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90" yWindow="60" windowWidth="7140" windowHeight="5130" activeTab="4"/>
  </bookViews>
  <sheets>
    <sheet name="Business Object" sheetId="1" r:id="rId1"/>
    <sheet name="Relation Object" sheetId="2" r:id="rId2"/>
    <sheet name="Class Attribute" sheetId="3" r:id="rId3"/>
    <sheet name="Attr_ColumnType체크" sheetId="4" r:id="rId4"/>
    <sheet name="Attribute Displayed Names" sheetId="5" r:id="rId5"/>
    <sheet name="Sheet1" sheetId="6" r:id="rId6"/>
  </sheets>
  <definedNames>
    <definedName name="_xlnm._FilterDatabase" localSheetId="3" hidden="1">Attr_ColumnType체크!$A$2:$K$5224</definedName>
    <definedName name="_xlnm._FilterDatabase" localSheetId="4" hidden="1">'Attribute Displayed Names'!$A$3:$J$1978</definedName>
    <definedName name="_xlnm._FilterDatabase" localSheetId="0" hidden="1">'Business Object'!$A$1:$V$483</definedName>
    <definedName name="_xlnm._FilterDatabase" localSheetId="2" hidden="1">'Class Attribute'!$A$2:$U$6188</definedName>
    <definedName name="_xlnm._FilterDatabase" localSheetId="1" hidden="1">'Relation Object'!$A$2:$AA$463</definedName>
    <definedName name="_xlnm._FilterDatabase" localSheetId="5" hidden="1">Sheet1!$A$1:$B$1983</definedName>
    <definedName name="Z_017E0F58_3AC1_4618_91FA_1A6F65D424D6_.wvu.FilterData" localSheetId="0" hidden="1">'Business Object'!$A$1:$AH$355</definedName>
    <definedName name="Z_017E0F58_3AC1_4618_91FA_1A6F65D424D6_.wvu.FilterData" localSheetId="2" hidden="1">'Class Attribute'!$A$2:$P$3980</definedName>
    <definedName name="Z_01CFA591_47C7_4502_997F_3C3175C9D462_.wvu.FilterData" localSheetId="4" hidden="1">'Attribute Displayed Names'!$A$4:$G$959</definedName>
    <definedName name="Z_01CFA591_47C7_4502_997F_3C3175C9D462_.wvu.FilterData" localSheetId="2" hidden="1">'Class Attribute'!$A$2:$P$3546</definedName>
    <definedName name="Z_02334A4E_1BCC_496A_B218_4BEB78B68F13_.wvu.FilterData" localSheetId="2" hidden="1">'Class Attribute'!$A$2:$P$2169</definedName>
    <definedName name="Z_026BF889_93B8_4C22_B981_0D1D7D3554CB_.wvu.FilterData" localSheetId="4" hidden="1">'Attribute Displayed Names'!$A$3:$G$1342</definedName>
    <definedName name="Z_0352F857_0E24_4794_B43A_24103EF1D891_.wvu.FilterData" localSheetId="0" hidden="1">'Business Object'!$A$1:$V$363</definedName>
    <definedName name="Z_0352F857_0E24_4794_B43A_24103EF1D891_.wvu.FilterData" localSheetId="2" hidden="1">'Class Attribute'!$A$2:$Q$4167</definedName>
    <definedName name="Z_046CA4F4_F56C_453E_9208_2C1534D23DE2_.wvu.FilterData" localSheetId="4" hidden="1">'Attribute Displayed Names'!$A$3:$G$1810</definedName>
    <definedName name="Z_046CA4F4_F56C_453E_9208_2C1534D23DE2_.wvu.FilterData" localSheetId="0" hidden="1">'Business Object'!$A$1:$AH$429</definedName>
    <definedName name="Z_046CA4F4_F56C_453E_9208_2C1534D23DE2_.wvu.FilterData" localSheetId="2" hidden="1">'Class Attribute'!$A$2:$P$4962</definedName>
    <definedName name="Z_054E1A8E_6521_4C7F_AF84_DF143644307A_.wvu.FilterData" localSheetId="4" hidden="1">'Attribute Displayed Names'!$A$3:$G$1385</definedName>
    <definedName name="Z_0591C92E_88EA_4C7D_B09D_DEFC8DDEDEEC_.wvu.FilterData" localSheetId="3" hidden="1">Attr_ColumnType체크!$A$2:$K$5224</definedName>
    <definedName name="Z_0591C92E_88EA_4C7D_B09D_DEFC8DDEDEEC_.wvu.FilterData" localSheetId="4" hidden="1">'Attribute Displayed Names'!$A$3:$G$1844</definedName>
    <definedName name="Z_0591C92E_88EA_4C7D_B09D_DEFC8DDEDEEC_.wvu.FilterData" localSheetId="0" hidden="1">'Business Object'!$A$1:$AH$451</definedName>
    <definedName name="Z_0591C92E_88EA_4C7D_B09D_DEFC8DDEDEEC_.wvu.FilterData" localSheetId="2" hidden="1">'Class Attribute'!$A$2:$P$5624</definedName>
    <definedName name="Z_06A81154_7D3D_4461_8E7A_7081D738EA3E_.wvu.FilterData" localSheetId="4" hidden="1">'Attribute Displayed Names'!$A$3:$G$1830</definedName>
    <definedName name="Z_078C54E9_E76F_484D_9B1A_2867CEC098AD_.wvu.FilterData" localSheetId="3" hidden="1">Attr_ColumnType체크!$A$2:$K$5224</definedName>
    <definedName name="Z_078C54E9_E76F_484D_9B1A_2867CEC098AD_.wvu.FilterData" localSheetId="4" hidden="1">'Attribute Displayed Names'!$A$1:$G$1881</definedName>
    <definedName name="Z_078C54E9_E76F_484D_9B1A_2867CEC098AD_.wvu.FilterData" localSheetId="0" hidden="1">'Business Object'!$A$1:$AH$458</definedName>
    <definedName name="Z_078C54E9_E76F_484D_9B1A_2867CEC098AD_.wvu.FilterData" localSheetId="2" hidden="1">'Class Attribute'!$A$2:$P$5802</definedName>
    <definedName name="Z_080E8D76_3167_478C_B100_A59F53584AFB_.wvu.FilterData" localSheetId="4" hidden="1">'Attribute Displayed Names'!$A$4:$G$1233</definedName>
    <definedName name="Z_080E8D76_3167_478C_B100_A59F53584AFB_.wvu.FilterData" localSheetId="0" hidden="1">'Business Object'!$A$1:$V$378</definedName>
    <definedName name="Z_080E8D76_3167_478C_B100_A59F53584AFB_.wvu.FilterData" localSheetId="2" hidden="1">'Class Attribute'!$A$2:$P$4471</definedName>
    <definedName name="Z_089AF73D_1B46_4781_A15C_5A3EF6F1ABB9_.wvu.FilterData" localSheetId="3" hidden="1">Attr_ColumnType체크!$A$2:$K$5224</definedName>
    <definedName name="Z_089AF73D_1B46_4781_A15C_5A3EF6F1ABB9_.wvu.FilterData" localSheetId="4" hidden="1">'Attribute Displayed Names'!$A$3:$G$1873</definedName>
    <definedName name="Z_089AF73D_1B46_4781_A15C_5A3EF6F1ABB9_.wvu.FilterData" localSheetId="0" hidden="1">'Business Object'!$A$1:$AH$458</definedName>
    <definedName name="Z_089AF73D_1B46_4781_A15C_5A3EF6F1ABB9_.wvu.FilterData" localSheetId="2" hidden="1">'Class Attribute'!$A$2:$P$5802</definedName>
    <definedName name="Z_08FE9F2D_B893_444F_BD13_D825FAF3915A_.wvu.FilterData" localSheetId="4" hidden="1">'Attribute Displayed Names'!$A$1:$G$1811</definedName>
    <definedName name="Z_08FE9F2D_B893_444F_BD13_D825FAF3915A_.wvu.FilterData" localSheetId="0" hidden="1">'Business Object'!$A$1:$V$429</definedName>
    <definedName name="Z_08FE9F2D_B893_444F_BD13_D825FAF3915A_.wvu.FilterData" localSheetId="2" hidden="1">'Class Attribute'!$A$2:$P$4962</definedName>
    <definedName name="Z_0A7E1D62_E680_4739_99E3_94B88BA3D3E9_.wvu.FilterData" localSheetId="4" hidden="1">'Attribute Displayed Names'!$A$3:$G$977</definedName>
    <definedName name="Z_0BE19A56_777D_437B_B99B_C8FD0E6E9E65_.wvu.FilterData" localSheetId="4" hidden="1">'Attribute Displayed Names'!$A$3:$G$905</definedName>
    <definedName name="Z_0BF9EBCF_0B88_4546_BDF8_4D8C2C1E8CFF_.wvu.FilterData" localSheetId="3" hidden="1">Attr_ColumnType체크!$A$2:$K$5224</definedName>
    <definedName name="Z_0BF9EBCF_0B88_4546_BDF8_4D8C2C1E8CFF_.wvu.FilterData" localSheetId="4" hidden="1">'Attribute Displayed Names'!$A$3:$G$1873</definedName>
    <definedName name="Z_0BF9EBCF_0B88_4546_BDF8_4D8C2C1E8CFF_.wvu.FilterData" localSheetId="0" hidden="1">'Business Object'!$A$1:$AH$458</definedName>
    <definedName name="Z_0BF9EBCF_0B88_4546_BDF8_4D8C2C1E8CFF_.wvu.FilterData" localSheetId="2" hidden="1">'Class Attribute'!$A$2:$Q$5802</definedName>
    <definedName name="Z_0CD8B6AB_B2F8_4015_8E59_161B4CC81F4B_.wvu.FilterData" localSheetId="0" hidden="1">'Business Object'!$A$1:$V$351</definedName>
    <definedName name="Z_0CD8B6AB_B2F8_4015_8E59_161B4CC81F4B_.wvu.FilterData" localSheetId="2" hidden="1">'Class Attribute'!$A$2:$P$3928</definedName>
    <definedName name="Z_0D4A49C4_AE19_400C_A60F_17BC6C6E9F62_.wvu.FilterData" localSheetId="4" hidden="1">'Attribute Displayed Names'!$A$3:$G$734</definedName>
    <definedName name="Z_0DE3214D_B973_4F11_A0C0_F158CFF58168_.wvu.FilterData" localSheetId="2" hidden="1">'Class Attribute'!$A$2:$Q$3720</definedName>
    <definedName name="Z_0E30A874_CB9F_4D81_918F_C0975B4CC5BD_.wvu.FilterData" localSheetId="2" hidden="1">'Class Attribute'!$A$2:$P$2914</definedName>
    <definedName name="Z_0F658AB7_4934_4B3B_882C_8A49CA90698F_.wvu.FilterData" localSheetId="2" hidden="1">'Class Attribute'!$A$2:$P$2425</definedName>
    <definedName name="Z_0FE67C6C_2C8C_411F_9678_0CFE4FE4B511_.wvu.FilterData" localSheetId="0" hidden="1">'Business Object'!$A$1:$V$378</definedName>
    <definedName name="Z_0FE67C6C_2C8C_411F_9678_0CFE4FE4B511_.wvu.FilterData" localSheetId="2" hidden="1">'Class Attribute'!$A$2:$P$4471</definedName>
    <definedName name="Z_1002DE74_E8C4_4C68_88B8_0A59139F84CD_.wvu.FilterData" localSheetId="2" hidden="1">'Class Attribute'!$A$2:$U$6170</definedName>
    <definedName name="Z_102C0446_C532_40CD_8B1B_049206F5A0B9_.wvu.FilterData" localSheetId="4" hidden="1">'Attribute Displayed Names'!$A$1:$G$906</definedName>
    <definedName name="Z_10D92E26_EF14_46A4_8D44_0E40D139A61D_.wvu.FilterData" localSheetId="3" hidden="1">Attr_ColumnType체크!$A$2:$K$5224</definedName>
    <definedName name="Z_10D92E26_EF14_46A4_8D44_0E40D139A61D_.wvu.FilterData" localSheetId="4" hidden="1">'Attribute Displayed Names'!$A$1:$G$1881</definedName>
    <definedName name="Z_10D92E26_EF14_46A4_8D44_0E40D139A61D_.wvu.FilterData" localSheetId="0" hidden="1">'Business Object'!$A$1:$V$458</definedName>
    <definedName name="Z_10D92E26_EF14_46A4_8D44_0E40D139A61D_.wvu.FilterData" localSheetId="2" hidden="1">'Class Attribute'!$A$2:$P$5804</definedName>
    <definedName name="Z_10D9356C_1F4C_4DFB_BDCE_B6BD07859A43_.wvu.FilterData" localSheetId="4" hidden="1">'Attribute Displayed Names'!$A$3:$G$1543</definedName>
    <definedName name="Z_10D9356C_1F4C_4DFB_BDCE_B6BD07859A43_.wvu.FilterData" localSheetId="0" hidden="1">'Business Object'!$A$1:$AH$401</definedName>
    <definedName name="Z_10D9356C_1F4C_4DFB_BDCE_B6BD07859A43_.wvu.FilterData" localSheetId="2" hidden="1">'Class Attribute'!$A$2:$P$4788</definedName>
    <definedName name="Z_11D4BDC5_72E9_4248_B228_C2B2FA6F30D0_.wvu.FilterData" localSheetId="3" hidden="1">Attr_ColumnType체크!$A$2:$K$5224</definedName>
    <definedName name="Z_11D4BDC5_72E9_4248_B228_C2B2FA6F30D0_.wvu.FilterData" localSheetId="4" hidden="1">'Attribute Displayed Names'!$A$1:$G$1932</definedName>
    <definedName name="Z_11D4BDC5_72E9_4248_B228_C2B2FA6F30D0_.wvu.FilterData" localSheetId="0" hidden="1">'Business Object'!$A$1:$V$461</definedName>
    <definedName name="Z_11D4BDC5_72E9_4248_B228_C2B2FA6F30D0_.wvu.FilterData" localSheetId="2" hidden="1">'Class Attribute'!$A$2:$P$5916</definedName>
    <definedName name="Z_11D4BDC5_72E9_4248_B228_C2B2FA6F30D0_.wvu.FilterData" localSheetId="1" hidden="1">'Relation Object'!$A$2:$AA$461</definedName>
    <definedName name="Z_12006414_7EC7_4E06_BCDB_26C928013B81_.wvu.FilterData" localSheetId="3" hidden="1">Attr_ColumnType체크!$A$2:$K$5224</definedName>
    <definedName name="Z_12006414_7EC7_4E06_BCDB_26C928013B81_.wvu.FilterData" localSheetId="4" hidden="1">'Attribute Displayed Names'!$A$1:$G$1945</definedName>
    <definedName name="Z_12006414_7EC7_4E06_BCDB_26C928013B81_.wvu.FilterData" localSheetId="0" hidden="1">'Business Object'!$A$1:$V$462</definedName>
    <definedName name="Z_12006414_7EC7_4E06_BCDB_26C928013B81_.wvu.FilterData" localSheetId="2" hidden="1">'Class Attribute'!$A$2:$P$5935</definedName>
    <definedName name="Z_12006414_7EC7_4E06_BCDB_26C928013B81_.wvu.FilterData" localSheetId="1" hidden="1">'Relation Object'!$A$2:$AA$463</definedName>
    <definedName name="Z_12BC7A43_2A9B_4517_936D_0902988E0E9A_.wvu.FilterData" localSheetId="3" hidden="1">Attr_ColumnType체크!$A$2:$K$5224</definedName>
    <definedName name="Z_12BC7A43_2A9B_4517_936D_0902988E0E9A_.wvu.FilterData" localSheetId="4" hidden="1">'Attribute Displayed Names'!$A$1:$G$1945</definedName>
    <definedName name="Z_12BC7A43_2A9B_4517_936D_0902988E0E9A_.wvu.FilterData" localSheetId="0" hidden="1">'Business Object'!$A$1:$V$462</definedName>
    <definedName name="Z_12BC7A43_2A9B_4517_936D_0902988E0E9A_.wvu.FilterData" localSheetId="2" hidden="1">'Class Attribute'!$A$2:$P$5939</definedName>
    <definedName name="Z_12BC7A43_2A9B_4517_936D_0902988E0E9A_.wvu.FilterData" localSheetId="1" hidden="1">'Relation Object'!$A$2:$AA$463</definedName>
    <definedName name="Z_140AB1D2_EC8D_4C0C_BCE4_9358DC98FF33_.wvu.FilterData" localSheetId="2" hidden="1">'Class Attribute'!$A$2:$P$4482</definedName>
    <definedName name="Z_1433F8E8_C001_4A2E_941F_69E7F3BC4875_.wvu.FilterData" localSheetId="3" hidden="1">Attr_ColumnType체크!$A$2:$K$5224</definedName>
    <definedName name="Z_1433F8E8_C001_4A2E_941F_69E7F3BC4875_.wvu.FilterData" localSheetId="4" hidden="1">'Attribute Displayed Names'!$A$1:$G$1978</definedName>
    <definedName name="Z_1433F8E8_C001_4A2E_941F_69E7F3BC4875_.wvu.FilterData" localSheetId="0" hidden="1">'Business Object'!$A$1:$V$483</definedName>
    <definedName name="Z_1433F8E8_C001_4A2E_941F_69E7F3BC4875_.wvu.FilterData" localSheetId="2" hidden="1">'Class Attribute'!$A$2:$U$6188</definedName>
    <definedName name="Z_1433F8E8_C001_4A2E_941F_69E7F3BC4875_.wvu.FilterData" localSheetId="1" hidden="1">'Relation Object'!$A$2:$AA$463</definedName>
    <definedName name="Z_143E7F8E_56BB_46DA_8CF3_C739AD18B901_.wvu.FilterData" localSheetId="4" hidden="1">'Attribute Displayed Names'!$A$3:$G$902</definedName>
    <definedName name="Z_14FA71E3_A3AE_4B08_AE3F_F9469D453EC4_.wvu.FilterData" localSheetId="4" hidden="1">'Attribute Displayed Names'!$A$3:$G$586</definedName>
    <definedName name="Z_14FA71E3_A3AE_4B08_AE3F_F9469D453EC4_.wvu.FilterData" localSheetId="2" hidden="1">'Class Attribute'!$A$2:$P$2326</definedName>
    <definedName name="Z_15FF278C_CF33_42FF_8EAD_DBD967BAE1DA_.wvu.FilterData" localSheetId="2" hidden="1">'Class Attribute'!$A$2:$P$2169</definedName>
    <definedName name="Z_179FBEE5_4A86_4424_9F89_A67D07F414B3_.wvu.FilterData" localSheetId="0" hidden="1">'Business Object'!$A$1:$V$356</definedName>
    <definedName name="Z_179FBEE5_4A86_4424_9F89_A67D07F414B3_.wvu.FilterData" localSheetId="2" hidden="1">'Class Attribute'!$A$2:$P$4070</definedName>
    <definedName name="Z_17A0BF46_B72C_41CD_861C_22340E05DC28_.wvu.FilterData" localSheetId="4" hidden="1">'Attribute Displayed Names'!$A$4:$G$1246</definedName>
    <definedName name="Z_182D97B2_55C9_4577_9193_4336EEAC31F2_.wvu.FilterData" localSheetId="4" hidden="1">'Attribute Displayed Names'!$A$4:$G$934</definedName>
    <definedName name="Z_182D97B2_55C9_4577_9193_4336EEAC31F2_.wvu.FilterData" localSheetId="2" hidden="1">'Class Attribute'!$A$2:$P$3429</definedName>
    <definedName name="Z_18F507EC_6D65_42D4_BF68_7B22C2899FFE_.wvu.FilterData" localSheetId="2" hidden="1">'Class Attribute'!$A$2:$Q$3835</definedName>
    <definedName name="Z_193CCC73_F9E3_415D_83BF_D09A9517540D_.wvu.FilterData" localSheetId="0" hidden="1">'Business Object'!$A$1:$V$354</definedName>
    <definedName name="Z_193CCC73_F9E3_415D_83BF_D09A9517540D_.wvu.FilterData" localSheetId="2" hidden="1">'Class Attribute'!$A$2:$P$3967</definedName>
    <definedName name="Z_19B1EB19_6FB7_414E_8E0D_1B74ACE4C155_.wvu.FilterData" localSheetId="3" hidden="1">Attr_ColumnType체크!$A$2:$K$5224</definedName>
    <definedName name="Z_19B1EB19_6FB7_414E_8E0D_1B74ACE4C155_.wvu.FilterData" localSheetId="4" hidden="1">'Attribute Displayed Names'!$A$1:$G$1945</definedName>
    <definedName name="Z_19B1EB19_6FB7_414E_8E0D_1B74ACE4C155_.wvu.FilterData" localSheetId="0" hidden="1">'Business Object'!$A$1:$V$462</definedName>
    <definedName name="Z_19B1EB19_6FB7_414E_8E0D_1B74ACE4C155_.wvu.FilterData" localSheetId="2" hidden="1">'Class Attribute'!$A$2:$P$5939</definedName>
    <definedName name="Z_19B1EB19_6FB7_414E_8E0D_1B74ACE4C155_.wvu.FilterData" localSheetId="1" hidden="1">'Relation Object'!$A$2:$AA$463</definedName>
    <definedName name="Z_1AE571B0_D860_4ECB_8C84_2945C2D7024C_.wvu.FilterData" localSheetId="2" hidden="1">'Class Attribute'!$A$2:$P$3049</definedName>
    <definedName name="Z_1B49CA81_5DAB_4B70_B65C_A9D757B01318_.wvu.FilterData" localSheetId="3" hidden="1">Attr_ColumnType체크!$A$2:$K$5224</definedName>
    <definedName name="Z_1B49CA81_5DAB_4B70_B65C_A9D757B01318_.wvu.FilterData" localSheetId="4" hidden="1">'Attribute Displayed Names'!$A$1:$G$1914</definedName>
    <definedName name="Z_1B49CA81_5DAB_4B70_B65C_A9D757B01318_.wvu.FilterData" localSheetId="0" hidden="1">'Business Object'!$A$1:$V$460</definedName>
    <definedName name="Z_1B49CA81_5DAB_4B70_B65C_A9D757B01318_.wvu.FilterData" localSheetId="2" hidden="1">'Class Attribute'!$A$2:$P$5912</definedName>
    <definedName name="Z_1CBA74DA_E098_4EF7_8C56_9297DAA3186A_.wvu.FilterData" localSheetId="3" hidden="1">Attr_ColumnType체크!$A$2:$K$5224</definedName>
    <definedName name="Z_1CBA74DA_E098_4EF7_8C56_9297DAA3186A_.wvu.FilterData" localSheetId="4" hidden="1">'Attribute Displayed Names'!$A$1:$G$1912</definedName>
    <definedName name="Z_1CBA74DA_E098_4EF7_8C56_9297DAA3186A_.wvu.FilterData" localSheetId="0" hidden="1">'Business Object'!$A$1:$V$460</definedName>
    <definedName name="Z_1CBA74DA_E098_4EF7_8C56_9297DAA3186A_.wvu.FilterData" localSheetId="2" hidden="1">'Class Attribute'!$A$2:$P$5912</definedName>
    <definedName name="Z_1D5AF3FE_3B1F_4FC4_A2B1_5BEA821A3E0A_.wvu.FilterData" localSheetId="2" hidden="1">'Class Attribute'!$A$2:$P$2522</definedName>
    <definedName name="Z_1D6B41D8_108A_423D_AE67_FF9B9CCBAF21_.wvu.FilterData" localSheetId="4" hidden="1">'Attribute Displayed Names'!$A$3:$G$1830</definedName>
    <definedName name="Z_1D6B41D8_108A_423D_AE67_FF9B9CCBAF21_.wvu.FilterData" localSheetId="0" hidden="1">'Business Object'!$A$1:$AH$447</definedName>
    <definedName name="Z_1D6B41D8_108A_423D_AE67_FF9B9CCBAF21_.wvu.FilterData" localSheetId="2" hidden="1">'Class Attribute'!$A$2:$P$5369</definedName>
    <definedName name="Z_1D87F803_93C5_4889_9644_46B0A2601F73_.wvu.FilterData" localSheetId="4" hidden="1">'Attribute Displayed Names'!$A$4:$G$959</definedName>
    <definedName name="Z_1FCB069D_71FE_4CCF_BBB3_0EECF433CC94_.wvu.FilterData" localSheetId="4" hidden="1">'Attribute Displayed Names'!$A$3:$G$1825</definedName>
    <definedName name="Z_1FCB069D_71FE_4CCF_BBB3_0EECF433CC94_.wvu.FilterData" localSheetId="0" hidden="1">'Business Object'!$A$1:$AH$447</definedName>
    <definedName name="Z_1FCB069D_71FE_4CCF_BBB3_0EECF433CC94_.wvu.FilterData" localSheetId="2" hidden="1">'Class Attribute'!$A$2:$P$5023</definedName>
    <definedName name="Z_20026CA8_EC96_4485_9545_52C2E2EAC686_.wvu.FilterData" localSheetId="2" hidden="1">'Class Attribute'!$A$2:$P$4535</definedName>
    <definedName name="Z_210380AB_0834_45DA_8637_2754B55F3EA7_.wvu.FilterData" localSheetId="2" hidden="1">'Class Attribute'!$A$2:$P$2454</definedName>
    <definedName name="Z_218337DD_A68D_466E_ABAB_969074FF4943_.wvu.FilterData" localSheetId="2" hidden="1">'Class Attribute'!$A$2:$P$4371</definedName>
    <definedName name="Z_21B621D9_DA94_4328_A547_6BDE88060B2F_.wvu.FilterData" localSheetId="3" hidden="1">Attr_ColumnType체크!$A$2:$K$5224</definedName>
    <definedName name="Z_21B621D9_DA94_4328_A547_6BDE88060B2F_.wvu.FilterData" localSheetId="4" hidden="1">'Attribute Displayed Names'!$A$1:$G$1943</definedName>
    <definedName name="Z_21B621D9_DA94_4328_A547_6BDE88060B2F_.wvu.FilterData" localSheetId="0" hidden="1">'Business Object'!$A$1:$V$461</definedName>
    <definedName name="Z_21B621D9_DA94_4328_A547_6BDE88060B2F_.wvu.FilterData" localSheetId="2" hidden="1">'Class Attribute'!$A$2:$P$5929</definedName>
    <definedName name="Z_21B621D9_DA94_4328_A547_6BDE88060B2F_.wvu.FilterData" localSheetId="1" hidden="1">'Relation Object'!$A$2:$AA$463</definedName>
    <definedName name="Z_22FE7060_2B43_4205_A235_5171F46EC4A8_.wvu.FilterData" localSheetId="0" hidden="1">'Business Object'!$A$1:$AH$396</definedName>
    <definedName name="Z_22FE7060_2B43_4205_A235_5171F46EC4A8_.wvu.FilterData" localSheetId="2" hidden="1">'Class Attribute'!$A$2:$P$4702</definedName>
    <definedName name="Z_23F24CCD_7DA9_49DB_960D_EC1E962F1932_.wvu.FilterData" localSheetId="3" hidden="1">Attr_ColumnType체크!$A$2:$K$5224</definedName>
    <definedName name="Z_23F24CCD_7DA9_49DB_960D_EC1E962F1932_.wvu.FilterData" localSheetId="4" hidden="1">'Attribute Displayed Names'!$A$1:$G$1881</definedName>
    <definedName name="Z_23F24CCD_7DA9_49DB_960D_EC1E962F1932_.wvu.FilterData" localSheetId="0" hidden="1">'Business Object'!$A$1:$V$458</definedName>
    <definedName name="Z_23F24CCD_7DA9_49DB_960D_EC1E962F1932_.wvu.FilterData" localSheetId="2" hidden="1">'Class Attribute'!$A$2:$P$5802</definedName>
    <definedName name="Z_252D41E7_B48D_449E_9152_0A3BD0D02773_.wvu.FilterData" localSheetId="0" hidden="1">'Business Object'!$A$1:$V$452</definedName>
    <definedName name="Z_255C6FC9_96E6_4AF1_87F4_3E0A64EAB0BE_.wvu.FilterData" localSheetId="2" hidden="1">'Class Attribute'!$A$2:$Q$3125</definedName>
    <definedName name="Z_276BB5C9_A627_4C8E_8CB8_5A80CEF0ADA7_.wvu.FilterData" localSheetId="4" hidden="1">'Attribute Displayed Names'!$A$3:$G$733</definedName>
    <definedName name="Z_276BB5C9_A627_4C8E_8CB8_5A80CEF0ADA7_.wvu.FilterData" localSheetId="2" hidden="1">'Class Attribute'!$A$2:$P$2333</definedName>
    <definedName name="Z_280BCA43_C261_4E9B_821A_750A7BE5E5EC_.wvu.FilterData" localSheetId="4" hidden="1">'Attribute Displayed Names'!$A$3:$G$1811</definedName>
    <definedName name="Z_2889F98C_6353_4BF1_9D36_57CE3BB10665_.wvu.FilterData" localSheetId="4" hidden="1">'Attribute Displayed Names'!$A$3:$G$905</definedName>
    <definedName name="Z_28B9DE48_FA7F_4C6E_8DB6_00D23F56A6CF_.wvu.FilterData" localSheetId="3" hidden="1">Attr_ColumnType체크!$A$2:$K$5224</definedName>
    <definedName name="Z_28B9DE48_FA7F_4C6E_8DB6_00D23F56A6CF_.wvu.FilterData" localSheetId="4" hidden="1">'Attribute Displayed Names'!$A$1:$G$1909</definedName>
    <definedName name="Z_28B9DE48_FA7F_4C6E_8DB6_00D23F56A6CF_.wvu.FilterData" localSheetId="0" hidden="1">'Business Object'!$A$1:$V$459</definedName>
    <definedName name="Z_28B9DE48_FA7F_4C6E_8DB6_00D23F56A6CF_.wvu.FilterData" localSheetId="2" hidden="1">'Class Attribute'!$A$2:$P$5874</definedName>
    <definedName name="Z_28D968F5_D407_4FF7_BCA7_4FBA04BE814C_.wvu.FilterData" localSheetId="4" hidden="1">'Attribute Displayed Names'!$A$3:$G$1577</definedName>
    <definedName name="Z_2A10AEA1_1DC8_46D3_9E59_41AEF43FB826_.wvu.FilterData" localSheetId="4" hidden="1">'Attribute Displayed Names'!$A$3:$G$1581</definedName>
    <definedName name="Z_2A10AEA1_1DC8_46D3_9E59_41AEF43FB826_.wvu.FilterData" localSheetId="2" hidden="1">'Class Attribute'!$A$2:$P$4817</definedName>
    <definedName name="Z_2AC130F6_8A79_4FE5_89A8_6B5432487D84_.wvu.FilterData" localSheetId="4" hidden="1">'Attribute Displayed Names'!$A$3:$G$976</definedName>
    <definedName name="Z_2ACF3E1C_F2AC_474A_AA29_2973758C61EB_.wvu.FilterData" localSheetId="2" hidden="1">'Class Attribute'!$A$2:$P$4795</definedName>
    <definedName name="Z_2AE812D2_F1E5_4EA1_9BA4_E98583AF4F32_.wvu.FilterData" localSheetId="4" hidden="1">'Attribute Displayed Names'!$A$3:$G$1329</definedName>
    <definedName name="Z_2AFCE51B_91D0_40D2_849B_2FA6E6A243EF_.wvu.FilterData" localSheetId="4" hidden="1">'Attribute Displayed Names'!$A$3:$G$1071</definedName>
    <definedName name="Z_2BDE64E1_FD4C_4F33_ADA7_FB7AFB552CA2_.wvu.FilterData" localSheetId="4" hidden="1">'Attribute Displayed Names'!$A$3:$G$1801</definedName>
    <definedName name="Z_2BDE64E1_FD4C_4F33_ADA7_FB7AFB552CA2_.wvu.FilterData" localSheetId="2" hidden="1">'Class Attribute'!$A$2:$P$4962</definedName>
    <definedName name="Z_2CAC535E_746A_49A2_BE96_4E58EB89485A_.wvu.FilterData" localSheetId="4" hidden="1">'Attribute Displayed Names'!$A$3:$G$973</definedName>
    <definedName name="Z_2CF2A026_749A_404D_8543_FCAB17260663_.wvu.FilterData" localSheetId="4" hidden="1">'Attribute Displayed Names'!$A$4:$G$1386</definedName>
    <definedName name="Z_2DB22E7F_6145_4499_8318_EA0E7E0C9CFA_.wvu.FilterData" localSheetId="3" hidden="1">Attr_ColumnType체크!$A$2:$K$5224</definedName>
    <definedName name="Z_2DB22E7F_6145_4499_8318_EA0E7E0C9CFA_.wvu.FilterData" localSheetId="4" hidden="1">'Attribute Displayed Names'!$A$4:$G$1873</definedName>
    <definedName name="Z_2DB22E7F_6145_4499_8318_EA0E7E0C9CFA_.wvu.FilterData" localSheetId="0" hidden="1">'Business Object'!$A$1:$AH$458</definedName>
    <definedName name="Z_2DB22E7F_6145_4499_8318_EA0E7E0C9CFA_.wvu.FilterData" localSheetId="2" hidden="1">'Class Attribute'!$A$2:$P$5802</definedName>
    <definedName name="Z_31014DB0_92C2_4170_AB3E_62F0C453E38C_.wvu.FilterData" localSheetId="4" hidden="1">'Attribute Displayed Names'!$A$4:$G$1852</definedName>
    <definedName name="Z_31568446_7351_4E28_A545_584926BD41E5_.wvu.FilterData" localSheetId="4" hidden="1">'Attribute Displayed Names'!$A$3:$G$1830</definedName>
    <definedName name="Z_31F485FC_C593_4C12_8D25_01A689CD5A91_.wvu.FilterData" localSheetId="2" hidden="1">'Class Attribute'!$A$2:$P$2401</definedName>
    <definedName name="Z_3233D836_455E_44C4_9195_54B092494F74_.wvu.FilterData" localSheetId="4" hidden="1">'Attribute Displayed Names'!$A$3:$G$614</definedName>
    <definedName name="Z_3233D836_455E_44C4_9195_54B092494F74_.wvu.FilterData" localSheetId="2" hidden="1">'Class Attribute'!$A$2:$P$2399</definedName>
    <definedName name="Z_32D8190A_B02D_4724_BB79_FAEC1BA3B89D_.wvu.FilterData" localSheetId="2" hidden="1">'Class Attribute'!$A$2:$P$4772</definedName>
    <definedName name="Z_342C84AA_F635_4C9B_8A88_5709CCA6B08B_.wvu.FilterData" localSheetId="4" hidden="1">'Attribute Displayed Names'!$A$3:$G$1825</definedName>
    <definedName name="Z_35299AEC_4074_482D_8795_EA378AFF33AA_.wvu.FilterData" localSheetId="4" hidden="1">'Attribute Displayed Names'!$A$3:$G$734</definedName>
    <definedName name="Z_35299AEC_4074_482D_8795_EA378AFF33AA_.wvu.FilterData" localSheetId="2" hidden="1">'Class Attribute'!$A$2:$P$423</definedName>
    <definedName name="Z_353399DA_D071_49C9_B2B1_0C22187F2060_.wvu.FilterData" localSheetId="2" hidden="1">'Class Attribute'!$A$2:$U$5999</definedName>
    <definedName name="Z_36A62906_2D00_434C_A126_00889CA6B38F_.wvu.FilterData" localSheetId="2" hidden="1">'Class Attribute'!$A$2:$P$2175</definedName>
    <definedName name="Z_37DB085B_83FE_44CE_A8BE_610057020E16_.wvu.FilterData" localSheetId="2" hidden="1">'Class Attribute'!$A$2:$P$4788</definedName>
    <definedName name="Z_389A00BB_C811_4441_B138_5EAE5E8BA370_.wvu.FilterData" localSheetId="4" hidden="1">'Attribute Displayed Names'!$A$3:$G$1194</definedName>
    <definedName name="Z_389A00BB_C811_4441_B138_5EAE5E8BA370_.wvu.FilterData" localSheetId="0" hidden="1">'Business Object'!$A$1:$AH$369</definedName>
    <definedName name="Z_389A00BB_C811_4441_B138_5EAE5E8BA370_.wvu.FilterData" localSheetId="2" hidden="1">'Class Attribute'!$A$2:$Q$4214</definedName>
    <definedName name="Z_39B8C96E_7BE0_4880_803A_0BA801E1331B_.wvu.FilterData" localSheetId="4" hidden="1">'Attribute Displayed Names'!$A$1:$G$1399</definedName>
    <definedName name="Z_39B8C96E_7BE0_4880_803A_0BA801E1331B_.wvu.FilterData" localSheetId="2" hidden="1">'Class Attribute'!$A$2:$P$4570</definedName>
    <definedName name="Z_3A864DA8_F557_4675_8105_AB6F919C3981_.wvu.FilterData" localSheetId="2" hidden="1">'Class Attribute'!$A$2:$P$3399</definedName>
    <definedName name="Z_3BC26052_E431_4C4B_B532_4C4A09C50812_.wvu.FilterData" localSheetId="4" hidden="1">'Attribute Displayed Names'!$A$3:$G$1651</definedName>
    <definedName name="Z_3BC26052_E431_4C4B_B532_4C4A09C50812_.wvu.FilterData" localSheetId="0" hidden="1">'Business Object'!$A$1:$AH$412</definedName>
    <definedName name="Z_3BC26052_E431_4C4B_B532_4C4A09C50812_.wvu.FilterData" localSheetId="2" hidden="1">'Class Attribute'!$A$2:$P$4887</definedName>
    <definedName name="Z_3BCE3C45_A674_48B8_9BB7_E74123B78B02_.wvu.FilterData" localSheetId="2" hidden="1">'Class Attribute'!$A$2:$U$5999</definedName>
    <definedName name="Z_3C0B2D04_2D1F_42DD_9BA1_B7FA8884C874_.wvu.FilterData" localSheetId="0" hidden="1">'Business Object'!$A$1:$V$351</definedName>
    <definedName name="Z_3C0B2D04_2D1F_42DD_9BA1_B7FA8884C874_.wvu.FilterData" localSheetId="2" hidden="1">'Class Attribute'!$A$2:$P$3967</definedName>
    <definedName name="Z_3D08A6B7_5798_4B12_9CA5_1AA715E4BA24_.wvu.FilterData" localSheetId="2" hidden="1">'Class Attribute'!$A$2:$Q$2920</definedName>
    <definedName name="Z_3E46D577_60B4_4F81_ABB9_D0C2317F101B_.wvu.FilterData" localSheetId="2" hidden="1">'Class Attribute'!$A$2:$Q$2724</definedName>
    <definedName name="Z_3E4D816E_3976_4223_8946_F9971F970E50_.wvu.FilterData" localSheetId="2" hidden="1">'Class Attribute'!$A$2:$P$2243</definedName>
    <definedName name="Z_3E7D60AF_F256_4972_AF71_8170CC4CEFDA_.wvu.FilterData" localSheetId="2" hidden="1">'Class Attribute'!$A$2:$P$2175</definedName>
    <definedName name="Z_3F331489_3FEC_4C43_AA3B_833DBB14A2BF_.wvu.FilterData" localSheetId="2" hidden="1">'Class Attribute'!$A$2:$P$4071</definedName>
    <definedName name="Z_4006C4AF_346F_47DC_A65B_6F1EECFC3A61_.wvu.FilterData" localSheetId="4" hidden="1">'Attribute Displayed Names'!$A$3:$G$1543</definedName>
    <definedName name="Z_4006C4AF_346F_47DC_A65B_6F1EECFC3A61_.wvu.FilterData" localSheetId="0" hidden="1">'Business Object'!$A$1:$AH$400</definedName>
    <definedName name="Z_4006C4AF_346F_47DC_A65B_6F1EECFC3A61_.wvu.FilterData" localSheetId="2" hidden="1">'Class Attribute'!$A$2:$P$4787</definedName>
    <definedName name="Z_410FEE21_643D_413B_A9CE_D9367E07FD39_.wvu.FilterData" localSheetId="2" hidden="1">'Class Attribute'!$A$2:$P$4795</definedName>
    <definedName name="Z_41AF631B_0E36_4D87_9D7C_194B6494FF3C_.wvu.FilterData" localSheetId="4" hidden="1">'Attribute Displayed Names'!$A$3:$G$1766</definedName>
    <definedName name="Z_41AF631B_0E36_4D87_9D7C_194B6494FF3C_.wvu.FilterData" localSheetId="2" hidden="1">'Class Attribute'!$A$2:$Q$4929</definedName>
    <definedName name="Z_420807A6_AD9F_4219_B29F_6CF3AFA6FF8E_.wvu.FilterData" localSheetId="2" hidden="1">'Class Attribute'!$A$2:$P$2454</definedName>
    <definedName name="Z_421F73E7_4A90_4244_B867_5BBD2A319A6B_.wvu.FilterData" localSheetId="3" hidden="1">Attr_ColumnType체크!$A$2:$K$5224</definedName>
    <definedName name="Z_421F73E7_4A90_4244_B867_5BBD2A319A6B_.wvu.FilterData" localSheetId="4" hidden="1">'Attribute Displayed Names'!$A$1:$G$1970</definedName>
    <definedName name="Z_421F73E7_4A90_4244_B867_5BBD2A319A6B_.wvu.FilterData" localSheetId="0" hidden="1">'Business Object'!$A$1:$V$483</definedName>
    <definedName name="Z_421F73E7_4A90_4244_B867_5BBD2A319A6B_.wvu.FilterData" localSheetId="2" hidden="1">'Class Attribute'!$A$2:$U$6188</definedName>
    <definedName name="Z_421F73E7_4A90_4244_B867_5BBD2A319A6B_.wvu.FilterData" localSheetId="1" hidden="1">'Relation Object'!$A$2:$AA$463</definedName>
    <definedName name="Z_4311A503_FF23_4EA6_AE02_7AB424750558_.wvu.FilterData" localSheetId="4" hidden="1">'Attribute Displayed Names'!$A$3:$G$877</definedName>
    <definedName name="Z_4311A503_FF23_4EA6_AE02_7AB424750558_.wvu.FilterData" localSheetId="2" hidden="1">'Class Attribute'!$A$2:$P$2894</definedName>
    <definedName name="Z_439454ED_E2FA_46C2_AA99_0964E6E57FE6_.wvu.FilterData" localSheetId="2" hidden="1">'Class Attribute'!$A$2:$Q$3569</definedName>
    <definedName name="Z_456ABB12_D414_4547_892E_6A1A81A28EA8_.wvu.FilterData" localSheetId="3" hidden="1">Attr_ColumnType체크!$A$2:$K$5224</definedName>
    <definedName name="Z_456ABB12_D414_4547_892E_6A1A81A28EA8_.wvu.FilterData" localSheetId="4" hidden="1">'Attribute Displayed Names'!$A$3:$G$1873</definedName>
    <definedName name="Z_456ABB12_D414_4547_892E_6A1A81A28EA8_.wvu.FilterData" localSheetId="0" hidden="1">'Business Object'!$A$1:$AH$458</definedName>
    <definedName name="Z_456ABB12_D414_4547_892E_6A1A81A28EA8_.wvu.FilterData" localSheetId="2" hidden="1">'Class Attribute'!$A$2:$P$5802</definedName>
    <definedName name="Z_45BBDE69_E932_48F2_97CA_FCACC8478162_.wvu.FilterData" localSheetId="2" hidden="1">'Class Attribute'!$A$2:$U$6188</definedName>
    <definedName name="Z_4636F199_D402_4938_8607_2D1718529282_.wvu.FilterData" localSheetId="2" hidden="1">'Class Attribute'!$A$2:$P$5002</definedName>
    <definedName name="Z_46522E3A_53B2_4A1D_A0DA_2653589FAD65_.wvu.FilterData" localSheetId="2" hidden="1">'Class Attribute'!$A$2:$P$5802</definedName>
    <definedName name="Z_46D16724_7071_45A6_BD02_FF3F1FC8CEFE_.wvu.FilterData" localSheetId="4" hidden="1">'Attribute Displayed Names'!$A$3:$G$1871</definedName>
    <definedName name="Z_47E981FE_9537_4D52_A6DD_148E53BBBE61_.wvu.FilterData" localSheetId="4" hidden="1">'Attribute Displayed Names'!$A$3:$G$963</definedName>
    <definedName name="Z_4935A0D5_473E_413A_AE62_A0C9C5C0A267_.wvu.FilterData" localSheetId="2" hidden="1">'Class Attribute'!$A$2:$Q$2780</definedName>
    <definedName name="Z_49AB8027_BB01_4B0D_9279_6923C67B0A0F_.wvu.FilterData" localSheetId="3" hidden="1">Attr_ColumnType체크!$A$2:$K$5224</definedName>
    <definedName name="Z_49AB8027_BB01_4B0D_9279_6923C67B0A0F_.wvu.FilterData" localSheetId="4" hidden="1">'Attribute Displayed Names'!$A$1:$G$1871</definedName>
    <definedName name="Z_49AB8027_BB01_4B0D_9279_6923C67B0A0F_.wvu.FilterData" localSheetId="0" hidden="1">'Business Object'!$A$1:$V$454</definedName>
    <definedName name="Z_49AB8027_BB01_4B0D_9279_6923C67B0A0F_.wvu.FilterData" localSheetId="2" hidden="1">'Class Attribute'!$A$2:$U$5694</definedName>
    <definedName name="Z_4B235AC4_7736_4CEF_A4E0_E141D95C8540_.wvu.FilterData" localSheetId="4" hidden="1">'Attribute Displayed Names'!$A$3:$G$1801</definedName>
    <definedName name="Z_4B235AC4_7736_4CEF_A4E0_E141D95C8540_.wvu.FilterData" localSheetId="0" hidden="1">'Business Object'!$A$1:$AH$429</definedName>
    <definedName name="Z_4B235AC4_7736_4CEF_A4E0_E141D95C8540_.wvu.FilterData" localSheetId="2" hidden="1">'Class Attribute'!$A$2:$P$4962</definedName>
    <definedName name="Z_4B3C0755_4703_46CE_ADAB_9BD2B30CACA4_.wvu.FilterData" localSheetId="3" hidden="1">Attr_ColumnType체크!$A$2:$K$5224</definedName>
    <definedName name="Z_4B3C0755_4703_46CE_ADAB_9BD2B30CACA4_.wvu.FilterData" localSheetId="4" hidden="1">'Attribute Displayed Names'!$A$3:$G$1840</definedName>
    <definedName name="Z_4B3C0755_4703_46CE_ADAB_9BD2B30CACA4_.wvu.FilterData" localSheetId="0" hidden="1">'Business Object'!$A$1:$AH$448</definedName>
    <definedName name="Z_4B3C0755_4703_46CE_ADAB_9BD2B30CACA4_.wvu.FilterData" localSheetId="2" hidden="1">'Class Attribute'!$A$2:$P$5545</definedName>
    <definedName name="Z_4B89650F_FE30_427A_B83D_4CFD0DF6C945_.wvu.FilterData" localSheetId="2" hidden="1">'Class Attribute'!$A$2:$P$4275</definedName>
    <definedName name="Z_4BF22269_B9AD_40FE_B96F_CA697DE22C64_.wvu.FilterData" localSheetId="0" hidden="1">'Business Object'!$A$1:$AH$372</definedName>
    <definedName name="Z_4BF22269_B9AD_40FE_B96F_CA697DE22C64_.wvu.FilterData" localSheetId="2" hidden="1">'Class Attribute'!$A$2:$P$4315</definedName>
    <definedName name="Z_4CF17E7A_FB1F_4599_A563_BA869F6ACF33_.wvu.FilterData" localSheetId="4" hidden="1">'Attribute Displayed Names'!$A$3:$G$1081</definedName>
    <definedName name="Z_4CF17E7A_FB1F_4599_A563_BA869F6ACF33_.wvu.FilterData" localSheetId="0" hidden="1">'Business Object'!$A$1:$AH$359</definedName>
    <definedName name="Z_4CF17E7A_FB1F_4599_A563_BA869F6ACF33_.wvu.FilterData" localSheetId="2" hidden="1">'Class Attribute'!$A$2:$P$4153</definedName>
    <definedName name="Z_4D0D934F_C98B_4D12_A87E_8ED8204A0AF9_.wvu.FilterData" localSheetId="0" hidden="1">'Business Object'!$A$1:$AH$359</definedName>
    <definedName name="Z_4D0D934F_C98B_4D12_A87E_8ED8204A0AF9_.wvu.FilterData" localSheetId="2" hidden="1">'Class Attribute'!$A$2:$P$4087</definedName>
    <definedName name="Z_4D678659_570B_4777_9D15_2BCA967B1F46_.wvu.FilterData" localSheetId="4" hidden="1">'Attribute Displayed Names'!$A$3:$G$1818</definedName>
    <definedName name="Z_4D7541A6_B332_421B_82C0_6718EAB743DB_.wvu.FilterData" localSheetId="3" hidden="1">Attr_ColumnType체크!$A$2:$K$5224</definedName>
    <definedName name="Z_4D7541A6_B332_421B_82C0_6718EAB743DB_.wvu.FilterData" localSheetId="4" hidden="1">'Attribute Displayed Names'!$A$3:$G$1873</definedName>
    <definedName name="Z_4D7541A6_B332_421B_82C0_6718EAB743DB_.wvu.FilterData" localSheetId="0" hidden="1">'Business Object'!$A$1:$AH$458</definedName>
    <definedName name="Z_4D7541A6_B332_421B_82C0_6718EAB743DB_.wvu.FilterData" localSheetId="2" hidden="1">'Class Attribute'!$A$2:$Q$5802</definedName>
    <definedName name="Z_4DE7CC4E_AB33_4973_B8DF_B4056AD443AC_.wvu.FilterData" localSheetId="3" hidden="1">Attr_ColumnType체크!$A$2:$K$2</definedName>
    <definedName name="Z_4DE7CC4E_AB33_4973_B8DF_B4056AD443AC_.wvu.FilterData" localSheetId="4" hidden="1">'Attribute Displayed Names'!$A$3:$G$1824</definedName>
    <definedName name="Z_4DE7CC4E_AB33_4973_B8DF_B4056AD443AC_.wvu.FilterData" localSheetId="0" hidden="1">'Business Object'!$A$1:$V$447</definedName>
    <definedName name="Z_4DE7CC4E_AB33_4973_B8DF_B4056AD443AC_.wvu.FilterData" localSheetId="2" hidden="1">'Class Attribute'!$A$2:$P$5023</definedName>
    <definedName name="Z_4EEBC443_1B19_4570_BB53_7C15F38D3234_.wvu.FilterData" localSheetId="2" hidden="1">'Class Attribute'!$A$2:$P$4929</definedName>
    <definedName name="Z_4EF26D4D_BEB6_4AAD_981E_139E6FA84D4F_.wvu.FilterData" localSheetId="4" hidden="1">'Attribute Displayed Names'!$A$3:$G$841</definedName>
    <definedName name="Z_4EF26D4D_BEB6_4AAD_981E_139E6FA84D4F_.wvu.FilterData" localSheetId="2" hidden="1">'Class Attribute'!$A$2:$P$2743</definedName>
    <definedName name="Z_4F0F951E_40E5_4B7A_8D64_58CF51E01C0E_.wvu.FilterData" localSheetId="4" hidden="1">'Attribute Displayed Names'!$A$3:$G$963</definedName>
    <definedName name="Z_501CDDCE_CC6E_4F7E_9F0F_51E5CB2A9D92_.wvu.FilterData" localSheetId="2" hidden="1">'Class Attribute'!$A$2:$P$2124</definedName>
    <definedName name="Z_50ADA287_1379_475F_8671_3FBCFA9B9750_.wvu.FilterData" localSheetId="2" hidden="1">'Class Attribute'!$A$2:$P$2404</definedName>
    <definedName name="Z_50F77A14_D601_4897_830E_CC276F9C51D1_.wvu.FilterData" localSheetId="3" hidden="1">Attr_ColumnType체크!$A$2:$K$5224</definedName>
    <definedName name="Z_50F77A14_D601_4897_830E_CC276F9C51D1_.wvu.FilterData" localSheetId="4" hidden="1">'Attribute Displayed Names'!$A$1:$G$1871</definedName>
    <definedName name="Z_50F77A14_D601_4897_830E_CC276F9C51D1_.wvu.FilterData" localSheetId="0" hidden="1">'Business Object'!$A$1:$V$454</definedName>
    <definedName name="Z_50F77A14_D601_4897_830E_CC276F9C51D1_.wvu.FilterData" localSheetId="2" hidden="1">'Class Attribute'!$A$2:$P$5694</definedName>
    <definedName name="Z_51C5E1BD_3771_40D4_B0F8_CA17E90CF109_.wvu.FilterData" localSheetId="2" hidden="1">'Class Attribute'!$A$2:$Q$3720</definedName>
    <definedName name="Z_52071613_B199_4D40_BCC2_3311399240F6_.wvu.FilterData" localSheetId="2" hidden="1">'Class Attribute'!$A$2:$P$2169</definedName>
    <definedName name="Z_5232D129_99F4_4513_BC41_62E39E81E3ED_.wvu.FilterData" localSheetId="2" hidden="1">'Class Attribute'!$A$2:$P$5023</definedName>
    <definedName name="Z_52B41E96_FEA6_4508_931C_832463369E42_.wvu.FilterData" localSheetId="0" hidden="1">'Business Object'!$A$1:$AH$452</definedName>
    <definedName name="Z_52B41E96_FEA6_4508_931C_832463369E42_.wvu.FilterData" localSheetId="2" hidden="1">'Class Attribute'!$A$2:$P$5628</definedName>
    <definedName name="Z_535777FF_CEB3_4170_B918_FCCF0D4F0ACA_.wvu.FilterData" localSheetId="2" hidden="1">'Class Attribute'!$A$2:$Q$3746</definedName>
    <definedName name="Z_544BCA54_CEF0_463A_BF73_5FF92852CE14_.wvu.FilterData" localSheetId="4" hidden="1">'Attribute Displayed Names'!$A$1:$G$1909</definedName>
    <definedName name="Z_544BCA54_CEF0_463A_BF73_5FF92852CE14_.wvu.FilterData" localSheetId="0" hidden="1">'Business Object'!$A$1:$V$460</definedName>
    <definedName name="Z_544BCA54_CEF0_463A_BF73_5FF92852CE14_.wvu.FilterData" localSheetId="2" hidden="1">'Class Attribute'!$A$2:$P$5912</definedName>
    <definedName name="Z_5571E64E_7FA7_4902_BF2C_572CD2C26618_.wvu.FilterData" localSheetId="4" hidden="1">'Attribute Displayed Names'!$A$3:$G$550</definedName>
    <definedName name="Z_5571E64E_7FA7_4902_BF2C_572CD2C26618_.wvu.FilterData" localSheetId="2" hidden="1">'Class Attribute'!$A$2:$P$2175</definedName>
    <definedName name="Z_55ED89AC_2865_475F_A65F_B8C66B83A602_.wvu.FilterData" localSheetId="0" hidden="1">'Business Object'!$A$1:$AH$412</definedName>
    <definedName name="Z_56FBF288_5413_4C6A_BF6F_6CA59C76791C_.wvu.FilterData" localSheetId="2" hidden="1">'Class Attribute'!$A$2:$P$4774</definedName>
    <definedName name="Z_571B71AA_6191_44AA_884F_17EE3BB9C85E_.wvu.FilterData" localSheetId="4" hidden="1">'Attribute Displayed Names'!$A$4:$G$934</definedName>
    <definedName name="Z_571B71AA_6191_44AA_884F_17EE3BB9C85E_.wvu.FilterData" localSheetId="2" hidden="1">'Class Attribute'!$A$2:$Q$3429</definedName>
    <definedName name="Z_5840D3BD_5916_4867_A5D5_BEE182CD52D6_.wvu.FilterData" localSheetId="4" hidden="1">'Attribute Displayed Names'!$A$3:$G$1502</definedName>
    <definedName name="Z_5840D3BD_5916_4867_A5D5_BEE182CD52D6_.wvu.FilterData" localSheetId="2" hidden="1">'Class Attribute'!$A$2:$P$4744</definedName>
    <definedName name="Z_58530E44_C8A1_457F_893D_6169D06C96D9_.wvu.FilterData" localSheetId="2" hidden="1">'Class Attribute'!$A$2:$P$4930</definedName>
    <definedName name="Z_5B92C12C_5C17_40CE_A7A7_0F8AF22A6141_.wvu.FilterData" localSheetId="4" hidden="1">'Attribute Displayed Names'!$A$1:$G$1543</definedName>
    <definedName name="Z_5B92C12C_5C17_40CE_A7A7_0F8AF22A6141_.wvu.FilterData" localSheetId="0" hidden="1">'Business Object'!$A$1:$V$401</definedName>
    <definedName name="Z_5B92C12C_5C17_40CE_A7A7_0F8AF22A6141_.wvu.FilterData" localSheetId="2" hidden="1">'Class Attribute'!$A$2:$P$4787</definedName>
    <definedName name="Z_5DEA0089_3B8B_42AB_8989_FC22D3D1FA58_.wvu.FilterData" localSheetId="2" hidden="1">'Class Attribute'!$A$2:$P$5628</definedName>
    <definedName name="Z_5DFE4675_B5B0_45F7_9157_420BBF7CF0DE_.wvu.FilterData" localSheetId="2" hidden="1">'Class Attribute'!$A$2:$P$2522</definedName>
    <definedName name="Z_5E3EF4C4_123A_4766_86C1_0CD2E13E3318_.wvu.FilterData" localSheetId="4" hidden="1">'Attribute Displayed Names'!$A$3:$G$583</definedName>
    <definedName name="Z_5E3EF4C4_123A_4766_86C1_0CD2E13E3318_.wvu.FilterData" localSheetId="2" hidden="1">'Class Attribute'!$A$2:$P$2243</definedName>
    <definedName name="Z_5F4984F2_BF87_4C65_B8E9_E586B048C3D3_.wvu.FilterData" localSheetId="4" hidden="1">'Attribute Displayed Names'!$A$1:$G$1909</definedName>
    <definedName name="Z_5F4984F2_BF87_4C65_B8E9_E586B048C3D3_.wvu.FilterData" localSheetId="0" hidden="1">'Business Object'!$A$1:$V$458</definedName>
    <definedName name="Z_5F4984F2_BF87_4C65_B8E9_E586B048C3D3_.wvu.FilterData" localSheetId="2" hidden="1">'Class Attribute'!$A$2:$P$5874</definedName>
    <definedName name="Z_5F75E0DA_1443_415F_9836_95F0D1981EBA_.wvu.FilterData" localSheetId="2" hidden="1">'Class Attribute'!$A$2:$P$2441</definedName>
    <definedName name="Z_5FA12281_4403_473E_A152_8989446F20D1_.wvu.FilterData" localSheetId="4" hidden="1">'Attribute Displayed Names'!$A$3:$G$1635</definedName>
    <definedName name="Z_5FA12281_4403_473E_A152_8989446F20D1_.wvu.FilterData" localSheetId="0" hidden="1">'Business Object'!$A$1:$AH$409</definedName>
    <definedName name="Z_5FA12281_4403_473E_A152_8989446F20D1_.wvu.FilterData" localSheetId="2" hidden="1">'Class Attribute'!$A$2:$P$4864</definedName>
    <definedName name="Z_60E8616D_DD73_41FE_9747_A981AD04B6E9_.wvu.FilterData" localSheetId="2" hidden="1">'Class Attribute'!$A$2:$P$2400</definedName>
    <definedName name="Z_611EE69D_4263_4B46_BD08_6C610E7865E0_.wvu.FilterData" localSheetId="0" hidden="1">'Business Object'!$A$1:$V$355</definedName>
    <definedName name="Z_611EE69D_4263_4B46_BD08_6C610E7865E0_.wvu.FilterData" localSheetId="2" hidden="1">'Class Attribute'!$A$2:$P$3978</definedName>
    <definedName name="Z_61CAE55B_98D4_42F4_B062_7E9EF9D183A9_.wvu.FilterData" localSheetId="3" hidden="1">Attr_ColumnType체크!$A$2:$K$5224</definedName>
    <definedName name="Z_61CAE55B_98D4_42F4_B062_7E9EF9D183A9_.wvu.FilterData" localSheetId="4" hidden="1">'Attribute Displayed Names'!$A$1:$G$1943</definedName>
    <definedName name="Z_61CAE55B_98D4_42F4_B062_7E9EF9D183A9_.wvu.FilterData" localSheetId="0" hidden="1">'Business Object'!$A$1:$V$461</definedName>
    <definedName name="Z_61CAE55B_98D4_42F4_B062_7E9EF9D183A9_.wvu.FilterData" localSheetId="2" hidden="1">'Class Attribute'!$A$2:$P$5917</definedName>
    <definedName name="Z_61CAE55B_98D4_42F4_B062_7E9EF9D183A9_.wvu.FilterData" localSheetId="1" hidden="1">'Relation Object'!$A$2:$AA$462</definedName>
    <definedName name="Z_62E4DF33_AD86_4DBA_AE40_1BD0EBB2A5B7_.wvu.FilterData" localSheetId="3" hidden="1">Attr_ColumnType체크!$A$2:$K$5224</definedName>
    <definedName name="Z_62E4DF33_AD86_4DBA_AE40_1BD0EBB2A5B7_.wvu.FilterData" localSheetId="4" hidden="1">'Attribute Displayed Names'!$A$3:$G$1871</definedName>
    <definedName name="Z_62E4DF33_AD86_4DBA_AE40_1BD0EBB2A5B7_.wvu.FilterData" localSheetId="0" hidden="1">'Business Object'!$A$1:$AH$458</definedName>
    <definedName name="Z_62E4DF33_AD86_4DBA_AE40_1BD0EBB2A5B7_.wvu.FilterData" localSheetId="2" hidden="1">'Class Attribute'!$A$2:$P$5802</definedName>
    <definedName name="Z_62F30690_908F_4A5E_8F50_9D42B58817D8_.wvu.FilterData" localSheetId="3" hidden="1">Attr_ColumnType체크!$A$2:$K$5224</definedName>
    <definedName name="Z_62F30690_908F_4A5E_8F50_9D42B58817D8_.wvu.FilterData" localSheetId="4" hidden="1">'Attribute Displayed Names'!$A$1:$G$1970</definedName>
    <definedName name="Z_62F30690_908F_4A5E_8F50_9D42B58817D8_.wvu.FilterData" localSheetId="0" hidden="1">'Business Object'!$A$1:$V$483</definedName>
    <definedName name="Z_62F30690_908F_4A5E_8F50_9D42B58817D8_.wvu.FilterData" localSheetId="2" hidden="1">'Class Attribute'!$A$2:$P$6188</definedName>
    <definedName name="Z_62F30690_908F_4A5E_8F50_9D42B58817D8_.wvu.FilterData" localSheetId="1" hidden="1">'Relation Object'!$A$2:$AA$463</definedName>
    <definedName name="Z_642879C7_75F6_412C_BF4F_68D65DA2C7D3_.wvu.FilterData" localSheetId="3" hidden="1">Attr_ColumnType체크!$A$2:$K$5224</definedName>
    <definedName name="Z_642879C7_75F6_412C_BF4F_68D65DA2C7D3_.wvu.FilterData" localSheetId="4" hidden="1">'Attribute Displayed Names'!$A$1:$G$1912</definedName>
    <definedName name="Z_642879C7_75F6_412C_BF4F_68D65DA2C7D3_.wvu.FilterData" localSheetId="0" hidden="1">'Business Object'!$A$1:$V$460</definedName>
    <definedName name="Z_642879C7_75F6_412C_BF4F_68D65DA2C7D3_.wvu.FilterData" localSheetId="2" hidden="1">'Class Attribute'!$A$2:$P$5912</definedName>
    <definedName name="Z_64F50BAE_4ADD_4DD8_8CB9_3C878C6C4E77_.wvu.FilterData" localSheetId="4" hidden="1">'Attribute Displayed Names'!$A$4:$G$931</definedName>
    <definedName name="Z_64F50BAE_4ADD_4DD8_8CB9_3C878C6C4E77_.wvu.FilterData" localSheetId="2" hidden="1">'Class Attribute'!$A$2:$P$3011</definedName>
    <definedName name="Z_6559B424_84E7_41E9_9710_4DB072A71438_.wvu.FilterData" localSheetId="3" hidden="1">Attr_ColumnType체크!$A$2:$K$5224</definedName>
    <definedName name="Z_6559B424_84E7_41E9_9710_4DB072A71438_.wvu.FilterData" localSheetId="4" hidden="1">'Attribute Displayed Names'!$A$1:$G$1970</definedName>
    <definedName name="Z_6559B424_84E7_41E9_9710_4DB072A71438_.wvu.FilterData" localSheetId="0" hidden="1">'Business Object'!$A$1:$W$477</definedName>
    <definedName name="Z_6559B424_84E7_41E9_9710_4DB072A71438_.wvu.FilterData" localSheetId="2" hidden="1">'Class Attribute'!$A$2:$U$5999</definedName>
    <definedName name="Z_6559B424_84E7_41E9_9710_4DB072A71438_.wvu.FilterData" localSheetId="1" hidden="1">'Relation Object'!$A$2:$AA$463</definedName>
    <definedName name="Z_65AD0CFE_1C29_4952_A61E_237BD5B6D435_.wvu.FilterData" localSheetId="4" hidden="1">'Attribute Displayed Names'!$A$4:$G$1205</definedName>
    <definedName name="Z_65AD0CFE_1C29_4952_A61E_237BD5B6D435_.wvu.FilterData" localSheetId="0" hidden="1">'Business Object'!$A$1:$AH$369</definedName>
    <definedName name="Z_65AD0CFE_1C29_4952_A61E_237BD5B6D435_.wvu.FilterData" localSheetId="2" hidden="1">'Class Attribute'!$A$2:$P$4218</definedName>
    <definedName name="Z_669339BF_95E2_4E7E_AF99_97EB1838BD62_.wvu.FilterData" localSheetId="2" hidden="1">'Class Attribute'!$A$2:$Q$3720</definedName>
    <definedName name="Z_6A73F777_E92E_402B_BA56_D7E9B4745BD7_.wvu.FilterData" localSheetId="4" hidden="1">'Attribute Displayed Names'!$A$1:$G$1945</definedName>
    <definedName name="Z_6AAE7EF6_EEEC_4322_9E41_1ECD84B0A3CE_.wvu.FilterData" localSheetId="0" hidden="1">'Business Object'!$A$1:$AH$402</definedName>
    <definedName name="Z_6AAE7EF6_EEEC_4322_9E41_1ECD84B0A3CE_.wvu.FilterData" localSheetId="2" hidden="1">'Class Attribute'!$A$2:$P$4795</definedName>
    <definedName name="Z_6AB18A38_0FAA_4216_B8C9_2025DBF9B9EE_.wvu.FilterData" localSheetId="4" hidden="1">'Attribute Displayed Names'!$A$3:$G$1388</definedName>
    <definedName name="Z_6B037736_0D76_4D16_8AE3_F34268019400_.wvu.FilterData" localSheetId="2" hidden="1">'Class Attribute'!$A$2:$P$3928</definedName>
    <definedName name="Z_6D1AC785_13ED_4013_BE5A_890689E4C2D1_.wvu.FilterData" localSheetId="4" hidden="1">'Attribute Displayed Names'!$A$3:$G$1332</definedName>
    <definedName name="Z_6D5F2792_28ED_4866_A1A1_F532E2B06B33_.wvu.FilterData" localSheetId="4" hidden="1">'Attribute Displayed Names'!$A$3:$G$933</definedName>
    <definedName name="Z_6D5F2792_28ED_4866_A1A1_F532E2B06B33_.wvu.FilterData" localSheetId="2" hidden="1">'Class Attribute'!$A$2:$Q$3399</definedName>
    <definedName name="Z_6D6DC3CA_B591_484E_B94A_D707B9A13B99_.wvu.FilterData" localSheetId="2" hidden="1">'Class Attribute'!$A$2:$Q$2797</definedName>
    <definedName name="Z_6D79AE75_06F5_4876_871E_597E6F1F8AF9_.wvu.FilterData" localSheetId="0" hidden="1">'Business Object'!$A$1:$AH$375</definedName>
    <definedName name="Z_6D79AE75_06F5_4876_871E_597E6F1F8AF9_.wvu.FilterData" localSheetId="2" hidden="1">'Class Attribute'!$A$2:$P$4367</definedName>
    <definedName name="Z_6E0EC1DC_3959_4BCD_B2F5_6D764FFD1641_.wvu.FilterData" localSheetId="2" hidden="1">'Class Attribute'!$A$2:$Q$3125</definedName>
    <definedName name="Z_6F0E5367_5C90_46CC_A99B_E488CCAC46DE_.wvu.FilterData" localSheetId="4" hidden="1">'Attribute Displayed Names'!$A$3:$G$963</definedName>
    <definedName name="Z_6F154DEC_3FAA_4B6B_8DE6_E7CD70F7B0A3_.wvu.FilterData" localSheetId="2" hidden="1">'Class Attribute'!$A$2:$U$5618</definedName>
    <definedName name="Z_7010394A_586C_434C_8B58_0B0182884527_.wvu.FilterData" localSheetId="2" hidden="1">'Class Attribute'!$A$2:$P$4975</definedName>
    <definedName name="Z_715E89F6_4D7A_433B_A5C4_158713443ADC_.wvu.FilterData" localSheetId="2" hidden="1">'Class Attribute'!$A$2:$P$2441</definedName>
    <definedName name="Z_7478A4DE_EA9D_4EDD_AD0C_E07082CFE7F8_.wvu.FilterData" localSheetId="3" hidden="1">Attr_ColumnType체크!$A$2:$K$5224</definedName>
    <definedName name="Z_7478A4DE_EA9D_4EDD_AD0C_E07082CFE7F8_.wvu.FilterData" localSheetId="4" hidden="1">'Attribute Displayed Names'!$A$1:$G$1970</definedName>
    <definedName name="Z_7478A4DE_EA9D_4EDD_AD0C_E07082CFE7F8_.wvu.FilterData" localSheetId="0" hidden="1">'Business Object'!$A$1:$V$482</definedName>
    <definedName name="Z_7478A4DE_EA9D_4EDD_AD0C_E07082CFE7F8_.wvu.FilterData" localSheetId="2" hidden="1">'Class Attribute'!$A$2:$U$6168</definedName>
    <definedName name="Z_7478A4DE_EA9D_4EDD_AD0C_E07082CFE7F8_.wvu.FilterData" localSheetId="1" hidden="1">'Relation Object'!$A$2:$AA$463</definedName>
    <definedName name="Z_74B4B23D_B20B_4098_9078_A50406B487A9_.wvu.FilterData" localSheetId="4" hidden="1">'Attribute Displayed Names'!$A$3:$G$1818</definedName>
    <definedName name="Z_74B4B23D_B20B_4098_9078_A50406B487A9_.wvu.FilterData" localSheetId="0" hidden="1">'Business Object'!$A$1:$V$441</definedName>
    <definedName name="Z_74B4B23D_B20B_4098_9078_A50406B487A9_.wvu.FilterData" localSheetId="2" hidden="1">'Class Attribute'!$A$2:$P$5015</definedName>
    <definedName name="Z_75619A05_6016_4F0A_9C19_C6846FB83840_.wvu.FilterData" localSheetId="4" hidden="1">'Attribute Displayed Names'!$A$4:$G$1508</definedName>
    <definedName name="Z_75619A05_6016_4F0A_9C19_C6846FB83840_.wvu.FilterData" localSheetId="2" hidden="1">'Class Attribute'!$A$2:$P$4774</definedName>
    <definedName name="Z_75D92D78_86A0_4C82_B295_F315CA363475_.wvu.FilterData" localSheetId="2" hidden="1">'Class Attribute'!$A$2:$P$4536</definedName>
    <definedName name="Z_770B0587_3628_4814_9546_9CFB3E30D34A_.wvu.FilterData" localSheetId="2" hidden="1">'Class Attribute'!$A$2:$P$2396</definedName>
    <definedName name="Z_776DDC9B_5B51_4456_971D_56CD39CEF509_.wvu.FilterData" localSheetId="2" hidden="1">'Class Attribute'!$A$2:$Q$3955</definedName>
    <definedName name="Z_78A0192E_D913_490B_9F84_BD7E7884C8D3_.wvu.FilterData" localSheetId="4" hidden="1">'Attribute Displayed Names'!$A$4:$G$1068</definedName>
    <definedName name="Z_78A0192E_D913_490B_9F84_BD7E7884C8D3_.wvu.FilterData" localSheetId="2" hidden="1">'Class Attribute'!$A$2:$P$3874</definedName>
    <definedName name="Z_7989D73E_E84B_4213_BD68_BE700EF090A1_.wvu.FilterData" localSheetId="4" hidden="1">'Attribute Displayed Names'!$A$3:$G$1071</definedName>
    <definedName name="Z_7A0EFEEE_1C8C_433A_A504_BB6983B98234_.wvu.FilterData" localSheetId="2" hidden="1">'Class Attribute'!$A$2:$P$3928</definedName>
    <definedName name="Z_7B75CDE6_672C_4D8D_9A20_F52F28A0C13B_.wvu.FilterData" localSheetId="4" hidden="1">'Attribute Displayed Names'!$A$3:$G$1830</definedName>
    <definedName name="Z_7B75CDE6_672C_4D8D_9A20_F52F28A0C13B_.wvu.FilterData" localSheetId="2" hidden="1">'Class Attribute'!$A$2:$P$5369</definedName>
    <definedName name="Z_7B85F539_D424_4870_83C5_4AEA0453A3BB_.wvu.FilterData" localSheetId="2" hidden="1">'Class Attribute'!$A$2:$P$2441</definedName>
    <definedName name="Z_7CE1CD5C_E38C_46AE_81BB_914CEDD66309_.wvu.FilterData" localSheetId="0" hidden="1">'Business Object'!$A$1:$AH$429</definedName>
    <definedName name="Z_7CE1CD5C_E38C_46AE_81BB_914CEDD66309_.wvu.FilterData" localSheetId="2" hidden="1">'Class Attribute'!$A$2:$P$4975</definedName>
    <definedName name="Z_7DD180CD_0913_42DE_A1AD_E1002EA95FAF_.wvu.FilterData" localSheetId="4" hidden="1">'Attribute Displayed Names'!$A$1:$G$1943</definedName>
    <definedName name="Z_7E06E095_DF15_45F3_8C05_C9D224F7A848_.wvu.FilterData" localSheetId="0" hidden="1">'Business Object'!$A$1:$AH$412</definedName>
    <definedName name="Z_7E06E095_DF15_45F3_8C05_C9D224F7A848_.wvu.FilterData" localSheetId="2" hidden="1">'Class Attribute'!$A$2:$P$4891</definedName>
    <definedName name="Z_7E875C50_F518_4863_8E4B_66B101BD3B23_.wvu.FilterData" localSheetId="3" hidden="1">Attr_ColumnType체크!$A$2:$K$5224</definedName>
    <definedName name="Z_7E875C50_F518_4863_8E4B_66B101BD3B23_.wvu.FilterData" localSheetId="4" hidden="1">'Attribute Displayed Names'!$A$3:$G$1849</definedName>
    <definedName name="Z_7E875C50_F518_4863_8E4B_66B101BD3B23_.wvu.FilterData" localSheetId="0" hidden="1">'Business Object'!$A$1:$V$452</definedName>
    <definedName name="Z_7E875C50_F518_4863_8E4B_66B101BD3B23_.wvu.FilterData" localSheetId="2" hidden="1">'Class Attribute'!$A$2:$P$5628</definedName>
    <definedName name="Z_7EA219FD_BF05_4C5D_9C02_C22F96AD6A11_.wvu.FilterData" localSheetId="2" hidden="1">'Class Attribute'!$A$2:$Q$3751</definedName>
    <definedName name="Z_7F0F6EBC_D090_4B19_9AEF_C59AF361BF1A_.wvu.FilterData" localSheetId="0" hidden="1">'Business Object'!$A$1:$AH$362</definedName>
    <definedName name="Z_7F0F6EBC_D090_4B19_9AEF_C59AF361BF1A_.wvu.FilterData" localSheetId="2" hidden="1">'Class Attribute'!$A$2:$P$4155</definedName>
    <definedName name="Z_7FEDD8E8_A529_4549_8922_1A5ACC7FF1A6_.wvu.FilterData" localSheetId="0" hidden="1">'Business Object'!$A$1:$V$418</definedName>
    <definedName name="Z_7FEDD8E8_A529_4549_8922_1A5ACC7FF1A6_.wvu.FilterData" localSheetId="2" hidden="1">'Class Attribute'!$A$2:$P$4930</definedName>
    <definedName name="Z_80089F70_D100_40C0_B28F_DB73AC7A536C_.wvu.FilterData" localSheetId="4" hidden="1">'Attribute Displayed Names'!$A$1:$G$1970</definedName>
    <definedName name="Z_80089F70_D100_40C0_B28F_DB73AC7A536C_.wvu.FilterData" localSheetId="2" hidden="1">'Class Attribute'!$A$2:$U$6188</definedName>
    <definedName name="Z_80089F70_D100_40C0_B28F_DB73AC7A536C_.wvu.FilterData" localSheetId="1" hidden="1">'Relation Object'!$A$2:$AA$463</definedName>
    <definedName name="Z_80221EC3_FC0A_46BE_A990_CD89931FC779_.wvu.FilterData" localSheetId="4" hidden="1">'Attribute Displayed Names'!$A$3:$G$1840</definedName>
    <definedName name="Z_80221EC3_FC0A_46BE_A990_CD89931FC779_.wvu.FilterData" localSheetId="2" hidden="1">'Class Attribute'!$A$2:$P$5521</definedName>
    <definedName name="Z_8183FEAC_094E_43F1_9FCF_8F53D266E732_.wvu.FilterData" localSheetId="2" hidden="1">'Class Attribute'!$A$2:$P$2267</definedName>
    <definedName name="Z_823E6F2A_2295_4B25_9560_BE1CC3CA83EC_.wvu.FilterData" localSheetId="2" hidden="1">'Class Attribute'!$A$2:$P$3463</definedName>
    <definedName name="Z_82A539F9_ECB8_4926_B645_3294CEA5696F_.wvu.FilterData" localSheetId="2" hidden="1">'Class Attribute'!$A$2:$P$2761</definedName>
    <definedName name="Z_83069EDD_570D_404A_ABC1_F057946CE827_.wvu.FilterData" localSheetId="3" hidden="1">Attr_ColumnType체크!$A$2:$K$5224</definedName>
    <definedName name="Z_83069EDD_570D_404A_ABC1_F057946CE827_.wvu.FilterData" localSheetId="4" hidden="1">'Attribute Displayed Names'!$A$1:$G$1852</definedName>
    <definedName name="Z_83069EDD_570D_404A_ABC1_F057946CE827_.wvu.FilterData" localSheetId="0" hidden="1">'Business Object'!$A$1:$V$453</definedName>
    <definedName name="Z_83069EDD_570D_404A_ABC1_F057946CE827_.wvu.FilterData" localSheetId="2" hidden="1">'Class Attribute'!$A$2:$P$5667</definedName>
    <definedName name="Z_8374A470_C876_43C1_814E_84A01F4012F8_.wvu.FilterData" localSheetId="4" hidden="1">'Attribute Displayed Names'!$A$4:$G$1216</definedName>
    <definedName name="Z_8374A470_C876_43C1_814E_84A01F4012F8_.wvu.FilterData" localSheetId="0" hidden="1">'Business Object'!$A$1:$V$378</definedName>
    <definedName name="Z_8374A470_C876_43C1_814E_84A01F4012F8_.wvu.FilterData" localSheetId="2" hidden="1">'Class Attribute'!$A$2:$P$4471</definedName>
    <definedName name="Z_837C24FD_9400_4285_B6BC_55CB56497460_.wvu.FilterData" localSheetId="2" hidden="1">'Class Attribute'!$A$2:$Q$4470</definedName>
    <definedName name="Z_84E50DA7_769A_427B_99D1_161F2692A962_.wvu.FilterData" localSheetId="4" hidden="1">'Attribute Displayed Names'!$A$3:$G$1581</definedName>
    <definedName name="Z_84E50DA7_769A_427B_99D1_161F2692A962_.wvu.FilterData" localSheetId="0" hidden="1">'Business Object'!$A$1:$W$405</definedName>
    <definedName name="Z_84E50DA7_769A_427B_99D1_161F2692A962_.wvu.FilterData" localSheetId="2" hidden="1">'Class Attribute'!$A$2:$P$4817</definedName>
    <definedName name="Z_85FE3231_403E_4CD1_A0C7_DD3804A93286_.wvu.FilterData" localSheetId="4" hidden="1">'Attribute Displayed Names'!$A$3:$G$1574</definedName>
    <definedName name="Z_861F8505_1BFA_428A_AF1D_32FBFDBD1C30_.wvu.FilterData" localSheetId="2" hidden="1">'Class Attribute'!$A$2:$P$4527</definedName>
    <definedName name="Z_862D4C10_D1C3_4B09_9E78_C7B6E56B7D51_.wvu.FilterData" localSheetId="4" hidden="1">'Attribute Displayed Names'!$A$3:$G$977</definedName>
    <definedName name="Z_87411D62_59C9_4C6F_A41D_718CF0B678E8_.wvu.FilterData" localSheetId="3" hidden="1">Attr_ColumnType체크!$A$2:$K$5224</definedName>
    <definedName name="Z_87411D62_59C9_4C6F_A41D_718CF0B678E8_.wvu.FilterData" localSheetId="4" hidden="1">'Attribute Displayed Names'!$A$3:$G$1850</definedName>
    <definedName name="Z_87411D62_59C9_4C6F_A41D_718CF0B678E8_.wvu.FilterData" localSheetId="0" hidden="1">'Business Object'!$A$1:$W$452</definedName>
    <definedName name="Z_87411D62_59C9_4C6F_A41D_718CF0B678E8_.wvu.FilterData" localSheetId="2" hidden="1">'Class Attribute'!$A$2:$P$5628</definedName>
    <definedName name="Z_885446A3_55EF_4E76_9405_01330E1C78AC_.wvu.FilterData" localSheetId="4" hidden="1">'Attribute Displayed Names'!$A$3:$G$1206</definedName>
    <definedName name="Z_885446A3_55EF_4E76_9405_01330E1C78AC_.wvu.FilterData" localSheetId="0" hidden="1">'Business Object'!$A$1:$V$372</definedName>
    <definedName name="Z_885446A3_55EF_4E76_9405_01330E1C78AC_.wvu.FilterData" localSheetId="2" hidden="1">'Class Attribute'!$A$2:$Q$4315</definedName>
    <definedName name="Z_8911638A_0580_48F9_A147_7639D34AE3B0_.wvu.FilterData" localSheetId="4" hidden="1">'Attribute Displayed Names'!$A$3:$G$1055</definedName>
    <definedName name="Z_8B480403_DCBD_488A_83C6_DBD2CAB93376_.wvu.FilterData" localSheetId="4" hidden="1">'Attribute Displayed Names'!$A$1:$G$1912</definedName>
    <definedName name="Z_8BF6CB10_8B69_42AA_BA7C_B6ABE550E426_.wvu.FilterData" localSheetId="2" hidden="1">'Class Attribute'!$A$2:$P$2532</definedName>
    <definedName name="Z_8CC32289_828E_4890_84FB_429F7E301712_.wvu.FilterData" localSheetId="2" hidden="1">'Class Attribute'!$A$2:$P$2175</definedName>
    <definedName name="Z_8CF60BD7_2036_4B74_A24E_85CCF185511F_.wvu.FilterData" localSheetId="0" hidden="1">'Business Object'!$A$1:$V$355</definedName>
    <definedName name="Z_8F877B2F_61DB_4AF2_8653_13A77720AC7B_.wvu.FilterData" localSheetId="2" hidden="1">'Class Attribute'!$A$2:$Q$3713</definedName>
    <definedName name="Z_8FA58367_9FAE_4BBB_95BD_EDC6091524D4_.wvu.FilterData" localSheetId="4" hidden="1">'Attribute Displayed Names'!$A$1:$G$1845</definedName>
    <definedName name="Z_8FA58367_9FAE_4BBB_95BD_EDC6091524D4_.wvu.FilterData" localSheetId="0" hidden="1">'Business Object'!$A$1:$V$451</definedName>
    <definedName name="Z_8FA58367_9FAE_4BBB_95BD_EDC6091524D4_.wvu.FilterData" localSheetId="2" hidden="1">'Class Attribute'!$A$2:$P$5627</definedName>
    <definedName name="Z_8FFD8D58_BC1E_427E_9F3D_BA6954FEE335_.wvu.FilterData" localSheetId="3" hidden="1">Attr_ColumnType체크!$A$2:$K$5224</definedName>
    <definedName name="Z_8FFD8D58_BC1E_427E_9F3D_BA6954FEE335_.wvu.FilterData" localSheetId="4" hidden="1">'Attribute Displayed Names'!$A$1:$G$1914</definedName>
    <definedName name="Z_8FFD8D58_BC1E_427E_9F3D_BA6954FEE335_.wvu.FilterData" localSheetId="0" hidden="1">'Business Object'!$A$1:$V$460</definedName>
    <definedName name="Z_8FFD8D58_BC1E_427E_9F3D_BA6954FEE335_.wvu.FilterData" localSheetId="2" hidden="1">'Class Attribute'!$A$2:$P$5912</definedName>
    <definedName name="Z_901A72D7_DF80_45C2_8012_64F0459C5CBD_.wvu.FilterData" localSheetId="2" hidden="1">'Class Attribute'!$A$2:$P$2734</definedName>
    <definedName name="Z_90FD2661_09A8_48CB_9E6C_43186E8FA7FD_.wvu.FilterData" localSheetId="3" hidden="1">Attr_ColumnType체크!$A$2:$K$5224</definedName>
    <definedName name="Z_90FD2661_09A8_48CB_9E6C_43186E8FA7FD_.wvu.FilterData" localSheetId="4" hidden="1">'Attribute Displayed Names'!$A$1:$G$1970</definedName>
    <definedName name="Z_90FD2661_09A8_48CB_9E6C_43186E8FA7FD_.wvu.FilterData" localSheetId="0" hidden="1">'Business Object'!$A$1:$V$483</definedName>
    <definedName name="Z_90FD2661_09A8_48CB_9E6C_43186E8FA7FD_.wvu.FilterData" localSheetId="2" hidden="1">'Class Attribute'!$A$2:$P$6188</definedName>
    <definedName name="Z_90FD2661_09A8_48CB_9E6C_43186E8FA7FD_.wvu.FilterData" localSheetId="1" hidden="1">'Relation Object'!$A$2:$AA$463</definedName>
    <definedName name="Z_913FC231_50B5_4FC3_AAA7_D2B1DA8AAF39_.wvu.FilterData" localSheetId="2" hidden="1">'Class Attribute'!$A$2:$P$5874</definedName>
    <definedName name="Z_924A3C57_5531_4B77_91CC_82FE11D48848_.wvu.FilterData" localSheetId="4" hidden="1">'Attribute Displayed Names'!$A$4:$G$1192</definedName>
    <definedName name="Z_924A3C57_5531_4B77_91CC_82FE11D48848_.wvu.FilterData" localSheetId="0" hidden="1">'Business Object'!$A$1:$V$363</definedName>
    <definedName name="Z_924A3C57_5531_4B77_91CC_82FE11D48848_.wvu.FilterData" localSheetId="2" hidden="1">'Class Attribute'!$A$2:$Q$4167</definedName>
    <definedName name="Z_9267B8CE_187D_4E6D_A8CF_76F6EAEAB718_.wvu.FilterData" localSheetId="4" hidden="1">'Attribute Displayed Names'!$A$3:$G$1074</definedName>
    <definedName name="Z_9267B8CE_187D_4E6D_A8CF_76F6EAEAB718_.wvu.FilterData" localSheetId="0" hidden="1">'Business Object'!$A$1:$V$355</definedName>
    <definedName name="Z_9267B8CE_187D_4E6D_A8CF_76F6EAEAB718_.wvu.FilterData" localSheetId="2" hidden="1">'Class Attribute'!$A$2:$Q$3982</definedName>
    <definedName name="Z_92F9696E_2A82_4590_A070_3F1D3372E5A9_.wvu.FilterData" localSheetId="3" hidden="1">Attr_ColumnType체크!$A$2:$K$5224</definedName>
    <definedName name="Z_92F9696E_2A82_4590_A070_3F1D3372E5A9_.wvu.FilterData" localSheetId="4" hidden="1">'Attribute Displayed Names'!$A$1:$G$1943</definedName>
    <definedName name="Z_92F9696E_2A82_4590_A070_3F1D3372E5A9_.wvu.FilterData" localSheetId="0" hidden="1">'Business Object'!$A$1:$V$461</definedName>
    <definedName name="Z_92F9696E_2A82_4590_A070_3F1D3372E5A9_.wvu.FilterData" localSheetId="2" hidden="1">'Class Attribute'!$A$2:$P$5928</definedName>
    <definedName name="Z_92F9696E_2A82_4590_A070_3F1D3372E5A9_.wvu.FilterData" localSheetId="1" hidden="1">'Relation Object'!$A$2:$AA$463</definedName>
    <definedName name="Z_94666BA6_8438_4AB5_924A_98510EA54D9B_.wvu.FilterData" localSheetId="3" hidden="1">Attr_ColumnType체크!$A$2:$K$5224</definedName>
    <definedName name="Z_94666BA6_8438_4AB5_924A_98510EA54D9B_.wvu.FilterData" localSheetId="4" hidden="1">'Attribute Displayed Names'!$A$3:$G$1840</definedName>
    <definedName name="Z_94666BA6_8438_4AB5_924A_98510EA54D9B_.wvu.FilterData" localSheetId="0" hidden="1">'Business Object'!$A$1:$V$448</definedName>
    <definedName name="Z_94666BA6_8438_4AB5_924A_98510EA54D9B_.wvu.FilterData" localSheetId="2" hidden="1">'Class Attribute'!$A$2:$P$5545</definedName>
    <definedName name="Z_947CA3E6_8C33_42B6_958E_0959CBF0B8CF_.wvu.FilterData" localSheetId="2" hidden="1">'Class Attribute'!$A$2:$P$4817</definedName>
    <definedName name="Z_9658FCAC_5058_4EF4_BB59_EF1737D43889_.wvu.Cols" localSheetId="0" hidden="1">'Business Object'!$U:$U</definedName>
    <definedName name="Z_9658FCAC_5058_4EF4_BB59_EF1737D43889_.wvu.FilterData" localSheetId="3" hidden="1">Attr_ColumnType체크!$A$2:$K$5224</definedName>
    <definedName name="Z_9658FCAC_5058_4EF4_BB59_EF1737D43889_.wvu.FilterData" localSheetId="4" hidden="1">'Attribute Displayed Names'!$A$4:$G$1873</definedName>
    <definedName name="Z_9658FCAC_5058_4EF4_BB59_EF1737D43889_.wvu.FilterData" localSheetId="0" hidden="1">'Business Object'!$A$1:$AH$458</definedName>
    <definedName name="Z_9658FCAC_5058_4EF4_BB59_EF1737D43889_.wvu.FilterData" localSheetId="2" hidden="1">'Class Attribute'!$A$2:$P$5802</definedName>
    <definedName name="Z_976D229F_0636_4E8C_B606_717CCDA609C3_.wvu.FilterData" localSheetId="4" hidden="1">'Attribute Displayed Names'!$A$4:$G$959</definedName>
    <definedName name="Z_976D229F_0636_4E8C_B606_717CCDA609C3_.wvu.FilterData" localSheetId="2" hidden="1">'Class Attribute'!$A$2:$Q$3566</definedName>
    <definedName name="Z_9811C8A5_23C3_410D_9D71_ECFA1B03BC22_.wvu.FilterData" localSheetId="0" hidden="1">'Business Object'!$A$1:$AH$448</definedName>
    <definedName name="Z_9811C8A5_23C3_410D_9D71_ECFA1B03BC22_.wvu.FilterData" localSheetId="2" hidden="1">'Class Attribute'!$A$2:$P$5526</definedName>
    <definedName name="Z_9A740003_ABB8_4D1D_8FBE_3ABC50043336_.wvu.FilterData" localSheetId="3" hidden="1">Attr_ColumnType체크!$A$2:$K$5224</definedName>
    <definedName name="Z_9A740003_ABB8_4D1D_8FBE_3ABC50043336_.wvu.FilterData" localSheetId="4" hidden="1">'Attribute Displayed Names'!$A$1:$G$1932</definedName>
    <definedName name="Z_9A740003_ABB8_4D1D_8FBE_3ABC50043336_.wvu.FilterData" localSheetId="0" hidden="1">'Business Object'!$A$1:$V$460</definedName>
    <definedName name="Z_9A740003_ABB8_4D1D_8FBE_3ABC50043336_.wvu.FilterData" localSheetId="2" hidden="1">'Class Attribute'!$A$2:$P$5913</definedName>
    <definedName name="Z_9B20D9B3_0FE5_434C_8A88_95C19E968CFB_.wvu.FilterData" localSheetId="3" hidden="1">Attr_ColumnType체크!$A$2:$K$5224</definedName>
    <definedName name="Z_9B20D9B3_0FE5_434C_8A88_95C19E968CFB_.wvu.FilterData" localSheetId="4" hidden="1">'Attribute Displayed Names'!$A$3:$G$1873</definedName>
    <definedName name="Z_9B20D9B3_0FE5_434C_8A88_95C19E968CFB_.wvu.FilterData" localSheetId="0" hidden="1">'Business Object'!$A$1:$AH$458</definedName>
    <definedName name="Z_9B20D9B3_0FE5_434C_8A88_95C19E968CFB_.wvu.FilterData" localSheetId="2" hidden="1">'Class Attribute'!$A$2:$Q$5802</definedName>
    <definedName name="Z_9B2773E0_FB2D_4174_9FEF_2F7219FBDC63_.wvu.FilterData" localSheetId="4" hidden="1">'Attribute Displayed Names'!$A$3:$G$1388</definedName>
    <definedName name="Z_9B2773E0_FB2D_4174_9FEF_2F7219FBDC63_.wvu.FilterData" localSheetId="0" hidden="1">'Business Object'!$A$1:$AH$384</definedName>
    <definedName name="Z_9B2773E0_FB2D_4174_9FEF_2F7219FBDC63_.wvu.FilterData" localSheetId="2" hidden="1">'Class Attribute'!$A$2:$P$4536</definedName>
    <definedName name="Z_9D39D5C8_4F8D_4824_99E2_0F4C13F1BC45_.wvu.FilterData" localSheetId="3" hidden="1">Attr_ColumnType체크!$A$2:$K$5224</definedName>
    <definedName name="Z_9D39D5C8_4F8D_4824_99E2_0F4C13F1BC45_.wvu.FilterData" localSheetId="4" hidden="1">'Attribute Displayed Names'!$A$4:$G$1845</definedName>
    <definedName name="Z_9D39D5C8_4F8D_4824_99E2_0F4C13F1BC45_.wvu.FilterData" localSheetId="0" hidden="1">'Business Object'!$A$1:$AH$451</definedName>
    <definedName name="Z_9D39D5C8_4F8D_4824_99E2_0F4C13F1BC45_.wvu.FilterData" localSheetId="2" hidden="1">'Class Attribute'!$A$2:$P$5627</definedName>
    <definedName name="Z_9E5C6EDA_2098_4899_9699_A2046805143A_.wvu.FilterData" localSheetId="0" hidden="1">'Business Object'!$A$1:$AH$372</definedName>
    <definedName name="Z_9E5C6EDA_2098_4899_9699_A2046805143A_.wvu.FilterData" localSheetId="2" hidden="1">'Class Attribute'!$A$2:$P$4315</definedName>
    <definedName name="Z_9E947181_9738_43C3_8A39_4396770BF3F3_.wvu.FilterData" localSheetId="2" hidden="1">'Class Attribute'!$A$2:$P$3977</definedName>
    <definedName name="Z_A077605F_62A5_4AC9_B881_E650A2AB6F2C_.wvu.FilterData" localSheetId="4" hidden="1">'Attribute Displayed Names'!$A$4:$G$922</definedName>
    <definedName name="Z_A0C9B759_74F0_491F_9B42_6D33C063899E_.wvu.FilterData" localSheetId="2" hidden="1">'Class Attribute'!$A$2:$P$2531</definedName>
    <definedName name="Z_A122DCF3_431C_4933_BC1B_6145000A89FF_.wvu.FilterData" localSheetId="3" hidden="1">Attr_ColumnType체크!$A$2:$K$5224</definedName>
    <definedName name="Z_A122DCF3_431C_4933_BC1B_6145000A89FF_.wvu.FilterData" localSheetId="4" hidden="1">'Attribute Displayed Names'!$A$3:$G$1840</definedName>
    <definedName name="Z_A122DCF3_431C_4933_BC1B_6145000A89FF_.wvu.FilterData" localSheetId="0" hidden="1">'Business Object'!$A$1:$AH$448</definedName>
    <definedName name="Z_A122DCF3_431C_4933_BC1B_6145000A89FF_.wvu.FilterData" localSheetId="2" hidden="1">'Class Attribute'!$A$2:$P$5531</definedName>
    <definedName name="Z_A186B49F_DA20_4CC5_AC33_4C9B94FE3DD8_.wvu.FilterData" localSheetId="4" hidden="1">'Attribute Displayed Names'!$A$4:$G$1191</definedName>
    <definedName name="Z_A186B49F_DA20_4CC5_AC33_4C9B94FE3DD8_.wvu.FilterData" localSheetId="0" hidden="1">'Business Object'!$A$1:$V$363</definedName>
    <definedName name="Z_A186B49F_DA20_4CC5_AC33_4C9B94FE3DD8_.wvu.FilterData" localSheetId="2" hidden="1">'Class Attribute'!$A$2:$Q$4167</definedName>
    <definedName name="Z_A528F55F_FF40_454E_AC26_60DE9CC46696_.wvu.FilterData" localSheetId="4" hidden="1">'Attribute Displayed Names'!$A$4:$G$932</definedName>
    <definedName name="Z_A7155F90_AAEB_4A82_9A14_185416643E4E_.wvu.FilterData" localSheetId="0" hidden="1">'Business Object'!$A$1:$V$451</definedName>
    <definedName name="Z_A7155F90_AAEB_4A82_9A14_185416643E4E_.wvu.FilterData" localSheetId="2" hidden="1">'Class Attribute'!$A$2:$P$5626</definedName>
    <definedName name="Z_A71B0C49_C259_4C96_AE63_DF5A26A0C933_.wvu.FilterData" localSheetId="3" hidden="1">Attr_ColumnType체크!$A$2:$K$5224</definedName>
    <definedName name="Z_A71B0C49_C259_4C96_AE63_DF5A26A0C933_.wvu.FilterData" localSheetId="4" hidden="1">'Attribute Displayed Names'!$A$3:$G$1881</definedName>
    <definedName name="Z_A71B0C49_C259_4C96_AE63_DF5A26A0C933_.wvu.FilterData" localSheetId="0" hidden="1">'Business Object'!$A$1:$AH$458</definedName>
    <definedName name="Z_A71B0C49_C259_4C96_AE63_DF5A26A0C933_.wvu.FilterData" localSheetId="2" hidden="1">'Class Attribute'!$A$2:$Q$5802</definedName>
    <definedName name="Z_A74CD617_D3EE_4028_8501_67394E05B1BD_.wvu.FilterData" localSheetId="3" hidden="1">Attr_ColumnType체크!$A$2:$K$5224</definedName>
    <definedName name="Z_A74CD617_D3EE_4028_8501_67394E05B1BD_.wvu.FilterData" localSheetId="4" hidden="1">'Attribute Displayed Names'!$A$1:$G$1881</definedName>
    <definedName name="Z_A74CD617_D3EE_4028_8501_67394E05B1BD_.wvu.FilterData" localSheetId="0" hidden="1">'Business Object'!$A$1:$V$458</definedName>
    <definedName name="Z_A74CD617_D3EE_4028_8501_67394E05B1BD_.wvu.FilterData" localSheetId="2" hidden="1">'Class Attribute'!$A$2:$P$5802</definedName>
    <definedName name="Z_AA45A835_4E57_4BFF_912C_C9CFCE49EAA7_.wvu.FilterData" localSheetId="2" hidden="1">'Class Attribute'!$A$2:$P$3477</definedName>
    <definedName name="Z_AA6297EF_E0FF_4AA8_AF64_ED7729A27BD0_.wvu.FilterData" localSheetId="0" hidden="1">'Business Object'!$A$1:$V$355</definedName>
    <definedName name="Z_AA6297EF_E0FF_4AA8_AF64_ED7729A27BD0_.wvu.FilterData" localSheetId="2" hidden="1">'Class Attribute'!$A$2:$P$3980</definedName>
    <definedName name="Z_AAF9C16F_39B8_40AE_BF32_F0C1C9FE6EC2_.wvu.FilterData" localSheetId="4" hidden="1">'Attribute Displayed Names'!$A$3:$G$1400</definedName>
    <definedName name="Z_AAF9C16F_39B8_40AE_BF32_F0C1C9FE6EC2_.wvu.FilterData" localSheetId="0" hidden="1">'Business Object'!$A$1:$AH$384</definedName>
    <definedName name="Z_AAF9C16F_39B8_40AE_BF32_F0C1C9FE6EC2_.wvu.FilterData" localSheetId="2" hidden="1">'Class Attribute'!$A$2:$P$4600</definedName>
    <definedName name="Z_AB98217F_CAEB_45C2_B4BA_970120ABB3F0_.wvu.FilterData" localSheetId="4" hidden="1">'Attribute Displayed Names'!$A$3:$G$1635</definedName>
    <definedName name="Z_ABBCC2AB_18FE_401B_9888_2F065BEBBED2_.wvu.FilterData" localSheetId="4" hidden="1">'Attribute Displayed Names'!$A$3:$G$1036</definedName>
    <definedName name="Z_ABBCC2AB_18FE_401B_9888_2F065BEBBED2_.wvu.FilterData" localSheetId="2" hidden="1">'Class Attribute'!$A$2:$P$3817</definedName>
    <definedName name="Z_AC4BD7DB_6171_40B6_BB56_F35F3FCAD9DF_.wvu.FilterData" localSheetId="4" hidden="1">'Attribute Displayed Names'!$A$4:$G$1651</definedName>
    <definedName name="Z_AC4BD7DB_6171_40B6_BB56_F35F3FCAD9DF_.wvu.FilterData" localSheetId="0" hidden="1">'Business Object'!$A$1:$AH$409</definedName>
    <definedName name="Z_AC4BD7DB_6171_40B6_BB56_F35F3FCAD9DF_.wvu.FilterData" localSheetId="2" hidden="1">'Class Attribute'!$A$2:$P$4864</definedName>
    <definedName name="Z_ACC5FA19_0BF2_4858_9ACE_ADC684C9A46D_.wvu.FilterData" localSheetId="3" hidden="1">Attr_ColumnType체크!$A$2:$K$5224</definedName>
    <definedName name="Z_ACC5FA19_0BF2_4858_9ACE_ADC684C9A46D_.wvu.FilterData" localSheetId="4" hidden="1">'Attribute Displayed Names'!$A$1:$G$1970</definedName>
    <definedName name="Z_ACC5FA19_0BF2_4858_9ACE_ADC684C9A46D_.wvu.FilterData" localSheetId="0" hidden="1">'Business Object'!$A$1:$V$483</definedName>
    <definedName name="Z_ACC5FA19_0BF2_4858_9ACE_ADC684C9A46D_.wvu.FilterData" localSheetId="2" hidden="1">'Class Attribute'!$A$2:$U$6188</definedName>
    <definedName name="Z_ACC5FA19_0BF2_4858_9ACE_ADC684C9A46D_.wvu.FilterData" localSheetId="1" hidden="1">'Relation Object'!$A$2:$AA$463</definedName>
    <definedName name="Z_B02BD81D_31E4_47CE_9C0B_D4B89A85D834_.wvu.FilterData" localSheetId="0" hidden="1">'Business Object'!$A$1:$AH$1</definedName>
    <definedName name="Z_B05AEAFE_E602_4B65_ACE6_5DD9A16B93F4_.wvu.FilterData" localSheetId="2" hidden="1">'Class Attribute'!$A$2:$P$5522</definedName>
    <definedName name="Z_B29F7860_2E5A_4ABE_A97F_52E94A93CD90_.wvu.FilterData" localSheetId="0" hidden="1">'Business Object'!$A$1:$AH$384</definedName>
    <definedName name="Z_B29F7860_2E5A_4ABE_A97F_52E94A93CD90_.wvu.FilterData" localSheetId="2" hidden="1">'Class Attribute'!$A$2:$P$4536</definedName>
    <definedName name="Z_B3919F7A_4959_4D4A_8ED3_64405D2C54DD_.wvu.FilterData" localSheetId="2" hidden="1">'Class Attribute'!$A$2:$P$2407</definedName>
    <definedName name="Z_B3DA36CF_5DB5_41B5_85FE_02B03A60B971_.wvu.FilterData" localSheetId="0" hidden="1">'Business Object'!$A$1:$AH$384</definedName>
    <definedName name="Z_B3DA36CF_5DB5_41B5_85FE_02B03A60B971_.wvu.FilterData" localSheetId="2" hidden="1">'Class Attribute'!$A$2:$P$4535</definedName>
    <definedName name="Z_B4EA616C_655E_4E58_B731_6158E62EA716_.wvu.FilterData" localSheetId="0" hidden="1">'Business Object'!$A$1:$V$351</definedName>
    <definedName name="Z_B4EA616C_655E_4E58_B731_6158E62EA716_.wvu.FilterData" localSheetId="2" hidden="1">'Class Attribute'!$A$2:$Q$3967</definedName>
    <definedName name="Z_B4FE853D_E600_459E_85FD_605093CBA9A2_.wvu.FilterData" localSheetId="3" hidden="1">Attr_ColumnType체크!$A$2:$K$5224</definedName>
    <definedName name="Z_B4FE853D_E600_459E_85FD_605093CBA9A2_.wvu.FilterData" localSheetId="4" hidden="1">'Attribute Displayed Names'!$A$1:$G$1912</definedName>
    <definedName name="Z_B4FE853D_E600_459E_85FD_605093CBA9A2_.wvu.FilterData" localSheetId="0" hidden="1">'Business Object'!$A$1:$V$460</definedName>
    <definedName name="Z_B4FE853D_E600_459E_85FD_605093CBA9A2_.wvu.FilterData" localSheetId="2" hidden="1">'Class Attribute'!$A$2:$P$5912</definedName>
    <definedName name="Z_B593B142_E257_4995_B6D5_44B541E51469_.wvu.FilterData" localSheetId="2" hidden="1">'Class Attribute'!$A$2:$P$4746</definedName>
    <definedName name="Z_B61F0451_0325_4D34_B871_C0A3C2ED3176_.wvu.FilterData" localSheetId="4" hidden="1">'Attribute Displayed Names'!$A$3:$G$805</definedName>
    <definedName name="Z_B61F0451_0325_4D34_B871_C0A3C2ED3176_.wvu.FilterData" localSheetId="2" hidden="1">'Class Attribute'!$A$2:$P$2564</definedName>
    <definedName name="Z_B6A84D50_750C_4E54_A7FC_F1D43204C083_.wvu.FilterData" localSheetId="2" hidden="1">'Class Attribute'!$A$2:$P$4962</definedName>
    <definedName name="Z_B6E245D4_EDE4_4461_BD1D_7C295A3CA12C_.wvu.FilterData" localSheetId="2" hidden="1">'Class Attribute'!$A$2:$P$4800</definedName>
    <definedName name="Z_B7104B42_B89D_4770_915A_5227392DC448_.wvu.FilterData" localSheetId="0" hidden="1">'Business Object'!$A$1:$AH$429</definedName>
    <definedName name="Z_B7104B42_B89D_4770_915A_5227392DC448_.wvu.FilterData" localSheetId="2" hidden="1">'Class Attribute'!$A$2:$P$4975</definedName>
    <definedName name="Z_B73D4503_F237_4898_8572_1754460C51E9_.wvu.FilterData" localSheetId="2" hidden="1">'Class Attribute'!$A$2:$P$2175</definedName>
    <definedName name="Z_B77D688C_3894_4B0E_B9C0_8E2AB33B8E4A_.wvu.FilterData" localSheetId="3" hidden="1">Attr_ColumnType체크!$A$2:$K$5224</definedName>
    <definedName name="Z_B77D688C_3894_4B0E_B9C0_8E2AB33B8E4A_.wvu.FilterData" localSheetId="4" hidden="1">'Attribute Displayed Names'!$A$1:$G$1978</definedName>
    <definedName name="Z_B77D688C_3894_4B0E_B9C0_8E2AB33B8E4A_.wvu.FilterData" localSheetId="0" hidden="1">'Business Object'!$A$1:$V$483</definedName>
    <definedName name="Z_B77D688C_3894_4B0E_B9C0_8E2AB33B8E4A_.wvu.FilterData" localSheetId="2" hidden="1">'Class Attribute'!$A$2:$U$6188</definedName>
    <definedName name="Z_B77D688C_3894_4B0E_B9C0_8E2AB33B8E4A_.wvu.FilterData" localSheetId="1" hidden="1">'Relation Object'!$A$2:$AA$463</definedName>
    <definedName name="Z_B823C1BA_8F1D_4C96_BF96_847FA0D26A8B_.wvu.FilterData" localSheetId="4" hidden="1">'Attribute Displayed Names'!$A$4:$G$920</definedName>
    <definedName name="Z_B823C1BA_8F1D_4C96_BF96_847FA0D26A8B_.wvu.FilterData" localSheetId="2" hidden="1">'Class Attribute'!$A$2:$P$3011</definedName>
    <definedName name="Z_B83B7DFA_2088_4F8F_A386_A8BCD0DE169D_.wvu.FilterData" localSheetId="4" hidden="1">'Attribute Displayed Names'!$A$1:$G$1850</definedName>
    <definedName name="Z_B83B7DFA_2088_4F8F_A386_A8BCD0DE169D_.wvu.FilterData" localSheetId="2" hidden="1">'Class Attribute'!$A$2:$P$5664</definedName>
    <definedName name="Z_B8EAC133_CB2E_4672_A2FF_FD5E10A47151_.wvu.FilterData" localSheetId="4" hidden="1">'Attribute Displayed Names'!$A$3:$G$1402</definedName>
    <definedName name="Z_B8EAC133_CB2E_4672_A2FF_FD5E10A47151_.wvu.FilterData" localSheetId="2" hidden="1">'Class Attribute'!$A$2:$P$4605</definedName>
    <definedName name="Z_BA3F3702_7E40_4140_A6F6_ED2EA52123AF_.wvu.FilterData" localSheetId="4" hidden="1">'Attribute Displayed Names'!$A$3:$G$734</definedName>
    <definedName name="Z_BA3F3702_7E40_4140_A6F6_ED2EA52123AF_.wvu.FilterData" localSheetId="2" hidden="1">'Class Attribute'!$A$2:$P$2454</definedName>
    <definedName name="Z_BC1007BD_F439_4F88_BC6E_322E71FFFB93_.wvu.FilterData" localSheetId="4" hidden="1">'Attribute Displayed Names'!$A$3:$G$976</definedName>
    <definedName name="Z_BC1007BD_F439_4F88_BC6E_322E71FFFB93_.wvu.FilterData" localSheetId="2" hidden="1">'Class Attribute'!$A$2:$P$3713</definedName>
    <definedName name="Z_BC7ADC05_FC8C_4713_A627_B82FE6B88BAA_.wvu.FilterData" localSheetId="2" hidden="1">'Class Attribute'!$A$2:$U$5999</definedName>
    <definedName name="Z_BCF19D4C_6D35_467C_B791_37F26B2EA940_.wvu.FilterData" localSheetId="2" hidden="1">'Class Attribute'!$A$2:$Q$3399</definedName>
    <definedName name="Z_BDCB2038_0879_407F_90EC_C1F3A6D32B43_.wvu.FilterData" localSheetId="2" hidden="1">'Class Attribute'!$A$2:$Q$3816</definedName>
    <definedName name="Z_BEB95E6B_8D63_423A_A715_8AB775BB3A2E_.wvu.FilterData" localSheetId="2" hidden="1">'Class Attribute'!$A$2:$P$2676</definedName>
    <definedName name="Z_BF996B18_A93D_4420_AEA9_C9D8E2EB7A06_.wvu.FilterData" localSheetId="4" hidden="1">'Attribute Displayed Names'!$A$4:$G$977</definedName>
    <definedName name="Z_BF996B18_A93D_4420_AEA9_C9D8E2EB7A06_.wvu.FilterData" localSheetId="2" hidden="1">'Class Attribute'!$A$2:$Q$3746</definedName>
    <definedName name="Z_C0AFCE74_6C71_43FD_8B0C_235547F7C8DE_.wvu.FilterData" localSheetId="2" hidden="1">'Class Attribute'!$A$2:$P$2267</definedName>
    <definedName name="Z_C18FE2C9_F1EA_46A3_B3E2_404B7B6071E0_.wvu.FilterData" localSheetId="4" hidden="1">'Attribute Displayed Names'!$A$4:$G$1548</definedName>
    <definedName name="Z_C18FE2C9_F1EA_46A3_B3E2_404B7B6071E0_.wvu.FilterData" localSheetId="2" hidden="1">'Class Attribute'!$A$2:$P$4788</definedName>
    <definedName name="Z_C1BEA681_9F36_479C_960B_20992C1D2AB9_.wvu.FilterData" localSheetId="4" hidden="1">'Attribute Displayed Names'!$A$3:$G$1346</definedName>
    <definedName name="Z_C1BEA681_9F36_479C_960B_20992C1D2AB9_.wvu.FilterData" localSheetId="0" hidden="1">'Business Object'!$A$1:$AH$383</definedName>
    <definedName name="Z_C2BA54AE_DFD1_4181_AEE2_EC170E7E27DF_.wvu.FilterData" localSheetId="4" hidden="1">'Attribute Displayed Names'!$A$3:$G$586</definedName>
    <definedName name="Z_C2BA54AE_DFD1_4181_AEE2_EC170E7E27DF_.wvu.FilterData" localSheetId="2" hidden="1">'Class Attribute'!$A$2:$P$2267</definedName>
    <definedName name="Z_C4FBA2C3_BBFD_40F5_9E11_13DCAA868787_.wvu.FilterData" localSheetId="4" hidden="1">'Attribute Displayed Names'!$A$1:$G$1208</definedName>
    <definedName name="Z_C51B46A2_986E_4DD3_A4FC_524627FB6E66_.wvu.FilterData" localSheetId="3" hidden="1">Attr_ColumnType체크!$A$2:$K$5224</definedName>
    <definedName name="Z_C51B46A2_986E_4DD3_A4FC_524627FB6E66_.wvu.FilterData" localSheetId="4" hidden="1">'Attribute Displayed Names'!$A$1:$G$1932</definedName>
    <definedName name="Z_C51B46A2_986E_4DD3_A4FC_524627FB6E66_.wvu.FilterData" localSheetId="0" hidden="1">'Business Object'!$A$1:$V$460</definedName>
    <definedName name="Z_C51B46A2_986E_4DD3_A4FC_524627FB6E66_.wvu.FilterData" localSheetId="2" hidden="1">'Class Attribute'!$A$2:$P$5913</definedName>
    <definedName name="Z_C5978C91_301F_4455_AF5C_8EE77ABB36AA_.wvu.FilterData" localSheetId="2" hidden="1">'Class Attribute'!$A$2:$P$2676</definedName>
    <definedName name="Z_C6009F70_4652_4FBA_B257_B68B83B95DD8_.wvu.FilterData" localSheetId="2" hidden="1">'Class Attribute'!$A$2:$P$3399</definedName>
    <definedName name="Z_C638B464_735E_4A90_A5A3_05ADD089AC57_.wvu.FilterData" localSheetId="4" hidden="1">'Attribute Displayed Names'!$A$1:$G$506</definedName>
    <definedName name="Z_C638B464_735E_4A90_A5A3_05ADD089AC57_.wvu.FilterData" localSheetId="2" hidden="1">'Class Attribute'!$A$2:$P$2150</definedName>
    <definedName name="Z_C705F651_031C_42B5_BBED_7B31229E059D_.wvu.FilterData" localSheetId="4" hidden="1">'Attribute Displayed Names'!$A$4:$G$1527</definedName>
    <definedName name="Z_C705F651_031C_42B5_BBED_7B31229E059D_.wvu.FilterData" localSheetId="0" hidden="1">'Business Object'!$A$1:$AH$399</definedName>
    <definedName name="Z_C705F651_031C_42B5_BBED_7B31229E059D_.wvu.FilterData" localSheetId="2" hidden="1">'Class Attribute'!$A$2:$P$4774</definedName>
    <definedName name="Z_C75A7410_BC61_4E85_89C0_D239031DDE68_.wvu.FilterData" localSheetId="3" hidden="1">Attr_ColumnType체크!$A$2:$K$5224</definedName>
    <definedName name="Z_C75A7410_BC61_4E85_89C0_D239031DDE68_.wvu.FilterData" localSheetId="4" hidden="1">'Attribute Displayed Names'!$A$1:$G$1970</definedName>
    <definedName name="Z_C75A7410_BC61_4E85_89C0_D239031DDE68_.wvu.FilterData" localSheetId="0" hidden="1">'Business Object'!$A$1:$V$477</definedName>
    <definedName name="Z_C75A7410_BC61_4E85_89C0_D239031DDE68_.wvu.FilterData" localSheetId="2" hidden="1">'Class Attribute'!$A$2:$P$6104</definedName>
    <definedName name="Z_C75A7410_BC61_4E85_89C0_D239031DDE68_.wvu.FilterData" localSheetId="1" hidden="1">'Relation Object'!$A$2:$AA$463</definedName>
    <definedName name="Z_C7F1F404_5407_4826_BB3D_2834B46D12CA_.wvu.FilterData" localSheetId="2" hidden="1">'Class Attribute'!$A$2:$P$3399</definedName>
    <definedName name="Z_C9AB3C92_BEDD_4EE6_B1B1_2B60593ED640_.wvu.FilterData" localSheetId="3" hidden="1">Attr_ColumnType체크!$A$2:$K$5224</definedName>
    <definedName name="Z_C9AB3C92_BEDD_4EE6_B1B1_2B60593ED640_.wvu.FilterData" localSheetId="4" hidden="1">'Attribute Displayed Names'!$A$1:$G$1943</definedName>
    <definedName name="Z_C9AB3C92_BEDD_4EE6_B1B1_2B60593ED640_.wvu.FilterData" localSheetId="0" hidden="1">'Business Object'!$A$1:$V$461</definedName>
    <definedName name="Z_C9AB3C92_BEDD_4EE6_B1B1_2B60593ED640_.wvu.FilterData" localSheetId="2" hidden="1">'Class Attribute'!$A$2:$P$5928</definedName>
    <definedName name="Z_C9AB3C92_BEDD_4EE6_B1B1_2B60593ED640_.wvu.FilterData" localSheetId="1" hidden="1">'Relation Object'!$A$2:$AA$463</definedName>
    <definedName name="Z_C9B437B5_8FA1_42A3_A9FE_940DEB7657C6_.wvu.FilterData" localSheetId="4" hidden="1">'Attribute Displayed Names'!$A$3:$G$976</definedName>
    <definedName name="Z_CB25B980_86F6_4E48_B740_C1A85A78FC06_.wvu.FilterData" localSheetId="4" hidden="1">'Attribute Displayed Names'!$A$3:$G$731</definedName>
    <definedName name="Z_CB25B980_86F6_4E48_B740_C1A85A78FC06_.wvu.FilterData" localSheetId="2" hidden="1">'Class Attribute'!$A$2:$P$2425</definedName>
    <definedName name="Z_CB38A05F_7170_4C7D_BF42_0D10B8F42C03_.wvu.FilterData" localSheetId="4" hidden="1">'Attribute Displayed Names'!$A$1:$G$1896</definedName>
    <definedName name="Z_CB38A05F_7170_4C7D_BF42_0D10B8F42C03_.wvu.FilterData" localSheetId="2" hidden="1">'Class Attribute'!$A$2:$P$5874</definedName>
    <definedName name="Z_CB5CBD7B_AE4D_4EA8_861B_5DF5448E2F38_.wvu.FilterData" localSheetId="4" hidden="1">'Attribute Displayed Names'!$A$4:$G$923</definedName>
    <definedName name="Z_CC536F82_6282_4805_BF6F_C7BC651E3464_.wvu.FilterData" localSheetId="2" hidden="1">'Class Attribute'!$A$2:$P$2454</definedName>
    <definedName name="Z_D03B2136_DE18_4174_BF3D_61D887E2CD9F_.wvu.FilterData" localSheetId="4" hidden="1">'Attribute Displayed Names'!$A$3:$G$805</definedName>
    <definedName name="Z_D03B2136_DE18_4174_BF3D_61D887E2CD9F_.wvu.FilterData" localSheetId="2" hidden="1">'Class Attribute'!$A$2:$P$2564</definedName>
    <definedName name="Z_D05BD166_24EE_4168_A9BB_94A3E501B284_.wvu.FilterData" localSheetId="0" hidden="1">'Business Object'!$A$1:$V$355</definedName>
    <definedName name="Z_D0D3DCFA_40DE_4C49_BA4D_92F1D6E408BD_.wvu.FilterData" localSheetId="3" hidden="1">Attr_ColumnType체크!$A$2:$K$5224</definedName>
    <definedName name="Z_D0D3DCFA_40DE_4C49_BA4D_92F1D6E408BD_.wvu.FilterData" localSheetId="4" hidden="1">'Attribute Displayed Names'!$A$1:$G$1970</definedName>
    <definedName name="Z_D0D3DCFA_40DE_4C49_BA4D_92F1D6E408BD_.wvu.FilterData" localSheetId="0" hidden="1">'Business Object'!$A$1:$V$469</definedName>
    <definedName name="Z_D0D3DCFA_40DE_4C49_BA4D_92F1D6E408BD_.wvu.FilterData" localSheetId="2" hidden="1">'Class Attribute'!$A$2:$U$5999</definedName>
    <definedName name="Z_D0D3DCFA_40DE_4C49_BA4D_92F1D6E408BD_.wvu.FilterData" localSheetId="1" hidden="1">'Relation Object'!$A$2:$AA$463</definedName>
    <definedName name="Z_D1154502_5112_4CB1_8DB5_89B61817B161_.wvu.FilterData" localSheetId="3" hidden="1">Attr_ColumnType체크!$A$2:$K$5224</definedName>
    <definedName name="Z_D1154502_5112_4CB1_8DB5_89B61817B161_.wvu.FilterData" localSheetId="4" hidden="1">'Attribute Displayed Names'!$A$1:$G$1945</definedName>
    <definedName name="Z_D1154502_5112_4CB1_8DB5_89B61817B161_.wvu.FilterData" localSheetId="0" hidden="1">'Business Object'!$A$1:$V$462</definedName>
    <definedName name="Z_D1154502_5112_4CB1_8DB5_89B61817B161_.wvu.FilterData" localSheetId="2" hidden="1">'Class Attribute'!$A$2:$U$5939</definedName>
    <definedName name="Z_D1154502_5112_4CB1_8DB5_89B61817B161_.wvu.FilterData" localSheetId="1" hidden="1">'Relation Object'!$A$2:$AA$463</definedName>
    <definedName name="Z_D1E4EE78_7AE6_405F_8559_D9DF82D55BB7_.wvu.FilterData" localSheetId="0" hidden="1">'Business Object'!$A$1:$V$351</definedName>
    <definedName name="Z_D1E4EE78_7AE6_405F_8559_D9DF82D55BB7_.wvu.FilterData" localSheetId="2" hidden="1">'Class Attribute'!$A$2:$Q$3928</definedName>
    <definedName name="Z_D487601A_CEE3_44ED_B656_4F7D7D0C7608_.wvu.FilterData" localSheetId="2" hidden="1">'Class Attribute'!$A$2:$Q$3569</definedName>
    <definedName name="Z_D5E241EE_FE65_4F32_A94E_AE77567961F6_.wvu.FilterData" localSheetId="4" hidden="1">'Attribute Displayed Names'!$A$4:$G$1246</definedName>
    <definedName name="Z_D5E241EE_FE65_4F32_A94E_AE77567961F6_.wvu.FilterData" localSheetId="0" hidden="1">'Business Object'!$A$1:$AH$379</definedName>
    <definedName name="Z_D5E241EE_FE65_4F32_A94E_AE77567961F6_.wvu.FilterData" localSheetId="2" hidden="1">'Class Attribute'!$A$2:$P$4482</definedName>
    <definedName name="Z_D7545A57_5619_4BBC_A8CC_8324A8F44E5B_.wvu.FilterData" localSheetId="2" hidden="1">'Class Attribute'!$A$2:$P$2676</definedName>
    <definedName name="Z_D89139C2_F8BD_40DE_9729_A4A17A25C45C_.wvu.FilterData" localSheetId="2" hidden="1">'Class Attribute'!$A$2:$Q$3955</definedName>
    <definedName name="Z_D8DD7A71_02C2_489B_B577_E80A5E2C4A1B_.wvu.FilterData" localSheetId="4" hidden="1">'Attribute Displayed Names'!$A$3:$G$734</definedName>
    <definedName name="Z_D8DD7A71_02C2_489B_B577_E80A5E2C4A1B_.wvu.FilterData" localSheetId="2" hidden="1">'Class Attribute'!$A$2:$P$2441</definedName>
    <definedName name="Z_D91718FC_17BD_46DE_B5D6_1DFDFEF42D3E_.wvu.FilterData" localSheetId="3" hidden="1">Attr_ColumnType체크!$A$2:$K$5224</definedName>
    <definedName name="Z_D91718FC_17BD_46DE_B5D6_1DFDFEF42D3E_.wvu.FilterData" localSheetId="4" hidden="1">'Attribute Displayed Names'!$A$1:$G$1945</definedName>
    <definedName name="Z_D91718FC_17BD_46DE_B5D6_1DFDFEF42D3E_.wvu.FilterData" localSheetId="0" hidden="1">'Business Object'!$A$1:$V$462</definedName>
    <definedName name="Z_D91718FC_17BD_46DE_B5D6_1DFDFEF42D3E_.wvu.FilterData" localSheetId="2" hidden="1">'Class Attribute'!$A$2:$U$5929</definedName>
    <definedName name="Z_D91718FC_17BD_46DE_B5D6_1DFDFEF42D3E_.wvu.FilterData" localSheetId="1" hidden="1">'Relation Object'!$A$2:$AA$463</definedName>
    <definedName name="Z_D98524CC_D9B3_446F_9F00_C4B2E3269FD2_.wvu.FilterData" localSheetId="2" hidden="1">'Class Attribute'!$A$2:$P$2920</definedName>
    <definedName name="Z_DAF72069_D3F6_409C_94A9_1729426DB5B8_.wvu.FilterData" localSheetId="4" hidden="1">'Attribute Displayed Names'!$A$1:$G$900</definedName>
    <definedName name="Z_DAF72069_D3F6_409C_94A9_1729426DB5B8_.wvu.FilterData" localSheetId="2" hidden="1">'Class Attribute'!$A$2:$Q$2914</definedName>
    <definedName name="Z_DB74BA60_7C94_4D3F_B4FB_C975C0F2E8AC_.wvu.FilterData" localSheetId="4" hidden="1">'Attribute Displayed Names'!$A$3:$G$1552</definedName>
    <definedName name="Z_DB841E21_F41D_45E4_8505_316646E469F6_.wvu.FilterData" localSheetId="2" hidden="1">'Class Attribute'!$A$2:$P$2169</definedName>
    <definedName name="Z_DC314676_4A79_4DF6_ADA2_0062506EC643_.wvu.FilterData" localSheetId="4" hidden="1">'Attribute Displayed Names'!$A$3:$G$734</definedName>
    <definedName name="Z_DC314676_4A79_4DF6_ADA2_0062506EC643_.wvu.FilterData" localSheetId="2" hidden="1">'Class Attribute'!$A$2:$P$2454</definedName>
    <definedName name="Z_DD876CFD_D50F_4004_A142_578DE73C2E7B_.wvu.FilterData" localSheetId="2" hidden="1">'Class Attribute'!$A$2:$P$5802</definedName>
    <definedName name="Z_DE71D1F2_C1EE_43DE_B8D6_31956989AC91_.wvu.FilterData" localSheetId="3" hidden="1">Attr_ColumnType체크!$A$2:$K$5224</definedName>
    <definedName name="Z_DE71D1F2_C1EE_43DE_B8D6_31956989AC91_.wvu.FilterData" localSheetId="4" hidden="1">'Attribute Displayed Names'!$A$1:$G$1945</definedName>
    <definedName name="Z_DE71D1F2_C1EE_43DE_B8D6_31956989AC91_.wvu.FilterData" localSheetId="0" hidden="1">'Business Object'!$A$1:$V$469</definedName>
    <definedName name="Z_DE71D1F2_C1EE_43DE_B8D6_31956989AC91_.wvu.FilterData" localSheetId="2" hidden="1">'Class Attribute'!$A$2:$P$5986</definedName>
    <definedName name="Z_DE71D1F2_C1EE_43DE_B8D6_31956989AC91_.wvu.FilterData" localSheetId="1" hidden="1">'Relation Object'!$A$2:$AA$463</definedName>
    <definedName name="Z_DE7BC2A7_8D67_4233_99F2_8D0435398EEA_.wvu.FilterData" localSheetId="4" hidden="1">'Attribute Displayed Names'!$A$3:$G$614</definedName>
    <definedName name="Z_DE7BC2A7_8D67_4233_99F2_8D0435398EEA_.wvu.FilterData" localSheetId="2" hidden="1">'Class Attribute'!$A$2:$P$2391</definedName>
    <definedName name="Z_E0130248_2568_43CE_8F8B_BC3A54D7FE57_.wvu.FilterData" localSheetId="2" hidden="1">'Class Attribute'!$A$2:$P$4962</definedName>
    <definedName name="Z_E0156771_F24F_468A_9BED_51F8F2EEA275_.wvu.FilterData" localSheetId="3" hidden="1">Attr_ColumnType체크!$A$2:$K$5224</definedName>
    <definedName name="Z_E0156771_F24F_468A_9BED_51F8F2EEA275_.wvu.FilterData" localSheetId="4" hidden="1">'Attribute Displayed Names'!$A$1:$G$1932</definedName>
    <definedName name="Z_E0156771_F24F_468A_9BED_51F8F2EEA275_.wvu.FilterData" localSheetId="0" hidden="1">'Business Object'!$A$1:$V$461</definedName>
    <definedName name="Z_E0156771_F24F_468A_9BED_51F8F2EEA275_.wvu.FilterData" localSheetId="2" hidden="1">'Class Attribute'!$A$2:$P$5917</definedName>
    <definedName name="Z_E0156771_F24F_468A_9BED_51F8F2EEA275_.wvu.FilterData" localSheetId="1" hidden="1">'Relation Object'!$A$2:$AA$461</definedName>
    <definedName name="Z_E196184B_C356_4757_9342_1040797AF4D5_.wvu.FilterData" localSheetId="4" hidden="1">'Attribute Displayed Names'!$A$3:$G$1617</definedName>
    <definedName name="Z_E196184B_C356_4757_9342_1040797AF4D5_.wvu.FilterData" localSheetId="0" hidden="1">'Business Object'!$A$1:$AH$409</definedName>
    <definedName name="Z_E196184B_C356_4757_9342_1040797AF4D5_.wvu.FilterData" localSheetId="2" hidden="1">'Class Attribute'!$A$2:$P$4835</definedName>
    <definedName name="Z_E273F815_0448_4BD2_B084_191856E2348F_.wvu.FilterData" localSheetId="0" hidden="1">'Business Object'!$A$1:$AH$384</definedName>
    <definedName name="Z_E273F815_0448_4BD2_B084_191856E2348F_.wvu.FilterData" localSheetId="2" hidden="1">'Class Attribute'!$A$2:$P$4605</definedName>
    <definedName name="Z_E2D016D3_1977_4358_A1E5_6169738BBC93_.wvu.FilterData" localSheetId="0" hidden="1">'Business Object'!$A$1:$AH$409</definedName>
    <definedName name="Z_E2D016D3_1977_4358_A1E5_6169738BBC93_.wvu.FilterData" localSheetId="2" hidden="1">'Class Attribute'!$A$2:$P$4835</definedName>
    <definedName name="Z_E3142E3A_F53B_47CF_9BB7_2F26AFA5A398_.wvu.FilterData" localSheetId="4" hidden="1">'Attribute Displayed Names'!$A$3:$G$1388</definedName>
    <definedName name="Z_E4D7CC55_6229_4DF3_8C10_6F57A2B59803_.wvu.FilterData" localSheetId="4" hidden="1">'Attribute Displayed Names'!$A$3:$G$805</definedName>
    <definedName name="Z_E4D7CC55_6229_4DF3_8C10_6F57A2B59803_.wvu.FilterData" localSheetId="2" hidden="1">'Class Attribute'!$A$2:$P$2564</definedName>
    <definedName name="Z_E56AE366_BC99_4E3B_9EEF_9272F862792D_.wvu.FilterData" localSheetId="2" hidden="1">'Class Attribute'!$A$2:$Q$2797</definedName>
    <definedName name="Z_E5A07FB3_3FF0_4759_B3AA_B3FF0356055F_.wvu.FilterData" localSheetId="4" hidden="1">'Attribute Displayed Names'!$A$3:$G$1825</definedName>
    <definedName name="Z_E5A07FB3_3FF0_4759_B3AA_B3FF0356055F_.wvu.FilterData" localSheetId="2" hidden="1">'Class Attribute'!$A$2:$P$5023</definedName>
    <definedName name="Z_E5D2FA64_3EF9_45A7_BA64_EB30EE83305A_.wvu.FilterData" localSheetId="2" hidden="1">'Class Attribute'!$A$2:$Q$2797</definedName>
    <definedName name="Z_E61E5365_5900_4E64_B31B_AA4371ECE28D_.wvu.FilterData" localSheetId="0" hidden="1">'Business Object'!$A$1:$V$483</definedName>
    <definedName name="Z_E7196873_6018_4498_969F_3F57585C170F_.wvu.FilterData" localSheetId="3" hidden="1">Attr_ColumnType체크!$A$2:$K$5224</definedName>
    <definedName name="Z_E7196873_6018_4498_969F_3F57585C170F_.wvu.FilterData" localSheetId="4" hidden="1">'Attribute Displayed Names'!$A$1:$G$1970</definedName>
    <definedName name="Z_E7196873_6018_4498_969F_3F57585C170F_.wvu.FilterData" localSheetId="0" hidden="1">'Business Object'!$A$1:$V$483</definedName>
    <definedName name="Z_E7196873_6018_4498_969F_3F57585C170F_.wvu.FilterData" localSheetId="2" hidden="1">'Class Attribute'!$A$2:$U$6188</definedName>
    <definedName name="Z_E7196873_6018_4498_969F_3F57585C170F_.wvu.FilterData" localSheetId="1" hidden="1">'Relation Object'!$A$2:$AA$463</definedName>
    <definedName name="Z_EA6858F1_D725_48A2_B236_5F457C69215F_.wvu.FilterData" localSheetId="2" hidden="1">'Class Attribute'!$A$2:$Q$3566</definedName>
    <definedName name="Z_EB52511C_3E62_4BF4_8838_4C87B3076F3A_.wvu.FilterData" localSheetId="2" hidden="1">'Class Attribute'!$A$2:$Q$3415</definedName>
    <definedName name="Z_EC52C423_DC5D_442F_990A_848436254520_.wvu.FilterData" localSheetId="4" hidden="1">'Attribute Displayed Names'!$A$3:$G$1790</definedName>
    <definedName name="Z_EC52C423_DC5D_442F_990A_848436254520_.wvu.FilterData" localSheetId="0" hidden="1">'Business Object'!$A$1:$AH$429</definedName>
    <definedName name="Z_EC52C423_DC5D_442F_990A_848436254520_.wvu.FilterData" localSheetId="2" hidden="1">'Class Attribute'!$A$2:$P$4962</definedName>
    <definedName name="Z_EC603477_E732_4736_AEF4_1639366C8619_.wvu.FilterData" localSheetId="4" hidden="1">'Attribute Displayed Names'!$A$3:$G$1613</definedName>
    <definedName name="Z_EC603477_E732_4736_AEF4_1639366C8619_.wvu.FilterData" localSheetId="0" hidden="1">'Business Object'!$A$1:$V$406</definedName>
    <definedName name="Z_EC603477_E732_4736_AEF4_1639366C8619_.wvu.FilterData" localSheetId="2" hidden="1">'Class Attribute'!$A$2:$P$4825</definedName>
    <definedName name="Z_ED6EEF44_86C5_45ED_8054_97442BB16151_.wvu.FilterData" localSheetId="3" hidden="1">Attr_ColumnType체크!$A$2:$K$5224</definedName>
    <definedName name="Z_ED6EEF44_86C5_45ED_8054_97442BB16151_.wvu.FilterData" localSheetId="4" hidden="1">'Attribute Displayed Names'!$A$1:$G$1970</definedName>
    <definedName name="Z_ED6EEF44_86C5_45ED_8054_97442BB16151_.wvu.FilterData" localSheetId="0" hidden="1">'Business Object'!$A$1:$V$483</definedName>
    <definedName name="Z_ED6EEF44_86C5_45ED_8054_97442BB16151_.wvu.FilterData" localSheetId="2" hidden="1">'Class Attribute'!$A$2:$U$6188</definedName>
    <definedName name="Z_ED6EEF44_86C5_45ED_8054_97442BB16151_.wvu.FilterData" localSheetId="1" hidden="1">'Relation Object'!$A$2:$AA$463</definedName>
    <definedName name="Z_EDC6C8CB_CC56_41A3_A5D2_964F47B45937_.wvu.FilterData" localSheetId="3" hidden="1">Attr_ColumnType체크!$A$2:$K$5224</definedName>
    <definedName name="Z_EDC6C8CB_CC56_41A3_A5D2_964F47B45937_.wvu.FilterData" localSheetId="4" hidden="1">'Attribute Displayed Names'!$A$1:$G$1970</definedName>
    <definedName name="Z_EDC6C8CB_CC56_41A3_A5D2_964F47B45937_.wvu.FilterData" localSheetId="0" hidden="1">'Business Object'!$A$1:$V$482</definedName>
    <definedName name="Z_EDC6C8CB_CC56_41A3_A5D2_964F47B45937_.wvu.FilterData" localSheetId="2" hidden="1">'Class Attribute'!$A$2:$P$6168</definedName>
    <definedName name="Z_EDC6C8CB_CC56_41A3_A5D2_964F47B45937_.wvu.FilterData" localSheetId="1" hidden="1">'Relation Object'!$A$2:$AA$463</definedName>
    <definedName name="Z_EDFE33EE_83E8_44E3_9DDE_BE949DE631C6_.wvu.FilterData" localSheetId="2" hidden="1">'Class Attribute'!$A$2:$P$4070</definedName>
    <definedName name="Z_EE35FAD8_B934_4E7B_86ED_BCA46EDBC4C4_.wvu.FilterData" localSheetId="2" hidden="1">'Class Attribute'!$A$2:$P$2326</definedName>
    <definedName name="Z_EE3ED88D_6702_482B_98D1_7A27434AE343_.wvu.FilterData" localSheetId="4" hidden="1">'Attribute Displayed Names'!$A$3:$G$1824</definedName>
    <definedName name="Z_EE3ED88D_6702_482B_98D1_7A27434AE343_.wvu.FilterData" localSheetId="0" hidden="1">'Business Object'!$A$1:$V$441</definedName>
    <definedName name="Z_EE3ED88D_6702_482B_98D1_7A27434AE343_.wvu.FilterData" localSheetId="2" hidden="1">'Class Attribute'!$A$2:$P$5023</definedName>
    <definedName name="Z_EEB1E9E0_D74F_44DC_B8D3_D5F34454B0AA_.wvu.FilterData" localSheetId="3" hidden="1">Attr_ColumnType체크!$A$2:$K$5224</definedName>
    <definedName name="Z_EEB1E9E0_D74F_44DC_B8D3_D5F34454B0AA_.wvu.FilterData" localSheetId="4" hidden="1">'Attribute Displayed Names'!$A$3:$G$1850</definedName>
    <definedName name="Z_EEB1E9E0_D74F_44DC_B8D3_D5F34454B0AA_.wvu.FilterData" localSheetId="0" hidden="1">'Business Object'!$A$1:$AH$453</definedName>
    <definedName name="Z_EEB1E9E0_D74F_44DC_B8D3_D5F34454B0AA_.wvu.FilterData" localSheetId="2" hidden="1">'Class Attribute'!$A$2:$P$5664</definedName>
    <definedName name="Z_EEBF2344_3DBA_4B2D_9F0E_591EBA2B2157_.wvu.FilterData" localSheetId="2" hidden="1">'Class Attribute'!$A$2:$P$2175</definedName>
    <definedName name="Z_EEE544D7_6CF5_4F0A_98F8_397233D6E10B_.wvu.FilterData" localSheetId="2" hidden="1">'Class Attribute'!$A$2:$P$2522</definedName>
    <definedName name="Z_EF2546B0_0DA2_40DD_AAEC_88156B696317_.wvu.FilterData" localSheetId="4" hidden="1">'Attribute Displayed Names'!$A$3:$G$1613</definedName>
    <definedName name="Z_EF2546B0_0DA2_40DD_AAEC_88156B696317_.wvu.FilterData" localSheetId="0" hidden="1">'Business Object'!$A$1:$AH$406</definedName>
    <definedName name="Z_EF2546B0_0DA2_40DD_AAEC_88156B696317_.wvu.FilterData" localSheetId="2" hidden="1">'Class Attribute'!$A$2:$P$4825</definedName>
    <definedName name="Z_EF29B18C_AC80_4DDD_A764_53CA3321E1FB_.wvu.FilterData" localSheetId="2" hidden="1">'Class Attribute'!$A$2:$P$4772</definedName>
    <definedName name="Z_EF9EB98E_3AC0_456D_AA97_9D8B2A538FAD_.wvu.FilterData" localSheetId="0" hidden="1">'Business Object'!$A$1:$AH$397</definedName>
    <definedName name="Z_EF9EB98E_3AC0_456D_AA97_9D8B2A538FAD_.wvu.FilterData" localSheetId="2" hidden="1">'Class Attribute'!$A$2:$P$4743</definedName>
    <definedName name="Z_EFE84CA8_ADC3_41D9_8878_EBCF0813BB9E_.wvu.FilterData" localSheetId="4" hidden="1">'Attribute Displayed Names'!$A$1:$G$1914</definedName>
    <definedName name="Z_F0076AD6_D6A2_40AE_AB83_3309CC4BE4F6_.wvu.FilterData" localSheetId="2" hidden="1">'Class Attribute'!$A$2:$P$4771</definedName>
    <definedName name="Z_F0A640DC_DB4D_4DB4_B6C2_513465F4E1CE_.wvu.FilterData" localSheetId="4" hidden="1">'Attribute Displayed Names'!$A$3:$G$1613</definedName>
    <definedName name="Z_F0A640DC_DB4D_4DB4_B6C2_513465F4E1CE_.wvu.FilterData" localSheetId="0" hidden="1">'Business Object'!$A$1:$AH$406</definedName>
    <definedName name="Z_F0A640DC_DB4D_4DB4_B6C2_513465F4E1CE_.wvu.FilterData" localSheetId="2" hidden="1">'Class Attribute'!$A$2:$P$4825</definedName>
    <definedName name="Z_F0C2AFCD_E917_4728_96F9_DD9C8FCBEB8B_.wvu.FilterData" localSheetId="3" hidden="1">Attr_ColumnType체크!$A$2:$K$5224</definedName>
    <definedName name="Z_F0C2AFCD_E917_4728_96F9_DD9C8FCBEB8B_.wvu.FilterData" localSheetId="4" hidden="1">'Attribute Displayed Names'!$A$1:$G$1881</definedName>
    <definedName name="Z_F0C2AFCD_E917_4728_96F9_DD9C8FCBEB8B_.wvu.FilterData" localSheetId="0" hidden="1">'Business Object'!$A$1:$V$458</definedName>
    <definedName name="Z_F0C2AFCD_E917_4728_96F9_DD9C8FCBEB8B_.wvu.FilterData" localSheetId="2" hidden="1">'Class Attribute'!$A$2:$P$5805</definedName>
    <definedName name="Z_F262689E_C309_4A14_ABD7_50FCB4CFD90A_.wvu.FilterData" localSheetId="4" hidden="1">'Attribute Displayed Names'!$A$3:$G$841</definedName>
    <definedName name="Z_F262689E_C309_4A14_ABD7_50FCB4CFD90A_.wvu.FilterData" localSheetId="2" hidden="1">'Class Attribute'!$A$2:$P$2743</definedName>
    <definedName name="Z_F59A47E1_3474_4ED5_BFE5_5CA27F3C47CA_.wvu.FilterData" localSheetId="2" hidden="1">'Class Attribute'!$A$2:$P$2461</definedName>
    <definedName name="Z_F6ACCA16_A511_4648_B79A_2C22B2132AB2_.wvu.FilterData" localSheetId="2" hidden="1">'Class Attribute'!$A$2:$P$4605</definedName>
    <definedName name="Z_F7DBAEFB_584C_4AEB_96E4_7C0F3DA186F5_.wvu.FilterData" localSheetId="4" hidden="1">'Attribute Displayed Names'!$A$3:$G$1557</definedName>
    <definedName name="Z_F9810C91_7CF8_43E0_A344_A482657AD84C_.wvu.FilterData" localSheetId="2" hidden="1">'Class Attribute'!$A$2:$P$2243</definedName>
    <definedName name="Z_FA4C5799_AA55_48EE_9E28_A5C08EC0B5EC_.wvu.FilterData" localSheetId="3" hidden="1">Attr_ColumnType체크!$A$2:$K$5224</definedName>
    <definedName name="Z_FA4C5799_AA55_48EE_9E28_A5C08EC0B5EC_.wvu.FilterData" localSheetId="4" hidden="1">'Attribute Displayed Names'!$A$1:$G$1970</definedName>
    <definedName name="Z_FA4C5799_AA55_48EE_9E28_A5C08EC0B5EC_.wvu.FilterData" localSheetId="0" hidden="1">'Business Object'!$A$1:$V$483</definedName>
    <definedName name="Z_FA4C5799_AA55_48EE_9E28_A5C08EC0B5EC_.wvu.FilterData" localSheetId="2" hidden="1">'Class Attribute'!$A$2:$U$6176</definedName>
    <definedName name="Z_FA4C5799_AA55_48EE_9E28_A5C08EC0B5EC_.wvu.FilterData" localSheetId="1" hidden="1">'Relation Object'!$A$2:$AA$463</definedName>
    <definedName name="Z_FAF0C932_0962_464F_8AB5_92CFFC8E2CC3_.wvu.FilterData" localSheetId="4" hidden="1">'Attribute Displayed Names'!$A$4:$G$980</definedName>
    <definedName name="Z_FB5D4544_0140_4E85_858E_8D8E3EA8B817_.wvu.FilterData" localSheetId="2" hidden="1">'Class Attribute'!$A$2:$P$2326</definedName>
    <definedName name="Z_FB9A9385_B8F8_4D7D_AB59_1C6E6221D1DF_.wvu.FilterData" localSheetId="2" hidden="1">'Class Attribute'!$A$2:$P$2391</definedName>
    <definedName name="Z_FC8ACDC1_DD93_42CA_92D3_02D8EC754FCC_.wvu.FilterData" localSheetId="0" hidden="1">'Business Object'!$A$1:$V$351</definedName>
    <definedName name="Z_FC956700_46C4_42E2_A645_F4EAEB1A5114_.wvu.FilterData" localSheetId="2" hidden="1">'Class Attribute'!$A$2:$P$2175</definedName>
    <definedName name="Z_FD1FCAEE_3A30_47D6_AAC8_069E9E96668F_.wvu.FilterData" localSheetId="2" hidden="1">'Class Attribute'!$A$2:$P$5917</definedName>
    <definedName name="Z_FE217429_19CA_40D9_AA4C_85D3218DEA88_.wvu.FilterData" localSheetId="0" hidden="1">'Business Object'!$A$1:$AH$406</definedName>
    <definedName name="Z_FE7D764F_2C9A_4C3A_BAB5_6818071A21DD_.wvu.FilterData" localSheetId="2" hidden="1">'Class Attribute'!$A$2:$P$5802</definedName>
    <definedName name="Z_FF0C0746_E71E_4232_ADE9_5F2DBFDF0A9A_.wvu.FilterData" localSheetId="4" hidden="1">'Attribute Displayed Names'!$A$3:$G$614</definedName>
    <definedName name="Z_FF0C0746_E71E_4232_ADE9_5F2DBFDF0A9A_.wvu.FilterData" localSheetId="2" hidden="1">'Class Attribute'!$A$2:$P$2399</definedName>
    <definedName name="Z_FFAB4127_7547_41FC_8E70_2A38CCF38F8C_.wvu.Cols" localSheetId="0" hidden="1">'Business Object'!$U:$U</definedName>
    <definedName name="Z_FFAB4127_7547_41FC_8E70_2A38CCF38F8C_.wvu.FilterData" localSheetId="3" hidden="1">Attr_ColumnType체크!$A$2:$K$5224</definedName>
    <definedName name="Z_FFAB4127_7547_41FC_8E70_2A38CCF38F8C_.wvu.FilterData" localSheetId="4" hidden="1">'Attribute Displayed Names'!$A$4:$G$1873</definedName>
    <definedName name="Z_FFAB4127_7547_41FC_8E70_2A38CCF38F8C_.wvu.FilterData" localSheetId="0" hidden="1">'Business Object'!$A$1:$AH$458</definedName>
    <definedName name="Z_FFAB4127_7547_41FC_8E70_2A38CCF38F8C_.wvu.FilterData" localSheetId="2" hidden="1">'Class Attribute'!$A$2:$P$5802</definedName>
  </definedNames>
  <calcPr calcId="145621"/>
  <customWorkbookViews>
    <customWorkbookView name="류석현 - 사용자 보기" guid="{B77D688C-3894-4B0E-B9C0-8E2AB33B8E4A}" mergeInterval="0" personalView="1" maximized="1" windowWidth="1596" windowHeight="666" activeSheetId="3"/>
    <customWorkbookView name="김병익 (차장) 주식회사 인포젠 (bi.kim@cnspartner.com, ) - 사용자 보기" guid="{E7196873-6018-4498-969F-3F57585C170F}" mergeInterval="0" personalView="1" maximized="1" xWindow="1" yWindow="1" windowWidth="1806" windowHeight="692" activeSheetId="1"/>
    <customWorkbookView name="류석현 (과장) 주식회사 인포젠 (A33531@cnspartner.com, ) - 사용자 보기" guid="{ED6EEF44-86C5-45ED-8054-97442BB16151}" mergeInterval="0" personalView="1" maximized="1" windowWidth="1916" windowHeight="846" activeSheetId="3"/>
    <customWorkbookView name="이종인 - 사용자 보기" guid="{ACC5FA19-0BF2-4858-9ACE-ADC684C9A46D}" mergeInterval="0" personalView="1" maximized="1" windowWidth="1916" windowHeight="846" activeSheetId="3"/>
    <customWorkbookView name="신동식 - 사용자 보기" guid="{62F30690-908F-4A5E-8F50-9D42B58817D8}" mergeInterval="0" personalView="1" maximized="1" windowWidth="1916" windowHeight="845" activeSheetId="3"/>
    <customWorkbookView name="박석현 - 사용자 보기" guid="{421F73E7-4A90-4244-B867-5BBD2A319A6B}" mergeInterval="0" personalView="1" maximized="1" windowWidth="1650" windowHeight="750" activeSheetId="3"/>
    <customWorkbookView name="이강길 - 사용자 보기" guid="{6559B424-84E7-41E9-9710-4DB072A71438}" mergeInterval="0" personalView="1" maximized="1" xWindow="54" yWindow="-8" windowWidth="1662" windowHeight="1014" activeSheetId="3"/>
    <customWorkbookView name="박석현 (차장) (주)애니파이브 (seokhyun.park@cnspartner.com,  ) - 사용자 보기" guid="{D0D3DCFA-40DE-4C49-BA4D-92F1D6E408BD}" mergeInterval="0" personalView="1" maximized="1" windowWidth="1720" windowHeight="772" activeSheetId="3"/>
    <customWorkbookView name="유호 - 사용자 보기" guid="{DE71D1F2-C1EE-43DE-B8D6-31956989AC91}" mergeInterval="0" personalView="1" maximized="1" windowWidth="2014" windowHeight="652" activeSheetId="3"/>
    <customWorkbookView name="박필근/과장/CTO 정보전략팀(pk.park@lge.com) - 사용자 보기" guid="{19B1EB19-6FB7-414E-8E0D-1B74ACE4C155}" mergeInterval="0" personalView="1" maximized="1" xWindow="-8" yWindow="-8" windowWidth="1936" windowHeight="1056" activeSheetId="2"/>
    <customWorkbookView name="Administrator - 사용자 보기" guid="{12BC7A43-2A9B-4517-936D-0902988E0E9A}" mergeInterval="0" personalView="1" maximized="1" xWindow="-8" yWindow="-8" windowWidth="1936" windowHeight="1056" activeSheetId="5"/>
    <customWorkbookView name="Windows 사용자 - 사용자 보기" guid="{D91718FC-17BD-46DE-B5D6-1DFDFEF42D3E}" mergeInterval="0" personalView="1" maximized="1" windowWidth="1920" windowHeight="846" activeSheetId="3"/>
    <customWorkbookView name="유호/협력사 부장/R&amp;D/생산IT팀(ho.yoo@lgepartner.com) - 사용자 보기" guid="{21B621D9-DA94-4328-A547-6BDE88060B2F}" mergeInterval="0" personalView="1" maximized="1" windowWidth="2114" windowHeight="771" activeSheetId="5"/>
    <customWorkbookView name="JSKIM - 사용자 보기" guid="{92F9696E-2A82-4590-A070-3F1D3372E5A9}" mergeInterval="0" personalView="1" maximized="1" xWindow="1" yWindow="1" windowWidth="1920" windowHeight="842" activeSheetId="5"/>
    <customWorkbookView name="이강길/STAFF/MC 정보전략팀(s_pdm33@lgepartner.com) - 사용자 보기" guid="{E0156771-F24F-468A-9BED-51F8F2EEA275}" mergeInterval="0" personalView="1" maximized="1" xWindow="54" yWindow="-8" windowWidth="1874" windowHeight="1096" activeSheetId="1"/>
    <customWorkbookView name="배성만 - 사용자 보기" guid="{11D4BDC5-72E9-4248-B228-C2B2FA6F30D0}" mergeInterval="0" personalView="1" maximized="1" windowWidth="1858" windowHeight="885" activeSheetId="3" showComments="commIndAndComment"/>
    <customWorkbookView name="윤진영/사원/R&amp;D/생산IT팀(jinyoung.yun@lgepartner.com) - 사용자 보기" guid="{9A740003-ABB8-4D1D-8FBE-3ABC50043336}" mergeInterval="0" personalView="1" maximized="1" windowWidth="1916" windowHeight="728" activeSheetId="5"/>
    <customWorkbookView name="djkim - 사용자 보기" guid="{1B49CA81-5DAB-4B70-B65C-A9D757B01318}" mergeInterval="0" personalView="1" maximized="1" xWindow="-8" yWindow="-8" windowWidth="1936" windowHeight="1056" activeSheetId="5"/>
    <customWorkbookView name="이헌형/협력사 대리/IT Global팀(heonhyung.lee@lge.com) - 사용자 보기" guid="{B4FE853D-E600-459E-85FD-605093CBA9A2}" mergeInterval="0" personalView="1" xWindow="174" windowWidth="1746" windowHeight="1040" activeSheetId="2"/>
    <customWorkbookView name="최우석/협력사 차장/R&amp;D/생산IT팀(wooseok1.choi@lge.com) - 사용자 보기" guid="{1CBA74DA-E098-4EF7-8C56-9297DAA3186A}" mergeInterval="0" personalView="1" maximized="1" windowWidth="1422" windowHeight="561" activeSheetId="5"/>
    <customWorkbookView name="이진경/차장(jinklee@lge.com) - 사용자 보기" guid="{28B9DE48-FA7F-4C6E-8DB6-00D23F56A6CF}" mergeInterval="0" personalView="1" maximized="1" windowWidth="1920" windowHeight="846" activeSheetId="3"/>
    <customWorkbookView name="JJun - 사용자 보기" guid="{F0C2AFCD-E917-4728-96F9-DD9C8FCBEB8B}" mergeInterval="0" personalView="1" maximized="1" xWindow="-8" yWindow="-8" windowWidth="1616" windowHeight="886" activeSheetId="3"/>
    <customWorkbookView name="오승우 - 사용자 보기" guid="{10D92E26-EF14-46A4-8D44-0E40D139A61D}" mergeInterval="0" personalView="1" maximized="1" windowWidth="1916" windowHeight="874" activeSheetId="3" showFormulaBar="0"/>
    <customWorkbookView name="user - 사용자 보기" guid="{078C54E9-E76F-484D-9B1A-2867CEC098AD}" mergeInterval="0" personalView="1" maximized="1" windowWidth="1675" windowHeight="846" activeSheetId="3"/>
    <customWorkbookView name="김병익/협력사 차장/R&amp;D/생산IT팀(bikim@lgepartner.com) - 사용자 보기" guid="{23F24CCD-7DA9-49DB-960D-EC1E962F1932}" mergeInterval="0" personalView="1" maximized="1" xWindow="1" yWindow="1" windowWidth="1607" windowHeight="729" activeSheetId="3"/>
    <customWorkbookView name="신동식/부장/R&amp;D/생산IT팀(s_dongsshin@lge.com) - 사용자 보기" guid="{642879C7-75F6-412C-BF4F-68D65DA2C7D3}" mergeInterval="0" personalView="1" maximized="1" windowWidth="1916" windowHeight="846" activeSheetId="2"/>
    <customWorkbookView name="Registered User - 사용자 보기" guid="{8FFD8D58-BC1E-427E-9F3D-BA6954FEE335}" mergeInterval="0" personalView="1" maximized="1" xWindow="-9" yWindow="-9" windowWidth="1938" windowHeight="1050" activeSheetId="5"/>
    <customWorkbookView name="bbom.kim - 사용자 보기" guid="{C51B46A2-986E-4DD3-A4FC-524627FB6E66}" mergeInterval="0" personalView="1" maximized="1" windowWidth="1483" windowHeight="790" activeSheetId="3"/>
    <customWorkbookView name="LGE - 사용자 보기" guid="{61CAE55B-98D4-42F4-B062-7E9EF9D183A9}" mergeInterval="0" personalView="1" maximized="1" windowWidth="1916" windowHeight="856" activeSheetId="3"/>
    <customWorkbookView name="John - 사용자 보기" guid="{C9AB3C92-BEDD-4EE6-B1B1-2B60593ED640}" mergeInterval="0" personalView="1" maximized="1" xWindow="1" yWindow="1" windowWidth="1920" windowHeight="842" activeSheetId="3"/>
    <customWorkbookView name="youngmi.won - 사용자 보기" guid="{12006414-7EC7-4E06-BCDB-26C928013B81}" mergeInterval="0" personalView="1" maximized="1" windowWidth="1920" windowHeight="856" activeSheetId="3"/>
    <customWorkbookView name="박석현/차장/R&amp;D/생산IT팀(seokhyun.park@lgepartner.com) - 사용자 보기" guid="{D1154502-5112-4CB1-8DB5-89B61817B161}" mergeInterval="0" personalView="1" maximized="1" windowWidth="1857" windowHeight="840" activeSheetId="3"/>
    <customWorkbookView name="youngseok.park - Personal View" guid="{C75A7410-BC61-4E85-89C0-D239031DDE68}" mergeInterval="0" personalView="1" xWindow="134" yWindow="32" windowWidth="941" windowHeight="318" activeSheetId="5"/>
    <customWorkbookView name="박필근 - 사용자 보기" guid="{EDC6C8CB-CC56-41A3-A5D2-964F47B45937}" mergeInterval="0" personalView="1" maximized="1" xWindow="-8" yWindow="-8" windowWidth="1936" windowHeight="1056" activeSheetId="3"/>
    <customWorkbookView name="김성모 - 사용자 보기" guid="{7478A4DE-EA9D-4EDD-AD0C-E07082CFE7F8}" mergeInterval="0" personalView="1" maximized="1" windowWidth="1920" windowHeight="856" activeSheetId="3"/>
    <customWorkbookView name="우선호 - 사용자 보기" guid="{FA4C5799-AA55-48EE-9E28-A5C08EC0B5EC}" mergeInterval="0" personalView="1" maximized="1" windowWidth="1916" windowHeight="846" activeSheetId="3"/>
    <customWorkbookView name="이진경 - 사용자 보기" guid="{90FD2661-09A8-48CB-9E6C-43186E8FA7FD}" mergeInterval="0" personalView="1" maximized="1" windowWidth="1858" windowHeight="885" activeSheetId="3"/>
    <customWorkbookView name="신동식/(협력사) 부장/PLM/MES운영팀(s_dongsshin@lge.com) - 사용자 보기" guid="{1433F8E8-C001-4A2E-941F-69E7F3BC4875}" mergeInterval="0" personalView="1" maximized="1" windowWidth="1916" windowHeight="846" activeSheetId="2"/>
  </customWorkbookViews>
  <fileRecoveryPr autoRecover="0"/>
</workbook>
</file>

<file path=xl/calcChain.xml><?xml version="1.0" encoding="utf-8"?>
<calcChain xmlns="http://schemas.openxmlformats.org/spreadsheetml/2006/main"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2" i="6"/>
  <c r="F3602" i="3" l="1"/>
  <c r="F4999" i="3"/>
  <c r="F4987" i="3"/>
  <c r="F4185" i="3"/>
  <c r="F4179" i="3"/>
  <c r="F4182" i="3"/>
  <c r="F4184" i="3"/>
  <c r="F2137" i="3"/>
  <c r="F2142" i="3"/>
  <c r="F651" i="3"/>
  <c r="F2124" i="3"/>
  <c r="F2125" i="3"/>
  <c r="F2126" i="3"/>
  <c r="F2136" i="3"/>
  <c r="F5497" i="3"/>
  <c r="F5220" i="3"/>
  <c r="F5238" i="3"/>
  <c r="F4364" i="3"/>
  <c r="F4365" i="3"/>
  <c r="F3826" i="3"/>
  <c r="F3827" i="3"/>
  <c r="F5170" i="3"/>
  <c r="F1563" i="3"/>
  <c r="F1594" i="3"/>
  <c r="F2744" i="3"/>
  <c r="F1522" i="3"/>
  <c r="F4220" i="3"/>
  <c r="F5830" i="3"/>
  <c r="F3603" i="3"/>
  <c r="F1326" i="3"/>
  <c r="F536" i="3"/>
  <c r="F3212" i="3"/>
  <c r="F3161" i="3"/>
  <c r="F1302" i="3"/>
  <c r="F545" i="3"/>
  <c r="F1345" i="3"/>
  <c r="F1346" i="3"/>
  <c r="F541" i="3"/>
  <c r="F2709" i="3"/>
  <c r="F194" i="3"/>
  <c r="F193" i="3"/>
  <c r="F537" i="3"/>
  <c r="F539" i="3"/>
  <c r="F2135" i="3"/>
  <c r="F2767" i="3"/>
  <c r="F5844" i="3"/>
  <c r="F4275" i="3"/>
  <c r="F1348" i="3"/>
  <c r="F5662" i="3"/>
  <c r="F5668" i="3"/>
  <c r="F5663" i="3"/>
  <c r="F703" i="3"/>
  <c r="F4817" i="3"/>
  <c r="F276" i="3"/>
  <c r="F1375" i="3"/>
  <c r="F2970" i="3"/>
  <c r="F2966" i="3"/>
  <c r="F2980" i="3"/>
  <c r="F691" i="3"/>
  <c r="F690" i="3"/>
  <c r="F702" i="3"/>
  <c r="F928" i="3"/>
  <c r="F696" i="3"/>
  <c r="F697" i="3"/>
  <c r="F4724" i="3"/>
  <c r="F3337" i="3"/>
  <c r="F3338" i="3"/>
  <c r="F2317" i="3"/>
  <c r="F3963" i="3"/>
  <c r="F839" i="3"/>
  <c r="F5134" i="3"/>
  <c r="F701" i="3"/>
  <c r="F5184" i="3"/>
  <c r="F5163" i="3"/>
  <c r="F5169" i="3"/>
  <c r="F5179" i="3"/>
  <c r="F5185" i="3"/>
  <c r="F5183" i="3"/>
  <c r="F1922" i="3"/>
  <c r="F1899" i="3"/>
  <c r="F1923" i="3"/>
  <c r="F1895" i="3"/>
  <c r="F1912" i="3"/>
  <c r="F192" i="3"/>
  <c r="F197" i="3"/>
  <c r="F695" i="3"/>
  <c r="F700" i="3"/>
  <c r="F3255" i="3"/>
  <c r="F3273" i="3"/>
  <c r="F2134" i="3"/>
  <c r="F5843" i="3"/>
  <c r="F4219" i="3"/>
  <c r="F414" i="3"/>
  <c r="F4188" i="3"/>
  <c r="F397" i="3"/>
  <c r="F467" i="3"/>
  <c r="F1052" i="3"/>
  <c r="F2133" i="3"/>
  <c r="F5842" i="3"/>
  <c r="F4218" i="3"/>
  <c r="F413" i="3"/>
  <c r="F4654" i="3"/>
  <c r="F2293" i="3"/>
  <c r="F2284" i="3"/>
  <c r="F4632" i="3"/>
  <c r="F2296" i="3"/>
  <c r="F2281" i="3"/>
  <c r="F2283" i="3"/>
  <c r="F5003" i="3"/>
  <c r="F3248" i="3"/>
  <c r="F1051" i="3"/>
  <c r="F2132" i="3"/>
  <c r="F5841" i="3"/>
  <c r="F4217" i="3"/>
  <c r="F2984" i="3"/>
  <c r="F2983" i="3"/>
  <c r="F2960" i="3"/>
  <c r="F2959" i="3"/>
  <c r="F2958" i="3"/>
  <c r="F1376" i="3"/>
  <c r="F342" i="3"/>
  <c r="F2957" i="3"/>
  <c r="F2961" i="3"/>
  <c r="F2985" i="3"/>
  <c r="F2981" i="3"/>
  <c r="F2973" i="3"/>
  <c r="F2982" i="3"/>
  <c r="F2969" i="3"/>
  <c r="F2965" i="3"/>
  <c r="F2979" i="3"/>
  <c r="F412" i="3"/>
  <c r="F3447" i="3"/>
  <c r="F4644" i="3"/>
  <c r="F4647" i="3"/>
  <c r="F815" i="3"/>
  <c r="F386" i="3"/>
  <c r="F374" i="3"/>
  <c r="F565" i="3"/>
  <c r="F564" i="3"/>
  <c r="F2153" i="3"/>
  <c r="F4933" i="3"/>
  <c r="F653" i="3"/>
  <c r="F5840" i="3"/>
  <c r="F4284" i="3"/>
  <c r="F2131" i="3"/>
  <c r="J2666" i="4" l="1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3" i="4"/>
  <c r="J12" i="4"/>
  <c r="J11" i="4"/>
  <c r="J10" i="4"/>
  <c r="J9" i="4"/>
  <c r="J8" i="4"/>
  <c r="J7" i="4"/>
  <c r="J6" i="4"/>
  <c r="J5" i="4"/>
  <c r="J4" i="4"/>
  <c r="J14" i="4"/>
  <c r="H5224" i="4"/>
  <c r="H5223" i="4"/>
  <c r="H5222" i="4"/>
  <c r="H5221" i="4"/>
  <c r="H5220" i="4"/>
  <c r="H5219" i="4"/>
  <c r="H5218" i="4"/>
  <c r="H5217" i="4"/>
  <c r="H5216" i="4"/>
  <c r="H5215" i="4"/>
  <c r="H5214" i="4"/>
  <c r="H5213" i="4"/>
  <c r="H5212" i="4"/>
  <c r="H5211" i="4"/>
  <c r="H5210" i="4"/>
  <c r="H5209" i="4"/>
  <c r="H5208" i="4"/>
  <c r="H5207" i="4"/>
  <c r="H5206" i="4"/>
  <c r="H5205" i="4"/>
  <c r="H5204" i="4"/>
  <c r="H5203" i="4"/>
  <c r="H5202" i="4"/>
  <c r="H5201" i="4"/>
  <c r="H5200" i="4"/>
  <c r="H5199" i="4"/>
  <c r="H5198" i="4"/>
  <c r="H5197" i="4"/>
  <c r="H5196" i="4"/>
  <c r="H5195" i="4"/>
  <c r="H5194" i="4"/>
  <c r="H5193" i="4"/>
  <c r="H5192" i="4"/>
  <c r="H5191" i="4"/>
  <c r="H5190" i="4"/>
  <c r="H5189" i="4"/>
  <c r="H5188" i="4"/>
  <c r="H5187" i="4"/>
  <c r="H5186" i="4"/>
  <c r="H5185" i="4"/>
  <c r="H5184" i="4"/>
  <c r="H5183" i="4"/>
  <c r="H5182" i="4"/>
  <c r="H5181" i="4"/>
  <c r="H5180" i="4"/>
  <c r="H5179" i="4"/>
  <c r="H5178" i="4"/>
  <c r="H5177" i="4"/>
  <c r="H5176" i="4"/>
  <c r="H5175" i="4"/>
  <c r="H5174" i="4"/>
  <c r="H5173" i="4"/>
  <c r="H5172" i="4"/>
  <c r="H5171" i="4"/>
  <c r="H5170" i="4"/>
  <c r="H5169" i="4"/>
  <c r="H5168" i="4"/>
  <c r="H5167" i="4"/>
  <c r="H5166" i="4"/>
  <c r="H5165" i="4"/>
  <c r="H5164" i="4"/>
  <c r="H5163" i="4"/>
  <c r="H5162" i="4"/>
  <c r="H5161" i="4"/>
  <c r="H5160" i="4"/>
  <c r="H5159" i="4"/>
  <c r="H5158" i="4"/>
  <c r="H5157" i="4"/>
  <c r="H5156" i="4"/>
  <c r="H5155" i="4"/>
  <c r="H5154" i="4"/>
  <c r="H5153" i="4"/>
  <c r="H5152" i="4"/>
  <c r="H5151" i="4"/>
  <c r="H5150" i="4"/>
  <c r="H5149" i="4"/>
  <c r="H5148" i="4"/>
  <c r="H5147" i="4"/>
  <c r="H5146" i="4"/>
  <c r="H5145" i="4"/>
  <c r="H5144" i="4"/>
  <c r="H5143" i="4"/>
  <c r="H5142" i="4"/>
  <c r="H5141" i="4"/>
  <c r="H5140" i="4"/>
  <c r="H5139" i="4"/>
  <c r="H5138" i="4"/>
  <c r="H5137" i="4"/>
  <c r="H5136" i="4"/>
  <c r="H5135" i="4"/>
  <c r="H5134" i="4"/>
  <c r="H5133" i="4"/>
  <c r="H5132" i="4"/>
  <c r="H5131" i="4"/>
  <c r="H5130" i="4"/>
  <c r="H5129" i="4"/>
  <c r="H5128" i="4"/>
  <c r="H5127" i="4"/>
  <c r="H5126" i="4"/>
  <c r="H5125" i="4"/>
  <c r="H5124" i="4"/>
  <c r="H5123" i="4"/>
  <c r="H5122" i="4"/>
  <c r="H5121" i="4"/>
  <c r="H5120" i="4"/>
  <c r="H5119" i="4"/>
  <c r="H5118" i="4"/>
  <c r="H5117" i="4"/>
  <c r="H5116" i="4"/>
  <c r="H5115" i="4"/>
  <c r="H5114" i="4"/>
  <c r="H5113" i="4"/>
  <c r="H5112" i="4"/>
  <c r="H5111" i="4"/>
  <c r="H5110" i="4"/>
  <c r="H5109" i="4"/>
  <c r="H5108" i="4"/>
  <c r="H5107" i="4"/>
  <c r="H5106" i="4"/>
  <c r="H5105" i="4"/>
  <c r="H5104" i="4"/>
  <c r="H5103" i="4"/>
  <c r="H5102" i="4"/>
  <c r="H5101" i="4"/>
  <c r="H5100" i="4"/>
  <c r="H5099" i="4"/>
  <c r="H5098" i="4"/>
  <c r="H5097" i="4"/>
  <c r="H5096" i="4"/>
  <c r="H5095" i="4"/>
  <c r="H5094" i="4"/>
  <c r="H5093" i="4"/>
  <c r="H5092" i="4"/>
  <c r="H5091" i="4"/>
  <c r="H5090" i="4"/>
  <c r="H5089" i="4"/>
  <c r="H5088" i="4"/>
  <c r="H5087" i="4"/>
  <c r="H5086" i="4"/>
  <c r="H5085" i="4"/>
  <c r="H5084" i="4"/>
  <c r="H5083" i="4"/>
  <c r="H5082" i="4"/>
  <c r="H5081" i="4"/>
  <c r="H5080" i="4"/>
  <c r="H5079" i="4"/>
  <c r="H5078" i="4"/>
  <c r="H5077" i="4"/>
  <c r="H5076" i="4"/>
  <c r="H5075" i="4"/>
  <c r="H5074" i="4"/>
  <c r="H5073" i="4"/>
  <c r="H5072" i="4"/>
  <c r="H5071" i="4"/>
  <c r="H5070" i="4"/>
  <c r="H5069" i="4"/>
  <c r="H5068" i="4"/>
  <c r="H5067" i="4"/>
  <c r="H5066" i="4"/>
  <c r="H5065" i="4"/>
  <c r="H5064" i="4"/>
  <c r="H5063" i="4"/>
  <c r="H5062" i="4"/>
  <c r="H5061" i="4"/>
  <c r="H5060" i="4"/>
  <c r="H5059" i="4"/>
  <c r="H5058" i="4"/>
  <c r="H5057" i="4"/>
  <c r="H5056" i="4"/>
  <c r="H5055" i="4"/>
  <c r="H5054" i="4"/>
  <c r="H5053" i="4"/>
  <c r="H5052" i="4"/>
  <c r="H5051" i="4"/>
  <c r="H5050" i="4"/>
  <c r="H5049" i="4"/>
  <c r="H5048" i="4"/>
  <c r="H5047" i="4"/>
  <c r="H5046" i="4"/>
  <c r="H5045" i="4"/>
  <c r="H5044" i="4"/>
  <c r="H5043" i="4"/>
  <c r="H5042" i="4"/>
  <c r="H5041" i="4"/>
  <c r="H5040" i="4"/>
  <c r="H5039" i="4"/>
  <c r="H5038" i="4"/>
  <c r="H5037" i="4"/>
  <c r="H5036" i="4"/>
  <c r="H5035" i="4"/>
  <c r="H5034" i="4"/>
  <c r="H5033" i="4"/>
  <c r="H5032" i="4"/>
  <c r="H5031" i="4"/>
  <c r="H5030" i="4"/>
  <c r="H5029" i="4"/>
  <c r="H5028" i="4"/>
  <c r="H5027" i="4"/>
  <c r="H5026" i="4"/>
  <c r="H5025" i="4"/>
  <c r="H5024" i="4"/>
  <c r="H5023" i="4"/>
  <c r="H5022" i="4"/>
  <c r="H5021" i="4"/>
  <c r="H5020" i="4"/>
  <c r="H5019" i="4"/>
  <c r="H5018" i="4"/>
  <c r="H5017" i="4"/>
  <c r="H5016" i="4"/>
  <c r="H5015" i="4"/>
  <c r="H5014" i="4"/>
  <c r="H5013" i="4"/>
  <c r="H5012" i="4"/>
  <c r="H5011" i="4"/>
  <c r="H5010" i="4"/>
  <c r="H5009" i="4"/>
  <c r="H5008" i="4"/>
  <c r="H5007" i="4"/>
  <c r="H5006" i="4"/>
  <c r="H5005" i="4"/>
  <c r="H5004" i="4"/>
  <c r="H5003" i="4"/>
  <c r="H5002" i="4"/>
  <c r="H5001" i="4"/>
  <c r="H5000" i="4"/>
  <c r="H4999" i="4"/>
  <c r="H4998" i="4"/>
  <c r="H4997" i="4"/>
  <c r="H4996" i="4"/>
  <c r="H4995" i="4"/>
  <c r="H4994" i="4"/>
  <c r="H4993" i="4"/>
  <c r="H4992" i="4"/>
  <c r="H4991" i="4"/>
  <c r="H4990" i="4"/>
  <c r="H4989" i="4"/>
  <c r="H4988" i="4"/>
  <c r="H4987" i="4"/>
  <c r="H4986" i="4"/>
  <c r="H4985" i="4"/>
  <c r="H4984" i="4"/>
  <c r="H4983" i="4"/>
  <c r="H4982" i="4"/>
  <c r="H4981" i="4"/>
  <c r="H4980" i="4"/>
  <c r="H4979" i="4"/>
  <c r="H4978" i="4"/>
  <c r="H4977" i="4"/>
  <c r="H4976" i="4"/>
  <c r="H4975" i="4"/>
  <c r="H4974" i="4"/>
  <c r="H4973" i="4"/>
  <c r="H4972" i="4"/>
  <c r="H4971" i="4"/>
  <c r="H4970" i="4"/>
  <c r="H4969" i="4"/>
  <c r="H4968" i="4"/>
  <c r="H4967" i="4"/>
  <c r="H4966" i="4"/>
  <c r="H4965" i="4"/>
  <c r="H4964" i="4"/>
  <c r="H4963" i="4"/>
  <c r="H4962" i="4"/>
  <c r="H4961" i="4"/>
  <c r="H4960" i="4"/>
  <c r="H4959" i="4"/>
  <c r="H4958" i="4"/>
  <c r="H4957" i="4"/>
  <c r="H4956" i="4"/>
  <c r="H4955" i="4"/>
  <c r="H4954" i="4"/>
  <c r="H4953" i="4"/>
  <c r="H4952" i="4"/>
  <c r="H4951" i="4"/>
  <c r="H4950" i="4"/>
  <c r="H4949" i="4"/>
  <c r="H4948" i="4"/>
  <c r="H4947" i="4"/>
  <c r="H4946" i="4"/>
  <c r="H4945" i="4"/>
  <c r="H4944" i="4"/>
  <c r="H4943" i="4"/>
  <c r="H4942" i="4"/>
  <c r="H4941" i="4"/>
  <c r="H4940" i="4"/>
  <c r="H4939" i="4"/>
  <c r="H4938" i="4"/>
  <c r="H4937" i="4"/>
  <c r="H4936" i="4"/>
  <c r="H4935" i="4"/>
  <c r="H4934" i="4"/>
  <c r="H4933" i="4"/>
  <c r="H4932" i="4"/>
  <c r="H4931" i="4"/>
  <c r="H4930" i="4"/>
  <c r="H4929" i="4"/>
  <c r="H4928" i="4"/>
  <c r="H4927" i="4"/>
  <c r="H4926" i="4"/>
  <c r="H4925" i="4"/>
  <c r="H4924" i="4"/>
  <c r="H4923" i="4"/>
  <c r="H4922" i="4"/>
  <c r="H4921" i="4"/>
  <c r="H4920" i="4"/>
  <c r="H4919" i="4"/>
  <c r="H4918" i="4"/>
  <c r="H4917" i="4"/>
  <c r="H4916" i="4"/>
  <c r="H4915" i="4"/>
  <c r="H4914" i="4"/>
  <c r="H4913" i="4"/>
  <c r="H4912" i="4"/>
  <c r="H4911" i="4"/>
  <c r="H4910" i="4"/>
  <c r="H4909" i="4"/>
  <c r="H4908" i="4"/>
  <c r="H4907" i="4"/>
  <c r="H4906" i="4"/>
  <c r="H4905" i="4"/>
  <c r="H4904" i="4"/>
  <c r="H4903" i="4"/>
  <c r="H4902" i="4"/>
  <c r="H4901" i="4"/>
  <c r="H4900" i="4"/>
  <c r="H4899" i="4"/>
  <c r="H4898" i="4"/>
  <c r="H4897" i="4"/>
  <c r="H4896" i="4"/>
  <c r="H4895" i="4"/>
  <c r="H4894" i="4"/>
  <c r="H4893" i="4"/>
  <c r="H4892" i="4"/>
  <c r="H4891" i="4"/>
  <c r="H4890" i="4"/>
  <c r="H4889" i="4"/>
  <c r="H4888" i="4"/>
  <c r="H4887" i="4"/>
  <c r="H4886" i="4"/>
  <c r="H4885" i="4"/>
  <c r="H4884" i="4"/>
  <c r="H4883" i="4"/>
  <c r="H4882" i="4"/>
  <c r="H4881" i="4"/>
  <c r="H4880" i="4"/>
  <c r="H4879" i="4"/>
  <c r="H4878" i="4"/>
  <c r="H4877" i="4"/>
  <c r="H4876" i="4"/>
  <c r="H4875" i="4"/>
  <c r="H4874" i="4"/>
  <c r="H4873" i="4"/>
  <c r="H4872" i="4"/>
  <c r="H4871" i="4"/>
  <c r="H4870" i="4"/>
  <c r="H4869" i="4"/>
  <c r="H4868" i="4"/>
  <c r="H4867" i="4"/>
  <c r="H4866" i="4"/>
  <c r="H4865" i="4"/>
  <c r="H4864" i="4"/>
  <c r="H4863" i="4"/>
  <c r="H4862" i="4"/>
  <c r="H4861" i="4"/>
  <c r="H4860" i="4"/>
  <c r="H4859" i="4"/>
  <c r="H4858" i="4"/>
  <c r="H4857" i="4"/>
  <c r="H4856" i="4"/>
  <c r="H4855" i="4"/>
  <c r="H4854" i="4"/>
  <c r="H4853" i="4"/>
  <c r="H4852" i="4"/>
  <c r="H4851" i="4"/>
  <c r="H4850" i="4"/>
  <c r="H4849" i="4"/>
  <c r="H4848" i="4"/>
  <c r="H4847" i="4"/>
  <c r="H4846" i="4"/>
  <c r="H4845" i="4"/>
  <c r="H4844" i="4"/>
  <c r="H4843" i="4"/>
  <c r="H4842" i="4"/>
  <c r="H4841" i="4"/>
  <c r="H4840" i="4"/>
  <c r="H4839" i="4"/>
  <c r="H4838" i="4"/>
  <c r="H4837" i="4"/>
  <c r="H4836" i="4"/>
  <c r="H4835" i="4"/>
  <c r="H4834" i="4"/>
  <c r="H4833" i="4"/>
  <c r="H4832" i="4"/>
  <c r="H4831" i="4"/>
  <c r="H4830" i="4"/>
  <c r="H4829" i="4"/>
  <c r="H4828" i="4"/>
  <c r="H4827" i="4"/>
  <c r="H4826" i="4"/>
  <c r="H4825" i="4"/>
  <c r="H4824" i="4"/>
  <c r="H4823" i="4"/>
  <c r="H4822" i="4"/>
  <c r="H4821" i="4"/>
  <c r="H4820" i="4"/>
  <c r="H4819" i="4"/>
  <c r="H4818" i="4"/>
  <c r="H4817" i="4"/>
  <c r="H4816" i="4"/>
  <c r="H4815" i="4"/>
  <c r="H4814" i="4"/>
  <c r="H4813" i="4"/>
  <c r="H4812" i="4"/>
  <c r="H4811" i="4"/>
  <c r="H4810" i="4"/>
  <c r="H4809" i="4"/>
  <c r="H4808" i="4"/>
  <c r="H4807" i="4"/>
  <c r="H4806" i="4"/>
  <c r="H4805" i="4"/>
  <c r="H4804" i="4"/>
  <c r="H4803" i="4"/>
  <c r="H4802" i="4"/>
  <c r="H4801" i="4"/>
  <c r="H4800" i="4"/>
  <c r="H4799" i="4"/>
  <c r="H4798" i="4"/>
  <c r="H4797" i="4"/>
  <c r="H4796" i="4"/>
  <c r="H4795" i="4"/>
  <c r="H4794" i="4"/>
  <c r="H4793" i="4"/>
  <c r="H4792" i="4"/>
  <c r="H4791" i="4"/>
  <c r="H4790" i="4"/>
  <c r="H4789" i="4"/>
  <c r="H4788" i="4"/>
  <c r="H4787" i="4"/>
  <c r="H4786" i="4"/>
  <c r="H4785" i="4"/>
  <c r="H4784" i="4"/>
  <c r="H4783" i="4"/>
  <c r="H4782" i="4"/>
  <c r="H4781" i="4"/>
  <c r="H4780" i="4"/>
  <c r="H4779" i="4"/>
  <c r="H4778" i="4"/>
  <c r="H4777" i="4"/>
  <c r="H4776" i="4"/>
  <c r="H4775" i="4"/>
  <c r="H4774" i="4"/>
  <c r="H4773" i="4"/>
  <c r="H4772" i="4"/>
  <c r="H4771" i="4"/>
  <c r="H4770" i="4"/>
  <c r="H4769" i="4"/>
  <c r="H4768" i="4"/>
  <c r="H4767" i="4"/>
  <c r="H4766" i="4"/>
  <c r="H4765" i="4"/>
  <c r="H4764" i="4"/>
  <c r="H4763" i="4"/>
  <c r="H4762" i="4"/>
  <c r="H4761" i="4"/>
  <c r="H4760" i="4"/>
  <c r="H4759" i="4"/>
  <c r="H4758" i="4"/>
  <c r="H4757" i="4"/>
  <c r="H4756" i="4"/>
  <c r="H4755" i="4"/>
  <c r="H4754" i="4"/>
  <c r="H4753" i="4"/>
  <c r="H4752" i="4"/>
  <c r="H4751" i="4"/>
  <c r="H4750" i="4"/>
  <c r="H4749" i="4"/>
  <c r="H4748" i="4"/>
  <c r="H4747" i="4"/>
  <c r="H4746" i="4"/>
  <c r="H4745" i="4"/>
  <c r="H4744" i="4"/>
  <c r="H4743" i="4"/>
  <c r="H4742" i="4"/>
  <c r="H4741" i="4"/>
  <c r="H4740" i="4"/>
  <c r="H4739" i="4"/>
  <c r="H4738" i="4"/>
  <c r="H4737" i="4"/>
  <c r="H4736" i="4"/>
  <c r="H4735" i="4"/>
  <c r="H4734" i="4"/>
  <c r="H4733" i="4"/>
  <c r="H4732" i="4"/>
  <c r="H4731" i="4"/>
  <c r="H4730" i="4"/>
  <c r="H4729" i="4"/>
  <c r="H4728" i="4"/>
  <c r="H4727" i="4"/>
  <c r="H4726" i="4"/>
  <c r="H4725" i="4"/>
  <c r="H4724" i="4"/>
  <c r="H4723" i="4"/>
  <c r="H4722" i="4"/>
  <c r="H4721" i="4"/>
  <c r="H4720" i="4"/>
  <c r="H4719" i="4"/>
  <c r="H4718" i="4"/>
  <c r="H4717" i="4"/>
  <c r="H4716" i="4"/>
  <c r="H4715" i="4"/>
  <c r="H4714" i="4"/>
  <c r="H4713" i="4"/>
  <c r="H4712" i="4"/>
  <c r="H4711" i="4"/>
  <c r="H4710" i="4"/>
  <c r="H4709" i="4"/>
  <c r="H4708" i="4"/>
  <c r="H4707" i="4"/>
  <c r="H4706" i="4"/>
  <c r="H4705" i="4"/>
  <c r="H4704" i="4"/>
  <c r="H4703" i="4"/>
  <c r="H4702" i="4"/>
  <c r="H4701" i="4"/>
  <c r="H4700" i="4"/>
  <c r="H4699" i="4"/>
  <c r="H4698" i="4"/>
  <c r="H4697" i="4"/>
  <c r="H4696" i="4"/>
  <c r="H4695" i="4"/>
  <c r="H4694" i="4"/>
  <c r="H4693" i="4"/>
  <c r="H4692" i="4"/>
  <c r="H4691" i="4"/>
  <c r="H4690" i="4"/>
  <c r="H4689" i="4"/>
  <c r="H4688" i="4"/>
  <c r="H4687" i="4"/>
  <c r="H4686" i="4"/>
  <c r="H4685" i="4"/>
  <c r="H4684" i="4"/>
  <c r="H4683" i="4"/>
  <c r="H4682" i="4"/>
  <c r="H4681" i="4"/>
  <c r="H4680" i="4"/>
  <c r="H4679" i="4"/>
  <c r="H4678" i="4"/>
  <c r="H4677" i="4"/>
  <c r="H4676" i="4"/>
  <c r="H4675" i="4"/>
  <c r="H4674" i="4"/>
  <c r="H4673" i="4"/>
  <c r="H4672" i="4"/>
  <c r="H4671" i="4"/>
  <c r="H4670" i="4"/>
  <c r="H4669" i="4"/>
  <c r="H4668" i="4"/>
  <c r="H4667" i="4"/>
  <c r="H4666" i="4"/>
  <c r="H4665" i="4"/>
  <c r="H4664" i="4"/>
  <c r="H4663" i="4"/>
  <c r="H4662" i="4"/>
  <c r="H4661" i="4"/>
  <c r="H4660" i="4"/>
  <c r="H4659" i="4"/>
  <c r="H4658" i="4"/>
  <c r="H4657" i="4"/>
  <c r="H4656" i="4"/>
  <c r="H4655" i="4"/>
  <c r="H4654" i="4"/>
  <c r="H4653" i="4"/>
  <c r="H4652" i="4"/>
  <c r="H4651" i="4"/>
  <c r="H4650" i="4"/>
  <c r="H4649" i="4"/>
  <c r="H4648" i="4"/>
  <c r="H4647" i="4"/>
  <c r="H4646" i="4"/>
  <c r="H4645" i="4"/>
  <c r="H4644" i="4"/>
  <c r="H4643" i="4"/>
  <c r="H4642" i="4"/>
  <c r="H4641" i="4"/>
  <c r="H4640" i="4"/>
  <c r="H4639" i="4"/>
  <c r="H4638" i="4"/>
  <c r="H4637" i="4"/>
  <c r="H4636" i="4"/>
  <c r="H4635" i="4"/>
  <c r="H4634" i="4"/>
  <c r="H4633" i="4"/>
  <c r="H4632" i="4"/>
  <c r="H4631" i="4"/>
  <c r="H4630" i="4"/>
  <c r="H4629" i="4"/>
  <c r="H4628" i="4"/>
  <c r="H4627" i="4"/>
  <c r="H4626" i="4"/>
  <c r="H4625" i="4"/>
  <c r="H4624" i="4"/>
  <c r="H4623" i="4"/>
  <c r="H4622" i="4"/>
  <c r="H4621" i="4"/>
  <c r="H4620" i="4"/>
  <c r="H4619" i="4"/>
  <c r="H4618" i="4"/>
  <c r="H4617" i="4"/>
  <c r="H4616" i="4"/>
  <c r="H4615" i="4"/>
  <c r="H4614" i="4"/>
  <c r="H4613" i="4"/>
  <c r="H4612" i="4"/>
  <c r="H4611" i="4"/>
  <c r="H4610" i="4"/>
  <c r="H4609" i="4"/>
  <c r="H4608" i="4"/>
  <c r="H4607" i="4"/>
  <c r="H4606" i="4"/>
  <c r="H4605" i="4"/>
  <c r="H4604" i="4"/>
  <c r="H4603" i="4"/>
  <c r="H4602" i="4"/>
  <c r="H4601" i="4"/>
  <c r="H4600" i="4"/>
  <c r="H4599" i="4"/>
  <c r="H4598" i="4"/>
  <c r="H4597" i="4"/>
  <c r="H4596" i="4"/>
  <c r="H4595" i="4"/>
  <c r="H4594" i="4"/>
  <c r="H4593" i="4"/>
  <c r="H4592" i="4"/>
  <c r="H4591" i="4"/>
  <c r="H4590" i="4"/>
  <c r="H4589" i="4"/>
  <c r="H4588" i="4"/>
  <c r="H4587" i="4"/>
  <c r="H4586" i="4"/>
  <c r="H4585" i="4"/>
  <c r="H4584" i="4"/>
  <c r="H4583" i="4"/>
  <c r="H4582" i="4"/>
  <c r="H4581" i="4"/>
  <c r="H4580" i="4"/>
  <c r="H4579" i="4"/>
  <c r="H4578" i="4"/>
  <c r="H4577" i="4"/>
  <c r="H4576" i="4"/>
  <c r="H4575" i="4"/>
  <c r="H4574" i="4"/>
  <c r="H4573" i="4"/>
  <c r="H4572" i="4"/>
  <c r="H4571" i="4"/>
  <c r="H4570" i="4"/>
  <c r="H4569" i="4"/>
  <c r="H4568" i="4"/>
  <c r="H4567" i="4"/>
  <c r="H4566" i="4"/>
  <c r="H4565" i="4"/>
  <c r="H4564" i="4"/>
  <c r="H4563" i="4"/>
  <c r="H4562" i="4"/>
  <c r="H4561" i="4"/>
  <c r="H4560" i="4"/>
  <c r="H4559" i="4"/>
  <c r="H4558" i="4"/>
  <c r="H4557" i="4"/>
  <c r="H4556" i="4"/>
  <c r="H4555" i="4"/>
  <c r="H4554" i="4"/>
  <c r="H4553" i="4"/>
  <c r="H4552" i="4"/>
  <c r="H4551" i="4"/>
  <c r="H4550" i="4"/>
  <c r="H4549" i="4"/>
  <c r="H4548" i="4"/>
  <c r="H4547" i="4"/>
  <c r="H4546" i="4"/>
  <c r="H4545" i="4"/>
  <c r="H4544" i="4"/>
  <c r="H4543" i="4"/>
  <c r="H4542" i="4"/>
  <c r="H4541" i="4"/>
  <c r="H4540" i="4"/>
  <c r="H4539" i="4"/>
  <c r="H4538" i="4"/>
  <c r="H4537" i="4"/>
  <c r="H4536" i="4"/>
  <c r="H4535" i="4"/>
  <c r="H4534" i="4"/>
  <c r="H4533" i="4"/>
  <c r="H4532" i="4"/>
  <c r="H4531" i="4"/>
  <c r="H4530" i="4"/>
  <c r="H4529" i="4"/>
  <c r="H4528" i="4"/>
  <c r="H4527" i="4"/>
  <c r="H4526" i="4"/>
  <c r="H4525" i="4"/>
  <c r="H4524" i="4"/>
  <c r="H4523" i="4"/>
  <c r="H4522" i="4"/>
  <c r="H4521" i="4"/>
  <c r="H4520" i="4"/>
  <c r="H4519" i="4"/>
  <c r="H4518" i="4"/>
  <c r="H4517" i="4"/>
  <c r="H4516" i="4"/>
  <c r="H4515" i="4"/>
  <c r="H4514" i="4"/>
  <c r="H4513" i="4"/>
  <c r="H4512" i="4"/>
  <c r="H4511" i="4"/>
  <c r="H4510" i="4"/>
  <c r="H4509" i="4"/>
  <c r="H4508" i="4"/>
  <c r="H4507" i="4"/>
  <c r="H4506" i="4"/>
  <c r="H4505" i="4"/>
  <c r="H4504" i="4"/>
  <c r="H4503" i="4"/>
  <c r="H4502" i="4"/>
  <c r="H4501" i="4"/>
  <c r="H4500" i="4"/>
  <c r="H4499" i="4"/>
  <c r="H4498" i="4"/>
  <c r="H4497" i="4"/>
  <c r="H4496" i="4"/>
  <c r="H4495" i="4"/>
  <c r="H4494" i="4"/>
  <c r="H4493" i="4"/>
  <c r="H4492" i="4"/>
  <c r="H4491" i="4"/>
  <c r="H4490" i="4"/>
  <c r="H4489" i="4"/>
  <c r="H4488" i="4"/>
  <c r="H4487" i="4"/>
  <c r="H4486" i="4"/>
  <c r="H4485" i="4"/>
  <c r="H4484" i="4"/>
  <c r="H4483" i="4"/>
  <c r="H4482" i="4"/>
  <c r="H4481" i="4"/>
  <c r="H4480" i="4"/>
  <c r="H4479" i="4"/>
  <c r="H4478" i="4"/>
  <c r="H4477" i="4"/>
  <c r="H4476" i="4"/>
  <c r="H4475" i="4"/>
  <c r="H4474" i="4"/>
  <c r="H4473" i="4"/>
  <c r="H4472" i="4"/>
  <c r="H4471" i="4"/>
  <c r="H4470" i="4"/>
  <c r="H4469" i="4"/>
  <c r="H4468" i="4"/>
  <c r="H4467" i="4"/>
  <c r="H4466" i="4"/>
  <c r="H4465" i="4"/>
  <c r="H4464" i="4"/>
  <c r="H4463" i="4"/>
  <c r="H4462" i="4"/>
  <c r="H4461" i="4"/>
  <c r="H4460" i="4"/>
  <c r="H4459" i="4"/>
  <c r="H4458" i="4"/>
  <c r="H4457" i="4"/>
  <c r="H4456" i="4"/>
  <c r="H4455" i="4"/>
  <c r="H4454" i="4"/>
  <c r="H4453" i="4"/>
  <c r="H4452" i="4"/>
  <c r="H4451" i="4"/>
  <c r="H4450" i="4"/>
  <c r="H4449" i="4"/>
  <c r="H4448" i="4"/>
  <c r="H4447" i="4"/>
  <c r="H4446" i="4"/>
  <c r="H4445" i="4"/>
  <c r="H4444" i="4"/>
  <c r="H4443" i="4"/>
  <c r="H4442" i="4"/>
  <c r="H4441" i="4"/>
  <c r="H4440" i="4"/>
  <c r="H4439" i="4"/>
  <c r="H4438" i="4"/>
  <c r="H4437" i="4"/>
  <c r="H4436" i="4"/>
  <c r="H4435" i="4"/>
  <c r="H4434" i="4"/>
  <c r="H4433" i="4"/>
  <c r="H4432" i="4"/>
  <c r="H4431" i="4"/>
  <c r="H4430" i="4"/>
  <c r="H4429" i="4"/>
  <c r="H4428" i="4"/>
  <c r="H4427" i="4"/>
  <c r="H4426" i="4"/>
  <c r="H4425" i="4"/>
  <c r="H4424" i="4"/>
  <c r="H4423" i="4"/>
  <c r="H4422" i="4"/>
  <c r="H4421" i="4"/>
  <c r="H4420" i="4"/>
  <c r="H4419" i="4"/>
  <c r="H4418" i="4"/>
  <c r="H4417" i="4"/>
  <c r="H4416" i="4"/>
  <c r="H4415" i="4"/>
  <c r="H4414" i="4"/>
  <c r="H4413" i="4"/>
  <c r="H4412" i="4"/>
  <c r="H4411" i="4"/>
  <c r="H4410" i="4"/>
  <c r="H4409" i="4"/>
  <c r="H4408" i="4"/>
  <c r="H4407" i="4"/>
  <c r="H4406" i="4"/>
  <c r="H4405" i="4"/>
  <c r="H4404" i="4"/>
  <c r="H4403" i="4"/>
  <c r="H4402" i="4"/>
  <c r="H4401" i="4"/>
  <c r="H4400" i="4"/>
  <c r="H4399" i="4"/>
  <c r="H4398" i="4"/>
  <c r="H4397" i="4"/>
  <c r="H4396" i="4"/>
  <c r="H4395" i="4"/>
  <c r="H4394" i="4"/>
  <c r="H4393" i="4"/>
  <c r="H4392" i="4"/>
  <c r="H4391" i="4"/>
  <c r="H4390" i="4"/>
  <c r="H4389" i="4"/>
  <c r="H4388" i="4"/>
  <c r="H4387" i="4"/>
  <c r="H4386" i="4"/>
  <c r="H4385" i="4"/>
  <c r="H4384" i="4"/>
  <c r="H4383" i="4"/>
  <c r="H4382" i="4"/>
  <c r="H4381" i="4"/>
  <c r="H4380" i="4"/>
  <c r="H4379" i="4"/>
  <c r="H4378" i="4"/>
  <c r="H4377" i="4"/>
  <c r="H4376" i="4"/>
  <c r="H4375" i="4"/>
  <c r="H4374" i="4"/>
  <c r="H4373" i="4"/>
  <c r="H4372" i="4"/>
  <c r="H4371" i="4"/>
  <c r="H4370" i="4"/>
  <c r="H4369" i="4"/>
  <c r="H4368" i="4"/>
  <c r="H4367" i="4"/>
  <c r="H4366" i="4"/>
  <c r="H4365" i="4"/>
  <c r="H4364" i="4"/>
  <c r="H4363" i="4"/>
  <c r="H4362" i="4"/>
  <c r="H4361" i="4"/>
  <c r="H4360" i="4"/>
  <c r="H4359" i="4"/>
  <c r="H4358" i="4"/>
  <c r="H4357" i="4"/>
  <c r="H4356" i="4"/>
  <c r="H4355" i="4"/>
  <c r="H4354" i="4"/>
  <c r="H4353" i="4"/>
  <c r="H4352" i="4"/>
  <c r="H4351" i="4"/>
  <c r="H4350" i="4"/>
  <c r="H4349" i="4"/>
  <c r="H4348" i="4"/>
  <c r="H4347" i="4"/>
  <c r="H4346" i="4"/>
  <c r="H4345" i="4"/>
  <c r="H4344" i="4"/>
  <c r="H4343" i="4"/>
  <c r="H4342" i="4"/>
  <c r="H4341" i="4"/>
  <c r="H4340" i="4"/>
  <c r="H4339" i="4"/>
  <c r="H4338" i="4"/>
  <c r="H4337" i="4"/>
  <c r="H4336" i="4"/>
  <c r="H4335" i="4"/>
  <c r="H4334" i="4"/>
  <c r="H4333" i="4"/>
  <c r="H4332" i="4"/>
  <c r="H4331" i="4"/>
  <c r="H4330" i="4"/>
  <c r="H4329" i="4"/>
  <c r="H4328" i="4"/>
  <c r="H4327" i="4"/>
  <c r="H4326" i="4"/>
  <c r="H4325" i="4"/>
  <c r="H4324" i="4"/>
  <c r="H4323" i="4"/>
  <c r="H4322" i="4"/>
  <c r="H4321" i="4"/>
  <c r="H4320" i="4"/>
  <c r="H4319" i="4"/>
  <c r="H4318" i="4"/>
  <c r="H4317" i="4"/>
  <c r="H4316" i="4"/>
  <c r="H4315" i="4"/>
  <c r="H4314" i="4"/>
  <c r="H4313" i="4"/>
  <c r="H4312" i="4"/>
  <c r="H4311" i="4"/>
  <c r="H4310" i="4"/>
  <c r="H4309" i="4"/>
  <c r="H4308" i="4"/>
  <c r="H4307" i="4"/>
  <c r="H4306" i="4"/>
  <c r="H4305" i="4"/>
  <c r="H4304" i="4"/>
  <c r="H4303" i="4"/>
  <c r="H4302" i="4"/>
  <c r="H4301" i="4"/>
  <c r="H4300" i="4"/>
  <c r="H4299" i="4"/>
  <c r="H4298" i="4"/>
  <c r="H4297" i="4"/>
  <c r="H4296" i="4"/>
  <c r="H4295" i="4"/>
  <c r="H4294" i="4"/>
  <c r="H4293" i="4"/>
  <c r="H4292" i="4"/>
  <c r="H4291" i="4"/>
  <c r="H4290" i="4"/>
  <c r="H4289" i="4"/>
  <c r="H4288" i="4"/>
  <c r="H4287" i="4"/>
  <c r="H4286" i="4"/>
  <c r="H4285" i="4"/>
  <c r="H4284" i="4"/>
  <c r="H4283" i="4"/>
  <c r="H4282" i="4"/>
  <c r="H4281" i="4"/>
  <c r="H4280" i="4"/>
  <c r="H4279" i="4"/>
  <c r="H4278" i="4"/>
  <c r="H4277" i="4"/>
  <c r="H4276" i="4"/>
  <c r="H4275" i="4"/>
  <c r="H4274" i="4"/>
  <c r="H4273" i="4"/>
  <c r="H4272" i="4"/>
  <c r="H4271" i="4"/>
  <c r="H4270" i="4"/>
  <c r="H4269" i="4"/>
  <c r="H4268" i="4"/>
  <c r="H4267" i="4"/>
  <c r="H4266" i="4"/>
  <c r="H4265" i="4"/>
  <c r="H4264" i="4"/>
  <c r="H4263" i="4"/>
  <c r="H4262" i="4"/>
  <c r="H4261" i="4"/>
  <c r="H4260" i="4"/>
  <c r="H4259" i="4"/>
  <c r="H4258" i="4"/>
  <c r="H4257" i="4"/>
  <c r="H4256" i="4"/>
  <c r="H4255" i="4"/>
  <c r="H4254" i="4"/>
  <c r="H4253" i="4"/>
  <c r="H4252" i="4"/>
  <c r="H4251" i="4"/>
  <c r="H4250" i="4"/>
  <c r="H4249" i="4"/>
  <c r="H4248" i="4"/>
  <c r="H4247" i="4"/>
  <c r="H4246" i="4"/>
  <c r="H4245" i="4"/>
  <c r="H4244" i="4"/>
  <c r="H4243" i="4"/>
  <c r="H4242" i="4"/>
  <c r="H4241" i="4"/>
  <c r="H4240" i="4"/>
  <c r="H4239" i="4"/>
  <c r="H4238" i="4"/>
  <c r="H4237" i="4"/>
  <c r="H4236" i="4"/>
  <c r="H4235" i="4"/>
  <c r="H4234" i="4"/>
  <c r="H4233" i="4"/>
  <c r="H4232" i="4"/>
  <c r="H4231" i="4"/>
  <c r="H4230" i="4"/>
  <c r="H4229" i="4"/>
  <c r="H4228" i="4"/>
  <c r="H4227" i="4"/>
  <c r="H4226" i="4"/>
  <c r="H4225" i="4"/>
  <c r="H4224" i="4"/>
  <c r="H4223" i="4"/>
  <c r="H4222" i="4"/>
  <c r="H4221" i="4"/>
  <c r="H4220" i="4"/>
  <c r="H4219" i="4"/>
  <c r="H4218" i="4"/>
  <c r="H4217" i="4"/>
  <c r="H4216" i="4"/>
  <c r="H4215" i="4"/>
  <c r="H4214" i="4"/>
  <c r="H4213" i="4"/>
  <c r="H4212" i="4"/>
  <c r="H4211" i="4"/>
  <c r="H4210" i="4"/>
  <c r="H4209" i="4"/>
  <c r="H4208" i="4"/>
  <c r="H4207" i="4"/>
  <c r="H4206" i="4"/>
  <c r="H4205" i="4"/>
  <c r="H4204" i="4"/>
  <c r="H4203" i="4"/>
  <c r="H4202" i="4"/>
  <c r="H4201" i="4"/>
  <c r="H4200" i="4"/>
  <c r="H4199" i="4"/>
  <c r="H4198" i="4"/>
  <c r="H4197" i="4"/>
  <c r="H4196" i="4"/>
  <c r="H4195" i="4"/>
  <c r="H4194" i="4"/>
  <c r="H4193" i="4"/>
  <c r="H4192" i="4"/>
  <c r="H4191" i="4"/>
  <c r="H4190" i="4"/>
  <c r="H4189" i="4"/>
  <c r="H4188" i="4"/>
  <c r="H4187" i="4"/>
  <c r="H4186" i="4"/>
  <c r="H4185" i="4"/>
  <c r="H4184" i="4"/>
  <c r="H4183" i="4"/>
  <c r="H4182" i="4"/>
  <c r="H4181" i="4"/>
  <c r="H4180" i="4"/>
  <c r="H4179" i="4"/>
  <c r="H4178" i="4"/>
  <c r="H4177" i="4"/>
  <c r="H4176" i="4"/>
  <c r="H4175" i="4"/>
  <c r="H4174" i="4"/>
  <c r="H4173" i="4"/>
  <c r="H4172" i="4"/>
  <c r="H4171" i="4"/>
  <c r="H4170" i="4"/>
  <c r="H4169" i="4"/>
  <c r="H4168" i="4"/>
  <c r="H4167" i="4"/>
  <c r="H4166" i="4"/>
  <c r="H4165" i="4"/>
  <c r="H4164" i="4"/>
  <c r="H4163" i="4"/>
  <c r="H4162" i="4"/>
  <c r="H4161" i="4"/>
  <c r="H4160" i="4"/>
  <c r="H4159" i="4"/>
  <c r="H4158" i="4"/>
  <c r="H4157" i="4"/>
  <c r="H4156" i="4"/>
  <c r="H4155" i="4"/>
  <c r="H4154" i="4"/>
  <c r="H4153" i="4"/>
  <c r="H4152" i="4"/>
  <c r="H4151" i="4"/>
  <c r="H4150" i="4"/>
  <c r="H4149" i="4"/>
  <c r="H4148" i="4"/>
  <c r="H4147" i="4"/>
  <c r="H4146" i="4"/>
  <c r="H4145" i="4"/>
  <c r="H4144" i="4"/>
  <c r="H4143" i="4"/>
  <c r="H4142" i="4"/>
  <c r="H4141" i="4"/>
  <c r="H4140" i="4"/>
  <c r="H4139" i="4"/>
  <c r="H4138" i="4"/>
  <c r="H4137" i="4"/>
  <c r="H4136" i="4"/>
  <c r="H4135" i="4"/>
  <c r="H4134" i="4"/>
  <c r="H4133" i="4"/>
  <c r="H4132" i="4"/>
  <c r="H4131" i="4"/>
  <c r="H4130" i="4"/>
  <c r="H4129" i="4"/>
  <c r="H4128" i="4"/>
  <c r="H4127" i="4"/>
  <c r="H4126" i="4"/>
  <c r="H4125" i="4"/>
  <c r="H4124" i="4"/>
  <c r="H4123" i="4"/>
  <c r="H4122" i="4"/>
  <c r="H4121" i="4"/>
  <c r="H4120" i="4"/>
  <c r="H4119" i="4"/>
  <c r="H4118" i="4"/>
  <c r="H4117" i="4"/>
  <c r="H4116" i="4"/>
  <c r="H4115" i="4"/>
  <c r="H4114" i="4"/>
  <c r="H4113" i="4"/>
  <c r="H4112" i="4"/>
  <c r="H4111" i="4"/>
  <c r="H4110" i="4"/>
  <c r="H4109" i="4"/>
  <c r="H4108" i="4"/>
  <c r="H4107" i="4"/>
  <c r="H4106" i="4"/>
  <c r="H4105" i="4"/>
  <c r="H4104" i="4"/>
  <c r="H4103" i="4"/>
  <c r="H4102" i="4"/>
  <c r="H4101" i="4"/>
  <c r="H4100" i="4"/>
  <c r="H4099" i="4"/>
  <c r="H4098" i="4"/>
  <c r="H4097" i="4"/>
  <c r="H4096" i="4"/>
  <c r="H4095" i="4"/>
  <c r="H4094" i="4"/>
  <c r="H4093" i="4"/>
  <c r="H4092" i="4"/>
  <c r="H4091" i="4"/>
  <c r="H4090" i="4"/>
  <c r="H4089" i="4"/>
  <c r="H4088" i="4"/>
  <c r="H4087" i="4"/>
  <c r="H4086" i="4"/>
  <c r="H4085" i="4"/>
  <c r="H4084" i="4"/>
  <c r="H4083" i="4"/>
  <c r="H4082" i="4"/>
  <c r="H4081" i="4"/>
  <c r="H4080" i="4"/>
  <c r="H4079" i="4"/>
  <c r="H4078" i="4"/>
  <c r="H4077" i="4"/>
  <c r="H4076" i="4"/>
  <c r="H4075" i="4"/>
  <c r="H4074" i="4"/>
  <c r="H4073" i="4"/>
  <c r="H4072" i="4"/>
  <c r="H4071" i="4"/>
  <c r="H4070" i="4"/>
  <c r="H4069" i="4"/>
  <c r="H4068" i="4"/>
  <c r="H4067" i="4"/>
  <c r="H4066" i="4"/>
  <c r="H4065" i="4"/>
  <c r="H4064" i="4"/>
  <c r="H4063" i="4"/>
  <c r="H4062" i="4"/>
  <c r="H4061" i="4"/>
  <c r="H4060" i="4"/>
  <c r="H4059" i="4"/>
  <c r="H4058" i="4"/>
  <c r="H4057" i="4"/>
  <c r="H4056" i="4"/>
  <c r="H4055" i="4"/>
  <c r="H4054" i="4"/>
  <c r="H4053" i="4"/>
  <c r="H4052" i="4"/>
  <c r="H4051" i="4"/>
  <c r="H4050" i="4"/>
  <c r="H4049" i="4"/>
  <c r="H4048" i="4"/>
  <c r="H4047" i="4"/>
  <c r="H4046" i="4"/>
  <c r="H4045" i="4"/>
  <c r="H4044" i="4"/>
  <c r="H4043" i="4"/>
  <c r="H4042" i="4"/>
  <c r="H4041" i="4"/>
  <c r="H4040" i="4"/>
  <c r="H4039" i="4"/>
  <c r="H4038" i="4"/>
  <c r="H4037" i="4"/>
  <c r="H4036" i="4"/>
  <c r="H4035" i="4"/>
  <c r="H4034" i="4"/>
  <c r="H4033" i="4"/>
  <c r="H4032" i="4"/>
  <c r="H4031" i="4"/>
  <c r="H4030" i="4"/>
  <c r="H4029" i="4"/>
  <c r="H4028" i="4"/>
  <c r="H4027" i="4"/>
  <c r="H4026" i="4"/>
  <c r="H4025" i="4"/>
  <c r="H4024" i="4"/>
  <c r="H4023" i="4"/>
  <c r="H4022" i="4"/>
  <c r="H4021" i="4"/>
  <c r="H4020" i="4"/>
  <c r="H4019" i="4"/>
  <c r="H4018" i="4"/>
  <c r="H4017" i="4"/>
  <c r="H4016" i="4"/>
  <c r="H4015" i="4"/>
  <c r="H4014" i="4"/>
  <c r="H4013" i="4"/>
  <c r="H4012" i="4"/>
  <c r="H4011" i="4"/>
  <c r="H4010" i="4"/>
  <c r="H4009" i="4"/>
  <c r="H4008" i="4"/>
  <c r="H4007" i="4"/>
  <c r="H4006" i="4"/>
  <c r="H4005" i="4"/>
  <c r="H4004" i="4"/>
  <c r="H4003" i="4"/>
  <c r="H4002" i="4"/>
  <c r="H4001" i="4"/>
  <c r="H4000" i="4"/>
  <c r="H3999" i="4"/>
  <c r="H3998" i="4"/>
  <c r="H3997" i="4"/>
  <c r="H3996" i="4"/>
  <c r="H3995" i="4"/>
  <c r="H3994" i="4"/>
  <c r="H3993" i="4"/>
  <c r="H3992" i="4"/>
  <c r="H3991" i="4"/>
  <c r="H3990" i="4"/>
  <c r="H3989" i="4"/>
  <c r="H3988" i="4"/>
  <c r="H3987" i="4"/>
  <c r="H3986" i="4"/>
  <c r="H3985" i="4"/>
  <c r="H3984" i="4"/>
  <c r="H3983" i="4"/>
  <c r="H3982" i="4"/>
  <c r="H3981" i="4"/>
  <c r="H3980" i="4"/>
  <c r="H3979" i="4"/>
  <c r="H3978" i="4"/>
  <c r="H3977" i="4"/>
  <c r="H3976" i="4"/>
  <c r="H3975" i="4"/>
  <c r="H3974" i="4"/>
  <c r="H3973" i="4"/>
  <c r="H3972" i="4"/>
  <c r="H3971" i="4"/>
  <c r="H3970" i="4"/>
  <c r="H3969" i="4"/>
  <c r="H3968" i="4"/>
  <c r="H3967" i="4"/>
  <c r="H3966" i="4"/>
  <c r="H3965" i="4"/>
  <c r="H3964" i="4"/>
  <c r="H3963" i="4"/>
  <c r="H3962" i="4"/>
  <c r="H3961" i="4"/>
  <c r="H3960" i="4"/>
  <c r="H3959" i="4"/>
  <c r="H3958" i="4"/>
  <c r="H3957" i="4"/>
  <c r="H3956" i="4"/>
  <c r="H3955" i="4"/>
  <c r="H3954" i="4"/>
  <c r="H3953" i="4"/>
  <c r="H3952" i="4"/>
  <c r="H3951" i="4"/>
  <c r="H3950" i="4"/>
  <c r="H3949" i="4"/>
  <c r="H3948" i="4"/>
  <c r="H3947" i="4"/>
  <c r="H3946" i="4"/>
  <c r="H3945" i="4"/>
  <c r="H3944" i="4"/>
  <c r="H3943" i="4"/>
  <c r="H3942" i="4"/>
  <c r="H3941" i="4"/>
  <c r="H3940" i="4"/>
  <c r="H3939" i="4"/>
  <c r="H3938" i="4"/>
  <c r="H3937" i="4"/>
  <c r="H3936" i="4"/>
  <c r="H3935" i="4"/>
  <c r="H3934" i="4"/>
  <c r="H3933" i="4"/>
  <c r="H3932" i="4"/>
  <c r="H3931" i="4"/>
  <c r="H3930" i="4"/>
  <c r="H3929" i="4"/>
  <c r="H3928" i="4"/>
  <c r="H3927" i="4"/>
  <c r="H3926" i="4"/>
  <c r="H3925" i="4"/>
  <c r="H3924" i="4"/>
  <c r="H3923" i="4"/>
  <c r="H3922" i="4"/>
  <c r="H3921" i="4"/>
  <c r="H3920" i="4"/>
  <c r="H3919" i="4"/>
  <c r="H3918" i="4"/>
  <c r="H3917" i="4"/>
  <c r="H3916" i="4"/>
  <c r="H3915" i="4"/>
  <c r="H3914" i="4"/>
  <c r="H3913" i="4"/>
  <c r="H3912" i="4"/>
  <c r="H3911" i="4"/>
  <c r="H3910" i="4"/>
  <c r="H3909" i="4"/>
  <c r="H3908" i="4"/>
  <c r="H3907" i="4"/>
  <c r="H3906" i="4"/>
  <c r="H3905" i="4"/>
  <c r="H3904" i="4"/>
  <c r="H3903" i="4"/>
  <c r="H3902" i="4"/>
  <c r="H3901" i="4"/>
  <c r="H3900" i="4"/>
  <c r="H3899" i="4"/>
  <c r="H3898" i="4"/>
  <c r="H3897" i="4"/>
  <c r="H3896" i="4"/>
  <c r="H3895" i="4"/>
  <c r="H3894" i="4"/>
  <c r="H3893" i="4"/>
  <c r="H3892" i="4"/>
  <c r="H3891" i="4"/>
  <c r="H3890" i="4"/>
  <c r="H3889" i="4"/>
  <c r="H3888" i="4"/>
  <c r="H3887" i="4"/>
  <c r="H3886" i="4"/>
  <c r="H3885" i="4"/>
  <c r="H3884" i="4"/>
  <c r="H3883" i="4"/>
  <c r="H3882" i="4"/>
  <c r="H3881" i="4"/>
  <c r="H3880" i="4"/>
  <c r="H3879" i="4"/>
  <c r="H3878" i="4"/>
  <c r="H3877" i="4"/>
  <c r="H3876" i="4"/>
  <c r="H3875" i="4"/>
  <c r="H3874" i="4"/>
  <c r="H3873" i="4"/>
  <c r="H3872" i="4"/>
  <c r="H3871" i="4"/>
  <c r="H3870" i="4"/>
  <c r="H3869" i="4"/>
  <c r="H3868" i="4"/>
  <c r="H3867" i="4"/>
  <c r="H3866" i="4"/>
  <c r="H3865" i="4"/>
  <c r="H3864" i="4"/>
  <c r="H3863" i="4"/>
  <c r="H3862" i="4"/>
  <c r="H3861" i="4"/>
  <c r="H3860" i="4"/>
  <c r="H3859" i="4"/>
  <c r="H3858" i="4"/>
  <c r="H3857" i="4"/>
  <c r="H3856" i="4"/>
  <c r="H3855" i="4"/>
  <c r="H3854" i="4"/>
  <c r="H3853" i="4"/>
  <c r="H3852" i="4"/>
  <c r="H3851" i="4"/>
  <c r="H3850" i="4"/>
  <c r="H3849" i="4"/>
  <c r="H3848" i="4"/>
  <c r="H3847" i="4"/>
  <c r="H3846" i="4"/>
  <c r="H3845" i="4"/>
  <c r="H3844" i="4"/>
  <c r="H3843" i="4"/>
  <c r="H3842" i="4"/>
  <c r="H3841" i="4"/>
  <c r="H3840" i="4"/>
  <c r="H3839" i="4"/>
  <c r="H3838" i="4"/>
  <c r="H3837" i="4"/>
  <c r="H3836" i="4"/>
  <c r="H3835" i="4"/>
  <c r="H3834" i="4"/>
  <c r="H3833" i="4"/>
  <c r="H3832" i="4"/>
  <c r="H3831" i="4"/>
  <c r="H3830" i="4"/>
  <c r="H3829" i="4"/>
  <c r="H3828" i="4"/>
  <c r="H3827" i="4"/>
  <c r="H3826" i="4"/>
  <c r="H3825" i="4"/>
  <c r="H3824" i="4"/>
  <c r="H3823" i="4"/>
  <c r="H3822" i="4"/>
  <c r="H3821" i="4"/>
  <c r="H3820" i="4"/>
  <c r="H3819" i="4"/>
  <c r="H3818" i="4"/>
  <c r="H3817" i="4"/>
  <c r="H3816" i="4"/>
  <c r="H3815" i="4"/>
  <c r="H3814" i="4"/>
  <c r="H3813" i="4"/>
  <c r="H3812" i="4"/>
  <c r="H3811" i="4"/>
  <c r="H3810" i="4"/>
  <c r="H3809" i="4"/>
  <c r="H3808" i="4"/>
  <c r="H3807" i="4"/>
  <c r="H3806" i="4"/>
  <c r="H3805" i="4"/>
  <c r="H3804" i="4"/>
  <c r="H3803" i="4"/>
  <c r="H3802" i="4"/>
  <c r="H3801" i="4"/>
  <c r="H3800" i="4"/>
  <c r="H3799" i="4"/>
  <c r="H3798" i="4"/>
  <c r="H3797" i="4"/>
  <c r="H3796" i="4"/>
  <c r="H3795" i="4"/>
  <c r="H3794" i="4"/>
  <c r="H3793" i="4"/>
  <c r="H3792" i="4"/>
  <c r="H3791" i="4"/>
  <c r="H3790" i="4"/>
  <c r="H3789" i="4"/>
  <c r="H3788" i="4"/>
  <c r="H3787" i="4"/>
  <c r="H3786" i="4"/>
  <c r="H3785" i="4"/>
  <c r="H3784" i="4"/>
  <c r="H3783" i="4"/>
  <c r="H3782" i="4"/>
  <c r="H3781" i="4"/>
  <c r="H3780" i="4"/>
  <c r="H3779" i="4"/>
  <c r="H3778" i="4"/>
  <c r="H3777" i="4"/>
  <c r="H3776" i="4"/>
  <c r="H3775" i="4"/>
  <c r="H3774" i="4"/>
  <c r="H3773" i="4"/>
  <c r="H3772" i="4"/>
  <c r="H3771" i="4"/>
  <c r="H3770" i="4"/>
  <c r="H3769" i="4"/>
  <c r="H3768" i="4"/>
  <c r="H3767" i="4"/>
  <c r="H3766" i="4"/>
  <c r="H3765" i="4"/>
  <c r="H3764" i="4"/>
  <c r="H3763" i="4"/>
  <c r="H3762" i="4"/>
  <c r="H3761" i="4"/>
  <c r="H3760" i="4"/>
  <c r="H3759" i="4"/>
  <c r="H3758" i="4"/>
  <c r="H3757" i="4"/>
  <c r="H3756" i="4"/>
  <c r="H3755" i="4"/>
  <c r="H3754" i="4"/>
  <c r="H3753" i="4"/>
  <c r="H3752" i="4"/>
  <c r="H3751" i="4"/>
  <c r="H3750" i="4"/>
  <c r="H3749" i="4"/>
  <c r="H3748" i="4"/>
  <c r="H3747" i="4"/>
  <c r="H3746" i="4"/>
  <c r="H3745" i="4"/>
  <c r="H3744" i="4"/>
  <c r="H3743" i="4"/>
  <c r="H3742" i="4"/>
  <c r="H3741" i="4"/>
  <c r="H3740" i="4"/>
  <c r="H3739" i="4"/>
  <c r="H3738" i="4"/>
  <c r="H3737" i="4"/>
  <c r="H3736" i="4"/>
  <c r="H3735" i="4"/>
  <c r="H3734" i="4"/>
  <c r="H3733" i="4"/>
  <c r="H3732" i="4"/>
  <c r="H3731" i="4"/>
  <c r="H3730" i="4"/>
  <c r="H3729" i="4"/>
  <c r="H3728" i="4"/>
  <c r="H3727" i="4"/>
  <c r="H3726" i="4"/>
  <c r="H3725" i="4"/>
  <c r="H3724" i="4"/>
  <c r="H3723" i="4"/>
  <c r="H3722" i="4"/>
  <c r="H3721" i="4"/>
  <c r="H3720" i="4"/>
  <c r="H3719" i="4"/>
  <c r="H3718" i="4"/>
  <c r="H3717" i="4"/>
  <c r="H3716" i="4"/>
  <c r="H3715" i="4"/>
  <c r="H3714" i="4"/>
  <c r="H3713" i="4"/>
  <c r="H3712" i="4"/>
  <c r="H3711" i="4"/>
  <c r="H3710" i="4"/>
  <c r="H3709" i="4"/>
  <c r="H3708" i="4"/>
  <c r="H3707" i="4"/>
  <c r="H3706" i="4"/>
  <c r="H3705" i="4"/>
  <c r="H3704" i="4"/>
  <c r="H3703" i="4"/>
  <c r="H3702" i="4"/>
  <c r="H3701" i="4"/>
  <c r="H3700" i="4"/>
  <c r="H3699" i="4"/>
  <c r="H3698" i="4"/>
  <c r="H3697" i="4"/>
  <c r="H3696" i="4"/>
  <c r="H3695" i="4"/>
  <c r="H3694" i="4"/>
  <c r="H3693" i="4"/>
  <c r="H3692" i="4"/>
  <c r="H3691" i="4"/>
  <c r="H3690" i="4"/>
  <c r="H3689" i="4"/>
  <c r="H3688" i="4"/>
  <c r="H3687" i="4"/>
  <c r="H3686" i="4"/>
  <c r="H3685" i="4"/>
  <c r="H3684" i="4"/>
  <c r="H3683" i="4"/>
  <c r="H3682" i="4"/>
  <c r="H3681" i="4"/>
  <c r="H3680" i="4"/>
  <c r="H3679" i="4"/>
  <c r="H3678" i="4"/>
  <c r="H3677" i="4"/>
  <c r="H3676" i="4"/>
  <c r="H3675" i="4"/>
  <c r="H3674" i="4"/>
  <c r="H3673" i="4"/>
  <c r="H3672" i="4"/>
  <c r="H3671" i="4"/>
  <c r="H3670" i="4"/>
  <c r="H3669" i="4"/>
  <c r="H3668" i="4"/>
  <c r="H3667" i="4"/>
  <c r="H3666" i="4"/>
  <c r="H3665" i="4"/>
  <c r="H3664" i="4"/>
  <c r="H3663" i="4"/>
  <c r="H3662" i="4"/>
  <c r="H3661" i="4"/>
  <c r="H3660" i="4"/>
  <c r="H3659" i="4"/>
  <c r="H3658" i="4"/>
  <c r="H3657" i="4"/>
  <c r="H3656" i="4"/>
  <c r="H3655" i="4"/>
  <c r="H3654" i="4"/>
  <c r="H3653" i="4"/>
  <c r="H3652" i="4"/>
  <c r="H3651" i="4"/>
  <c r="H3650" i="4"/>
  <c r="H3649" i="4"/>
  <c r="H3648" i="4"/>
  <c r="H3647" i="4"/>
  <c r="H3646" i="4"/>
  <c r="H3645" i="4"/>
  <c r="H3644" i="4"/>
  <c r="H3643" i="4"/>
  <c r="H3642" i="4"/>
  <c r="H3641" i="4"/>
  <c r="H3640" i="4"/>
  <c r="H3639" i="4"/>
  <c r="H3638" i="4"/>
  <c r="H3637" i="4"/>
  <c r="H3636" i="4"/>
  <c r="H3635" i="4"/>
  <c r="H3634" i="4"/>
  <c r="H3633" i="4"/>
  <c r="H3632" i="4"/>
  <c r="H3631" i="4"/>
  <c r="H3630" i="4"/>
  <c r="H3629" i="4"/>
  <c r="H3628" i="4"/>
  <c r="H3627" i="4"/>
  <c r="H3626" i="4"/>
  <c r="H3625" i="4"/>
  <c r="H3624" i="4"/>
  <c r="H3623" i="4"/>
  <c r="H3622" i="4"/>
  <c r="H3621" i="4"/>
  <c r="H3620" i="4"/>
  <c r="H3619" i="4"/>
  <c r="H3618" i="4"/>
  <c r="H3617" i="4"/>
  <c r="H3616" i="4"/>
  <c r="H3615" i="4"/>
  <c r="H3614" i="4"/>
  <c r="H3613" i="4"/>
  <c r="H3612" i="4"/>
  <c r="H3611" i="4"/>
  <c r="H3610" i="4"/>
  <c r="H3609" i="4"/>
  <c r="H3608" i="4"/>
  <c r="H3607" i="4"/>
  <c r="H3606" i="4"/>
  <c r="H3605" i="4"/>
  <c r="H3604" i="4"/>
  <c r="H3603" i="4"/>
  <c r="H3602" i="4"/>
  <c r="H3601" i="4"/>
  <c r="H3600" i="4"/>
  <c r="H3599" i="4"/>
  <c r="H3598" i="4"/>
  <c r="H3597" i="4"/>
  <c r="H3596" i="4"/>
  <c r="H3595" i="4"/>
  <c r="H3594" i="4"/>
  <c r="H3593" i="4"/>
  <c r="H3592" i="4"/>
  <c r="H3591" i="4"/>
  <c r="H3590" i="4"/>
  <c r="H3589" i="4"/>
  <c r="H3588" i="4"/>
  <c r="H3587" i="4"/>
  <c r="H3586" i="4"/>
  <c r="H3585" i="4"/>
  <c r="H3584" i="4"/>
  <c r="H3583" i="4"/>
  <c r="H3582" i="4"/>
  <c r="H3581" i="4"/>
  <c r="H3580" i="4"/>
  <c r="H3579" i="4"/>
  <c r="H3578" i="4"/>
  <c r="H3577" i="4"/>
  <c r="H3576" i="4"/>
  <c r="H3575" i="4"/>
  <c r="H3574" i="4"/>
  <c r="H3573" i="4"/>
  <c r="H3572" i="4"/>
  <c r="H3571" i="4"/>
  <c r="H3570" i="4"/>
  <c r="H3569" i="4"/>
  <c r="H3568" i="4"/>
  <c r="H3567" i="4"/>
  <c r="H3566" i="4"/>
  <c r="H3565" i="4"/>
  <c r="H3564" i="4"/>
  <c r="H3563" i="4"/>
  <c r="H3562" i="4"/>
  <c r="H3561" i="4"/>
  <c r="H3560" i="4"/>
  <c r="H3559" i="4"/>
  <c r="H3558" i="4"/>
  <c r="H3557" i="4"/>
  <c r="H3556" i="4"/>
  <c r="H3555" i="4"/>
  <c r="H3554" i="4"/>
  <c r="H3553" i="4"/>
  <c r="H3552" i="4"/>
  <c r="H3551" i="4"/>
  <c r="H3550" i="4"/>
  <c r="H3549" i="4"/>
  <c r="H3548" i="4"/>
  <c r="H3547" i="4"/>
  <c r="H3546" i="4"/>
  <c r="H3545" i="4"/>
  <c r="H3544" i="4"/>
  <c r="H3543" i="4"/>
  <c r="H3542" i="4"/>
  <c r="H3541" i="4"/>
  <c r="H3540" i="4"/>
  <c r="H3539" i="4"/>
  <c r="H3538" i="4"/>
  <c r="H3537" i="4"/>
  <c r="H3536" i="4"/>
  <c r="H3535" i="4"/>
  <c r="H3534" i="4"/>
  <c r="H3533" i="4"/>
  <c r="H3532" i="4"/>
  <c r="H3531" i="4"/>
  <c r="H3530" i="4"/>
  <c r="H3529" i="4"/>
  <c r="H3528" i="4"/>
  <c r="H3527" i="4"/>
  <c r="H3526" i="4"/>
  <c r="H3525" i="4"/>
  <c r="H3524" i="4"/>
  <c r="H3523" i="4"/>
  <c r="H3522" i="4"/>
  <c r="H3521" i="4"/>
  <c r="H3520" i="4"/>
  <c r="H3519" i="4"/>
  <c r="H3518" i="4"/>
  <c r="H3517" i="4"/>
  <c r="H3516" i="4"/>
  <c r="H3515" i="4"/>
  <c r="H3514" i="4"/>
  <c r="H3513" i="4"/>
  <c r="H3512" i="4"/>
  <c r="H3511" i="4"/>
  <c r="H3510" i="4"/>
  <c r="H3509" i="4"/>
  <c r="H3508" i="4"/>
  <c r="H3507" i="4"/>
  <c r="H3506" i="4"/>
  <c r="H3505" i="4"/>
  <c r="H3504" i="4"/>
  <c r="H3503" i="4"/>
  <c r="H3502" i="4"/>
  <c r="H3501" i="4"/>
  <c r="H3500" i="4"/>
  <c r="H3499" i="4"/>
  <c r="H3498" i="4"/>
  <c r="H3497" i="4"/>
  <c r="H3496" i="4"/>
  <c r="H3495" i="4"/>
  <c r="H3494" i="4"/>
  <c r="H3493" i="4"/>
  <c r="H3492" i="4"/>
  <c r="H3491" i="4"/>
  <c r="H3490" i="4"/>
  <c r="H3489" i="4"/>
  <c r="H3488" i="4"/>
  <c r="H3487" i="4"/>
  <c r="H3486" i="4"/>
  <c r="H3485" i="4"/>
  <c r="H3484" i="4"/>
  <c r="H3483" i="4"/>
  <c r="H3482" i="4"/>
  <c r="H3481" i="4"/>
  <c r="H3480" i="4"/>
  <c r="H3479" i="4"/>
  <c r="H3478" i="4"/>
  <c r="H3477" i="4"/>
  <c r="H3476" i="4"/>
  <c r="H3475" i="4"/>
  <c r="H3474" i="4"/>
  <c r="H3473" i="4"/>
  <c r="H3472" i="4"/>
  <c r="H3471" i="4"/>
  <c r="H3470" i="4"/>
  <c r="H3469" i="4"/>
  <c r="H3468" i="4"/>
  <c r="H3467" i="4"/>
  <c r="H3466" i="4"/>
  <c r="H3465" i="4"/>
  <c r="H3464" i="4"/>
  <c r="H3463" i="4"/>
  <c r="H3462" i="4"/>
  <c r="H3461" i="4"/>
  <c r="H3460" i="4"/>
  <c r="H3459" i="4"/>
  <c r="H3458" i="4"/>
  <c r="H3457" i="4"/>
  <c r="H3456" i="4"/>
  <c r="H3455" i="4"/>
  <c r="H3454" i="4"/>
  <c r="H3453" i="4"/>
  <c r="H3452" i="4"/>
  <c r="H3451" i="4"/>
  <c r="H3450" i="4"/>
  <c r="H3449" i="4"/>
  <c r="H3448" i="4"/>
  <c r="H3447" i="4"/>
  <c r="H3446" i="4"/>
  <c r="H3445" i="4"/>
  <c r="H3444" i="4"/>
  <c r="H3443" i="4"/>
  <c r="H3442" i="4"/>
  <c r="H3441" i="4"/>
  <c r="H3440" i="4"/>
  <c r="H3439" i="4"/>
  <c r="H3438" i="4"/>
  <c r="H3437" i="4"/>
  <c r="H3436" i="4"/>
  <c r="H3435" i="4"/>
  <c r="H3434" i="4"/>
  <c r="H3433" i="4"/>
  <c r="H3432" i="4"/>
  <c r="H3431" i="4"/>
  <c r="H3430" i="4"/>
  <c r="H3429" i="4"/>
  <c r="H3428" i="4"/>
  <c r="H3427" i="4"/>
  <c r="H3426" i="4"/>
  <c r="H3425" i="4"/>
  <c r="H3424" i="4"/>
  <c r="H3423" i="4"/>
  <c r="H3422" i="4"/>
  <c r="H3421" i="4"/>
  <c r="H3420" i="4"/>
  <c r="H3419" i="4"/>
  <c r="H3418" i="4"/>
  <c r="H3417" i="4"/>
  <c r="H3416" i="4"/>
  <c r="H3415" i="4"/>
  <c r="H3414" i="4"/>
  <c r="H3413" i="4"/>
  <c r="H3412" i="4"/>
  <c r="H3411" i="4"/>
  <c r="H3410" i="4"/>
  <c r="H3409" i="4"/>
  <c r="H3408" i="4"/>
  <c r="H3407" i="4"/>
  <c r="H3406" i="4"/>
  <c r="H3405" i="4"/>
  <c r="H3404" i="4"/>
  <c r="H3403" i="4"/>
  <c r="H3402" i="4"/>
  <c r="H3401" i="4"/>
  <c r="H3400" i="4"/>
  <c r="H3399" i="4"/>
  <c r="H3398" i="4"/>
  <c r="H3397" i="4"/>
  <c r="H3396" i="4"/>
  <c r="H3395" i="4"/>
  <c r="H3394" i="4"/>
  <c r="H3393" i="4"/>
  <c r="H3392" i="4"/>
  <c r="H3391" i="4"/>
  <c r="H3390" i="4"/>
  <c r="H3389" i="4"/>
  <c r="H3388" i="4"/>
  <c r="H3387" i="4"/>
  <c r="H3386" i="4"/>
  <c r="H3385" i="4"/>
  <c r="H3384" i="4"/>
  <c r="H3383" i="4"/>
  <c r="H3382" i="4"/>
  <c r="H3381" i="4"/>
  <c r="H3380" i="4"/>
  <c r="H3379" i="4"/>
  <c r="H3378" i="4"/>
  <c r="H3377" i="4"/>
  <c r="H3376" i="4"/>
  <c r="H3375" i="4"/>
  <c r="H3374" i="4"/>
  <c r="H3373" i="4"/>
  <c r="H3372" i="4"/>
  <c r="H3371" i="4"/>
  <c r="H3370" i="4"/>
  <c r="H3369" i="4"/>
  <c r="H3368" i="4"/>
  <c r="H3367" i="4"/>
  <c r="H3366" i="4"/>
  <c r="H3365" i="4"/>
  <c r="H3364" i="4"/>
  <c r="H3363" i="4"/>
  <c r="H3362" i="4"/>
  <c r="H3361" i="4"/>
  <c r="H3360" i="4"/>
  <c r="H3359" i="4"/>
  <c r="H3358" i="4"/>
  <c r="H3357" i="4"/>
  <c r="H3356" i="4"/>
  <c r="H3355" i="4"/>
  <c r="H3354" i="4"/>
  <c r="H3353" i="4"/>
  <c r="H3352" i="4"/>
  <c r="H3351" i="4"/>
  <c r="H3350" i="4"/>
  <c r="H3349" i="4"/>
  <c r="H3348" i="4"/>
  <c r="H3347" i="4"/>
  <c r="H3346" i="4"/>
  <c r="H3345" i="4"/>
  <c r="H3344" i="4"/>
  <c r="H3343" i="4"/>
  <c r="H3342" i="4"/>
  <c r="H3341" i="4"/>
  <c r="H3340" i="4"/>
  <c r="H3339" i="4"/>
  <c r="H3338" i="4"/>
  <c r="H3337" i="4"/>
  <c r="H3336" i="4"/>
  <c r="H3335" i="4"/>
  <c r="H3334" i="4"/>
  <c r="H3333" i="4"/>
  <c r="H3332" i="4"/>
  <c r="H3331" i="4"/>
  <c r="H3330" i="4"/>
  <c r="H3329" i="4"/>
  <c r="H3328" i="4"/>
  <c r="H3327" i="4"/>
  <c r="H3326" i="4"/>
  <c r="H3325" i="4"/>
  <c r="H3324" i="4"/>
  <c r="H3323" i="4"/>
  <c r="H3322" i="4"/>
  <c r="H3321" i="4"/>
  <c r="H3320" i="4"/>
  <c r="H3319" i="4"/>
  <c r="H3318" i="4"/>
  <c r="H3317" i="4"/>
  <c r="H3316" i="4"/>
  <c r="H3315" i="4"/>
  <c r="H3314" i="4"/>
  <c r="H3313" i="4"/>
  <c r="H3312" i="4"/>
  <c r="H3311" i="4"/>
  <c r="H3310" i="4"/>
  <c r="H3309" i="4"/>
  <c r="H3308" i="4"/>
  <c r="H3307" i="4"/>
  <c r="H3306" i="4"/>
  <c r="H3305" i="4"/>
  <c r="H3304" i="4"/>
  <c r="H3303" i="4"/>
  <c r="H3302" i="4"/>
  <c r="H3301" i="4"/>
  <c r="H3300" i="4"/>
  <c r="H3299" i="4"/>
  <c r="H3298" i="4"/>
  <c r="H3297" i="4"/>
  <c r="H3296" i="4"/>
  <c r="H3295" i="4"/>
  <c r="H3294" i="4"/>
  <c r="H3293" i="4"/>
  <c r="H3292" i="4"/>
  <c r="H3291" i="4"/>
  <c r="H3290" i="4"/>
  <c r="H3289" i="4"/>
  <c r="H3288" i="4"/>
  <c r="H3287" i="4"/>
  <c r="H3286" i="4"/>
  <c r="H3285" i="4"/>
  <c r="H3284" i="4"/>
  <c r="H3283" i="4"/>
  <c r="H3282" i="4"/>
  <c r="H3281" i="4"/>
  <c r="H3280" i="4"/>
  <c r="H3279" i="4"/>
  <c r="H3278" i="4"/>
  <c r="H3277" i="4"/>
  <c r="H3276" i="4"/>
  <c r="H3275" i="4"/>
  <c r="H3274" i="4"/>
  <c r="H3273" i="4"/>
  <c r="H3272" i="4"/>
  <c r="H3271" i="4"/>
  <c r="H3270" i="4"/>
  <c r="H3269" i="4"/>
  <c r="H3268" i="4"/>
  <c r="H3267" i="4"/>
  <c r="H3266" i="4"/>
  <c r="H3265" i="4"/>
  <c r="H3264" i="4"/>
  <c r="H3263" i="4"/>
  <c r="H3262" i="4"/>
  <c r="H3261" i="4"/>
  <c r="H3260" i="4"/>
  <c r="H3259" i="4"/>
  <c r="H3258" i="4"/>
  <c r="H3257" i="4"/>
  <c r="H3256" i="4"/>
  <c r="H3255" i="4"/>
  <c r="H3254" i="4"/>
  <c r="H3253" i="4"/>
  <c r="H3252" i="4"/>
  <c r="H3251" i="4"/>
  <c r="H3250" i="4"/>
  <c r="H3249" i="4"/>
  <c r="H3248" i="4"/>
  <c r="H3247" i="4"/>
  <c r="H3246" i="4"/>
  <c r="H3245" i="4"/>
  <c r="H3244" i="4"/>
  <c r="H3243" i="4"/>
  <c r="H3242" i="4"/>
  <c r="H3241" i="4"/>
  <c r="H3240" i="4"/>
  <c r="H3239" i="4"/>
  <c r="H3238" i="4"/>
  <c r="H3237" i="4"/>
  <c r="H3236" i="4"/>
  <c r="H3235" i="4"/>
  <c r="H3234" i="4"/>
  <c r="H3233" i="4"/>
  <c r="H3232" i="4"/>
  <c r="H3231" i="4"/>
  <c r="H3230" i="4"/>
  <c r="H3229" i="4"/>
  <c r="H3228" i="4"/>
  <c r="H3227" i="4"/>
  <c r="H3226" i="4"/>
  <c r="H3225" i="4"/>
  <c r="H3224" i="4"/>
  <c r="H3223" i="4"/>
  <c r="H3222" i="4"/>
  <c r="H3221" i="4"/>
  <c r="H3220" i="4"/>
  <c r="H3219" i="4"/>
  <c r="H3218" i="4"/>
  <c r="H3217" i="4"/>
  <c r="H3216" i="4"/>
  <c r="H3215" i="4"/>
  <c r="H3214" i="4"/>
  <c r="H3213" i="4"/>
  <c r="H3212" i="4"/>
  <c r="H3211" i="4"/>
  <c r="H3210" i="4"/>
  <c r="H3209" i="4"/>
  <c r="H3208" i="4"/>
  <c r="H3207" i="4"/>
  <c r="H3206" i="4"/>
  <c r="H3205" i="4"/>
  <c r="H3204" i="4"/>
  <c r="H3203" i="4"/>
  <c r="H3202" i="4"/>
  <c r="H3201" i="4"/>
  <c r="H3200" i="4"/>
  <c r="H3199" i="4"/>
  <c r="H3198" i="4"/>
  <c r="H3197" i="4"/>
  <c r="H3196" i="4"/>
  <c r="H3195" i="4"/>
  <c r="H3194" i="4"/>
  <c r="H3193" i="4"/>
  <c r="H3192" i="4"/>
  <c r="H3191" i="4"/>
  <c r="H3190" i="4"/>
  <c r="H3189" i="4"/>
  <c r="H3188" i="4"/>
  <c r="H3187" i="4"/>
  <c r="H3186" i="4"/>
  <c r="H3185" i="4"/>
  <c r="H3184" i="4"/>
  <c r="H3183" i="4"/>
  <c r="H3182" i="4"/>
  <c r="H3181" i="4"/>
  <c r="H3180" i="4"/>
  <c r="H3179" i="4"/>
  <c r="H3178" i="4"/>
  <c r="H3177" i="4"/>
  <c r="H3176" i="4"/>
  <c r="H3175" i="4"/>
  <c r="H3174" i="4"/>
  <c r="H3173" i="4"/>
  <c r="H3172" i="4"/>
  <c r="H3171" i="4"/>
  <c r="H3170" i="4"/>
  <c r="H3169" i="4"/>
  <c r="H3168" i="4"/>
  <c r="H3167" i="4"/>
  <c r="H3166" i="4"/>
  <c r="H3165" i="4"/>
  <c r="H3164" i="4"/>
  <c r="H3163" i="4"/>
  <c r="H3162" i="4"/>
  <c r="H3161" i="4"/>
  <c r="H3160" i="4"/>
  <c r="H3159" i="4"/>
  <c r="H3158" i="4"/>
  <c r="H3157" i="4"/>
  <c r="H3156" i="4"/>
  <c r="H3155" i="4"/>
  <c r="H3154" i="4"/>
  <c r="H3153" i="4"/>
  <c r="H3152" i="4"/>
  <c r="H3151" i="4"/>
  <c r="H3150" i="4"/>
  <c r="H3149" i="4"/>
  <c r="H3148" i="4"/>
  <c r="H3147" i="4"/>
  <c r="H3146" i="4"/>
  <c r="H3145" i="4"/>
  <c r="H3144" i="4"/>
  <c r="H3143" i="4"/>
  <c r="H3142" i="4"/>
  <c r="H3141" i="4"/>
  <c r="H3140" i="4"/>
  <c r="H3139" i="4"/>
  <c r="H3138" i="4"/>
  <c r="H3137" i="4"/>
  <c r="H3136" i="4"/>
  <c r="H3135" i="4"/>
  <c r="H3134" i="4"/>
  <c r="H3133" i="4"/>
  <c r="H3132" i="4"/>
  <c r="H3131" i="4"/>
  <c r="H3130" i="4"/>
  <c r="H3129" i="4"/>
  <c r="H3128" i="4"/>
  <c r="H3127" i="4"/>
  <c r="H3126" i="4"/>
  <c r="H3125" i="4"/>
  <c r="H3124" i="4"/>
  <c r="H3123" i="4"/>
  <c r="H3122" i="4"/>
  <c r="H3121" i="4"/>
  <c r="H3120" i="4"/>
  <c r="H3119" i="4"/>
  <c r="H3118" i="4"/>
  <c r="H3117" i="4"/>
  <c r="H3116" i="4"/>
  <c r="H3115" i="4"/>
  <c r="H3114" i="4"/>
  <c r="H3113" i="4"/>
  <c r="H3112" i="4"/>
  <c r="H3111" i="4"/>
  <c r="H3110" i="4"/>
  <c r="H3109" i="4"/>
  <c r="H3108" i="4"/>
  <c r="H3107" i="4"/>
  <c r="H3106" i="4"/>
  <c r="H3105" i="4"/>
  <c r="H3104" i="4"/>
  <c r="H3103" i="4"/>
  <c r="H3102" i="4"/>
  <c r="H3101" i="4"/>
  <c r="H3100" i="4"/>
  <c r="H3099" i="4"/>
  <c r="H3098" i="4"/>
  <c r="H3097" i="4"/>
  <c r="H3096" i="4"/>
  <c r="H3095" i="4"/>
  <c r="H3094" i="4"/>
  <c r="H3093" i="4"/>
  <c r="H3092" i="4"/>
  <c r="H3091" i="4"/>
  <c r="H3090" i="4"/>
  <c r="H3089" i="4"/>
  <c r="H3088" i="4"/>
  <c r="H3087" i="4"/>
  <c r="H3086" i="4"/>
  <c r="H3085" i="4"/>
  <c r="H3084" i="4"/>
  <c r="H3083" i="4"/>
  <c r="H3082" i="4"/>
  <c r="H3081" i="4"/>
  <c r="H3080" i="4"/>
  <c r="H3079" i="4"/>
  <c r="H3078" i="4"/>
  <c r="H3077" i="4"/>
  <c r="H3076" i="4"/>
  <c r="H3075" i="4"/>
  <c r="H3074" i="4"/>
  <c r="H3073" i="4"/>
  <c r="H3072" i="4"/>
  <c r="H3071" i="4"/>
  <c r="H3070" i="4"/>
  <c r="H3069" i="4"/>
  <c r="H3068" i="4"/>
  <c r="H3067" i="4"/>
  <c r="H3066" i="4"/>
  <c r="H3065" i="4"/>
  <c r="H3064" i="4"/>
  <c r="H3063" i="4"/>
  <c r="H3062" i="4"/>
  <c r="H3061" i="4"/>
  <c r="H3060" i="4"/>
  <c r="H3059" i="4"/>
  <c r="H3058" i="4"/>
  <c r="H3057" i="4"/>
  <c r="H3056" i="4"/>
  <c r="H3055" i="4"/>
  <c r="H3054" i="4"/>
  <c r="H3053" i="4"/>
  <c r="H3052" i="4"/>
  <c r="H3051" i="4"/>
  <c r="H3050" i="4"/>
  <c r="H3049" i="4"/>
  <c r="H3048" i="4"/>
  <c r="H3047" i="4"/>
  <c r="H3046" i="4"/>
  <c r="H3045" i="4"/>
  <c r="H3044" i="4"/>
  <c r="H3043" i="4"/>
  <c r="H3042" i="4"/>
  <c r="H3041" i="4"/>
  <c r="H3040" i="4"/>
  <c r="H3039" i="4"/>
  <c r="H3038" i="4"/>
  <c r="H3037" i="4"/>
  <c r="H3036" i="4"/>
  <c r="H3035" i="4"/>
  <c r="H3034" i="4"/>
  <c r="H3033" i="4"/>
  <c r="H3032" i="4"/>
  <c r="H3031" i="4"/>
  <c r="H3030" i="4"/>
  <c r="H3029" i="4"/>
  <c r="H3028" i="4"/>
  <c r="H3027" i="4"/>
  <c r="H3026" i="4"/>
  <c r="H3025" i="4"/>
  <c r="H3024" i="4"/>
  <c r="H3023" i="4"/>
  <c r="H3022" i="4"/>
  <c r="H3021" i="4"/>
  <c r="H3020" i="4"/>
  <c r="H3019" i="4"/>
  <c r="H3018" i="4"/>
  <c r="H3017" i="4"/>
  <c r="H3016" i="4"/>
  <c r="H3015" i="4"/>
  <c r="H3014" i="4"/>
  <c r="H3013" i="4"/>
  <c r="H3012" i="4"/>
  <c r="H3011" i="4"/>
  <c r="H3010" i="4"/>
  <c r="H3009" i="4"/>
  <c r="H3008" i="4"/>
  <c r="H3007" i="4"/>
  <c r="H3006" i="4"/>
  <c r="H3005" i="4"/>
  <c r="H3004" i="4"/>
  <c r="H3003" i="4"/>
  <c r="H3002" i="4"/>
  <c r="H3001" i="4"/>
  <c r="H3000" i="4"/>
  <c r="H2999" i="4"/>
  <c r="H2998" i="4"/>
  <c r="H2997" i="4"/>
  <c r="H2996" i="4"/>
  <c r="H2995" i="4"/>
  <c r="H2994" i="4"/>
  <c r="H2993" i="4"/>
  <c r="H2992" i="4"/>
  <c r="H2991" i="4"/>
  <c r="H2990" i="4"/>
  <c r="H2989" i="4"/>
  <c r="H2988" i="4"/>
  <c r="H2987" i="4"/>
  <c r="H2986" i="4"/>
  <c r="H2985" i="4"/>
  <c r="H2984" i="4"/>
  <c r="H2983" i="4"/>
  <c r="H2982" i="4"/>
  <c r="H2981" i="4"/>
  <c r="H2980" i="4"/>
  <c r="H2979" i="4"/>
  <c r="H2978" i="4"/>
  <c r="H2977" i="4"/>
  <c r="H2976" i="4"/>
  <c r="H2975" i="4"/>
  <c r="H2974" i="4"/>
  <c r="H2973" i="4"/>
  <c r="H2972" i="4"/>
  <c r="H2971" i="4"/>
  <c r="H2970" i="4"/>
  <c r="H2969" i="4"/>
  <c r="H2968" i="4"/>
  <c r="H2967" i="4"/>
  <c r="H2966" i="4"/>
  <c r="H2965" i="4"/>
  <c r="H2964" i="4"/>
  <c r="H2963" i="4"/>
  <c r="H2962" i="4"/>
  <c r="H2961" i="4"/>
  <c r="H2960" i="4"/>
  <c r="H2959" i="4"/>
  <c r="H2958" i="4"/>
  <c r="H2957" i="4"/>
  <c r="H2956" i="4"/>
  <c r="H2955" i="4"/>
  <c r="H2954" i="4"/>
  <c r="H2953" i="4"/>
  <c r="H2952" i="4"/>
  <c r="H2951" i="4"/>
  <c r="H2950" i="4"/>
  <c r="H2949" i="4"/>
  <c r="H2948" i="4"/>
  <c r="H2947" i="4"/>
  <c r="H2946" i="4"/>
  <c r="H2945" i="4"/>
  <c r="H2944" i="4"/>
  <c r="H2943" i="4"/>
  <c r="H2942" i="4"/>
  <c r="H2941" i="4"/>
  <c r="H2940" i="4"/>
  <c r="H2939" i="4"/>
  <c r="H2938" i="4"/>
  <c r="H2937" i="4"/>
  <c r="H2936" i="4"/>
  <c r="H2935" i="4"/>
  <c r="H2934" i="4"/>
  <c r="H2933" i="4"/>
  <c r="H2932" i="4"/>
  <c r="H2931" i="4"/>
  <c r="H2930" i="4"/>
  <c r="H2929" i="4"/>
  <c r="H2928" i="4"/>
  <c r="H2927" i="4"/>
  <c r="H2926" i="4"/>
  <c r="H2925" i="4"/>
  <c r="H2924" i="4"/>
  <c r="H2923" i="4"/>
  <c r="H2922" i="4"/>
  <c r="H2921" i="4"/>
  <c r="H2920" i="4"/>
  <c r="H2919" i="4"/>
  <c r="H2918" i="4"/>
  <c r="H2917" i="4"/>
  <c r="H2916" i="4"/>
  <c r="H2915" i="4"/>
  <c r="H2914" i="4"/>
  <c r="H2913" i="4"/>
  <c r="H2912" i="4"/>
  <c r="H2911" i="4"/>
  <c r="H2910" i="4"/>
  <c r="H2909" i="4"/>
  <c r="H2908" i="4"/>
  <c r="H2907" i="4"/>
  <c r="H2906" i="4"/>
  <c r="H2905" i="4"/>
  <c r="H2904" i="4"/>
  <c r="H2903" i="4"/>
  <c r="H2902" i="4"/>
  <c r="H2901" i="4"/>
  <c r="H2900" i="4"/>
  <c r="H2899" i="4"/>
  <c r="H2898" i="4"/>
  <c r="H2897" i="4"/>
  <c r="H2896" i="4"/>
  <c r="H2895" i="4"/>
  <c r="H2894" i="4"/>
  <c r="H2893" i="4"/>
  <c r="H2892" i="4"/>
  <c r="H2891" i="4"/>
  <c r="H2890" i="4"/>
  <c r="H2889" i="4"/>
  <c r="H2888" i="4"/>
  <c r="H2887" i="4"/>
  <c r="H2886" i="4"/>
  <c r="H2885" i="4"/>
  <c r="H2884" i="4"/>
  <c r="H2883" i="4"/>
  <c r="H2882" i="4"/>
  <c r="H2881" i="4"/>
  <c r="H2880" i="4"/>
  <c r="H2879" i="4"/>
  <c r="H2878" i="4"/>
  <c r="H2877" i="4"/>
  <c r="H2876" i="4"/>
  <c r="H2875" i="4"/>
  <c r="H2874" i="4"/>
  <c r="H2873" i="4"/>
  <c r="H2872" i="4"/>
  <c r="H2871" i="4"/>
  <c r="H2870" i="4"/>
  <c r="H2869" i="4"/>
  <c r="H2868" i="4"/>
  <c r="H2867" i="4"/>
  <c r="H2866" i="4"/>
  <c r="H2865" i="4"/>
  <c r="H2864" i="4"/>
  <c r="H2863" i="4"/>
  <c r="H2862" i="4"/>
  <c r="H2861" i="4"/>
  <c r="H2860" i="4"/>
  <c r="H2859" i="4"/>
  <c r="H2858" i="4"/>
  <c r="H2857" i="4"/>
  <c r="H2856" i="4"/>
  <c r="H2855" i="4"/>
  <c r="H2854" i="4"/>
  <c r="H2853" i="4"/>
  <c r="H2852" i="4"/>
  <c r="H2851" i="4"/>
  <c r="H2850" i="4"/>
  <c r="H2849" i="4"/>
  <c r="H2848" i="4"/>
  <c r="H2847" i="4"/>
  <c r="H2846" i="4"/>
  <c r="H2845" i="4"/>
  <c r="H2844" i="4"/>
  <c r="H2843" i="4"/>
  <c r="H2842" i="4"/>
  <c r="H2841" i="4"/>
  <c r="H2840" i="4"/>
  <c r="H2839" i="4"/>
  <c r="H2838" i="4"/>
  <c r="H2837" i="4"/>
  <c r="H2836" i="4"/>
  <c r="H2835" i="4"/>
  <c r="H2834" i="4"/>
  <c r="H2833" i="4"/>
  <c r="H2832" i="4"/>
  <c r="H2831" i="4"/>
  <c r="H2830" i="4"/>
  <c r="H2829" i="4"/>
  <c r="H2828" i="4"/>
  <c r="H2827" i="4"/>
  <c r="H2826" i="4"/>
  <c r="H2825" i="4"/>
  <c r="H2824" i="4"/>
  <c r="H2823" i="4"/>
  <c r="H2822" i="4"/>
  <c r="H2821" i="4"/>
  <c r="H2820" i="4"/>
  <c r="H2819" i="4"/>
  <c r="H2818" i="4"/>
  <c r="H2817" i="4"/>
  <c r="H2816" i="4"/>
  <c r="H2815" i="4"/>
  <c r="H2814" i="4"/>
  <c r="H2813" i="4"/>
  <c r="H2812" i="4"/>
  <c r="H2811" i="4"/>
  <c r="H2810" i="4"/>
  <c r="H2809" i="4"/>
  <c r="H2808" i="4"/>
  <c r="H2807" i="4"/>
  <c r="H2806" i="4"/>
  <c r="H2805" i="4"/>
  <c r="H2804" i="4"/>
  <c r="H2803" i="4"/>
  <c r="H2802" i="4"/>
  <c r="H2801" i="4"/>
  <c r="H2800" i="4"/>
  <c r="H2799" i="4"/>
  <c r="H2798" i="4"/>
  <c r="H2797" i="4"/>
  <c r="H2796" i="4"/>
  <c r="H2795" i="4"/>
  <c r="H2794" i="4"/>
  <c r="H2793" i="4"/>
  <c r="H2792" i="4"/>
  <c r="H2791" i="4"/>
  <c r="H2790" i="4"/>
  <c r="H2789" i="4"/>
  <c r="H2788" i="4"/>
  <c r="H2787" i="4"/>
  <c r="H2786" i="4"/>
  <c r="H2785" i="4"/>
  <c r="H2784" i="4"/>
  <c r="H2783" i="4"/>
  <c r="H2782" i="4"/>
  <c r="H2781" i="4"/>
  <c r="H2780" i="4"/>
  <c r="H2779" i="4"/>
  <c r="H2778" i="4"/>
  <c r="H2777" i="4"/>
  <c r="H2776" i="4"/>
  <c r="H2775" i="4"/>
  <c r="H2774" i="4"/>
  <c r="H2773" i="4"/>
  <c r="H2772" i="4"/>
  <c r="H2771" i="4"/>
  <c r="H2770" i="4"/>
  <c r="H2769" i="4"/>
  <c r="H2768" i="4"/>
  <c r="H2767" i="4"/>
  <c r="H2766" i="4"/>
  <c r="H2765" i="4"/>
  <c r="H2764" i="4"/>
  <c r="H2763" i="4"/>
  <c r="H2762" i="4"/>
  <c r="H2761" i="4"/>
  <c r="H2760" i="4"/>
  <c r="H2759" i="4"/>
  <c r="H2758" i="4"/>
  <c r="H2757" i="4"/>
  <c r="H2756" i="4"/>
  <c r="H2755" i="4"/>
  <c r="H2754" i="4"/>
  <c r="H2753" i="4"/>
  <c r="H2752" i="4"/>
  <c r="H2751" i="4"/>
  <c r="H2750" i="4"/>
  <c r="H2749" i="4"/>
  <c r="H2748" i="4"/>
  <c r="H2747" i="4"/>
  <c r="H2746" i="4"/>
  <c r="H2745" i="4"/>
  <c r="H2744" i="4"/>
  <c r="H2743" i="4"/>
  <c r="H2742" i="4"/>
  <c r="H2741" i="4"/>
  <c r="H2740" i="4"/>
  <c r="H2739" i="4"/>
  <c r="H2738" i="4"/>
  <c r="H2737" i="4"/>
  <c r="H2736" i="4"/>
  <c r="H2735" i="4"/>
  <c r="H2734" i="4"/>
  <c r="H2733" i="4"/>
  <c r="H2732" i="4"/>
  <c r="H2731" i="4"/>
  <c r="H2730" i="4"/>
  <c r="H2729" i="4"/>
  <c r="H2728" i="4"/>
  <c r="H2727" i="4"/>
  <c r="H2726" i="4"/>
  <c r="H2725" i="4"/>
  <c r="H2724" i="4"/>
  <c r="H2723" i="4"/>
  <c r="H2722" i="4"/>
  <c r="H2721" i="4"/>
  <c r="H2720" i="4"/>
  <c r="H2719" i="4"/>
  <c r="H2718" i="4"/>
  <c r="H2717" i="4"/>
  <c r="H2716" i="4"/>
  <c r="H2715" i="4"/>
  <c r="H2714" i="4"/>
  <c r="H2713" i="4"/>
  <c r="H2712" i="4"/>
  <c r="H2711" i="4"/>
  <c r="H2710" i="4"/>
  <c r="H2709" i="4"/>
  <c r="H2708" i="4"/>
  <c r="H2707" i="4"/>
  <c r="H2706" i="4"/>
  <c r="H2705" i="4"/>
  <c r="H2704" i="4"/>
  <c r="H2703" i="4"/>
  <c r="H2702" i="4"/>
  <c r="H2701" i="4"/>
  <c r="H2700" i="4"/>
  <c r="H2699" i="4"/>
  <c r="H2698" i="4"/>
  <c r="H2697" i="4"/>
  <c r="H2696" i="4"/>
  <c r="H2695" i="4"/>
  <c r="H2694" i="4"/>
  <c r="H2693" i="4"/>
  <c r="H2692" i="4"/>
  <c r="H2691" i="4"/>
  <c r="H2690" i="4"/>
  <c r="H2689" i="4"/>
  <c r="H2688" i="4"/>
  <c r="H2687" i="4"/>
  <c r="H2686" i="4"/>
  <c r="H2685" i="4"/>
  <c r="H2684" i="4"/>
  <c r="H2683" i="4"/>
  <c r="H2682" i="4"/>
  <c r="H2681" i="4"/>
  <c r="H2680" i="4"/>
  <c r="H2679" i="4"/>
  <c r="H2678" i="4"/>
  <c r="H2677" i="4"/>
  <c r="H2666" i="4"/>
  <c r="H2665" i="4"/>
  <c r="H2664" i="4"/>
  <c r="H2663" i="4"/>
  <c r="H2662" i="4"/>
  <c r="H2661" i="4"/>
  <c r="H2660" i="4"/>
  <c r="H2659" i="4"/>
  <c r="H2658" i="4"/>
  <c r="H2657" i="4"/>
  <c r="H2656" i="4"/>
  <c r="H2655" i="4"/>
  <c r="H2654" i="4"/>
  <c r="H2653" i="4"/>
  <c r="H2652" i="4"/>
  <c r="H2651" i="4"/>
  <c r="H2650" i="4"/>
  <c r="H2649" i="4"/>
  <c r="H2648" i="4"/>
  <c r="H2647" i="4"/>
  <c r="H2646" i="4"/>
  <c r="H2645" i="4"/>
  <c r="H2644" i="4"/>
  <c r="H2643" i="4"/>
  <c r="H2642" i="4"/>
  <c r="H2641" i="4"/>
  <c r="H2640" i="4"/>
  <c r="H2639" i="4"/>
  <c r="H2638" i="4"/>
  <c r="H2637" i="4"/>
  <c r="H2636" i="4"/>
  <c r="H2635" i="4"/>
  <c r="H2634" i="4"/>
  <c r="H2633" i="4"/>
  <c r="H2632" i="4"/>
  <c r="H2631" i="4"/>
  <c r="H2630" i="4"/>
  <c r="H2629" i="4"/>
  <c r="H2628" i="4"/>
  <c r="H2627" i="4"/>
  <c r="H2626" i="4"/>
  <c r="H2625" i="4"/>
  <c r="H2624" i="4"/>
  <c r="H2623" i="4"/>
  <c r="H2622" i="4"/>
  <c r="H2621" i="4"/>
  <c r="H2620" i="4"/>
  <c r="H2619" i="4"/>
  <c r="H2618" i="4"/>
  <c r="H2617" i="4"/>
  <c r="H2616" i="4"/>
  <c r="H2615" i="4"/>
  <c r="H2614" i="4"/>
  <c r="H2613" i="4"/>
  <c r="H2612" i="4"/>
  <c r="H2611" i="4"/>
  <c r="H2610" i="4"/>
  <c r="H2609" i="4"/>
  <c r="H2608" i="4"/>
  <c r="H2607" i="4"/>
  <c r="H2606" i="4"/>
  <c r="H2605" i="4"/>
  <c r="H2604" i="4"/>
  <c r="H2603" i="4"/>
  <c r="H2602" i="4"/>
  <c r="H2601" i="4"/>
  <c r="H2600" i="4"/>
  <c r="H2599" i="4"/>
  <c r="H2598" i="4"/>
  <c r="H2597" i="4"/>
  <c r="H2596" i="4"/>
  <c r="H2595" i="4"/>
  <c r="H2594" i="4"/>
  <c r="H2593" i="4"/>
  <c r="H2592" i="4"/>
  <c r="H2591" i="4"/>
  <c r="H2590" i="4"/>
  <c r="H2589" i="4"/>
  <c r="H2588" i="4"/>
  <c r="H2587" i="4"/>
  <c r="H2586" i="4"/>
  <c r="H2585" i="4"/>
  <c r="H2584" i="4"/>
  <c r="H2583" i="4"/>
  <c r="H2582" i="4"/>
  <c r="H2581" i="4"/>
  <c r="H2580" i="4"/>
  <c r="H2579" i="4"/>
  <c r="H2578" i="4"/>
  <c r="H2577" i="4"/>
  <c r="H2576" i="4"/>
  <c r="H2575" i="4"/>
  <c r="H2574" i="4"/>
  <c r="H2573" i="4"/>
  <c r="H2572" i="4"/>
  <c r="H2571" i="4"/>
  <c r="H2570" i="4"/>
  <c r="H2569" i="4"/>
  <c r="H2568" i="4"/>
  <c r="H2567" i="4"/>
  <c r="H2566" i="4"/>
  <c r="H2565" i="4"/>
  <c r="H2564" i="4"/>
  <c r="H2563" i="4"/>
  <c r="H2562" i="4"/>
  <c r="H2561" i="4"/>
  <c r="H2560" i="4"/>
  <c r="H2559" i="4"/>
  <c r="H2558" i="4"/>
  <c r="H2557" i="4"/>
  <c r="H2556" i="4"/>
  <c r="H2555" i="4"/>
  <c r="H2554" i="4"/>
  <c r="H2553" i="4"/>
  <c r="H2552" i="4"/>
  <c r="H2551" i="4"/>
  <c r="H2550" i="4"/>
  <c r="H2549" i="4"/>
  <c r="H2548" i="4"/>
  <c r="H2547" i="4"/>
  <c r="H2546" i="4"/>
  <c r="H2545" i="4"/>
  <c r="H2544" i="4"/>
  <c r="H2543" i="4"/>
  <c r="H2542" i="4"/>
  <c r="H2541" i="4"/>
  <c r="H2540" i="4"/>
  <c r="H2539" i="4"/>
  <c r="H2538" i="4"/>
  <c r="H2537" i="4"/>
  <c r="H2536" i="4"/>
  <c r="H2535" i="4"/>
  <c r="H2534" i="4"/>
  <c r="H2533" i="4"/>
  <c r="H2532" i="4"/>
  <c r="H2531" i="4"/>
  <c r="H2530" i="4"/>
  <c r="H2529" i="4"/>
  <c r="H2528" i="4"/>
  <c r="H2527" i="4"/>
  <c r="H2526" i="4"/>
  <c r="H2525" i="4"/>
  <c r="H2524" i="4"/>
  <c r="H2523" i="4"/>
  <c r="H2522" i="4"/>
  <c r="H2521" i="4"/>
  <c r="H2520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C5048" i="4"/>
  <c r="C5047" i="4"/>
  <c r="C5046" i="4"/>
  <c r="C5045" i="4"/>
  <c r="C5044" i="4"/>
  <c r="C5043" i="4"/>
  <c r="C5042" i="4"/>
  <c r="C5041" i="4"/>
  <c r="C5040" i="4"/>
  <c r="C5039" i="4"/>
  <c r="C5038" i="4"/>
  <c r="C5037" i="4"/>
  <c r="C5036" i="4"/>
  <c r="C5035" i="4"/>
  <c r="C5034" i="4"/>
  <c r="C5033" i="4"/>
  <c r="C5032" i="4"/>
  <c r="C5031" i="4"/>
  <c r="C5030" i="4"/>
  <c r="C5029" i="4"/>
  <c r="C5028" i="4"/>
  <c r="C5027" i="4"/>
  <c r="C5026" i="4"/>
  <c r="C5025" i="4"/>
  <c r="C5024" i="4"/>
  <c r="C5023" i="4"/>
  <c r="C5022" i="4"/>
  <c r="C5021" i="4"/>
  <c r="C5020" i="4"/>
  <c r="C5019" i="4"/>
  <c r="C5018" i="4"/>
  <c r="C5017" i="4"/>
  <c r="C5016" i="4"/>
  <c r="C5015" i="4"/>
  <c r="C5014" i="4"/>
  <c r="C5013" i="4"/>
  <c r="C5012" i="4"/>
  <c r="C5011" i="4"/>
  <c r="C5010" i="4"/>
  <c r="C5009" i="4"/>
  <c r="C5008" i="4"/>
  <c r="C5007" i="4"/>
  <c r="C5006" i="4"/>
  <c r="C5005" i="4"/>
  <c r="C5004" i="4"/>
  <c r="C5003" i="4"/>
  <c r="C5002" i="4"/>
  <c r="C5001" i="4"/>
  <c r="C5000" i="4"/>
  <c r="C4999" i="4"/>
  <c r="C4998" i="4"/>
  <c r="C4997" i="4"/>
  <c r="C4996" i="4"/>
  <c r="C4995" i="4"/>
  <c r="C4994" i="4"/>
  <c r="C4993" i="4"/>
  <c r="C4992" i="4"/>
  <c r="C4991" i="4"/>
  <c r="C4990" i="4"/>
  <c r="C4989" i="4"/>
  <c r="C4988" i="4"/>
  <c r="C4987" i="4"/>
  <c r="C4986" i="4"/>
  <c r="C4985" i="4"/>
  <c r="C4984" i="4"/>
  <c r="C4983" i="4"/>
  <c r="C4982" i="4"/>
  <c r="C4981" i="4"/>
  <c r="C4980" i="4"/>
  <c r="C4979" i="4"/>
  <c r="C4978" i="4"/>
  <c r="C4977" i="4"/>
  <c r="C4976" i="4"/>
  <c r="C4975" i="4"/>
  <c r="C4974" i="4"/>
  <c r="C4973" i="4"/>
  <c r="C4972" i="4"/>
  <c r="C4971" i="4"/>
  <c r="C4970" i="4"/>
  <c r="C4969" i="4"/>
  <c r="C4968" i="4"/>
  <c r="C4967" i="4"/>
  <c r="C4966" i="4"/>
  <c r="C4965" i="4"/>
  <c r="C4964" i="4"/>
  <c r="C4963" i="4"/>
  <c r="C4962" i="4"/>
  <c r="C4961" i="4"/>
  <c r="C4960" i="4"/>
  <c r="C4959" i="4"/>
  <c r="C4958" i="4"/>
  <c r="C4957" i="4"/>
  <c r="C4956" i="4"/>
  <c r="C4955" i="4"/>
  <c r="C4954" i="4"/>
  <c r="C4953" i="4"/>
  <c r="C4952" i="4"/>
  <c r="C4951" i="4"/>
  <c r="C4950" i="4"/>
  <c r="C4949" i="4"/>
  <c r="C4948" i="4"/>
  <c r="C4947" i="4"/>
  <c r="C4946" i="4"/>
  <c r="C4945" i="4"/>
  <c r="C4944" i="4"/>
  <c r="C4943" i="4"/>
  <c r="C4942" i="4"/>
  <c r="C4941" i="4"/>
  <c r="C4940" i="4"/>
  <c r="C4939" i="4"/>
  <c r="C4938" i="4"/>
  <c r="C4937" i="4"/>
  <c r="C4936" i="4"/>
  <c r="C4935" i="4"/>
  <c r="C4934" i="4"/>
  <c r="C4933" i="4"/>
  <c r="C4932" i="4"/>
  <c r="C4931" i="4"/>
  <c r="C4930" i="4"/>
  <c r="C4929" i="4"/>
  <c r="C4928" i="4"/>
  <c r="C4927" i="4"/>
  <c r="C4926" i="4"/>
  <c r="C4925" i="4"/>
  <c r="C4924" i="4"/>
  <c r="C4923" i="4"/>
  <c r="C4922" i="4"/>
  <c r="C4921" i="4"/>
  <c r="C4920" i="4"/>
  <c r="C4919" i="4"/>
  <c r="C4918" i="4"/>
  <c r="C4917" i="4"/>
  <c r="C4916" i="4"/>
  <c r="C4915" i="4"/>
  <c r="C4914" i="4"/>
  <c r="C4913" i="4"/>
  <c r="C4912" i="4"/>
  <c r="C4911" i="4"/>
  <c r="C4910" i="4"/>
  <c r="C4909" i="4"/>
  <c r="C4908" i="4"/>
  <c r="C4907" i="4"/>
  <c r="C4906" i="4"/>
  <c r="C4905" i="4"/>
  <c r="C4904" i="4"/>
  <c r="C4903" i="4"/>
  <c r="C4902" i="4"/>
  <c r="C4901" i="4"/>
  <c r="C4900" i="4"/>
  <c r="C4899" i="4"/>
  <c r="C2676" i="4"/>
  <c r="B2676" i="4"/>
  <c r="H2676" i="4" s="1"/>
  <c r="C2675" i="4"/>
  <c r="B2675" i="4"/>
  <c r="H2675" i="4" s="1"/>
  <c r="C2674" i="4"/>
  <c r="B2674" i="4"/>
  <c r="H2674" i="4" s="1"/>
  <c r="C2673" i="4"/>
  <c r="B2673" i="4"/>
  <c r="C2672" i="4"/>
  <c r="B2672" i="4"/>
  <c r="C2671" i="4"/>
  <c r="B2671" i="4"/>
  <c r="H2671" i="4" s="1"/>
  <c r="C2670" i="4"/>
  <c r="B2670" i="4"/>
  <c r="C2669" i="4"/>
  <c r="B2669" i="4"/>
  <c r="C2668" i="4"/>
  <c r="B2668" i="4"/>
  <c r="C2667" i="4"/>
  <c r="B2667" i="4"/>
  <c r="C2404" i="4"/>
  <c r="I2530" i="4" l="1"/>
  <c r="I4" i="4"/>
  <c r="I1176" i="4"/>
  <c r="I435" i="4"/>
  <c r="K435" i="4" s="1"/>
  <c r="I12" i="4"/>
  <c r="I692" i="4"/>
  <c r="I860" i="4"/>
  <c r="I46" i="4"/>
  <c r="I134" i="4"/>
  <c r="I206" i="4"/>
  <c r="I230" i="4"/>
  <c r="I302" i="4"/>
  <c r="I374" i="4"/>
  <c r="I462" i="4"/>
  <c r="I558" i="4"/>
  <c r="I630" i="4"/>
  <c r="I694" i="4"/>
  <c r="I886" i="4"/>
  <c r="I1358" i="4"/>
  <c r="I1454" i="4"/>
  <c r="I71" i="4"/>
  <c r="I143" i="4"/>
  <c r="I207" i="4"/>
  <c r="I239" i="4"/>
  <c r="I303" i="4"/>
  <c r="I399" i="4"/>
  <c r="I463" i="4"/>
  <c r="I495" i="4"/>
  <c r="I535" i="4"/>
  <c r="I559" i="4"/>
  <c r="I631" i="4"/>
  <c r="I719" i="4"/>
  <c r="I791" i="4"/>
  <c r="I815" i="4"/>
  <c r="I887" i="4"/>
  <c r="I1223" i="4"/>
  <c r="I1295" i="4"/>
  <c r="I1343" i="4"/>
  <c r="I1495" i="4"/>
  <c r="I1751" i="4"/>
  <c r="I2079" i="4"/>
  <c r="I2175" i="4"/>
  <c r="I522" i="4"/>
  <c r="I1306" i="4"/>
  <c r="I144" i="4"/>
  <c r="I400" i="4"/>
  <c r="I568" i="4"/>
  <c r="I728" i="4"/>
  <c r="I824" i="4"/>
  <c r="I960" i="4"/>
  <c r="I1088" i="4"/>
  <c r="I1128" i="4"/>
  <c r="I1208" i="4"/>
  <c r="I1344" i="4"/>
  <c r="I1552" i="4"/>
  <c r="I1768" i="4"/>
  <c r="I1808" i="4"/>
  <c r="I1864" i="4"/>
  <c r="I1920" i="4"/>
  <c r="I2024" i="4"/>
  <c r="I2064" i="4"/>
  <c r="I2176" i="4"/>
  <c r="I2280" i="4"/>
  <c r="I2376" i="4"/>
  <c r="I2432" i="4"/>
  <c r="I595" i="4"/>
  <c r="I1440" i="4"/>
  <c r="I72" i="4"/>
  <c r="I328" i="4"/>
  <c r="I472" i="4"/>
  <c r="I656" i="4"/>
  <c r="I792" i="4"/>
  <c r="I888" i="4"/>
  <c r="I992" i="4"/>
  <c r="I1040" i="4"/>
  <c r="I1160" i="4"/>
  <c r="I1256" i="4"/>
  <c r="I8" i="4"/>
  <c r="I1554" i="4"/>
  <c r="I10" i="4"/>
  <c r="K10" i="4" s="1"/>
  <c r="I106" i="4"/>
  <c r="I202" i="4"/>
  <c r="I242" i="4"/>
  <c r="I266" i="4"/>
  <c r="I426" i="4"/>
  <c r="I498" i="4"/>
  <c r="I594" i="4"/>
  <c r="I666" i="4"/>
  <c r="I754" i="4"/>
  <c r="I850" i="4"/>
  <c r="I922" i="4"/>
  <c r="I1402" i="4"/>
  <c r="I1498" i="4"/>
  <c r="I2018" i="4"/>
  <c r="I81" i="4"/>
  <c r="I787" i="4"/>
  <c r="K787" i="4" s="1"/>
  <c r="I1710" i="4"/>
  <c r="K595" i="4"/>
  <c r="J2668" i="4"/>
  <c r="H2668" i="4"/>
  <c r="J2672" i="4"/>
  <c r="H2672" i="4"/>
  <c r="I2617" i="4"/>
  <c r="I2553" i="4"/>
  <c r="I2489" i="4"/>
  <c r="I2425" i="4"/>
  <c r="I2361" i="4"/>
  <c r="I2297" i="4"/>
  <c r="I2233" i="4"/>
  <c r="I2169" i="4"/>
  <c r="I2105" i="4"/>
  <c r="I2041" i="4"/>
  <c r="I1977" i="4"/>
  <c r="I1913" i="4"/>
  <c r="I1849" i="4"/>
  <c r="I1785" i="4"/>
  <c r="I1721" i="4"/>
  <c r="I1657" i="4"/>
  <c r="I1593" i="4"/>
  <c r="I1529" i="4"/>
  <c r="I1465" i="4"/>
  <c r="I1401" i="4"/>
  <c r="I1337" i="4"/>
  <c r="I1273" i="4"/>
  <c r="I1209" i="4"/>
  <c r="I1145" i="4"/>
  <c r="I1081" i="4"/>
  <c r="I1017" i="4"/>
  <c r="I953" i="4"/>
  <c r="I2625" i="4"/>
  <c r="I2561" i="4"/>
  <c r="I2497" i="4"/>
  <c r="I2433" i="4"/>
  <c r="I2369" i="4"/>
  <c r="I2305" i="4"/>
  <c r="I2241" i="4"/>
  <c r="I2177" i="4"/>
  <c r="I2113" i="4"/>
  <c r="I2049" i="4"/>
  <c r="I1985" i="4"/>
  <c r="I1921" i="4"/>
  <c r="I1857" i="4"/>
  <c r="I1793" i="4"/>
  <c r="I1729" i="4"/>
  <c r="I1665" i="4"/>
  <c r="I1601" i="4"/>
  <c r="I1537" i="4"/>
  <c r="I1473" i="4"/>
  <c r="I1409" i="4"/>
  <c r="I2550" i="4"/>
  <c r="I2513" i="4"/>
  <c r="I2502" i="4"/>
  <c r="I2465" i="4"/>
  <c r="I2454" i="4"/>
  <c r="I2417" i="4"/>
  <c r="I2294" i="4"/>
  <c r="I2257" i="4"/>
  <c r="I2246" i="4"/>
  <c r="I2209" i="4"/>
  <c r="I2198" i="4"/>
  <c r="I2161" i="4"/>
  <c r="I2038" i="4"/>
  <c r="I2001" i="4"/>
  <c r="I1990" i="4"/>
  <c r="I1953" i="4"/>
  <c r="I1942" i="4"/>
  <c r="I1905" i="4"/>
  <c r="I1745" i="4"/>
  <c r="I1697" i="4"/>
  <c r="I1649" i="4"/>
  <c r="I1489" i="4"/>
  <c r="I1441" i="4"/>
  <c r="I1393" i="4"/>
  <c r="I1345" i="4"/>
  <c r="I1241" i="4"/>
  <c r="I1137" i="4"/>
  <c r="I1105" i="4"/>
  <c r="I1001" i="4"/>
  <c r="I2569" i="4"/>
  <c r="I2521" i="4"/>
  <c r="I2473" i="4"/>
  <c r="I2313" i="4"/>
  <c r="I2265" i="4"/>
  <c r="I2217" i="4"/>
  <c r="I2057" i="4"/>
  <c r="I2009" i="4"/>
  <c r="I1961" i="4"/>
  <c r="I1801" i="4"/>
  <c r="I1753" i="4"/>
  <c r="I1705" i="4"/>
  <c r="I1545" i="4"/>
  <c r="I1497" i="4"/>
  <c r="I1449" i="4"/>
  <c r="I1321" i="4"/>
  <c r="I1289" i="4"/>
  <c r="I1185" i="4"/>
  <c r="I1153" i="4"/>
  <c r="I1049" i="4"/>
  <c r="I945" i="4"/>
  <c r="I881" i="4"/>
  <c r="I817" i="4"/>
  <c r="I753" i="4"/>
  <c r="I689" i="4"/>
  <c r="I625" i="4"/>
  <c r="I561" i="4"/>
  <c r="I497" i="4"/>
  <c r="I433" i="4"/>
  <c r="I369" i="4"/>
  <c r="I305" i="4"/>
  <c r="I241" i="4"/>
  <c r="I177" i="4"/>
  <c r="I113" i="4"/>
  <c r="I49" i="4"/>
  <c r="I2641" i="4"/>
  <c r="I2593" i="4"/>
  <c r="I2545" i="4"/>
  <c r="I2385" i="4"/>
  <c r="I2337" i="4"/>
  <c r="I2289" i="4"/>
  <c r="I2129" i="4"/>
  <c r="I2081" i="4"/>
  <c r="I2033" i="4"/>
  <c r="I1873" i="4"/>
  <c r="I1825" i="4"/>
  <c r="I1777" i="4"/>
  <c r="I1617" i="4"/>
  <c r="I1569" i="4"/>
  <c r="I1521" i="4"/>
  <c r="I1361" i="4"/>
  <c r="I1257" i="4"/>
  <c r="I1225" i="4"/>
  <c r="I1121" i="4"/>
  <c r="I1089" i="4"/>
  <c r="I985" i="4"/>
  <c r="I889" i="4"/>
  <c r="I825" i="4"/>
  <c r="I761" i="4"/>
  <c r="I697" i="4"/>
  <c r="I633" i="4"/>
  <c r="I569" i="4"/>
  <c r="I505" i="4"/>
  <c r="I441" i="4"/>
  <c r="I377" i="4"/>
  <c r="I313" i="4"/>
  <c r="I249" i="4"/>
  <c r="I185" i="4"/>
  <c r="I121" i="4"/>
  <c r="I57" i="4"/>
  <c r="I2622" i="4"/>
  <c r="I2542" i="4"/>
  <c r="I2486" i="4"/>
  <c r="I2446" i="4"/>
  <c r="I2390" i="4"/>
  <c r="I2329" i="4"/>
  <c r="I2310" i="4"/>
  <c r="I2249" i="4"/>
  <c r="I2193" i="4"/>
  <c r="I2174" i="4"/>
  <c r="I2153" i="4"/>
  <c r="I2097" i="4"/>
  <c r="I2017" i="4"/>
  <c r="I1881" i="4"/>
  <c r="I1646" i="4"/>
  <c r="I1305" i="4"/>
  <c r="I921" i="4"/>
  <c r="I873" i="4"/>
  <c r="I713" i="4"/>
  <c r="I665" i="4"/>
  <c r="I617" i="4"/>
  <c r="I457" i="4"/>
  <c r="I409" i="4"/>
  <c r="I361" i="4"/>
  <c r="I201" i="4"/>
  <c r="I153" i="4"/>
  <c r="I105" i="4"/>
  <c r="I2601" i="4"/>
  <c r="I2366" i="4"/>
  <c r="I2286" i="4"/>
  <c r="I2230" i="4"/>
  <c r="I2190" i="4"/>
  <c r="I2134" i="4"/>
  <c r="I2073" i="4"/>
  <c r="I2054" i="4"/>
  <c r="I1993" i="4"/>
  <c r="I1937" i="4"/>
  <c r="I1918" i="4"/>
  <c r="I1897" i="4"/>
  <c r="I1841" i="4"/>
  <c r="I1761" i="4"/>
  <c r="I1625" i="4"/>
  <c r="I1353" i="4"/>
  <c r="I1169" i="4"/>
  <c r="I833" i="4"/>
  <c r="I785" i="4"/>
  <c r="I737" i="4"/>
  <c r="I577" i="4"/>
  <c r="I529" i="4"/>
  <c r="I481" i="4"/>
  <c r="I321" i="4"/>
  <c r="I273" i="4"/>
  <c r="I225" i="4"/>
  <c r="I65" i="4"/>
  <c r="I17" i="4"/>
  <c r="I2657" i="4"/>
  <c r="I2638" i="4"/>
  <c r="I2577" i="4"/>
  <c r="I2481" i="4"/>
  <c r="I2441" i="4"/>
  <c r="I2345" i="4"/>
  <c r="I2110" i="4"/>
  <c r="I2030" i="4"/>
  <c r="I1974" i="4"/>
  <c r="I1934" i="4"/>
  <c r="I1878" i="4"/>
  <c r="I1817" i="4"/>
  <c r="I1798" i="4"/>
  <c r="I1737" i="4"/>
  <c r="I1681" i="4"/>
  <c r="I1662" i="4"/>
  <c r="I1641" i="4"/>
  <c r="I1585" i="4"/>
  <c r="I1505" i="4"/>
  <c r="I1369" i="4"/>
  <c r="I1233" i="4"/>
  <c r="I1217" i="4"/>
  <c r="I1201" i="4"/>
  <c r="I1033" i="4"/>
  <c r="I969" i="4"/>
  <c r="I905" i="4"/>
  <c r="I857" i="4"/>
  <c r="I809" i="4"/>
  <c r="I649" i="4"/>
  <c r="I601" i="4"/>
  <c r="I553" i="4"/>
  <c r="I393" i="4"/>
  <c r="I345" i="4"/>
  <c r="I297" i="4"/>
  <c r="I137" i="4"/>
  <c r="I89" i="4"/>
  <c r="I41" i="4"/>
  <c r="I2633" i="4"/>
  <c r="I2614" i="4"/>
  <c r="I2537" i="4"/>
  <c r="I2518" i="4"/>
  <c r="I2478" i="4"/>
  <c r="I2457" i="4"/>
  <c r="I2401" i="4"/>
  <c r="I2382" i="4"/>
  <c r="I2321" i="4"/>
  <c r="I2225" i="4"/>
  <c r="I2185" i="4"/>
  <c r="I2089" i="4"/>
  <c r="I1854" i="4"/>
  <c r="I1774" i="4"/>
  <c r="I1718" i="4"/>
  <c r="I1678" i="4"/>
  <c r="I1622" i="4"/>
  <c r="I1561" i="4"/>
  <c r="I1481" i="4"/>
  <c r="I1425" i="4"/>
  <c r="I1385" i="4"/>
  <c r="I1297" i="4"/>
  <c r="I1281" i="4"/>
  <c r="I1265" i="4"/>
  <c r="I1249" i="4"/>
  <c r="I1097" i="4"/>
  <c r="I1065" i="4"/>
  <c r="I929" i="4"/>
  <c r="I769" i="4"/>
  <c r="I721" i="4"/>
  <c r="I673" i="4"/>
  <c r="I513" i="4"/>
  <c r="I465" i="4"/>
  <c r="I417" i="4"/>
  <c r="I257" i="4"/>
  <c r="I209" i="4"/>
  <c r="I161" i="4"/>
  <c r="I2574" i="4"/>
  <c r="I2494" i="4"/>
  <c r="I2438" i="4"/>
  <c r="I2377" i="4"/>
  <c r="I2358" i="4"/>
  <c r="I2281" i="4"/>
  <c r="I2262" i="4"/>
  <c r="I2222" i="4"/>
  <c r="I2201" i="4"/>
  <c r="I2145" i="4"/>
  <c r="I2126" i="4"/>
  <c r="I2065" i="4"/>
  <c r="I1969" i="4"/>
  <c r="I1929" i="4"/>
  <c r="I1833" i="4"/>
  <c r="I1598" i="4"/>
  <c r="I1329" i="4"/>
  <c r="I1313" i="4"/>
  <c r="I1161" i="4"/>
  <c r="I1129" i="4"/>
  <c r="I1113" i="4"/>
  <c r="I841" i="4"/>
  <c r="I793" i="4"/>
  <c r="I745" i="4"/>
  <c r="I585" i="4"/>
  <c r="I537" i="4"/>
  <c r="I489" i="4"/>
  <c r="I329" i="4"/>
  <c r="I281" i="4"/>
  <c r="I233" i="4"/>
  <c r="I73" i="4"/>
  <c r="I25" i="4"/>
  <c r="I2585" i="4"/>
  <c r="I2529" i="4"/>
  <c r="I2430" i="4"/>
  <c r="I2318" i="4"/>
  <c r="I2273" i="4"/>
  <c r="I2062" i="4"/>
  <c r="I2006" i="4"/>
  <c r="I1806" i="4"/>
  <c r="I1750" i="4"/>
  <c r="I1073" i="4"/>
  <c r="I849" i="4"/>
  <c r="I521" i="4"/>
  <c r="I425" i="4"/>
  <c r="I193" i="4"/>
  <c r="I97" i="4"/>
  <c r="I2414" i="4"/>
  <c r="I2158" i="4"/>
  <c r="I2102" i="4"/>
  <c r="I1945" i="4"/>
  <c r="I1902" i="4"/>
  <c r="I1846" i="4"/>
  <c r="I1689" i="4"/>
  <c r="I1590" i="4"/>
  <c r="I1433" i="4"/>
  <c r="I1193" i="4"/>
  <c r="I977" i="4"/>
  <c r="I777" i="4"/>
  <c r="I681" i="4"/>
  <c r="I449" i="4"/>
  <c r="I353" i="4"/>
  <c r="I129" i="4"/>
  <c r="I33" i="4"/>
  <c r="I2567" i="4"/>
  <c r="I2311" i="4"/>
  <c r="I1889" i="4"/>
  <c r="I1633" i="4"/>
  <c r="I1577" i="4"/>
  <c r="I1377" i="4"/>
  <c r="I1057" i="4"/>
  <c r="I937" i="4"/>
  <c r="I705" i="4"/>
  <c r="I609" i="4"/>
  <c r="I385" i="4"/>
  <c r="I289" i="4"/>
  <c r="I2665" i="4"/>
  <c r="I2566" i="4"/>
  <c r="I2511" i="4"/>
  <c r="I2455" i="4"/>
  <c r="I2409" i="4"/>
  <c r="I1673" i="4"/>
  <c r="I1417" i="4"/>
  <c r="I1009" i="4"/>
  <c r="I865" i="4"/>
  <c r="I641" i="4"/>
  <c r="I545" i="4"/>
  <c r="I217" i="4"/>
  <c r="I2609" i="4"/>
  <c r="I2551" i="4"/>
  <c r="I2505" i="4"/>
  <c r="I2353" i="4"/>
  <c r="I2238" i="4"/>
  <c r="I1982" i="4"/>
  <c r="I1726" i="4"/>
  <c r="I1177" i="4"/>
  <c r="I961" i="4"/>
  <c r="I897" i="4"/>
  <c r="I801" i="4"/>
  <c r="I473" i="4"/>
  <c r="I145" i="4"/>
  <c r="I2649" i="4"/>
  <c r="I2603" i="4"/>
  <c r="I2548" i="4"/>
  <c r="I2492" i="4"/>
  <c r="I2449" i="4"/>
  <c r="I2393" i="4"/>
  <c r="I2292" i="4"/>
  <c r="I2236" i="4"/>
  <c r="I2182" i="4"/>
  <c r="I2137" i="4"/>
  <c r="I2025" i="4"/>
  <c r="I1926" i="4"/>
  <c r="I1870" i="4"/>
  <c r="I1769" i="4"/>
  <c r="I2491" i="4"/>
  <c r="I1865" i="4"/>
  <c r="I1707" i="4"/>
  <c r="I1553" i="4"/>
  <c r="I1171" i="4"/>
  <c r="I1041" i="4"/>
  <c r="I851" i="4"/>
  <c r="K851" i="4" s="1"/>
  <c r="I691" i="4"/>
  <c r="K691" i="4" s="1"/>
  <c r="I499" i="4"/>
  <c r="K499" i="4" s="1"/>
  <c r="I337" i="4"/>
  <c r="I169" i="4"/>
  <c r="I2487" i="4"/>
  <c r="I2274" i="4"/>
  <c r="I1670" i="4"/>
  <c r="I923" i="4"/>
  <c r="I755" i="4"/>
  <c r="K755" i="4" s="1"/>
  <c r="I593" i="4"/>
  <c r="I401" i="4"/>
  <c r="I2647" i="4"/>
  <c r="I2235" i="4"/>
  <c r="I1809" i="4"/>
  <c r="I1513" i="4"/>
  <c r="I1395" i="4"/>
  <c r="I1259" i="4"/>
  <c r="I1025" i="4"/>
  <c r="I827" i="4"/>
  <c r="K827" i="4" s="1"/>
  <c r="I657" i="4"/>
  <c r="I2646" i="4"/>
  <c r="I2431" i="4"/>
  <c r="I2219" i="4"/>
  <c r="I1651" i="4"/>
  <c r="I993" i="4"/>
  <c r="I913" i="4"/>
  <c r="I729" i="4"/>
  <c r="I2591" i="4"/>
  <c r="I2391" i="4"/>
  <c r="I1966" i="4"/>
  <c r="I1614" i="4"/>
  <c r="I1123" i="4"/>
  <c r="I2587" i="4"/>
  <c r="I1963" i="4"/>
  <c r="I1609" i="4"/>
  <c r="I1457" i="4"/>
  <c r="I1211" i="4"/>
  <c r="I275" i="4"/>
  <c r="K275" i="4" s="1"/>
  <c r="I2547" i="4"/>
  <c r="I2335" i="4"/>
  <c r="I2121" i="4"/>
  <c r="I1713" i="4"/>
  <c r="I1307" i="4"/>
  <c r="I531" i="4"/>
  <c r="K531" i="4" s="1"/>
  <c r="I363" i="4"/>
  <c r="K363" i="4" s="1"/>
  <c r="I179" i="4"/>
  <c r="K179" i="4" s="1"/>
  <c r="I9" i="4"/>
  <c r="I11" i="4"/>
  <c r="K11" i="4" s="1"/>
  <c r="I19" i="4"/>
  <c r="K19" i="4" s="1"/>
  <c r="I27" i="4"/>
  <c r="K27" i="4" s="1"/>
  <c r="I35" i="4"/>
  <c r="K35" i="4" s="1"/>
  <c r="I43" i="4"/>
  <c r="K43" i="4" s="1"/>
  <c r="I51" i="4"/>
  <c r="K51" i="4" s="1"/>
  <c r="I59" i="4"/>
  <c r="K59" i="4" s="1"/>
  <c r="I67" i="4"/>
  <c r="K67" i="4" s="1"/>
  <c r="I75" i="4"/>
  <c r="K75" i="4" s="1"/>
  <c r="I83" i="4"/>
  <c r="K83" i="4" s="1"/>
  <c r="I91" i="4"/>
  <c r="K91" i="4" s="1"/>
  <c r="I99" i="4"/>
  <c r="K99" i="4" s="1"/>
  <c r="I107" i="4"/>
  <c r="K107" i="4" s="1"/>
  <c r="I155" i="4"/>
  <c r="K155" i="4" s="1"/>
  <c r="I227" i="4"/>
  <c r="K227" i="4" s="1"/>
  <c r="I243" i="4"/>
  <c r="K243" i="4" s="1"/>
  <c r="I291" i="4"/>
  <c r="K291" i="4" s="1"/>
  <c r="I315" i="4"/>
  <c r="K315" i="4" s="1"/>
  <c r="I339" i="4"/>
  <c r="K339" i="4" s="1"/>
  <c r="I411" i="4"/>
  <c r="K411" i="4" s="1"/>
  <c r="I483" i="4"/>
  <c r="K483" i="4" s="1"/>
  <c r="I547" i="4"/>
  <c r="K547" i="4" s="1"/>
  <c r="I571" i="4"/>
  <c r="K571" i="4" s="1"/>
  <c r="I619" i="4"/>
  <c r="K619" i="4" s="1"/>
  <c r="I667" i="4"/>
  <c r="K667" i="4" s="1"/>
  <c r="I739" i="4"/>
  <c r="K739" i="4" s="1"/>
  <c r="I803" i="4"/>
  <c r="K803" i="4" s="1"/>
  <c r="I875" i="4"/>
  <c r="I947" i="4"/>
  <c r="I963" i="4"/>
  <c r="I1043" i="4"/>
  <c r="I1107" i="4"/>
  <c r="I1139" i="4"/>
  <c r="I1243" i="4"/>
  <c r="I1275" i="4"/>
  <c r="I1323" i="4"/>
  <c r="I1339" i="4"/>
  <c r="I1475" i="4"/>
  <c r="I1515" i="4"/>
  <c r="I1531" i="4"/>
  <c r="I1571" i="4"/>
  <c r="I1627" i="4"/>
  <c r="I1731" i="4"/>
  <c r="I1771" i="4"/>
  <c r="I1787" i="4"/>
  <c r="I1827" i="4"/>
  <c r="I1883" i="4"/>
  <c r="I1987" i="4"/>
  <c r="I2043" i="4"/>
  <c r="I2083" i="4"/>
  <c r="I2139" i="4"/>
  <c r="I2371" i="4"/>
  <c r="I2467" i="4"/>
  <c r="I2627" i="4"/>
  <c r="I170" i="4"/>
  <c r="I1907" i="4"/>
  <c r="I28" i="4"/>
  <c r="K28" i="4" s="1"/>
  <c r="I44" i="4"/>
  <c r="K44" i="4" s="1"/>
  <c r="I60" i="4"/>
  <c r="K60" i="4" s="1"/>
  <c r="I76" i="4"/>
  <c r="K76" i="4" s="1"/>
  <c r="I92" i="4"/>
  <c r="I108" i="4"/>
  <c r="I124" i="4"/>
  <c r="I140" i="4"/>
  <c r="I156" i="4"/>
  <c r="I172" i="4"/>
  <c r="I188" i="4"/>
  <c r="I204" i="4"/>
  <c r="I220" i="4"/>
  <c r="I236" i="4"/>
  <c r="I252" i="4"/>
  <c r="I268" i="4"/>
  <c r="I284" i="4"/>
  <c r="I300" i="4"/>
  <c r="I316" i="4"/>
  <c r="I332" i="4"/>
  <c r="I348" i="4"/>
  <c r="I364" i="4"/>
  <c r="I380" i="4"/>
  <c r="I396" i="4"/>
  <c r="I412" i="4"/>
  <c r="I428" i="4"/>
  <c r="I444" i="4"/>
  <c r="I460" i="4"/>
  <c r="I476" i="4"/>
  <c r="I492" i="4"/>
  <c r="I508" i="4"/>
  <c r="I524" i="4"/>
  <c r="I532" i="4"/>
  <c r="I540" i="4"/>
  <c r="I548" i="4"/>
  <c r="I556" i="4"/>
  <c r="I564" i="4"/>
  <c r="I572" i="4"/>
  <c r="I580" i="4"/>
  <c r="I588" i="4"/>
  <c r="I596" i="4"/>
  <c r="I604" i="4"/>
  <c r="I612" i="4"/>
  <c r="I620" i="4"/>
  <c r="I628" i="4"/>
  <c r="I636" i="4"/>
  <c r="I644" i="4"/>
  <c r="I652" i="4"/>
  <c r="I660" i="4"/>
  <c r="I668" i="4"/>
  <c r="I676" i="4"/>
  <c r="I684" i="4"/>
  <c r="I700" i="4"/>
  <c r="I708" i="4"/>
  <c r="I716" i="4"/>
  <c r="I724" i="4"/>
  <c r="I732" i="4"/>
  <c r="I740" i="4"/>
  <c r="I748" i="4"/>
  <c r="I756" i="4"/>
  <c r="I764" i="4"/>
  <c r="I772" i="4"/>
  <c r="I780" i="4"/>
  <c r="I788" i="4"/>
  <c r="I796" i="4"/>
  <c r="I804" i="4"/>
  <c r="I812" i="4"/>
  <c r="I820" i="4"/>
  <c r="I828" i="4"/>
  <c r="I836" i="4"/>
  <c r="I844" i="4"/>
  <c r="I852" i="4"/>
  <c r="I868" i="4"/>
  <c r="I876" i="4"/>
  <c r="I884" i="4"/>
  <c r="I892" i="4"/>
  <c r="I900" i="4"/>
  <c r="I908" i="4"/>
  <c r="I916" i="4"/>
  <c r="I924" i="4"/>
  <c r="I932" i="4"/>
  <c r="I940" i="4"/>
  <c r="I948" i="4"/>
  <c r="I956" i="4"/>
  <c r="I964" i="4"/>
  <c r="I972" i="4"/>
  <c r="I980" i="4"/>
  <c r="I988" i="4"/>
  <c r="I996" i="4"/>
  <c r="I1004" i="4"/>
  <c r="I1012" i="4"/>
  <c r="I1020" i="4"/>
  <c r="I1028" i="4"/>
  <c r="I1036" i="4"/>
  <c r="I1044" i="4"/>
  <c r="I1052" i="4"/>
  <c r="I1060" i="4"/>
  <c r="I1068" i="4"/>
  <c r="I1076" i="4"/>
  <c r="I1084" i="4"/>
  <c r="I1092" i="4"/>
  <c r="I1100" i="4"/>
  <c r="I1108" i="4"/>
  <c r="I1116" i="4"/>
  <c r="I1124" i="4"/>
  <c r="I1132" i="4"/>
  <c r="I1140" i="4"/>
  <c r="I1148" i="4"/>
  <c r="I1156" i="4"/>
  <c r="I1164" i="4"/>
  <c r="I1172" i="4"/>
  <c r="I1180" i="4"/>
  <c r="I1188" i="4"/>
  <c r="I1196" i="4"/>
  <c r="I1204" i="4"/>
  <c r="I1212" i="4"/>
  <c r="I1220" i="4"/>
  <c r="I1228" i="4"/>
  <c r="I1236" i="4"/>
  <c r="I1244" i="4"/>
  <c r="I1252" i="4"/>
  <c r="I1260" i="4"/>
  <c r="I1268" i="4"/>
  <c r="I1276" i="4"/>
  <c r="I1284" i="4"/>
  <c r="I1292" i="4"/>
  <c r="I1300" i="4"/>
  <c r="I1308" i="4"/>
  <c r="I1316" i="4"/>
  <c r="I1324" i="4"/>
  <c r="I1332" i="4"/>
  <c r="I1396" i="4"/>
  <c r="I1596" i="4"/>
  <c r="I1652" i="4"/>
  <c r="I265" i="4"/>
  <c r="I950" i="4"/>
  <c r="I2120" i="4"/>
  <c r="I20" i="4"/>
  <c r="K20" i="4" s="1"/>
  <c r="I36" i="4"/>
  <c r="K36" i="4" s="1"/>
  <c r="I52" i="4"/>
  <c r="K52" i="4" s="1"/>
  <c r="I68" i="4"/>
  <c r="K68" i="4" s="1"/>
  <c r="I84" i="4"/>
  <c r="K84" i="4" s="1"/>
  <c r="I100" i="4"/>
  <c r="I116" i="4"/>
  <c r="I132" i="4"/>
  <c r="I148" i="4"/>
  <c r="I164" i="4"/>
  <c r="I180" i="4"/>
  <c r="I196" i="4"/>
  <c r="I212" i="4"/>
  <c r="I228" i="4"/>
  <c r="I244" i="4"/>
  <c r="I260" i="4"/>
  <c r="I276" i="4"/>
  <c r="I292" i="4"/>
  <c r="I308" i="4"/>
  <c r="I324" i="4"/>
  <c r="I340" i="4"/>
  <c r="I356" i="4"/>
  <c r="I372" i="4"/>
  <c r="I388" i="4"/>
  <c r="I404" i="4"/>
  <c r="I420" i="4"/>
  <c r="I436" i="4"/>
  <c r="I452" i="4"/>
  <c r="I468" i="4"/>
  <c r="I484" i="4"/>
  <c r="I500" i="4"/>
  <c r="I516" i="4"/>
  <c r="J2669" i="4"/>
  <c r="H2669" i="4"/>
  <c r="J2673" i="4"/>
  <c r="H2673" i="4"/>
  <c r="I5" i="4"/>
  <c r="I13" i="4"/>
  <c r="I21" i="4"/>
  <c r="I29" i="4"/>
  <c r="I37" i="4"/>
  <c r="I45" i="4"/>
  <c r="I53" i="4"/>
  <c r="I61" i="4"/>
  <c r="I69" i="4"/>
  <c r="I77" i="4"/>
  <c r="I85" i="4"/>
  <c r="I93" i="4"/>
  <c r="I101" i="4"/>
  <c r="I109" i="4"/>
  <c r="I117" i="4"/>
  <c r="I125" i="4"/>
  <c r="I133" i="4"/>
  <c r="I141" i="4"/>
  <c r="I149" i="4"/>
  <c r="I157" i="4"/>
  <c r="I165" i="4"/>
  <c r="I173" i="4"/>
  <c r="I181" i="4"/>
  <c r="I189" i="4"/>
  <c r="I197" i="4"/>
  <c r="I205" i="4"/>
  <c r="I213" i="4"/>
  <c r="I221" i="4"/>
  <c r="I229" i="4"/>
  <c r="I237" i="4"/>
  <c r="I245" i="4"/>
  <c r="I253" i="4"/>
  <c r="I261" i="4"/>
  <c r="I269" i="4"/>
  <c r="I277" i="4"/>
  <c r="I285" i="4"/>
  <c r="I293" i="4"/>
  <c r="I301" i="4"/>
  <c r="I309" i="4"/>
  <c r="I317" i="4"/>
  <c r="I325" i="4"/>
  <c r="I333" i="4"/>
  <c r="I341" i="4"/>
  <c r="I349" i="4"/>
  <c r="I357" i="4"/>
  <c r="I365" i="4"/>
  <c r="I373" i="4"/>
  <c r="I381" i="4"/>
  <c r="I389" i="4"/>
  <c r="I397" i="4"/>
  <c r="I405" i="4"/>
  <c r="I413" i="4"/>
  <c r="I421" i="4"/>
  <c r="I429" i="4"/>
  <c r="I437" i="4"/>
  <c r="I445" i="4"/>
  <c r="I453" i="4"/>
  <c r="I461" i="4"/>
  <c r="I469" i="4"/>
  <c r="I477" i="4"/>
  <c r="I485" i="4"/>
  <c r="I493" i="4"/>
  <c r="I501" i="4"/>
  <c r="I509" i="4"/>
  <c r="I517" i="4"/>
  <c r="I525" i="4"/>
  <c r="I533" i="4"/>
  <c r="I541" i="4"/>
  <c r="I549" i="4"/>
  <c r="I557" i="4"/>
  <c r="I565" i="4"/>
  <c r="I573" i="4"/>
  <c r="I581" i="4"/>
  <c r="I589" i="4"/>
  <c r="I597" i="4"/>
  <c r="I605" i="4"/>
  <c r="I613" i="4"/>
  <c r="I621" i="4"/>
  <c r="I629" i="4"/>
  <c r="I637" i="4"/>
  <c r="I645" i="4"/>
  <c r="I653" i="4"/>
  <c r="I661" i="4"/>
  <c r="I669" i="4"/>
  <c r="I677" i="4"/>
  <c r="I685" i="4"/>
  <c r="I693" i="4"/>
  <c r="I701" i="4"/>
  <c r="I709" i="4"/>
  <c r="I717" i="4"/>
  <c r="I725" i="4"/>
  <c r="I733" i="4"/>
  <c r="I741" i="4"/>
  <c r="I749" i="4"/>
  <c r="I757" i="4"/>
  <c r="I765" i="4"/>
  <c r="I773" i="4"/>
  <c r="I781" i="4"/>
  <c r="I789" i="4"/>
  <c r="I797" i="4"/>
  <c r="I805" i="4"/>
  <c r="I813" i="4"/>
  <c r="I821" i="4"/>
  <c r="I829" i="4"/>
  <c r="I837" i="4"/>
  <c r="I845" i="4"/>
  <c r="I853" i="4"/>
  <c r="I861" i="4"/>
  <c r="I869" i="4"/>
  <c r="I877" i="4"/>
  <c r="I885" i="4"/>
  <c r="I893" i="4"/>
  <c r="I901" i="4"/>
  <c r="I909" i="4"/>
  <c r="I917" i="4"/>
  <c r="I925" i="4"/>
  <c r="I933" i="4"/>
  <c r="I941" i="4"/>
  <c r="I949" i="4"/>
  <c r="I957" i="4"/>
  <c r="I965" i="4"/>
  <c r="I973" i="4"/>
  <c r="I981" i="4"/>
  <c r="I989" i="4"/>
  <c r="I997" i="4"/>
  <c r="I1005" i="4"/>
  <c r="I1013" i="4"/>
  <c r="I1021" i="4"/>
  <c r="I1029" i="4"/>
  <c r="I1037" i="4"/>
  <c r="I1045" i="4"/>
  <c r="I1053" i="4"/>
  <c r="I1061" i="4"/>
  <c r="I1069" i="4"/>
  <c r="I1077" i="4"/>
  <c r="I1085" i="4"/>
  <c r="I1093" i="4"/>
  <c r="I1101" i="4"/>
  <c r="I1109" i="4"/>
  <c r="I1117" i="4"/>
  <c r="I1125" i="4"/>
  <c r="I1133" i="4"/>
  <c r="I1141" i="4"/>
  <c r="I1149" i="4"/>
  <c r="I1157" i="4"/>
  <c r="I1165" i="4"/>
  <c r="I1173" i="4"/>
  <c r="I1181" i="4"/>
  <c r="I1189" i="4"/>
  <c r="I1197" i="4"/>
  <c r="I1205" i="4"/>
  <c r="I1213" i="4"/>
  <c r="I1221" i="4"/>
  <c r="I1229" i="4"/>
  <c r="I1237" i="4"/>
  <c r="I338" i="4"/>
  <c r="I1075" i="4"/>
  <c r="I2331" i="4"/>
  <c r="I1340" i="4"/>
  <c r="I1348" i="4"/>
  <c r="I1356" i="4"/>
  <c r="I1364" i="4"/>
  <c r="I1372" i="4"/>
  <c r="I1380" i="4"/>
  <c r="I1388" i="4"/>
  <c r="I1404" i="4"/>
  <c r="I1412" i="4"/>
  <c r="I1420" i="4"/>
  <c r="I1428" i="4"/>
  <c r="I1436" i="4"/>
  <c r="I1444" i="4"/>
  <c r="I1452" i="4"/>
  <c r="I1460" i="4"/>
  <c r="I1468" i="4"/>
  <c r="I1476" i="4"/>
  <c r="I1484" i="4"/>
  <c r="I1492" i="4"/>
  <c r="I1500" i="4"/>
  <c r="I1508" i="4"/>
  <c r="I1516" i="4"/>
  <c r="I1524" i="4"/>
  <c r="I1532" i="4"/>
  <c r="I1540" i="4"/>
  <c r="I1548" i="4"/>
  <c r="I1556" i="4"/>
  <c r="I1564" i="4"/>
  <c r="I1572" i="4"/>
  <c r="I1580" i="4"/>
  <c r="I1588" i="4"/>
  <c r="I1604" i="4"/>
  <c r="I1612" i="4"/>
  <c r="I1620" i="4"/>
  <c r="I1628" i="4"/>
  <c r="I1636" i="4"/>
  <c r="I1644" i="4"/>
  <c r="I1660" i="4"/>
  <c r="I1668" i="4"/>
  <c r="I1676" i="4"/>
  <c r="I1684" i="4"/>
  <c r="I1692" i="4"/>
  <c r="I1700" i="4"/>
  <c r="I1708" i="4"/>
  <c r="I1716" i="4"/>
  <c r="I1724" i="4"/>
  <c r="I1732" i="4"/>
  <c r="I1740" i="4"/>
  <c r="I1748" i="4"/>
  <c r="I1756" i="4"/>
  <c r="I1764" i="4"/>
  <c r="I1772" i="4"/>
  <c r="I1780" i="4"/>
  <c r="I1788" i="4"/>
  <c r="I1796" i="4"/>
  <c r="I1804" i="4"/>
  <c r="I1812" i="4"/>
  <c r="I1820" i="4"/>
  <c r="I1828" i="4"/>
  <c r="I1836" i="4"/>
  <c r="I1844" i="4"/>
  <c r="I1852" i="4"/>
  <c r="I1860" i="4"/>
  <c r="I1868" i="4"/>
  <c r="I1876" i="4"/>
  <c r="I1884" i="4"/>
  <c r="I1892" i="4"/>
  <c r="I1900" i="4"/>
  <c r="I1908" i="4"/>
  <c r="I1916" i="4"/>
  <c r="I1924" i="4"/>
  <c r="I1932" i="4"/>
  <c r="I1940" i="4"/>
  <c r="I1948" i="4"/>
  <c r="I1956" i="4"/>
  <c r="I1964" i="4"/>
  <c r="I1972" i="4"/>
  <c r="I1980" i="4"/>
  <c r="I1988" i="4"/>
  <c r="I1996" i="4"/>
  <c r="I2004" i="4"/>
  <c r="I2012" i="4"/>
  <c r="I2020" i="4"/>
  <c r="I2028" i="4"/>
  <c r="I2036" i="4"/>
  <c r="I2060" i="4"/>
  <c r="I2100" i="4"/>
  <c r="I2116" i="4"/>
  <c r="I2156" i="4"/>
  <c r="I2212" i="4"/>
  <c r="I2316" i="4"/>
  <c r="I2356" i="4"/>
  <c r="I2372" i="4"/>
  <c r="I2412" i="4"/>
  <c r="I2468" i="4"/>
  <c r="I2572" i="4"/>
  <c r="I2628" i="4"/>
  <c r="I1261" i="4"/>
  <c r="I1293" i="4"/>
  <c r="I1325" i="4"/>
  <c r="I1357" i="4"/>
  <c r="I1389" i="4"/>
  <c r="I1421" i="4"/>
  <c r="I1453" i="4"/>
  <c r="I1485" i="4"/>
  <c r="I1525" i="4"/>
  <c r="I1549" i="4"/>
  <c r="I1581" i="4"/>
  <c r="I1613" i="4"/>
  <c r="I1645" i="4"/>
  <c r="I1685" i="4"/>
  <c r="I1709" i="4"/>
  <c r="I1741" i="4"/>
  <c r="I1773" i="4"/>
  <c r="I1805" i="4"/>
  <c r="I1837" i="4"/>
  <c r="I1869" i="4"/>
  <c r="I1909" i="4"/>
  <c r="I1933" i="4"/>
  <c r="I1973" i="4"/>
  <c r="I2013" i="4"/>
  <c r="I2037" i="4"/>
  <c r="I2069" i="4"/>
  <c r="J2674" i="4"/>
  <c r="I6" i="4"/>
  <c r="I14" i="4"/>
  <c r="K14" i="4" s="1"/>
  <c r="I22" i="4"/>
  <c r="I30" i="4"/>
  <c r="I38" i="4"/>
  <c r="I54" i="4"/>
  <c r="I62" i="4"/>
  <c r="I70" i="4"/>
  <c r="I78" i="4"/>
  <c r="I86" i="4"/>
  <c r="I94" i="4"/>
  <c r="I102" i="4"/>
  <c r="I110" i="4"/>
  <c r="I118" i="4"/>
  <c r="I126" i="4"/>
  <c r="I142" i="4"/>
  <c r="I150" i="4"/>
  <c r="I158" i="4"/>
  <c r="I166" i="4"/>
  <c r="I174" i="4"/>
  <c r="I182" i="4"/>
  <c r="I190" i="4"/>
  <c r="I198" i="4"/>
  <c r="I214" i="4"/>
  <c r="I222" i="4"/>
  <c r="I238" i="4"/>
  <c r="I246" i="4"/>
  <c r="I254" i="4"/>
  <c r="I262" i="4"/>
  <c r="I270" i="4"/>
  <c r="I278" i="4"/>
  <c r="I286" i="4"/>
  <c r="I294" i="4"/>
  <c r="I310" i="4"/>
  <c r="I318" i="4"/>
  <c r="I326" i="4"/>
  <c r="I334" i="4"/>
  <c r="I342" i="4"/>
  <c r="I350" i="4"/>
  <c r="I358" i="4"/>
  <c r="I366" i="4"/>
  <c r="I382" i="4"/>
  <c r="I390" i="4"/>
  <c r="I398" i="4"/>
  <c r="I406" i="4"/>
  <c r="I414" i="4"/>
  <c r="I422" i="4"/>
  <c r="I430" i="4"/>
  <c r="I438" i="4"/>
  <c r="I446" i="4"/>
  <c r="I454" i="4"/>
  <c r="I470" i="4"/>
  <c r="I478" i="4"/>
  <c r="I486" i="4"/>
  <c r="I494" i="4"/>
  <c r="I502" i="4"/>
  <c r="I510" i="4"/>
  <c r="I518" i="4"/>
  <c r="I526" i="4"/>
  <c r="I534" i="4"/>
  <c r="I542" i="4"/>
  <c r="I550" i="4"/>
  <c r="I566" i="4"/>
  <c r="I574" i="4"/>
  <c r="I582" i="4"/>
  <c r="I590" i="4"/>
  <c r="I598" i="4"/>
  <c r="I606" i="4"/>
  <c r="I614" i="4"/>
  <c r="I622" i="4"/>
  <c r="I638" i="4"/>
  <c r="I646" i="4"/>
  <c r="I654" i="4"/>
  <c r="I662" i="4"/>
  <c r="I670" i="4"/>
  <c r="I678" i="4"/>
  <c r="I686" i="4"/>
  <c r="I702" i="4"/>
  <c r="I710" i="4"/>
  <c r="I718" i="4"/>
  <c r="I726" i="4"/>
  <c r="I734" i="4"/>
  <c r="I742" i="4"/>
  <c r="I750" i="4"/>
  <c r="I758" i="4"/>
  <c r="I766" i="4"/>
  <c r="I774" i="4"/>
  <c r="I782" i="4"/>
  <c r="I790" i="4"/>
  <c r="I798" i="4"/>
  <c r="I806" i="4"/>
  <c r="I814" i="4"/>
  <c r="I822" i="4"/>
  <c r="I830" i="4"/>
  <c r="I838" i="4"/>
  <c r="I846" i="4"/>
  <c r="I854" i="4"/>
  <c r="I862" i="4"/>
  <c r="I870" i="4"/>
  <c r="I878" i="4"/>
  <c r="I894" i="4"/>
  <c r="I902" i="4"/>
  <c r="I910" i="4"/>
  <c r="I918" i="4"/>
  <c r="I926" i="4"/>
  <c r="I934" i="4"/>
  <c r="I942" i="4"/>
  <c r="I958" i="4"/>
  <c r="I966" i="4"/>
  <c r="I974" i="4"/>
  <c r="I982" i="4"/>
  <c r="I990" i="4"/>
  <c r="I998" i="4"/>
  <c r="I1006" i="4"/>
  <c r="I1014" i="4"/>
  <c r="I1022" i="4"/>
  <c r="I1030" i="4"/>
  <c r="I1038" i="4"/>
  <c r="I1046" i="4"/>
  <c r="I1054" i="4"/>
  <c r="I1062" i="4"/>
  <c r="I1070" i="4"/>
  <c r="I1078" i="4"/>
  <c r="I1086" i="4"/>
  <c r="I1094" i="4"/>
  <c r="I1102" i="4"/>
  <c r="I1110" i="4"/>
  <c r="I1118" i="4"/>
  <c r="I1126" i="4"/>
  <c r="I1134" i="4"/>
  <c r="I1142" i="4"/>
  <c r="I1150" i="4"/>
  <c r="I1158" i="4"/>
  <c r="I1166" i="4"/>
  <c r="I1174" i="4"/>
  <c r="I1182" i="4"/>
  <c r="I1190" i="4"/>
  <c r="I1198" i="4"/>
  <c r="I1206" i="4"/>
  <c r="I1214" i="4"/>
  <c r="I1222" i="4"/>
  <c r="I1230" i="4"/>
  <c r="I1238" i="4"/>
  <c r="I1246" i="4"/>
  <c r="I1254" i="4"/>
  <c r="I1262" i="4"/>
  <c r="I1270" i="4"/>
  <c r="I1278" i="4"/>
  <c r="I1286" i="4"/>
  <c r="I1294" i="4"/>
  <c r="I1302" i="4"/>
  <c r="I1310" i="4"/>
  <c r="I1318" i="4"/>
  <c r="I1326" i="4"/>
  <c r="I1334" i="4"/>
  <c r="I1342" i="4"/>
  <c r="I1350" i="4"/>
  <c r="I1366" i="4"/>
  <c r="I1374" i="4"/>
  <c r="I1382" i="4"/>
  <c r="I1390" i="4"/>
  <c r="I1398" i="4"/>
  <c r="I1406" i="4"/>
  <c r="I1414" i="4"/>
  <c r="I1422" i="4"/>
  <c r="I1430" i="4"/>
  <c r="I1438" i="4"/>
  <c r="I1446" i="4"/>
  <c r="I1462" i="4"/>
  <c r="I1470" i="4"/>
  <c r="I1478" i="4"/>
  <c r="I1486" i="4"/>
  <c r="I1494" i="4"/>
  <c r="I1502" i="4"/>
  <c r="I1510" i="4"/>
  <c r="I1518" i="4"/>
  <c r="I1526" i="4"/>
  <c r="I1534" i="4"/>
  <c r="I1542" i="4"/>
  <c r="I1550" i="4"/>
  <c r="I1558" i="4"/>
  <c r="I1582" i="4"/>
  <c r="I1606" i="4"/>
  <c r="I1654" i="4"/>
  <c r="I1686" i="4"/>
  <c r="I1734" i="4"/>
  <c r="I1742" i="4"/>
  <c r="I1782" i="4"/>
  <c r="I1790" i="4"/>
  <c r="I1814" i="4"/>
  <c r="I1838" i="4"/>
  <c r="I1862" i="4"/>
  <c r="I1910" i="4"/>
  <c r="I1998" i="4"/>
  <c r="I2046" i="4"/>
  <c r="I2070" i="4"/>
  <c r="I2094" i="4"/>
  <c r="I2118" i="4"/>
  <c r="I2166" i="4"/>
  <c r="I2254" i="4"/>
  <c r="I2302" i="4"/>
  <c r="I2326" i="4"/>
  <c r="I2350" i="4"/>
  <c r="I2374" i="4"/>
  <c r="I2422" i="4"/>
  <c r="I2510" i="4"/>
  <c r="I2558" i="4"/>
  <c r="I2582" i="4"/>
  <c r="I2606" i="4"/>
  <c r="I2630" i="4"/>
  <c r="I1253" i="4"/>
  <c r="I1285" i="4"/>
  <c r="I1317" i="4"/>
  <c r="I1349" i="4"/>
  <c r="I1381" i="4"/>
  <c r="I1413" i="4"/>
  <c r="I1445" i="4"/>
  <c r="I1477" i="4"/>
  <c r="I1509" i="4"/>
  <c r="I1541" i="4"/>
  <c r="I1573" i="4"/>
  <c r="I1605" i="4"/>
  <c r="I1637" i="4"/>
  <c r="I1669" i="4"/>
  <c r="I1701" i="4"/>
  <c r="I1733" i="4"/>
  <c r="I1765" i="4"/>
  <c r="I1797" i="4"/>
  <c r="I1829" i="4"/>
  <c r="I1861" i="4"/>
  <c r="I1893" i="4"/>
  <c r="I1925" i="4"/>
  <c r="I1957" i="4"/>
  <c r="I1989" i="4"/>
  <c r="I2021" i="4"/>
  <c r="I2053" i="4"/>
  <c r="I7" i="4"/>
  <c r="I31" i="4"/>
  <c r="I55" i="4"/>
  <c r="I95" i="4"/>
  <c r="I119" i="4"/>
  <c r="I151" i="4"/>
  <c r="I183" i="4"/>
  <c r="I215" i="4"/>
  <c r="I247" i="4"/>
  <c r="I279" i="4"/>
  <c r="I311" i="4"/>
  <c r="I335" i="4"/>
  <c r="I359" i="4"/>
  <c r="I383" i="4"/>
  <c r="I423" i="4"/>
  <c r="I447" i="4"/>
  <c r="I487" i="4"/>
  <c r="I527" i="4"/>
  <c r="I567" i="4"/>
  <c r="I591" i="4"/>
  <c r="I615" i="4"/>
  <c r="I647" i="4"/>
  <c r="I671" i="4"/>
  <c r="I695" i="4"/>
  <c r="I727" i="4"/>
  <c r="I751" i="4"/>
  <c r="I783" i="4"/>
  <c r="I831" i="4"/>
  <c r="I855" i="4"/>
  <c r="I879" i="4"/>
  <c r="I895" i="4"/>
  <c r="I919" i="4"/>
  <c r="I927" i="4"/>
  <c r="I935" i="4"/>
  <c r="I943" i="4"/>
  <c r="I951" i="4"/>
  <c r="I959" i="4"/>
  <c r="I967" i="4"/>
  <c r="I975" i="4"/>
  <c r="I983" i="4"/>
  <c r="I991" i="4"/>
  <c r="I999" i="4"/>
  <c r="I1007" i="4"/>
  <c r="I1015" i="4"/>
  <c r="I1023" i="4"/>
  <c r="I1031" i="4"/>
  <c r="I1039" i="4"/>
  <c r="I1047" i="4"/>
  <c r="I1055" i="4"/>
  <c r="I1063" i="4"/>
  <c r="I1071" i="4"/>
  <c r="I1079" i="4"/>
  <c r="I1087" i="4"/>
  <c r="I1095" i="4"/>
  <c r="I1103" i="4"/>
  <c r="I1111" i="4"/>
  <c r="I1119" i="4"/>
  <c r="I1127" i="4"/>
  <c r="I1135" i="4"/>
  <c r="I1143" i="4"/>
  <c r="I1151" i="4"/>
  <c r="I1159" i="4"/>
  <c r="I1167" i="4"/>
  <c r="I1175" i="4"/>
  <c r="I1183" i="4"/>
  <c r="I1191" i="4"/>
  <c r="I1199" i="4"/>
  <c r="I1207" i="4"/>
  <c r="I1215" i="4"/>
  <c r="I1231" i="4"/>
  <c r="I1239" i="4"/>
  <c r="I1247" i="4"/>
  <c r="I1255" i="4"/>
  <c r="I1263" i="4"/>
  <c r="I1271" i="4"/>
  <c r="I1279" i="4"/>
  <c r="I1287" i="4"/>
  <c r="I1303" i="4"/>
  <c r="I1311" i="4"/>
  <c r="I1319" i="4"/>
  <c r="I1327" i="4"/>
  <c r="I1335" i="4"/>
  <c r="I1351" i="4"/>
  <c r="I1359" i="4"/>
  <c r="I1367" i="4"/>
  <c r="I1375" i="4"/>
  <c r="I1383" i="4"/>
  <c r="I1391" i="4"/>
  <c r="I1399" i="4"/>
  <c r="I1407" i="4"/>
  <c r="I1415" i="4"/>
  <c r="I1423" i="4"/>
  <c r="I1431" i="4"/>
  <c r="I1439" i="4"/>
  <c r="I1447" i="4"/>
  <c r="I1455" i="4"/>
  <c r="I1463" i="4"/>
  <c r="I1471" i="4"/>
  <c r="I1479" i="4"/>
  <c r="I1487" i="4"/>
  <c r="I1503" i="4"/>
  <c r="I1511" i="4"/>
  <c r="I1519" i="4"/>
  <c r="I1527" i="4"/>
  <c r="I1535" i="4"/>
  <c r="I1543" i="4"/>
  <c r="I1551" i="4"/>
  <c r="I1559" i="4"/>
  <c r="I1567" i="4"/>
  <c r="I1575" i="4"/>
  <c r="I1583" i="4"/>
  <c r="I1591" i="4"/>
  <c r="I1599" i="4"/>
  <c r="I1607" i="4"/>
  <c r="I1615" i="4"/>
  <c r="I1623" i="4"/>
  <c r="I1631" i="4"/>
  <c r="I1639" i="4"/>
  <c r="I1647" i="4"/>
  <c r="I1655" i="4"/>
  <c r="I1663" i="4"/>
  <c r="I1671" i="4"/>
  <c r="I1679" i="4"/>
  <c r="I1687" i="4"/>
  <c r="I1695" i="4"/>
  <c r="I1703" i="4"/>
  <c r="I1711" i="4"/>
  <c r="I1719" i="4"/>
  <c r="I1727" i="4"/>
  <c r="I1735" i="4"/>
  <c r="I1743" i="4"/>
  <c r="I1759" i="4"/>
  <c r="I1767" i="4"/>
  <c r="I1775" i="4"/>
  <c r="I1783" i="4"/>
  <c r="I1791" i="4"/>
  <c r="I1799" i="4"/>
  <c r="I1807" i="4"/>
  <c r="I1815" i="4"/>
  <c r="I1823" i="4"/>
  <c r="I1831" i="4"/>
  <c r="I1839" i="4"/>
  <c r="I1847" i="4"/>
  <c r="I1855" i="4"/>
  <c r="I1863" i="4"/>
  <c r="I1871" i="4"/>
  <c r="I1879" i="4"/>
  <c r="I1887" i="4"/>
  <c r="I1895" i="4"/>
  <c r="I1903" i="4"/>
  <c r="I1911" i="4"/>
  <c r="I1919" i="4"/>
  <c r="I1927" i="4"/>
  <c r="I1935" i="4"/>
  <c r="I1943" i="4"/>
  <c r="I1951" i="4"/>
  <c r="I1959" i="4"/>
  <c r="I1967" i="4"/>
  <c r="I1975" i="4"/>
  <c r="I1983" i="4"/>
  <c r="I1991" i="4"/>
  <c r="I1999" i="4"/>
  <c r="I2007" i="4"/>
  <c r="I2015" i="4"/>
  <c r="I2023" i="4"/>
  <c r="I2031" i="4"/>
  <c r="I2039" i="4"/>
  <c r="I2047" i="4"/>
  <c r="I2055" i="4"/>
  <c r="I2063" i="4"/>
  <c r="I2071" i="4"/>
  <c r="I2087" i="4"/>
  <c r="I2095" i="4"/>
  <c r="I2103" i="4"/>
  <c r="I2111" i="4"/>
  <c r="I2119" i="4"/>
  <c r="I2127" i="4"/>
  <c r="I2135" i="4"/>
  <c r="I2143" i="4"/>
  <c r="I2151" i="4"/>
  <c r="I2159" i="4"/>
  <c r="I2167" i="4"/>
  <c r="I2183" i="4"/>
  <c r="I2191" i="4"/>
  <c r="I2199" i="4"/>
  <c r="I2207" i="4"/>
  <c r="I2215" i="4"/>
  <c r="I2223" i="4"/>
  <c r="I2231" i="4"/>
  <c r="I2239" i="4"/>
  <c r="I2247" i="4"/>
  <c r="I2255" i="4"/>
  <c r="I2263" i="4"/>
  <c r="I2271" i="4"/>
  <c r="I2279" i="4"/>
  <c r="I2287" i="4"/>
  <c r="I2295" i="4"/>
  <c r="I2303" i="4"/>
  <c r="I2359" i="4"/>
  <c r="I2383" i="4"/>
  <c r="I2439" i="4"/>
  <c r="I2463" i="4"/>
  <c r="I2503" i="4"/>
  <c r="I2519" i="4"/>
  <c r="I2559" i="4"/>
  <c r="I2615" i="4"/>
  <c r="I2639" i="4"/>
  <c r="I1245" i="4"/>
  <c r="I1277" i="4"/>
  <c r="I1309" i="4"/>
  <c r="I1341" i="4"/>
  <c r="I1373" i="4"/>
  <c r="I1405" i="4"/>
  <c r="I1437" i="4"/>
  <c r="I1469" i="4"/>
  <c r="I1501" i="4"/>
  <c r="I1533" i="4"/>
  <c r="I1565" i="4"/>
  <c r="I1597" i="4"/>
  <c r="I1629" i="4"/>
  <c r="I1661" i="4"/>
  <c r="I1693" i="4"/>
  <c r="I1725" i="4"/>
  <c r="I1757" i="4"/>
  <c r="I1789" i="4"/>
  <c r="I1821" i="4"/>
  <c r="I1853" i="4"/>
  <c r="I1885" i="4"/>
  <c r="I1917" i="4"/>
  <c r="I1949" i="4"/>
  <c r="I1965" i="4"/>
  <c r="I1997" i="4"/>
  <c r="I2029" i="4"/>
  <c r="I2061" i="4"/>
  <c r="I23" i="4"/>
  <c r="I47" i="4"/>
  <c r="I79" i="4"/>
  <c r="I103" i="4"/>
  <c r="I127" i="4"/>
  <c r="I159" i="4"/>
  <c r="I175" i="4"/>
  <c r="I199" i="4"/>
  <c r="I231" i="4"/>
  <c r="I263" i="4"/>
  <c r="I287" i="4"/>
  <c r="I319" i="4"/>
  <c r="I343" i="4"/>
  <c r="I367" i="4"/>
  <c r="I391" i="4"/>
  <c r="I415" i="4"/>
  <c r="I439" i="4"/>
  <c r="I471" i="4"/>
  <c r="I503" i="4"/>
  <c r="I519" i="4"/>
  <c r="I551" i="4"/>
  <c r="I583" i="4"/>
  <c r="I607" i="4"/>
  <c r="I639" i="4"/>
  <c r="I655" i="4"/>
  <c r="I679" i="4"/>
  <c r="I711" i="4"/>
  <c r="I735" i="4"/>
  <c r="I759" i="4"/>
  <c r="I775" i="4"/>
  <c r="I807" i="4"/>
  <c r="I847" i="4"/>
  <c r="I871" i="4"/>
  <c r="I911" i="4"/>
  <c r="J5219" i="4"/>
  <c r="J5223" i="4"/>
  <c r="J5214" i="4"/>
  <c r="J5206" i="4"/>
  <c r="J5198" i="4"/>
  <c r="J5190" i="4"/>
  <c r="J5182" i="4"/>
  <c r="J5174" i="4"/>
  <c r="J5166" i="4"/>
  <c r="J5158" i="4"/>
  <c r="J5150" i="4"/>
  <c r="J5142" i="4"/>
  <c r="J5134" i="4"/>
  <c r="J5126" i="4"/>
  <c r="J5118" i="4"/>
  <c r="J5110" i="4"/>
  <c r="J5102" i="4"/>
  <c r="J5094" i="4"/>
  <c r="J5086" i="4"/>
  <c r="J5222" i="4"/>
  <c r="J5213" i="4"/>
  <c r="J5205" i="4"/>
  <c r="J5197" i="4"/>
  <c r="J5189" i="4"/>
  <c r="J5181" i="4"/>
  <c r="J5173" i="4"/>
  <c r="J5165" i="4"/>
  <c r="J5157" i="4"/>
  <c r="J5149" i="4"/>
  <c r="J5141" i="4"/>
  <c r="J5133" i="4"/>
  <c r="J5125" i="4"/>
  <c r="J5117" i="4"/>
  <c r="J5109" i="4"/>
  <c r="J5101" i="4"/>
  <c r="J5093" i="4"/>
  <c r="J5221" i="4"/>
  <c r="J5212" i="4"/>
  <c r="J5204" i="4"/>
  <c r="J5196" i="4"/>
  <c r="J5188" i="4"/>
  <c r="J5180" i="4"/>
  <c r="J5172" i="4"/>
  <c r="J5164" i="4"/>
  <c r="J5156" i="4"/>
  <c r="J5148" i="4"/>
  <c r="J5140" i="4"/>
  <c r="J5132" i="4"/>
  <c r="J5124" i="4"/>
  <c r="J5116" i="4"/>
  <c r="J5108" i="4"/>
  <c r="J5100" i="4"/>
  <c r="J5092" i="4"/>
  <c r="J5220" i="4"/>
  <c r="J5211" i="4"/>
  <c r="J5203" i="4"/>
  <c r="J5195" i="4"/>
  <c r="J5187" i="4"/>
  <c r="J5179" i="4"/>
  <c r="J5171" i="4"/>
  <c r="J5163" i="4"/>
  <c r="J5155" i="4"/>
  <c r="J5147" i="4"/>
  <c r="J5139" i="4"/>
  <c r="J5131" i="4"/>
  <c r="J5123" i="4"/>
  <c r="J5115" i="4"/>
  <c r="J5107" i="4"/>
  <c r="J5099" i="4"/>
  <c r="J5091" i="4"/>
  <c r="J5210" i="4"/>
  <c r="J5194" i="4"/>
  <c r="J5178" i="4"/>
  <c r="J5162" i="4"/>
  <c r="J5146" i="4"/>
  <c r="J5130" i="4"/>
  <c r="J5114" i="4"/>
  <c r="J5098" i="4"/>
  <c r="J5085" i="4"/>
  <c r="J5077" i="4"/>
  <c r="J5069" i="4"/>
  <c r="J5061" i="4"/>
  <c r="J5053" i="4"/>
  <c r="J5045" i="4"/>
  <c r="J5037" i="4"/>
  <c r="J5029" i="4"/>
  <c r="J5021" i="4"/>
  <c r="J5013" i="4"/>
  <c r="J5005" i="4"/>
  <c r="J4997" i="4"/>
  <c r="J4989" i="4"/>
  <c r="J4981" i="4"/>
  <c r="J4973" i="4"/>
  <c r="J4965" i="4"/>
  <c r="J4957" i="4"/>
  <c r="J4949" i="4"/>
  <c r="J4941" i="4"/>
  <c r="J4933" i="4"/>
  <c r="J4925" i="4"/>
  <c r="J4917" i="4"/>
  <c r="J4909" i="4"/>
  <c r="J4901" i="4"/>
  <c r="J4893" i="4"/>
  <c r="J4885" i="4"/>
  <c r="J4877" i="4"/>
  <c r="J4869" i="4"/>
  <c r="J4861" i="4"/>
  <c r="J4853" i="4"/>
  <c r="J4845" i="4"/>
  <c r="J4837" i="4"/>
  <c r="J4829" i="4"/>
  <c r="J4821" i="4"/>
  <c r="J4813" i="4"/>
  <c r="J4805" i="4"/>
  <c r="J4797" i="4"/>
  <c r="J4789" i="4"/>
  <c r="J4781" i="4"/>
  <c r="J4773" i="4"/>
  <c r="J4765" i="4"/>
  <c r="J4757" i="4"/>
  <c r="J4749" i="4"/>
  <c r="J4741" i="4"/>
  <c r="J4733" i="4"/>
  <c r="J4725" i="4"/>
  <c r="J4717" i="4"/>
  <c r="J4709" i="4"/>
  <c r="J4701" i="4"/>
  <c r="J4693" i="4"/>
  <c r="J4685" i="4"/>
  <c r="J4677" i="4"/>
  <c r="J4669" i="4"/>
  <c r="J4661" i="4"/>
  <c r="J4653" i="4"/>
  <c r="J4645" i="4"/>
  <c r="J4637" i="4"/>
  <c r="J4629" i="4"/>
  <c r="J4621" i="4"/>
  <c r="J4613" i="4"/>
  <c r="J4605" i="4"/>
  <c r="J4597" i="4"/>
  <c r="J4589" i="4"/>
  <c r="J4581" i="4"/>
  <c r="J4573" i="4"/>
  <c r="J4565" i="4"/>
  <c r="J4557" i="4"/>
  <c r="J4549" i="4"/>
  <c r="J4541" i="4"/>
  <c r="J4533" i="4"/>
  <c r="J4525" i="4"/>
  <c r="J4517" i="4"/>
  <c r="J4509" i="4"/>
  <c r="J4501" i="4"/>
  <c r="J4493" i="4"/>
  <c r="J4485" i="4"/>
  <c r="J4477" i="4"/>
  <c r="J4469" i="4"/>
  <c r="J4461" i="4"/>
  <c r="J4453" i="4"/>
  <c r="J4445" i="4"/>
  <c r="J4437" i="4"/>
  <c r="J4429" i="4"/>
  <c r="J4421" i="4"/>
  <c r="J4413" i="4"/>
  <c r="J4405" i="4"/>
  <c r="J4397" i="4"/>
  <c r="J4389" i="4"/>
  <c r="J4381" i="4"/>
  <c r="J4373" i="4"/>
  <c r="J4365" i="4"/>
  <c r="J4357" i="4"/>
  <c r="J4349" i="4"/>
  <c r="J4341" i="4"/>
  <c r="J4333" i="4"/>
  <c r="J4325" i="4"/>
  <c r="J4317" i="4"/>
  <c r="J5209" i="4"/>
  <c r="J5193" i="4"/>
  <c r="J5177" i="4"/>
  <c r="J5161" i="4"/>
  <c r="J5145" i="4"/>
  <c r="J5129" i="4"/>
  <c r="J5113" i="4"/>
  <c r="J5097" i="4"/>
  <c r="J5084" i="4"/>
  <c r="J5076" i="4"/>
  <c r="J5068" i="4"/>
  <c r="J5060" i="4"/>
  <c r="J5052" i="4"/>
  <c r="J5044" i="4"/>
  <c r="J5036" i="4"/>
  <c r="J5028" i="4"/>
  <c r="J5020" i="4"/>
  <c r="J5012" i="4"/>
  <c r="J5004" i="4"/>
  <c r="J4996" i="4"/>
  <c r="J4988" i="4"/>
  <c r="J4980" i="4"/>
  <c r="J4972" i="4"/>
  <c r="J4964" i="4"/>
  <c r="J4956" i="4"/>
  <c r="J4948" i="4"/>
  <c r="J4940" i="4"/>
  <c r="J4932" i="4"/>
  <c r="J4924" i="4"/>
  <c r="J4916" i="4"/>
  <c r="J4908" i="4"/>
  <c r="J4900" i="4"/>
  <c r="J4892" i="4"/>
  <c r="J4884" i="4"/>
  <c r="J4876" i="4"/>
  <c r="J4868" i="4"/>
  <c r="J4860" i="4"/>
  <c r="J4852" i="4"/>
  <c r="J4844" i="4"/>
  <c r="J4836" i="4"/>
  <c r="J4828" i="4"/>
  <c r="J4820" i="4"/>
  <c r="J4812" i="4"/>
  <c r="J4804" i="4"/>
  <c r="J4796" i="4"/>
  <c r="J4788" i="4"/>
  <c r="J4780" i="4"/>
  <c r="J4772" i="4"/>
  <c r="J4764" i="4"/>
  <c r="J4756" i="4"/>
  <c r="J4748" i="4"/>
  <c r="J4740" i="4"/>
  <c r="J4732" i="4"/>
  <c r="J4724" i="4"/>
  <c r="J4716" i="4"/>
  <c r="J4708" i="4"/>
  <c r="J4700" i="4"/>
  <c r="J4692" i="4"/>
  <c r="J4684" i="4"/>
  <c r="J4676" i="4"/>
  <c r="J4668" i="4"/>
  <c r="J4660" i="4"/>
  <c r="J4652" i="4"/>
  <c r="J4644" i="4"/>
  <c r="J4636" i="4"/>
  <c r="J4628" i="4"/>
  <c r="J4620" i="4"/>
  <c r="J4612" i="4"/>
  <c r="J4604" i="4"/>
  <c r="J4596" i="4"/>
  <c r="J4588" i="4"/>
  <c r="J4580" i="4"/>
  <c r="J4572" i="4"/>
  <c r="J4564" i="4"/>
  <c r="J4556" i="4"/>
  <c r="J4548" i="4"/>
  <c r="J4540" i="4"/>
  <c r="J4532" i="4"/>
  <c r="J4524" i="4"/>
  <c r="J4516" i="4"/>
  <c r="J4508" i="4"/>
  <c r="J4500" i="4"/>
  <c r="J4492" i="4"/>
  <c r="J4484" i="4"/>
  <c r="J4476" i="4"/>
  <c r="J4468" i="4"/>
  <c r="J4460" i="4"/>
  <c r="J4452" i="4"/>
  <c r="J4444" i="4"/>
  <c r="J4436" i="4"/>
  <c r="J4428" i="4"/>
  <c r="J4420" i="4"/>
  <c r="J4412" i="4"/>
  <c r="J4404" i="4"/>
  <c r="J4396" i="4"/>
  <c r="J4388" i="4"/>
  <c r="J4380" i="4"/>
  <c r="J4372" i="4"/>
  <c r="J4364" i="4"/>
  <c r="J4356" i="4"/>
  <c r="J4348" i="4"/>
  <c r="J4340" i="4"/>
  <c r="J4332" i="4"/>
  <c r="J4324" i="4"/>
  <c r="J4316" i="4"/>
  <c r="J5208" i="4"/>
  <c r="J5192" i="4"/>
  <c r="J5176" i="4"/>
  <c r="J5160" i="4"/>
  <c r="J5144" i="4"/>
  <c r="J5128" i="4"/>
  <c r="J5112" i="4"/>
  <c r="J5096" i="4"/>
  <c r="J5083" i="4"/>
  <c r="J5075" i="4"/>
  <c r="J5067" i="4"/>
  <c r="J5059" i="4"/>
  <c r="J5051" i="4"/>
  <c r="J5043" i="4"/>
  <c r="J5035" i="4"/>
  <c r="J5027" i="4"/>
  <c r="J5019" i="4"/>
  <c r="J5011" i="4"/>
  <c r="J5003" i="4"/>
  <c r="J4995" i="4"/>
  <c r="J4987" i="4"/>
  <c r="J4979" i="4"/>
  <c r="J4971" i="4"/>
  <c r="J4963" i="4"/>
  <c r="J4955" i="4"/>
  <c r="J4947" i="4"/>
  <c r="J4939" i="4"/>
  <c r="J4931" i="4"/>
  <c r="J4923" i="4"/>
  <c r="J4915" i="4"/>
  <c r="J4907" i="4"/>
  <c r="J4899" i="4"/>
  <c r="J4891" i="4"/>
  <c r="J4883" i="4"/>
  <c r="J4875" i="4"/>
  <c r="J4867" i="4"/>
  <c r="J4859" i="4"/>
  <c r="J4851" i="4"/>
  <c r="J4843" i="4"/>
  <c r="J4835" i="4"/>
  <c r="J4827" i="4"/>
  <c r="J4819" i="4"/>
  <c r="J4811" i="4"/>
  <c r="J4803" i="4"/>
  <c r="J4795" i="4"/>
  <c r="J4787" i="4"/>
  <c r="J4779" i="4"/>
  <c r="J4771" i="4"/>
  <c r="J4763" i="4"/>
  <c r="J4755" i="4"/>
  <c r="J4747" i="4"/>
  <c r="J4739" i="4"/>
  <c r="J4731" i="4"/>
  <c r="J4723" i="4"/>
  <c r="J4715" i="4"/>
  <c r="J4707" i="4"/>
  <c r="J4699" i="4"/>
  <c r="J4691" i="4"/>
  <c r="J4683" i="4"/>
  <c r="J4675" i="4"/>
  <c r="J4667" i="4"/>
  <c r="J4659" i="4"/>
  <c r="J4651" i="4"/>
  <c r="J4643" i="4"/>
  <c r="J4635" i="4"/>
  <c r="J4627" i="4"/>
  <c r="J4619" i="4"/>
  <c r="J4611" i="4"/>
  <c r="J4603" i="4"/>
  <c r="J4595" i="4"/>
  <c r="J4587" i="4"/>
  <c r="J4579" i="4"/>
  <c r="J4571" i="4"/>
  <c r="J4563" i="4"/>
  <c r="J4555" i="4"/>
  <c r="J4547" i="4"/>
  <c r="J4539" i="4"/>
  <c r="J4531" i="4"/>
  <c r="J4523" i="4"/>
  <c r="J4515" i="4"/>
  <c r="J4507" i="4"/>
  <c r="J4499" i="4"/>
  <c r="J4491" i="4"/>
  <c r="J4483" i="4"/>
  <c r="J4475" i="4"/>
  <c r="J4467" i="4"/>
  <c r="J4459" i="4"/>
  <c r="J4451" i="4"/>
  <c r="J4443" i="4"/>
  <c r="J4435" i="4"/>
  <c r="J4427" i="4"/>
  <c r="J4419" i="4"/>
  <c r="J4411" i="4"/>
  <c r="J4403" i="4"/>
  <c r="J4395" i="4"/>
  <c r="J4387" i="4"/>
  <c r="J4379" i="4"/>
  <c r="J4371" i="4"/>
  <c r="J4363" i="4"/>
  <c r="J5224" i="4"/>
  <c r="J5207" i="4"/>
  <c r="J5191" i="4"/>
  <c r="J5175" i="4"/>
  <c r="J5159" i="4"/>
  <c r="J5143" i="4"/>
  <c r="J5127" i="4"/>
  <c r="J5111" i="4"/>
  <c r="J5095" i="4"/>
  <c r="J5082" i="4"/>
  <c r="J5074" i="4"/>
  <c r="J5066" i="4"/>
  <c r="J5058" i="4"/>
  <c r="J5050" i="4"/>
  <c r="J5042" i="4"/>
  <c r="J5034" i="4"/>
  <c r="J5026" i="4"/>
  <c r="J5018" i="4"/>
  <c r="J5010" i="4"/>
  <c r="J5002" i="4"/>
  <c r="J4994" i="4"/>
  <c r="J4986" i="4"/>
  <c r="J4978" i="4"/>
  <c r="J4970" i="4"/>
  <c r="J4962" i="4"/>
  <c r="J4954" i="4"/>
  <c r="J4946" i="4"/>
  <c r="J4938" i="4"/>
  <c r="J4930" i="4"/>
  <c r="J4922" i="4"/>
  <c r="J4914" i="4"/>
  <c r="J4906" i="4"/>
  <c r="J4898" i="4"/>
  <c r="J4890" i="4"/>
  <c r="J4882" i="4"/>
  <c r="J4874" i="4"/>
  <c r="J4866" i="4"/>
  <c r="J4858" i="4"/>
  <c r="J4850" i="4"/>
  <c r="J4842" i="4"/>
  <c r="J4834" i="4"/>
  <c r="J4826" i="4"/>
  <c r="J4818" i="4"/>
  <c r="J4810" i="4"/>
  <c r="J4802" i="4"/>
  <c r="J4794" i="4"/>
  <c r="J4786" i="4"/>
  <c r="J4778" i="4"/>
  <c r="J4770" i="4"/>
  <c r="J4762" i="4"/>
  <c r="J4754" i="4"/>
  <c r="J4746" i="4"/>
  <c r="J4738" i="4"/>
  <c r="J4730" i="4"/>
  <c r="J4722" i="4"/>
  <c r="J4714" i="4"/>
  <c r="J4706" i="4"/>
  <c r="J4698" i="4"/>
  <c r="J4690" i="4"/>
  <c r="J4682" i="4"/>
  <c r="J4674" i="4"/>
  <c r="J4666" i="4"/>
  <c r="J4658" i="4"/>
  <c r="J4650" i="4"/>
  <c r="J4642" i="4"/>
  <c r="J4634" i="4"/>
  <c r="J4626" i="4"/>
  <c r="J4618" i="4"/>
  <c r="J4610" i="4"/>
  <c r="J4602" i="4"/>
  <c r="J4594" i="4"/>
  <c r="J4586" i="4"/>
  <c r="J4578" i="4"/>
  <c r="J4570" i="4"/>
  <c r="J4562" i="4"/>
  <c r="J4554" i="4"/>
  <c r="J4546" i="4"/>
  <c r="J4538" i="4"/>
  <c r="J4530" i="4"/>
  <c r="J4522" i="4"/>
  <c r="J4514" i="4"/>
  <c r="J4506" i="4"/>
  <c r="J4498" i="4"/>
  <c r="J4490" i="4"/>
  <c r="J4482" i="4"/>
  <c r="J4474" i="4"/>
  <c r="J4466" i="4"/>
  <c r="J4458" i="4"/>
  <c r="J4450" i="4"/>
  <c r="J4442" i="4"/>
  <c r="J4434" i="4"/>
  <c r="J4426" i="4"/>
  <c r="J4418" i="4"/>
  <c r="J5218" i="4"/>
  <c r="J5202" i="4"/>
  <c r="J5186" i="4"/>
  <c r="J5170" i="4"/>
  <c r="J5154" i="4"/>
  <c r="J5138" i="4"/>
  <c r="J5122" i="4"/>
  <c r="J5106" i="4"/>
  <c r="J5090" i="4"/>
  <c r="J5217" i="4"/>
  <c r="J5201" i="4"/>
  <c r="J5185" i="4"/>
  <c r="J5169" i="4"/>
  <c r="J5153" i="4"/>
  <c r="J5137" i="4"/>
  <c r="J5121" i="4"/>
  <c r="J5216" i="4"/>
  <c r="J5200" i="4"/>
  <c r="J5184" i="4"/>
  <c r="J5215" i="4"/>
  <c r="J5199" i="4"/>
  <c r="J5120" i="4"/>
  <c r="J5081" i="4"/>
  <c r="J5065" i="4"/>
  <c r="J5049" i="4"/>
  <c r="J5033" i="4"/>
  <c r="J5017" i="4"/>
  <c r="J5001" i="4"/>
  <c r="J4985" i="4"/>
  <c r="J4969" i="4"/>
  <c r="J4953" i="4"/>
  <c r="J4937" i="4"/>
  <c r="J4921" i="4"/>
  <c r="J4905" i="4"/>
  <c r="J4889" i="4"/>
  <c r="J4873" i="4"/>
  <c r="J4857" i="4"/>
  <c r="J4841" i="4"/>
  <c r="J4825" i="4"/>
  <c r="J4809" i="4"/>
  <c r="J4793" i="4"/>
  <c r="J4777" i="4"/>
  <c r="J4761" i="4"/>
  <c r="J4745" i="4"/>
  <c r="J4729" i="4"/>
  <c r="J4713" i="4"/>
  <c r="J4697" i="4"/>
  <c r="J4681" i="4"/>
  <c r="J4665" i="4"/>
  <c r="J4649" i="4"/>
  <c r="J4633" i="4"/>
  <c r="J4617" i="4"/>
  <c r="J4601" i="4"/>
  <c r="J4585" i="4"/>
  <c r="J4569" i="4"/>
  <c r="J4553" i="4"/>
  <c r="J4537" i="4"/>
  <c r="J4521" i="4"/>
  <c r="J4505" i="4"/>
  <c r="J4489" i="4"/>
  <c r="J4473" i="4"/>
  <c r="J4457" i="4"/>
  <c r="J4441" i="4"/>
  <c r="J4425" i="4"/>
  <c r="J4410" i="4"/>
  <c r="J4399" i="4"/>
  <c r="J4385" i="4"/>
  <c r="J4374" i="4"/>
  <c r="J4360" i="4"/>
  <c r="J4350" i="4"/>
  <c r="J4338" i="4"/>
  <c r="J4328" i="4"/>
  <c r="J4318" i="4"/>
  <c r="J4308" i="4"/>
  <c r="J4300" i="4"/>
  <c r="J4292" i="4"/>
  <c r="J4284" i="4"/>
  <c r="J4276" i="4"/>
  <c r="J4268" i="4"/>
  <c r="J4260" i="4"/>
  <c r="J4252" i="4"/>
  <c r="J4244" i="4"/>
  <c r="J4236" i="4"/>
  <c r="J4228" i="4"/>
  <c r="J4220" i="4"/>
  <c r="J4212" i="4"/>
  <c r="J4204" i="4"/>
  <c r="J4196" i="4"/>
  <c r="J4188" i="4"/>
  <c r="J4180" i="4"/>
  <c r="J4172" i="4"/>
  <c r="J4164" i="4"/>
  <c r="J4156" i="4"/>
  <c r="J4148" i="4"/>
  <c r="J4140" i="4"/>
  <c r="J4132" i="4"/>
  <c r="J4124" i="4"/>
  <c r="J4116" i="4"/>
  <c r="J4108" i="4"/>
  <c r="J4100" i="4"/>
  <c r="J4092" i="4"/>
  <c r="J4084" i="4"/>
  <c r="J4076" i="4"/>
  <c r="J4068" i="4"/>
  <c r="J4060" i="4"/>
  <c r="J4052" i="4"/>
  <c r="J4044" i="4"/>
  <c r="J4036" i="4"/>
  <c r="J4028" i="4"/>
  <c r="J4020" i="4"/>
  <c r="J4012" i="4"/>
  <c r="J4004" i="4"/>
  <c r="J3996" i="4"/>
  <c r="J3988" i="4"/>
  <c r="J3980" i="4"/>
  <c r="J3972" i="4"/>
  <c r="J3964" i="4"/>
  <c r="J3956" i="4"/>
  <c r="J3948" i="4"/>
  <c r="J3940" i="4"/>
  <c r="J3932" i="4"/>
  <c r="J3924" i="4"/>
  <c r="J3916" i="4"/>
  <c r="J3908" i="4"/>
  <c r="J3900" i="4"/>
  <c r="J3892" i="4"/>
  <c r="J3884" i="4"/>
  <c r="J3876" i="4"/>
  <c r="J3868" i="4"/>
  <c r="J3860" i="4"/>
  <c r="J3852" i="4"/>
  <c r="J3844" i="4"/>
  <c r="J3836" i="4"/>
  <c r="J3828" i="4"/>
  <c r="J3820" i="4"/>
  <c r="J3812" i="4"/>
  <c r="J3804" i="4"/>
  <c r="J3796" i="4"/>
  <c r="J3788" i="4"/>
  <c r="J3780" i="4"/>
  <c r="J3772" i="4"/>
  <c r="J3764" i="4"/>
  <c r="J3756" i="4"/>
  <c r="J3748" i="4"/>
  <c r="J3740" i="4"/>
  <c r="J3732" i="4"/>
  <c r="J3724" i="4"/>
  <c r="J3716" i="4"/>
  <c r="J3708" i="4"/>
  <c r="J3700" i="4"/>
  <c r="J3692" i="4"/>
  <c r="J3684" i="4"/>
  <c r="J3676" i="4"/>
  <c r="J3668" i="4"/>
  <c r="J3660" i="4"/>
  <c r="J3652" i="4"/>
  <c r="J3644" i="4"/>
  <c r="J3636" i="4"/>
  <c r="J3628" i="4"/>
  <c r="J3620" i="4"/>
  <c r="J3612" i="4"/>
  <c r="J3604" i="4"/>
  <c r="J3596" i="4"/>
  <c r="J3588" i="4"/>
  <c r="J3580" i="4"/>
  <c r="J3572" i="4"/>
  <c r="J3564" i="4"/>
  <c r="J3556" i="4"/>
  <c r="J3548" i="4"/>
  <c r="J3540" i="4"/>
  <c r="J3532" i="4"/>
  <c r="J3524" i="4"/>
  <c r="J3516" i="4"/>
  <c r="J3508" i="4"/>
  <c r="J3500" i="4"/>
  <c r="J3492" i="4"/>
  <c r="J3484" i="4"/>
  <c r="J3476" i="4"/>
  <c r="J3468" i="4"/>
  <c r="J3460" i="4"/>
  <c r="J3452" i="4"/>
  <c r="J3444" i="4"/>
  <c r="J5183" i="4"/>
  <c r="J5119" i="4"/>
  <c r="J5080" i="4"/>
  <c r="J5064" i="4"/>
  <c r="J5048" i="4"/>
  <c r="J5032" i="4"/>
  <c r="J5016" i="4"/>
  <c r="J5000" i="4"/>
  <c r="J4984" i="4"/>
  <c r="J4968" i="4"/>
  <c r="J4952" i="4"/>
  <c r="J4936" i="4"/>
  <c r="J4920" i="4"/>
  <c r="J4904" i="4"/>
  <c r="J4888" i="4"/>
  <c r="J4872" i="4"/>
  <c r="J4856" i="4"/>
  <c r="J4840" i="4"/>
  <c r="J4824" i="4"/>
  <c r="J4808" i="4"/>
  <c r="J4792" i="4"/>
  <c r="J4776" i="4"/>
  <c r="J4760" i="4"/>
  <c r="J4744" i="4"/>
  <c r="J4728" i="4"/>
  <c r="J4712" i="4"/>
  <c r="J4696" i="4"/>
  <c r="J4680" i="4"/>
  <c r="J4664" i="4"/>
  <c r="J4648" i="4"/>
  <c r="J4632" i="4"/>
  <c r="J4616" i="4"/>
  <c r="J4600" i="4"/>
  <c r="J4584" i="4"/>
  <c r="J4568" i="4"/>
  <c r="J4552" i="4"/>
  <c r="J4536" i="4"/>
  <c r="J4520" i="4"/>
  <c r="J4504" i="4"/>
  <c r="J4488" i="4"/>
  <c r="J4472" i="4"/>
  <c r="J4456" i="4"/>
  <c r="J4440" i="4"/>
  <c r="J4424" i="4"/>
  <c r="J4409" i="4"/>
  <c r="J4398" i="4"/>
  <c r="J4384" i="4"/>
  <c r="J4370" i="4"/>
  <c r="J4359" i="4"/>
  <c r="J4347" i="4"/>
  <c r="J4337" i="4"/>
  <c r="J4327" i="4"/>
  <c r="J4315" i="4"/>
  <c r="J4307" i="4"/>
  <c r="J4299" i="4"/>
  <c r="J4291" i="4"/>
  <c r="J4283" i="4"/>
  <c r="J4275" i="4"/>
  <c r="J4267" i="4"/>
  <c r="J4259" i="4"/>
  <c r="J4251" i="4"/>
  <c r="J4243" i="4"/>
  <c r="J4235" i="4"/>
  <c r="J4227" i="4"/>
  <c r="J4219" i="4"/>
  <c r="J4211" i="4"/>
  <c r="J4203" i="4"/>
  <c r="J4195" i="4"/>
  <c r="J4187" i="4"/>
  <c r="J4179" i="4"/>
  <c r="J4171" i="4"/>
  <c r="J4163" i="4"/>
  <c r="J4155" i="4"/>
  <c r="J4147" i="4"/>
  <c r="J4139" i="4"/>
  <c r="J4131" i="4"/>
  <c r="J4123" i="4"/>
  <c r="J4115" i="4"/>
  <c r="J4107" i="4"/>
  <c r="J4099" i="4"/>
  <c r="J4091" i="4"/>
  <c r="J4083" i="4"/>
  <c r="J4075" i="4"/>
  <c r="J4067" i="4"/>
  <c r="J4059" i="4"/>
  <c r="J4051" i="4"/>
  <c r="J4043" i="4"/>
  <c r="J4035" i="4"/>
  <c r="J4027" i="4"/>
  <c r="J4019" i="4"/>
  <c r="J4011" i="4"/>
  <c r="J4003" i="4"/>
  <c r="J3995" i="4"/>
  <c r="J3987" i="4"/>
  <c r="J3979" i="4"/>
  <c r="J3971" i="4"/>
  <c r="J3963" i="4"/>
  <c r="J3955" i="4"/>
  <c r="J3947" i="4"/>
  <c r="J3939" i="4"/>
  <c r="J3931" i="4"/>
  <c r="J3923" i="4"/>
  <c r="J3915" i="4"/>
  <c r="J3907" i="4"/>
  <c r="J3899" i="4"/>
  <c r="J3891" i="4"/>
  <c r="J3883" i="4"/>
  <c r="J3875" i="4"/>
  <c r="J3867" i="4"/>
  <c r="J3859" i="4"/>
  <c r="J3851" i="4"/>
  <c r="J3843" i="4"/>
  <c r="J3835" i="4"/>
  <c r="J3827" i="4"/>
  <c r="J3819" i="4"/>
  <c r="J3811" i="4"/>
  <c r="J3803" i="4"/>
  <c r="J3795" i="4"/>
  <c r="J3787" i="4"/>
  <c r="J3779" i="4"/>
  <c r="J3771" i="4"/>
  <c r="J3763" i="4"/>
  <c r="J3755" i="4"/>
  <c r="J3747" i="4"/>
  <c r="J3739" i="4"/>
  <c r="J3731" i="4"/>
  <c r="J3723" i="4"/>
  <c r="J3715" i="4"/>
  <c r="J3707" i="4"/>
  <c r="J3699" i="4"/>
  <c r="J3691" i="4"/>
  <c r="J3683" i="4"/>
  <c r="J3675" i="4"/>
  <c r="J3667" i="4"/>
  <c r="J3659" i="4"/>
  <c r="J3651" i="4"/>
  <c r="J3643" i="4"/>
  <c r="J3635" i="4"/>
  <c r="J3627" i="4"/>
  <c r="J3619" i="4"/>
  <c r="J3611" i="4"/>
  <c r="J3603" i="4"/>
  <c r="J3595" i="4"/>
  <c r="J3587" i="4"/>
  <c r="J3579" i="4"/>
  <c r="J3571" i="4"/>
  <c r="J3563" i="4"/>
  <c r="J3555" i="4"/>
  <c r="J3547" i="4"/>
  <c r="J3539" i="4"/>
  <c r="J3531" i="4"/>
  <c r="J3523" i="4"/>
  <c r="J3515" i="4"/>
  <c r="J3507" i="4"/>
  <c r="J3499" i="4"/>
  <c r="J3491" i="4"/>
  <c r="J3483" i="4"/>
  <c r="J3475" i="4"/>
  <c r="J3467" i="4"/>
  <c r="J3459" i="4"/>
  <c r="J3451" i="4"/>
  <c r="J3443" i="4"/>
  <c r="J5168" i="4"/>
  <c r="J5105" i="4"/>
  <c r="J5079" i="4"/>
  <c r="J5063" i="4"/>
  <c r="J5047" i="4"/>
  <c r="J5031" i="4"/>
  <c r="J5015" i="4"/>
  <c r="J4999" i="4"/>
  <c r="J4983" i="4"/>
  <c r="J4967" i="4"/>
  <c r="J4951" i="4"/>
  <c r="J4935" i="4"/>
  <c r="J4919" i="4"/>
  <c r="J4903" i="4"/>
  <c r="J4887" i="4"/>
  <c r="J4871" i="4"/>
  <c r="J4855" i="4"/>
  <c r="J4839" i="4"/>
  <c r="J4823" i="4"/>
  <c r="J4807" i="4"/>
  <c r="J4791" i="4"/>
  <c r="J4775" i="4"/>
  <c r="J4759" i="4"/>
  <c r="J4743" i="4"/>
  <c r="J4727" i="4"/>
  <c r="J4711" i="4"/>
  <c r="J4695" i="4"/>
  <c r="J4679" i="4"/>
  <c r="J4663" i="4"/>
  <c r="J4647" i="4"/>
  <c r="J4631" i="4"/>
  <c r="J4615" i="4"/>
  <c r="J4599" i="4"/>
  <c r="J4583" i="4"/>
  <c r="J4567" i="4"/>
  <c r="J4551" i="4"/>
  <c r="J4535" i="4"/>
  <c r="J4519" i="4"/>
  <c r="J4503" i="4"/>
  <c r="J4487" i="4"/>
  <c r="J4471" i="4"/>
  <c r="J4455" i="4"/>
  <c r="J4439" i="4"/>
  <c r="J4423" i="4"/>
  <c r="J4408" i="4"/>
  <c r="J4394" i="4"/>
  <c r="J4383" i="4"/>
  <c r="J4369" i="4"/>
  <c r="J4358" i="4"/>
  <c r="J4346" i="4"/>
  <c r="J4336" i="4"/>
  <c r="J4326" i="4"/>
  <c r="J4314" i="4"/>
  <c r="J4306" i="4"/>
  <c r="J4298" i="4"/>
  <c r="J4290" i="4"/>
  <c r="J4282" i="4"/>
  <c r="J4274" i="4"/>
  <c r="J4266" i="4"/>
  <c r="J4258" i="4"/>
  <c r="J4250" i="4"/>
  <c r="J4242" i="4"/>
  <c r="J4234" i="4"/>
  <c r="J4226" i="4"/>
  <c r="J4218" i="4"/>
  <c r="J4210" i="4"/>
  <c r="J4202" i="4"/>
  <c r="J4194" i="4"/>
  <c r="J4186" i="4"/>
  <c r="J4178" i="4"/>
  <c r="J4170" i="4"/>
  <c r="J4162" i="4"/>
  <c r="J4154" i="4"/>
  <c r="J4146" i="4"/>
  <c r="J4138" i="4"/>
  <c r="J4130" i="4"/>
  <c r="J4122" i="4"/>
  <c r="J4114" i="4"/>
  <c r="J4106" i="4"/>
  <c r="J4098" i="4"/>
  <c r="J4090" i="4"/>
  <c r="J4082" i="4"/>
  <c r="J4074" i="4"/>
  <c r="J4066" i="4"/>
  <c r="J4058" i="4"/>
  <c r="J4050" i="4"/>
  <c r="J4042" i="4"/>
  <c r="J4034" i="4"/>
  <c r="J4026" i="4"/>
  <c r="J4018" i="4"/>
  <c r="J4010" i="4"/>
  <c r="J4002" i="4"/>
  <c r="J3994" i="4"/>
  <c r="J3986" i="4"/>
  <c r="J3978" i="4"/>
  <c r="J3970" i="4"/>
  <c r="J3962" i="4"/>
  <c r="J3954" i="4"/>
  <c r="J3946" i="4"/>
  <c r="J3938" i="4"/>
  <c r="J3930" i="4"/>
  <c r="J3922" i="4"/>
  <c r="J3914" i="4"/>
  <c r="J3906" i="4"/>
  <c r="J3898" i="4"/>
  <c r="J3890" i="4"/>
  <c r="J3882" i="4"/>
  <c r="J3874" i="4"/>
  <c r="J3866" i="4"/>
  <c r="J3858" i="4"/>
  <c r="J3850" i="4"/>
  <c r="J3842" i="4"/>
  <c r="J3834" i="4"/>
  <c r="J3826" i="4"/>
  <c r="J3818" i="4"/>
  <c r="J3810" i="4"/>
  <c r="J3802" i="4"/>
  <c r="J3794" i="4"/>
  <c r="J3786" i="4"/>
  <c r="J3778" i="4"/>
  <c r="J3770" i="4"/>
  <c r="J3762" i="4"/>
  <c r="J3754" i="4"/>
  <c r="J3746" i="4"/>
  <c r="J3738" i="4"/>
  <c r="J3730" i="4"/>
  <c r="J3722" i="4"/>
  <c r="J3714" i="4"/>
  <c r="J3706" i="4"/>
  <c r="J3698" i="4"/>
  <c r="J3690" i="4"/>
  <c r="J3682" i="4"/>
  <c r="J3674" i="4"/>
  <c r="J3666" i="4"/>
  <c r="J3658" i="4"/>
  <c r="J3650" i="4"/>
  <c r="J3642" i="4"/>
  <c r="J3634" i="4"/>
  <c r="J3626" i="4"/>
  <c r="J3618" i="4"/>
  <c r="J3610" i="4"/>
  <c r="J3602" i="4"/>
  <c r="J3594" i="4"/>
  <c r="J3586" i="4"/>
  <c r="J3578" i="4"/>
  <c r="J3570" i="4"/>
  <c r="J3562" i="4"/>
  <c r="J3554" i="4"/>
  <c r="J3546" i="4"/>
  <c r="J3538" i="4"/>
  <c r="J3530" i="4"/>
  <c r="J3522" i="4"/>
  <c r="J3514" i="4"/>
  <c r="J3506" i="4"/>
  <c r="J3498" i="4"/>
  <c r="J3490" i="4"/>
  <c r="J3482" i="4"/>
  <c r="J3474" i="4"/>
  <c r="J3466" i="4"/>
  <c r="J3458" i="4"/>
  <c r="J3450" i="4"/>
  <c r="J3442" i="4"/>
  <c r="J3434" i="4"/>
  <c r="J3426" i="4"/>
  <c r="J3418" i="4"/>
  <c r="J3410" i="4"/>
  <c r="J3402" i="4"/>
  <c r="J3394" i="4"/>
  <c r="J3386" i="4"/>
  <c r="J3378" i="4"/>
  <c r="J3370" i="4"/>
  <c r="J3362" i="4"/>
  <c r="J3354" i="4"/>
  <c r="J3346" i="4"/>
  <c r="J3338" i="4"/>
  <c r="J3330" i="4"/>
  <c r="J3322" i="4"/>
  <c r="J3314" i="4"/>
  <c r="J3306" i="4"/>
  <c r="J3298" i="4"/>
  <c r="J3290" i="4"/>
  <c r="J3282" i="4"/>
  <c r="J3274" i="4"/>
  <c r="J3266" i="4"/>
  <c r="J3258" i="4"/>
  <c r="J3250" i="4"/>
  <c r="J3242" i="4"/>
  <c r="J3234" i="4"/>
  <c r="J3226" i="4"/>
  <c r="J3218" i="4"/>
  <c r="J3210" i="4"/>
  <c r="J3202" i="4"/>
  <c r="J3194" i="4"/>
  <c r="J3186" i="4"/>
  <c r="J3178" i="4"/>
  <c r="J3170" i="4"/>
  <c r="J3162" i="4"/>
  <c r="J3154" i="4"/>
  <c r="J3146" i="4"/>
  <c r="J3138" i="4"/>
  <c r="J3130" i="4"/>
  <c r="J3122" i="4"/>
  <c r="J5167" i="4"/>
  <c r="J5104" i="4"/>
  <c r="J5078" i="4"/>
  <c r="J5062" i="4"/>
  <c r="J5046" i="4"/>
  <c r="J5030" i="4"/>
  <c r="J5014" i="4"/>
  <c r="J4998" i="4"/>
  <c r="J4982" i="4"/>
  <c r="J4966" i="4"/>
  <c r="J4950" i="4"/>
  <c r="J4934" i="4"/>
  <c r="J4918" i="4"/>
  <c r="J4902" i="4"/>
  <c r="J4886" i="4"/>
  <c r="J4870" i="4"/>
  <c r="J4854" i="4"/>
  <c r="J4838" i="4"/>
  <c r="J4822" i="4"/>
  <c r="J4806" i="4"/>
  <c r="J4790" i="4"/>
  <c r="J4774" i="4"/>
  <c r="J4758" i="4"/>
  <c r="J4742" i="4"/>
  <c r="J4726" i="4"/>
  <c r="J4710" i="4"/>
  <c r="J4694" i="4"/>
  <c r="J4678" i="4"/>
  <c r="J4662" i="4"/>
  <c r="J4646" i="4"/>
  <c r="J4630" i="4"/>
  <c r="J4614" i="4"/>
  <c r="J4598" i="4"/>
  <c r="J4582" i="4"/>
  <c r="J4566" i="4"/>
  <c r="J4550" i="4"/>
  <c r="J4534" i="4"/>
  <c r="J4518" i="4"/>
  <c r="J4502" i="4"/>
  <c r="J4486" i="4"/>
  <c r="J4470" i="4"/>
  <c r="J4454" i="4"/>
  <c r="J4438" i="4"/>
  <c r="J4422" i="4"/>
  <c r="J4407" i="4"/>
  <c r="J4393" i="4"/>
  <c r="J4382" i="4"/>
  <c r="J4368" i="4"/>
  <c r="J4355" i="4"/>
  <c r="J4345" i="4"/>
  <c r="J4335" i="4"/>
  <c r="J4323" i="4"/>
  <c r="J4313" i="4"/>
  <c r="J4305" i="4"/>
  <c r="J4297" i="4"/>
  <c r="J4289" i="4"/>
  <c r="J4281" i="4"/>
  <c r="J4273" i="4"/>
  <c r="J4265" i="4"/>
  <c r="J4257" i="4"/>
  <c r="J4249" i="4"/>
  <c r="J4241" i="4"/>
  <c r="J4233" i="4"/>
  <c r="J4225" i="4"/>
  <c r="J4217" i="4"/>
  <c r="J4209" i="4"/>
  <c r="J4201" i="4"/>
  <c r="J4193" i="4"/>
  <c r="J4185" i="4"/>
  <c r="J4177" i="4"/>
  <c r="J4169" i="4"/>
  <c r="J4161" i="4"/>
  <c r="J4153" i="4"/>
  <c r="J4145" i="4"/>
  <c r="J4137" i="4"/>
  <c r="J4129" i="4"/>
  <c r="J4121" i="4"/>
  <c r="J4113" i="4"/>
  <c r="J4105" i="4"/>
  <c r="J4097" i="4"/>
  <c r="J4089" i="4"/>
  <c r="J4081" i="4"/>
  <c r="J4073" i="4"/>
  <c r="J4065" i="4"/>
  <c r="J4057" i="4"/>
  <c r="J4049" i="4"/>
  <c r="J4041" i="4"/>
  <c r="J4033" i="4"/>
  <c r="J4025" i="4"/>
  <c r="J4017" i="4"/>
  <c r="J4009" i="4"/>
  <c r="J4001" i="4"/>
  <c r="J3993" i="4"/>
  <c r="J3985" i="4"/>
  <c r="J3977" i="4"/>
  <c r="J3969" i="4"/>
  <c r="J3961" i="4"/>
  <c r="J3953" i="4"/>
  <c r="J3945" i="4"/>
  <c r="J3937" i="4"/>
  <c r="J3929" i="4"/>
  <c r="J3921" i="4"/>
  <c r="J3913" i="4"/>
  <c r="J3905" i="4"/>
  <c r="J3897" i="4"/>
  <c r="J3889" i="4"/>
  <c r="J5152" i="4"/>
  <c r="J5103" i="4"/>
  <c r="J5073" i="4"/>
  <c r="J5057" i="4"/>
  <c r="J5041" i="4"/>
  <c r="J5025" i="4"/>
  <c r="J5009" i="4"/>
  <c r="J4993" i="4"/>
  <c r="J4977" i="4"/>
  <c r="J4961" i="4"/>
  <c r="J4945" i="4"/>
  <c r="J4929" i="4"/>
  <c r="J4913" i="4"/>
  <c r="J4897" i="4"/>
  <c r="J4881" i="4"/>
  <c r="J4865" i="4"/>
  <c r="J4849" i="4"/>
  <c r="J4833" i="4"/>
  <c r="J4817" i="4"/>
  <c r="J4801" i="4"/>
  <c r="J4785" i="4"/>
  <c r="J4769" i="4"/>
  <c r="J4753" i="4"/>
  <c r="J4737" i="4"/>
  <c r="J4721" i="4"/>
  <c r="J4705" i="4"/>
  <c r="J4689" i="4"/>
  <c r="J4673" i="4"/>
  <c r="J4657" i="4"/>
  <c r="J4641" i="4"/>
  <c r="J4625" i="4"/>
  <c r="J4609" i="4"/>
  <c r="J4593" i="4"/>
  <c r="J4577" i="4"/>
  <c r="J4561" i="4"/>
  <c r="J4545" i="4"/>
  <c r="J4529" i="4"/>
  <c r="J4513" i="4"/>
  <c r="J4497" i="4"/>
  <c r="J4481" i="4"/>
  <c r="J4465" i="4"/>
  <c r="J4449" i="4"/>
  <c r="J4433" i="4"/>
  <c r="J4417" i="4"/>
  <c r="J4406" i="4"/>
  <c r="J4392" i="4"/>
  <c r="J4378" i="4"/>
  <c r="J4367" i="4"/>
  <c r="J4354" i="4"/>
  <c r="J4344" i="4"/>
  <c r="J4334" i="4"/>
  <c r="J4322" i="4"/>
  <c r="J4312" i="4"/>
  <c r="J4304" i="4"/>
  <c r="J4296" i="4"/>
  <c r="J4288" i="4"/>
  <c r="J4280" i="4"/>
  <c r="J4272" i="4"/>
  <c r="J4264" i="4"/>
  <c r="J4256" i="4"/>
  <c r="J4248" i="4"/>
  <c r="J4240" i="4"/>
  <c r="J4232" i="4"/>
  <c r="J4224" i="4"/>
  <c r="J4216" i="4"/>
  <c r="J4208" i="4"/>
  <c r="J4200" i="4"/>
  <c r="J4192" i="4"/>
  <c r="J4184" i="4"/>
  <c r="J4176" i="4"/>
  <c r="J4168" i="4"/>
  <c r="J4160" i="4"/>
  <c r="J4152" i="4"/>
  <c r="J4144" i="4"/>
  <c r="J4136" i="4"/>
  <c r="J4128" i="4"/>
  <c r="J4120" i="4"/>
  <c r="J4112" i="4"/>
  <c r="J4104" i="4"/>
  <c r="J4096" i="4"/>
  <c r="J4088" i="4"/>
  <c r="J4080" i="4"/>
  <c r="J4072" i="4"/>
  <c r="J4064" i="4"/>
  <c r="J4056" i="4"/>
  <c r="J4048" i="4"/>
  <c r="J4040" i="4"/>
  <c r="J4032" i="4"/>
  <c r="J4024" i="4"/>
  <c r="J4016" i="4"/>
  <c r="J4008" i="4"/>
  <c r="J4000" i="4"/>
  <c r="J3992" i="4"/>
  <c r="J3984" i="4"/>
  <c r="J3976" i="4"/>
  <c r="J3968" i="4"/>
  <c r="J3960" i="4"/>
  <c r="J3952" i="4"/>
  <c r="J3944" i="4"/>
  <c r="J3936" i="4"/>
  <c r="J3928" i="4"/>
  <c r="J3920" i="4"/>
  <c r="J3912" i="4"/>
  <c r="J3904" i="4"/>
  <c r="J3896" i="4"/>
  <c r="J3888" i="4"/>
  <c r="J3880" i="4"/>
  <c r="J3872" i="4"/>
  <c r="J3864" i="4"/>
  <c r="J3856" i="4"/>
  <c r="J3848" i="4"/>
  <c r="J3840" i="4"/>
  <c r="J3832" i="4"/>
  <c r="J3824" i="4"/>
  <c r="J3816" i="4"/>
  <c r="J3808" i="4"/>
  <c r="J3800" i="4"/>
  <c r="J3792" i="4"/>
  <c r="J3784" i="4"/>
  <c r="J3776" i="4"/>
  <c r="J3768" i="4"/>
  <c r="J3760" i="4"/>
  <c r="J3752" i="4"/>
  <c r="J3744" i="4"/>
  <c r="J3736" i="4"/>
  <c r="J3728" i="4"/>
  <c r="J3720" i="4"/>
  <c r="J3712" i="4"/>
  <c r="J3704" i="4"/>
  <c r="J3696" i="4"/>
  <c r="J3688" i="4"/>
  <c r="J3680" i="4"/>
  <c r="J3672" i="4"/>
  <c r="J3664" i="4"/>
  <c r="J3656" i="4"/>
  <c r="J3648" i="4"/>
  <c r="J3640" i="4"/>
  <c r="J3632" i="4"/>
  <c r="J3624" i="4"/>
  <c r="J3616" i="4"/>
  <c r="J3608" i="4"/>
  <c r="J3600" i="4"/>
  <c r="J3592" i="4"/>
  <c r="J3584" i="4"/>
  <c r="J3576" i="4"/>
  <c r="J3568" i="4"/>
  <c r="J3560" i="4"/>
  <c r="J3552" i="4"/>
  <c r="J3544" i="4"/>
  <c r="J3536" i="4"/>
  <c r="J3528" i="4"/>
  <c r="J3520" i="4"/>
  <c r="J3512" i="4"/>
  <c r="J3504" i="4"/>
  <c r="J3496" i="4"/>
  <c r="J3488" i="4"/>
  <c r="J3480" i="4"/>
  <c r="J3472" i="4"/>
  <c r="J3464" i="4"/>
  <c r="J3456" i="4"/>
  <c r="J5151" i="4"/>
  <c r="J5089" i="4"/>
  <c r="J5072" i="4"/>
  <c r="J5056" i="4"/>
  <c r="J5040" i="4"/>
  <c r="J5024" i="4"/>
  <c r="J5008" i="4"/>
  <c r="J4992" i="4"/>
  <c r="J4976" i="4"/>
  <c r="J4960" i="4"/>
  <c r="J4944" i="4"/>
  <c r="J4928" i="4"/>
  <c r="J4912" i="4"/>
  <c r="J4896" i="4"/>
  <c r="J4880" i="4"/>
  <c r="J4864" i="4"/>
  <c r="J4848" i="4"/>
  <c r="J4832" i="4"/>
  <c r="J4816" i="4"/>
  <c r="J4800" i="4"/>
  <c r="J4784" i="4"/>
  <c r="J4768" i="4"/>
  <c r="J4752" i="4"/>
  <c r="J4736" i="4"/>
  <c r="J4720" i="4"/>
  <c r="J4704" i="4"/>
  <c r="J4688" i="4"/>
  <c r="J4672" i="4"/>
  <c r="J4656" i="4"/>
  <c r="J4640" i="4"/>
  <c r="J4624" i="4"/>
  <c r="J4608" i="4"/>
  <c r="J4592" i="4"/>
  <c r="J4576" i="4"/>
  <c r="J4560" i="4"/>
  <c r="J4544" i="4"/>
  <c r="J4528" i="4"/>
  <c r="J4512" i="4"/>
  <c r="J4496" i="4"/>
  <c r="J4480" i="4"/>
  <c r="J4464" i="4"/>
  <c r="J4448" i="4"/>
  <c r="J4432" i="4"/>
  <c r="J4416" i="4"/>
  <c r="J4402" i="4"/>
  <c r="J4391" i="4"/>
  <c r="J4377" i="4"/>
  <c r="J4366" i="4"/>
  <c r="J4353" i="4"/>
  <c r="J4343" i="4"/>
  <c r="J4331" i="4"/>
  <c r="J4321" i="4"/>
  <c r="J4311" i="4"/>
  <c r="J4303" i="4"/>
  <c r="J4295" i="4"/>
  <c r="J4287" i="4"/>
  <c r="J4279" i="4"/>
  <c r="J4271" i="4"/>
  <c r="J4263" i="4"/>
  <c r="J4255" i="4"/>
  <c r="J4247" i="4"/>
  <c r="J4239" i="4"/>
  <c r="J4231" i="4"/>
  <c r="J4223" i="4"/>
  <c r="J4215" i="4"/>
  <c r="J4207" i="4"/>
  <c r="J4199" i="4"/>
  <c r="J4191" i="4"/>
  <c r="J4183" i="4"/>
  <c r="J4175" i="4"/>
  <c r="J4167" i="4"/>
  <c r="J4159" i="4"/>
  <c r="J4151" i="4"/>
  <c r="J4143" i="4"/>
  <c r="J4135" i="4"/>
  <c r="J4127" i="4"/>
  <c r="J4119" i="4"/>
  <c r="J4111" i="4"/>
  <c r="J4103" i="4"/>
  <c r="J4095" i="4"/>
  <c r="J4087" i="4"/>
  <c r="J4079" i="4"/>
  <c r="J4071" i="4"/>
  <c r="J4063" i="4"/>
  <c r="J4055" i="4"/>
  <c r="J4047" i="4"/>
  <c r="J4039" i="4"/>
  <c r="J4031" i="4"/>
  <c r="J4023" i="4"/>
  <c r="J4015" i="4"/>
  <c r="J4007" i="4"/>
  <c r="J3999" i="4"/>
  <c r="J3991" i="4"/>
  <c r="J3983" i="4"/>
  <c r="J3975" i="4"/>
  <c r="J3967" i="4"/>
  <c r="J3959" i="4"/>
  <c r="J3951" i="4"/>
  <c r="J3943" i="4"/>
  <c r="J3935" i="4"/>
  <c r="J3927" i="4"/>
  <c r="J3919" i="4"/>
  <c r="J3911" i="4"/>
  <c r="J3903" i="4"/>
  <c r="J3895" i="4"/>
  <c r="J3887" i="4"/>
  <c r="J3879" i="4"/>
  <c r="J3871" i="4"/>
  <c r="J3863" i="4"/>
  <c r="J3855" i="4"/>
  <c r="J3847" i="4"/>
  <c r="J3839" i="4"/>
  <c r="J3831" i="4"/>
  <c r="J3823" i="4"/>
  <c r="J3815" i="4"/>
  <c r="J3807" i="4"/>
  <c r="J3799" i="4"/>
  <c r="J3791" i="4"/>
  <c r="J3783" i="4"/>
  <c r="J3775" i="4"/>
  <c r="J3767" i="4"/>
  <c r="J3759" i="4"/>
  <c r="J3751" i="4"/>
  <c r="J3743" i="4"/>
  <c r="J3735" i="4"/>
  <c r="J3727" i="4"/>
  <c r="J3719" i="4"/>
  <c r="J3711" i="4"/>
  <c r="J3703" i="4"/>
  <c r="J3695" i="4"/>
  <c r="J3687" i="4"/>
  <c r="J3679" i="4"/>
  <c r="J3671" i="4"/>
  <c r="J3663" i="4"/>
  <c r="J3655" i="4"/>
  <c r="J3647" i="4"/>
  <c r="J3639" i="4"/>
  <c r="J3631" i="4"/>
  <c r="J3623" i="4"/>
  <c r="J3615" i="4"/>
  <c r="J3607" i="4"/>
  <c r="J3599" i="4"/>
  <c r="J3591" i="4"/>
  <c r="J3583" i="4"/>
  <c r="J3575" i="4"/>
  <c r="J3567" i="4"/>
  <c r="J3559" i="4"/>
  <c r="J3551" i="4"/>
  <c r="J3543" i="4"/>
  <c r="J3535" i="4"/>
  <c r="J3527" i="4"/>
  <c r="J3519" i="4"/>
  <c r="J3511" i="4"/>
  <c r="J3503" i="4"/>
  <c r="J3495" i="4"/>
  <c r="J3487" i="4"/>
  <c r="J3479" i="4"/>
  <c r="J3471" i="4"/>
  <c r="J3463" i="4"/>
  <c r="J3455" i="4"/>
  <c r="J3447" i="4"/>
  <c r="J3439" i="4"/>
  <c r="J3431" i="4"/>
  <c r="J3423" i="4"/>
  <c r="J3415" i="4"/>
  <c r="J3407" i="4"/>
  <c r="J3399" i="4"/>
  <c r="J3391" i="4"/>
  <c r="J3383" i="4"/>
  <c r="J3375" i="4"/>
  <c r="J3367" i="4"/>
  <c r="J3359" i="4"/>
  <c r="J3351" i="4"/>
  <c r="J3343" i="4"/>
  <c r="J3335" i="4"/>
  <c r="J3327" i="4"/>
  <c r="J3319" i="4"/>
  <c r="J3311" i="4"/>
  <c r="J3303" i="4"/>
  <c r="J3295" i="4"/>
  <c r="J3287" i="4"/>
  <c r="J3279" i="4"/>
  <c r="J3271" i="4"/>
  <c r="J3263" i="4"/>
  <c r="J3255" i="4"/>
  <c r="J3247" i="4"/>
  <c r="J3239" i="4"/>
  <c r="J3231" i="4"/>
  <c r="J3223" i="4"/>
  <c r="J3215" i="4"/>
  <c r="J3207" i="4"/>
  <c r="J3199" i="4"/>
  <c r="J3191" i="4"/>
  <c r="J3183" i="4"/>
  <c r="J3175" i="4"/>
  <c r="J3167" i="4"/>
  <c r="J3159" i="4"/>
  <c r="J3151" i="4"/>
  <c r="J3143" i="4"/>
  <c r="J3135" i="4"/>
  <c r="J3127" i="4"/>
  <c r="J3119" i="4"/>
  <c r="J3111" i="4"/>
  <c r="J3103" i="4"/>
  <c r="J3095" i="4"/>
  <c r="J3087" i="4"/>
  <c r="J3079" i="4"/>
  <c r="J3071" i="4"/>
  <c r="J3063" i="4"/>
  <c r="J3055" i="4"/>
  <c r="J3047" i="4"/>
  <c r="J3039" i="4"/>
  <c r="J3031" i="4"/>
  <c r="J3023" i="4"/>
  <c r="J3015" i="4"/>
  <c r="J3007" i="4"/>
  <c r="J2999" i="4"/>
  <c r="J2991" i="4"/>
  <c r="J2983" i="4"/>
  <c r="J2975" i="4"/>
  <c r="J2967" i="4"/>
  <c r="J2959" i="4"/>
  <c r="J2951" i="4"/>
  <c r="J2943" i="4"/>
  <c r="J2935" i="4"/>
  <c r="J2927" i="4"/>
  <c r="J2919" i="4"/>
  <c r="J2911" i="4"/>
  <c r="J2903" i="4"/>
  <c r="J2895" i="4"/>
  <c r="J2887" i="4"/>
  <c r="J2879" i="4"/>
  <c r="J2871" i="4"/>
  <c r="J2863" i="4"/>
  <c r="J2855" i="4"/>
  <c r="J2847" i="4"/>
  <c r="J2839" i="4"/>
  <c r="J2831" i="4"/>
  <c r="J2823" i="4"/>
  <c r="J2815" i="4"/>
  <c r="J2807" i="4"/>
  <c r="J2799" i="4"/>
  <c r="J2791" i="4"/>
  <c r="J2783" i="4"/>
  <c r="J2775" i="4"/>
  <c r="J2767" i="4"/>
  <c r="J2759" i="4"/>
  <c r="J2751" i="4"/>
  <c r="J2743" i="4"/>
  <c r="J2735" i="4"/>
  <c r="J2727" i="4"/>
  <c r="J2719" i="4"/>
  <c r="J2711" i="4"/>
  <c r="J2703" i="4"/>
  <c r="J2695" i="4"/>
  <c r="J2687" i="4"/>
  <c r="J2679" i="4"/>
  <c r="J5136" i="4"/>
  <c r="J5088" i="4"/>
  <c r="J5071" i="4"/>
  <c r="J5055" i="4"/>
  <c r="J5039" i="4"/>
  <c r="J5023" i="4"/>
  <c r="J5007" i="4"/>
  <c r="J4991" i="4"/>
  <c r="J4975" i="4"/>
  <c r="J4959" i="4"/>
  <c r="J4943" i="4"/>
  <c r="J4927" i="4"/>
  <c r="J4911" i="4"/>
  <c r="J4895" i="4"/>
  <c r="J4879" i="4"/>
  <c r="J4863" i="4"/>
  <c r="J4847" i="4"/>
  <c r="J4831" i="4"/>
  <c r="J4815" i="4"/>
  <c r="J4799" i="4"/>
  <c r="J4783" i="4"/>
  <c r="J4767" i="4"/>
  <c r="J4751" i="4"/>
  <c r="J4735" i="4"/>
  <c r="J4719" i="4"/>
  <c r="J4703" i="4"/>
  <c r="J4687" i="4"/>
  <c r="J4671" i="4"/>
  <c r="J4655" i="4"/>
  <c r="J4639" i="4"/>
  <c r="J4623" i="4"/>
  <c r="J4607" i="4"/>
  <c r="J4591" i="4"/>
  <c r="J4575" i="4"/>
  <c r="J4559" i="4"/>
  <c r="J4543" i="4"/>
  <c r="J4527" i="4"/>
  <c r="J4511" i="4"/>
  <c r="J4495" i="4"/>
  <c r="J4479" i="4"/>
  <c r="J4463" i="4"/>
  <c r="J4447" i="4"/>
  <c r="J4431" i="4"/>
  <c r="J4415" i="4"/>
  <c r="J4401" i="4"/>
  <c r="J4390" i="4"/>
  <c r="J4376" i="4"/>
  <c r="J4362" i="4"/>
  <c r="J4352" i="4"/>
  <c r="J4342" i="4"/>
  <c r="J4330" i="4"/>
  <c r="J4320" i="4"/>
  <c r="J4310" i="4"/>
  <c r="J4302" i="4"/>
  <c r="J4294" i="4"/>
  <c r="J4286" i="4"/>
  <c r="J4278" i="4"/>
  <c r="J4270" i="4"/>
  <c r="J4262" i="4"/>
  <c r="J4254" i="4"/>
  <c r="J4246" i="4"/>
  <c r="J4238" i="4"/>
  <c r="J4230" i="4"/>
  <c r="J4222" i="4"/>
  <c r="J4214" i="4"/>
  <c r="J4206" i="4"/>
  <c r="J4198" i="4"/>
  <c r="J4190" i="4"/>
  <c r="J4182" i="4"/>
  <c r="J4174" i="4"/>
  <c r="J4166" i="4"/>
  <c r="J4158" i="4"/>
  <c r="J4150" i="4"/>
  <c r="J4142" i="4"/>
  <c r="J4134" i="4"/>
  <c r="J4126" i="4"/>
  <c r="J4118" i="4"/>
  <c r="J4110" i="4"/>
  <c r="J4102" i="4"/>
  <c r="J4094" i="4"/>
  <c r="J4086" i="4"/>
  <c r="J4078" i="4"/>
  <c r="J4070" i="4"/>
  <c r="J4062" i="4"/>
  <c r="J4054" i="4"/>
  <c r="J4046" i="4"/>
  <c r="J4038" i="4"/>
  <c r="J4030" i="4"/>
  <c r="J4022" i="4"/>
  <c r="J4014" i="4"/>
  <c r="J4006" i="4"/>
  <c r="J3998" i="4"/>
  <c r="J3990" i="4"/>
  <c r="J3982" i="4"/>
  <c r="J3974" i="4"/>
  <c r="J3966" i="4"/>
  <c r="J3958" i="4"/>
  <c r="J3950" i="4"/>
  <c r="J3942" i="4"/>
  <c r="J3934" i="4"/>
  <c r="J3926" i="4"/>
  <c r="J3918" i="4"/>
  <c r="J5135" i="4"/>
  <c r="J5087" i="4"/>
  <c r="J5070" i="4"/>
  <c r="J5054" i="4"/>
  <c r="J5038" i="4"/>
  <c r="J5022" i="4"/>
  <c r="J5006" i="4"/>
  <c r="J4990" i="4"/>
  <c r="J4974" i="4"/>
  <c r="J4958" i="4"/>
  <c r="J4942" i="4"/>
  <c r="J4926" i="4"/>
  <c r="J4910" i="4"/>
  <c r="J4894" i="4"/>
  <c r="J4878" i="4"/>
  <c r="J4862" i="4"/>
  <c r="J4846" i="4"/>
  <c r="J4830" i="4"/>
  <c r="J4814" i="4"/>
  <c r="J4798" i="4"/>
  <c r="J4782" i="4"/>
  <c r="J4766" i="4"/>
  <c r="J4750" i="4"/>
  <c r="J4734" i="4"/>
  <c r="J4718" i="4"/>
  <c r="J4702" i="4"/>
  <c r="J4686" i="4"/>
  <c r="J4670" i="4"/>
  <c r="J4654" i="4"/>
  <c r="J4638" i="4"/>
  <c r="J4622" i="4"/>
  <c r="J4606" i="4"/>
  <c r="J4590" i="4"/>
  <c r="J4574" i="4"/>
  <c r="J4558" i="4"/>
  <c r="J4542" i="4"/>
  <c r="J4526" i="4"/>
  <c r="J4510" i="4"/>
  <c r="J4494" i="4"/>
  <c r="J4478" i="4"/>
  <c r="J4462" i="4"/>
  <c r="J4446" i="4"/>
  <c r="J4430" i="4"/>
  <c r="J4414" i="4"/>
  <c r="J4400" i="4"/>
  <c r="J4386" i="4"/>
  <c r="J4375" i="4"/>
  <c r="J4361" i="4"/>
  <c r="J4351" i="4"/>
  <c r="J4339" i="4"/>
  <c r="J4329" i="4"/>
  <c r="J4319" i="4"/>
  <c r="J4309" i="4"/>
  <c r="J4301" i="4"/>
  <c r="J4293" i="4"/>
  <c r="J4285" i="4"/>
  <c r="J4277" i="4"/>
  <c r="J4269" i="4"/>
  <c r="J4261" i="4"/>
  <c r="J4253" i="4"/>
  <c r="J4245" i="4"/>
  <c r="J4237" i="4"/>
  <c r="J4229" i="4"/>
  <c r="J4221" i="4"/>
  <c r="J4213" i="4"/>
  <c r="J4205" i="4"/>
  <c r="J4197" i="4"/>
  <c r="J4189" i="4"/>
  <c r="J4181" i="4"/>
  <c r="J4173" i="4"/>
  <c r="J4165" i="4"/>
  <c r="J4157" i="4"/>
  <c r="J4149" i="4"/>
  <c r="J4141" i="4"/>
  <c r="J4133" i="4"/>
  <c r="J4125" i="4"/>
  <c r="J4117" i="4"/>
  <c r="J4109" i="4"/>
  <c r="J4101" i="4"/>
  <c r="J4093" i="4"/>
  <c r="J4085" i="4"/>
  <c r="J4077" i="4"/>
  <c r="J4069" i="4"/>
  <c r="J4061" i="4"/>
  <c r="J4053" i="4"/>
  <c r="J4045" i="4"/>
  <c r="J3981" i="4"/>
  <c r="J3917" i="4"/>
  <c r="J3885" i="4"/>
  <c r="J3862" i="4"/>
  <c r="J3841" i="4"/>
  <c r="J3821" i="4"/>
  <c r="J3798" i="4"/>
  <c r="J3777" i="4"/>
  <c r="J3757" i="4"/>
  <c r="J3734" i="4"/>
  <c r="J3713" i="4"/>
  <c r="J3693" i="4"/>
  <c r="J3670" i="4"/>
  <c r="J3649" i="4"/>
  <c r="J3629" i="4"/>
  <c r="J3606" i="4"/>
  <c r="J3585" i="4"/>
  <c r="J3565" i="4"/>
  <c r="J3542" i="4"/>
  <c r="J3521" i="4"/>
  <c r="J3501" i="4"/>
  <c r="J3478" i="4"/>
  <c r="J3457" i="4"/>
  <c r="J3440" i="4"/>
  <c r="J3429" i="4"/>
  <c r="J3419" i="4"/>
  <c r="J3408" i="4"/>
  <c r="J3397" i="4"/>
  <c r="J3387" i="4"/>
  <c r="J3376" i="4"/>
  <c r="J3365" i="4"/>
  <c r="J3355" i="4"/>
  <c r="J3344" i="4"/>
  <c r="J3333" i="4"/>
  <c r="J3323" i="4"/>
  <c r="J3312" i="4"/>
  <c r="J3301" i="4"/>
  <c r="J3291" i="4"/>
  <c r="J3280" i="4"/>
  <c r="J3269" i="4"/>
  <c r="J3259" i="4"/>
  <c r="J3248" i="4"/>
  <c r="J3237" i="4"/>
  <c r="J3227" i="4"/>
  <c r="J3216" i="4"/>
  <c r="J3205" i="4"/>
  <c r="J3195" i="4"/>
  <c r="J3184" i="4"/>
  <c r="J3173" i="4"/>
  <c r="J3163" i="4"/>
  <c r="J3152" i="4"/>
  <c r="J3141" i="4"/>
  <c r="J3131" i="4"/>
  <c r="J3120" i="4"/>
  <c r="J3110" i="4"/>
  <c r="J3101" i="4"/>
  <c r="J3092" i="4"/>
  <c r="J3083" i="4"/>
  <c r="J3074" i="4"/>
  <c r="J3065" i="4"/>
  <c r="J3056" i="4"/>
  <c r="J3046" i="4"/>
  <c r="J3037" i="4"/>
  <c r="J3028" i="4"/>
  <c r="J3019" i="4"/>
  <c r="J3010" i="4"/>
  <c r="J3001" i="4"/>
  <c r="J2992" i="4"/>
  <c r="J2982" i="4"/>
  <c r="J2973" i="4"/>
  <c r="J2964" i="4"/>
  <c r="J2955" i="4"/>
  <c r="J2946" i="4"/>
  <c r="J2937" i="4"/>
  <c r="J2928" i="4"/>
  <c r="J2918" i="4"/>
  <c r="J2909" i="4"/>
  <c r="J2900" i="4"/>
  <c r="J2891" i="4"/>
  <c r="J2882" i="4"/>
  <c r="J2873" i="4"/>
  <c r="J2864" i="4"/>
  <c r="J2854" i="4"/>
  <c r="J2845" i="4"/>
  <c r="J2836" i="4"/>
  <c r="J2827" i="4"/>
  <c r="J2818" i="4"/>
  <c r="J2809" i="4"/>
  <c r="J2800" i="4"/>
  <c r="J2790" i="4"/>
  <c r="J2781" i="4"/>
  <c r="J2772" i="4"/>
  <c r="J2763" i="4"/>
  <c r="J2754" i="4"/>
  <c r="J2745" i="4"/>
  <c r="J2736" i="4"/>
  <c r="J2726" i="4"/>
  <c r="J2717" i="4"/>
  <c r="J2708" i="4"/>
  <c r="J2699" i="4"/>
  <c r="J2690" i="4"/>
  <c r="J2681" i="4"/>
  <c r="J4037" i="4"/>
  <c r="J3973" i="4"/>
  <c r="J3910" i="4"/>
  <c r="J3881" i="4"/>
  <c r="J3861" i="4"/>
  <c r="J3838" i="4"/>
  <c r="J3817" i="4"/>
  <c r="J3797" i="4"/>
  <c r="J3774" i="4"/>
  <c r="J3753" i="4"/>
  <c r="J3733" i="4"/>
  <c r="J3710" i="4"/>
  <c r="J3689" i="4"/>
  <c r="J3669" i="4"/>
  <c r="J3646" i="4"/>
  <c r="J3625" i="4"/>
  <c r="J3605" i="4"/>
  <c r="J3582" i="4"/>
  <c r="J3561" i="4"/>
  <c r="J3541" i="4"/>
  <c r="J3518" i="4"/>
  <c r="J3497" i="4"/>
  <c r="J3477" i="4"/>
  <c r="J3454" i="4"/>
  <c r="J3438" i="4"/>
  <c r="J3428" i="4"/>
  <c r="J3417" i="4"/>
  <c r="J3406" i="4"/>
  <c r="J3396" i="4"/>
  <c r="J3385" i="4"/>
  <c r="J3374" i="4"/>
  <c r="J3364" i="4"/>
  <c r="J3353" i="4"/>
  <c r="J3342" i="4"/>
  <c r="J3332" i="4"/>
  <c r="J3321" i="4"/>
  <c r="J3310" i="4"/>
  <c r="J3300" i="4"/>
  <c r="J3289" i="4"/>
  <c r="J3278" i="4"/>
  <c r="J3268" i="4"/>
  <c r="J3257" i="4"/>
  <c r="J3246" i="4"/>
  <c r="J3236" i="4"/>
  <c r="J3225" i="4"/>
  <c r="J3214" i="4"/>
  <c r="J3204" i="4"/>
  <c r="J3193" i="4"/>
  <c r="J3182" i="4"/>
  <c r="J3172" i="4"/>
  <c r="J3161" i="4"/>
  <c r="J3150" i="4"/>
  <c r="J3140" i="4"/>
  <c r="J3129" i="4"/>
  <c r="J3118" i="4"/>
  <c r="J3109" i="4"/>
  <c r="J3100" i="4"/>
  <c r="J3091" i="4"/>
  <c r="J3082" i="4"/>
  <c r="J3073" i="4"/>
  <c r="J3064" i="4"/>
  <c r="J3054" i="4"/>
  <c r="J3045" i="4"/>
  <c r="J3036" i="4"/>
  <c r="J3027" i="4"/>
  <c r="J3018" i="4"/>
  <c r="J3009" i="4"/>
  <c r="J3000" i="4"/>
  <c r="J2990" i="4"/>
  <c r="J2981" i="4"/>
  <c r="J2972" i="4"/>
  <c r="J2963" i="4"/>
  <c r="J2954" i="4"/>
  <c r="J2945" i="4"/>
  <c r="J2936" i="4"/>
  <c r="J2926" i="4"/>
  <c r="J2917" i="4"/>
  <c r="J2908" i="4"/>
  <c r="J2899" i="4"/>
  <c r="J2890" i="4"/>
  <c r="J2881" i="4"/>
  <c r="J2872" i="4"/>
  <c r="J2862" i="4"/>
  <c r="J2853" i="4"/>
  <c r="J2844" i="4"/>
  <c r="J2835" i="4"/>
  <c r="J2826" i="4"/>
  <c r="J2817" i="4"/>
  <c r="J2808" i="4"/>
  <c r="J2798" i="4"/>
  <c r="J2789" i="4"/>
  <c r="J2780" i="4"/>
  <c r="J2771" i="4"/>
  <c r="J2762" i="4"/>
  <c r="J2753" i="4"/>
  <c r="J2744" i="4"/>
  <c r="J2734" i="4"/>
  <c r="J2725" i="4"/>
  <c r="J2716" i="4"/>
  <c r="J2707" i="4"/>
  <c r="J2698" i="4"/>
  <c r="J2689" i="4"/>
  <c r="J2680" i="4"/>
  <c r="J4029" i="4"/>
  <c r="J3965" i="4"/>
  <c r="J3909" i="4"/>
  <c r="J3878" i="4"/>
  <c r="J3857" i="4"/>
  <c r="J3837" i="4"/>
  <c r="J3814" i="4"/>
  <c r="J3793" i="4"/>
  <c r="J3773" i="4"/>
  <c r="J3750" i="4"/>
  <c r="J3729" i="4"/>
  <c r="J3709" i="4"/>
  <c r="J3686" i="4"/>
  <c r="J3665" i="4"/>
  <c r="J3645" i="4"/>
  <c r="J3622" i="4"/>
  <c r="J3601" i="4"/>
  <c r="J3581" i="4"/>
  <c r="J3558" i="4"/>
  <c r="J3537" i="4"/>
  <c r="J3517" i="4"/>
  <c r="J3494" i="4"/>
  <c r="J3473" i="4"/>
  <c r="J3453" i="4"/>
  <c r="J3437" i="4"/>
  <c r="J3427" i="4"/>
  <c r="J3416" i="4"/>
  <c r="J3405" i="4"/>
  <c r="J3395" i="4"/>
  <c r="J3384" i="4"/>
  <c r="J3373" i="4"/>
  <c r="J3363" i="4"/>
  <c r="J3352" i="4"/>
  <c r="J3341" i="4"/>
  <c r="J3331" i="4"/>
  <c r="J3320" i="4"/>
  <c r="J3309" i="4"/>
  <c r="J3299" i="4"/>
  <c r="J3288" i="4"/>
  <c r="J3277" i="4"/>
  <c r="J3267" i="4"/>
  <c r="J3256" i="4"/>
  <c r="J3245" i="4"/>
  <c r="J3235" i="4"/>
  <c r="J3224" i="4"/>
  <c r="J3213" i="4"/>
  <c r="J3203" i="4"/>
  <c r="J3192" i="4"/>
  <c r="J3181" i="4"/>
  <c r="J3171" i="4"/>
  <c r="J3160" i="4"/>
  <c r="J3149" i="4"/>
  <c r="J3139" i="4"/>
  <c r="J3128" i="4"/>
  <c r="J3117" i="4"/>
  <c r="J3108" i="4"/>
  <c r="J3099" i="4"/>
  <c r="J3090" i="4"/>
  <c r="J3081" i="4"/>
  <c r="J3072" i="4"/>
  <c r="J3062" i="4"/>
  <c r="J3053" i="4"/>
  <c r="J3044" i="4"/>
  <c r="J3035" i="4"/>
  <c r="J3026" i="4"/>
  <c r="J3017" i="4"/>
  <c r="J3008" i="4"/>
  <c r="J2998" i="4"/>
  <c r="J2989" i="4"/>
  <c r="J2980" i="4"/>
  <c r="J2971" i="4"/>
  <c r="J2962" i="4"/>
  <c r="J2953" i="4"/>
  <c r="J2944" i="4"/>
  <c r="J2934" i="4"/>
  <c r="J2925" i="4"/>
  <c r="J2916" i="4"/>
  <c r="J2907" i="4"/>
  <c r="J2898" i="4"/>
  <c r="J2889" i="4"/>
  <c r="J2880" i="4"/>
  <c r="J2870" i="4"/>
  <c r="J2861" i="4"/>
  <c r="J2852" i="4"/>
  <c r="J2843" i="4"/>
  <c r="J2834" i="4"/>
  <c r="J2825" i="4"/>
  <c r="J2816" i="4"/>
  <c r="J2806" i="4"/>
  <c r="J2797" i="4"/>
  <c r="J2788" i="4"/>
  <c r="J2779" i="4"/>
  <c r="J2770" i="4"/>
  <c r="J2761" i="4"/>
  <c r="J2752" i="4"/>
  <c r="J2742" i="4"/>
  <c r="J2733" i="4"/>
  <c r="J2724" i="4"/>
  <c r="J2715" i="4"/>
  <c r="J2706" i="4"/>
  <c r="J2697" i="4"/>
  <c r="J2688" i="4"/>
  <c r="J2678" i="4"/>
  <c r="J4021" i="4"/>
  <c r="J3957" i="4"/>
  <c r="J3902" i="4"/>
  <c r="J3877" i="4"/>
  <c r="J3854" i="4"/>
  <c r="J3833" i="4"/>
  <c r="J3813" i="4"/>
  <c r="J3790" i="4"/>
  <c r="J3769" i="4"/>
  <c r="J3749" i="4"/>
  <c r="J3726" i="4"/>
  <c r="J3705" i="4"/>
  <c r="J3685" i="4"/>
  <c r="J3662" i="4"/>
  <c r="J3641" i="4"/>
  <c r="J3621" i="4"/>
  <c r="J3598" i="4"/>
  <c r="J3577" i="4"/>
  <c r="J3557" i="4"/>
  <c r="J3534" i="4"/>
  <c r="J3513" i="4"/>
  <c r="J3493" i="4"/>
  <c r="J3470" i="4"/>
  <c r="J3449" i="4"/>
  <c r="J3436" i="4"/>
  <c r="J3425" i="4"/>
  <c r="J3414" i="4"/>
  <c r="J3404" i="4"/>
  <c r="J3393" i="4"/>
  <c r="J3382" i="4"/>
  <c r="J3372" i="4"/>
  <c r="J3361" i="4"/>
  <c r="J3350" i="4"/>
  <c r="J3340" i="4"/>
  <c r="J3329" i="4"/>
  <c r="J3318" i="4"/>
  <c r="J3308" i="4"/>
  <c r="J3297" i="4"/>
  <c r="J3286" i="4"/>
  <c r="J3276" i="4"/>
  <c r="J3265" i="4"/>
  <c r="J3254" i="4"/>
  <c r="J3244" i="4"/>
  <c r="J3233" i="4"/>
  <c r="J3222" i="4"/>
  <c r="J3212" i="4"/>
  <c r="J3201" i="4"/>
  <c r="J3190" i="4"/>
  <c r="J3180" i="4"/>
  <c r="J3169" i="4"/>
  <c r="J3158" i="4"/>
  <c r="J3148" i="4"/>
  <c r="J3137" i="4"/>
  <c r="J3126" i="4"/>
  <c r="J3116" i="4"/>
  <c r="J3107" i="4"/>
  <c r="J3098" i="4"/>
  <c r="J3089" i="4"/>
  <c r="J3080" i="4"/>
  <c r="J3070" i="4"/>
  <c r="J3061" i="4"/>
  <c r="J3052" i="4"/>
  <c r="J3043" i="4"/>
  <c r="J3034" i="4"/>
  <c r="J3025" i="4"/>
  <c r="J3016" i="4"/>
  <c r="J3006" i="4"/>
  <c r="J2997" i="4"/>
  <c r="J2988" i="4"/>
  <c r="J2979" i="4"/>
  <c r="J2970" i="4"/>
  <c r="J2961" i="4"/>
  <c r="J2952" i="4"/>
  <c r="J2942" i="4"/>
  <c r="J2933" i="4"/>
  <c r="J2924" i="4"/>
  <c r="J2915" i="4"/>
  <c r="J2906" i="4"/>
  <c r="J2897" i="4"/>
  <c r="J2888" i="4"/>
  <c r="J2878" i="4"/>
  <c r="J2869" i="4"/>
  <c r="J2860" i="4"/>
  <c r="J2851" i="4"/>
  <c r="J2842" i="4"/>
  <c r="J2833" i="4"/>
  <c r="J2824" i="4"/>
  <c r="J2814" i="4"/>
  <c r="J2805" i="4"/>
  <c r="J2796" i="4"/>
  <c r="J2787" i="4"/>
  <c r="J2778" i="4"/>
  <c r="J2769" i="4"/>
  <c r="J2760" i="4"/>
  <c r="J2750" i="4"/>
  <c r="J2741" i="4"/>
  <c r="J2732" i="4"/>
  <c r="J2723" i="4"/>
  <c r="J2714" i="4"/>
  <c r="J2705" i="4"/>
  <c r="J2696" i="4"/>
  <c r="J2686" i="4"/>
  <c r="J2677" i="4"/>
  <c r="J4013" i="4"/>
  <c r="J3949" i="4"/>
  <c r="J3901" i="4"/>
  <c r="J3873" i="4"/>
  <c r="J3853" i="4"/>
  <c r="J3830" i="4"/>
  <c r="J3809" i="4"/>
  <c r="J3789" i="4"/>
  <c r="J3766" i="4"/>
  <c r="J3745" i="4"/>
  <c r="J3725" i="4"/>
  <c r="J3702" i="4"/>
  <c r="J3681" i="4"/>
  <c r="J3661" i="4"/>
  <c r="J3638" i="4"/>
  <c r="J3617" i="4"/>
  <c r="J3597" i="4"/>
  <c r="J3574" i="4"/>
  <c r="J3553" i="4"/>
  <c r="J3533" i="4"/>
  <c r="J3510" i="4"/>
  <c r="J3489" i="4"/>
  <c r="J3469" i="4"/>
  <c r="J3448" i="4"/>
  <c r="J3435" i="4"/>
  <c r="J3424" i="4"/>
  <c r="J3413" i="4"/>
  <c r="J3403" i="4"/>
  <c r="J3392" i="4"/>
  <c r="J3381" i="4"/>
  <c r="J3371" i="4"/>
  <c r="J3360" i="4"/>
  <c r="J3349" i="4"/>
  <c r="J3339" i="4"/>
  <c r="J3328" i="4"/>
  <c r="J3317" i="4"/>
  <c r="J3307" i="4"/>
  <c r="J3296" i="4"/>
  <c r="J3285" i="4"/>
  <c r="J3275" i="4"/>
  <c r="J3264" i="4"/>
  <c r="J3253" i="4"/>
  <c r="J3243" i="4"/>
  <c r="J3232" i="4"/>
  <c r="J3221" i="4"/>
  <c r="J3211" i="4"/>
  <c r="J3200" i="4"/>
  <c r="J3189" i="4"/>
  <c r="J3179" i="4"/>
  <c r="J3168" i="4"/>
  <c r="J3157" i="4"/>
  <c r="J3147" i="4"/>
  <c r="J3136" i="4"/>
  <c r="J3125" i="4"/>
  <c r="J3115" i="4"/>
  <c r="J3106" i="4"/>
  <c r="J3097" i="4"/>
  <c r="J3088" i="4"/>
  <c r="J3078" i="4"/>
  <c r="J3069" i="4"/>
  <c r="J3060" i="4"/>
  <c r="J3051" i="4"/>
  <c r="J3042" i="4"/>
  <c r="J3033" i="4"/>
  <c r="J3024" i="4"/>
  <c r="J3014" i="4"/>
  <c r="J3005" i="4"/>
  <c r="J2996" i="4"/>
  <c r="J2987" i="4"/>
  <c r="J2978" i="4"/>
  <c r="J2969" i="4"/>
  <c r="J2960" i="4"/>
  <c r="J2950" i="4"/>
  <c r="J2941" i="4"/>
  <c r="J2932" i="4"/>
  <c r="J2923" i="4"/>
  <c r="J2914" i="4"/>
  <c r="J2905" i="4"/>
  <c r="J2896" i="4"/>
  <c r="J2886" i="4"/>
  <c r="J2877" i="4"/>
  <c r="J2868" i="4"/>
  <c r="J2859" i="4"/>
  <c r="J2850" i="4"/>
  <c r="J2841" i="4"/>
  <c r="J2832" i="4"/>
  <c r="J2822" i="4"/>
  <c r="J2813" i="4"/>
  <c r="J2804" i="4"/>
  <c r="J2795" i="4"/>
  <c r="J2786" i="4"/>
  <c r="J2777" i="4"/>
  <c r="J2768" i="4"/>
  <c r="J2758" i="4"/>
  <c r="J2749" i="4"/>
  <c r="J2740" i="4"/>
  <c r="J2731" i="4"/>
  <c r="J2722" i="4"/>
  <c r="J2713" i="4"/>
  <c r="J2704" i="4"/>
  <c r="J2694" i="4"/>
  <c r="J2685" i="4"/>
  <c r="J2667" i="4"/>
  <c r="J4005" i="4"/>
  <c r="J3941" i="4"/>
  <c r="J3894" i="4"/>
  <c r="J3870" i="4"/>
  <c r="J3849" i="4"/>
  <c r="J3829" i="4"/>
  <c r="J3806" i="4"/>
  <c r="J3785" i="4"/>
  <c r="J3765" i="4"/>
  <c r="J3742" i="4"/>
  <c r="J3721" i="4"/>
  <c r="J3701" i="4"/>
  <c r="J3678" i="4"/>
  <c r="J3657" i="4"/>
  <c r="J3637" i="4"/>
  <c r="J3614" i="4"/>
  <c r="J3593" i="4"/>
  <c r="J3573" i="4"/>
  <c r="J3550" i="4"/>
  <c r="J3529" i="4"/>
  <c r="J3509" i="4"/>
  <c r="J3486" i="4"/>
  <c r="J3465" i="4"/>
  <c r="J3446" i="4"/>
  <c r="J3433" i="4"/>
  <c r="J3422" i="4"/>
  <c r="J3412" i="4"/>
  <c r="J3401" i="4"/>
  <c r="J3390" i="4"/>
  <c r="J3380" i="4"/>
  <c r="J3369" i="4"/>
  <c r="J3358" i="4"/>
  <c r="J3348" i="4"/>
  <c r="J3337" i="4"/>
  <c r="J3326" i="4"/>
  <c r="J3316" i="4"/>
  <c r="J3305" i="4"/>
  <c r="J3294" i="4"/>
  <c r="J3284" i="4"/>
  <c r="J3273" i="4"/>
  <c r="J3262" i="4"/>
  <c r="J3252" i="4"/>
  <c r="J3241" i="4"/>
  <c r="J3230" i="4"/>
  <c r="J3220" i="4"/>
  <c r="J3209" i="4"/>
  <c r="J3198" i="4"/>
  <c r="J3188" i="4"/>
  <c r="J3177" i="4"/>
  <c r="J3166" i="4"/>
  <c r="J3156" i="4"/>
  <c r="J3145" i="4"/>
  <c r="J3134" i="4"/>
  <c r="J3124" i="4"/>
  <c r="J3114" i="4"/>
  <c r="J3105" i="4"/>
  <c r="J3096" i="4"/>
  <c r="J3086" i="4"/>
  <c r="J3077" i="4"/>
  <c r="J3068" i="4"/>
  <c r="J3059" i="4"/>
  <c r="J3050" i="4"/>
  <c r="J3041" i="4"/>
  <c r="J3032" i="4"/>
  <c r="J3022" i="4"/>
  <c r="J3013" i="4"/>
  <c r="J3004" i="4"/>
  <c r="J2995" i="4"/>
  <c r="J2986" i="4"/>
  <c r="J2977" i="4"/>
  <c r="J2968" i="4"/>
  <c r="J2958" i="4"/>
  <c r="J2949" i="4"/>
  <c r="J2940" i="4"/>
  <c r="J2931" i="4"/>
  <c r="J2922" i="4"/>
  <c r="J2913" i="4"/>
  <c r="J2904" i="4"/>
  <c r="J2894" i="4"/>
  <c r="J2885" i="4"/>
  <c r="J2876" i="4"/>
  <c r="J2867" i="4"/>
  <c r="J2858" i="4"/>
  <c r="J2849" i="4"/>
  <c r="J2840" i="4"/>
  <c r="J2830" i="4"/>
  <c r="J2821" i="4"/>
  <c r="J2812" i="4"/>
  <c r="J2803" i="4"/>
  <c r="J2794" i="4"/>
  <c r="J2785" i="4"/>
  <c r="J2776" i="4"/>
  <c r="J2766" i="4"/>
  <c r="J2757" i="4"/>
  <c r="J2748" i="4"/>
  <c r="J2739" i="4"/>
  <c r="J2730" i="4"/>
  <c r="J2721" i="4"/>
  <c r="J2712" i="4"/>
  <c r="J2702" i="4"/>
  <c r="J2693" i="4"/>
  <c r="J2684" i="4"/>
  <c r="J3997" i="4"/>
  <c r="J3933" i="4"/>
  <c r="J3893" i="4"/>
  <c r="J3869" i="4"/>
  <c r="J3846" i="4"/>
  <c r="J3825" i="4"/>
  <c r="J3805" i="4"/>
  <c r="J3782" i="4"/>
  <c r="J3761" i="4"/>
  <c r="J3741" i="4"/>
  <c r="J3718" i="4"/>
  <c r="J3697" i="4"/>
  <c r="J3677" i="4"/>
  <c r="J3654" i="4"/>
  <c r="J3633" i="4"/>
  <c r="J3613" i="4"/>
  <c r="J3590" i="4"/>
  <c r="J3569" i="4"/>
  <c r="J3549" i="4"/>
  <c r="J3526" i="4"/>
  <c r="J3505" i="4"/>
  <c r="J3485" i="4"/>
  <c r="J3462" i="4"/>
  <c r="J3445" i="4"/>
  <c r="J3432" i="4"/>
  <c r="J3421" i="4"/>
  <c r="J3411" i="4"/>
  <c r="J3400" i="4"/>
  <c r="J3389" i="4"/>
  <c r="J3379" i="4"/>
  <c r="J3368" i="4"/>
  <c r="J3357" i="4"/>
  <c r="J3347" i="4"/>
  <c r="J3336" i="4"/>
  <c r="J3325" i="4"/>
  <c r="J3315" i="4"/>
  <c r="J3304" i="4"/>
  <c r="J3293" i="4"/>
  <c r="J3283" i="4"/>
  <c r="J3272" i="4"/>
  <c r="J3261" i="4"/>
  <c r="J3251" i="4"/>
  <c r="J3240" i="4"/>
  <c r="J3229" i="4"/>
  <c r="J3219" i="4"/>
  <c r="J3208" i="4"/>
  <c r="J3197" i="4"/>
  <c r="J3187" i="4"/>
  <c r="J3176" i="4"/>
  <c r="J3165" i="4"/>
  <c r="J3155" i="4"/>
  <c r="J3144" i="4"/>
  <c r="J3133" i="4"/>
  <c r="J3123" i="4"/>
  <c r="J3113" i="4"/>
  <c r="J3104" i="4"/>
  <c r="J3094" i="4"/>
  <c r="J3085" i="4"/>
  <c r="J3076" i="4"/>
  <c r="J3067" i="4"/>
  <c r="J3058" i="4"/>
  <c r="J3049" i="4"/>
  <c r="J3040" i="4"/>
  <c r="J3030" i="4"/>
  <c r="J3021" i="4"/>
  <c r="J3012" i="4"/>
  <c r="J3003" i="4"/>
  <c r="J2994" i="4"/>
  <c r="J2985" i="4"/>
  <c r="J2976" i="4"/>
  <c r="J2966" i="4"/>
  <c r="J2957" i="4"/>
  <c r="J2948" i="4"/>
  <c r="J2939" i="4"/>
  <c r="J2930" i="4"/>
  <c r="J2921" i="4"/>
  <c r="J2912" i="4"/>
  <c r="J2902" i="4"/>
  <c r="J2893" i="4"/>
  <c r="J2884" i="4"/>
  <c r="J2875" i="4"/>
  <c r="J2866" i="4"/>
  <c r="J2857" i="4"/>
  <c r="J2848" i="4"/>
  <c r="J2838" i="4"/>
  <c r="J2829" i="4"/>
  <c r="J2820" i="4"/>
  <c r="J2811" i="4"/>
  <c r="J2802" i="4"/>
  <c r="J2793" i="4"/>
  <c r="J2784" i="4"/>
  <c r="J2774" i="4"/>
  <c r="J2765" i="4"/>
  <c r="J2756" i="4"/>
  <c r="J2747" i="4"/>
  <c r="J2738" i="4"/>
  <c r="J2729" i="4"/>
  <c r="J2720" i="4"/>
  <c r="J2710" i="4"/>
  <c r="J2701" i="4"/>
  <c r="J2692" i="4"/>
  <c r="J2683" i="4"/>
  <c r="J3989" i="4"/>
  <c r="J3925" i="4"/>
  <c r="J3886" i="4"/>
  <c r="J3865" i="4"/>
  <c r="J3845" i="4"/>
  <c r="J3822" i="4"/>
  <c r="J3801" i="4"/>
  <c r="J3781" i="4"/>
  <c r="J3758" i="4"/>
  <c r="J3737" i="4"/>
  <c r="J3717" i="4"/>
  <c r="J3694" i="4"/>
  <c r="J3673" i="4"/>
  <c r="J3653" i="4"/>
  <c r="J3630" i="4"/>
  <c r="J3609" i="4"/>
  <c r="J3589" i="4"/>
  <c r="J3566" i="4"/>
  <c r="J3545" i="4"/>
  <c r="J3525" i="4"/>
  <c r="J3502" i="4"/>
  <c r="J3481" i="4"/>
  <c r="J3461" i="4"/>
  <c r="J3441" i="4"/>
  <c r="J3430" i="4"/>
  <c r="J3420" i="4"/>
  <c r="J3409" i="4"/>
  <c r="J3398" i="4"/>
  <c r="J3388" i="4"/>
  <c r="J3377" i="4"/>
  <c r="J3366" i="4"/>
  <c r="J3356" i="4"/>
  <c r="J3345" i="4"/>
  <c r="J3334" i="4"/>
  <c r="J3324" i="4"/>
  <c r="J3313" i="4"/>
  <c r="J3302" i="4"/>
  <c r="J3292" i="4"/>
  <c r="J3281" i="4"/>
  <c r="J3270" i="4"/>
  <c r="J3260" i="4"/>
  <c r="J3249" i="4"/>
  <c r="J3238" i="4"/>
  <c r="J3228" i="4"/>
  <c r="J3217" i="4"/>
  <c r="J3206" i="4"/>
  <c r="J3196" i="4"/>
  <c r="J3185" i="4"/>
  <c r="J3174" i="4"/>
  <c r="J3164" i="4"/>
  <c r="J3153" i="4"/>
  <c r="J3142" i="4"/>
  <c r="J3132" i="4"/>
  <c r="J3121" i="4"/>
  <c r="J3112" i="4"/>
  <c r="J3102" i="4"/>
  <c r="J3093" i="4"/>
  <c r="J3084" i="4"/>
  <c r="J3075" i="4"/>
  <c r="J3066" i="4"/>
  <c r="J3057" i="4"/>
  <c r="J3048" i="4"/>
  <c r="J3038" i="4"/>
  <c r="J3029" i="4"/>
  <c r="J3020" i="4"/>
  <c r="J3011" i="4"/>
  <c r="J3002" i="4"/>
  <c r="J2993" i="4"/>
  <c r="J2984" i="4"/>
  <c r="J2974" i="4"/>
  <c r="J2965" i="4"/>
  <c r="J2956" i="4"/>
  <c r="J2947" i="4"/>
  <c r="J2938" i="4"/>
  <c r="J2929" i="4"/>
  <c r="J2920" i="4"/>
  <c r="J2910" i="4"/>
  <c r="J2901" i="4"/>
  <c r="J2892" i="4"/>
  <c r="J2883" i="4"/>
  <c r="J2874" i="4"/>
  <c r="J2865" i="4"/>
  <c r="J2856" i="4"/>
  <c r="J2846" i="4"/>
  <c r="J2837" i="4"/>
  <c r="J2828" i="4"/>
  <c r="J2819" i="4"/>
  <c r="J2810" i="4"/>
  <c r="J2801" i="4"/>
  <c r="J2792" i="4"/>
  <c r="J2782" i="4"/>
  <c r="J2773" i="4"/>
  <c r="J2764" i="4"/>
  <c r="J2755" i="4"/>
  <c r="J2746" i="4"/>
  <c r="J2737" i="4"/>
  <c r="J2728" i="4"/>
  <c r="J2718" i="4"/>
  <c r="J2709" i="4"/>
  <c r="J2700" i="4"/>
  <c r="J2691" i="4"/>
  <c r="J2682" i="4"/>
  <c r="H2667" i="4"/>
  <c r="J2675" i="4"/>
  <c r="I24" i="4"/>
  <c r="K24" i="4" s="1"/>
  <c r="I40" i="4"/>
  <c r="K40" i="4" s="1"/>
  <c r="I56" i="4"/>
  <c r="K56" i="4" s="1"/>
  <c r="I80" i="4"/>
  <c r="K80" i="4" s="1"/>
  <c r="I96" i="4"/>
  <c r="K96" i="4" s="1"/>
  <c r="I112" i="4"/>
  <c r="K112" i="4" s="1"/>
  <c r="I128" i="4"/>
  <c r="K128" i="4" s="1"/>
  <c r="I152" i="4"/>
  <c r="K152" i="4" s="1"/>
  <c r="I168" i="4"/>
  <c r="K168" i="4" s="1"/>
  <c r="I184" i="4"/>
  <c r="K184" i="4" s="1"/>
  <c r="I200" i="4"/>
  <c r="K200" i="4" s="1"/>
  <c r="I224" i="4"/>
  <c r="K224" i="4" s="1"/>
  <c r="I240" i="4"/>
  <c r="K240" i="4" s="1"/>
  <c r="I248" i="4"/>
  <c r="K248" i="4" s="1"/>
  <c r="I264" i="4"/>
  <c r="K264" i="4" s="1"/>
  <c r="I280" i="4"/>
  <c r="K280" i="4" s="1"/>
  <c r="I296" i="4"/>
  <c r="K296" i="4" s="1"/>
  <c r="I320" i="4"/>
  <c r="K320" i="4" s="1"/>
  <c r="I344" i="4"/>
  <c r="K344" i="4" s="1"/>
  <c r="I360" i="4"/>
  <c r="K360" i="4" s="1"/>
  <c r="I376" i="4"/>
  <c r="K376" i="4" s="1"/>
  <c r="I384" i="4"/>
  <c r="K384" i="4" s="1"/>
  <c r="I416" i="4"/>
  <c r="K416" i="4" s="1"/>
  <c r="I432" i="4"/>
  <c r="K432" i="4" s="1"/>
  <c r="I440" i="4"/>
  <c r="K440" i="4" s="1"/>
  <c r="I456" i="4"/>
  <c r="K456" i="4" s="1"/>
  <c r="I480" i="4"/>
  <c r="K480" i="4" s="1"/>
  <c r="I496" i="4"/>
  <c r="K496" i="4" s="1"/>
  <c r="I512" i="4"/>
  <c r="K512" i="4" s="1"/>
  <c r="I528" i="4"/>
  <c r="K528" i="4" s="1"/>
  <c r="I544" i="4"/>
  <c r="K544" i="4" s="1"/>
  <c r="I560" i="4"/>
  <c r="K560" i="4" s="1"/>
  <c r="I584" i="4"/>
  <c r="K584" i="4" s="1"/>
  <c r="I600" i="4"/>
  <c r="K600" i="4" s="1"/>
  <c r="I616" i="4"/>
  <c r="K616" i="4" s="1"/>
  <c r="I640" i="4"/>
  <c r="K640" i="4" s="1"/>
  <c r="I664" i="4"/>
  <c r="K664" i="4" s="1"/>
  <c r="I680" i="4"/>
  <c r="K680" i="4" s="1"/>
  <c r="I696" i="4"/>
  <c r="K696" i="4" s="1"/>
  <c r="I712" i="4"/>
  <c r="K712" i="4" s="1"/>
  <c r="I736" i="4"/>
  <c r="K736" i="4" s="1"/>
  <c r="I752" i="4"/>
  <c r="K752" i="4" s="1"/>
  <c r="I768" i="4"/>
  <c r="K768" i="4" s="1"/>
  <c r="I784" i="4"/>
  <c r="K784" i="4" s="1"/>
  <c r="I808" i="4"/>
  <c r="K808" i="4" s="1"/>
  <c r="I832" i="4"/>
  <c r="K832" i="4" s="1"/>
  <c r="I848" i="4"/>
  <c r="K848" i="4" s="1"/>
  <c r="I864" i="4"/>
  <c r="K864" i="4" s="1"/>
  <c r="I880" i="4"/>
  <c r="K880" i="4" s="1"/>
  <c r="I904" i="4"/>
  <c r="K904" i="4" s="1"/>
  <c r="I920" i="4"/>
  <c r="K920" i="4" s="1"/>
  <c r="I936" i="4"/>
  <c r="K936" i="4" s="1"/>
  <c r="I952" i="4"/>
  <c r="K952" i="4" s="1"/>
  <c r="I976" i="4"/>
  <c r="K976" i="4" s="1"/>
  <c r="I1000" i="4"/>
  <c r="K1000" i="4" s="1"/>
  <c r="I1016" i="4"/>
  <c r="K1016" i="4" s="1"/>
  <c r="I1032" i="4"/>
  <c r="K1032" i="4" s="1"/>
  <c r="I1056" i="4"/>
  <c r="K1056" i="4" s="1"/>
  <c r="I1072" i="4"/>
  <c r="K1072" i="4" s="1"/>
  <c r="I1096" i="4"/>
  <c r="K1096" i="4" s="1"/>
  <c r="I1112" i="4"/>
  <c r="K1112" i="4" s="1"/>
  <c r="I1136" i="4"/>
  <c r="K1136" i="4" s="1"/>
  <c r="I1152" i="4"/>
  <c r="K1152" i="4" s="1"/>
  <c r="I1192" i="4"/>
  <c r="K1192" i="4" s="1"/>
  <c r="I1216" i="4"/>
  <c r="K1216" i="4" s="1"/>
  <c r="I1232" i="4"/>
  <c r="K1232" i="4" s="1"/>
  <c r="I1248" i="4"/>
  <c r="K1248" i="4" s="1"/>
  <c r="I1264" i="4"/>
  <c r="K1264" i="4" s="1"/>
  <c r="I1280" i="4"/>
  <c r="K1280" i="4" s="1"/>
  <c r="I1304" i="4"/>
  <c r="K1304" i="4" s="1"/>
  <c r="I1320" i="4"/>
  <c r="K1320" i="4" s="1"/>
  <c r="I1336" i="4"/>
  <c r="K1336" i="4" s="1"/>
  <c r="I1360" i="4"/>
  <c r="K1360" i="4" s="1"/>
  <c r="I1368" i="4"/>
  <c r="K1368" i="4" s="1"/>
  <c r="I1384" i="4"/>
  <c r="K1384" i="4" s="1"/>
  <c r="I1400" i="4"/>
  <c r="K1400" i="4" s="1"/>
  <c r="I1416" i="4"/>
  <c r="K1416" i="4" s="1"/>
  <c r="I1432" i="4"/>
  <c r="K1432" i="4" s="1"/>
  <c r="I1456" i="4"/>
  <c r="K1456" i="4" s="1"/>
  <c r="I1472" i="4"/>
  <c r="K1472" i="4" s="1"/>
  <c r="I1488" i="4"/>
  <c r="K1488" i="4" s="1"/>
  <c r="I1504" i="4"/>
  <c r="K1504" i="4" s="1"/>
  <c r="I1520" i="4"/>
  <c r="K1520" i="4" s="1"/>
  <c r="I1536" i="4"/>
  <c r="K1536" i="4" s="1"/>
  <c r="I1560" i="4"/>
  <c r="K1560" i="4" s="1"/>
  <c r="I1576" i="4"/>
  <c r="K1576" i="4" s="1"/>
  <c r="I1592" i="4"/>
  <c r="K1592" i="4" s="1"/>
  <c r="I1608" i="4"/>
  <c r="K1608" i="4" s="1"/>
  <c r="I1624" i="4"/>
  <c r="K1624" i="4" s="1"/>
  <c r="I1640" i="4"/>
  <c r="K1640" i="4" s="1"/>
  <c r="I1656" i="4"/>
  <c r="K1656" i="4" s="1"/>
  <c r="I1672" i="4"/>
  <c r="K1672" i="4" s="1"/>
  <c r="I1688" i="4"/>
  <c r="K1688" i="4" s="1"/>
  <c r="I1704" i="4"/>
  <c r="K1704" i="4" s="1"/>
  <c r="I1720" i="4"/>
  <c r="K1720" i="4" s="1"/>
  <c r="I1736" i="4"/>
  <c r="K1736" i="4" s="1"/>
  <c r="I1760" i="4"/>
  <c r="K1760" i="4" s="1"/>
  <c r="I1776" i="4"/>
  <c r="K1776" i="4" s="1"/>
  <c r="I1792" i="4"/>
  <c r="K1792" i="4" s="1"/>
  <c r="I1816" i="4"/>
  <c r="K1816" i="4" s="1"/>
  <c r="I1832" i="4"/>
  <c r="K1832" i="4" s="1"/>
  <c r="I1856" i="4"/>
  <c r="K1856" i="4" s="1"/>
  <c r="I1872" i="4"/>
  <c r="K1872" i="4" s="1"/>
  <c r="I1888" i="4"/>
  <c r="K1888" i="4" s="1"/>
  <c r="I1912" i="4"/>
  <c r="K1912" i="4" s="1"/>
  <c r="I1928" i="4"/>
  <c r="K1928" i="4" s="1"/>
  <c r="I1944" i="4"/>
  <c r="K1944" i="4" s="1"/>
  <c r="I1960" i="4"/>
  <c r="K1960" i="4" s="1"/>
  <c r="I1976" i="4"/>
  <c r="K1976" i="4" s="1"/>
  <c r="I1992" i="4"/>
  <c r="K1992" i="4" s="1"/>
  <c r="I2016" i="4"/>
  <c r="K2016" i="4" s="1"/>
  <c r="I2040" i="4"/>
  <c r="K2040" i="4" s="1"/>
  <c r="I2056" i="4"/>
  <c r="K2056" i="4" s="1"/>
  <c r="I2080" i="4"/>
  <c r="K2080" i="4" s="1"/>
  <c r="I2096" i="4"/>
  <c r="K2096" i="4" s="1"/>
  <c r="I2112" i="4"/>
  <c r="K2112" i="4" s="1"/>
  <c r="I2136" i="4"/>
  <c r="K2136" i="4" s="1"/>
  <c r="I2152" i="4"/>
  <c r="K2152" i="4" s="1"/>
  <c r="I2168" i="4"/>
  <c r="K2168" i="4" s="1"/>
  <c r="I2192" i="4"/>
  <c r="K2192" i="4" s="1"/>
  <c r="I2208" i="4"/>
  <c r="K2208" i="4" s="1"/>
  <c r="I2224" i="4"/>
  <c r="K2224" i="4" s="1"/>
  <c r="I2240" i="4"/>
  <c r="K2240" i="4" s="1"/>
  <c r="I2256" i="4"/>
  <c r="K2256" i="4" s="1"/>
  <c r="I2272" i="4"/>
  <c r="K2272" i="4" s="1"/>
  <c r="I2296" i="4"/>
  <c r="K2296" i="4" s="1"/>
  <c r="I2312" i="4"/>
  <c r="K2312" i="4" s="1"/>
  <c r="I2328" i="4"/>
  <c r="K2328" i="4" s="1"/>
  <c r="I2344" i="4"/>
  <c r="K2344" i="4" s="1"/>
  <c r="I2360" i="4"/>
  <c r="K2360" i="4" s="1"/>
  <c r="I2384" i="4"/>
  <c r="K2384" i="4" s="1"/>
  <c r="I2400" i="4"/>
  <c r="K2400" i="4" s="1"/>
  <c r="I2416" i="4"/>
  <c r="K2416" i="4" s="1"/>
  <c r="I2440" i="4"/>
  <c r="K2440" i="4" s="1"/>
  <c r="I2456" i="4"/>
  <c r="K2456" i="4" s="1"/>
  <c r="I2472" i="4"/>
  <c r="K2472" i="4" s="1"/>
  <c r="I2488" i="4"/>
  <c r="K2488" i="4" s="1"/>
  <c r="I2504" i="4"/>
  <c r="K2504" i="4" s="1"/>
  <c r="I2520" i="4"/>
  <c r="K2520" i="4" s="1"/>
  <c r="I2536" i="4"/>
  <c r="K2536" i="4" s="1"/>
  <c r="I2552" i="4"/>
  <c r="K2552" i="4" s="1"/>
  <c r="I2568" i="4"/>
  <c r="K2568" i="4" s="1"/>
  <c r="I2584" i="4"/>
  <c r="K2584" i="4" s="1"/>
  <c r="I2600" i="4"/>
  <c r="K2600" i="4" s="1"/>
  <c r="I2616" i="4"/>
  <c r="K2616" i="4" s="1"/>
  <c r="I2624" i="4"/>
  <c r="K2624" i="4" s="1"/>
  <c r="I2640" i="4"/>
  <c r="K2640" i="4" s="1"/>
  <c r="I2664" i="4"/>
  <c r="K2664" i="4" s="1"/>
  <c r="I1269" i="4"/>
  <c r="K1269" i="4" s="1"/>
  <c r="I1301" i="4"/>
  <c r="K1301" i="4" s="1"/>
  <c r="I1333" i="4"/>
  <c r="K1333" i="4" s="1"/>
  <c r="I1365" i="4"/>
  <c r="K1365" i="4" s="1"/>
  <c r="I1397" i="4"/>
  <c r="K1397" i="4" s="1"/>
  <c r="I1429" i="4"/>
  <c r="K1429" i="4" s="1"/>
  <c r="I1461" i="4"/>
  <c r="K1461" i="4" s="1"/>
  <c r="I1493" i="4"/>
  <c r="K1493" i="4" s="1"/>
  <c r="I1517" i="4"/>
  <c r="K1517" i="4" s="1"/>
  <c r="I1557" i="4"/>
  <c r="K1557" i="4" s="1"/>
  <c r="I1589" i="4"/>
  <c r="K1589" i="4" s="1"/>
  <c r="I1621" i="4"/>
  <c r="K1621" i="4" s="1"/>
  <c r="I1653" i="4"/>
  <c r="K1653" i="4" s="1"/>
  <c r="I1677" i="4"/>
  <c r="K1677" i="4" s="1"/>
  <c r="I1717" i="4"/>
  <c r="K1717" i="4" s="1"/>
  <c r="I1749" i="4"/>
  <c r="K1749" i="4" s="1"/>
  <c r="I1781" i="4"/>
  <c r="K1781" i="4" s="1"/>
  <c r="I1813" i="4"/>
  <c r="K1813" i="4" s="1"/>
  <c r="I1845" i="4"/>
  <c r="K1845" i="4" s="1"/>
  <c r="I1877" i="4"/>
  <c r="K1877" i="4" s="1"/>
  <c r="I1901" i="4"/>
  <c r="K1901" i="4" s="1"/>
  <c r="I1941" i="4"/>
  <c r="K1941" i="4" s="1"/>
  <c r="I1981" i="4"/>
  <c r="K1981" i="4" s="1"/>
  <c r="I2005" i="4"/>
  <c r="K2005" i="4" s="1"/>
  <c r="I2045" i="4"/>
  <c r="K2045" i="4" s="1"/>
  <c r="I2077" i="4"/>
  <c r="K2077" i="4" s="1"/>
  <c r="J2670" i="4"/>
  <c r="H2670" i="4"/>
  <c r="I15" i="4"/>
  <c r="K15" i="4" s="1"/>
  <c r="I39" i="4"/>
  <c r="K39" i="4" s="1"/>
  <c r="I63" i="4"/>
  <c r="K63" i="4" s="1"/>
  <c r="I87" i="4"/>
  <c r="K87" i="4" s="1"/>
  <c r="I111" i="4"/>
  <c r="K111" i="4" s="1"/>
  <c r="I135" i="4"/>
  <c r="K135" i="4" s="1"/>
  <c r="I167" i="4"/>
  <c r="K167" i="4" s="1"/>
  <c r="I191" i="4"/>
  <c r="K191" i="4" s="1"/>
  <c r="I223" i="4"/>
  <c r="K223" i="4" s="1"/>
  <c r="I255" i="4"/>
  <c r="K255" i="4" s="1"/>
  <c r="I271" i="4"/>
  <c r="K271" i="4" s="1"/>
  <c r="I295" i="4"/>
  <c r="K295" i="4" s="1"/>
  <c r="I327" i="4"/>
  <c r="K327" i="4" s="1"/>
  <c r="I351" i="4"/>
  <c r="K351" i="4" s="1"/>
  <c r="I375" i="4"/>
  <c r="K375" i="4" s="1"/>
  <c r="I407" i="4"/>
  <c r="K407" i="4" s="1"/>
  <c r="I431" i="4"/>
  <c r="K431" i="4" s="1"/>
  <c r="I455" i="4"/>
  <c r="K455" i="4" s="1"/>
  <c r="I479" i="4"/>
  <c r="K479" i="4" s="1"/>
  <c r="I511" i="4"/>
  <c r="K511" i="4" s="1"/>
  <c r="I543" i="4"/>
  <c r="K543" i="4" s="1"/>
  <c r="I575" i="4"/>
  <c r="K575" i="4" s="1"/>
  <c r="I599" i="4"/>
  <c r="K599" i="4" s="1"/>
  <c r="I623" i="4"/>
  <c r="K623" i="4" s="1"/>
  <c r="I663" i="4"/>
  <c r="K663" i="4" s="1"/>
  <c r="I687" i="4"/>
  <c r="K687" i="4" s="1"/>
  <c r="I703" i="4"/>
  <c r="K703" i="4" s="1"/>
  <c r="I743" i="4"/>
  <c r="K743" i="4" s="1"/>
  <c r="I767" i="4"/>
  <c r="K767" i="4" s="1"/>
  <c r="I799" i="4"/>
  <c r="K799" i="4" s="1"/>
  <c r="I823" i="4"/>
  <c r="K823" i="4" s="1"/>
  <c r="I839" i="4"/>
  <c r="K839" i="4" s="1"/>
  <c r="I863" i="4"/>
  <c r="K863" i="4" s="1"/>
  <c r="I903" i="4"/>
  <c r="K903" i="4" s="1"/>
  <c r="J2671" i="4"/>
  <c r="I16" i="4"/>
  <c r="K16" i="4" s="1"/>
  <c r="I32" i="4"/>
  <c r="K32" i="4" s="1"/>
  <c r="I48" i="4"/>
  <c r="K48" i="4" s="1"/>
  <c r="I64" i="4"/>
  <c r="K64" i="4" s="1"/>
  <c r="I88" i="4"/>
  <c r="K88" i="4" s="1"/>
  <c r="I104" i="4"/>
  <c r="K104" i="4" s="1"/>
  <c r="I120" i="4"/>
  <c r="K120" i="4" s="1"/>
  <c r="I136" i="4"/>
  <c r="K136" i="4" s="1"/>
  <c r="I160" i="4"/>
  <c r="K160" i="4" s="1"/>
  <c r="I176" i="4"/>
  <c r="K176" i="4" s="1"/>
  <c r="I192" i="4"/>
  <c r="K192" i="4" s="1"/>
  <c r="I208" i="4"/>
  <c r="K208" i="4" s="1"/>
  <c r="I216" i="4"/>
  <c r="K216" i="4" s="1"/>
  <c r="I232" i="4"/>
  <c r="K232" i="4" s="1"/>
  <c r="I256" i="4"/>
  <c r="K256" i="4" s="1"/>
  <c r="I272" i="4"/>
  <c r="K272" i="4" s="1"/>
  <c r="I288" i="4"/>
  <c r="K288" i="4" s="1"/>
  <c r="I304" i="4"/>
  <c r="K304" i="4" s="1"/>
  <c r="I312" i="4"/>
  <c r="K312" i="4" s="1"/>
  <c r="I336" i="4"/>
  <c r="K336" i="4" s="1"/>
  <c r="I352" i="4"/>
  <c r="K352" i="4" s="1"/>
  <c r="I368" i="4"/>
  <c r="K368" i="4" s="1"/>
  <c r="I392" i="4"/>
  <c r="K392" i="4" s="1"/>
  <c r="I408" i="4"/>
  <c r="K408" i="4" s="1"/>
  <c r="I424" i="4"/>
  <c r="K424" i="4" s="1"/>
  <c r="I448" i="4"/>
  <c r="K448" i="4" s="1"/>
  <c r="I464" i="4"/>
  <c r="K464" i="4" s="1"/>
  <c r="I488" i="4"/>
  <c r="K488" i="4" s="1"/>
  <c r="I504" i="4"/>
  <c r="K504" i="4" s="1"/>
  <c r="I520" i="4"/>
  <c r="K520" i="4" s="1"/>
  <c r="I536" i="4"/>
  <c r="K536" i="4" s="1"/>
  <c r="I552" i="4"/>
  <c r="K552" i="4" s="1"/>
  <c r="I576" i="4"/>
  <c r="K576" i="4" s="1"/>
  <c r="I592" i="4"/>
  <c r="K592" i="4" s="1"/>
  <c r="I608" i="4"/>
  <c r="K608" i="4" s="1"/>
  <c r="I624" i="4"/>
  <c r="K624" i="4" s="1"/>
  <c r="I632" i="4"/>
  <c r="K632" i="4" s="1"/>
  <c r="I648" i="4"/>
  <c r="K648" i="4" s="1"/>
  <c r="I672" i="4"/>
  <c r="K672" i="4" s="1"/>
  <c r="I688" i="4"/>
  <c r="K688" i="4" s="1"/>
  <c r="I704" i="4"/>
  <c r="K704" i="4" s="1"/>
  <c r="I720" i="4"/>
  <c r="K720" i="4" s="1"/>
  <c r="I744" i="4"/>
  <c r="K744" i="4" s="1"/>
  <c r="I760" i="4"/>
  <c r="K760" i="4" s="1"/>
  <c r="I776" i="4"/>
  <c r="K776" i="4" s="1"/>
  <c r="I800" i="4"/>
  <c r="K800" i="4" s="1"/>
  <c r="I816" i="4"/>
  <c r="K816" i="4" s="1"/>
  <c r="I840" i="4"/>
  <c r="K840" i="4" s="1"/>
  <c r="I856" i="4"/>
  <c r="K856" i="4" s="1"/>
  <c r="I872" i="4"/>
  <c r="K872" i="4" s="1"/>
  <c r="I896" i="4"/>
  <c r="K896" i="4" s="1"/>
  <c r="I912" i="4"/>
  <c r="K912" i="4" s="1"/>
  <c r="I928" i="4"/>
  <c r="K928" i="4" s="1"/>
  <c r="I944" i="4"/>
  <c r="K944" i="4" s="1"/>
  <c r="I968" i="4"/>
  <c r="K968" i="4" s="1"/>
  <c r="I984" i="4"/>
  <c r="K984" i="4" s="1"/>
  <c r="I1008" i="4"/>
  <c r="K1008" i="4" s="1"/>
  <c r="I1024" i="4"/>
  <c r="K1024" i="4" s="1"/>
  <c r="I1048" i="4"/>
  <c r="K1048" i="4" s="1"/>
  <c r="I1064" i="4"/>
  <c r="K1064" i="4" s="1"/>
  <c r="I1080" i="4"/>
  <c r="K1080" i="4" s="1"/>
  <c r="I1104" i="4"/>
  <c r="K1104" i="4" s="1"/>
  <c r="I1120" i="4"/>
  <c r="K1120" i="4" s="1"/>
  <c r="I1144" i="4"/>
  <c r="K1144" i="4" s="1"/>
  <c r="I1168" i="4"/>
  <c r="K1168" i="4" s="1"/>
  <c r="I1184" i="4"/>
  <c r="K1184" i="4" s="1"/>
  <c r="I1200" i="4"/>
  <c r="K1200" i="4" s="1"/>
  <c r="I1224" i="4"/>
  <c r="K1224" i="4" s="1"/>
  <c r="I1240" i="4"/>
  <c r="K1240" i="4" s="1"/>
  <c r="I1272" i="4"/>
  <c r="K1272" i="4" s="1"/>
  <c r="I1288" i="4"/>
  <c r="K1288" i="4" s="1"/>
  <c r="I1296" i="4"/>
  <c r="K1296" i="4" s="1"/>
  <c r="I1312" i="4"/>
  <c r="K1312" i="4" s="1"/>
  <c r="I1328" i="4"/>
  <c r="K1328" i="4" s="1"/>
  <c r="I1352" i="4"/>
  <c r="K1352" i="4" s="1"/>
  <c r="I1376" i="4"/>
  <c r="K1376" i="4" s="1"/>
  <c r="I1392" i="4"/>
  <c r="K1392" i="4" s="1"/>
  <c r="I1408" i="4"/>
  <c r="K1408" i="4" s="1"/>
  <c r="I1424" i="4"/>
  <c r="K1424" i="4" s="1"/>
  <c r="I1448" i="4"/>
  <c r="K1448" i="4" s="1"/>
  <c r="I1464" i="4"/>
  <c r="K1464" i="4" s="1"/>
  <c r="I1480" i="4"/>
  <c r="K1480" i="4" s="1"/>
  <c r="I1496" i="4"/>
  <c r="K1496" i="4" s="1"/>
  <c r="I1512" i="4"/>
  <c r="K1512" i="4" s="1"/>
  <c r="I1528" i="4"/>
  <c r="K1528" i="4" s="1"/>
  <c r="I1544" i="4"/>
  <c r="K1544" i="4" s="1"/>
  <c r="I1568" i="4"/>
  <c r="K1568" i="4" s="1"/>
  <c r="I1584" i="4"/>
  <c r="K1584" i="4" s="1"/>
  <c r="I1600" i="4"/>
  <c r="K1600" i="4" s="1"/>
  <c r="I1616" i="4"/>
  <c r="K1616" i="4" s="1"/>
  <c r="I1632" i="4"/>
  <c r="K1632" i="4" s="1"/>
  <c r="I1648" i="4"/>
  <c r="K1648" i="4" s="1"/>
  <c r="I1664" i="4"/>
  <c r="K1664" i="4" s="1"/>
  <c r="I1680" i="4"/>
  <c r="K1680" i="4" s="1"/>
  <c r="I1696" i="4"/>
  <c r="K1696" i="4" s="1"/>
  <c r="I1712" i="4"/>
  <c r="K1712" i="4" s="1"/>
  <c r="I1728" i="4"/>
  <c r="K1728" i="4" s="1"/>
  <c r="I1744" i="4"/>
  <c r="K1744" i="4" s="1"/>
  <c r="I1752" i="4"/>
  <c r="K1752" i="4" s="1"/>
  <c r="I1784" i="4"/>
  <c r="K1784" i="4" s="1"/>
  <c r="I1800" i="4"/>
  <c r="K1800" i="4" s="1"/>
  <c r="I1824" i="4"/>
  <c r="K1824" i="4" s="1"/>
  <c r="I1840" i="4"/>
  <c r="K1840" i="4" s="1"/>
  <c r="I1848" i="4"/>
  <c r="K1848" i="4" s="1"/>
  <c r="I1880" i="4"/>
  <c r="K1880" i="4" s="1"/>
  <c r="I1896" i="4"/>
  <c r="K1896" i="4" s="1"/>
  <c r="I1904" i="4"/>
  <c r="K1904" i="4" s="1"/>
  <c r="I1936" i="4"/>
  <c r="K1936" i="4" s="1"/>
  <c r="I1952" i="4"/>
  <c r="K1952" i="4" s="1"/>
  <c r="I1968" i="4"/>
  <c r="K1968" i="4" s="1"/>
  <c r="I1984" i="4"/>
  <c r="K1984" i="4" s="1"/>
  <c r="I2000" i="4"/>
  <c r="K2000" i="4" s="1"/>
  <c r="I2008" i="4"/>
  <c r="K2008" i="4" s="1"/>
  <c r="I2032" i="4"/>
  <c r="K2032" i="4" s="1"/>
  <c r="I2048" i="4"/>
  <c r="K2048" i="4" s="1"/>
  <c r="I2072" i="4"/>
  <c r="K2072" i="4" s="1"/>
  <c r="I2088" i="4"/>
  <c r="K2088" i="4" s="1"/>
  <c r="I2104" i="4"/>
  <c r="K2104" i="4" s="1"/>
  <c r="I2128" i="4"/>
  <c r="K2128" i="4" s="1"/>
  <c r="I2144" i="4"/>
  <c r="K2144" i="4" s="1"/>
  <c r="I2160" i="4"/>
  <c r="K2160" i="4" s="1"/>
  <c r="I2184" i="4"/>
  <c r="K2184" i="4" s="1"/>
  <c r="I2200" i="4"/>
  <c r="K2200" i="4" s="1"/>
  <c r="I2216" i="4"/>
  <c r="K2216" i="4" s="1"/>
  <c r="I2232" i="4"/>
  <c r="K2232" i="4" s="1"/>
  <c r="I2248" i="4"/>
  <c r="K2248" i="4" s="1"/>
  <c r="I2264" i="4"/>
  <c r="K2264" i="4" s="1"/>
  <c r="I2288" i="4"/>
  <c r="K2288" i="4" s="1"/>
  <c r="I2304" i="4"/>
  <c r="K2304" i="4" s="1"/>
  <c r="I2320" i="4"/>
  <c r="K2320" i="4" s="1"/>
  <c r="I2336" i="4"/>
  <c r="K2336" i="4" s="1"/>
  <c r="I2352" i="4"/>
  <c r="K2352" i="4" s="1"/>
  <c r="I2368" i="4"/>
  <c r="K2368" i="4" s="1"/>
  <c r="I2392" i="4"/>
  <c r="K2392" i="4" s="1"/>
  <c r="I2408" i="4"/>
  <c r="K2408" i="4" s="1"/>
  <c r="I2424" i="4"/>
  <c r="K2424" i="4" s="1"/>
  <c r="I2448" i="4"/>
  <c r="K2448" i="4" s="1"/>
  <c r="I2464" i="4"/>
  <c r="K2464" i="4" s="1"/>
  <c r="I2480" i="4"/>
  <c r="K2480" i="4" s="1"/>
  <c r="I2496" i="4"/>
  <c r="K2496" i="4" s="1"/>
  <c r="I2512" i="4"/>
  <c r="K2512" i="4" s="1"/>
  <c r="I2528" i="4"/>
  <c r="K2528" i="4" s="1"/>
  <c r="I2544" i="4"/>
  <c r="K2544" i="4" s="1"/>
  <c r="I2560" i="4"/>
  <c r="K2560" i="4" s="1"/>
  <c r="I2576" i="4"/>
  <c r="K2576" i="4" s="1"/>
  <c r="I2592" i="4"/>
  <c r="K2592" i="4" s="1"/>
  <c r="I2608" i="4"/>
  <c r="K2608" i="4" s="1"/>
  <c r="I2632" i="4"/>
  <c r="K2632" i="4" s="1"/>
  <c r="I2648" i="4"/>
  <c r="K2648" i="4" s="1"/>
  <c r="I2656" i="4"/>
  <c r="K2656" i="4" s="1"/>
  <c r="J2676" i="4"/>
  <c r="I18" i="4"/>
  <c r="K18" i="4" s="1"/>
  <c r="I26" i="4"/>
  <c r="K26" i="4" s="1"/>
  <c r="I34" i="4"/>
  <c r="K34" i="4" s="1"/>
  <c r="I42" i="4"/>
  <c r="K42" i="4" s="1"/>
  <c r="I50" i="4"/>
  <c r="K50" i="4" s="1"/>
  <c r="I58" i="4"/>
  <c r="K58" i="4" s="1"/>
  <c r="I66" i="4"/>
  <c r="K66" i="4" s="1"/>
  <c r="I74" i="4"/>
  <c r="K74" i="4" s="1"/>
  <c r="I82" i="4"/>
  <c r="K82" i="4" s="1"/>
  <c r="I90" i="4"/>
  <c r="K90" i="4" s="1"/>
  <c r="I98" i="4"/>
  <c r="K98" i="4" s="1"/>
  <c r="I114" i="4"/>
  <c r="K114" i="4" s="1"/>
  <c r="I122" i="4"/>
  <c r="K122" i="4" s="1"/>
  <c r="I130" i="4"/>
  <c r="K130" i="4" s="1"/>
  <c r="I138" i="4"/>
  <c r="K138" i="4" s="1"/>
  <c r="I146" i="4"/>
  <c r="K146" i="4" s="1"/>
  <c r="I154" i="4"/>
  <c r="K154" i="4" s="1"/>
  <c r="I162" i="4"/>
  <c r="K162" i="4" s="1"/>
  <c r="I178" i="4"/>
  <c r="K178" i="4" s="1"/>
  <c r="I186" i="4"/>
  <c r="K186" i="4" s="1"/>
  <c r="I194" i="4"/>
  <c r="K194" i="4" s="1"/>
  <c r="I210" i="4"/>
  <c r="K210" i="4" s="1"/>
  <c r="I218" i="4"/>
  <c r="K218" i="4" s="1"/>
  <c r="I226" i="4"/>
  <c r="K226" i="4" s="1"/>
  <c r="I234" i="4"/>
  <c r="K234" i="4" s="1"/>
  <c r="I250" i="4"/>
  <c r="K250" i="4" s="1"/>
  <c r="I258" i="4"/>
  <c r="K258" i="4" s="1"/>
  <c r="I274" i="4"/>
  <c r="K274" i="4" s="1"/>
  <c r="I282" i="4"/>
  <c r="K282" i="4" s="1"/>
  <c r="I290" i="4"/>
  <c r="K290" i="4" s="1"/>
  <c r="I298" i="4"/>
  <c r="K298" i="4" s="1"/>
  <c r="I306" i="4"/>
  <c r="K306" i="4" s="1"/>
  <c r="I314" i="4"/>
  <c r="K314" i="4" s="1"/>
  <c r="I322" i="4"/>
  <c r="K322" i="4" s="1"/>
  <c r="I330" i="4"/>
  <c r="K330" i="4" s="1"/>
  <c r="I346" i="4"/>
  <c r="K346" i="4" s="1"/>
  <c r="I354" i="4"/>
  <c r="K354" i="4" s="1"/>
  <c r="I362" i="4"/>
  <c r="K362" i="4" s="1"/>
  <c r="I370" i="4"/>
  <c r="K370" i="4" s="1"/>
  <c r="I378" i="4"/>
  <c r="K378" i="4" s="1"/>
  <c r="I386" i="4"/>
  <c r="K386" i="4" s="1"/>
  <c r="I394" i="4"/>
  <c r="K394" i="4" s="1"/>
  <c r="I402" i="4"/>
  <c r="K402" i="4" s="1"/>
  <c r="I410" i="4"/>
  <c r="K410" i="4" s="1"/>
  <c r="I418" i="4"/>
  <c r="K418" i="4" s="1"/>
  <c r="I434" i="4"/>
  <c r="K434" i="4" s="1"/>
  <c r="I442" i="4"/>
  <c r="K442" i="4" s="1"/>
  <c r="I450" i="4"/>
  <c r="K450" i="4" s="1"/>
  <c r="I458" i="4"/>
  <c r="K458" i="4" s="1"/>
  <c r="I466" i="4"/>
  <c r="K466" i="4" s="1"/>
  <c r="I474" i="4"/>
  <c r="K474" i="4" s="1"/>
  <c r="I482" i="4"/>
  <c r="K482" i="4" s="1"/>
  <c r="I490" i="4"/>
  <c r="K490" i="4" s="1"/>
  <c r="I506" i="4"/>
  <c r="K506" i="4" s="1"/>
  <c r="I514" i="4"/>
  <c r="K514" i="4" s="1"/>
  <c r="I530" i="4"/>
  <c r="K530" i="4" s="1"/>
  <c r="I538" i="4"/>
  <c r="K538" i="4" s="1"/>
  <c r="I546" i="4"/>
  <c r="K546" i="4" s="1"/>
  <c r="I554" i="4"/>
  <c r="K554" i="4" s="1"/>
  <c r="I562" i="4"/>
  <c r="K562" i="4" s="1"/>
  <c r="I570" i="4"/>
  <c r="K570" i="4" s="1"/>
  <c r="I578" i="4"/>
  <c r="K578" i="4" s="1"/>
  <c r="I586" i="4"/>
  <c r="K586" i="4" s="1"/>
  <c r="I602" i="4"/>
  <c r="K602" i="4" s="1"/>
  <c r="I610" i="4"/>
  <c r="K610" i="4" s="1"/>
  <c r="I618" i="4"/>
  <c r="K618" i="4" s="1"/>
  <c r="I626" i="4"/>
  <c r="K626" i="4" s="1"/>
  <c r="I634" i="4"/>
  <c r="K634" i="4" s="1"/>
  <c r="I642" i="4"/>
  <c r="K642" i="4" s="1"/>
  <c r="I650" i="4"/>
  <c r="K650" i="4" s="1"/>
  <c r="I658" i="4"/>
  <c r="K658" i="4" s="1"/>
  <c r="I674" i="4"/>
  <c r="K674" i="4" s="1"/>
  <c r="I682" i="4"/>
  <c r="K682" i="4" s="1"/>
  <c r="I690" i="4"/>
  <c r="K690" i="4" s="1"/>
  <c r="I698" i="4"/>
  <c r="K698" i="4" s="1"/>
  <c r="I706" i="4"/>
  <c r="K706" i="4" s="1"/>
  <c r="I714" i="4"/>
  <c r="K714" i="4" s="1"/>
  <c r="I722" i="4"/>
  <c r="K722" i="4" s="1"/>
  <c r="I730" i="4"/>
  <c r="K730" i="4" s="1"/>
  <c r="I738" i="4"/>
  <c r="K738" i="4" s="1"/>
  <c r="I746" i="4"/>
  <c r="K746" i="4" s="1"/>
  <c r="I762" i="4"/>
  <c r="K762" i="4" s="1"/>
  <c r="I770" i="4"/>
  <c r="K770" i="4" s="1"/>
  <c r="I778" i="4"/>
  <c r="K778" i="4" s="1"/>
  <c r="I786" i="4"/>
  <c r="K786" i="4" s="1"/>
  <c r="I794" i="4"/>
  <c r="K794" i="4" s="1"/>
  <c r="I802" i="4"/>
  <c r="K802" i="4" s="1"/>
  <c r="I810" i="4"/>
  <c r="K810" i="4" s="1"/>
  <c r="I818" i="4"/>
  <c r="K818" i="4" s="1"/>
  <c r="I826" i="4"/>
  <c r="K826" i="4" s="1"/>
  <c r="I834" i="4"/>
  <c r="K834" i="4" s="1"/>
  <c r="I842" i="4"/>
  <c r="K842" i="4" s="1"/>
  <c r="I858" i="4"/>
  <c r="K858" i="4" s="1"/>
  <c r="I866" i="4"/>
  <c r="K866" i="4" s="1"/>
  <c r="I874" i="4"/>
  <c r="K874" i="4" s="1"/>
  <c r="I882" i="4"/>
  <c r="K882" i="4" s="1"/>
  <c r="I890" i="4"/>
  <c r="K890" i="4" s="1"/>
  <c r="I898" i="4"/>
  <c r="K898" i="4" s="1"/>
  <c r="I906" i="4"/>
  <c r="K906" i="4" s="1"/>
  <c r="I914" i="4"/>
  <c r="K914" i="4" s="1"/>
  <c r="I930" i="4"/>
  <c r="K930" i="4" s="1"/>
  <c r="I938" i="4"/>
  <c r="K938" i="4" s="1"/>
  <c r="I946" i="4"/>
  <c r="K946" i="4" s="1"/>
  <c r="I954" i="4"/>
  <c r="K954" i="4" s="1"/>
  <c r="I962" i="4"/>
  <c r="K962" i="4" s="1"/>
  <c r="I970" i="4"/>
  <c r="K970" i="4" s="1"/>
  <c r="I978" i="4"/>
  <c r="K978" i="4" s="1"/>
  <c r="I986" i="4"/>
  <c r="K986" i="4" s="1"/>
  <c r="I994" i="4"/>
  <c r="K994" i="4" s="1"/>
  <c r="I1002" i="4"/>
  <c r="K1002" i="4" s="1"/>
  <c r="I1010" i="4"/>
  <c r="K1010" i="4" s="1"/>
  <c r="I1018" i="4"/>
  <c r="K1018" i="4" s="1"/>
  <c r="I1026" i="4"/>
  <c r="K1026" i="4" s="1"/>
  <c r="I1034" i="4"/>
  <c r="K1034" i="4" s="1"/>
  <c r="I1042" i="4"/>
  <c r="K1042" i="4" s="1"/>
  <c r="I1050" i="4"/>
  <c r="K1050" i="4" s="1"/>
  <c r="I1058" i="4"/>
  <c r="K1058" i="4" s="1"/>
  <c r="I1066" i="4"/>
  <c r="K1066" i="4" s="1"/>
  <c r="I1074" i="4"/>
  <c r="K1074" i="4" s="1"/>
  <c r="I1082" i="4"/>
  <c r="K1082" i="4" s="1"/>
  <c r="I1090" i="4"/>
  <c r="K1090" i="4" s="1"/>
  <c r="I1098" i="4"/>
  <c r="K1098" i="4" s="1"/>
  <c r="I1106" i="4"/>
  <c r="K1106" i="4" s="1"/>
  <c r="I1114" i="4"/>
  <c r="K1114" i="4" s="1"/>
  <c r="I1122" i="4"/>
  <c r="K1122" i="4" s="1"/>
  <c r="I1130" i="4"/>
  <c r="K1130" i="4" s="1"/>
  <c r="I1138" i="4"/>
  <c r="K1138" i="4" s="1"/>
  <c r="I1146" i="4"/>
  <c r="K1146" i="4" s="1"/>
  <c r="I1154" i="4"/>
  <c r="K1154" i="4" s="1"/>
  <c r="I1162" i="4"/>
  <c r="K1162" i="4" s="1"/>
  <c r="I1170" i="4"/>
  <c r="K1170" i="4" s="1"/>
  <c r="I1178" i="4"/>
  <c r="K1178" i="4" s="1"/>
  <c r="I1186" i="4"/>
  <c r="K1186" i="4" s="1"/>
  <c r="I1194" i="4"/>
  <c r="K1194" i="4" s="1"/>
  <c r="I1202" i="4"/>
  <c r="K1202" i="4" s="1"/>
  <c r="I1210" i="4"/>
  <c r="K1210" i="4" s="1"/>
  <c r="I1218" i="4"/>
  <c r="K1218" i="4" s="1"/>
  <c r="I1226" i="4"/>
  <c r="K1226" i="4" s="1"/>
  <c r="I1234" i="4"/>
  <c r="K1234" i="4" s="1"/>
  <c r="I1242" i="4"/>
  <c r="K1242" i="4" s="1"/>
  <c r="I1250" i="4"/>
  <c r="K1250" i="4" s="1"/>
  <c r="I1258" i="4"/>
  <c r="K1258" i="4" s="1"/>
  <c r="I1266" i="4"/>
  <c r="K1266" i="4" s="1"/>
  <c r="I1274" i="4"/>
  <c r="K1274" i="4" s="1"/>
  <c r="I1282" i="4"/>
  <c r="K1282" i="4" s="1"/>
  <c r="I1290" i="4"/>
  <c r="K1290" i="4" s="1"/>
  <c r="I1298" i="4"/>
  <c r="K1298" i="4" s="1"/>
  <c r="I1314" i="4"/>
  <c r="K1314" i="4" s="1"/>
  <c r="I1322" i="4"/>
  <c r="K1322" i="4" s="1"/>
  <c r="I1330" i="4"/>
  <c r="K1330" i="4" s="1"/>
  <c r="I1338" i="4"/>
  <c r="K1338" i="4" s="1"/>
  <c r="I1346" i="4"/>
  <c r="K1346" i="4" s="1"/>
  <c r="I1354" i="4"/>
  <c r="K1354" i="4" s="1"/>
  <c r="I1362" i="4"/>
  <c r="K1362" i="4" s="1"/>
  <c r="I1370" i="4"/>
  <c r="K1370" i="4" s="1"/>
  <c r="I1378" i="4"/>
  <c r="K1378" i="4" s="1"/>
  <c r="I1386" i="4"/>
  <c r="K1386" i="4" s="1"/>
  <c r="I1394" i="4"/>
  <c r="K1394" i="4" s="1"/>
  <c r="I1410" i="4"/>
  <c r="K1410" i="4" s="1"/>
  <c r="I1418" i="4"/>
  <c r="K1418" i="4" s="1"/>
  <c r="I1426" i="4"/>
  <c r="K1426" i="4" s="1"/>
  <c r="I1434" i="4"/>
  <c r="K1434" i="4" s="1"/>
  <c r="I1442" i="4"/>
  <c r="K1442" i="4" s="1"/>
  <c r="I1450" i="4"/>
  <c r="K1450" i="4" s="1"/>
  <c r="I1458" i="4"/>
  <c r="K1458" i="4" s="1"/>
  <c r="I1466" i="4"/>
  <c r="K1466" i="4" s="1"/>
  <c r="I1474" i="4"/>
  <c r="K1474" i="4" s="1"/>
  <c r="I1482" i="4"/>
  <c r="K1482" i="4" s="1"/>
  <c r="I1490" i="4"/>
  <c r="K1490" i="4" s="1"/>
  <c r="I1506" i="4"/>
  <c r="K1506" i="4" s="1"/>
  <c r="I1514" i="4"/>
  <c r="K1514" i="4" s="1"/>
  <c r="I1522" i="4"/>
  <c r="K1522" i="4" s="1"/>
  <c r="I1530" i="4"/>
  <c r="K1530" i="4" s="1"/>
  <c r="I1538" i="4"/>
  <c r="K1538" i="4" s="1"/>
  <c r="I1546" i="4"/>
  <c r="K1546" i="4" s="1"/>
  <c r="I1562" i="4"/>
  <c r="K1562" i="4" s="1"/>
  <c r="I1570" i="4"/>
  <c r="K1570" i="4" s="1"/>
  <c r="I1578" i="4"/>
  <c r="K1578" i="4" s="1"/>
  <c r="I1586" i="4"/>
  <c r="K1586" i="4" s="1"/>
  <c r="I1594" i="4"/>
  <c r="K1594" i="4" s="1"/>
  <c r="I1602" i="4"/>
  <c r="K1602" i="4" s="1"/>
  <c r="I1610" i="4"/>
  <c r="K1610" i="4" s="1"/>
  <c r="I1618" i="4"/>
  <c r="K1618" i="4" s="1"/>
  <c r="I1626" i="4"/>
  <c r="K1626" i="4" s="1"/>
  <c r="I1634" i="4"/>
  <c r="K1634" i="4" s="1"/>
  <c r="I1642" i="4"/>
  <c r="K1642" i="4" s="1"/>
  <c r="I1650" i="4"/>
  <c r="K1650" i="4" s="1"/>
  <c r="I1658" i="4"/>
  <c r="K1658" i="4" s="1"/>
  <c r="I1666" i="4"/>
  <c r="K1666" i="4" s="1"/>
  <c r="I1674" i="4"/>
  <c r="K1674" i="4" s="1"/>
  <c r="I1682" i="4"/>
  <c r="K1682" i="4" s="1"/>
  <c r="I1690" i="4"/>
  <c r="K1690" i="4" s="1"/>
  <c r="I1698" i="4"/>
  <c r="K1698" i="4" s="1"/>
  <c r="I1706" i="4"/>
  <c r="K1706" i="4" s="1"/>
  <c r="I1714" i="4"/>
  <c r="K1714" i="4" s="1"/>
  <c r="I1722" i="4"/>
  <c r="K1722" i="4" s="1"/>
  <c r="I1730" i="4"/>
  <c r="K1730" i="4" s="1"/>
  <c r="I1738" i="4"/>
  <c r="K1738" i="4" s="1"/>
  <c r="I1746" i="4"/>
  <c r="K1746" i="4" s="1"/>
  <c r="I1754" i="4"/>
  <c r="K1754" i="4" s="1"/>
  <c r="I1762" i="4"/>
  <c r="K1762" i="4" s="1"/>
  <c r="I1770" i="4"/>
  <c r="K1770" i="4" s="1"/>
  <c r="I1778" i="4"/>
  <c r="K1778" i="4" s="1"/>
  <c r="I1786" i="4"/>
  <c r="K1786" i="4" s="1"/>
  <c r="I1794" i="4"/>
  <c r="K1794" i="4" s="1"/>
  <c r="I1802" i="4"/>
  <c r="K1802" i="4" s="1"/>
  <c r="I1810" i="4"/>
  <c r="K1810" i="4" s="1"/>
  <c r="I1818" i="4"/>
  <c r="K1818" i="4" s="1"/>
  <c r="I1826" i="4"/>
  <c r="K1826" i="4" s="1"/>
  <c r="I1834" i="4"/>
  <c r="K1834" i="4" s="1"/>
  <c r="I1842" i="4"/>
  <c r="K1842" i="4" s="1"/>
  <c r="I1850" i="4"/>
  <c r="K1850" i="4" s="1"/>
  <c r="I1858" i="4"/>
  <c r="K1858" i="4" s="1"/>
  <c r="I1866" i="4"/>
  <c r="K1866" i="4" s="1"/>
  <c r="I1874" i="4"/>
  <c r="K1874" i="4" s="1"/>
  <c r="I1882" i="4"/>
  <c r="K1882" i="4" s="1"/>
  <c r="I1890" i="4"/>
  <c r="K1890" i="4" s="1"/>
  <c r="I1898" i="4"/>
  <c r="K1898" i="4" s="1"/>
  <c r="I1906" i="4"/>
  <c r="K1906" i="4" s="1"/>
  <c r="I1914" i="4"/>
  <c r="K1914" i="4" s="1"/>
  <c r="I1922" i="4"/>
  <c r="K1922" i="4" s="1"/>
  <c r="I1930" i="4"/>
  <c r="K1930" i="4" s="1"/>
  <c r="I1938" i="4"/>
  <c r="K1938" i="4" s="1"/>
  <c r="I1946" i="4"/>
  <c r="K1946" i="4" s="1"/>
  <c r="I1954" i="4"/>
  <c r="K1954" i="4" s="1"/>
  <c r="I1962" i="4"/>
  <c r="K1962" i="4" s="1"/>
  <c r="I1970" i="4"/>
  <c r="K1970" i="4" s="1"/>
  <c r="I1978" i="4"/>
  <c r="K1978" i="4" s="1"/>
  <c r="I1986" i="4"/>
  <c r="K1986" i="4" s="1"/>
  <c r="I1994" i="4"/>
  <c r="K1994" i="4" s="1"/>
  <c r="I2002" i="4"/>
  <c r="K2002" i="4" s="1"/>
  <c r="I2010" i="4"/>
  <c r="K2010" i="4" s="1"/>
  <c r="I2026" i="4"/>
  <c r="K2026" i="4" s="1"/>
  <c r="I2042" i="4"/>
  <c r="K2042" i="4" s="1"/>
  <c r="I2098" i="4"/>
  <c r="K2098" i="4" s="1"/>
  <c r="I2138" i="4"/>
  <c r="K2138" i="4" s="1"/>
  <c r="I2162" i="4"/>
  <c r="K2162" i="4" s="1"/>
  <c r="I2194" i="4"/>
  <c r="K2194" i="4" s="1"/>
  <c r="I2218" i="4"/>
  <c r="K2218" i="4" s="1"/>
  <c r="I2258" i="4"/>
  <c r="K2258" i="4" s="1"/>
  <c r="I2298" i="4"/>
  <c r="K2298" i="4" s="1"/>
  <c r="I2354" i="4"/>
  <c r="K2354" i="4" s="1"/>
  <c r="I2394" i="4"/>
  <c r="K2394" i="4" s="1"/>
  <c r="I2450" i="4"/>
  <c r="K2450" i="4" s="1"/>
  <c r="I2474" i="4"/>
  <c r="K2474" i="4" s="1"/>
  <c r="I2610" i="4"/>
  <c r="K2610" i="4" s="1"/>
  <c r="K875" i="4"/>
  <c r="K92" i="4"/>
  <c r="K100" i="4"/>
  <c r="K108" i="4"/>
  <c r="K116" i="4"/>
  <c r="K124" i="4"/>
  <c r="K132" i="4"/>
  <c r="K140" i="4"/>
  <c r="K148" i="4"/>
  <c r="K156" i="4"/>
  <c r="K164" i="4"/>
  <c r="K172" i="4"/>
  <c r="K180" i="4"/>
  <c r="K188" i="4"/>
  <c r="K196" i="4"/>
  <c r="K204" i="4"/>
  <c r="K212" i="4"/>
  <c r="K220" i="4"/>
  <c r="K228" i="4"/>
  <c r="K236" i="4"/>
  <c r="K244" i="4"/>
  <c r="K252" i="4"/>
  <c r="K260" i="4"/>
  <c r="K268" i="4"/>
  <c r="K276" i="4"/>
  <c r="K284" i="4"/>
  <c r="K292" i="4"/>
  <c r="K300" i="4"/>
  <c r="K308" i="4"/>
  <c r="K316" i="4"/>
  <c r="K324" i="4"/>
  <c r="K332" i="4"/>
  <c r="K340" i="4"/>
  <c r="K348" i="4"/>
  <c r="K356" i="4"/>
  <c r="K364" i="4"/>
  <c r="K372" i="4"/>
  <c r="K380" i="4"/>
  <c r="K388" i="4"/>
  <c r="K396" i="4"/>
  <c r="K404" i="4"/>
  <c r="K4" i="4"/>
  <c r="K12" i="4"/>
  <c r="K21" i="4"/>
  <c r="K29" i="4"/>
  <c r="K37" i="4"/>
  <c r="K45" i="4"/>
  <c r="K53" i="4"/>
  <c r="K61" i="4"/>
  <c r="K69" i="4"/>
  <c r="K77" i="4"/>
  <c r="K85" i="4"/>
  <c r="K93" i="4"/>
  <c r="K101" i="4"/>
  <c r="K109" i="4"/>
  <c r="K117" i="4"/>
  <c r="I2034" i="4"/>
  <c r="K2034" i="4" s="1"/>
  <c r="I2050" i="4"/>
  <c r="K2050" i="4" s="1"/>
  <c r="I2058" i="4"/>
  <c r="K2058" i="4" s="1"/>
  <c r="I2066" i="4"/>
  <c r="K2066" i="4" s="1"/>
  <c r="I2074" i="4"/>
  <c r="K2074" i="4" s="1"/>
  <c r="I2082" i="4"/>
  <c r="K2082" i="4" s="1"/>
  <c r="I2090" i="4"/>
  <c r="K2090" i="4" s="1"/>
  <c r="I2106" i="4"/>
  <c r="K2106" i="4" s="1"/>
  <c r="I2114" i="4"/>
  <c r="K2114" i="4" s="1"/>
  <c r="I2122" i="4"/>
  <c r="K2122" i="4" s="1"/>
  <c r="I2130" i="4"/>
  <c r="K2130" i="4" s="1"/>
  <c r="I2146" i="4"/>
  <c r="K2146" i="4" s="1"/>
  <c r="I2154" i="4"/>
  <c r="K2154" i="4" s="1"/>
  <c r="I2170" i="4"/>
  <c r="K2170" i="4" s="1"/>
  <c r="I2178" i="4"/>
  <c r="K2178" i="4" s="1"/>
  <c r="I2186" i="4"/>
  <c r="K2186" i="4" s="1"/>
  <c r="I2202" i="4"/>
  <c r="K2202" i="4" s="1"/>
  <c r="I2210" i="4"/>
  <c r="K2210" i="4" s="1"/>
  <c r="I2226" i="4"/>
  <c r="K2226" i="4" s="1"/>
  <c r="I2234" i="4"/>
  <c r="K2234" i="4" s="1"/>
  <c r="I2242" i="4"/>
  <c r="K2242" i="4" s="1"/>
  <c r="I2250" i="4"/>
  <c r="K2250" i="4" s="1"/>
  <c r="I2266" i="4"/>
  <c r="K2266" i="4" s="1"/>
  <c r="I2282" i="4"/>
  <c r="K2282" i="4" s="1"/>
  <c r="I2290" i="4"/>
  <c r="K2290" i="4" s="1"/>
  <c r="I2306" i="4"/>
  <c r="K2306" i="4" s="1"/>
  <c r="I2314" i="4"/>
  <c r="K2314" i="4" s="1"/>
  <c r="I2322" i="4"/>
  <c r="K2322" i="4" s="1"/>
  <c r="I2330" i="4"/>
  <c r="K2330" i="4" s="1"/>
  <c r="I2338" i="4"/>
  <c r="K2338" i="4" s="1"/>
  <c r="I2346" i="4"/>
  <c r="K2346" i="4" s="1"/>
  <c r="I2362" i="4"/>
  <c r="K2362" i="4" s="1"/>
  <c r="I2370" i="4"/>
  <c r="K2370" i="4" s="1"/>
  <c r="I2378" i="4"/>
  <c r="K2378" i="4" s="1"/>
  <c r="I2386" i="4"/>
  <c r="K2386" i="4" s="1"/>
  <c r="I2402" i="4"/>
  <c r="K2402" i="4" s="1"/>
  <c r="I2410" i="4"/>
  <c r="K2410" i="4" s="1"/>
  <c r="I2418" i="4"/>
  <c r="K2418" i="4" s="1"/>
  <c r="I2426" i="4"/>
  <c r="K2426" i="4" s="1"/>
  <c r="I2434" i="4"/>
  <c r="K2434" i="4" s="1"/>
  <c r="I2442" i="4"/>
  <c r="K2442" i="4" s="1"/>
  <c r="I2458" i="4"/>
  <c r="K2458" i="4" s="1"/>
  <c r="I2466" i="4"/>
  <c r="K2466" i="4" s="1"/>
  <c r="I2482" i="4"/>
  <c r="K2482" i="4" s="1"/>
  <c r="I2490" i="4"/>
  <c r="K2490" i="4" s="1"/>
  <c r="I2498" i="4"/>
  <c r="K2498" i="4" s="1"/>
  <c r="I2506" i="4"/>
  <c r="K2506" i="4" s="1"/>
  <c r="I2514" i="4"/>
  <c r="K2514" i="4" s="1"/>
  <c r="I2522" i="4"/>
  <c r="K2522" i="4" s="1"/>
  <c r="I2538" i="4"/>
  <c r="K2538" i="4" s="1"/>
  <c r="I2546" i="4"/>
  <c r="K2546" i="4" s="1"/>
  <c r="I2554" i="4"/>
  <c r="K2554" i="4" s="1"/>
  <c r="I2562" i="4"/>
  <c r="K2562" i="4" s="1"/>
  <c r="I2570" i="4"/>
  <c r="K2570" i="4" s="1"/>
  <c r="I2578" i="4"/>
  <c r="K2578" i="4" s="1"/>
  <c r="I2586" i="4"/>
  <c r="K2586" i="4" s="1"/>
  <c r="I2594" i="4"/>
  <c r="K2594" i="4" s="1"/>
  <c r="I2602" i="4"/>
  <c r="K2602" i="4" s="1"/>
  <c r="I2618" i="4"/>
  <c r="K2618" i="4" s="1"/>
  <c r="I2626" i="4"/>
  <c r="K2626" i="4" s="1"/>
  <c r="I2634" i="4"/>
  <c r="K2634" i="4" s="1"/>
  <c r="I2642" i="4"/>
  <c r="K2642" i="4" s="1"/>
  <c r="I2650" i="4"/>
  <c r="K2650" i="4" s="1"/>
  <c r="I2658" i="4"/>
  <c r="K2658" i="4" s="1"/>
  <c r="I2666" i="4"/>
  <c r="K2666" i="4" s="1"/>
  <c r="I115" i="4"/>
  <c r="K115" i="4" s="1"/>
  <c r="I123" i="4"/>
  <c r="K123" i="4" s="1"/>
  <c r="I131" i="4"/>
  <c r="K131" i="4" s="1"/>
  <c r="I139" i="4"/>
  <c r="K139" i="4" s="1"/>
  <c r="I147" i="4"/>
  <c r="K147" i="4" s="1"/>
  <c r="I163" i="4"/>
  <c r="K163" i="4" s="1"/>
  <c r="I171" i="4"/>
  <c r="K171" i="4" s="1"/>
  <c r="I187" i="4"/>
  <c r="K187" i="4" s="1"/>
  <c r="I195" i="4"/>
  <c r="K195" i="4" s="1"/>
  <c r="I203" i="4"/>
  <c r="K203" i="4" s="1"/>
  <c r="I211" i="4"/>
  <c r="K211" i="4" s="1"/>
  <c r="I219" i="4"/>
  <c r="K219" i="4" s="1"/>
  <c r="I235" i="4"/>
  <c r="K235" i="4" s="1"/>
  <c r="I251" i="4"/>
  <c r="K251" i="4" s="1"/>
  <c r="I259" i="4"/>
  <c r="K259" i="4" s="1"/>
  <c r="I267" i="4"/>
  <c r="K267" i="4" s="1"/>
  <c r="I283" i="4"/>
  <c r="K283" i="4" s="1"/>
  <c r="I299" i="4"/>
  <c r="K299" i="4" s="1"/>
  <c r="I307" i="4"/>
  <c r="K307" i="4" s="1"/>
  <c r="I323" i="4"/>
  <c r="K323" i="4" s="1"/>
  <c r="I331" i="4"/>
  <c r="K331" i="4" s="1"/>
  <c r="I347" i="4"/>
  <c r="K347" i="4" s="1"/>
  <c r="I355" i="4"/>
  <c r="K355" i="4" s="1"/>
  <c r="I371" i="4"/>
  <c r="K371" i="4" s="1"/>
  <c r="I379" i="4"/>
  <c r="K379" i="4" s="1"/>
  <c r="I387" i="4"/>
  <c r="K387" i="4" s="1"/>
  <c r="I395" i="4"/>
  <c r="K395" i="4" s="1"/>
  <c r="I403" i="4"/>
  <c r="K403" i="4" s="1"/>
  <c r="I419" i="4"/>
  <c r="K419" i="4" s="1"/>
  <c r="I427" i="4"/>
  <c r="K427" i="4" s="1"/>
  <c r="I443" i="4"/>
  <c r="K443" i="4" s="1"/>
  <c r="I451" i="4"/>
  <c r="K451" i="4" s="1"/>
  <c r="I459" i="4"/>
  <c r="K459" i="4" s="1"/>
  <c r="I467" i="4"/>
  <c r="K467" i="4" s="1"/>
  <c r="I475" i="4"/>
  <c r="K475" i="4" s="1"/>
  <c r="I491" i="4"/>
  <c r="K491" i="4" s="1"/>
  <c r="I507" i="4"/>
  <c r="K507" i="4" s="1"/>
  <c r="I515" i="4"/>
  <c r="K515" i="4" s="1"/>
  <c r="I523" i="4"/>
  <c r="K523" i="4" s="1"/>
  <c r="I539" i="4"/>
  <c r="K539" i="4" s="1"/>
  <c r="I555" i="4"/>
  <c r="K555" i="4" s="1"/>
  <c r="I563" i="4"/>
  <c r="K563" i="4" s="1"/>
  <c r="I579" i="4"/>
  <c r="K579" i="4" s="1"/>
  <c r="I587" i="4"/>
  <c r="K587" i="4" s="1"/>
  <c r="I603" i="4"/>
  <c r="K603" i="4" s="1"/>
  <c r="I611" i="4"/>
  <c r="K611" i="4" s="1"/>
  <c r="I627" i="4"/>
  <c r="K627" i="4" s="1"/>
  <c r="I635" i="4"/>
  <c r="K635" i="4" s="1"/>
  <c r="I643" i="4"/>
  <c r="K643" i="4" s="1"/>
  <c r="I651" i="4"/>
  <c r="K651" i="4" s="1"/>
  <c r="I659" i="4"/>
  <c r="K659" i="4" s="1"/>
  <c r="I675" i="4"/>
  <c r="K675" i="4" s="1"/>
  <c r="I683" i="4"/>
  <c r="K683" i="4" s="1"/>
  <c r="I699" i="4"/>
  <c r="K699" i="4" s="1"/>
  <c r="I707" i="4"/>
  <c r="K707" i="4" s="1"/>
  <c r="I715" i="4"/>
  <c r="K715" i="4" s="1"/>
  <c r="I723" i="4"/>
  <c r="K723" i="4" s="1"/>
  <c r="I731" i="4"/>
  <c r="K731" i="4" s="1"/>
  <c r="I747" i="4"/>
  <c r="K747" i="4" s="1"/>
  <c r="I763" i="4"/>
  <c r="K763" i="4" s="1"/>
  <c r="I771" i="4"/>
  <c r="K771" i="4" s="1"/>
  <c r="I779" i="4"/>
  <c r="K779" i="4" s="1"/>
  <c r="I795" i="4"/>
  <c r="K795" i="4" s="1"/>
  <c r="I811" i="4"/>
  <c r="K811" i="4" s="1"/>
  <c r="I819" i="4"/>
  <c r="K819" i="4" s="1"/>
  <c r="I835" i="4"/>
  <c r="K835" i="4" s="1"/>
  <c r="I843" i="4"/>
  <c r="K843" i="4" s="1"/>
  <c r="I859" i="4"/>
  <c r="K859" i="4" s="1"/>
  <c r="I867" i="4"/>
  <c r="K867" i="4" s="1"/>
  <c r="I883" i="4"/>
  <c r="K883" i="4" s="1"/>
  <c r="I891" i="4"/>
  <c r="K891" i="4" s="1"/>
  <c r="I899" i="4"/>
  <c r="K899" i="4" s="1"/>
  <c r="I907" i="4"/>
  <c r="K907" i="4" s="1"/>
  <c r="I915" i="4"/>
  <c r="K915" i="4" s="1"/>
  <c r="I931" i="4"/>
  <c r="K931" i="4" s="1"/>
  <c r="I939" i="4"/>
  <c r="K939" i="4" s="1"/>
  <c r="I955" i="4"/>
  <c r="K955" i="4" s="1"/>
  <c r="I971" i="4"/>
  <c r="K971" i="4" s="1"/>
  <c r="I979" i="4"/>
  <c r="K979" i="4" s="1"/>
  <c r="I987" i="4"/>
  <c r="K987" i="4" s="1"/>
  <c r="I995" i="4"/>
  <c r="K995" i="4" s="1"/>
  <c r="I1003" i="4"/>
  <c r="K1003" i="4" s="1"/>
  <c r="I1011" i="4"/>
  <c r="K1011" i="4" s="1"/>
  <c r="I1019" i="4"/>
  <c r="K1019" i="4" s="1"/>
  <c r="I1027" i="4"/>
  <c r="K1027" i="4" s="1"/>
  <c r="I1035" i="4"/>
  <c r="K1035" i="4" s="1"/>
  <c r="I1051" i="4"/>
  <c r="K1051" i="4" s="1"/>
  <c r="I1059" i="4"/>
  <c r="K1059" i="4" s="1"/>
  <c r="I1067" i="4"/>
  <c r="K1067" i="4" s="1"/>
  <c r="I1083" i="4"/>
  <c r="K1083" i="4" s="1"/>
  <c r="I1091" i="4"/>
  <c r="K1091" i="4" s="1"/>
  <c r="I1099" i="4"/>
  <c r="K1099" i="4" s="1"/>
  <c r="I1115" i="4"/>
  <c r="K1115" i="4" s="1"/>
  <c r="I1131" i="4"/>
  <c r="K1131" i="4" s="1"/>
  <c r="I1147" i="4"/>
  <c r="K1147" i="4" s="1"/>
  <c r="I1155" i="4"/>
  <c r="K1155" i="4" s="1"/>
  <c r="I1163" i="4"/>
  <c r="K1163" i="4" s="1"/>
  <c r="I1179" i="4"/>
  <c r="K1179" i="4" s="1"/>
  <c r="I1187" i="4"/>
  <c r="K1187" i="4" s="1"/>
  <c r="I1195" i="4"/>
  <c r="K1195" i="4" s="1"/>
  <c r="I1203" i="4"/>
  <c r="K1203" i="4" s="1"/>
  <c r="I1219" i="4"/>
  <c r="K1219" i="4" s="1"/>
  <c r="I1227" i="4"/>
  <c r="K1227" i="4" s="1"/>
  <c r="I1235" i="4"/>
  <c r="K1235" i="4" s="1"/>
  <c r="I1251" i="4"/>
  <c r="K1251" i="4" s="1"/>
  <c r="I1267" i="4"/>
  <c r="K1267" i="4" s="1"/>
  <c r="I1283" i="4"/>
  <c r="K1283" i="4" s="1"/>
  <c r="I1291" i="4"/>
  <c r="K1291" i="4" s="1"/>
  <c r="I1299" i="4"/>
  <c r="K1299" i="4" s="1"/>
  <c r="I1315" i="4"/>
  <c r="K1315" i="4" s="1"/>
  <c r="I1331" i="4"/>
  <c r="K1331" i="4" s="1"/>
  <c r="I1347" i="4"/>
  <c r="K1347" i="4" s="1"/>
  <c r="I1355" i="4"/>
  <c r="K1355" i="4" s="1"/>
  <c r="I1363" i="4"/>
  <c r="K1363" i="4" s="1"/>
  <c r="I1371" i="4"/>
  <c r="K1371" i="4" s="1"/>
  <c r="I1379" i="4"/>
  <c r="K1379" i="4" s="1"/>
  <c r="I1387" i="4"/>
  <c r="K1387" i="4" s="1"/>
  <c r="I1403" i="4"/>
  <c r="K1403" i="4" s="1"/>
  <c r="I1411" i="4"/>
  <c r="K1411" i="4" s="1"/>
  <c r="I1419" i="4"/>
  <c r="K1419" i="4" s="1"/>
  <c r="I1427" i="4"/>
  <c r="K1427" i="4" s="1"/>
  <c r="I1435" i="4"/>
  <c r="K1435" i="4" s="1"/>
  <c r="I1443" i="4"/>
  <c r="K1443" i="4" s="1"/>
  <c r="I1451" i="4"/>
  <c r="K1451" i="4" s="1"/>
  <c r="I1459" i="4"/>
  <c r="K1459" i="4" s="1"/>
  <c r="I1467" i="4"/>
  <c r="K1467" i="4" s="1"/>
  <c r="I1483" i="4"/>
  <c r="K1483" i="4" s="1"/>
  <c r="I1491" i="4"/>
  <c r="K1491" i="4" s="1"/>
  <c r="I1499" i="4"/>
  <c r="K1499" i="4" s="1"/>
  <c r="I1507" i="4"/>
  <c r="K1507" i="4" s="1"/>
  <c r="I1523" i="4"/>
  <c r="K1523" i="4" s="1"/>
  <c r="I1539" i="4"/>
  <c r="K1539" i="4" s="1"/>
  <c r="I1547" i="4"/>
  <c r="K1547" i="4" s="1"/>
  <c r="I1555" i="4"/>
  <c r="K1555" i="4" s="1"/>
  <c r="I1563" i="4"/>
  <c r="K1563" i="4" s="1"/>
  <c r="I1579" i="4"/>
  <c r="K1579" i="4" s="1"/>
  <c r="I1587" i="4"/>
  <c r="K1587" i="4" s="1"/>
  <c r="I1595" i="4"/>
  <c r="K1595" i="4" s="1"/>
  <c r="I1603" i="4"/>
  <c r="K1603" i="4" s="1"/>
  <c r="I1611" i="4"/>
  <c r="K1611" i="4" s="1"/>
  <c r="I1619" i="4"/>
  <c r="K1619" i="4" s="1"/>
  <c r="I1635" i="4"/>
  <c r="K1635" i="4" s="1"/>
  <c r="I1643" i="4"/>
  <c r="K1643" i="4" s="1"/>
  <c r="I1659" i="4"/>
  <c r="K1659" i="4" s="1"/>
  <c r="I1667" i="4"/>
  <c r="K1667" i="4" s="1"/>
  <c r="I1675" i="4"/>
  <c r="K1675" i="4" s="1"/>
  <c r="I1683" i="4"/>
  <c r="K1683" i="4" s="1"/>
  <c r="I1691" i="4"/>
  <c r="K1691" i="4" s="1"/>
  <c r="I1699" i="4"/>
  <c r="K1699" i="4" s="1"/>
  <c r="I1715" i="4"/>
  <c r="K1715" i="4" s="1"/>
  <c r="I1723" i="4"/>
  <c r="K1723" i="4" s="1"/>
  <c r="I1739" i="4"/>
  <c r="K1739" i="4" s="1"/>
  <c r="I1747" i="4"/>
  <c r="K1747" i="4" s="1"/>
  <c r="I1755" i="4"/>
  <c r="K1755" i="4" s="1"/>
  <c r="I1763" i="4"/>
  <c r="K1763" i="4" s="1"/>
  <c r="I1779" i="4"/>
  <c r="K1779" i="4" s="1"/>
  <c r="I1795" i="4"/>
  <c r="K1795" i="4" s="1"/>
  <c r="I1803" i="4"/>
  <c r="K1803" i="4" s="1"/>
  <c r="I1811" i="4"/>
  <c r="K1811" i="4" s="1"/>
  <c r="I1819" i="4"/>
  <c r="K1819" i="4" s="1"/>
  <c r="I1835" i="4"/>
  <c r="K1835" i="4" s="1"/>
  <c r="I1843" i="4"/>
  <c r="K1843" i="4" s="1"/>
  <c r="I1851" i="4"/>
  <c r="K1851" i="4" s="1"/>
  <c r="I1859" i="4"/>
  <c r="K1859" i="4" s="1"/>
  <c r="I1867" i="4"/>
  <c r="K1867" i="4" s="1"/>
  <c r="I1875" i="4"/>
  <c r="K1875" i="4" s="1"/>
  <c r="I1891" i="4"/>
  <c r="K1891" i="4" s="1"/>
  <c r="I1899" i="4"/>
  <c r="K1899" i="4" s="1"/>
  <c r="I1915" i="4"/>
  <c r="K1915" i="4" s="1"/>
  <c r="I1923" i="4"/>
  <c r="K1923" i="4" s="1"/>
  <c r="I1931" i="4"/>
  <c r="K1931" i="4" s="1"/>
  <c r="I1939" i="4"/>
  <c r="K1939" i="4" s="1"/>
  <c r="I1947" i="4"/>
  <c r="K1947" i="4" s="1"/>
  <c r="I1955" i="4"/>
  <c r="K1955" i="4" s="1"/>
  <c r="I1971" i="4"/>
  <c r="K1971" i="4" s="1"/>
  <c r="I1979" i="4"/>
  <c r="K1979" i="4" s="1"/>
  <c r="I1995" i="4"/>
  <c r="K1995" i="4" s="1"/>
  <c r="I2003" i="4"/>
  <c r="K2003" i="4" s="1"/>
  <c r="I2011" i="4"/>
  <c r="K2011" i="4" s="1"/>
  <c r="I2019" i="4"/>
  <c r="K2019" i="4" s="1"/>
  <c r="I2027" i="4"/>
  <c r="K2027" i="4" s="1"/>
  <c r="I2035" i="4"/>
  <c r="K2035" i="4" s="1"/>
  <c r="I2051" i="4"/>
  <c r="K2051" i="4" s="1"/>
  <c r="I2059" i="4"/>
  <c r="K2059" i="4" s="1"/>
  <c r="I2067" i="4"/>
  <c r="K2067" i="4" s="1"/>
  <c r="I2075" i="4"/>
  <c r="K2075" i="4" s="1"/>
  <c r="I2091" i="4"/>
  <c r="K2091" i="4" s="1"/>
  <c r="I2099" i="4"/>
  <c r="K2099" i="4" s="1"/>
  <c r="I2107" i="4"/>
  <c r="K2107" i="4" s="1"/>
  <c r="I2115" i="4"/>
  <c r="K2115" i="4" s="1"/>
  <c r="I2123" i="4"/>
  <c r="K2123" i="4" s="1"/>
  <c r="I2131" i="4"/>
  <c r="K2131" i="4" s="1"/>
  <c r="I2147" i="4"/>
  <c r="K2147" i="4" s="1"/>
  <c r="I2155" i="4"/>
  <c r="K2155" i="4" s="1"/>
  <c r="I2163" i="4"/>
  <c r="K2163" i="4" s="1"/>
  <c r="I2171" i="4"/>
  <c r="K2171" i="4" s="1"/>
  <c r="I2179" i="4"/>
  <c r="K2179" i="4" s="1"/>
  <c r="I2187" i="4"/>
  <c r="K2187" i="4" s="1"/>
  <c r="I2195" i="4"/>
  <c r="K2195" i="4" s="1"/>
  <c r="I2203" i="4"/>
  <c r="K2203" i="4" s="1"/>
  <c r="I2211" i="4"/>
  <c r="K2211" i="4" s="1"/>
  <c r="I2227" i="4"/>
  <c r="K2227" i="4" s="1"/>
  <c r="I2243" i="4"/>
  <c r="K2243" i="4" s="1"/>
  <c r="I2251" i="4"/>
  <c r="K2251" i="4" s="1"/>
  <c r="I2259" i="4"/>
  <c r="K2259" i="4" s="1"/>
  <c r="I2267" i="4"/>
  <c r="K2267" i="4" s="1"/>
  <c r="I2275" i="4"/>
  <c r="K2275" i="4" s="1"/>
  <c r="I2283" i="4"/>
  <c r="K2283" i="4" s="1"/>
  <c r="I2291" i="4"/>
  <c r="K2291" i="4" s="1"/>
  <c r="I2299" i="4"/>
  <c r="K2299" i="4" s="1"/>
  <c r="I2307" i="4"/>
  <c r="K2307" i="4" s="1"/>
  <c r="I2315" i="4"/>
  <c r="K2315" i="4" s="1"/>
  <c r="I2323" i="4"/>
  <c r="K2323" i="4" s="1"/>
  <c r="I2339" i="4"/>
  <c r="K2339" i="4" s="1"/>
  <c r="I2347" i="4"/>
  <c r="K2347" i="4" s="1"/>
  <c r="I2355" i="4"/>
  <c r="K2355" i="4" s="1"/>
  <c r="I2363" i="4"/>
  <c r="K2363" i="4" s="1"/>
  <c r="I2379" i="4"/>
  <c r="K2379" i="4" s="1"/>
  <c r="I2387" i="4"/>
  <c r="K2387" i="4" s="1"/>
  <c r="I2395" i="4"/>
  <c r="K2395" i="4" s="1"/>
  <c r="I2403" i="4"/>
  <c r="K2403" i="4" s="1"/>
  <c r="I2411" i="4"/>
  <c r="K2411" i="4" s="1"/>
  <c r="I2419" i="4"/>
  <c r="K2419" i="4" s="1"/>
  <c r="I2427" i="4"/>
  <c r="K2427" i="4" s="1"/>
  <c r="I2435" i="4"/>
  <c r="K2435" i="4" s="1"/>
  <c r="I2443" i="4"/>
  <c r="K2443" i="4" s="1"/>
  <c r="I2451" i="4"/>
  <c r="K2451" i="4" s="1"/>
  <c r="I2459" i="4"/>
  <c r="K2459" i="4" s="1"/>
  <c r="I2475" i="4"/>
  <c r="K2475" i="4" s="1"/>
  <c r="I2483" i="4"/>
  <c r="K2483" i="4" s="1"/>
  <c r="I2499" i="4"/>
  <c r="K2499" i="4" s="1"/>
  <c r="I2507" i="4"/>
  <c r="K2507" i="4" s="1"/>
  <c r="I2515" i="4"/>
  <c r="K2515" i="4" s="1"/>
  <c r="I2523" i="4"/>
  <c r="K2523" i="4" s="1"/>
  <c r="I2531" i="4"/>
  <c r="K2531" i="4" s="1"/>
  <c r="I2539" i="4"/>
  <c r="K2539" i="4" s="1"/>
  <c r="I2555" i="4"/>
  <c r="K2555" i="4" s="1"/>
  <c r="I2563" i="4"/>
  <c r="K2563" i="4" s="1"/>
  <c r="I2571" i="4"/>
  <c r="K2571" i="4" s="1"/>
  <c r="I2579" i="4"/>
  <c r="K2579" i="4" s="1"/>
  <c r="I2595" i="4"/>
  <c r="K2595" i="4" s="1"/>
  <c r="I2611" i="4"/>
  <c r="K2611" i="4" s="1"/>
  <c r="I2619" i="4"/>
  <c r="K2619" i="4" s="1"/>
  <c r="I2635" i="4"/>
  <c r="K2635" i="4" s="1"/>
  <c r="I2643" i="4"/>
  <c r="K2643" i="4" s="1"/>
  <c r="I2651" i="4"/>
  <c r="K2651" i="4" s="1"/>
  <c r="I2659" i="4"/>
  <c r="K2659" i="4" s="1"/>
  <c r="I2044" i="4"/>
  <c r="K2044" i="4" s="1"/>
  <c r="I2052" i="4"/>
  <c r="K2052" i="4" s="1"/>
  <c r="I2068" i="4"/>
  <c r="K2068" i="4" s="1"/>
  <c r="I2076" i="4"/>
  <c r="K2076" i="4" s="1"/>
  <c r="I2084" i="4"/>
  <c r="K2084" i="4" s="1"/>
  <c r="I2092" i="4"/>
  <c r="K2092" i="4" s="1"/>
  <c r="I2108" i="4"/>
  <c r="K2108" i="4" s="1"/>
  <c r="I2124" i="4"/>
  <c r="K2124" i="4" s="1"/>
  <c r="I2132" i="4"/>
  <c r="K2132" i="4" s="1"/>
  <c r="I2140" i="4"/>
  <c r="K2140" i="4" s="1"/>
  <c r="I2148" i="4"/>
  <c r="K2148" i="4" s="1"/>
  <c r="I2164" i="4"/>
  <c r="K2164" i="4" s="1"/>
  <c r="I2172" i="4"/>
  <c r="K2172" i="4" s="1"/>
  <c r="I2180" i="4"/>
  <c r="K2180" i="4" s="1"/>
  <c r="I2188" i="4"/>
  <c r="K2188" i="4" s="1"/>
  <c r="I2196" i="4"/>
  <c r="K2196" i="4" s="1"/>
  <c r="I2204" i="4"/>
  <c r="K2204" i="4" s="1"/>
  <c r="I2220" i="4"/>
  <c r="K2220" i="4" s="1"/>
  <c r="I2228" i="4"/>
  <c r="K2228" i="4" s="1"/>
  <c r="I2244" i="4"/>
  <c r="K2244" i="4" s="1"/>
  <c r="I2252" i="4"/>
  <c r="K2252" i="4" s="1"/>
  <c r="I2260" i="4"/>
  <c r="K2260" i="4" s="1"/>
  <c r="I2268" i="4"/>
  <c r="K2268" i="4" s="1"/>
  <c r="I2276" i="4"/>
  <c r="K2276" i="4" s="1"/>
  <c r="I2284" i="4"/>
  <c r="K2284" i="4" s="1"/>
  <c r="I2300" i="4"/>
  <c r="K2300" i="4" s="1"/>
  <c r="I2308" i="4"/>
  <c r="K2308" i="4" s="1"/>
  <c r="I2324" i="4"/>
  <c r="K2324" i="4" s="1"/>
  <c r="I2332" i="4"/>
  <c r="K2332" i="4" s="1"/>
  <c r="I2340" i="4"/>
  <c r="K2340" i="4" s="1"/>
  <c r="I2348" i="4"/>
  <c r="K2348" i="4" s="1"/>
  <c r="I2364" i="4"/>
  <c r="K2364" i="4" s="1"/>
  <c r="I2380" i="4"/>
  <c r="K2380" i="4" s="1"/>
  <c r="I2388" i="4"/>
  <c r="K2388" i="4" s="1"/>
  <c r="I2396" i="4"/>
  <c r="K2396" i="4" s="1"/>
  <c r="I2404" i="4"/>
  <c r="K2404" i="4" s="1"/>
  <c r="I2420" i="4"/>
  <c r="K2420" i="4" s="1"/>
  <c r="I2428" i="4"/>
  <c r="K2428" i="4" s="1"/>
  <c r="I2436" i="4"/>
  <c r="K2436" i="4" s="1"/>
  <c r="I2444" i="4"/>
  <c r="K2444" i="4" s="1"/>
  <c r="I2452" i="4"/>
  <c r="K2452" i="4" s="1"/>
  <c r="I2460" i="4"/>
  <c r="K2460" i="4" s="1"/>
  <c r="I2476" i="4"/>
  <c r="K2476" i="4" s="1"/>
  <c r="I2484" i="4"/>
  <c r="K2484" i="4" s="1"/>
  <c r="I2500" i="4"/>
  <c r="K2500" i="4" s="1"/>
  <c r="I2508" i="4"/>
  <c r="K2508" i="4" s="1"/>
  <c r="I2516" i="4"/>
  <c r="K2516" i="4" s="1"/>
  <c r="I2524" i="4"/>
  <c r="K2524" i="4" s="1"/>
  <c r="I2532" i="4"/>
  <c r="K2532" i="4" s="1"/>
  <c r="I2540" i="4"/>
  <c r="K2540" i="4" s="1"/>
  <c r="I2556" i="4"/>
  <c r="K2556" i="4" s="1"/>
  <c r="I2564" i="4"/>
  <c r="K2564" i="4" s="1"/>
  <c r="I2580" i="4"/>
  <c r="K2580" i="4" s="1"/>
  <c r="I2588" i="4"/>
  <c r="K2588" i="4" s="1"/>
  <c r="I2596" i="4"/>
  <c r="K2596" i="4" s="1"/>
  <c r="I2604" i="4"/>
  <c r="K2604" i="4" s="1"/>
  <c r="I2612" i="4"/>
  <c r="K2612" i="4" s="1"/>
  <c r="I2620" i="4"/>
  <c r="K2620" i="4" s="1"/>
  <c r="I2636" i="4"/>
  <c r="K2636" i="4" s="1"/>
  <c r="I2644" i="4"/>
  <c r="K2644" i="4" s="1"/>
  <c r="I2652" i="4"/>
  <c r="K2652" i="4" s="1"/>
  <c r="I2660" i="4"/>
  <c r="K2660" i="4" s="1"/>
  <c r="K125" i="4"/>
  <c r="K133" i="4"/>
  <c r="K141" i="4"/>
  <c r="K149" i="4"/>
  <c r="K157" i="4"/>
  <c r="K165" i="4"/>
  <c r="K173" i="4"/>
  <c r="K181" i="4"/>
  <c r="K189" i="4"/>
  <c r="K197" i="4"/>
  <c r="K205" i="4"/>
  <c r="K213" i="4"/>
  <c r="K221" i="4"/>
  <c r="K229" i="4"/>
  <c r="K237" i="4"/>
  <c r="K245" i="4"/>
  <c r="K253" i="4"/>
  <c r="K261" i="4"/>
  <c r="K269" i="4"/>
  <c r="K277" i="4"/>
  <c r="K285" i="4"/>
  <c r="K293" i="4"/>
  <c r="K301" i="4"/>
  <c r="K309" i="4"/>
  <c r="K317" i="4"/>
  <c r="I2085" i="4"/>
  <c r="K2085" i="4" s="1"/>
  <c r="I2093" i="4"/>
  <c r="K2093" i="4" s="1"/>
  <c r="I2101" i="4"/>
  <c r="K2101" i="4" s="1"/>
  <c r="I2109" i="4"/>
  <c r="K2109" i="4" s="1"/>
  <c r="I2117" i="4"/>
  <c r="K2117" i="4" s="1"/>
  <c r="I2125" i="4"/>
  <c r="K2125" i="4" s="1"/>
  <c r="I2133" i="4"/>
  <c r="K2133" i="4" s="1"/>
  <c r="I2141" i="4"/>
  <c r="K2141" i="4" s="1"/>
  <c r="I2149" i="4"/>
  <c r="K2149" i="4" s="1"/>
  <c r="I2157" i="4"/>
  <c r="K2157" i="4" s="1"/>
  <c r="I2165" i="4"/>
  <c r="K2165" i="4" s="1"/>
  <c r="I2173" i="4"/>
  <c r="K2173" i="4" s="1"/>
  <c r="I2181" i="4"/>
  <c r="K2181" i="4" s="1"/>
  <c r="I2189" i="4"/>
  <c r="K2189" i="4" s="1"/>
  <c r="I2197" i="4"/>
  <c r="K2197" i="4" s="1"/>
  <c r="I2205" i="4"/>
  <c r="K2205" i="4" s="1"/>
  <c r="I2213" i="4"/>
  <c r="K2213" i="4" s="1"/>
  <c r="I2221" i="4"/>
  <c r="K2221" i="4" s="1"/>
  <c r="I2229" i="4"/>
  <c r="K2229" i="4" s="1"/>
  <c r="I2237" i="4"/>
  <c r="K2237" i="4" s="1"/>
  <c r="I2245" i="4"/>
  <c r="K2245" i="4" s="1"/>
  <c r="I2253" i="4"/>
  <c r="K2253" i="4" s="1"/>
  <c r="I2261" i="4"/>
  <c r="K2261" i="4" s="1"/>
  <c r="I2269" i="4"/>
  <c r="K2269" i="4" s="1"/>
  <c r="I2277" i="4"/>
  <c r="K2277" i="4" s="1"/>
  <c r="I2285" i="4"/>
  <c r="K2285" i="4" s="1"/>
  <c r="I2293" i="4"/>
  <c r="K2293" i="4" s="1"/>
  <c r="I2301" i="4"/>
  <c r="K2301" i="4" s="1"/>
  <c r="I2309" i="4"/>
  <c r="K2309" i="4" s="1"/>
  <c r="I2317" i="4"/>
  <c r="K2317" i="4" s="1"/>
  <c r="I2325" i="4"/>
  <c r="K2325" i="4" s="1"/>
  <c r="I2333" i="4"/>
  <c r="K2333" i="4" s="1"/>
  <c r="I2341" i="4"/>
  <c r="K2341" i="4" s="1"/>
  <c r="I2349" i="4"/>
  <c r="K2349" i="4" s="1"/>
  <c r="I2357" i="4"/>
  <c r="K2357" i="4" s="1"/>
  <c r="I2365" i="4"/>
  <c r="K2365" i="4" s="1"/>
  <c r="I2373" i="4"/>
  <c r="K2373" i="4" s="1"/>
  <c r="I2381" i="4"/>
  <c r="K2381" i="4" s="1"/>
  <c r="I2389" i="4"/>
  <c r="K2389" i="4" s="1"/>
  <c r="I2397" i="4"/>
  <c r="K2397" i="4" s="1"/>
  <c r="I2405" i="4"/>
  <c r="K2405" i="4" s="1"/>
  <c r="I2413" i="4"/>
  <c r="K2413" i="4" s="1"/>
  <c r="I2421" i="4"/>
  <c r="K2421" i="4" s="1"/>
  <c r="I2429" i="4"/>
  <c r="K2429" i="4" s="1"/>
  <c r="I2437" i="4"/>
  <c r="K2437" i="4" s="1"/>
  <c r="I2445" i="4"/>
  <c r="K2445" i="4" s="1"/>
  <c r="I2453" i="4"/>
  <c r="K2453" i="4" s="1"/>
  <c r="I2461" i="4"/>
  <c r="K2461" i="4" s="1"/>
  <c r="I2469" i="4"/>
  <c r="K2469" i="4" s="1"/>
  <c r="I2477" i="4"/>
  <c r="K2477" i="4" s="1"/>
  <c r="I2485" i="4"/>
  <c r="K2485" i="4" s="1"/>
  <c r="I2493" i="4"/>
  <c r="K2493" i="4" s="1"/>
  <c r="I2501" i="4"/>
  <c r="K2501" i="4" s="1"/>
  <c r="I2509" i="4"/>
  <c r="K2509" i="4" s="1"/>
  <c r="I2517" i="4"/>
  <c r="K2517" i="4" s="1"/>
  <c r="I2525" i="4"/>
  <c r="K2525" i="4" s="1"/>
  <c r="I2533" i="4"/>
  <c r="K2533" i="4" s="1"/>
  <c r="I2541" i="4"/>
  <c r="K2541" i="4" s="1"/>
  <c r="I2549" i="4"/>
  <c r="K2549" i="4" s="1"/>
  <c r="I2557" i="4"/>
  <c r="K2557" i="4" s="1"/>
  <c r="I2565" i="4"/>
  <c r="K2565" i="4" s="1"/>
  <c r="I2573" i="4"/>
  <c r="K2573" i="4" s="1"/>
  <c r="I2581" i="4"/>
  <c r="K2581" i="4" s="1"/>
  <c r="I2589" i="4"/>
  <c r="K2589" i="4" s="1"/>
  <c r="I2597" i="4"/>
  <c r="K2597" i="4" s="1"/>
  <c r="I2605" i="4"/>
  <c r="K2605" i="4" s="1"/>
  <c r="I2613" i="4"/>
  <c r="K2613" i="4" s="1"/>
  <c r="I2621" i="4"/>
  <c r="K2621" i="4" s="1"/>
  <c r="I2629" i="4"/>
  <c r="K2629" i="4" s="1"/>
  <c r="I2637" i="4"/>
  <c r="K2637" i="4" s="1"/>
  <c r="I2645" i="4"/>
  <c r="K2645" i="4" s="1"/>
  <c r="I2653" i="4"/>
  <c r="K2653" i="4" s="1"/>
  <c r="I2661" i="4"/>
  <c r="K2661" i="4" s="1"/>
  <c r="I2319" i="4"/>
  <c r="K2319" i="4" s="1"/>
  <c r="I2327" i="4"/>
  <c r="K2327" i="4" s="1"/>
  <c r="I2343" i="4"/>
  <c r="K2343" i="4" s="1"/>
  <c r="I2351" i="4"/>
  <c r="K2351" i="4" s="1"/>
  <c r="I2367" i="4"/>
  <c r="K2367" i="4" s="1"/>
  <c r="I2375" i="4"/>
  <c r="K2375" i="4" s="1"/>
  <c r="I2399" i="4"/>
  <c r="K2399" i="4" s="1"/>
  <c r="I2407" i="4"/>
  <c r="K2407" i="4" s="1"/>
  <c r="I2415" i="4"/>
  <c r="K2415" i="4" s="1"/>
  <c r="I2423" i="4"/>
  <c r="K2423" i="4" s="1"/>
  <c r="I2447" i="4"/>
  <c r="K2447" i="4" s="1"/>
  <c r="I2471" i="4"/>
  <c r="K2471" i="4" s="1"/>
  <c r="I2479" i="4"/>
  <c r="K2479" i="4" s="1"/>
  <c r="I2495" i="4"/>
  <c r="K2495" i="4" s="1"/>
  <c r="I2527" i="4"/>
  <c r="K2527" i="4" s="1"/>
  <c r="I2535" i="4"/>
  <c r="K2535" i="4" s="1"/>
  <c r="I2543" i="4"/>
  <c r="K2543" i="4" s="1"/>
  <c r="I2575" i="4"/>
  <c r="K2575" i="4" s="1"/>
  <c r="I2583" i="4"/>
  <c r="K2583" i="4" s="1"/>
  <c r="I2599" i="4"/>
  <c r="K2599" i="4" s="1"/>
  <c r="I2607" i="4"/>
  <c r="K2607" i="4" s="1"/>
  <c r="I2623" i="4"/>
  <c r="K2623" i="4" s="1"/>
  <c r="I2631" i="4"/>
  <c r="K2631" i="4" s="1"/>
  <c r="I2655" i="4"/>
  <c r="K2655" i="4" s="1"/>
  <c r="I2663" i="4"/>
  <c r="K2663" i="4" s="1"/>
  <c r="K8" i="4"/>
  <c r="K17" i="4"/>
  <c r="K25" i="4"/>
  <c r="K33" i="4"/>
  <c r="K41" i="4"/>
  <c r="K49" i="4"/>
  <c r="K57" i="4"/>
  <c r="K65" i="4"/>
  <c r="K73" i="4"/>
  <c r="K81" i="4"/>
  <c r="K89" i="4"/>
  <c r="K97" i="4"/>
  <c r="K105" i="4"/>
  <c r="K113" i="4"/>
  <c r="K121" i="4"/>
  <c r="K325" i="4"/>
  <c r="K333" i="4"/>
  <c r="K341" i="4"/>
  <c r="K349" i="4"/>
  <c r="K357" i="4"/>
  <c r="K365" i="4"/>
  <c r="K373" i="4"/>
  <c r="K381" i="4"/>
  <c r="K389" i="4"/>
  <c r="I1566" i="4"/>
  <c r="K1566" i="4" s="1"/>
  <c r="I1574" i="4"/>
  <c r="K1574" i="4" s="1"/>
  <c r="I1630" i="4"/>
  <c r="K1630" i="4" s="1"/>
  <c r="I1638" i="4"/>
  <c r="K1638" i="4" s="1"/>
  <c r="I1694" i="4"/>
  <c r="K1694" i="4" s="1"/>
  <c r="I1702" i="4"/>
  <c r="K1702" i="4" s="1"/>
  <c r="I1758" i="4"/>
  <c r="K1758" i="4" s="1"/>
  <c r="I1766" i="4"/>
  <c r="K1766" i="4" s="1"/>
  <c r="I1822" i="4"/>
  <c r="K1822" i="4" s="1"/>
  <c r="I1830" i="4"/>
  <c r="K1830" i="4" s="1"/>
  <c r="I1886" i="4"/>
  <c r="K1886" i="4" s="1"/>
  <c r="I1894" i="4"/>
  <c r="K1894" i="4" s="1"/>
  <c r="I1950" i="4"/>
  <c r="K1950" i="4" s="1"/>
  <c r="I1958" i="4"/>
  <c r="K1958" i="4" s="1"/>
  <c r="I2014" i="4"/>
  <c r="K2014" i="4" s="1"/>
  <c r="I2022" i="4"/>
  <c r="K2022" i="4" s="1"/>
  <c r="I2078" i="4"/>
  <c r="K2078" i="4" s="1"/>
  <c r="I2086" i="4"/>
  <c r="K2086" i="4" s="1"/>
  <c r="I2142" i="4"/>
  <c r="K2142" i="4" s="1"/>
  <c r="I2150" i="4"/>
  <c r="K2150" i="4" s="1"/>
  <c r="I2206" i="4"/>
  <c r="K2206" i="4" s="1"/>
  <c r="I2214" i="4"/>
  <c r="K2214" i="4" s="1"/>
  <c r="I2270" i="4"/>
  <c r="K2270" i="4" s="1"/>
  <c r="I2278" i="4"/>
  <c r="K2278" i="4" s="1"/>
  <c r="I2334" i="4"/>
  <c r="K2334" i="4" s="1"/>
  <c r="I2342" i="4"/>
  <c r="K2342" i="4" s="1"/>
  <c r="I2398" i="4"/>
  <c r="K2398" i="4" s="1"/>
  <c r="I2406" i="4"/>
  <c r="K2406" i="4" s="1"/>
  <c r="I2462" i="4"/>
  <c r="K2462" i="4" s="1"/>
  <c r="I2470" i="4"/>
  <c r="K2470" i="4" s="1"/>
  <c r="I2526" i="4"/>
  <c r="K2526" i="4" s="1"/>
  <c r="I2534" i="4"/>
  <c r="K2534" i="4" s="1"/>
  <c r="I2590" i="4"/>
  <c r="K2590" i="4" s="1"/>
  <c r="I2598" i="4"/>
  <c r="K2598" i="4" s="1"/>
  <c r="I2654" i="4"/>
  <c r="K2654" i="4" s="1"/>
  <c r="I2662" i="4"/>
  <c r="K2662" i="4" s="1"/>
  <c r="K7" i="4"/>
  <c r="K72" i="4"/>
  <c r="K144" i="4"/>
  <c r="K328" i="4"/>
  <c r="K129" i="4"/>
  <c r="K137" i="4"/>
  <c r="K145" i="4"/>
  <c r="K153" i="4"/>
  <c r="K161" i="4"/>
  <c r="K169" i="4"/>
  <c r="K177" i="4"/>
  <c r="K185" i="4"/>
  <c r="K193" i="4"/>
  <c r="K201" i="4"/>
  <c r="K209" i="4"/>
  <c r="K217" i="4"/>
  <c r="K225" i="4"/>
  <c r="K233" i="4"/>
  <c r="K241" i="4"/>
  <c r="K249" i="4"/>
  <c r="K257" i="4"/>
  <c r="K265" i="4"/>
  <c r="K273" i="4"/>
  <c r="K281" i="4"/>
  <c r="K289" i="4"/>
  <c r="K297" i="4"/>
  <c r="K305" i="4"/>
  <c r="K313" i="4"/>
  <c r="K321" i="4"/>
  <c r="K329" i="4"/>
  <c r="K337" i="4"/>
  <c r="K345" i="4"/>
  <c r="K353" i="4"/>
  <c r="K361" i="4"/>
  <c r="K369" i="4"/>
  <c r="K377" i="4"/>
  <c r="K385" i="4"/>
  <c r="K393" i="4"/>
  <c r="K401" i="4"/>
  <c r="K409" i="4"/>
  <c r="K417" i="4"/>
  <c r="K425" i="4"/>
  <c r="K433" i="4"/>
  <c r="K441" i="4"/>
  <c r="K449" i="4"/>
  <c r="K457" i="4"/>
  <c r="K9" i="4"/>
  <c r="K106" i="4"/>
  <c r="K170" i="4"/>
  <c r="K202" i="4"/>
  <c r="K242" i="4"/>
  <c r="K266" i="4"/>
  <c r="K338" i="4"/>
  <c r="K412" i="4"/>
  <c r="K420" i="4"/>
  <c r="K428" i="4"/>
  <c r="K436" i="4"/>
  <c r="K444" i="4"/>
  <c r="K397" i="4"/>
  <c r="K405" i="4"/>
  <c r="K413" i="4"/>
  <c r="K421" i="4"/>
  <c r="K429" i="4"/>
  <c r="K400" i="4"/>
  <c r="K465" i="4"/>
  <c r="K473" i="4"/>
  <c r="K481" i="4"/>
  <c r="K489" i="4"/>
  <c r="K497" i="4"/>
  <c r="K426" i="4"/>
  <c r="K452" i="4"/>
  <c r="K460" i="4"/>
  <c r="K437" i="4"/>
  <c r="K445" i="4"/>
  <c r="K453" i="4"/>
  <c r="K505" i="4"/>
  <c r="K513" i="4"/>
  <c r="K923" i="4"/>
  <c r="K947" i="4"/>
  <c r="K963" i="4"/>
  <c r="K1043" i="4"/>
  <c r="K468" i="4"/>
  <c r="K476" i="4"/>
  <c r="K484" i="4"/>
  <c r="K492" i="4"/>
  <c r="K500" i="4"/>
  <c r="K508" i="4"/>
  <c r="K516" i="4"/>
  <c r="K524" i="4"/>
  <c r="K532" i="4"/>
  <c r="K540" i="4"/>
  <c r="K548" i="4"/>
  <c r="K556" i="4"/>
  <c r="K564" i="4"/>
  <c r="K572" i="4"/>
  <c r="K580" i="4"/>
  <c r="K588" i="4"/>
  <c r="K596" i="4"/>
  <c r="K604" i="4"/>
  <c r="K612" i="4"/>
  <c r="K620" i="4"/>
  <c r="K628" i="4"/>
  <c r="K636" i="4"/>
  <c r="K644" i="4"/>
  <c r="K652" i="4"/>
  <c r="K660" i="4"/>
  <c r="K668" i="4"/>
  <c r="K676" i="4"/>
  <c r="K684" i="4"/>
  <c r="K692" i="4"/>
  <c r="K700" i="4"/>
  <c r="K708" i="4"/>
  <c r="K461" i="4"/>
  <c r="K469" i="4"/>
  <c r="K477" i="4"/>
  <c r="K485" i="4"/>
  <c r="K493" i="4"/>
  <c r="K501" i="4"/>
  <c r="K509" i="4"/>
  <c r="K517" i="4"/>
  <c r="K525" i="4"/>
  <c r="K533" i="4"/>
  <c r="K541" i="4"/>
  <c r="K549" i="4"/>
  <c r="K557" i="4"/>
  <c r="K565" i="4"/>
  <c r="K573" i="4"/>
  <c r="K581" i="4"/>
  <c r="K589" i="4"/>
  <c r="K597" i="4"/>
  <c r="K605" i="4"/>
  <c r="K613" i="4"/>
  <c r="K621" i="4"/>
  <c r="K629" i="4"/>
  <c r="K637" i="4"/>
  <c r="K645" i="4"/>
  <c r="K653" i="4"/>
  <c r="K661" i="4"/>
  <c r="K669" i="4"/>
  <c r="K677" i="4"/>
  <c r="K685" i="4"/>
  <c r="K693" i="4"/>
  <c r="K701" i="4"/>
  <c r="K5" i="4"/>
  <c r="K13" i="4"/>
  <c r="K38" i="4"/>
  <c r="K46" i="4"/>
  <c r="K62" i="4"/>
  <c r="K86" i="4"/>
  <c r="K102" i="4"/>
  <c r="K118" i="4"/>
  <c r="K134" i="4"/>
  <c r="K150" i="4"/>
  <c r="K166" i="4"/>
  <c r="K182" i="4"/>
  <c r="K198" i="4"/>
  <c r="K214" i="4"/>
  <c r="K230" i="4"/>
  <c r="K246" i="4"/>
  <c r="K262" i="4"/>
  <c r="K278" i="4"/>
  <c r="K294" i="4"/>
  <c r="K310" i="4"/>
  <c r="K326" i="4"/>
  <c r="K342" i="4"/>
  <c r="K358" i="4"/>
  <c r="K374" i="4"/>
  <c r="K390" i="4"/>
  <c r="K406" i="4"/>
  <c r="K422" i="4"/>
  <c r="K438" i="4"/>
  <c r="K454" i="4"/>
  <c r="K470" i="4"/>
  <c r="K486" i="4"/>
  <c r="K502" i="4"/>
  <c r="K518" i="4"/>
  <c r="K534" i="4"/>
  <c r="K550" i="4"/>
  <c r="K566" i="4"/>
  <c r="K582" i="4"/>
  <c r="K598" i="4"/>
  <c r="K614" i="4"/>
  <c r="K630" i="4"/>
  <c r="K646" i="4"/>
  <c r="K662" i="4"/>
  <c r="K670" i="4"/>
  <c r="K678" i="4"/>
  <c r="K686" i="4"/>
  <c r="K694" i="4"/>
  <c r="K702" i="4"/>
  <c r="K22" i="4"/>
  <c r="K30" i="4"/>
  <c r="K54" i="4"/>
  <c r="K70" i="4"/>
  <c r="K78" i="4"/>
  <c r="K94" i="4"/>
  <c r="K110" i="4"/>
  <c r="K126" i="4"/>
  <c r="K142" i="4"/>
  <c r="K158" i="4"/>
  <c r="K174" i="4"/>
  <c r="K190" i="4"/>
  <c r="K206" i="4"/>
  <c r="K222" i="4"/>
  <c r="K238" i="4"/>
  <c r="K254" i="4"/>
  <c r="K270" i="4"/>
  <c r="K286" i="4"/>
  <c r="K302" i="4"/>
  <c r="K318" i="4"/>
  <c r="K334" i="4"/>
  <c r="K350" i="4"/>
  <c r="K366" i="4"/>
  <c r="K382" i="4"/>
  <c r="K398" i="4"/>
  <c r="K414" i="4"/>
  <c r="K430" i="4"/>
  <c r="K446" i="4"/>
  <c r="K462" i="4"/>
  <c r="K478" i="4"/>
  <c r="K494" i="4"/>
  <c r="K510" i="4"/>
  <c r="K526" i="4"/>
  <c r="K542" i="4"/>
  <c r="K558" i="4"/>
  <c r="K574" i="4"/>
  <c r="K590" i="4"/>
  <c r="K606" i="4"/>
  <c r="K622" i="4"/>
  <c r="K638" i="4"/>
  <c r="K654" i="4"/>
  <c r="K472" i="4"/>
  <c r="K568" i="4"/>
  <c r="K656" i="4"/>
  <c r="K521" i="4"/>
  <c r="K529" i="4"/>
  <c r="K537" i="4"/>
  <c r="K545" i="4"/>
  <c r="K553" i="4"/>
  <c r="K561" i="4"/>
  <c r="K569" i="4"/>
  <c r="K577" i="4"/>
  <c r="K585" i="4"/>
  <c r="K593" i="4"/>
  <c r="K601" i="4"/>
  <c r="K609" i="4"/>
  <c r="K617" i="4"/>
  <c r="K625" i="4"/>
  <c r="K633" i="4"/>
  <c r="K641" i="4"/>
  <c r="K649" i="4"/>
  <c r="K657" i="4"/>
  <c r="K665" i="4"/>
  <c r="K673" i="4"/>
  <c r="K681" i="4"/>
  <c r="K689" i="4"/>
  <c r="K697" i="4"/>
  <c r="K705" i="4"/>
  <c r="K713" i="4"/>
  <c r="K721" i="4"/>
  <c r="K729" i="4"/>
  <c r="K737" i="4"/>
  <c r="K745" i="4"/>
  <c r="K498" i="4"/>
  <c r="K522" i="4"/>
  <c r="K594" i="4"/>
  <c r="K666" i="4"/>
  <c r="K1075" i="4"/>
  <c r="K1107" i="4"/>
  <c r="K1123" i="4"/>
  <c r="K716" i="4"/>
  <c r="K724" i="4"/>
  <c r="K732" i="4"/>
  <c r="K740" i="4"/>
  <c r="K748" i="4"/>
  <c r="K756" i="4"/>
  <c r="K764" i="4"/>
  <c r="K772" i="4"/>
  <c r="K780" i="4"/>
  <c r="K709" i="4"/>
  <c r="K717" i="4"/>
  <c r="K725" i="4"/>
  <c r="K733" i="4"/>
  <c r="K741" i="4"/>
  <c r="K749" i="4"/>
  <c r="K757" i="4"/>
  <c r="K765" i="4"/>
  <c r="K773" i="4"/>
  <c r="K781" i="4"/>
  <c r="K710" i="4"/>
  <c r="K718" i="4"/>
  <c r="K726" i="4"/>
  <c r="K734" i="4"/>
  <c r="K742" i="4"/>
  <c r="K750" i="4"/>
  <c r="K758" i="4"/>
  <c r="K766" i="4"/>
  <c r="K774" i="4"/>
  <c r="K782" i="4"/>
  <c r="K6" i="4"/>
  <c r="K23" i="4"/>
  <c r="K31" i="4"/>
  <c r="K47" i="4"/>
  <c r="K55" i="4"/>
  <c r="K71" i="4"/>
  <c r="K79" i="4"/>
  <c r="K95" i="4"/>
  <c r="K103" i="4"/>
  <c r="K119" i="4"/>
  <c r="K127" i="4"/>
  <c r="K143" i="4"/>
  <c r="K151" i="4"/>
  <c r="K159" i="4"/>
  <c r="K175" i="4"/>
  <c r="K183" i="4"/>
  <c r="K199" i="4"/>
  <c r="K207" i="4"/>
  <c r="K215" i="4"/>
  <c r="K231" i="4"/>
  <c r="K239" i="4"/>
  <c r="K247" i="4"/>
  <c r="K263" i="4"/>
  <c r="K279" i="4"/>
  <c r="K287" i="4"/>
  <c r="K303" i="4"/>
  <c r="K728" i="4"/>
  <c r="K753" i="4"/>
  <c r="K761" i="4"/>
  <c r="K769" i="4"/>
  <c r="K777" i="4"/>
  <c r="K785" i="4"/>
  <c r="K793" i="4"/>
  <c r="K801" i="4"/>
  <c r="K809" i="4"/>
  <c r="K817" i="4"/>
  <c r="K754" i="4"/>
  <c r="K1139" i="4"/>
  <c r="K1171" i="4"/>
  <c r="K1211" i="4"/>
  <c r="K1243" i="4"/>
  <c r="K1259" i="4"/>
  <c r="K1275" i="4"/>
  <c r="K1307" i="4"/>
  <c r="K1323" i="4"/>
  <c r="K1339" i="4"/>
  <c r="K1395" i="4"/>
  <c r="K1475" i="4"/>
  <c r="K1515" i="4"/>
  <c r="K1531" i="4"/>
  <c r="K1571" i="4"/>
  <c r="K1627" i="4"/>
  <c r="K1651" i="4"/>
  <c r="K1707" i="4"/>
  <c r="K1731" i="4"/>
  <c r="K1771" i="4"/>
  <c r="K1787" i="4"/>
  <c r="K1827" i="4"/>
  <c r="K1883" i="4"/>
  <c r="K1907" i="4"/>
  <c r="K1963" i="4"/>
  <c r="K1987" i="4"/>
  <c r="K2043" i="4"/>
  <c r="K2083" i="4"/>
  <c r="K2139" i="4"/>
  <c r="K2219" i="4"/>
  <c r="K2235" i="4"/>
  <c r="K788" i="4"/>
  <c r="K796" i="4"/>
  <c r="K804" i="4"/>
  <c r="K812" i="4"/>
  <c r="K820" i="4"/>
  <c r="K828" i="4"/>
  <c r="K836" i="4"/>
  <c r="K844" i="4"/>
  <c r="K852" i="4"/>
  <c r="K860" i="4"/>
  <c r="K868" i="4"/>
  <c r="K876" i="4"/>
  <c r="K884" i="4"/>
  <c r="K892" i="4"/>
  <c r="K900" i="4"/>
  <c r="K908" i="4"/>
  <c r="K916" i="4"/>
  <c r="K924" i="4"/>
  <c r="K932" i="4"/>
  <c r="K940" i="4"/>
  <c r="K948" i="4"/>
  <c r="K956" i="4"/>
  <c r="K964" i="4"/>
  <c r="K972" i="4"/>
  <c r="K980" i="4"/>
  <c r="K988" i="4"/>
  <c r="K996" i="4"/>
  <c r="K1004" i="4"/>
  <c r="K1012" i="4"/>
  <c r="K1020" i="4"/>
  <c r="K1028" i="4"/>
  <c r="K1036" i="4"/>
  <c r="K1044" i="4"/>
  <c r="K1052" i="4"/>
  <c r="K1060" i="4"/>
  <c r="K1068" i="4"/>
  <c r="K1076" i="4"/>
  <c r="K1084" i="4"/>
  <c r="K1092" i="4"/>
  <c r="K1100" i="4"/>
  <c r="K1108" i="4"/>
  <c r="K1116" i="4"/>
  <c r="K1124" i="4"/>
  <c r="K1132" i="4"/>
  <c r="K1140" i="4"/>
  <c r="K1148" i="4"/>
  <c r="K1156" i="4"/>
  <c r="K1164" i="4"/>
  <c r="K1172" i="4"/>
  <c r="K1180" i="4"/>
  <c r="K1188" i="4"/>
  <c r="K1196" i="4"/>
  <c r="K1204" i="4"/>
  <c r="K1212" i="4"/>
  <c r="K1220" i="4"/>
  <c r="K1228" i="4"/>
  <c r="K1236" i="4"/>
  <c r="K1244" i="4"/>
  <c r="K1252" i="4"/>
  <c r="K1260" i="4"/>
  <c r="K1268" i="4"/>
  <c r="K1276" i="4"/>
  <c r="K1284" i="4"/>
  <c r="K1292" i="4"/>
  <c r="K1300" i="4"/>
  <c r="K1308" i="4"/>
  <c r="K1316" i="4"/>
  <c r="K1324" i="4"/>
  <c r="K1332" i="4"/>
  <c r="K1340" i="4"/>
  <c r="K1348" i="4"/>
  <c r="K1356" i="4"/>
  <c r="K1364" i="4"/>
  <c r="K1372" i="4"/>
  <c r="K1380" i="4"/>
  <c r="K1388" i="4"/>
  <c r="K1396" i="4"/>
  <c r="K1404" i="4"/>
  <c r="K1412" i="4"/>
  <c r="K1420" i="4"/>
  <c r="K1428" i="4"/>
  <c r="K1436" i="4"/>
  <c r="K1444" i="4"/>
  <c r="K1452" i="4"/>
  <c r="K1460" i="4"/>
  <c r="K1468" i="4"/>
  <c r="K1476" i="4"/>
  <c r="K1484" i="4"/>
  <c r="K1492" i="4"/>
  <c r="K1500" i="4"/>
  <c r="K1508" i="4"/>
  <c r="K1516" i="4"/>
  <c r="K1524" i="4"/>
  <c r="K1532" i="4"/>
  <c r="K1540" i="4"/>
  <c r="K1548" i="4"/>
  <c r="K1556" i="4"/>
  <c r="K1564" i="4"/>
  <c r="K1572" i="4"/>
  <c r="K1580" i="4"/>
  <c r="K1588" i="4"/>
  <c r="K1596" i="4"/>
  <c r="K1604" i="4"/>
  <c r="K1612" i="4"/>
  <c r="K1620" i="4"/>
  <c r="K1628" i="4"/>
  <c r="K1636" i="4"/>
  <c r="K1644" i="4"/>
  <c r="K1652" i="4"/>
  <c r="K1660" i="4"/>
  <c r="K1668" i="4"/>
  <c r="K1676" i="4"/>
  <c r="K1684" i="4"/>
  <c r="K1692" i="4"/>
  <c r="K1700" i="4"/>
  <c r="K1708" i="4"/>
  <c r="K1716" i="4"/>
  <c r="K1724" i="4"/>
  <c r="K1732" i="4"/>
  <c r="K1740" i="4"/>
  <c r="K1748" i="4"/>
  <c r="K1756" i="4"/>
  <c r="K1764" i="4"/>
  <c r="K1772" i="4"/>
  <c r="K1780" i="4"/>
  <c r="K1788" i="4"/>
  <c r="K1796" i="4"/>
  <c r="K1804" i="4"/>
  <c r="K1812" i="4"/>
  <c r="K1820" i="4"/>
  <c r="K1828" i="4"/>
  <c r="K1836" i="4"/>
  <c r="K1844" i="4"/>
  <c r="K1852" i="4"/>
  <c r="K1860" i="4"/>
  <c r="K1868" i="4"/>
  <c r="K1876" i="4"/>
  <c r="K1884" i="4"/>
  <c r="K1892" i="4"/>
  <c r="K1900" i="4"/>
  <c r="K1908" i="4"/>
  <c r="K1916" i="4"/>
  <c r="K1924" i="4"/>
  <c r="K1932" i="4"/>
  <c r="K1940" i="4"/>
  <c r="K1948" i="4"/>
  <c r="K1956" i="4"/>
  <c r="K1964" i="4"/>
  <c r="K1972" i="4"/>
  <c r="K1980" i="4"/>
  <c r="K1988" i="4"/>
  <c r="K1996" i="4"/>
  <c r="K2004" i="4"/>
  <c r="K2012" i="4"/>
  <c r="K2020" i="4"/>
  <c r="K2028" i="4"/>
  <c r="K2036" i="4"/>
  <c r="K2060" i="4"/>
  <c r="K2100" i="4"/>
  <c r="K2116" i="4"/>
  <c r="K789" i="4"/>
  <c r="K797" i="4"/>
  <c r="K805" i="4"/>
  <c r="K813" i="4"/>
  <c r="K821" i="4"/>
  <c r="K829" i="4"/>
  <c r="K837" i="4"/>
  <c r="K845" i="4"/>
  <c r="K853" i="4"/>
  <c r="K861" i="4"/>
  <c r="K869" i="4"/>
  <c r="K877" i="4"/>
  <c r="K885" i="4"/>
  <c r="K893" i="4"/>
  <c r="K901" i="4"/>
  <c r="K909" i="4"/>
  <c r="K917" i="4"/>
  <c r="K925" i="4"/>
  <c r="K933" i="4"/>
  <c r="K941" i="4"/>
  <c r="K949" i="4"/>
  <c r="K957" i="4"/>
  <c r="K965" i="4"/>
  <c r="K973" i="4"/>
  <c r="K981" i="4"/>
  <c r="K989" i="4"/>
  <c r="K997" i="4"/>
  <c r="K1005" i="4"/>
  <c r="K1013" i="4"/>
  <c r="K1021" i="4"/>
  <c r="K1029" i="4"/>
  <c r="K1037" i="4"/>
  <c r="K1045" i="4"/>
  <c r="K1053" i="4"/>
  <c r="K1061" i="4"/>
  <c r="K1069" i="4"/>
  <c r="K1077" i="4"/>
  <c r="K1085" i="4"/>
  <c r="K1093" i="4"/>
  <c r="K1101" i="4"/>
  <c r="K1109" i="4"/>
  <c r="K1117" i="4"/>
  <c r="K1125" i="4"/>
  <c r="K1133" i="4"/>
  <c r="K1141" i="4"/>
  <c r="K1149" i="4"/>
  <c r="K1157" i="4"/>
  <c r="K1165" i="4"/>
  <c r="K1173" i="4"/>
  <c r="K1181" i="4"/>
  <c r="K1189" i="4"/>
  <c r="K1197" i="4"/>
  <c r="K1205" i="4"/>
  <c r="K1213" i="4"/>
  <c r="K1221" i="4"/>
  <c r="K1229" i="4"/>
  <c r="K1237" i="4"/>
  <c r="K1245" i="4"/>
  <c r="K1253" i="4"/>
  <c r="K1261" i="4"/>
  <c r="K1277" i="4"/>
  <c r="K1285" i="4"/>
  <c r="K1293" i="4"/>
  <c r="K1309" i="4"/>
  <c r="K1317" i="4"/>
  <c r="K1325" i="4"/>
  <c r="K1341" i="4"/>
  <c r="K1349" i="4"/>
  <c r="K1357" i="4"/>
  <c r="K1373" i="4"/>
  <c r="K1381" i="4"/>
  <c r="K1389" i="4"/>
  <c r="K1405" i="4"/>
  <c r="K1413" i="4"/>
  <c r="K1421" i="4"/>
  <c r="K1437" i="4"/>
  <c r="K1445" i="4"/>
  <c r="K1453" i="4"/>
  <c r="K1469" i="4"/>
  <c r="K1477" i="4"/>
  <c r="K1485" i="4"/>
  <c r="K1501" i="4"/>
  <c r="K1509" i="4"/>
  <c r="K1525" i="4"/>
  <c r="K1533" i="4"/>
  <c r="K1541" i="4"/>
  <c r="K1549" i="4"/>
  <c r="K1565" i="4"/>
  <c r="K1573" i="4"/>
  <c r="K1581" i="4"/>
  <c r="K1597" i="4"/>
  <c r="K1605" i="4"/>
  <c r="K1613" i="4"/>
  <c r="K1629" i="4"/>
  <c r="K1637" i="4"/>
  <c r="K1645" i="4"/>
  <c r="K1661" i="4"/>
  <c r="K1669" i="4"/>
  <c r="K1685" i="4"/>
  <c r="K1693" i="4"/>
  <c r="K1701" i="4"/>
  <c r="K1709" i="4"/>
  <c r="K1725" i="4"/>
  <c r="K1733" i="4"/>
  <c r="K1741" i="4"/>
  <c r="K1757" i="4"/>
  <c r="K1765" i="4"/>
  <c r="K1773" i="4"/>
  <c r="K1789" i="4"/>
  <c r="K1797" i="4"/>
  <c r="K1805" i="4"/>
  <c r="K1821" i="4"/>
  <c r="K1829" i="4"/>
  <c r="K1837" i="4"/>
  <c r="K1853" i="4"/>
  <c r="K1861" i="4"/>
  <c r="K1869" i="4"/>
  <c r="K1885" i="4"/>
  <c r="K1893" i="4"/>
  <c r="K1909" i="4"/>
  <c r="K1917" i="4"/>
  <c r="K1925" i="4"/>
  <c r="K1933" i="4"/>
  <c r="K1949" i="4"/>
  <c r="K1957" i="4"/>
  <c r="K1965" i="4"/>
  <c r="K1973" i="4"/>
  <c r="K1989" i="4"/>
  <c r="K1997" i="4"/>
  <c r="K2013" i="4"/>
  <c r="K2021" i="4"/>
  <c r="K2029" i="4"/>
  <c r="K2037" i="4"/>
  <c r="K2053" i="4"/>
  <c r="K2061" i="4"/>
  <c r="K2069" i="4"/>
  <c r="K790" i="4"/>
  <c r="K798" i="4"/>
  <c r="K806" i="4"/>
  <c r="K814" i="4"/>
  <c r="K822" i="4"/>
  <c r="K830" i="4"/>
  <c r="K838" i="4"/>
  <c r="K846" i="4"/>
  <c r="K854" i="4"/>
  <c r="K862" i="4"/>
  <c r="K870" i="4"/>
  <c r="K878" i="4"/>
  <c r="K886" i="4"/>
  <c r="K894" i="4"/>
  <c r="K902" i="4"/>
  <c r="K910" i="4"/>
  <c r="K918" i="4"/>
  <c r="K926" i="4"/>
  <c r="K934" i="4"/>
  <c r="K942" i="4"/>
  <c r="K950" i="4"/>
  <c r="K958" i="4"/>
  <c r="K966" i="4"/>
  <c r="K974" i="4"/>
  <c r="K982" i="4"/>
  <c r="K990" i="4"/>
  <c r="K998" i="4"/>
  <c r="K1006" i="4"/>
  <c r="K1014" i="4"/>
  <c r="K1022" i="4"/>
  <c r="K1030" i="4"/>
  <c r="K1038" i="4"/>
  <c r="K1046" i="4"/>
  <c r="K1054" i="4"/>
  <c r="K1062" i="4"/>
  <c r="K1070" i="4"/>
  <c r="K1078" i="4"/>
  <c r="K1086" i="4"/>
  <c r="K1094" i="4"/>
  <c r="K1102" i="4"/>
  <c r="K1110" i="4"/>
  <c r="K1118" i="4"/>
  <c r="K1126" i="4"/>
  <c r="K1134" i="4"/>
  <c r="K1142" i="4"/>
  <c r="K1150" i="4"/>
  <c r="K1158" i="4"/>
  <c r="K1166" i="4"/>
  <c r="K1174" i="4"/>
  <c r="K1182" i="4"/>
  <c r="K1190" i="4"/>
  <c r="K1198" i="4"/>
  <c r="K1206" i="4"/>
  <c r="K1214" i="4"/>
  <c r="K1222" i="4"/>
  <c r="K1230" i="4"/>
  <c r="K1238" i="4"/>
  <c r="K1246" i="4"/>
  <c r="K1254" i="4"/>
  <c r="K1262" i="4"/>
  <c r="K1270" i="4"/>
  <c r="K1278" i="4"/>
  <c r="K1286" i="4"/>
  <c r="K1294" i="4"/>
  <c r="K1302" i="4"/>
  <c r="K1310" i="4"/>
  <c r="K1318" i="4"/>
  <c r="K1326" i="4"/>
  <c r="K1334" i="4"/>
  <c r="K1342" i="4"/>
  <c r="K1350" i="4"/>
  <c r="K1358" i="4"/>
  <c r="K1366" i="4"/>
  <c r="K1374" i="4"/>
  <c r="K1382" i="4"/>
  <c r="K1390" i="4"/>
  <c r="K1398" i="4"/>
  <c r="K1406" i="4"/>
  <c r="K1414" i="4"/>
  <c r="K1422" i="4"/>
  <c r="K1430" i="4"/>
  <c r="K1438" i="4"/>
  <c r="K1446" i="4"/>
  <c r="K1454" i="4"/>
  <c r="K1462" i="4"/>
  <c r="K1470" i="4"/>
  <c r="K1478" i="4"/>
  <c r="K1486" i="4"/>
  <c r="K1494" i="4"/>
  <c r="K1502" i="4"/>
  <c r="K1510" i="4"/>
  <c r="K1518" i="4"/>
  <c r="K1526" i="4"/>
  <c r="K1534" i="4"/>
  <c r="K1542" i="4"/>
  <c r="K1550" i="4"/>
  <c r="K1558" i="4"/>
  <c r="K1582" i="4"/>
  <c r="K1590" i="4"/>
  <c r="K1598" i="4"/>
  <c r="K1606" i="4"/>
  <c r="K1614" i="4"/>
  <c r="K1622" i="4"/>
  <c r="K1646" i="4"/>
  <c r="K1654" i="4"/>
  <c r="K1662" i="4"/>
  <c r="K1670" i="4"/>
  <c r="K1678" i="4"/>
  <c r="K1686" i="4"/>
  <c r="K1710" i="4"/>
  <c r="K1718" i="4"/>
  <c r="K1726" i="4"/>
  <c r="K1734" i="4"/>
  <c r="K1742" i="4"/>
  <c r="K1750" i="4"/>
  <c r="K1774" i="4"/>
  <c r="K1782" i="4"/>
  <c r="K1790" i="4"/>
  <c r="K1798" i="4"/>
  <c r="K1806" i="4"/>
  <c r="K1814" i="4"/>
  <c r="K1838" i="4"/>
  <c r="K1846" i="4"/>
  <c r="K1854" i="4"/>
  <c r="K1862" i="4"/>
  <c r="K1870" i="4"/>
  <c r="K1878" i="4"/>
  <c r="K1902" i="4"/>
  <c r="K1910" i="4"/>
  <c r="K1918" i="4"/>
  <c r="K1926" i="4"/>
  <c r="K1934" i="4"/>
  <c r="K1942" i="4"/>
  <c r="K1966" i="4"/>
  <c r="K1974" i="4"/>
  <c r="K1982" i="4"/>
  <c r="K1990" i="4"/>
  <c r="K1998" i="4"/>
  <c r="K2006" i="4"/>
  <c r="K2030" i="4"/>
  <c r="K2038" i="4"/>
  <c r="K2046" i="4"/>
  <c r="K2054" i="4"/>
  <c r="K2062" i="4"/>
  <c r="K2070" i="4"/>
  <c r="K2094" i="4"/>
  <c r="K2102" i="4"/>
  <c r="K2110" i="4"/>
  <c r="K2118" i="4"/>
  <c r="K2126" i="4"/>
  <c r="K311" i="4"/>
  <c r="K319" i="4"/>
  <c r="K335" i="4"/>
  <c r="K343" i="4"/>
  <c r="K359" i="4"/>
  <c r="K367" i="4"/>
  <c r="K383" i="4"/>
  <c r="K391" i="4"/>
  <c r="K399" i="4"/>
  <c r="K415" i="4"/>
  <c r="K423" i="4"/>
  <c r="K439" i="4"/>
  <c r="K447" i="4"/>
  <c r="K463" i="4"/>
  <c r="K471" i="4"/>
  <c r="K487" i="4"/>
  <c r="K495" i="4"/>
  <c r="K503" i="4"/>
  <c r="K519" i="4"/>
  <c r="K527" i="4"/>
  <c r="K535" i="4"/>
  <c r="K551" i="4"/>
  <c r="K559" i="4"/>
  <c r="K567" i="4"/>
  <c r="K583" i="4"/>
  <c r="K591" i="4"/>
  <c r="K607" i="4"/>
  <c r="K615" i="4"/>
  <c r="K631" i="4"/>
  <c r="K639" i="4"/>
  <c r="K647" i="4"/>
  <c r="K655" i="4"/>
  <c r="K671" i="4"/>
  <c r="K679" i="4"/>
  <c r="K695" i="4"/>
  <c r="K711" i="4"/>
  <c r="K719" i="4"/>
  <c r="K727" i="4"/>
  <c r="K735" i="4"/>
  <c r="K751" i="4"/>
  <c r="K759" i="4"/>
  <c r="K775" i="4"/>
  <c r="K783" i="4"/>
  <c r="K791" i="4"/>
  <c r="K807" i="4"/>
  <c r="K815" i="4"/>
  <c r="K831" i="4"/>
  <c r="K847" i="4"/>
  <c r="K855" i="4"/>
  <c r="K871" i="4"/>
  <c r="K879" i="4"/>
  <c r="K887" i="4"/>
  <c r="K895" i="4"/>
  <c r="K911" i="4"/>
  <c r="K919" i="4"/>
  <c r="K927" i="4"/>
  <c r="K935" i="4"/>
  <c r="K943" i="4"/>
  <c r="K951" i="4"/>
  <c r="K959" i="4"/>
  <c r="K967" i="4"/>
  <c r="K975" i="4"/>
  <c r="K983" i="4"/>
  <c r="K991" i="4"/>
  <c r="K999" i="4"/>
  <c r="K1007" i="4"/>
  <c r="K1015" i="4"/>
  <c r="K1023" i="4"/>
  <c r="K1031" i="4"/>
  <c r="K1039" i="4"/>
  <c r="K1047" i="4"/>
  <c r="K1055" i="4"/>
  <c r="K1063" i="4"/>
  <c r="K1071" i="4"/>
  <c r="K1079" i="4"/>
  <c r="K1087" i="4"/>
  <c r="K1095" i="4"/>
  <c r="K1103" i="4"/>
  <c r="K1111" i="4"/>
  <c r="K1119" i="4"/>
  <c r="K1127" i="4"/>
  <c r="K1135" i="4"/>
  <c r="K1143" i="4"/>
  <c r="K1151" i="4"/>
  <c r="K1159" i="4"/>
  <c r="K1167" i="4"/>
  <c r="K1175" i="4"/>
  <c r="K1183" i="4"/>
  <c r="K1191" i="4"/>
  <c r="K1199" i="4"/>
  <c r="K1207" i="4"/>
  <c r="K1215" i="4"/>
  <c r="K1223" i="4"/>
  <c r="K1231" i="4"/>
  <c r="K1239" i="4"/>
  <c r="K1247" i="4"/>
  <c r="K1255" i="4"/>
  <c r="K1263" i="4"/>
  <c r="K1271" i="4"/>
  <c r="K1279" i="4"/>
  <c r="K1287" i="4"/>
  <c r="K1295" i="4"/>
  <c r="K1303" i="4"/>
  <c r="K1311" i="4"/>
  <c r="K1319" i="4"/>
  <c r="K1327" i="4"/>
  <c r="K1335" i="4"/>
  <c r="K1343" i="4"/>
  <c r="K1351" i="4"/>
  <c r="K1359" i="4"/>
  <c r="K1367" i="4"/>
  <c r="K1375" i="4"/>
  <c r="K1383" i="4"/>
  <c r="K1391" i="4"/>
  <c r="K1399" i="4"/>
  <c r="K1407" i="4"/>
  <c r="K1415" i="4"/>
  <c r="K1423" i="4"/>
  <c r="K1431" i="4"/>
  <c r="K1439" i="4"/>
  <c r="K1447" i="4"/>
  <c r="K1455" i="4"/>
  <c r="K1463" i="4"/>
  <c r="K1471" i="4"/>
  <c r="K1479" i="4"/>
  <c r="K1487" i="4"/>
  <c r="K1495" i="4"/>
  <c r="K1503" i="4"/>
  <c r="K1511" i="4"/>
  <c r="K1519" i="4"/>
  <c r="K1527" i="4"/>
  <c r="K1535" i="4"/>
  <c r="K1543" i="4"/>
  <c r="K1551" i="4"/>
  <c r="K1559" i="4"/>
  <c r="K1567" i="4"/>
  <c r="K1575" i="4"/>
  <c r="K1583" i="4"/>
  <c r="K1591" i="4"/>
  <c r="K1599" i="4"/>
  <c r="K1607" i="4"/>
  <c r="K1615" i="4"/>
  <c r="K1623" i="4"/>
  <c r="K1631" i="4"/>
  <c r="K1639" i="4"/>
  <c r="K1647" i="4"/>
  <c r="K1655" i="4"/>
  <c r="K1663" i="4"/>
  <c r="K1671" i="4"/>
  <c r="K1679" i="4"/>
  <c r="K1687" i="4"/>
  <c r="K1695" i="4"/>
  <c r="K1703" i="4"/>
  <c r="K1711" i="4"/>
  <c r="K1719" i="4"/>
  <c r="K1727" i="4"/>
  <c r="K1735" i="4"/>
  <c r="K1743" i="4"/>
  <c r="K1751" i="4"/>
  <c r="K1759" i="4"/>
  <c r="K1767" i="4"/>
  <c r="K1775" i="4"/>
  <c r="K1783" i="4"/>
  <c r="K1791" i="4"/>
  <c r="K1799" i="4"/>
  <c r="K1807" i="4"/>
  <c r="K1815" i="4"/>
  <c r="K1823" i="4"/>
  <c r="K1831" i="4"/>
  <c r="K1839" i="4"/>
  <c r="K1847" i="4"/>
  <c r="K1855" i="4"/>
  <c r="K1863" i="4"/>
  <c r="K1871" i="4"/>
  <c r="K1879" i="4"/>
  <c r="K1887" i="4"/>
  <c r="K1895" i="4"/>
  <c r="K1903" i="4"/>
  <c r="K1911" i="4"/>
  <c r="K1919" i="4"/>
  <c r="K1927" i="4"/>
  <c r="K1935" i="4"/>
  <c r="K1943" i="4"/>
  <c r="K1951" i="4"/>
  <c r="K1959" i="4"/>
  <c r="K1967" i="4"/>
  <c r="K1975" i="4"/>
  <c r="K1983" i="4"/>
  <c r="K1991" i="4"/>
  <c r="K792" i="4"/>
  <c r="K824" i="4"/>
  <c r="K888" i="4"/>
  <c r="K960" i="4"/>
  <c r="K992" i="4"/>
  <c r="K1040" i="4"/>
  <c r="K1088" i="4"/>
  <c r="K1128" i="4"/>
  <c r="K1160" i="4"/>
  <c r="K1176" i="4"/>
  <c r="K1208" i="4"/>
  <c r="K1256" i="4"/>
  <c r="K1344" i="4"/>
  <c r="K1440" i="4"/>
  <c r="K1552" i="4"/>
  <c r="K1768" i="4"/>
  <c r="K1808" i="4"/>
  <c r="K1864" i="4"/>
  <c r="K1920" i="4"/>
  <c r="K2024" i="4"/>
  <c r="K2064" i="4"/>
  <c r="K2120" i="4"/>
  <c r="K825" i="4"/>
  <c r="K833" i="4"/>
  <c r="K841" i="4"/>
  <c r="K849" i="4"/>
  <c r="K857" i="4"/>
  <c r="K865" i="4"/>
  <c r="K873" i="4"/>
  <c r="K881" i="4"/>
  <c r="K889" i="4"/>
  <c r="K897" i="4"/>
  <c r="K905" i="4"/>
  <c r="K913" i="4"/>
  <c r="K921" i="4"/>
  <c r="K929" i="4"/>
  <c r="K937" i="4"/>
  <c r="K945" i="4"/>
  <c r="K953" i="4"/>
  <c r="K961" i="4"/>
  <c r="K969" i="4"/>
  <c r="K977" i="4"/>
  <c r="K985" i="4"/>
  <c r="K993" i="4"/>
  <c r="K1001" i="4"/>
  <c r="K1009" i="4"/>
  <c r="K1017" i="4"/>
  <c r="K1025" i="4"/>
  <c r="K1033" i="4"/>
  <c r="K1041" i="4"/>
  <c r="K1049" i="4"/>
  <c r="K1057" i="4"/>
  <c r="K1065" i="4"/>
  <c r="K1073" i="4"/>
  <c r="K1081" i="4"/>
  <c r="K1089" i="4"/>
  <c r="K1097" i="4"/>
  <c r="K1105" i="4"/>
  <c r="K1113" i="4"/>
  <c r="K1121" i="4"/>
  <c r="K1129" i="4"/>
  <c r="K1137" i="4"/>
  <c r="K1145" i="4"/>
  <c r="K1153" i="4"/>
  <c r="K1161" i="4"/>
  <c r="K1169" i="4"/>
  <c r="K1177" i="4"/>
  <c r="K1185" i="4"/>
  <c r="K1193" i="4"/>
  <c r="K1201" i="4"/>
  <c r="K1209" i="4"/>
  <c r="K1217" i="4"/>
  <c r="K1225" i="4"/>
  <c r="K1233" i="4"/>
  <c r="K1241" i="4"/>
  <c r="K1249" i="4"/>
  <c r="K1257" i="4"/>
  <c r="K1265" i="4"/>
  <c r="K1273" i="4"/>
  <c r="K1281" i="4"/>
  <c r="K1289" i="4"/>
  <c r="K1297" i="4"/>
  <c r="K1305" i="4"/>
  <c r="K1313" i="4"/>
  <c r="K1321" i="4"/>
  <c r="K1329" i="4"/>
  <c r="K1337" i="4"/>
  <c r="K1345" i="4"/>
  <c r="K1353" i="4"/>
  <c r="K1361" i="4"/>
  <c r="K1369" i="4"/>
  <c r="K1377" i="4"/>
  <c r="K1385" i="4"/>
  <c r="K1393" i="4"/>
  <c r="K1401" i="4"/>
  <c r="K1409" i="4"/>
  <c r="K1417" i="4"/>
  <c r="K1425" i="4"/>
  <c r="K1433" i="4"/>
  <c r="K1441" i="4"/>
  <c r="K1449" i="4"/>
  <c r="K1457" i="4"/>
  <c r="K1465" i="4"/>
  <c r="K1473" i="4"/>
  <c r="K1481" i="4"/>
  <c r="K1489" i="4"/>
  <c r="K1497" i="4"/>
  <c r="K1505" i="4"/>
  <c r="K1513" i="4"/>
  <c r="K1521" i="4"/>
  <c r="K1529" i="4"/>
  <c r="K1537" i="4"/>
  <c r="K1545" i="4"/>
  <c r="K1553" i="4"/>
  <c r="K1561" i="4"/>
  <c r="K1569" i="4"/>
  <c r="K1577" i="4"/>
  <c r="K1585" i="4"/>
  <c r="K1593" i="4"/>
  <c r="K1601" i="4"/>
  <c r="K1609" i="4"/>
  <c r="K1617" i="4"/>
  <c r="K1625" i="4"/>
  <c r="K1633" i="4"/>
  <c r="K1641" i="4"/>
  <c r="K1649" i="4"/>
  <c r="K1657" i="4"/>
  <c r="K1665" i="4"/>
  <c r="K1673" i="4"/>
  <c r="K1681" i="4"/>
  <c r="K1689" i="4"/>
  <c r="K1697" i="4"/>
  <c r="K1705" i="4"/>
  <c r="K1713" i="4"/>
  <c r="K1721" i="4"/>
  <c r="K1729" i="4"/>
  <c r="K1737" i="4"/>
  <c r="K1745" i="4"/>
  <c r="K1753" i="4"/>
  <c r="K1761" i="4"/>
  <c r="K1769" i="4"/>
  <c r="K1777" i="4"/>
  <c r="K1785" i="4"/>
  <c r="K1793" i="4"/>
  <c r="K1801" i="4"/>
  <c r="K1809" i="4"/>
  <c r="K1817" i="4"/>
  <c r="K1825" i="4"/>
  <c r="K1833" i="4"/>
  <c r="K1841" i="4"/>
  <c r="K1849" i="4"/>
  <c r="K1857" i="4"/>
  <c r="K1865" i="4"/>
  <c r="K1873" i="4"/>
  <c r="K1881" i="4"/>
  <c r="K1889" i="4"/>
  <c r="K1897" i="4"/>
  <c r="K1905" i="4"/>
  <c r="K1913" i="4"/>
  <c r="K1921" i="4"/>
  <c r="K1929" i="4"/>
  <c r="K1937" i="4"/>
  <c r="K1945" i="4"/>
  <c r="K1953" i="4"/>
  <c r="K1961" i="4"/>
  <c r="K1969" i="4"/>
  <c r="K1977" i="4"/>
  <c r="K1985" i="4"/>
  <c r="K1993" i="4"/>
  <c r="K2001" i="4"/>
  <c r="K2009" i="4"/>
  <c r="K2017" i="4"/>
  <c r="K2025" i="4"/>
  <c r="K2033" i="4"/>
  <c r="K2041" i="4"/>
  <c r="K2049" i="4"/>
  <c r="K2057" i="4"/>
  <c r="K2065" i="4"/>
  <c r="K2073" i="4"/>
  <c r="K2081" i="4"/>
  <c r="K2089" i="4"/>
  <c r="K2097" i="4"/>
  <c r="K2105" i="4"/>
  <c r="K2113" i="4"/>
  <c r="K2121" i="4"/>
  <c r="K2129" i="4"/>
  <c r="K2137" i="4"/>
  <c r="K2145" i="4"/>
  <c r="K2153" i="4"/>
  <c r="K850" i="4"/>
  <c r="K922" i="4"/>
  <c r="K1306" i="4"/>
  <c r="K1402" i="4"/>
  <c r="K1498" i="4"/>
  <c r="K1554" i="4"/>
  <c r="K2018" i="4"/>
  <c r="K2176" i="4"/>
  <c r="K2280" i="4"/>
  <c r="K2376" i="4"/>
  <c r="K2432" i="4"/>
  <c r="K2161" i="4"/>
  <c r="K2169" i="4"/>
  <c r="K2177" i="4"/>
  <c r="K2185" i="4"/>
  <c r="K2193" i="4"/>
  <c r="K2201" i="4"/>
  <c r="K2209" i="4"/>
  <c r="K2217" i="4"/>
  <c r="K2225" i="4"/>
  <c r="K2233" i="4"/>
  <c r="K2241" i="4"/>
  <c r="K2249" i="4"/>
  <c r="K2257" i="4"/>
  <c r="K2265" i="4"/>
  <c r="K2273" i="4"/>
  <c r="K2281" i="4"/>
  <c r="K2289" i="4"/>
  <c r="K2297" i="4"/>
  <c r="K2305" i="4"/>
  <c r="K2313" i="4"/>
  <c r="K2321" i="4"/>
  <c r="K2329" i="4"/>
  <c r="K2337" i="4"/>
  <c r="K2345" i="4"/>
  <c r="K2353" i="4"/>
  <c r="K2361" i="4"/>
  <c r="K2369" i="4"/>
  <c r="K2377" i="4"/>
  <c r="K2385" i="4"/>
  <c r="K2393" i="4"/>
  <c r="K2401" i="4"/>
  <c r="K2409" i="4"/>
  <c r="K2417" i="4"/>
  <c r="K2425" i="4"/>
  <c r="K2433" i="4"/>
  <c r="K2441" i="4"/>
  <c r="K2449" i="4"/>
  <c r="K2457" i="4"/>
  <c r="K2465" i="4"/>
  <c r="K2473" i="4"/>
  <c r="K2481" i="4"/>
  <c r="K2489" i="4"/>
  <c r="K2497" i="4"/>
  <c r="K2505" i="4"/>
  <c r="K2513" i="4"/>
  <c r="K2521" i="4"/>
  <c r="K2529" i="4"/>
  <c r="K2537" i="4"/>
  <c r="K2545" i="4"/>
  <c r="K2553" i="4"/>
  <c r="K2561" i="4"/>
  <c r="K2569" i="4"/>
  <c r="K2577" i="4"/>
  <c r="K2585" i="4"/>
  <c r="K2593" i="4"/>
  <c r="K2601" i="4"/>
  <c r="K2609" i="4"/>
  <c r="K2617" i="4"/>
  <c r="K2625" i="4"/>
  <c r="K2633" i="4"/>
  <c r="K2641" i="4"/>
  <c r="K2649" i="4"/>
  <c r="K2657" i="4"/>
  <c r="K2665" i="4"/>
  <c r="K2274" i="4"/>
  <c r="K2530" i="4"/>
  <c r="K2331" i="4"/>
  <c r="K2371" i="4"/>
  <c r="K2467" i="4"/>
  <c r="K2491" i="4"/>
  <c r="K2547" i="4"/>
  <c r="K2587" i="4"/>
  <c r="K2603" i="4"/>
  <c r="K2627" i="4"/>
  <c r="K2156" i="4"/>
  <c r="K2212" i="4"/>
  <c r="K2236" i="4"/>
  <c r="K2292" i="4"/>
  <c r="K2316" i="4"/>
  <c r="K2356" i="4"/>
  <c r="K2372" i="4"/>
  <c r="K2412" i="4"/>
  <c r="K2468" i="4"/>
  <c r="K2492" i="4"/>
  <c r="K2548" i="4"/>
  <c r="K2572" i="4"/>
  <c r="K2628" i="4"/>
  <c r="K2134" i="4"/>
  <c r="K2158" i="4"/>
  <c r="K2166" i="4"/>
  <c r="K2174" i="4"/>
  <c r="K2182" i="4"/>
  <c r="K2190" i="4"/>
  <c r="K2198" i="4"/>
  <c r="K2222" i="4"/>
  <c r="K2230" i="4"/>
  <c r="K2238" i="4"/>
  <c r="K2246" i="4"/>
  <c r="K2254" i="4"/>
  <c r="K2262" i="4"/>
  <c r="K2286" i="4"/>
  <c r="K2294" i="4"/>
  <c r="K2302" i="4"/>
  <c r="K2310" i="4"/>
  <c r="K2318" i="4"/>
  <c r="K2326" i="4"/>
  <c r="K2350" i="4"/>
  <c r="K2358" i="4"/>
  <c r="K2366" i="4"/>
  <c r="K2374" i="4"/>
  <c r="K2382" i="4"/>
  <c r="K2390" i="4"/>
  <c r="K2414" i="4"/>
  <c r="K2422" i="4"/>
  <c r="K2430" i="4"/>
  <c r="K2438" i="4"/>
  <c r="K2446" i="4"/>
  <c r="K2454" i="4"/>
  <c r="K2478" i="4"/>
  <c r="K2486" i="4"/>
  <c r="K2494" i="4"/>
  <c r="K2502" i="4"/>
  <c r="K2510" i="4"/>
  <c r="K2518" i="4"/>
  <c r="K2542" i="4"/>
  <c r="K2550" i="4"/>
  <c r="K2558" i="4"/>
  <c r="K2566" i="4"/>
  <c r="K2574" i="4"/>
  <c r="K2582" i="4"/>
  <c r="K2606" i="4"/>
  <c r="K2614" i="4"/>
  <c r="K2622" i="4"/>
  <c r="K2630" i="4"/>
  <c r="K2638" i="4"/>
  <c r="K2646" i="4"/>
  <c r="K1999" i="4"/>
  <c r="K2007" i="4"/>
  <c r="K2015" i="4"/>
  <c r="K2023" i="4"/>
  <c r="K2031" i="4"/>
  <c r="K2039" i="4"/>
  <c r="K2047" i="4"/>
  <c r="K2055" i="4"/>
  <c r="K2063" i="4"/>
  <c r="K2071" i="4"/>
  <c r="K2079" i="4"/>
  <c r="K2087" i="4"/>
  <c r="K2095" i="4"/>
  <c r="K2103" i="4"/>
  <c r="K2111" i="4"/>
  <c r="K2119" i="4"/>
  <c r="K2127" i="4"/>
  <c r="K2135" i="4"/>
  <c r="K2143" i="4"/>
  <c r="K2151" i="4"/>
  <c r="K2159" i="4"/>
  <c r="K2167" i="4"/>
  <c r="K2175" i="4"/>
  <c r="K2183" i="4"/>
  <c r="K2191" i="4"/>
  <c r="K2199" i="4"/>
  <c r="K2207" i="4"/>
  <c r="K2215" i="4"/>
  <c r="K2223" i="4"/>
  <c r="K2231" i="4"/>
  <c r="K2239" i="4"/>
  <c r="K2247" i="4"/>
  <c r="K2255" i="4"/>
  <c r="K2263" i="4"/>
  <c r="K2271" i="4"/>
  <c r="K2279" i="4"/>
  <c r="K2287" i="4"/>
  <c r="K2295" i="4"/>
  <c r="K2303" i="4"/>
  <c r="K2311" i="4"/>
  <c r="K2335" i="4"/>
  <c r="K2359" i="4"/>
  <c r="K2383" i="4"/>
  <c r="K2391" i="4"/>
  <c r="K2431" i="4"/>
  <c r="K2439" i="4"/>
  <c r="K2455" i="4"/>
  <c r="K2463" i="4"/>
  <c r="K2487" i="4"/>
  <c r="K2503" i="4"/>
  <c r="K2511" i="4"/>
  <c r="K2519" i="4"/>
  <c r="K2551" i="4"/>
  <c r="K2559" i="4"/>
  <c r="K2567" i="4"/>
  <c r="K2591" i="4"/>
  <c r="K2615" i="4"/>
  <c r="K2639" i="4"/>
  <c r="K2647" i="4"/>
  <c r="I4342" i="4" l="1"/>
  <c r="I4826" i="4"/>
  <c r="I3583" i="4"/>
  <c r="I5047" i="4"/>
  <c r="I4418" i="4"/>
  <c r="I4224" i="4"/>
  <c r="I4433" i="4"/>
  <c r="I3399" i="4"/>
  <c r="I4719" i="4"/>
  <c r="I4999" i="4"/>
  <c r="I4306" i="4"/>
  <c r="I4994" i="4"/>
  <c r="I3919" i="4"/>
  <c r="I5191" i="4"/>
  <c r="I4568" i="4"/>
  <c r="I5218" i="4"/>
  <c r="I4303" i="4"/>
  <c r="I4506" i="4"/>
  <c r="I3455" i="4"/>
  <c r="I4543" i="4"/>
  <c r="I4998" i="4"/>
  <c r="I4618" i="4"/>
  <c r="I5138" i="4"/>
  <c r="I2863" i="4"/>
  <c r="I3679" i="4"/>
  <c r="I4375" i="4"/>
  <c r="I4775" i="4"/>
  <c r="I5183" i="4"/>
  <c r="I5103" i="4"/>
  <c r="I4607" i="4"/>
  <c r="I3839" i="4"/>
  <c r="I2727" i="4"/>
  <c r="I4930" i="4"/>
  <c r="I3281" i="4"/>
  <c r="I4887" i="4"/>
  <c r="I4159" i="4"/>
  <c r="I3207" i="4"/>
  <c r="I5182" i="4"/>
  <c r="I4762" i="4"/>
  <c r="I5104" i="4"/>
  <c r="I3376" i="4"/>
  <c r="I4799" i="4"/>
  <c r="I4039" i="4"/>
  <c r="I3103" i="4"/>
  <c r="I5134" i="4"/>
  <c r="I4674" i="4"/>
  <c r="I4832" i="4"/>
  <c r="I3624" i="4"/>
  <c r="I5143" i="4"/>
  <c r="I4767" i="4"/>
  <c r="I4327" i="4"/>
  <c r="I4111" i="4"/>
  <c r="I3887" i="4"/>
  <c r="I3663" i="4"/>
  <c r="I3447" i="4"/>
  <c r="I3143" i="4"/>
  <c r="I2815" i="4"/>
  <c r="I5166" i="4"/>
  <c r="I5154" i="4"/>
  <c r="I4954" i="4"/>
  <c r="I4786" i="4"/>
  <c r="I4634" i="4"/>
  <c r="I4442" i="4"/>
  <c r="I4266" i="4"/>
  <c r="I4113" i="4"/>
  <c r="I2961" i="4"/>
  <c r="I5064" i="4"/>
  <c r="I4816" i="4"/>
  <c r="I4552" i="4"/>
  <c r="I4023" i="4"/>
  <c r="I4950" i="4"/>
  <c r="I4254" i="4"/>
  <c r="I2800" i="4"/>
  <c r="I4991" i="4"/>
  <c r="I4599" i="4"/>
  <c r="I5135" i="4"/>
  <c r="I4935" i="4"/>
  <c r="I4727" i="4"/>
  <c r="I4567" i="4"/>
  <c r="I4319" i="4"/>
  <c r="I4095" i="4"/>
  <c r="I3879" i="4"/>
  <c r="I3607" i="4"/>
  <c r="I3423" i="4"/>
  <c r="I3135" i="4"/>
  <c r="I2799" i="4"/>
  <c r="I5158" i="4"/>
  <c r="I5146" i="4"/>
  <c r="I4938" i="4"/>
  <c r="I4778" i="4"/>
  <c r="I4626" i="4"/>
  <c r="I4434" i="4"/>
  <c r="I4250" i="4"/>
  <c r="I4049" i="4"/>
  <c r="I2897" i="4"/>
  <c r="I5048" i="4"/>
  <c r="I4768" i="4"/>
  <c r="I4528" i="4"/>
  <c r="I3855" i="4"/>
  <c r="I4862" i="4"/>
  <c r="I2833" i="4"/>
  <c r="I4760" i="4"/>
  <c r="I3727" i="4"/>
  <c r="I4798" i="4"/>
  <c r="I3985" i="4"/>
  <c r="I5176" i="4"/>
  <c r="I5095" i="4"/>
  <c r="I4871" i="4"/>
  <c r="I4711" i="4"/>
  <c r="I4479" i="4"/>
  <c r="I4279" i="4"/>
  <c r="I4031" i="4"/>
  <c r="I3831" i="4"/>
  <c r="I3575" i="4"/>
  <c r="I3343" i="4"/>
  <c r="I3007" i="4"/>
  <c r="I5070" i="4"/>
  <c r="I5090" i="4"/>
  <c r="I4906" i="4"/>
  <c r="I4746" i="4"/>
  <c r="I4602" i="4"/>
  <c r="I4402" i="4"/>
  <c r="I5009" i="4"/>
  <c r="I3857" i="4"/>
  <c r="I4952" i="4"/>
  <c r="I4744" i="4"/>
  <c r="I4416" i="4"/>
  <c r="I2983" i="4"/>
  <c r="I4702" i="4"/>
  <c r="I4352" i="4"/>
  <c r="I5137" i="4"/>
  <c r="I5016" i="4"/>
  <c r="I4424" i="4"/>
  <c r="I5087" i="4"/>
  <c r="I4823" i="4"/>
  <c r="I4679" i="4"/>
  <c r="I4471" i="4"/>
  <c r="I4263" i="4"/>
  <c r="I3999" i="4"/>
  <c r="I3743" i="4"/>
  <c r="I3551" i="4"/>
  <c r="I3327" i="4"/>
  <c r="I2999" i="4"/>
  <c r="I5054" i="4"/>
  <c r="I5034" i="4"/>
  <c r="I4866" i="4"/>
  <c r="I4714" i="4"/>
  <c r="I4546" i="4"/>
  <c r="I4362" i="4"/>
  <c r="I4753" i="4"/>
  <c r="I3537" i="4"/>
  <c r="I5216" i="4"/>
  <c r="I4936" i="4"/>
  <c r="I4696" i="4"/>
  <c r="I4368" i="4"/>
  <c r="I2911" i="4"/>
  <c r="I4622" i="4"/>
  <c r="I4024" i="4"/>
  <c r="I4234" i="4"/>
  <c r="I5199" i="4"/>
  <c r="I5055" i="4"/>
  <c r="I4807" i="4"/>
  <c r="I4671" i="4"/>
  <c r="I4463" i="4"/>
  <c r="I4207" i="4"/>
  <c r="I3967" i="4"/>
  <c r="I3735" i="4"/>
  <c r="I3543" i="4"/>
  <c r="I3311" i="4"/>
  <c r="I2935" i="4"/>
  <c r="I5046" i="4"/>
  <c r="I5026" i="4"/>
  <c r="I4858" i="4"/>
  <c r="I4698" i="4"/>
  <c r="I4530" i="4"/>
  <c r="I4346" i="4"/>
  <c r="I4625" i="4"/>
  <c r="I3473" i="4"/>
  <c r="I5144" i="4"/>
  <c r="I4896" i="4"/>
  <c r="I4680" i="4"/>
  <c r="I4272" i="4"/>
  <c r="I2679" i="4"/>
  <c r="I4510" i="4"/>
  <c r="I3888" i="4"/>
  <c r="I4631" i="4"/>
  <c r="I4415" i="4"/>
  <c r="I4191" i="4"/>
  <c r="I3951" i="4"/>
  <c r="I3719" i="4"/>
  <c r="I3471" i="4"/>
  <c r="I3239" i="4"/>
  <c r="I2903" i="4"/>
  <c r="I5018" i="4"/>
  <c r="I4850" i="4"/>
  <c r="I4690" i="4"/>
  <c r="I4522" i="4"/>
  <c r="I4338" i="4"/>
  <c r="I4561" i="4"/>
  <c r="I3409" i="4"/>
  <c r="I5136" i="4"/>
  <c r="I4840" i="4"/>
  <c r="I4664" i="4"/>
  <c r="I4264" i="4"/>
  <c r="I4446" i="4"/>
  <c r="I3422" i="4"/>
  <c r="I4596" i="4"/>
  <c r="I3080" i="4"/>
  <c r="I3408" i="4"/>
  <c r="I3656" i="4"/>
  <c r="I3808" i="4"/>
  <c r="I3920" i="4"/>
  <c r="I4056" i="4"/>
  <c r="I4176" i="4"/>
  <c r="I4856" i="4"/>
  <c r="I4150" i="4"/>
  <c r="I4278" i="4"/>
  <c r="I4406" i="4"/>
  <c r="I4518" i="4"/>
  <c r="I4638" i="4"/>
  <c r="I3152" i="4"/>
  <c r="I3464" i="4"/>
  <c r="I3680" i="4"/>
  <c r="I3824" i="4"/>
  <c r="I3936" i="4"/>
  <c r="I4064" i="4"/>
  <c r="I4216" i="4"/>
  <c r="I4904" i="4"/>
  <c r="I4166" i="4"/>
  <c r="I4318" i="4"/>
  <c r="I4422" i="4"/>
  <c r="I4526" i="4"/>
  <c r="I4646" i="4"/>
  <c r="I4782" i="4"/>
  <c r="I4886" i="4"/>
  <c r="I4990" i="4"/>
  <c r="I2751" i="4"/>
  <c r="I2886" i="4"/>
  <c r="I3192" i="4"/>
  <c r="I3488" i="4"/>
  <c r="I3688" i="4"/>
  <c r="I3840" i="4"/>
  <c r="I3952" i="4"/>
  <c r="I4088" i="4"/>
  <c r="I4240" i="4"/>
  <c r="I5032" i="4"/>
  <c r="I4174" i="4"/>
  <c r="I3350" i="4"/>
  <c r="I2720" i="4"/>
  <c r="I3232" i="4"/>
  <c r="I3528" i="4"/>
  <c r="I3728" i="4"/>
  <c r="I3848" i="4"/>
  <c r="I3976" i="4"/>
  <c r="I4104" i="4"/>
  <c r="I4312" i="4"/>
  <c r="I5112" i="4"/>
  <c r="I4214" i="4"/>
  <c r="I3079" i="4"/>
  <c r="I4007" i="4"/>
  <c r="I4248" i="4"/>
  <c r="I4376" i="4"/>
  <c r="I4512" i="4"/>
  <c r="I4640" i="4"/>
  <c r="I4720" i="4"/>
  <c r="I4784" i="4"/>
  <c r="I4848" i="4"/>
  <c r="I4944" i="4"/>
  <c r="I5040" i="4"/>
  <c r="I5120" i="4"/>
  <c r="I5200" i="4"/>
  <c r="I3153" i="4"/>
  <c r="I3665" i="4"/>
  <c r="I4177" i="4"/>
  <c r="I4689" i="4"/>
  <c r="I5201" i="4"/>
  <c r="I4210" i="4"/>
  <c r="I4314" i="4"/>
  <c r="I4394" i="4"/>
  <c r="I4474" i="4"/>
  <c r="I4562" i="4"/>
  <c r="I4642" i="4"/>
  <c r="I4706" i="4"/>
  <c r="I4770" i="4"/>
  <c r="I4842" i="4"/>
  <c r="I4914" i="4"/>
  <c r="I4986" i="4"/>
  <c r="I5074" i="4"/>
  <c r="I5194" i="4"/>
  <c r="I5086" i="4"/>
  <c r="I5174" i="4"/>
  <c r="I2879" i="4"/>
  <c r="I3071" i="4"/>
  <c r="I3263" i="4"/>
  <c r="I3407" i="4"/>
  <c r="I3519" i="4"/>
  <c r="I3639" i="4"/>
  <c r="I3775" i="4"/>
  <c r="I3903" i="4"/>
  <c r="I4015" i="4"/>
  <c r="I4151" i="4"/>
  <c r="I4287" i="4"/>
  <c r="I4391" i="4"/>
  <c r="I4527" i="4"/>
  <c r="K4527" i="4" s="1"/>
  <c r="I4655" i="4"/>
  <c r="I4735" i="4"/>
  <c r="I4815" i="4"/>
  <c r="I4975" i="4"/>
  <c r="I5071" i="4"/>
  <c r="I5151" i="4"/>
  <c r="I2952" i="4"/>
  <c r="I3752" i="4"/>
  <c r="I4032" i="4"/>
  <c r="I4366" i="4"/>
  <c r="I4542" i="4"/>
  <c r="I4734" i="4"/>
  <c r="I4878" i="4"/>
  <c r="I5022" i="4"/>
  <c r="I3095" i="4"/>
  <c r="I4135" i="4"/>
  <c r="I4288" i="4"/>
  <c r="I4432" i="4"/>
  <c r="I4584" i="4"/>
  <c r="I4704" i="4"/>
  <c r="I4776" i="4"/>
  <c r="I4864" i="4"/>
  <c r="I4960" i="4"/>
  <c r="I5072" i="4"/>
  <c r="I5152" i="4"/>
  <c r="I3870" i="4"/>
  <c r="I3032" i="4"/>
  <c r="I3784" i="4"/>
  <c r="I4128" i="4"/>
  <c r="I4118" i="4"/>
  <c r="I4390" i="4"/>
  <c r="I4558" i="4"/>
  <c r="I4742" i="4"/>
  <c r="I4902" i="4"/>
  <c r="I5038" i="4"/>
  <c r="I3359" i="4"/>
  <c r="I4783" i="4"/>
  <c r="I4304" i="4"/>
  <c r="I4472" i="4"/>
  <c r="I4616" i="4"/>
  <c r="I4712" i="4"/>
  <c r="I4792" i="4"/>
  <c r="I4872" i="4"/>
  <c r="I4976" i="4"/>
  <c r="I5080" i="4"/>
  <c r="I5168" i="4"/>
  <c r="I3025" i="4"/>
  <c r="I3601" i="4"/>
  <c r="I4241" i="4"/>
  <c r="I4817" i="4"/>
  <c r="I4274" i="4"/>
  <c r="I4370" i="4"/>
  <c r="I4450" i="4"/>
  <c r="I4554" i="4"/>
  <c r="I4650" i="4"/>
  <c r="I4722" i="4"/>
  <c r="I4794" i="4"/>
  <c r="I4874" i="4"/>
  <c r="I4962" i="4"/>
  <c r="I5042" i="4"/>
  <c r="I5170" i="4"/>
  <c r="I5102" i="4"/>
  <c r="I5198" i="4"/>
  <c r="I2735" i="4"/>
  <c r="I2943" i="4"/>
  <c r="I3175" i="4"/>
  <c r="I3375" i="4"/>
  <c r="I3503" i="4"/>
  <c r="I3623" i="4"/>
  <c r="I3783" i="4"/>
  <c r="I3927" i="4"/>
  <c r="I4055" i="4"/>
  <c r="I4223" i="4"/>
  <c r="I4351" i="4"/>
  <c r="I4487" i="4"/>
  <c r="I4639" i="4"/>
  <c r="I4743" i="4"/>
  <c r="I4839" i="4"/>
  <c r="I5023" i="4"/>
  <c r="I5119" i="4"/>
  <c r="I5215" i="4"/>
  <c r="I2791" i="4"/>
  <c r="I3199" i="4"/>
  <c r="I3511" i="4"/>
  <c r="I3815" i="4"/>
  <c r="I4087" i="4"/>
  <c r="I4359" i="4"/>
  <c r="I4663" i="4"/>
  <c r="I4863" i="4"/>
  <c r="I5127" i="4"/>
  <c r="I5082" i="4"/>
  <c r="I5118" i="4"/>
  <c r="I3256" i="4"/>
  <c r="K3256" i="4" s="1"/>
  <c r="I3792" i="4"/>
  <c r="I4160" i="4"/>
  <c r="I4126" i="4"/>
  <c r="I4398" i="4"/>
  <c r="I4582" i="4"/>
  <c r="I4758" i="4"/>
  <c r="I4910" i="4"/>
  <c r="I5190" i="4"/>
  <c r="I3487" i="4"/>
  <c r="I4847" i="4"/>
  <c r="I4320" i="4"/>
  <c r="I4488" i="4"/>
  <c r="I4624" i="4"/>
  <c r="I4728" i="4"/>
  <c r="I4800" i="4"/>
  <c r="I4880" i="4"/>
  <c r="I5000" i="4"/>
  <c r="I5088" i="4"/>
  <c r="I5184" i="4"/>
  <c r="I3089" i="4"/>
  <c r="I3729" i="4"/>
  <c r="I4305" i="4"/>
  <c r="I4881" i="4"/>
  <c r="I4282" i="4"/>
  <c r="I4378" i="4"/>
  <c r="I4458" i="4"/>
  <c r="I4570" i="4"/>
  <c r="I4658" i="4"/>
  <c r="I4730" i="4"/>
  <c r="I4802" i="4"/>
  <c r="I4890" i="4"/>
  <c r="I4970" i="4"/>
  <c r="I5058" i="4"/>
  <c r="I5202" i="4"/>
  <c r="I5110" i="4"/>
  <c r="I5206" i="4"/>
  <c r="I2967" i="4"/>
  <c r="I3391" i="4"/>
  <c r="I3647" i="4"/>
  <c r="I3943" i="4"/>
  <c r="I4255" i="4"/>
  <c r="I4495" i="4"/>
  <c r="I4759" i="4"/>
  <c r="I5039" i="4"/>
  <c r="I4978" i="4"/>
  <c r="I5214" i="4"/>
  <c r="I3336" i="4"/>
  <c r="I3872" i="4"/>
  <c r="I4168" i="4"/>
  <c r="I4222" i="4"/>
  <c r="I4430" i="4"/>
  <c r="I4606" i="4"/>
  <c r="I4790" i="4"/>
  <c r="I4918" i="4"/>
  <c r="I3599" i="4"/>
  <c r="I4911" i="4"/>
  <c r="I4328" i="4"/>
  <c r="I4496" i="4"/>
  <c r="I4656" i="4"/>
  <c r="I4736" i="4"/>
  <c r="I4808" i="4"/>
  <c r="I4888" i="4"/>
  <c r="I5008" i="4"/>
  <c r="I5096" i="4"/>
  <c r="I5192" i="4"/>
  <c r="I3217" i="4"/>
  <c r="I3793" i="4"/>
  <c r="I4369" i="4"/>
  <c r="I4945" i="4"/>
  <c r="I4290" i="4"/>
  <c r="I4386" i="4"/>
  <c r="K4386" i="4" s="1"/>
  <c r="I4490" i="4"/>
  <c r="I4578" i="4"/>
  <c r="I4666" i="4"/>
  <c r="I4738" i="4"/>
  <c r="I4810" i="4"/>
  <c r="I4898" i="4"/>
  <c r="I5210" i="4"/>
  <c r="I3552" i="4"/>
  <c r="I3912" i="4"/>
  <c r="I4576" i="4"/>
  <c r="I4270" i="4"/>
  <c r="I4470" i="4"/>
  <c r="I4654" i="4"/>
  <c r="I4822" i="4"/>
  <c r="I4958" i="4"/>
  <c r="I2871" i="4"/>
  <c r="I3767" i="4"/>
  <c r="I4232" i="4"/>
  <c r="I4384" i="4"/>
  <c r="I4536" i="4"/>
  <c r="I4672" i="4"/>
  <c r="I4752" i="4"/>
  <c r="I4824" i="4"/>
  <c r="I4912" i="4"/>
  <c r="I5024" i="4"/>
  <c r="I5128" i="4"/>
  <c r="I3345" i="4"/>
  <c r="K3345" i="4" s="1"/>
  <c r="I3921" i="4"/>
  <c r="I4497" i="4"/>
  <c r="I5073" i="4"/>
  <c r="I4322" i="4"/>
  <c r="I4410" i="4"/>
  <c r="I4514" i="4"/>
  <c r="I4610" i="4"/>
  <c r="I4682" i="4"/>
  <c r="I4754" i="4"/>
  <c r="I4834" i="4"/>
  <c r="I4922" i="4"/>
  <c r="I5010" i="4"/>
  <c r="I5106" i="4"/>
  <c r="I5150" i="4"/>
  <c r="I2831" i="4"/>
  <c r="I3039" i="4"/>
  <c r="I3279" i="4"/>
  <c r="I3439" i="4"/>
  <c r="I3567" i="4"/>
  <c r="I3711" i="4"/>
  <c r="I3847" i="4"/>
  <c r="I3983" i="4"/>
  <c r="I4119" i="4"/>
  <c r="I4295" i="4"/>
  <c r="I4431" i="4"/>
  <c r="I4583" i="4"/>
  <c r="I4695" i="4"/>
  <c r="I4791" i="4"/>
  <c r="I4927" i="4"/>
  <c r="K4927" i="4" s="1"/>
  <c r="I5063" i="4"/>
  <c r="I5167" i="4"/>
  <c r="I3616" i="4"/>
  <c r="I3984" i="4"/>
  <c r="I4688" i="4"/>
  <c r="I4334" i="4"/>
  <c r="I4486" i="4"/>
  <c r="I4694" i="4"/>
  <c r="I4846" i="4"/>
  <c r="I4982" i="4"/>
  <c r="I4678" i="4"/>
  <c r="I5062" i="4"/>
  <c r="I4942" i="4"/>
  <c r="I4830" i="4"/>
  <c r="I4718" i="4"/>
  <c r="I4598" i="4"/>
  <c r="I4478" i="4"/>
  <c r="K4478" i="4" s="1"/>
  <c r="I4374" i="4"/>
  <c r="I4238" i="4"/>
  <c r="K4238" i="4" s="1"/>
  <c r="I4456" i="4"/>
  <c r="I4136" i="4"/>
  <c r="I4016" i="4"/>
  <c r="I3880" i="4"/>
  <c r="I3760" i="4"/>
  <c r="I3592" i="4"/>
  <c r="I3304" i="4"/>
  <c r="I2896" i="4"/>
  <c r="I3560" i="4"/>
  <c r="K3560" i="4" s="1"/>
  <c r="I3496" i="4"/>
  <c r="I3424" i="4"/>
  <c r="I3344" i="4"/>
  <c r="I3264" i="4"/>
  <c r="I3200" i="4"/>
  <c r="I3112" i="4"/>
  <c r="I2960" i="4"/>
  <c r="I2824" i="4"/>
  <c r="I4000" i="4"/>
  <c r="I3206" i="4"/>
  <c r="I3622" i="4"/>
  <c r="I4078" i="4"/>
  <c r="I2688" i="4"/>
  <c r="I2792" i="4"/>
  <c r="I2856" i="4"/>
  <c r="I2928" i="4"/>
  <c r="I3000" i="4"/>
  <c r="I3072" i="4"/>
  <c r="I3128" i="4"/>
  <c r="I3176" i="4"/>
  <c r="I3216" i="4"/>
  <c r="I3248" i="4"/>
  <c r="I3280" i="4"/>
  <c r="I3320" i="4"/>
  <c r="K3320" i="4" s="1"/>
  <c r="I3360" i="4"/>
  <c r="I3400" i="4"/>
  <c r="I3440" i="4"/>
  <c r="K3440" i="4" s="1"/>
  <c r="I3480" i="4"/>
  <c r="I3512" i="4"/>
  <c r="I3544" i="4"/>
  <c r="I3576" i="4"/>
  <c r="I3608" i="4"/>
  <c r="I3640" i="4"/>
  <c r="I3672" i="4"/>
  <c r="I3712" i="4"/>
  <c r="I3744" i="4"/>
  <c r="I3134" i="4"/>
  <c r="I3582" i="4"/>
  <c r="I4046" i="4"/>
  <c r="I2680" i="4"/>
  <c r="I2752" i="4"/>
  <c r="I2832" i="4"/>
  <c r="I2920" i="4"/>
  <c r="I2992" i="4"/>
  <c r="I3064" i="4"/>
  <c r="I3120" i="4"/>
  <c r="I3168" i="4"/>
  <c r="I3208" i="4"/>
  <c r="K3208" i="4" s="1"/>
  <c r="I3240" i="4"/>
  <c r="I3272" i="4"/>
  <c r="I3312" i="4"/>
  <c r="I3352" i="4"/>
  <c r="K3352" i="4" s="1"/>
  <c r="I3392" i="4"/>
  <c r="K3392" i="4" s="1"/>
  <c r="I3432" i="4"/>
  <c r="K3432" i="4" s="1"/>
  <c r="I3472" i="4"/>
  <c r="I3504" i="4"/>
  <c r="I3536" i="4"/>
  <c r="I3568" i="4"/>
  <c r="I3600" i="4"/>
  <c r="I3632" i="4"/>
  <c r="I3664" i="4"/>
  <c r="I3696" i="4"/>
  <c r="I3736" i="4"/>
  <c r="I3768" i="4"/>
  <c r="I3800" i="4"/>
  <c r="I3832" i="4"/>
  <c r="I3864" i="4"/>
  <c r="I3896" i="4"/>
  <c r="I3928" i="4"/>
  <c r="I3968" i="4"/>
  <c r="I4008" i="4"/>
  <c r="K4008" i="4" s="1"/>
  <c r="I4040" i="4"/>
  <c r="I4080" i="4"/>
  <c r="I4120" i="4"/>
  <c r="I4152" i="4"/>
  <c r="I4192" i="4"/>
  <c r="I4280" i="4"/>
  <c r="I4392" i="4"/>
  <c r="I4648" i="4"/>
  <c r="I4984" i="4"/>
  <c r="I5160" i="4"/>
  <c r="I4110" i="4"/>
  <c r="I4142" i="4"/>
  <c r="I4182" i="4"/>
  <c r="K4182" i="4" s="1"/>
  <c r="I4230" i="4"/>
  <c r="I4262" i="4"/>
  <c r="I4302" i="4"/>
  <c r="K4302" i="4" s="1"/>
  <c r="I4350" i="4"/>
  <c r="I4382" i="4"/>
  <c r="I4414" i="4"/>
  <c r="I4454" i="4"/>
  <c r="I4494" i="4"/>
  <c r="K4494" i="4" s="1"/>
  <c r="I4534" i="4"/>
  <c r="I4590" i="4"/>
  <c r="I4630" i="4"/>
  <c r="I4662" i="4"/>
  <c r="I4726" i="4"/>
  <c r="I4766" i="4"/>
  <c r="I4814" i="4"/>
  <c r="I4854" i="4"/>
  <c r="I4894" i="4"/>
  <c r="K4894" i="4" s="1"/>
  <c r="I4926" i="4"/>
  <c r="I4974" i="4"/>
  <c r="I5006" i="4"/>
  <c r="K5006" i="4" s="1"/>
  <c r="I5126" i="4"/>
  <c r="I2703" i="4"/>
  <c r="I2927" i="4"/>
  <c r="I3247" i="4"/>
  <c r="I3615" i="4"/>
  <c r="I3895" i="4"/>
  <c r="I4247" i="4"/>
  <c r="I4208" i="4"/>
  <c r="I4256" i="4"/>
  <c r="I4296" i="4"/>
  <c r="I4360" i="4"/>
  <c r="I4400" i="4"/>
  <c r="K4400" i="4" s="1"/>
  <c r="I4464" i="4"/>
  <c r="I4504" i="4"/>
  <c r="I4544" i="4"/>
  <c r="I4600" i="4"/>
  <c r="I4358" i="4"/>
  <c r="I4286" i="4"/>
  <c r="I4246" i="4"/>
  <c r="K4246" i="4" s="1"/>
  <c r="I4190" i="4"/>
  <c r="I4134" i="4"/>
  <c r="K4134" i="4" s="1"/>
  <c r="I5208" i="4"/>
  <c r="I4992" i="4"/>
  <c r="I4608" i="4"/>
  <c r="I4344" i="4"/>
  <c r="I4200" i="4"/>
  <c r="I4144" i="4"/>
  <c r="I4096" i="4"/>
  <c r="I4048" i="4"/>
  <c r="I3992" i="4"/>
  <c r="I3944" i="4"/>
  <c r="K3944" i="4" s="1"/>
  <c r="I3904" i="4"/>
  <c r="I3856" i="4"/>
  <c r="I3816" i="4"/>
  <c r="K3816" i="4" s="1"/>
  <c r="I3776" i="4"/>
  <c r="I3720" i="4"/>
  <c r="I3648" i="4"/>
  <c r="I3584" i="4"/>
  <c r="I3520" i="4"/>
  <c r="I3456" i="4"/>
  <c r="I3368" i="4"/>
  <c r="K3368" i="4" s="1"/>
  <c r="I3288" i="4"/>
  <c r="I3224" i="4"/>
  <c r="K3224" i="4" s="1"/>
  <c r="I3144" i="4"/>
  <c r="I3024" i="4"/>
  <c r="I2864" i="4"/>
  <c r="I2712" i="4"/>
  <c r="I3798" i="4"/>
  <c r="K3798" i="4" s="1"/>
  <c r="I2838" i="4"/>
  <c r="I5181" i="4"/>
  <c r="I4909" i="4"/>
  <c r="I3942" i="4"/>
  <c r="K3942" i="4" s="1"/>
  <c r="I3534" i="4"/>
  <c r="K3534" i="4" s="1"/>
  <c r="I3054" i="4"/>
  <c r="I4341" i="4"/>
  <c r="I2888" i="4"/>
  <c r="I2744" i="4"/>
  <c r="K2744" i="4" s="1"/>
  <c r="I3902" i="4"/>
  <c r="K3902" i="4" s="1"/>
  <c r="I3454" i="4"/>
  <c r="I2998" i="4"/>
  <c r="K2998" i="4" s="1"/>
  <c r="I3773" i="4"/>
  <c r="K3773" i="4" s="1"/>
  <c r="I4550" i="4"/>
  <c r="I3766" i="4"/>
  <c r="I3278" i="4"/>
  <c r="K3278" i="4" s="1"/>
  <c r="I2790" i="4"/>
  <c r="K2790" i="4" s="1"/>
  <c r="I4158" i="4"/>
  <c r="I3734" i="4"/>
  <c r="K3734" i="4" s="1"/>
  <c r="I3246" i="4"/>
  <c r="K3246" i="4" s="1"/>
  <c r="I4326" i="4"/>
  <c r="I3838" i="4"/>
  <c r="I3494" i="4"/>
  <c r="I3174" i="4"/>
  <c r="K3174" i="4" s="1"/>
  <c r="I2734" i="4"/>
  <c r="K2734" i="4" s="1"/>
  <c r="I3485" i="4"/>
  <c r="I5108" i="4"/>
  <c r="I4006" i="4"/>
  <c r="K4006" i="4" s="1"/>
  <c r="I3670" i="4"/>
  <c r="I3310" i="4"/>
  <c r="I2950" i="4"/>
  <c r="I4605" i="4"/>
  <c r="I4205" i="4"/>
  <c r="I4765" i="4"/>
  <c r="I3637" i="4"/>
  <c r="K3637" i="4" s="1"/>
  <c r="I4870" i="4"/>
  <c r="I3974" i="4"/>
  <c r="I3702" i="4"/>
  <c r="I3382" i="4"/>
  <c r="K3382" i="4" s="1"/>
  <c r="I3094" i="4"/>
  <c r="K3094" i="4" s="1"/>
  <c r="I2678" i="4"/>
  <c r="I4477" i="4"/>
  <c r="I3301" i="4"/>
  <c r="I5109" i="4"/>
  <c r="I4077" i="4"/>
  <c r="I4084" i="4"/>
  <c r="I5045" i="4"/>
  <c r="I3917" i="4"/>
  <c r="K3917" i="4" s="1"/>
  <c r="I3572" i="4"/>
  <c r="I3136" i="4"/>
  <c r="K3136" i="4" s="1"/>
  <c r="I3104" i="4"/>
  <c r="K3104" i="4" s="1"/>
  <c r="I3056" i="4"/>
  <c r="I3016" i="4"/>
  <c r="K3016" i="4" s="1"/>
  <c r="I2976" i="4"/>
  <c r="K2976" i="4" s="1"/>
  <c r="I2944" i="4"/>
  <c r="K2944" i="4" s="1"/>
  <c r="I2912" i="4"/>
  <c r="I2880" i="4"/>
  <c r="K2880" i="4" s="1"/>
  <c r="I2848" i="4"/>
  <c r="I2816" i="4"/>
  <c r="I2776" i="4"/>
  <c r="K2776" i="4" s="1"/>
  <c r="I2736" i="4"/>
  <c r="K2736" i="4" s="1"/>
  <c r="I2704" i="4"/>
  <c r="K2704" i="4" s="1"/>
  <c r="I4806" i="4"/>
  <c r="I4614" i="4"/>
  <c r="I4502" i="4"/>
  <c r="I4310" i="4"/>
  <c r="I4102" i="4"/>
  <c r="I4070" i="4"/>
  <c r="K4070" i="4" s="1"/>
  <c r="I4030" i="4"/>
  <c r="I3998" i="4"/>
  <c r="I3966" i="4"/>
  <c r="I3934" i="4"/>
  <c r="K3934" i="4" s="1"/>
  <c r="I3894" i="4"/>
  <c r="I3862" i="4"/>
  <c r="I3830" i="4"/>
  <c r="K3830" i="4" s="1"/>
  <c r="I3790" i="4"/>
  <c r="I3758" i="4"/>
  <c r="K3758" i="4" s="1"/>
  <c r="I3726" i="4"/>
  <c r="K3726" i="4" s="1"/>
  <c r="I3694" i="4"/>
  <c r="K3694" i="4" s="1"/>
  <c r="I3654" i="4"/>
  <c r="K3654" i="4" s="1"/>
  <c r="I3614" i="4"/>
  <c r="K3614" i="4" s="1"/>
  <c r="I3574" i="4"/>
  <c r="I3526" i="4"/>
  <c r="I3486" i="4"/>
  <c r="K3486" i="4" s="1"/>
  <c r="I3446" i="4"/>
  <c r="K3446" i="4" s="1"/>
  <c r="I3406" i="4"/>
  <c r="K3406" i="4" s="1"/>
  <c r="I3374" i="4"/>
  <c r="I3342" i="4"/>
  <c r="K3342" i="4" s="1"/>
  <c r="I3302" i="4"/>
  <c r="I3270" i="4"/>
  <c r="I3238" i="4"/>
  <c r="K3238" i="4" s="1"/>
  <c r="I3198" i="4"/>
  <c r="K3198" i="4" s="1"/>
  <c r="I3166" i="4"/>
  <c r="I3126" i="4"/>
  <c r="I3086" i="4"/>
  <c r="I3038" i="4"/>
  <c r="I2990" i="4"/>
  <c r="I2934" i="4"/>
  <c r="K2934" i="4" s="1"/>
  <c r="I2878" i="4"/>
  <c r="I2830" i="4"/>
  <c r="K2830" i="4" s="1"/>
  <c r="I2774" i="4"/>
  <c r="I2726" i="4"/>
  <c r="K2726" i="4" s="1"/>
  <c r="I5173" i="4"/>
  <c r="I5101" i="4"/>
  <c r="I5005" i="4"/>
  <c r="I4877" i="4"/>
  <c r="I4725" i="4"/>
  <c r="I4573" i="4"/>
  <c r="I4445" i="4"/>
  <c r="I4309" i="4"/>
  <c r="K4309" i="4" s="1"/>
  <c r="I4173" i="4"/>
  <c r="K4173" i="4" s="1"/>
  <c r="I4045" i="4"/>
  <c r="K4045" i="4" s="1"/>
  <c r="I3885" i="4"/>
  <c r="I3733" i="4"/>
  <c r="K3733" i="4" s="1"/>
  <c r="I3605" i="4"/>
  <c r="K3605" i="4" s="1"/>
  <c r="I3445" i="4"/>
  <c r="K3445" i="4" s="1"/>
  <c r="I3253" i="4"/>
  <c r="I4980" i="4"/>
  <c r="I4468" i="4"/>
  <c r="I3956" i="4"/>
  <c r="I3444" i="4"/>
  <c r="I3040" i="4"/>
  <c r="K3040" i="4" s="1"/>
  <c r="I3008" i="4"/>
  <c r="K3008" i="4" s="1"/>
  <c r="I2968" i="4"/>
  <c r="K2968" i="4" s="1"/>
  <c r="I2936" i="4"/>
  <c r="K2936" i="4" s="1"/>
  <c r="I2904" i="4"/>
  <c r="K2904" i="4" s="1"/>
  <c r="I2872" i="4"/>
  <c r="K2872" i="4" s="1"/>
  <c r="I2840" i="4"/>
  <c r="K2840" i="4" s="1"/>
  <c r="I2808" i="4"/>
  <c r="K2808" i="4" s="1"/>
  <c r="I2768" i="4"/>
  <c r="I2728" i="4"/>
  <c r="K2728" i="4" s="1"/>
  <c r="I2696" i="4"/>
  <c r="K2696" i="4" s="1"/>
  <c r="I5030" i="4"/>
  <c r="I4774" i="4"/>
  <c r="I4574" i="4"/>
  <c r="I4462" i="4"/>
  <c r="I4206" i="4"/>
  <c r="K4206" i="4" s="1"/>
  <c r="I4094" i="4"/>
  <c r="I4062" i="4"/>
  <c r="K4062" i="4" s="1"/>
  <c r="I4022" i="4"/>
  <c r="I3990" i="4"/>
  <c r="K3990" i="4" s="1"/>
  <c r="I3958" i="4"/>
  <c r="I3918" i="4"/>
  <c r="K3918" i="4" s="1"/>
  <c r="I3886" i="4"/>
  <c r="K3886" i="4" s="1"/>
  <c r="I3854" i="4"/>
  <c r="K3854" i="4" s="1"/>
  <c r="I3822" i="4"/>
  <c r="I3782" i="4"/>
  <c r="K3782" i="4" s="1"/>
  <c r="I3750" i="4"/>
  <c r="K3750" i="4" s="1"/>
  <c r="I3718" i="4"/>
  <c r="I3686" i="4"/>
  <c r="K3686" i="4" s="1"/>
  <c r="I3646" i="4"/>
  <c r="I3606" i="4"/>
  <c r="K3606" i="4" s="1"/>
  <c r="I3566" i="4"/>
  <c r="K3566" i="4" s="1"/>
  <c r="I3510" i="4"/>
  <c r="K3510" i="4" s="1"/>
  <c r="I3470" i="4"/>
  <c r="I3438" i="4"/>
  <c r="K3438" i="4" s="1"/>
  <c r="I3398" i="4"/>
  <c r="K3398" i="4" s="1"/>
  <c r="I3366" i="4"/>
  <c r="I3334" i="4"/>
  <c r="K3334" i="4" s="1"/>
  <c r="I3294" i="4"/>
  <c r="K3294" i="4" s="1"/>
  <c r="I3262" i="4"/>
  <c r="I3230" i="4"/>
  <c r="K3230" i="4" s="1"/>
  <c r="I3190" i="4"/>
  <c r="I3150" i="4"/>
  <c r="K3150" i="4" s="1"/>
  <c r="I3110" i="4"/>
  <c r="K3110" i="4" s="1"/>
  <c r="I3078" i="4"/>
  <c r="K3078" i="4" s="1"/>
  <c r="I3030" i="4"/>
  <c r="K3030" i="4" s="1"/>
  <c r="I2974" i="4"/>
  <c r="K2974" i="4" s="1"/>
  <c r="I2926" i="4"/>
  <c r="K2926" i="4" s="1"/>
  <c r="I2870" i="4"/>
  <c r="K2870" i="4" s="1"/>
  <c r="I2814" i="4"/>
  <c r="I2766" i="4"/>
  <c r="K2766" i="4" s="1"/>
  <c r="I2718" i="4"/>
  <c r="K2718" i="4" s="1"/>
  <c r="I5213" i="4"/>
  <c r="I5149" i="4"/>
  <c r="I5077" i="4"/>
  <c r="I4973" i="4"/>
  <c r="I4845" i="4"/>
  <c r="I4685" i="4"/>
  <c r="I4541" i="4"/>
  <c r="I4413" i="4"/>
  <c r="I4277" i="4"/>
  <c r="I4141" i="4"/>
  <c r="I4005" i="4"/>
  <c r="K4005" i="4" s="1"/>
  <c r="I3845" i="4"/>
  <c r="I3701" i="4"/>
  <c r="K3701" i="4" s="1"/>
  <c r="I3565" i="4"/>
  <c r="K3565" i="4" s="1"/>
  <c r="I3405" i="4"/>
  <c r="K3405" i="4" s="1"/>
  <c r="I3133" i="4"/>
  <c r="I4852" i="4"/>
  <c r="I4340" i="4"/>
  <c r="I3828" i="4"/>
  <c r="I3316" i="4"/>
  <c r="K3316" i="4" s="1"/>
  <c r="I4934" i="4"/>
  <c r="I4686" i="4"/>
  <c r="I4566" i="4"/>
  <c r="I4438" i="4"/>
  <c r="I4198" i="4"/>
  <c r="K4198" i="4" s="1"/>
  <c r="I4086" i="4"/>
  <c r="I4054" i="4"/>
  <c r="K4054" i="4" s="1"/>
  <c r="I4014" i="4"/>
  <c r="K4014" i="4" s="1"/>
  <c r="I3982" i="4"/>
  <c r="K3982" i="4" s="1"/>
  <c r="I3950" i="4"/>
  <c r="K3950" i="4" s="1"/>
  <c r="I3910" i="4"/>
  <c r="K3910" i="4" s="1"/>
  <c r="I3878" i="4"/>
  <c r="K3878" i="4" s="1"/>
  <c r="I3846" i="4"/>
  <c r="I3806" i="4"/>
  <c r="K3806" i="4" s="1"/>
  <c r="I3774" i="4"/>
  <c r="K3774" i="4" s="1"/>
  <c r="I3742" i="4"/>
  <c r="I3710" i="4"/>
  <c r="K3710" i="4" s="1"/>
  <c r="I3678" i="4"/>
  <c r="K3678" i="4" s="1"/>
  <c r="I3638" i="4"/>
  <c r="K3638" i="4" s="1"/>
  <c r="I3598" i="4"/>
  <c r="I3542" i="4"/>
  <c r="I3502" i="4"/>
  <c r="I3462" i="4"/>
  <c r="K3462" i="4" s="1"/>
  <c r="I3430" i="4"/>
  <c r="K3430" i="4" s="1"/>
  <c r="I3390" i="4"/>
  <c r="K3390" i="4" s="1"/>
  <c r="I3358" i="4"/>
  <c r="K3358" i="4" s="1"/>
  <c r="I3318" i="4"/>
  <c r="K3318" i="4" s="1"/>
  <c r="I3286" i="4"/>
  <c r="I3254" i="4"/>
  <c r="K3254" i="4" s="1"/>
  <c r="I3222" i="4"/>
  <c r="K3222" i="4" s="1"/>
  <c r="I3182" i="4"/>
  <c r="K3182" i="4" s="1"/>
  <c r="I3142" i="4"/>
  <c r="K3142" i="4" s="1"/>
  <c r="I3102" i="4"/>
  <c r="K3102" i="4" s="1"/>
  <c r="I3070" i="4"/>
  <c r="K3070" i="4" s="1"/>
  <c r="I3006" i="4"/>
  <c r="K3006" i="4" s="1"/>
  <c r="I2966" i="4"/>
  <c r="K2966" i="4" s="1"/>
  <c r="I2902" i="4"/>
  <c r="K2902" i="4" s="1"/>
  <c r="I2854" i="4"/>
  <c r="I2806" i="4"/>
  <c r="K2806" i="4" s="1"/>
  <c r="I2758" i="4"/>
  <c r="K2758" i="4" s="1"/>
  <c r="I2694" i="4"/>
  <c r="K2694" i="4" s="1"/>
  <c r="I5205" i="4"/>
  <c r="I5133" i="4"/>
  <c r="K5133" i="4" s="1"/>
  <c r="I5069" i="4"/>
  <c r="I4941" i="4"/>
  <c r="I4805" i="4"/>
  <c r="I4645" i="4"/>
  <c r="K4645" i="4" s="1"/>
  <c r="I4509" i="4"/>
  <c r="I4381" i="4"/>
  <c r="K4381" i="4" s="1"/>
  <c r="I4237" i="4"/>
  <c r="K4237" i="4" s="1"/>
  <c r="I4109" i="4"/>
  <c r="K4109" i="4" s="1"/>
  <c r="I3957" i="4"/>
  <c r="K3957" i="4" s="1"/>
  <c r="I3805" i="4"/>
  <c r="K3805" i="4" s="1"/>
  <c r="I3669" i="4"/>
  <c r="I3525" i="4"/>
  <c r="K3525" i="4" s="1"/>
  <c r="I3349" i="4"/>
  <c r="I2989" i="4"/>
  <c r="K2989" i="4" s="1"/>
  <c r="I4724" i="4"/>
  <c r="I4212" i="4"/>
  <c r="I3700" i="4"/>
  <c r="I2910" i="4"/>
  <c r="I3550" i="4"/>
  <c r="I2779" i="4"/>
  <c r="K2779" i="4" s="1"/>
  <c r="I2923" i="4"/>
  <c r="K2923" i="4" s="1"/>
  <c r="I3214" i="4"/>
  <c r="I3088" i="4"/>
  <c r="I3416" i="4"/>
  <c r="K3416" i="4" s="1"/>
  <c r="I4112" i="4"/>
  <c r="I3228" i="4"/>
  <c r="K3228" i="4" s="1"/>
  <c r="I3260" i="4"/>
  <c r="K3260" i="4" s="1"/>
  <c r="I3292" i="4"/>
  <c r="K3292" i="4" s="1"/>
  <c r="I3324" i="4"/>
  <c r="K3324" i="4" s="1"/>
  <c r="I3356" i="4"/>
  <c r="K3356" i="4" s="1"/>
  <c r="I3388" i="4"/>
  <c r="I3420" i="4"/>
  <c r="K3420" i="4" s="1"/>
  <c r="I3452" i="4"/>
  <c r="I3484" i="4"/>
  <c r="I3516" i="4"/>
  <c r="I3548" i="4"/>
  <c r="I3580" i="4"/>
  <c r="I3612" i="4"/>
  <c r="I3644" i="4"/>
  <c r="I3676" i="4"/>
  <c r="I3708" i="4"/>
  <c r="I3740" i="4"/>
  <c r="I3772" i="4"/>
  <c r="I3804" i="4"/>
  <c r="I3836" i="4"/>
  <c r="I3868" i="4"/>
  <c r="I3900" i="4"/>
  <c r="I3932" i="4"/>
  <c r="I3964" i="4"/>
  <c r="I3996" i="4"/>
  <c r="I4028" i="4"/>
  <c r="I4060" i="4"/>
  <c r="I4092" i="4"/>
  <c r="I4124" i="4"/>
  <c r="I4156" i="4"/>
  <c r="I4188" i="4"/>
  <c r="I4220" i="4"/>
  <c r="I4252" i="4"/>
  <c r="I4284" i="4"/>
  <c r="I4316" i="4"/>
  <c r="I4348" i="4"/>
  <c r="I4380" i="4"/>
  <c r="I4412" i="4"/>
  <c r="I4444" i="4"/>
  <c r="I4476" i="4"/>
  <c r="I4508" i="4"/>
  <c r="I4540" i="4"/>
  <c r="I4572" i="4"/>
  <c r="I4604" i="4"/>
  <c r="I4636" i="4"/>
  <c r="I4668" i="4"/>
  <c r="I4700" i="4"/>
  <c r="I4732" i="4"/>
  <c r="I4764" i="4"/>
  <c r="I4796" i="4"/>
  <c r="I4828" i="4"/>
  <c r="K4828" i="4" s="1"/>
  <c r="I4860" i="4"/>
  <c r="I4892" i="4"/>
  <c r="I4924" i="4"/>
  <c r="I4956" i="4"/>
  <c r="I4988" i="4"/>
  <c r="I5020" i="4"/>
  <c r="I5052" i="4"/>
  <c r="I5084" i="4"/>
  <c r="I5116" i="4"/>
  <c r="I5148" i="4"/>
  <c r="I5180" i="4"/>
  <c r="I5212" i="4"/>
  <c r="I2997" i="4"/>
  <c r="K2997" i="4" s="1"/>
  <c r="I3037" i="4"/>
  <c r="K3037" i="4" s="1"/>
  <c r="I3077" i="4"/>
  <c r="I3109" i="4"/>
  <c r="K3109" i="4" s="1"/>
  <c r="I3141" i="4"/>
  <c r="I3173" i="4"/>
  <c r="K3173" i="4" s="1"/>
  <c r="I3221" i="4"/>
  <c r="K3221" i="4" s="1"/>
  <c r="I2958" i="4"/>
  <c r="K2958" i="4" s="1"/>
  <c r="I3630" i="4"/>
  <c r="I2835" i="4"/>
  <c r="I2955" i="4"/>
  <c r="K2955" i="4" s="1"/>
  <c r="I2742" i="4"/>
  <c r="K2742" i="4" s="1"/>
  <c r="I3326" i="4"/>
  <c r="I3184" i="4"/>
  <c r="K3184" i="4" s="1"/>
  <c r="I3448" i="4"/>
  <c r="I3204" i="4"/>
  <c r="K3204" i="4" s="1"/>
  <c r="I3236" i="4"/>
  <c r="K3236" i="4" s="1"/>
  <c r="I3268" i="4"/>
  <c r="K3268" i="4" s="1"/>
  <c r="I3300" i="4"/>
  <c r="I3332" i="4"/>
  <c r="K3332" i="4" s="1"/>
  <c r="I3364" i="4"/>
  <c r="K3364" i="4" s="1"/>
  <c r="I3396" i="4"/>
  <c r="K3396" i="4" s="1"/>
  <c r="I3428" i="4"/>
  <c r="K3428" i="4" s="1"/>
  <c r="I3460" i="4"/>
  <c r="I3492" i="4"/>
  <c r="I3524" i="4"/>
  <c r="I3556" i="4"/>
  <c r="I3588" i="4"/>
  <c r="I3620" i="4"/>
  <c r="I3652" i="4"/>
  <c r="I3684" i="4"/>
  <c r="I3716" i="4"/>
  <c r="I3748" i="4"/>
  <c r="I3780" i="4"/>
  <c r="I3812" i="4"/>
  <c r="I3844" i="4"/>
  <c r="I3876" i="4"/>
  <c r="I3908" i="4"/>
  <c r="K3908" i="4" s="1"/>
  <c r="I3940" i="4"/>
  <c r="I3972" i="4"/>
  <c r="K3972" i="4" s="1"/>
  <c r="I4004" i="4"/>
  <c r="I4036" i="4"/>
  <c r="I4068" i="4"/>
  <c r="I4100" i="4"/>
  <c r="I4132" i="4"/>
  <c r="I4164" i="4"/>
  <c r="I4196" i="4"/>
  <c r="I4228" i="4"/>
  <c r="I4260" i="4"/>
  <c r="I4292" i="4"/>
  <c r="I4324" i="4"/>
  <c r="I4356" i="4"/>
  <c r="K4356" i="4" s="1"/>
  <c r="I4388" i="4"/>
  <c r="I4420" i="4"/>
  <c r="I4452" i="4"/>
  <c r="I4484" i="4"/>
  <c r="K4484" i="4" s="1"/>
  <c r="I4516" i="4"/>
  <c r="I4548" i="4"/>
  <c r="I4580" i="4"/>
  <c r="I4612" i="4"/>
  <c r="I4644" i="4"/>
  <c r="I4676" i="4"/>
  <c r="I4708" i="4"/>
  <c r="I4740" i="4"/>
  <c r="K4740" i="4" s="1"/>
  <c r="I4772" i="4"/>
  <c r="I4804" i="4"/>
  <c r="I4836" i="4"/>
  <c r="I4868" i="4"/>
  <c r="K4868" i="4" s="1"/>
  <c r="I4900" i="4"/>
  <c r="I4932" i="4"/>
  <c r="I4964" i="4"/>
  <c r="I4996" i="4"/>
  <c r="K4996" i="4" s="1"/>
  <c r="I5028" i="4"/>
  <c r="I5060" i="4"/>
  <c r="I5092" i="4"/>
  <c r="I5124" i="4"/>
  <c r="K5124" i="4" s="1"/>
  <c r="I5156" i="4"/>
  <c r="I5188" i="4"/>
  <c r="I5220" i="4"/>
  <c r="K5220" i="4" s="1"/>
  <c r="I3013" i="4"/>
  <c r="K3013" i="4" s="1"/>
  <c r="I3045" i="4"/>
  <c r="I3085" i="4"/>
  <c r="K3085" i="4" s="1"/>
  <c r="I3117" i="4"/>
  <c r="I3149" i="4"/>
  <c r="K3149" i="4" s="1"/>
  <c r="I3181" i="4"/>
  <c r="K3181" i="4" s="1"/>
  <c r="I3229" i="4"/>
  <c r="I3261" i="4"/>
  <c r="K3261" i="4" s="1"/>
  <c r="I3293" i="4"/>
  <c r="K3293" i="4" s="1"/>
  <c r="I3333" i="4"/>
  <c r="K3333" i="4" s="1"/>
  <c r="I3373" i="4"/>
  <c r="I3413" i="4"/>
  <c r="K3413" i="4" s="1"/>
  <c r="I3118" i="4"/>
  <c r="I3814" i="4"/>
  <c r="I2691" i="4"/>
  <c r="I2867" i="4"/>
  <c r="K2867" i="4" s="1"/>
  <c r="I2846" i="4"/>
  <c r="K2846" i="4" s="1"/>
  <c r="I3518" i="4"/>
  <c r="I2784" i="4"/>
  <c r="I3296" i="4"/>
  <c r="K3296" i="4" s="1"/>
  <c r="I3704" i="4"/>
  <c r="I3212" i="4"/>
  <c r="K3212" i="4" s="1"/>
  <c r="I3244" i="4"/>
  <c r="K3244" i="4" s="1"/>
  <c r="I3276" i="4"/>
  <c r="K3276" i="4" s="1"/>
  <c r="I3308" i="4"/>
  <c r="K3308" i="4" s="1"/>
  <c r="I3340" i="4"/>
  <c r="K3340" i="4" s="1"/>
  <c r="I3372" i="4"/>
  <c r="I3404" i="4"/>
  <c r="K3404" i="4" s="1"/>
  <c r="I3436" i="4"/>
  <c r="I3468" i="4"/>
  <c r="K3468" i="4" s="1"/>
  <c r="I3500" i="4"/>
  <c r="I3532" i="4"/>
  <c r="K3532" i="4" s="1"/>
  <c r="I3564" i="4"/>
  <c r="K3564" i="4" s="1"/>
  <c r="I3596" i="4"/>
  <c r="K3596" i="4" s="1"/>
  <c r="I3628" i="4"/>
  <c r="I3660" i="4"/>
  <c r="I3692" i="4"/>
  <c r="I3724" i="4"/>
  <c r="I3756" i="4"/>
  <c r="I3788" i="4"/>
  <c r="K3788" i="4" s="1"/>
  <c r="I3820" i="4"/>
  <c r="K3820" i="4" s="1"/>
  <c r="I3852" i="4"/>
  <c r="I3884" i="4"/>
  <c r="I3916" i="4"/>
  <c r="I3948" i="4"/>
  <c r="K3948" i="4" s="1"/>
  <c r="I3980" i="4"/>
  <c r="I4012" i="4"/>
  <c r="I4044" i="4"/>
  <c r="K4044" i="4" s="1"/>
  <c r="I4076" i="4"/>
  <c r="K4076" i="4" s="1"/>
  <c r="I4108" i="4"/>
  <c r="I4140" i="4"/>
  <c r="I4172" i="4"/>
  <c r="K4172" i="4" s="1"/>
  <c r="I4204" i="4"/>
  <c r="K4204" i="4" s="1"/>
  <c r="I4236" i="4"/>
  <c r="K4236" i="4" s="1"/>
  <c r="I4268" i="4"/>
  <c r="I4300" i="4"/>
  <c r="I4332" i="4"/>
  <c r="K4332" i="4" s="1"/>
  <c r="I4364" i="4"/>
  <c r="K4364" i="4" s="1"/>
  <c r="I4396" i="4"/>
  <c r="I4428" i="4"/>
  <c r="I4460" i="4"/>
  <c r="I4492" i="4"/>
  <c r="I4524" i="4"/>
  <c r="I4556" i="4"/>
  <c r="K4556" i="4" s="1"/>
  <c r="I4588" i="4"/>
  <c r="K4588" i="4" s="1"/>
  <c r="I4620" i="4"/>
  <c r="I4652" i="4"/>
  <c r="I4684" i="4"/>
  <c r="I4716" i="4"/>
  <c r="K4716" i="4" s="1"/>
  <c r="I4748" i="4"/>
  <c r="K4748" i="4" s="1"/>
  <c r="I4780" i="4"/>
  <c r="I4812" i="4"/>
  <c r="K4812" i="4" s="1"/>
  <c r="I4844" i="4"/>
  <c r="K4844" i="4" s="1"/>
  <c r="I4876" i="4"/>
  <c r="I4908" i="4"/>
  <c r="I4940" i="4"/>
  <c r="K4940" i="4" s="1"/>
  <c r="I4972" i="4"/>
  <c r="K4972" i="4" s="1"/>
  <c r="I5004" i="4"/>
  <c r="I5036" i="4"/>
  <c r="I5068" i="4"/>
  <c r="K5068" i="4" s="1"/>
  <c r="I5100" i="4"/>
  <c r="K5100" i="4" s="1"/>
  <c r="I5132" i="4"/>
  <c r="I5164" i="4"/>
  <c r="I5196" i="4"/>
  <c r="K5196" i="4" s="1"/>
  <c r="I2973" i="4"/>
  <c r="K2973" i="4" s="1"/>
  <c r="I3021" i="4"/>
  <c r="K3021" i="4" s="1"/>
  <c r="I3053" i="4"/>
  <c r="I3093" i="4"/>
  <c r="K3093" i="4" s="1"/>
  <c r="I3125" i="4"/>
  <c r="K3125" i="4" s="1"/>
  <c r="I3157" i="4"/>
  <c r="K3157" i="4" s="1"/>
  <c r="I3197" i="4"/>
  <c r="K3197" i="4" s="1"/>
  <c r="I3237" i="4"/>
  <c r="K3237" i="4" s="1"/>
  <c r="I3414" i="4"/>
  <c r="K3414" i="4" s="1"/>
  <c r="I2715" i="4"/>
  <c r="K2715" i="4" s="1"/>
  <c r="I3220" i="4"/>
  <c r="K3220" i="4" s="1"/>
  <c r="I3348" i="4"/>
  <c r="I3476" i="4"/>
  <c r="K3476" i="4" s="1"/>
  <c r="I3604" i="4"/>
  <c r="K3604" i="4" s="1"/>
  <c r="I3732" i="4"/>
  <c r="I3860" i="4"/>
  <c r="K3860" i="4" s="1"/>
  <c r="I3988" i="4"/>
  <c r="K3988" i="4" s="1"/>
  <c r="I4116" i="4"/>
  <c r="K4116" i="4" s="1"/>
  <c r="I4244" i="4"/>
  <c r="I4372" i="4"/>
  <c r="I4500" i="4"/>
  <c r="K4500" i="4" s="1"/>
  <c r="I4628" i="4"/>
  <c r="K4628" i="4" s="1"/>
  <c r="I4756" i="4"/>
  <c r="I4884" i="4"/>
  <c r="K4884" i="4" s="1"/>
  <c r="I5012" i="4"/>
  <c r="K5012" i="4" s="1"/>
  <c r="I5140" i="4"/>
  <c r="K5140" i="4" s="1"/>
  <c r="I3029" i="4"/>
  <c r="K3029" i="4" s="1"/>
  <c r="I3165" i="4"/>
  <c r="K3165" i="4" s="1"/>
  <c r="I3269" i="4"/>
  <c r="K3269" i="4" s="1"/>
  <c r="I3309" i="4"/>
  <c r="K3309" i="4" s="1"/>
  <c r="I3365" i="4"/>
  <c r="K3365" i="4" s="1"/>
  <c r="I3421" i="4"/>
  <c r="K3421" i="4" s="1"/>
  <c r="I3453" i="4"/>
  <c r="I3493" i="4"/>
  <c r="K3493" i="4" s="1"/>
  <c r="I3533" i="4"/>
  <c r="K3533" i="4" s="1"/>
  <c r="I3573" i="4"/>
  <c r="K3573" i="4" s="1"/>
  <c r="I3613" i="4"/>
  <c r="K3613" i="4" s="1"/>
  <c r="I3645" i="4"/>
  <c r="K3645" i="4" s="1"/>
  <c r="I3677" i="4"/>
  <c r="K3677" i="4" s="1"/>
  <c r="I3709" i="4"/>
  <c r="K3709" i="4" s="1"/>
  <c r="I3749" i="4"/>
  <c r="K3749" i="4" s="1"/>
  <c r="I3781" i="4"/>
  <c r="K3781" i="4" s="1"/>
  <c r="I3821" i="4"/>
  <c r="K3821" i="4" s="1"/>
  <c r="I3861" i="4"/>
  <c r="K3861" i="4" s="1"/>
  <c r="I3893" i="4"/>
  <c r="K3893" i="4" s="1"/>
  <c r="I3933" i="4"/>
  <c r="K3933" i="4" s="1"/>
  <c r="I3973" i="4"/>
  <c r="K3973" i="4" s="1"/>
  <c r="I4013" i="4"/>
  <c r="K4013" i="4" s="1"/>
  <c r="I4053" i="4"/>
  <c r="K4053" i="4" s="1"/>
  <c r="I4085" i="4"/>
  <c r="K4085" i="4" s="1"/>
  <c r="I4117" i="4"/>
  <c r="K4117" i="4" s="1"/>
  <c r="I4149" i="4"/>
  <c r="K4149" i="4" s="1"/>
  <c r="I4181" i="4"/>
  <c r="K4181" i="4" s="1"/>
  <c r="I4213" i="4"/>
  <c r="K4213" i="4" s="1"/>
  <c r="I4245" i="4"/>
  <c r="K4245" i="4" s="1"/>
  <c r="I4285" i="4"/>
  <c r="K4285" i="4" s="1"/>
  <c r="I4317" i="4"/>
  <c r="I4349" i="4"/>
  <c r="K4349" i="4" s="1"/>
  <c r="I4389" i="4"/>
  <c r="I4421" i="4"/>
  <c r="K4421" i="4" s="1"/>
  <c r="I4453" i="4"/>
  <c r="K4453" i="4" s="1"/>
  <c r="I4485" i="4"/>
  <c r="K4485" i="4" s="1"/>
  <c r="I4517" i="4"/>
  <c r="I4549" i="4"/>
  <c r="K4549" i="4" s="1"/>
  <c r="I4581" i="4"/>
  <c r="K4581" i="4" s="1"/>
  <c r="I4613" i="4"/>
  <c r="K4613" i="4" s="1"/>
  <c r="I4653" i="4"/>
  <c r="K4653" i="4" s="1"/>
  <c r="I4693" i="4"/>
  <c r="K4693" i="4" s="1"/>
  <c r="I4733" i="4"/>
  <c r="K4733" i="4" s="1"/>
  <c r="I4773" i="4"/>
  <c r="K4773" i="4" s="1"/>
  <c r="I4813" i="4"/>
  <c r="K4813" i="4" s="1"/>
  <c r="I4853" i="4"/>
  <c r="K4853" i="4" s="1"/>
  <c r="I4885" i="4"/>
  <c r="K4885" i="4" s="1"/>
  <c r="I4917" i="4"/>
  <c r="K4917" i="4" s="1"/>
  <c r="I4949" i="4"/>
  <c r="I4981" i="4"/>
  <c r="I5021" i="4"/>
  <c r="K5021" i="4" s="1"/>
  <c r="I5053" i="4"/>
  <c r="K5053" i="4" s="1"/>
  <c r="I5085" i="4"/>
  <c r="I5117" i="4"/>
  <c r="K5117" i="4" s="1"/>
  <c r="I5157" i="4"/>
  <c r="K5157" i="4" s="1"/>
  <c r="I5189" i="4"/>
  <c r="K5189" i="4" s="1"/>
  <c r="I5221" i="4"/>
  <c r="I2710" i="4"/>
  <c r="I2750" i="4"/>
  <c r="K2750" i="4" s="1"/>
  <c r="I2782" i="4"/>
  <c r="K2782" i="4" s="1"/>
  <c r="I2822" i="4"/>
  <c r="K2822" i="4" s="1"/>
  <c r="I2862" i="4"/>
  <c r="K2862" i="4" s="1"/>
  <c r="I2894" i="4"/>
  <c r="K2894" i="4" s="1"/>
  <c r="I2942" i="4"/>
  <c r="K2942" i="4" s="1"/>
  <c r="I2982" i="4"/>
  <c r="K2982" i="4" s="1"/>
  <c r="I3014" i="4"/>
  <c r="K3014" i="4" s="1"/>
  <c r="I3062" i="4"/>
  <c r="K3062" i="4" s="1"/>
  <c r="I3926" i="4"/>
  <c r="K3926" i="4" s="1"/>
  <c r="I2899" i="4"/>
  <c r="I3022" i="4"/>
  <c r="K3022" i="4" s="1"/>
  <c r="I3048" i="4"/>
  <c r="K3048" i="4" s="1"/>
  <c r="I3252" i="4"/>
  <c r="K3252" i="4" s="1"/>
  <c r="I3380" i="4"/>
  <c r="K3380" i="4" s="1"/>
  <c r="I3508" i="4"/>
  <c r="K3508" i="4" s="1"/>
  <c r="I3636" i="4"/>
  <c r="K3636" i="4" s="1"/>
  <c r="I3764" i="4"/>
  <c r="K3764" i="4" s="1"/>
  <c r="I3892" i="4"/>
  <c r="K3892" i="4" s="1"/>
  <c r="I4020" i="4"/>
  <c r="K4020" i="4" s="1"/>
  <c r="I4148" i="4"/>
  <c r="K4148" i="4" s="1"/>
  <c r="I4276" i="4"/>
  <c r="K4276" i="4" s="1"/>
  <c r="I4404" i="4"/>
  <c r="I4532" i="4"/>
  <c r="K4532" i="4" s="1"/>
  <c r="I4660" i="4"/>
  <c r="K4660" i="4" s="1"/>
  <c r="I4788" i="4"/>
  <c r="K4788" i="4" s="1"/>
  <c r="I4916" i="4"/>
  <c r="K4916" i="4" s="1"/>
  <c r="I5044" i="4"/>
  <c r="K5044" i="4" s="1"/>
  <c r="I5172" i="4"/>
  <c r="K5172" i="4" s="1"/>
  <c r="I3061" i="4"/>
  <c r="K3061" i="4" s="1"/>
  <c r="I3205" i="4"/>
  <c r="K3205" i="4" s="1"/>
  <c r="I3277" i="4"/>
  <c r="K3277" i="4" s="1"/>
  <c r="I3317" i="4"/>
  <c r="K3317" i="4" s="1"/>
  <c r="I3389" i="4"/>
  <c r="K3389" i="4" s="1"/>
  <c r="I3429" i="4"/>
  <c r="K3429" i="4" s="1"/>
  <c r="I3461" i="4"/>
  <c r="K3461" i="4" s="1"/>
  <c r="I3501" i="4"/>
  <c r="K3501" i="4" s="1"/>
  <c r="I3541" i="4"/>
  <c r="K3541" i="4" s="1"/>
  <c r="I3581" i="4"/>
  <c r="K3581" i="4" s="1"/>
  <c r="I3621" i="4"/>
  <c r="I3653" i="4"/>
  <c r="K3653" i="4" s="1"/>
  <c r="I3685" i="4"/>
  <c r="K3685" i="4" s="1"/>
  <c r="I3717" i="4"/>
  <c r="K3717" i="4" s="1"/>
  <c r="I3757" i="4"/>
  <c r="K3757" i="4" s="1"/>
  <c r="I3789" i="4"/>
  <c r="K3789" i="4" s="1"/>
  <c r="I3829" i="4"/>
  <c r="K3829" i="4" s="1"/>
  <c r="I3869" i="4"/>
  <c r="I3901" i="4"/>
  <c r="K3901" i="4" s="1"/>
  <c r="I3941" i="4"/>
  <c r="K3941" i="4" s="1"/>
  <c r="I3981" i="4"/>
  <c r="K3981" i="4" s="1"/>
  <c r="I4021" i="4"/>
  <c r="K4021" i="4" s="1"/>
  <c r="I4061" i="4"/>
  <c r="K4061" i="4" s="1"/>
  <c r="I4093" i="4"/>
  <c r="K4093" i="4" s="1"/>
  <c r="I4125" i="4"/>
  <c r="K4125" i="4" s="1"/>
  <c r="I4157" i="4"/>
  <c r="K4157" i="4" s="1"/>
  <c r="I4189" i="4"/>
  <c r="K4189" i="4" s="1"/>
  <c r="I4221" i="4"/>
  <c r="K4221" i="4" s="1"/>
  <c r="I4253" i="4"/>
  <c r="K4253" i="4" s="1"/>
  <c r="I4293" i="4"/>
  <c r="K4293" i="4" s="1"/>
  <c r="I4325" i="4"/>
  <c r="K4325" i="4" s="1"/>
  <c r="I4357" i="4"/>
  <c r="K4357" i="4" s="1"/>
  <c r="I4397" i="4"/>
  <c r="K4397" i="4" s="1"/>
  <c r="I4429" i="4"/>
  <c r="I4461" i="4"/>
  <c r="K4461" i="4" s="1"/>
  <c r="I4493" i="4"/>
  <c r="K4493" i="4" s="1"/>
  <c r="I4525" i="4"/>
  <c r="K4525" i="4" s="1"/>
  <c r="I4557" i="4"/>
  <c r="K4557" i="4" s="1"/>
  <c r="I4589" i="4"/>
  <c r="K4589" i="4" s="1"/>
  <c r="I4621" i="4"/>
  <c r="K4621" i="4" s="1"/>
  <c r="I4661" i="4"/>
  <c r="K4661" i="4" s="1"/>
  <c r="I4701" i="4"/>
  <c r="K4701" i="4" s="1"/>
  <c r="I4741" i="4"/>
  <c r="K4741" i="4" s="1"/>
  <c r="I4781" i="4"/>
  <c r="K4781" i="4" s="1"/>
  <c r="I4821" i="4"/>
  <c r="K4821" i="4" s="1"/>
  <c r="I4861" i="4"/>
  <c r="K4861" i="4" s="1"/>
  <c r="I4893" i="4"/>
  <c r="K4893" i="4" s="1"/>
  <c r="I4925" i="4"/>
  <c r="K4925" i="4" s="1"/>
  <c r="I4957" i="4"/>
  <c r="K4957" i="4" s="1"/>
  <c r="I4989" i="4"/>
  <c r="I5029" i="4"/>
  <c r="K5029" i="4" s="1"/>
  <c r="I5061" i="4"/>
  <c r="K5061" i="4" s="1"/>
  <c r="I5093" i="4"/>
  <c r="K5093" i="4" s="1"/>
  <c r="I5125" i="4"/>
  <c r="I5165" i="4"/>
  <c r="K5165" i="4" s="1"/>
  <c r="I5197" i="4"/>
  <c r="K5197" i="4" s="1"/>
  <c r="I3328" i="4"/>
  <c r="K3328" i="4" s="1"/>
  <c r="I3284" i="4"/>
  <c r="K3284" i="4" s="1"/>
  <c r="I3412" i="4"/>
  <c r="K3412" i="4" s="1"/>
  <c r="I3540" i="4"/>
  <c r="K3540" i="4" s="1"/>
  <c r="I3668" i="4"/>
  <c r="K3668" i="4" s="1"/>
  <c r="I3796" i="4"/>
  <c r="K3796" i="4" s="1"/>
  <c r="I3924" i="4"/>
  <c r="K3924" i="4" s="1"/>
  <c r="I4052" i="4"/>
  <c r="K4052" i="4" s="1"/>
  <c r="I4180" i="4"/>
  <c r="K4180" i="4" s="1"/>
  <c r="I4308" i="4"/>
  <c r="I4436" i="4"/>
  <c r="K4436" i="4" s="1"/>
  <c r="I4564" i="4"/>
  <c r="K4564" i="4" s="1"/>
  <c r="I4692" i="4"/>
  <c r="K4692" i="4" s="1"/>
  <c r="I4820" i="4"/>
  <c r="K4820" i="4" s="1"/>
  <c r="I4948" i="4"/>
  <c r="K4948" i="4" s="1"/>
  <c r="I5076" i="4"/>
  <c r="K5076" i="4" s="1"/>
  <c r="I5204" i="4"/>
  <c r="K5204" i="4" s="1"/>
  <c r="I3101" i="4"/>
  <c r="K3101" i="4" s="1"/>
  <c r="I3245" i="4"/>
  <c r="K3245" i="4" s="1"/>
  <c r="I3285" i="4"/>
  <c r="K3285" i="4" s="1"/>
  <c r="I3341" i="4"/>
  <c r="K3341" i="4" s="1"/>
  <c r="I3397" i="4"/>
  <c r="K3397" i="4" s="1"/>
  <c r="I3437" i="4"/>
  <c r="K3437" i="4" s="1"/>
  <c r="I3469" i="4"/>
  <c r="K3469" i="4" s="1"/>
  <c r="I3509" i="4"/>
  <c r="K3509" i="4" s="1"/>
  <c r="I3549" i="4"/>
  <c r="K3549" i="4" s="1"/>
  <c r="I3597" i="4"/>
  <c r="K3597" i="4" s="1"/>
  <c r="I3629" i="4"/>
  <c r="K3629" i="4" s="1"/>
  <c r="I3661" i="4"/>
  <c r="K3661" i="4" s="1"/>
  <c r="I3693" i="4"/>
  <c r="K3693" i="4" s="1"/>
  <c r="I3725" i="4"/>
  <c r="K3725" i="4" s="1"/>
  <c r="I3765" i="4"/>
  <c r="K3765" i="4" s="1"/>
  <c r="I3797" i="4"/>
  <c r="K3797" i="4" s="1"/>
  <c r="I3837" i="4"/>
  <c r="K3837" i="4" s="1"/>
  <c r="I3877" i="4"/>
  <c r="K3877" i="4" s="1"/>
  <c r="I3909" i="4"/>
  <c r="K3909" i="4" s="1"/>
  <c r="I3949" i="4"/>
  <c r="K3949" i="4" s="1"/>
  <c r="I3989" i="4"/>
  <c r="K3989" i="4" s="1"/>
  <c r="I4029" i="4"/>
  <c r="K4029" i="4" s="1"/>
  <c r="I4069" i="4"/>
  <c r="K4069" i="4" s="1"/>
  <c r="I4101" i="4"/>
  <c r="K4101" i="4" s="1"/>
  <c r="I4133" i="4"/>
  <c r="K4133" i="4" s="1"/>
  <c r="I4165" i="4"/>
  <c r="K4165" i="4" s="1"/>
  <c r="I4197" i="4"/>
  <c r="K4197" i="4" s="1"/>
  <c r="I4229" i="4"/>
  <c r="K4229" i="4" s="1"/>
  <c r="I4269" i="4"/>
  <c r="K4269" i="4" s="1"/>
  <c r="I4301" i="4"/>
  <c r="K4301" i="4" s="1"/>
  <c r="I4333" i="4"/>
  <c r="K4333" i="4" s="1"/>
  <c r="I4365" i="4"/>
  <c r="K4365" i="4" s="1"/>
  <c r="I4405" i="4"/>
  <c r="K4405" i="4" s="1"/>
  <c r="I4437" i="4"/>
  <c r="K4437" i="4" s="1"/>
  <c r="I4469" i="4"/>
  <c r="K4469" i="4" s="1"/>
  <c r="I4501" i="4"/>
  <c r="K4501" i="4" s="1"/>
  <c r="I4533" i="4"/>
  <c r="K4533" i="4" s="1"/>
  <c r="I4565" i="4"/>
  <c r="K4565" i="4" s="1"/>
  <c r="I4597" i="4"/>
  <c r="K4597" i="4" s="1"/>
  <c r="I4637" i="4"/>
  <c r="K4637" i="4" s="1"/>
  <c r="I4677" i="4"/>
  <c r="K4677" i="4" s="1"/>
  <c r="I4717" i="4"/>
  <c r="K4717" i="4" s="1"/>
  <c r="I4757" i="4"/>
  <c r="K4757" i="4" s="1"/>
  <c r="I4789" i="4"/>
  <c r="K4789" i="4" s="1"/>
  <c r="I4829" i="4"/>
  <c r="I4869" i="4"/>
  <c r="K4869" i="4" s="1"/>
  <c r="I4901" i="4"/>
  <c r="K4901" i="4" s="1"/>
  <c r="I4933" i="4"/>
  <c r="K4933" i="4" s="1"/>
  <c r="I4965" i="4"/>
  <c r="K4965" i="4" s="1"/>
  <c r="I4997" i="4"/>
  <c r="K4997" i="4" s="1"/>
  <c r="I5037" i="4"/>
  <c r="K5037" i="4" s="1"/>
  <c r="I2686" i="4"/>
  <c r="K2686" i="4" s="1"/>
  <c r="I3590" i="4"/>
  <c r="K3590" i="4" s="1"/>
  <c r="K2920" i="4"/>
  <c r="K2720" i="4"/>
  <c r="K3336" i="4"/>
  <c r="K3032" i="4"/>
  <c r="K2896" i="4"/>
  <c r="K3200" i="4"/>
  <c r="K2833" i="4"/>
  <c r="K3126" i="4"/>
  <c r="K3857" i="4"/>
  <c r="K3000" i="4"/>
  <c r="K2864" i="4"/>
  <c r="K3248" i="4"/>
  <c r="K4606" i="4"/>
  <c r="K4734" i="4"/>
  <c r="K4862" i="4"/>
  <c r="K4990" i="4"/>
  <c r="K4046" i="4"/>
  <c r="K4110" i="4"/>
  <c r="K4174" i="4"/>
  <c r="K4390" i="4"/>
  <c r="K4639" i="4"/>
  <c r="K4767" i="4"/>
  <c r="K5023" i="4"/>
  <c r="K3079" i="4"/>
  <c r="K3143" i="4"/>
  <c r="K3207" i="4"/>
  <c r="K3399" i="4"/>
  <c r="I2670" i="4"/>
  <c r="K2670" i="4" s="1"/>
  <c r="I2755" i="4"/>
  <c r="K2755" i="4" s="1"/>
  <c r="K2856" i="4"/>
  <c r="K3153" i="4"/>
  <c r="K3409" i="4"/>
  <c r="K3176" i="4"/>
  <c r="K2832" i="4"/>
  <c r="K3072" i="4"/>
  <c r="K3537" i="4"/>
  <c r="K2800" i="4"/>
  <c r="K3344" i="4"/>
  <c r="K4375" i="4"/>
  <c r="K4622" i="4"/>
  <c r="K4878" i="4"/>
  <c r="K4118" i="4"/>
  <c r="K4310" i="4"/>
  <c r="K4655" i="4"/>
  <c r="K4783" i="4"/>
  <c r="K4911" i="4"/>
  <c r="K5039" i="4"/>
  <c r="K2703" i="4"/>
  <c r="K2831" i="4"/>
  <c r="K3279" i="4"/>
  <c r="K3343" i="4"/>
  <c r="K3407" i="4"/>
  <c r="K3471" i="4"/>
  <c r="K3599" i="4"/>
  <c r="K3663" i="4"/>
  <c r="K3727" i="4"/>
  <c r="K2792" i="4"/>
  <c r="K3272" i="4"/>
  <c r="K2768" i="4"/>
  <c r="K3729" i="4"/>
  <c r="K3582" i="4"/>
  <c r="K4510" i="4"/>
  <c r="K4638" i="4"/>
  <c r="K4766" i="4"/>
  <c r="K5022" i="4"/>
  <c r="K3998" i="4"/>
  <c r="K4126" i="4"/>
  <c r="K4190" i="4"/>
  <c r="K4254" i="4"/>
  <c r="K4320" i="4"/>
  <c r="K4415" i="4"/>
  <c r="K4543" i="4"/>
  <c r="K4671" i="4"/>
  <c r="K4799" i="4"/>
  <c r="K5055" i="4"/>
  <c r="K2903" i="4"/>
  <c r="K2967" i="4"/>
  <c r="K3095" i="4"/>
  <c r="K3543" i="4"/>
  <c r="K3607" i="4"/>
  <c r="K3735" i="4"/>
  <c r="K3134" i="4"/>
  <c r="K3232" i="4"/>
  <c r="K3702" i="4"/>
  <c r="K3080" i="4"/>
  <c r="K3280" i="4"/>
  <c r="K4526" i="4"/>
  <c r="K4654" i="4"/>
  <c r="K4782" i="4"/>
  <c r="K4910" i="4"/>
  <c r="K5038" i="4"/>
  <c r="K4262" i="4"/>
  <c r="K4431" i="4"/>
  <c r="K4815" i="4"/>
  <c r="K5071" i="4"/>
  <c r="K2911" i="4"/>
  <c r="K3039" i="4"/>
  <c r="K3103" i="4"/>
  <c r="K3359" i="4"/>
  <c r="K3423" i="4"/>
  <c r="K3487" i="4"/>
  <c r="K3551" i="4"/>
  <c r="K3270" i="4"/>
  <c r="K3485" i="4"/>
  <c r="K3870" i="4"/>
  <c r="K3089" i="4"/>
  <c r="K3601" i="4"/>
  <c r="K3454" i="4"/>
  <c r="K3120" i="4"/>
  <c r="K3376" i="4"/>
  <c r="K4319" i="4"/>
  <c r="K4414" i="4"/>
  <c r="K4542" i="4"/>
  <c r="K4798" i="4"/>
  <c r="K4926" i="4"/>
  <c r="K5054" i="4"/>
  <c r="K4078" i="4"/>
  <c r="K4142" i="4"/>
  <c r="K4270" i="4"/>
  <c r="K4342" i="4"/>
  <c r="K5088" i="4"/>
  <c r="K2727" i="4"/>
  <c r="K2791" i="4"/>
  <c r="K2983" i="4"/>
  <c r="K3175" i="4"/>
  <c r="K3239" i="4"/>
  <c r="K3623" i="4"/>
  <c r="K3815" i="4"/>
  <c r="K3879" i="4"/>
  <c r="K3943" i="4"/>
  <c r="K4007" i="4"/>
  <c r="K4135" i="4"/>
  <c r="K4263" i="4"/>
  <c r="K4432" i="4"/>
  <c r="K4688" i="4"/>
  <c r="K4816" i="4"/>
  <c r="K4944" i="4"/>
  <c r="K5072" i="4"/>
  <c r="K3496" i="4"/>
  <c r="K3624" i="4"/>
  <c r="K3688" i="4"/>
  <c r="K3752" i="4"/>
  <c r="K3880" i="4"/>
  <c r="K4136" i="4"/>
  <c r="K4200" i="4"/>
  <c r="K4264" i="4"/>
  <c r="K4334" i="4"/>
  <c r="K4433" i="4"/>
  <c r="I2667" i="4"/>
  <c r="K2667" i="4" s="1"/>
  <c r="I5224" i="4"/>
  <c r="K5224" i="4" s="1"/>
  <c r="I3557" i="4"/>
  <c r="K3557" i="4" s="1"/>
  <c r="I5017" i="4"/>
  <c r="K5017" i="4" s="1"/>
  <c r="I5169" i="4"/>
  <c r="K5169" i="4" s="1"/>
  <c r="I4537" i="4"/>
  <c r="I3993" i="4"/>
  <c r="K3993" i="4" s="1"/>
  <c r="I5193" i="4"/>
  <c r="K5193" i="4" s="1"/>
  <c r="I4473" i="4"/>
  <c r="K4473" i="4" s="1"/>
  <c r="I3929" i="4"/>
  <c r="K3929" i="4" s="1"/>
  <c r="I5185" i="4"/>
  <c r="K5185" i="4" s="1"/>
  <c r="I4041" i="4"/>
  <c r="K4041" i="4" s="1"/>
  <c r="I3145" i="4"/>
  <c r="K3145" i="4" s="1"/>
  <c r="I4841" i="4"/>
  <c r="K4841" i="4" s="1"/>
  <c r="I4193" i="4"/>
  <c r="K4193" i="4" s="1"/>
  <c r="I3433" i="4"/>
  <c r="K3433" i="4" s="1"/>
  <c r="I2913" i="4"/>
  <c r="K2913" i="4" s="1"/>
  <c r="I5223" i="4"/>
  <c r="K5223" i="4" s="1"/>
  <c r="I4591" i="4"/>
  <c r="K4591" i="4" s="1"/>
  <c r="I4183" i="4"/>
  <c r="K4183" i="4" s="1"/>
  <c r="I3809" i="4"/>
  <c r="K3809" i="4" s="1"/>
  <c r="I3169" i="4"/>
  <c r="K3169" i="4" s="1"/>
  <c r="I2783" i="4"/>
  <c r="K2783" i="4" s="1"/>
  <c r="I5175" i="4"/>
  <c r="K5175" i="4" s="1"/>
  <c r="I4215" i="4"/>
  <c r="K4215" i="4" s="1"/>
  <c r="I3807" i="4"/>
  <c r="K3807" i="4" s="1"/>
  <c r="I3377" i="4"/>
  <c r="K3377" i="4" s="1"/>
  <c r="I4977" i="4"/>
  <c r="K4977" i="4" s="1"/>
  <c r="I3633" i="4"/>
  <c r="K3633" i="4" s="1"/>
  <c r="I2777" i="4"/>
  <c r="K2777" i="4" s="1"/>
  <c r="I4713" i="4"/>
  <c r="K4713" i="4" s="1"/>
  <c r="I3911" i="4"/>
  <c r="K3911" i="4" s="1"/>
  <c r="I3287" i="4"/>
  <c r="K3287" i="4" s="1"/>
  <c r="I4623" i="4"/>
  <c r="K4623" i="4" s="1"/>
  <c r="I3769" i="4"/>
  <c r="K3769" i="4" s="1"/>
  <c r="I2865" i="4"/>
  <c r="K2865" i="4" s="1"/>
  <c r="I4649" i="4"/>
  <c r="K4649" i="4" s="1"/>
  <c r="I3465" i="4"/>
  <c r="K3465" i="4" s="1"/>
  <c r="I3041" i="4"/>
  <c r="K3041" i="4" s="1"/>
  <c r="I2719" i="4"/>
  <c r="K2719" i="4" s="1"/>
  <c r="I5031" i="4"/>
  <c r="K5031" i="4" s="1"/>
  <c r="I4057" i="4"/>
  <c r="K4057" i="4" s="1"/>
  <c r="I3201" i="4"/>
  <c r="K3201" i="4" s="1"/>
  <c r="I4385" i="4"/>
  <c r="K4385" i="4" s="1"/>
  <c r="I3367" i="4"/>
  <c r="K3367" i="4" s="1"/>
  <c r="I4721" i="4"/>
  <c r="K4721" i="4" s="1"/>
  <c r="I3863" i="4"/>
  <c r="K3863" i="4" s="1"/>
  <c r="I3335" i="4"/>
  <c r="K3335" i="4" s="1"/>
  <c r="I4967" i="4"/>
  <c r="K4967" i="4" s="1"/>
  <c r="I3631" i="4"/>
  <c r="K3631" i="4" s="1"/>
  <c r="I4330" i="4"/>
  <c r="K4330" i="4" s="1"/>
  <c r="I5178" i="4"/>
  <c r="K5178" i="4" s="1"/>
  <c r="I4001" i="4"/>
  <c r="K4001" i="4" s="1"/>
  <c r="I5142" i="4"/>
  <c r="K5142" i="4" s="1"/>
  <c r="I3703" i="4"/>
  <c r="K3703" i="4" s="1"/>
  <c r="I4185" i="4"/>
  <c r="K4185" i="4" s="1"/>
  <c r="I4184" i="4"/>
  <c r="K4184" i="4" s="1"/>
  <c r="I3111" i="4"/>
  <c r="K3111" i="4" s="1"/>
  <c r="I3159" i="4"/>
  <c r="K3159" i="4" s="1"/>
  <c r="I4257" i="4"/>
  <c r="K4257" i="4" s="1"/>
  <c r="I4553" i="4"/>
  <c r="K4553" i="4" s="1"/>
  <c r="I3297" i="4"/>
  <c r="K3297" i="4" s="1"/>
  <c r="I4751" i="4"/>
  <c r="K4751" i="4" s="1"/>
  <c r="I3771" i="4"/>
  <c r="K3771" i="4" s="1"/>
  <c r="I4336" i="4"/>
  <c r="K4336" i="4" s="1"/>
  <c r="I2690" i="4"/>
  <c r="I2754" i="4"/>
  <c r="K2754" i="4" s="1"/>
  <c r="I2818" i="4"/>
  <c r="K2818" i="4" s="1"/>
  <c r="I2890" i="4"/>
  <c r="K2890" i="4" s="1"/>
  <c r="I2954" i="4"/>
  <c r="K2954" i="4" s="1"/>
  <c r="I3026" i="4"/>
  <c r="K3026" i="4" s="1"/>
  <c r="I3098" i="4"/>
  <c r="K3098" i="4" s="1"/>
  <c r="I3162" i="4"/>
  <c r="K3162" i="4" s="1"/>
  <c r="I3226" i="4"/>
  <c r="K3226" i="4" s="1"/>
  <c r="I3290" i="4"/>
  <c r="K3290" i="4" s="1"/>
  <c r="I3362" i="4"/>
  <c r="K3362" i="4" s="1"/>
  <c r="I3426" i="4"/>
  <c r="K3426" i="4" s="1"/>
  <c r="I3498" i="4"/>
  <c r="K3498" i="4" s="1"/>
  <c r="I3562" i="4"/>
  <c r="K3562" i="4" s="1"/>
  <c r="I3626" i="4"/>
  <c r="K3626" i="4" s="1"/>
  <c r="I3698" i="4"/>
  <c r="K3698" i="4" s="1"/>
  <c r="I3762" i="4"/>
  <c r="K3762" i="4" s="1"/>
  <c r="I3826" i="4"/>
  <c r="K3826" i="4" s="1"/>
  <c r="I3890" i="4"/>
  <c r="K3890" i="4" s="1"/>
  <c r="I3954" i="4"/>
  <c r="K3954" i="4" s="1"/>
  <c r="I4018" i="4"/>
  <c r="K4018" i="4" s="1"/>
  <c r="I4082" i="4"/>
  <c r="K4082" i="4" s="1"/>
  <c r="I4154" i="4"/>
  <c r="K4154" i="4" s="1"/>
  <c r="I4354" i="4"/>
  <c r="K4354" i="4" s="1"/>
  <c r="I5002" i="4"/>
  <c r="K5002" i="4" s="1"/>
  <c r="I2859" i="4"/>
  <c r="K2859" i="4" s="1"/>
  <c r="I3003" i="4"/>
  <c r="K3003" i="4" s="1"/>
  <c r="I3075" i="4"/>
  <c r="K3075" i="4" s="1"/>
  <c r="I3139" i="4"/>
  <c r="K3139" i="4" s="1"/>
  <c r="I3203" i="4"/>
  <c r="K3203" i="4" s="1"/>
  <c r="I3267" i="4"/>
  <c r="K3267" i="4" s="1"/>
  <c r="I3331" i="4"/>
  <c r="K3331" i="4" s="1"/>
  <c r="I3395" i="4"/>
  <c r="K3395" i="4" s="1"/>
  <c r="I3459" i="4"/>
  <c r="K3459" i="4" s="1"/>
  <c r="I3523" i="4"/>
  <c r="K3523" i="4" s="1"/>
  <c r="I3587" i="4"/>
  <c r="K3587" i="4" s="1"/>
  <c r="I3651" i="4"/>
  <c r="K3651" i="4" s="1"/>
  <c r="I3715" i="4"/>
  <c r="K3715" i="4" s="1"/>
  <c r="I3787" i="4"/>
  <c r="K3787" i="4" s="1"/>
  <c r="I3859" i="4"/>
  <c r="K3859" i="4" s="1"/>
  <c r="I3923" i="4"/>
  <c r="K3923" i="4" s="1"/>
  <c r="I3995" i="4"/>
  <c r="K3995" i="4" s="1"/>
  <c r="I4059" i="4"/>
  <c r="K4059" i="4" s="1"/>
  <c r="I4123" i="4"/>
  <c r="K4123" i="4" s="1"/>
  <c r="I4195" i="4"/>
  <c r="K4195" i="4" s="1"/>
  <c r="I4259" i="4"/>
  <c r="K4259" i="4" s="1"/>
  <c r="I4323" i="4"/>
  <c r="K4323" i="4" s="1"/>
  <c r="I4387" i="4"/>
  <c r="K4387" i="4" s="1"/>
  <c r="I4451" i="4"/>
  <c r="K4451" i="4" s="1"/>
  <c r="I4515" i="4"/>
  <c r="K4515" i="4" s="1"/>
  <c r="I4579" i="4"/>
  <c r="K4579" i="4" s="1"/>
  <c r="I4643" i="4"/>
  <c r="K4643" i="4" s="1"/>
  <c r="I4707" i="4"/>
  <c r="K4707" i="4" s="1"/>
  <c r="I4771" i="4"/>
  <c r="K4771" i="4" s="1"/>
  <c r="I4835" i="4"/>
  <c r="K4835" i="4" s="1"/>
  <c r="I4899" i="4"/>
  <c r="K4899" i="4" s="1"/>
  <c r="I4963" i="4"/>
  <c r="K4963" i="4" s="1"/>
  <c r="I5027" i="4"/>
  <c r="K5027" i="4" s="1"/>
  <c r="I5091" i="4"/>
  <c r="K5091" i="4" s="1"/>
  <c r="I5155" i="4"/>
  <c r="K5155" i="4" s="1"/>
  <c r="I5219" i="4"/>
  <c r="K5219" i="4" s="1"/>
  <c r="I2716" i="4"/>
  <c r="K2716" i="4" s="1"/>
  <c r="I2780" i="4"/>
  <c r="K2780" i="4" s="1"/>
  <c r="I2844" i="4"/>
  <c r="K2844" i="4" s="1"/>
  <c r="I2908" i="4"/>
  <c r="K2908" i="4" s="1"/>
  <c r="I2972" i="4"/>
  <c r="K2972" i="4" s="1"/>
  <c r="I3036" i="4"/>
  <c r="K3036" i="4" s="1"/>
  <c r="I3100" i="4"/>
  <c r="K3100" i="4" s="1"/>
  <c r="I3164" i="4"/>
  <c r="K3164" i="4" s="1"/>
  <c r="I2731" i="4"/>
  <c r="K2731" i="4" s="1"/>
  <c r="I2693" i="4"/>
  <c r="K2693" i="4" s="1"/>
  <c r="I2757" i="4"/>
  <c r="K2757" i="4" s="1"/>
  <c r="I2821" i="4"/>
  <c r="K2821" i="4" s="1"/>
  <c r="I2885" i="4"/>
  <c r="K2885" i="4" s="1"/>
  <c r="I2957" i="4"/>
  <c r="K2957" i="4" s="1"/>
  <c r="I3813" i="4"/>
  <c r="K3813" i="4" s="1"/>
  <c r="I4797" i="4"/>
  <c r="K4797" i="4" s="1"/>
  <c r="I2763" i="4"/>
  <c r="K2763" i="4" s="1"/>
  <c r="I2866" i="4"/>
  <c r="K2866" i="4" s="1"/>
  <c r="I4889" i="4"/>
  <c r="K4889" i="4" s="1"/>
  <c r="I5121" i="4"/>
  <c r="K5121" i="4" s="1"/>
  <c r="I4505" i="4"/>
  <c r="K4505" i="4" s="1"/>
  <c r="I3889" i="4"/>
  <c r="K3889" i="4" s="1"/>
  <c r="I5033" i="4"/>
  <c r="K5033" i="4" s="1"/>
  <c r="I4441" i="4"/>
  <c r="K4441" i="4" s="1"/>
  <c r="I3825" i="4"/>
  <c r="K3825" i="4" s="1"/>
  <c r="I4681" i="4"/>
  <c r="K4681" i="4" s="1"/>
  <c r="I3873" i="4"/>
  <c r="K3873" i="4" s="1"/>
  <c r="I3113" i="4"/>
  <c r="K3113" i="4" s="1"/>
  <c r="I4809" i="4"/>
  <c r="K4809" i="4" s="1"/>
  <c r="I4081" i="4"/>
  <c r="K4081" i="4" s="1"/>
  <c r="I3385" i="4"/>
  <c r="K3385" i="4" s="1"/>
  <c r="I2809" i="4"/>
  <c r="K2809" i="4" s="1"/>
  <c r="I5177" i="4"/>
  <c r="K5177" i="4" s="1"/>
  <c r="I4551" i="4"/>
  <c r="K4551" i="4" s="1"/>
  <c r="I4105" i="4"/>
  <c r="K4105" i="4" s="1"/>
  <c r="I3791" i="4"/>
  <c r="K3791" i="4" s="1"/>
  <c r="I3073" i="4"/>
  <c r="K3073" i="4" s="1"/>
  <c r="I2769" i="4"/>
  <c r="K2769" i="4" s="1"/>
  <c r="I5129" i="4"/>
  <c r="K5129" i="4" s="1"/>
  <c r="I4175" i="4"/>
  <c r="K4175" i="4" s="1"/>
  <c r="I3713" i="4"/>
  <c r="K3713" i="4" s="1"/>
  <c r="I3319" i="4"/>
  <c r="K3319" i="4" s="1"/>
  <c r="I4801" i="4"/>
  <c r="K4801" i="4" s="1"/>
  <c r="I3521" i="4"/>
  <c r="K3521" i="4" s="1"/>
  <c r="I2729" i="4"/>
  <c r="K2729" i="4" s="1"/>
  <c r="I4617" i="4"/>
  <c r="K4617" i="4" s="1"/>
  <c r="I3799" i="4"/>
  <c r="K3799" i="4" s="1"/>
  <c r="I3191" i="4"/>
  <c r="K3191" i="4" s="1"/>
  <c r="I4511" i="4"/>
  <c r="K4511" i="4" s="1"/>
  <c r="I3657" i="4"/>
  <c r="K3657" i="4" s="1"/>
  <c r="I2839" i="4"/>
  <c r="K2839" i="4" s="1"/>
  <c r="I4615" i="4"/>
  <c r="K4615" i="4" s="1"/>
  <c r="I3369" i="4"/>
  <c r="K3369" i="4" s="1"/>
  <c r="I3017" i="4"/>
  <c r="K3017" i="4" s="1"/>
  <c r="I2697" i="4"/>
  <c r="K2697" i="4" s="1"/>
  <c r="I4903" i="4"/>
  <c r="K4903" i="4" s="1"/>
  <c r="I3945" i="4"/>
  <c r="K3945" i="4" s="1"/>
  <c r="I3127" i="4"/>
  <c r="K3127" i="4" s="1"/>
  <c r="I4273" i="4"/>
  <c r="K4273" i="4" s="1"/>
  <c r="I3255" i="4"/>
  <c r="K3255" i="4" s="1"/>
  <c r="I4383" i="4"/>
  <c r="K4383" i="4" s="1"/>
  <c r="I3751" i="4"/>
  <c r="K3751" i="4" s="1"/>
  <c r="I3223" i="4"/>
  <c r="K3223" i="4" s="1"/>
  <c r="I4838" i="4"/>
  <c r="K4838" i="4" s="1"/>
  <c r="I2847" i="4"/>
  <c r="K2847" i="4" s="1"/>
  <c r="I4225" i="4"/>
  <c r="K4225" i="4" s="1"/>
  <c r="I5056" i="4"/>
  <c r="K5056" i="4" s="1"/>
  <c r="I3625" i="4"/>
  <c r="K3625" i="4" s="1"/>
  <c r="I5050" i="4"/>
  <c r="K5050" i="4" s="1"/>
  <c r="I3591" i="4"/>
  <c r="K3591" i="4" s="1"/>
  <c r="I3479" i="4"/>
  <c r="K3479" i="4" s="1"/>
  <c r="I4073" i="4"/>
  <c r="K4073" i="4" s="1"/>
  <c r="I3047" i="4"/>
  <c r="K3047" i="4" s="1"/>
  <c r="I2918" i="4"/>
  <c r="K2918" i="4" s="1"/>
  <c r="I3158" i="4"/>
  <c r="K3158" i="4" s="1"/>
  <c r="I3741" i="4"/>
  <c r="K3741" i="4" s="1"/>
  <c r="I2798" i="4"/>
  <c r="K2798" i="4" s="1"/>
  <c r="I4367" i="4"/>
  <c r="K4367" i="4" s="1"/>
  <c r="I3851" i="4"/>
  <c r="K3851" i="4" s="1"/>
  <c r="I2917" i="4"/>
  <c r="K2917" i="4" s="1"/>
  <c r="I2698" i="4"/>
  <c r="K2698" i="4" s="1"/>
  <c r="I2762" i="4"/>
  <c r="K2762" i="4" s="1"/>
  <c r="I2826" i="4"/>
  <c r="K2826" i="4" s="1"/>
  <c r="I2898" i="4"/>
  <c r="K2898" i="4" s="1"/>
  <c r="I2962" i="4"/>
  <c r="K2962" i="4" s="1"/>
  <c r="I3034" i="4"/>
  <c r="K3034" i="4" s="1"/>
  <c r="I3106" i="4"/>
  <c r="K3106" i="4" s="1"/>
  <c r="I3170" i="4"/>
  <c r="K3170" i="4" s="1"/>
  <c r="I3234" i="4"/>
  <c r="K3234" i="4" s="1"/>
  <c r="I3306" i="4"/>
  <c r="K3306" i="4" s="1"/>
  <c r="I3370" i="4"/>
  <c r="K3370" i="4" s="1"/>
  <c r="I3434" i="4"/>
  <c r="K3434" i="4" s="1"/>
  <c r="I3506" i="4"/>
  <c r="K3506" i="4" s="1"/>
  <c r="I3570" i="4"/>
  <c r="K3570" i="4" s="1"/>
  <c r="I3634" i="4"/>
  <c r="K3634" i="4" s="1"/>
  <c r="I3706" i="4"/>
  <c r="K3706" i="4" s="1"/>
  <c r="I3770" i="4"/>
  <c r="K3770" i="4" s="1"/>
  <c r="I3834" i="4"/>
  <c r="K3834" i="4" s="1"/>
  <c r="I3898" i="4"/>
  <c r="K3898" i="4" s="1"/>
  <c r="I3962" i="4"/>
  <c r="K3962" i="4" s="1"/>
  <c r="I4026" i="4"/>
  <c r="K4026" i="4" s="1"/>
  <c r="I4090" i="4"/>
  <c r="K4090" i="4" s="1"/>
  <c r="I4162" i="4"/>
  <c r="K4162" i="4" s="1"/>
  <c r="I4426" i="4"/>
  <c r="K4426" i="4" s="1"/>
  <c r="I5066" i="4"/>
  <c r="K5066" i="4" s="1"/>
  <c r="I2891" i="4"/>
  <c r="K2891" i="4" s="1"/>
  <c r="I3011" i="4"/>
  <c r="K3011" i="4" s="1"/>
  <c r="I3083" i="4"/>
  <c r="K3083" i="4" s="1"/>
  <c r="I3147" i="4"/>
  <c r="K3147" i="4" s="1"/>
  <c r="I3211" i="4"/>
  <c r="K3211" i="4" s="1"/>
  <c r="I3275" i="4"/>
  <c r="K3275" i="4" s="1"/>
  <c r="I3339" i="4"/>
  <c r="K3339" i="4" s="1"/>
  <c r="I3403" i="4"/>
  <c r="K3403" i="4" s="1"/>
  <c r="I3467" i="4"/>
  <c r="K3467" i="4" s="1"/>
  <c r="I3531" i="4"/>
  <c r="K3531" i="4" s="1"/>
  <c r="I3595" i="4"/>
  <c r="K3595" i="4" s="1"/>
  <c r="I3659" i="4"/>
  <c r="K3659" i="4" s="1"/>
  <c r="I3723" i="4"/>
  <c r="K3723" i="4" s="1"/>
  <c r="I3795" i="4"/>
  <c r="K3795" i="4" s="1"/>
  <c r="I3867" i="4"/>
  <c r="K3867" i="4" s="1"/>
  <c r="I3931" i="4"/>
  <c r="K3931" i="4" s="1"/>
  <c r="I4003" i="4"/>
  <c r="K4003" i="4" s="1"/>
  <c r="I4067" i="4"/>
  <c r="K4067" i="4" s="1"/>
  <c r="I4131" i="4"/>
  <c r="K4131" i="4" s="1"/>
  <c r="I4203" i="4"/>
  <c r="K4203" i="4" s="1"/>
  <c r="I4267" i="4"/>
  <c r="K4267" i="4" s="1"/>
  <c r="I4331" i="4"/>
  <c r="K4331" i="4" s="1"/>
  <c r="I4395" i="4"/>
  <c r="K4395" i="4" s="1"/>
  <c r="I4459" i="4"/>
  <c r="K4459" i="4" s="1"/>
  <c r="I4523" i="4"/>
  <c r="K4523" i="4" s="1"/>
  <c r="I4587" i="4"/>
  <c r="K4587" i="4" s="1"/>
  <c r="I4651" i="4"/>
  <c r="K4651" i="4" s="1"/>
  <c r="I4715" i="4"/>
  <c r="K4715" i="4" s="1"/>
  <c r="I4779" i="4"/>
  <c r="K4779" i="4" s="1"/>
  <c r="I4843" i="4"/>
  <c r="K4843" i="4" s="1"/>
  <c r="I4907" i="4"/>
  <c r="K4907" i="4" s="1"/>
  <c r="I4971" i="4"/>
  <c r="K4971" i="4" s="1"/>
  <c r="I5035" i="4"/>
  <c r="K5035" i="4" s="1"/>
  <c r="I5099" i="4"/>
  <c r="K5099" i="4" s="1"/>
  <c r="I5163" i="4"/>
  <c r="K5163" i="4" s="1"/>
  <c r="I2724" i="4"/>
  <c r="K2724" i="4" s="1"/>
  <c r="I2788" i="4"/>
  <c r="K2788" i="4" s="1"/>
  <c r="I2852" i="4"/>
  <c r="K2852" i="4" s="1"/>
  <c r="I2916" i="4"/>
  <c r="K2916" i="4" s="1"/>
  <c r="I2980" i="4"/>
  <c r="K2980" i="4" s="1"/>
  <c r="I3044" i="4"/>
  <c r="K3044" i="4" s="1"/>
  <c r="I3108" i="4"/>
  <c r="K3108" i="4" s="1"/>
  <c r="I3172" i="4"/>
  <c r="K3172" i="4" s="1"/>
  <c r="I2771" i="4"/>
  <c r="K2771" i="4" s="1"/>
  <c r="I2701" i="4"/>
  <c r="K2701" i="4" s="1"/>
  <c r="I2765" i="4"/>
  <c r="K2765" i="4" s="1"/>
  <c r="I2829" i="4"/>
  <c r="K2829" i="4" s="1"/>
  <c r="I2893" i="4"/>
  <c r="K2893" i="4" s="1"/>
  <c r="I2965" i="4"/>
  <c r="K2965" i="4" s="1"/>
  <c r="I3925" i="4"/>
  <c r="K3925" i="4" s="1"/>
  <c r="I4837" i="4"/>
  <c r="K4837" i="4" s="1"/>
  <c r="I2787" i="4"/>
  <c r="K2787" i="4" s="1"/>
  <c r="I2743" i="4"/>
  <c r="K2743" i="4" s="1"/>
  <c r="I3090" i="4"/>
  <c r="K3090" i="4" s="1"/>
  <c r="I4761" i="4"/>
  <c r="K4761" i="4" s="1"/>
  <c r="I4961" i="4"/>
  <c r="K4961" i="4" s="1"/>
  <c r="I4401" i="4"/>
  <c r="K4401" i="4" s="1"/>
  <c r="I3785" i="4"/>
  <c r="K3785" i="4" s="1"/>
  <c r="I4985" i="4"/>
  <c r="K4985" i="4" s="1"/>
  <c r="I4337" i="4"/>
  <c r="K4337" i="4" s="1"/>
  <c r="I3721" i="4"/>
  <c r="K3721" i="4" s="1"/>
  <c r="I4529" i="4"/>
  <c r="K4529" i="4" s="1"/>
  <c r="I3777" i="4"/>
  <c r="K3777" i="4" s="1"/>
  <c r="I3009" i="4"/>
  <c r="K3009" i="4" s="1"/>
  <c r="I4793" i="4"/>
  <c r="K4793" i="4" s="1"/>
  <c r="I3969" i="4"/>
  <c r="K3969" i="4" s="1"/>
  <c r="I3321" i="4"/>
  <c r="K3321" i="4" s="1"/>
  <c r="I2753" i="4"/>
  <c r="K2753" i="4" s="1"/>
  <c r="I5159" i="4"/>
  <c r="K5159" i="4" s="1"/>
  <c r="I4439" i="4"/>
  <c r="K4439" i="4" s="1"/>
  <c r="I4089" i="4"/>
  <c r="K4089" i="4" s="1"/>
  <c r="I3697" i="4"/>
  <c r="K3697" i="4" s="1"/>
  <c r="I3057" i="4"/>
  <c r="K3057" i="4" s="1"/>
  <c r="I2721" i="4"/>
  <c r="K2721" i="4" s="1"/>
  <c r="I5111" i="4"/>
  <c r="K5111" i="4" s="1"/>
  <c r="I4063" i="4"/>
  <c r="K4063" i="4" s="1"/>
  <c r="I3695" i="4"/>
  <c r="K3695" i="4" s="1"/>
  <c r="I3305" i="4"/>
  <c r="K3305" i="4" s="1"/>
  <c r="I4737" i="4"/>
  <c r="K4737" i="4" s="1"/>
  <c r="I3505" i="4"/>
  <c r="K3505" i="4" s="1"/>
  <c r="I4601" i="4"/>
  <c r="K4601" i="4" s="1"/>
  <c r="I3687" i="4"/>
  <c r="K3687" i="4" s="1"/>
  <c r="I3177" i="4"/>
  <c r="K3177" i="4" s="1"/>
  <c r="I4399" i="4"/>
  <c r="K4399" i="4" s="1"/>
  <c r="I3441" i="4"/>
  <c r="K3441" i="4" s="1"/>
  <c r="I2759" i="4"/>
  <c r="K2759" i="4" s="1"/>
  <c r="I4503" i="4"/>
  <c r="K4503" i="4" s="1"/>
  <c r="I3257" i="4"/>
  <c r="K3257" i="4" s="1"/>
  <c r="I2993" i="4"/>
  <c r="K2993" i="4" s="1"/>
  <c r="I4687" i="4"/>
  <c r="K4687" i="4" s="1"/>
  <c r="I3833" i="4"/>
  <c r="K3833" i="4" s="1"/>
  <c r="I2793" i="4"/>
  <c r="K2793" i="4" s="1"/>
  <c r="I4943" i="4"/>
  <c r="K4943" i="4" s="1"/>
  <c r="I4239" i="4"/>
  <c r="K4239" i="4" s="1"/>
  <c r="I3225" i="4"/>
  <c r="K3225" i="4" s="1"/>
  <c r="I4271" i="4"/>
  <c r="K4271" i="4" s="1"/>
  <c r="I3641" i="4"/>
  <c r="K3641" i="4" s="1"/>
  <c r="I3119" i="4"/>
  <c r="K3119" i="4" s="1"/>
  <c r="I4632" i="4"/>
  <c r="K4632" i="4" s="1"/>
  <c r="I2785" i="4"/>
  <c r="K2785" i="4" s="1"/>
  <c r="I5186" i="4"/>
  <c r="K5186" i="4" s="1"/>
  <c r="I4033" i="4"/>
  <c r="K4033" i="4" s="1"/>
  <c r="I4929" i="4"/>
  <c r="K4929" i="4" s="1"/>
  <c r="I3351" i="4"/>
  <c r="K3351" i="4" s="1"/>
  <c r="I4928" i="4"/>
  <c r="K4928" i="4" s="1"/>
  <c r="I3415" i="4"/>
  <c r="K3415" i="4" s="1"/>
  <c r="I5014" i="4"/>
  <c r="K5014" i="4" s="1"/>
  <c r="I3001" i="4"/>
  <c r="K3001" i="4" s="1"/>
  <c r="I3965" i="4"/>
  <c r="K3965" i="4" s="1"/>
  <c r="I2984" i="4"/>
  <c r="K2984" i="4" s="1"/>
  <c r="I2702" i="4"/>
  <c r="K2702" i="4" s="1"/>
  <c r="I2687" i="4"/>
  <c r="K2687" i="4" s="1"/>
  <c r="I5007" i="4"/>
  <c r="K5007" i="4" s="1"/>
  <c r="I3381" i="4"/>
  <c r="K3381" i="4" s="1"/>
  <c r="I3558" i="4"/>
  <c r="K3558" i="4" s="1"/>
  <c r="I3963" i="4"/>
  <c r="K3963" i="4" s="1"/>
  <c r="I2706" i="4"/>
  <c r="K2706" i="4" s="1"/>
  <c r="I2770" i="4"/>
  <c r="K2770" i="4" s="1"/>
  <c r="I2834" i="4"/>
  <c r="K2834" i="4" s="1"/>
  <c r="I2906" i="4"/>
  <c r="K2906" i="4" s="1"/>
  <c r="I2970" i="4"/>
  <c r="K2970" i="4" s="1"/>
  <c r="I3042" i="4"/>
  <c r="K3042" i="4" s="1"/>
  <c r="I3114" i="4"/>
  <c r="K3114" i="4" s="1"/>
  <c r="I3178" i="4"/>
  <c r="K3178" i="4" s="1"/>
  <c r="I3242" i="4"/>
  <c r="K3242" i="4" s="1"/>
  <c r="I3314" i="4"/>
  <c r="K3314" i="4" s="1"/>
  <c r="I3378" i="4"/>
  <c r="K3378" i="4" s="1"/>
  <c r="I3442" i="4"/>
  <c r="K3442" i="4" s="1"/>
  <c r="I3514" i="4"/>
  <c r="K3514" i="4" s="1"/>
  <c r="I3578" i="4"/>
  <c r="K3578" i="4" s="1"/>
  <c r="I3642" i="4"/>
  <c r="K3642" i="4" s="1"/>
  <c r="I3714" i="4"/>
  <c r="K3714" i="4" s="1"/>
  <c r="I3778" i="4"/>
  <c r="K3778" i="4" s="1"/>
  <c r="I3842" i="4"/>
  <c r="K3842" i="4" s="1"/>
  <c r="I3906" i="4"/>
  <c r="K3906" i="4" s="1"/>
  <c r="I3970" i="4"/>
  <c r="K3970" i="4" s="1"/>
  <c r="I4034" i="4"/>
  <c r="K4034" i="4" s="1"/>
  <c r="I4098" i="4"/>
  <c r="K4098" i="4" s="1"/>
  <c r="I4170" i="4"/>
  <c r="K4170" i="4" s="1"/>
  <c r="I4466" i="4"/>
  <c r="K4466" i="4" s="1"/>
  <c r="I5114" i="4"/>
  <c r="K5114" i="4" s="1"/>
  <c r="I2931" i="4"/>
  <c r="K2931" i="4" s="1"/>
  <c r="I3019" i="4"/>
  <c r="K3019" i="4" s="1"/>
  <c r="I3091" i="4"/>
  <c r="K3091" i="4" s="1"/>
  <c r="I3155" i="4"/>
  <c r="K3155" i="4" s="1"/>
  <c r="I3219" i="4"/>
  <c r="K3219" i="4" s="1"/>
  <c r="I3283" i="4"/>
  <c r="K3283" i="4" s="1"/>
  <c r="I3347" i="4"/>
  <c r="K3347" i="4" s="1"/>
  <c r="I3411" i="4"/>
  <c r="K3411" i="4" s="1"/>
  <c r="I3475" i="4"/>
  <c r="K3475" i="4" s="1"/>
  <c r="I3539" i="4"/>
  <c r="K3539" i="4" s="1"/>
  <c r="I3603" i="4"/>
  <c r="K3603" i="4" s="1"/>
  <c r="I3667" i="4"/>
  <c r="K3667" i="4" s="1"/>
  <c r="I3731" i="4"/>
  <c r="K3731" i="4" s="1"/>
  <c r="I3803" i="4"/>
  <c r="K3803" i="4" s="1"/>
  <c r="I3875" i="4"/>
  <c r="K3875" i="4" s="1"/>
  <c r="I3939" i="4"/>
  <c r="K3939" i="4" s="1"/>
  <c r="I4011" i="4"/>
  <c r="K4011" i="4" s="1"/>
  <c r="I4075" i="4"/>
  <c r="K4075" i="4" s="1"/>
  <c r="I4139" i="4"/>
  <c r="K4139" i="4" s="1"/>
  <c r="I4211" i="4"/>
  <c r="K4211" i="4" s="1"/>
  <c r="I4275" i="4"/>
  <c r="K4275" i="4" s="1"/>
  <c r="I4339" i="4"/>
  <c r="K4339" i="4" s="1"/>
  <c r="I4403" i="4"/>
  <c r="K4403" i="4" s="1"/>
  <c r="I4467" i="4"/>
  <c r="K4467" i="4" s="1"/>
  <c r="I4531" i="4"/>
  <c r="K4531" i="4" s="1"/>
  <c r="I4595" i="4"/>
  <c r="K4595" i="4" s="1"/>
  <c r="I4659" i="4"/>
  <c r="K4659" i="4" s="1"/>
  <c r="I4723" i="4"/>
  <c r="K4723" i="4" s="1"/>
  <c r="I4787" i="4"/>
  <c r="K4787" i="4" s="1"/>
  <c r="I4851" i="4"/>
  <c r="K4851" i="4" s="1"/>
  <c r="I4915" i="4"/>
  <c r="K4915" i="4" s="1"/>
  <c r="I4979" i="4"/>
  <c r="K4979" i="4" s="1"/>
  <c r="I5043" i="4"/>
  <c r="K5043" i="4" s="1"/>
  <c r="I5107" i="4"/>
  <c r="K5107" i="4" s="1"/>
  <c r="I5171" i="4"/>
  <c r="K5171" i="4" s="1"/>
  <c r="I2732" i="4"/>
  <c r="K2732" i="4" s="1"/>
  <c r="I2796" i="4"/>
  <c r="K2796" i="4" s="1"/>
  <c r="I2860" i="4"/>
  <c r="K2860" i="4" s="1"/>
  <c r="I2924" i="4"/>
  <c r="K2924" i="4" s="1"/>
  <c r="I2988" i="4"/>
  <c r="K2988" i="4" s="1"/>
  <c r="I3052" i="4"/>
  <c r="K3052" i="4" s="1"/>
  <c r="I3116" i="4"/>
  <c r="K3116" i="4" s="1"/>
  <c r="I3180" i="4"/>
  <c r="K3180" i="4" s="1"/>
  <c r="I2811" i="4"/>
  <c r="K2811" i="4" s="1"/>
  <c r="I2709" i="4"/>
  <c r="K2709" i="4" s="1"/>
  <c r="I2773" i="4"/>
  <c r="K2773" i="4" s="1"/>
  <c r="I2837" i="4"/>
  <c r="K2837" i="4" s="1"/>
  <c r="I2901" i="4"/>
  <c r="K2901" i="4" s="1"/>
  <c r="I3005" i="4"/>
  <c r="K3005" i="4" s="1"/>
  <c r="I3997" i="4"/>
  <c r="K3997" i="4" s="1"/>
  <c r="I5141" i="4"/>
  <c r="K5141" i="4" s="1"/>
  <c r="I2819" i="4"/>
  <c r="K2819" i="4" s="1"/>
  <c r="I3298" i="4"/>
  <c r="K3298" i="4" s="1"/>
  <c r="I5081" i="4"/>
  <c r="K5081" i="4" s="1"/>
  <c r="I4913" i="4"/>
  <c r="K4913" i="4" s="1"/>
  <c r="I4297" i="4"/>
  <c r="K4297" i="4" s="1"/>
  <c r="I3753" i="4"/>
  <c r="K3753" i="4" s="1"/>
  <c r="I4937" i="4"/>
  <c r="K4937" i="4" s="1"/>
  <c r="I4233" i="4"/>
  <c r="K4233" i="4" s="1"/>
  <c r="I3689" i="4"/>
  <c r="K3689" i="4" s="1"/>
  <c r="I4513" i="4"/>
  <c r="K4513" i="4" s="1"/>
  <c r="I3761" i="4"/>
  <c r="K3761" i="4" s="1"/>
  <c r="I2977" i="4"/>
  <c r="K2977" i="4" s="1"/>
  <c r="I4969" i="4"/>
  <c r="K4969" i="4" s="1"/>
  <c r="I4745" i="4"/>
  <c r="K4745" i="4" s="1"/>
  <c r="I3817" i="4"/>
  <c r="K3817" i="4" s="1"/>
  <c r="I3289" i="4"/>
  <c r="K3289" i="4" s="1"/>
  <c r="I2689" i="4"/>
  <c r="K2689" i="4" s="1"/>
  <c r="I5113" i="4"/>
  <c r="K5113" i="4" s="1"/>
  <c r="I4423" i="4"/>
  <c r="K4423" i="4" s="1"/>
  <c r="I4071" i="4"/>
  <c r="K4071" i="4" s="1"/>
  <c r="I3681" i="4"/>
  <c r="K3681" i="4" s="1"/>
  <c r="I3031" i="4"/>
  <c r="K3031" i="4" s="1"/>
  <c r="I5065" i="4"/>
  <c r="K5065" i="4" s="1"/>
  <c r="I4047" i="4"/>
  <c r="K4047" i="4" s="1"/>
  <c r="I3673" i="4"/>
  <c r="K3673" i="4" s="1"/>
  <c r="I3209" i="4"/>
  <c r="K3209" i="4" s="1"/>
  <c r="I4657" i="4"/>
  <c r="K4657" i="4" s="1"/>
  <c r="I3233" i="4"/>
  <c r="K3233" i="4" s="1"/>
  <c r="I4489" i="4"/>
  <c r="K4489" i="4" s="1"/>
  <c r="I3671" i="4"/>
  <c r="K3671" i="4" s="1"/>
  <c r="I3161" i="4"/>
  <c r="K3161" i="4" s="1"/>
  <c r="I5222" i="4"/>
  <c r="K5222" i="4" s="1"/>
  <c r="I4289" i="4"/>
  <c r="K4289" i="4" s="1"/>
  <c r="I3265" i="4"/>
  <c r="K3265" i="4" s="1"/>
  <c r="I4393" i="4"/>
  <c r="K4393" i="4" s="1"/>
  <c r="I3231" i="4"/>
  <c r="K3231" i="4" s="1"/>
  <c r="I2929" i="4"/>
  <c r="K2929" i="4" s="1"/>
  <c r="I4575" i="4"/>
  <c r="K4575" i="4" s="1"/>
  <c r="I3535" i="4"/>
  <c r="K3535" i="4" s="1"/>
  <c r="I2713" i="4"/>
  <c r="K2713" i="4" s="1"/>
  <c r="I4897" i="4"/>
  <c r="K4897" i="4" s="1"/>
  <c r="I4127" i="4"/>
  <c r="K4127" i="4" s="1"/>
  <c r="I3033" i="4"/>
  <c r="K3033" i="4" s="1"/>
  <c r="I4231" i="4"/>
  <c r="K4231" i="4" s="1"/>
  <c r="I3529" i="4"/>
  <c r="K3529" i="4" s="1"/>
  <c r="I3097" i="4"/>
  <c r="K3097" i="4" s="1"/>
  <c r="I4521" i="4"/>
  <c r="K4521" i="4" s="1"/>
  <c r="I5057" i="4"/>
  <c r="K5057" i="4" s="1"/>
  <c r="I3737" i="4"/>
  <c r="K3737" i="4" s="1"/>
  <c r="I4833" i="4"/>
  <c r="K4833" i="4" s="1"/>
  <c r="I3271" i="4"/>
  <c r="K3271" i="4" s="1"/>
  <c r="I4703" i="4"/>
  <c r="K4703" i="4" s="1"/>
  <c r="I2889" i="4"/>
  <c r="K2889" i="4" s="1"/>
  <c r="I4920" i="4"/>
  <c r="K4920" i="4" s="1"/>
  <c r="I2937" i="4"/>
  <c r="K2937" i="4" s="1"/>
  <c r="I5013" i="4"/>
  <c r="K5013" i="4" s="1"/>
  <c r="I3589" i="4"/>
  <c r="K3589" i="4" s="1"/>
  <c r="I2760" i="4"/>
  <c r="K2760" i="4" s="1"/>
  <c r="I5098" i="4"/>
  <c r="K5098" i="4" s="1"/>
  <c r="I4559" i="4"/>
  <c r="K4559" i="4" s="1"/>
  <c r="I2849" i="4"/>
  <c r="K2849" i="4" s="1"/>
  <c r="I4882" i="4"/>
  <c r="K4882" i="4" s="1"/>
  <c r="I3241" i="4"/>
  <c r="K3241" i="4" s="1"/>
  <c r="I4147" i="4"/>
  <c r="K4147" i="4" s="1"/>
  <c r="I2714" i="4"/>
  <c r="K2714" i="4" s="1"/>
  <c r="I2778" i="4"/>
  <c r="K2778" i="4" s="1"/>
  <c r="I2842" i="4"/>
  <c r="K2842" i="4" s="1"/>
  <c r="I2914" i="4"/>
  <c r="K2914" i="4" s="1"/>
  <c r="I2986" i="4"/>
  <c r="K2986" i="4" s="1"/>
  <c r="I3050" i="4"/>
  <c r="K3050" i="4" s="1"/>
  <c r="I3122" i="4"/>
  <c r="K3122" i="4" s="1"/>
  <c r="I3186" i="4"/>
  <c r="K3186" i="4" s="1"/>
  <c r="I3250" i="4"/>
  <c r="K3250" i="4" s="1"/>
  <c r="I3322" i="4"/>
  <c r="K3322" i="4" s="1"/>
  <c r="I3386" i="4"/>
  <c r="K3386" i="4" s="1"/>
  <c r="I3458" i="4"/>
  <c r="K3458" i="4" s="1"/>
  <c r="I3522" i="4"/>
  <c r="K3522" i="4" s="1"/>
  <c r="I3586" i="4"/>
  <c r="K3586" i="4" s="1"/>
  <c r="I3650" i="4"/>
  <c r="K3650" i="4" s="1"/>
  <c r="I3722" i="4"/>
  <c r="K3722" i="4" s="1"/>
  <c r="I3786" i="4"/>
  <c r="K3786" i="4" s="1"/>
  <c r="I3850" i="4"/>
  <c r="K3850" i="4" s="1"/>
  <c r="I3914" i="4"/>
  <c r="K3914" i="4" s="1"/>
  <c r="I3978" i="4"/>
  <c r="K3978" i="4" s="1"/>
  <c r="I4042" i="4"/>
  <c r="K4042" i="4" s="1"/>
  <c r="I4106" i="4"/>
  <c r="K4106" i="4" s="1"/>
  <c r="I4178" i="4"/>
  <c r="K4178" i="4" s="1"/>
  <c r="I4498" i="4"/>
  <c r="K4498" i="4" s="1"/>
  <c r="I5122" i="4"/>
  <c r="K5122" i="4" s="1"/>
  <c r="I2699" i="4"/>
  <c r="K2699" i="4" s="1"/>
  <c r="I2939" i="4"/>
  <c r="K2939" i="4" s="1"/>
  <c r="I3035" i="4"/>
  <c r="K3035" i="4" s="1"/>
  <c r="I3099" i="4"/>
  <c r="K3099" i="4" s="1"/>
  <c r="I3163" i="4"/>
  <c r="K3163" i="4" s="1"/>
  <c r="I3227" i="4"/>
  <c r="K3227" i="4" s="1"/>
  <c r="I3291" i="4"/>
  <c r="K3291" i="4" s="1"/>
  <c r="I3355" i="4"/>
  <c r="K3355" i="4" s="1"/>
  <c r="I3419" i="4"/>
  <c r="K3419" i="4" s="1"/>
  <c r="I3483" i="4"/>
  <c r="K3483" i="4" s="1"/>
  <c r="I3547" i="4"/>
  <c r="K3547" i="4" s="1"/>
  <c r="I3611" i="4"/>
  <c r="K3611" i="4" s="1"/>
  <c r="I3675" i="4"/>
  <c r="K3675" i="4" s="1"/>
  <c r="I3739" i="4"/>
  <c r="K3739" i="4" s="1"/>
  <c r="I3811" i="4"/>
  <c r="K3811" i="4" s="1"/>
  <c r="I3883" i="4"/>
  <c r="K3883" i="4" s="1"/>
  <c r="I3947" i="4"/>
  <c r="K3947" i="4" s="1"/>
  <c r="I4019" i="4"/>
  <c r="K4019" i="4" s="1"/>
  <c r="I4083" i="4"/>
  <c r="K4083" i="4" s="1"/>
  <c r="I4155" i="4"/>
  <c r="K4155" i="4" s="1"/>
  <c r="I4219" i="4"/>
  <c r="K4219" i="4" s="1"/>
  <c r="I4283" i="4"/>
  <c r="K4283" i="4" s="1"/>
  <c r="I4347" i="4"/>
  <c r="K4347" i="4" s="1"/>
  <c r="I4411" i="4"/>
  <c r="K4411" i="4" s="1"/>
  <c r="I4475" i="4"/>
  <c r="K4475" i="4" s="1"/>
  <c r="I4539" i="4"/>
  <c r="K4539" i="4" s="1"/>
  <c r="I4603" i="4"/>
  <c r="K4603" i="4" s="1"/>
  <c r="I4667" i="4"/>
  <c r="K4667" i="4" s="1"/>
  <c r="I4731" i="4"/>
  <c r="K4731" i="4" s="1"/>
  <c r="I4795" i="4"/>
  <c r="K4795" i="4" s="1"/>
  <c r="I4859" i="4"/>
  <c r="K4859" i="4" s="1"/>
  <c r="I4923" i="4"/>
  <c r="K4923" i="4" s="1"/>
  <c r="I4987" i="4"/>
  <c r="K4987" i="4" s="1"/>
  <c r="I5051" i="4"/>
  <c r="K5051" i="4" s="1"/>
  <c r="I5115" i="4"/>
  <c r="K5115" i="4" s="1"/>
  <c r="I5179" i="4"/>
  <c r="K5179" i="4" s="1"/>
  <c r="I2740" i="4"/>
  <c r="K2740" i="4" s="1"/>
  <c r="I2804" i="4"/>
  <c r="K2804" i="4" s="1"/>
  <c r="I2868" i="4"/>
  <c r="K2868" i="4" s="1"/>
  <c r="I2932" i="4"/>
  <c r="K2932" i="4" s="1"/>
  <c r="I2996" i="4"/>
  <c r="K2996" i="4" s="1"/>
  <c r="I3060" i="4"/>
  <c r="K3060" i="4" s="1"/>
  <c r="I3124" i="4"/>
  <c r="K3124" i="4" s="1"/>
  <c r="I3188" i="4"/>
  <c r="K3188" i="4" s="1"/>
  <c r="I2843" i="4"/>
  <c r="K2843" i="4" s="1"/>
  <c r="I2717" i="4"/>
  <c r="K2717" i="4" s="1"/>
  <c r="I2781" i="4"/>
  <c r="K2781" i="4" s="1"/>
  <c r="I2845" i="4"/>
  <c r="K2845" i="4" s="1"/>
  <c r="I2909" i="4"/>
  <c r="K2909" i="4" s="1"/>
  <c r="I3069" i="4"/>
  <c r="K3069" i="4" s="1"/>
  <c r="I4037" i="4"/>
  <c r="K4037" i="4" s="1"/>
  <c r="I2851" i="4"/>
  <c r="K2851" i="4" s="1"/>
  <c r="I3450" i="4"/>
  <c r="K3450" i="4" s="1"/>
  <c r="I4953" i="4"/>
  <c r="K4953" i="4" s="1"/>
  <c r="I4865" i="4"/>
  <c r="K4865" i="4" s="1"/>
  <c r="I4265" i="4"/>
  <c r="K4265" i="4" s="1"/>
  <c r="I3649" i="4"/>
  <c r="K3649" i="4" s="1"/>
  <c r="I4777" i="4"/>
  <c r="K4777" i="4" s="1"/>
  <c r="I4201" i="4"/>
  <c r="K4201" i="4" s="1"/>
  <c r="I3585" i="4"/>
  <c r="K3585" i="4" s="1"/>
  <c r="I4417" i="4"/>
  <c r="K4417" i="4" s="1"/>
  <c r="I3609" i="4"/>
  <c r="K3609" i="4" s="1"/>
  <c r="I2873" i="4"/>
  <c r="K2873" i="4" s="1"/>
  <c r="I4921" i="4"/>
  <c r="K4921" i="4" s="1"/>
  <c r="I4569" i="4"/>
  <c r="K4569" i="4" s="1"/>
  <c r="I3801" i="4"/>
  <c r="K3801" i="4" s="1"/>
  <c r="I3185" i="4"/>
  <c r="K3185" i="4" s="1"/>
  <c r="I5049" i="4"/>
  <c r="K5049" i="4" s="1"/>
  <c r="I4329" i="4"/>
  <c r="K4329" i="4" s="1"/>
  <c r="I3977" i="4"/>
  <c r="K3977" i="4" s="1"/>
  <c r="I3569" i="4"/>
  <c r="K3569" i="4" s="1"/>
  <c r="I3015" i="4"/>
  <c r="K3015" i="4" s="1"/>
  <c r="I5001" i="4"/>
  <c r="K5001" i="4" s="1"/>
  <c r="I3953" i="4"/>
  <c r="K3953" i="4" s="1"/>
  <c r="I3655" i="4"/>
  <c r="K3655" i="4" s="1"/>
  <c r="I3193" i="4"/>
  <c r="K3193" i="4" s="1"/>
  <c r="I4545" i="4"/>
  <c r="K4545" i="4" s="1"/>
  <c r="I3137" i="4"/>
  <c r="K3137" i="4" s="1"/>
  <c r="I4449" i="4"/>
  <c r="K4449" i="4" s="1"/>
  <c r="I3577" i="4"/>
  <c r="K3577" i="4" s="1"/>
  <c r="I3065" i="4"/>
  <c r="K3065" i="4" s="1"/>
  <c r="I5089" i="4"/>
  <c r="K5089" i="4" s="1"/>
  <c r="I4143" i="4"/>
  <c r="K4143" i="4" s="1"/>
  <c r="I3087" i="4"/>
  <c r="K3087" i="4" s="1"/>
  <c r="I4281" i="4"/>
  <c r="K4281" i="4" s="1"/>
  <c r="I3151" i="4"/>
  <c r="K3151" i="4" s="1"/>
  <c r="I2881" i="4"/>
  <c r="K2881" i="4" s="1"/>
  <c r="I4465" i="4"/>
  <c r="K4465" i="4" s="1"/>
  <c r="I3463" i="4"/>
  <c r="K3463" i="4" s="1"/>
  <c r="I2695" i="4"/>
  <c r="K2695" i="4" s="1"/>
  <c r="I4769" i="4"/>
  <c r="K4769" i="4" s="1"/>
  <c r="I4017" i="4"/>
  <c r="K4017" i="4" s="1"/>
  <c r="I2991" i="4"/>
  <c r="K2991" i="4" s="1"/>
  <c r="I5153" i="4"/>
  <c r="K5153" i="4" s="1"/>
  <c r="I4121" i="4"/>
  <c r="K4121" i="4" s="1"/>
  <c r="I3489" i="4"/>
  <c r="K3489" i="4" s="1"/>
  <c r="I3055" i="4"/>
  <c r="K3055" i="4" s="1"/>
  <c r="I4440" i="4"/>
  <c r="K4440" i="4" s="1"/>
  <c r="I4966" i="4"/>
  <c r="K4966" i="4" s="1"/>
  <c r="I3273" i="4"/>
  <c r="K3273" i="4" s="1"/>
  <c r="I4594" i="4"/>
  <c r="K4594" i="4" s="1"/>
  <c r="I4593" i="4"/>
  <c r="K4593" i="4" s="1"/>
  <c r="I2825" i="4"/>
  <c r="K2825" i="4" s="1"/>
  <c r="I4670" i="4"/>
  <c r="K4670" i="4" s="1"/>
  <c r="I2823" i="4"/>
  <c r="K2823" i="4" s="1"/>
  <c r="I4669" i="4"/>
  <c r="K4669" i="4" s="1"/>
  <c r="I3478" i="4"/>
  <c r="K3478" i="4" s="1"/>
  <c r="I2705" i="4"/>
  <c r="K2705" i="4" s="1"/>
  <c r="I4665" i="4"/>
  <c r="K4665" i="4" s="1"/>
  <c r="I3383" i="4"/>
  <c r="K3383" i="4" s="1"/>
  <c r="I4448" i="4"/>
  <c r="K4448" i="4" s="1"/>
  <c r="I4879" i="4"/>
  <c r="K4879" i="4" s="1"/>
  <c r="I2981" i="4"/>
  <c r="K2981" i="4" s="1"/>
  <c r="I2671" i="4"/>
  <c r="K2671" i="4" s="1"/>
  <c r="I2722" i="4"/>
  <c r="K2722" i="4" s="1"/>
  <c r="I2786" i="4"/>
  <c r="K2786" i="4" s="1"/>
  <c r="I2850" i="4"/>
  <c r="K2850" i="4" s="1"/>
  <c r="I2922" i="4"/>
  <c r="K2922" i="4" s="1"/>
  <c r="I2994" i="4"/>
  <c r="K2994" i="4" s="1"/>
  <c r="I3058" i="4"/>
  <c r="K3058" i="4" s="1"/>
  <c r="I3130" i="4"/>
  <c r="K3130" i="4" s="1"/>
  <c r="I3194" i="4"/>
  <c r="K3194" i="4" s="1"/>
  <c r="I3258" i="4"/>
  <c r="K3258" i="4" s="1"/>
  <c r="I3330" i="4"/>
  <c r="K3330" i="4" s="1"/>
  <c r="I3394" i="4"/>
  <c r="K3394" i="4" s="1"/>
  <c r="I3466" i="4"/>
  <c r="K3466" i="4" s="1"/>
  <c r="I3530" i="4"/>
  <c r="K3530" i="4" s="1"/>
  <c r="I3594" i="4"/>
  <c r="K3594" i="4" s="1"/>
  <c r="I3658" i="4"/>
  <c r="K3658" i="4" s="1"/>
  <c r="I3730" i="4"/>
  <c r="K3730" i="4" s="1"/>
  <c r="I3794" i="4"/>
  <c r="K3794" i="4" s="1"/>
  <c r="I3858" i="4"/>
  <c r="K3858" i="4" s="1"/>
  <c r="I3922" i="4"/>
  <c r="K3922" i="4" s="1"/>
  <c r="I3986" i="4"/>
  <c r="K3986" i="4" s="1"/>
  <c r="I4050" i="4"/>
  <c r="K4050" i="4" s="1"/>
  <c r="I4114" i="4"/>
  <c r="K4114" i="4" s="1"/>
  <c r="I4186" i="4"/>
  <c r="K4186" i="4" s="1"/>
  <c r="I4538" i="4"/>
  <c r="K4538" i="4" s="1"/>
  <c r="I5130" i="4"/>
  <c r="K5130" i="4" s="1"/>
  <c r="I2707" i="4"/>
  <c r="K2707" i="4" s="1"/>
  <c r="I2947" i="4"/>
  <c r="K2947" i="4" s="1"/>
  <c r="I3043" i="4"/>
  <c r="K3043" i="4" s="1"/>
  <c r="I3107" i="4"/>
  <c r="K3107" i="4" s="1"/>
  <c r="I3171" i="4"/>
  <c r="K3171" i="4" s="1"/>
  <c r="I3235" i="4"/>
  <c r="K3235" i="4" s="1"/>
  <c r="I3299" i="4"/>
  <c r="K3299" i="4" s="1"/>
  <c r="I3363" i="4"/>
  <c r="K3363" i="4" s="1"/>
  <c r="I3427" i="4"/>
  <c r="K3427" i="4" s="1"/>
  <c r="I3491" i="4"/>
  <c r="K3491" i="4" s="1"/>
  <c r="I3555" i="4"/>
  <c r="K3555" i="4" s="1"/>
  <c r="I3619" i="4"/>
  <c r="K3619" i="4" s="1"/>
  <c r="I3683" i="4"/>
  <c r="K3683" i="4" s="1"/>
  <c r="I3747" i="4"/>
  <c r="K3747" i="4" s="1"/>
  <c r="I3819" i="4"/>
  <c r="K3819" i="4" s="1"/>
  <c r="I3891" i="4"/>
  <c r="K3891" i="4" s="1"/>
  <c r="I3955" i="4"/>
  <c r="K3955" i="4" s="1"/>
  <c r="I4027" i="4"/>
  <c r="K4027" i="4" s="1"/>
  <c r="I4091" i="4"/>
  <c r="K4091" i="4" s="1"/>
  <c r="I4163" i="4"/>
  <c r="K4163" i="4" s="1"/>
  <c r="I4227" i="4"/>
  <c r="K4227" i="4" s="1"/>
  <c r="I4291" i="4"/>
  <c r="K4291" i="4" s="1"/>
  <c r="I4355" i="4"/>
  <c r="K4355" i="4" s="1"/>
  <c r="I4419" i="4"/>
  <c r="K4419" i="4" s="1"/>
  <c r="I4483" i="4"/>
  <c r="K4483" i="4" s="1"/>
  <c r="I4547" i="4"/>
  <c r="K4547" i="4" s="1"/>
  <c r="I4611" i="4"/>
  <c r="K4611" i="4" s="1"/>
  <c r="I4675" i="4"/>
  <c r="K4675" i="4" s="1"/>
  <c r="I4739" i="4"/>
  <c r="K4739" i="4" s="1"/>
  <c r="I4803" i="4"/>
  <c r="K4803" i="4" s="1"/>
  <c r="I4867" i="4"/>
  <c r="K4867" i="4" s="1"/>
  <c r="I4931" i="4"/>
  <c r="K4931" i="4" s="1"/>
  <c r="I4995" i="4"/>
  <c r="K4995" i="4" s="1"/>
  <c r="I5059" i="4"/>
  <c r="K5059" i="4" s="1"/>
  <c r="I5123" i="4"/>
  <c r="K5123" i="4" s="1"/>
  <c r="I5187" i="4"/>
  <c r="K5187" i="4" s="1"/>
  <c r="I2684" i="4"/>
  <c r="K2684" i="4" s="1"/>
  <c r="I2748" i="4"/>
  <c r="K2748" i="4" s="1"/>
  <c r="I2812" i="4"/>
  <c r="K2812" i="4" s="1"/>
  <c r="I2876" i="4"/>
  <c r="K2876" i="4" s="1"/>
  <c r="I2940" i="4"/>
  <c r="K2940" i="4" s="1"/>
  <c r="I3004" i="4"/>
  <c r="K3004" i="4" s="1"/>
  <c r="I3068" i="4"/>
  <c r="K3068" i="4" s="1"/>
  <c r="I3132" i="4"/>
  <c r="K3132" i="4" s="1"/>
  <c r="I3196" i="4"/>
  <c r="K3196" i="4" s="1"/>
  <c r="I2875" i="4"/>
  <c r="K2875" i="4" s="1"/>
  <c r="I2725" i="4"/>
  <c r="K2725" i="4" s="1"/>
  <c r="I2789" i="4"/>
  <c r="K2789" i="4" s="1"/>
  <c r="I2853" i="4"/>
  <c r="K2853" i="4" s="1"/>
  <c r="I2925" i="4"/>
  <c r="K2925" i="4" s="1"/>
  <c r="I3189" i="4"/>
  <c r="K3189" i="4" s="1"/>
  <c r="I4373" i="4"/>
  <c r="K4373" i="4" s="1"/>
  <c r="I2883" i="4"/>
  <c r="K2883" i="4" s="1"/>
  <c r="I2674" i="4"/>
  <c r="K2674" i="4" s="1"/>
  <c r="I2978" i="4"/>
  <c r="K2978" i="4" s="1"/>
  <c r="I3666" i="4"/>
  <c r="K3666" i="4" s="1"/>
  <c r="I2676" i="4"/>
  <c r="K2676" i="4" s="1"/>
  <c r="I4825" i="4"/>
  <c r="K4825" i="4" s="1"/>
  <c r="I4705" i="4"/>
  <c r="K4705" i="4" s="1"/>
  <c r="I4161" i="4"/>
  <c r="K4161" i="4" s="1"/>
  <c r="I3617" i="4"/>
  <c r="K3617" i="4" s="1"/>
  <c r="I4729" i="4"/>
  <c r="K4729" i="4" s="1"/>
  <c r="I4097" i="4"/>
  <c r="K4097" i="4" s="1"/>
  <c r="I3553" i="4"/>
  <c r="K3553" i="4" s="1"/>
  <c r="I4249" i="4"/>
  <c r="K4249" i="4" s="1"/>
  <c r="I3497" i="4"/>
  <c r="K3497" i="4" s="1"/>
  <c r="I2841" i="4"/>
  <c r="K2841" i="4" s="1"/>
  <c r="I4905" i="4"/>
  <c r="K4905" i="4" s="1"/>
  <c r="I4457" i="4"/>
  <c r="K4457" i="4" s="1"/>
  <c r="I3705" i="4"/>
  <c r="K3705" i="4" s="1"/>
  <c r="I3081" i="4"/>
  <c r="K3081" i="4" s="1"/>
  <c r="I4983" i="4"/>
  <c r="K4983" i="4" s="1"/>
  <c r="I4311" i="4"/>
  <c r="K4311" i="4" s="1"/>
  <c r="I3959" i="4"/>
  <c r="K3959" i="4" s="1"/>
  <c r="I3337" i="4"/>
  <c r="K3337" i="4" s="1"/>
  <c r="I2919" i="4"/>
  <c r="K2919" i="4" s="1"/>
  <c r="I4585" i="4"/>
  <c r="K4585" i="4" s="1"/>
  <c r="I3935" i="4"/>
  <c r="K3935" i="4" s="1"/>
  <c r="I3561" i="4"/>
  <c r="K3561" i="4" s="1"/>
  <c r="I3167" i="4"/>
  <c r="K3167" i="4" s="1"/>
  <c r="I4377" i="4"/>
  <c r="K4377" i="4" s="1"/>
  <c r="I3121" i="4"/>
  <c r="K3121" i="4" s="1"/>
  <c r="I5079" i="4"/>
  <c r="K5079" i="4" s="1"/>
  <c r="I4321" i="4"/>
  <c r="K4321" i="4" s="1"/>
  <c r="I3559" i="4"/>
  <c r="K3559" i="4" s="1"/>
  <c r="I3023" i="4"/>
  <c r="K3023" i="4" s="1"/>
  <c r="I4959" i="4"/>
  <c r="K4959" i="4" s="1"/>
  <c r="I4103" i="4"/>
  <c r="K4103" i="4" s="1"/>
  <c r="I2975" i="4"/>
  <c r="K2975" i="4" s="1"/>
  <c r="I4169" i="4"/>
  <c r="K4169" i="4" s="1"/>
  <c r="I3129" i="4"/>
  <c r="K3129" i="4" s="1"/>
  <c r="I2817" i="4"/>
  <c r="K2817" i="4" s="1"/>
  <c r="I4353" i="4"/>
  <c r="K4353" i="4" s="1"/>
  <c r="I3431" i="4"/>
  <c r="K3431" i="4" s="1"/>
  <c r="I4647" i="4"/>
  <c r="K4647" i="4" s="1"/>
  <c r="I3905" i="4"/>
  <c r="K3905" i="4" s="1"/>
  <c r="I2921" i="4"/>
  <c r="K2921" i="4" s="1"/>
  <c r="I5025" i="4"/>
  <c r="K5025" i="4" s="1"/>
  <c r="I4009" i="4"/>
  <c r="K4009" i="4" s="1"/>
  <c r="I3425" i="4"/>
  <c r="K3425" i="4" s="1"/>
  <c r="I2985" i="4"/>
  <c r="K2985" i="4" s="1"/>
  <c r="I4335" i="4"/>
  <c r="K4335" i="4" s="1"/>
  <c r="I4710" i="4"/>
  <c r="K4710" i="4" s="1"/>
  <c r="I2959" i="4"/>
  <c r="K2959" i="4" s="1"/>
  <c r="I4519" i="4"/>
  <c r="K4519" i="4" s="1"/>
  <c r="I4482" i="4"/>
  <c r="K4482" i="4" s="1"/>
  <c r="I2767" i="4"/>
  <c r="K2767" i="4" s="1"/>
  <c r="I4592" i="4"/>
  <c r="K4592" i="4" s="1"/>
  <c r="I2761" i="4"/>
  <c r="K2761" i="4" s="1"/>
  <c r="I4560" i="4"/>
  <c r="K4560" i="4" s="1"/>
  <c r="I3384" i="4"/>
  <c r="K3384" i="4" s="1"/>
  <c r="I4258" i="4"/>
  <c r="K4258" i="4" s="1"/>
  <c r="I3096" i="4"/>
  <c r="K3096" i="4" s="1"/>
  <c r="I4072" i="4"/>
  <c r="K4072" i="4" s="1"/>
  <c r="I4447" i="4"/>
  <c r="K4447" i="4" s="1"/>
  <c r="I2747" i="4"/>
  <c r="K2747" i="4" s="1"/>
  <c r="I4750" i="4"/>
  <c r="K4750" i="4" s="1"/>
  <c r="I2730" i="4"/>
  <c r="K2730" i="4" s="1"/>
  <c r="I2794" i="4"/>
  <c r="K2794" i="4" s="1"/>
  <c r="I2858" i="4"/>
  <c r="K2858" i="4" s="1"/>
  <c r="I2930" i="4"/>
  <c r="K2930" i="4" s="1"/>
  <c r="I3002" i="4"/>
  <c r="K3002" i="4" s="1"/>
  <c r="I3066" i="4"/>
  <c r="K3066" i="4" s="1"/>
  <c r="I3138" i="4"/>
  <c r="K3138" i="4" s="1"/>
  <c r="I3202" i="4"/>
  <c r="K3202" i="4" s="1"/>
  <c r="I3266" i="4"/>
  <c r="K3266" i="4" s="1"/>
  <c r="I3338" i="4"/>
  <c r="K3338" i="4" s="1"/>
  <c r="I3402" i="4"/>
  <c r="K3402" i="4" s="1"/>
  <c r="I3474" i="4"/>
  <c r="K3474" i="4" s="1"/>
  <c r="I3538" i="4"/>
  <c r="K3538" i="4" s="1"/>
  <c r="I3602" i="4"/>
  <c r="K3602" i="4" s="1"/>
  <c r="I3674" i="4"/>
  <c r="K3674" i="4" s="1"/>
  <c r="I3738" i="4"/>
  <c r="K3738" i="4" s="1"/>
  <c r="I3802" i="4"/>
  <c r="K3802" i="4" s="1"/>
  <c r="I3866" i="4"/>
  <c r="K3866" i="4" s="1"/>
  <c r="I3930" i="4"/>
  <c r="K3930" i="4" s="1"/>
  <c r="I3994" i="4"/>
  <c r="K3994" i="4" s="1"/>
  <c r="I4058" i="4"/>
  <c r="K4058" i="4" s="1"/>
  <c r="I4122" i="4"/>
  <c r="K4122" i="4" s="1"/>
  <c r="I4194" i="4"/>
  <c r="K4194" i="4" s="1"/>
  <c r="I4586" i="4"/>
  <c r="K4586" i="4" s="1"/>
  <c r="I5162" i="4"/>
  <c r="K5162" i="4" s="1"/>
  <c r="I2739" i="4"/>
  <c r="K2739" i="4" s="1"/>
  <c r="I2979" i="4"/>
  <c r="K2979" i="4" s="1"/>
  <c r="I3051" i="4"/>
  <c r="K3051" i="4" s="1"/>
  <c r="I3115" i="4"/>
  <c r="K3115" i="4" s="1"/>
  <c r="I3179" i="4"/>
  <c r="K3179" i="4" s="1"/>
  <c r="I3243" i="4"/>
  <c r="K3243" i="4" s="1"/>
  <c r="I3307" i="4"/>
  <c r="K3307" i="4" s="1"/>
  <c r="I3371" i="4"/>
  <c r="K3371" i="4" s="1"/>
  <c r="I3435" i="4"/>
  <c r="K3435" i="4" s="1"/>
  <c r="I3499" i="4"/>
  <c r="K3499" i="4" s="1"/>
  <c r="I3563" i="4"/>
  <c r="K3563" i="4" s="1"/>
  <c r="I3627" i="4"/>
  <c r="K3627" i="4" s="1"/>
  <c r="I3691" i="4"/>
  <c r="K3691" i="4" s="1"/>
  <c r="I3755" i="4"/>
  <c r="K3755" i="4" s="1"/>
  <c r="I3827" i="4"/>
  <c r="K3827" i="4" s="1"/>
  <c r="I3899" i="4"/>
  <c r="K3899" i="4" s="1"/>
  <c r="I3971" i="4"/>
  <c r="K3971" i="4" s="1"/>
  <c r="I4035" i="4"/>
  <c r="K4035" i="4" s="1"/>
  <c r="I4099" i="4"/>
  <c r="K4099" i="4" s="1"/>
  <c r="I4171" i="4"/>
  <c r="K4171" i="4" s="1"/>
  <c r="I4235" i="4"/>
  <c r="K4235" i="4" s="1"/>
  <c r="I4299" i="4"/>
  <c r="K4299" i="4" s="1"/>
  <c r="I4363" i="4"/>
  <c r="K4363" i="4" s="1"/>
  <c r="I4427" i="4"/>
  <c r="K4427" i="4" s="1"/>
  <c r="I4491" i="4"/>
  <c r="K4491" i="4" s="1"/>
  <c r="I4555" i="4"/>
  <c r="K4555" i="4" s="1"/>
  <c r="I4619" i="4"/>
  <c r="K4619" i="4" s="1"/>
  <c r="I4683" i="4"/>
  <c r="K4683" i="4" s="1"/>
  <c r="I4747" i="4"/>
  <c r="K4747" i="4" s="1"/>
  <c r="I4811" i="4"/>
  <c r="K4811" i="4" s="1"/>
  <c r="I4875" i="4"/>
  <c r="K4875" i="4" s="1"/>
  <c r="I4939" i="4"/>
  <c r="K4939" i="4" s="1"/>
  <c r="I5003" i="4"/>
  <c r="K5003" i="4" s="1"/>
  <c r="I5067" i="4"/>
  <c r="K5067" i="4" s="1"/>
  <c r="I5131" i="4"/>
  <c r="K5131" i="4" s="1"/>
  <c r="I5195" i="4"/>
  <c r="K5195" i="4" s="1"/>
  <c r="I2692" i="4"/>
  <c r="K2692" i="4" s="1"/>
  <c r="I2756" i="4"/>
  <c r="K2756" i="4" s="1"/>
  <c r="I2820" i="4"/>
  <c r="K2820" i="4" s="1"/>
  <c r="I2884" i="4"/>
  <c r="K2884" i="4" s="1"/>
  <c r="I2948" i="4"/>
  <c r="K2948" i="4" s="1"/>
  <c r="I3012" i="4"/>
  <c r="K3012" i="4" s="1"/>
  <c r="I3076" i="4"/>
  <c r="K3076" i="4" s="1"/>
  <c r="I3140" i="4"/>
  <c r="K3140" i="4" s="1"/>
  <c r="I2907" i="4"/>
  <c r="K2907" i="4" s="1"/>
  <c r="I2733" i="4"/>
  <c r="K2733" i="4" s="1"/>
  <c r="I2797" i="4"/>
  <c r="K2797" i="4" s="1"/>
  <c r="I2861" i="4"/>
  <c r="K2861" i="4" s="1"/>
  <c r="I2933" i="4"/>
  <c r="K2933" i="4" s="1"/>
  <c r="I3213" i="4"/>
  <c r="K3213" i="4" s="1"/>
  <c r="I4629" i="4"/>
  <c r="K4629" i="4" s="1"/>
  <c r="I2915" i="4"/>
  <c r="K2915" i="4" s="1"/>
  <c r="I3215" i="4"/>
  <c r="K3215" i="4" s="1"/>
  <c r="I4146" i="4"/>
  <c r="K4146" i="4" s="1"/>
  <c r="I5209" i="4"/>
  <c r="K5209" i="4" s="1"/>
  <c r="I4697" i="4"/>
  <c r="K4697" i="4" s="1"/>
  <c r="I4673" i="4"/>
  <c r="K4673" i="4" s="1"/>
  <c r="I4129" i="4"/>
  <c r="K4129" i="4" s="1"/>
  <c r="I3513" i="4"/>
  <c r="K3513" i="4" s="1"/>
  <c r="I4609" i="4"/>
  <c r="K4609" i="4" s="1"/>
  <c r="I4065" i="4"/>
  <c r="K4065" i="4" s="1"/>
  <c r="I3449" i="4"/>
  <c r="K3449" i="4" s="1"/>
  <c r="I4153" i="4"/>
  <c r="K4153" i="4" s="1"/>
  <c r="I3353" i="4"/>
  <c r="K3353" i="4" s="1"/>
  <c r="I2745" i="4"/>
  <c r="K2745" i="4" s="1"/>
  <c r="I4873" i="4"/>
  <c r="K4873" i="4" s="1"/>
  <c r="I4361" i="4"/>
  <c r="K4361" i="4" s="1"/>
  <c r="I3593" i="4"/>
  <c r="K3593" i="4" s="1"/>
  <c r="I3049" i="4"/>
  <c r="K3049" i="4" s="1"/>
  <c r="I4919" i="4"/>
  <c r="K4919" i="4" s="1"/>
  <c r="I4217" i="4"/>
  <c r="K4217" i="4" s="1"/>
  <c r="I3937" i="4"/>
  <c r="K3937" i="4" s="1"/>
  <c r="I3295" i="4"/>
  <c r="K3295" i="4" s="1"/>
  <c r="I2905" i="4"/>
  <c r="K2905" i="4" s="1"/>
  <c r="I4455" i="4"/>
  <c r="K4455" i="4" s="1"/>
  <c r="I3841" i="4"/>
  <c r="K3841" i="4" s="1"/>
  <c r="I3545" i="4"/>
  <c r="K3545" i="4" s="1"/>
  <c r="I5105" i="4"/>
  <c r="K5105" i="4" s="1"/>
  <c r="I3913" i="4"/>
  <c r="K3913" i="4" s="1"/>
  <c r="I2969" i="4"/>
  <c r="K2969" i="4" s="1"/>
  <c r="I5015" i="4"/>
  <c r="K5015" i="4" s="1"/>
  <c r="I4209" i="4"/>
  <c r="K4209" i="4" s="1"/>
  <c r="I3329" i="4"/>
  <c r="K3329" i="4" s="1"/>
  <c r="I2953" i="4"/>
  <c r="K2953" i="4" s="1"/>
  <c r="I4831" i="4"/>
  <c r="K4831" i="4" s="1"/>
  <c r="I3991" i="4"/>
  <c r="K3991" i="4" s="1"/>
  <c r="I2951" i="4"/>
  <c r="K2951" i="4" s="1"/>
  <c r="I5078" i="4"/>
  <c r="K5078" i="4" s="1"/>
  <c r="I3871" i="4"/>
  <c r="K3871" i="4" s="1"/>
  <c r="I3105" i="4"/>
  <c r="K3105" i="4" s="1"/>
  <c r="I2775" i="4"/>
  <c r="K2775" i="4" s="1"/>
  <c r="I5207" i="4"/>
  <c r="K5207" i="4" s="1"/>
  <c r="I4313" i="4"/>
  <c r="K4313" i="4" s="1"/>
  <c r="I3401" i="4"/>
  <c r="K3401" i="4" s="1"/>
  <c r="I4535" i="4"/>
  <c r="K4535" i="4" s="1"/>
  <c r="I3865" i="4"/>
  <c r="K3865" i="4" s="1"/>
  <c r="I2855" i="4"/>
  <c r="K2855" i="4" s="1"/>
  <c r="I4895" i="4"/>
  <c r="K4895" i="4" s="1"/>
  <c r="I3975" i="4"/>
  <c r="K3975" i="4" s="1"/>
  <c r="I3393" i="4"/>
  <c r="K3393" i="4" s="1"/>
  <c r="I2711" i="4"/>
  <c r="K2711" i="4" s="1"/>
  <c r="I4226" i="4"/>
  <c r="K4226" i="4" s="1"/>
  <c r="I4520" i="4"/>
  <c r="K4520" i="4" s="1"/>
  <c r="I2895" i="4"/>
  <c r="K2895" i="4" s="1"/>
  <c r="I4408" i="4"/>
  <c r="K4408" i="4" s="1"/>
  <c r="I4407" i="4"/>
  <c r="K4407" i="4" s="1"/>
  <c r="I4481" i="4"/>
  <c r="K4481" i="4" s="1"/>
  <c r="I4480" i="4"/>
  <c r="K4480" i="4" s="1"/>
  <c r="I3325" i="4"/>
  <c r="K3325" i="4" s="1"/>
  <c r="I3853" i="4"/>
  <c r="K3853" i="4" s="1"/>
  <c r="I5097" i="4"/>
  <c r="K5097" i="4" s="1"/>
  <c r="I3046" i="4"/>
  <c r="K3046" i="4" s="1"/>
  <c r="I4038" i="4"/>
  <c r="K4038" i="4" s="1"/>
  <c r="I2803" i="4"/>
  <c r="K2803" i="4" s="1"/>
  <c r="I3960" i="4"/>
  <c r="K3960" i="4" s="1"/>
  <c r="I2738" i="4"/>
  <c r="K2738" i="4" s="1"/>
  <c r="I2802" i="4"/>
  <c r="K2802" i="4" s="1"/>
  <c r="I2874" i="4"/>
  <c r="K2874" i="4" s="1"/>
  <c r="I2938" i="4"/>
  <c r="K2938" i="4" s="1"/>
  <c r="I3010" i="4"/>
  <c r="K3010" i="4" s="1"/>
  <c r="I3074" i="4"/>
  <c r="K3074" i="4" s="1"/>
  <c r="I3146" i="4"/>
  <c r="K3146" i="4" s="1"/>
  <c r="I3210" i="4"/>
  <c r="K3210" i="4" s="1"/>
  <c r="I3274" i="4"/>
  <c r="K3274" i="4" s="1"/>
  <c r="I3346" i="4"/>
  <c r="K3346" i="4" s="1"/>
  <c r="I3410" i="4"/>
  <c r="K3410" i="4" s="1"/>
  <c r="I3482" i="4"/>
  <c r="K3482" i="4" s="1"/>
  <c r="I3546" i="4"/>
  <c r="K3546" i="4" s="1"/>
  <c r="I3610" i="4"/>
  <c r="K3610" i="4" s="1"/>
  <c r="I3682" i="4"/>
  <c r="K3682" i="4" s="1"/>
  <c r="I3746" i="4"/>
  <c r="K3746" i="4" s="1"/>
  <c r="I3810" i="4"/>
  <c r="K3810" i="4" s="1"/>
  <c r="I3874" i="4"/>
  <c r="K3874" i="4" s="1"/>
  <c r="I3938" i="4"/>
  <c r="K3938" i="4" s="1"/>
  <c r="I4002" i="4"/>
  <c r="K4002" i="4" s="1"/>
  <c r="I4066" i="4"/>
  <c r="K4066" i="4" s="1"/>
  <c r="I4130" i="4"/>
  <c r="K4130" i="4" s="1"/>
  <c r="I4202" i="4"/>
  <c r="K4202" i="4" s="1"/>
  <c r="I4818" i="4"/>
  <c r="K4818" i="4" s="1"/>
  <c r="I2795" i="4"/>
  <c r="K2795" i="4" s="1"/>
  <c r="I2987" i="4"/>
  <c r="K2987" i="4" s="1"/>
  <c r="I3059" i="4"/>
  <c r="K3059" i="4" s="1"/>
  <c r="I3123" i="4"/>
  <c r="K3123" i="4" s="1"/>
  <c r="I3187" i="4"/>
  <c r="K3187" i="4" s="1"/>
  <c r="I3251" i="4"/>
  <c r="K3251" i="4" s="1"/>
  <c r="I3315" i="4"/>
  <c r="K3315" i="4" s="1"/>
  <c r="I3379" i="4"/>
  <c r="K3379" i="4" s="1"/>
  <c r="I3443" i="4"/>
  <c r="K3443" i="4" s="1"/>
  <c r="I3507" i="4"/>
  <c r="K3507" i="4" s="1"/>
  <c r="I3571" i="4"/>
  <c r="K3571" i="4" s="1"/>
  <c r="I3635" i="4"/>
  <c r="K3635" i="4" s="1"/>
  <c r="I3699" i="4"/>
  <c r="K3699" i="4" s="1"/>
  <c r="I3763" i="4"/>
  <c r="K3763" i="4" s="1"/>
  <c r="I3835" i="4"/>
  <c r="K3835" i="4" s="1"/>
  <c r="I3907" i="4"/>
  <c r="K3907" i="4" s="1"/>
  <c r="I3979" i="4"/>
  <c r="K3979" i="4" s="1"/>
  <c r="I4043" i="4"/>
  <c r="K4043" i="4" s="1"/>
  <c r="I4107" i="4"/>
  <c r="K4107" i="4" s="1"/>
  <c r="I4179" i="4"/>
  <c r="K4179" i="4" s="1"/>
  <c r="I4243" i="4"/>
  <c r="K4243" i="4" s="1"/>
  <c r="I4307" i="4"/>
  <c r="K4307" i="4" s="1"/>
  <c r="I4371" i="4"/>
  <c r="K4371" i="4" s="1"/>
  <c r="I4435" i="4"/>
  <c r="K4435" i="4" s="1"/>
  <c r="I4499" i="4"/>
  <c r="K4499" i="4" s="1"/>
  <c r="I4563" i="4"/>
  <c r="K4563" i="4" s="1"/>
  <c r="I4627" i="4"/>
  <c r="K4627" i="4" s="1"/>
  <c r="I4691" i="4"/>
  <c r="K4691" i="4" s="1"/>
  <c r="I4755" i="4"/>
  <c r="K4755" i="4" s="1"/>
  <c r="I4819" i="4"/>
  <c r="K4819" i="4" s="1"/>
  <c r="I4883" i="4"/>
  <c r="K4883" i="4" s="1"/>
  <c r="I4947" i="4"/>
  <c r="K4947" i="4" s="1"/>
  <c r="I5011" i="4"/>
  <c r="K5011" i="4" s="1"/>
  <c r="I5075" i="4"/>
  <c r="K5075" i="4" s="1"/>
  <c r="I5139" i="4"/>
  <c r="K5139" i="4" s="1"/>
  <c r="I5203" i="4"/>
  <c r="K5203" i="4" s="1"/>
  <c r="I2700" i="4"/>
  <c r="K2700" i="4" s="1"/>
  <c r="I2764" i="4"/>
  <c r="K2764" i="4" s="1"/>
  <c r="I2828" i="4"/>
  <c r="K2828" i="4" s="1"/>
  <c r="I2892" i="4"/>
  <c r="K2892" i="4" s="1"/>
  <c r="I2956" i="4"/>
  <c r="K2956" i="4" s="1"/>
  <c r="I3020" i="4"/>
  <c r="K3020" i="4" s="1"/>
  <c r="I3084" i="4"/>
  <c r="K3084" i="4" s="1"/>
  <c r="I3148" i="4"/>
  <c r="K3148" i="4" s="1"/>
  <c r="I2971" i="4"/>
  <c r="K2971" i="4" s="1"/>
  <c r="I2677" i="4"/>
  <c r="K2677" i="4" s="1"/>
  <c r="I2741" i="4"/>
  <c r="K2741" i="4" s="1"/>
  <c r="I2805" i="4"/>
  <c r="K2805" i="4" s="1"/>
  <c r="I2869" i="4"/>
  <c r="K2869" i="4" s="1"/>
  <c r="I2941" i="4"/>
  <c r="K2941" i="4" s="1"/>
  <c r="I3357" i="4"/>
  <c r="K3357" i="4" s="1"/>
  <c r="I4709" i="4"/>
  <c r="K4709" i="4" s="1"/>
  <c r="I2683" i="4"/>
  <c r="K2683" i="4" s="1"/>
  <c r="I2963" i="4"/>
  <c r="K2963" i="4" s="1"/>
  <c r="I5145" i="4"/>
  <c r="K5145" i="4" s="1"/>
  <c r="I5217" i="4"/>
  <c r="K5217" i="4" s="1"/>
  <c r="I4641" i="4"/>
  <c r="K4641" i="4" s="1"/>
  <c r="I4025" i="4"/>
  <c r="K4025" i="4" s="1"/>
  <c r="I3481" i="4"/>
  <c r="K3481" i="4" s="1"/>
  <c r="I4577" i="4"/>
  <c r="K4577" i="4" s="1"/>
  <c r="I3961" i="4"/>
  <c r="K3961" i="4" s="1"/>
  <c r="I3417" i="4"/>
  <c r="K3417" i="4" s="1"/>
  <c r="I4137" i="4"/>
  <c r="K4137" i="4" s="1"/>
  <c r="I3249" i="4"/>
  <c r="K3249" i="4" s="1"/>
  <c r="I2681" i="4"/>
  <c r="K2681" i="4" s="1"/>
  <c r="I4857" i="4"/>
  <c r="K4857" i="4" s="1"/>
  <c r="I4345" i="4"/>
  <c r="K4345" i="4" s="1"/>
  <c r="I3457" i="4"/>
  <c r="K3457" i="4" s="1"/>
  <c r="I2945" i="4"/>
  <c r="K2945" i="4" s="1"/>
  <c r="I4855" i="4"/>
  <c r="K4855" i="4" s="1"/>
  <c r="I4199" i="4"/>
  <c r="K4199" i="4" s="1"/>
  <c r="I3849" i="4"/>
  <c r="K3849" i="4" s="1"/>
  <c r="I3183" i="4"/>
  <c r="K3183" i="4" s="1"/>
  <c r="I2807" i="4"/>
  <c r="K2807" i="4" s="1"/>
  <c r="I4343" i="4"/>
  <c r="K4343" i="4" s="1"/>
  <c r="I3823" i="4"/>
  <c r="K3823" i="4" s="1"/>
  <c r="I3527" i="4"/>
  <c r="K3527" i="4" s="1"/>
  <c r="I5041" i="4"/>
  <c r="K5041" i="4" s="1"/>
  <c r="I3745" i="4"/>
  <c r="K3745" i="4" s="1"/>
  <c r="I2857" i="4"/>
  <c r="K2857" i="4" s="1"/>
  <c r="I4951" i="4"/>
  <c r="K4951" i="4" s="1"/>
  <c r="I4079" i="4"/>
  <c r="K4079" i="4" s="1"/>
  <c r="I3303" i="4"/>
  <c r="K3303" i="4" s="1"/>
  <c r="I2801" i="4"/>
  <c r="K2801" i="4" s="1"/>
  <c r="I4785" i="4"/>
  <c r="K4785" i="4" s="1"/>
  <c r="I3881" i="4"/>
  <c r="K3881" i="4" s="1"/>
  <c r="I2887" i="4"/>
  <c r="K2887" i="4" s="1"/>
  <c r="I4993" i="4"/>
  <c r="K4993" i="4" s="1"/>
  <c r="I3759" i="4"/>
  <c r="K3759" i="4" s="1"/>
  <c r="I3063" i="4"/>
  <c r="K3063" i="4" s="1"/>
  <c r="I2737" i="4"/>
  <c r="K2737" i="4" s="1"/>
  <c r="I5161" i="4"/>
  <c r="K5161" i="4" s="1"/>
  <c r="I4167" i="4"/>
  <c r="K4167" i="4" s="1"/>
  <c r="I3313" i="4"/>
  <c r="K3313" i="4" s="1"/>
  <c r="I4425" i="4"/>
  <c r="K4425" i="4" s="1"/>
  <c r="I3495" i="4"/>
  <c r="K3495" i="4" s="1"/>
  <c r="I4849" i="4"/>
  <c r="K4849" i="4" s="1"/>
  <c r="I3897" i="4"/>
  <c r="K3897" i="4" s="1"/>
  <c r="I3361" i="4"/>
  <c r="K3361" i="4" s="1"/>
  <c r="I5094" i="4"/>
  <c r="K5094" i="4" s="1"/>
  <c r="I4145" i="4"/>
  <c r="K4145" i="4" s="1"/>
  <c r="I4409" i="4"/>
  <c r="K4409" i="4" s="1"/>
  <c r="I4218" i="4"/>
  <c r="K4218" i="4" s="1"/>
  <c r="I4298" i="4"/>
  <c r="K4298" i="4" s="1"/>
  <c r="I4294" i="4"/>
  <c r="K4294" i="4" s="1"/>
  <c r="I4261" i="4"/>
  <c r="K4261" i="4" s="1"/>
  <c r="I3160" i="4"/>
  <c r="K3160" i="4" s="1"/>
  <c r="I3477" i="4"/>
  <c r="K3477" i="4" s="1"/>
  <c r="I4633" i="4"/>
  <c r="K4633" i="4" s="1"/>
  <c r="I4968" i="4"/>
  <c r="K4968" i="4" s="1"/>
  <c r="I3662" i="4"/>
  <c r="K3662" i="4" s="1"/>
  <c r="I3027" i="4"/>
  <c r="K3027" i="4" s="1"/>
  <c r="I2682" i="4"/>
  <c r="K2682" i="4" s="1"/>
  <c r="I2746" i="4"/>
  <c r="K2746" i="4" s="1"/>
  <c r="I2810" i="4"/>
  <c r="K2810" i="4" s="1"/>
  <c r="I2882" i="4"/>
  <c r="K2882" i="4" s="1"/>
  <c r="I2946" i="4"/>
  <c r="K2946" i="4" s="1"/>
  <c r="I3018" i="4"/>
  <c r="K3018" i="4" s="1"/>
  <c r="I3082" i="4"/>
  <c r="K3082" i="4" s="1"/>
  <c r="I3154" i="4"/>
  <c r="K3154" i="4" s="1"/>
  <c r="I3218" i="4"/>
  <c r="K3218" i="4" s="1"/>
  <c r="I3282" i="4"/>
  <c r="K3282" i="4" s="1"/>
  <c r="I3354" i="4"/>
  <c r="K3354" i="4" s="1"/>
  <c r="I3418" i="4"/>
  <c r="K3418" i="4" s="1"/>
  <c r="I3490" i="4"/>
  <c r="K3490" i="4" s="1"/>
  <c r="I3554" i="4"/>
  <c r="K3554" i="4" s="1"/>
  <c r="I3618" i="4"/>
  <c r="K3618" i="4" s="1"/>
  <c r="I3690" i="4"/>
  <c r="K3690" i="4" s="1"/>
  <c r="I3754" i="4"/>
  <c r="K3754" i="4" s="1"/>
  <c r="I3818" i="4"/>
  <c r="K3818" i="4" s="1"/>
  <c r="I3882" i="4"/>
  <c r="K3882" i="4" s="1"/>
  <c r="I3946" i="4"/>
  <c r="K3946" i="4" s="1"/>
  <c r="I4010" i="4"/>
  <c r="K4010" i="4" s="1"/>
  <c r="I4074" i="4"/>
  <c r="K4074" i="4" s="1"/>
  <c r="I4138" i="4"/>
  <c r="K4138" i="4" s="1"/>
  <c r="I4242" i="4"/>
  <c r="K4242" i="4" s="1"/>
  <c r="I4946" i="4"/>
  <c r="K4946" i="4" s="1"/>
  <c r="I2827" i="4"/>
  <c r="K2827" i="4" s="1"/>
  <c r="I2995" i="4"/>
  <c r="K2995" i="4" s="1"/>
  <c r="I3067" i="4"/>
  <c r="K3067" i="4" s="1"/>
  <c r="I3131" i="4"/>
  <c r="K3131" i="4" s="1"/>
  <c r="I3195" i="4"/>
  <c r="K3195" i="4" s="1"/>
  <c r="I3259" i="4"/>
  <c r="K3259" i="4" s="1"/>
  <c r="I3323" i="4"/>
  <c r="K3323" i="4" s="1"/>
  <c r="I3387" i="4"/>
  <c r="K3387" i="4" s="1"/>
  <c r="I3451" i="4"/>
  <c r="K3451" i="4" s="1"/>
  <c r="I3515" i="4"/>
  <c r="K3515" i="4" s="1"/>
  <c r="I3579" i="4"/>
  <c r="K3579" i="4" s="1"/>
  <c r="I3643" i="4"/>
  <c r="K3643" i="4" s="1"/>
  <c r="I3707" i="4"/>
  <c r="K3707" i="4" s="1"/>
  <c r="I3779" i="4"/>
  <c r="K3779" i="4" s="1"/>
  <c r="I3843" i="4"/>
  <c r="K3843" i="4" s="1"/>
  <c r="I3915" i="4"/>
  <c r="K3915" i="4" s="1"/>
  <c r="I3987" i="4"/>
  <c r="K3987" i="4" s="1"/>
  <c r="I4051" i="4"/>
  <c r="K4051" i="4" s="1"/>
  <c r="I4115" i="4"/>
  <c r="K4115" i="4" s="1"/>
  <c r="I4187" i="4"/>
  <c r="K4187" i="4" s="1"/>
  <c r="I4251" i="4"/>
  <c r="K4251" i="4" s="1"/>
  <c r="I4315" i="4"/>
  <c r="K4315" i="4" s="1"/>
  <c r="I4379" i="4"/>
  <c r="K4379" i="4" s="1"/>
  <c r="I4443" i="4"/>
  <c r="K4443" i="4" s="1"/>
  <c r="I4507" i="4"/>
  <c r="K4507" i="4" s="1"/>
  <c r="I4571" i="4"/>
  <c r="K4571" i="4" s="1"/>
  <c r="I4635" i="4"/>
  <c r="K4635" i="4" s="1"/>
  <c r="I4699" i="4"/>
  <c r="K4699" i="4" s="1"/>
  <c r="I4763" i="4"/>
  <c r="K4763" i="4" s="1"/>
  <c r="I4827" i="4"/>
  <c r="K4827" i="4" s="1"/>
  <c r="I4891" i="4"/>
  <c r="K4891" i="4" s="1"/>
  <c r="I4955" i="4"/>
  <c r="K4955" i="4" s="1"/>
  <c r="I5019" i="4"/>
  <c r="K5019" i="4" s="1"/>
  <c r="I5083" i="4"/>
  <c r="K5083" i="4" s="1"/>
  <c r="I5147" i="4"/>
  <c r="K5147" i="4" s="1"/>
  <c r="I5211" i="4"/>
  <c r="K5211" i="4" s="1"/>
  <c r="I2708" i="4"/>
  <c r="K2708" i="4" s="1"/>
  <c r="I2772" i="4"/>
  <c r="K2772" i="4" s="1"/>
  <c r="I2836" i="4"/>
  <c r="K2836" i="4" s="1"/>
  <c r="I2900" i="4"/>
  <c r="K2900" i="4" s="1"/>
  <c r="I2964" i="4"/>
  <c r="K2964" i="4" s="1"/>
  <c r="I3028" i="4"/>
  <c r="K3028" i="4" s="1"/>
  <c r="I3092" i="4"/>
  <c r="K3092" i="4" s="1"/>
  <c r="I3156" i="4"/>
  <c r="K3156" i="4" s="1"/>
  <c r="I2675" i="4"/>
  <c r="K2675" i="4" s="1"/>
  <c r="I2685" i="4"/>
  <c r="K2685" i="4" s="1"/>
  <c r="I2749" i="4"/>
  <c r="K2749" i="4" s="1"/>
  <c r="I2813" i="4"/>
  <c r="K2813" i="4" s="1"/>
  <c r="I2877" i="4"/>
  <c r="K2877" i="4" s="1"/>
  <c r="I2949" i="4"/>
  <c r="K2949" i="4" s="1"/>
  <c r="I3517" i="4"/>
  <c r="K3517" i="4" s="1"/>
  <c r="I4749" i="4"/>
  <c r="K4749" i="4" s="1"/>
  <c r="I2723" i="4"/>
  <c r="K2723" i="4" s="1"/>
  <c r="K3038" i="4"/>
  <c r="K3112" i="4"/>
  <c r="K3281" i="4"/>
  <c r="K3366" i="4"/>
  <c r="K3630" i="4"/>
  <c r="K2838" i="4"/>
  <c r="K2912" i="4"/>
  <c r="K3133" i="4"/>
  <c r="K3304" i="4"/>
  <c r="K3846" i="4"/>
  <c r="K2712" i="4"/>
  <c r="K3077" i="4"/>
  <c r="K3326" i="4"/>
  <c r="K3550" i="4"/>
  <c r="K3894" i="4"/>
  <c r="K3088" i="4"/>
  <c r="K3168" i="4"/>
  <c r="K3253" i="4"/>
  <c r="K3424" i="4"/>
  <c r="K3574" i="4"/>
  <c r="K2878" i="4"/>
  <c r="K2952" i="4"/>
  <c r="K3025" i="4"/>
  <c r="K3350" i="4"/>
  <c r="K3436" i="4"/>
  <c r="K3598" i="4"/>
  <c r="K2816" i="4"/>
  <c r="K3192" i="4"/>
  <c r="K3453" i="4"/>
  <c r="K3622" i="4"/>
  <c r="K3793" i="4"/>
  <c r="K2680" i="4"/>
  <c r="K2899" i="4"/>
  <c r="K3045" i="4"/>
  <c r="K3118" i="4"/>
  <c r="K3374" i="4"/>
  <c r="K3646" i="4"/>
  <c r="K2690" i="4"/>
  <c r="K3056" i="4"/>
  <c r="K3216" i="4"/>
  <c r="K3301" i="4"/>
  <c r="K3670" i="4"/>
  <c r="K4430" i="4"/>
  <c r="K4558" i="4"/>
  <c r="K4686" i="4"/>
  <c r="K4814" i="4"/>
  <c r="K4942" i="4"/>
  <c r="K5070" i="4"/>
  <c r="K3958" i="4"/>
  <c r="K4022" i="4"/>
  <c r="K4086" i="4"/>
  <c r="K4150" i="4"/>
  <c r="K4214" i="4"/>
  <c r="K4278" i="4"/>
  <c r="K4352" i="4"/>
  <c r="K4463" i="4"/>
  <c r="K4719" i="4"/>
  <c r="K4847" i="4"/>
  <c r="K4975" i="4"/>
  <c r="K5136" i="4"/>
  <c r="K2735" i="4"/>
  <c r="K2799" i="4"/>
  <c r="K2863" i="4"/>
  <c r="K2927" i="4"/>
  <c r="K3206" i="4"/>
  <c r="K3822" i="4"/>
  <c r="K2774" i="4"/>
  <c r="K2848" i="4"/>
  <c r="K3144" i="4"/>
  <c r="K3229" i="4"/>
  <c r="K3400" i="4"/>
  <c r="K3526" i="4"/>
  <c r="K3869" i="4"/>
  <c r="K3086" i="4"/>
  <c r="K3166" i="4"/>
  <c r="K3422" i="4"/>
  <c r="K3742" i="4"/>
  <c r="K2950" i="4"/>
  <c r="K3024" i="4"/>
  <c r="K3264" i="4"/>
  <c r="K3349" i="4"/>
  <c r="K3766" i="4"/>
  <c r="K2814" i="4"/>
  <c r="K2888" i="4"/>
  <c r="K2961" i="4"/>
  <c r="K3190" i="4"/>
  <c r="K3621" i="4"/>
  <c r="K3790" i="4"/>
  <c r="K2678" i="4"/>
  <c r="K2752" i="4"/>
  <c r="K3117" i="4"/>
  <c r="K3288" i="4"/>
  <c r="K3373" i="4"/>
  <c r="K3473" i="4"/>
  <c r="K3814" i="4"/>
  <c r="K2835" i="4"/>
  <c r="K3054" i="4"/>
  <c r="K3214" i="4"/>
  <c r="K3300" i="4"/>
  <c r="K3669" i="4"/>
  <c r="K3838" i="4"/>
  <c r="K2992" i="4"/>
  <c r="K3141" i="4"/>
  <c r="K3312" i="4"/>
  <c r="K3862" i="4"/>
  <c r="K4077" i="4"/>
  <c r="K4141" i="4"/>
  <c r="K4205" i="4"/>
  <c r="K4446" i="4"/>
  <c r="K4574" i="4"/>
  <c r="K4702" i="4"/>
  <c r="K4830" i="4"/>
  <c r="K4958" i="4"/>
  <c r="K5087" i="4"/>
  <c r="K3966" i="4"/>
  <c r="K4030" i="4"/>
  <c r="K4094" i="4"/>
  <c r="K4158" i="4"/>
  <c r="K4222" i="4"/>
  <c r="K4286" i="4"/>
  <c r="K4362" i="4"/>
  <c r="K4479" i="4"/>
  <c r="K4607" i="4"/>
  <c r="K4735" i="4"/>
  <c r="K4863" i="4"/>
  <c r="K4991" i="4"/>
  <c r="K2679" i="4"/>
  <c r="K2871" i="4"/>
  <c r="K2935" i="4"/>
  <c r="K2999" i="4"/>
  <c r="K3447" i="4"/>
  <c r="K3511" i="4"/>
  <c r="K3575" i="4"/>
  <c r="K3639" i="4"/>
  <c r="K2691" i="4"/>
  <c r="K2910" i="4"/>
  <c r="K3217" i="4"/>
  <c r="K3302" i="4"/>
  <c r="K3388" i="4"/>
  <c r="K3502" i="4"/>
  <c r="K3845" i="4"/>
  <c r="K2710" i="4"/>
  <c r="K2784" i="4"/>
  <c r="K3240" i="4"/>
  <c r="K3718" i="4"/>
  <c r="K3262" i="4"/>
  <c r="K3348" i="4"/>
  <c r="K2886" i="4"/>
  <c r="K2960" i="4"/>
  <c r="K3360" i="4"/>
  <c r="K3448" i="4"/>
  <c r="K2824" i="4"/>
  <c r="K2897" i="4"/>
  <c r="K3286" i="4"/>
  <c r="K3372" i="4"/>
  <c r="K3470" i="4"/>
  <c r="K2688" i="4"/>
  <c r="K3053" i="4"/>
  <c r="K3128" i="4"/>
  <c r="K3494" i="4"/>
  <c r="K3665" i="4"/>
  <c r="K2990" i="4"/>
  <c r="K3064" i="4"/>
  <c r="K3310" i="4"/>
  <c r="K3518" i="4"/>
  <c r="K2854" i="4"/>
  <c r="K2928" i="4"/>
  <c r="K3152" i="4"/>
  <c r="K3408" i="4"/>
  <c r="K3542" i="4"/>
  <c r="K3885" i="4"/>
  <c r="K4277" i="4"/>
  <c r="K4351" i="4"/>
  <c r="K4462" i="4"/>
  <c r="K4590" i="4"/>
  <c r="K4718" i="4"/>
  <c r="K4846" i="4"/>
  <c r="K4974" i="4"/>
  <c r="K5135" i="4"/>
  <c r="K3974" i="4"/>
  <c r="K4102" i="4"/>
  <c r="K4166" i="4"/>
  <c r="K4230" i="4"/>
  <c r="K4376" i="4"/>
  <c r="K4495" i="4"/>
  <c r="K2751" i="4"/>
  <c r="K2815" i="4"/>
  <c r="K2879" i="4"/>
  <c r="K2943" i="4"/>
  <c r="K3007" i="4"/>
  <c r="K3071" i="4"/>
  <c r="K4561" i="4"/>
  <c r="K4689" i="4"/>
  <c r="K4817" i="4"/>
  <c r="K4945" i="4"/>
  <c r="K5073" i="4"/>
  <c r="K4534" i="4"/>
  <c r="K4662" i="4"/>
  <c r="K4790" i="4"/>
  <c r="K4918" i="4"/>
  <c r="K5046" i="4"/>
  <c r="K4234" i="4"/>
  <c r="K4631" i="4"/>
  <c r="K4759" i="4"/>
  <c r="K4887" i="4"/>
  <c r="K4359" i="4"/>
  <c r="K4472" i="4"/>
  <c r="K4600" i="4"/>
  <c r="K4728" i="4"/>
  <c r="K4856" i="4"/>
  <c r="K4984" i="4"/>
  <c r="K5183" i="4"/>
  <c r="K3500" i="4"/>
  <c r="K3628" i="4"/>
  <c r="K3692" i="4"/>
  <c r="K3756" i="4"/>
  <c r="K3884" i="4"/>
  <c r="K4012" i="4"/>
  <c r="K4140" i="4"/>
  <c r="K4268" i="4"/>
  <c r="K4338" i="4"/>
  <c r="K5137" i="4"/>
  <c r="K4490" i="4"/>
  <c r="K4554" i="4"/>
  <c r="K4618" i="4"/>
  <c r="K4682" i="4"/>
  <c r="K4746" i="4"/>
  <c r="K4810" i="4"/>
  <c r="K4874" i="4"/>
  <c r="K4938" i="4"/>
  <c r="K5112" i="4"/>
  <c r="K4324" i="4"/>
  <c r="K4388" i="4"/>
  <c r="K4452" i="4"/>
  <c r="K4516" i="4"/>
  <c r="K4580" i="4"/>
  <c r="K4644" i="4"/>
  <c r="K4708" i="4"/>
  <c r="K4772" i="4"/>
  <c r="K4836" i="4"/>
  <c r="K4900" i="4"/>
  <c r="K4964" i="4"/>
  <c r="K5028" i="4"/>
  <c r="K4317" i="4"/>
  <c r="K4445" i="4"/>
  <c r="K4509" i="4"/>
  <c r="K4573" i="4"/>
  <c r="K4765" i="4"/>
  <c r="K4829" i="4"/>
  <c r="K5085" i="4"/>
  <c r="K5210" i="4"/>
  <c r="K5118" i="4"/>
  <c r="K5182" i="4"/>
  <c r="K3247" i="4"/>
  <c r="K3311" i="4"/>
  <c r="K3375" i="4"/>
  <c r="K3439" i="4"/>
  <c r="K3503" i="4"/>
  <c r="K3567" i="4"/>
  <c r="K3887" i="4"/>
  <c r="K3951" i="4"/>
  <c r="K4015" i="4"/>
  <c r="K4207" i="4"/>
  <c r="K4576" i="4"/>
  <c r="K4704" i="4"/>
  <c r="K4832" i="4"/>
  <c r="K4960" i="4"/>
  <c r="K3504" i="4"/>
  <c r="K3568" i="4"/>
  <c r="K3632" i="4"/>
  <c r="K3696" i="4"/>
  <c r="K3760" i="4"/>
  <c r="K3824" i="4"/>
  <c r="K3888" i="4"/>
  <c r="K3952" i="4"/>
  <c r="K4016" i="4"/>
  <c r="K4080" i="4"/>
  <c r="K4144" i="4"/>
  <c r="K4208" i="4"/>
  <c r="K4272" i="4"/>
  <c r="K4344" i="4"/>
  <c r="K5103" i="4"/>
  <c r="K4422" i="4"/>
  <c r="K4550" i="4"/>
  <c r="K4678" i="4"/>
  <c r="K4806" i="4"/>
  <c r="K4934" i="4"/>
  <c r="K5062" i="4"/>
  <c r="K4306" i="4"/>
  <c r="K4394" i="4"/>
  <c r="K4775" i="4"/>
  <c r="K4370" i="4"/>
  <c r="K4488" i="4"/>
  <c r="K4616" i="4"/>
  <c r="K4744" i="4"/>
  <c r="K4872" i="4"/>
  <c r="K5000" i="4"/>
  <c r="K3444" i="4"/>
  <c r="K3572" i="4"/>
  <c r="K3700" i="4"/>
  <c r="K3828" i="4"/>
  <c r="K3956" i="4"/>
  <c r="K4084" i="4"/>
  <c r="K4212" i="4"/>
  <c r="K4350" i="4"/>
  <c r="K5120" i="4"/>
  <c r="K5138" i="4"/>
  <c r="K4434" i="4"/>
  <c r="K4562" i="4"/>
  <c r="K4626" i="4"/>
  <c r="K4690" i="4"/>
  <c r="K4754" i="4"/>
  <c r="K5010" i="4"/>
  <c r="K5074" i="4"/>
  <c r="K5191" i="4"/>
  <c r="K5128" i="4"/>
  <c r="K4396" i="4"/>
  <c r="K4460" i="4"/>
  <c r="K4524" i="4"/>
  <c r="K4652" i="4"/>
  <c r="K4780" i="4"/>
  <c r="K4908" i="4"/>
  <c r="K5036" i="4"/>
  <c r="K4389" i="4"/>
  <c r="K4517" i="4"/>
  <c r="K5148" i="4"/>
  <c r="K5212" i="4"/>
  <c r="K5205" i="4"/>
  <c r="K5126" i="4"/>
  <c r="K5190" i="4"/>
  <c r="K3767" i="4"/>
  <c r="K3831" i="4"/>
  <c r="K3895" i="4"/>
  <c r="K4023" i="4"/>
  <c r="K4087" i="4"/>
  <c r="K4151" i="4"/>
  <c r="K4279" i="4"/>
  <c r="K4464" i="4"/>
  <c r="K4720" i="4"/>
  <c r="K4848" i="4"/>
  <c r="K4976" i="4"/>
  <c r="K5151" i="4"/>
  <c r="K3512" i="4"/>
  <c r="K3576" i="4"/>
  <c r="K3640" i="4"/>
  <c r="K3704" i="4"/>
  <c r="K3768" i="4"/>
  <c r="K3832" i="4"/>
  <c r="K3896" i="4"/>
  <c r="K4024" i="4"/>
  <c r="K4088" i="4"/>
  <c r="K4152" i="4"/>
  <c r="K4216" i="4"/>
  <c r="K4280" i="4"/>
  <c r="K5152" i="4"/>
  <c r="K4438" i="4"/>
  <c r="K4566" i="4"/>
  <c r="K4694" i="4"/>
  <c r="K4822" i="4"/>
  <c r="K4950" i="4"/>
  <c r="K4250" i="4"/>
  <c r="K4314" i="4"/>
  <c r="K4663" i="4"/>
  <c r="K4791" i="4"/>
  <c r="K5047" i="4"/>
  <c r="K4384" i="4"/>
  <c r="K4504" i="4"/>
  <c r="K4760" i="4"/>
  <c r="K4888" i="4"/>
  <c r="K5016" i="4"/>
  <c r="K3452" i="4"/>
  <c r="K3516" i="4"/>
  <c r="K3580" i="4"/>
  <c r="K3644" i="4"/>
  <c r="K3708" i="4"/>
  <c r="K3772" i="4"/>
  <c r="K3836" i="4"/>
  <c r="K3900" i="4"/>
  <c r="K3964" i="4"/>
  <c r="K4028" i="4"/>
  <c r="K4092" i="4"/>
  <c r="K4156" i="4"/>
  <c r="K4220" i="4"/>
  <c r="K4284" i="4"/>
  <c r="K4360" i="4"/>
  <c r="K5199" i="4"/>
  <c r="K5154" i="4"/>
  <c r="K4442" i="4"/>
  <c r="K4506" i="4"/>
  <c r="K4570" i="4"/>
  <c r="K4634" i="4"/>
  <c r="K4698" i="4"/>
  <c r="K4762" i="4"/>
  <c r="K4826" i="4"/>
  <c r="K4890" i="4"/>
  <c r="K4954" i="4"/>
  <c r="K5018" i="4"/>
  <c r="K5082" i="4"/>
  <c r="K5144" i="4"/>
  <c r="K4340" i="4"/>
  <c r="K4404" i="4"/>
  <c r="K4468" i="4"/>
  <c r="K4596" i="4"/>
  <c r="K4724" i="4"/>
  <c r="K4852" i="4"/>
  <c r="K4980" i="4"/>
  <c r="K4845" i="4"/>
  <c r="K4909" i="4"/>
  <c r="K4973" i="4"/>
  <c r="K5092" i="4"/>
  <c r="K5156" i="4"/>
  <c r="K5221" i="4"/>
  <c r="K5149" i="4"/>
  <c r="K5213" i="4"/>
  <c r="K5134" i="4"/>
  <c r="K5198" i="4"/>
  <c r="I2673" i="4"/>
  <c r="K2673" i="4" s="1"/>
  <c r="K3135" i="4"/>
  <c r="K3199" i="4"/>
  <c r="K3263" i="4"/>
  <c r="K3327" i="4"/>
  <c r="K3391" i="4"/>
  <c r="K3455" i="4"/>
  <c r="K3519" i="4"/>
  <c r="K3583" i="4"/>
  <c r="K3647" i="4"/>
  <c r="K3711" i="4"/>
  <c r="K3775" i="4"/>
  <c r="K3839" i="4"/>
  <c r="K3903" i="4"/>
  <c r="K3967" i="4"/>
  <c r="K4031" i="4"/>
  <c r="K4095" i="4"/>
  <c r="K4159" i="4"/>
  <c r="K4223" i="4"/>
  <c r="K4287" i="4"/>
  <c r="K4366" i="4"/>
  <c r="K4608" i="4"/>
  <c r="K4736" i="4"/>
  <c r="K4864" i="4"/>
  <c r="K4992" i="4"/>
  <c r="K3456" i="4"/>
  <c r="K3520" i="4"/>
  <c r="K3584" i="4"/>
  <c r="K3648" i="4"/>
  <c r="K3712" i="4"/>
  <c r="K3776" i="4"/>
  <c r="K3840" i="4"/>
  <c r="K3904" i="4"/>
  <c r="K3968" i="4"/>
  <c r="K4032" i="4"/>
  <c r="K4096" i="4"/>
  <c r="K4160" i="4"/>
  <c r="K4224" i="4"/>
  <c r="K4288" i="4"/>
  <c r="K4454" i="4"/>
  <c r="K4582" i="4"/>
  <c r="K5104" i="4"/>
  <c r="K4326" i="4"/>
  <c r="K4679" i="4"/>
  <c r="K4807" i="4"/>
  <c r="K4935" i="4"/>
  <c r="K5063" i="4"/>
  <c r="K4398" i="4"/>
  <c r="K4648" i="4"/>
  <c r="K4776" i="4"/>
  <c r="K4904" i="4"/>
  <c r="K5032" i="4"/>
  <c r="K3460" i="4"/>
  <c r="K3524" i="4"/>
  <c r="K3588" i="4"/>
  <c r="K3652" i="4"/>
  <c r="K3716" i="4"/>
  <c r="K3780" i="4"/>
  <c r="K3844" i="4"/>
  <c r="K4036" i="4"/>
  <c r="K4100" i="4"/>
  <c r="K4164" i="4"/>
  <c r="K4228" i="4"/>
  <c r="K4292" i="4"/>
  <c r="K4374" i="4"/>
  <c r="K5215" i="4"/>
  <c r="K5170" i="4"/>
  <c r="K4450" i="4"/>
  <c r="K4514" i="4"/>
  <c r="K4578" i="4"/>
  <c r="K4642" i="4"/>
  <c r="K4706" i="4"/>
  <c r="K4770" i="4"/>
  <c r="K4834" i="4"/>
  <c r="K4898" i="4"/>
  <c r="K4962" i="4"/>
  <c r="K5026" i="4"/>
  <c r="K5095" i="4"/>
  <c r="K5160" i="4"/>
  <c r="K4348" i="4"/>
  <c r="K4412" i="4"/>
  <c r="K4476" i="4"/>
  <c r="K4540" i="4"/>
  <c r="K4604" i="4"/>
  <c r="K4668" i="4"/>
  <c r="K4732" i="4"/>
  <c r="K4796" i="4"/>
  <c r="K4860" i="4"/>
  <c r="K4924" i="4"/>
  <c r="K4988" i="4"/>
  <c r="K5052" i="4"/>
  <c r="K4341" i="4"/>
  <c r="K4725" i="4"/>
  <c r="K4981" i="4"/>
  <c r="K5045" i="4"/>
  <c r="K5164" i="4"/>
  <c r="K5206" i="4"/>
  <c r="I2672" i="4"/>
  <c r="K2672" i="4" s="1"/>
  <c r="K3719" i="4"/>
  <c r="K3783" i="4"/>
  <c r="K3847" i="4"/>
  <c r="K4039" i="4"/>
  <c r="K4295" i="4"/>
  <c r="K4496" i="4"/>
  <c r="K4624" i="4"/>
  <c r="K4752" i="4"/>
  <c r="K4880" i="4"/>
  <c r="K5008" i="4"/>
  <c r="K3464" i="4"/>
  <c r="K3528" i="4"/>
  <c r="K3592" i="4"/>
  <c r="K3656" i="4"/>
  <c r="K3720" i="4"/>
  <c r="K3784" i="4"/>
  <c r="K3848" i="4"/>
  <c r="K3912" i="4"/>
  <c r="K3976" i="4"/>
  <c r="K4040" i="4"/>
  <c r="K4104" i="4"/>
  <c r="K4168" i="4"/>
  <c r="K4232" i="4"/>
  <c r="K4296" i="4"/>
  <c r="K4378" i="4"/>
  <c r="K4497" i="4"/>
  <c r="K4625" i="4"/>
  <c r="K4753" i="4"/>
  <c r="K4881" i="4"/>
  <c r="K5009" i="4"/>
  <c r="K4470" i="4"/>
  <c r="K4598" i="4"/>
  <c r="K4726" i="4"/>
  <c r="K4854" i="4"/>
  <c r="K4982" i="4"/>
  <c r="K5167" i="4"/>
  <c r="K4266" i="4"/>
  <c r="K4567" i="4"/>
  <c r="K4695" i="4"/>
  <c r="K4823" i="4"/>
  <c r="K4536" i="4"/>
  <c r="K4664" i="4"/>
  <c r="K4792" i="4"/>
  <c r="K5048" i="4"/>
  <c r="K3660" i="4"/>
  <c r="K3724" i="4"/>
  <c r="K3852" i="4"/>
  <c r="K3916" i="4"/>
  <c r="K3980" i="4"/>
  <c r="K4108" i="4"/>
  <c r="K4300" i="4"/>
  <c r="K5184" i="4"/>
  <c r="K5201" i="4"/>
  <c r="K4458" i="4"/>
  <c r="K4522" i="4"/>
  <c r="K4650" i="4"/>
  <c r="K4714" i="4"/>
  <c r="K4778" i="4"/>
  <c r="K4842" i="4"/>
  <c r="K4906" i="4"/>
  <c r="K4970" i="4"/>
  <c r="K5034" i="4"/>
  <c r="K5176" i="4"/>
  <c r="K4420" i="4"/>
  <c r="K4548" i="4"/>
  <c r="K4612" i="4"/>
  <c r="K4676" i="4"/>
  <c r="K4804" i="4"/>
  <c r="K4932" i="4"/>
  <c r="K5060" i="4"/>
  <c r="K4413" i="4"/>
  <c r="K4477" i="4"/>
  <c r="K4541" i="4"/>
  <c r="K4605" i="4"/>
  <c r="K4989" i="4"/>
  <c r="K5146" i="4"/>
  <c r="K5108" i="4"/>
  <c r="K5101" i="4"/>
  <c r="K5086" i="4"/>
  <c r="K5150" i="4"/>
  <c r="K5214" i="4"/>
  <c r="I2669" i="4"/>
  <c r="K2669" i="4" s="1"/>
  <c r="K3855" i="4"/>
  <c r="K3919" i="4"/>
  <c r="K3983" i="4"/>
  <c r="K4111" i="4"/>
  <c r="K4303" i="4"/>
  <c r="K4391" i="4"/>
  <c r="K4512" i="4"/>
  <c r="K4640" i="4"/>
  <c r="K4768" i="4"/>
  <c r="K4896" i="4"/>
  <c r="K5024" i="4"/>
  <c r="K3472" i="4"/>
  <c r="K3536" i="4"/>
  <c r="K3600" i="4"/>
  <c r="K3664" i="4"/>
  <c r="K3728" i="4"/>
  <c r="K3792" i="4"/>
  <c r="K3856" i="4"/>
  <c r="K3920" i="4"/>
  <c r="K3984" i="4"/>
  <c r="K4048" i="4"/>
  <c r="K4112" i="4"/>
  <c r="K4176" i="4"/>
  <c r="K4240" i="4"/>
  <c r="K4304" i="4"/>
  <c r="K4392" i="4"/>
  <c r="K4368" i="4"/>
  <c r="K4486" i="4"/>
  <c r="K4614" i="4"/>
  <c r="K4742" i="4"/>
  <c r="K4870" i="4"/>
  <c r="K4998" i="4"/>
  <c r="K4210" i="4"/>
  <c r="K4274" i="4"/>
  <c r="K4346" i="4"/>
  <c r="K4583" i="4"/>
  <c r="K4711" i="4"/>
  <c r="K4839" i="4"/>
  <c r="K4327" i="4"/>
  <c r="K4424" i="4"/>
  <c r="K4552" i="4"/>
  <c r="K4680" i="4"/>
  <c r="K4808" i="4"/>
  <c r="K4936" i="4"/>
  <c r="K5064" i="4"/>
  <c r="K3732" i="4"/>
  <c r="K4244" i="4"/>
  <c r="K4308" i="4"/>
  <c r="K5200" i="4"/>
  <c r="K5202" i="4"/>
  <c r="K4530" i="4"/>
  <c r="K4658" i="4"/>
  <c r="K4722" i="4"/>
  <c r="K4786" i="4"/>
  <c r="K4850" i="4"/>
  <c r="K4914" i="4"/>
  <c r="K4978" i="4"/>
  <c r="K5042" i="4"/>
  <c r="K5127" i="4"/>
  <c r="K5192" i="4"/>
  <c r="K4428" i="4"/>
  <c r="K4492" i="4"/>
  <c r="K4620" i="4"/>
  <c r="K4684" i="4"/>
  <c r="K4876" i="4"/>
  <c r="K5004" i="4"/>
  <c r="K4805" i="4"/>
  <c r="K5116" i="4"/>
  <c r="K5180" i="4"/>
  <c r="K5109" i="4"/>
  <c r="K5173" i="4"/>
  <c r="K5158" i="4"/>
  <c r="I2668" i="4"/>
  <c r="K2668" i="4" s="1"/>
  <c r="K3927" i="4"/>
  <c r="K4055" i="4"/>
  <c r="K4119" i="4"/>
  <c r="K4247" i="4"/>
  <c r="K4402" i="4"/>
  <c r="K4528" i="4"/>
  <c r="K4656" i="4"/>
  <c r="K4784" i="4"/>
  <c r="K4912" i="4"/>
  <c r="K5040" i="4"/>
  <c r="K3480" i="4"/>
  <c r="K3544" i="4"/>
  <c r="K3608" i="4"/>
  <c r="K3672" i="4"/>
  <c r="K3736" i="4"/>
  <c r="K3800" i="4"/>
  <c r="K3864" i="4"/>
  <c r="K3928" i="4"/>
  <c r="K3992" i="4"/>
  <c r="K4056" i="4"/>
  <c r="K4120" i="4"/>
  <c r="K4248" i="4"/>
  <c r="K4312" i="4"/>
  <c r="K4406" i="4"/>
  <c r="K4382" i="4"/>
  <c r="K4502" i="4"/>
  <c r="K4630" i="4"/>
  <c r="K4758" i="4"/>
  <c r="K4886" i="4"/>
  <c r="K4282" i="4"/>
  <c r="K4358" i="4"/>
  <c r="K4471" i="4"/>
  <c r="K4599" i="4"/>
  <c r="K4727" i="4"/>
  <c r="K5168" i="4"/>
  <c r="K4568" i="4"/>
  <c r="K4696" i="4"/>
  <c r="K4824" i="4"/>
  <c r="K4952" i="4"/>
  <c r="K5080" i="4"/>
  <c r="K3484" i="4"/>
  <c r="K3548" i="4"/>
  <c r="K3612" i="4"/>
  <c r="K3676" i="4"/>
  <c r="K3740" i="4"/>
  <c r="K3804" i="4"/>
  <c r="K3868" i="4"/>
  <c r="K3932" i="4"/>
  <c r="K3996" i="4"/>
  <c r="K4060" i="4"/>
  <c r="K4124" i="4"/>
  <c r="K4188" i="4"/>
  <c r="K4252" i="4"/>
  <c r="K4318" i="4"/>
  <c r="K4410" i="4"/>
  <c r="K4537" i="4"/>
  <c r="K5216" i="4"/>
  <c r="K5090" i="4"/>
  <c r="K5218" i="4"/>
  <c r="K4474" i="4"/>
  <c r="K4602" i="4"/>
  <c r="K4666" i="4"/>
  <c r="K4730" i="4"/>
  <c r="K4794" i="4"/>
  <c r="K4858" i="4"/>
  <c r="K4922" i="4"/>
  <c r="K4986" i="4"/>
  <c r="K5143" i="4"/>
  <c r="K5208" i="4"/>
  <c r="K4372" i="4"/>
  <c r="K4756" i="4"/>
  <c r="K4429" i="4"/>
  <c r="K4685" i="4"/>
  <c r="K4877" i="4"/>
  <c r="K4941" i="4"/>
  <c r="K5005" i="4"/>
  <c r="K5069" i="4"/>
  <c r="K5188" i="4"/>
  <c r="K5181" i="4"/>
  <c r="K5102" i="4"/>
  <c r="K5166" i="4"/>
  <c r="K3615" i="4"/>
  <c r="K3679" i="4"/>
  <c r="K3743" i="4"/>
  <c r="K3999" i="4"/>
  <c r="K4191" i="4"/>
  <c r="K4255" i="4"/>
  <c r="K4416" i="4"/>
  <c r="K4544" i="4"/>
  <c r="K4672" i="4"/>
  <c r="K4800" i="4"/>
  <c r="K3488" i="4"/>
  <c r="K3552" i="4"/>
  <c r="K3616" i="4"/>
  <c r="K3680" i="4"/>
  <c r="K3744" i="4"/>
  <c r="K3808" i="4"/>
  <c r="K3872" i="4"/>
  <c r="K3936" i="4"/>
  <c r="K4000" i="4"/>
  <c r="K4064" i="4"/>
  <c r="K4128" i="4"/>
  <c r="K4192" i="4"/>
  <c r="K4256" i="4"/>
  <c r="K4322" i="4"/>
  <c r="K3921" i="4"/>
  <c r="K3985" i="4"/>
  <c r="K4049" i="4"/>
  <c r="K4113" i="4"/>
  <c r="K4177" i="4"/>
  <c r="K4241" i="4"/>
  <c r="K4305" i="4"/>
  <c r="K4518" i="4"/>
  <c r="K4646" i="4"/>
  <c r="K4774" i="4"/>
  <c r="K4902" i="4"/>
  <c r="K5030" i="4"/>
  <c r="K4290" i="4"/>
  <c r="K4369" i="4"/>
  <c r="K4487" i="4"/>
  <c r="K4743" i="4"/>
  <c r="K4871" i="4"/>
  <c r="K4999" i="4"/>
  <c r="K4456" i="4"/>
  <c r="K4584" i="4"/>
  <c r="K4712" i="4"/>
  <c r="K4840" i="4"/>
  <c r="K5119" i="4"/>
  <c r="K3492" i="4"/>
  <c r="K3556" i="4"/>
  <c r="K3620" i="4"/>
  <c r="K3684" i="4"/>
  <c r="K3748" i="4"/>
  <c r="K3812" i="4"/>
  <c r="K3876" i="4"/>
  <c r="K3940" i="4"/>
  <c r="K4004" i="4"/>
  <c r="K4068" i="4"/>
  <c r="K4132" i="4"/>
  <c r="K4196" i="4"/>
  <c r="K4260" i="4"/>
  <c r="K4328" i="4"/>
  <c r="K5106" i="4"/>
  <c r="K4418" i="4"/>
  <c r="K4546" i="4"/>
  <c r="K4610" i="4"/>
  <c r="K4674" i="4"/>
  <c r="K4738" i="4"/>
  <c r="K4802" i="4"/>
  <c r="K4866" i="4"/>
  <c r="K4930" i="4"/>
  <c r="K4994" i="4"/>
  <c r="K5058" i="4"/>
  <c r="K5096" i="4"/>
  <c r="K4316" i="4"/>
  <c r="K4380" i="4"/>
  <c r="K4444" i="4"/>
  <c r="K4508" i="4"/>
  <c r="K4572" i="4"/>
  <c r="K4636" i="4"/>
  <c r="K4700" i="4"/>
  <c r="K4764" i="4"/>
  <c r="K4892" i="4"/>
  <c r="K4956" i="4"/>
  <c r="K5020" i="4"/>
  <c r="K5084" i="4"/>
  <c r="K4949" i="4"/>
  <c r="K5077" i="4"/>
  <c r="K5194" i="4"/>
  <c r="K5132" i="4"/>
  <c r="K5125" i="4"/>
  <c r="K5110" i="4"/>
  <c r="K5174" i="4"/>
  <c r="F2295" i="3"/>
  <c r="E2295" i="3"/>
  <c r="F1686" i="3"/>
  <c r="E1686" i="3"/>
  <c r="F2286" i="3"/>
  <c r="E2286" i="3"/>
  <c r="F2892" i="3"/>
  <c r="E2892" i="3"/>
  <c r="F3401" i="3"/>
  <c r="E3401" i="3"/>
  <c r="F2759" i="3"/>
  <c r="E2759" i="3"/>
  <c r="F2287" i="3"/>
  <c r="E2287" i="3"/>
  <c r="F2285" i="3"/>
  <c r="E2285" i="3"/>
  <c r="F3259" i="3"/>
  <c r="E3259" i="3"/>
  <c r="F2129" i="3"/>
  <c r="E2129" i="3"/>
  <c r="F68" i="3" l="1"/>
</calcChain>
</file>

<file path=xl/sharedStrings.xml><?xml version="1.0" encoding="utf-8"?>
<sst xmlns="http://schemas.openxmlformats.org/spreadsheetml/2006/main" count="119649" uniqueCount="26886">
  <si>
    <t>★정의방법
 - Attribute에 대한 Default 정의 방법: Attribute명을 그대로 사용(대소문자 구분되어짐)
 - 별도 화면에서 정의해야 하는것: 모듈명.화면명.Attribute명
프로그램(js,java,jsp)에서 사용하는 방법: attr._______</t>
  </si>
  <si>
    <t>Sequences</t>
  </si>
  <si>
    <t>Change Comments</t>
  </si>
  <si>
    <t>Module
(필수 기재)</t>
  </si>
  <si>
    <t>Attribute Names
(Display Code)</t>
  </si>
  <si>
    <t>Displyed Names
(화면에 보여지는 이름)</t>
  </si>
  <si>
    <t>설명(피수 기입 필요)</t>
  </si>
  <si>
    <t>en</t>
  </si>
  <si>
    <t>kr</t>
  </si>
  <si>
    <t>Sample: 별도 정의해서 사용하는 경우</t>
  </si>
  <si>
    <t>Foundation</t>
  </si>
  <si>
    <t>foundation.class.className</t>
  </si>
  <si>
    <t>Class Name1</t>
  </si>
  <si>
    <t>클레스 이름</t>
  </si>
  <si>
    <t>[Foundation]Object의 Class 이름</t>
  </si>
  <si>
    <t>project.property.projectName</t>
  </si>
  <si>
    <t>Project Name</t>
  </si>
  <si>
    <t>프로젝트 이름</t>
  </si>
  <si>
    <t>obid</t>
  </si>
  <si>
    <t>Object Id</t>
  </si>
  <si>
    <t>오브젝트 ID</t>
  </si>
  <si>
    <t>[Foundation]Object Root에서 사용되어지면 모든 Object가 가지고 있는 Unique ID</t>
  </si>
  <si>
    <t>flags</t>
  </si>
  <si>
    <t>Flag</t>
  </si>
  <si>
    <t>[Foundation]Foundation에서 사용되어지며 시스템의 기반이 되는 flag</t>
  </si>
  <si>
    <t>className</t>
  </si>
  <si>
    <t>Class Name</t>
  </si>
  <si>
    <t>클레스 명</t>
  </si>
  <si>
    <t>locker</t>
  </si>
  <si>
    <t>Locker</t>
  </si>
  <si>
    <t>[Foundation]데이터에 대해서 Lock을 걸은 사용자 Id</t>
  </si>
  <si>
    <t>checkouter</t>
  </si>
  <si>
    <t>Checkouter</t>
  </si>
  <si>
    <t>[Foundation]데이터에 대해서 Check을 한 사용자 Id</t>
  </si>
  <si>
    <t>checkouted</t>
  </si>
  <si>
    <t>Checkouted Date</t>
  </si>
  <si>
    <t>[Foundation]Check일자</t>
  </si>
  <si>
    <t>owner</t>
  </si>
  <si>
    <t>Owner</t>
  </si>
  <si>
    <t>소유자</t>
  </si>
  <si>
    <t>[Foundation]데이터의 Owner</t>
  </si>
  <si>
    <t>creator</t>
  </si>
  <si>
    <t>Creator</t>
  </si>
  <si>
    <t>생성자</t>
  </si>
  <si>
    <t>[Foundation]데이터 생성자</t>
  </si>
  <si>
    <t>created</t>
  </si>
  <si>
    <t>생성일자</t>
  </si>
  <si>
    <t>[Foundation]생성일자</t>
  </si>
  <si>
    <t>modifier</t>
  </si>
  <si>
    <t>Modifier</t>
  </si>
  <si>
    <t>수정자</t>
  </si>
  <si>
    <t>[Foundation]수정자</t>
  </si>
  <si>
    <t>modified</t>
  </si>
  <si>
    <t>수정일자</t>
  </si>
  <si>
    <t>[Foundation]수정일자</t>
  </si>
  <si>
    <t>names</t>
  </si>
  <si>
    <t>Names</t>
  </si>
  <si>
    <t>이름</t>
  </si>
  <si>
    <t>titles</t>
  </si>
  <si>
    <t>Titles</t>
  </si>
  <si>
    <t>타이틀</t>
  </si>
  <si>
    <t>descriptions</t>
  </si>
  <si>
    <t>Descriptions</t>
  </si>
  <si>
    <t>설명</t>
  </si>
  <si>
    <t>lifeCycle</t>
  </si>
  <si>
    <t>Life Cycle</t>
  </si>
  <si>
    <t>라이프사이클</t>
  </si>
  <si>
    <t>states</t>
  </si>
  <si>
    <t>State</t>
  </si>
  <si>
    <t>상태</t>
  </si>
  <si>
    <t>revision</t>
  </si>
  <si>
    <t>Revision</t>
  </si>
  <si>
    <t>리비전</t>
  </si>
  <si>
    <t>previousObid</t>
  </si>
  <si>
    <t>Previous Object Id</t>
  </si>
  <si>
    <t>다음 ID</t>
  </si>
  <si>
    <t>nextObid</t>
  </si>
  <si>
    <t>Next Object Id</t>
  </si>
  <si>
    <t>이전 ID</t>
  </si>
  <si>
    <t>fromClass</t>
  </si>
  <si>
    <t>From Class</t>
  </si>
  <si>
    <t>From 클레스</t>
  </si>
  <si>
    <t>fromObid</t>
  </si>
  <si>
    <t>From Object Id</t>
  </si>
  <si>
    <t>From 오브젝트 ID</t>
  </si>
  <si>
    <t>toClass</t>
  </si>
  <si>
    <t>To Class</t>
  </si>
  <si>
    <t>To 클레스</t>
  </si>
  <si>
    <t>toObid</t>
  </si>
  <si>
    <t>To Object Id</t>
  </si>
  <si>
    <t>To 오브젝트 ID</t>
  </si>
  <si>
    <t>Common</t>
  </si>
  <si>
    <t>test001</t>
  </si>
  <si>
    <t>test002</t>
  </si>
  <si>
    <t>period</t>
  </si>
  <si>
    <t>Period</t>
  </si>
  <si>
    <t>기간</t>
  </si>
  <si>
    <t>reply</t>
  </si>
  <si>
    <t>Reply</t>
  </si>
  <si>
    <t>덧글</t>
  </si>
  <si>
    <t>Project</t>
  </si>
  <si>
    <t>division</t>
  </si>
  <si>
    <t>Division</t>
  </si>
  <si>
    <t>사업부</t>
  </si>
  <si>
    <t>[Project]사업부</t>
  </si>
  <si>
    <t>acctDivision</t>
  </si>
  <si>
    <t>Acct.Division</t>
  </si>
  <si>
    <t>Acct.사업부</t>
  </si>
  <si>
    <t>[Project]Acct.사업부</t>
  </si>
  <si>
    <t>productGroup</t>
  </si>
  <si>
    <t>Product Group</t>
  </si>
  <si>
    <t>제품군</t>
  </si>
  <si>
    <t>[Project]제품군</t>
  </si>
  <si>
    <t>developType</t>
  </si>
  <si>
    <t>Develop Type</t>
  </si>
  <si>
    <t>개발 유형</t>
  </si>
  <si>
    <t>[Project]개발 유형</t>
  </si>
  <si>
    <t>inhouse</t>
  </si>
  <si>
    <t>In-house</t>
  </si>
  <si>
    <t>자체</t>
  </si>
  <si>
    <t>[Project]개발 유형 중 In-house</t>
  </si>
  <si>
    <t>outsourcing</t>
  </si>
  <si>
    <t>외주</t>
  </si>
  <si>
    <t>[Project]개발 유형 중 Outsourcing</t>
  </si>
  <si>
    <t>pl</t>
  </si>
  <si>
    <t>PL</t>
  </si>
  <si>
    <t>프로젝트 리더</t>
  </si>
  <si>
    <t>[Project]프로젝트 리더</t>
  </si>
  <si>
    <t>team</t>
  </si>
  <si>
    <t>Team</t>
  </si>
  <si>
    <t>팀코드</t>
  </si>
  <si>
    <t>[Project]팀코드</t>
  </si>
  <si>
    <t>cpUnit</t>
  </si>
  <si>
    <t>CP Unit</t>
  </si>
  <si>
    <t>[Project]CP Unit</t>
  </si>
  <si>
    <t>processType</t>
  </si>
  <si>
    <t>Process Type</t>
  </si>
  <si>
    <t>projectName</t>
  </si>
  <si>
    <t>프로젝트명</t>
  </si>
  <si>
    <t>[Project]프로젝트명</t>
  </si>
  <si>
    <t>repModelName</t>
  </si>
  <si>
    <t>Rep. Model Name</t>
  </si>
  <si>
    <t>대표모델</t>
  </si>
  <si>
    <t>[Project]대표모델</t>
  </si>
  <si>
    <t>grade</t>
  </si>
  <si>
    <t>Grade</t>
  </si>
  <si>
    <t>개발등급</t>
  </si>
  <si>
    <t>[Project]개발등급</t>
  </si>
  <si>
    <t>marketGrade</t>
  </si>
  <si>
    <t>Market Grade</t>
  </si>
  <si>
    <t>시장등급</t>
  </si>
  <si>
    <t>[Project]시장등급</t>
  </si>
  <si>
    <t>pipelineOPNo</t>
  </si>
  <si>
    <t>Pipeline OP No.</t>
  </si>
  <si>
    <t xml:space="preserve"> </t>
  </si>
  <si>
    <t xml:space="preserve">[Project] </t>
  </si>
  <si>
    <t>repProject</t>
  </si>
  <si>
    <t>Rep. Project(Event Skip)</t>
  </si>
  <si>
    <t>대표 프로젝트</t>
  </si>
  <si>
    <t>[Project]대표 프로젝트</t>
  </si>
  <si>
    <t>projectDesc</t>
  </si>
  <si>
    <t>Project Description</t>
  </si>
  <si>
    <t>프로젝트 설명</t>
  </si>
  <si>
    <t>[Project]프로젝트 설명</t>
  </si>
  <si>
    <t>salesRegion</t>
  </si>
  <si>
    <t>Sales Region</t>
  </si>
  <si>
    <t>판매사이트</t>
  </si>
  <si>
    <t>[Project]판매사이트</t>
  </si>
  <si>
    <t>productionSite</t>
  </si>
  <si>
    <t>Production Site</t>
  </si>
  <si>
    <t>생산사이트</t>
  </si>
  <si>
    <t>[Project]생산사이트</t>
  </si>
  <si>
    <t>developSite</t>
  </si>
  <si>
    <t>Develop Site</t>
  </si>
  <si>
    <t>개발사이트</t>
  </si>
  <si>
    <t>[Project]개발사이트</t>
  </si>
  <si>
    <t>outsourcingSite</t>
  </si>
  <si>
    <t>Outsourcing Site</t>
  </si>
  <si>
    <t>외주사이트</t>
  </si>
  <si>
    <t>[Project]외주사이트</t>
  </si>
  <si>
    <t>bizType</t>
  </si>
  <si>
    <t>Biz. Type</t>
  </si>
  <si>
    <t>사업 유형</t>
  </si>
  <si>
    <t>[Project]사업 유형</t>
  </si>
  <si>
    <t>category</t>
  </si>
  <si>
    <t>Category</t>
  </si>
  <si>
    <t>fileAttach</t>
  </si>
  <si>
    <t>File Attach</t>
  </si>
  <si>
    <t>파일첨부</t>
  </si>
  <si>
    <t>[Project]파일첨부</t>
  </si>
  <si>
    <t>changeItemName</t>
  </si>
  <si>
    <t>Change Contents</t>
  </si>
  <si>
    <t>주요 변경사항</t>
  </si>
  <si>
    <t>[Project]주요 변경사항</t>
  </si>
  <si>
    <t>applyingModel</t>
  </si>
  <si>
    <t>Applying Model</t>
  </si>
  <si>
    <t>적용 모델</t>
  </si>
  <si>
    <t>[Project]적용 모델</t>
  </si>
  <si>
    <t>mrCompletionDate</t>
  </si>
  <si>
    <t>MR Completion Date</t>
  </si>
  <si>
    <t>MR 완료일자</t>
  </si>
  <si>
    <t>[Project]MR 완료일자</t>
  </si>
  <si>
    <t>previousOSVer</t>
  </si>
  <si>
    <t>Previous OS Version</t>
  </si>
  <si>
    <t>이전 OS 버전</t>
  </si>
  <si>
    <t>[Project]이전 OS 버전</t>
  </si>
  <si>
    <t>newOSVer</t>
  </si>
  <si>
    <t>New OS Version</t>
  </si>
  <si>
    <t>신규 OS 버전</t>
  </si>
  <si>
    <t>[Project]신규 OS 버전</t>
  </si>
  <si>
    <t>예산</t>
  </si>
  <si>
    <t>gpContractItems</t>
  </si>
  <si>
    <t>GP Contract Items</t>
  </si>
  <si>
    <t>GP 계약건(연구용역,전문/일반용역)</t>
  </si>
  <si>
    <t>crmsAuthority</t>
  </si>
  <si>
    <t>CRMS Authority</t>
  </si>
  <si>
    <t>CRMS 권한신청</t>
  </si>
  <si>
    <t>informationSecurity</t>
  </si>
  <si>
    <t>Information Security</t>
  </si>
  <si>
    <t>정보보안</t>
  </si>
  <si>
    <t>supplies</t>
  </si>
  <si>
    <t>Supplies</t>
  </si>
  <si>
    <t>저장품</t>
  </si>
  <si>
    <t>requestOfConstruction</t>
  </si>
  <si>
    <t>Request of construction</t>
  </si>
  <si>
    <t>공사품의</t>
  </si>
  <si>
    <t>investment</t>
  </si>
  <si>
    <t>Investment</t>
  </si>
  <si>
    <t>투자</t>
  </si>
  <si>
    <t>budgetManagement</t>
  </si>
  <si>
    <t>Budget Management</t>
  </si>
  <si>
    <t>예산조정</t>
  </si>
  <si>
    <t>ordinaryRnDExpense</t>
  </si>
  <si>
    <t>Ordinary R&amp;D Expense</t>
  </si>
  <si>
    <t>경상연구개발비</t>
  </si>
  <si>
    <t>designResearchAndService</t>
  </si>
  <si>
    <t>Design Research and Service</t>
  </si>
  <si>
    <t>디자인 국내용역</t>
  </si>
  <si>
    <t>consulting</t>
  </si>
  <si>
    <t>Consulting</t>
  </si>
  <si>
    <t>컨설팅(본품의)</t>
  </si>
  <si>
    <t>joinInstitute</t>
  </si>
  <si>
    <t>Join Institute</t>
  </si>
  <si>
    <t>학회가입</t>
  </si>
  <si>
    <t>materialsPartsChemicals</t>
  </si>
  <si>
    <t>Materials/Parts(Chemicals)</t>
  </si>
  <si>
    <t>재료/부품(화학물질)</t>
  </si>
  <si>
    <t>requestReport</t>
  </si>
  <si>
    <t>Request / Report</t>
  </si>
  <si>
    <t>품의/보고</t>
  </si>
  <si>
    <t>freeSample</t>
  </si>
  <si>
    <t>Free Sample</t>
  </si>
  <si>
    <t>무상샘플 확인서</t>
  </si>
  <si>
    <t>outsourcing_Overseas</t>
  </si>
  <si>
    <t xml:space="preserve">Outsourcing_overseas </t>
  </si>
  <si>
    <t>전문용역_해외(본품의)</t>
  </si>
  <si>
    <t>vendorRegistration</t>
  </si>
  <si>
    <t>Vendor Registration</t>
  </si>
  <si>
    <t>업체등록</t>
  </si>
  <si>
    <t>quotation</t>
  </si>
  <si>
    <t>Quotation</t>
  </si>
  <si>
    <t>견적요청</t>
  </si>
  <si>
    <t>dhlService</t>
  </si>
  <si>
    <t>DHL Service</t>
  </si>
  <si>
    <t>국제특송</t>
  </si>
  <si>
    <t>parcelService</t>
  </si>
  <si>
    <t>Parcel Service</t>
  </si>
  <si>
    <t>일반택배</t>
  </si>
  <si>
    <t>businessSupport</t>
  </si>
  <si>
    <t>Business Support</t>
  </si>
  <si>
    <t>업무지원센터/서비스</t>
  </si>
  <si>
    <t>investmentOnEquipmentIt</t>
  </si>
  <si>
    <t>Investment on Equipment(IT)</t>
  </si>
  <si>
    <t>IT투자</t>
  </si>
  <si>
    <t>constructionApproval</t>
  </si>
  <si>
    <t>Construction Approval</t>
  </si>
  <si>
    <t>nonAgreedUnitPrice</t>
  </si>
  <si>
    <t>Non agreed unit price</t>
  </si>
  <si>
    <t>PRI미합의단가품</t>
  </si>
  <si>
    <t>agreedUnitPrice</t>
  </si>
  <si>
    <t>Agreed Unit Price</t>
  </si>
  <si>
    <t>PRI합의단가품</t>
  </si>
  <si>
    <t>hacOutsideProcessing</t>
  </si>
  <si>
    <t>HAC Outside Processing</t>
  </si>
  <si>
    <t>HAE 외주제작</t>
  </si>
  <si>
    <t>designConsignment</t>
  </si>
  <si>
    <t xml:space="preserve">Design Consignment </t>
  </si>
  <si>
    <t>디자인 위탁</t>
  </si>
  <si>
    <t>designSample</t>
  </si>
  <si>
    <t>Design Sample</t>
  </si>
  <si>
    <t>디자인 샘플</t>
  </si>
  <si>
    <t>designMockup</t>
  </si>
  <si>
    <t>Design Mockup</t>
  </si>
  <si>
    <t>디자인 목업</t>
  </si>
  <si>
    <t>serveOneDesign</t>
  </si>
  <si>
    <t>Serve One(Design)</t>
  </si>
  <si>
    <t>디자인 서브원</t>
  </si>
  <si>
    <t>pcbDesignReservation</t>
  </si>
  <si>
    <t>PCB Design Reservation</t>
  </si>
  <si>
    <t>PCB 설계 예약</t>
  </si>
  <si>
    <t>outsourcingAgreement</t>
  </si>
  <si>
    <t>Outsourcing Agreement</t>
  </si>
  <si>
    <t>외주용역 합의</t>
  </si>
  <si>
    <t>pcbDesign</t>
  </si>
  <si>
    <t>PCB Design</t>
  </si>
  <si>
    <t>PCB 설계</t>
  </si>
  <si>
    <t>generalRndExpenseDac</t>
  </si>
  <si>
    <t>General R&amp;D Expense (DAC)</t>
  </si>
  <si>
    <t>HACC 일반 연구비</t>
  </si>
  <si>
    <t>tokyoResearchLab</t>
  </si>
  <si>
    <t>Tokyo Research Lab</t>
  </si>
  <si>
    <t>동경연구소(TRL)</t>
  </si>
  <si>
    <t>investmentOnEquipment</t>
  </si>
  <si>
    <t>Investment on Equipment</t>
  </si>
  <si>
    <t>시설투자</t>
  </si>
  <si>
    <t>investmentDiversion</t>
  </si>
  <si>
    <t>Investment Diversion</t>
  </si>
  <si>
    <t>전용(투자)</t>
  </si>
  <si>
    <t>inputtingHoursOfEducation</t>
  </si>
  <si>
    <t>Inputting hours of Education</t>
  </si>
  <si>
    <t>HAE 교육시간 입력</t>
  </si>
  <si>
    <t>communicationExpenses</t>
  </si>
  <si>
    <t>Communication Expenses</t>
  </si>
  <si>
    <t>통신비</t>
  </si>
  <si>
    <t>draft</t>
  </si>
  <si>
    <t xml:space="preserve">Draft </t>
  </si>
  <si>
    <t>초안품의</t>
  </si>
  <si>
    <t>communication</t>
  </si>
  <si>
    <t>Communication</t>
  </si>
  <si>
    <t>budgetAddCut</t>
  </si>
  <si>
    <t>Budget  Add/Cut</t>
  </si>
  <si>
    <t>추가/삭감</t>
  </si>
  <si>
    <t>sicChipWithholdingTax</t>
  </si>
  <si>
    <t>SIC CHIP/Withholding Tax</t>
  </si>
  <si>
    <t>IP도입(비용)/SIC칩개발</t>
  </si>
  <si>
    <t>researchOutsourcingStatus</t>
  </si>
  <si>
    <t>Research Outsourcing(Alter/Expenses/Final)</t>
  </si>
  <si>
    <t>연구용역(비용/완료/중지/변경)</t>
  </si>
  <si>
    <t>multiPjtAcct</t>
  </si>
  <si>
    <t>Multi PJT &amp; ACCT</t>
  </si>
  <si>
    <t>다중PJT/다중계정</t>
  </si>
  <si>
    <t>languageClass</t>
  </si>
  <si>
    <t>Language class</t>
  </si>
  <si>
    <t>사내어학신청</t>
  </si>
  <si>
    <t>general</t>
  </si>
  <si>
    <t>General</t>
  </si>
  <si>
    <t>일반</t>
  </si>
  <si>
    <t>repairingExpenses</t>
  </si>
  <si>
    <t>Repairing Expenses</t>
  </si>
  <si>
    <t>수선비</t>
  </si>
  <si>
    <t>repairingExpenses-ImcIf</t>
  </si>
  <si>
    <t>Repairing Expenses-IMC IF</t>
  </si>
  <si>
    <t>수선비-IMC IF</t>
  </si>
  <si>
    <t>domesticOverseasBiz.Trip</t>
  </si>
  <si>
    <t>Domestic/Overseas Biz.Trip</t>
  </si>
  <si>
    <t>국내외 출장</t>
  </si>
  <si>
    <t>clearing::ExpenseAdjustment</t>
  </si>
  <si>
    <t>Clearing::Expense Adjustment</t>
  </si>
  <si>
    <t>전산조정</t>
  </si>
  <si>
    <t>pcbLibraryDesign</t>
  </si>
  <si>
    <t>PCB Library Design</t>
  </si>
  <si>
    <t>PCB Library 등록</t>
  </si>
  <si>
    <t>welfareInformal</t>
  </si>
  <si>
    <t>Welfare (Informal)</t>
  </si>
  <si>
    <t>복리후생비(인포멀)</t>
  </si>
  <si>
    <t>pcbOutsideProcessing</t>
  </si>
  <si>
    <t>PCB Outside Processing</t>
  </si>
  <si>
    <t>PCB 외주제작</t>
  </si>
  <si>
    <t>generalEtc</t>
  </si>
  <si>
    <t>General(etc.)</t>
  </si>
  <si>
    <t>일반(기타)</t>
  </si>
  <si>
    <t>partsRawMaterials</t>
  </si>
  <si>
    <t>Parts/Raw Materials</t>
  </si>
  <si>
    <t>부품/원재료</t>
  </si>
  <si>
    <t>outsideProcessing</t>
  </si>
  <si>
    <t>Outside Processing</t>
  </si>
  <si>
    <t>외주제작</t>
  </si>
  <si>
    <t>imcIfGeneral</t>
  </si>
  <si>
    <t>IMC IF(General)</t>
  </si>
  <si>
    <t>일반 - IMC IF</t>
  </si>
  <si>
    <t>office-ServeOne</t>
  </si>
  <si>
    <t>Office-Serve One</t>
  </si>
  <si>
    <t>사무용-서브원</t>
  </si>
  <si>
    <t>consumableSupplies</t>
  </si>
  <si>
    <t>Consumable Supplies</t>
  </si>
  <si>
    <t>소모품</t>
  </si>
  <si>
    <t>budgetDiversionExpense)</t>
  </si>
  <si>
    <t>Budget Diversion(Expense)</t>
  </si>
  <si>
    <t>전용/선집행/이월(비용)</t>
  </si>
  <si>
    <t>etc.</t>
  </si>
  <si>
    <t>Etc.</t>
  </si>
  <si>
    <t>기타</t>
  </si>
  <si>
    <t>researchOutsourcingActual</t>
  </si>
  <si>
    <t>Research Outsourcing(Actual)</t>
  </si>
  <si>
    <t>연구용역(본품의)</t>
  </si>
  <si>
    <t>materialsParts</t>
  </si>
  <si>
    <t>Materials/Parts</t>
  </si>
  <si>
    <t>재료/부품</t>
  </si>
  <si>
    <t>sample</t>
  </si>
  <si>
    <t>Sample</t>
  </si>
  <si>
    <t>샘플</t>
  </si>
  <si>
    <t>transference</t>
  </si>
  <si>
    <t>Transference</t>
  </si>
  <si>
    <t>전임여비</t>
  </si>
  <si>
    <t>entertainmentExpense</t>
  </si>
  <si>
    <t>Entertainment Expense</t>
  </si>
  <si>
    <t>접대비</t>
  </si>
  <si>
    <t>welfareEtc</t>
  </si>
  <si>
    <t>Welfare (Etc.)</t>
  </si>
  <si>
    <t>복리후생비(기타)</t>
  </si>
  <si>
    <t>welfareGeneral</t>
  </si>
  <si>
    <t>Welfare (General)</t>
  </si>
  <si>
    <t>복리후생비(일반)</t>
  </si>
  <si>
    <t>meeting</t>
  </si>
  <si>
    <t xml:space="preserve">Meeting </t>
  </si>
  <si>
    <t>회의비</t>
  </si>
  <si>
    <t>rentExpense</t>
  </si>
  <si>
    <t xml:space="preserve">Rent Expense (Expense) </t>
  </si>
  <si>
    <t>임차료(비용품의)</t>
  </si>
  <si>
    <t>transportationCost</t>
  </si>
  <si>
    <t>Transportation Cost</t>
  </si>
  <si>
    <t>시내교통비</t>
  </si>
  <si>
    <t>donation</t>
  </si>
  <si>
    <t>Donation</t>
  </si>
  <si>
    <t>기부금</t>
  </si>
  <si>
    <t>insurancePremium</t>
  </si>
  <si>
    <t>Insurance Premium</t>
  </si>
  <si>
    <t>보험료</t>
  </si>
  <si>
    <t>vehicleMaintenance</t>
  </si>
  <si>
    <t xml:space="preserve">Vehicle Maintenance </t>
  </si>
  <si>
    <t>차량관리비</t>
  </si>
  <si>
    <t>overseas</t>
  </si>
  <si>
    <t>Overseas</t>
  </si>
  <si>
    <t>국외</t>
  </si>
  <si>
    <t>domestic</t>
  </si>
  <si>
    <t xml:space="preserve">Domestic </t>
  </si>
  <si>
    <t>국내</t>
  </si>
  <si>
    <t>transport</t>
  </si>
  <si>
    <t xml:space="preserve">Transport </t>
  </si>
  <si>
    <t>운반비</t>
  </si>
  <si>
    <t>repairing</t>
  </si>
  <si>
    <t>Repairing</t>
  </si>
  <si>
    <t>joiningAssociations</t>
  </si>
  <si>
    <t>Joining associations</t>
  </si>
  <si>
    <t>협회가입</t>
  </si>
  <si>
    <t>taxesAndDues</t>
  </si>
  <si>
    <t>Taxes And Dues</t>
  </si>
  <si>
    <t>세금과공과</t>
  </si>
  <si>
    <t>itDevelopment</t>
  </si>
  <si>
    <t>IT Development</t>
  </si>
  <si>
    <t>PRI IT개발</t>
  </si>
  <si>
    <t>itManagement</t>
  </si>
  <si>
    <t xml:space="preserve">IT Management </t>
  </si>
  <si>
    <t>IT운영</t>
  </si>
  <si>
    <t>expert</t>
  </si>
  <si>
    <t>Expert</t>
  </si>
  <si>
    <t>전문가</t>
  </si>
  <si>
    <t>serviceOutsourcing</t>
  </si>
  <si>
    <t>Service/Outsourcing</t>
  </si>
  <si>
    <t>도급비</t>
  </si>
  <si>
    <t>partTimeJob</t>
  </si>
  <si>
    <t>Service/Part-time Job</t>
  </si>
  <si>
    <t>아르바이트</t>
  </si>
  <si>
    <t>commissionCharge</t>
  </si>
  <si>
    <t>Commission &amp; Charge</t>
  </si>
  <si>
    <t>지급수수료</t>
  </si>
  <si>
    <t>booksPurchasing</t>
  </si>
  <si>
    <t>Books Purchasing</t>
  </si>
  <si>
    <t>도서구입</t>
  </si>
  <si>
    <t>printingBookbinding</t>
  </si>
  <si>
    <t>Printing/Bookbinding</t>
  </si>
  <si>
    <t>복사제본</t>
  </si>
  <si>
    <t>periodicalPublications</t>
  </si>
  <si>
    <t>Periodical Publications</t>
  </si>
  <si>
    <t>정기간행물</t>
  </si>
  <si>
    <t>booksAndPrinting</t>
  </si>
  <si>
    <t>Books and Printing</t>
  </si>
  <si>
    <t>도서인쇄비</t>
  </si>
  <si>
    <t>fuelExpense</t>
  </si>
  <si>
    <t>Fuel Expense</t>
  </si>
  <si>
    <t>연료비</t>
  </si>
  <si>
    <t>electricityExpenses</t>
  </si>
  <si>
    <t>Electricity Expenses</t>
  </si>
  <si>
    <t>전력료</t>
  </si>
  <si>
    <t>waterExpenses</t>
  </si>
  <si>
    <t>Water Expenses</t>
  </si>
  <si>
    <t>수도비</t>
  </si>
  <si>
    <t>utilities</t>
  </si>
  <si>
    <t>Utilities</t>
  </si>
  <si>
    <t>수도광열비</t>
  </si>
  <si>
    <t>invitingExperts</t>
  </si>
  <si>
    <t>Inviting Experts</t>
  </si>
  <si>
    <t>기술자 초청</t>
  </si>
  <si>
    <t>language</t>
  </si>
  <si>
    <t>Language</t>
  </si>
  <si>
    <t>어학 품의</t>
  </si>
  <si>
    <t>invitingLecturerSeminar</t>
  </si>
  <si>
    <t>Inviting Lecturer Seminar</t>
  </si>
  <si>
    <t>강사초청 세미나</t>
  </si>
  <si>
    <t>workshopMultiPjts</t>
  </si>
  <si>
    <t>Workshop(Multi PJTs)</t>
  </si>
  <si>
    <t>Workshop(다중PJT)</t>
  </si>
  <si>
    <t>workshopSinglePjt</t>
  </si>
  <si>
    <t>Workshop(Single PJT)</t>
  </si>
  <si>
    <t>Workshop(단일PJT)</t>
  </si>
  <si>
    <t>educationTraning</t>
  </si>
  <si>
    <t>Education &amp; Traning</t>
  </si>
  <si>
    <t>교육훈련</t>
  </si>
  <si>
    <t>expenses</t>
  </si>
  <si>
    <t>Expenses</t>
  </si>
  <si>
    <t>기타경비</t>
  </si>
  <si>
    <t>termination</t>
  </si>
  <si>
    <t>Termination</t>
  </si>
  <si>
    <t>폐기 요청</t>
  </si>
  <si>
    <t>forRecycle</t>
  </si>
  <si>
    <t>For Recycle</t>
  </si>
  <si>
    <t>자산 재활용 요청</t>
  </si>
  <si>
    <t>forReturn</t>
  </si>
  <si>
    <t>For Return</t>
  </si>
  <si>
    <t>반납 요청</t>
  </si>
  <si>
    <t>changeOfActualUser</t>
  </si>
  <si>
    <t>Change of Actual User</t>
  </si>
  <si>
    <t>실명자 변경</t>
  </si>
  <si>
    <t>assetSample</t>
  </si>
  <si>
    <t>Asset/Sample</t>
  </si>
  <si>
    <t>자산/샘플</t>
  </si>
  <si>
    <t>vrRequestDesign</t>
  </si>
  <si>
    <t>VR Request (Design)</t>
  </si>
  <si>
    <t>VR 동영상 제작 요청 (Design)</t>
  </si>
  <si>
    <t>3DPrintingDesign</t>
  </si>
  <si>
    <t>3D Printing (Design)</t>
  </si>
  <si>
    <t>3D 프린트 요청 (Design)</t>
  </si>
  <si>
    <t>researchOursourcingForQuotation</t>
  </si>
  <si>
    <t>Research Oursourcing (For Quotation)</t>
  </si>
  <si>
    <t>연구용역(견적요청)</t>
  </si>
  <si>
    <t>purchasingReasonFormOfAdvance</t>
  </si>
  <si>
    <t>Purchasing reason form of Advance/Urgent/Corporation card</t>
  </si>
  <si>
    <t>선진행/긴급진행/법인카드구매 사유서</t>
  </si>
  <si>
    <t>epiRequest</t>
  </si>
  <si>
    <t>EPI (Early Procurement Involvement) Request</t>
  </si>
  <si>
    <t>EPI(조기 구매 참여)요청</t>
  </si>
  <si>
    <t>techIssue</t>
  </si>
  <si>
    <t>TECH. ISSUE(Trouble Shooter)</t>
  </si>
  <si>
    <t>기술이슈(Trouble Shooter)</t>
  </si>
  <si>
    <t>holidayWorksAndNight-TransportationFeeForm</t>
  </si>
  <si>
    <t>Holiday Works and Night-transportation Fee Form</t>
  </si>
  <si>
    <t>사후 특근/야간교통비 신청</t>
  </si>
  <si>
    <t>freeSampleChemicals</t>
  </si>
  <si>
    <t>Free Sample(Chemicals)</t>
  </si>
  <si>
    <t>무상샘플(화학물질)</t>
  </si>
  <si>
    <t>investmentBudgetAddCutCarry</t>
  </si>
  <si>
    <t>Investment Budget Add/Cut/Carry</t>
  </si>
  <si>
    <t>투자 추가/삭감/차년이월</t>
  </si>
  <si>
    <t>paymentGpItems</t>
  </si>
  <si>
    <t>Payment(GP Items)</t>
  </si>
  <si>
    <t>지급(GP건)</t>
  </si>
  <si>
    <t>preliminaryApprovalGp</t>
  </si>
  <si>
    <t>Preliminary Approval(GP)</t>
  </si>
  <si>
    <t>사전 품의(GP)</t>
  </si>
  <si>
    <t>rentExpenseActual</t>
  </si>
  <si>
    <t>Rent Expense(Actual)</t>
  </si>
  <si>
    <t>임차료(본품의)</t>
  </si>
  <si>
    <t>pcbDesignCompletion</t>
  </si>
  <si>
    <t>PCB Design Completion</t>
  </si>
  <si>
    <t>PCB 설계 완료 확인서</t>
  </si>
  <si>
    <t>changeNondeptasset</t>
  </si>
  <si>
    <t>change NonDeptAsset</t>
  </si>
  <si>
    <t>부외자산 전환</t>
  </si>
  <si>
    <t>forInstrumentOfPeriod</t>
  </si>
  <si>
    <t>For instrument of period</t>
  </si>
  <si>
    <t>샘플 사용기한 연장</t>
  </si>
  <si>
    <t>instructionOfIp</t>
  </si>
  <si>
    <t>Instruction of IP</t>
  </si>
  <si>
    <t>IP도입(본품의)</t>
  </si>
  <si>
    <t>Issue</t>
  </si>
  <si>
    <t>issueTitle</t>
  </si>
  <si>
    <t>Title</t>
  </si>
  <si>
    <t>제목</t>
  </si>
  <si>
    <t>[Issue]제목</t>
  </si>
  <si>
    <t>commander</t>
  </si>
  <si>
    <t>Commander</t>
  </si>
  <si>
    <t>지시자</t>
  </si>
  <si>
    <t>[Issue]지시자</t>
  </si>
  <si>
    <t>requestedCompletedDate</t>
  </si>
  <si>
    <t>Requested Completed Date</t>
  </si>
  <si>
    <t>완료 요청일</t>
  </si>
  <si>
    <t>[Issue]완료 요청일</t>
  </si>
  <si>
    <t>urgent</t>
  </si>
  <si>
    <t>Urgent</t>
  </si>
  <si>
    <t>시급도</t>
  </si>
  <si>
    <t>[Issue]시급도</t>
  </si>
  <si>
    <t>issueCategory</t>
  </si>
  <si>
    <t>분류</t>
  </si>
  <si>
    <t>[Issue]분류</t>
  </si>
  <si>
    <t>issueContents</t>
  </si>
  <si>
    <t>Contents</t>
  </si>
  <si>
    <t>내용</t>
  </si>
  <si>
    <t>[Issue]내용</t>
  </si>
  <si>
    <t>issueResults</t>
  </si>
  <si>
    <t>Results</t>
  </si>
  <si>
    <t>처리 결과</t>
  </si>
  <si>
    <t>[Issue]처리 결과</t>
  </si>
  <si>
    <t>inChargeTypeC</t>
  </si>
  <si>
    <t>In charge of.</t>
  </si>
  <si>
    <t>정 담당자</t>
  </si>
  <si>
    <t>[Issue]정 담당자</t>
  </si>
  <si>
    <t>inChargeTypeS</t>
  </si>
  <si>
    <t>In charge of. (2nd)</t>
  </si>
  <si>
    <t>부 담당자</t>
  </si>
  <si>
    <t>[Issue]부 담당자</t>
  </si>
  <si>
    <t>inChargeTypeR</t>
  </si>
  <si>
    <t>Referers</t>
  </si>
  <si>
    <t>참조자</t>
  </si>
  <si>
    <t>[Issue]참조자</t>
  </si>
  <si>
    <t>refIssue</t>
  </si>
  <si>
    <t>Ref. Issue</t>
  </si>
  <si>
    <t>연계 이슈</t>
  </si>
  <si>
    <t>[Issue]연계 이슈</t>
  </si>
  <si>
    <t>BusinessPlan</t>
  </si>
  <si>
    <t>abstractContents</t>
  </si>
  <si>
    <t>Abstract Contents</t>
  </si>
  <si>
    <t>개요</t>
  </si>
  <si>
    <t>[BusinessPlan]개요</t>
  </si>
  <si>
    <t>accomRate</t>
  </si>
  <si>
    <t>Accom Rate</t>
  </si>
  <si>
    <t>부대비율</t>
  </si>
  <si>
    <t>[BusinessPlan]부대비율</t>
  </si>
  <si>
    <t>acCorporationCode</t>
  </si>
  <si>
    <t>법인코드</t>
  </si>
  <si>
    <t>[BusinessPlan]법인코드</t>
  </si>
  <si>
    <t>account</t>
  </si>
  <si>
    <t>Account</t>
  </si>
  <si>
    <t>계정</t>
  </si>
  <si>
    <t>[BusinessPlan]계정</t>
  </si>
  <si>
    <t>accountCode</t>
  </si>
  <si>
    <t>Account Code</t>
  </si>
  <si>
    <t>계정코드</t>
  </si>
  <si>
    <t>[BusinessPlan]계정코드</t>
  </si>
  <si>
    <t>accountEngName</t>
  </si>
  <si>
    <t>Account Eng Name</t>
  </si>
  <si>
    <t>계정영문명</t>
  </si>
  <si>
    <t>[BusinessPlan]계정영문명</t>
  </si>
  <si>
    <t>accountGroup</t>
  </si>
  <si>
    <t>Account Group</t>
  </si>
  <si>
    <t>계정그룹</t>
  </si>
  <si>
    <t>[BusinessPlan]계정그룹</t>
  </si>
  <si>
    <t>accountGroupCode</t>
  </si>
  <si>
    <t>Account Group Code</t>
  </si>
  <si>
    <t>계정그룹코드</t>
  </si>
  <si>
    <t>[BusinessPlan]계정그룹코드</t>
  </si>
  <si>
    <t>accountKorName</t>
  </si>
  <si>
    <t>Account Kor Name</t>
  </si>
  <si>
    <t>계정한글명</t>
  </si>
  <si>
    <t>[BusinessPlan]계정한글명</t>
  </si>
  <si>
    <t>accountLevelCode</t>
  </si>
  <si>
    <t>Account Level Code</t>
  </si>
  <si>
    <t>계정레벨</t>
  </si>
  <si>
    <t>[BusinessPlan]계정레벨</t>
  </si>
  <si>
    <t>accountUnitCode</t>
  </si>
  <si>
    <t>Account Unit Code</t>
  </si>
  <si>
    <t>펀드명</t>
  </si>
  <si>
    <t>activityCode</t>
  </si>
  <si>
    <t>Activity Code</t>
  </si>
  <si>
    <t>ACTIVITY 코드</t>
  </si>
  <si>
    <t>[BusinessPlan]ACTIVITY 코드</t>
  </si>
  <si>
    <t>activityEngName</t>
  </si>
  <si>
    <t>ACTIVITY 영문명</t>
  </si>
  <si>
    <t>[BusinessPlan]ACTIVITY 영문명</t>
  </si>
  <si>
    <t>activityExpense</t>
  </si>
  <si>
    <t>Activity Expense</t>
  </si>
  <si>
    <t>활동비</t>
  </si>
  <si>
    <t>[BusinessPlan]활동비</t>
  </si>
  <si>
    <t>activityId</t>
  </si>
  <si>
    <t>엑티비티 아이디</t>
  </si>
  <si>
    <t>[BusinessPlan]엑티비티 아이디</t>
  </si>
  <si>
    <t>activityLocName</t>
  </si>
  <si>
    <t>Activity Loc Name</t>
  </si>
  <si>
    <t>ACTIVITY 한글명</t>
  </si>
  <si>
    <t>[BusinessPlan]ACTIVITY 한글명</t>
  </si>
  <si>
    <t>activityName</t>
  </si>
  <si>
    <t>Activity Name</t>
  </si>
  <si>
    <t>[BusinessPlan]ACTIVITY 명</t>
  </si>
  <si>
    <t>add</t>
  </si>
  <si>
    <t>Add</t>
  </si>
  <si>
    <t>추가</t>
  </si>
  <si>
    <t>[BusinessPlan]추가</t>
  </si>
  <si>
    <t>allocAmount</t>
  </si>
  <si>
    <t>Alloc Amount</t>
  </si>
  <si>
    <t>배부금액</t>
  </si>
  <si>
    <t>[BusinessPlan]배부금액</t>
  </si>
  <si>
    <t>allocFactor</t>
  </si>
  <si>
    <t>Alloc Factor</t>
  </si>
  <si>
    <t>배부기준</t>
  </si>
  <si>
    <t>[BusinessPlan]배부기준</t>
  </si>
  <si>
    <t>allocFactorCode</t>
  </si>
  <si>
    <t>Alloc Factor Code</t>
  </si>
  <si>
    <t>배부기준 코드</t>
  </si>
  <si>
    <t>[BusinessPlan]배부기준 코드</t>
  </si>
  <si>
    <t>amount</t>
  </si>
  <si>
    <t>Amount</t>
  </si>
  <si>
    <t>금액</t>
  </si>
  <si>
    <t>[BusinessPlan]금액</t>
  </si>
  <si>
    <t>assetType</t>
  </si>
  <si>
    <t>Asset Type</t>
  </si>
  <si>
    <t>자산유형</t>
  </si>
  <si>
    <t>[BusinessPlan]자산유형</t>
  </si>
  <si>
    <t>assetTypeUpFg</t>
  </si>
  <si>
    <t>Asset Type Up Fg</t>
  </si>
  <si>
    <t>자산유형구분</t>
  </si>
  <si>
    <t>[BusinessPlan]자산유형구분</t>
  </si>
  <si>
    <t>AU</t>
  </si>
  <si>
    <t>[BusinessPlan]AU</t>
  </si>
  <si>
    <t>auCode</t>
  </si>
  <si>
    <t>AU Code</t>
  </si>
  <si>
    <t>[BusinessPlan]AU Code</t>
  </si>
  <si>
    <t>bizTripCount</t>
  </si>
  <si>
    <t>Biz Trip Count</t>
  </si>
  <si>
    <t>출장횟수</t>
  </si>
  <si>
    <t>[BusinessPlan]출장횟수</t>
  </si>
  <si>
    <t>bizTripDays</t>
  </si>
  <si>
    <t>Biz Trip Days</t>
  </si>
  <si>
    <t>출장일수</t>
  </si>
  <si>
    <t>[BusinessPlan]출장일수</t>
  </si>
  <si>
    <t>bizTripEmployeeCount</t>
  </si>
  <si>
    <t>Biz Trip Employee Count</t>
  </si>
  <si>
    <t>출장사원수</t>
  </si>
  <si>
    <t>[BusinessPlan]출장사원수</t>
  </si>
  <si>
    <t>bizTripExecutiveCount</t>
  </si>
  <si>
    <t>Biz Trip Executive Count</t>
  </si>
  <si>
    <t>출장임원수</t>
  </si>
  <si>
    <t>[BusinessPlan]출장임원수</t>
  </si>
  <si>
    <t>bizTripMonth</t>
  </si>
  <si>
    <t>Biz Trip Month</t>
  </si>
  <si>
    <t>출장월</t>
  </si>
  <si>
    <t>[BusinessPlan]출장월</t>
  </si>
  <si>
    <t>bizTripPlaceCode</t>
  </si>
  <si>
    <t>Biz Trip Place Code</t>
  </si>
  <si>
    <t>출장지역코드</t>
  </si>
  <si>
    <t>[BusinessPlan]출장지역코드</t>
  </si>
  <si>
    <t>bizTripPurpose</t>
  </si>
  <si>
    <t>Biz Trip Purpose</t>
  </si>
  <si>
    <t>출장목적</t>
  </si>
  <si>
    <t>[BusinessPlan]출장목적</t>
  </si>
  <si>
    <t>bmsIfAccountCode</t>
  </si>
  <si>
    <t>BMS I/F Account Code</t>
  </si>
  <si>
    <t>BMS I/F 계정코드</t>
  </si>
  <si>
    <t>[BusinessPlan]BMS I/F 계정코드</t>
  </si>
  <si>
    <t>bmsIfYn</t>
  </si>
  <si>
    <t>[BusinessPlan]BMS I/F 여부</t>
  </si>
  <si>
    <t>budgetInputActivityType</t>
  </si>
  <si>
    <t>예산수립 Activity 타입</t>
  </si>
  <si>
    <t>[BusinessPlan]예산수립 Activity 타입</t>
  </si>
  <si>
    <t>budgetInputType</t>
  </si>
  <si>
    <t>예산수립방식</t>
  </si>
  <si>
    <t>[BusinessPlan]예산수립방식</t>
  </si>
  <si>
    <t>calcContents</t>
  </si>
  <si>
    <t>Calc Contents</t>
  </si>
  <si>
    <t>산출내용</t>
  </si>
  <si>
    <t>[BusinessPlan]산출내용</t>
  </si>
  <si>
    <t>carry</t>
  </si>
  <si>
    <t>Carry</t>
  </si>
  <si>
    <t>이월</t>
  </si>
  <si>
    <t>[BusinessPlan]이월</t>
  </si>
  <si>
    <t>classificationName</t>
  </si>
  <si>
    <t>Classification Name</t>
  </si>
  <si>
    <t>분류명</t>
  </si>
  <si>
    <t>[BusinessPlan]분류명</t>
  </si>
  <si>
    <t>company</t>
  </si>
  <si>
    <t>Company</t>
  </si>
  <si>
    <t>본부</t>
  </si>
  <si>
    <t>[BusinessPlan]본부</t>
  </si>
  <si>
    <t>contents</t>
  </si>
  <si>
    <t>[BusinessPlan]내용</t>
  </si>
  <si>
    <t>contractTotAmount</t>
  </si>
  <si>
    <t>계약총금액</t>
  </si>
  <si>
    <t>contractTotCurrencyCode</t>
  </si>
  <si>
    <t>Contract Tot Currency Code</t>
  </si>
  <si>
    <t>계약총통화코드</t>
  </si>
  <si>
    <t>contractTotKrwAmount</t>
  </si>
  <si>
    <t>Contract Tot KRW Amount</t>
  </si>
  <si>
    <t>계약총원화금액</t>
  </si>
  <si>
    <t>corporation</t>
  </si>
  <si>
    <t>법인</t>
  </si>
  <si>
    <t>[BusinessPlan]법인</t>
  </si>
  <si>
    <t>corporationCode</t>
  </si>
  <si>
    <t>count</t>
  </si>
  <si>
    <t>Count</t>
  </si>
  <si>
    <t>횟수</t>
  </si>
  <si>
    <t>[BusinessPlan]횟수</t>
  </si>
  <si>
    <t>countryName</t>
  </si>
  <si>
    <t>Country Name</t>
  </si>
  <si>
    <t>국가명</t>
  </si>
  <si>
    <t>[BusinessPlan]국가명</t>
  </si>
  <si>
    <t>currency</t>
  </si>
  <si>
    <t>Currency</t>
  </si>
  <si>
    <t>통화코드</t>
  </si>
  <si>
    <t>[BusinessPlan]통화코드</t>
  </si>
  <si>
    <t>currencyAmount</t>
  </si>
  <si>
    <t>Currency Amount</t>
  </si>
  <si>
    <t>통화금액</t>
  </si>
  <si>
    <t>[BusinessPlan]통화금액</t>
  </si>
  <si>
    <t>currencyCode</t>
  </si>
  <si>
    <t>Currency Code</t>
  </si>
  <si>
    <t>currencyExchangeRate</t>
  </si>
  <si>
    <t>Currency Exchange Rate</t>
  </si>
  <si>
    <t>통화/달러 환율</t>
  </si>
  <si>
    <t>[BusinessPlan]통화/달러 환율</t>
  </si>
  <si>
    <t>customer</t>
  </si>
  <si>
    <t>Customer</t>
  </si>
  <si>
    <t>거래처</t>
  </si>
  <si>
    <t>[BusinessPlan]거래처</t>
  </si>
  <si>
    <t>customerName</t>
  </si>
  <si>
    <t>Customer Name</t>
  </si>
  <si>
    <t>거래처명</t>
  </si>
  <si>
    <t>[BusinessPlan]거래처명</t>
  </si>
  <si>
    <t>cut</t>
  </si>
  <si>
    <t>Cut</t>
  </si>
  <si>
    <t>삭감</t>
  </si>
  <si>
    <t>[BusinessPlan]삭감</t>
  </si>
  <si>
    <t>days</t>
  </si>
  <si>
    <t>Days</t>
  </si>
  <si>
    <t>일수</t>
  </si>
  <si>
    <t>[BusinessPlan]일수</t>
  </si>
  <si>
    <t>description</t>
  </si>
  <si>
    <t>Description</t>
  </si>
  <si>
    <t>[BusinessPlan]설명</t>
  </si>
  <si>
    <t>develop</t>
  </si>
  <si>
    <t>Develop</t>
  </si>
  <si>
    <t>개발</t>
  </si>
  <si>
    <t>[BusinessPlan]개발</t>
  </si>
  <si>
    <t>developEndDate</t>
  </si>
  <si>
    <t>Develop End Date</t>
  </si>
  <si>
    <t>개발종료일자</t>
  </si>
  <si>
    <t>[BusinessPlan]개발종료일자</t>
  </si>
  <si>
    <t>developFromDate</t>
  </si>
  <si>
    <t>Develop From Date</t>
  </si>
  <si>
    <t>개발시작일자</t>
  </si>
  <si>
    <t>[BusinessPlan]개발시작일자</t>
  </si>
  <si>
    <t>displayYn</t>
  </si>
  <si>
    <t>Display Y/N</t>
  </si>
  <si>
    <t>display여부</t>
  </si>
  <si>
    <t>[BusinessPlan]display여부</t>
  </si>
  <si>
    <t>diverYn</t>
  </si>
  <si>
    <t>Diversion Y/N</t>
  </si>
  <si>
    <t>예산전용여부</t>
  </si>
  <si>
    <t>[BusinessPlan]예산전용여부</t>
  </si>
  <si>
    <t>donorName</t>
  </si>
  <si>
    <t>Donor Name</t>
  </si>
  <si>
    <t>기부처명</t>
  </si>
  <si>
    <t>[BusinessPlan]기부처명</t>
  </si>
  <si>
    <t>editableFlag</t>
  </si>
  <si>
    <t>Editable Flag</t>
  </si>
  <si>
    <t>수정여부</t>
  </si>
  <si>
    <t>[BusinessPlan]수정여부</t>
  </si>
  <si>
    <t>eduEndDate</t>
  </si>
  <si>
    <t>Edu End Date</t>
  </si>
  <si>
    <t>교육종료일자</t>
  </si>
  <si>
    <t>[BusinessPlan]교육종료일자</t>
  </si>
  <si>
    <t>eduFromDate</t>
  </si>
  <si>
    <t>Edu From Date</t>
  </si>
  <si>
    <t>교육시작일자</t>
  </si>
  <si>
    <t>[BusinessPlan]교육시작일자</t>
  </si>
  <si>
    <t>eduInstName</t>
  </si>
  <si>
    <t>Edu Inst Name</t>
  </si>
  <si>
    <t>교육기관명</t>
  </si>
  <si>
    <t>[BusinessPlan]교육기관명</t>
  </si>
  <si>
    <t>eduType</t>
  </si>
  <si>
    <t>Edu Type</t>
  </si>
  <si>
    <t>교육구분</t>
  </si>
  <si>
    <t>[BusinessPlan]교육구분</t>
  </si>
  <si>
    <t>empActivityExpense</t>
  </si>
  <si>
    <t>Emp Activity Expense</t>
  </si>
  <si>
    <t>직원 활동비</t>
  </si>
  <si>
    <t>empLodgingExpense</t>
  </si>
  <si>
    <t>Emp Lodging Expense</t>
  </si>
  <si>
    <t>직원 숙박비</t>
  </si>
  <si>
    <t>employee</t>
  </si>
  <si>
    <t>Employee</t>
  </si>
  <si>
    <t>empTransExpense</t>
  </si>
  <si>
    <t>Emp Trans. Expense</t>
  </si>
  <si>
    <t>직원 교통비</t>
  </si>
  <si>
    <t>endDate</t>
  </si>
  <si>
    <t>End Date</t>
  </si>
  <si>
    <t>종료일자</t>
  </si>
  <si>
    <t>[BusinessPlan]종료일자</t>
  </si>
  <si>
    <t>etcCost</t>
  </si>
  <si>
    <t>Etc Cost</t>
  </si>
  <si>
    <t>[BusinessPlan]기타경비</t>
  </si>
  <si>
    <t>exchangeRate</t>
  </si>
  <si>
    <t>Exchange Rate</t>
  </si>
  <si>
    <t>환율</t>
  </si>
  <si>
    <t>[BusinessPlan]환율</t>
  </si>
  <si>
    <t>execActivityExpense</t>
  </si>
  <si>
    <t>Exec Activity Expense</t>
  </si>
  <si>
    <t>임원 활동비</t>
  </si>
  <si>
    <t>[BusinessPlan]임원 활동비</t>
  </si>
  <si>
    <t>execLodgingExpense</t>
  </si>
  <si>
    <t>Exec Lodging Expense</t>
  </si>
  <si>
    <t>임원 숙박비</t>
  </si>
  <si>
    <t>[BusinessPlan]임원 숙박비</t>
  </si>
  <si>
    <t>exective</t>
  </si>
  <si>
    <t>Exective</t>
  </si>
  <si>
    <t>임원</t>
  </si>
  <si>
    <t>[BusinessPlan]임원</t>
  </si>
  <si>
    <t>execTransExpense</t>
  </si>
  <si>
    <t>Exec Trans. Expense</t>
  </si>
  <si>
    <t>임원 교통비</t>
  </si>
  <si>
    <t>[BusinessPlan]임원 교통비</t>
  </si>
  <si>
    <t>expenseType</t>
  </si>
  <si>
    <t>Expense Type</t>
  </si>
  <si>
    <t>비용타입</t>
  </si>
  <si>
    <t>[BusinessPlan]비용타입</t>
  </si>
  <si>
    <t>faCorporationCode</t>
  </si>
  <si>
    <t>FA 법인코드</t>
  </si>
  <si>
    <t>[BusinessPlan]FA 법인코드</t>
  </si>
  <si>
    <t>finalCurrencyAmount</t>
  </si>
  <si>
    <t>Final Currency Amount</t>
  </si>
  <si>
    <t>최종금액</t>
  </si>
  <si>
    <t>[BusinessPlan]최종금액</t>
  </si>
  <si>
    <t>fromDate</t>
  </si>
  <si>
    <t>From Date</t>
  </si>
  <si>
    <t>시작일자</t>
  </si>
  <si>
    <t>[BusinessPlan]시작일자</t>
  </si>
  <si>
    <t>fund</t>
  </si>
  <si>
    <t>Fund</t>
  </si>
  <si>
    <t>펀드</t>
  </si>
  <si>
    <t>[BusinessPlan]펀드</t>
  </si>
  <si>
    <t>fundCode</t>
  </si>
  <si>
    <t>Fund Code</t>
  </si>
  <si>
    <t>펀드코드</t>
  </si>
  <si>
    <t>[BusinessPlan]펀드코드</t>
  </si>
  <si>
    <t>fundCompanyCode</t>
  </si>
  <si>
    <t>Fund Company Code</t>
  </si>
  <si>
    <t>펀드본부코드</t>
  </si>
  <si>
    <t>[BusinessPlan]펀드본부코드</t>
  </si>
  <si>
    <t>fundType</t>
  </si>
  <si>
    <t>Fund Type</t>
  </si>
  <si>
    <t>펀드유형</t>
  </si>
  <si>
    <t>[BusinessPlan]펀드유형</t>
  </si>
  <si>
    <t>goodsName</t>
  </si>
  <si>
    <t>Goods Name</t>
  </si>
  <si>
    <t>품명</t>
  </si>
  <si>
    <t>[BusinessPlan]품명</t>
  </si>
  <si>
    <t>hrDepartmentCode</t>
  </si>
  <si>
    <t>Hr Department Code</t>
  </si>
  <si>
    <t>[BusinessPlan]운영 HR부서코드</t>
  </si>
  <si>
    <t>includeYn</t>
  </si>
  <si>
    <t>Include Y/N</t>
  </si>
  <si>
    <t>포함여부</t>
  </si>
  <si>
    <t>[BusinessPlan]포함여부</t>
  </si>
  <si>
    <t>inputEmployeeNo</t>
  </si>
  <si>
    <t>팀담당자</t>
  </si>
  <si>
    <t>institutionCode</t>
  </si>
  <si>
    <t>Institution Code</t>
  </si>
  <si>
    <t>기관코드</t>
  </si>
  <si>
    <t>[BusinessPlan]기관코드</t>
  </si>
  <si>
    <t>institutionName</t>
  </si>
  <si>
    <t>Institution Name</t>
  </si>
  <si>
    <t>기관명</t>
  </si>
  <si>
    <t>[BusinessPlan]기관명</t>
  </si>
  <si>
    <t>introContryName</t>
  </si>
  <si>
    <t>Intro Contry Name</t>
  </si>
  <si>
    <t>도입국가명</t>
  </si>
  <si>
    <t>[BusinessPlan]도입국가명</t>
  </si>
  <si>
    <t>investAllocation</t>
  </si>
  <si>
    <t>Invest Allocation</t>
  </si>
  <si>
    <t>배부율</t>
  </si>
  <si>
    <t>investMajorCode</t>
  </si>
  <si>
    <t>Invest Major Code</t>
  </si>
  <si>
    <t>투자 Major 코드</t>
  </si>
  <si>
    <t>[BusinessPlan]투자 Major 코드</t>
  </si>
  <si>
    <t>investMinorCode</t>
  </si>
  <si>
    <t>Invest Minor Code</t>
  </si>
  <si>
    <t>투자 Minor 코드</t>
  </si>
  <si>
    <t>[BusinessPlan]투자 Minor 코드</t>
  </si>
  <si>
    <t>investObject</t>
  </si>
  <si>
    <t>Invest Object</t>
  </si>
  <si>
    <t>투자목적</t>
  </si>
  <si>
    <t>[BusinessPlan]투자목적</t>
  </si>
  <si>
    <t>investObjectCode</t>
  </si>
  <si>
    <t>Invest Object Code</t>
  </si>
  <si>
    <t>투자목적코드</t>
  </si>
  <si>
    <t>[BusinessPlan]투자목적코드</t>
  </si>
  <si>
    <t>investObjectEngName</t>
  </si>
  <si>
    <t>Invest Object Eng Name</t>
  </si>
  <si>
    <t>투자목적영문명</t>
  </si>
  <si>
    <t>[BusinessPlan]투자목적영문명</t>
  </si>
  <si>
    <t>investObjectKorName</t>
  </si>
  <si>
    <t>Invest Object Kor Name</t>
  </si>
  <si>
    <t>투자목적한글명</t>
  </si>
  <si>
    <t>[BusinessPlan]투자목적한글명</t>
  </si>
  <si>
    <t>investObuCode</t>
  </si>
  <si>
    <t>Invest Obu Code</t>
  </si>
  <si>
    <t>투자사업부코드</t>
  </si>
  <si>
    <t>[BusinessPlan]투자사업부코드</t>
  </si>
  <si>
    <t>investProjectCode</t>
  </si>
  <si>
    <t>Invest Project Code</t>
  </si>
  <si>
    <t>투자프로젝트코드</t>
  </si>
  <si>
    <t>[BusinessPlan]투자프로젝트코드</t>
  </si>
  <si>
    <t>investPurpose</t>
  </si>
  <si>
    <t>Invest Purpose</t>
  </si>
  <si>
    <t>investSectorCode</t>
  </si>
  <si>
    <t>Invest Sector Code</t>
  </si>
  <si>
    <t>투자부문코드</t>
  </si>
  <si>
    <t>[BusinessPlan]투자부문코드</t>
  </si>
  <si>
    <t>investSelfObjectCode</t>
  </si>
  <si>
    <t>Invest Self Object Code</t>
  </si>
  <si>
    <t>자체목적코드</t>
  </si>
  <si>
    <t>[BusinessPlan]자체목적코드</t>
  </si>
  <si>
    <t>investType</t>
  </si>
  <si>
    <t>Invest Type</t>
  </si>
  <si>
    <t>투자유형</t>
  </si>
  <si>
    <t>[BusinessPlan]투자유형</t>
  </si>
  <si>
    <t>itmsProjectCode</t>
  </si>
  <si>
    <t>Itms Project Code</t>
  </si>
  <si>
    <t>ITMS프로젝트코드</t>
  </si>
  <si>
    <t>[BusinessPlan]ITMS프로젝트코드</t>
  </si>
  <si>
    <t>jobGrade</t>
  </si>
  <si>
    <t>Job Grade</t>
  </si>
  <si>
    <t>직급</t>
  </si>
  <si>
    <t>jobPosition</t>
  </si>
  <si>
    <t>Job Position</t>
  </si>
  <si>
    <t>직위</t>
  </si>
  <si>
    <t>[BusinessPlan]직위</t>
  </si>
  <si>
    <t>jobPositionCode</t>
  </si>
  <si>
    <t>Job Position Code</t>
  </si>
  <si>
    <t>jobPositionName</t>
  </si>
  <si>
    <t>Job Position Name</t>
  </si>
  <si>
    <t>직위명</t>
  </si>
  <si>
    <t>[BusinessPlan]직위명</t>
  </si>
  <si>
    <t>krwAmount</t>
  </si>
  <si>
    <t>KRW Amount</t>
  </si>
  <si>
    <t>원화금액</t>
  </si>
  <si>
    <t>[BusinessPlan]원화금액</t>
  </si>
  <si>
    <t>leaderEmployeeNo</t>
  </si>
  <si>
    <t>Leader Employee No</t>
  </si>
  <si>
    <t>PL 사번</t>
  </si>
  <si>
    <t>[BusinessPlan]PL 사번</t>
  </si>
  <si>
    <t>levelCode</t>
  </si>
  <si>
    <t>Level Code</t>
  </si>
  <si>
    <t>레벨</t>
  </si>
  <si>
    <t>[BusinessPlan]레벨</t>
  </si>
  <si>
    <t>localYn</t>
  </si>
  <si>
    <t>Local Y/N</t>
  </si>
  <si>
    <t>국내여부</t>
  </si>
  <si>
    <t>[BusinessPlan]국내여부</t>
  </si>
  <si>
    <t>lodgingExpense</t>
  </si>
  <si>
    <t>Lodging Expense</t>
  </si>
  <si>
    <t>숙박비</t>
  </si>
  <si>
    <t>[BusinessPlan]숙박비</t>
  </si>
  <si>
    <t>longDistanceYn</t>
  </si>
  <si>
    <t>Long Distance Y/N</t>
  </si>
  <si>
    <t>원격지여부</t>
  </si>
  <si>
    <t>[BusinessPlan]원격지여부</t>
  </si>
  <si>
    <t>mainUseDescription</t>
  </si>
  <si>
    <t>Main Use Description</t>
  </si>
  <si>
    <t>주요용도설명</t>
  </si>
  <si>
    <t>[BusinessPlan]주요용도설명</t>
  </si>
  <si>
    <t>mainYn</t>
  </si>
  <si>
    <t>Main Y/N</t>
  </si>
  <si>
    <t>주요여부</t>
  </si>
  <si>
    <t>[BusinessPlan]주요여부</t>
  </si>
  <si>
    <t>majorCategoryCode</t>
  </si>
  <si>
    <t>Major Category Code</t>
  </si>
  <si>
    <t>계정분류(major)</t>
  </si>
  <si>
    <t>[BusinessPlan]계정분류(major)</t>
  </si>
  <si>
    <t>managementDept</t>
  </si>
  <si>
    <t>Management Dept</t>
  </si>
  <si>
    <t>관리부서</t>
  </si>
  <si>
    <t>[BusinessPlan]관리부서</t>
  </si>
  <si>
    <t>managementDeptCode</t>
  </si>
  <si>
    <t>Management Dept Code</t>
  </si>
  <si>
    <t>관리부서 코드</t>
  </si>
  <si>
    <t>[BusinessPlan]관리부서 코드</t>
  </si>
  <si>
    <t>manMonth</t>
  </si>
  <si>
    <t>MM</t>
  </si>
  <si>
    <t>[BusinessPlan]MM</t>
  </si>
  <si>
    <t>manMonthRate</t>
  </si>
  <si>
    <t>M/M Rate</t>
  </si>
  <si>
    <t>M/M 비율</t>
  </si>
  <si>
    <t>[BusinessPlan]M/M 비율</t>
  </si>
  <si>
    <t>memberCount</t>
  </si>
  <si>
    <t>Member Count</t>
  </si>
  <si>
    <t>인원수</t>
  </si>
  <si>
    <t>[BusinessPlan]인원수</t>
  </si>
  <si>
    <t>memo</t>
  </si>
  <si>
    <t>Memo</t>
  </si>
  <si>
    <t>메모</t>
  </si>
  <si>
    <t>[BusinessPlan]메모</t>
  </si>
  <si>
    <t>minorCategoryCode</t>
  </si>
  <si>
    <t>Minor Category Code</t>
  </si>
  <si>
    <t>계정분류(minor)</t>
  </si>
  <si>
    <t>[BusinessPlan]계정분류(minor)</t>
  </si>
  <si>
    <t>month</t>
  </si>
  <si>
    <t>Month</t>
  </si>
  <si>
    <t>월</t>
  </si>
  <si>
    <t>[BusinessPlan]월</t>
  </si>
  <si>
    <t>new</t>
  </si>
  <si>
    <t>New</t>
  </si>
  <si>
    <t>신규</t>
  </si>
  <si>
    <t>[BusinessPlan]신규</t>
  </si>
  <si>
    <t>newYn</t>
  </si>
  <si>
    <t>New Y/N</t>
  </si>
  <si>
    <t>신규여부</t>
  </si>
  <si>
    <t>[BusinessPlan]신규여부</t>
  </si>
  <si>
    <t>openDate</t>
  </si>
  <si>
    <t>Open Date</t>
  </si>
  <si>
    <t>오픈일자</t>
  </si>
  <si>
    <t>[BusinessPlan]오픈일자</t>
  </si>
  <si>
    <t>orderMonth</t>
  </si>
  <si>
    <t>Order Month</t>
  </si>
  <si>
    <t>발주연월</t>
  </si>
  <si>
    <t>[BusinessPlan]발주연월</t>
  </si>
  <si>
    <t>place</t>
  </si>
  <si>
    <t>Place</t>
  </si>
  <si>
    <t>지역</t>
  </si>
  <si>
    <t>[BusinessPlan]지역</t>
  </si>
  <si>
    <t>placeCd</t>
  </si>
  <si>
    <t>Place Cd</t>
  </si>
  <si>
    <t>지역코드</t>
  </si>
  <si>
    <t>[BusinessPlan]지역코드</t>
  </si>
  <si>
    <t>placeName</t>
  </si>
  <si>
    <t>Place Name</t>
  </si>
  <si>
    <t>지역명</t>
  </si>
  <si>
    <t>[BusinessPlan]지역명</t>
  </si>
  <si>
    <t>planMonth</t>
  </si>
  <si>
    <t>Plan Month</t>
  </si>
  <si>
    <t>계획년월</t>
  </si>
  <si>
    <t>[BusinessPlan]계획년월</t>
  </si>
  <si>
    <t>planProjectCode</t>
  </si>
  <si>
    <t>Plan Project Code</t>
  </si>
  <si>
    <t>계획프로젝트코드</t>
  </si>
  <si>
    <t>[BusinessPlan]계획프로젝트코드</t>
  </si>
  <si>
    <t>planType</t>
  </si>
  <si>
    <t>Plan Type</t>
  </si>
  <si>
    <t>계획수립타입</t>
  </si>
  <si>
    <t>[BusinessPlan]계획수립타입</t>
  </si>
  <si>
    <t>planYear</t>
  </si>
  <si>
    <t>Plan Year</t>
  </si>
  <si>
    <t>계획년도</t>
  </si>
  <si>
    <t>[BusinessPlan]계획년도</t>
  </si>
  <si>
    <t>preCarryForwardFlag</t>
  </si>
  <si>
    <t>Pre Carry Forward Flag</t>
  </si>
  <si>
    <t>이월 여부</t>
  </si>
  <si>
    <t>[BusinessPlan]이월 여부</t>
  </si>
  <si>
    <t>preInvestProjectCode</t>
  </si>
  <si>
    <t>Pre Invest Project Code</t>
  </si>
  <si>
    <t>이월 투자프로젝트코드</t>
  </si>
  <si>
    <t>[BusinessPlan]이월 투자프로젝트코드</t>
  </si>
  <si>
    <t>priorityCode</t>
  </si>
  <si>
    <t>Priority Code</t>
  </si>
  <si>
    <t>우선순위</t>
  </si>
  <si>
    <t>[BusinessPlan]우선순위</t>
  </si>
  <si>
    <t>projectGroupCode</t>
  </si>
  <si>
    <t>Project Group Code</t>
  </si>
  <si>
    <t>프로젝트그룹코드</t>
  </si>
  <si>
    <t>[BusinessPlan]프로젝트그룹코드</t>
  </si>
  <si>
    <t>projectGroupEngName</t>
  </si>
  <si>
    <t>Project Group Eng Name</t>
  </si>
  <si>
    <t>프로젝트그룹영문명</t>
  </si>
  <si>
    <t>[BusinessPlan]프로젝트그룹영문명</t>
  </si>
  <si>
    <t>projectGroupKorName</t>
  </si>
  <si>
    <t>Project Group Kor Name</t>
  </si>
  <si>
    <t>프로젝트그룹명</t>
  </si>
  <si>
    <t>[BusinessPlan]프로젝트그룹명</t>
  </si>
  <si>
    <t>promotionFlag</t>
  </si>
  <si>
    <t>Promotion Flag</t>
  </si>
  <si>
    <t>진급대상여부</t>
  </si>
  <si>
    <t>[BusinessPlan]진급대상여부</t>
  </si>
  <si>
    <t>promotionYears</t>
  </si>
  <si>
    <t>Promotion Years</t>
  </si>
  <si>
    <t>진급대상년수</t>
  </si>
  <si>
    <t>[BusinessPlan]진급대상년수</t>
  </si>
  <si>
    <t>purpose</t>
  </si>
  <si>
    <t>Purpose</t>
  </si>
  <si>
    <t>목적</t>
  </si>
  <si>
    <t>[BusinessPlan]목적</t>
  </si>
  <si>
    <t>qty</t>
  </si>
  <si>
    <t>Qty</t>
  </si>
  <si>
    <t>수량</t>
  </si>
  <si>
    <t>[BusinessPlan]수량</t>
  </si>
  <si>
    <t>roundTransExpense</t>
  </si>
  <si>
    <t>Round Trans Expense</t>
  </si>
  <si>
    <t>왕복항공료</t>
  </si>
  <si>
    <t>[BusinessPlan]왕복항공료</t>
  </si>
  <si>
    <t>rschRspsrName</t>
  </si>
  <si>
    <t>Rsch Responsible Name</t>
  </si>
  <si>
    <t>연구책임자명</t>
  </si>
  <si>
    <t>[BusinessPlan]연구책임자명</t>
  </si>
  <si>
    <t>seq</t>
  </si>
  <si>
    <t>Seq.</t>
  </si>
  <si>
    <t>순번</t>
  </si>
  <si>
    <t>[BusinessPlan]순번</t>
  </si>
  <si>
    <t>sequences</t>
  </si>
  <si>
    <t>sorting</t>
  </si>
  <si>
    <t>Sorting</t>
  </si>
  <si>
    <t>정렬순서</t>
  </si>
  <si>
    <t>[BusinessPlan]정렬순서</t>
  </si>
  <si>
    <t>spec</t>
  </si>
  <si>
    <t>Spec</t>
  </si>
  <si>
    <t>스펙</t>
  </si>
  <si>
    <t>[BusinessPlan]스펙</t>
  </si>
  <si>
    <t>startDate</t>
  </si>
  <si>
    <t>Start Date</t>
  </si>
  <si>
    <t>stockAmount</t>
  </si>
  <si>
    <t>Stock Amount</t>
  </si>
  <si>
    <t>입고금액</t>
  </si>
  <si>
    <t>[BusinessPlan]입고금액</t>
  </si>
  <si>
    <t>stockMonth</t>
  </si>
  <si>
    <t>Stock Month</t>
  </si>
  <si>
    <t>입고연월</t>
  </si>
  <si>
    <t>[BusinessPlan]입고연월</t>
  </si>
  <si>
    <t>subjectName</t>
  </si>
  <si>
    <t>Subject Name</t>
  </si>
  <si>
    <t>과제명</t>
  </si>
  <si>
    <t>[BusinessPlan]과제명</t>
  </si>
  <si>
    <t>svcCategoryName</t>
  </si>
  <si>
    <t>SVC Category Name</t>
  </si>
  <si>
    <t>용역분류명</t>
  </si>
  <si>
    <t>[BusinessPlan]용역분류명</t>
  </si>
  <si>
    <t>svcType</t>
  </si>
  <si>
    <t>SVC Type</t>
  </si>
  <si>
    <t>용역구분</t>
  </si>
  <si>
    <t>[BusinessPlan]용역구분</t>
  </si>
  <si>
    <t>supervisionDepartment</t>
  </si>
  <si>
    <t>Supervision Department</t>
  </si>
  <si>
    <t>주관부서</t>
  </si>
  <si>
    <t>[BusinessPlan]주관부서</t>
  </si>
  <si>
    <t>totAmount</t>
  </si>
  <si>
    <t>Tot Amount</t>
  </si>
  <si>
    <t>총금액</t>
  </si>
  <si>
    <t>[BusinessPlan]총금액</t>
  </si>
  <si>
    <t>totLaborCost</t>
  </si>
  <si>
    <t>Tot Labor Cost</t>
  </si>
  <si>
    <t>인건비</t>
  </si>
  <si>
    <t>[BusinessPlan]인건비</t>
  </si>
  <si>
    <t>transExpense</t>
  </si>
  <si>
    <t>Transportation Expense</t>
  </si>
  <si>
    <t>교통비</t>
  </si>
  <si>
    <t>[BusinessPlan]교통비</t>
  </si>
  <si>
    <t>type</t>
  </si>
  <si>
    <t>유형</t>
  </si>
  <si>
    <t>[BusinessPlan]유형</t>
  </si>
  <si>
    <t>upperAccountCode</t>
  </si>
  <si>
    <t>Upper Account Code</t>
  </si>
  <si>
    <t>상위계정코드</t>
  </si>
  <si>
    <t>[BusinessPlan]상위계정코드</t>
  </si>
  <si>
    <t>upperjobgrade</t>
  </si>
  <si>
    <t>상위직급</t>
  </si>
  <si>
    <t>[BusinessPlan]상위직급</t>
  </si>
  <si>
    <t>upperjobgradeCode</t>
  </si>
  <si>
    <t>상위직급코드</t>
  </si>
  <si>
    <t>[BusinessPlan]상위직급코드</t>
  </si>
  <si>
    <t>upProjectGroupCode</t>
  </si>
  <si>
    <t>Up Project Group Code</t>
  </si>
  <si>
    <t>상위프로젝트그룹코드</t>
  </si>
  <si>
    <t>[BusinessPlan]상위프로젝트그룹코드</t>
  </si>
  <si>
    <t>useEndDate</t>
  </si>
  <si>
    <t>Use End Date</t>
  </si>
  <si>
    <t>사용종료일자</t>
  </si>
  <si>
    <t>[BusinessPlan]사용종료일자</t>
  </si>
  <si>
    <t>useFlag</t>
  </si>
  <si>
    <t>Use Flag</t>
  </si>
  <si>
    <t>사용여부</t>
  </si>
  <si>
    <t>[BusinessPlan]사용여부</t>
  </si>
  <si>
    <t>useFromDate</t>
  </si>
  <si>
    <t>Use From Date</t>
  </si>
  <si>
    <t>사용시작일자</t>
  </si>
  <si>
    <t>[BusinessPlan]사용시작일자</t>
  </si>
  <si>
    <t>useYn</t>
  </si>
  <si>
    <t>Use Y/N</t>
  </si>
  <si>
    <t>versionNo</t>
  </si>
  <si>
    <t>Version No</t>
  </si>
  <si>
    <t>차수</t>
  </si>
  <si>
    <t>[BusinessPlan]차수</t>
  </si>
  <si>
    <t>yyyy</t>
  </si>
  <si>
    <t>YYYY</t>
  </si>
  <si>
    <t>년도</t>
  </si>
  <si>
    <t>[BusinessPlan]년도</t>
  </si>
  <si>
    <t>managementGroup</t>
  </si>
  <si>
    <t>Management Group</t>
  </si>
  <si>
    <t>관리그룹</t>
  </si>
  <si>
    <t>mgtGroup</t>
  </si>
  <si>
    <t>localBizTripCost</t>
  </si>
  <si>
    <t>Local Biz Trip Cost</t>
  </si>
  <si>
    <t>국내출장단가</t>
  </si>
  <si>
    <t>[BusinessPlan]국내출장단가</t>
  </si>
  <si>
    <t>overseasBizTripCost</t>
  </si>
  <si>
    <t>Overseas Biz Trip Cost</t>
  </si>
  <si>
    <t>해외출장단가</t>
  </si>
  <si>
    <t>[BusinessPlan]해외출장단가</t>
  </si>
  <si>
    <t>investSetup</t>
  </si>
  <si>
    <t>Investment Setup</t>
  </si>
  <si>
    <t>투자설정</t>
  </si>
  <si>
    <t>[BusinessPlan]투자설정</t>
  </si>
  <si>
    <t>teamCommonExpense</t>
  </si>
  <si>
    <t>[BusinessPlan]팀공통비</t>
  </si>
  <si>
    <t>projectGroup</t>
  </si>
  <si>
    <t>Project Group</t>
  </si>
  <si>
    <t>프로젝트그룹</t>
  </si>
  <si>
    <t>[BusinessPlan]프로젝트그룹</t>
  </si>
  <si>
    <t>investObjective</t>
  </si>
  <si>
    <t>Investment Objective</t>
  </si>
  <si>
    <t>teamCode</t>
  </si>
  <si>
    <t>Team Code</t>
  </si>
  <si>
    <t>[BusinessPlan]팀코드</t>
  </si>
  <si>
    <t>teamName</t>
  </si>
  <si>
    <t>Team Name</t>
  </si>
  <si>
    <t>팀명</t>
  </si>
  <si>
    <t>[BusinessPlan]팀명</t>
  </si>
  <si>
    <t>laborCost</t>
  </si>
  <si>
    <t>Labor Cost</t>
  </si>
  <si>
    <t>laborUnitCost</t>
  </si>
  <si>
    <t>Labor Unit Cost</t>
  </si>
  <si>
    <t>인건비단가</t>
  </si>
  <si>
    <t>[BusinessPlan]인건비단가</t>
  </si>
  <si>
    <t>department/Member</t>
  </si>
  <si>
    <t>Department/Member</t>
  </si>
  <si>
    <t>departmentLeader</t>
  </si>
  <si>
    <t>Department Leader</t>
  </si>
  <si>
    <t>teamLeader</t>
  </si>
  <si>
    <t>[BusinessPlan]팀장</t>
  </si>
  <si>
    <t>editable</t>
  </si>
  <si>
    <t>Editable</t>
  </si>
  <si>
    <t>수정가능여부</t>
  </si>
  <si>
    <t>[BusinessPlan]수정가능여부</t>
  </si>
  <si>
    <t>year</t>
  </si>
  <si>
    <t>Year</t>
  </si>
  <si>
    <t>welfareUnitCost</t>
  </si>
  <si>
    <t>Welfare Unit Cost</t>
  </si>
  <si>
    <t>복리후생비 단가</t>
  </si>
  <si>
    <t>[BusinessPlan]복리후생비 단가</t>
  </si>
  <si>
    <t>String,Integer,Float,Date,Boolean</t>
  </si>
  <si>
    <t>1: VARCHAR2, 2: NUMBER, 3: Date, 4: NUMBER,9: AttributeValueSet</t>
  </si>
  <si>
    <t>1: VARCHAR2, 2: NUMBER, 3: DATE, 4: NUMBER,9: AttributeValueSet</t>
  </si>
  <si>
    <t>Change Commnets</t>
  </si>
  <si>
    <t>Class Type</t>
  </si>
  <si>
    <t>DB Column
(길이 제한: 30)</t>
  </si>
  <si>
    <t>Alias
(길이 제한: 27)
DBMS의 Select시 Column 길이 Max문제로 제한함.</t>
  </si>
  <si>
    <t>Sort</t>
  </si>
  <si>
    <t>Length</t>
  </si>
  <si>
    <t>Nullable
(하나의 Table에 여러 Class가 저장되는 경우 하나라도 Nullable인 경우 Table에는 Nullable로 생성되어짐)</t>
  </si>
  <si>
    <t>Default Value
(Java VO에서 초기화되어짐. DBMS의 Default로는 설정되지 않음)</t>
  </si>
  <si>
    <t>Remarks</t>
  </si>
  <si>
    <t>BO</t>
  </si>
  <si>
    <t>ObjectRoot</t>
  </si>
  <si>
    <t>OBID</t>
  </si>
  <si>
    <t>String</t>
  </si>
  <si>
    <t>N</t>
  </si>
  <si>
    <t>N/A</t>
  </si>
  <si>
    <t>신동식</t>
  </si>
  <si>
    <t>PFLAGS</t>
  </si>
  <si>
    <t>FLAGS</t>
  </si>
  <si>
    <t>Integer</t>
  </si>
  <si>
    <t>PCLASS_NAME</t>
  </si>
  <si>
    <t>CLASS_NAME</t>
  </si>
  <si>
    <t>PLOCKER</t>
  </si>
  <si>
    <t>LOCKER</t>
  </si>
  <si>
    <t>Y</t>
  </si>
  <si>
    <t>PCHECKOUTER</t>
  </si>
  <si>
    <t>CHECKOUTER</t>
  </si>
  <si>
    <t>PCHECKOUTED</t>
  </si>
  <si>
    <t>CHECKOUTED</t>
  </si>
  <si>
    <t>Date</t>
  </si>
  <si>
    <t>POWNER</t>
  </si>
  <si>
    <t>OWNER</t>
  </si>
  <si>
    <t>PTUSER</t>
  </si>
  <si>
    <t>PCREATOR</t>
  </si>
  <si>
    <t>CREATOR</t>
  </si>
  <si>
    <t>PCREATED</t>
  </si>
  <si>
    <t>CREATED</t>
  </si>
  <si>
    <t>PMODIFIER</t>
  </si>
  <si>
    <t>MODIFIER</t>
  </si>
  <si>
    <t>PMODIFIED</t>
  </si>
  <si>
    <t>MODIFIED</t>
  </si>
  <si>
    <t>RO</t>
  </si>
  <si>
    <t>BusinessObjectRoot</t>
  </si>
  <si>
    <t>PNAMES</t>
  </si>
  <si>
    <t>NAMES</t>
  </si>
  <si>
    <t>PTITLES</t>
  </si>
  <si>
    <t>TITLES</t>
  </si>
  <si>
    <t>PDESCRIPTIONS</t>
  </si>
  <si>
    <t>DESCRIPTIONS</t>
  </si>
  <si>
    <t>PLIFE_CYCLE</t>
  </si>
  <si>
    <t>LIFE_CYCLE</t>
  </si>
  <si>
    <t>PSYSLIFECYCLE</t>
  </si>
  <si>
    <t>PSTATES</t>
  </si>
  <si>
    <t>STATES</t>
  </si>
  <si>
    <t>PSYSSTATE</t>
  </si>
  <si>
    <t>branchTo</t>
  </si>
  <si>
    <t>PBRANCH_TO</t>
  </si>
  <si>
    <t>BRANCH_TO</t>
  </si>
  <si>
    <t>None</t>
  </si>
  <si>
    <t>BusinessObject</t>
  </si>
  <si>
    <t>PREVISION</t>
  </si>
  <si>
    <t>REVISION</t>
  </si>
  <si>
    <t>-</t>
  </si>
  <si>
    <t>PPREVIOUS_OBID</t>
  </si>
  <si>
    <t>PREVIOUS_OBID</t>
  </si>
  <si>
    <t>PNEXT_OBID</t>
  </si>
  <si>
    <t>NEXT_OBID</t>
  </si>
  <si>
    <t>BusinessRelationObject</t>
  </si>
  <si>
    <t>PFROM_CLASS</t>
  </si>
  <si>
    <t>FROM_CLASS</t>
  </si>
  <si>
    <t>PFROM_OBID</t>
  </si>
  <si>
    <t>FROM_OBID</t>
  </si>
  <si>
    <t>PTO_CLASS</t>
  </si>
  <si>
    <t>TO_CLASS</t>
  </si>
  <si>
    <t>PTO_OBID</t>
  </si>
  <si>
    <t>TO_OBID</t>
  </si>
  <si>
    <t>WorkflowRoute</t>
  </si>
  <si>
    <t>routeCompletionAction</t>
  </si>
  <si>
    <t>Promote Connected Object,Notify Route Owner,None,Notify Object Owner</t>
  </si>
  <si>
    <t>rrouteCompletionAction</t>
  </si>
  <si>
    <t>subRouteVisibility</t>
  </si>
  <si>
    <t>PSUB_ROUTE_VISIBILITY</t>
  </si>
  <si>
    <t>SUB_ROUTE_VISIBILITY</t>
  </si>
  <si>
    <t>Boolean</t>
  </si>
  <si>
    <t>TRUE,FALSE</t>
  </si>
  <si>
    <t>routeBasePurpose</t>
  </si>
  <si>
    <t>PROUTE_BASE_PURPOSE</t>
  </si>
  <si>
    <t>ROUTE_BASE_PURPOSE</t>
  </si>
  <si>
    <t>Standard</t>
  </si>
  <si>
    <t>Standard,Distribution,Approval,Review</t>
  </si>
  <si>
    <t>restartUpOnTaskRejection</t>
  </si>
  <si>
    <t>PRESTART_UP_ON_TASK_REJECTION</t>
  </si>
  <si>
    <t>RESTART_UP_ON_TASK_REJECTION</t>
  </si>
  <si>
    <t>autoStopOnRejection</t>
  </si>
  <si>
    <t>PAUTO_STOP_ON_REJECTION</t>
  </si>
  <si>
    <t>AUTO_STOP_ON_REJECTION</t>
  </si>
  <si>
    <t>Immediate</t>
  </si>
  <si>
    <t>Immediate,Defererred</t>
  </si>
  <si>
    <t>organizations</t>
  </si>
  <si>
    <t>PORGANIZATIONS</t>
  </si>
  <si>
    <t>ORGANIZATIONS</t>
  </si>
  <si>
    <t>PTORGANIZATIONS</t>
  </si>
  <si>
    <t>routeStatus</t>
  </si>
  <si>
    <t>PROUTE_STATUS</t>
  </si>
  <si>
    <t>ROUTE_STATUS</t>
  </si>
  <si>
    <t>Not Started</t>
  </si>
  <si>
    <t>Not Started,Started,Stopped,Finnished</t>
  </si>
  <si>
    <t>processTimestamp</t>
  </si>
  <si>
    <t>PPROCESS_TIMESTAMP</t>
  </si>
  <si>
    <t>PROCESS_TIMESTAMP</t>
  </si>
  <si>
    <t>pocessTimestamp</t>
  </si>
  <si>
    <t>BusinessObjectSample</t>
  </si>
  <si>
    <t>attr1</t>
  </si>
  <si>
    <t>PATTR1</t>
  </si>
  <si>
    <t>ATTR1</t>
  </si>
  <si>
    <t>attr2</t>
  </si>
  <si>
    <t>PATTR2</t>
  </si>
  <si>
    <t>ATTR2</t>
  </si>
  <si>
    <t>BusinessObjectSample1</t>
  </si>
  <si>
    <t>attr3</t>
  </si>
  <si>
    <t>PATTR3</t>
  </si>
  <si>
    <t>ATTR3</t>
  </si>
  <si>
    <t>BusinessObjectSample2</t>
  </si>
  <si>
    <t>attr5</t>
  </si>
  <si>
    <t>PATTR5</t>
  </si>
  <si>
    <t>ATTR5</t>
  </si>
  <si>
    <t>attr6</t>
  </si>
  <si>
    <t>PATTR6</t>
  </si>
  <si>
    <t>ATTR6</t>
  </si>
  <si>
    <t>WorkflowObjectRoute</t>
  </si>
  <si>
    <t>routePurpose</t>
  </si>
  <si>
    <t>PATTRIBUTE01</t>
  </si>
  <si>
    <t>ROUTE_PURPOSE</t>
  </si>
  <si>
    <t>routeLifeCycle</t>
  </si>
  <si>
    <t>PATTRIBUTE02</t>
  </si>
  <si>
    <t>ROUTE_LIFE_CYCLE</t>
  </si>
  <si>
    <t>routeState</t>
  </si>
  <si>
    <t>PATTRIBUTE03</t>
  </si>
  <si>
    <t>ROUTE_STATE</t>
  </si>
  <si>
    <t>WorkflowStep</t>
  </si>
  <si>
    <t>PSEQUENCES</t>
  </si>
  <si>
    <t>SEQUENCES</t>
  </si>
  <si>
    <t>WorkflowStepNodeUser</t>
  </si>
  <si>
    <t>routeAction</t>
  </si>
  <si>
    <t>PROUTE_ACTION</t>
  </si>
  <si>
    <t>ROUTE_ACTION</t>
  </si>
  <si>
    <t>Approve,Comment,EndWorking,Information Only,Investigate,Notify Only</t>
  </si>
  <si>
    <t>routeInstructions</t>
  </si>
  <si>
    <t>PROUTE_INSTRUCTIONS</t>
  </si>
  <si>
    <t>ROUTE_INSTRUCTIONS</t>
  </si>
  <si>
    <t>comments</t>
  </si>
  <si>
    <t>PCOMMENTS</t>
  </si>
  <si>
    <t>COMMENTS</t>
  </si>
  <si>
    <t>approvalStatus</t>
  </si>
  <si>
    <t>PAPPROVAL_STATUS</t>
  </si>
  <si>
    <t>APPROVAL_STATUS</t>
  </si>
  <si>
    <t>Abstain,Acknowledge,Approve,Ignore,None,On Hold,Reject,Signature Reset</t>
  </si>
  <si>
    <t>approval_status</t>
  </si>
  <si>
    <t>scheduledCompletionDate</t>
  </si>
  <si>
    <t>PSCHEDULED_COMPLETION_DATE</t>
  </si>
  <si>
    <t>SCHEDULED_COMPLETION_DATE</t>
  </si>
  <si>
    <t>actualCompletionDate</t>
  </si>
  <si>
    <t>PACTUAL_COMPLETION_DATE</t>
  </si>
  <si>
    <t>ACTUAL_COMPLETION_DATE</t>
  </si>
  <si>
    <t>actualCcompletionDate</t>
  </si>
  <si>
    <t>approversResponsibility</t>
  </si>
  <si>
    <t>PAPPROVERS_RESPONSIBILITY</t>
  </si>
  <si>
    <t>APPROVERS_RESPONSIBILITY</t>
  </si>
  <si>
    <t>Engineering</t>
  </si>
  <si>
    <t>Engineering, Manufacturing,Marketing,Material Control,Product Management,Quality</t>
  </si>
  <si>
    <t>taskRequirement</t>
  </si>
  <si>
    <t>PTASK_REQUIREMENT</t>
  </si>
  <si>
    <t>TASK_REQUIREMENT</t>
  </si>
  <si>
    <t>Optional</t>
  </si>
  <si>
    <t>Mandatory, Optional</t>
  </si>
  <si>
    <t>routeNodeObid</t>
  </si>
  <si>
    <t>PROUTE_NODE_OBID</t>
  </si>
  <si>
    <t>ROUTE_NODE_OBID</t>
  </si>
  <si>
    <t>reviewTask</t>
  </si>
  <si>
    <t>PREVIEW_TASK</t>
  </si>
  <si>
    <t>REVIEW_TASK</t>
  </si>
  <si>
    <t>Review Task여부</t>
  </si>
  <si>
    <t>reviewersComments</t>
  </si>
  <si>
    <t>PREVIEWERS_COMMENTS</t>
  </si>
  <si>
    <t>REVIEWERS_COMMENTS</t>
  </si>
  <si>
    <t>Reviewers Comments</t>
  </si>
  <si>
    <t>reviewCommentsNeeded</t>
  </si>
  <si>
    <t>PREVIEW_COMMENTS_NEEDED</t>
  </si>
  <si>
    <t>REVIEW_COMMENTS_NEEDED</t>
  </si>
  <si>
    <t>Review 필수 여부</t>
  </si>
  <si>
    <t>dueDateOffset</t>
  </si>
  <si>
    <t>PDUE_DATE_OFFSET</t>
  </si>
  <si>
    <t>DUE_DATE_OFFSET</t>
  </si>
  <si>
    <t>Date Offset 일자 수(Default 값은 State별 기준 정보로 관리함)</t>
  </si>
  <si>
    <t>dateOffsetFrom</t>
  </si>
  <si>
    <t>PDATE_OFFSET_FROM</t>
  </si>
  <si>
    <t>DATE_OFFSET_FROM</t>
  </si>
  <si>
    <t>Task Create Date</t>
  </si>
  <si>
    <t>Route Start Date,Task Create Date</t>
  </si>
  <si>
    <t>Due Date 계산 방식</t>
  </si>
  <si>
    <t>assigneeSetDueDate</t>
  </si>
  <si>
    <t>PASSIGNEE_SET_DUE_DATE</t>
  </si>
  <si>
    <t>ASSIGNEE_SET_DUE_DATE</t>
  </si>
  <si>
    <t>담당자 예정완료 일자 입력 여부</t>
  </si>
  <si>
    <t>allowDelegation</t>
  </si>
  <si>
    <t>PALLOW_DELEGATION</t>
  </si>
  <si>
    <t>ALLOW_DELEGATION</t>
  </si>
  <si>
    <t>위임 가능 여부</t>
  </si>
  <si>
    <t>isEssential</t>
  </si>
  <si>
    <t>PIS_ESSENTIAL</t>
  </si>
  <si>
    <t>IS_ESSENTIAL</t>
  </si>
  <si>
    <t>필수 여부</t>
  </si>
  <si>
    <t>parallelNodeProcessionRule</t>
  </si>
  <si>
    <t>PPARALLEL_NODE_PROCESSION_RULE</t>
  </si>
  <si>
    <t>PARALLEL_NODE_PROCESSION_RULE</t>
  </si>
  <si>
    <t>All</t>
  </si>
  <si>
    <t>All,Any</t>
  </si>
  <si>
    <t>Parallel Node Procession Rule</t>
  </si>
  <si>
    <t>최광휘</t>
  </si>
  <si>
    <t>sequence</t>
  </si>
  <si>
    <t>사용자 결재자 입력 순서</t>
  </si>
  <si>
    <t>actionComments</t>
  </si>
  <si>
    <t>PACTION_COMMENTS</t>
  </si>
  <si>
    <t>ACTION_COMMENTS</t>
  </si>
  <si>
    <t>actionCommnets</t>
  </si>
  <si>
    <t>요청 Comments</t>
  </si>
  <si>
    <t>AbstractUsers</t>
  </si>
  <si>
    <t>nameEng</t>
  </si>
  <si>
    <t>PNAME_ENG</t>
  </si>
  <si>
    <t>NAME_ENG</t>
  </si>
  <si>
    <t>retiredDate</t>
  </si>
  <si>
    <t>PRETIRED_DATE</t>
  </si>
  <si>
    <t>RETIRED_DATE</t>
  </si>
  <si>
    <t>restmentDate</t>
  </si>
  <si>
    <t>PRESTMENT_DATE</t>
  </si>
  <si>
    <t>RESTMENT_DATE</t>
  </si>
  <si>
    <t>reinstatementDate</t>
  </si>
  <si>
    <t>PREINSTATEMENT_DATE</t>
  </si>
  <si>
    <t>REINSTATEMENT_DATE</t>
  </si>
  <si>
    <t>jobName</t>
  </si>
  <si>
    <t>PJOB_NAME</t>
  </si>
  <si>
    <t>JOB_NAME</t>
  </si>
  <si>
    <t>gradeCode</t>
  </si>
  <si>
    <t>PGRADE_CODE</t>
  </si>
  <si>
    <t>GRADE_CODE</t>
  </si>
  <si>
    <t>positionName</t>
  </si>
  <si>
    <t>PPOSITION_NAME</t>
  </si>
  <si>
    <t>POSITION_NAME</t>
  </si>
  <si>
    <t>departmentCode</t>
  </si>
  <si>
    <t>PDEPARTMENT_CODE</t>
  </si>
  <si>
    <t>DEPARTMENT_CODE</t>
  </si>
  <si>
    <t>departmentEng</t>
  </si>
  <si>
    <t>departmentKor</t>
  </si>
  <si>
    <t>PLEADER_EMPLOYEE_NO</t>
  </si>
  <si>
    <t>LEADER_EMPLOYEE_NO</t>
  </si>
  <si>
    <t>Users</t>
  </si>
  <si>
    <t>divisions</t>
  </si>
  <si>
    <t>PDIVISIONS</t>
  </si>
  <si>
    <t>DIVISIONS</t>
  </si>
  <si>
    <t>payDivision</t>
  </si>
  <si>
    <t>PPAY_DIVISION</t>
  </si>
  <si>
    <t>PAY_DIVISION</t>
  </si>
  <si>
    <t>workPhoneNumber</t>
  </si>
  <si>
    <t>PWORK_PHONE_NUMBER</t>
  </si>
  <si>
    <t>WORK_PHONE_NUMBER</t>
  </si>
  <si>
    <t>emailAddress</t>
  </si>
  <si>
    <t>PEMAIL_ADDRESS</t>
  </si>
  <si>
    <t>EMAIL_ADDRESS</t>
  </si>
  <si>
    <t>mailId</t>
  </si>
  <si>
    <t>PMAIL_ID</t>
  </si>
  <si>
    <t>MAIL_ID</t>
  </si>
  <si>
    <t>iamCreationDate</t>
  </si>
  <si>
    <t>PIAM_CREATION_DATE</t>
  </si>
  <si>
    <t>IAM_CREATION_DATE</t>
  </si>
  <si>
    <t>iamLastupdateDate</t>
  </si>
  <si>
    <t>PIAM_LASTUPDATE_DATE</t>
  </si>
  <si>
    <t>IAM_LASTUPDATE_DATE</t>
  </si>
  <si>
    <t>searchingForUser</t>
  </si>
  <si>
    <t>PSEARCHING_FOR_USER</t>
  </si>
  <si>
    <t>SEARCHING_FOR_USER</t>
  </si>
  <si>
    <t>searchingForDepartment</t>
  </si>
  <si>
    <t>PSEARCHING_FOR_DEPARTMENT</t>
  </si>
  <si>
    <t>SEARCHING_FOR_DEPARTMENT</t>
  </si>
  <si>
    <t>absenceStartDate</t>
  </si>
  <si>
    <t>PABSENCE_START_DATE</t>
  </si>
  <si>
    <t>ABSENCE_START_DATE</t>
  </si>
  <si>
    <t>absenceEndDate</t>
  </si>
  <si>
    <t>PABSENCE_END_DATE</t>
  </si>
  <si>
    <t>ABSENCE_END_DATE</t>
  </si>
  <si>
    <t>absenceDelegate</t>
  </si>
  <si>
    <t>PABSENCE_DELEGATE</t>
  </si>
  <si>
    <t>ABSENCE_DELEGATE</t>
  </si>
  <si>
    <t>mmMngGubun</t>
  </si>
  <si>
    <t>PMM_MNG_GUBUN</t>
  </si>
  <si>
    <t>MM_MNG_GUBUN</t>
  </si>
  <si>
    <t>이진경</t>
  </si>
  <si>
    <t>commMmMngGubun</t>
  </si>
  <si>
    <t>PCOMM_MM_MNG_GUBUN</t>
  </si>
  <si>
    <t>COMM_MM_MNG_GUBUN</t>
  </si>
  <si>
    <t>inOffiStatFg</t>
  </si>
  <si>
    <t>leaderYn</t>
  </si>
  <si>
    <t>PLEADER_YN</t>
  </si>
  <si>
    <t>LEADER_YN</t>
  </si>
  <si>
    <t>Y,N</t>
  </si>
  <si>
    <t>AbstractDepartment</t>
  </si>
  <si>
    <t>country</t>
  </si>
  <si>
    <t>PCOUNTRY</t>
  </si>
  <si>
    <t>COUNTRY</t>
  </si>
  <si>
    <t>divisionUnit</t>
  </si>
  <si>
    <t>PDIVISION_UNIT</t>
  </si>
  <si>
    <t>DIVISION_UNIT</t>
  </si>
  <si>
    <t>dateFrom</t>
  </si>
  <si>
    <t>PDATE_FROM</t>
  </si>
  <si>
    <t>DATE_FROM</t>
  </si>
  <si>
    <t>dateTo</t>
  </si>
  <si>
    <t>PDATE_TO</t>
  </si>
  <si>
    <t>DATE_TO</t>
  </si>
  <si>
    <t>organizationLevel</t>
  </si>
  <si>
    <t>PORGANIZATION_LEVEL</t>
  </si>
  <si>
    <t>ORGANIZATION_LEVEL</t>
  </si>
  <si>
    <t>upperdeptCode</t>
  </si>
  <si>
    <t>areaCode</t>
  </si>
  <si>
    <t>PAREA_CODE</t>
  </si>
  <si>
    <t>AREA_CODE</t>
  </si>
  <si>
    <t>Department</t>
  </si>
  <si>
    <t>address</t>
  </si>
  <si>
    <t>PADDRESS</t>
  </si>
  <si>
    <t>ADDRESS</t>
  </si>
  <si>
    <t>city</t>
  </si>
  <si>
    <t>PCITY</t>
  </si>
  <si>
    <t>CITY</t>
  </si>
  <si>
    <t>hrDeptYn</t>
  </si>
  <si>
    <t>PHR_DEPT_YN</t>
  </si>
  <si>
    <t>HR_DEPT_YN</t>
  </si>
  <si>
    <t>lowestDeptYn</t>
  </si>
  <si>
    <t>PLOWEST_DEPT_YN</t>
  </si>
  <si>
    <t>LOWEST_DEPT_YN</t>
  </si>
  <si>
    <t>LowestDeptYn</t>
  </si>
  <si>
    <t>effectiveDateFrom</t>
  </si>
  <si>
    <t>PEFFECTIVE_DATE_FROM</t>
  </si>
  <si>
    <t>EFFECTIVE_DATE_FROM</t>
  </si>
  <si>
    <t>effectiveDateTo</t>
  </si>
  <si>
    <t>PEFFECTIVE_DATE_TO</t>
  </si>
  <si>
    <t>EFFECTIVE_DATE_TO</t>
  </si>
  <si>
    <t>subsidiary</t>
  </si>
  <si>
    <t>PSUBSIDIARY</t>
  </si>
  <si>
    <t>SUBSIDIARY</t>
  </si>
  <si>
    <t>costFg</t>
  </si>
  <si>
    <t>SubDepartment</t>
  </si>
  <si>
    <t>PUSE_YN</t>
  </si>
  <si>
    <t>USE_YN</t>
  </si>
  <si>
    <t>사용 여부</t>
  </si>
  <si>
    <t>WorkflowInboxTask</t>
  </si>
  <si>
    <t>routeinstructions</t>
  </si>
  <si>
    <t>approversrRsponsibility</t>
  </si>
  <si>
    <t>All, Any</t>
  </si>
  <si>
    <t>step</t>
  </si>
  <si>
    <t>PSTEP</t>
  </si>
  <si>
    <t>STEP</t>
  </si>
  <si>
    <t>delegatedFrom</t>
  </si>
  <si>
    <t>PDELEGATED_FROM</t>
  </si>
  <si>
    <t>DELEGATED_FROM</t>
  </si>
  <si>
    <t>delegatedTo</t>
  </si>
  <si>
    <t>PDELEGATED_TO</t>
  </si>
  <si>
    <t>DELEGATED_TO</t>
  </si>
  <si>
    <t>taskOwner</t>
  </si>
  <si>
    <t>PTASK_OWNER</t>
  </si>
  <si>
    <t>TASK_OWNER</t>
  </si>
  <si>
    <t>mobileApproval</t>
  </si>
  <si>
    <t>PMOBILE_APPROVAL</t>
  </si>
  <si>
    <t>MOBILE_APPROVAL</t>
  </si>
  <si>
    <t>원영미</t>
  </si>
  <si>
    <t>Files</t>
  </si>
  <si>
    <t>businessObid</t>
  </si>
  <si>
    <t>fileFormat</t>
  </si>
  <si>
    <t>PFILE_FORMAT</t>
  </si>
  <si>
    <t>FILE_FORMAT</t>
  </si>
  <si>
    <t>fileType</t>
  </si>
  <si>
    <t>assignedType</t>
  </si>
  <si>
    <t>PASSIGNED_TYPE</t>
  </si>
  <si>
    <t>ASSIGNED_TYPE</t>
  </si>
  <si>
    <t>sizes</t>
  </si>
  <si>
    <t>PSIZES</t>
  </si>
  <si>
    <t>SIZES</t>
  </si>
  <si>
    <t>Float</t>
  </si>
  <si>
    <t>userFileName</t>
  </si>
  <si>
    <t>PUSER_FILE_NAME</t>
  </si>
  <si>
    <t>USER_FILE_NAME</t>
  </si>
  <si>
    <t>filePath</t>
  </si>
  <si>
    <t>PFILE_PATH</t>
  </si>
  <si>
    <t>FILE_PATH</t>
  </si>
  <si>
    <t>sysFileName</t>
  </si>
  <si>
    <t>PSYS_FILE_NAME</t>
  </si>
  <si>
    <t>SYS_FILE_NAME</t>
  </si>
  <si>
    <t>fileStore</t>
  </si>
  <si>
    <t>PFILE_STORE</t>
  </si>
  <si>
    <t>FILE_STORE</t>
  </si>
  <si>
    <t>File Store</t>
  </si>
  <si>
    <t>fileLocation</t>
  </si>
  <si>
    <t>PFILE_LOCATION</t>
  </si>
  <si>
    <t>FILE_LOCATION</t>
  </si>
  <si>
    <t>attribute01</t>
  </si>
  <si>
    <t>ATTRIBUTE01</t>
  </si>
  <si>
    <t>attribute02</t>
  </si>
  <si>
    <t>ATTRIBUTE02</t>
  </si>
  <si>
    <t>attribute03</t>
  </si>
  <si>
    <t>ATTRIBUTE03</t>
  </si>
  <si>
    <t>attribute04</t>
  </si>
  <si>
    <t>PATTRIBUTE04</t>
  </si>
  <si>
    <t>ATTRIBUTE04</t>
  </si>
  <si>
    <t>attribute05</t>
  </si>
  <si>
    <t>PATTRIBUTE05</t>
  </si>
  <si>
    <t>ATTRIBUTE05</t>
  </si>
  <si>
    <t>attribute06</t>
  </si>
  <si>
    <t>PATTRIBUTE06</t>
  </si>
  <si>
    <t>ATTRIBUTE06</t>
  </si>
  <si>
    <t>attribute07</t>
  </si>
  <si>
    <t>PATTRIBUTE07</t>
  </si>
  <si>
    <t>ATTRIBUTE07</t>
  </si>
  <si>
    <t>attribute08</t>
  </si>
  <si>
    <t>PATTRIBUTE08</t>
  </si>
  <si>
    <t>ATTRIBUTE08</t>
  </si>
  <si>
    <t>attribute09</t>
  </si>
  <si>
    <t>PATTRIBUTE09</t>
  </si>
  <si>
    <t>ATTRIBUTE09</t>
  </si>
  <si>
    <t>attribute10</t>
  </si>
  <si>
    <t>PATTRIBUTE10</t>
  </si>
  <si>
    <t>ATTRIBUTE10</t>
  </si>
  <si>
    <t>attribute11</t>
  </si>
  <si>
    <t>PATTRIBUTE11</t>
  </si>
  <si>
    <t>ATTRIBUTE11</t>
  </si>
  <si>
    <t>attribute12</t>
  </si>
  <si>
    <t>PATTRIBUTE12</t>
  </si>
  <si>
    <t>ATTRIBUTE12</t>
  </si>
  <si>
    <t>attribute13</t>
  </si>
  <si>
    <t>PATTRIBUTE13</t>
  </si>
  <si>
    <t>ATTRIBUTE13</t>
  </si>
  <si>
    <t>attribute14</t>
  </si>
  <si>
    <t>PATTRIBUTE14</t>
  </si>
  <si>
    <t>ATTRIBUTE14</t>
  </si>
  <si>
    <t>attribute15</t>
  </si>
  <si>
    <t>PATTRIBUTE15</t>
  </si>
  <si>
    <t>ATTRIBUTE15</t>
  </si>
  <si>
    <t>fileTimestamp</t>
  </si>
  <si>
    <t>PFILE_TIMESTAMP</t>
  </si>
  <si>
    <t>FILE_TIMESTAMP</t>
  </si>
  <si>
    <t>권종중</t>
  </si>
  <si>
    <t>WorkflowRelationSample1</t>
  </si>
  <si>
    <t>atestattr1</t>
  </si>
  <si>
    <t>ATESTATTR1</t>
  </si>
  <si>
    <t>atestattr2</t>
  </si>
  <si>
    <t>ATESTATTR2</t>
  </si>
  <si>
    <t>atestattr3</t>
  </si>
  <si>
    <t>ATESTATTR3</t>
  </si>
  <si>
    <t>WorkflowRelationSample2</t>
  </si>
  <si>
    <t>btestattr1</t>
  </si>
  <si>
    <t>BTESTATTR1</t>
  </si>
  <si>
    <t>battribute1</t>
  </si>
  <si>
    <t>btestattr2</t>
  </si>
  <si>
    <t>BTESTATTR2</t>
  </si>
  <si>
    <t>battribute2</t>
  </si>
  <si>
    <t>WorkflowRelationSample3</t>
  </si>
  <si>
    <t>ctestattr1</t>
  </si>
  <si>
    <t>CTESTATTR1</t>
  </si>
  <si>
    <t>test</t>
  </si>
  <si>
    <t>ctestattr2</t>
  </si>
  <si>
    <t>CTESTATTR2</t>
  </si>
  <si>
    <t>DivisionUnit</t>
  </si>
  <si>
    <t>businessUnitCode</t>
  </si>
  <si>
    <t>PBUSINESS_UNIT_CODE</t>
  </si>
  <si>
    <t>BUSINESS_UNIT_CODE</t>
  </si>
  <si>
    <t>deptCode</t>
  </si>
  <si>
    <t>PDEPT_CODE</t>
  </si>
  <si>
    <t>DEPT_CODE</t>
  </si>
  <si>
    <t>BusinessUnit</t>
  </si>
  <si>
    <t>companyCode</t>
  </si>
  <si>
    <t>COMPANY_CODE</t>
  </si>
  <si>
    <t>PlantUnit</t>
  </si>
  <si>
    <t>affiliateCode</t>
  </si>
  <si>
    <t>PAFFILIATE_CODE</t>
  </si>
  <si>
    <t>AFFILIATE_CODE</t>
  </si>
  <si>
    <t>PartMaster</t>
  </si>
  <si>
    <t>classCode</t>
  </si>
  <si>
    <t>PCLASS_CODE</t>
  </si>
  <si>
    <t>CLASS_CODE</t>
  </si>
  <si>
    <t>ManufacturingPlantUnitForPart</t>
  </si>
  <si>
    <t>PPIMS_MODULE</t>
  </si>
  <si>
    <t>pimsModel</t>
  </si>
  <si>
    <t>ManufacturingPlantUnitForModel</t>
  </si>
  <si>
    <t>mmSeqId</t>
  </si>
  <si>
    <t>PMM_SEQ_ID</t>
  </si>
  <si>
    <t>MM_SEQ_ID</t>
  </si>
  <si>
    <t>productCode</t>
  </si>
  <si>
    <t>PPRODUCT_CODE</t>
  </si>
  <si>
    <t>PRODUCT_CODE</t>
  </si>
  <si>
    <t>productTypeCode</t>
  </si>
  <si>
    <t>PPRODUCT_TYPE_CODE</t>
  </si>
  <si>
    <t>PRODUCT_TYPE_CODE</t>
  </si>
  <si>
    <t>cpUnitCode</t>
  </si>
  <si>
    <t>PCP_UNIT_CODE</t>
  </si>
  <si>
    <t>CP_UNIT_CODE</t>
  </si>
  <si>
    <t>이강길</t>
  </si>
  <si>
    <t>Libraries</t>
  </si>
  <si>
    <t>dynamicAttributeGroup</t>
  </si>
  <si>
    <t>PDYNAMIC_ATTRIBUTE_GROUP</t>
  </si>
  <si>
    <t>DYNAMIC_ATTRIBUTE_GROUP</t>
  </si>
  <si>
    <t>subCount</t>
  </si>
  <si>
    <t>PSUB_COUNT</t>
  </si>
  <si>
    <t>SUB_COUNT</t>
  </si>
  <si>
    <t>accessRule</t>
  </si>
  <si>
    <t>PACCESS_RULE</t>
  </si>
  <si>
    <t>ACCESS_RULE</t>
  </si>
  <si>
    <t>Classifications</t>
  </si>
  <si>
    <t>DocumentRoot</t>
  </si>
  <si>
    <t>creationPlantUnit</t>
  </si>
  <si>
    <t>PCREATION_PLANT_UNIT</t>
  </si>
  <si>
    <t>CREATION_PLANT_UNIT</t>
  </si>
  <si>
    <t>isVersionObject</t>
  </si>
  <si>
    <t>PIS_VERSION_OBJECT</t>
  </si>
  <si>
    <t>IS_VERSION_OBJECT</t>
  </si>
  <si>
    <t>moveFilesToVersion</t>
  </si>
  <si>
    <t>PMOVE_FILES_TO_VERSION</t>
  </si>
  <si>
    <t>MOVE_FILES_TO_VERSION</t>
  </si>
  <si>
    <t>ProjectMember</t>
  </si>
  <si>
    <t>projectRoleCode</t>
  </si>
  <si>
    <t>PPROJECT_ROLE_CODE</t>
  </si>
  <si>
    <t>PROJECT_ROLE_CODE</t>
  </si>
  <si>
    <t>박상수</t>
  </si>
  <si>
    <t>projectRoleName</t>
  </si>
  <si>
    <t>PPROJECT_ROLE_NAME</t>
  </si>
  <si>
    <t>PROJECT_ROLE_NAME</t>
  </si>
  <si>
    <t>PCATEGORY</t>
  </si>
  <si>
    <t>CATEGORY</t>
  </si>
  <si>
    <t>hasRole</t>
  </si>
  <si>
    <t>PHAS_ROLE</t>
  </si>
  <si>
    <t>HAS_ROLE</t>
  </si>
  <si>
    <t>Projects</t>
  </si>
  <si>
    <t>projectCode</t>
  </si>
  <si>
    <t>PPROJECT_CODE</t>
  </si>
  <si>
    <t>PROJECT_CODE</t>
  </si>
  <si>
    <t>PPROJECT_NAME</t>
  </si>
  <si>
    <t>PROJECT_NAME</t>
  </si>
  <si>
    <t>divisionCode</t>
  </si>
  <si>
    <t>PDIVISION_CODE</t>
  </si>
  <si>
    <t>DIVISION_CODE</t>
  </si>
  <si>
    <t>divisionName</t>
  </si>
  <si>
    <t>PDIVISION_NAME</t>
  </si>
  <si>
    <t>DIVISION_NAME</t>
  </si>
  <si>
    <t>추가/2017.05.08</t>
  </si>
  <si>
    <t>acctDivisionCode</t>
  </si>
  <si>
    <t>ACCT_DIVISION_CODE</t>
  </si>
  <si>
    <t>법인 코드(TB_MST_CODE 의 CLASS_KEY : AREA)</t>
  </si>
  <si>
    <t>PTEAM_CODE</t>
  </si>
  <si>
    <t>TEAM_CODE</t>
  </si>
  <si>
    <t>processTypeCode</t>
  </si>
  <si>
    <t>PPROCESS_TYPE_CODE</t>
  </si>
  <si>
    <t>PROCESS_TYPE_CODE</t>
  </si>
  <si>
    <t>projectGradeCode</t>
  </si>
  <si>
    <t>PPROJECT_GRADE_CODE</t>
  </si>
  <si>
    <t>PROJECT_GRADE_CODE</t>
  </si>
  <si>
    <t>projectGradeName</t>
  </si>
  <si>
    <t>pmsProductCode</t>
  </si>
  <si>
    <t>pmsProductName</t>
  </si>
  <si>
    <t>mpDate</t>
  </si>
  <si>
    <t>PMP_DATE</t>
  </si>
  <si>
    <t>MP_DATE</t>
  </si>
  <si>
    <t>toolName</t>
  </si>
  <si>
    <t>PTOOL_NAME</t>
  </si>
  <si>
    <t>TOOL_NAME</t>
  </si>
  <si>
    <t>currentEventCode</t>
  </si>
  <si>
    <t>PCURRENT_EVENT_CODE</t>
  </si>
  <si>
    <t>CURRENT_EVENT_CODE</t>
  </si>
  <si>
    <t>projectStatusCode</t>
  </si>
  <si>
    <t>PPROJECT_STATUS_CODE</t>
  </si>
  <si>
    <t>PROJECT_STATUS_CODE</t>
  </si>
  <si>
    <t>basicModelName</t>
  </si>
  <si>
    <t>developTypeCode</t>
  </si>
  <si>
    <t>PDEVELOP_TYPE_CODE</t>
  </si>
  <si>
    <t>DEVELOP_TYPE_CODE</t>
  </si>
  <si>
    <t>developTypeName</t>
  </si>
  <si>
    <t>PDEVELOP_TYPE_NAME</t>
  </si>
  <si>
    <t>DEVELOP_TYPE_NAME</t>
  </si>
  <si>
    <t>devSite1Code</t>
  </si>
  <si>
    <t>DEV_SITE1_CODE</t>
  </si>
  <si>
    <t>devSite2Code</t>
  </si>
  <si>
    <t>DEV_SITE2_CODE</t>
  </si>
  <si>
    <t>firstDevEventCode</t>
  </si>
  <si>
    <t>FIRST_DEV_EVENT_CODE</t>
  </si>
  <si>
    <t>devEventCode</t>
  </si>
  <si>
    <t>DEV_EVENT_CODE</t>
  </si>
  <si>
    <t>investmentCode</t>
  </si>
  <si>
    <t>추가(Project Group)</t>
  </si>
  <si>
    <t>projectSignal</t>
  </si>
  <si>
    <t>PPROJECT_SIGNAL</t>
  </si>
  <si>
    <t>PROJECT_SIGNAL</t>
  </si>
  <si>
    <t>홍정완</t>
  </si>
  <si>
    <t>projectStartDate</t>
  </si>
  <si>
    <t>PPROJECT_START_DATE</t>
  </si>
  <si>
    <t>PROJECT_START_DATE</t>
  </si>
  <si>
    <t>projectEndDate</t>
  </si>
  <si>
    <t>PPROJECT_END_DATE</t>
  </si>
  <si>
    <t>PROJECT_END_DATE</t>
  </si>
  <si>
    <t>CommonProject</t>
  </si>
  <si>
    <t>PSTART_DATE</t>
  </si>
  <si>
    <t>START_DATE</t>
  </si>
  <si>
    <t>PEND_DATE</t>
  </si>
  <si>
    <t>END_DATE</t>
  </si>
  <si>
    <t>commPrecedeGubun</t>
  </si>
  <si>
    <t>COMM_PRECEDE_GUBUN</t>
  </si>
  <si>
    <t>공통/선행 구분</t>
  </si>
  <si>
    <t>topDeptCode</t>
  </si>
  <si>
    <t>PTOP_DEPT_CODE</t>
  </si>
  <si>
    <t>TOP_DEPT_CODE</t>
  </si>
  <si>
    <t>(MC) 부서관리, 최상위 관리 부서 코드</t>
  </si>
  <si>
    <t>mcCategoryCode</t>
  </si>
  <si>
    <t>MC_CATEGORY_CODE</t>
  </si>
  <si>
    <t>(MC) 선행/제품/순수 (category1)</t>
  </si>
  <si>
    <t>preCategoryCode</t>
  </si>
  <si>
    <t>PRE_CATEGORY_CODE</t>
  </si>
  <si>
    <t>(MC) 선행일때의 분류 2</t>
  </si>
  <si>
    <t>preTaskGubunCode</t>
  </si>
  <si>
    <t>PRE_TASK_GUBUN_CODE</t>
  </si>
  <si>
    <t>(MC) 선행일때의 과제분류</t>
  </si>
  <si>
    <t>preTaskPeriodCode</t>
  </si>
  <si>
    <t>PRE_TASK_PERIOD_CODE</t>
  </si>
  <si>
    <t>(MC) 선행일때의 과제기간</t>
  </si>
  <si>
    <t>수정</t>
  </si>
  <si>
    <t>ProductProjects</t>
  </si>
  <si>
    <t>국가</t>
  </si>
  <si>
    <t>판매 지역</t>
  </si>
  <si>
    <t>ModelDevelopmentGeneralProject</t>
  </si>
  <si>
    <t>OUTSOURCING_TYPE_CODE</t>
  </si>
  <si>
    <t>outsourcingSiteObid</t>
  </si>
  <si>
    <t>OUTSOURCING_SITE_OBID</t>
  </si>
  <si>
    <t>initialProjectFlag</t>
  </si>
  <si>
    <t>PINITIAL_PROJECT_FLAG</t>
  </si>
  <si>
    <t>INITIAL_PROJECT_FLAG</t>
  </si>
  <si>
    <t>BIZ_TYPE</t>
  </si>
  <si>
    <t>B2B,B2C</t>
  </si>
  <si>
    <t>MARKET_GRADE</t>
  </si>
  <si>
    <t>depreciation</t>
  </si>
  <si>
    <t>PDEPRECIATION</t>
  </si>
  <si>
    <t>DEPRECIATION</t>
  </si>
  <si>
    <t>내용 연수 (Period of Depreciation)</t>
  </si>
  <si>
    <t>ModuleDevelopmentProjects</t>
  </si>
  <si>
    <t>SoftwareMaintenanceProject</t>
  </si>
  <si>
    <t>previousOsVersion</t>
  </si>
  <si>
    <t>PREVIOUS_OS_VERSION</t>
  </si>
  <si>
    <t>previous Os Version</t>
  </si>
  <si>
    <t>NEW_OS_VERSION</t>
  </si>
  <si>
    <t>new Os Version</t>
  </si>
  <si>
    <t>changeInformation</t>
  </si>
  <si>
    <t>CHANGE_INFORMATION</t>
  </si>
  <si>
    <t>주요변경사항</t>
  </si>
  <si>
    <t>SWMaintenanceMC</t>
  </si>
  <si>
    <t>OPERATOR</t>
  </si>
  <si>
    <t>(Rep. Model) Customer</t>
  </si>
  <si>
    <t>SWMaintenanceTV</t>
  </si>
  <si>
    <t>soc</t>
  </si>
  <si>
    <t>SOC</t>
  </si>
  <si>
    <t>SoC</t>
  </si>
  <si>
    <t>series</t>
  </si>
  <si>
    <t>SERIES</t>
  </si>
  <si>
    <t>시리즈</t>
  </si>
  <si>
    <t>REGION</t>
  </si>
  <si>
    <t>SWMaintenanceVC</t>
  </si>
  <si>
    <t>previousMapVersion</t>
  </si>
  <si>
    <t>previous Map Version</t>
  </si>
  <si>
    <t>newMapVersion</t>
  </si>
  <si>
    <t>NEW_MAP_VERSION</t>
  </si>
  <si>
    <t>new Map Version</t>
  </si>
  <si>
    <t>oem</t>
  </si>
  <si>
    <t>OEM</t>
  </si>
  <si>
    <t>platform</t>
  </si>
  <si>
    <t>PLATFORM</t>
  </si>
  <si>
    <t>플랫품</t>
  </si>
  <si>
    <t>shipTo</t>
  </si>
  <si>
    <t>SHIP_TO</t>
  </si>
  <si>
    <t>지역향</t>
  </si>
  <si>
    <t>SubProject</t>
  </si>
  <si>
    <t>projectTypeCode</t>
  </si>
  <si>
    <t>PPROJECT_TYPE_CODE</t>
  </si>
  <si>
    <t>PROJECT_TYPE_CODE</t>
  </si>
  <si>
    <t>OEM Project,Internal Project,PMS Project</t>
  </si>
  <si>
    <t>sortOrderNo</t>
  </si>
  <si>
    <t>PSORT_ORDER_NO</t>
  </si>
  <si>
    <t>SORT_ORDER_NO</t>
  </si>
  <si>
    <t>RevisedProjects</t>
  </si>
  <si>
    <t>ProjectEvent</t>
  </si>
  <si>
    <t>eventType</t>
  </si>
  <si>
    <t>PEVENT_TYPE</t>
  </si>
  <si>
    <t>EVENT_TYPE</t>
  </si>
  <si>
    <t>Milestone</t>
  </si>
  <si>
    <t>Milestone,Period</t>
  </si>
  <si>
    <t>noticeBeforeDays</t>
  </si>
  <si>
    <t>PNOTICE_BEFORE_DAYS</t>
  </si>
  <si>
    <t>NOTICE_BEFORE_DAYS</t>
  </si>
  <si>
    <t>completeYn</t>
  </si>
  <si>
    <t>PCOMPLETE_YN</t>
  </si>
  <si>
    <t>COMPLETE_YN</t>
  </si>
  <si>
    <t>ActivityTemplateMaster</t>
  </si>
  <si>
    <t>activityNameKor</t>
  </si>
  <si>
    <t>PACTIVITY_NAME_KOR</t>
  </si>
  <si>
    <t>ACTIVITY_NAME_KOR</t>
  </si>
  <si>
    <t>activityNameEng</t>
  </si>
  <si>
    <t>PACTIVITY_NAME_ENG</t>
  </si>
  <si>
    <t>ACTIVITY_NAME_ENG</t>
  </si>
  <si>
    <t>activityNameChi</t>
  </si>
  <si>
    <t>PACTIVITY_NAME_CHI</t>
  </si>
  <si>
    <t>ACTIVITY_NAME_CHI</t>
  </si>
  <si>
    <t>isCommon</t>
  </si>
  <si>
    <t>PIS_COMMON</t>
  </si>
  <si>
    <t>N,Y</t>
  </si>
  <si>
    <t>Not Defined</t>
  </si>
  <si>
    <t>defaultActivityType</t>
  </si>
  <si>
    <t>PDEFAULT_ACTIVITY_TYPE</t>
  </si>
  <si>
    <t>DEFAULT_ACTIVITY_TYPE</t>
  </si>
  <si>
    <t>defaultRole</t>
  </si>
  <si>
    <t>defaultIsChecklistItem</t>
  </si>
  <si>
    <t>PDEFAULT_IS_CHECKLIST_ITEM</t>
  </si>
  <si>
    <t>DEFAULT_IS_CHECKLIST_ITEM</t>
  </si>
  <si>
    <t>defaultIsCheckListItem</t>
  </si>
  <si>
    <t>isOnlyOnePerTemplate</t>
  </si>
  <si>
    <t>PIS_ONLY_ONE_PER_TEMPLATE</t>
  </si>
  <si>
    <t>Not Defined,Yes,No</t>
  </si>
  <si>
    <t>isSystemOwerItem</t>
  </si>
  <si>
    <t>developmentType</t>
  </si>
  <si>
    <t>PDEVELOPMENT_TYPE</t>
  </si>
  <si>
    <t>DEVELOPMENT_TYPE</t>
  </si>
  <si>
    <t>WBSItemTemplates</t>
  </si>
  <si>
    <t>standardDuration</t>
  </si>
  <si>
    <t>PSTANDARD_DURATION</t>
  </si>
  <si>
    <t>STANDARD_DURATION</t>
  </si>
  <si>
    <t>isCriticalPathItem</t>
  </si>
  <si>
    <t>PIS_CRITICAL_PATH_ITEM</t>
  </si>
  <si>
    <t>IS_CRITICAL_PATH_ITEM</t>
  </si>
  <si>
    <t>instruction</t>
  </si>
  <si>
    <t>PINSTRUCTION</t>
  </si>
  <si>
    <t>INSTRUCTION</t>
  </si>
  <si>
    <t>canBeSkipped</t>
  </si>
  <si>
    <t>PCAN_BE_SKIPPED</t>
  </si>
  <si>
    <t>CAN_BE_SKIPPED</t>
  </si>
  <si>
    <t>completeType</t>
  </si>
  <si>
    <t>PCOMPLETE_TYPE</t>
  </si>
  <si>
    <t>COMPLETE_TYPE</t>
  </si>
  <si>
    <t>Need Approval</t>
  </si>
  <si>
    <t>Need Approval,Self Complete,Aynone Complete,By System,None</t>
  </si>
  <si>
    <t>WBSActivityTemplate</t>
  </si>
  <si>
    <t>PIS_MILESTONE</t>
  </si>
  <si>
    <t>IS_MILESTONE</t>
  </si>
  <si>
    <t>PIS_CHECK_LIST_ITEM</t>
  </si>
  <si>
    <t>IS_CHECK_LIST_ITEM</t>
  </si>
  <si>
    <t>JobActivityTemplate</t>
  </si>
  <si>
    <t>progress</t>
  </si>
  <si>
    <t>appliedType</t>
  </si>
  <si>
    <t>PAPPLIED_TYPE</t>
  </si>
  <si>
    <t>APPLIED_TYPE</t>
  </si>
  <si>
    <t>Can Be Skipped,Mandatory,Not Applied,Not Defined</t>
  </si>
  <si>
    <t>AppliedTemplateForProduct</t>
  </si>
  <si>
    <t>isDefault</t>
  </si>
  <si>
    <t>PIS_DEFAULT</t>
  </si>
  <si>
    <t>IS_DEFAULT</t>
  </si>
  <si>
    <t>TemplateDependency</t>
  </si>
  <si>
    <t>PIS_MANDANTORY</t>
  </si>
  <si>
    <t>IS_MANDANTORY</t>
  </si>
  <si>
    <t>dependencyType</t>
  </si>
  <si>
    <t>PDEPENDENCY_TYPE</t>
  </si>
  <si>
    <t>DEPENDENCY_TYPE</t>
  </si>
  <si>
    <t>FS</t>
  </si>
  <si>
    <t>WBSActivities</t>
  </si>
  <si>
    <t>PNEW_YN</t>
  </si>
  <si>
    <t>NEW_YN</t>
  </si>
  <si>
    <t>PLAN_START_DATE</t>
  </si>
  <si>
    <t>PLAN_END_DATE</t>
  </si>
  <si>
    <t>OemEventTemplate</t>
  </si>
  <si>
    <t>sequenceNo</t>
  </si>
  <si>
    <t>pmsEvent</t>
  </si>
  <si>
    <t>PPMS_EVENT</t>
  </si>
  <si>
    <t>PMS_EVENT</t>
  </si>
  <si>
    <t>DV,PV</t>
  </si>
  <si>
    <t>pmsEventBase</t>
  </si>
  <si>
    <t>PPMS_EVENT_BASE</t>
  </si>
  <si>
    <t>PMS_EVENT_BASE</t>
  </si>
  <si>
    <t>Start,End</t>
  </si>
  <si>
    <t>oemSignalR</t>
  </si>
  <si>
    <t>POEM_SIGNAL_R</t>
  </si>
  <si>
    <t>OEM_SIGNAL_R</t>
  </si>
  <si>
    <t>oemSignalY</t>
  </si>
  <si>
    <t>POEM_SIGNAL_Y</t>
  </si>
  <si>
    <t>OEM_SIGNAL_Y</t>
  </si>
  <si>
    <t>ProjectModel</t>
  </si>
  <si>
    <t>representativeModelFlag</t>
  </si>
  <si>
    <t>PREPRESENTATIVE_MODEL_FLAG</t>
  </si>
  <si>
    <t>REPRESENTATIVE_MODEL_FLAG</t>
  </si>
  <si>
    <t>representativeMmodelFlag</t>
  </si>
  <si>
    <t>masterSystem</t>
  </si>
  <si>
    <t>PMASTER_SYSTEM</t>
  </si>
  <si>
    <t>MASTER_SYSTEM</t>
  </si>
  <si>
    <t>GPDM</t>
  </si>
  <si>
    <t>companyInspectionFlag</t>
  </si>
  <si>
    <t>PCOMPANY_INSPECTION_FLAG</t>
  </si>
  <si>
    <t>COMPANY_INSPECTION_FLAG</t>
  </si>
  <si>
    <t>박아련</t>
  </si>
  <si>
    <t>countryCode</t>
  </si>
  <si>
    <t>PCOUNTRY_CODE</t>
  </si>
  <si>
    <t>COUNTRY_CODE</t>
  </si>
  <si>
    <t>headQuarterFlag</t>
  </si>
  <si>
    <t>PHEAD_QUARTER_FLAG</t>
  </si>
  <si>
    <t>HEAD_QUARTER_FLAG</t>
  </si>
  <si>
    <t>makerCode</t>
  </si>
  <si>
    <t>PMAKER_CODE</t>
  </si>
  <si>
    <t>MAKER_CODE</t>
  </si>
  <si>
    <t>makerLatentNo</t>
  </si>
  <si>
    <t>PMAKER_LATENT_NO</t>
  </si>
  <si>
    <t>MAKER_LATENT_NO</t>
  </si>
  <si>
    <t>makerNameEng</t>
  </si>
  <si>
    <t>PMAKER_NAME_ENG</t>
  </si>
  <si>
    <t>MAKER_NAME_ENG</t>
  </si>
  <si>
    <t>makerNameKor</t>
  </si>
  <si>
    <t>PMAKER_NAME_KOR</t>
  </si>
  <si>
    <t>MAKER_NAME_KOR</t>
  </si>
  <si>
    <t>makerNo</t>
  </si>
  <si>
    <t>PMAKER_NO</t>
  </si>
  <si>
    <t>MAKER_NO</t>
  </si>
  <si>
    <t>makerRegStatus</t>
  </si>
  <si>
    <t>PMAKER_REG_STATUS</t>
  </si>
  <si>
    <t>MAKER_REG_STATUS</t>
  </si>
  <si>
    <t>makerType</t>
  </si>
  <si>
    <t>PMAKER_TYPE</t>
  </si>
  <si>
    <t>MAKER_TYPE</t>
  </si>
  <si>
    <t>pimsMakerFlag</t>
  </si>
  <si>
    <t>PPIMS_MAKER_FLAG</t>
  </si>
  <si>
    <t>PIMS_MAKER_FLAG</t>
  </si>
  <si>
    <t>pimsMakerId</t>
  </si>
  <si>
    <t>PPIMS_MAKER_ID</t>
  </si>
  <si>
    <t>PIMS_MAKER_ID</t>
  </si>
  <si>
    <t>pimsMakerID</t>
  </si>
  <si>
    <t>preMakerCode</t>
  </si>
  <si>
    <t>PPRE_MAKER_CODE</t>
  </si>
  <si>
    <t>PRE_MAKER_CODE</t>
  </si>
  <si>
    <t>qualityContractFlag</t>
  </si>
  <si>
    <t>PQUALITY_CONTRACT_FLAG</t>
  </si>
  <si>
    <t>QUALITY_CONTRACT_FLAG</t>
  </si>
  <si>
    <t>representativeNameEng</t>
  </si>
  <si>
    <t>PREPRESENTATIVE_NAME_ENG</t>
  </si>
  <si>
    <t>REPRESENTATIVE_NAME_ENG</t>
  </si>
  <si>
    <t>representativeNameKor</t>
  </si>
  <si>
    <t>PREPRESENTATIVE_NAME_KOR</t>
  </si>
  <si>
    <t>REPRESENTATIVE_NAME_KOR</t>
  </si>
  <si>
    <t>dunsNumber</t>
  </si>
  <si>
    <t>PDUNS_NUMBER</t>
  </si>
  <si>
    <t>DUNS_NUMBER</t>
  </si>
  <si>
    <t>webSite</t>
  </si>
  <si>
    <t>PWEB_SITE</t>
  </si>
  <si>
    <t>WEB_SITE</t>
  </si>
  <si>
    <t>phoneNumber</t>
  </si>
  <si>
    <t>PPHONE_NUMBER</t>
  </si>
  <si>
    <t>PHONE_NUMBER</t>
  </si>
  <si>
    <t>faxNumber</t>
  </si>
  <si>
    <t>PFAX_NUMBER</t>
  </si>
  <si>
    <t>FAX_NUMBER</t>
  </si>
  <si>
    <t>organizationId</t>
  </si>
  <si>
    <t>PORGANIZATION_ID</t>
  </si>
  <si>
    <t>ORGANIZATION_ID</t>
  </si>
  <si>
    <t>postalCode</t>
  </si>
  <si>
    <t>PPOSTAL_CODE</t>
  </si>
  <si>
    <t>POSTAL_CODE</t>
  </si>
  <si>
    <t>PDIVISION</t>
  </si>
  <si>
    <t>DIVISION</t>
  </si>
  <si>
    <t>CodeMaster</t>
  </si>
  <si>
    <t>usecache</t>
  </si>
  <si>
    <t>PUSE_CACHE</t>
  </si>
  <si>
    <t>USECACHE</t>
  </si>
  <si>
    <t>useCache</t>
  </si>
  <si>
    <t>codeMasterScope</t>
  </si>
  <si>
    <t>PCODE_MASTER_SCOPE</t>
  </si>
  <si>
    <t>CODE_MASTER_SCOPE</t>
  </si>
  <si>
    <t>authType</t>
  </si>
  <si>
    <t>PAUTH_TYPE</t>
  </si>
  <si>
    <t>AUTH_TYPE</t>
  </si>
  <si>
    <t>CodeDetail</t>
  </si>
  <si>
    <t>usingOrganizationList</t>
  </si>
  <si>
    <t>PUSING_ORGANIZATION_LIST</t>
  </si>
  <si>
    <t>USING_ORGANIZATION_LIST</t>
  </si>
  <si>
    <t>Using Organization List</t>
  </si>
  <si>
    <t>displayNameKr</t>
  </si>
  <si>
    <t>PDISPLAY_NAME_KR</t>
  </si>
  <si>
    <t>DISPLAY_NAME_KR</t>
  </si>
  <si>
    <t>subCodeMaster</t>
  </si>
  <si>
    <t>PSUB_CODE_MASTER</t>
  </si>
  <si>
    <t>SUB_CODE_MASTER</t>
  </si>
  <si>
    <t>ApprovalLine</t>
  </si>
  <si>
    <t>appliedPolicy</t>
  </si>
  <si>
    <t>PAPPLIED_POLICY</t>
  </si>
  <si>
    <t>APPLIED_POLICY</t>
  </si>
  <si>
    <t>manageType</t>
  </si>
  <si>
    <t>PMANAGE_TYPE</t>
  </si>
  <si>
    <t>MANAGE_TYPE</t>
  </si>
  <si>
    <t>plantName</t>
  </si>
  <si>
    <t>PPLANT_NAME</t>
  </si>
  <si>
    <t>PLANT_NAME</t>
  </si>
  <si>
    <t>ApprovalLineState</t>
  </si>
  <si>
    <t>PROUTE_STATE</t>
  </si>
  <si>
    <t>assigneeObid</t>
  </si>
  <si>
    <t>PASSIGNEE_OBID</t>
  </si>
  <si>
    <t>ASSIGNEE_OBID</t>
  </si>
  <si>
    <t>requiredAction</t>
  </si>
  <si>
    <t>PREQUIRED_ACTION</t>
  </si>
  <si>
    <t>REQUIRED_ACTION</t>
  </si>
  <si>
    <t>isEssentail</t>
  </si>
  <si>
    <t>email</t>
  </si>
  <si>
    <t>PEMAIL</t>
  </si>
  <si>
    <t>EMAIL</t>
  </si>
  <si>
    <t>EssentialApprover</t>
  </si>
  <si>
    <t>datatype</t>
  </si>
  <si>
    <t>PDATATYPE</t>
  </si>
  <si>
    <t>DATATYPE</t>
  </si>
  <si>
    <t>BOM,DRAWING</t>
  </si>
  <si>
    <t>checktype</t>
  </si>
  <si>
    <t>PCHECKTYPE</t>
  </si>
  <si>
    <t>CHECKTYPE</t>
  </si>
  <si>
    <t>applieddivisionLcond</t>
  </si>
  <si>
    <t>PAPPLIEDDIVISION_LCOND</t>
  </si>
  <si>
    <t>APPLIEDDIVISION_LCOND</t>
  </si>
  <si>
    <t>appliedtcsiteLcond</t>
  </si>
  <si>
    <t>PAPPLIEDTCSITE_LCOND</t>
  </si>
  <si>
    <t>APPLIEDTCSITE_LCOND</t>
  </si>
  <si>
    <t>appliedplantLcond</t>
  </si>
  <si>
    <t>PAPPLIEDPLANT_LCOND</t>
  </si>
  <si>
    <t>APPLIEDPLANT_LCOND</t>
  </si>
  <si>
    <t>appliedaffiliateLcond</t>
  </si>
  <si>
    <t>PAPPLIEDAFFILIATE_LCOND</t>
  </si>
  <si>
    <t>APPLIEDAFFILIATE_LCOND</t>
  </si>
  <si>
    <t>errorlevel</t>
  </si>
  <si>
    <t>PERRORLEVEL</t>
  </si>
  <si>
    <t>ERRORLEVEL</t>
  </si>
  <si>
    <t>0,1</t>
  </si>
  <si>
    <t>isOptional</t>
  </si>
  <si>
    <t>PIS_OPTIONAL</t>
  </si>
  <si>
    <t>IS_OPTIONAL</t>
  </si>
  <si>
    <t>requesteruserLcond</t>
  </si>
  <si>
    <t>PREQUESTERUSER_LCOND</t>
  </si>
  <si>
    <t>REQUESTERUSER_LCOND</t>
  </si>
  <si>
    <t>requesterdeptLcond</t>
  </si>
  <si>
    <t>PREQUESTERDEPT_LCOND</t>
  </si>
  <si>
    <t>REQUESTERDEPT_LCOND</t>
  </si>
  <si>
    <t>changeLcond</t>
  </si>
  <si>
    <t>PCHANGE_LCOND</t>
  </si>
  <si>
    <t>CHANGE_LCOND</t>
  </si>
  <si>
    <t>drawingtypeLcond</t>
  </si>
  <si>
    <t>PDRAWINGTYPE_LCOND</t>
  </si>
  <si>
    <t>DRAWINGTYPE_LCOND</t>
  </si>
  <si>
    <t>classLcond</t>
  </si>
  <si>
    <t>PCLASS_LCOND</t>
  </si>
  <si>
    <t>CLASS_LCOND</t>
  </si>
  <si>
    <t>startwihclassLcond</t>
  </si>
  <si>
    <t>PSTARTWIHCLASS_LCOND</t>
  </si>
  <si>
    <t>STARTWIHCLASS_LCOND</t>
  </si>
  <si>
    <t>drawingnoLcond</t>
  </si>
  <si>
    <t>PDRAWINGNO_LCOND</t>
  </si>
  <si>
    <t>DRAWINGNO_LCOND</t>
  </si>
  <si>
    <t>exceptionlist</t>
  </si>
  <si>
    <t>PEXCEPTIONLIST</t>
  </si>
  <si>
    <t>EXCEPTIONLIST</t>
  </si>
  <si>
    <t>returnMessage</t>
  </si>
  <si>
    <t>PRETURN_MESSAGE</t>
  </si>
  <si>
    <t>RETURN_MESSAGE</t>
  </si>
  <si>
    <t>checkorder</t>
  </si>
  <si>
    <t>PCHECKORDER</t>
  </si>
  <si>
    <t>CHECKORDER</t>
  </si>
  <si>
    <t>displayonsuccessflag</t>
  </si>
  <si>
    <t>PDISPLAYONSUCCESSFLAG</t>
  </si>
  <si>
    <t>DISPLAYONSUCCESSFLAG</t>
  </si>
  <si>
    <t>approveruserRcond</t>
  </si>
  <si>
    <t>PAPPROVERUSER_RCOND</t>
  </si>
  <si>
    <t>APPROVERUSER_RCOND</t>
  </si>
  <si>
    <t>approverdeptRcond</t>
  </si>
  <si>
    <t>PAPPROVERDEPT_RCOND</t>
  </si>
  <si>
    <t>APPROVERDEPT_RCOND</t>
  </si>
  <si>
    <t>chksql</t>
  </si>
  <si>
    <t>PCHKSQL</t>
  </si>
  <si>
    <t>CHKSQL</t>
  </si>
  <si>
    <t>approvalordistributeelist</t>
  </si>
  <si>
    <t>PAPPROVALORDISTRIBUTEELIST</t>
  </si>
  <si>
    <t>APPROVALORDISTRIBUTEELIST</t>
  </si>
  <si>
    <t>changeremarks</t>
  </si>
  <si>
    <t>PCHANGEREMARKS</t>
  </si>
  <si>
    <t>CHANGEREMARKS</t>
  </si>
  <si>
    <t>addChksqlOld</t>
  </si>
  <si>
    <t>PADD_CHKSQL_OLD</t>
  </si>
  <si>
    <t>ADD_CHKSQL_OLD</t>
  </si>
  <si>
    <t>addApprovalordistributeOld</t>
  </si>
  <si>
    <t>PADD_APPROVALORDISTRIBUTE_OLD</t>
  </si>
  <si>
    <t>ADD_APPROVALORDISTRIBUTE_OLD</t>
  </si>
  <si>
    <t>addRegtype</t>
  </si>
  <si>
    <t>PADD_REGTYPE</t>
  </si>
  <si>
    <t>ADD_REGTYPE</t>
  </si>
  <si>
    <t>addObjid</t>
  </si>
  <si>
    <t>PADD_OBJID</t>
  </si>
  <si>
    <t>ADD_OBJID</t>
  </si>
  <si>
    <t>ruleOwner</t>
  </si>
  <si>
    <t>PRULE_OWNER</t>
  </si>
  <si>
    <t>RULE_OWNER</t>
  </si>
  <si>
    <t>requesterdeptLcondFlag</t>
  </si>
  <si>
    <t>PREQUESTERDEPT_LCOND_FLAG</t>
  </si>
  <si>
    <t>REQUESTERDEPT_LCOND_FLAG</t>
  </si>
  <si>
    <t>approverdeptRcondFlag</t>
  </si>
  <si>
    <t>PAPPROVERDEPT_RCOND_FLAG</t>
  </si>
  <si>
    <t>APPROVERDEPT_RCOND_FLAG</t>
  </si>
  <si>
    <t>EssentialApproverLog</t>
  </si>
  <si>
    <t>targetUserObid</t>
  </si>
  <si>
    <t>PTARGET_USER_OBID</t>
  </si>
  <si>
    <t>TARGET_USER_OBID</t>
  </si>
  <si>
    <t>opType</t>
  </si>
  <si>
    <t>POP_TYPE</t>
  </si>
  <si>
    <t>OP_TYPE</t>
  </si>
  <si>
    <t>targetObid</t>
  </si>
  <si>
    <t>PTARGET_OBID</t>
  </si>
  <si>
    <t>TARGET_OBID</t>
  </si>
  <si>
    <t>MailSendLog</t>
  </si>
  <si>
    <t>mailTypeName</t>
  </si>
  <si>
    <t>PMAIL_TYPE_NAME</t>
  </si>
  <si>
    <t>MAIL_TYPE_NAME</t>
  </si>
  <si>
    <t>mailSendType</t>
  </si>
  <si>
    <t>PMAIL_SEND_TYPE</t>
  </si>
  <si>
    <t>MAIL_SEND_TYPE</t>
  </si>
  <si>
    <t>userEmailAddress</t>
  </si>
  <si>
    <t>PUSER_EMAIL_ADDRESS</t>
  </si>
  <si>
    <t>USER_EMAIL_ADDRESS</t>
  </si>
  <si>
    <t>toUserEmailAddress</t>
  </si>
  <si>
    <t>targetClassName</t>
  </si>
  <si>
    <t>PTARGET_CLASS_NAME</t>
  </si>
  <si>
    <t>TARGET_CLASS_NAME</t>
  </si>
  <si>
    <t>targetNames</t>
  </si>
  <si>
    <t>PTARGET_NAMES</t>
  </si>
  <si>
    <t>TARGET_NAMES</t>
  </si>
  <si>
    <t>ECOEssentialApproverCategory</t>
  </si>
  <si>
    <t>obidUpper</t>
  </si>
  <si>
    <t>POBID_UPPER</t>
  </si>
  <si>
    <t>OBID_UPPER</t>
  </si>
  <si>
    <t>istop</t>
  </si>
  <si>
    <t>PISTOP</t>
  </si>
  <si>
    <t>ISTOP</t>
  </si>
  <si>
    <t>isTop</t>
  </si>
  <si>
    <t>sort</t>
  </si>
  <si>
    <t>PSORT</t>
  </si>
  <si>
    <t>SORT</t>
  </si>
  <si>
    <t>ECOEssentialApproverCategoryLog</t>
  </si>
  <si>
    <t>ECOEssentialApprover</t>
  </si>
  <si>
    <t>obidCategory</t>
  </si>
  <si>
    <t>POBID_CATEGORY</t>
  </si>
  <si>
    <t>OBID_CATEGORY</t>
  </si>
  <si>
    <t>stage1approverlist</t>
  </si>
  <si>
    <t>PSTAGE1APPROVERLIST</t>
  </si>
  <si>
    <t>STAGE1APPROVERLIST</t>
  </si>
  <si>
    <t>stage1ApproverList</t>
  </si>
  <si>
    <t>stage2approverlist</t>
  </si>
  <si>
    <t>PSTAGE2APPROVERLIST</t>
  </si>
  <si>
    <t>STAGE2APPROVERLIST</t>
  </si>
  <si>
    <t>stage2ApproverList</t>
  </si>
  <si>
    <t>stage3approverlist</t>
  </si>
  <si>
    <t>PSTAGE3APPROVERLIST</t>
  </si>
  <si>
    <t>STAGE3APPROVERLIST</t>
  </si>
  <si>
    <t>stage3ApproverList</t>
  </si>
  <si>
    <t>stage4approverlist</t>
  </si>
  <si>
    <t>PSTAGE4APPROVERLIST</t>
  </si>
  <si>
    <t>STAGE4APPROVERLIST</t>
  </si>
  <si>
    <t>stage4ApproverList</t>
  </si>
  <si>
    <t>distributeelist</t>
  </si>
  <si>
    <t>PDISTRIBUTEELIST</t>
  </si>
  <si>
    <t>DISTRIBUTEELIST</t>
  </si>
  <si>
    <t>distributeeList</t>
  </si>
  <si>
    <t>2015.11.15 추가</t>
  </si>
  <si>
    <t>stage1essentialflag</t>
  </si>
  <si>
    <t>PSTAGE1ESSENTIALFLAG</t>
  </si>
  <si>
    <t>STAGE1ESSENTIALFLAG</t>
  </si>
  <si>
    <t>stage2essentialflag</t>
  </si>
  <si>
    <t>PSTAGE2ESSENTIALFLAG</t>
  </si>
  <si>
    <t>STAGE2ESSENTIALFLAG</t>
  </si>
  <si>
    <t>stage3essentialflag</t>
  </si>
  <si>
    <t>PSTAGE3ESSENTIALFLAG</t>
  </si>
  <si>
    <t>STAGE3ESSENTIALFLAG</t>
  </si>
  <si>
    <t>stage4essentialflag</t>
  </si>
  <si>
    <t>PSTAGE4ESSENTIALFLAG</t>
  </si>
  <si>
    <t>STAGE4ESSENTIALFLAG</t>
  </si>
  <si>
    <t>distributeeessentialflag</t>
  </si>
  <si>
    <t>PDISTRIBUTEEESSENTIALFLAG</t>
  </si>
  <si>
    <t>DISTRIBUTEEESSENTIALFLAG</t>
  </si>
  <si>
    <t>ECOEssentialApproverLog</t>
  </si>
  <si>
    <t>ECOEssentialApproverItem</t>
  </si>
  <si>
    <t>state</t>
  </si>
  <si>
    <t>PSTATE</t>
  </si>
  <si>
    <t>STATE</t>
  </si>
  <si>
    <t>userId</t>
  </si>
  <si>
    <t>PUSER_ID</t>
  </si>
  <si>
    <t>USER_ID</t>
  </si>
  <si>
    <t>approverRole</t>
  </si>
  <si>
    <t>PAPPROVER_ROLE</t>
  </si>
  <si>
    <t>APPROVER_ROLE</t>
  </si>
  <si>
    <t>ECOEssentialApproverItemLog</t>
  </si>
  <si>
    <t>BBSItem</t>
  </si>
  <si>
    <t>bbsType</t>
  </si>
  <si>
    <t>PBBS_TYPE</t>
  </si>
  <si>
    <t>BBS_TYPE</t>
  </si>
  <si>
    <t>module</t>
  </si>
  <si>
    <t>PMODULE</t>
  </si>
  <si>
    <t>MODULE</t>
  </si>
  <si>
    <t>itemType</t>
  </si>
  <si>
    <t>PITEM_TYPE</t>
  </si>
  <si>
    <t>ITEM_TYPE</t>
  </si>
  <si>
    <t>publishStartDate</t>
  </si>
  <si>
    <t>PPUBLISH_START_DATE</t>
  </si>
  <si>
    <t>PUBLISH_START_DATE</t>
  </si>
  <si>
    <t>publishEndDate</t>
  </si>
  <si>
    <t>PPUBLISH_END_DATE</t>
  </si>
  <si>
    <t>PUBLISH_END_DATE</t>
  </si>
  <si>
    <t>realCreator</t>
  </si>
  <si>
    <t>PREAL_CREATOR</t>
  </si>
  <si>
    <t>REAL_CREATOR</t>
  </si>
  <si>
    <t>keyword</t>
  </si>
  <si>
    <t>PKEYWORD</t>
  </si>
  <si>
    <t>KEYWORD</t>
  </si>
  <si>
    <t>visitedCount</t>
  </si>
  <si>
    <t>PVISITED_COUNT</t>
  </si>
  <si>
    <t>VISITED_COUNT</t>
  </si>
  <si>
    <t>bbsContents</t>
  </si>
  <si>
    <t>PBBS_CONTENTS</t>
  </si>
  <si>
    <t>BBS_CONTENTS</t>
  </si>
  <si>
    <t>LongString</t>
  </si>
  <si>
    <t>LegacyLink</t>
  </si>
  <si>
    <t>systemName</t>
  </si>
  <si>
    <t>PSYSTEM_NAME</t>
  </si>
  <si>
    <t>SYSTEM_NAME</t>
  </si>
  <si>
    <t>systemUrl</t>
  </si>
  <si>
    <t>PSYSTEM_URL</t>
  </si>
  <si>
    <t>SYSTEM_URL</t>
  </si>
  <si>
    <t>systemDescription</t>
  </si>
  <si>
    <t>PSYSTEM_DESCRIPTION</t>
  </si>
  <si>
    <t>SYSTEM_DESCRIPTION</t>
  </si>
  <si>
    <t>PCOMPANY</t>
  </si>
  <si>
    <t>COMPANY</t>
  </si>
  <si>
    <t>DesktopItem</t>
  </si>
  <si>
    <t>attributes</t>
  </si>
  <si>
    <t>PATTRIBUTES</t>
  </si>
  <si>
    <t>ATTRIBUTES</t>
  </si>
  <si>
    <t>박영석</t>
  </si>
  <si>
    <t>DesktopTile</t>
  </si>
  <si>
    <t>tileType</t>
  </si>
  <si>
    <t>PTILE_TYPE</t>
  </si>
  <si>
    <t>TILE_TYPE</t>
  </si>
  <si>
    <t>href</t>
  </si>
  <si>
    <t>PHREF</t>
  </si>
  <si>
    <t>HREF</t>
  </si>
  <si>
    <t>iconUrl</t>
  </si>
  <si>
    <t>PICON_URL</t>
  </si>
  <si>
    <t>ICON_URL</t>
  </si>
  <si>
    <t>iconURL</t>
  </si>
  <si>
    <t>iconType</t>
  </si>
  <si>
    <t>PICON_TYPE</t>
  </si>
  <si>
    <t>ICON_TYPE</t>
  </si>
  <si>
    <t>DesktopWidget</t>
  </si>
  <si>
    <t>widgetName</t>
  </si>
  <si>
    <t>PWIDGET_NAME</t>
  </si>
  <si>
    <t>WIDGET_NAME</t>
  </si>
  <si>
    <t>cmdName</t>
  </si>
  <si>
    <t>추가/20161010</t>
  </si>
  <si>
    <t>loginFailCount</t>
  </si>
  <si>
    <t>PLOGIN_FAIL_COUNT</t>
  </si>
  <si>
    <t>LOGIN_FAIL_COUNT</t>
  </si>
  <si>
    <t>loginCode</t>
  </si>
  <si>
    <t>PLOGIN_CODE</t>
  </si>
  <si>
    <t>LOGIN_CODE</t>
  </si>
  <si>
    <t>BizPlanYear</t>
  </si>
  <si>
    <t>POPEN_DATE</t>
  </si>
  <si>
    <t>OPEN_DATE</t>
  </si>
  <si>
    <t>김미연</t>
  </si>
  <si>
    <t>ManagementGroup</t>
  </si>
  <si>
    <t>PPLAN_YEAR</t>
  </si>
  <si>
    <t>PLAN_YEAR</t>
  </si>
  <si>
    <t>PMANAGEMENT_DEPT_CODE</t>
  </si>
  <si>
    <t>MANAGEMENT_DEPT_CODE</t>
  </si>
  <si>
    <t>PPLAN_TYPE</t>
  </si>
  <si>
    <t>PLAN_TYPE</t>
  </si>
  <si>
    <t>Project,Team</t>
  </si>
  <si>
    <t>PDIVER_YN</t>
  </si>
  <si>
    <t>DIVER_YN</t>
  </si>
  <si>
    <t>PCURRENCY_CODE</t>
  </si>
  <si>
    <t>CURRENCY_CODE</t>
  </si>
  <si>
    <t>KRW</t>
  </si>
  <si>
    <t>PCORPORATION_CODE</t>
  </si>
  <si>
    <t>CORPORATION_CODE</t>
  </si>
  <si>
    <t>PFA_CORPORATION_CODE</t>
  </si>
  <si>
    <t>FA_CORPORATION_CODE</t>
  </si>
  <si>
    <t>관리그룹 OBID</t>
  </si>
  <si>
    <t>BizPlanVersion</t>
  </si>
  <si>
    <t>VERSION_NO</t>
  </si>
  <si>
    <t>BizPlanProject</t>
  </si>
  <si>
    <t>PPLAN_PROJECT_CODE</t>
  </si>
  <si>
    <t>PLAN_PROJECT_CODE</t>
  </si>
  <si>
    <t>PEDITABLE_FLAG</t>
  </si>
  <si>
    <t>EDITABLE_FLAG</t>
  </si>
  <si>
    <t>AbstractAccount</t>
  </si>
  <si>
    <t>PACCOUNT_CODE</t>
  </si>
  <si>
    <t>ACCOUNT_CODE</t>
  </si>
  <si>
    <t>PACCOUNT_KOR_NAME</t>
  </si>
  <si>
    <t>ACCOUNT_KOR_NAME</t>
  </si>
  <si>
    <t>PACCOUNT_ENG_NAME</t>
  </si>
  <si>
    <t>ACCOUNT_ENG_NAME</t>
  </si>
  <si>
    <t>PACCOUNT_LEVEL_CODE</t>
  </si>
  <si>
    <t>ACCOUNT_LEVEL_CODE</t>
  </si>
  <si>
    <t>PUPPER_ACCOUNT_CODE</t>
  </si>
  <si>
    <t>UPPER_ACCOUNT_CODE</t>
  </si>
  <si>
    <t>PACCOUNT_GROUP_CODE</t>
  </si>
  <si>
    <t>ACCOUNT_GROUP_CODE</t>
  </si>
  <si>
    <t>HasManagementGroupAccount</t>
  </si>
  <si>
    <t>PUSE_FLAG</t>
  </si>
  <si>
    <t>USE_FLAG</t>
  </si>
  <si>
    <t>AccountDivision</t>
  </si>
  <si>
    <t>법인 코드</t>
  </si>
  <si>
    <t>GCMS DIVISION 코드</t>
  </si>
  <si>
    <t>acctDivCode</t>
  </si>
  <si>
    <t>PACCT_DIV_CODE</t>
  </si>
  <si>
    <t>ACCT_DIV_CODE</t>
  </si>
  <si>
    <t>회계 DIVISION 코드</t>
  </si>
  <si>
    <t>acctDivName</t>
  </si>
  <si>
    <t>PACCT_DIV_NAME</t>
  </si>
  <si>
    <t>ACCT_DIV_NAME</t>
  </si>
  <si>
    <t>회계 DIVISION명</t>
  </si>
  <si>
    <t>branchCode</t>
  </si>
  <si>
    <t>PBRANCH_CODE</t>
  </si>
  <si>
    <t>BRANCH_CODE</t>
  </si>
  <si>
    <t xml:space="preserve">법인 지사 코드 </t>
  </si>
  <si>
    <t>B2BProjectCode</t>
  </si>
  <si>
    <t>b2bProjectCode</t>
  </si>
  <si>
    <t>PB2B_PROJECT_CODE</t>
  </si>
  <si>
    <t>B2B_PROJECT_CODE</t>
  </si>
  <si>
    <t>project 코드</t>
  </si>
  <si>
    <t>b2bProjectNameKor</t>
  </si>
  <si>
    <t>PB2B_PROJECT_NAME_KOR</t>
  </si>
  <si>
    <t>B2B_PROJECT_NAME_KOR</t>
  </si>
  <si>
    <t>프로젝트 명</t>
  </si>
  <si>
    <t>b2bProjectNameEng</t>
  </si>
  <si>
    <t>PB2B_PROJECT_NAME_ENG</t>
  </si>
  <si>
    <t>B2B_PROJECT_NAME_ENG</t>
  </si>
  <si>
    <t>프로젝트 명(영문)</t>
  </si>
  <si>
    <t>프로젝트 시작일</t>
  </si>
  <si>
    <t>프로젝트 종료일</t>
  </si>
  <si>
    <t>accountUnit</t>
  </si>
  <si>
    <t>PACCOUNT_UNIT</t>
  </si>
  <si>
    <t>ACCOUNT_UNIT</t>
  </si>
  <si>
    <t>au코드(담당자의 au)</t>
  </si>
  <si>
    <t>프로젝트 대표 사업부</t>
  </si>
  <si>
    <t>사용 여부(삭제여부)</t>
  </si>
  <si>
    <t>costProfitType</t>
  </si>
  <si>
    <t>PCOST_PROFIT_TYPE</t>
  </si>
  <si>
    <t>COST_PROFIT_TYPE</t>
  </si>
  <si>
    <t>co/pr project 구분</t>
  </si>
  <si>
    <t>b2bYn</t>
  </si>
  <si>
    <t>PB2B_YN</t>
  </si>
  <si>
    <t>B2B_YN</t>
  </si>
  <si>
    <t>b2b project 여부</t>
  </si>
  <si>
    <t>projectStatus</t>
  </si>
  <si>
    <t>PPROJECT_STATUS</t>
  </si>
  <si>
    <t>PROJECT_STATUS</t>
  </si>
  <si>
    <t>01(prospect),02(access),03(spec-in), award, delivery, installation</t>
  </si>
  <si>
    <t>b2bType</t>
  </si>
  <si>
    <t>PB2B_TYPE</t>
  </si>
  <si>
    <t>B2B_TYPE</t>
  </si>
  <si>
    <t>A, C, P, S</t>
  </si>
  <si>
    <t>ActualProjectMM</t>
  </si>
  <si>
    <t>COMPANY 코드</t>
  </si>
  <si>
    <t>yyyyMm</t>
  </si>
  <si>
    <t>PYYYY_MM</t>
  </si>
  <si>
    <t>YYYY_MM</t>
  </si>
  <si>
    <t>작업 년월</t>
  </si>
  <si>
    <t>eventCode</t>
  </si>
  <si>
    <t>PEVENT_CODE</t>
  </si>
  <si>
    <t>EVENT_CODE</t>
  </si>
  <si>
    <t>EVENT 코드</t>
  </si>
  <si>
    <t>PACTIVITY_CODE</t>
  </si>
  <si>
    <t>ACTIVITY_CODE</t>
  </si>
  <si>
    <t>단위업무 코드 (TB_MST_ACTIVITYCODE)</t>
  </si>
  <si>
    <t>jobClass</t>
  </si>
  <si>
    <t>PJOB_CLASS</t>
  </si>
  <si>
    <t>JOB_CLASS</t>
  </si>
  <si>
    <t>직무구분</t>
  </si>
  <si>
    <t>mm</t>
  </si>
  <si>
    <t>PMM</t>
  </si>
  <si>
    <t>status</t>
  </si>
  <si>
    <t>PSTATUS</t>
  </si>
  <si>
    <t>STATUS</t>
  </si>
  <si>
    <t>class_key = 'MM_STATUS'</t>
  </si>
  <si>
    <t>checkYn</t>
  </si>
  <si>
    <t>PCHECK_YN</t>
  </si>
  <si>
    <t>CHECK_YN</t>
  </si>
  <si>
    <t>검토여부</t>
  </si>
  <si>
    <t>mailComment</t>
  </si>
  <si>
    <t>PMAIL_COMMENT</t>
  </si>
  <si>
    <t>PL변경공지 시 코멘트 내용관리</t>
  </si>
  <si>
    <t>HasManagementGroupDept</t>
  </si>
  <si>
    <t>ProjectIssue</t>
  </si>
  <si>
    <t>PISSUE_TITLE</t>
  </si>
  <si>
    <t>ISSUE_TITLE</t>
  </si>
  <si>
    <t>이슈 제목</t>
  </si>
  <si>
    <t>PCOMMANDER</t>
  </si>
  <si>
    <t>COMMANDER</t>
  </si>
  <si>
    <t>PREQUESTED_COMPLETED_DATE</t>
  </si>
  <si>
    <t>REQUESTED_COMPLETED_DATE</t>
  </si>
  <si>
    <t>완료요청일자</t>
  </si>
  <si>
    <t>PURGENT</t>
  </si>
  <si>
    <t>URGENT</t>
  </si>
  <si>
    <t>PISSUE_CATEGORY</t>
  </si>
  <si>
    <t>ISSUE_CATEGORY</t>
  </si>
  <si>
    <t>이슈 분류</t>
  </si>
  <si>
    <t>PISSUE_CONTENTS</t>
  </si>
  <si>
    <t>ISSUE_CONTENTS</t>
  </si>
  <si>
    <t>이슈 내용</t>
  </si>
  <si>
    <t>PISSUE_RESULTS</t>
  </si>
  <si>
    <t>ISSUE_RESULTS</t>
  </si>
  <si>
    <t>결과 내용</t>
  </si>
  <si>
    <t>issueStatusCode</t>
  </si>
  <si>
    <t>PISSUE_STATUS_CODE</t>
  </si>
  <si>
    <t>ISSUE_STATUS_CODE</t>
  </si>
  <si>
    <t>이슈 상태</t>
  </si>
  <si>
    <t>InChargeOfProjectIssue</t>
  </si>
  <si>
    <t>inChargeType</t>
  </si>
  <si>
    <t>PIN_CHARGE_TYPE</t>
  </si>
  <si>
    <t>IN_CHARGE_TYPE</t>
  </si>
  <si>
    <t>담당자 유형 (C 주담당자, S 부담당자, R 참조자, W CO-Worker)</t>
  </si>
  <si>
    <t>DesktopMemo</t>
  </si>
  <si>
    <t>PMEMO</t>
  </si>
  <si>
    <t>MEMO</t>
  </si>
  <si>
    <t>Users2DesktopTile</t>
  </si>
  <si>
    <t>DesktopTile2Tile</t>
  </si>
  <si>
    <t>DesignRequests</t>
  </si>
  <si>
    <t>제안사상태</t>
  </si>
  <si>
    <t>결재상태</t>
  </si>
  <si>
    <t>결재코드</t>
  </si>
  <si>
    <t>의뢰조직</t>
  </si>
  <si>
    <t>의뢰구분분류코드</t>
  </si>
  <si>
    <t>의뢰구분항목코드</t>
  </si>
  <si>
    <t>제품카탈로그 대</t>
  </si>
  <si>
    <t>제품카탈로그 중</t>
  </si>
  <si>
    <t>수진사조직</t>
  </si>
  <si>
    <t>수진사사번</t>
  </si>
  <si>
    <t>PMS프로젝트 코드</t>
  </si>
  <si>
    <t>PMS프로젝트명</t>
  </si>
  <si>
    <t>제품명</t>
  </si>
  <si>
    <t>구분</t>
  </si>
  <si>
    <t>modelNm</t>
  </si>
  <si>
    <t>PMODEL_NM</t>
  </si>
  <si>
    <t>MODEL_NM</t>
  </si>
  <si>
    <t>모델명</t>
  </si>
  <si>
    <t>기분모델명</t>
  </si>
  <si>
    <t>경쟁모델명</t>
  </si>
  <si>
    <t>경쟁사참고모델</t>
  </si>
  <si>
    <t>목표물량</t>
  </si>
  <si>
    <t>GUI/UI Bsse Model</t>
  </si>
  <si>
    <t>Target Cost</t>
  </si>
  <si>
    <t>목표기구 재료비</t>
  </si>
  <si>
    <t>목표 재료비(포장)</t>
  </si>
  <si>
    <t>이체코드</t>
  </si>
  <si>
    <t>개발목적</t>
  </si>
  <si>
    <t>Target 시장</t>
  </si>
  <si>
    <t>Target 등급(Grade)</t>
  </si>
  <si>
    <t>Target 고객</t>
  </si>
  <si>
    <t>의뢰자사번</t>
  </si>
  <si>
    <t>의뢰자부서</t>
  </si>
  <si>
    <t>외뢰 등록일</t>
  </si>
  <si>
    <t>Change/Drop 요청사유</t>
  </si>
  <si>
    <t>Change/Drop 요성사유내용</t>
  </si>
  <si>
    <t>Change/Drop 요청내용</t>
  </si>
  <si>
    <t>의뢰구분 (New, Modify, C/Change)</t>
  </si>
  <si>
    <t>majorComment</t>
  </si>
  <si>
    <t>PMAJOR_COMMENT</t>
  </si>
  <si>
    <t>MAJOR_COMMENT</t>
  </si>
  <si>
    <t>ChangeAuth</t>
  </si>
  <si>
    <t>roleName</t>
  </si>
  <si>
    <t>PROLE_NAME</t>
  </si>
  <si>
    <t>ROLE_NAME</t>
  </si>
  <si>
    <t>distributeName</t>
  </si>
  <si>
    <t>PDISTRIBUTE_NAME</t>
  </si>
  <si>
    <t>DISTRIBUTE_NAME</t>
  </si>
  <si>
    <t>person</t>
  </si>
  <si>
    <t>PPERSON</t>
  </si>
  <si>
    <t>PERSON</t>
  </si>
  <si>
    <t>authName</t>
  </si>
  <si>
    <t>PAUTH_NAME</t>
  </si>
  <si>
    <t>AUTH_NAME</t>
  </si>
  <si>
    <t>ChangeAuthLog</t>
  </si>
  <si>
    <t>Product</t>
  </si>
  <si>
    <t>upperProduct</t>
  </si>
  <si>
    <t>PUPPER_PRODUCT</t>
  </si>
  <si>
    <t>UPPER_PRODUCT</t>
  </si>
  <si>
    <t>productLevel</t>
  </si>
  <si>
    <t>PPRODUCT_LEVEL</t>
  </si>
  <si>
    <t>PRODUCT_LEVEL</t>
  </si>
  <si>
    <t>bigo</t>
  </si>
  <si>
    <t>PBIGO</t>
  </si>
  <si>
    <t>BIGO</t>
  </si>
  <si>
    <t>PSORTING</t>
  </si>
  <si>
    <t>SORTING</t>
  </si>
  <si>
    <t>BizPlanExchangeRate</t>
  </si>
  <si>
    <t>PPLAN_MONTH</t>
  </si>
  <si>
    <t>PLAN_MONTH</t>
  </si>
  <si>
    <t>PEXCHANGE_RATE</t>
  </si>
  <si>
    <t>EXCHANGE_RATE</t>
  </si>
  <si>
    <t>PBUDGET_INPUT_TYPE</t>
  </si>
  <si>
    <t>BUDGET_INPUT_TYPE</t>
  </si>
  <si>
    <t>예산수립방식(A:activity ,C:단가 ,I:일괄수립)</t>
  </si>
  <si>
    <t>PBMS_IF_YN</t>
  </si>
  <si>
    <t>BMS_IF_YN</t>
  </si>
  <si>
    <t>BMS IF여부</t>
  </si>
  <si>
    <t>BizPlanJobGrade</t>
  </si>
  <si>
    <t>PUPPERJOBGRADE</t>
  </si>
  <si>
    <t>UPPERJOBGRADE</t>
  </si>
  <si>
    <t>PPROMOTION_YEARS</t>
  </si>
  <si>
    <t>PROMOTION_YEARS</t>
  </si>
  <si>
    <t>PPROMOTION_FLAG</t>
  </si>
  <si>
    <t>PROMOTION_FLAG</t>
  </si>
  <si>
    <t>진급대상여부(1:대상,2:비대상,3:예외)</t>
  </si>
  <si>
    <t>SearchRecentUser</t>
  </si>
  <si>
    <t>PFUND_TYPE</t>
  </si>
  <si>
    <t>FUND_TYPE</t>
  </si>
  <si>
    <t>PFUND_COMPANY_CODE</t>
  </si>
  <si>
    <t>FUND_COMPANY_CODE</t>
  </si>
  <si>
    <t>PFUND_CODE</t>
  </si>
  <si>
    <t>FUND_CODE</t>
  </si>
  <si>
    <t>PACCOUNT_UNIT_CODE</t>
  </si>
  <si>
    <t>ACCOUNT_UNIT_CODE</t>
  </si>
  <si>
    <t>PDISPLAY_YN</t>
  </si>
  <si>
    <t>DISPLAY_YN</t>
  </si>
  <si>
    <t>PEXPENSE_TYPE</t>
  </si>
  <si>
    <t>EXPENSE_TYPE</t>
  </si>
  <si>
    <t>PBUDGET_INPUT_ACTIVITY_TYPE</t>
  </si>
  <si>
    <t>BUDGET_INPUT_ACTIVITY_TYPE</t>
  </si>
  <si>
    <t>예산수립 ACTIVITY타입인 경우 유형</t>
  </si>
  <si>
    <t>AuthorizationGroup</t>
  </si>
  <si>
    <t>GrandProject</t>
  </si>
  <si>
    <t>HasReferenceProject</t>
  </si>
  <si>
    <t>skipEventCode</t>
  </si>
  <si>
    <t>PSKIP_EVENT_CODE</t>
  </si>
  <si>
    <t>SKIP_EVENT_CODE</t>
  </si>
  <si>
    <t>Reference Project의 Skip Event</t>
  </si>
  <si>
    <t>HasTeam</t>
  </si>
  <si>
    <t>mainFlag</t>
  </si>
  <si>
    <t>PMAIN_FLAG</t>
  </si>
  <si>
    <t>MAIN_FLAG</t>
  </si>
  <si>
    <t>Main Team 여부 (Y/N)</t>
  </si>
  <si>
    <t>PCRProperty</t>
  </si>
  <si>
    <t>이상윤</t>
  </si>
  <si>
    <t>statusCode</t>
  </si>
  <si>
    <t>PSTATUS_CODE</t>
  </si>
  <si>
    <t>STATUS_CODE</t>
  </si>
  <si>
    <t>pcoContactEmployee</t>
  </si>
  <si>
    <t>PPCO_CONTACT_EMPLOYEE</t>
  </si>
  <si>
    <t>PCO_CONTACT_EMPLOYEE</t>
  </si>
  <si>
    <t>attachFileId</t>
  </si>
  <si>
    <t>PATTACH_FILE_ID</t>
  </si>
  <si>
    <t>ATTACH_FILE_ID</t>
  </si>
  <si>
    <t>reasonCode</t>
  </si>
  <si>
    <t>PREASON_CODE</t>
  </si>
  <si>
    <t>REASON_CODE</t>
  </si>
  <si>
    <t>dueDate</t>
  </si>
  <si>
    <t>PDUE_DATE</t>
  </si>
  <si>
    <t>DUE_DATE</t>
  </si>
  <si>
    <t>attribute1</t>
  </si>
  <si>
    <t>PATTRIBUTE1</t>
  </si>
  <si>
    <t>ATTRIBUTE1</t>
  </si>
  <si>
    <t>attribute2</t>
  </si>
  <si>
    <t>PATTRIBUTE2</t>
  </si>
  <si>
    <t>ATTRIBUTE2</t>
  </si>
  <si>
    <t>attribute3</t>
  </si>
  <si>
    <t>PATTRIBUTE3</t>
  </si>
  <si>
    <t>ATTRIBUTE3</t>
  </si>
  <si>
    <t>attribute4</t>
  </si>
  <si>
    <t>PATTRIBUTE4</t>
  </si>
  <si>
    <t>ATTRIBUTE4</t>
  </si>
  <si>
    <t>attribute5</t>
  </si>
  <si>
    <t>PATTRIBUTE5</t>
  </si>
  <si>
    <t>ATTRIBUTE5</t>
  </si>
  <si>
    <t>attribute6</t>
  </si>
  <si>
    <t>PATTRIBUTE6</t>
  </si>
  <si>
    <t>ATTRIBUTE6</t>
  </si>
  <si>
    <t>attribute7</t>
  </si>
  <si>
    <t>PATTRIBUTE7</t>
  </si>
  <si>
    <t>ATTRIBUTE7</t>
  </si>
  <si>
    <t>attribute8</t>
  </si>
  <si>
    <t>PATTRIBUTE8</t>
  </si>
  <si>
    <t>ATTRIBUTE8</t>
  </si>
  <si>
    <t>attribute9</t>
  </si>
  <si>
    <t>PATTRIBUTE9</t>
  </si>
  <si>
    <t>ATTRIBUTE9</t>
  </si>
  <si>
    <t>AuthorizationMenu</t>
  </si>
  <si>
    <t>authorizationGroupObid</t>
  </si>
  <si>
    <t>crudFlag</t>
  </si>
  <si>
    <t>PCRUD_FLAG</t>
  </si>
  <si>
    <t>CRUD_FLAG</t>
  </si>
  <si>
    <t>A,R</t>
  </si>
  <si>
    <t>C,R,U,D 여부</t>
  </si>
  <si>
    <t>orgRange</t>
  </si>
  <si>
    <t>PORG_RANGE</t>
  </si>
  <si>
    <t>ORG_RANGE</t>
  </si>
  <si>
    <t>조직 범위 여부</t>
  </si>
  <si>
    <t>HasVersionDepartment</t>
  </si>
  <si>
    <t>PINPUT_EMPLOYEE_NO</t>
  </si>
  <si>
    <t>INPUT_EMPLOYEE_NO</t>
  </si>
  <si>
    <t>PHR_DEPARTMENT_CODE</t>
  </si>
  <si>
    <t>HR_DEPARTMENT_CODE</t>
  </si>
  <si>
    <t>BizTripCost</t>
  </si>
  <si>
    <t>PLOCAL_YN</t>
  </si>
  <si>
    <t>LOCAL_YN</t>
  </si>
  <si>
    <t>PPLACE_CD</t>
  </si>
  <si>
    <t>PLACE_CD</t>
  </si>
  <si>
    <t>PPLACE_NAME</t>
  </si>
  <si>
    <t>PLACE_NAME</t>
  </si>
  <si>
    <t>PEXEC_TRANS_EXPENSE</t>
  </si>
  <si>
    <t>EXEC_TRANS_EXPENSE</t>
  </si>
  <si>
    <t>PEXEC_ACTIVITY_EXPENSE</t>
  </si>
  <si>
    <t>EXEC_ACTIVITY_EXPENSE</t>
  </si>
  <si>
    <t>PEXEC_LODGING_EXPENSE</t>
  </si>
  <si>
    <t>EXEC_LODGING_EXPENSE</t>
  </si>
  <si>
    <t>PEMP_TRANS_EXPENSE</t>
  </si>
  <si>
    <t>EMP_TRANS_EXPENSE</t>
  </si>
  <si>
    <t>PEMP_ACTIVITY_EXPENSE</t>
  </si>
  <si>
    <t>EMP_ACTIVITY_EXPENSE</t>
  </si>
  <si>
    <t>PEMP_LODGING_EXPENSE</t>
  </si>
  <si>
    <t>EMP_LODGING_EXPENSE</t>
  </si>
  <si>
    <t>PLONG_DISTANCE_YN</t>
  </si>
  <si>
    <t>LONG_DISTANCE_YN</t>
  </si>
  <si>
    <t>ConsultForm</t>
  </si>
  <si>
    <t>consAcctCd</t>
  </si>
  <si>
    <t>PCONS_ACCT_CD</t>
  </si>
  <si>
    <t>CONS_ACCT_CD</t>
  </si>
  <si>
    <t>품의서유형코드</t>
  </si>
  <si>
    <t>오승우</t>
  </si>
  <si>
    <t>consAcctNm</t>
  </si>
  <si>
    <t>PCONS_ACCT_NM</t>
  </si>
  <si>
    <t>CONS_ACCT_NM</t>
  </si>
  <si>
    <t>품의서계정명</t>
  </si>
  <si>
    <t>itemInfoYn</t>
  </si>
  <si>
    <t>PITEM_INFO_YN</t>
  </si>
  <si>
    <t>ITEM_INFO_YN</t>
  </si>
  <si>
    <t>품목정보여부</t>
  </si>
  <si>
    <t>esseAppendYn</t>
  </si>
  <si>
    <t>PESSE_APPEND_YN</t>
  </si>
  <si>
    <t>ESSE_APPEND_YN</t>
  </si>
  <si>
    <t>필수첨부여부</t>
  </si>
  <si>
    <t>reportConsYn</t>
  </si>
  <si>
    <t>PREPORT_CONS_YN</t>
  </si>
  <si>
    <t>REPORT_CONS_YN</t>
  </si>
  <si>
    <t>보고품의여부</t>
  </si>
  <si>
    <t>calcYn</t>
  </si>
  <si>
    <t>PCALC_YN</t>
  </si>
  <si>
    <t>CALC_YN</t>
  </si>
  <si>
    <t>정산여부</t>
  </si>
  <si>
    <t>draftConsYn</t>
  </si>
  <si>
    <t>PDRAFT_CONS_YN</t>
  </si>
  <si>
    <t>DRAFT_CONS_YN</t>
  </si>
  <si>
    <t>초안품의여부</t>
  </si>
  <si>
    <t>jspId</t>
  </si>
  <si>
    <t>PJSP_ID</t>
  </si>
  <si>
    <t>JSP_ID</t>
  </si>
  <si>
    <t>화면id</t>
  </si>
  <si>
    <t>buyYn</t>
  </si>
  <si>
    <t>PBUY_YN</t>
  </si>
  <si>
    <t>BUY_YN</t>
  </si>
  <si>
    <t>구매여부</t>
  </si>
  <si>
    <t>itemTableNm</t>
  </si>
  <si>
    <t>PITEM_TABLE_NM</t>
  </si>
  <si>
    <t>ITEM_TABLE_NM</t>
  </si>
  <si>
    <t>품목테이블명</t>
  </si>
  <si>
    <t>composeYn</t>
  </si>
  <si>
    <t>PCOMPOSE_YN</t>
  </si>
  <si>
    <t>COMPOSE_YN</t>
  </si>
  <si>
    <t>compose품의서계정인지 아닌지 여부</t>
  </si>
  <si>
    <t>jspMId</t>
  </si>
  <si>
    <t>PJSP_M_ID</t>
  </si>
  <si>
    <t>JSP_M_ID</t>
  </si>
  <si>
    <t>품의서 작성 경로</t>
  </si>
  <si>
    <t>jspRId</t>
  </si>
  <si>
    <t>PJSP_R_ID</t>
  </si>
  <si>
    <t>JSP_R_ID</t>
  </si>
  <si>
    <t>품의서 상세 및 정산 경로</t>
  </si>
  <si>
    <t>newAcctCd</t>
  </si>
  <si>
    <t>PNEW_ACCT_CD</t>
  </si>
  <si>
    <t>NEW_ACCT_CD</t>
  </si>
  <si>
    <t>신규분류코드</t>
  </si>
  <si>
    <t>mobileYn</t>
  </si>
  <si>
    <t>PMOBILE_YN</t>
  </si>
  <si>
    <t>MOBILE_YN</t>
  </si>
  <si>
    <t>모바일대상여부</t>
  </si>
  <si>
    <t>urlLinkYn</t>
  </si>
  <si>
    <t>PURL_LINK_YN</t>
  </si>
  <si>
    <t>URL_LINK_YN</t>
  </si>
  <si>
    <t>url적용여부</t>
  </si>
  <si>
    <t>fileYn</t>
  </si>
  <si>
    <t>PFILE_YN</t>
  </si>
  <si>
    <t>FILE_YN</t>
  </si>
  <si>
    <t>save file여부</t>
  </si>
  <si>
    <t>gbmsCheckYn</t>
  </si>
  <si>
    <t>PGBMS_CHECK_YN</t>
  </si>
  <si>
    <t>GBMS_CHECK_YN</t>
  </si>
  <si>
    <t>gbms check여부</t>
  </si>
  <si>
    <t>epMobileType</t>
  </si>
  <si>
    <t>PEP_MOBILE_TYPE</t>
  </si>
  <si>
    <t>EP_MOBILE_TYPE</t>
  </si>
  <si>
    <t>ep 요약보기 type(모바일겸용) -app39</t>
  </si>
  <si>
    <t>consAcctEngNm</t>
  </si>
  <si>
    <t>PCONS_ACCT_ENG_NM</t>
  </si>
  <si>
    <t>CONS_ACCT_ENG_NM</t>
  </si>
  <si>
    <t>품의서계정영문명</t>
  </si>
  <si>
    <t>ConsultFormReqType</t>
  </si>
  <si>
    <t>품의서계정코드</t>
  </si>
  <si>
    <t>fgCd</t>
  </si>
  <si>
    <t>PFG_CD</t>
  </si>
  <si>
    <t>FG_CD</t>
  </si>
  <si>
    <t>품의서구분코드</t>
  </si>
  <si>
    <t>fgNm</t>
  </si>
  <si>
    <t>PFG_NM</t>
  </si>
  <si>
    <t>FG_NM</t>
  </si>
  <si>
    <t>구분명</t>
  </si>
  <si>
    <t>fgEngNm</t>
  </si>
  <si>
    <t>PFG_ENG_NM</t>
  </si>
  <si>
    <t>FG_ENG_NM</t>
  </si>
  <si>
    <t>구분영문명</t>
  </si>
  <si>
    <t>ConsultFormEssentialFile</t>
  </si>
  <si>
    <t>sno</t>
  </si>
  <si>
    <t>PSNO</t>
  </si>
  <si>
    <t>SNO</t>
  </si>
  <si>
    <t>appendNm</t>
  </si>
  <si>
    <t>PAPPEND_NM</t>
  </si>
  <si>
    <t>APPEND_NM</t>
  </si>
  <si>
    <t>첨부명</t>
  </si>
  <si>
    <t>frnCtrYn</t>
  </si>
  <si>
    <t>PFRN_CTR_YN</t>
  </si>
  <si>
    <t>FRN_CTR_YN</t>
  </si>
  <si>
    <t>해외경우시만필수여부</t>
  </si>
  <si>
    <t>appendEngNm</t>
  </si>
  <si>
    <t>PAPPEND_ENG_NM</t>
  </si>
  <si>
    <t>APPEND_ENG_NM</t>
  </si>
  <si>
    <t>첨부영문명</t>
  </si>
  <si>
    <t>ConsultFormAcct</t>
  </si>
  <si>
    <t>bgtCtrYn</t>
  </si>
  <si>
    <t>PBGT_CTR_YN</t>
  </si>
  <si>
    <t>BGT_CTR_YN</t>
  </si>
  <si>
    <t>예산통제여부</t>
  </si>
  <si>
    <t>actualReflYn</t>
  </si>
  <si>
    <t>PACTUAL_REFL_YN</t>
  </si>
  <si>
    <t>ACTUAL_REFL_YN</t>
  </si>
  <si>
    <t>실적반영여부</t>
  </si>
  <si>
    <t>ConsultFormTip</t>
  </si>
  <si>
    <t>appendFileCd</t>
  </si>
  <si>
    <t>PAPPEND_FILE_CD</t>
  </si>
  <si>
    <t>APPEND_FILE_CD</t>
  </si>
  <si>
    <t>첨부파일코드</t>
  </si>
  <si>
    <t>tipAppr</t>
  </si>
  <si>
    <t>PTIP_APPR</t>
  </si>
  <si>
    <t>TIP_APPR</t>
  </si>
  <si>
    <t>결재라인 tip</t>
  </si>
  <si>
    <t>contentsTip</t>
  </si>
  <si>
    <t>PCONTENTS_TIP</t>
  </si>
  <si>
    <t>CONTENTS_TIP</t>
  </si>
  <si>
    <t>tip 내용-clob</t>
  </si>
  <si>
    <t>commentsTip</t>
  </si>
  <si>
    <t>PCOMMENTS_TIP</t>
  </si>
  <si>
    <t>COMMENTS_TIP</t>
  </si>
  <si>
    <t>tip 비고-clob</t>
  </si>
  <si>
    <t>apprTip</t>
  </si>
  <si>
    <t>PAPPR_TIP</t>
  </si>
  <si>
    <t>APPR_TIP</t>
  </si>
  <si>
    <t>승인자정보</t>
  </si>
  <si>
    <t>Consult</t>
  </si>
  <si>
    <t>acctCd</t>
  </si>
  <si>
    <t>PACCT_CD</t>
  </si>
  <si>
    <t>ACCT_CD</t>
  </si>
  <si>
    <t>구분코드</t>
  </si>
  <si>
    <t>deptCd</t>
  </si>
  <si>
    <t>PDEPT_CD</t>
  </si>
  <si>
    <t>DEPT_CD</t>
  </si>
  <si>
    <t>그룹코드</t>
  </si>
  <si>
    <t>execPjtCd</t>
  </si>
  <si>
    <t>PEXEC_PJT_CD</t>
  </si>
  <si>
    <t>EXEC_PJT_CD</t>
  </si>
  <si>
    <t>집행pjt코드</t>
  </si>
  <si>
    <t>fiYm</t>
  </si>
  <si>
    <t>PFI_YM</t>
  </si>
  <si>
    <t>FI_YM</t>
  </si>
  <si>
    <t>예산년월</t>
  </si>
  <si>
    <t>transFgCd</t>
  </si>
  <si>
    <t>PTRANS_FG_CD</t>
  </si>
  <si>
    <t>TRANS_FG_CD</t>
  </si>
  <si>
    <t>이체구분코드</t>
  </si>
  <si>
    <t>transCd</t>
  </si>
  <si>
    <t>PTRANS_CD</t>
  </si>
  <si>
    <t>TRANS_CD</t>
  </si>
  <si>
    <t>bgtReflYn</t>
  </si>
  <si>
    <t>PBGT_REFL_YN</t>
  </si>
  <si>
    <t>BGT_REFL_YN</t>
  </si>
  <si>
    <t>예산반영여부</t>
  </si>
  <si>
    <t>befConsCd</t>
  </si>
  <si>
    <t>PBEF_CONS_CD</t>
  </si>
  <si>
    <t>BEF_CONS_CD</t>
  </si>
  <si>
    <t>이전품의서코드</t>
  </si>
  <si>
    <t>apprEndYn</t>
  </si>
  <si>
    <t>PAPPR_END_YN</t>
  </si>
  <si>
    <t>APPR_END_YN</t>
  </si>
  <si>
    <t>결재완료여부</t>
  </si>
  <si>
    <t>apprEndDate</t>
  </si>
  <si>
    <t>PAPPR_END_DATE</t>
  </si>
  <si>
    <t>APPR_END_DATE</t>
  </si>
  <si>
    <t>결재완료일시</t>
  </si>
  <si>
    <t>apprReqDate</t>
  </si>
  <si>
    <t>PAPPR_REQ_DATE</t>
  </si>
  <si>
    <t>APPR_REQ_DATE</t>
  </si>
  <si>
    <t>결재의뢰일시</t>
  </si>
  <si>
    <t>apprStepFg</t>
  </si>
  <si>
    <t>PAPPR_STEP_FG</t>
  </si>
  <si>
    <t>APPR_STEP_FG</t>
  </si>
  <si>
    <t>결재단계구분 cat_cd=cmm04</t>
  </si>
  <si>
    <t>PCONTENTS</t>
  </si>
  <si>
    <t>CONTENTS</t>
  </si>
  <si>
    <t>webedit적용을 위한 품의서내용</t>
  </si>
  <si>
    <t>비고</t>
  </si>
  <si>
    <t>modiYn</t>
  </si>
  <si>
    <t>PMODI_YN</t>
  </si>
  <si>
    <t>MODI_YN</t>
  </si>
  <si>
    <t>frnYn</t>
  </si>
  <si>
    <t>PFRN_YN</t>
  </si>
  <si>
    <t>FRN_YN</t>
  </si>
  <si>
    <t>국외여부</t>
  </si>
  <si>
    <t>wonTotAmt</t>
  </si>
  <si>
    <t>PWON_TOT_AMT</t>
  </si>
  <si>
    <t>WON_TOT_AMT</t>
  </si>
  <si>
    <t>원화총금액</t>
  </si>
  <si>
    <t>realExpenAmt</t>
  </si>
  <si>
    <t>PREAL_EXPEN_AMT</t>
  </si>
  <si>
    <t>REAL_EXPEN_AMT</t>
  </si>
  <si>
    <t>실제지출금액</t>
  </si>
  <si>
    <t>calcYmd</t>
  </si>
  <si>
    <t>PCALC_YMD</t>
  </si>
  <si>
    <t>CALC_YMD</t>
  </si>
  <si>
    <t>정산일시</t>
  </si>
  <si>
    <t>calcAmt</t>
  </si>
  <si>
    <t>PCALC_AMT</t>
  </si>
  <si>
    <t>CALC_AMT</t>
  </si>
  <si>
    <t>정산금액</t>
  </si>
  <si>
    <t>progStatFg</t>
  </si>
  <si>
    <t>PPROG_STAT_FG</t>
  </si>
  <si>
    <t>PROG_STAT_FG</t>
  </si>
  <si>
    <t>진행상태구분 cat_cd=con01</t>
  </si>
  <si>
    <t>repairReqYmd</t>
  </si>
  <si>
    <t>PREPAIR_REQ_YMD</t>
  </si>
  <si>
    <t>REPAIR_REQ_YMD</t>
  </si>
  <si>
    <t>수선요청일</t>
  </si>
  <si>
    <t>repairLoc</t>
  </si>
  <si>
    <t>PREPAIR_LOC</t>
  </si>
  <si>
    <t>REPAIR_LOC</t>
  </si>
  <si>
    <t>수선지</t>
  </si>
  <si>
    <t>prodFg</t>
  </si>
  <si>
    <t>PPROD_FG</t>
  </si>
  <si>
    <t>PROD_FG</t>
  </si>
  <si>
    <t>제품구분</t>
  </si>
  <si>
    <t>eduCrsNm</t>
  </si>
  <si>
    <t>PEDU_CRS_NM</t>
  </si>
  <si>
    <t>EDU_CRS_NM</t>
  </si>
  <si>
    <t>교육과정명</t>
  </si>
  <si>
    <t>eduComplTime</t>
  </si>
  <si>
    <t>PEDU_COMPL_TIME</t>
  </si>
  <si>
    <t>EDU_COMPL_TIME</t>
  </si>
  <si>
    <t>교육이수시간</t>
  </si>
  <si>
    <t>eduFromYmd</t>
  </si>
  <si>
    <t>PEDU_FROM_YMD</t>
  </si>
  <si>
    <t>EDU_FROM_YMD</t>
  </si>
  <si>
    <t>eduEndYmd</t>
  </si>
  <si>
    <t>PEDU_END_YMD</t>
  </si>
  <si>
    <t>EDU_END_YMD</t>
  </si>
  <si>
    <t>eduLocFg</t>
  </si>
  <si>
    <t>PEDU_LOC_FG</t>
  </si>
  <si>
    <t>EDU_LOC_FG</t>
  </si>
  <si>
    <t>교육장소구분</t>
  </si>
  <si>
    <t>eduInstCd</t>
  </si>
  <si>
    <t>PEDU_INST_CD</t>
  </si>
  <si>
    <t>EDU_INST_CD</t>
  </si>
  <si>
    <t>교육장소코드</t>
  </si>
  <si>
    <t>eduInstNm</t>
  </si>
  <si>
    <t>PEDU_INST_NM</t>
  </si>
  <si>
    <t>EDU_INST_NM</t>
  </si>
  <si>
    <t>교육장소명</t>
  </si>
  <si>
    <t>extAttendant</t>
  </si>
  <si>
    <t>PEXT_ATTENDANT</t>
  </si>
  <si>
    <t>EXT_ATTENDANT</t>
  </si>
  <si>
    <t>외부참석자</t>
  </si>
  <si>
    <t>extAttendantCnt</t>
  </si>
  <si>
    <t>PEXT_ATTENDANT_CNT</t>
  </si>
  <si>
    <t>EXT_ATTENDANT_CNT</t>
  </si>
  <si>
    <t>외부참석자수</t>
  </si>
  <si>
    <t>saveMediYn</t>
  </si>
  <si>
    <t>PSAVE_MEDI_YN</t>
  </si>
  <si>
    <t>SAVE_MEDI_YN</t>
  </si>
  <si>
    <t>저장매체포함여부</t>
  </si>
  <si>
    <t>techSvcYn</t>
  </si>
  <si>
    <t>PTECH_SVC_YN</t>
  </si>
  <si>
    <t>TECH_SVC_YN</t>
  </si>
  <si>
    <t>기술용역관련여부</t>
  </si>
  <si>
    <t>takePlaceNm</t>
  </si>
  <si>
    <t>PTAKE_PLACE_NM</t>
  </si>
  <si>
    <t>TAKE_PLACE_NM</t>
  </si>
  <si>
    <t>상대처명</t>
  </si>
  <si>
    <t>takePlaceChgrNm</t>
  </si>
  <si>
    <t>PTAKE_PLACE_CHGR_NM</t>
  </si>
  <si>
    <t>TAKE_PLACE_CHGR_NM</t>
  </si>
  <si>
    <t>상대처담당자명</t>
  </si>
  <si>
    <t>takePlaceTelNo</t>
  </si>
  <si>
    <t>PTAKE_PLACE_TEL_NO</t>
  </si>
  <si>
    <t>TAKE_PLACE_TEL_NO</t>
  </si>
  <si>
    <t>상대처전화번호</t>
  </si>
  <si>
    <t>circularFg</t>
  </si>
  <si>
    <t>PCIRCULAR_FG</t>
  </si>
  <si>
    <t>CIRCULAR_FG</t>
  </si>
  <si>
    <t>통문구분 ,oneprocess : op접수 , ep완료</t>
  </si>
  <si>
    <t>carryFg</t>
  </si>
  <si>
    <t>PCARRY_FG</t>
  </si>
  <si>
    <t>CARRY_FG</t>
  </si>
  <si>
    <t>반입구분,양산사업부</t>
  </si>
  <si>
    <t>carryAppointYmd</t>
  </si>
  <si>
    <t>PCARRY_APPOINT_YMD</t>
  </si>
  <si>
    <t>CARRY_APPOINT_YMD</t>
  </si>
  <si>
    <t>반입예정일</t>
  </si>
  <si>
    <t>totStaff</t>
  </si>
  <si>
    <t>PTOT_STAFF</t>
  </si>
  <si>
    <t>TOT_STAFF</t>
  </si>
  <si>
    <t>총인원</t>
  </si>
  <si>
    <t>hotelCost</t>
  </si>
  <si>
    <t>PHOTEL_COST</t>
  </si>
  <si>
    <t>HOTEL_COST</t>
  </si>
  <si>
    <t>foodCost</t>
  </si>
  <si>
    <t>PFOOD_COST</t>
  </si>
  <si>
    <t>FOOD_COST</t>
  </si>
  <si>
    <t>식비</t>
  </si>
  <si>
    <t>orgActiCost</t>
  </si>
  <si>
    <t>PORG_ACTI_COST</t>
  </si>
  <si>
    <t>ORG_ACTI_COST</t>
  </si>
  <si>
    <t>간식/조직활성화비</t>
  </si>
  <si>
    <t>transCost</t>
  </si>
  <si>
    <t>PTRANS_COST</t>
  </si>
  <si>
    <t>TRANS_COST</t>
  </si>
  <si>
    <t>hotelCostDet</t>
  </si>
  <si>
    <t>PHOTEL_COST_DET</t>
  </si>
  <si>
    <t>HOTEL_COST_DET</t>
  </si>
  <si>
    <t>숙박비내역</t>
  </si>
  <si>
    <t>foodCostDet</t>
  </si>
  <si>
    <t>PFOOD_COST_DET</t>
  </si>
  <si>
    <t>FOOD_COST_DET</t>
  </si>
  <si>
    <t>식비내역</t>
  </si>
  <si>
    <t>orgActiCostDet</t>
  </si>
  <si>
    <t>PORG_ACTI_COST_DET</t>
  </si>
  <si>
    <t>ORG_ACTI_COST_DET</t>
  </si>
  <si>
    <t>간식/조직활성화비내역</t>
  </si>
  <si>
    <t>transCostDet</t>
  </si>
  <si>
    <t>PTRANS_COST_DET</t>
  </si>
  <si>
    <t>TRANS_COST_DET</t>
  </si>
  <si>
    <t>교통비내역</t>
  </si>
  <si>
    <t>carryOutYmd</t>
  </si>
  <si>
    <t>PCARRY_OUT_YMD</t>
  </si>
  <si>
    <t>CARRY_OUT_YMD</t>
  </si>
  <si>
    <t>반출일</t>
  </si>
  <si>
    <t>carryInYmd</t>
  </si>
  <si>
    <t>PCARRY_IN_YMD</t>
  </si>
  <si>
    <t>CARRY_IN_YMD</t>
  </si>
  <si>
    <t>반입일</t>
  </si>
  <si>
    <t>circularStatFg</t>
  </si>
  <si>
    <t>PCIRCULAR_STAT_FG</t>
  </si>
  <si>
    <t>CIRCULAR_STAT_FG</t>
  </si>
  <si>
    <t>통문상태구분</t>
  </si>
  <si>
    <t>itemReflYn</t>
  </si>
  <si>
    <t>PITEM_REFL_YN</t>
  </si>
  <si>
    <t>ITEM_REFL_YN</t>
  </si>
  <si>
    <t>품목반영여부</t>
  </si>
  <si>
    <t>nonReflRson</t>
  </si>
  <si>
    <t>PNON_REFL_RSON</t>
  </si>
  <si>
    <t>NON_REFL_RSON</t>
  </si>
  <si>
    <t>미반영사유</t>
  </si>
  <si>
    <t>alterItem</t>
  </si>
  <si>
    <t>PALTER_ITEM</t>
  </si>
  <si>
    <t>ALTER_ITEM</t>
  </si>
  <si>
    <t>대체품목</t>
  </si>
  <si>
    <t>consAlterCnts</t>
  </si>
  <si>
    <t>PCONS_ALTER_CNTS</t>
  </si>
  <si>
    <t>CONS_ALTER_CNTS</t>
  </si>
  <si>
    <t>품의변경내용</t>
  </si>
  <si>
    <t>buyChgrEmpNo</t>
  </si>
  <si>
    <t>PBUY_CHGR_EMP_NO</t>
  </si>
  <si>
    <t>BUY_CHGR_EMP_NO</t>
  </si>
  <si>
    <t>구매담당자사번</t>
  </si>
  <si>
    <t>buyChgrOrgCd</t>
  </si>
  <si>
    <t>PBUY_CHGR_ORG_CD</t>
  </si>
  <si>
    <t>BUY_CHGR_ORG_CD</t>
  </si>
  <si>
    <t>구매담당자조그룹코드</t>
  </si>
  <si>
    <t>bgtTransYm</t>
  </si>
  <si>
    <t>PBGT_TRANS_YM</t>
  </si>
  <si>
    <t>BGT_TRANS_YM</t>
  </si>
  <si>
    <t>예산이월년월</t>
  </si>
  <si>
    <t>PCURRENCY</t>
  </si>
  <si>
    <t>CURRENCY</t>
  </si>
  <si>
    <t>통화</t>
  </si>
  <si>
    <t>exchRate</t>
  </si>
  <si>
    <t>PEXCH_RATE</t>
  </si>
  <si>
    <t>EXCH_RATE</t>
  </si>
  <si>
    <t>frnReqAmt</t>
  </si>
  <si>
    <t>PFRN_REQ_AMT</t>
  </si>
  <si>
    <t>FRN_REQ_AMT</t>
  </si>
  <si>
    <t>요청금액</t>
  </si>
  <si>
    <t>alterFrnAmt</t>
  </si>
  <si>
    <t>PALTER_FRN_AMT</t>
  </si>
  <si>
    <t>ALTER_FRN_AMT</t>
  </si>
  <si>
    <t>변경금액</t>
  </si>
  <si>
    <t>calcFrnAmt</t>
  </si>
  <si>
    <t>PCALC_FRN_AMT</t>
  </si>
  <si>
    <t>CALC_FRN_AMT</t>
  </si>
  <si>
    <t>pjtDgr</t>
  </si>
  <si>
    <t>PPJT_DGR</t>
  </si>
  <si>
    <t>PJT_DGR</t>
  </si>
  <si>
    <t>pjt dgr</t>
  </si>
  <si>
    <t>consGroupId</t>
  </si>
  <si>
    <t>PCONS_GROUP_ID</t>
  </si>
  <si>
    <t>CONS_GROUP_ID</t>
  </si>
  <si>
    <t>품의그룹번호</t>
  </si>
  <si>
    <t>reqCnts</t>
  </si>
  <si>
    <t>PREQ_CNTS</t>
  </si>
  <si>
    <t>REQ_CNTS</t>
  </si>
  <si>
    <t>요청의견</t>
  </si>
  <si>
    <t>mobileCnts</t>
  </si>
  <si>
    <t>PMOBILE_CNTS</t>
  </si>
  <si>
    <t>MOBILE_CNTS</t>
  </si>
  <si>
    <t>모바일 전송내용</t>
  </si>
  <si>
    <t>ConsultAttachFile</t>
  </si>
  <si>
    <t>fileNm</t>
  </si>
  <si>
    <t>PFILE_NM</t>
  </si>
  <si>
    <t>FILE_NM</t>
  </si>
  <si>
    <t>파일명</t>
  </si>
  <si>
    <t>fileOrigiNm</t>
  </si>
  <si>
    <t>PFILE_ORIGI_NM</t>
  </si>
  <si>
    <t>FILE_ORIGI_NM</t>
  </si>
  <si>
    <t>파일원본명</t>
  </si>
  <si>
    <t>파일경로</t>
  </si>
  <si>
    <t>fileKind</t>
  </si>
  <si>
    <t>PFILE_KIND</t>
  </si>
  <si>
    <t>FILE_KIND</t>
  </si>
  <si>
    <t>파일종류</t>
  </si>
  <si>
    <t>policy</t>
  </si>
  <si>
    <t>PPOLICY</t>
  </si>
  <si>
    <t>POLICY</t>
  </si>
  <si>
    <t>정책</t>
  </si>
  <si>
    <t>esseSno</t>
  </si>
  <si>
    <t>PESSE_SNO</t>
  </si>
  <si>
    <t>ESSE_SNO</t>
  </si>
  <si>
    <t>필수첨부순번</t>
  </si>
  <si>
    <t>fileRootPath</t>
  </si>
  <si>
    <t>PFILE_ROOT_PATH</t>
  </si>
  <si>
    <t>FILE_ROOT_PATH</t>
  </si>
  <si>
    <t>파일root경로</t>
  </si>
  <si>
    <t>fileSize</t>
  </si>
  <si>
    <t>PFILE_SIZE</t>
  </si>
  <si>
    <t>FILE_SIZE</t>
  </si>
  <si>
    <t>파일크기</t>
  </si>
  <si>
    <t>HasPlanProjectBudget</t>
  </si>
  <si>
    <t>PACTIVITY_ID</t>
  </si>
  <si>
    <t>ACTIVITY_ID</t>
  </si>
  <si>
    <t>PCALC_CONTENTS</t>
  </si>
  <si>
    <t>CALC_CONTENTS</t>
  </si>
  <si>
    <t>PGOODS_NAME</t>
  </si>
  <si>
    <t>GOODS_NAME</t>
  </si>
  <si>
    <t>PQTY</t>
  </si>
  <si>
    <t>QTY</t>
  </si>
  <si>
    <t>PINVEST_PURPOSE</t>
  </si>
  <si>
    <t>INVEST_PURPOSE</t>
  </si>
  <si>
    <t>PORDER_MONTH</t>
  </si>
  <si>
    <t>ORDER_MONTH</t>
  </si>
  <si>
    <t>PSTOCK_MONTH</t>
  </si>
  <si>
    <t>STOCK_MONTH</t>
  </si>
  <si>
    <t>PASSET_TYPE</t>
  </si>
  <si>
    <t>ASSET_TYPE</t>
  </si>
  <si>
    <t>PACCOM_RATE</t>
  </si>
  <si>
    <t>ACCOM_RATE</t>
  </si>
  <si>
    <t>PINTRO_CONTRY_NAME</t>
  </si>
  <si>
    <t>INTRO_CONTRY_NAME</t>
  </si>
  <si>
    <t>PCUSTOMER_NAME</t>
  </si>
  <si>
    <t>CUSTOMER_NAME</t>
  </si>
  <si>
    <t>PKRW_AMOUNT</t>
  </si>
  <si>
    <t>KRW_AMOUNT</t>
  </si>
  <si>
    <t>PCONTRACT_TOT_CURRENCY_CODE</t>
  </si>
  <si>
    <t>CONTRACT_TOT_CURRENCY_CODE</t>
  </si>
  <si>
    <t>PCONTRACT_TOT_AMOUNT</t>
  </si>
  <si>
    <t>CONTRACT_TOT_AMOUNT</t>
  </si>
  <si>
    <t>PCONTRACT_TOT_KRW_AMOUNT</t>
  </si>
  <si>
    <t>CONTRACT_TOT_KRW_AMOUNT</t>
  </si>
  <si>
    <t>PSPEC</t>
  </si>
  <si>
    <t>SPEC</t>
  </si>
  <si>
    <t>PSVC_TYPE</t>
  </si>
  <si>
    <t>SVC_TYPE</t>
  </si>
  <si>
    <t>PSVC_CATEGORY_NAME</t>
  </si>
  <si>
    <t>SVC_CATEGORY_NAME</t>
  </si>
  <si>
    <t>PSUBJECT_NAME</t>
  </si>
  <si>
    <t>SUBJECT_NAME</t>
  </si>
  <si>
    <t>PABSTRACT_CONTENTS</t>
  </si>
  <si>
    <t>ABSTRACT_CONTENTS</t>
  </si>
  <si>
    <t>PCOUNTRY_NAME</t>
  </si>
  <si>
    <t>COUNTRY_NAME</t>
  </si>
  <si>
    <t>PINSTITUTION_CODE</t>
  </si>
  <si>
    <t>INSTITUTION_CODE</t>
  </si>
  <si>
    <t>PINSTITUTION_NAME</t>
  </si>
  <si>
    <t>INSTITUTION_NAME</t>
  </si>
  <si>
    <t>developFromYyyymmdd</t>
  </si>
  <si>
    <t>PDEVELOP_FROM_YYYYMMDD</t>
  </si>
  <si>
    <t>DEVELOP_FROM_YYYYMMDD</t>
  </si>
  <si>
    <t>developEndYyyymmdd</t>
  </si>
  <si>
    <t>PDEVELOP_END_YYYYMMDD</t>
  </si>
  <si>
    <t>DEVELOP_END_YYYYMMDD</t>
  </si>
  <si>
    <t>PRSCH_RSPSR_NAME</t>
  </si>
  <si>
    <t>RSCH_RSPSR_NAME</t>
  </si>
  <si>
    <t>PCLASSIFICATION_NAME</t>
  </si>
  <si>
    <t>CLASSIFICATION_NAME</t>
  </si>
  <si>
    <t>PMAIN_USE_DESCRIPTION</t>
  </si>
  <si>
    <t>MAIN_USE_DESCRIPTION</t>
  </si>
  <si>
    <t>PBIZ_TRIP_PLACE_CODE</t>
  </si>
  <si>
    <t>BIZ_TRIP_PLACE_CODE</t>
  </si>
  <si>
    <t>PBIZ_TRIP_PURPOSE</t>
  </si>
  <si>
    <t>BIZ_TRIP_PURPOSE</t>
  </si>
  <si>
    <t>PBIZ_TRIP_DAYS</t>
  </si>
  <si>
    <t>BIZ_TRIP_DAYS</t>
  </si>
  <si>
    <t>PBIZ_TRIP_COUNT</t>
  </si>
  <si>
    <t>BIZ_TRIP_COUNT</t>
  </si>
  <si>
    <t>PBIZ_TRIP_EMPLOYEE_COUNT</t>
  </si>
  <si>
    <t>BIZ_TRIP_EMPLOYEE_COUNT</t>
  </si>
  <si>
    <t>PBIZ_TRIP_EXECUTIVE_COUNT</t>
  </si>
  <si>
    <t>BIZ_TRIP_EXECUTIVE_COUNT</t>
  </si>
  <si>
    <t>PBIZ_TRIP_MONTH</t>
  </si>
  <si>
    <t>BIZ_TRIP_MONTH</t>
  </si>
  <si>
    <t>PROUND_TRANS_EXPENSE</t>
  </si>
  <si>
    <t>ROUND_TRANS_EXPENSE</t>
  </si>
  <si>
    <t>PLODGING_EXPENSE</t>
  </si>
  <si>
    <t>LODGING_EXPENSE</t>
  </si>
  <si>
    <t>PACTIVITY_EXPENSE</t>
  </si>
  <si>
    <t>ACTIVITY_EXPENSE</t>
  </si>
  <si>
    <t>PETC_COST</t>
  </si>
  <si>
    <t>ETC_COST</t>
  </si>
  <si>
    <t>PEDU_TYPE</t>
  </si>
  <si>
    <t>EDU_TYPE</t>
  </si>
  <si>
    <t>PEDU_INST_NAME</t>
  </si>
  <si>
    <t>EDU_INST_NAME</t>
  </si>
  <si>
    <t>eduFromYyyymmdd</t>
  </si>
  <si>
    <t>PEDU_FROM_YYYYMMDD</t>
  </si>
  <si>
    <t>EDU_FROM_YYYYMMDD</t>
  </si>
  <si>
    <t>eduEndYyyymmdd</t>
  </si>
  <si>
    <t>PEDU_END_YYYYMMDD</t>
  </si>
  <si>
    <t>EDU_END_YYYYMMDD</t>
  </si>
  <si>
    <t>PDONOR_NAME</t>
  </si>
  <si>
    <t>DONOR_NAME</t>
  </si>
  <si>
    <t>PCURRENCY_EXCHANGE_RATE</t>
  </si>
  <si>
    <t>CURRENCY_EXCHANGE_RATE</t>
  </si>
  <si>
    <t>PASSET_TYPE_UP_FG</t>
  </si>
  <si>
    <t>ASSET_TYPE_UP_FG</t>
  </si>
  <si>
    <t>PINVEST_OBU_CODE</t>
  </si>
  <si>
    <t>INVEST_OBU_CODE</t>
  </si>
  <si>
    <t>PINVEST_SECTOR_CODE</t>
  </si>
  <si>
    <t>INVEST_SECTOR_CODE</t>
  </si>
  <si>
    <t>PINVEST_OBJECT_CODE</t>
  </si>
  <si>
    <t>INVEST_OBJECT_CODE</t>
  </si>
  <si>
    <t>PINVEST_SELF_OBJECT_CODE</t>
  </si>
  <si>
    <t>INVEST_SELF_OBJECT_CODE</t>
  </si>
  <si>
    <t>PINVEST_PROJECT_CODE</t>
  </si>
  <si>
    <t>INVEST_PROJECT_CODE</t>
  </si>
  <si>
    <t>PITMS_PROJECT_CODE</t>
  </si>
  <si>
    <t>ITMS_PROJECT_CODE</t>
  </si>
  <si>
    <t>ITMS프로젝트코드 (IT투자/경비만 활용)</t>
  </si>
  <si>
    <t>PINVEST_MAJOR_CODE</t>
  </si>
  <si>
    <t>INVEST_MAJOR_CODE</t>
  </si>
  <si>
    <t>투자 Major 카테고리 Code</t>
  </si>
  <si>
    <t>PINVEST_MINOR_CODE</t>
  </si>
  <si>
    <t>INVEST_MINOR_CODE</t>
  </si>
  <si>
    <t>투자 Minor 카테고리 Code</t>
  </si>
  <si>
    <t>PINVEST_TYPE</t>
  </si>
  <si>
    <t>INVEST_TYPE</t>
  </si>
  <si>
    <t>투자유형 (From:2013.10.28) A:미래준비 B:기본강화 C:기타</t>
  </si>
  <si>
    <t>PINVEST_ALLOCATION</t>
  </si>
  <si>
    <t>INVEST_ALLOCATION</t>
  </si>
  <si>
    <t>배부율 정보(From:2013.10.28)</t>
  </si>
  <si>
    <t>PPRE_CARRY_FORWARD_FLAG</t>
  </si>
  <si>
    <t>PRE_CARRY_FORWARD_FLAG</t>
  </si>
  <si>
    <t>PPRE_INVEST_PROJECT_CODE</t>
  </si>
  <si>
    <t>PRE_INVEST_PROJECT_CODE</t>
  </si>
  <si>
    <t>PFINAL_CURRENCY_AMOUNT</t>
  </si>
  <si>
    <t>FINAL_CURRENCY_AMOUNT</t>
  </si>
  <si>
    <t>PMAJOR_CATEGORY_CODE</t>
  </si>
  <si>
    <t>MAJOR_CATEGORY_CODE</t>
  </si>
  <si>
    <t>PMINOR_CATEGORY_CODE</t>
  </si>
  <si>
    <t>MINOR_CATEGORY_CODE</t>
  </si>
  <si>
    <t>BizPlanProjectMM</t>
  </si>
  <si>
    <t>fromObid(프로젝트-인원 relation)</t>
  </si>
  <si>
    <t>PMAN_MONTH</t>
  </si>
  <si>
    <t>MAN_MONTH</t>
  </si>
  <si>
    <t>PTOT_LABOR_COST</t>
  </si>
  <si>
    <t>TOT_LABOR_COST</t>
  </si>
  <si>
    <t>PAMOUNT</t>
  </si>
  <si>
    <t>AMOUNT</t>
  </si>
  <si>
    <t>Main User in Role 여부 (Y/N)</t>
  </si>
  <si>
    <t>ProjectUserPlanMM</t>
  </si>
  <si>
    <t>ProjectUserActualMM</t>
  </si>
  <si>
    <t>actualManMonth</t>
  </si>
  <si>
    <t>PACTUAL_MAN_MONTH</t>
  </si>
  <si>
    <t>ACTUAL_MAN_MONTH</t>
  </si>
  <si>
    <t>CommonExpense</t>
  </si>
  <si>
    <t>AffiliateUnit</t>
  </si>
  <si>
    <t>ExchangeRate</t>
  </si>
  <si>
    <t>rateDate</t>
  </si>
  <si>
    <t>PRATE_DATE</t>
  </si>
  <si>
    <t>RATE_DATE</t>
  </si>
  <si>
    <t>환율일자</t>
  </si>
  <si>
    <t>fromCurrency</t>
  </si>
  <si>
    <t>PFROM_CURRENCY</t>
  </si>
  <si>
    <t>FROM_CURRENCY</t>
  </si>
  <si>
    <t>From 통화</t>
  </si>
  <si>
    <t>toCurrency</t>
  </si>
  <si>
    <t>PTO_CURRENCY</t>
  </si>
  <si>
    <t>TO_CURRENCY</t>
  </si>
  <si>
    <t>To 통화</t>
  </si>
  <si>
    <t>userConvertTypeCd</t>
  </si>
  <si>
    <t>PUSER_CONVERT_TYPE_CD</t>
  </si>
  <si>
    <t>USER_CONVERT_TYPE_CD</t>
  </si>
  <si>
    <t>사용자 환산유형코드</t>
  </si>
  <si>
    <t>convertTypeCd</t>
  </si>
  <si>
    <t>PCONVERT_TYPE_CD</t>
  </si>
  <si>
    <t>CONVERT_TYPE_CD</t>
  </si>
  <si>
    <t>환산유형코드</t>
  </si>
  <si>
    <t>convertRate</t>
  </si>
  <si>
    <t>PCONVERT_RATE</t>
  </si>
  <si>
    <t>CONVERT_RATE</t>
  </si>
  <si>
    <t>BgtBMSPeriod</t>
  </si>
  <si>
    <t>closeYn</t>
  </si>
  <si>
    <t>PCLOSE_YN</t>
  </si>
  <si>
    <t>CLOSE_YN</t>
  </si>
  <si>
    <t>마감여부</t>
  </si>
  <si>
    <t>BgtDiversion</t>
  </si>
  <si>
    <t>diverYmd</t>
  </si>
  <si>
    <t>PDIVER_YMD</t>
  </si>
  <si>
    <t>DIVER_YMD</t>
  </si>
  <si>
    <t>전용일자</t>
  </si>
  <si>
    <t>diverFg</t>
  </si>
  <si>
    <t>PDIVER_FG</t>
  </si>
  <si>
    <t>DIVER_FG</t>
  </si>
  <si>
    <t>전용구분 (1:선집행_x000D_
2:동일pjt내전용_x000D_
3:타pjt내전용_x000D_
4:이월_x000D_
5:계정간전용_x000D_
6:자동이월_x000D_
7:추가/삭제 8:bms if 에러)</t>
  </si>
  <si>
    <t>diverRson</t>
  </si>
  <si>
    <t>PDIVER_RSON</t>
  </si>
  <si>
    <t>DIVER_RSON</t>
  </si>
  <si>
    <t>전용사유</t>
  </si>
  <si>
    <t>diverAmt</t>
  </si>
  <si>
    <t>PDIVER_AMT</t>
  </si>
  <si>
    <t>DIVER_AMT</t>
  </si>
  <si>
    <t>전용금액</t>
  </si>
  <si>
    <t>giverDeptCd</t>
  </si>
  <si>
    <t>PGIVER_DEPT_CD</t>
  </si>
  <si>
    <t>GIVER_DEPT_CD</t>
  </si>
  <si>
    <t>전도부서코드</t>
  </si>
  <si>
    <t>giverPjtCd</t>
  </si>
  <si>
    <t>PGIVER_PJT_CD</t>
  </si>
  <si>
    <t>GIVER_PJT_CD</t>
  </si>
  <si>
    <t>전도pjt코드</t>
  </si>
  <si>
    <t>giverAcctCd</t>
  </si>
  <si>
    <t>PGIVER_ACCT_CD</t>
  </si>
  <si>
    <t>GIVER_ACCT_CD</t>
  </si>
  <si>
    <t>전도계정코드</t>
  </si>
  <si>
    <t>giverYyyymm</t>
  </si>
  <si>
    <t>PGIVER_YYYYMM</t>
  </si>
  <si>
    <t>GIVER_YYYYMM</t>
  </si>
  <si>
    <t>전도년월</t>
  </si>
  <si>
    <t>giverAmt</t>
  </si>
  <si>
    <t>PGIVER_AMT</t>
  </si>
  <si>
    <t>GIVER_AMT</t>
  </si>
  <si>
    <t>전도금액</t>
  </si>
  <si>
    <t>receiveDeptCd</t>
  </si>
  <si>
    <t>PRECEIVE_DEPT_CD</t>
  </si>
  <si>
    <t>RECEIVE_DEPT_CD</t>
  </si>
  <si>
    <t>전수부서코드</t>
  </si>
  <si>
    <t>receivePjtCd</t>
  </si>
  <si>
    <t>PRECEIVE_PJT_CD</t>
  </si>
  <si>
    <t>RECEIVE_PJT_CD</t>
  </si>
  <si>
    <t>전수pjt코드</t>
  </si>
  <si>
    <t>receiveAcctCd</t>
  </si>
  <si>
    <t>PRECEIVE_ACCT_CD</t>
  </si>
  <si>
    <t>RECEIVE_ACCT_CD</t>
  </si>
  <si>
    <t>전수계정코드</t>
  </si>
  <si>
    <t>receiveYyyymm</t>
  </si>
  <si>
    <t>PRECEIVE_YYYYMM</t>
  </si>
  <si>
    <t>RECEIVE_YYYYMM</t>
  </si>
  <si>
    <t>전수년월</t>
  </si>
  <si>
    <t>receiveAmt</t>
  </si>
  <si>
    <t>PRECEIVE_AMT</t>
  </si>
  <si>
    <t>RECEIVE_AMT</t>
  </si>
  <si>
    <t>전수금액</t>
  </si>
  <si>
    <t>bmsReflYn</t>
  </si>
  <si>
    <t>PBMS_REFL_YN</t>
  </si>
  <si>
    <t>BMS_REFL_YN</t>
  </si>
  <si>
    <t>bms반영여부</t>
  </si>
  <si>
    <t>consCd</t>
  </si>
  <si>
    <t>PCONS_CD</t>
  </si>
  <si>
    <t>CONS_CD</t>
  </si>
  <si>
    <t>품의서코드</t>
  </si>
  <si>
    <t>headerId</t>
  </si>
  <si>
    <t>PHEADER_ID</t>
  </si>
  <si>
    <t>HEADER_ID</t>
  </si>
  <si>
    <t>해더아이디</t>
  </si>
  <si>
    <t>headerSno</t>
  </si>
  <si>
    <t>PHEADER_SNO</t>
  </si>
  <si>
    <t>HEADER_SNO</t>
  </si>
  <si>
    <t>해더번호</t>
  </si>
  <si>
    <t>lineId</t>
  </si>
  <si>
    <t>PLINE_ID</t>
  </si>
  <si>
    <t>LINE_ID</t>
  </si>
  <si>
    <t>라인아이디</t>
  </si>
  <si>
    <t>dgr</t>
  </si>
  <si>
    <t>PDGR</t>
  </si>
  <si>
    <t>DGR</t>
  </si>
  <si>
    <t>giverInvCd</t>
  </si>
  <si>
    <t>PGIVER_INV_CD</t>
  </si>
  <si>
    <t>GIVER_INV_CD</t>
  </si>
  <si>
    <t>from투자코드</t>
  </si>
  <si>
    <t>giverInvSeq</t>
  </si>
  <si>
    <t>PGIVER_INV_SEQ</t>
  </si>
  <si>
    <t>GIVER_INV_SEQ</t>
  </si>
  <si>
    <t>from투자항번</t>
  </si>
  <si>
    <t>giverInvAmt</t>
  </si>
  <si>
    <t>PGIVER_INV_AMT</t>
  </si>
  <si>
    <t>GIVER_INV_AMT</t>
  </si>
  <si>
    <t>from투자전용금액</t>
  </si>
  <si>
    <t>receiveInvCd</t>
  </si>
  <si>
    <t>PRECEIVE_INV_CD</t>
  </si>
  <si>
    <t>RECEIVE_INV_CD</t>
  </si>
  <si>
    <t>to투자코드</t>
  </si>
  <si>
    <t>receiveInvSeq</t>
  </si>
  <si>
    <t>PRECEIVE_INV_SEQ</t>
  </si>
  <si>
    <t>RECEIVE_INV_SEQ</t>
  </si>
  <si>
    <t>to투자항번</t>
  </si>
  <si>
    <t>receiveInvAmt</t>
  </si>
  <si>
    <t>PRECEIVE_INV_AMT</t>
  </si>
  <si>
    <t>RECEIVE_INV_AMT</t>
  </si>
  <si>
    <t>to투자전용금액</t>
  </si>
  <si>
    <t>consultYn</t>
  </si>
  <si>
    <t>PCONSULT_YN</t>
  </si>
  <si>
    <t>CONSULT_YN</t>
  </si>
  <si>
    <t>품의 여부</t>
  </si>
  <si>
    <t>BgtConsultSettlement</t>
  </si>
  <si>
    <t>일련번호</t>
  </si>
  <si>
    <t>invoiceNo</t>
  </si>
  <si>
    <t>PINVOICE_NO</t>
  </si>
  <si>
    <t>INVOICE_NO</t>
  </si>
  <si>
    <t>인보이스 no</t>
  </si>
  <si>
    <t>settlementAmt</t>
  </si>
  <si>
    <t>PSETTLEMENT_AMT</t>
  </si>
  <si>
    <t>SETTLEMENT_AMT</t>
  </si>
  <si>
    <t>BgtBudget</t>
  </si>
  <si>
    <t>budgetYm</t>
  </si>
  <si>
    <t>PBUDGET_YM</t>
  </si>
  <si>
    <t>BUDGET_YM</t>
  </si>
  <si>
    <t>조직코드</t>
  </si>
  <si>
    <t>pjtCd</t>
  </si>
  <si>
    <t>PPJT_CD</t>
  </si>
  <si>
    <t>PJT_CD</t>
  </si>
  <si>
    <t>pjt코드</t>
  </si>
  <si>
    <t>bpPjtCd</t>
  </si>
  <si>
    <t>PBP_PJT_CD</t>
  </si>
  <si>
    <t>BP_PJT_CD</t>
  </si>
  <si>
    <t>사업계획pjt코드</t>
  </si>
  <si>
    <t>planFg</t>
  </si>
  <si>
    <t>PPLAN_FG</t>
  </si>
  <si>
    <t>PLAN_FG</t>
  </si>
  <si>
    <t>계획구분</t>
  </si>
  <si>
    <t>basicBgtAmt</t>
  </si>
  <si>
    <t>PBASIC_BGT_AMT</t>
  </si>
  <si>
    <t>BASIC_BGT_AMT</t>
  </si>
  <si>
    <t>기본예산금액</t>
  </si>
  <si>
    <t>operateBgtAmt</t>
  </si>
  <si>
    <t>POPERATE_BGT_AMT</t>
  </si>
  <si>
    <t>OPERATE_BGT_AMT</t>
  </si>
  <si>
    <t>운영예산금액</t>
  </si>
  <si>
    <t>flexBgtAmt</t>
  </si>
  <si>
    <t>PFLEX_BGT_AMT</t>
  </si>
  <si>
    <t>FLEX_BGT_AMT</t>
  </si>
  <si>
    <t>변동예산금액</t>
  </si>
  <si>
    <t>divertAmt</t>
  </si>
  <si>
    <t>PDIVERT_AMT</t>
  </si>
  <si>
    <t>DIVERT_AMT</t>
  </si>
  <si>
    <t>execBgtAmt</t>
  </si>
  <si>
    <t>PEXEC_BGT_AMT</t>
  </si>
  <si>
    <t>EXEC_BGT_AMT</t>
  </si>
  <si>
    <t>집행예산금액</t>
  </si>
  <si>
    <t>actualAmt</t>
  </si>
  <si>
    <t>PACTUAL_AMT</t>
  </si>
  <si>
    <t>ACTUAL_AMT</t>
  </si>
  <si>
    <t>품의실적</t>
  </si>
  <si>
    <t>notSettledReqAmt</t>
  </si>
  <si>
    <t>PNOT_SETTLED_REQ_AMT</t>
  </si>
  <si>
    <t>NOT_SETTLED_REQ_AMT</t>
  </si>
  <si>
    <t>미정산 품의금액</t>
  </si>
  <si>
    <t>notApprDivertFromAmt</t>
  </si>
  <si>
    <t>PNOT_APPR_DIVERT_FROM_AMT</t>
  </si>
  <si>
    <t>NOT_APPR_DIVERT_FROM_AMT</t>
  </si>
  <si>
    <t>전용미승인 (-) 금액</t>
  </si>
  <si>
    <t>notApprDivertToAmt</t>
  </si>
  <si>
    <t>PNOT_APPR_DIVERT_TO_AMT</t>
  </si>
  <si>
    <t>NOT_APPR_DIVERT_TO_AMT</t>
  </si>
  <si>
    <t>전용미승인 (+) 금액</t>
  </si>
  <si>
    <t>calcActualAmt</t>
  </si>
  <si>
    <t>PCALC_ACTUAL_AMT</t>
  </si>
  <si>
    <t>CALC_ACTUAL_AMT</t>
  </si>
  <si>
    <t>정산실적금액</t>
  </si>
  <si>
    <t>glActualAmt</t>
  </si>
  <si>
    <t>PGL_ACTUAL_AMT</t>
  </si>
  <si>
    <t>GL_ACTUAL_AMT</t>
  </si>
  <si>
    <t>전표실적</t>
  </si>
  <si>
    <t>consReqAmt</t>
  </si>
  <si>
    <t>PCONS_REQ_AMT</t>
  </si>
  <si>
    <t>CONS_REQ_AMT</t>
  </si>
  <si>
    <t>품의서요청금액</t>
  </si>
  <si>
    <t>consBgtChkAmt</t>
  </si>
  <si>
    <t>PCONS_BGT_CHK_AMT</t>
  </si>
  <si>
    <t>CONS_BGT_CHK_AMT</t>
  </si>
  <si>
    <t>품의서예산체크금액</t>
  </si>
  <si>
    <t>originExpeneAmt</t>
  </si>
  <si>
    <t>PORIGIN_EXPENE_AMT</t>
  </si>
  <si>
    <t>ORIGIN_EXPENE_AMT</t>
  </si>
  <si>
    <t>최초품의금액</t>
  </si>
  <si>
    <t>originFrnAmt</t>
  </si>
  <si>
    <t>PORIGIN_FRN_AMT</t>
  </si>
  <si>
    <t>ORIGIN_FRN_AMT</t>
  </si>
  <si>
    <t>최초외화금액</t>
  </si>
  <si>
    <t>ProjectMemberSummary</t>
  </si>
  <si>
    <t>프로젝트 Obid</t>
  </si>
  <si>
    <t>PMEMBER_COUNT</t>
  </si>
  <si>
    <t>MEMBER_COUNT</t>
  </si>
  <si>
    <t>Category별 Member Count</t>
  </si>
  <si>
    <t>undermannedCount</t>
  </si>
  <si>
    <t>PUNDERMANNED_COUNT</t>
  </si>
  <si>
    <t>UNDERMANNED_COUNT</t>
  </si>
  <si>
    <t>Category별 Undermanned Count</t>
  </si>
  <si>
    <t>Category Code</t>
  </si>
  <si>
    <t>MDTopDept</t>
  </si>
  <si>
    <t>부서 코드</t>
  </si>
  <si>
    <t>deptName</t>
  </si>
  <si>
    <t>PDEPT_NAME</t>
  </si>
  <si>
    <t>DEPT_NAME</t>
  </si>
  <si>
    <t>부서 명</t>
  </si>
  <si>
    <t>deptShortName</t>
  </si>
  <si>
    <t>PDEPT_SHORT_NAME</t>
  </si>
  <si>
    <t>DEPT_SHORT_NAME</t>
  </si>
  <si>
    <t>부서 명 (Short)</t>
  </si>
  <si>
    <t>PCOMPANY_CODE</t>
  </si>
  <si>
    <t>Company  Code</t>
  </si>
  <si>
    <t>Division Code PK</t>
  </si>
  <si>
    <t>timeZoneValue</t>
  </si>
  <si>
    <t>PTIME_ZONE_VALUE</t>
  </si>
  <si>
    <t>TIME_ZONE_VALUE</t>
  </si>
  <si>
    <t>Time Zone</t>
  </si>
  <si>
    <t>timeZoneGmt</t>
  </si>
  <si>
    <t>PTIME_ZONE_GMT</t>
  </si>
  <si>
    <t>TIME_ZONE_GMT</t>
  </si>
  <si>
    <t>Time Zone GMT</t>
  </si>
  <si>
    <t>mdTopYn</t>
  </si>
  <si>
    <t>PMD_TOP_YN</t>
  </si>
  <si>
    <t>MD_TOP_YN</t>
  </si>
  <si>
    <t>Top 부서 여부</t>
  </si>
  <si>
    <t>PDESCRIPTION</t>
  </si>
  <si>
    <t>DESCRIPTION</t>
  </si>
  <si>
    <t>upperDept</t>
  </si>
  <si>
    <t>PUPPER_DEPT</t>
  </si>
  <si>
    <t>UPPER_DEPT</t>
  </si>
  <si>
    <t>상위 부서 코드</t>
  </si>
  <si>
    <t>reportDeptYn</t>
  </si>
  <si>
    <t>PREPORT_DEPT_YN</t>
  </si>
  <si>
    <t>REPORT_DEPT_YN</t>
  </si>
  <si>
    <t>Report Dept 여부</t>
  </si>
  <si>
    <t>MDTime</t>
  </si>
  <si>
    <t>inputStartHour</t>
  </si>
  <si>
    <t>PINPUT_START_HOUR</t>
  </si>
  <si>
    <t>INPUT_START_HOUR</t>
  </si>
  <si>
    <t>당일 man-day 입력 시작 시간 (0~23)</t>
  </si>
  <si>
    <t>inputStartMin</t>
  </si>
  <si>
    <t>PINPUT_START_MIN</t>
  </si>
  <si>
    <t>INPUT_START_MIN</t>
  </si>
  <si>
    <t>당일 man-day 입력 시작 분(00,10,20..)</t>
  </si>
  <si>
    <t>apprFromDay</t>
  </si>
  <si>
    <t>PAPPR_FROM_DAY</t>
  </si>
  <si>
    <t>APPR_FROM_DAY</t>
  </si>
  <si>
    <t>승인 시작 요일(mon,tue,wed...)</t>
  </si>
  <si>
    <t>apprFromHour</t>
  </si>
  <si>
    <t>PAPPR_FROM_HOUR</t>
  </si>
  <si>
    <t>APPR_FROM_HOUR</t>
  </si>
  <si>
    <t>승인 시작 시간(0~23)</t>
  </si>
  <si>
    <t>apprFromMin</t>
  </si>
  <si>
    <t>PAPPR_FROM_MIN</t>
  </si>
  <si>
    <t>APPR_FROM_MIN</t>
  </si>
  <si>
    <t>승인 시작 분(00,10,20..)</t>
  </si>
  <si>
    <t>apprToDay</t>
  </si>
  <si>
    <t>PAPPR_TO_DAY</t>
  </si>
  <si>
    <t>APPR_TO_DAY</t>
  </si>
  <si>
    <t>승인 종료 요일(mon,tue,wed...)</t>
  </si>
  <si>
    <t>apprToHour</t>
  </si>
  <si>
    <t>PAPPR_TO_HOUR</t>
  </si>
  <si>
    <t>APPR_TO_HOUR</t>
  </si>
  <si>
    <t>승인 종료 시간(0~23)</t>
  </si>
  <si>
    <t>apprToMin</t>
  </si>
  <si>
    <t>PAPPR_TO_MIN</t>
  </si>
  <si>
    <t>APPR_TO_MIN</t>
  </si>
  <si>
    <t>승인 종료 분(00,10,20..)</t>
  </si>
  <si>
    <t>apprAutoDay</t>
  </si>
  <si>
    <t>PAPPR_AUTO_DAY</t>
  </si>
  <si>
    <t>APPR_AUTO_DAY</t>
  </si>
  <si>
    <t>자동승인 요일(mon,tue,wed...)</t>
  </si>
  <si>
    <t>apprAutoHour</t>
  </si>
  <si>
    <t>PAPPR_AUTO_HOUR</t>
  </si>
  <si>
    <t>APPR_AUTO_HOUR</t>
  </si>
  <si>
    <t>자동승인 시간(0~23)</t>
  </si>
  <si>
    <t>apprAutoMin</t>
  </si>
  <si>
    <t>PAPPR_AUTO_MIN</t>
  </si>
  <si>
    <t>APPR_AUTO_MIN</t>
  </si>
  <si>
    <t>자동승인 분(00,10,20..)</t>
  </si>
  <si>
    <t>BudgetActivity</t>
  </si>
  <si>
    <t>ACTIVITY ID</t>
  </si>
  <si>
    <t>PBMS_IF_ACCOUNT_CODE</t>
  </si>
  <si>
    <t>BMS_IF_ACCOUNT_CODE</t>
  </si>
  <si>
    <t>PACTIVITY_ENG_NAME</t>
  </si>
  <si>
    <t>ACTIVITY_ENG_NAME</t>
  </si>
  <si>
    <t>PACTIVITY_LOC_NAME</t>
  </si>
  <si>
    <t>ACTIVITY_LOC_NAME</t>
  </si>
  <si>
    <t>PPRIORITY_CODE</t>
  </si>
  <si>
    <t>PRIORITY_CODE</t>
  </si>
  <si>
    <t>useFromYyyymmdd</t>
  </si>
  <si>
    <t>PUSE_FROM_YYYYMMDD</t>
  </si>
  <si>
    <t>USE_FROM_YYYYMMDD</t>
  </si>
  <si>
    <t>useEndYyyymmdd</t>
  </si>
  <si>
    <t>PUSE_END_YYYYMMDD</t>
  </si>
  <si>
    <t>USE_END_YYYYMMDD</t>
  </si>
  <si>
    <t>WelfareUnitCost</t>
  </si>
  <si>
    <t>PJOB_POSITION_CODE</t>
  </si>
  <si>
    <t>JOB_POSITION_CODE</t>
  </si>
  <si>
    <t>HasWelfareAllocFactor</t>
  </si>
  <si>
    <t>PALLOC_FACTOR_CODE</t>
  </si>
  <si>
    <t>ALLOC_FACTOR_CODE</t>
  </si>
  <si>
    <t>MM,Project</t>
  </si>
  <si>
    <t>InvestObject</t>
  </si>
  <si>
    <t>PINVEST_OBJECT_KOR_NAME</t>
  </si>
  <si>
    <t>INVEST_OBJECT_KOR_NAME</t>
  </si>
  <si>
    <t>투자목적명</t>
  </si>
  <si>
    <t>PINVEST_OBJECT_ENG_NAME</t>
  </si>
  <si>
    <t>INVEST_OBJECT_ENG_NAME</t>
  </si>
  <si>
    <t>InvestProjectGroup</t>
  </si>
  <si>
    <t>PYYYY</t>
  </si>
  <si>
    <t>PPROJECT_GROUP_CODE</t>
  </si>
  <si>
    <t>PROJECT_GROUP_CODE</t>
  </si>
  <si>
    <t>PUP_PROJECT_GROUP_CODE</t>
  </si>
  <si>
    <t>UP_PROJECT_GROUP_CODE</t>
  </si>
  <si>
    <t>PLEVEL_CODE</t>
  </si>
  <si>
    <t>LEVEL_CODE</t>
  </si>
  <si>
    <t>PPROJECT_GROUP_KOR_NAME</t>
  </si>
  <si>
    <t>PROJECT_GROUP_KOR_NAME</t>
  </si>
  <si>
    <t>PPROJECT_GROUP_ENG_NAME</t>
  </si>
  <si>
    <t>PROJECT_GROUP_ENG_NAME</t>
  </si>
  <si>
    <t>InvestProjectSubGroup</t>
  </si>
  <si>
    <t>CustomerMasterForPDR</t>
  </si>
  <si>
    <t>customerCode</t>
  </si>
  <si>
    <t>PCUSTOMER_CODE</t>
  </si>
  <si>
    <t>CUSTOMER_CODE</t>
  </si>
  <si>
    <t>GCMS CUstomer Code PK</t>
  </si>
  <si>
    <t>customerShortName</t>
  </si>
  <si>
    <t>PCUSTOMER_SHORT_NAME</t>
  </si>
  <si>
    <t>CUSTOMER_SHORT_NAME</t>
  </si>
  <si>
    <t>Short Name</t>
  </si>
  <si>
    <t>fullName</t>
  </si>
  <si>
    <t>PFULL_NAME</t>
  </si>
  <si>
    <t>FULL_NAME</t>
  </si>
  <si>
    <t>Full Name</t>
  </si>
  <si>
    <t>customerAddress1</t>
  </si>
  <si>
    <t>PCUSTOMER_ADDRESS1</t>
  </si>
  <si>
    <t>CUSTOMER_ADDRESS1</t>
  </si>
  <si>
    <t>Address1</t>
  </si>
  <si>
    <t>customerAddress2</t>
  </si>
  <si>
    <t>PCUSTOMER_ADDRESS2</t>
  </si>
  <si>
    <t>CUSTOMER_ADDRESS2</t>
  </si>
  <si>
    <t>Address2</t>
  </si>
  <si>
    <t>customerAddress3</t>
  </si>
  <si>
    <t>PCUSTOMER_ADDRESS3</t>
  </si>
  <si>
    <t>CUSTOMER_ADDRESS3</t>
  </si>
  <si>
    <t>Address3</t>
  </si>
  <si>
    <t>regionCode</t>
  </si>
  <si>
    <t>PREGION_CODE</t>
  </si>
  <si>
    <t>REGION_CODE</t>
  </si>
  <si>
    <t>Region Code</t>
  </si>
  <si>
    <t>regionName</t>
  </si>
  <si>
    <t>PREGION_NAME</t>
  </si>
  <si>
    <t>REGION_NAME</t>
  </si>
  <si>
    <t>Region Name</t>
  </si>
  <si>
    <t>Country Code</t>
  </si>
  <si>
    <t>customerBrandName</t>
  </si>
  <si>
    <t>PCUSTOMER_BRAND_NAME</t>
  </si>
  <si>
    <t>CUSTOMER_BRAND_NAME</t>
  </si>
  <si>
    <t>Brand Name</t>
  </si>
  <si>
    <t>subsidiaryCode</t>
  </si>
  <si>
    <t>PSUBSIDIARY_CODE</t>
  </si>
  <si>
    <t>SUBSIDIARY_CODE</t>
  </si>
  <si>
    <t>관계사</t>
  </si>
  <si>
    <t>사용 유무</t>
  </si>
  <si>
    <t>ProjectMemberForPDR</t>
  </si>
  <si>
    <t>pmEmpNo</t>
  </si>
  <si>
    <t>PPM_EMP_NO</t>
  </si>
  <si>
    <t>PM_EMP_NO</t>
  </si>
  <si>
    <t>hwEmpNo</t>
  </si>
  <si>
    <t>PHW_EMP_NO</t>
  </si>
  <si>
    <t>HW_EMP_NO</t>
  </si>
  <si>
    <t>swEmpNo</t>
  </si>
  <si>
    <t>PSW_EMP_NO</t>
  </si>
  <si>
    <t>SW_EMP_NO</t>
  </si>
  <si>
    <t>mechEmpNo</t>
  </si>
  <si>
    <t>PMECH_EMP_NO</t>
  </si>
  <si>
    <t>MECH_EMP_NO</t>
  </si>
  <si>
    <t>manualEmpNo</t>
  </si>
  <si>
    <t>PMANUAL_EMP_NO</t>
  </si>
  <si>
    <t>MANUAL_EMP_NO</t>
  </si>
  <si>
    <t>packageEmpNo</t>
  </si>
  <si>
    <t>PPACKAGE_EMP_NO</t>
  </si>
  <si>
    <t>PACKAGE_EMP_NO</t>
  </si>
  <si>
    <t>예비속성2</t>
  </si>
  <si>
    <t>예비속성3</t>
  </si>
  <si>
    <t>Warranty period( Not Applicable, 1 Year, 2 Year, 54. Manual Remarks )</t>
  </si>
  <si>
    <t>예비속성5</t>
  </si>
  <si>
    <t>Products</t>
  </si>
  <si>
    <t>PTYPE</t>
  </si>
  <si>
    <t>TYPE</t>
  </si>
  <si>
    <t>ItemCategory</t>
  </si>
  <si>
    <t>categoryOrderValue</t>
  </si>
  <si>
    <t>PCATEGORY_ORDER_VALUE</t>
  </si>
  <si>
    <t>CATEGORY_ORDER_VALUE</t>
  </si>
  <si>
    <t>rowItemQty</t>
  </si>
  <si>
    <t>PROW_ITEM_QTY</t>
  </si>
  <si>
    <t>ROW_ITEM_QTY</t>
  </si>
  <si>
    <t>BasicModel</t>
  </si>
  <si>
    <t>baseModelCode</t>
  </si>
  <si>
    <t>PBASE_MODEL_CODE</t>
  </si>
  <si>
    <t>BASE_MODEL_CODE</t>
  </si>
  <si>
    <t>base_model_code</t>
  </si>
  <si>
    <t>use_flag</t>
  </si>
  <si>
    <t>tool_name</t>
  </si>
  <si>
    <t>toolValueCode</t>
  </si>
  <si>
    <t>PTOOL_VALUE_CODE</t>
  </si>
  <si>
    <t>TOOL_VALUE_CODE</t>
  </si>
  <si>
    <t>tool_value_code</t>
  </si>
  <si>
    <t>transferFlag</t>
  </si>
  <si>
    <t>PTRANSFER_FLAG</t>
  </si>
  <si>
    <t>TRANSFER_FLAG</t>
  </si>
  <si>
    <t>transfer_flag</t>
  </si>
  <si>
    <t>SpecItems</t>
  </si>
  <si>
    <t>itemShortName</t>
  </si>
  <si>
    <t>PITEM_SHORT_NAME</t>
  </si>
  <si>
    <t>ITEM_SHORT_NAME</t>
  </si>
  <si>
    <t>mandatoryFlag</t>
  </si>
  <si>
    <t>PMANDATORY_FLAG</t>
  </si>
  <si>
    <t>MANDATORY_FLAG</t>
  </si>
  <si>
    <t>itemTypeCode</t>
  </si>
  <si>
    <t>PITEM_TYPE_CODE</t>
  </si>
  <si>
    <t>ITEM_TYPE_CODE</t>
  </si>
  <si>
    <t>workDelimiterCode</t>
  </si>
  <si>
    <t>PWORK_DELIMITER_CODE</t>
  </si>
  <si>
    <t>WORK_DELIMITER_CODE</t>
  </si>
  <si>
    <t>rbisIfFlag</t>
  </si>
  <si>
    <t>PRBIS_IF_FLAG</t>
  </si>
  <si>
    <t>RBIS_IF_FLAG</t>
  </si>
  <si>
    <t>propertyFlag</t>
  </si>
  <si>
    <t>PPROPERTY_FLAG</t>
  </si>
  <si>
    <t>PROPERTY_FLAG</t>
  </si>
  <si>
    <t>priOnlyFlag</t>
  </si>
  <si>
    <t>PPRI_ONLY_FLAG</t>
  </si>
  <si>
    <t>PRI_ONLY_FLAG</t>
  </si>
  <si>
    <t>gpinTarget</t>
  </si>
  <si>
    <t>PGPIN_TARGET_FLAG</t>
  </si>
  <si>
    <t>GPIN_TARGET</t>
  </si>
  <si>
    <t>pdrFlag</t>
  </si>
  <si>
    <t>PPDR_FLAG</t>
  </si>
  <si>
    <t>PDR_FLAG</t>
  </si>
  <si>
    <t>prjFlag</t>
  </si>
  <si>
    <t>PPRJ_FLAG</t>
  </si>
  <si>
    <t>PRJ_FLAG</t>
  </si>
  <si>
    <t>uspFlag</t>
  </si>
  <si>
    <t>PUSP_FLAG</t>
  </si>
  <si>
    <t>USP_FLAG</t>
  </si>
  <si>
    <t>ppFlag</t>
  </si>
  <si>
    <t>PPP_FLAG</t>
  </si>
  <si>
    <t>PP_FLAG</t>
  </si>
  <si>
    <t>copyFlag</t>
  </si>
  <si>
    <t>PCOPY_FLAG</t>
  </si>
  <si>
    <t>COPY_FLAG</t>
  </si>
  <si>
    <t>itemLevel</t>
  </si>
  <si>
    <t>PITEM_LEVEL</t>
  </si>
  <si>
    <t>ITEM_LEVEL</t>
  </si>
  <si>
    <t>SpecItemValue</t>
  </si>
  <si>
    <t>item1stValue</t>
  </si>
  <si>
    <t>PITEM_1ST_VALUE</t>
  </si>
  <si>
    <t>ITEM_1ST_VALUE</t>
  </si>
  <si>
    <t>item1stValueDesc</t>
  </si>
  <si>
    <t>PITEM_1ST_VALUE_DESC</t>
  </si>
  <si>
    <t>ITEM_1ST_VALUE_DESC</t>
  </si>
  <si>
    <t>item2ndValue</t>
  </si>
  <si>
    <t>PITEM_2ND_VALUE</t>
  </si>
  <si>
    <t>ITEM_2ND_VALUE</t>
  </si>
  <si>
    <t>item2ndValueDesc</t>
  </si>
  <si>
    <t>PITEM_2ND_VALUE_DESC</t>
  </si>
  <si>
    <t>ITEM_2ND_VALUE_DESC</t>
  </si>
  <si>
    <t>interfaceCode</t>
  </si>
  <si>
    <t>PINTERFACE_CODE</t>
  </si>
  <si>
    <t>INTERFACE_CODE</t>
  </si>
  <si>
    <t>PDRSalesTarget</t>
  </si>
  <si>
    <t>salesModelName</t>
  </si>
  <si>
    <t>PSALES_MODEL_NAME</t>
  </si>
  <si>
    <t>SALES_MODEL_NAME</t>
  </si>
  <si>
    <t>salesModelSuffixCode</t>
  </si>
  <si>
    <t>PSALES_MODEL_SUFFIX_CODE</t>
  </si>
  <si>
    <t>SALES_MODEL_SUFFIX_CODE</t>
  </si>
  <si>
    <t>sellInDate</t>
  </si>
  <si>
    <t>PSELL_IN_DATE</t>
  </si>
  <si>
    <t>SELL_IN_DATE</t>
  </si>
  <si>
    <t>unitType</t>
  </si>
  <si>
    <t>PUNIT_TYPE</t>
  </si>
  <si>
    <t>UNIT_TYPE</t>
  </si>
  <si>
    <t>salesInMonth1</t>
  </si>
  <si>
    <t>PW1</t>
  </si>
  <si>
    <t>salesInMonth2</t>
  </si>
  <si>
    <t>PW2</t>
  </si>
  <si>
    <t>salesInMonth3</t>
  </si>
  <si>
    <t>PW3</t>
  </si>
  <si>
    <t>salesInMonth4</t>
  </si>
  <si>
    <t>PW4</t>
  </si>
  <si>
    <t>salesInMonth5</t>
  </si>
  <si>
    <t>PW5</t>
  </si>
  <si>
    <t>salesInMonth6</t>
  </si>
  <si>
    <t>PW6</t>
  </si>
  <si>
    <t>salesInMonth7</t>
  </si>
  <si>
    <t>PW7</t>
  </si>
  <si>
    <t>salesInMonth8</t>
  </si>
  <si>
    <t>PW8</t>
  </si>
  <si>
    <t>salesInMonth9</t>
  </si>
  <si>
    <t>PW9</t>
  </si>
  <si>
    <t>salesInMonth10</t>
  </si>
  <si>
    <t>PW10</t>
  </si>
  <si>
    <t>salesInMonth11</t>
  </si>
  <si>
    <t>PW11</t>
  </si>
  <si>
    <t>salesInMonth12</t>
  </si>
  <si>
    <t>PW12</t>
  </si>
  <si>
    <t>plc</t>
  </si>
  <si>
    <t>PPLC</t>
  </si>
  <si>
    <t>PLC</t>
  </si>
  <si>
    <t>transferDate</t>
  </si>
  <si>
    <t>PTRANSFER_DATE</t>
  </si>
  <si>
    <t>TRANSFER_DATE</t>
  </si>
  <si>
    <t>SubsidiaryForPDR</t>
  </si>
  <si>
    <t>productionRegionCode</t>
  </si>
  <si>
    <t>PPRODUCTION_REGION_CODE</t>
  </si>
  <si>
    <t>PRODUCTION_REGION_CODE</t>
  </si>
  <si>
    <t>생산지역코드</t>
  </si>
  <si>
    <t>CustomerSuffixForPDR</t>
  </si>
  <si>
    <t>customerSuffixCode</t>
  </si>
  <si>
    <t>PCUSTOMER_SUFFIX_CODE</t>
  </si>
  <si>
    <t>CUSTOMER_SUFFIX_CODE</t>
  </si>
  <si>
    <t>Buyer Suffix</t>
  </si>
  <si>
    <t>valueCode</t>
  </si>
  <si>
    <t>PVALUE_CODE</t>
  </si>
  <si>
    <t>VALUE_CODE</t>
  </si>
  <si>
    <t>PDM에서는 Value Code 를 관리함</t>
  </si>
  <si>
    <t>생산지역명</t>
  </si>
  <si>
    <t>itemName</t>
  </si>
  <si>
    <t>PITEM_NAME</t>
  </si>
  <si>
    <t>ITEM_NAME</t>
  </si>
  <si>
    <t>item2ndvalue</t>
  </si>
  <si>
    <t>workdelimitercode</t>
  </si>
  <si>
    <t>PWORKDELIMITERCODE</t>
  </si>
  <si>
    <t>WORKDELIMITERCODE</t>
  </si>
  <si>
    <t>masterId</t>
  </si>
  <si>
    <t>PMASTER_ID</t>
  </si>
  <si>
    <t>MASTER_ID</t>
  </si>
  <si>
    <t>legacyProductModelName</t>
  </si>
  <si>
    <t>PLEGACY_PRODUCT_MODEL_NAME</t>
  </si>
  <si>
    <t>LEGACY_PRODUCT_MODEL_NAME</t>
  </si>
  <si>
    <t>legacyProductSuffixCode</t>
  </si>
  <si>
    <t>PLEGACY_PRODUCT_SUFFIX_CODE</t>
  </si>
  <si>
    <t>LEGACY_PRODUCT_SUFFIX_CODE</t>
  </si>
  <si>
    <t>marketCode</t>
  </si>
  <si>
    <t>PMARKET_CODE</t>
  </si>
  <si>
    <t>MARKET_CODE</t>
  </si>
  <si>
    <t>billToCustomerCode</t>
  </si>
  <si>
    <t>PBILL_TO_CUSTOMER_CODE</t>
  </si>
  <si>
    <t>BILL_TO_CUSTOMER_CODE</t>
  </si>
  <si>
    <t>shipToCustomerCode</t>
  </si>
  <si>
    <t>PSHIP_TO_CUSTOMER_CODE</t>
  </si>
  <si>
    <t>SHIP_TO_CUSTOMER_CODE</t>
  </si>
  <si>
    <t>customerModelName</t>
  </si>
  <si>
    <t>PCUSTOMER_MODEL_NAME</t>
  </si>
  <si>
    <t>CUSTOMER_MODEL_NAME</t>
  </si>
  <si>
    <t>brandTypeName</t>
  </si>
  <si>
    <t>PBRAND_TYPE_NAME</t>
  </si>
  <si>
    <t>BRAND_TYPE_NAME</t>
  </si>
  <si>
    <t>typeCode</t>
  </si>
  <si>
    <t>PTYPE_CODE</t>
  </si>
  <si>
    <t>TYPE_CODE</t>
  </si>
  <si>
    <t>kanEanUpcCode</t>
  </si>
  <si>
    <t>PKAN_EAN_UPC_CODE</t>
  </si>
  <si>
    <t>KAN_EAN_UPC_CODE</t>
  </si>
  <si>
    <t>productLineCode</t>
  </si>
  <si>
    <t>PPRODUCT_LINE_CODE</t>
  </si>
  <si>
    <t>PRODUCT_LINE_CODE</t>
  </si>
  <si>
    <t>setPartNo</t>
  </si>
  <si>
    <t>PSET_PART_NO</t>
  </si>
  <si>
    <t>SET_PART_NO</t>
  </si>
  <si>
    <t>firstSuffixCode</t>
  </si>
  <si>
    <t>PFIRST_SUFFIX_CODE</t>
  </si>
  <si>
    <t>FIRST_SUFFIX_CODE</t>
  </si>
  <si>
    <t>suffixConfirmDate</t>
  </si>
  <si>
    <t>PSUFFIX_CONFIRM_DATE</t>
  </si>
  <si>
    <t>SUFFIX_CONFIRM_DATE</t>
  </si>
  <si>
    <t>disabledDate</t>
  </si>
  <si>
    <t>PDISABLED_DATE</t>
  </si>
  <si>
    <t>DISABLED_DATE</t>
  </si>
  <si>
    <t>disabledCode</t>
  </si>
  <si>
    <t>PDISABLED_CODE</t>
  </si>
  <si>
    <t>DISABLED_CODE</t>
  </si>
  <si>
    <t>bomCreationDate</t>
  </si>
  <si>
    <t>PBOM_CREATION_DATE</t>
  </si>
  <si>
    <t>BOM_CREATION_DATE</t>
  </si>
  <si>
    <t>erpInterfaceDate</t>
  </si>
  <si>
    <t>PERP_INTERFACE_DATE</t>
  </si>
  <si>
    <t>ERP_INTERFACE_DATE</t>
  </si>
  <si>
    <t>erpProductionYyyymmdd</t>
  </si>
  <si>
    <t>PERP_PRODUCTION_YYYYMMDD</t>
  </si>
  <si>
    <t>ERP_PRODUCTION_YYYYMMDD</t>
  </si>
  <si>
    <t>modelDesc</t>
  </si>
  <si>
    <t>PMODEL_DESC</t>
  </si>
  <si>
    <t>MODEL_DESC</t>
  </si>
  <si>
    <t>previousModelCode</t>
  </si>
  <si>
    <t>PPREVIOUS_MODEL_CODE</t>
  </si>
  <si>
    <t>PREVIOUS_MODEL_CODE</t>
  </si>
  <si>
    <t>previousSuffixCode</t>
  </si>
  <si>
    <t>PPREVIOUS_SUFFIX_CODE</t>
  </si>
  <si>
    <t>PREVIOUS_SUFFIX_CODE</t>
  </si>
  <si>
    <t>PDRProperty</t>
  </si>
  <si>
    <t>prTypeCode</t>
  </si>
  <si>
    <t>PPR_TYPE_CODE</t>
  </si>
  <si>
    <t>PR_TYPE_CODE</t>
  </si>
  <si>
    <t>productionTypeName</t>
  </si>
  <si>
    <t>PPRODUCTION_TYPE_NAME</t>
  </si>
  <si>
    <t>PRODUCTION_TYPE_NAME</t>
  </si>
  <si>
    <t>urgencyFlag</t>
  </si>
  <si>
    <t>PURGENCY_FLAG</t>
  </si>
  <si>
    <t>URGENCY_FLAG</t>
  </si>
  <si>
    <t>shipToCustomerName</t>
  </si>
  <si>
    <t>PSHIP_TO_CUSTOMER_NAME</t>
  </si>
  <si>
    <t>SHIP_TO_CUSTOMER_NAME</t>
  </si>
  <si>
    <t>billToCustomerName</t>
  </si>
  <si>
    <t>PBILL_TO_CUSTOMER_NAME</t>
  </si>
  <si>
    <t>BILL_TO_CUSTOMER_NAME</t>
  </si>
  <si>
    <t>prFirstProductionYyyymmdd</t>
  </si>
  <si>
    <t>PPR_FIRST_PRODUCTION_YYYYMMDD</t>
  </si>
  <si>
    <t>PR_FIRST_PRODUCTION_YYYYMMDD</t>
  </si>
  <si>
    <t>prShipmentYyyymmdd</t>
  </si>
  <si>
    <t>PPR_SHIPMENT_YYYYMMDD</t>
  </si>
  <si>
    <t>PR_SHIPMENT_YYYYMMDD</t>
  </si>
  <si>
    <t>registerEmployeeNo</t>
  </si>
  <si>
    <t>PREGISTER_EMPLOYEE_NO</t>
  </si>
  <si>
    <t>REGISTER_EMPLOYEE_NO</t>
  </si>
  <si>
    <t>registerDate</t>
  </si>
  <si>
    <t>PREGISTER_DATE</t>
  </si>
  <si>
    <t>delayFlag</t>
  </si>
  <si>
    <t>PDELAY_FLAG</t>
  </si>
  <si>
    <t>DELAY_FLAG</t>
  </si>
  <si>
    <t>delayReasonCode</t>
  </si>
  <si>
    <t>PDELAY_REASON_CODE</t>
  </si>
  <si>
    <t>DELAY_REASON_CODE</t>
  </si>
  <si>
    <t>delayDesc</t>
  </si>
  <si>
    <t>PDELAY_DESC</t>
  </si>
  <si>
    <t>DELAY_DESC</t>
  </si>
  <si>
    <t>registerPossibleYyyymmdd</t>
  </si>
  <si>
    <t>PREGISTER_POSSIBLE_YYYYMMDD</t>
  </si>
  <si>
    <t>REGISTER_POSSIBLE_YYYYMMDD</t>
  </si>
  <si>
    <t>approvalRequestEmployeeNo</t>
  </si>
  <si>
    <t>PAPPROVAL_REQUEST_EMPLOYEE_NO</t>
  </si>
  <si>
    <t>APPROVAL_REQUEST_EMPLOYEE_NO</t>
  </si>
  <si>
    <t>prEndDate</t>
  </si>
  <si>
    <t>PPR_END_DATE</t>
  </si>
  <si>
    <t>PR_END_DATE</t>
  </si>
  <si>
    <t>holdFlag</t>
  </si>
  <si>
    <t>PHOLD_FLAG</t>
  </si>
  <si>
    <t>HOLD_FLAG</t>
  </si>
  <si>
    <t>holdReasonCode</t>
  </si>
  <si>
    <t>PHOLD_REASON_CODE</t>
  </si>
  <si>
    <t>HOLD_REASON_CODE</t>
  </si>
  <si>
    <t>holdComment</t>
  </si>
  <si>
    <t>PHOLD_COMMENT</t>
  </si>
  <si>
    <t>HOLD_COMMENT</t>
  </si>
  <si>
    <t>holdDate</t>
  </si>
  <si>
    <t>PHOLD_DATE</t>
  </si>
  <si>
    <t>HOLD_DATE</t>
  </si>
  <si>
    <t>holdEmployeeNo</t>
  </si>
  <si>
    <t>PHOLD_EMPLOYEE_NO</t>
  </si>
  <si>
    <t>HOLD_EMPLOYEE_NO</t>
  </si>
  <si>
    <t>latestFlag</t>
  </si>
  <si>
    <t>PLATEST_FLAG</t>
  </si>
  <si>
    <t>LATEST_FLAG</t>
  </si>
  <si>
    <t>deleteFlag</t>
  </si>
  <si>
    <t>PDELETE_FLAG</t>
  </si>
  <si>
    <t>DELETE_FLAG</t>
  </si>
  <si>
    <t>migrationFlag</t>
  </si>
  <si>
    <t>PMIGRATION_FLAG</t>
  </si>
  <si>
    <t>MIGRATION_FLAG</t>
  </si>
  <si>
    <t>legacyPrCode</t>
  </si>
  <si>
    <t>PLEGACY_PR_CODE</t>
  </si>
  <si>
    <t>LEGACY_PR_CODE</t>
  </si>
  <si>
    <t>applyDate</t>
  </si>
  <si>
    <t>PAPPLY_DATE</t>
  </si>
  <si>
    <t>APPLY_DATE</t>
  </si>
  <si>
    <t>productionSchdYyyymmdd</t>
  </si>
  <si>
    <t>PPRODUCTION_SCHD_YYYYMMDD</t>
  </si>
  <si>
    <t>PRODUCTION_SCHD_YYYYMMDD</t>
  </si>
  <si>
    <t>copyPdrId</t>
  </si>
  <si>
    <t>PCOPY_PDR_ID</t>
  </si>
  <si>
    <t>COPY_PDR_ID</t>
  </si>
  <si>
    <t>customerSuffixValueCode</t>
  </si>
  <si>
    <t>PCUSTOMER_SUFFIX_VALUE_CODE</t>
  </si>
  <si>
    <t>CUSTOMER_SUFFIX_VALUE_CODE</t>
  </si>
  <si>
    <t>modelValueCode</t>
  </si>
  <si>
    <t>PMODEL_VALUE_CODE</t>
  </si>
  <si>
    <t>MODEL_VALUE_CODE</t>
  </si>
  <si>
    <t>productionRegionValueCode</t>
  </si>
  <si>
    <t>PPRODUCTION_REGION_VALUE_CODE</t>
  </si>
  <si>
    <t>PRODUCTION_REGION_VALUE_CODE</t>
  </si>
  <si>
    <t>pdmIfFlag</t>
  </si>
  <si>
    <t>PPDM_IF_FLAG</t>
  </si>
  <si>
    <t>PDM_IF_FLAG</t>
  </si>
  <si>
    <t>priPcoFlag</t>
  </si>
  <si>
    <t>PPRI_PCO_FLAG</t>
  </si>
  <si>
    <t>PRI_PCO_FLAG</t>
  </si>
  <si>
    <t>gscpIfFlag</t>
  </si>
  <si>
    <t>PGSCP_IF_FLAG</t>
  </si>
  <si>
    <t>GSCP_IF_FLAG</t>
  </si>
  <si>
    <t>requestReviewDate</t>
  </si>
  <si>
    <t>PREQUEST_REVIEW_DATE</t>
  </si>
  <si>
    <t>REQUEST_REVIEW_DATE</t>
  </si>
  <si>
    <t>preMp</t>
  </si>
  <si>
    <t>PPRE_MP</t>
  </si>
  <si>
    <t>PRE_MP</t>
  </si>
  <si>
    <t>TargetValueForPDR</t>
  </si>
  <si>
    <t>targetId</t>
  </si>
  <si>
    <t>PTARGET_ID</t>
  </si>
  <si>
    <t>TARGET_ID</t>
  </si>
  <si>
    <t>targetValueSeq</t>
  </si>
  <si>
    <t>PTARGET_VALUE_SEQ</t>
  </si>
  <si>
    <t>TARGET_VALUE_SEQ</t>
  </si>
  <si>
    <t>targetValueCode</t>
  </si>
  <si>
    <t>PTARGET_VALUE_CODE</t>
  </si>
  <si>
    <t>TARGET_VALUE_CODE</t>
  </si>
  <si>
    <t>target1stValue</t>
  </si>
  <si>
    <t>PTARGET_1ST_VALUE</t>
  </si>
  <si>
    <t>TARGET_1ST_VALUE</t>
  </si>
  <si>
    <t>target2ndValue</t>
  </si>
  <si>
    <t>PTARGET_2ND_VALUE</t>
  </si>
  <si>
    <t>TARGET_2ND_VALUE</t>
  </si>
  <si>
    <t>HasRelationshipByProdUnit</t>
  </si>
  <si>
    <t>targetFlag</t>
  </si>
  <si>
    <t>PTARGETFLAG</t>
  </si>
  <si>
    <t>TARGET_FLAG</t>
  </si>
  <si>
    <t>targetflag</t>
  </si>
  <si>
    <t>conditionValueCode</t>
  </si>
  <si>
    <t>PCONDITION_VALUE_CODE</t>
  </si>
  <si>
    <t>CONDITION_VALUE_CODE</t>
  </si>
  <si>
    <t>condition1stValue</t>
  </si>
  <si>
    <t>PCONDITION_1ST_VALUE</t>
  </si>
  <si>
    <t>CONDITION_1ST_VALUE</t>
  </si>
  <si>
    <t>condition2ndValue</t>
  </si>
  <si>
    <t>PCONDITION_2ND_VALUE</t>
  </si>
  <si>
    <t>CONDITION_2ND_VALUE</t>
  </si>
  <si>
    <t>targetValueList</t>
  </si>
  <si>
    <t>PTARGETVALUELIST</t>
  </si>
  <si>
    <t>TARGET_VALUE_LIST</t>
  </si>
  <si>
    <t>HasPlanProjectDepartment</t>
  </si>
  <si>
    <t>PMAIN_YN</t>
  </si>
  <si>
    <t>MAIN_YN</t>
  </si>
  <si>
    <t>versionObid</t>
  </si>
  <si>
    <t>PVERSION_OBID</t>
  </si>
  <si>
    <t>VERSION_OBID</t>
  </si>
  <si>
    <t>WeeklyReport</t>
  </si>
  <si>
    <t>reportStatus</t>
  </si>
  <si>
    <t>PREPORT_STATUS</t>
  </si>
  <si>
    <t>REPORT_STATUS</t>
  </si>
  <si>
    <t>Draft</t>
  </si>
  <si>
    <t>Draft,Reported</t>
  </si>
  <si>
    <t>reportType</t>
  </si>
  <si>
    <t>PREPORT_TYPE</t>
  </si>
  <si>
    <t>REPORT_TYPE</t>
  </si>
  <si>
    <t>Individual,Project,Team,Research</t>
  </si>
  <si>
    <t>HasUserDepartment</t>
  </si>
  <si>
    <t>ClProjectMM</t>
  </si>
  <si>
    <t>closeYm</t>
  </si>
  <si>
    <t>PCLOSE_YM</t>
  </si>
  <si>
    <t>CLOSE_YM</t>
  </si>
  <si>
    <t>년월</t>
  </si>
  <si>
    <t>부서</t>
  </si>
  <si>
    <t>프로젝트</t>
  </si>
  <si>
    <t>M/M</t>
  </si>
  <si>
    <t>ClProjectGradeMM</t>
  </si>
  <si>
    <t>PJOB_GRADE</t>
  </si>
  <si>
    <t>JOB_GRADE</t>
  </si>
  <si>
    <t>HasWelfareAllocResult</t>
  </si>
  <si>
    <t>month01Amount</t>
  </si>
  <si>
    <t>PMONTH01_AMOUNT</t>
  </si>
  <si>
    <t>MONTH01_AMOUNT</t>
  </si>
  <si>
    <t>1월금액</t>
  </si>
  <si>
    <t>month02Amount</t>
  </si>
  <si>
    <t>PMONTH02_AMOUNT</t>
  </si>
  <si>
    <t>MONTH02_AMOUNT</t>
  </si>
  <si>
    <t>2월금액</t>
  </si>
  <si>
    <t>month03Amount</t>
  </si>
  <si>
    <t>PMONTH03_AMOUNT</t>
  </si>
  <si>
    <t>MONTH03_AMOUNT</t>
  </si>
  <si>
    <t>3월금액</t>
  </si>
  <si>
    <t>month04Amount</t>
  </si>
  <si>
    <t>PMONTH04_AMOUNT</t>
  </si>
  <si>
    <t>MONTH04_AMOUNT</t>
  </si>
  <si>
    <t>4월금액</t>
  </si>
  <si>
    <t>month05Amount</t>
  </si>
  <si>
    <t>PMONTH05_AMOUNT</t>
  </si>
  <si>
    <t>MONTH05_AMOUNT</t>
  </si>
  <si>
    <t>5월금액</t>
  </si>
  <si>
    <t>month06Amount</t>
  </si>
  <si>
    <t>PMONTH06_AMOUNT</t>
  </si>
  <si>
    <t>MONTH06_AMOUNT</t>
  </si>
  <si>
    <t>6월금액</t>
  </si>
  <si>
    <t>month07Amount</t>
  </si>
  <si>
    <t>PMONTH07_AMOUNT</t>
  </si>
  <si>
    <t>MONTH07_AMOUNT</t>
  </si>
  <si>
    <t>7월금액</t>
  </si>
  <si>
    <t>month08Amount</t>
  </si>
  <si>
    <t>PMONTH08_AMOUNT</t>
  </si>
  <si>
    <t>MONTH08_AMOUNT</t>
  </si>
  <si>
    <t>8월금액</t>
  </si>
  <si>
    <t>month09Amount</t>
  </si>
  <si>
    <t>PMONTH09_AMOUNT</t>
  </si>
  <si>
    <t>MONTH09_AMOUNT</t>
  </si>
  <si>
    <t>9월금액</t>
  </si>
  <si>
    <t>month10Amount</t>
  </si>
  <si>
    <t>PMONTH10_AMOUNT</t>
  </si>
  <si>
    <t>MONTH10_AMOUNT</t>
  </si>
  <si>
    <t>10월금액</t>
  </si>
  <si>
    <t>month11Amount</t>
  </si>
  <si>
    <t>PMONTH11_AMOUNT</t>
  </si>
  <si>
    <t>MONTH11_AMOUNT</t>
  </si>
  <si>
    <t>11월금액</t>
  </si>
  <si>
    <t>month12Amount</t>
  </si>
  <si>
    <t>PMONTH12_AMOUNT</t>
  </si>
  <si>
    <t>MONTH12_AMOUNT</t>
  </si>
  <si>
    <t>12월금액</t>
  </si>
  <si>
    <t>PTOT_AMOUNT</t>
  </si>
  <si>
    <t>TOT_AMOUNT</t>
  </si>
  <si>
    <t>ManagementGroupList</t>
  </si>
  <si>
    <t>PCOProperty</t>
  </si>
  <si>
    <t>pcoTypeCode</t>
  </si>
  <si>
    <t>PPCO_TYPE_CODE</t>
  </si>
  <si>
    <t>PCO_TYPE_CODE</t>
  </si>
  <si>
    <t>approvalRequestEmployee</t>
  </si>
  <si>
    <t>PAPPROVAL_REQUEST_EMPLOYEE</t>
  </si>
  <si>
    <t>APPROVAL_REQUEST_EMPLOYEE</t>
  </si>
  <si>
    <t>pcoEndDate</t>
  </si>
  <si>
    <t>PPCO_END_DATE</t>
  </si>
  <si>
    <t>PCO_END_DATE</t>
  </si>
  <si>
    <t>pcoEffectiveDate</t>
  </si>
  <si>
    <t>PPCO_EFFECTIVE_DATE</t>
  </si>
  <si>
    <t>PCO_EFFECTIVE_DATE</t>
  </si>
  <si>
    <t>PRIMESItem</t>
  </si>
  <si>
    <t>purReqNum</t>
  </si>
  <si>
    <t>PPUR_REQ_NUM</t>
  </si>
  <si>
    <t>PUR_REQ_NUM</t>
  </si>
  <si>
    <t>구매신청 번호</t>
  </si>
  <si>
    <t>purReqSeq</t>
  </si>
  <si>
    <t>PPUR_REQ_SEQ</t>
  </si>
  <si>
    <t>PUR_REQ_SEQ</t>
  </si>
  <si>
    <t>구매신청 순번</t>
  </si>
  <si>
    <t>프로젝트 코드</t>
  </si>
  <si>
    <t>itemNm</t>
  </si>
  <si>
    <t>PITEM_NM</t>
  </si>
  <si>
    <t>ITEM_NM</t>
  </si>
  <si>
    <t>규격</t>
  </si>
  <si>
    <t>모델</t>
  </si>
  <si>
    <t>maker</t>
  </si>
  <si>
    <t>PMAKER</t>
  </si>
  <si>
    <t>MAKER</t>
  </si>
  <si>
    <t>merterial</t>
  </si>
  <si>
    <t>PMERTERIAL</t>
  </si>
  <si>
    <t>MERTERIAL</t>
  </si>
  <si>
    <t>재질</t>
  </si>
  <si>
    <t>process</t>
  </si>
  <si>
    <t>PPROCESS</t>
  </si>
  <si>
    <t>PROCESS</t>
  </si>
  <si>
    <t>공정</t>
  </si>
  <si>
    <t>planMh</t>
  </si>
  <si>
    <t>PPLAN_MH</t>
  </si>
  <si>
    <t>PLAN_MH</t>
  </si>
  <si>
    <t>공수</t>
  </si>
  <si>
    <t>fileLink</t>
  </si>
  <si>
    <t>PFILE_LINK</t>
  </si>
  <si>
    <t>FILE_LINK</t>
  </si>
  <si>
    <t>도면정보(link)</t>
  </si>
  <si>
    <t>reqVendor</t>
  </si>
  <si>
    <t>PREQ_VENDOR</t>
  </si>
  <si>
    <t>REQ_VENDOR</t>
  </si>
  <si>
    <t>요청 발주업체 코드</t>
  </si>
  <si>
    <t>insFlag</t>
  </si>
  <si>
    <t>PINS_FLAG</t>
  </si>
  <si>
    <t>INS_FLAG</t>
  </si>
  <si>
    <t>검사유무</t>
  </si>
  <si>
    <t>reqDate</t>
  </si>
  <si>
    <t>PREQ_DATE</t>
  </si>
  <si>
    <t>REQ_DATE</t>
  </si>
  <si>
    <t>입고요청일(입고희망일)</t>
  </si>
  <si>
    <t>ypgoLocation</t>
  </si>
  <si>
    <t>PYPGO_LOCATION</t>
  </si>
  <si>
    <t>YPGO_LOCATION</t>
  </si>
  <si>
    <t>입고업체코드</t>
  </si>
  <si>
    <t>provisionGoodsYn</t>
  </si>
  <si>
    <t>PPROVISION_GOODS_YN</t>
  </si>
  <si>
    <t>PROVISION_GOODS_YN</t>
  </si>
  <si>
    <t>사급품여부</t>
  </si>
  <si>
    <t>prevPurReqSeq</t>
  </si>
  <si>
    <t>PPREV_PUR_REQ_SEQ</t>
  </si>
  <si>
    <t>PREV_PUR_REQ_SEQ</t>
  </si>
  <si>
    <t>선행 작업 구매신청 순번</t>
  </si>
  <si>
    <t>nextPurReqSeq</t>
  </si>
  <si>
    <t>PNEXT_PUR_REQ_SEQ</t>
  </si>
  <si>
    <t>NEXT_PUR_REQ_SEQ</t>
  </si>
  <si>
    <t>후행 작업 구매신청 순번</t>
  </si>
  <si>
    <t>nowPurReqSeq</t>
  </si>
  <si>
    <t>PNOW_PUR_REQ_SEQ</t>
  </si>
  <si>
    <t>NOW_PUR_REQ_SEQ</t>
  </si>
  <si>
    <t>현 구매신청 순번</t>
  </si>
  <si>
    <t>provisionGoodsInfo</t>
  </si>
  <si>
    <t>PPROVISION_GOODS_INFO</t>
  </si>
  <si>
    <t>PROVISION_GOODS_INFO</t>
  </si>
  <si>
    <t>사급업체정보</t>
  </si>
  <si>
    <t>currCd</t>
  </si>
  <si>
    <t>PCURR_CD</t>
  </si>
  <si>
    <t>CURR_CD</t>
  </si>
  <si>
    <t>unitCost</t>
  </si>
  <si>
    <t>PUNIT_COST</t>
  </si>
  <si>
    <t>UNIT_COST</t>
  </si>
  <si>
    <t>단가</t>
  </si>
  <si>
    <t>amt</t>
  </si>
  <si>
    <t>PAMT</t>
  </si>
  <si>
    <t>AMT</t>
  </si>
  <si>
    <t>scomment</t>
  </si>
  <si>
    <t>PSCOMMENT</t>
  </si>
  <si>
    <t>SCOMMENT</t>
  </si>
  <si>
    <t>품의서 번호</t>
  </si>
  <si>
    <t>품의서결재진행상태 con01</t>
  </si>
  <si>
    <t>예비컬럼1</t>
  </si>
  <si>
    <t>예비컬럼2</t>
  </si>
  <si>
    <t>예비컬럼3</t>
  </si>
  <si>
    <t>예비컬럼4</t>
  </si>
  <si>
    <t>예비컬럼5</t>
  </si>
  <si>
    <t>prodCode</t>
  </si>
  <si>
    <t>PPROD_CODE</t>
  </si>
  <si>
    <t>PROD_CODE</t>
  </si>
  <si>
    <t>제번</t>
  </si>
  <si>
    <t>partNum</t>
  </si>
  <si>
    <t>PPART_NUM</t>
  </si>
  <si>
    <t>PART_NUM</t>
  </si>
  <si>
    <t>품번</t>
  </si>
  <si>
    <t>materialSpec</t>
  </si>
  <si>
    <t>PMATERIAL_SPEC</t>
  </si>
  <si>
    <t>MATERIAL_SPEC</t>
  </si>
  <si>
    <t>원재료 치수(사양)</t>
  </si>
  <si>
    <t>materialWeight</t>
  </si>
  <si>
    <t>PMATERIAL_WEIGHT</t>
  </si>
  <si>
    <t>MATERIAL_WEIGHT</t>
  </si>
  <si>
    <t>원재료 중량</t>
  </si>
  <si>
    <t>cottonSquare</t>
  </si>
  <si>
    <t>PCOTTON_SQUARE</t>
  </si>
  <si>
    <t>COTTON_SQUARE</t>
  </si>
  <si>
    <t>면삭 면적</t>
  </si>
  <si>
    <t>grindingSquare</t>
  </si>
  <si>
    <t>PGRINDING_SQUARE</t>
  </si>
  <si>
    <t>GRINDING_SQUARE</t>
  </si>
  <si>
    <t>연삭 면적</t>
  </si>
  <si>
    <t>grindingSquareNum</t>
  </si>
  <si>
    <t>PGRINDING_SQUARE_NUM</t>
  </si>
  <si>
    <t>GRINDING_SQUARE_NUM</t>
  </si>
  <si>
    <t>연삭 면수</t>
  </si>
  <si>
    <t>materialCost</t>
  </si>
  <si>
    <t>PMATERIAL_COST</t>
  </si>
  <si>
    <t>MATERIAL_COST</t>
  </si>
  <si>
    <t>원재료비</t>
  </si>
  <si>
    <t>cottonCost</t>
  </si>
  <si>
    <t>PCOTTON_COST</t>
  </si>
  <si>
    <t>COTTON_COST</t>
  </si>
  <si>
    <t>면삭비</t>
  </si>
  <si>
    <t>grindingCost</t>
  </si>
  <si>
    <t>PGRINDING_COST</t>
  </si>
  <si>
    <t>GRINDING_COST</t>
  </si>
  <si>
    <t>연삭비</t>
  </si>
  <si>
    <t>ConsultBuyItem</t>
  </si>
  <si>
    <t>cancelItemCd</t>
  </si>
  <si>
    <t>PCANCEL_ITEM_CD</t>
  </si>
  <si>
    <t>CANCEL_ITEM_CD</t>
  </si>
  <si>
    <t>구매취소아이템코드</t>
  </si>
  <si>
    <t>assFg</t>
  </si>
  <si>
    <t>PASS_FG</t>
  </si>
  <si>
    <t>ASS_FG</t>
  </si>
  <si>
    <t>자산구분</t>
  </si>
  <si>
    <t>assCd</t>
  </si>
  <si>
    <t>PASS_CD</t>
  </si>
  <si>
    <t>ASS_CD</t>
  </si>
  <si>
    <t>자산코드</t>
  </si>
  <si>
    <t>capExpAssCd</t>
  </si>
  <si>
    <t>PCAP_EXP_ASS_CD</t>
  </si>
  <si>
    <t>CAP_EXP_ASS_CD</t>
  </si>
  <si>
    <t>자본적지출자산코드</t>
  </si>
  <si>
    <t>ownerEmpNo</t>
  </si>
  <si>
    <t>POWNER_EMP_NO</t>
  </si>
  <si>
    <t>OWNER_EMP_NO</t>
  </si>
  <si>
    <t>실명자사번</t>
  </si>
  <si>
    <t>largeClassCd</t>
  </si>
  <si>
    <t>PLARGE_CLASS_CD</t>
  </si>
  <si>
    <t>LARGE_CLASS_CD</t>
  </si>
  <si>
    <t>대분류코드</t>
  </si>
  <si>
    <t>midClassCd</t>
  </si>
  <si>
    <t>PMID_CLASS_CD</t>
  </si>
  <si>
    <t>MID_CLASS_CD</t>
  </si>
  <si>
    <t>중분류코드</t>
  </si>
  <si>
    <t>smallClassCd</t>
  </si>
  <si>
    <t>PSMALL_CLASS_CD</t>
  </si>
  <si>
    <t>SMALL_CLASS_CD</t>
  </si>
  <si>
    <t>소분류코드</t>
  </si>
  <si>
    <t>goodsNm</t>
  </si>
  <si>
    <t>PGOODS_NM</t>
  </si>
  <si>
    <t>GOODS_NM</t>
  </si>
  <si>
    <t>standard</t>
  </si>
  <si>
    <t>PSTANDARD</t>
  </si>
  <si>
    <t>STANDARD</t>
  </si>
  <si>
    <t>makerNm</t>
  </si>
  <si>
    <t>PMAKER_NM</t>
  </si>
  <si>
    <t>MAKER_NM</t>
  </si>
  <si>
    <t>제조사명</t>
  </si>
  <si>
    <t>unitCd</t>
  </si>
  <si>
    <t>PUNIT_CD</t>
  </si>
  <si>
    <t>UNIT_CD</t>
  </si>
  <si>
    <t>EA</t>
  </si>
  <si>
    <t>단위코드</t>
  </si>
  <si>
    <t>unitAmt</t>
  </si>
  <si>
    <t>PUNIT_AMT</t>
  </si>
  <si>
    <t>UNIT_AMT</t>
  </si>
  <si>
    <t>wonUnitAmt</t>
  </si>
  <si>
    <t>PWON_UNIT_AMT</t>
  </si>
  <si>
    <t>WON_UNIT_AMT</t>
  </si>
  <si>
    <t>장부통화단가</t>
  </si>
  <si>
    <t>wonAmt</t>
  </si>
  <si>
    <t>PWON_AMT</t>
  </si>
  <si>
    <t>WON_AMT</t>
  </si>
  <si>
    <t>장부통화금액</t>
  </si>
  <si>
    <t>stkReqYmd</t>
  </si>
  <si>
    <t>PSTK_REQ_YMD</t>
  </si>
  <si>
    <t>STK_REQ_YMD</t>
  </si>
  <si>
    <t>입고요청일자</t>
  </si>
  <si>
    <t>stkEndYn</t>
  </si>
  <si>
    <t>PSTK_END_YN</t>
  </si>
  <si>
    <t>STK_END_YN</t>
  </si>
  <si>
    <t>입고완료여부</t>
  </si>
  <si>
    <t>deadlineYmd</t>
  </si>
  <si>
    <t>PDEADLINE_YMD</t>
  </si>
  <si>
    <t>DEADLINE_YMD</t>
  </si>
  <si>
    <t>납기일자</t>
  </si>
  <si>
    <t>menufFg</t>
  </si>
  <si>
    <t>PMENUF_FG</t>
  </si>
  <si>
    <t>MENUF_FG</t>
  </si>
  <si>
    <t>제작구분</t>
  </si>
  <si>
    <t>fab</t>
  </si>
  <si>
    <t>PFAB</t>
  </si>
  <si>
    <t>FAB</t>
  </si>
  <si>
    <t>fab장비여부</t>
  </si>
  <si>
    <t>custNm</t>
  </si>
  <si>
    <t>PCUST_NM</t>
  </si>
  <si>
    <t>CUST_NM</t>
  </si>
  <si>
    <t>dataSeqNo</t>
  </si>
  <si>
    <t>PDATA_SEQ_NO</t>
  </si>
  <si>
    <t>DATA_SEQ_NO</t>
  </si>
  <si>
    <t>자료일련번호</t>
  </si>
  <si>
    <t>revisionNo</t>
  </si>
  <si>
    <t>PREVISION_NO</t>
  </si>
  <si>
    <t>REVISION_NO</t>
  </si>
  <si>
    <t>revision번호</t>
  </si>
  <si>
    <t>custChgrNm</t>
  </si>
  <si>
    <t>PCUST_CHGR_NM</t>
  </si>
  <si>
    <t>CUST_CHGR_NM</t>
  </si>
  <si>
    <t>업체담당자명</t>
  </si>
  <si>
    <t>custTelNo</t>
  </si>
  <si>
    <t>PCUST_TEL_NO</t>
  </si>
  <si>
    <t>CUST_TEL_NO</t>
  </si>
  <si>
    <t>업체연락처</t>
  </si>
  <si>
    <t>standardAmtYn</t>
  </si>
  <si>
    <t>PSTANDARD_AMT_YN</t>
  </si>
  <si>
    <t>STANDARD_AMT_YN</t>
  </si>
  <si>
    <t>표준단가품목여부</t>
  </si>
  <si>
    <t>enterCustCd</t>
  </si>
  <si>
    <t>PENTER_CUST_CD</t>
  </si>
  <si>
    <t>ENTER_CUST_CD</t>
  </si>
  <si>
    <t>enterCustNm</t>
  </si>
  <si>
    <t>PENTER_CUST_NM</t>
  </si>
  <si>
    <t>ENTER_CUST_NM</t>
  </si>
  <si>
    <t>입고업체명</t>
  </si>
  <si>
    <t>orderAmt</t>
  </si>
  <si>
    <t>PORDER_AMT</t>
  </si>
  <si>
    <t>ORDER_AMT</t>
  </si>
  <si>
    <t>발주금액</t>
  </si>
  <si>
    <t>회로설계tool,특수공정내역,stencil수</t>
  </si>
  <si>
    <t>examYn</t>
  </si>
  <si>
    <t>PEXAM_YN</t>
  </si>
  <si>
    <t>EXAM_YN</t>
  </si>
  <si>
    <t>itemStatus</t>
  </si>
  <si>
    <t>PITEM_STATUS</t>
  </si>
  <si>
    <t>ITEM_STATUS</t>
  </si>
  <si>
    <t>아이템 상태</t>
  </si>
  <si>
    <t>imcStatusFg</t>
  </si>
  <si>
    <t>PIMC_STATUS_FG</t>
  </si>
  <si>
    <t>IMC_STATUS_FG</t>
  </si>
  <si>
    <t>구매진행상태( 구매취소 -99 )</t>
  </si>
  <si>
    <t>calcAmtBuyItem</t>
  </si>
  <si>
    <t>PCALC_AMT_BUY_ITEM</t>
  </si>
  <si>
    <t>CALC_AMT_BUY_ITEM</t>
  </si>
  <si>
    <t>standardItemCd</t>
  </si>
  <si>
    <t>PSTANDARD_ITEM_CD</t>
  </si>
  <si>
    <t>STANDARD_ITEM_CD</t>
  </si>
  <si>
    <t>표준품목코드(imc)</t>
  </si>
  <si>
    <t>orderYmd</t>
  </si>
  <si>
    <t>PORDER_YMD</t>
  </si>
  <si>
    <t>ORDER_YMD</t>
  </si>
  <si>
    <t>소모품 발주일자 imc 정산일자</t>
  </si>
  <si>
    <t>famsFlag</t>
  </si>
  <si>
    <t>PFAMS_FLAG</t>
  </si>
  <si>
    <t>FAMS_FLAG</t>
  </si>
  <si>
    <t>bom여부</t>
  </si>
  <si>
    <t>famsEcnCd</t>
  </si>
  <si>
    <t>PFAMS_ECN_CD</t>
  </si>
  <si>
    <t>FAMS_ECN_CD</t>
  </si>
  <si>
    <t>시방코드</t>
  </si>
  <si>
    <t>famsParNo</t>
  </si>
  <si>
    <t>PFAMS_PAR_NO</t>
  </si>
  <si>
    <t>FAMS_PAR_NO</t>
  </si>
  <si>
    <t>파트번호(parent)</t>
  </si>
  <si>
    <t>famsChilNo</t>
  </si>
  <si>
    <t>PFAMS_CHIL_NO</t>
  </si>
  <si>
    <t>FAMS_CHIL_NO</t>
  </si>
  <si>
    <t>파트번호(child)</t>
  </si>
  <si>
    <t>famsPumbun</t>
  </si>
  <si>
    <t>PFAMS_PUMBUN</t>
  </si>
  <si>
    <t>FAMS_PUMBUN</t>
  </si>
  <si>
    <t>surplusCd</t>
  </si>
  <si>
    <t>PSURPLUS_CD</t>
  </si>
  <si>
    <t>SURPLUS_CD</t>
  </si>
  <si>
    <t>surplus_cd</t>
  </si>
  <si>
    <t>mesOrdNm</t>
  </si>
  <si>
    <t>PMES_ORD_NM</t>
  </si>
  <si>
    <t>MES_ORD_NM</t>
  </si>
  <si>
    <t>mes의 reqordnm(발주번호)</t>
  </si>
  <si>
    <t>mesOrdSeq</t>
  </si>
  <si>
    <t>PMES_ORD_SEQ</t>
  </si>
  <si>
    <t>MES_ORD_SEQ</t>
  </si>
  <si>
    <t>mes의 reqordseq(발주순번)</t>
  </si>
  <si>
    <t>constructionType</t>
  </si>
  <si>
    <t>PCONSTRUCTION_TYPE</t>
  </si>
  <si>
    <t>CONSTRUCTION_TYPE</t>
  </si>
  <si>
    <t>시설재 공사 타입</t>
  </si>
  <si>
    <t>constructionKind</t>
  </si>
  <si>
    <t>PCONSTRUCTION_KIND</t>
  </si>
  <si>
    <t>CONSTRUCTION_KIND</t>
  </si>
  <si>
    <t>시설재 공사 종류</t>
  </si>
  <si>
    <t>constructionArea</t>
  </si>
  <si>
    <t>PCONSTRUCTION_AREA</t>
  </si>
  <si>
    <t>CONSTRUCTION_AREA</t>
  </si>
  <si>
    <t>시설재 공사 위치</t>
  </si>
  <si>
    <t>constructionDetail</t>
  </si>
  <si>
    <t>PCONSTRUCTION_DETAIL</t>
  </si>
  <si>
    <t>CONSTRUCTION_DETAIL</t>
  </si>
  <si>
    <t>시설재 공사 상세</t>
  </si>
  <si>
    <t xml:space="preserve">현 구매신청 순번 </t>
  </si>
  <si>
    <t>epsTransFg</t>
  </si>
  <si>
    <t>PEPS_TRANS_FG</t>
  </si>
  <si>
    <t>EPS_TRANS_FG</t>
  </si>
  <si>
    <t>draft,approving,approved,null</t>
  </si>
  <si>
    <t>withholdingYn</t>
  </si>
  <si>
    <t>PWITHHOLDING_YN</t>
  </si>
  <si>
    <t>WITHHOLDING_YN</t>
  </si>
  <si>
    <t>원천세여부</t>
  </si>
  <si>
    <t>withholdingSeq</t>
  </si>
  <si>
    <t>PWITHHOLDING_SEQ</t>
  </si>
  <si>
    <t>WITHHOLDING_SEQ</t>
  </si>
  <si>
    <t>원천세seqno</t>
  </si>
  <si>
    <t>withholdingTax</t>
  </si>
  <si>
    <t>PWITHHOLDING_TAX</t>
  </si>
  <si>
    <t>WITHHOLDING_TAX</t>
  </si>
  <si>
    <t>원천세</t>
  </si>
  <si>
    <t>residenceTax</t>
  </si>
  <si>
    <t>PRESIDENCE_TAX</t>
  </si>
  <si>
    <t>RESIDENCE_TAX</t>
  </si>
  <si>
    <t>주민세</t>
  </si>
  <si>
    <t>sampleUseCode</t>
  </si>
  <si>
    <t>PSAMPLE_USE_CODE</t>
  </si>
  <si>
    <t>SAMPLE_USE_CODE</t>
  </si>
  <si>
    <t>partNo</t>
  </si>
  <si>
    <t>PPART_NO</t>
  </si>
  <si>
    <t>PART_NO</t>
  </si>
  <si>
    <t>ipims-&gt;mes 에서 전달받은 part no (part no가 있을 경우 pu-imc 재고관리대상 임)</t>
  </si>
  <si>
    <t>expenseRate</t>
  </si>
  <si>
    <t>PEXPENSE_RATE</t>
  </si>
  <si>
    <t>EXPENSE_RATE</t>
  </si>
  <si>
    <t>consignMd</t>
  </si>
  <si>
    <t>PCONSIGN_MD</t>
  </si>
  <si>
    <t>CONSIGN_MD</t>
  </si>
  <si>
    <t>디자인 위탁가공 품의 man day</t>
  </si>
  <si>
    <t>buyTypeOne</t>
  </si>
  <si>
    <t>PBUY_TYPE_ONE</t>
  </si>
  <si>
    <t>BUY_TYPE_ONE</t>
  </si>
  <si>
    <t>품질유형1</t>
  </si>
  <si>
    <t>buyTypeTwo</t>
  </si>
  <si>
    <t>PBUY_TYPE_TWO</t>
  </si>
  <si>
    <t>BUY_TYPE_TWO</t>
  </si>
  <si>
    <t>품질유형2</t>
  </si>
  <si>
    <t>buyTypeEtc</t>
  </si>
  <si>
    <t>PBUY_TYPE_ETC</t>
  </si>
  <si>
    <t>BUY_TYPE_ETC</t>
  </si>
  <si>
    <t>품질유형2(기타)를 선택했을때, 사용자로 부터 입력 받는값</t>
  </si>
  <si>
    <t>month01StockAmount</t>
  </si>
  <si>
    <t>PMONTH01_STOCK_AMOUNT</t>
  </si>
  <si>
    <t>MONTH01_STOCK_AMOUNT</t>
  </si>
  <si>
    <t>1월입고금액</t>
  </si>
  <si>
    <t>month02StockAmount</t>
  </si>
  <si>
    <t>PMONTH02_STOCK_AMOUNT</t>
  </si>
  <si>
    <t>MONTH02_STOCK_AMOUNT</t>
  </si>
  <si>
    <t>2월입고금액</t>
  </si>
  <si>
    <t>month03StockAmount</t>
  </si>
  <si>
    <t>PMONTH03_STOCK_AMOUNT</t>
  </si>
  <si>
    <t>MONTH03_STOCK_AMOUNT</t>
  </si>
  <si>
    <t>3월입고금액</t>
  </si>
  <si>
    <t>month04StockAmount</t>
  </si>
  <si>
    <t>PMONTH04_STOCK_AMOUNT</t>
  </si>
  <si>
    <t>MONTH04_STOCK_AMOUNT</t>
  </si>
  <si>
    <t>4월입고금액</t>
  </si>
  <si>
    <t>month05StockAmount</t>
  </si>
  <si>
    <t>PMONTH05_STOCK_AMOUNT</t>
  </si>
  <si>
    <t>MONTH05_STOCK_AMOUNT</t>
  </si>
  <si>
    <t>5월입고금액</t>
  </si>
  <si>
    <t>month06StockAmount</t>
  </si>
  <si>
    <t>PMONTH06_STOCK_AMOUNT</t>
  </si>
  <si>
    <t>MONTH06_STOCK_AMOUNT</t>
  </si>
  <si>
    <t>6월입고금액</t>
  </si>
  <si>
    <t>month07StockAmount</t>
  </si>
  <si>
    <t>PMONTH07_STOCK_AMOUNT</t>
  </si>
  <si>
    <t>MONTH07_STOCK_AMOUNT</t>
  </si>
  <si>
    <t>7월입고금액</t>
  </si>
  <si>
    <t>month08StockAmount</t>
  </si>
  <si>
    <t>PMONTH08_STOCK_AMOUNT</t>
  </si>
  <si>
    <t>MONTH08_STOCK_AMOUNT</t>
  </si>
  <si>
    <t>8월입고금액</t>
  </si>
  <si>
    <t>month09StockAmount</t>
  </si>
  <si>
    <t>PMONTH09_STOCK_AMOUNT</t>
  </si>
  <si>
    <t>MONTH09_STOCK_AMOUNT</t>
  </si>
  <si>
    <t>9월입고금액</t>
  </si>
  <si>
    <t>month10StockAmount</t>
  </si>
  <si>
    <t>PMONTH10_STOCK_AMOUNT</t>
  </si>
  <si>
    <t>MONTH10_STOCK_AMOUNT</t>
  </si>
  <si>
    <t>10월입고금액</t>
  </si>
  <si>
    <t>month11StockAmount</t>
  </si>
  <si>
    <t>PMONTH11_STOCK_AMOUNT</t>
  </si>
  <si>
    <t>MONTH11_STOCK_AMOUNT</t>
  </si>
  <si>
    <t>11월입고금액</t>
  </si>
  <si>
    <t>month12StockAmount</t>
  </si>
  <si>
    <t>PMONTH12_STOCK_AMOUNT</t>
  </si>
  <si>
    <t>MONTH12_STOCK_AMOUNT</t>
  </si>
  <si>
    <t>12월입고금액</t>
  </si>
  <si>
    <t>HasPlanProjectBudgetYear</t>
  </si>
  <si>
    <t>HasNotificationUser</t>
  </si>
  <si>
    <t>importantYn</t>
  </si>
  <si>
    <t>PIMPORTANT_YN</t>
  </si>
  <si>
    <t>IMPORTANT_YN</t>
  </si>
  <si>
    <t>선택 여부</t>
  </si>
  <si>
    <t>ClLaborUnitCost</t>
  </si>
  <si>
    <t>PLABOR_COST</t>
  </si>
  <si>
    <t>LABOR_COST</t>
  </si>
  <si>
    <t>인건비 단가</t>
  </si>
  <si>
    <t>ClIndirectAllocBasis</t>
  </si>
  <si>
    <t>distDgr</t>
  </si>
  <si>
    <t>PDIST_DGR</t>
  </si>
  <si>
    <t>DIST_DGR</t>
  </si>
  <si>
    <t>배부차수</t>
  </si>
  <si>
    <t>distBasisFg</t>
  </si>
  <si>
    <t>PDIST_BASIS_FG</t>
  </si>
  <si>
    <t>DIST_BASIS_FG</t>
  </si>
  <si>
    <t>배부기준구분 (3:원내, 4:소내, 5:그룹내, 6:pjt비율, 7:pjt계정별, 8:인건비비율, 9:타사업부)</t>
  </si>
  <si>
    <t>distSendYn</t>
  </si>
  <si>
    <t>PDIST_SEND_YN</t>
  </si>
  <si>
    <t>DIST_SEND_YN</t>
  </si>
  <si>
    <t>배부해줌</t>
  </si>
  <si>
    <t>distNotReceiveYn</t>
  </si>
  <si>
    <t>PDIST_NOT_RECEIVE_YN</t>
  </si>
  <si>
    <t>DIST_NOT_RECEIVE_YN</t>
  </si>
  <si>
    <t>배부안받음</t>
  </si>
  <si>
    <t>ClIndirectAllocPjtRate</t>
  </si>
  <si>
    <t>targetSubsidiary</t>
  </si>
  <si>
    <t>PTARGET_SUBSIDIARY</t>
  </si>
  <si>
    <t>TARGET_SUBSIDIARY</t>
  </si>
  <si>
    <t>distRate</t>
  </si>
  <si>
    <t>PDIST_RATE</t>
  </si>
  <si>
    <t>DIST_RATE</t>
  </si>
  <si>
    <t>ClIndirectAllocPjtAcctRate</t>
  </si>
  <si>
    <t>designStatus</t>
  </si>
  <si>
    <t>PDESIGN_STATUS</t>
  </si>
  <si>
    <t>DESIGN_STATUS</t>
  </si>
  <si>
    <t>상태(0:작성중,1:접수중,2:접수완료,3:제작중,4:제작완료,5:반려)</t>
  </si>
  <si>
    <t>designReqDate</t>
  </si>
  <si>
    <t>PDESIGN_REQ_DATE</t>
  </si>
  <si>
    <t>DESIGN_REQ_DATE</t>
  </si>
  <si>
    <t>신청일</t>
  </si>
  <si>
    <t>designReqReceiveDate</t>
  </si>
  <si>
    <t>PDESIGN_REQ_RECEIVE_DATE</t>
  </si>
  <si>
    <t>DESIGN_REQ_RECEIVE_DATE</t>
  </si>
  <si>
    <t>희망완료일</t>
  </si>
  <si>
    <t>designRealReceiveDate</t>
  </si>
  <si>
    <t>PDESIGN_REAL_RECEIVE_DATE</t>
  </si>
  <si>
    <t>DESIGN_REAL_RECEIVE_DATE</t>
  </si>
  <si>
    <t>최종완료</t>
  </si>
  <si>
    <t>designDataReceiveDate</t>
  </si>
  <si>
    <t>PDESIGN_DATA_RECEIVE_DATE</t>
  </si>
  <si>
    <t>DESIGN_DATA_RECEIVE_DATE</t>
  </si>
  <si>
    <t>DATA전달일</t>
  </si>
  <si>
    <t>PDESIGN_QUANTITY</t>
  </si>
  <si>
    <t>DESIGN_QUANTITY</t>
  </si>
  <si>
    <t>jobGradeCode</t>
  </si>
  <si>
    <t>PJOB_GRADE_CODE</t>
  </si>
  <si>
    <t>JOB_GRADE_CODE</t>
  </si>
  <si>
    <t>24자 이하로 생성 필요
(Index생성시 길이 제한에 결림)</t>
  </si>
  <si>
    <t>Y
N</t>
  </si>
  <si>
    <t>One
Many</t>
  </si>
  <si>
    <t>Module</t>
  </si>
  <si>
    <t>Parent</t>
  </si>
  <si>
    <t>Displayed Names</t>
  </si>
  <si>
    <t>Displayed Names(kr)</t>
  </si>
  <si>
    <t>DBMS Table</t>
  </si>
  <si>
    <t>Allow
Duplicate</t>
  </si>
  <si>
    <t>From
Relatonship</t>
  </si>
  <si>
    <t>To Relatonship</t>
  </si>
  <si>
    <t>From Meaning</t>
  </si>
  <si>
    <t>To Meaning</t>
  </si>
  <si>
    <t>Cardinality
From</t>
  </si>
  <si>
    <t>Cardinality
To</t>
  </si>
  <si>
    <t>Revision Rule
From</t>
  </si>
  <si>
    <t>Revision Rule
To</t>
  </si>
  <si>
    <t>Instantiable</t>
  </si>
  <si>
    <t>Java Package Path</t>
  </si>
  <si>
    <t>DUMMY</t>
  </si>
  <si>
    <t>From Meaning1</t>
  </si>
  <si>
    <t>To Meaning1</t>
  </si>
  <si>
    <t>Many</t>
  </si>
  <si>
    <t>RevNone,CloneNone</t>
  </si>
  <si>
    <t>omc.api.object.model</t>
  </si>
  <si>
    <t>Relation Object Root</t>
  </si>
  <si>
    <t>From Meaning2</t>
  </si>
  <si>
    <t>To Meaning2</t>
  </si>
  <si>
    <t>Workflow</t>
  </si>
  <si>
    <t>PRWORKFLOWRELATIONSHIP</t>
  </si>
  <si>
    <t>From Meaning3</t>
  </si>
  <si>
    <t>To Meaning3</t>
  </si>
  <si>
    <t>lgcns.rnd.api.object.relation.model</t>
  </si>
  <si>
    <t>WorkflowRouteStep</t>
  </si>
  <si>
    <t>From Meaning4</t>
  </si>
  <si>
    <t>To Meaning4</t>
  </si>
  <si>
    <t>One</t>
  </si>
  <si>
    <t>PRSTEPNODEUSER</t>
  </si>
  <si>
    <t>From Meaning5</t>
  </si>
  <si>
    <t>To Meaning5</t>
  </si>
  <si>
    <t>WorkflowRouteNodeUser</t>
  </si>
  <si>
    <t>WorkflowProjectTask</t>
  </si>
  <si>
    <t>From Meaning6</t>
  </si>
  <si>
    <t>To Meaning6</t>
  </si>
  <si>
    <t>RevFloat,CloneNone</t>
  </si>
  <si>
    <t>WorkflowTaskSubRoute</t>
  </si>
  <si>
    <t>From Meaning7</t>
  </si>
  <si>
    <t>To Meaning7</t>
  </si>
  <si>
    <t>WorkflowRouteTask</t>
  </si>
  <si>
    <t>From Meaning8</t>
  </si>
  <si>
    <t>To Meaning8</t>
  </si>
  <si>
    <t>WorkflowSubStep</t>
  </si>
  <si>
    <t>From Meaning9</t>
  </si>
  <si>
    <t>To Meaning9</t>
  </si>
  <si>
    <t>WorkflowSubtStep</t>
  </si>
  <si>
    <t>WorkflowRouteTaskHistory</t>
  </si>
  <si>
    <t>From Meaning10</t>
  </si>
  <si>
    <t>To Meaning10</t>
  </si>
  <si>
    <t>SubOrganization</t>
  </si>
  <si>
    <t>PRORGANIZATION</t>
  </si>
  <si>
    <t>Organizations</t>
  </si>
  <si>
    <t>BusinessUnit,DivisionUnit,PlantUnit,Department</t>
  </si>
  <si>
    <t>From Meaning11</t>
  </si>
  <si>
    <t>To Meaning11</t>
  </si>
  <si>
    <t>PlantUnit2Users</t>
  </si>
  <si>
    <t>From Meaning12</t>
  </si>
  <si>
    <t>To Meaning12</t>
  </si>
  <si>
    <t>Division2Affiliate</t>
  </si>
  <si>
    <t>From Meaning13</t>
  </si>
  <si>
    <t>To Meaning13</t>
  </si>
  <si>
    <t>ManagementGroup2Users</t>
  </si>
  <si>
    <t>From Meaning14</t>
  </si>
  <si>
    <t>To Meaning14</t>
  </si>
  <si>
    <t>Members</t>
  </si>
  <si>
    <t>From Meaning15</t>
  </si>
  <si>
    <t>To Meaning15</t>
  </si>
  <si>
    <t>PRSUBDEPARTMENT</t>
  </si>
  <si>
    <t>PRRELATIONSAMPLE</t>
  </si>
  <si>
    <t>From Meaning16</t>
  </si>
  <si>
    <t>To Meaning16</t>
  </si>
  <si>
    <t>From Meaning17</t>
  </si>
  <si>
    <t>To Meaning17</t>
  </si>
  <si>
    <t>From Meaning18</t>
  </si>
  <si>
    <t>To Meaning18</t>
  </si>
  <si>
    <t>Test</t>
  </si>
  <si>
    <t>WorkflowRelationSample4</t>
  </si>
  <si>
    <t>From Meaning19</t>
  </si>
  <si>
    <t>To Meaning19</t>
  </si>
  <si>
    <t>CodeMaster2Code</t>
  </si>
  <si>
    <t>PRCODEMASTER2CODE</t>
  </si>
  <si>
    <t>From Meaning20</t>
  </si>
  <si>
    <t>To Meaning20</t>
  </si>
  <si>
    <t>lge.plm.api.object.relation.model</t>
  </si>
  <si>
    <t>Code Master,Code 연계</t>
  </si>
  <si>
    <t>Code2Organization</t>
  </si>
  <si>
    <t>PRCODE2ORGANIZATION</t>
  </si>
  <si>
    <t>From Meaning21</t>
  </si>
  <si>
    <t>To Meaning21</t>
  </si>
  <si>
    <t>Code, Organization 연계</t>
  </si>
  <si>
    <t>Users2ApprovalLine</t>
  </si>
  <si>
    <t>PRUSERS2APPROVALLINE</t>
  </si>
  <si>
    <t>From Meaning22</t>
  </si>
  <si>
    <t>To Meaning22</t>
  </si>
  <si>
    <t>Users, Approval Line 연계</t>
  </si>
  <si>
    <t>ApprovalLine2State</t>
  </si>
  <si>
    <t>PRAPPROVALLINE2STATE</t>
  </si>
  <si>
    <t>From Meaning23</t>
  </si>
  <si>
    <t>To Meaning23</t>
  </si>
  <si>
    <t>Approval Line, Approval Line State 연계</t>
  </si>
  <si>
    <t>EssentialApprover2State</t>
  </si>
  <si>
    <t>PRESSENTIALAPPROVER2STATE</t>
  </si>
  <si>
    <t>From Meaning24</t>
  </si>
  <si>
    <t>To Meaning24</t>
  </si>
  <si>
    <t>Essential Approver, Approval Line State 연계</t>
  </si>
  <si>
    <t>EcoCategory2Approver</t>
  </si>
  <si>
    <t>PRECOCATEGORY2APPROVER</t>
  </si>
  <si>
    <t>From Meaning25</t>
  </si>
  <si>
    <t>To Meaning25</t>
  </si>
  <si>
    <t>ECO Essential Approver Category, ECO Essential Approver 연계</t>
  </si>
  <si>
    <t>EcoCategory2ApproverItem</t>
  </si>
  <si>
    <t>PRECOCATEGORY2APPROVERITEM</t>
  </si>
  <si>
    <t>From Meaning26</t>
  </si>
  <si>
    <t>To Meaning26</t>
  </si>
  <si>
    <t>ECO Essential Approver Category, ECO Essential Approver Item 연계</t>
  </si>
  <si>
    <t>Part</t>
  </si>
  <si>
    <t>ManufacturingPlantUnitRoot</t>
  </si>
  <si>
    <t>PRMANUFACTURINGPLANTUNIT</t>
  </si>
  <si>
    <t>From Meaning27</t>
  </si>
  <si>
    <t>To Meaning27</t>
  </si>
  <si>
    <t>From Meaning28</t>
  </si>
  <si>
    <t>To Meaning28</t>
  </si>
  <si>
    <t>ModelMaster</t>
  </si>
  <si>
    <t>From Meaning29</t>
  </si>
  <si>
    <t>To Meaning29</t>
  </si>
  <si>
    <t>O-EVENT</t>
  </si>
  <si>
    <t>PRPROJECTMODELRELATION</t>
  </si>
  <si>
    <t>From Meaning30</t>
  </si>
  <si>
    <t>To Meaning30</t>
  </si>
  <si>
    <t>프로젝트 모델마스터 연계 정보</t>
  </si>
  <si>
    <t>PRPROJECTMEMBERRELATION</t>
  </si>
  <si>
    <t>From Meaning31</t>
  </si>
  <si>
    <t>To Meaning31</t>
  </si>
  <si>
    <t>프로젝트 멤버연계 정보</t>
  </si>
  <si>
    <t>S/W</t>
  </si>
  <si>
    <t>ProjectOem</t>
  </si>
  <si>
    <t>PRGENERALROCONTENT</t>
  </si>
  <si>
    <t>OemMaster</t>
  </si>
  <si>
    <t>From Meaning32</t>
  </si>
  <si>
    <t>To Meaning32</t>
  </si>
  <si>
    <t>SoftwareDocument Files</t>
  </si>
  <si>
    <t>ReferenceDocument</t>
  </si>
  <si>
    <t>PRREFERENCEDOCUMENT</t>
  </si>
  <si>
    <t>BasePart,Projects,DocumentRoot</t>
  </si>
  <si>
    <t>From Meaning33</t>
  </si>
  <si>
    <t>To Meaning33</t>
  </si>
  <si>
    <t>RevReplicate,CloneNone</t>
  </si>
  <si>
    <t>ContainDocuments</t>
  </si>
  <si>
    <t>Folders</t>
  </si>
  <si>
    <t>From Meaning34</t>
  </si>
  <si>
    <t>To Meaning34</t>
  </si>
  <si>
    <t>HasSubProject</t>
  </si>
  <si>
    <t>Project,SubProject</t>
  </si>
  <si>
    <t>From Meaning35</t>
  </si>
  <si>
    <t>To Meaning35</t>
  </si>
  <si>
    <t>ProjectHaveEvent</t>
  </si>
  <si>
    <t>From Meaning36</t>
  </si>
  <si>
    <t>To Meaning36</t>
  </si>
  <si>
    <t>DefinedEvent</t>
  </si>
  <si>
    <t>From Meaning37</t>
  </si>
  <si>
    <t>To Meaning37</t>
  </si>
  <si>
    <t>HasWbsMaster</t>
  </si>
  <si>
    <t>PmsWbsMaster</t>
  </si>
  <si>
    <t>From Meaning38</t>
  </si>
  <si>
    <t>To Meaning38</t>
  </si>
  <si>
    <t>Project와 PMS WBS 마스트 연계정보</t>
  </si>
  <si>
    <t>HasSubActivity</t>
  </si>
  <si>
    <t>PmsWbsActivity</t>
  </si>
  <si>
    <t>From Meaning39</t>
  </si>
  <si>
    <t>To Meaning39</t>
  </si>
  <si>
    <t>PMS WBS 마스터와 하위 Activity 연계정보</t>
  </si>
  <si>
    <t>OPBOM</t>
  </si>
  <si>
    <t>DesignGoverned</t>
  </si>
  <si>
    <t>PRDESIGNGOVERNED</t>
  </si>
  <si>
    <t>From Meaning40</t>
  </si>
  <si>
    <t>To Meaning40</t>
  </si>
  <si>
    <t>Governning Organization</t>
  </si>
  <si>
    <t>ProductClassified</t>
  </si>
  <si>
    <t>PROPBOMRELATION</t>
  </si>
  <si>
    <t>From Meaning41</t>
  </si>
  <si>
    <t>To Meaning41</t>
  </si>
  <si>
    <t>Product Classification</t>
  </si>
  <si>
    <t>AssignedFeaturesForProducts</t>
  </si>
  <si>
    <t>PRASSIGNEDFEATURESFORPRODUCTS</t>
  </si>
  <si>
    <t>OptionItemFeature</t>
  </si>
  <si>
    <t>From Meaning42</t>
  </si>
  <si>
    <t>To Meaning42</t>
  </si>
  <si>
    <t>Assigned Designed Option Item</t>
  </si>
  <si>
    <t>OptionUsedByOrganization</t>
  </si>
  <si>
    <t>PRUSEDBYORGANIZATION</t>
  </si>
  <si>
    <t>OptionItemFeature,ValueFeature</t>
  </si>
  <si>
    <t>DivisionUnit,Company</t>
  </si>
  <si>
    <t>From Meaning43</t>
  </si>
  <si>
    <t>To Meaning43</t>
  </si>
  <si>
    <t>PRDESKTOPRELATIONSHIP</t>
  </si>
  <si>
    <t>From Meaning44</t>
  </si>
  <si>
    <t>To Meaning44</t>
  </si>
  <si>
    <t>Users, Desktop Tile 연계</t>
  </si>
  <si>
    <t>Users2DesktopWidget</t>
  </si>
  <si>
    <t>From Meaning45</t>
  </si>
  <si>
    <t>To Meaning45</t>
  </si>
  <si>
    <t>Users, Desktop Widget 연계</t>
  </si>
  <si>
    <t>From Meaning46</t>
  </si>
  <si>
    <t>To Meaning46</t>
  </si>
  <si>
    <t>Desktop Tile Parent/Child 연계</t>
  </si>
  <si>
    <t>Model</t>
  </si>
  <si>
    <t>ProductsModel</t>
  </si>
  <si>
    <t>PRPARTRELATION</t>
  </si>
  <si>
    <t>From Meaning47</t>
  </si>
  <si>
    <t>To Meaning47</t>
  </si>
  <si>
    <t>RevReplicate,CloneReplicate</t>
  </si>
  <si>
    <t>Product Line과 Model Part</t>
  </si>
  <si>
    <t>김인석</t>
  </si>
  <si>
    <t>ProductsApplyModel</t>
  </si>
  <si>
    <t>ProductVariant</t>
  </si>
  <si>
    <t>From Meaning48</t>
  </si>
  <si>
    <t>To Meaning48</t>
  </si>
  <si>
    <t>Product Variance와 Model Part</t>
  </si>
  <si>
    <t>HasPlanProjectMember</t>
  </si>
  <si>
    <t>PRPLANPROJECTMEMBER</t>
  </si>
  <si>
    <t>From Meaning49</t>
  </si>
  <si>
    <t>To Meaning49</t>
  </si>
  <si>
    <t>Plan Project와 Member</t>
  </si>
  <si>
    <t>PRPLANPROJECTBUDGET</t>
  </si>
  <si>
    <t>From Meaning50</t>
  </si>
  <si>
    <t>To Meaning50</t>
  </si>
  <si>
    <t>Plan Project와 Account Activity</t>
  </si>
  <si>
    <t>PRMANAGEMENTGRPROPERTY</t>
  </si>
  <si>
    <t>From Meaning51</t>
  </si>
  <si>
    <t>To Meaning51</t>
  </si>
  <si>
    <t>Management Group과 Account</t>
  </si>
  <si>
    <t>Projects2MMPlan</t>
  </si>
  <si>
    <t>PRPROJECTMMPLAN</t>
  </si>
  <si>
    <t>From Meaning52</t>
  </si>
  <si>
    <t>To Meaning52</t>
  </si>
  <si>
    <t>Project와 MM Plan</t>
  </si>
  <si>
    <t>PlanProjectMM</t>
  </si>
  <si>
    <t>PRPROJECTMMACTUAL</t>
  </si>
  <si>
    <t>From Meaning53</t>
  </si>
  <si>
    <t>To Meaning53</t>
  </si>
  <si>
    <t>Project와 Actual Plan 및 실적</t>
  </si>
  <si>
    <t>PRPROJECTRELATION</t>
  </si>
  <si>
    <t>From Meaning54</t>
  </si>
  <si>
    <t>To Meaning54</t>
  </si>
  <si>
    <t>Project와 B2B Project</t>
  </si>
  <si>
    <t>ProjectMonthMM</t>
  </si>
  <si>
    <t>Project와 User MM</t>
  </si>
  <si>
    <t>PRMANAGEMENTGROUP</t>
  </si>
  <si>
    <t>OemProject2Project</t>
  </si>
  <si>
    <t>OEMAutoProject</t>
  </si>
  <si>
    <t>From Meaning58</t>
  </si>
  <si>
    <t>To Meaning58</t>
  </si>
  <si>
    <t>OEM Auto Project와 Project</t>
  </si>
  <si>
    <t>HasProjectIssue</t>
  </si>
  <si>
    <t>Project2ProjectIssue</t>
  </si>
  <si>
    <t>From Meaning59</t>
  </si>
  <si>
    <t>To Meaning59</t>
  </si>
  <si>
    <t>Project와 Project Issue</t>
  </si>
  <si>
    <t>ProjectIssueInChargeOf</t>
  </si>
  <si>
    <t>PRPROJECTISSUERELATION</t>
  </si>
  <si>
    <t>From Meaning60</t>
  </si>
  <si>
    <t>To Meaning60</t>
  </si>
  <si>
    <t>Project Issue와 담당자</t>
  </si>
  <si>
    <t>RefProjectIssue</t>
  </si>
  <si>
    <t>ProjectIssue2ProjectIssue</t>
  </si>
  <si>
    <t>From Meaning61</t>
  </si>
  <si>
    <t>To Meaning61</t>
  </si>
  <si>
    <t>Project Issue와 Project Issue</t>
  </si>
  <si>
    <t>HasDesignRequest</t>
  </si>
  <si>
    <t>From Meaning62</t>
  </si>
  <si>
    <t>To Meaning62</t>
  </si>
  <si>
    <t>HasGrandProject</t>
  </si>
  <si>
    <t>Project와 Grand Project</t>
  </si>
  <si>
    <t>HasParentProject</t>
  </si>
  <si>
    <t>Project와 Parent Project</t>
  </si>
  <si>
    <t>Project와 Reference Project</t>
  </si>
  <si>
    <t>Project와 Team</t>
  </si>
  <si>
    <t>HasProductionSites</t>
  </si>
  <si>
    <t>ModelDevelopmentProjects,ModuleDevelopmentProjects</t>
  </si>
  <si>
    <t>Project와 Production Site (Affilicate)</t>
  </si>
  <si>
    <t>HasProjectRevision</t>
  </si>
  <si>
    <t>HasProjectRev</t>
  </si>
  <si>
    <t>PRPROJECTREVISION</t>
  </si>
  <si>
    <t>Project와 Project Rev</t>
  </si>
  <si>
    <t>HasProjectWeeklyReport</t>
  </si>
  <si>
    <t>Project와 주간보고</t>
  </si>
  <si>
    <t>HasWeeklyReportProject</t>
  </si>
  <si>
    <t>팀, 연구소 주간보고에 포함된 프로젝트</t>
  </si>
  <si>
    <t>WBS Template</t>
  </si>
  <si>
    <t>UsingDevelopmentType</t>
  </si>
  <si>
    <t>Event</t>
  </si>
  <si>
    <t>프로젝트 템플릿</t>
  </si>
  <si>
    <t>ProjectDevelopmentType</t>
  </si>
  <si>
    <t>Project와 일정과의 Relationship</t>
  </si>
  <si>
    <t>UsingProjectGrade</t>
  </si>
  <si>
    <t>ProjectGrade</t>
  </si>
  <si>
    <t>ProjectPhase</t>
  </si>
  <si>
    <t>Applied</t>
  </si>
  <si>
    <t>Managed By</t>
  </si>
  <si>
    <t>WBSSubProjectTemplate,WBSPhaseTemplate,WBSActivityTemplate</t>
  </si>
  <si>
    <t>PRRELATEDTEMPLATEMSTR</t>
  </si>
  <si>
    <t>HasJobActivityTemplate</t>
  </si>
  <si>
    <t>PRAPPLIEDTEMPLFORPRODUCT</t>
  </si>
  <si>
    <t>Applied Template</t>
  </si>
  <si>
    <t>Revised Schedule</t>
  </si>
  <si>
    <t>프로젝트 스케쥴</t>
  </si>
  <si>
    <t>ProjectSchedule</t>
  </si>
  <si>
    <t>Defined By Schedule</t>
  </si>
  <si>
    <t>WBSItems</t>
  </si>
  <si>
    <t>Sub Activities</t>
  </si>
  <si>
    <t>Dependency</t>
  </si>
  <si>
    <t>Allocated</t>
  </si>
  <si>
    <t>PRALLOCATEDTOMEMBER</t>
  </si>
  <si>
    <t>PRUSERSRELATION</t>
  </si>
  <si>
    <t>From Meaning69</t>
  </si>
  <si>
    <t>To Meaning69</t>
  </si>
  <si>
    <t>최근 검색 사용자</t>
  </si>
  <si>
    <t>AddressBookUser</t>
  </si>
  <si>
    <t>HasAddressUser</t>
  </si>
  <si>
    <t>AddressBook</t>
  </si>
  <si>
    <t>From Meaning70</t>
  </si>
  <si>
    <t>To Meaning70</t>
  </si>
  <si>
    <t>주소록에 포함된 사용자 리스트</t>
  </si>
  <si>
    <t>HasAddressBook</t>
  </si>
  <si>
    <t>From Meaning71</t>
  </si>
  <si>
    <t>To Meaning71</t>
  </si>
  <si>
    <t>주소록 정보</t>
  </si>
  <si>
    <t>HasOrganizationRange</t>
  </si>
  <si>
    <t>PRORGANIZATIONRANGEREL</t>
  </si>
  <si>
    <t>OrganizationRange</t>
  </si>
  <si>
    <t>From Meaning78</t>
  </si>
  <si>
    <t>To Meaning78</t>
  </si>
  <si>
    <t>조직범위에 Division 리스트</t>
  </si>
  <si>
    <t>HasAuthorizationGroup</t>
  </si>
  <si>
    <t>PRAUTHORIZATIONGROUPUSER</t>
  </si>
  <si>
    <t>From Meaning79</t>
  </si>
  <si>
    <t>To Meaning79</t>
  </si>
  <si>
    <t>권한그룹 사용자 리스트</t>
  </si>
  <si>
    <t>ManagedByDepartment</t>
  </si>
  <si>
    <t>PRMANAGEDBYDEPARTMENT</t>
  </si>
  <si>
    <t>From Meaning72</t>
  </si>
  <si>
    <t>To Meaning72</t>
  </si>
  <si>
    <t>HasManagementGroupVersion</t>
  </si>
  <si>
    <t>PRVERSIONRELATION</t>
  </si>
  <si>
    <t>From Meaning81</t>
  </si>
  <si>
    <t>To Meaning81</t>
  </si>
  <si>
    <t>Management Group과 Version</t>
  </si>
  <si>
    <t>From Meaning82</t>
  </si>
  <si>
    <t>To Meaning82</t>
  </si>
  <si>
    <t>Version과 부서</t>
  </si>
  <si>
    <t>HasVersionMember</t>
  </si>
  <si>
    <t>Version과 멤버</t>
  </si>
  <si>
    <t>HasBizTripCost</t>
  </si>
  <si>
    <t>관리그룹과 BizTripCost</t>
  </si>
  <si>
    <t>HasVersionProject</t>
  </si>
  <si>
    <t>From Meaning94</t>
  </si>
  <si>
    <t>To Meaning94</t>
  </si>
  <si>
    <t>Version과 프로젝트</t>
  </si>
  <si>
    <t>PRPLANPROJECTDEPARTMENT</t>
  </si>
  <si>
    <t>From Meaning95</t>
  </si>
  <si>
    <t>To Meaning95</t>
  </si>
  <si>
    <t>Plan Project와 부서</t>
  </si>
  <si>
    <t>HasPlanProjectCoworker</t>
  </si>
  <si>
    <t>From Meaning96</t>
  </si>
  <si>
    <t>To Meaning96</t>
  </si>
  <si>
    <t>Plan Project와 Coworker</t>
  </si>
  <si>
    <t>HasCommonExpenseDept</t>
  </si>
  <si>
    <t>From Meaning99</t>
  </si>
  <si>
    <t>To Meaning99</t>
  </si>
  <si>
    <t>Common Expense과 Dept</t>
  </si>
  <si>
    <t>HasConsultFormAcct</t>
  </si>
  <si>
    <t>PRCONSULTFORMACCT</t>
  </si>
  <si>
    <t>From Meaning187</t>
  </si>
  <si>
    <t>To Meaning187</t>
  </si>
  <si>
    <t>품의서와 계정 연계</t>
  </si>
  <si>
    <t>HasConsultFormReqType</t>
  </si>
  <si>
    <t>PRCONSULTORM</t>
  </si>
  <si>
    <t>From Meaning188</t>
  </si>
  <si>
    <t>To Meaning188</t>
  </si>
  <si>
    <t>품의서 Form과 품의유형 연계</t>
  </si>
  <si>
    <t>HasConsultFormEssentialFile</t>
  </si>
  <si>
    <t>From Meaning189</t>
  </si>
  <si>
    <t>To Meaning189</t>
  </si>
  <si>
    <t>품의서 Form과 필수첨부파일 연계</t>
  </si>
  <si>
    <t>HasConsultFormTip</t>
  </si>
  <si>
    <t>PRCONSULTFORMTIP</t>
  </si>
  <si>
    <t>From Meaning190</t>
  </si>
  <si>
    <t>To Meaning190</t>
  </si>
  <si>
    <t>품의서 Form 품의유형과 관리Group의 연계</t>
  </si>
  <si>
    <t>ConsultConsultFormReqType</t>
  </si>
  <si>
    <t>PRCONSULT</t>
  </si>
  <si>
    <t>From Meaning191</t>
  </si>
  <si>
    <t>To Meaning191</t>
  </si>
  <si>
    <t>품의서와 품의서 Form의 연계</t>
  </si>
  <si>
    <t>ConsultProjects</t>
  </si>
  <si>
    <t>From Meaning192</t>
  </si>
  <si>
    <t>To Meaning192</t>
  </si>
  <si>
    <t>품의서와 프로젝트의 연계</t>
  </si>
  <si>
    <t>ConsultDepartments</t>
  </si>
  <si>
    <t>From Meaning193</t>
  </si>
  <si>
    <t>To Meaning193</t>
  </si>
  <si>
    <t>품의서 부서정보와 부서 마스터의 연계</t>
  </si>
  <si>
    <t>ConsultAccount</t>
  </si>
  <si>
    <t>From Meaning194</t>
  </si>
  <si>
    <t>To Meaning194</t>
  </si>
  <si>
    <t>품의서 정보와 계정 마스터의 연계</t>
  </si>
  <si>
    <t>Budget</t>
  </si>
  <si>
    <t>HasBgtDiversion</t>
  </si>
  <si>
    <t>PRBUDGET</t>
  </si>
  <si>
    <t>From Meaning195</t>
  </si>
  <si>
    <t>To Meaning195</t>
  </si>
  <si>
    <t>품의서와 예산 전용내역의 연계</t>
  </si>
  <si>
    <t>From Meaning196</t>
  </si>
  <si>
    <t>To Meaning196</t>
  </si>
  <si>
    <t>BudgetProjects</t>
  </si>
  <si>
    <t>From Meaning197</t>
  </si>
  <si>
    <t>To Meaning197</t>
  </si>
  <si>
    <t>예산과 프로젝트의 연계</t>
  </si>
  <si>
    <t>BudgetDepartments</t>
  </si>
  <si>
    <t>From Meaning198</t>
  </si>
  <si>
    <t>To Meaning198</t>
  </si>
  <si>
    <t>예산 부서정보와 부서 마스터의 연계</t>
  </si>
  <si>
    <t>BudgetAccount</t>
  </si>
  <si>
    <t>From Meaning199</t>
  </si>
  <si>
    <t>To Meaning199</t>
  </si>
  <si>
    <t>예산 계정 정보와 계정 마스터의 연계</t>
  </si>
  <si>
    <t>From Meaning200</t>
  </si>
  <si>
    <t>To Meaning200</t>
  </si>
  <si>
    <t>BgtDiversionFromProjects</t>
  </si>
  <si>
    <t>From Meaning201</t>
  </si>
  <si>
    <t>To Meaning201</t>
  </si>
  <si>
    <t>예산 From 프로젝트와 프로젝트 마스터의 연계</t>
  </si>
  <si>
    <t>BgtDiversionFromDepartments</t>
  </si>
  <si>
    <t>From Meaning202</t>
  </si>
  <si>
    <t>To Meaning202</t>
  </si>
  <si>
    <t>예산 From 부서정보와 부서 마스터의 연계</t>
  </si>
  <si>
    <t>BgtDiversionFromAccount</t>
  </si>
  <si>
    <t>From Meaning203</t>
  </si>
  <si>
    <t>To Meaning203</t>
  </si>
  <si>
    <t>예산 From 계정 정보와 계정 마스터의 연계</t>
  </si>
  <si>
    <t>BgtDiversionToProjects</t>
  </si>
  <si>
    <t>From Meaning205</t>
  </si>
  <si>
    <t>To Meaning205</t>
  </si>
  <si>
    <t>예산 To 프로젝트와 프로젝트 마스터의 연계</t>
  </si>
  <si>
    <t>BgtDiversionToDepartments</t>
  </si>
  <si>
    <t>From Meaning206</t>
  </si>
  <si>
    <t>To Meaning206</t>
  </si>
  <si>
    <t>예산 To 부서정보와 부서 마스터의 연계</t>
  </si>
  <si>
    <t>BgtDiversionToAccount</t>
  </si>
  <si>
    <t>From Meaning207</t>
  </si>
  <si>
    <t>To Meaning207</t>
  </si>
  <si>
    <t>예산 To 계정 정보와 계정 마스터의 연계</t>
  </si>
  <si>
    <t>HasAccountActivity</t>
  </si>
  <si>
    <t>PRACCOUNTACTIVITY</t>
  </si>
  <si>
    <t>From Meaning209</t>
  </si>
  <si>
    <t>To Meaning209</t>
  </si>
  <si>
    <t>계정과 ACTIVITY</t>
  </si>
  <si>
    <t>HasWelfareUnitCost</t>
  </si>
  <si>
    <t>From Meaning210</t>
  </si>
  <si>
    <t>To Meaning210</t>
  </si>
  <si>
    <t>Version과 복리후생비</t>
  </si>
  <si>
    <t>From Meaning211</t>
  </si>
  <si>
    <t>To Meaning211</t>
  </si>
  <si>
    <t>Version과 인건비</t>
  </si>
  <si>
    <t>From Meaning212</t>
  </si>
  <si>
    <t>To Meaning212</t>
  </si>
  <si>
    <t>복리후생비와 부서</t>
  </si>
  <si>
    <t>HasVersionDeptAdmin</t>
  </si>
  <si>
    <t>PRMANAGEDBYUSER</t>
  </si>
  <si>
    <t>Version 팀담당자</t>
  </si>
  <si>
    <t>HasInvestObject</t>
  </si>
  <si>
    <t>From Meaning215</t>
  </si>
  <si>
    <t>To Meaning215</t>
  </si>
  <si>
    <t>관리그룹과 투자목적</t>
  </si>
  <si>
    <t>HasProjectSubGroup</t>
  </si>
  <si>
    <t>From Meaning216</t>
  </si>
  <si>
    <t>To Meaning216</t>
  </si>
  <si>
    <t>프로젝트그룹과 프로젝트서브그룹</t>
  </si>
  <si>
    <t>HasInvestProjectGroup</t>
  </si>
  <si>
    <t>From Meaning217</t>
  </si>
  <si>
    <t>To Meaning217</t>
  </si>
  <si>
    <t>관리그룹과 프로젝트그룹</t>
  </si>
  <si>
    <t>PDR</t>
  </si>
  <si>
    <t>HasProductsByDivision</t>
  </si>
  <si>
    <t>PRHASPRODUCTBYDIVISION</t>
  </si>
  <si>
    <t>From Meaning63</t>
  </si>
  <si>
    <t>To Meaning63</t>
  </si>
  <si>
    <t>Division별 Product Group</t>
  </si>
  <si>
    <t>AssignedProductUnit</t>
  </si>
  <si>
    <t>PRASSIGNEDPRODUCTUNIT</t>
  </si>
  <si>
    <t>ProductGroup,ProductLine</t>
  </si>
  <si>
    <t>ProductLine,ProductVariance</t>
  </si>
  <si>
    <t>Prodcut Group, Line, Variance 관계</t>
  </si>
  <si>
    <t>HasItemByProdGroup</t>
  </si>
  <si>
    <t>PRHASITEMBYPRODGROUP</t>
  </si>
  <si>
    <t>ProductGroup</t>
  </si>
  <si>
    <t>Product Group 별 Item Master</t>
  </si>
  <si>
    <t>HasItemByPV</t>
  </si>
  <si>
    <t>ProductVariance</t>
  </si>
  <si>
    <t>PV에 속한 Item List</t>
  </si>
  <si>
    <t>DefinedBasicModelBySuffix</t>
  </si>
  <si>
    <t>ModelSuffix와 BasicModel 관계</t>
  </si>
  <si>
    <t>AppliedModelForPV</t>
  </si>
  <si>
    <t>PV와 BasicModel간 연계</t>
  </si>
  <si>
    <t>HasItemByCategory</t>
  </si>
  <si>
    <t>PRITEMBYCATEGORY</t>
  </si>
  <si>
    <t>Category별 Item</t>
  </si>
  <si>
    <t>HasItemByParent</t>
  </si>
  <si>
    <t>PRITEMBYPARENT</t>
  </si>
  <si>
    <t>SpecItems,ItemCategory</t>
  </si>
  <si>
    <t>Item과 Item간 상하 관계</t>
  </si>
  <si>
    <t>HasValueListByItem</t>
  </si>
  <si>
    <t>PRVALUELISTBYITEM</t>
  </si>
  <si>
    <t>Item별 ValueList</t>
  </si>
  <si>
    <t>PDR(Project)에 입력된 ItemValue</t>
  </si>
  <si>
    <t>AppliedModelForPDR</t>
  </si>
  <si>
    <t>PRAPPLIEDMODELFORPDR</t>
  </si>
  <si>
    <t>PDR에 적용된 모델</t>
  </si>
  <si>
    <t>HasSalesTargetByPDR</t>
  </si>
  <si>
    <t>PRSALESTARGETBYPDR</t>
  </si>
  <si>
    <t>PDR에 적용된 SalesTarget</t>
  </si>
  <si>
    <t>HasPDRByDivision</t>
  </si>
  <si>
    <t>PRPDRBYDIVISION</t>
  </si>
  <si>
    <t>Division별 PDR</t>
  </si>
  <si>
    <t>HasValuesByTarget</t>
  </si>
  <si>
    <t>PRVALUESBYTARGET</t>
  </si>
  <si>
    <t>From Meaning64</t>
  </si>
  <si>
    <t>To Meaning64</t>
  </si>
  <si>
    <t>PDR Relationship Tartget 아이템에 추가된 Value list</t>
  </si>
  <si>
    <t>PRRELATIONSHIPBYPRODUNIT</t>
  </si>
  <si>
    <t>From Meaning65</t>
  </si>
  <si>
    <t>To Meaning65</t>
  </si>
  <si>
    <t>Relationship 생성 시 Target 아이템에 선택된 Product unit</t>
  </si>
  <si>
    <t>HasConditionsByTarget</t>
  </si>
  <si>
    <t>PRCONDITIONSBYTARGET</t>
  </si>
  <si>
    <t>From Meaning66</t>
  </si>
  <si>
    <t>To Meaning66</t>
  </si>
  <si>
    <t>Relationship의 Tartget과 Condition 아이템 관계. 1:N관계</t>
  </si>
  <si>
    <t>HasPDRPropertyByPCR</t>
  </si>
  <si>
    <t>PRPDRPROPERTYBYPCR</t>
  </si>
  <si>
    <t>From Meaning67</t>
  </si>
  <si>
    <t>To Meaning67</t>
  </si>
  <si>
    <t>PCR과 이전 리비전 PDR Property간 관계</t>
  </si>
  <si>
    <t>HasPCRByDivision</t>
  </si>
  <si>
    <t>PRPCRBYDIVISION</t>
  </si>
  <si>
    <t>From Meaning68</t>
  </si>
  <si>
    <t>To Meaning68</t>
  </si>
  <si>
    <t>Division별 PCR</t>
  </si>
  <si>
    <t>HasCustomerSuffixByDivision</t>
  </si>
  <si>
    <t>PRCUSSUFFIXBYDIVISION</t>
  </si>
  <si>
    <t>Division별 PDR Customer Suffix</t>
  </si>
  <si>
    <t>HasSubdiaryByDivision</t>
  </si>
  <si>
    <t>PRSUBSIDIARYBYDIVISION</t>
  </si>
  <si>
    <t>Division별 Producing center</t>
  </si>
  <si>
    <t>ProjectApplyingModel</t>
  </si>
  <si>
    <t>SoftwareMaintenanceProject,ModuleDevelopmentProjects</t>
  </si>
  <si>
    <t>프로젝트 Applying모델 연계 정보</t>
  </si>
  <si>
    <t>HasItemValueByPV</t>
  </si>
  <si>
    <t>PV에 연계된 Spec item value 정보</t>
  </si>
  <si>
    <t>Closing</t>
  </si>
  <si>
    <t>ClProjectMMMgtGroup</t>
  </si>
  <si>
    <t>PRCLOSE</t>
  </si>
  <si>
    <t>From Meaning218</t>
  </si>
  <si>
    <t>To Meaning218</t>
  </si>
  <si>
    <t>프로젝트 M/M와 관리 Group 연계</t>
  </si>
  <si>
    <t>ClProjectMMProjects</t>
  </si>
  <si>
    <t>프로젝트 M/M와 Project 연계</t>
  </si>
  <si>
    <t>ClProjectMMDepartments</t>
  </si>
  <si>
    <t>HasClProjectGradeMM</t>
  </si>
  <si>
    <t>프로젝트 M/M와 프로젝트 Grade 연계</t>
  </si>
  <si>
    <t>팀/프로젝트별 복리후생비 배부 결과</t>
  </si>
  <si>
    <t>PRNOTIFICATIONUSER</t>
  </si>
  <si>
    <t>Notification</t>
  </si>
  <si>
    <t>From Meaning223</t>
  </si>
  <si>
    <t>To Meaning223</t>
  </si>
  <si>
    <t>알림 대상 사용자 리스트</t>
  </si>
  <si>
    <t>HasPdrProjectMemberByProduct</t>
  </si>
  <si>
    <t>PRPDRPROJECTMEMBERBYPRODUCT</t>
  </si>
  <si>
    <t>HasPCOByDivision</t>
  </si>
  <si>
    <t>Division별 PCO</t>
  </si>
  <si>
    <t>HasPDRPropertyByPCO</t>
  </si>
  <si>
    <t>PRPDRPROPERTYBYPCO</t>
  </si>
  <si>
    <t>PCO와 이전 리비전 PDR Property간 관계</t>
  </si>
  <si>
    <t>HasConsultBuyItem</t>
  </si>
  <si>
    <t>From Meaning224</t>
  </si>
  <si>
    <t>To Meaning224</t>
  </si>
  <si>
    <t>품의서와 품의서 구매 Item의 연계</t>
  </si>
  <si>
    <t>PRPLANPROJECTBUDGETYEAR</t>
  </si>
  <si>
    <t>From Meaning225</t>
  </si>
  <si>
    <t>To Meaning225</t>
  </si>
  <si>
    <t>PRIMESItemAccount</t>
  </si>
  <si>
    <t>From Meaning226</t>
  </si>
  <si>
    <t>To Meaning226</t>
  </si>
  <si>
    <t>PRI Item과 계정의 연계</t>
  </si>
  <si>
    <t>PRIMESItemConsultForm</t>
  </si>
  <si>
    <t>From Meaning227</t>
  </si>
  <si>
    <t>To Meaning227</t>
  </si>
  <si>
    <t>PRI Item과 품의서 유형의 연계</t>
  </si>
  <si>
    <t>PRIMESItemProjects</t>
  </si>
  <si>
    <t>From Meaning228</t>
  </si>
  <si>
    <t>To Meaning228</t>
  </si>
  <si>
    <t>PRI Item과 프로젝트의 연계</t>
  </si>
  <si>
    <t>ClLaborUnitCostMgtGroup</t>
  </si>
  <si>
    <t>From Meaning229</t>
  </si>
  <si>
    <t>To Meaning229</t>
  </si>
  <si>
    <t>인건비 단가와 관리Group 연계</t>
  </si>
  <si>
    <t>ClLaborUnitCostAccount</t>
  </si>
  <si>
    <t>From Meaning230</t>
  </si>
  <si>
    <t>To Meaning230</t>
  </si>
  <si>
    <t>인건비 단가와 계정 연계</t>
  </si>
  <si>
    <t>ClIndirectAllocMgtGroup</t>
  </si>
  <si>
    <t>From Meaning231</t>
  </si>
  <si>
    <t>To Meaning231</t>
  </si>
  <si>
    <t>간접비 배부기준과 관리 Group 연계</t>
  </si>
  <si>
    <t>ClIndirectAllocProjects</t>
  </si>
  <si>
    <t>From Meaning232</t>
  </si>
  <si>
    <t>To Meaning232</t>
  </si>
  <si>
    <t>간접비 배부기준과 Project 연계</t>
  </si>
  <si>
    <t>ClIndirectAllocDepartments</t>
  </si>
  <si>
    <t>From Meaning233</t>
  </si>
  <si>
    <t>To Meaning233</t>
  </si>
  <si>
    <t>간접비 배부기준과 부서 연계</t>
  </si>
  <si>
    <t>HasClIndirectAllocPjtRate</t>
  </si>
  <si>
    <t>From Meaning234</t>
  </si>
  <si>
    <t>To Meaning234</t>
  </si>
  <si>
    <t>간접비 배부기준과 프로젝트별 배부율 연계</t>
  </si>
  <si>
    <t>From Meaning235</t>
  </si>
  <si>
    <t>To Meaning235</t>
  </si>
  <si>
    <t>HasClIndirectAllocPjtAcctRate</t>
  </si>
  <si>
    <t>From Meaning236</t>
  </si>
  <si>
    <t>To Meaning236</t>
  </si>
  <si>
    <t>프로젝트/계정별 배부계정과 배부율 연계</t>
  </si>
  <si>
    <t>From Meaning237</t>
  </si>
  <si>
    <t>To Meaning237</t>
  </si>
  <si>
    <t>SEQ</t>
  </si>
  <si>
    <t>작업 내용(변경/추가)</t>
  </si>
  <si>
    <t>Default Policy</t>
  </si>
  <si>
    <t>Displayed Name</t>
  </si>
  <si>
    <t>Displayed Name(Kor)</t>
  </si>
  <si>
    <t>화면 Combo Display 여부</t>
  </si>
  <si>
    <t>Workflow
대상 여부</t>
  </si>
  <si>
    <t>Workflow
Detail URL</t>
  </si>
  <si>
    <t>Icon</t>
  </si>
  <si>
    <t>Small Icon</t>
  </si>
  <si>
    <t>Dummy</t>
  </si>
  <si>
    <t>Object Root</t>
  </si>
  <si>
    <t>Business Object Root</t>
  </si>
  <si>
    <t>/resource/images/businessobject/iconDefault.png</t>
  </si>
  <si>
    <t>/resource/images/businessobject/iconSmallDefault.png</t>
  </si>
  <si>
    <t>Business Object</t>
  </si>
  <si>
    <t>Reision을 가지는 Business Object최상위</t>
  </si>
  <si>
    <t>BusinessStructuredObject</t>
  </si>
  <si>
    <t>Structured Business Object</t>
  </si>
  <si>
    <t>BusinessObjectMaster</t>
  </si>
  <si>
    <t>Business Object Master</t>
  </si>
  <si>
    <t>BusinessStructuredObjectMaster</t>
  </si>
  <si>
    <t>Structured Business Object Master</t>
  </si>
  <si>
    <t>Without State Policy</t>
  </si>
  <si>
    <t>PTFILE</t>
  </si>
  <si>
    <t>Sample Policy</t>
  </si>
  <si>
    <t>PTBUSINESSOBJECTSAMPLE</t>
  </si>
  <si>
    <t>lgcns.rnd.api.object.prototype.model</t>
  </si>
  <si>
    <t>Business Object Sample</t>
  </si>
  <si>
    <t>Workflow 개발을 위한 Test Class</t>
  </si>
  <si>
    <t>Business Object Sample1</t>
  </si>
  <si>
    <t>Business Object Sample2</t>
  </si>
  <si>
    <t>Route Policy</t>
  </si>
  <si>
    <t>lgcns.rnd.api.object.workflow.model</t>
  </si>
  <si>
    <t>Workflow Route</t>
  </si>
  <si>
    <t>Workflow상의 Route을 관리하기 위한 Class</t>
  </si>
  <si>
    <t>Step Policy</t>
  </si>
  <si>
    <t>PTSTEP</t>
  </si>
  <si>
    <t>Workflow Step</t>
  </si>
  <si>
    <t>Workflow상의 Step을 관리하기 위한 Class</t>
  </si>
  <si>
    <t>InBoxTask</t>
  </si>
  <si>
    <t>Inbox Task Policy</t>
  </si>
  <si>
    <t>In Box Task</t>
  </si>
  <si>
    <t>User의 To-Do를 생성하기 위한 Task</t>
  </si>
  <si>
    <t>PTINBOXTASK</t>
  </si>
  <si>
    <t>Workflow Inbox Task</t>
  </si>
  <si>
    <t>User의 Workflow To-Do를 생성하기 위한 Task</t>
  </si>
  <si>
    <t>ActivityInboxTask</t>
  </si>
  <si>
    <t>Activity Task Policy</t>
  </si>
  <si>
    <t>User의 Activity To-Do를 생성하기 위한 Task</t>
  </si>
  <si>
    <t>PTAPPROVALLINE</t>
  </si>
  <si>
    <t>lge.plm.api.object.workflow.model</t>
  </si>
  <si>
    <t>Approval Line</t>
  </si>
  <si>
    <t>User의 Approval Line 정보를 관리하기 위한 Class</t>
  </si>
  <si>
    <t>PTAPPROVALLINESTATE</t>
  </si>
  <si>
    <t>Approval Line State</t>
  </si>
  <si>
    <t>User의 Approval Line Item 정보를 관리하기 위한 Class</t>
  </si>
  <si>
    <t>Active Inactive Policy</t>
  </si>
  <si>
    <t>PTESSENTIALAPPROVER</t>
  </si>
  <si>
    <t>Essential Approver</t>
  </si>
  <si>
    <t>필수 결재자 관리</t>
  </si>
  <si>
    <t>PTESSENTIALAPPROVERLOG</t>
  </si>
  <si>
    <t>Essential Approver Log</t>
  </si>
  <si>
    <t>필수 결재자 관리 변경이력</t>
  </si>
  <si>
    <t>PTECOAPPROVERCATEGORY</t>
  </si>
  <si>
    <t>ECO Essential Approver Category</t>
  </si>
  <si>
    <t>ECO 필수 결재자 분류 관리</t>
  </si>
  <si>
    <t>PTECOAPPROVERCATEGORYLOG</t>
  </si>
  <si>
    <t>ECO Essential Approver Category Log</t>
  </si>
  <si>
    <t>ECO 필수 결재자 분류 관리 변경이력</t>
  </si>
  <si>
    <t>PTECOAPPROVER</t>
  </si>
  <si>
    <t>ECO Essential Approver</t>
  </si>
  <si>
    <t>ECO 필수 결재자 관리</t>
  </si>
  <si>
    <t>PTECOAPPROVERLOG</t>
  </si>
  <si>
    <t>ECO Essential Approver Log</t>
  </si>
  <si>
    <t>ECO 필수 결재자 관리 변경이력</t>
  </si>
  <si>
    <t>PTECOAPPROVERITEM</t>
  </si>
  <si>
    <t>ECO Essential Approver Item</t>
  </si>
  <si>
    <t>ECO 필수 결재자 관리(MC용)</t>
  </si>
  <si>
    <t>PTECOAPPROVERITEMLOG</t>
  </si>
  <si>
    <t>ECO Essential Approver Item Log</t>
  </si>
  <si>
    <t>ECO 필수 결재자 관리 변경이력(MC용)</t>
  </si>
  <si>
    <t>Organization Policy</t>
  </si>
  <si>
    <t>lgcns.rnd.api.object.organization.model</t>
  </si>
  <si>
    <t>PTCOMPANY</t>
  </si>
  <si>
    <t>PTORGANIZATION</t>
  </si>
  <si>
    <t>Business Unit</t>
  </si>
  <si>
    <t>Division Unit</t>
  </si>
  <si>
    <t>Plant Unit</t>
  </si>
  <si>
    <t>Affiliate</t>
  </si>
  <si>
    <t>PTDEPARTMENT</t>
  </si>
  <si>
    <t>DepartmentUnit</t>
  </si>
  <si>
    <t>lge.plm.api.object.bizplan.model</t>
  </si>
  <si>
    <t>Version Department</t>
  </si>
  <si>
    <t>사업계획</t>
  </si>
  <si>
    <t>Person Policy</t>
  </si>
  <si>
    <t>User를 관리하기 위한 Business Object</t>
  </si>
  <si>
    <t>lgcns.rnd.api.object.classification.model</t>
  </si>
  <si>
    <t>DocumentLibrary</t>
  </si>
  <si>
    <t>Part Family Policy</t>
  </si>
  <si>
    <t>PTGENERALBOMSTRCONTENT</t>
  </si>
  <si>
    <t>Document Library</t>
  </si>
  <si>
    <t>Libraries Policy</t>
  </si>
  <si>
    <t>BookShelf</t>
  </si>
  <si>
    <t>Book</t>
  </si>
  <si>
    <t>lgcns.rnd.api.object.folder.model</t>
  </si>
  <si>
    <t>PersonalFolder</t>
  </si>
  <si>
    <t>Personal Folder Policy</t>
  </si>
  <si>
    <t>Personal Folder</t>
  </si>
  <si>
    <t>PublicFolder</t>
  </si>
  <si>
    <t>Public Folder Policy</t>
  </si>
  <si>
    <t>Public Folder</t>
  </si>
  <si>
    <t>ProjectFolder</t>
  </si>
  <si>
    <t>Project Folder Policy</t>
  </si>
  <si>
    <t>Project Folder</t>
  </si>
  <si>
    <t>PTCODEMASTER</t>
  </si>
  <si>
    <t>lgcns.rnd.api.object.common.model</t>
  </si>
  <si>
    <t>Code Master</t>
  </si>
  <si>
    <t>Code 마스터</t>
  </si>
  <si>
    <t>PTCODEDETAIL</t>
  </si>
  <si>
    <t>Code Detail</t>
  </si>
  <si>
    <t>PTMAILSENDLOG</t>
  </si>
  <si>
    <t>Mail Send Log</t>
  </si>
  <si>
    <t>메일발송이력</t>
  </si>
  <si>
    <t>PTLEGACYLINK</t>
  </si>
  <si>
    <t>Legacy Link Master</t>
  </si>
  <si>
    <t>PTDESKTOP</t>
  </si>
  <si>
    <t>Desktop Item</t>
  </si>
  <si>
    <t>Desktop Tile</t>
  </si>
  <si>
    <t>Desktop Widget</t>
  </si>
  <si>
    <t>MenuAccessInfo</t>
  </si>
  <si>
    <t>PTMENUACCESSINFO</t>
  </si>
  <si>
    <t>Menu Access Info</t>
  </si>
  <si>
    <t>PTDESKTOPMEMO</t>
  </si>
  <si>
    <t>Desktop Memo</t>
  </si>
  <si>
    <t>PTBBSITEM</t>
  </si>
  <si>
    <t>BBS Item</t>
  </si>
  <si>
    <t>게시판 관리</t>
  </si>
  <si>
    <t>PTBUSINESSFILES</t>
  </si>
  <si>
    <t>Document</t>
  </si>
  <si>
    <t>lge.plm.api.object.document.model</t>
  </si>
  <si>
    <t>/resource/images/businessobject/iconDocumentRoot.png</t>
  </si>
  <si>
    <t>/resource/images/businessobject/iconSmallDocumentRoot.png</t>
  </si>
  <si>
    <t>PartMasterRoot</t>
  </si>
  <si>
    <t>PTPARTMASTER</t>
  </si>
  <si>
    <t>lge.plm.api.object.part.model</t>
  </si>
  <si>
    <t>Part Master</t>
  </si>
  <si>
    <t>Part Master Policy</t>
  </si>
  <si>
    <t>Model Master</t>
  </si>
  <si>
    <t>Workplace</t>
  </si>
  <si>
    <t>lge.plm.api.object.common.model</t>
  </si>
  <si>
    <t>공통</t>
  </si>
  <si>
    <t>PTPROGRAM</t>
  </si>
  <si>
    <t>Grand Project(CP Unit)</t>
  </si>
  <si>
    <t>ProjectWorkplace</t>
  </si>
  <si>
    <t>Project Workplace</t>
  </si>
  <si>
    <t>Project Policy</t>
  </si>
  <si>
    <t>PTPROJECT</t>
  </si>
  <si>
    <t>lge.plm.api.object.project.model</t>
  </si>
  <si>
    <t>/resource/images/businessobject/iconProject.png</t>
  </si>
  <si>
    <t>/resource/images/businessobject/iconSmallProject.png</t>
  </si>
  <si>
    <t>OutSideProjects</t>
  </si>
  <si>
    <t>OEMProject</t>
  </si>
  <si>
    <t>DesignProject</t>
  </si>
  <si>
    <t>FacilityProject</t>
  </si>
  <si>
    <t>InteroperationApplicationProject</t>
  </si>
  <si>
    <t>ModelDevelopmentProjects</t>
  </si>
  <si>
    <t>WBS Schedule</t>
  </si>
  <si>
    <t>일정</t>
  </si>
  <si>
    <t>PTDEVELOPMENTTYPE</t>
  </si>
  <si>
    <t>Development Type</t>
  </si>
  <si>
    <t>Schedule Policy</t>
  </si>
  <si>
    <t>Process Template</t>
  </si>
  <si>
    <t>Template Item</t>
  </si>
  <si>
    <t>PTWBSTEMPLATEITEMS</t>
  </si>
  <si>
    <t>Activity</t>
  </si>
  <si>
    <t>Job Activity</t>
  </si>
  <si>
    <t>PTWBSITEMMASTER</t>
  </si>
  <si>
    <t>WBS Item Master</t>
  </si>
  <si>
    <t>PTWBSITEMS</t>
  </si>
  <si>
    <t>WBS Items</t>
  </si>
  <si>
    <t>WBSRegularActivity</t>
  </si>
  <si>
    <t>PTSUBPROJECT</t>
  </si>
  <si>
    <t>Sub Project</t>
  </si>
  <si>
    <t>Project의 일정관리를 위한 Sub Project</t>
  </si>
  <si>
    <t>개발환경(Template Project와 연계가 있는것만)</t>
  </si>
  <si>
    <t>PTSUBPROJECTCONTENT</t>
  </si>
  <si>
    <t>Project Event</t>
  </si>
  <si>
    <t>일정항목별 Event</t>
  </si>
  <si>
    <t>개발환경(Template Project의 Sub Project와 연계가 있는것만)</t>
  </si>
  <si>
    <t>Template Policy</t>
  </si>
  <si>
    <t>PTTEMPLATE</t>
  </si>
  <si>
    <t>OEM Master</t>
  </si>
  <si>
    <t>OEM 마스터정보</t>
  </si>
  <si>
    <t>Event Template</t>
  </si>
  <si>
    <t>OEM별 Event(Template)</t>
  </si>
  <si>
    <t>PTPMSWBS</t>
  </si>
  <si>
    <t>PMS WBS Master</t>
  </si>
  <si>
    <t>신규 생성</t>
  </si>
  <si>
    <t>PMS WBS Activity</t>
  </si>
  <si>
    <t>PTMSTACCTDIVISION</t>
  </si>
  <si>
    <t>Account Division</t>
  </si>
  <si>
    <t>ProductLine</t>
  </si>
  <si>
    <t>B2B Project</t>
  </si>
  <si>
    <t>PTPROJECTMEMBERSUMMARY</t>
  </si>
  <si>
    <t>Project Member Summary</t>
  </si>
  <si>
    <t>PTPRODUCT</t>
  </si>
  <si>
    <t>제품 프로젝트 제품군</t>
  </si>
  <si>
    <t>PTPROJECTISSUE</t>
  </si>
  <si>
    <t>Project Issue</t>
  </si>
  <si>
    <t>Request</t>
  </si>
  <si>
    <t>Requests</t>
  </si>
  <si>
    <t>lge.plm.api.object.requests.model</t>
  </si>
  <si>
    <t>PTGRANDPROJECT</t>
  </si>
  <si>
    <t>Grand Project</t>
  </si>
  <si>
    <t>Grand Project - MC본부 CP일정준수율 집계를 위한 프로젝트 그룹핑</t>
  </si>
  <si>
    <t>/resource/images/businessobject/iconRequest.png</t>
  </si>
  <si>
    <t>/resource/images/businessobject/iconSmallRequest.png</t>
  </si>
  <si>
    <t>PTBIZPLANYEAR</t>
  </si>
  <si>
    <t>Biz Plan Year</t>
  </si>
  <si>
    <t>PTMANAGEMENTGROUP</t>
  </si>
  <si>
    <t>PTBIZPLANVERSION</t>
  </si>
  <si>
    <t>Version</t>
  </si>
  <si>
    <t>Version Member</t>
  </si>
  <si>
    <t>PTBIZPLANPROJECT</t>
  </si>
  <si>
    <t>Biz Plan Project</t>
  </si>
  <si>
    <t>Biz Plan Account</t>
  </si>
  <si>
    <t>사업계획 계정</t>
  </si>
  <si>
    <t>PTACCOUNT</t>
  </si>
  <si>
    <t>PTBIZPLANEXCHANGERATE</t>
  </si>
  <si>
    <t>사업계획 환율</t>
  </si>
  <si>
    <t>PTBIZPLANJOBGRADE</t>
  </si>
  <si>
    <t>사업계획 직급</t>
  </si>
  <si>
    <t>PTFUND</t>
  </si>
  <si>
    <t>PTBIZTRIPCOST</t>
  </si>
  <si>
    <t>Biz Trip Cost</t>
  </si>
  <si>
    <t>출장비 단가</t>
  </si>
  <si>
    <t>PTBIZPLANPROJECTMM</t>
  </si>
  <si>
    <t>사업계획 프로젝트 MM</t>
  </si>
  <si>
    <t>PTCOMMONEXPENSE</t>
  </si>
  <si>
    <t>Common Expense</t>
  </si>
  <si>
    <t>PTCHANGEAUTH</t>
  </si>
  <si>
    <t>PTCHANGEAUTHLOG</t>
  </si>
  <si>
    <t>Template</t>
  </si>
  <si>
    <t>PTADDRESSBOOK</t>
  </si>
  <si>
    <t>Addressbook</t>
  </si>
  <si>
    <t>주소록</t>
  </si>
  <si>
    <t>PTAUTHORIZATIONGROUP</t>
  </si>
  <si>
    <t>권한 그룹</t>
  </si>
  <si>
    <t>PTORGANIZATIONRANGE</t>
  </si>
  <si>
    <t>조직범위</t>
  </si>
  <si>
    <t>PTAUTHORIZATIONMENU</t>
  </si>
  <si>
    <t>메뉴 권한 그룹</t>
  </si>
  <si>
    <t>PTCONSULTFORM</t>
  </si>
  <si>
    <t>lge.plm.api.object.consult.model</t>
  </si>
  <si>
    <t>Consult Form</t>
  </si>
  <si>
    <t>품의서 양식</t>
  </si>
  <si>
    <t>PTCONSULTFORMREQTYPE</t>
  </si>
  <si>
    <t>Consult Form Request Type</t>
  </si>
  <si>
    <t>품의서 품의 유형</t>
  </si>
  <si>
    <t>PTCONSULTFORMESSENTIALFILE</t>
  </si>
  <si>
    <t>Consult Form Essential File</t>
  </si>
  <si>
    <t>품의서 첨부파일</t>
  </si>
  <si>
    <t>품의서 양식 첨부파일</t>
  </si>
  <si>
    <t>Consult Policy</t>
  </si>
  <si>
    <t>PTCONSULT</t>
  </si>
  <si>
    <t>품의서</t>
  </si>
  <si>
    <t>PTCONSULTATTACHFILE</t>
  </si>
  <si>
    <t>Consult Attach File</t>
  </si>
  <si>
    <t>PTEXCHANGERATE</t>
  </si>
  <si>
    <t>lge.plm.api.object.budget.model</t>
  </si>
  <si>
    <t>PTBGTBMSPERIOD</t>
  </si>
  <si>
    <t>BMS Period</t>
  </si>
  <si>
    <t>BMS 기간</t>
  </si>
  <si>
    <t>PTBGTCONSULTSETTLEMENT</t>
  </si>
  <si>
    <t>Consult Settlement</t>
  </si>
  <si>
    <t>품의 정산 내역</t>
  </si>
  <si>
    <t>PTBGTDIVERSION</t>
  </si>
  <si>
    <t>Budget Diversion</t>
  </si>
  <si>
    <t>예산 전용 내역</t>
  </si>
  <si>
    <t>PTBGTBUDGET</t>
  </si>
  <si>
    <t>PTMDTOPDEPT</t>
  </si>
  <si>
    <t xml:space="preserve">MD Report, Status Board 수집 기준 상위 부서 </t>
  </si>
  <si>
    <t>PTMDTIME</t>
  </si>
  <si>
    <t>MD Time Setting</t>
  </si>
  <si>
    <t>PTWEEKLYREPORT</t>
  </si>
  <si>
    <t>프로젝트 주간보고</t>
  </si>
  <si>
    <t>프로젝트 주간 보고</t>
  </si>
  <si>
    <t>PTBUDGETACTIVITY</t>
  </si>
  <si>
    <t>Budget Activity</t>
  </si>
  <si>
    <t>예산 activity master</t>
  </si>
  <si>
    <t>PTWELFAREUNITCOST</t>
  </si>
  <si>
    <t>Invest Objective</t>
  </si>
  <si>
    <t>Invest Project Group</t>
  </si>
  <si>
    <t>Invest Project Sub Group</t>
  </si>
  <si>
    <t>프로젝트 서브그룹</t>
  </si>
  <si>
    <t>lge.plm.api.object.pdr.model</t>
  </si>
  <si>
    <t>PTPRODUCTS</t>
  </si>
  <si>
    <t>Product Line</t>
  </si>
  <si>
    <t>Product Variance</t>
  </si>
  <si>
    <t>PTITEMCATEGORY</t>
  </si>
  <si>
    <t>Features</t>
  </si>
  <si>
    <t>ValueListItems</t>
  </si>
  <si>
    <t>SelectTypeItem</t>
  </si>
  <si>
    <t>PTSPECITEM</t>
  </si>
  <si>
    <t>ImageTypeItem</t>
  </si>
  <si>
    <t>ObjectItems</t>
  </si>
  <si>
    <t>ModelTypeItem</t>
  </si>
  <si>
    <t>PartTypeItem</t>
  </si>
  <si>
    <t>TextTypeItem</t>
  </si>
  <si>
    <t>PTSPECITEMVALUE</t>
  </si>
  <si>
    <t>PDRMasters</t>
  </si>
  <si>
    <t>PTPDRMASTER</t>
  </si>
  <si>
    <t>PTBASICMODEL</t>
  </si>
  <si>
    <t>PTSALESTARGET</t>
  </si>
  <si>
    <t>PTCUSTOMERMASTER</t>
  </si>
  <si>
    <t>PTCUSTOMERSUFFIX</t>
  </si>
  <si>
    <t>PTPDRPROJECTMEMBER</t>
  </si>
  <si>
    <t>PTPCRMASTER</t>
  </si>
  <si>
    <t>PCR Property</t>
  </si>
  <si>
    <t>PTTARGETVALUEFORPDR</t>
  </si>
  <si>
    <t>PTCLPROJECTGRADEMM</t>
  </si>
  <si>
    <t>lge.plm.api.object.closing.model</t>
  </si>
  <si>
    <t>Project Grade M/M</t>
  </si>
  <si>
    <t>프로젝트 직급별 M/M</t>
  </si>
  <si>
    <t>PTCLPROJECTMM</t>
  </si>
  <si>
    <t>Project M/M</t>
  </si>
  <si>
    <t>프로젝트 M/M</t>
  </si>
  <si>
    <t>알림</t>
  </si>
  <si>
    <t>PTMANAGEMENTGROUPLIST</t>
  </si>
  <si>
    <t>Management Group List</t>
  </si>
  <si>
    <t>관리그룹 목록</t>
  </si>
  <si>
    <t>PTPCOMASTER</t>
  </si>
  <si>
    <t>PCO Property</t>
  </si>
  <si>
    <t>PTPRIMESITEM</t>
  </si>
  <si>
    <t>PRI MES Item</t>
  </si>
  <si>
    <t>PTCONSULTBUYITEM</t>
  </si>
  <si>
    <t>Consult Buy Item</t>
  </si>
  <si>
    <t>품의서 구매 Item</t>
  </si>
  <si>
    <t>PTCLLABORUNITCOST</t>
  </si>
  <si>
    <t>Actual Cosing Labor Unit Cost</t>
  </si>
  <si>
    <t>실적 인건비 단가</t>
  </si>
  <si>
    <t>PTINDIRECTALLOCBASIS</t>
  </si>
  <si>
    <t>Indiect Expense Allocation Basis Setup</t>
  </si>
  <si>
    <t>간접비 배부 기준 Setup</t>
  </si>
  <si>
    <t>PTINDIRECTALLOCPJTRATE</t>
  </si>
  <si>
    <t>Indiect Expense Allocation Project Rate</t>
  </si>
  <si>
    <t>간접비 배부 프로젝트별 배부율</t>
  </si>
  <si>
    <t>PTINDIRECTALLOCPJTACCTRATE</t>
  </si>
  <si>
    <t>Indiect Expense Allocation Project/Account Rate</t>
  </si>
  <si>
    <t>간접비 배부 프로젝트/계정별 배부율</t>
  </si>
  <si>
    <t>HasWeeklyReportProject</t>
    <phoneticPr fontId="7" type="noConversion"/>
  </si>
  <si>
    <t>HasWeeklyReportProject</t>
    <phoneticPr fontId="7" type="noConversion"/>
  </si>
  <si>
    <t>PPROJECT_SIGNAL</t>
    <phoneticPr fontId="7" type="noConversion"/>
  </si>
  <si>
    <t>주간 보고 Project Signal</t>
    <phoneticPr fontId="7" type="noConversion"/>
  </si>
  <si>
    <t>이진경</t>
    <phoneticPr fontId="7" type="noConversion"/>
  </si>
  <si>
    <t>주간 보고 Project Description</t>
    <phoneticPr fontId="7" type="noConversion"/>
  </si>
  <si>
    <t>PCATEGORY</t>
    <phoneticPr fontId="7" type="noConversion"/>
  </si>
  <si>
    <t>PCONTENT</t>
    <phoneticPr fontId="7" type="noConversion"/>
  </si>
  <si>
    <t>주간 보고 Project Category</t>
    <phoneticPr fontId="7" type="noConversion"/>
  </si>
  <si>
    <t>STANDARDFLAG</t>
  </si>
  <si>
    <t>developmentRequest</t>
    <phoneticPr fontId="7" type="noConversion"/>
  </si>
  <si>
    <t>DEVELOPMENT_REQUEST</t>
    <phoneticPr fontId="7" type="noConversion"/>
  </si>
  <si>
    <t>PSTANDARD_FLAG</t>
    <phoneticPr fontId="7" type="noConversion"/>
  </si>
  <si>
    <t>member</t>
  </si>
  <si>
    <t>Member</t>
  </si>
  <si>
    <t>추가 6/19</t>
    <phoneticPr fontId="7" type="noConversion"/>
  </si>
  <si>
    <t>HasPDRPropertiesByDivison</t>
    <phoneticPr fontId="7" type="noConversion"/>
  </si>
  <si>
    <t>PRHASPDRPROPERTIESBYDIV</t>
    <phoneticPr fontId="7" type="noConversion"/>
  </si>
  <si>
    <t>DivisionUnit</t>
    <phoneticPr fontId="7" type="noConversion"/>
  </si>
  <si>
    <t>CodeMaster</t>
    <phoneticPr fontId="7" type="noConversion"/>
  </si>
  <si>
    <t>Division별 사용가능한 PDR Property 정의</t>
    <phoneticPr fontId="7" type="noConversion"/>
  </si>
  <si>
    <t>이강길</t>
    <phoneticPr fontId="7" type="noConversion"/>
  </si>
  <si>
    <t>PMAIL_YN</t>
    <phoneticPr fontId="7" type="noConversion"/>
  </si>
  <si>
    <t>메일발송 여부</t>
    <phoneticPr fontId="7" type="noConversion"/>
  </si>
  <si>
    <t>HasPDRPropertiesByDivison</t>
  </si>
  <si>
    <t>order</t>
  </si>
  <si>
    <t>USEFLAG</t>
  </si>
  <si>
    <t>추가 6/19</t>
  </si>
  <si>
    <t>N</t>
    <phoneticPr fontId="7" type="noConversion"/>
  </si>
  <si>
    <t>Consult</t>
    <phoneticPr fontId="7" type="noConversion"/>
  </si>
  <si>
    <t>Users</t>
    <phoneticPr fontId="7" type="noConversion"/>
  </si>
  <si>
    <t>Many</t>
    <phoneticPr fontId="7" type="noConversion"/>
  </si>
  <si>
    <t>품의서와 품의서 참석 인원의 연계</t>
    <phoneticPr fontId="7" type="noConversion"/>
  </si>
  <si>
    <t>오승우</t>
    <phoneticPr fontId="7" type="noConversion"/>
  </si>
  <si>
    <t>From Meaning238</t>
  </si>
  <si>
    <t>To Meaning238</t>
  </si>
  <si>
    <t>ConsultAttendUser</t>
    <phoneticPr fontId="7" type="noConversion"/>
  </si>
  <si>
    <t>BusinessRelationObject</t>
    <phoneticPr fontId="7" type="noConversion"/>
  </si>
  <si>
    <t>From Meaning239</t>
  </si>
  <si>
    <t>To Meaning239</t>
  </si>
  <si>
    <t>인건비 단가와 직급</t>
  </si>
  <si>
    <t>인건비 단가와 계정</t>
  </si>
  <si>
    <t>PRPLANUNITCOSTRELATION</t>
  </si>
  <si>
    <t>PRCONSULTATTENDUSER</t>
    <phoneticPr fontId="7" type="noConversion"/>
  </si>
  <si>
    <t>Budget</t>
    <phoneticPr fontId="7" type="noConversion"/>
  </si>
  <si>
    <t>추가</t>
    <phoneticPr fontId="7" type="noConversion"/>
  </si>
  <si>
    <t>HasGBMSInvestProjects</t>
    <phoneticPr fontId="7" type="noConversion"/>
  </si>
  <si>
    <t>PRBUDGET</t>
    <phoneticPr fontId="7" type="noConversion"/>
  </si>
  <si>
    <t>N</t>
    <phoneticPr fontId="7" type="noConversion"/>
  </si>
  <si>
    <t>GBMSInvestPjt</t>
    <phoneticPr fontId="7" type="noConversion"/>
  </si>
  <si>
    <t>Projects</t>
    <phoneticPr fontId="7" type="noConversion"/>
  </si>
  <si>
    <t>One</t>
    <phoneticPr fontId="7" type="noConversion"/>
  </si>
  <si>
    <t>GBMS 투자 비용프로젝트정보와 프로젝트 마스터의 연계</t>
    <phoneticPr fontId="7" type="noConversion"/>
  </si>
  <si>
    <t>오승우</t>
    <phoneticPr fontId="7" type="noConversion"/>
  </si>
  <si>
    <t>HasGBMSInvestDepartments</t>
    <phoneticPr fontId="7" type="noConversion"/>
  </si>
  <si>
    <t>GBMS 투자 부서정보와 부서 마스터의 연계</t>
    <phoneticPr fontId="7" type="noConversion"/>
  </si>
  <si>
    <t>HasGBMSSectorDepartments</t>
    <phoneticPr fontId="7" type="noConversion"/>
  </si>
  <si>
    <t>GBMS Sector-부서매핑의 부서정보와 부서 마스터의 연계</t>
    <phoneticPr fontId="7" type="noConversion"/>
  </si>
  <si>
    <t>To Meaning240</t>
  </si>
  <si>
    <t>To Meaning242</t>
  </si>
  <si>
    <t>From Meaning240</t>
  </si>
  <si>
    <t>From Meaning242</t>
  </si>
  <si>
    <t>PPERIOD_YYYY</t>
  </si>
  <si>
    <t>PERIOD_YYYY</t>
  </si>
  <si>
    <t>String</t>
    <phoneticPr fontId="7" type="noConversion"/>
  </si>
  <si>
    <t>Y</t>
    <phoneticPr fontId="7" type="noConversion"/>
  </si>
  <si>
    <t>기준년도</t>
  </si>
  <si>
    <t>오승우</t>
    <phoneticPr fontId="7" type="noConversion"/>
  </si>
  <si>
    <t>String</t>
    <phoneticPr fontId="7" type="noConversion"/>
  </si>
  <si>
    <t>프로젝트코드</t>
  </si>
  <si>
    <t>PPROJECT_LOCAL_NAME</t>
  </si>
  <si>
    <t>PROJECT_LOCAL_NAME</t>
  </si>
  <si>
    <t>프로젝트로컬명</t>
  </si>
  <si>
    <t>PPROJECT_ENG_NAME</t>
  </si>
  <si>
    <t>PROJECT_ENG_NAME</t>
  </si>
  <si>
    <t>프로젝트영문명</t>
  </si>
  <si>
    <t>PINVEST_CODE</t>
  </si>
  <si>
    <t>INVEST_CODE</t>
  </si>
  <si>
    <t>String</t>
    <phoneticPr fontId="7" type="noConversion"/>
  </si>
  <si>
    <t>Y</t>
    <phoneticPr fontId="7" type="noConversion"/>
  </si>
  <si>
    <t>투자코드</t>
  </si>
  <si>
    <t>오승우</t>
    <phoneticPr fontId="7" type="noConversion"/>
  </si>
  <si>
    <t>PINVEST_SEQ_NO</t>
  </si>
  <si>
    <t>INVEST_SEQ_NO</t>
  </si>
  <si>
    <t>Integer</t>
    <phoneticPr fontId="7" type="noConversion"/>
  </si>
  <si>
    <t>투자일련순서번호</t>
  </si>
  <si>
    <t>PASSET_TYPE_CODE</t>
  </si>
  <si>
    <t>ASSET_TYPE_CODE</t>
  </si>
  <si>
    <t>자산타입코드</t>
  </si>
  <si>
    <t>PASSET_TYPE_ENG_NAME</t>
  </si>
  <si>
    <t>ASSET_TYPE_ENG_NAME</t>
  </si>
  <si>
    <t>자산타입영문명</t>
  </si>
  <si>
    <t>PASSET_TYPE_LOCAL_NAME</t>
  </si>
  <si>
    <t>ASSET_TYPE_LOCAL_NAME</t>
  </si>
  <si>
    <t>자산타입로컬명</t>
  </si>
  <si>
    <t>PORDER_YYYYMM</t>
  </si>
  <si>
    <t>ORDER_YYYYMM</t>
  </si>
  <si>
    <t>발주년월</t>
  </si>
  <si>
    <t>PRECEIVING_YYYYMM</t>
  </si>
  <si>
    <t>RECEIVING_YYYYMM</t>
  </si>
  <si>
    <t>입고년월</t>
  </si>
  <si>
    <t>PADDITIONAL_FLAG</t>
  </si>
  <si>
    <t>ADDITIONAL_FLAG</t>
  </si>
  <si>
    <t>추가여부</t>
  </si>
  <si>
    <t>PSELF_OBJECTIVE_CODE</t>
  </si>
  <si>
    <t>SELF_OBJECTIVE_CODE</t>
  </si>
  <si>
    <t>자체목적</t>
  </si>
  <si>
    <t>PINVEST_OBJECTIVE_CODE</t>
  </si>
  <si>
    <t>INVEST_OBJECTIVE_CODE</t>
  </si>
  <si>
    <t>PENABLED_FLAG</t>
  </si>
  <si>
    <t>ENABLED_FLAG</t>
  </si>
  <si>
    <t>입력가능여부(y/n)</t>
  </si>
  <si>
    <t>PEXP_PROJECT_CODE</t>
  </si>
  <si>
    <t>EXP_PROJECT_CODE</t>
  </si>
  <si>
    <t>경비프로젝트코드</t>
  </si>
  <si>
    <t>PINV_TYPE_FG</t>
  </si>
  <si>
    <t>INV_TYPE_FG</t>
  </si>
  <si>
    <t>it투자/일반투자 구분</t>
  </si>
  <si>
    <t>PLEGAL_ENTITY_NAME</t>
  </si>
  <si>
    <t>LEGAL_ENTITY_NAME</t>
  </si>
  <si>
    <t>법인체명</t>
  </si>
  <si>
    <t>PEXECUTION_DEPARTMENT_CODE</t>
  </si>
  <si>
    <t>EXECUTION_DEPARTMENT_CODE</t>
  </si>
  <si>
    <t>집행부서</t>
  </si>
  <si>
    <t>invest_sector code</t>
  </si>
  <si>
    <t>String</t>
    <phoneticPr fontId="7" type="noConversion"/>
  </si>
  <si>
    <t>Y</t>
    <phoneticPr fontId="7" type="noConversion"/>
  </si>
  <si>
    <t>project group code</t>
  </si>
  <si>
    <t>오승우</t>
    <phoneticPr fontId="7" type="noConversion"/>
  </si>
  <si>
    <t>PPROJECT_SUB_GROUP_CODE</t>
  </si>
  <si>
    <t>PROJECT_SUB_GROUP_CODE</t>
  </si>
  <si>
    <t>project sub group code</t>
  </si>
  <si>
    <t>major category code</t>
  </si>
  <si>
    <t>minor category code</t>
  </si>
  <si>
    <t>GBMSSectorDept</t>
    <phoneticPr fontId="7" type="noConversion"/>
  </si>
  <si>
    <t>년도</t>
    <phoneticPr fontId="7" type="noConversion"/>
  </si>
  <si>
    <t>법인코드</t>
    <phoneticPr fontId="7" type="noConversion"/>
  </si>
  <si>
    <t>사업부코드</t>
  </si>
  <si>
    <t>PINVEST_SECTOR_ENG_NAME</t>
  </si>
  <si>
    <t>INVEST_SECTOR_ENG_NAME</t>
  </si>
  <si>
    <t>영문명</t>
  </si>
  <si>
    <t>PINVEST_SECTOR_LOCAL_NAME</t>
  </si>
  <si>
    <t>INVEST_SECTOR_LOCAL_NAME</t>
  </si>
  <si>
    <t>한글명</t>
  </si>
  <si>
    <t>String</t>
    <phoneticPr fontId="7" type="noConversion"/>
  </si>
  <si>
    <t>Y</t>
    <phoneticPr fontId="7" type="noConversion"/>
  </si>
  <si>
    <t>부서코드</t>
  </si>
  <si>
    <t>오승우</t>
    <phoneticPr fontId="7" type="noConversion"/>
  </si>
  <si>
    <t>GBMSSectorDept</t>
    <phoneticPr fontId="7" type="noConversion"/>
  </si>
  <si>
    <t>PSTART_DATE_ACTIVE</t>
  </si>
  <si>
    <t>START_DATE_ACTIVE</t>
  </si>
  <si>
    <t>Date</t>
    <phoneticPr fontId="7" type="noConversion"/>
  </si>
  <si>
    <t>입력가능일자(시작)</t>
  </si>
  <si>
    <t>PEND_DATE_ACTIVE</t>
  </si>
  <si>
    <t>END_DATE_ACTIVE</t>
  </si>
  <si>
    <t>Date</t>
    <phoneticPr fontId="7" type="noConversion"/>
  </si>
  <si>
    <t>입력가능일자(종료)</t>
  </si>
  <si>
    <t>AccountingDepartment</t>
  </si>
  <si>
    <t>Accounting Department</t>
  </si>
  <si>
    <t>회계 부서 정보</t>
  </si>
  <si>
    <t>HasAccountingDepartment</t>
  </si>
  <si>
    <t>ctxMenuSetFilter</t>
  </si>
  <si>
    <t>ctxMenuReleaseFilter</t>
  </si>
  <si>
    <t>Copy Cell to Clipboard</t>
  </si>
  <si>
    <t>Copy Row to Clipboard</t>
  </si>
  <si>
    <t>Set Filter</t>
  </si>
  <si>
    <t>Release Filter</t>
  </si>
  <si>
    <t>ctxMenuCopyCell</t>
  </si>
  <si>
    <t>ctxMenuCopyRow</t>
  </si>
  <si>
    <t>필터 설정</t>
  </si>
  <si>
    <t>필터 취소</t>
  </si>
  <si>
    <t>셀 복사</t>
  </si>
  <si>
    <t>행 복사</t>
  </si>
  <si>
    <t>[Common]ListGrid ContextMenu =&gt; copy cell to clipboard</t>
  </si>
  <si>
    <t>[Common]ListGrid ContextMenu =&gt; setFilter</t>
  </si>
  <si>
    <t>[Common]ListGrid ContextMenu =&gt; releaseFilter</t>
  </si>
  <si>
    <t>[Common]ListGrid ContextMenu =&gt; copy row to clipboard</t>
  </si>
  <si>
    <t>PDRReviewerGroup</t>
  </si>
  <si>
    <t>추가(06/20)</t>
  </si>
  <si>
    <t>PTPDRREVIEWERGROUP</t>
  </si>
  <si>
    <t>PDR Review 그룹</t>
  </si>
  <si>
    <t>HasReviewerGroupByProduct</t>
  </si>
  <si>
    <t>PRHASREVIEWERGRPBYPROD</t>
  </si>
  <si>
    <t>Product별 설정된 Reviewer Group 목록</t>
  </si>
  <si>
    <t>추가(6/20)</t>
  </si>
  <si>
    <t>HasUsersByPDRReviewerGroup</t>
  </si>
  <si>
    <t>PRHASUSERSBYPDRREVGRP</t>
  </si>
  <si>
    <t>Reviewer 그룹에 할당된 유저목록</t>
  </si>
  <si>
    <t>추가 6/20</t>
  </si>
  <si>
    <t>reviewerType</t>
  </si>
  <si>
    <t>PREVIEWER_TYPE</t>
  </si>
  <si>
    <t>REVIEWER_TYPE</t>
  </si>
  <si>
    <t>PMANAGEMENT_TYPE</t>
  </si>
  <si>
    <t>MANAGEMENT_TYPE</t>
  </si>
  <si>
    <t>managementType</t>
  </si>
  <si>
    <t>FacilityProjects</t>
  </si>
  <si>
    <t>FacilitySaleProject</t>
  </si>
  <si>
    <t>FacilityMoldProject</t>
  </si>
  <si>
    <t>설비개발</t>
  </si>
  <si>
    <t>설비개발-매출</t>
  </si>
  <si>
    <t>설비개발-비매출</t>
  </si>
  <si>
    <t>설비개발-비매출 금형</t>
  </si>
  <si>
    <t>MMScheduleMaster</t>
  </si>
  <si>
    <t>MM Monthly Schedule</t>
  </si>
  <si>
    <t>Customer Code</t>
  </si>
  <si>
    <t>Customer Short Name</t>
  </si>
  <si>
    <t>Customer Brand Name</t>
  </si>
  <si>
    <t>Subsidary</t>
  </si>
  <si>
    <t>지역 코드</t>
  </si>
  <si>
    <t>국가 코드</t>
  </si>
  <si>
    <t>주소1</t>
  </si>
  <si>
    <t>주소2</t>
  </si>
  <si>
    <t>주소3</t>
  </si>
  <si>
    <t>사업자명</t>
  </si>
  <si>
    <t>사업자코드</t>
  </si>
  <si>
    <t>사업자명(Short)</t>
  </si>
  <si>
    <t>[PDR][CustomerSuffixForPDR]사업자코드</t>
  </si>
  <si>
    <t>[PDR][CustomerSuffixForPDR]사업자명(Short)</t>
  </si>
  <si>
    <t>[PDR][CustomerSuffixForPDR]사업자명</t>
  </si>
  <si>
    <t>[PDR][CustomerSuffixForPDR]주소1</t>
  </si>
  <si>
    <t>[PDR][CustomerSuffixForPDR]주소2</t>
  </si>
  <si>
    <t>[PDR][CustomerSuffixForPDR]주소3</t>
  </si>
  <si>
    <t>[PDR][CustomerSuffixForPDR]지역 코드</t>
  </si>
  <si>
    <t>[PDR][CustomerSuffixForPDR]지역명</t>
  </si>
  <si>
    <t>[PDR][CustomerSuffixForPDR]국가 코드</t>
  </si>
  <si>
    <t>[PDR][CustomerSuffixForPDR]Customer Brand Name</t>
  </si>
  <si>
    <t>[PDR][CustomerSuffixForPDR]Subsidary</t>
  </si>
  <si>
    <t>accountUseFlag</t>
  </si>
  <si>
    <t>Account Use Flag</t>
  </si>
  <si>
    <t>계정사용여부</t>
  </si>
  <si>
    <t>departmentListSetup</t>
  </si>
  <si>
    <t>ACTIVITY3_DATE</t>
  </si>
  <si>
    <t>ACTIVITY4_DATE</t>
  </si>
  <si>
    <t>ACTIVITY5_DATE</t>
  </si>
  <si>
    <t>ACTIVITY6_DATE</t>
  </si>
  <si>
    <t>SCHEDULE_COMMENT</t>
  </si>
  <si>
    <t>PACTIVITY3_DATE</t>
  </si>
  <si>
    <t>PACTIVITY4_DATE</t>
  </si>
  <si>
    <t>PACTIVITY5_DATE</t>
  </si>
  <si>
    <t>PACTIVITY6_DATE</t>
  </si>
  <si>
    <t>PSCHEDULE_COMMENT</t>
  </si>
  <si>
    <t>activity3Date</t>
  </si>
  <si>
    <t>activity4Date</t>
  </si>
  <si>
    <t>activity5Date</t>
  </si>
  <si>
    <t>activity6Date</t>
  </si>
  <si>
    <t>scheduleComment</t>
  </si>
  <si>
    <t>Activity3 일정</t>
  </si>
  <si>
    <t>Activity4 일정</t>
  </si>
  <si>
    <t>Activity5 일정</t>
  </si>
  <si>
    <t>Activity6 일정</t>
  </si>
  <si>
    <t>Order</t>
  </si>
  <si>
    <t>summary</t>
  </si>
  <si>
    <t>PSUMMARY</t>
  </si>
  <si>
    <t>SUMMARY</t>
  </si>
  <si>
    <t>프로젝트 주간보고 요약</t>
  </si>
  <si>
    <t>프로젝트 주간 보고 Signal</t>
  </si>
  <si>
    <t>accountingUnitCode</t>
  </si>
  <si>
    <t>PACCOUNTING_UNIT_CODE</t>
  </si>
  <si>
    <t>ACCOUNTING_UNIT_CODE</t>
  </si>
  <si>
    <t>depreAmount</t>
  </si>
  <si>
    <t>PDEPRE_AMOUNT</t>
  </si>
  <si>
    <t>DEPRE_AMOUNT</t>
  </si>
  <si>
    <t>diverControlType</t>
  </si>
  <si>
    <t>bgtControlType</t>
  </si>
  <si>
    <t>BGT_CONTROL_TYPE</t>
  </si>
  <si>
    <t>DIVER_CONTROL_TYPE</t>
  </si>
  <si>
    <t>PBGT_CONTROL_TYPE</t>
  </si>
  <si>
    <t>PDIVER_CONTROL_TYPE</t>
  </si>
  <si>
    <t>예산통제타입</t>
  </si>
  <si>
    <t>전용통제타입</t>
  </si>
  <si>
    <t>Budget Control</t>
  </si>
  <si>
    <t>Diversion Control</t>
  </si>
  <si>
    <t>예산통제</t>
  </si>
  <si>
    <t>전용통제</t>
  </si>
  <si>
    <t>productionTypeCode</t>
  </si>
  <si>
    <t>PPRODUCTION_TYPE_CODE</t>
  </si>
  <si>
    <t>PRODUCTION_TYPE_CODE</t>
  </si>
  <si>
    <t>알람 Category</t>
  </si>
  <si>
    <t>알람 대상 Object Obid</t>
  </si>
  <si>
    <t>Upper Job Grade</t>
  </si>
  <si>
    <t>Upper Job Grade Code</t>
  </si>
  <si>
    <t>FA 추정감상비</t>
  </si>
  <si>
    <t>FA Presumed Depreciation</t>
  </si>
  <si>
    <t>presumedDepreciation</t>
  </si>
  <si>
    <t>Retired Date</t>
  </si>
  <si>
    <t>퇴직일</t>
  </si>
  <si>
    <t>입사일</t>
  </si>
  <si>
    <t>Department Code</t>
  </si>
  <si>
    <t>departmentName</t>
  </si>
  <si>
    <t>Department Name</t>
  </si>
  <si>
    <t>부서명</t>
  </si>
  <si>
    <t>upperDepartment</t>
  </si>
  <si>
    <t>Upper Department</t>
  </si>
  <si>
    <t>상위부서</t>
  </si>
  <si>
    <t>employeeNo</t>
  </si>
  <si>
    <t>Employee No</t>
  </si>
  <si>
    <t>사번</t>
  </si>
  <si>
    <t>name</t>
  </si>
  <si>
    <t>Name</t>
  </si>
  <si>
    <t>재직상태</t>
  </si>
  <si>
    <t>employeeStatus</t>
  </si>
  <si>
    <t>Employee Status</t>
  </si>
  <si>
    <t>ssoId</t>
  </si>
  <si>
    <t>SSO ID</t>
  </si>
  <si>
    <t>mail</t>
  </si>
  <si>
    <t>Mail</t>
  </si>
  <si>
    <t>메일</t>
  </si>
  <si>
    <t>del</t>
  </si>
  <si>
    <t>Del</t>
  </si>
  <si>
    <t>삭제</t>
  </si>
  <si>
    <t>user</t>
  </si>
  <si>
    <t>User</t>
  </si>
  <si>
    <t>사용자</t>
  </si>
  <si>
    <t>addressBookName</t>
  </si>
  <si>
    <t>AddressBook Name</t>
  </si>
  <si>
    <t>주소록명</t>
  </si>
  <si>
    <t>userSearch</t>
  </si>
  <si>
    <t>User Search</t>
  </si>
  <si>
    <t>사용자 검색</t>
  </si>
  <si>
    <t>authorityCode</t>
  </si>
  <si>
    <t>Authority Code</t>
  </si>
  <si>
    <t>권한코드</t>
  </si>
  <si>
    <t>authorityName</t>
  </si>
  <si>
    <t>Authority Name</t>
  </si>
  <si>
    <t>권한명</t>
  </si>
  <si>
    <t>모듈</t>
  </si>
  <si>
    <t>iamConnection</t>
  </si>
  <si>
    <t>IAM Connection</t>
  </si>
  <si>
    <t>IAM 연계</t>
  </si>
  <si>
    <t>menuList</t>
  </si>
  <si>
    <t>Menu List</t>
  </si>
  <si>
    <t>menuName</t>
  </si>
  <si>
    <t>Menu Name</t>
  </si>
  <si>
    <t>메뉴명</t>
  </si>
  <si>
    <t>organizationRange</t>
  </si>
  <si>
    <t>crud</t>
  </si>
  <si>
    <t>fundCode</t>
    <phoneticPr fontId="7" type="noConversion"/>
  </si>
  <si>
    <t>fundName</t>
    <phoneticPr fontId="7" type="noConversion"/>
  </si>
  <si>
    <t>Fund Name</t>
    <phoneticPr fontId="7" type="noConversion"/>
  </si>
  <si>
    <t>펀드명</t>
    <phoneticPr fontId="7" type="noConversion"/>
  </si>
  <si>
    <t>PRPLANSTANDARDLABORCOST</t>
    <phoneticPr fontId="7" type="noConversion"/>
  </si>
  <si>
    <t>From Meaning243</t>
  </si>
  <si>
    <t>To Meaning243</t>
  </si>
  <si>
    <t>GBMSInvestPjt</t>
  </si>
  <si>
    <t>PTTECHPROJECTKPI</t>
  </si>
  <si>
    <t>Tech. Project KPI List</t>
  </si>
  <si>
    <t>기술 프로젝트 KPI 목록</t>
  </si>
  <si>
    <t>TechProjectApplyingTarget</t>
  </si>
  <si>
    <t>PTTECHPROJECTAPPLYINGTARGET</t>
  </si>
  <si>
    <t>Tech. Project Applying Target List</t>
  </si>
  <si>
    <t>기술 프로젝트 적용 대상 목록</t>
  </si>
  <si>
    <t>activity1Date</t>
  </si>
  <si>
    <t>activity2Date</t>
  </si>
  <si>
    <t>PACTIVITY1_DATE</t>
  </si>
  <si>
    <t>PACTIVITY2_DATE</t>
  </si>
  <si>
    <t>ACTIVITY1_DATE</t>
  </si>
  <si>
    <t>ACTIVITY2_DATE</t>
  </si>
  <si>
    <t>Activity1 일정</t>
  </si>
  <si>
    <t>Activity2 일정</t>
  </si>
  <si>
    <t>DesignRequestsSchedule</t>
    <phoneticPr fontId="7" type="noConversion"/>
  </si>
  <si>
    <t>홍정완</t>
    <phoneticPr fontId="7" type="noConversion"/>
  </si>
  <si>
    <t>TechProject</t>
    <phoneticPr fontId="7" type="noConversion"/>
  </si>
  <si>
    <t>PPRM_TRM_APPLY_CODE</t>
  </si>
  <si>
    <t>PTECH_PROJECT_TYPE_CODE</t>
  </si>
  <si>
    <t>PTECH_DEVELOP_TYPE_CODE</t>
  </si>
  <si>
    <t>PNEEDS</t>
  </si>
  <si>
    <t>PAPPROACH</t>
  </si>
  <si>
    <t>PBENEFIT</t>
  </si>
  <si>
    <t>PCOMPETITION</t>
  </si>
  <si>
    <t>PREQUIREMENT</t>
  </si>
  <si>
    <t>PRIVAL_COMPANY</t>
  </si>
  <si>
    <t>PTECH_CATEGORY_CODE</t>
  </si>
  <si>
    <t>PCONTINUITY_CODE</t>
  </si>
  <si>
    <t>PPORTFOLIO_CODE</t>
  </si>
  <si>
    <t>PREP_PROJECT_NAME</t>
  </si>
  <si>
    <t>PROYALTY_TYPE_CODE</t>
  </si>
  <si>
    <t>LongString</t>
    <phoneticPr fontId="7" type="noConversion"/>
  </si>
  <si>
    <t>prmTrmApplyCode</t>
  </si>
  <si>
    <t>techProjectTypeCode</t>
  </si>
  <si>
    <t>techDevelopTypeCode</t>
  </si>
  <si>
    <t>needs</t>
  </si>
  <si>
    <t>approach</t>
  </si>
  <si>
    <t>benefit</t>
  </si>
  <si>
    <t>competition</t>
  </si>
  <si>
    <t>requirement</t>
  </si>
  <si>
    <t>rivalCompany</t>
  </si>
  <si>
    <t>techCategoryCode</t>
  </si>
  <si>
    <t>continuityCode</t>
  </si>
  <si>
    <t>portfolioCode</t>
  </si>
  <si>
    <t>repProjectName</t>
  </si>
  <si>
    <t>royaltyTypeCode</t>
  </si>
  <si>
    <t>PRM/TRM(CTO)</t>
    <phoneticPr fontId="7" type="noConversion"/>
  </si>
  <si>
    <t>Project Type</t>
    <phoneticPr fontId="7" type="noConversion"/>
  </si>
  <si>
    <t>Development Type</t>
    <phoneticPr fontId="7" type="noConversion"/>
  </si>
  <si>
    <t>이관 시점(CTO)</t>
    <phoneticPr fontId="7" type="noConversion"/>
  </si>
  <si>
    <t>상용화 시점</t>
    <phoneticPr fontId="7" type="noConversion"/>
  </si>
  <si>
    <t>Needs</t>
    <phoneticPr fontId="7" type="noConversion"/>
  </si>
  <si>
    <t>Approach</t>
    <phoneticPr fontId="7" type="noConversion"/>
  </si>
  <si>
    <t>Benefit</t>
    <phoneticPr fontId="7" type="noConversion"/>
  </si>
  <si>
    <t>Competition</t>
    <phoneticPr fontId="7" type="noConversion"/>
  </si>
  <si>
    <t>사업부 요구사항</t>
    <phoneticPr fontId="7" type="noConversion"/>
  </si>
  <si>
    <t>경쟁사</t>
    <phoneticPr fontId="7" type="noConversion"/>
  </si>
  <si>
    <t>기술분류</t>
  </si>
  <si>
    <t>신규/이월(CTO)</t>
    <phoneticPr fontId="7" type="noConversion"/>
  </si>
  <si>
    <t>포트폴리오(CTO)</t>
    <phoneticPr fontId="7" type="noConversion"/>
  </si>
  <si>
    <t>대표과제명(CTO)</t>
    <phoneticPr fontId="7" type="noConversion"/>
  </si>
  <si>
    <t>TechProjectKPI</t>
    <phoneticPr fontId="7" type="noConversion"/>
  </si>
  <si>
    <t>KPI - 항목</t>
    <phoneticPr fontId="7" type="noConversion"/>
  </si>
  <si>
    <t>KPI - 현수준 자사</t>
    <phoneticPr fontId="7" type="noConversion"/>
  </si>
  <si>
    <t>KPI - 현수준 경쟁사</t>
    <phoneticPr fontId="7" type="noConversion"/>
  </si>
  <si>
    <t>적용대상 - 모델명</t>
    <phoneticPr fontId="7" type="noConversion"/>
  </si>
  <si>
    <t>PKPI_ITEM</t>
  </si>
  <si>
    <t>PCURRENT_LEVEL_OWN</t>
  </si>
  <si>
    <t>PCURRENT_LEVEL_RIVAL</t>
  </si>
  <si>
    <t>PTARGET_LEVEL_OWN</t>
  </si>
  <si>
    <t>PTARGET_LEVEL_RIVAL</t>
  </si>
  <si>
    <t>PTARGET_PRODUCT</t>
  </si>
  <si>
    <t>PTARGET_MODEL</t>
  </si>
  <si>
    <t>PTARGET_AREA</t>
  </si>
  <si>
    <t>PTARGET_RELEASE</t>
  </si>
  <si>
    <t>PTARGET_SALES_VOLUME</t>
  </si>
  <si>
    <t>PTARGET_SALES_RESULT</t>
  </si>
  <si>
    <t>PTARGET_PROFIT</t>
  </si>
  <si>
    <t>kpiItem</t>
  </si>
  <si>
    <t>currentLevelOwn</t>
  </si>
  <si>
    <t>currentLevelRival</t>
  </si>
  <si>
    <t>targetLevelOwn</t>
  </si>
  <si>
    <t>targetLevelRival</t>
  </si>
  <si>
    <t>targetModel</t>
  </si>
  <si>
    <t>targetArea</t>
  </si>
  <si>
    <t>targetRelease</t>
  </si>
  <si>
    <t>targetSalesVolume</t>
  </si>
  <si>
    <t>targetSalesResult</t>
  </si>
  <si>
    <t>targetProfit</t>
  </si>
  <si>
    <t>DesignRequests Obid</t>
    <phoneticPr fontId="7" type="noConversion"/>
  </si>
  <si>
    <t>사내로열티(CTO)</t>
    <phoneticPr fontId="7" type="noConversion"/>
  </si>
  <si>
    <t>Project Obid</t>
    <phoneticPr fontId="7" type="noConversion"/>
  </si>
  <si>
    <t>KPI - 목표 자사</t>
    <phoneticPr fontId="7" type="noConversion"/>
  </si>
  <si>
    <t>KPI - 목표 경쟁사</t>
    <phoneticPr fontId="7" type="noConversion"/>
  </si>
  <si>
    <t>적용대상 - 지역</t>
    <phoneticPr fontId="7" type="noConversion"/>
  </si>
  <si>
    <t>적용대상 - 출시</t>
    <phoneticPr fontId="7" type="noConversion"/>
  </si>
  <si>
    <t>적용대상 - 판매대수</t>
    <phoneticPr fontId="7" type="noConversion"/>
  </si>
  <si>
    <t>적용대상 - 매출실적</t>
    <phoneticPr fontId="7" type="noConversion"/>
  </si>
  <si>
    <t>적용대상 - 영업이익</t>
    <phoneticPr fontId="7" type="noConversion"/>
  </si>
  <si>
    <t>PTRANSFER_QUARTER</t>
    <phoneticPr fontId="7" type="noConversion"/>
  </si>
  <si>
    <t>PCOMMERCIALIZE_QUARTER</t>
    <phoneticPr fontId="7" type="noConversion"/>
  </si>
  <si>
    <t>DesignRequestsSchedule</t>
    <phoneticPr fontId="7" type="noConversion"/>
  </si>
  <si>
    <t>MMScheduleMaster</t>
    <phoneticPr fontId="7" type="noConversion"/>
  </si>
  <si>
    <t>대상 연월</t>
    <phoneticPr fontId="7" type="noConversion"/>
  </si>
  <si>
    <t>PINPUT_START_DATE</t>
    <phoneticPr fontId="7" type="noConversion"/>
  </si>
  <si>
    <t>Date</t>
    <phoneticPr fontId="7" type="noConversion"/>
  </si>
  <si>
    <t>Y</t>
    <phoneticPr fontId="7" type="noConversion"/>
  </si>
  <si>
    <t>MM 입력 시작 일자</t>
    <phoneticPr fontId="7" type="noConversion"/>
  </si>
  <si>
    <t>PINPUT_END_DATE</t>
    <phoneticPr fontId="7" type="noConversion"/>
  </si>
  <si>
    <t>MM 입력 종료 일자</t>
    <phoneticPr fontId="7" type="noConversion"/>
  </si>
  <si>
    <t>MMScheduleMaster</t>
    <phoneticPr fontId="7" type="noConversion"/>
  </si>
  <si>
    <t>PCHECK_START_DATE</t>
    <phoneticPr fontId="7" type="noConversion"/>
  </si>
  <si>
    <t>Date</t>
    <phoneticPr fontId="7" type="noConversion"/>
  </si>
  <si>
    <t>MM 검토 시작 일자</t>
    <phoneticPr fontId="7" type="noConversion"/>
  </si>
  <si>
    <t>PCHECK_END_DATE</t>
    <phoneticPr fontId="7" type="noConversion"/>
  </si>
  <si>
    <t>MM 검토 종료 일자</t>
    <phoneticPr fontId="7" type="noConversion"/>
  </si>
  <si>
    <t>PMONTH_CLOSE_YN</t>
    <phoneticPr fontId="7" type="noConversion"/>
  </si>
  <si>
    <t>String</t>
    <phoneticPr fontId="7" type="noConversion"/>
  </si>
  <si>
    <t>N</t>
    <phoneticPr fontId="7" type="noConversion"/>
  </si>
  <si>
    <t>마감 여부</t>
    <phoneticPr fontId="7" type="noConversion"/>
  </si>
  <si>
    <t>MMScheduleMaster</t>
    <phoneticPr fontId="7" type="noConversion"/>
  </si>
  <si>
    <t>Division Name</t>
    <phoneticPr fontId="7" type="noConversion"/>
  </si>
  <si>
    <t>사업부명</t>
    <phoneticPr fontId="7" type="noConversion"/>
  </si>
  <si>
    <t>DesignRequestsSchedule</t>
  </si>
  <si>
    <t>region</t>
  </si>
  <si>
    <t>SALES_REGION</t>
  </si>
  <si>
    <t>PlanLaborUnitCost</t>
  </si>
  <si>
    <t>PTPLANLABORUNITCOST</t>
  </si>
  <si>
    <t>HasPlanLaborUnitCost</t>
  </si>
  <si>
    <t>HasPlanLaborUnitCostJobGrade</t>
  </si>
  <si>
    <t>HasPlanLaborUnitCostAccount</t>
  </si>
  <si>
    <t>HasPlanStandardLaborCost</t>
  </si>
  <si>
    <t>읽음/안읽음</t>
    <phoneticPr fontId="7" type="noConversion"/>
  </si>
  <si>
    <t>PREAD_YN</t>
    <phoneticPr fontId="7" type="noConversion"/>
  </si>
  <si>
    <t>HasWelfareAmount</t>
    <phoneticPr fontId="7" type="noConversion"/>
  </si>
  <si>
    <t>AbstractDepartment</t>
    <phoneticPr fontId="7" type="noConversion"/>
  </si>
  <si>
    <t>팀/프로젝트별 복리후생비 금액</t>
    <phoneticPr fontId="7" type="noConversion"/>
  </si>
  <si>
    <t>Project</t>
    <phoneticPr fontId="7" type="noConversion"/>
  </si>
  <si>
    <t>project.weeklyReport.individualReport</t>
    <phoneticPr fontId="7" type="noConversion"/>
  </si>
  <si>
    <t>project.weeklyReport.projectReport</t>
    <phoneticPr fontId="7" type="noConversion"/>
  </si>
  <si>
    <t>project.weeklyReport.teamReport</t>
    <phoneticPr fontId="7" type="noConversion"/>
  </si>
  <si>
    <t>개인 주간보고</t>
    <phoneticPr fontId="7" type="noConversion"/>
  </si>
  <si>
    <t>프로젝트 주간보고</t>
    <phoneticPr fontId="7" type="noConversion"/>
  </si>
  <si>
    <t>팀 주간보고</t>
    <phoneticPr fontId="7" type="noConversion"/>
  </si>
  <si>
    <t>연구소 주간보고</t>
    <phoneticPr fontId="7" type="noConversion"/>
  </si>
  <si>
    <t>Company,DivisionUnit,BusinessUnit</t>
    <phoneticPr fontId="7" type="noConversion"/>
  </si>
  <si>
    <t>PSALES_REGION</t>
  </si>
  <si>
    <t>AllocatedRoleAtActivityTemplate</t>
    <phoneticPr fontId="7" type="noConversion"/>
  </si>
  <si>
    <t>ProjectRole</t>
    <phoneticPr fontId="7" type="noConversion"/>
  </si>
  <si>
    <t>ActivityTemplateMaster</t>
    <phoneticPr fontId="7" type="noConversion"/>
  </si>
  <si>
    <t>UsedRoleAtWBSTemplate</t>
    <phoneticPr fontId="7" type="noConversion"/>
  </si>
  <si>
    <t>WBSTemplateMaster,WBSSubProjectTemplate,WBSPhaseTemplate,WBSActivityTemplate</t>
    <phoneticPr fontId="7" type="noConversion"/>
  </si>
  <si>
    <t>APPLIED_SCOPE</t>
  </si>
  <si>
    <t>PAPPLIED_SCOPE</t>
  </si>
  <si>
    <t>Common</t>
    <phoneticPr fontId="7" type="noConversion"/>
  </si>
  <si>
    <t>ProjectEvent</t>
    <phoneticPr fontId="7" type="noConversion"/>
  </si>
  <si>
    <t>AllocatedRoleToWBSTemplateItems</t>
    <phoneticPr fontId="7" type="noConversion"/>
  </si>
  <si>
    <t>PRTEMPLATEMASTERREL</t>
    <phoneticPr fontId="7" type="noConversion"/>
  </si>
  <si>
    <t>PRHASJOBACTIVITYTMPL</t>
    <phoneticPr fontId="7" type="noConversion"/>
  </si>
  <si>
    <t>salesTargetSeq</t>
  </si>
  <si>
    <t>PSALES_TARGET_SEQ</t>
  </si>
  <si>
    <t>SALES_TARGET_SEQ</t>
  </si>
  <si>
    <t>AppliedWBSTemplate</t>
    <phoneticPr fontId="7" type="noConversion"/>
  </si>
  <si>
    <t>Template</t>
    <phoneticPr fontId="7" type="noConversion"/>
  </si>
  <si>
    <t>ProjectSchedule</t>
    <phoneticPr fontId="7" type="noConversion"/>
  </si>
  <si>
    <t>WBSTemplateMaster</t>
    <phoneticPr fontId="7" type="noConversion"/>
  </si>
  <si>
    <t>PRUSEDROLEATWBSTEMPLATE</t>
    <phoneticPr fontId="7" type="noConversion"/>
  </si>
  <si>
    <t>PRALLOCATEDROLEACTIVITYTMPL</t>
    <phoneticPr fontId="7" type="noConversion"/>
  </si>
  <si>
    <t>hireDate</t>
  </si>
  <si>
    <t>PHIRE_DATE</t>
  </si>
  <si>
    <t>HIRE_DATE</t>
  </si>
  <si>
    <t>입사일자</t>
  </si>
  <si>
    <t>퇴사일자</t>
  </si>
  <si>
    <t>휴직일자</t>
  </si>
  <si>
    <t>휴직복귀일자</t>
  </si>
  <si>
    <t>재직상태구분</t>
  </si>
  <si>
    <t>GRADE_SENIORITY</t>
  </si>
  <si>
    <t>PGRADE_SENIORITY</t>
  </si>
  <si>
    <t>직급코드</t>
  </si>
  <si>
    <t>직급명</t>
  </si>
  <si>
    <t>직급연차</t>
  </si>
  <si>
    <t>직책명</t>
  </si>
  <si>
    <t>부서영문명</t>
  </si>
  <si>
    <t>부서한글명</t>
  </si>
  <si>
    <t>부서장사번</t>
  </si>
  <si>
    <t>ProjectDefinedRole</t>
    <phoneticPr fontId="7" type="noConversion"/>
  </si>
  <si>
    <t>ProjectPerson</t>
    <phoneticPr fontId="7" type="noConversion"/>
  </si>
  <si>
    <t>HasWelfareAmount</t>
  </si>
  <si>
    <t>month01ManMonth</t>
  </si>
  <si>
    <t>PMONTH01_MAN_MONTH</t>
  </si>
  <si>
    <t>MONTH01_MAN_MONTH</t>
  </si>
  <si>
    <t>1월MM</t>
  </si>
  <si>
    <t>month02ManMonth</t>
  </si>
  <si>
    <t>PMONTH02_MAN_MONTH</t>
  </si>
  <si>
    <t>MONTH02_MAN_MONTH</t>
  </si>
  <si>
    <t>2월MM</t>
  </si>
  <si>
    <t>month03ManMonth</t>
  </si>
  <si>
    <t>PMONTH03_MAN_MONTH</t>
  </si>
  <si>
    <t>MONTH03_MAN_MONTH</t>
  </si>
  <si>
    <t>3월MM</t>
  </si>
  <si>
    <t>month04ManMonth</t>
  </si>
  <si>
    <t>PMONTH04_MAN_MONTH</t>
  </si>
  <si>
    <t>MONTH04_MAN_MONTH</t>
  </si>
  <si>
    <t>4월MM</t>
  </si>
  <si>
    <t>month05ManMonth</t>
  </si>
  <si>
    <t>PMONTH05_MAN_MONTH</t>
  </si>
  <si>
    <t>MONTH05_MAN_MONTH</t>
  </si>
  <si>
    <t>5월MM</t>
  </si>
  <si>
    <t>month06ManMonth</t>
  </si>
  <si>
    <t>PMONTH06_MAN_MONTH</t>
  </si>
  <si>
    <t>MONTH06_MAN_MONTH</t>
  </si>
  <si>
    <t>6월MM</t>
  </si>
  <si>
    <t>month07ManMonth</t>
  </si>
  <si>
    <t>PMONTH07_MAN_MONTH</t>
  </si>
  <si>
    <t>MONTH07_MAN_MONTH</t>
  </si>
  <si>
    <t>7월MM</t>
  </si>
  <si>
    <t>month08ManMonth</t>
  </si>
  <si>
    <t>PMONTH08_MAN_MONTH</t>
  </si>
  <si>
    <t>MONTH08_MAN_MONTH</t>
  </si>
  <si>
    <t>8월MM</t>
  </si>
  <si>
    <t>month09ManMonth</t>
  </si>
  <si>
    <t>PMONTH09_MAN_MONTH</t>
  </si>
  <si>
    <t>MONTH09_MAN_MONTH</t>
  </si>
  <si>
    <t>9월MM</t>
  </si>
  <si>
    <t>month10ManMonth</t>
  </si>
  <si>
    <t>PMONTH10_MAN_MONTH</t>
  </si>
  <si>
    <t>MONTH10_MAN_MONTH</t>
  </si>
  <si>
    <t>10월MM</t>
  </si>
  <si>
    <t>month11ManMonth</t>
  </si>
  <si>
    <t>PMONTH11_MAN_MONTH</t>
  </si>
  <si>
    <t>MONTH11_MAN_MONTH</t>
  </si>
  <si>
    <t>11월MM</t>
  </si>
  <si>
    <t>month12ManMonth</t>
  </si>
  <si>
    <t>PMONTH12_MAN_MONTH</t>
  </si>
  <si>
    <t>MONTH12_MAN_MONTH</t>
  </si>
  <si>
    <t>12월MM</t>
  </si>
  <si>
    <t>totManMonth</t>
  </si>
  <si>
    <t>PTOT_MAN_MONTH</t>
  </si>
  <si>
    <t>TOT_MAN_MONTH</t>
  </si>
  <si>
    <t>총MM</t>
  </si>
  <si>
    <t>customerSuffixValueName</t>
  </si>
  <si>
    <t>CUSTOMER_SUFFIX_VALUE_NAME</t>
  </si>
  <si>
    <t>jan</t>
  </si>
  <si>
    <t>JAN</t>
  </si>
  <si>
    <t>1월</t>
  </si>
  <si>
    <t>feb</t>
  </si>
  <si>
    <t>FEB</t>
  </si>
  <si>
    <t>2월</t>
  </si>
  <si>
    <t>mar</t>
  </si>
  <si>
    <t>MAR</t>
  </si>
  <si>
    <t>3월</t>
  </si>
  <si>
    <t>apr</t>
  </si>
  <si>
    <t>APR</t>
  </si>
  <si>
    <t>4월</t>
  </si>
  <si>
    <t>may</t>
  </si>
  <si>
    <t>MAY</t>
  </si>
  <si>
    <t>5월</t>
  </si>
  <si>
    <t>jun</t>
  </si>
  <si>
    <t>JUN</t>
  </si>
  <si>
    <t>6월</t>
  </si>
  <si>
    <t>jul</t>
  </si>
  <si>
    <t>JUL</t>
  </si>
  <si>
    <t>7월</t>
  </si>
  <si>
    <t>aug</t>
  </si>
  <si>
    <t>AUG</t>
  </si>
  <si>
    <t>8월</t>
  </si>
  <si>
    <t>sep</t>
  </si>
  <si>
    <t>SEP</t>
  </si>
  <si>
    <t>9월</t>
  </si>
  <si>
    <t>oct</t>
  </si>
  <si>
    <t>OCT</t>
  </si>
  <si>
    <t>10월</t>
  </si>
  <si>
    <t>nov</t>
  </si>
  <si>
    <t>NOV</t>
  </si>
  <si>
    <t>11월</t>
  </si>
  <si>
    <t>dec</t>
  </si>
  <si>
    <t>DEC</t>
  </si>
  <si>
    <t>12월</t>
  </si>
  <si>
    <t>Total</t>
  </si>
  <si>
    <t>합계</t>
  </si>
  <si>
    <t>from</t>
  </si>
  <si>
    <t>From</t>
  </si>
  <si>
    <t>to</t>
  </si>
  <si>
    <t>To</t>
  </si>
  <si>
    <t>mgtGroupBasicInfo</t>
  </si>
  <si>
    <t>copy</t>
  </si>
  <si>
    <t>Copy</t>
  </si>
  <si>
    <t>apply</t>
  </si>
  <si>
    <t>Apply</t>
  </si>
  <si>
    <t>bgtAccountMgt</t>
  </si>
  <si>
    <t>Budget Account Management</t>
  </si>
  <si>
    <t>예산계정 관리</t>
  </si>
  <si>
    <t>Year of increase</t>
  </si>
  <si>
    <t>Applicable increase rate</t>
  </si>
  <si>
    <t>인상년도</t>
  </si>
  <si>
    <t>적용인상율</t>
  </si>
  <si>
    <t>yearOfIncrease</t>
  </si>
  <si>
    <t>applicableIncreaseRate</t>
  </si>
  <si>
    <t>Project Code</t>
  </si>
  <si>
    <t>depreciationExpense</t>
  </si>
  <si>
    <t>Depreciation Expense</t>
  </si>
  <si>
    <t>감상비</t>
  </si>
  <si>
    <t>[BusinessPlan]투자배부</t>
  </si>
  <si>
    <t>투자배부</t>
  </si>
  <si>
    <t>allocationRate</t>
  </si>
  <si>
    <t>Allocation Rate</t>
  </si>
  <si>
    <t>adjustValue</t>
  </si>
  <si>
    <t>Adjust Value</t>
  </si>
  <si>
    <t>조정값</t>
  </si>
  <si>
    <t>existingValue</t>
  </si>
  <si>
    <t>Existing Value</t>
  </si>
  <si>
    <t>현재값</t>
  </si>
  <si>
    <t>allocationFactor</t>
  </si>
  <si>
    <t>Allocation Factor</t>
  </si>
  <si>
    <t>적용</t>
  </si>
  <si>
    <t>복사</t>
  </si>
  <si>
    <t>applyToAll</t>
  </si>
  <si>
    <t>Apply to All</t>
  </si>
  <si>
    <t>전체적용</t>
  </si>
  <si>
    <t>클래스명</t>
  </si>
  <si>
    <t>체크아웃일자</t>
  </si>
  <si>
    <t>체크아웃자</t>
  </si>
  <si>
    <t>Object Name</t>
  </si>
  <si>
    <t>Object Title</t>
  </si>
  <si>
    <t>Object Description</t>
  </si>
  <si>
    <t>Object LifeCycle</t>
  </si>
  <si>
    <t>Object State</t>
  </si>
  <si>
    <t>Object Branch</t>
  </si>
  <si>
    <t>Object Revision</t>
  </si>
  <si>
    <t>이전 Revision Obid</t>
  </si>
  <si>
    <t>이후 Revision Obid</t>
  </si>
  <si>
    <t>From 클래스 명</t>
  </si>
  <si>
    <t>From 클래스 Obid</t>
  </si>
  <si>
    <t>To 클래스 명</t>
  </si>
  <si>
    <t>To 클래스 Obid</t>
  </si>
  <si>
    <t>영문이름</t>
  </si>
  <si>
    <t>부서장여부</t>
  </si>
  <si>
    <t>전화번호</t>
  </si>
  <si>
    <t>이메일 주소</t>
  </si>
  <si>
    <t>메일아이디</t>
  </si>
  <si>
    <t>IAM 등록일자</t>
  </si>
  <si>
    <t>IAM 최종수정일자</t>
  </si>
  <si>
    <t>사용자 검색 정보</t>
  </si>
  <si>
    <t>사용자 부서 검색 정보</t>
  </si>
  <si>
    <t>위임 시작 일자</t>
  </si>
  <si>
    <t>위임 완료 일자</t>
  </si>
  <si>
    <t>위임자</t>
  </si>
  <si>
    <t>HR From Date</t>
  </si>
  <si>
    <t>HR To Date</t>
  </si>
  <si>
    <t>부서장 사번</t>
  </si>
  <si>
    <t>조직 레벨</t>
  </si>
  <si>
    <t>HR 부서 여부</t>
  </si>
  <si>
    <t>최하위 부서 여부</t>
  </si>
  <si>
    <t>부서 유효시작일자</t>
  </si>
  <si>
    <t>부서 유효완료일자</t>
  </si>
  <si>
    <t>비용코드</t>
  </si>
  <si>
    <t>WBSDependency</t>
    <phoneticPr fontId="7" type="noConversion"/>
  </si>
  <si>
    <t>WBSJobActivity</t>
    <phoneticPr fontId="7" type="noConversion"/>
  </si>
  <si>
    <t>AssignedToProject</t>
    <phoneticPr fontId="7" type="noConversion"/>
  </si>
  <si>
    <t>PRASSIGNEDTOPROJECT</t>
    <phoneticPr fontId="7" type="noConversion"/>
  </si>
  <si>
    <t>ProjectMembers</t>
    <phoneticPr fontId="7" type="noConversion"/>
  </si>
  <si>
    <t>Projects</t>
    <phoneticPr fontId="7" type="noConversion"/>
  </si>
  <si>
    <t>PRASSIGNEDTOPJCTMEMBER</t>
  </si>
  <si>
    <t>PRALLOCATEDMYROLE</t>
    <phoneticPr fontId="7" type="noConversion"/>
  </si>
  <si>
    <t>PRASSIGNEDPROJECTPERSON</t>
    <phoneticPr fontId="7" type="noConversion"/>
  </si>
  <si>
    <t>HasActivityTemplate</t>
    <phoneticPr fontId="7" type="noConversion"/>
  </si>
  <si>
    <t>TemplateDependency</t>
    <phoneticPr fontId="7" type="noConversion"/>
  </si>
  <si>
    <t>WBSTemplateMaster</t>
    <phoneticPr fontId="7" type="noConversion"/>
  </si>
  <si>
    <t>WBSItems</t>
    <phoneticPr fontId="7" type="noConversion"/>
  </si>
  <si>
    <t>PIS_ACTIVE</t>
    <phoneticPr fontId="7" type="noConversion"/>
  </si>
  <si>
    <t>IS_ACTIVE</t>
  </si>
  <si>
    <t>Y</t>
    <phoneticPr fontId="7" type="noConversion"/>
  </si>
  <si>
    <t>Y,N</t>
    <phoneticPr fontId="7" type="noConversion"/>
  </si>
  <si>
    <t>PROLE_TYPE</t>
    <phoneticPr fontId="7" type="noConversion"/>
  </si>
  <si>
    <t>ROLE_TYPE</t>
  </si>
  <si>
    <t>PMEMBER_TYPE</t>
    <phoneticPr fontId="7" type="noConversion"/>
  </si>
  <si>
    <t>MEMBER_TYPE</t>
  </si>
  <si>
    <t>Regular</t>
    <phoneticPr fontId="7" type="noConversion"/>
  </si>
  <si>
    <t>AllocatedMyRole</t>
    <phoneticPr fontId="7" type="noConversion"/>
  </si>
  <si>
    <t>PBASELINED_START_DATE</t>
    <phoneticPr fontId="7" type="noConversion"/>
  </si>
  <si>
    <t>BASELINED_START_DATE</t>
  </si>
  <si>
    <t>Date</t>
    <phoneticPr fontId="7" type="noConversion"/>
  </si>
  <si>
    <t>PBASELINED_END_DATE</t>
    <phoneticPr fontId="7" type="noConversion"/>
  </si>
  <si>
    <t>BASELINED_END_DATE</t>
  </si>
  <si>
    <t>PPLAN_START_DATE</t>
    <phoneticPr fontId="7" type="noConversion"/>
  </si>
  <si>
    <t>PPLAN_END_DATE</t>
    <phoneticPr fontId="7" type="noConversion"/>
  </si>
  <si>
    <t>PACTUAL_START_DATE</t>
    <phoneticPr fontId="7" type="noConversion"/>
  </si>
  <si>
    <t>PACTUAL_END_DATE</t>
    <phoneticPr fontId="7" type="noConversion"/>
  </si>
  <si>
    <t>subsidiaryName</t>
  </si>
  <si>
    <t>PSUBSIDIARY_NAME</t>
  </si>
  <si>
    <t>SUBSIDIARY_NAME</t>
  </si>
  <si>
    <t>ConsultWithHoldingTax</t>
    <phoneticPr fontId="7" type="noConversion"/>
  </si>
  <si>
    <t>PWITHHOLDING_TYPE</t>
  </si>
  <si>
    <t>WITHHOLDING_TYPE</t>
  </si>
  <si>
    <t>String</t>
    <phoneticPr fontId="7" type="noConversion"/>
  </si>
  <si>
    <t>Y</t>
    <phoneticPr fontId="7" type="noConversion"/>
  </si>
  <si>
    <t>소득구분</t>
  </si>
  <si>
    <t>오승우</t>
    <phoneticPr fontId="7" type="noConversion"/>
  </si>
  <si>
    <t>PRESIDENCE_TYPE</t>
  </si>
  <si>
    <t>RESIDENCE_TYPE</t>
  </si>
  <si>
    <t>거주구분</t>
  </si>
  <si>
    <t>PBUSINESS_TYPE</t>
  </si>
  <si>
    <t>BUSINESS_TYPE</t>
  </si>
  <si>
    <t>사업구분</t>
  </si>
  <si>
    <t>PNATION_CODE</t>
  </si>
  <si>
    <t>NATION_CODE</t>
  </si>
  <si>
    <t>국가코드</t>
  </si>
  <si>
    <t>PDETAIL_TYPE</t>
  </si>
  <si>
    <t>DETAIL_TYPE</t>
  </si>
  <si>
    <t>소득상세구분</t>
  </si>
  <si>
    <t>PNATION_KOR_NM</t>
  </si>
  <si>
    <t>NATION_KOR_NM</t>
  </si>
  <si>
    <t>국가 한국어</t>
  </si>
  <si>
    <t>PNATION_ENG_NM</t>
  </si>
  <si>
    <t>NATION_ENG_NM</t>
  </si>
  <si>
    <t>국가 영어</t>
  </si>
  <si>
    <t>PWITHHOLDING_TAX_RATE</t>
  </si>
  <si>
    <t>WITHHOLDING_TAX_RATE</t>
  </si>
  <si>
    <t>소득세율</t>
  </si>
  <si>
    <t>소득세 값</t>
  </si>
  <si>
    <t>주민세 값</t>
  </si>
  <si>
    <t>PRESIDENCE_YN</t>
  </si>
  <si>
    <t>RESIDENCE_YN</t>
  </si>
  <si>
    <t>주민세적용 y:이미적용 0, n :미적용 원천세 *0.1</t>
  </si>
  <si>
    <t>attribute1</t>
    <phoneticPr fontId="7" type="noConversion"/>
  </si>
  <si>
    <t>PATTRIBUTE1</t>
    <phoneticPr fontId="7" type="noConversion"/>
  </si>
  <si>
    <t>PATTRIBUTE2</t>
    <phoneticPr fontId="7" type="noConversion"/>
  </si>
  <si>
    <t>HasWelfareAllocFactor</t>
    <phoneticPr fontId="7" type="noConversion"/>
  </si>
  <si>
    <t>EFFECTIVE_START_DATE</t>
  </si>
  <si>
    <t>EFFECTIVE_END_DATE</t>
  </si>
  <si>
    <t>PEFFECTIVE_START_DATE</t>
  </si>
  <si>
    <t>PEFFECTIVE_END_DATE</t>
  </si>
  <si>
    <t>유효시작일자</t>
    <phoneticPr fontId="7" type="noConversion"/>
  </si>
  <si>
    <t>유효완료일자</t>
    <phoneticPr fontId="7" type="noConversion"/>
  </si>
  <si>
    <t>Accounting Unit Code</t>
    <phoneticPr fontId="7" type="noConversion"/>
  </si>
  <si>
    <t>법인코드</t>
    <phoneticPr fontId="7" type="noConversion"/>
  </si>
  <si>
    <t>RND Flag</t>
    <phoneticPr fontId="7" type="noConversion"/>
  </si>
  <si>
    <t>Hire Date</t>
  </si>
  <si>
    <t>사원</t>
  </si>
  <si>
    <t>사원 활동비</t>
  </si>
  <si>
    <t>사원 숙박비</t>
  </si>
  <si>
    <t>[BusinessPlan]사원</t>
  </si>
  <si>
    <t>[BusinessPlan]사원 숙박비</t>
  </si>
  <si>
    <t>[BusinessPlan]사원 활동비</t>
  </si>
  <si>
    <t>[BusinessPlan]사원 교통비</t>
  </si>
  <si>
    <t>사원 교통비</t>
  </si>
  <si>
    <t>overview</t>
  </si>
  <si>
    <t>POVERVIEW</t>
  </si>
  <si>
    <t>OVERVIEW</t>
  </si>
  <si>
    <t>Description / Overview</t>
  </si>
  <si>
    <t>HasFund</t>
  </si>
  <si>
    <t>PRPROJECTFUND</t>
  </si>
  <si>
    <t>TechProject</t>
  </si>
  <si>
    <t>기술Project와 Fund</t>
  </si>
  <si>
    <t>fundingAmount</t>
  </si>
  <si>
    <t>PFUNDING_AMOUNT</t>
  </si>
  <si>
    <t>FUNDING_AMOUNT</t>
  </si>
  <si>
    <t>Funding 금액</t>
  </si>
  <si>
    <t>fundingRate</t>
  </si>
  <si>
    <t>PFUNDING_RATE</t>
  </si>
  <si>
    <t>FUNDING_RATE</t>
  </si>
  <si>
    <t>Funding 비율</t>
  </si>
  <si>
    <t>generalinv</t>
  </si>
  <si>
    <t xml:space="preserve">   </t>
  </si>
  <si>
    <t>발주</t>
  </si>
  <si>
    <t>income</t>
  </si>
  <si>
    <t>Income</t>
  </si>
  <si>
    <t>입고</t>
  </si>
  <si>
    <t>Performance</t>
  </si>
  <si>
    <t>performance</t>
  </si>
  <si>
    <t>실적</t>
  </si>
  <si>
    <t>투자명</t>
  </si>
  <si>
    <t>investmentName</t>
  </si>
  <si>
    <t>Investment Name</t>
  </si>
  <si>
    <t>Investment Code</t>
  </si>
  <si>
    <t>investmentPurpose</t>
  </si>
  <si>
    <t>Investment Purpose</t>
  </si>
  <si>
    <t>AbstractUsers</t>
    <phoneticPr fontId="7" type="noConversion"/>
  </si>
  <si>
    <t>PCOST_TYPE</t>
    <phoneticPr fontId="7" type="noConversion"/>
  </si>
  <si>
    <t>AbstractUsers</t>
    <phoneticPr fontId="7" type="noConversion"/>
  </si>
  <si>
    <t>titleCode</t>
    <phoneticPr fontId="7" type="noConversion"/>
  </si>
  <si>
    <t>PTITLE_CODE</t>
    <phoneticPr fontId="7" type="noConversion"/>
  </si>
  <si>
    <t>titleName</t>
    <phoneticPr fontId="7" type="noConversion"/>
  </si>
  <si>
    <t>PTITLE_NAME</t>
    <phoneticPr fontId="7" type="noConversion"/>
  </si>
  <si>
    <t>gradeName</t>
    <phoneticPr fontId="7" type="noConversion"/>
  </si>
  <si>
    <t>PGRADE_CODE</t>
    <phoneticPr fontId="7" type="noConversion"/>
  </si>
  <si>
    <t>PGRADE_NAME</t>
    <phoneticPr fontId="7" type="noConversion"/>
  </si>
  <si>
    <t>fseYn</t>
    <phoneticPr fontId="7" type="noConversion"/>
  </si>
  <si>
    <t>PFSE_YN</t>
    <phoneticPr fontId="7" type="noConversion"/>
  </si>
  <si>
    <t>FSE 여부</t>
    <phoneticPr fontId="7" type="noConversion"/>
  </si>
  <si>
    <t>호칭코드</t>
    <phoneticPr fontId="7" type="noConversion"/>
  </si>
  <si>
    <t>직무명</t>
    <phoneticPr fontId="7" type="noConversion"/>
  </si>
  <si>
    <t>호칭명</t>
    <phoneticPr fontId="7" type="noConversion"/>
  </si>
  <si>
    <t>PIN_OFFI_STAT_FLAG</t>
    <phoneticPr fontId="7" type="noConversion"/>
  </si>
  <si>
    <t>GBMSInvestPjt</t>
    <phoneticPr fontId="7" type="noConversion"/>
  </si>
  <si>
    <t>PACCOUNTING_UNIT_CODE</t>
    <phoneticPr fontId="7" type="noConversion"/>
  </si>
  <si>
    <t>PRND_FLAG</t>
    <phoneticPr fontId="7" type="noConversion"/>
  </si>
  <si>
    <t>residenceYn</t>
  </si>
  <si>
    <t>TechProjectKPI</t>
    <phoneticPr fontId="7" type="noConversion"/>
  </si>
  <si>
    <t>titleCode</t>
  </si>
  <si>
    <t>titleName</t>
  </si>
  <si>
    <t>gradeName</t>
  </si>
  <si>
    <t>gradeSeniority</t>
  </si>
  <si>
    <t>fseYn</t>
  </si>
  <si>
    <t>inOffiStatFlag</t>
  </si>
  <si>
    <t>effectiveStartDate</t>
  </si>
  <si>
    <t>effectiveEndDate</t>
  </si>
  <si>
    <t>costType</t>
  </si>
  <si>
    <t>rndFlag</t>
  </si>
  <si>
    <t>appliedScope</t>
  </si>
  <si>
    <t>isMilestone</t>
  </si>
  <si>
    <t>baselinedEndDate</t>
  </si>
  <si>
    <t>planStartDate</t>
  </si>
  <si>
    <t>planEndDate</t>
  </si>
  <si>
    <t>actualStartDate</t>
  </si>
  <si>
    <t>actualEndDate</t>
  </si>
  <si>
    <t>labCode</t>
  </si>
  <si>
    <t>upItemCode</t>
  </si>
  <si>
    <t>itemCode</t>
  </si>
  <si>
    <t>modelName</t>
  </si>
  <si>
    <t>baseModel</t>
  </si>
  <si>
    <t>uiBaseModel</t>
  </si>
  <si>
    <t>bankCode</t>
  </si>
  <si>
    <t>standardflag</t>
  </si>
  <si>
    <t>developmentrequest</t>
  </si>
  <si>
    <t>useflag</t>
  </si>
  <si>
    <t>mailYn</t>
  </si>
  <si>
    <t>designQuantity</t>
  </si>
  <si>
    <t>content</t>
  </si>
  <si>
    <t>periodYyyy</t>
  </si>
  <si>
    <t>projectLocalName</t>
  </si>
  <si>
    <t>projectEngName</t>
  </si>
  <si>
    <t>investCode</t>
  </si>
  <si>
    <t>investSeqNo</t>
  </si>
  <si>
    <t>assetTypeCode</t>
  </si>
  <si>
    <t>assetTypeEngName</t>
  </si>
  <si>
    <t>assetTypeLocalName</t>
  </si>
  <si>
    <t>orderYyyymm</t>
  </si>
  <si>
    <t>receivingYyyymm</t>
  </si>
  <si>
    <t>additionalFlag</t>
  </si>
  <si>
    <t>selfObjectiveCode</t>
  </si>
  <si>
    <t>investObjectiveCode</t>
  </si>
  <si>
    <t>enabledFlag</t>
  </si>
  <si>
    <t>expProjectCode</t>
  </si>
  <si>
    <t>invTypeFg</t>
  </si>
  <si>
    <t>legalEntityName</t>
  </si>
  <si>
    <t>executionDepartmentCode</t>
  </si>
  <si>
    <t>projectSubGroupCode</t>
  </si>
  <si>
    <t>investSectorEngName</t>
  </si>
  <si>
    <t>investSectorLocalName</t>
  </si>
  <si>
    <t>startDateActive</t>
  </si>
  <si>
    <t>endDateActive</t>
  </si>
  <si>
    <t>transferQuarter</t>
  </si>
  <si>
    <t>commercializeQuarter</t>
  </si>
  <si>
    <t>inputStartDate</t>
  </si>
  <si>
    <t>inputEndDate</t>
  </si>
  <si>
    <t>checkStartDate</t>
  </si>
  <si>
    <t>checkEndDate</t>
  </si>
  <si>
    <t>monthCloseYn</t>
  </si>
  <si>
    <t>readYn</t>
  </si>
  <si>
    <t>allocRate</t>
  </si>
  <si>
    <t>thisYearInvestAmount</t>
  </si>
  <si>
    <t>withholdingType</t>
  </si>
  <si>
    <t>residenceType</t>
  </si>
  <si>
    <t>businessType</t>
  </si>
  <si>
    <t>nationCode</t>
  </si>
  <si>
    <t>detailType</t>
  </si>
  <si>
    <t>nationKorNm</t>
  </si>
  <si>
    <t>nationEngNm</t>
  </si>
  <si>
    <t>withholdingTaxRate</t>
  </si>
  <si>
    <t>gradeCode</t>
    <phoneticPr fontId="7" type="noConversion"/>
  </si>
  <si>
    <t>gradeSeniority</t>
    <phoneticPr fontId="7" type="noConversion"/>
  </si>
  <si>
    <t>PTGBMSASSETMAJOR</t>
  </si>
  <si>
    <t>PTGBMSASSETMINOR</t>
  </si>
  <si>
    <t>PTGBMSASSETTYPE</t>
  </si>
  <si>
    <t>AssetMajor</t>
    <phoneticPr fontId="7" type="noConversion"/>
  </si>
  <si>
    <t>AssetMinor</t>
    <phoneticPr fontId="7" type="noConversion"/>
  </si>
  <si>
    <t>AssetType</t>
    <phoneticPr fontId="7" type="noConversion"/>
  </si>
  <si>
    <t>PASSET_MAJOR_CODE</t>
    <phoneticPr fontId="7" type="noConversion"/>
  </si>
  <si>
    <t>PASSET_MAJOR_KOR_NAME</t>
    <phoneticPr fontId="7" type="noConversion"/>
  </si>
  <si>
    <t>PASSET_MAJOR_ENG_NAME</t>
    <phoneticPr fontId="7" type="noConversion"/>
  </si>
  <si>
    <t>PASSET_MINOR_CODE</t>
    <phoneticPr fontId="7" type="noConversion"/>
  </si>
  <si>
    <t>PASSET_MINOR_KOR_NAME</t>
    <phoneticPr fontId="7" type="noConversion"/>
  </si>
  <si>
    <t>PASSET_MINOR_ENG_NAME</t>
    <phoneticPr fontId="7" type="noConversion"/>
  </si>
  <si>
    <t>PASSET_TYPE_ENG_NAME</t>
    <phoneticPr fontId="7" type="noConversion"/>
  </si>
  <si>
    <t>PASSET_TYPE_KOR_NAME</t>
    <phoneticPr fontId="7" type="noConversion"/>
  </si>
  <si>
    <t>PASSET_TYPE_CODE</t>
    <phoneticPr fontId="7" type="noConversion"/>
  </si>
  <si>
    <t>PASSET_IT_FLAG</t>
    <phoneticPr fontId="7" type="noConversion"/>
  </si>
  <si>
    <t>자산MAJOR코드</t>
    <phoneticPr fontId="7" type="noConversion"/>
  </si>
  <si>
    <t>자산MAJOR명</t>
    <phoneticPr fontId="7" type="noConversion"/>
  </si>
  <si>
    <t>자산MAJOR영문명</t>
    <phoneticPr fontId="7" type="noConversion"/>
  </si>
  <si>
    <t>자산MINOR코드</t>
    <phoneticPr fontId="7" type="noConversion"/>
  </si>
  <si>
    <t>자산MINOR명</t>
    <phoneticPr fontId="7" type="noConversion"/>
  </si>
  <si>
    <t>자산MINOR영문명</t>
    <phoneticPr fontId="7" type="noConversion"/>
  </si>
  <si>
    <t>자산MAJOR코드</t>
    <phoneticPr fontId="7" type="noConversion"/>
  </si>
  <si>
    <t>자산타입코드</t>
    <phoneticPr fontId="7" type="noConversion"/>
  </si>
  <si>
    <t>자산타입명</t>
    <phoneticPr fontId="7" type="noConversion"/>
  </si>
  <si>
    <t>자산타입영문명</t>
    <phoneticPr fontId="7" type="noConversion"/>
  </si>
  <si>
    <t>자산 IT/일반 구분</t>
    <phoneticPr fontId="7" type="noConversion"/>
  </si>
  <si>
    <t>HasAssetMinor</t>
    <phoneticPr fontId="7" type="noConversion"/>
  </si>
  <si>
    <t>자산 major와 minor 연계</t>
    <phoneticPr fontId="7" type="noConversion"/>
  </si>
  <si>
    <t>PRASSETMAJORMINOR</t>
    <phoneticPr fontId="7" type="noConversion"/>
  </si>
  <si>
    <t>PRPROJECTGROUPSUBGROUP</t>
    <phoneticPr fontId="7" type="noConversion"/>
  </si>
  <si>
    <t>HasInvestObject</t>
    <phoneticPr fontId="7" type="noConversion"/>
  </si>
  <si>
    <t>HasProjectSubGroup</t>
    <phoneticPr fontId="7" type="noConversion"/>
  </si>
  <si>
    <t>Company,BusinessUnit,DivisionUnit,AffiliateUnit</t>
  </si>
  <si>
    <t>PSTART_DATE</t>
    <phoneticPr fontId="7" type="noConversion"/>
  </si>
  <si>
    <t>PEND_DATE</t>
    <phoneticPr fontId="7" type="noConversion"/>
  </si>
  <si>
    <t>PTRANSACTION_CURRENCY_CODE</t>
    <phoneticPr fontId="7" type="noConversion"/>
  </si>
  <si>
    <t>PTRANSACTION_AMOUNT</t>
    <phoneticPr fontId="7" type="noConversion"/>
  </si>
  <si>
    <t>PCURRENCY_CODE</t>
    <phoneticPr fontId="7" type="noConversion"/>
  </si>
  <si>
    <t>PCURRENCY_AMOUNT</t>
    <phoneticPr fontId="7" type="noConversion"/>
  </si>
  <si>
    <t>통화코드의 전체금액</t>
    <phoneticPr fontId="7" type="noConversion"/>
  </si>
  <si>
    <t>거래통화코드</t>
    <phoneticPr fontId="7" type="noConversion"/>
  </si>
  <si>
    <t>거래통화금액</t>
    <phoneticPr fontId="7" type="noConversion"/>
  </si>
  <si>
    <t>PROLE_TYPE</t>
    <phoneticPr fontId="7" type="noConversion"/>
  </si>
  <si>
    <t>Group</t>
    <phoneticPr fontId="7" type="noConversion"/>
  </si>
  <si>
    <t>Group,Person</t>
    <phoneticPr fontId="7" type="noConversion"/>
  </si>
  <si>
    <t>Approval Line Management</t>
  </si>
  <si>
    <t>Approval Line 관리</t>
  </si>
  <si>
    <t>결재라인 관리</t>
  </si>
  <si>
    <t>requestType</t>
  </si>
  <si>
    <t>requestSubType</t>
  </si>
  <si>
    <t>organizationType</t>
  </si>
  <si>
    <t>REQUEST_TYPE</t>
  </si>
  <si>
    <t>REQUEST_SUB_TYPE</t>
  </si>
  <si>
    <t>ORGANIZATION_TYPE</t>
  </si>
  <si>
    <t>PREQUEST_TYPE</t>
  </si>
  <si>
    <t>PREQUEST_SUB_TYPE</t>
  </si>
  <si>
    <t>PORGANIZATION_TYPE</t>
  </si>
  <si>
    <t>결재 유형 Sub</t>
  </si>
  <si>
    <t>결재 유형(Project, Cose 여부)</t>
  </si>
  <si>
    <t>조직 유형(Division, 관리그룹)</t>
  </si>
  <si>
    <t>ApprovalLineMaster</t>
  </si>
  <si>
    <t>ApprovalLineDetail</t>
  </si>
  <si>
    <t>PTAPPROVALLINEDETAIL</t>
  </si>
  <si>
    <t>Approval Line 관리 상세정보</t>
  </si>
  <si>
    <t>requestStatus</t>
  </si>
  <si>
    <t>approvalCode</t>
  </si>
  <si>
    <t>requestCategoryCode</t>
  </si>
  <si>
    <t>requestItemCode</t>
  </si>
  <si>
    <t>recipientOrgCode</t>
  </si>
  <si>
    <t>recipientEmployeeNo</t>
  </si>
  <si>
    <t>pmsProjectCode</t>
  </si>
  <si>
    <t>pmsProjectName</t>
  </si>
  <si>
    <t>productName</t>
  </si>
  <si>
    <t>competitionModel</t>
  </si>
  <si>
    <t>competitionRefModel</t>
  </si>
  <si>
    <t>goalAmount</t>
  </si>
  <si>
    <t>developmentLevel</t>
  </si>
  <si>
    <t>targetCost</t>
  </si>
  <si>
    <t>goalUnitAmount</t>
  </si>
  <si>
    <t>goalPackageAmount</t>
  </si>
  <si>
    <t>developmentGoal</t>
  </si>
  <si>
    <t>targetMarket</t>
  </si>
  <si>
    <t>targetGrade</t>
  </si>
  <si>
    <t>targetCustomer</t>
  </si>
  <si>
    <t>requestDate</t>
  </si>
  <si>
    <t>requestReason</t>
  </si>
  <si>
    <t>requestReasonNote</t>
  </si>
  <si>
    <t>requestAbst</t>
  </si>
  <si>
    <t>PREQUEST_STATUS</t>
  </si>
  <si>
    <t>PAPPROVAL_CODE</t>
  </si>
  <si>
    <t>PLAB_CODE</t>
  </si>
  <si>
    <t>PREQUEST_CATEGORY_CODE</t>
  </si>
  <si>
    <t>PREQUEST_ITEM_CODE</t>
  </si>
  <si>
    <t>PUP_ITEM_CODE</t>
  </si>
  <si>
    <t>PITEM_CODE</t>
  </si>
  <si>
    <t>PRECIPIENT_ORG_CODE</t>
  </si>
  <si>
    <t>PRECIPIENT_EMPLOYEE_NO</t>
  </si>
  <si>
    <t>PPMS_PROJECT_CODE</t>
  </si>
  <si>
    <t>PPMS_PROJECT_NAME</t>
  </si>
  <si>
    <t>PPRODUCT_NAME</t>
  </si>
  <si>
    <t>PMODEL_NAME</t>
  </si>
  <si>
    <t>PBASE_MODEL</t>
  </si>
  <si>
    <t>PCOMPETITION_MODEL</t>
  </si>
  <si>
    <t>PCOMPETITION_REF_MODEL</t>
  </si>
  <si>
    <t>PGOAL_AMOUNT</t>
  </si>
  <si>
    <t>PUI_BASE_MODEL</t>
  </si>
  <si>
    <t>PDEVELOPMENT_LEVEL</t>
  </si>
  <si>
    <t>PTARGET_COST</t>
  </si>
  <si>
    <t>PGOAL_UNIT_AMOUNT</t>
  </si>
  <si>
    <t>PGOAL_PACKAGE_AMOUNT</t>
  </si>
  <si>
    <t>PBANK_CODE</t>
  </si>
  <si>
    <t>PDEVELOPMENT_GOAL</t>
  </si>
  <si>
    <t>PTARGET_MARKET</t>
  </si>
  <si>
    <t>PTARGET_GRADE</t>
  </si>
  <si>
    <t>PTARGET_CUSTOMER</t>
  </si>
  <si>
    <t>PREQUEST_EMPLOYEE_NO</t>
  </si>
  <si>
    <t>PREQUEST_ORG_CODE</t>
  </si>
  <si>
    <t>PREQUEST_DATE</t>
  </si>
  <si>
    <t>PREQUEST_REASON</t>
  </si>
  <si>
    <t>PREQUEST_REASON_NOTE</t>
  </si>
  <si>
    <t>PREQUEST_ABST</t>
  </si>
  <si>
    <t>REQUEST_STATUS</t>
  </si>
  <si>
    <t>APPROVAL_CODE</t>
  </si>
  <si>
    <t>LAB_CODE</t>
  </si>
  <si>
    <t>REQUEST_CATEGORY_CODE</t>
  </si>
  <si>
    <t>REQUEST_ITEM_CODE</t>
  </si>
  <si>
    <t>UP_ITEM_CODE</t>
  </si>
  <si>
    <t>ITEM_CODE</t>
  </si>
  <si>
    <t>RECIPIENT_ORG_CODE</t>
  </si>
  <si>
    <t>RECIPIENT_EMPLOYEE_NO</t>
  </si>
  <si>
    <t>PMS_PROJECT_CODE</t>
  </si>
  <si>
    <t>PMS_PROJECT_NAME</t>
  </si>
  <si>
    <t>PRODUCT_NAME</t>
  </si>
  <si>
    <t>MODEL_NAME</t>
  </si>
  <si>
    <t>BASE_MODEL</t>
  </si>
  <si>
    <t>COMPETITION_MODEL</t>
  </si>
  <si>
    <t>COMPETITION_REF_MODEL</t>
  </si>
  <si>
    <t>GOAL_AMOUNT</t>
  </si>
  <si>
    <t>UI_BASE_MODEL</t>
  </si>
  <si>
    <t>DEVELOPMENT_LEVEL</t>
  </si>
  <si>
    <t>TARGET_COST</t>
  </si>
  <si>
    <t>GOAL_UNIT_AMOUNT</t>
  </si>
  <si>
    <t>GOAL_PACKAGE_AMOUNT</t>
  </si>
  <si>
    <t>BANK_CODE</t>
  </si>
  <si>
    <t>DEVELOPMENT_GOAL</t>
  </si>
  <si>
    <t>TARGET_MARKET</t>
  </si>
  <si>
    <t>TARGET_GRADE</t>
  </si>
  <si>
    <t>TARGET_CUSTOMER</t>
  </si>
  <si>
    <t>REQUEST_EMPLOYEE_NO</t>
  </si>
  <si>
    <t>REQUEST_ORG_CODE</t>
  </si>
  <si>
    <t>REQUEST_DATE</t>
  </si>
  <si>
    <t>REQUEST_REASON</t>
  </si>
  <si>
    <t>REQUEST_REASON_NOTE</t>
  </si>
  <si>
    <t>REQUEST_ABST</t>
  </si>
  <si>
    <t>HasPlanDepreAllocFactorAccount</t>
  </si>
  <si>
    <t>PRPLANDEPREALLOCFACTOR</t>
  </si>
  <si>
    <t>HasPlanDepreAllocFactorProject</t>
  </si>
  <si>
    <t>HasPlanDepreAllocFactor</t>
  </si>
  <si>
    <t>HasPlanDepreAllocResult</t>
  </si>
  <si>
    <t>PRPLANDEPREALLOCRESULT</t>
  </si>
  <si>
    <t>버전과 부서연계</t>
  </si>
  <si>
    <t>pcoGradeCode</t>
  </si>
  <si>
    <t>PPCO_GRADE_CODE</t>
  </si>
  <si>
    <t>PCO_GRADE_CODE</t>
  </si>
  <si>
    <t>추정감상비</t>
  </si>
  <si>
    <t>PTHIS_YEAR_INVEST_AMOUNT</t>
  </si>
  <si>
    <t>THIS_YEAR_INVEST_AMOUNT</t>
  </si>
  <si>
    <t>올해 투자금액</t>
  </si>
  <si>
    <t>bizPlanInvestAmount</t>
  </si>
  <si>
    <t>PBIZ_PLAN_INVEST_AMOUNT</t>
  </si>
  <si>
    <t>BIZ_PLAN_INVEST_AMOUNT</t>
  </si>
  <si>
    <t>사업계획 투자금액</t>
  </si>
  <si>
    <t>totDepreAmount</t>
  </si>
  <si>
    <t>PTOT_DEPRE_AMOUNT</t>
  </si>
  <si>
    <t>TOT_DEPRE_AMOUNT</t>
  </si>
  <si>
    <t>총감상비</t>
  </si>
  <si>
    <t>추정감상비_조정</t>
  </si>
  <si>
    <t>올해 투자금액_조정</t>
  </si>
  <si>
    <t>사업계획 투자금액_조정</t>
  </si>
  <si>
    <t>총감상비_조정</t>
  </si>
  <si>
    <t>배부기준(Project/MM)</t>
  </si>
  <si>
    <t>PALLOC_RATE</t>
  </si>
  <si>
    <t>ALLOC_RATE</t>
  </si>
  <si>
    <t>HasPlanDepreAllocResultAccount</t>
  </si>
  <si>
    <t>감상비 결과와 계정</t>
  </si>
  <si>
    <t>AssetMinor</t>
  </si>
  <si>
    <t>AssetType</t>
  </si>
  <si>
    <t>upAssetTypeCode</t>
  </si>
  <si>
    <t>PUP_ASSET_TYPE_CODE</t>
  </si>
  <si>
    <t>UP_ASSET_TYPE_CODE</t>
  </si>
  <si>
    <t>상위자산타입코드</t>
  </si>
  <si>
    <t>PSET_TYPE</t>
  </si>
  <si>
    <t>PMAIL_YN</t>
  </si>
  <si>
    <t>메일발송 여부</t>
  </si>
  <si>
    <t>approvalType</t>
  </si>
  <si>
    <t>setType</t>
  </si>
  <si>
    <t>PAPPROVAL_TYPE</t>
  </si>
  <si>
    <t>APPROVAL_TYPE</t>
  </si>
  <si>
    <t>SET_TYPE</t>
  </si>
  <si>
    <t>MAIL_YN</t>
  </si>
  <si>
    <t>결재유형</t>
  </si>
  <si>
    <t>셋팅타입</t>
  </si>
  <si>
    <t>approver</t>
  </si>
  <si>
    <t>PAPPROVER</t>
  </si>
  <si>
    <t>APPROVER</t>
  </si>
  <si>
    <t>Fixed Approval</t>
  </si>
  <si>
    <t>approval</t>
  </si>
  <si>
    <t>role</t>
  </si>
  <si>
    <t>PROLE</t>
  </si>
  <si>
    <t>ROLE</t>
  </si>
  <si>
    <t>Role</t>
  </si>
  <si>
    <t>ApprovalLineAmount</t>
  </si>
  <si>
    <t>Approval Line 관리 예산 상세정보</t>
  </si>
  <si>
    <t>fromAmount</t>
  </si>
  <si>
    <t>toAmount</t>
  </si>
  <si>
    <t>PFROM_AMOUNT</t>
  </si>
  <si>
    <t>PTO_AMOUNT</t>
  </si>
  <si>
    <t>FROM_AMOUNT</t>
  </si>
  <si>
    <t>TO_AMOUNT</t>
  </si>
  <si>
    <t>최소금액</t>
  </si>
  <si>
    <t>최대금액</t>
  </si>
  <si>
    <t>PRAPPROVALLINE</t>
  </si>
  <si>
    <t>HasApprovalDetail</t>
  </si>
  <si>
    <t>HasApprovalDetailAmount</t>
  </si>
  <si>
    <t>HasApprovalAmount</t>
  </si>
  <si>
    <t>결재 라인과 상세 정보 연계</t>
  </si>
  <si>
    <t>결재 라인과 예산범위 연계</t>
  </si>
  <si>
    <t>예산범위와 상세 정보 연계</t>
  </si>
  <si>
    <t>ROLE_NAME_KOR</t>
  </si>
  <si>
    <t>본부코드</t>
  </si>
  <si>
    <t>사용안함</t>
  </si>
  <si>
    <t>startYyyy</t>
  </si>
  <si>
    <t>endYyyy</t>
  </si>
  <si>
    <t>PSTART_YYYY</t>
  </si>
  <si>
    <t>START_YYYY</t>
  </si>
  <si>
    <t>PEND_YYYY</t>
  </si>
  <si>
    <t>END_YYYY</t>
  </si>
  <si>
    <t>organization</t>
  </si>
  <si>
    <t>Organization</t>
  </si>
  <si>
    <t>조직</t>
  </si>
  <si>
    <t>sendDate</t>
  </si>
  <si>
    <t>Send Date</t>
  </si>
  <si>
    <t>발송일</t>
  </si>
  <si>
    <t>N,C</t>
  </si>
  <si>
    <t>신규(N)/이월(C)여부</t>
  </si>
  <si>
    <t>ProjectIssueFollowUp</t>
  </si>
  <si>
    <t>PTPROJECTISSUEFOLLOWUP</t>
  </si>
  <si>
    <t>Project Issue Follow Up</t>
  </si>
  <si>
    <t>followUpComment</t>
  </si>
  <si>
    <t>PFOLLOW_UP_COMMENT</t>
  </si>
  <si>
    <t>FOLLOW_UP_COMMENT</t>
  </si>
  <si>
    <t>Follow Up Comment</t>
  </si>
  <si>
    <t>Floow Up Order</t>
  </si>
  <si>
    <t>IssueHasFollowUp</t>
  </si>
  <si>
    <t>Project Issue와 Issue Follow Up</t>
  </si>
  <si>
    <t>이진경</t>
    <phoneticPr fontId="7" type="noConversion"/>
  </si>
  <si>
    <t>DivisionPeriod</t>
    <phoneticPr fontId="7" type="noConversion"/>
  </si>
  <si>
    <t>PRORGANIZATION</t>
    <phoneticPr fontId="7" type="noConversion"/>
  </si>
  <si>
    <t>PDELETE_YN</t>
    <phoneticPr fontId="7" type="noConversion"/>
  </si>
  <si>
    <t>삭제 여부</t>
    <phoneticPr fontId="7" type="noConversion"/>
  </si>
  <si>
    <t>PBASELINED_START_DATE</t>
  </si>
  <si>
    <t>PBASELINED_END_DATE</t>
  </si>
  <si>
    <t>PPLAN_START_DATE</t>
  </si>
  <si>
    <t>PPLAN_END_DATE</t>
  </si>
  <si>
    <t>PACTUAL_START_DATE</t>
  </si>
  <si>
    <t>ACTUAL_START_DATE</t>
  </si>
  <si>
    <t>PACTUAL_END_DATE</t>
  </si>
  <si>
    <t>ACTUAL_END_DATE</t>
  </si>
  <si>
    <t>PIS_NEW</t>
  </si>
  <si>
    <t>IS_NEW</t>
  </si>
  <si>
    <t>PAPPLIED_WBS_LIFE_CYCLE</t>
  </si>
  <si>
    <t>APPLIED_WBS_LIFE_CYCLE</t>
  </si>
  <si>
    <t>Dept</t>
  </si>
  <si>
    <t>[Project]부서</t>
  </si>
  <si>
    <t>projectLeader</t>
  </si>
  <si>
    <t>devSite</t>
  </si>
  <si>
    <t>Dev Site</t>
  </si>
  <si>
    <t>[Project]Dev Site</t>
  </si>
  <si>
    <t>mcCategory</t>
  </si>
  <si>
    <t>MC Category</t>
  </si>
  <si>
    <t>MC 카테고리</t>
  </si>
  <si>
    <t>[Project]MC 카테고리</t>
  </si>
  <si>
    <t>projectCategory</t>
  </si>
  <si>
    <t>Project Category</t>
  </si>
  <si>
    <t>프로젝트 카테고리</t>
  </si>
  <si>
    <t>[Project]프로젝트 카테고리</t>
  </si>
  <si>
    <t>taskClass</t>
  </si>
  <si>
    <t>Task Class</t>
  </si>
  <si>
    <t>[Project]Task Class</t>
  </si>
  <si>
    <t>taskPeriod</t>
  </si>
  <si>
    <t>Task Period</t>
  </si>
  <si>
    <t>[Project]Task Period</t>
  </si>
  <si>
    <t>YYYY-MM</t>
  </si>
  <si>
    <t>[Project]YYYY-MM</t>
  </si>
  <si>
    <t>model</t>
  </si>
  <si>
    <t>[Project]모델</t>
  </si>
  <si>
    <t>[Project]MM</t>
  </si>
  <si>
    <t>Status</t>
  </si>
  <si>
    <t>[Project]상태</t>
  </si>
  <si>
    <t>Dept Name</t>
  </si>
  <si>
    <t>[Project]부서명</t>
  </si>
  <si>
    <t>empNo</t>
  </si>
  <si>
    <t>Emp No</t>
  </si>
  <si>
    <t>[Project]사번</t>
  </si>
  <si>
    <t>tel</t>
  </si>
  <si>
    <t>Tel</t>
  </si>
  <si>
    <t>[Project]전화번호</t>
  </si>
  <si>
    <t>eMail</t>
  </si>
  <si>
    <t>e-mail</t>
  </si>
  <si>
    <t>이메일</t>
  </si>
  <si>
    <t>[Project]이메일</t>
  </si>
  <si>
    <t>mmMngYn</t>
  </si>
  <si>
    <t>MM Mng Y/N</t>
  </si>
  <si>
    <t>MM 입력 여부</t>
  </si>
  <si>
    <t>[Project]MM 입력 여부</t>
  </si>
  <si>
    <t>subDeptCode</t>
  </si>
  <si>
    <t>Sub Dept Code</t>
  </si>
  <si>
    <t>Sub DeptCode</t>
  </si>
  <si>
    <t>[Project]Sub DeptCode</t>
  </si>
  <si>
    <t>level</t>
  </si>
  <si>
    <t>Level</t>
  </si>
  <si>
    <t>[Project]레벨</t>
  </si>
  <si>
    <t>mmYn</t>
  </si>
  <si>
    <t>MM Y/N</t>
  </si>
  <si>
    <t>deptLeader</t>
  </si>
  <si>
    <t>Dept Leader</t>
  </si>
  <si>
    <t>부서 리더</t>
  </si>
  <si>
    <t>[Project]부서 리더</t>
  </si>
  <si>
    <t>empPopup</t>
  </si>
  <si>
    <t>Emp Popup</t>
  </si>
  <si>
    <t>사원 정보 팝업</t>
  </si>
  <si>
    <t>[Project]사원 정보 팝업</t>
  </si>
  <si>
    <t>inputPeriod</t>
  </si>
  <si>
    <t>Input Period</t>
  </si>
  <si>
    <t>입력기간</t>
  </si>
  <si>
    <t>[Project]입력기간</t>
  </si>
  <si>
    <t>reviewPeriod</t>
  </si>
  <si>
    <t>Review Period</t>
  </si>
  <si>
    <t>검토기간</t>
  </si>
  <si>
    <t>[Project]검토기간</t>
  </si>
  <si>
    <t>Upper Dept</t>
  </si>
  <si>
    <t>상위 부서</t>
  </si>
  <si>
    <t>[Project]상위 부서</t>
  </si>
  <si>
    <t>sum</t>
  </si>
  <si>
    <t>Sum</t>
  </si>
  <si>
    <t>계</t>
  </si>
  <si>
    <t>[Project]계</t>
  </si>
  <si>
    <t>DesignRequestsContents</t>
    <phoneticPr fontId="7" type="noConversion"/>
  </si>
  <si>
    <t>홍정완</t>
    <phoneticPr fontId="7" type="noConversion"/>
  </si>
  <si>
    <t>DesignRequestsContents</t>
    <phoneticPr fontId="7" type="noConversion"/>
  </si>
  <si>
    <t>DesignRequests Obid</t>
    <phoneticPr fontId="7" type="noConversion"/>
  </si>
  <si>
    <t>PCONTENT_ITEM_TYPE_CODE</t>
    <phoneticPr fontId="7" type="noConversion"/>
  </si>
  <si>
    <t>DesignRequests Content Item Type Code</t>
    <phoneticPr fontId="7" type="noConversion"/>
  </si>
  <si>
    <t>PCONTENT_ITEM_CODE</t>
    <phoneticPr fontId="7" type="noConversion"/>
  </si>
  <si>
    <t>DesignRequests Content Item Code</t>
    <phoneticPr fontId="7" type="noConversion"/>
  </si>
  <si>
    <t>PCONTENT_ITEM_VALUE</t>
    <phoneticPr fontId="7" type="noConversion"/>
  </si>
  <si>
    <t>DesignRequests Content Item Value</t>
    <phoneticPr fontId="7" type="noConversion"/>
  </si>
  <si>
    <t>HasPlanIndirectAllocFactor</t>
    <phoneticPr fontId="7" type="noConversion"/>
  </si>
  <si>
    <t>PRPLANINDIRECTALLOCFACTOR</t>
    <phoneticPr fontId="7" type="noConversion"/>
  </si>
  <si>
    <t>HasPlanIndirectAllocResult</t>
    <phoneticPr fontId="7" type="noConversion"/>
  </si>
  <si>
    <t>감상비 배부결과 부서-프로젝트별 연계</t>
    <phoneticPr fontId="7" type="noConversion"/>
  </si>
  <si>
    <t>감상비 배부기준과 프로젝트 연계</t>
    <phoneticPr fontId="7" type="noConversion"/>
  </si>
  <si>
    <t>감상비 배부기준 버전과 계정 연계</t>
    <phoneticPr fontId="7" type="noConversion"/>
  </si>
  <si>
    <t>버전차수</t>
  </si>
  <si>
    <t>HasPlanIndirectAllocFactor</t>
  </si>
  <si>
    <t>allocNo</t>
  </si>
  <si>
    <t>PALLOC_NO</t>
  </si>
  <si>
    <t>ALLOC_NO</t>
  </si>
  <si>
    <t>allocYn</t>
  </si>
  <si>
    <t>PALLOC_YN</t>
  </si>
  <si>
    <t>ALLOC_YN</t>
  </si>
  <si>
    <t>배부수행여부</t>
  </si>
  <si>
    <t>notAllocatedYn</t>
  </si>
  <si>
    <t>PNOT_ALLOCATED_YN</t>
  </si>
  <si>
    <t>NOT_ALLOCATED_YN</t>
  </si>
  <si>
    <t>배부받음여부</t>
  </si>
  <si>
    <t>PCURRENT_PHASE</t>
    <phoneticPr fontId="7" type="noConversion"/>
  </si>
  <si>
    <t>WBSItems</t>
    <phoneticPr fontId="7" type="noConversion"/>
  </si>
  <si>
    <t>PROUTE_COMPLETION_ACTION</t>
    <phoneticPr fontId="7" type="noConversion"/>
  </si>
  <si>
    <t>WBS Template Item Policy</t>
  </si>
  <si>
    <t>Y</t>
    <phoneticPr fontId="7" type="noConversion"/>
  </si>
  <si>
    <t>UsingDevelopmentType</t>
    <phoneticPr fontId="7" type="noConversion"/>
  </si>
  <si>
    <t>PIS_DELETED</t>
    <phoneticPr fontId="7" type="noConversion"/>
  </si>
  <si>
    <t>IS_DELETED</t>
  </si>
  <si>
    <t>N</t>
    <phoneticPr fontId="7" type="noConversion"/>
  </si>
  <si>
    <t>AppliedProjectGrade</t>
    <phoneticPr fontId="7" type="noConversion"/>
  </si>
  <si>
    <t>AppliedPhaseList</t>
    <phoneticPr fontId="7" type="noConversion"/>
  </si>
  <si>
    <t>PAFFILIATE_UNIT_LIST</t>
    <phoneticPr fontId="7" type="noConversion"/>
  </si>
  <si>
    <t>Y</t>
    <phoneticPr fontId="7" type="noConversion"/>
  </si>
  <si>
    <t>None</t>
    <phoneticPr fontId="7" type="noConversion"/>
  </si>
  <si>
    <t>N/A</t>
    <phoneticPr fontId="7" type="noConversion"/>
  </si>
  <si>
    <t>WBSDependency</t>
    <phoneticPr fontId="7" type="noConversion"/>
  </si>
  <si>
    <t>PIS_MANDANTORY</t>
    <phoneticPr fontId="7" type="noConversion"/>
  </si>
  <si>
    <t>progress</t>
    <phoneticPr fontId="7" type="noConversion"/>
  </si>
  <si>
    <t>신동식</t>
    <phoneticPr fontId="7" type="noConversion"/>
  </si>
  <si>
    <t>PDEPENDENCY_TYPE</t>
    <phoneticPr fontId="7" type="noConversion"/>
  </si>
  <si>
    <t>N</t>
    <phoneticPr fontId="7" type="noConversion"/>
  </si>
  <si>
    <t>FS</t>
    <phoneticPr fontId="7" type="noConversion"/>
  </si>
  <si>
    <t>progress</t>
    <phoneticPr fontId="7" type="noConversion"/>
  </si>
  <si>
    <t>N/A</t>
    <phoneticPr fontId="7" type="noConversion"/>
  </si>
  <si>
    <t>Item Order</t>
    <phoneticPr fontId="7" type="noConversion"/>
  </si>
  <si>
    <t>PTARGET_AU_CODE</t>
  </si>
  <si>
    <t>TARGET_AU_CODE</t>
  </si>
  <si>
    <t>targetDeptCode</t>
  </si>
  <si>
    <t>PTARGET_DEPT_CODE</t>
  </si>
  <si>
    <t>TARGET_DEPT_CODE</t>
  </si>
  <si>
    <t>targetPjtCode</t>
  </si>
  <si>
    <t>PTARGET_PJT_CODE</t>
  </si>
  <si>
    <t>TARGET_PJT_CODE</t>
  </si>
  <si>
    <t>DesignRequestsSpeakerInfo</t>
    <phoneticPr fontId="7" type="noConversion"/>
  </si>
  <si>
    <t>PDRApproverGroup</t>
    <phoneticPr fontId="7" type="noConversion"/>
  </si>
  <si>
    <t>추가(6/27)</t>
    <phoneticPr fontId="7" type="noConversion"/>
  </si>
  <si>
    <t>HasApproverGroupByProduct</t>
    <phoneticPr fontId="7" type="noConversion"/>
  </si>
  <si>
    <t>PRHASAPPROVERGRPBYPROD</t>
    <phoneticPr fontId="7" type="noConversion"/>
  </si>
  <si>
    <t>Product별 설정된 Approver Group 목록</t>
    <phoneticPr fontId="7" type="noConversion"/>
  </si>
  <si>
    <t>HasUsersByPDRApproverGroup</t>
    <phoneticPr fontId="7" type="noConversion"/>
  </si>
  <si>
    <t>PRHASUSERSBYPDRAPPRGRP</t>
    <phoneticPr fontId="7" type="noConversion"/>
  </si>
  <si>
    <t>Approver 그룹에 할당된 유저목록(승인자,배포자)</t>
    <phoneticPr fontId="7" type="noConversion"/>
  </si>
  <si>
    <t>추가 6/27</t>
    <phoneticPr fontId="7" type="noConversion"/>
  </si>
  <si>
    <t>Y</t>
    <phoneticPr fontId="7" type="noConversion"/>
  </si>
  <si>
    <t>PROLE_TYPE</t>
    <phoneticPr fontId="7" type="noConversion"/>
  </si>
  <si>
    <t>PAPPR_SEQ</t>
    <phoneticPr fontId="7" type="noConversion"/>
  </si>
  <si>
    <t>roleType</t>
    <phoneticPr fontId="7" type="noConversion"/>
  </si>
  <si>
    <t>apprSeq</t>
    <phoneticPr fontId="7" type="noConversion"/>
  </si>
  <si>
    <t>position</t>
  </si>
  <si>
    <t>Position</t>
  </si>
  <si>
    <t>confirm</t>
  </si>
  <si>
    <t>reject</t>
  </si>
  <si>
    <t>rejectComment</t>
  </si>
  <si>
    <t>직책</t>
  </si>
  <si>
    <t>승인</t>
  </si>
  <si>
    <t>반려</t>
  </si>
  <si>
    <t>반려사유</t>
  </si>
  <si>
    <t>[Project]직책</t>
  </si>
  <si>
    <t>[Project]반려</t>
  </si>
  <si>
    <t>requestOrgCode</t>
  </si>
  <si>
    <t>PSPEAKER_PART_NO</t>
    <phoneticPr fontId="7" type="noConversion"/>
  </si>
  <si>
    <t>PSPEAKER_PART_TYPE</t>
    <phoneticPr fontId="7" type="noConversion"/>
  </si>
  <si>
    <t>PSPEAKER_REF_MODEL</t>
    <phoneticPr fontId="7" type="noConversion"/>
  </si>
  <si>
    <t>PSPEAKER_PART_W</t>
    <phoneticPr fontId="7" type="noConversion"/>
  </si>
  <si>
    <t>PSPEAKER_PART_L</t>
    <phoneticPr fontId="7" type="noConversion"/>
  </si>
  <si>
    <t>PSPEAKER_PART_SIZE</t>
    <phoneticPr fontId="7" type="noConversion"/>
  </si>
  <si>
    <t>PSPEAKER_FRAME_SIZE</t>
    <phoneticPr fontId="7" type="noConversion"/>
  </si>
  <si>
    <t>PSPEAKER_NO</t>
    <phoneticPr fontId="7" type="noConversion"/>
  </si>
  <si>
    <t>Media Speaker 구분 번호</t>
    <phoneticPr fontId="7" type="noConversion"/>
  </si>
  <si>
    <t>Part No</t>
    <phoneticPr fontId="7" type="noConversion"/>
  </si>
  <si>
    <t>종류</t>
    <phoneticPr fontId="7" type="noConversion"/>
  </si>
  <si>
    <t>참조모델</t>
    <phoneticPr fontId="7" type="noConversion"/>
  </si>
  <si>
    <t>출력</t>
    <phoneticPr fontId="7" type="noConversion"/>
  </si>
  <si>
    <t>용적</t>
    <phoneticPr fontId="7" type="noConversion"/>
  </si>
  <si>
    <t>Size</t>
    <phoneticPr fontId="7" type="noConversion"/>
  </si>
  <si>
    <t>Frame Size</t>
    <phoneticPr fontId="7" type="noConversion"/>
  </si>
  <si>
    <t>DesignRequestsSpeakerInfo</t>
    <phoneticPr fontId="7" type="noConversion"/>
  </si>
  <si>
    <t>결산년월</t>
  </si>
  <si>
    <t>복리후생비_일반(단가)</t>
    <phoneticPr fontId="7" type="noConversion"/>
  </si>
  <si>
    <t>직위별 단가</t>
    <phoneticPr fontId="7" type="noConversion"/>
  </si>
  <si>
    <t>단가</t>
    <phoneticPr fontId="7" type="noConversion"/>
  </si>
  <si>
    <t>welfareGeneralUnitCost</t>
    <phoneticPr fontId="7" type="noConversion"/>
  </si>
  <si>
    <t>welfareGeneralAmount</t>
    <phoneticPr fontId="7" type="noConversion"/>
  </si>
  <si>
    <t>welfare_General(Amount)</t>
    <phoneticPr fontId="7" type="noConversion"/>
  </si>
  <si>
    <t>welfare_General(Unit Cost)</t>
    <phoneticPr fontId="7" type="noConversion"/>
  </si>
  <si>
    <t>unitCostByJobPosition</t>
    <phoneticPr fontId="7" type="noConversion"/>
  </si>
  <si>
    <t>Unit Cost by Job Position</t>
    <phoneticPr fontId="7" type="noConversion"/>
  </si>
  <si>
    <t>Unit Cost</t>
    <phoneticPr fontId="7" type="noConversion"/>
  </si>
  <si>
    <t>confirmAmount</t>
    <phoneticPr fontId="7" type="noConversion"/>
  </si>
  <si>
    <t>allocfactorTeamLeader</t>
    <phoneticPr fontId="7" type="noConversion"/>
  </si>
  <si>
    <t>allocfactorTeamMember</t>
    <phoneticPr fontId="7" type="noConversion"/>
  </si>
  <si>
    <t>Confirm Amount</t>
    <phoneticPr fontId="7" type="noConversion"/>
  </si>
  <si>
    <t>Summary</t>
  </si>
  <si>
    <t>요약</t>
  </si>
  <si>
    <t>signal</t>
  </si>
  <si>
    <t>Signal</t>
  </si>
  <si>
    <t>PACCT_DIVISION_CODE</t>
    <phoneticPr fontId="7" type="noConversion"/>
  </si>
  <si>
    <t>requestEmployeeNo</t>
  </si>
  <si>
    <t>PRWELFAREALLOCRESULT</t>
  </si>
  <si>
    <t>PRWELFAREALLOCFACTOR</t>
  </si>
  <si>
    <t>selectProject</t>
  </si>
  <si>
    <t>Select Project</t>
  </si>
  <si>
    <t>프로젝트 선택</t>
  </si>
  <si>
    <t>금액 확인</t>
  </si>
  <si>
    <t>InteroperationApplicationProject</t>
    <phoneticPr fontId="7" type="noConversion"/>
  </si>
  <si>
    <t>PMR_STEP</t>
    <phoneticPr fontId="7" type="noConversion"/>
  </si>
  <si>
    <t>홍정완</t>
    <phoneticPr fontId="7" type="noConversion"/>
  </si>
  <si>
    <t>HasPlanIndirectAllocFactorDept</t>
  </si>
  <si>
    <t>HasPlanIndirectAllocResult</t>
  </si>
  <si>
    <t>PNEXT_YEAR</t>
    <phoneticPr fontId="7" type="noConversion"/>
  </si>
  <si>
    <t>미래년도</t>
    <phoneticPr fontId="7" type="noConversion"/>
  </si>
  <si>
    <t>PPROJECT_NAME</t>
    <phoneticPr fontId="7" type="noConversion"/>
  </si>
  <si>
    <t>Reject</t>
    <phoneticPr fontId="7" type="noConversion"/>
  </si>
  <si>
    <t>Reject Comment</t>
    <phoneticPr fontId="7" type="noConversion"/>
  </si>
  <si>
    <t>ManagementGroup</t>
    <phoneticPr fontId="7" type="noConversion"/>
  </si>
  <si>
    <t>HasWelfareAllocResult</t>
    <phoneticPr fontId="7" type="noConversion"/>
  </si>
  <si>
    <t>HasPlanIndirectAllocFactorAccount</t>
    <phoneticPr fontId="7" type="noConversion"/>
  </si>
  <si>
    <t>간접비 배부기준</t>
    <phoneticPr fontId="7" type="noConversion"/>
  </si>
  <si>
    <t>HasPlanIndirectAllocFactorDept</t>
    <phoneticPr fontId="7" type="noConversion"/>
  </si>
  <si>
    <t>간접비 부서별 배부기준</t>
    <phoneticPr fontId="7" type="noConversion"/>
  </si>
  <si>
    <t>간접비 부서별-프로젝트-계정별 배부기준</t>
    <phoneticPr fontId="7" type="noConversion"/>
  </si>
  <si>
    <t>간접비 배부결과</t>
    <phoneticPr fontId="7" type="noConversion"/>
  </si>
  <si>
    <t>실외기 포함 (RAC, CAC) / Y</t>
    <phoneticPr fontId="7" type="noConversion"/>
  </si>
  <si>
    <t>신규 내외판 구분 (COMP) / I, E</t>
    <phoneticPr fontId="7" type="noConversion"/>
  </si>
  <si>
    <t>SoftwareMaintenanceProject</t>
    <phoneticPr fontId="7" type="noConversion"/>
  </si>
  <si>
    <t>String</t>
    <phoneticPr fontId="7" type="noConversion"/>
  </si>
  <si>
    <t>PATTRIBUTE02</t>
    <phoneticPr fontId="7" type="noConversion"/>
  </si>
  <si>
    <t>PATTRIBUTE03</t>
    <phoneticPr fontId="7" type="noConversion"/>
  </si>
  <si>
    <t>PATTRIBUTE04</t>
    <phoneticPr fontId="7" type="noConversion"/>
  </si>
  <si>
    <t>PATTRIBUTE05</t>
    <phoneticPr fontId="7" type="noConversion"/>
  </si>
  <si>
    <t>App Type</t>
    <phoneticPr fontId="7" type="noConversion"/>
  </si>
  <si>
    <t>Step - MR 차수</t>
    <phoneticPr fontId="7" type="noConversion"/>
  </si>
  <si>
    <t>Interoperation Product Group</t>
    <phoneticPr fontId="7" type="noConversion"/>
  </si>
  <si>
    <t>Specification</t>
    <phoneticPr fontId="7" type="noConversion"/>
  </si>
  <si>
    <t>Customer</t>
    <phoneticPr fontId="7" type="noConversion"/>
  </si>
  <si>
    <t>Executed device</t>
    <phoneticPr fontId="7" type="noConversion"/>
  </si>
  <si>
    <t>Delivery Site</t>
    <phoneticPr fontId="7" type="noConversion"/>
  </si>
  <si>
    <t>Delivery Site (기타)</t>
    <phoneticPr fontId="7" type="noConversion"/>
  </si>
  <si>
    <t>MM Rate</t>
    <phoneticPr fontId="7" type="noConversion"/>
  </si>
  <si>
    <t>mmRate</t>
    <phoneticPr fontId="7" type="noConversion"/>
  </si>
  <si>
    <t>MM 율</t>
    <phoneticPr fontId="7" type="noConversion"/>
  </si>
  <si>
    <t>setRate</t>
    <phoneticPr fontId="7" type="noConversion"/>
  </si>
  <si>
    <t>Set Rate</t>
    <phoneticPr fontId="7" type="noConversion"/>
  </si>
  <si>
    <t>율 설정</t>
    <phoneticPr fontId="7" type="noConversion"/>
  </si>
  <si>
    <t>appProductCode</t>
  </si>
  <si>
    <t>PATTRIBUTE01</t>
    <phoneticPr fontId="7" type="noConversion"/>
  </si>
  <si>
    <t>PATTRIBUTE01</t>
    <phoneticPr fontId="7" type="noConversion"/>
  </si>
  <si>
    <t>PATTRIBUTE02</t>
    <phoneticPr fontId="7" type="noConversion"/>
  </si>
  <si>
    <t>PATTRIBUTE03</t>
    <phoneticPr fontId="7" type="noConversion"/>
  </si>
  <si>
    <t>PPREVIOUS_OS_VERSION</t>
    <phoneticPr fontId="7" type="noConversion"/>
  </si>
  <si>
    <t>PNEW_OS_VERSION</t>
    <phoneticPr fontId="7" type="noConversion"/>
  </si>
  <si>
    <t>PCHANGE_INFORMATION</t>
    <phoneticPr fontId="7" type="noConversion"/>
  </si>
  <si>
    <t>PATTRIBUTE12</t>
    <phoneticPr fontId="7" type="noConversion"/>
  </si>
  <si>
    <t>PATTRIBUTE05</t>
    <phoneticPr fontId="7" type="noConversion"/>
  </si>
  <si>
    <t>PGRADE_NAME</t>
  </si>
  <si>
    <t>GRADE_NAME</t>
  </si>
  <si>
    <t>salesRegionName</t>
  </si>
  <si>
    <t>PSALES_REGION_NAME</t>
  </si>
  <si>
    <t>SALES_REGION_NAME</t>
  </si>
  <si>
    <t>PRODUCTION_SITE_NAME</t>
  </si>
  <si>
    <t>DEVELOP_SITE_NAME</t>
  </si>
  <si>
    <t>PPRODUCTION_SITE_NAME</t>
  </si>
  <si>
    <t>PDEVELOP_SITE_NAME</t>
  </si>
  <si>
    <t>productionSiteName</t>
  </si>
  <si>
    <t>developSiteName</t>
  </si>
  <si>
    <t>acctDivisionName</t>
  </si>
  <si>
    <t>PACCT_DIVISION_NAME</t>
  </si>
  <si>
    <t>ACCT_DIVISION_NAME</t>
  </si>
  <si>
    <t>marketGradeName</t>
  </si>
  <si>
    <t>PMARKET_GRADE_NAME</t>
  </si>
  <si>
    <t>MARKET_GRADE_NAME</t>
  </si>
  <si>
    <t>Tech Project,Product Project</t>
  </si>
  <si>
    <t>New/Carry</t>
  </si>
  <si>
    <t>신규/이월</t>
  </si>
  <si>
    <t>newCarry</t>
  </si>
  <si>
    <t>R&amp;D Expense</t>
  </si>
  <si>
    <t>R&amp;D 비용</t>
  </si>
  <si>
    <t>ChangeProcess</t>
    <phoneticPr fontId="7" type="noConversion"/>
  </si>
  <si>
    <t>ChangedItems</t>
  </si>
  <si>
    <t>PRCHANGEDITEMS</t>
    <phoneticPr fontId="7" type="noConversion"/>
  </si>
  <si>
    <t>PIS_HOLDING</t>
    <phoneticPr fontId="7" type="noConversion"/>
  </si>
  <si>
    <t>IS_HOLDING</t>
  </si>
  <si>
    <t>N</t>
    <phoneticPr fontId="7" type="noConversion"/>
  </si>
  <si>
    <t>Y,N</t>
    <phoneticPr fontId="7" type="noConversion"/>
  </si>
  <si>
    <t>Y,N</t>
    <phoneticPr fontId="7" type="noConversion"/>
  </si>
  <si>
    <t>추가(6/28)</t>
  </si>
  <si>
    <t>Item별 입력된 Value Relation</t>
  </si>
  <si>
    <t>추가 6/28</t>
  </si>
  <si>
    <t>PDRApproverGroup</t>
  </si>
  <si>
    <t>Activity 입력 타입</t>
  </si>
  <si>
    <t>Activity Input Type</t>
  </si>
  <si>
    <t>activityInputType</t>
  </si>
  <si>
    <t>PPLAN_DURATION</t>
    <phoneticPr fontId="7" type="noConversion"/>
  </si>
  <si>
    <t>SelectedObjectForItemValue</t>
  </si>
  <si>
    <t>ItemValue List와  마스터 Data들과의 릴레이션(PartMaster)</t>
  </si>
  <si>
    <t>DesignRequests Policy</t>
  </si>
  <si>
    <t>HasItemObjectByPDR</t>
  </si>
  <si>
    <t>PRHASITEMOBJECTBYPDR</t>
  </si>
  <si>
    <t>ClClosePeriod</t>
  </si>
  <si>
    <t>ConsultMultiPjtAcct</t>
  </si>
  <si>
    <t>PTCONSULTMULTIPJTACCT</t>
  </si>
  <si>
    <t>Consutl Multiple Project and Account</t>
  </si>
  <si>
    <t>다중 프로젝트/계정 품의</t>
  </si>
  <si>
    <t>원천세 정보</t>
  </si>
  <si>
    <t>결산 마감관리와 관리 Group 연계</t>
  </si>
  <si>
    <t>ConsultMultiPjtAcctProjects</t>
  </si>
  <si>
    <t>다중품의서와 프로젝트의 연계</t>
  </si>
  <si>
    <t>ConsultMultiPjtAcctDept</t>
  </si>
  <si>
    <t>다중품의서 부서정보와 부서 마스터의 연계</t>
  </si>
  <si>
    <t>ConsultMultiPjtAcctAccount</t>
  </si>
  <si>
    <t>다중품의서 정보와 계정 마스터의 연계</t>
  </si>
  <si>
    <t>HasConsultMultiPjtAcct</t>
  </si>
  <si>
    <t>품의서와 다중 품의서의 연계</t>
  </si>
  <si>
    <t>ConsultMultiPjt</t>
  </si>
  <si>
    <t>PRCONSULTMULTIPJT</t>
  </si>
  <si>
    <t>품의서와 다중 프로젝트 품의서의 연계</t>
  </si>
  <si>
    <t>itemSno</t>
  </si>
  <si>
    <t>PITEM_SNO</t>
  </si>
  <si>
    <t>ITEM_SNO</t>
  </si>
  <si>
    <t>예산계정코드</t>
  </si>
  <si>
    <t>정산일자</t>
  </si>
  <si>
    <t>rate</t>
  </si>
  <si>
    <t>비율</t>
  </si>
  <si>
    <t>realAmt</t>
  </si>
  <si>
    <t>PRATE</t>
  </si>
  <si>
    <t>RATE</t>
  </si>
  <si>
    <t>PREAL_AMT</t>
  </si>
  <si>
    <t>REAL_AMT</t>
  </si>
  <si>
    <t>HasSpecInfoByPDR</t>
  </si>
  <si>
    <t>categoryName</t>
  </si>
  <si>
    <t>PCATEGORY_NAME</t>
  </si>
  <si>
    <t>CATEGORY_NAME</t>
  </si>
  <si>
    <t>PIS_MILESTONE</t>
    <phoneticPr fontId="7" type="noConversion"/>
  </si>
  <si>
    <t>PIS_SKIPPED</t>
    <phoneticPr fontId="7" type="noConversion"/>
  </si>
  <si>
    <t>PBASED_DAYS_FOR_DELAY</t>
    <phoneticPr fontId="7" type="noConversion"/>
  </si>
  <si>
    <t>None</t>
    <phoneticPr fontId="7" type="noConversion"/>
  </si>
  <si>
    <t>PCAN_BE_SKIPPED</t>
    <phoneticPr fontId="7" type="noConversion"/>
  </si>
  <si>
    <t>PIS_FORCE_STARTABLE</t>
    <phoneticPr fontId="7" type="noConversion"/>
  </si>
  <si>
    <t>PIS_MANNUALLY_STARTED</t>
    <phoneticPr fontId="7" type="noConversion"/>
  </si>
  <si>
    <t>PPREVIOUS_ACTIVITY_LIST</t>
    <phoneticPr fontId="7" type="noConversion"/>
  </si>
  <si>
    <t>LongString</t>
    <phoneticPr fontId="7" type="noConversion"/>
  </si>
  <si>
    <t>LongString</t>
    <phoneticPr fontId="7" type="noConversion"/>
  </si>
  <si>
    <t>isCheckListItem</t>
    <phoneticPr fontId="7" type="noConversion"/>
  </si>
  <si>
    <t>roleList</t>
    <phoneticPr fontId="7" type="noConversion"/>
  </si>
  <si>
    <t>PROLE_LIST</t>
    <phoneticPr fontId="7" type="noConversion"/>
  </si>
  <si>
    <t>WBSItems</t>
    <phoneticPr fontId="7" type="noConversion"/>
  </si>
  <si>
    <t>PACTIVITY_NAME_KOR</t>
    <phoneticPr fontId="7" type="noConversion"/>
  </si>
  <si>
    <t>String</t>
    <phoneticPr fontId="7" type="noConversion"/>
  </si>
  <si>
    <t>PACTIVITY_NAME_ENG</t>
    <phoneticPr fontId="7" type="noConversion"/>
  </si>
  <si>
    <t>PACTIVITY_NAME_CHI</t>
    <phoneticPr fontId="7" type="noConversion"/>
  </si>
  <si>
    <t>PIS_COMMON</t>
    <phoneticPr fontId="7" type="noConversion"/>
  </si>
  <si>
    <t>N</t>
    <phoneticPr fontId="7" type="noConversion"/>
  </si>
  <si>
    <t>Not Defined</t>
    <phoneticPr fontId="7" type="noConversion"/>
  </si>
  <si>
    <t>PEXECUTION_COUNT</t>
    <phoneticPr fontId="7" type="noConversion"/>
  </si>
  <si>
    <t>Integer</t>
    <phoneticPr fontId="7" type="noConversion"/>
  </si>
  <si>
    <t>PORIGIN_ACTIVITY_CODE</t>
    <phoneticPr fontId="7" type="noConversion"/>
  </si>
  <si>
    <t>String</t>
    <phoneticPr fontId="7" type="noConversion"/>
  </si>
  <si>
    <t>String</t>
    <phoneticPr fontId="7" type="noConversion"/>
  </si>
  <si>
    <t>신호등</t>
  </si>
  <si>
    <t>Need Approval</t>
    <phoneticPr fontId="7" type="noConversion"/>
  </si>
  <si>
    <t>N/A</t>
    <phoneticPr fontId="7" type="noConversion"/>
  </si>
  <si>
    <t>HasPlanIndirectAllocFactorAccount</t>
  </si>
  <si>
    <t>직급년차</t>
  </si>
  <si>
    <t>Job Grade Seniority</t>
  </si>
  <si>
    <t>jobGradeSeniority</t>
  </si>
  <si>
    <t>복리후생비_일반(금액)</t>
  </si>
  <si>
    <t>LG_PRI_CODE</t>
  </si>
  <si>
    <t>LG PRI</t>
  </si>
  <si>
    <t>DEVELOP_AMOUNT</t>
  </si>
  <si>
    <t>개발금액</t>
  </si>
  <si>
    <t>INVOLVED_ORG_CODE</t>
  </si>
  <si>
    <t>관련 사업부</t>
  </si>
  <si>
    <t>COMPANY_SALES_TYPE</t>
  </si>
  <si>
    <t>매출 유형 (사내/사외)</t>
  </si>
  <si>
    <t>COUNTRY_SALES_TYPE</t>
  </si>
  <si>
    <t>매출 유형 (국내/국외)</t>
  </si>
  <si>
    <t>B2B_BILL_TO_NAME</t>
  </si>
  <si>
    <t>Bill to Name</t>
  </si>
  <si>
    <t>B2B_CURRENCY</t>
  </si>
  <si>
    <t>PO_NO</t>
  </si>
  <si>
    <t>PO No.</t>
  </si>
  <si>
    <t>PO_PART_NO</t>
  </si>
  <si>
    <t>Part No.</t>
  </si>
  <si>
    <t>PO_EXPENSE_TYPE</t>
  </si>
  <si>
    <t>비용 구분</t>
  </si>
  <si>
    <t>MES_PROJECT_CODE</t>
  </si>
  <si>
    <t>MES Project</t>
  </si>
  <si>
    <t>Project Signal</t>
  </si>
  <si>
    <t>프로젝트 신호등</t>
  </si>
  <si>
    <t>Individual Report</t>
  </si>
  <si>
    <t>Project Report</t>
  </si>
  <si>
    <t>Team Report</t>
  </si>
  <si>
    <t>Laboratory Report</t>
  </si>
  <si>
    <t>project.weeklyReport.myReport</t>
  </si>
  <si>
    <t>My Report</t>
  </si>
  <si>
    <t>내 주간보고</t>
  </si>
  <si>
    <t>project.weeklyReport.laboratoryReport</t>
  </si>
  <si>
    <t>Closing Month</t>
  </si>
  <si>
    <t>closingMonth</t>
  </si>
  <si>
    <t>project.weeklyReport.memberReport</t>
  </si>
  <si>
    <t>멤버 주간보고</t>
  </si>
  <si>
    <t>Member Report</t>
  </si>
  <si>
    <t>project.weeklyReport.reportType</t>
  </si>
  <si>
    <t>Report Type</t>
  </si>
  <si>
    <t>주간보고 유형</t>
  </si>
  <si>
    <t>PIS_SYSTEM_OWNER_ITEM</t>
    <phoneticPr fontId="7" type="noConversion"/>
  </si>
  <si>
    <t>PRTEMPLATEDEPENDENCY</t>
    <phoneticPr fontId="7" type="noConversion"/>
  </si>
  <si>
    <t>PRPRWBSDEPENDENCY</t>
    <phoneticPr fontId="7" type="noConversion"/>
  </si>
  <si>
    <t>Request Type</t>
  </si>
  <si>
    <t>lastApprover</t>
  </si>
  <si>
    <t>Last Approver</t>
  </si>
  <si>
    <t>Related Request</t>
  </si>
  <si>
    <t>relatedRequest</t>
  </si>
  <si>
    <t>Request Sub Type</t>
  </si>
  <si>
    <t>Approval Type</t>
  </si>
  <si>
    <t>Set Type</t>
  </si>
  <si>
    <t>Approver</t>
  </si>
  <si>
    <t>accountName</t>
  </si>
  <si>
    <t>Account Name</t>
  </si>
  <si>
    <t>계정명</t>
  </si>
  <si>
    <t>budgetInformation</t>
  </si>
  <si>
    <t>Budget Information</t>
  </si>
  <si>
    <t>예산정보</t>
  </si>
  <si>
    <t>budgetBasic</t>
  </si>
  <si>
    <t>Basic</t>
  </si>
  <si>
    <t>기본예산</t>
  </si>
  <si>
    <t>budgetOperation</t>
  </si>
  <si>
    <t>Operation</t>
  </si>
  <si>
    <t>운영예산</t>
  </si>
  <si>
    <t>budgetFlexible</t>
  </si>
  <si>
    <t>Flexible</t>
  </si>
  <si>
    <t>변동예산</t>
  </si>
  <si>
    <t>budgetExecution</t>
  </si>
  <si>
    <t>Execution</t>
  </si>
  <si>
    <t>집행예산</t>
  </si>
  <si>
    <t>budgetActual</t>
  </si>
  <si>
    <t>Actual</t>
  </si>
  <si>
    <t>budgetAvailable</t>
  </si>
  <si>
    <t>Available</t>
  </si>
  <si>
    <t>가용예산</t>
  </si>
  <si>
    <t>executionRate</t>
  </si>
  <si>
    <t>Execution Rate</t>
  </si>
  <si>
    <t>집행율</t>
  </si>
  <si>
    <t>shortageAmount</t>
  </si>
  <si>
    <t>Shortage</t>
  </si>
  <si>
    <t>부족금액</t>
  </si>
  <si>
    <t>budgetMonth</t>
  </si>
  <si>
    <t>Budget Month</t>
  </si>
  <si>
    <t>예산월</t>
  </si>
  <si>
    <t>budgetDiversion</t>
  </si>
  <si>
    <t>Diversion</t>
  </si>
  <si>
    <t>budgetRequestAmount</t>
  </si>
  <si>
    <t>품의금액</t>
  </si>
  <si>
    <t>budgetRequestor</t>
  </si>
  <si>
    <t>Requestor</t>
  </si>
  <si>
    <t>품의자</t>
  </si>
  <si>
    <t>budgetRequestType</t>
  </si>
  <si>
    <t>품의유형</t>
  </si>
  <si>
    <t>basicInformation</t>
  </si>
  <si>
    <t>Basic Information</t>
  </si>
  <si>
    <t>기본정보</t>
  </si>
  <si>
    <t>Request Date</t>
  </si>
  <si>
    <t>expectedCompletionDate</t>
  </si>
  <si>
    <t>Expected Completion Date</t>
  </si>
  <si>
    <t>희망 완료일</t>
  </si>
  <si>
    <t>fromMonth</t>
  </si>
  <si>
    <t>From Month</t>
  </si>
  <si>
    <t>From월</t>
  </si>
  <si>
    <t>fromDepartment</t>
  </si>
  <si>
    <t>From Department</t>
  </si>
  <si>
    <t>From팀</t>
  </si>
  <si>
    <t>fromProject</t>
  </si>
  <si>
    <t>From Project</t>
  </si>
  <si>
    <t>From프로젝트</t>
  </si>
  <si>
    <t>fromAccount</t>
  </si>
  <si>
    <t>From Account</t>
  </si>
  <si>
    <t>From계정</t>
  </si>
  <si>
    <t>toMonth</t>
  </si>
  <si>
    <t>To Month</t>
  </si>
  <si>
    <t>To월</t>
  </si>
  <si>
    <t>toDepartment</t>
  </si>
  <si>
    <t>To Department</t>
  </si>
  <si>
    <t>To팀</t>
  </si>
  <si>
    <t>toProject</t>
  </si>
  <si>
    <t>To Project</t>
  </si>
  <si>
    <t>To프로젝트</t>
  </si>
  <si>
    <t>toAccount</t>
  </si>
  <si>
    <t>To Account</t>
  </si>
  <si>
    <t>To계정</t>
  </si>
  <si>
    <t>dataDeliveryDate</t>
  </si>
  <si>
    <t>Data Delivery Date</t>
  </si>
  <si>
    <t>Data 전달일</t>
  </si>
  <si>
    <t>adjustAmtCurr</t>
  </si>
  <si>
    <t>PADJUST_AMT_CURR</t>
  </si>
  <si>
    <t>ADJUST_AMT_CURR</t>
  </si>
  <si>
    <t>조정금액(당월)</t>
  </si>
  <si>
    <t>adjustAmtPre</t>
  </si>
  <si>
    <t>PADJUST_AMT_PRE</t>
  </si>
  <si>
    <t>ADJUST_AMT_PRE</t>
  </si>
  <si>
    <t>조정금액(전월이월)</t>
  </si>
  <si>
    <t>approverType</t>
  </si>
  <si>
    <t>Approver Type</t>
  </si>
  <si>
    <t>AbstractHrDepartment</t>
  </si>
  <si>
    <t>HR Department</t>
  </si>
  <si>
    <t>SpecNtCodeMaster</t>
  </si>
  <si>
    <t>PTSPECNTCODEMASTER</t>
  </si>
  <si>
    <t>PRI PCO NO Code list 관리</t>
  </si>
  <si>
    <t>customerSuffixCodeOrder</t>
  </si>
  <si>
    <t>mcc</t>
  </si>
  <si>
    <t>mnc</t>
  </si>
  <si>
    <t>gid1</t>
  </si>
  <si>
    <t>gid2</t>
  </si>
  <si>
    <t>subset</t>
  </si>
  <si>
    <t>ntcodeString</t>
  </si>
  <si>
    <t>고객명</t>
  </si>
  <si>
    <t>Buyer Suffix(3자리)</t>
  </si>
  <si>
    <t>CUSTOMER_SUFFIX_CODE_ORDER</t>
  </si>
  <si>
    <t>Buyer Suffix Order</t>
  </si>
  <si>
    <t>MCC</t>
  </si>
  <si>
    <t>MNC</t>
  </si>
  <si>
    <t>GID1</t>
  </si>
  <si>
    <t>GID2</t>
  </si>
  <si>
    <t>SUBSET</t>
  </si>
  <si>
    <t>NTCODE_STRING</t>
  </si>
  <si>
    <t>NT CODE값</t>
  </si>
  <si>
    <t>예비속성1</t>
  </si>
  <si>
    <t>PCUSTOMER_SUFFIX_CODE_ORDER</t>
  </si>
  <si>
    <t>PMCC</t>
  </si>
  <si>
    <t>PMNC</t>
  </si>
  <si>
    <t>PGID1</t>
  </si>
  <si>
    <t>PGID2</t>
  </si>
  <si>
    <t>PSUBSET</t>
  </si>
  <si>
    <t>PNTCODE_STRING</t>
  </si>
  <si>
    <t>amountUse</t>
  </si>
  <si>
    <t>Amount Use</t>
  </si>
  <si>
    <t>actual</t>
  </si>
  <si>
    <t>Adjust</t>
  </si>
  <si>
    <t>[BusinessPlan]Account Unit Code</t>
  </si>
  <si>
    <t>Adjustment</t>
  </si>
  <si>
    <t>adjustment</t>
  </si>
  <si>
    <t>조정</t>
  </si>
  <si>
    <t>Affiliate Code</t>
  </si>
  <si>
    <t>FA Affiliate Code</t>
  </si>
  <si>
    <t>품의</t>
  </si>
  <si>
    <t>budgetRequest</t>
  </si>
  <si>
    <t>Reserved Adjustment</t>
  </si>
  <si>
    <t>reservedAdjustment</t>
  </si>
  <si>
    <t>전용예정</t>
  </si>
  <si>
    <t>project.weeklyReport.this</t>
  </si>
  <si>
    <t>This</t>
  </si>
  <si>
    <t>Last</t>
  </si>
  <si>
    <t>현재</t>
  </si>
  <si>
    <t>최종</t>
  </si>
  <si>
    <t>projectCount</t>
  </si>
  <si>
    <t>Project Count</t>
  </si>
  <si>
    <t>프로젝트 수</t>
  </si>
  <si>
    <t>Report Week</t>
  </si>
  <si>
    <t>보고서 기간</t>
  </si>
  <si>
    <t>project.weeklyReport.reportWeek</t>
  </si>
  <si>
    <t>HR 부서 정보</t>
  </si>
  <si>
    <t>비용부서코드</t>
  </si>
  <si>
    <t>HR 부서 코드</t>
  </si>
  <si>
    <t>HasHrDepartment</t>
  </si>
  <si>
    <t>PHR_DEPARTMENT_ENG</t>
  </si>
  <si>
    <t>PHR_DEPARTMENT_KOR</t>
  </si>
  <si>
    <t>HR_DEPARTMENT_ENG</t>
  </si>
  <si>
    <t>HR_DEPARTMENT_KOR</t>
  </si>
  <si>
    <t>AbstractAccountDepartment</t>
  </si>
  <si>
    <t>hrUpperDeptCode</t>
  </si>
  <si>
    <t>PHR_UPPER_DEPT_CODE</t>
  </si>
  <si>
    <t>HR_UPPER_DEPT_CODE</t>
  </si>
  <si>
    <t>BizPlanVersionDepartment</t>
  </si>
  <si>
    <t>realDepartmentCode</t>
  </si>
  <si>
    <t>PREAL_DEPARTMENT_CODE</t>
  </si>
  <si>
    <t>REAL_DEPARTMENT_CODE</t>
  </si>
  <si>
    <t>realAccountingUnitCode</t>
  </si>
  <si>
    <t>REAL_ACCOUNTING_UNIT_CODE</t>
  </si>
  <si>
    <t>hrDeptCode</t>
  </si>
  <si>
    <t>PHR_DEPT_CODE</t>
  </si>
  <si>
    <t>HR_DEPT_CODE</t>
  </si>
  <si>
    <t>HR 상위 부서 코드</t>
  </si>
  <si>
    <t>운영 부서코드</t>
  </si>
  <si>
    <t>운영 AU코드</t>
  </si>
  <si>
    <t>Management Group별 대상조직 연계</t>
  </si>
  <si>
    <t>Management Group의 주관부서 연계</t>
  </si>
  <si>
    <t>hrOrganizationLevel</t>
  </si>
  <si>
    <t>PHR_ORGANIZATION_LEVEL</t>
  </si>
  <si>
    <t>HR_ORGANIZATION_LEVEL</t>
  </si>
  <si>
    <t>PREAL_ACCOUNTING_UNIT_CODE</t>
  </si>
  <si>
    <t>hrDeptKorName</t>
  </si>
  <si>
    <t>hrDeptEngName</t>
  </si>
  <si>
    <t>hrUpperDeptKorName</t>
  </si>
  <si>
    <t>hrUpperDeptEngName</t>
  </si>
  <si>
    <t>leaderEmployeeName</t>
  </si>
  <si>
    <t>HR_DEPT_KOR_NAME</t>
  </si>
  <si>
    <t>HR_DEPT_ENG_NAME</t>
  </si>
  <si>
    <t>HR_UPPER_DEPT_KOR_NAME</t>
  </si>
  <si>
    <t>HR_UPPER_DEPT_ENG_NAME</t>
  </si>
  <si>
    <t>PHR_DEPT_KOR_NAME</t>
  </si>
  <si>
    <t>PHR_DEPT_ENG_NAME</t>
  </si>
  <si>
    <t>PHR_UPPER_DEPT_KOR_NAME</t>
  </si>
  <si>
    <t>PHR_UPPER_DEPT_ENG_NAME</t>
  </si>
  <si>
    <t>PLEADER_EMPLOYEE_NAME</t>
  </si>
  <si>
    <t>LEADER_EMPLOYEE_NAME</t>
  </si>
  <si>
    <t>HR 상위 부서 영문명</t>
  </si>
  <si>
    <t>HR 상위 부서 한글명</t>
  </si>
  <si>
    <t>HR 부서 한글명</t>
  </si>
  <si>
    <t>HR 부서 영문명</t>
  </si>
  <si>
    <t>부서장명</t>
  </si>
  <si>
    <t>closeDate</t>
  </si>
  <si>
    <t>PCLOSE_DATE</t>
  </si>
  <si>
    <t>CLOSE_DATE</t>
  </si>
  <si>
    <t>마감일자</t>
  </si>
  <si>
    <t>Interoperation Product Group</t>
  </si>
  <si>
    <t>appProductCodeEtc</t>
  </si>
  <si>
    <t>APP_PRODUCT_CODE_ETC</t>
  </si>
  <si>
    <t>TECHNICAL_SPECIFICATION</t>
  </si>
  <si>
    <t>UIT</t>
  </si>
  <si>
    <t>PREFERREDNESS</t>
  </si>
  <si>
    <t>PB_FREE</t>
  </si>
  <si>
    <t>STATUS_CHANGE_DATE</t>
  </si>
  <si>
    <t>PTECHNICAL_SPECIFICATION</t>
  </si>
  <si>
    <t>PUIT</t>
  </si>
  <si>
    <t>PPB_FREE</t>
  </si>
  <si>
    <t>PSTATUS_CHANGE_DATE</t>
  </si>
  <si>
    <t>technicalSpecification</t>
  </si>
  <si>
    <t>uit</t>
  </si>
  <si>
    <t>PPREFERREDNESS</t>
  </si>
  <si>
    <t>preferredness</t>
  </si>
  <si>
    <t>pbFree</t>
  </si>
  <si>
    <t>statusChangeDate</t>
  </si>
  <si>
    <t>부품번호</t>
  </si>
  <si>
    <t>해외법인코드</t>
  </si>
  <si>
    <t>분류코드</t>
  </si>
  <si>
    <t>기술사양명세</t>
  </si>
  <si>
    <t>사용자품목유형</t>
  </si>
  <si>
    <t>상태코드</t>
  </si>
  <si>
    <t>상태변경일자</t>
  </si>
  <si>
    <t>예비속성4</t>
  </si>
  <si>
    <t>partClassCode</t>
  </si>
  <si>
    <t>partClassName</t>
  </si>
  <si>
    <t>PPART_CLASS_CODE</t>
  </si>
  <si>
    <t>PPART_CLASS_NAME</t>
  </si>
  <si>
    <t>PART_CLASS_CODE</t>
  </si>
  <si>
    <t>PART_CLASS_NAME</t>
  </si>
  <si>
    <t>budgetTypeBasic</t>
  </si>
  <si>
    <t>계획</t>
  </si>
  <si>
    <t>Request(PLM)</t>
  </si>
  <si>
    <t>품의(PLM)</t>
  </si>
  <si>
    <t>budgetTypeAdjust</t>
  </si>
  <si>
    <t>budgetTypeRequest</t>
  </si>
  <si>
    <t>PAPPROVER_TYPE</t>
  </si>
  <si>
    <t>APPROVER_TYPE</t>
  </si>
  <si>
    <t>승인자유형</t>
  </si>
  <si>
    <t>PRREVISEDSCHEDULE</t>
    <phoneticPr fontId="7" type="noConversion"/>
  </si>
  <si>
    <t>PRHASSUBWBSITEMS</t>
    <phoneticPr fontId="7" type="noConversion"/>
  </si>
  <si>
    <t>PSEQUENCES</t>
    <phoneticPr fontId="7" type="noConversion"/>
  </si>
  <si>
    <t>PRALLOCATEDTOMEMBER</t>
    <phoneticPr fontId="7" type="noConversion"/>
  </si>
  <si>
    <t>Y</t>
    <phoneticPr fontId="7" type="noConversion"/>
  </si>
  <si>
    <t>AppliedPhase</t>
    <phoneticPr fontId="7" type="noConversion"/>
  </si>
  <si>
    <t>AppliedTemplateForProduct</t>
    <phoneticPr fontId="7" type="noConversion"/>
  </si>
  <si>
    <t>AllocatedToMember</t>
    <phoneticPr fontId="7" type="noConversion"/>
  </si>
  <si>
    <t>데이터 전환 대상</t>
  </si>
  <si>
    <t>데이터 전환 대상</t>
    <phoneticPr fontId="7" type="noConversion"/>
  </si>
  <si>
    <t>생성 여부</t>
  </si>
  <si>
    <t>생성 여부</t>
    <phoneticPr fontId="7" type="noConversion"/>
  </si>
  <si>
    <t>Default Phase로 관리</t>
    <phoneticPr fontId="7" type="noConversion"/>
  </si>
  <si>
    <t>속성으로 관리하기로 함.</t>
    <phoneticPr fontId="7" type="noConversion"/>
  </si>
  <si>
    <t>Allocation Seq.</t>
  </si>
  <si>
    <t>allocationSeq</t>
  </si>
  <si>
    <t>HasPlanDepreDevelopmentCost</t>
  </si>
  <si>
    <t>감상비 개발비 부서-프로젝트별 연계</t>
  </si>
  <si>
    <t>프로젝트 변경 프로세스</t>
  </si>
  <si>
    <t>TECH_PROJECT_TYPE_CODE</t>
  </si>
  <si>
    <t>Project Type</t>
  </si>
  <si>
    <t>TECH_DEVELOP_TYPE_CODE</t>
  </si>
  <si>
    <t>PTRANSFER_QUARTER</t>
  </si>
  <si>
    <t>TRANSFER_QUARTER</t>
  </si>
  <si>
    <t>이관 시점(CTO)</t>
  </si>
  <si>
    <t>PCOMMERCIALIZE_QUARTER</t>
  </si>
  <si>
    <t>COMMERCIALIZE_QUARTER</t>
  </si>
  <si>
    <t>상용화 시점</t>
  </si>
  <si>
    <t>NEEDS</t>
  </si>
  <si>
    <t>Needs</t>
  </si>
  <si>
    <t>APPROACH</t>
  </si>
  <si>
    <t>Approach</t>
  </si>
  <si>
    <t>BENEFIT</t>
  </si>
  <si>
    <t>Benefit</t>
  </si>
  <si>
    <t>COMPETITION</t>
  </si>
  <si>
    <t>Competition</t>
  </si>
  <si>
    <t>REQUIREMENT</t>
  </si>
  <si>
    <t>사업부 요구사항</t>
  </si>
  <si>
    <t>TECH_CATEGORY_CODE</t>
  </si>
  <si>
    <t>CONTINUITY_CODE</t>
  </si>
  <si>
    <t>신규/이월(CTO)</t>
  </si>
  <si>
    <t>PORTFOLIO_CODE</t>
  </si>
  <si>
    <t>포트폴리오(CTO)</t>
  </si>
  <si>
    <t>REP_PROJECT_NAME</t>
  </si>
  <si>
    <t>대표과제명(CTO)</t>
  </si>
  <si>
    <t>ROYALTY_TYPE_CODE</t>
  </si>
  <si>
    <t>사내로열티(CTO)</t>
  </si>
  <si>
    <t>사용자 정의 속성 1</t>
  </si>
  <si>
    <t>USER_DEFINED_ATTRIBUTE01</t>
  </si>
  <si>
    <t>PUSER_DEFINED_ATTRIBUTE01</t>
  </si>
  <si>
    <t>userDefinedAttribute01</t>
  </si>
  <si>
    <t>userDefinedAttribute02</t>
  </si>
  <si>
    <t>userDefinedAttribute03</t>
  </si>
  <si>
    <t>userDefinedAttribute04</t>
  </si>
  <si>
    <t>userDefinedAttribute05</t>
  </si>
  <si>
    <t>PUSER_DEFINED_ATTRIBUTE02</t>
  </si>
  <si>
    <t>PUSER_DEFINED_ATTRIBUTE03</t>
  </si>
  <si>
    <t>PUSER_DEFINED_ATTRIBUTE04</t>
  </si>
  <si>
    <t>PUSER_DEFINED_ATTRIBUTE05</t>
  </si>
  <si>
    <t>USER_DEFINED_ATTRIBUTE02</t>
  </si>
  <si>
    <t>USER_DEFINED_ATTRIBUTE03</t>
  </si>
  <si>
    <t>USER_DEFINED_ATTRIBUTE04</t>
  </si>
  <si>
    <t>USER_DEFINED_ATTRIBUTE05</t>
  </si>
  <si>
    <t>사용자 정의 속성 2</t>
  </si>
  <si>
    <t>사용자 정의 속성 3</t>
  </si>
  <si>
    <t>사용자 정의 속성 4</t>
  </si>
  <si>
    <t>사용자 정의 속성 5</t>
  </si>
  <si>
    <t>HasPlanIndirectAllocResultAccount</t>
  </si>
  <si>
    <t>간접비 배부 결과와 계정</t>
  </si>
  <si>
    <t>Dom에서 자동 관리하는 형식으로 함.</t>
    <phoneticPr fontId="7" type="noConversion"/>
  </si>
  <si>
    <t>specHistNo</t>
  </si>
  <si>
    <t>PSPECHISTNO</t>
  </si>
  <si>
    <t>SPECHISTNO</t>
  </si>
  <si>
    <t>추가 7/5</t>
  </si>
  <si>
    <t>사용하지 않음</t>
    <phoneticPr fontId="7" type="noConversion"/>
  </si>
  <si>
    <t>notifyEmail</t>
  </si>
  <si>
    <t>PNOTIFY_EMAIL</t>
  </si>
  <si>
    <t>NOTIFY_EMAIL</t>
  </si>
  <si>
    <t>Data Source</t>
    <phoneticPr fontId="7" type="noConversion"/>
  </si>
  <si>
    <t>PMS</t>
  </si>
  <si>
    <t>PMS</t>
    <phoneticPr fontId="7" type="noConversion"/>
  </si>
  <si>
    <t>ClClosePeriod</t>
    <phoneticPr fontId="7" type="noConversion"/>
  </si>
  <si>
    <t>PRCLCLOSEPERIOD</t>
  </si>
  <si>
    <t>HasManagementGroupAccountDept</t>
  </si>
  <si>
    <t>Management Group별 회계부서 연계</t>
  </si>
  <si>
    <t>Plan Project와 PL</t>
  </si>
  <si>
    <t>HasPlanProjectLeader</t>
  </si>
  <si>
    <t>budgetInputProjectType</t>
  </si>
  <si>
    <t>PBUDGET_INPUT_PROJECT_TYPE</t>
  </si>
  <si>
    <t>BUDGET_INPUT_PROJECT_TYPE</t>
  </si>
  <si>
    <t>예산수립 PROJECT타입</t>
  </si>
  <si>
    <t>BgtChemicalMaterial</t>
  </si>
  <si>
    <t>PTBGTCHEMICALMATERIAL</t>
  </si>
  <si>
    <t>Chemical Material</t>
  </si>
  <si>
    <t>화학물질</t>
  </si>
  <si>
    <t>PCHEMICALMATERIAL</t>
  </si>
  <si>
    <t>CHEMICALMATERIAL</t>
  </si>
  <si>
    <t>PSITECODE</t>
  </si>
  <si>
    <t>SITECODE</t>
  </si>
  <si>
    <t>사업장 코드</t>
  </si>
  <si>
    <t>자동정산여부</t>
  </si>
  <si>
    <t>autoCalculateYn</t>
  </si>
  <si>
    <t>PAUTO_CALCULATE_YN</t>
  </si>
  <si>
    <t>AUTO_CALCULATE_YN</t>
  </si>
  <si>
    <t>divisionMgtGroup</t>
  </si>
  <si>
    <t>budgetUnit1</t>
  </si>
  <si>
    <t>budgetUnit2</t>
  </si>
  <si>
    <t>원</t>
  </si>
  <si>
    <t>Won</t>
  </si>
  <si>
    <t>Thousand Won</t>
  </si>
  <si>
    <t>Million won</t>
  </si>
  <si>
    <t>백만원</t>
  </si>
  <si>
    <t>천원</t>
  </si>
  <si>
    <t>HasRelatedProject</t>
  </si>
  <si>
    <t>From Meaning73</t>
  </si>
  <si>
    <t>To Meaning73</t>
  </si>
  <si>
    <t>Project와 Related Project (관련 프로젝트)</t>
  </si>
  <si>
    <t>REQUESTOR</t>
  </si>
  <si>
    <t>DESIGN_PROJECT_CATEGORY</t>
  </si>
  <si>
    <t>DESIGN_ITEM</t>
  </si>
  <si>
    <t>DESIGN_PROJECT_TYPE_CODE</t>
  </si>
  <si>
    <t>DESIGN_PROJECT_GRADE_CODE</t>
  </si>
  <si>
    <t>DESIGN_PRECEDE_TYPE_CODE</t>
  </si>
  <si>
    <t>DRAWING_TRANSFER_FLAG</t>
  </si>
  <si>
    <t>COMMENT_CONCEPT</t>
  </si>
  <si>
    <t>COMMENT_RENDERING</t>
  </si>
  <si>
    <t>COMMENT_MOCKUP</t>
  </si>
  <si>
    <t>COMMENT_FOLLOWUP</t>
  </si>
  <si>
    <t>COWORK_LIST_CODE</t>
  </si>
  <si>
    <t>DESIGN_PROJECT_CLASS</t>
  </si>
  <si>
    <t>DESIGN_OUTSOURCING_CODE</t>
  </si>
  <si>
    <t>프로젝트 유형</t>
  </si>
  <si>
    <t>요청자 (사번)</t>
  </si>
  <si>
    <t>프로젝트 분류</t>
  </si>
  <si>
    <t>Item</t>
  </si>
  <si>
    <t>프로젝트 구분</t>
  </si>
  <si>
    <t>프로젝트 구분 Sub (등급)</t>
  </si>
  <si>
    <t>선행구분</t>
  </si>
  <si>
    <t>Outsourcing 유형</t>
  </si>
  <si>
    <t>사업부도면이관 여부</t>
  </si>
  <si>
    <t>프로젝트 진행 Concept</t>
  </si>
  <si>
    <t>프로젝트 진행 Rendering</t>
  </si>
  <si>
    <t>연계 프로젝트 활동</t>
  </si>
  <si>
    <t>프로젝트 진행 Mock up</t>
  </si>
  <si>
    <t>프로젝트 진행 Follow up</t>
  </si>
  <si>
    <t>Co-work</t>
  </si>
  <si>
    <t>PCOMMENT_CONCEPT</t>
  </si>
  <si>
    <t>PCOMMENT_RENDERING</t>
  </si>
  <si>
    <t>PCOMMENT_MOCKUP</t>
  </si>
  <si>
    <t>PCOMMENT_FOLLOWUP</t>
  </si>
  <si>
    <t>designProjectClass</t>
  </si>
  <si>
    <t>requestor</t>
  </si>
  <si>
    <t>designProjectCategory</t>
  </si>
  <si>
    <t>designItem</t>
  </si>
  <si>
    <t>designProjectTypeCode</t>
  </si>
  <si>
    <t>designProjectGradeCode</t>
  </si>
  <si>
    <t>designPrecedeTypeCode</t>
  </si>
  <si>
    <t>designOutsourcingCode</t>
  </si>
  <si>
    <t>drawingTransferFlag</t>
  </si>
  <si>
    <t>commentConcept</t>
  </si>
  <si>
    <t>commentRendering</t>
  </si>
  <si>
    <t>commentMockup</t>
  </si>
  <si>
    <t>commentFollowup</t>
  </si>
  <si>
    <t>coworkListCode</t>
  </si>
  <si>
    <t>PREF_PROJECT_ACTIVITY</t>
  </si>
  <si>
    <t>REF_PROJECT_ACTIVITY</t>
  </si>
  <si>
    <t>ProjectLifeCycle</t>
    <phoneticPr fontId="7" type="noConversion"/>
  </si>
  <si>
    <t>ProjectPhase</t>
    <phoneticPr fontId="7" type="noConversion"/>
  </si>
  <si>
    <t>PRDETAILEDPROJECTPHASE</t>
    <phoneticPr fontId="7" type="noConversion"/>
  </si>
  <si>
    <t>PRUSINGPROJECTLIFECYCLE</t>
    <phoneticPr fontId="7" type="noConversion"/>
  </si>
  <si>
    <t>DefinedGradeForDevType</t>
    <phoneticPr fontId="7" type="noConversion"/>
  </si>
  <si>
    <t>Y</t>
    <phoneticPr fontId="7" type="noConversion"/>
  </si>
  <si>
    <t>PCOMPLETE_TYPE</t>
    <phoneticPr fontId="7" type="noConversion"/>
  </si>
  <si>
    <t>PACTIVITY_NAME_KOR</t>
    <phoneticPr fontId="7" type="noConversion"/>
  </si>
  <si>
    <t>PACTIVITY_NAME_CHI</t>
    <phoneticPr fontId="7" type="noConversion"/>
  </si>
  <si>
    <t>PSKIP_INFO</t>
    <phoneticPr fontId="7" type="noConversion"/>
  </si>
  <si>
    <t>activityNameEng</t>
    <phoneticPr fontId="7" type="noConversion"/>
  </si>
  <si>
    <t>activityNameKor</t>
    <phoneticPr fontId="7" type="noConversion"/>
  </si>
  <si>
    <t>activityNameChi</t>
    <phoneticPr fontId="7" type="noConversion"/>
  </si>
  <si>
    <t>skipInfo</t>
    <phoneticPr fontId="7" type="noConversion"/>
  </si>
  <si>
    <t>Y</t>
    <phoneticPr fontId="7" type="noConversion"/>
  </si>
  <si>
    <t>RollingForcast</t>
    <phoneticPr fontId="7" type="noConversion"/>
  </si>
  <si>
    <t>ClGLUpdateRule</t>
    <phoneticPr fontId="7" type="noConversion"/>
  </si>
  <si>
    <t>Closing</t>
    <phoneticPr fontId="7" type="noConversion"/>
  </si>
  <si>
    <t>RFMgtGroup</t>
    <phoneticPr fontId="7" type="noConversion"/>
  </si>
  <si>
    <t>이동계획과 관리Group 연계</t>
    <phoneticPr fontId="7" type="noConversion"/>
  </si>
  <si>
    <t>RFAccount</t>
    <phoneticPr fontId="7" type="noConversion"/>
  </si>
  <si>
    <t>PRCLOSE</t>
    <phoneticPr fontId="7" type="noConversion"/>
  </si>
  <si>
    <t>Account</t>
    <phoneticPr fontId="7" type="noConversion"/>
  </si>
  <si>
    <t>이동계획과 계정 연계</t>
    <phoneticPr fontId="7" type="noConversion"/>
  </si>
  <si>
    <t>RFDepartment</t>
    <phoneticPr fontId="7" type="noConversion"/>
  </si>
  <si>
    <t>이동계획과 부서 연계</t>
    <phoneticPr fontId="7" type="noConversion"/>
  </si>
  <si>
    <t>RFProjects</t>
    <phoneticPr fontId="7" type="noConversion"/>
  </si>
  <si>
    <t>이동계획과 Project 연계</t>
    <phoneticPr fontId="7" type="noConversion"/>
  </si>
  <si>
    <t>GLUpdateToAccount</t>
    <phoneticPr fontId="7" type="noConversion"/>
  </si>
  <si>
    <t>GL변경룰 To계정과 계정 연계</t>
    <phoneticPr fontId="7" type="noConversion"/>
  </si>
  <si>
    <t>GLUpdateToDepartment</t>
    <phoneticPr fontId="7" type="noConversion"/>
  </si>
  <si>
    <t>GL변경룰 To부서와 부서 연계</t>
    <phoneticPr fontId="7" type="noConversion"/>
  </si>
  <si>
    <t>GLUpdateToProjects</t>
    <phoneticPr fontId="7" type="noConversion"/>
  </si>
  <si>
    <t>GL변경룰 To Project와 Project 연계</t>
    <phoneticPr fontId="7" type="noConversion"/>
  </si>
  <si>
    <t>RollingForcast</t>
    <phoneticPr fontId="7" type="noConversion"/>
  </si>
  <si>
    <t>String</t>
    <phoneticPr fontId="7" type="noConversion"/>
  </si>
  <si>
    <t>N</t>
    <phoneticPr fontId="7" type="noConversion"/>
  </si>
  <si>
    <t>오승우</t>
    <phoneticPr fontId="7" type="noConversion"/>
  </si>
  <si>
    <t>PMANAGEMENT_GROUP</t>
  </si>
  <si>
    <t>관리그룹</t>
    <phoneticPr fontId="7" type="noConversion"/>
  </si>
  <si>
    <t>Y</t>
    <phoneticPr fontId="7" type="noConversion"/>
  </si>
  <si>
    <t>N/A</t>
    <phoneticPr fontId="7" type="noConversion"/>
  </si>
  <si>
    <t>법인</t>
    <phoneticPr fontId="7" type="noConversion"/>
  </si>
  <si>
    <t>AU</t>
    <phoneticPr fontId="7" type="noConversion"/>
  </si>
  <si>
    <t>부서</t>
    <phoneticPr fontId="7" type="noConversion"/>
  </si>
  <si>
    <t>PBASIC_MONTH</t>
    <phoneticPr fontId="7" type="noConversion"/>
  </si>
  <si>
    <t>기준월</t>
  </si>
  <si>
    <t>계정 코드</t>
  </si>
  <si>
    <t>PM1_AMT</t>
  </si>
  <si>
    <t>M1_AMT</t>
  </si>
  <si>
    <t>1월 이동 금액</t>
  </si>
  <si>
    <t>PM2_AMT</t>
  </si>
  <si>
    <t>M2_AMT</t>
  </si>
  <si>
    <t>2월 이동 금액</t>
  </si>
  <si>
    <t>PM3_AMT</t>
  </si>
  <si>
    <t>M3_AMT</t>
  </si>
  <si>
    <t>3월 이동 금액</t>
  </si>
  <si>
    <t>PM4_AMT</t>
  </si>
  <si>
    <t>M4_AMT</t>
  </si>
  <si>
    <t>4월 이동 금액</t>
  </si>
  <si>
    <t>PM5_AMT</t>
  </si>
  <si>
    <t>M5_AMT</t>
  </si>
  <si>
    <t>5월 이동 금액</t>
  </si>
  <si>
    <t>PM6_AMT</t>
  </si>
  <si>
    <t>M6_AMT</t>
  </si>
  <si>
    <t>6월 이동 금액</t>
  </si>
  <si>
    <t>PM7_AMT</t>
  </si>
  <si>
    <t>M7_AMT</t>
  </si>
  <si>
    <t>7월 이동 금액</t>
  </si>
  <si>
    <t>PM8_AMT</t>
  </si>
  <si>
    <t>M8_AMT</t>
  </si>
  <si>
    <t>8월 이동 금액</t>
  </si>
  <si>
    <t>PM9_AMT</t>
  </si>
  <si>
    <t>M9_AMT</t>
  </si>
  <si>
    <t>9월 이동 금액</t>
  </si>
  <si>
    <t>PM10_AMT</t>
  </si>
  <si>
    <t>M10_AMT</t>
  </si>
  <si>
    <t>10월 이동 금액</t>
  </si>
  <si>
    <t>PM11_AMT</t>
  </si>
  <si>
    <t>M11_AMT</t>
  </si>
  <si>
    <t>11월 이동 금액</t>
  </si>
  <si>
    <t>PM12_AMT</t>
  </si>
  <si>
    <t>M12_AMT</t>
  </si>
  <si>
    <t>12월 이동 금액</t>
  </si>
  <si>
    <t>PNEXT_YEAR_M1_AMT</t>
    <phoneticPr fontId="7" type="noConversion"/>
  </si>
  <si>
    <t>차년도 1월 이동 금액</t>
    <phoneticPr fontId="7" type="noConversion"/>
  </si>
  <si>
    <t>PNEXT_YEAR_M2_AMT</t>
    <phoneticPr fontId="7" type="noConversion"/>
  </si>
  <si>
    <t>차년도 2월 이동 금액</t>
    <phoneticPr fontId="7" type="noConversion"/>
  </si>
  <si>
    <t>PNEXT_YEAR_M3_AMT</t>
    <phoneticPr fontId="7" type="noConversion"/>
  </si>
  <si>
    <t>차년도 3월 이동 금액</t>
    <phoneticPr fontId="7" type="noConversion"/>
  </si>
  <si>
    <t>PSAVE_STATUS</t>
  </si>
  <si>
    <t>SAVE_STATUS</t>
  </si>
  <si>
    <t>저장 상태 t(임시저장), y(저장), n(미수립)</t>
  </si>
  <si>
    <t>ClGLUpdateRule</t>
    <phoneticPr fontId="7" type="noConversion"/>
  </si>
  <si>
    <t>PCLOSING_YM</t>
  </si>
  <si>
    <t>priority</t>
  </si>
  <si>
    <t>PPRIORITY</t>
    <phoneticPr fontId="7" type="noConversion"/>
  </si>
  <si>
    <t>Integer</t>
    <phoneticPr fontId="7" type="noConversion"/>
  </si>
  <si>
    <t>처리 우선순위</t>
  </si>
  <si>
    <t>PTO_ACCOUNTING_UNIT_CODE</t>
    <phoneticPr fontId="7" type="noConversion"/>
  </si>
  <si>
    <t>PTO_DEPARTMENT_CODE</t>
    <phoneticPr fontId="7" type="noConversion"/>
  </si>
  <si>
    <t>PTO_PROJECT_CODE</t>
    <phoneticPr fontId="7" type="noConversion"/>
  </si>
  <si>
    <t>PTO_ACCOUNT_CODE</t>
    <phoneticPr fontId="7" type="noConversion"/>
  </si>
  <si>
    <t>PCOMMENTS</t>
    <phoneticPr fontId="7" type="noConversion"/>
  </si>
  <si>
    <t>PATTRIBUTE1</t>
    <phoneticPr fontId="7" type="noConversion"/>
  </si>
  <si>
    <t>PATTRIBUTE2</t>
    <phoneticPr fontId="7" type="noConversion"/>
  </si>
  <si>
    <t>PATTRIBUTE3</t>
    <phoneticPr fontId="7" type="noConversion"/>
  </si>
  <si>
    <t>PATTRIBUTE4</t>
    <phoneticPr fontId="7" type="noConversion"/>
  </si>
  <si>
    <t>PATTRIBUTE5</t>
    <phoneticPr fontId="7" type="noConversion"/>
  </si>
  <si>
    <t>PUSE_YN</t>
    <phoneticPr fontId="7" type="noConversion"/>
  </si>
  <si>
    <t>HasPlanDepreDevelopmentCost</t>
    <phoneticPr fontId="7" type="noConversion"/>
  </si>
  <si>
    <t>AssignedUserToAffiliate</t>
  </si>
  <si>
    <t>이상윤</t>
    <phoneticPr fontId="7" type="noConversion"/>
  </si>
  <si>
    <t>N</t>
    <phoneticPr fontId="7" type="noConversion"/>
  </si>
  <si>
    <t>RevNone,CloneNone</t>
    <phoneticPr fontId="7" type="noConversion"/>
  </si>
  <si>
    <t>Instantiable</t>
    <phoneticPr fontId="7" type="noConversion"/>
  </si>
  <si>
    <t>lge.plm.api.object.relation.model</t>
    <phoneticPr fontId="7" type="noConversion"/>
  </si>
  <si>
    <t>AssignedUserToSubsidiary</t>
    <phoneticPr fontId="7" type="noConversion"/>
  </si>
  <si>
    <t>String</t>
    <phoneticPr fontId="7" type="noConversion"/>
  </si>
  <si>
    <t>N/A</t>
    <phoneticPr fontId="7" type="noConversion"/>
  </si>
  <si>
    <t>invoiceNo</t>
    <phoneticPr fontId="7" type="noConversion"/>
  </si>
  <si>
    <t>Invoice No</t>
  </si>
  <si>
    <t>송장번호</t>
    <phoneticPr fontId="7" type="noConversion"/>
  </si>
  <si>
    <t>차변</t>
    <phoneticPr fontId="7" type="noConversion"/>
  </si>
  <si>
    <t>credit</t>
    <phoneticPr fontId="7" type="noConversion"/>
  </si>
  <si>
    <t>대변</t>
    <phoneticPr fontId="7" type="noConversion"/>
  </si>
  <si>
    <t>businessNo</t>
    <phoneticPr fontId="7" type="noConversion"/>
  </si>
  <si>
    <t>사업자번호</t>
    <phoneticPr fontId="7" type="noConversion"/>
  </si>
  <si>
    <t>paymentTerm</t>
    <phoneticPr fontId="7" type="noConversion"/>
  </si>
  <si>
    <t>Payment Term</t>
    <phoneticPr fontId="7" type="noConversion"/>
  </si>
  <si>
    <t>결재조건</t>
    <phoneticPr fontId="7" type="noConversion"/>
  </si>
  <si>
    <t>batchNo</t>
    <phoneticPr fontId="7" type="noConversion"/>
  </si>
  <si>
    <t>postingDate</t>
    <phoneticPr fontId="7" type="noConversion"/>
  </si>
  <si>
    <t>Posting date</t>
    <phoneticPr fontId="7" type="noConversion"/>
  </si>
  <si>
    <t>전기일자</t>
    <phoneticPr fontId="7" type="noConversion"/>
  </si>
  <si>
    <t>expenseSource</t>
    <phoneticPr fontId="7" type="noConversion"/>
  </si>
  <si>
    <t>Expense Source</t>
    <phoneticPr fontId="7" type="noConversion"/>
  </si>
  <si>
    <t>비용원천</t>
    <phoneticPr fontId="7" type="noConversion"/>
  </si>
  <si>
    <t>Business No</t>
    <phoneticPr fontId="7" type="noConversion"/>
  </si>
  <si>
    <t>Batch No</t>
    <phoneticPr fontId="7" type="noConversion"/>
  </si>
  <si>
    <t>GLSendingDate</t>
    <phoneticPr fontId="7" type="noConversion"/>
  </si>
  <si>
    <t>GL sending date</t>
  </si>
  <si>
    <t>GL 전송일자</t>
    <phoneticPr fontId="7" type="noConversion"/>
  </si>
  <si>
    <t>MQSendingDate</t>
    <phoneticPr fontId="7" type="noConversion"/>
  </si>
  <si>
    <t>MQ sending date</t>
  </si>
  <si>
    <t>MQ 전송일자</t>
    <phoneticPr fontId="7" type="noConversion"/>
  </si>
  <si>
    <t>basicCurrency</t>
    <phoneticPr fontId="7" type="noConversion"/>
  </si>
  <si>
    <t>Basic Currency</t>
    <phoneticPr fontId="7" type="noConversion"/>
  </si>
  <si>
    <t>기준통화</t>
  </si>
  <si>
    <t>unit</t>
    <phoneticPr fontId="7" type="noConversion"/>
  </si>
  <si>
    <t>Unit</t>
    <phoneticPr fontId="7" type="noConversion"/>
  </si>
  <si>
    <t>단위</t>
  </si>
  <si>
    <t>transfer</t>
    <phoneticPr fontId="7" type="noConversion"/>
  </si>
  <si>
    <t>Transfer</t>
    <phoneticPr fontId="7" type="noConversion"/>
  </si>
  <si>
    <t>이체</t>
  </si>
  <si>
    <t>item</t>
    <phoneticPr fontId="7" type="noConversion"/>
  </si>
  <si>
    <t>Item</t>
    <phoneticPr fontId="7" type="noConversion"/>
  </si>
  <si>
    <t>항목</t>
    <phoneticPr fontId="7" type="noConversion"/>
  </si>
  <si>
    <t>beforeDiversion</t>
    <phoneticPr fontId="7" type="noConversion"/>
  </si>
  <si>
    <t>Before Diversion</t>
    <phoneticPr fontId="7" type="noConversion"/>
  </si>
  <si>
    <t>전용전</t>
  </si>
  <si>
    <t>classification</t>
    <phoneticPr fontId="7" type="noConversion"/>
  </si>
  <si>
    <t>Classification</t>
    <phoneticPr fontId="7" type="noConversion"/>
  </si>
  <si>
    <t>구분</t>
    <phoneticPr fontId="7" type="noConversion"/>
  </si>
  <si>
    <t>change</t>
    <phoneticPr fontId="7" type="noConversion"/>
  </si>
  <si>
    <t>Change</t>
    <phoneticPr fontId="7" type="noConversion"/>
  </si>
  <si>
    <t>수정</t>
    <phoneticPr fontId="7" type="noConversion"/>
  </si>
  <si>
    <t>progressSchedule</t>
    <phoneticPr fontId="7" type="noConversion"/>
  </si>
  <si>
    <t>Progress Schedule</t>
    <phoneticPr fontId="7" type="noConversion"/>
  </si>
  <si>
    <t>진행일정</t>
    <phoneticPr fontId="7" type="noConversion"/>
  </si>
  <si>
    <t>appRequestMap</t>
    <phoneticPr fontId="7" type="noConversion"/>
  </si>
  <si>
    <t>Approval Request Map</t>
    <phoneticPr fontId="7" type="noConversion"/>
  </si>
  <si>
    <t>품의서 맵</t>
    <phoneticPr fontId="7" type="noConversion"/>
  </si>
  <si>
    <t>budgetSecuringPlan</t>
    <phoneticPr fontId="7" type="noConversion"/>
  </si>
  <si>
    <t>Budget Securing Plan</t>
    <phoneticPr fontId="7" type="noConversion"/>
  </si>
  <si>
    <t>예산 확보 방안</t>
    <phoneticPr fontId="7" type="noConversion"/>
  </si>
  <si>
    <t>appRequestNo</t>
    <phoneticPr fontId="7" type="noConversion"/>
  </si>
  <si>
    <t>Approval Request No</t>
    <phoneticPr fontId="7" type="noConversion"/>
  </si>
  <si>
    <t>stage</t>
    <phoneticPr fontId="7" type="noConversion"/>
  </si>
  <si>
    <t>Stage</t>
    <phoneticPr fontId="7" type="noConversion"/>
  </si>
  <si>
    <t>appRequestDate</t>
    <phoneticPr fontId="7" type="noConversion"/>
  </si>
  <si>
    <t>Approval Request Date</t>
    <phoneticPr fontId="7" type="noConversion"/>
  </si>
  <si>
    <t>품의번호</t>
    <phoneticPr fontId="7" type="noConversion"/>
  </si>
  <si>
    <t>execution</t>
    <phoneticPr fontId="7" type="noConversion"/>
  </si>
  <si>
    <t>Execution</t>
    <phoneticPr fontId="7" type="noConversion"/>
  </si>
  <si>
    <t>집행</t>
    <phoneticPr fontId="7" type="noConversion"/>
  </si>
  <si>
    <t>단계</t>
    <phoneticPr fontId="7" type="noConversion"/>
  </si>
  <si>
    <t>결재요청일</t>
    <phoneticPr fontId="7" type="noConversion"/>
  </si>
  <si>
    <t>action</t>
    <phoneticPr fontId="7" type="noConversion"/>
  </si>
  <si>
    <t>Action</t>
    <phoneticPr fontId="7" type="noConversion"/>
  </si>
  <si>
    <t>creationDate</t>
    <phoneticPr fontId="7" type="noConversion"/>
  </si>
  <si>
    <t>Creation Date</t>
    <phoneticPr fontId="7" type="noConversion"/>
  </si>
  <si>
    <t>작성일</t>
    <phoneticPr fontId="7" type="noConversion"/>
  </si>
  <si>
    <t>화학물질</t>
    <phoneticPr fontId="7" type="noConversion"/>
  </si>
  <si>
    <t>Chemicals</t>
    <phoneticPr fontId="7" type="noConversion"/>
  </si>
  <si>
    <t>chemicals</t>
    <phoneticPr fontId="7" type="noConversion"/>
  </si>
  <si>
    <t>사업장</t>
    <phoneticPr fontId="7" type="noConversion"/>
  </si>
  <si>
    <t>Site</t>
    <phoneticPr fontId="7" type="noConversion"/>
  </si>
  <si>
    <t>site</t>
    <phoneticPr fontId="7" type="noConversion"/>
  </si>
  <si>
    <t>amountYn</t>
  </si>
  <si>
    <t>AMOUNT_YN</t>
  </si>
  <si>
    <t>PAMOUNT_YN</t>
  </si>
  <si>
    <t>비용범위 사용여부</t>
  </si>
  <si>
    <t>spechistno</t>
  </si>
  <si>
    <t>RecommendedDocumentTemplate</t>
    <phoneticPr fontId="7" type="noConversion"/>
  </si>
  <si>
    <t>RecommendedDocumentTemplate</t>
    <phoneticPr fontId="7" type="noConversion"/>
  </si>
  <si>
    <t>PSKIP_GRADE_LIST</t>
    <phoneticPr fontId="7" type="noConversion"/>
  </si>
  <si>
    <t>skipGradeList</t>
  </si>
  <si>
    <t>None</t>
    <phoneticPr fontId="7" type="noConversion"/>
  </si>
  <si>
    <t>N/A</t>
    <phoneticPr fontId="7" type="noConversion"/>
  </si>
  <si>
    <t>documentNameKor</t>
  </si>
  <si>
    <t>documentNameEng</t>
  </si>
  <si>
    <t>documentNameChi</t>
  </si>
  <si>
    <t>PDOCUMENT_NAME_KOR</t>
    <phoneticPr fontId="7" type="noConversion"/>
  </si>
  <si>
    <t>PDOCUMENT_NAME_ENG</t>
    <phoneticPr fontId="7" type="noConversion"/>
  </si>
  <si>
    <t>PDOCUMENT_NAME_CHI</t>
    <phoneticPr fontId="7" type="noConversion"/>
  </si>
  <si>
    <t>PRRECOMMENDEDDOCTEMPLATE</t>
    <phoneticPr fontId="7" type="noConversion"/>
  </si>
  <si>
    <t>WBSItemTemplates</t>
    <phoneticPr fontId="7" type="noConversion"/>
  </si>
  <si>
    <t>PRUSINGDEVELOPMENTTYPE</t>
  </si>
  <si>
    <t>specitems</t>
  </si>
  <si>
    <t>변경(7/10)</t>
  </si>
  <si>
    <t>DesignSpec</t>
  </si>
  <si>
    <t>PTDESIGNSPEC</t>
  </si>
  <si>
    <t>Design Spec Info</t>
  </si>
  <si>
    <t>Design Spec (PJT 시방서)</t>
  </si>
  <si>
    <t>HasDesignSpec</t>
  </si>
  <si>
    <t>Design Project와 PJT 시방서 연계</t>
  </si>
  <si>
    <t>PBUYER_IN_LOC</t>
  </si>
  <si>
    <t>BUYER_IN_LOC</t>
  </si>
  <si>
    <t>Location/Buyer</t>
  </si>
  <si>
    <t>PIMPORT_FLAG</t>
  </si>
  <si>
    <t>IMPORT_FLAG</t>
  </si>
  <si>
    <t>시방서 공유여부(Y/N)</t>
  </si>
  <si>
    <t>PSPEC_MODEL_NAME</t>
  </si>
  <si>
    <t>SPEC_MODEL_NAME</t>
  </si>
  <si>
    <t>Model Name</t>
  </si>
  <si>
    <t>PSPEC_COMPANY_NAME</t>
  </si>
  <si>
    <t>SPEC_COMPANY_NAME</t>
  </si>
  <si>
    <t>업체명</t>
  </si>
  <si>
    <t>PSPEC_FLAG</t>
  </si>
  <si>
    <t>SPEC_FLAG</t>
  </si>
  <si>
    <t>시방구분 (정규, 임시)</t>
  </si>
  <si>
    <t>수신자 (사번)</t>
  </si>
  <si>
    <t>PSPEC_BASE</t>
  </si>
  <si>
    <t>SPEC_BASE</t>
  </si>
  <si>
    <t>시방근거/목적</t>
  </si>
  <si>
    <t>주요 Comment - 시방서 단계</t>
  </si>
  <si>
    <t>buyerInLoc</t>
  </si>
  <si>
    <t>importFlag</t>
  </si>
  <si>
    <t>specModelName</t>
  </si>
  <si>
    <t>specCompanyName</t>
  </si>
  <si>
    <t>specFlag</t>
  </si>
  <si>
    <t>specBase</t>
  </si>
  <si>
    <t>alterCurrency</t>
  </si>
  <si>
    <t>PALTER_CURRENCY</t>
  </si>
  <si>
    <t>ALTER_CURRENCY</t>
  </si>
  <si>
    <t>변경통화</t>
  </si>
  <si>
    <t>HasPCOPropertyByPCR</t>
  </si>
  <si>
    <t>PRPCOPROPERTYBYPCR</t>
  </si>
  <si>
    <t>PCR통해 생성되는 PCO와의 관계</t>
  </si>
  <si>
    <t>UsingProjectGrade</t>
    <phoneticPr fontId="7" type="noConversion"/>
  </si>
  <si>
    <t>PRUSINGPROJECTGRADE</t>
    <phoneticPr fontId="7" type="noConversion"/>
  </si>
  <si>
    <t>PRDEFINEDGRADEFORDEV</t>
    <phoneticPr fontId="7" type="noConversion"/>
  </si>
  <si>
    <t>DefinedWBSTemplate</t>
    <phoneticPr fontId="7" type="noConversion"/>
  </si>
  <si>
    <t>PRDEFINEDWBSTEMPLATE</t>
    <phoneticPr fontId="7" type="noConversion"/>
  </si>
  <si>
    <t>DefinedRole</t>
    <phoneticPr fontId="7" type="noConversion"/>
  </si>
  <si>
    <t>PRAPPLIEDPHASELIST</t>
    <phoneticPr fontId="7" type="noConversion"/>
  </si>
  <si>
    <t>N/A</t>
    <phoneticPr fontId="7" type="noConversion"/>
  </si>
  <si>
    <t>alterExchRate</t>
  </si>
  <si>
    <t>PALTER_EXCH_RATE</t>
  </si>
  <si>
    <t>ALTER_EXCH_RATE</t>
  </si>
  <si>
    <t>변경환율</t>
  </si>
  <si>
    <t>ChangeProcess</t>
  </si>
  <si>
    <t>isCheckListItem</t>
  </si>
  <si>
    <t>N</t>
    <phoneticPr fontId="7" type="noConversion"/>
  </si>
  <si>
    <t>canBeSkipped</t>
    <phoneticPr fontId="7" type="noConversion"/>
  </si>
  <si>
    <t>canBeSkipped</t>
    <phoneticPr fontId="7" type="noConversion"/>
  </si>
  <si>
    <t>WBSItemTemplates</t>
    <phoneticPr fontId="7" type="noConversion"/>
  </si>
  <si>
    <t>추가(07/10)</t>
  </si>
  <si>
    <t>PcoChangeHistory</t>
  </si>
  <si>
    <t>PCO 변경 이력</t>
  </si>
  <si>
    <t>HasApprovalDetailForConsultForm</t>
  </si>
  <si>
    <t>결재라인과 품의서 타입 연계</t>
  </si>
  <si>
    <t>PPCOOBID</t>
  </si>
  <si>
    <t>PPCONO</t>
  </si>
  <si>
    <t>PPREVIOUSPDROBID</t>
  </si>
  <si>
    <t>PPREVIOUSPDRNO</t>
  </si>
  <si>
    <t>PSPECITEMOBID</t>
  </si>
  <si>
    <t>PSPECITEMNAME</t>
  </si>
  <si>
    <t>PSPECITEMCLASS</t>
  </si>
  <si>
    <t>PSPECITEMTYPECODE</t>
  </si>
  <si>
    <t>PSPECITEMVALUEOBID</t>
  </si>
  <si>
    <t>PSPECITEMVALUENAME</t>
  </si>
  <si>
    <t>PITEM1STVALUE</t>
  </si>
  <si>
    <t>PITEM2NDVALUE</t>
  </si>
  <si>
    <t>PPREVIOUS1STVALUE</t>
  </si>
  <si>
    <t>PPREVIOUS2NDVALUE</t>
  </si>
  <si>
    <t>PPROPERTYFLAG</t>
  </si>
  <si>
    <t>PCOOBID</t>
  </si>
  <si>
    <t>PCONO</t>
  </si>
  <si>
    <t>PREVIOUSPDROBID</t>
  </si>
  <si>
    <t>PREVIOUSPDRNO</t>
  </si>
  <si>
    <t>SPECITEMOBID</t>
  </si>
  <si>
    <t>SPECITEMNAME</t>
  </si>
  <si>
    <t>SPECITEMCLASS</t>
  </si>
  <si>
    <t>SPECITEMTYPECODE</t>
  </si>
  <si>
    <t>SPECITEMVALUEOBID</t>
  </si>
  <si>
    <t>SPECITEMVALUENAME</t>
  </si>
  <si>
    <t>ITEM1STVALUE</t>
  </si>
  <si>
    <t>ITEM2NDVALUE</t>
  </si>
  <si>
    <t>PREVIOUS1STVALUE</t>
  </si>
  <si>
    <t>PREVIOUS2NDVALUE</t>
  </si>
  <si>
    <t>PROPERTYFLAG</t>
  </si>
  <si>
    <t>PCO 아이디</t>
  </si>
  <si>
    <t>PCO 번호</t>
  </si>
  <si>
    <t>이전 리비전 PDR 아이디</t>
  </si>
  <si>
    <t>이전 리비전 PDR 번호</t>
  </si>
  <si>
    <t>스펙 아이템 아이디</t>
  </si>
  <si>
    <t>스펙 아이템 번호</t>
  </si>
  <si>
    <t>스펙 아이템 클래스명</t>
  </si>
  <si>
    <t>스펙 아이템 타입</t>
  </si>
  <si>
    <t>벨류 아이디</t>
  </si>
  <si>
    <t>벨류 네임</t>
  </si>
  <si>
    <t>1st Value</t>
  </si>
  <si>
    <t>2nd Value</t>
  </si>
  <si>
    <t>이전 1st Value</t>
  </si>
  <si>
    <t>이전 2nd Value</t>
  </si>
  <si>
    <t>입력구분</t>
  </si>
  <si>
    <t>Property항목 여부</t>
  </si>
  <si>
    <t>HASSPECINFOBYPDROBID</t>
  </si>
  <si>
    <t>PHASSPECINFOBYPDROBID</t>
  </si>
  <si>
    <t>HasSpecInfoByPDR 릴레이션 아이디</t>
  </si>
  <si>
    <t>WBSManagedBy</t>
    <phoneticPr fontId="7" type="noConversion"/>
  </si>
  <si>
    <t>previousActivityList</t>
  </si>
  <si>
    <t>RevNone
RevFloat
RevReplicate
CloneNone
CloneFloat 
CloneReplicate
DeleteDefloat</t>
    <phoneticPr fontId="7" type="noConversion"/>
  </si>
  <si>
    <t>Design Spec Policy</t>
  </si>
  <si>
    <t>evaluationYn</t>
  </si>
  <si>
    <t>EVALUATION_YN</t>
  </si>
  <si>
    <t>PEVALUATION_YN</t>
  </si>
  <si>
    <t>평가란 활성화 여부</t>
  </si>
  <si>
    <t>HasAssetType</t>
  </si>
  <si>
    <t>PRASSETMINORTYPE</t>
  </si>
  <si>
    <t>자산 minor와 type 연계</t>
  </si>
  <si>
    <t>분류(메이저)</t>
  </si>
  <si>
    <t>분류(마이너)</t>
  </si>
  <si>
    <t>일반/IT</t>
  </si>
  <si>
    <t>categoryMajor</t>
  </si>
  <si>
    <t>categoryMinor</t>
  </si>
  <si>
    <t>Category(Major)</t>
  </si>
  <si>
    <t>Category(Minor)</t>
  </si>
  <si>
    <t>General/IT</t>
  </si>
  <si>
    <t>generalIt</t>
  </si>
  <si>
    <t>ClDeprAllocPjtRate</t>
  </si>
  <si>
    <t>PTCLDEPRALLOCPJTRATE</t>
  </si>
  <si>
    <t>Deprecation Expense Allocation Project Rate</t>
  </si>
  <si>
    <t>감상비 프로젝트별 배부율</t>
  </si>
  <si>
    <t>ClDeprAllocPjtRateMgtGroup</t>
  </si>
  <si>
    <t>감상비 배부율과 관리Group 연계</t>
  </si>
  <si>
    <t>ClDeprAllocPjtRateProjects</t>
  </si>
  <si>
    <t>감상비 배부율과 계정 연계</t>
  </si>
  <si>
    <t>ClDeprAllocPjtRateDept</t>
  </si>
  <si>
    <t>감상비 배부율과 부서 연계</t>
  </si>
  <si>
    <t>closingYm</t>
  </si>
  <si>
    <t>CLOSING_YM</t>
  </si>
  <si>
    <t>MANAGEMENT_GROUP</t>
  </si>
  <si>
    <t>외화요청금액</t>
  </si>
  <si>
    <t>추가 7/12</t>
  </si>
  <si>
    <t>useConditionFlag</t>
  </si>
  <si>
    <t>PUSE_CONDITION_FLAG</t>
  </si>
  <si>
    <t>USE_CONDITION_FLAG</t>
  </si>
  <si>
    <t>ClIndirectAllocTargetDept</t>
  </si>
  <si>
    <t>PRCLALLOCTARGETDEPT</t>
  </si>
  <si>
    <t>간접비 배부기준과 Target 배부 부서 연계</t>
  </si>
  <si>
    <t>processRole</t>
  </si>
  <si>
    <t>PPROCESS_ROLE</t>
  </si>
  <si>
    <t>PROCESS_ROLE</t>
  </si>
  <si>
    <t>메일 알림</t>
  </si>
  <si>
    <t>RelatedTemplateMaster</t>
    <phoneticPr fontId="7" type="noConversion"/>
  </si>
  <si>
    <t>hrDepartmentEng</t>
  </si>
  <si>
    <t>hrDepartmentKor</t>
  </si>
  <si>
    <t>outsourcingTypeCode</t>
  </si>
  <si>
    <t>inclusionOutunitYn</t>
  </si>
  <si>
    <t>salesTypeCode</t>
  </si>
  <si>
    <t>newOsVersion</t>
  </si>
  <si>
    <t>operator</t>
  </si>
  <si>
    <t>appType</t>
  </si>
  <si>
    <t>mrStep</t>
  </si>
  <si>
    <t>appSpec</t>
  </si>
  <si>
    <t>b2bCustomer</t>
  </si>
  <si>
    <t>executedDevice</t>
  </si>
  <si>
    <t>deliverySite</t>
  </si>
  <si>
    <t>deliverySiteEtc</t>
  </si>
  <si>
    <t>lgPriCode</t>
  </si>
  <si>
    <t>developAmount</t>
  </si>
  <si>
    <t>involvedOrgCode</t>
  </si>
  <si>
    <t>companySalesType</t>
  </si>
  <si>
    <t>countrySalesType</t>
  </si>
  <si>
    <t>b2bBillToName</t>
  </si>
  <si>
    <t>b2bCurrency</t>
  </si>
  <si>
    <t>poNo</t>
  </si>
  <si>
    <t>poPartNo</t>
  </si>
  <si>
    <t>poExpenseType</t>
  </si>
  <si>
    <t>mesProjectCode</t>
  </si>
  <si>
    <t>roleType</t>
  </si>
  <si>
    <t>roleNameKor</t>
  </si>
  <si>
    <t>roleNameEng</t>
  </si>
  <si>
    <t>roleNameChi</t>
  </si>
  <si>
    <t>skipInfo</t>
  </si>
  <si>
    <t>roleList</t>
  </si>
  <si>
    <t>executionCount</t>
  </si>
  <si>
    <t>baselinedStartDate</t>
  </si>
  <si>
    <t>planDuration</t>
  </si>
  <si>
    <t>isSkipped</t>
  </si>
  <si>
    <t>isMannuallyStarted</t>
  </si>
  <si>
    <t>isSystemOwnerItem</t>
  </si>
  <si>
    <t>isNew</t>
  </si>
  <si>
    <t>appliedWbsLifeCycle</t>
  </si>
  <si>
    <t>currentPhase</t>
  </si>
  <si>
    <t>memberType</t>
  </si>
  <si>
    <t>isMandantory</t>
  </si>
  <si>
    <t>isActive</t>
  </si>
  <si>
    <t>isDeleted</t>
  </si>
  <si>
    <t>affiliateUnitList</t>
  </si>
  <si>
    <t>transactionCurrencyCode</t>
  </si>
  <si>
    <t>transactionAmount</t>
  </si>
  <si>
    <t>assetMajorCode</t>
  </si>
  <si>
    <t>assetMinorCode</t>
  </si>
  <si>
    <t>apprSeq</t>
  </si>
  <si>
    <t>deleteYn</t>
  </si>
  <si>
    <t>targetAuCode</t>
  </si>
  <si>
    <t>assetMajorKorName</t>
  </si>
  <si>
    <t>assetMajorEngName</t>
  </si>
  <si>
    <t>assetMinorKorName</t>
  </si>
  <si>
    <t>assetMinorEngName</t>
  </si>
  <si>
    <t>assetItFlag</t>
  </si>
  <si>
    <t>assetTypeKorName</t>
  </si>
  <si>
    <t>contentItemTypeCode</t>
  </si>
  <si>
    <t>contentItemCode</t>
  </si>
  <si>
    <t>contentItemValue</t>
  </si>
  <si>
    <t>speakerNo</t>
  </si>
  <si>
    <t>speakerPartNo</t>
  </si>
  <si>
    <t>speakerPartType</t>
  </si>
  <si>
    <t>speakerRefModel</t>
  </si>
  <si>
    <t>speakerPartW</t>
  </si>
  <si>
    <t>speakerPartL</t>
  </si>
  <si>
    <t>speakerPartSize</t>
  </si>
  <si>
    <t>speakerFrameSize</t>
  </si>
  <si>
    <t>nextYear</t>
  </si>
  <si>
    <t>chemicalmaterial</t>
  </si>
  <si>
    <t>sitecode</t>
  </si>
  <si>
    <t>refProjectActivity</t>
  </si>
  <si>
    <t>basicMonth</t>
  </si>
  <si>
    <t>m1Amt</t>
  </si>
  <si>
    <t>m2Amt</t>
  </si>
  <si>
    <t>m3Amt</t>
  </si>
  <si>
    <t>m4Amt</t>
  </si>
  <si>
    <t>m5Amt</t>
  </si>
  <si>
    <t>m6Amt</t>
  </si>
  <si>
    <t>m7Amt</t>
  </si>
  <si>
    <t>m8Amt</t>
  </si>
  <si>
    <t>m9Amt</t>
  </si>
  <si>
    <t>m10Amt</t>
  </si>
  <si>
    <t>m11Amt</t>
  </si>
  <si>
    <t>m12Amt</t>
  </si>
  <si>
    <t>nextYearM1Amt</t>
  </si>
  <si>
    <t>nextYearM2Amt</t>
  </si>
  <si>
    <t>nextYearM3Amt</t>
  </si>
  <si>
    <t>saveStatus</t>
  </si>
  <si>
    <t>toAccountingUnitCode</t>
  </si>
  <si>
    <t>toDepartmentCode</t>
  </si>
  <si>
    <t>toProjectCode</t>
  </si>
  <si>
    <t>toAccountCode</t>
  </si>
  <si>
    <t>pcoobid</t>
  </si>
  <si>
    <t>pcono</t>
  </si>
  <si>
    <t>previouspdrobid</t>
  </si>
  <si>
    <t>previouspdrno</t>
  </si>
  <si>
    <t>hasspecinfobypdrobid</t>
  </si>
  <si>
    <t>specitemobid</t>
  </si>
  <si>
    <t>specitemname</t>
  </si>
  <si>
    <t>specitemclass</t>
  </si>
  <si>
    <t>specitemtypecode</t>
  </si>
  <si>
    <t>specitemvalueobid</t>
  </si>
  <si>
    <t>specitemvaluename</t>
  </si>
  <si>
    <t>item1stvalue</t>
  </si>
  <si>
    <t>previous1stvalue</t>
  </si>
  <si>
    <t>previous2ndvalue</t>
  </si>
  <si>
    <t>propertyflag</t>
  </si>
  <si>
    <t>glSource</t>
  </si>
  <si>
    <t>GL Source</t>
  </si>
  <si>
    <t>glCategory</t>
  </si>
  <si>
    <t>GL Category</t>
  </si>
  <si>
    <t>Adjust Remarks</t>
  </si>
  <si>
    <t>adjustRemarks</t>
  </si>
  <si>
    <t>조정사유</t>
  </si>
  <si>
    <t>GL DFF</t>
  </si>
  <si>
    <t>glDFF</t>
  </si>
  <si>
    <t>인원과 인건비계정 연계</t>
  </si>
  <si>
    <t>Boolean</t>
    <phoneticPr fontId="7" type="noConversion"/>
  </si>
  <si>
    <t>LongString</t>
    <phoneticPr fontId="7" type="noConversion"/>
  </si>
  <si>
    <t>jobGradeName</t>
  </si>
  <si>
    <t>Job Grade Name</t>
  </si>
  <si>
    <t>[BusinessPlan]직급코드</t>
  </si>
  <si>
    <t>[BusinessPlan]직급명</t>
  </si>
  <si>
    <t>부서장</t>
  </si>
  <si>
    <t>배부기준 부서장</t>
  </si>
  <si>
    <t>배부기준 부서원</t>
  </si>
  <si>
    <t>alloc factor(Department Leader)</t>
  </si>
  <si>
    <t>alloc factor(Department Member)</t>
  </si>
  <si>
    <t>대상조직 설정</t>
  </si>
  <si>
    <t>Activity 코드</t>
  </si>
  <si>
    <t>Activity 영문명</t>
  </si>
  <si>
    <t>Activity English Name</t>
  </si>
  <si>
    <t>Activity 한글명</t>
  </si>
  <si>
    <t>Activity 명</t>
  </si>
  <si>
    <t>[BusinessPlan]부서담당자</t>
  </si>
  <si>
    <t>부서/인원</t>
  </si>
  <si>
    <t>[BusinessPlan]부서/인원</t>
  </si>
  <si>
    <t>[BusinessPlan]부서장</t>
  </si>
  <si>
    <t>자동정산 여부</t>
  </si>
  <si>
    <t>Auto Calculate Y/N</t>
  </si>
  <si>
    <t>정렬 순서</t>
  </si>
  <si>
    <t>oemName</t>
  </si>
  <si>
    <t>OEM_NAME</t>
  </si>
  <si>
    <t>POEM_NAME</t>
  </si>
  <si>
    <t>OEM Name</t>
  </si>
  <si>
    <t>orginTaskOwner</t>
  </si>
  <si>
    <t>PORIGIN_TASK_OWNER</t>
  </si>
  <si>
    <t>ORIGIN_TASK_OWNER</t>
  </si>
  <si>
    <t>orignTaskOwner</t>
  </si>
  <si>
    <t>alterFrnReqAmt</t>
  </si>
  <si>
    <t>PALTER_FRN_REQ_AMT</t>
  </si>
  <si>
    <t>ALTER_FRN_REQ_AMT</t>
  </si>
  <si>
    <t>변경외화요청금액</t>
  </si>
  <si>
    <t>ReviewType</t>
  </si>
  <si>
    <t>Review Type Info</t>
  </si>
  <si>
    <t>CheckList</t>
  </si>
  <si>
    <t>CheckList Policy</t>
  </si>
  <si>
    <t>PTCHECKLIST</t>
  </si>
  <si>
    <t>Check List Master</t>
  </si>
  <si>
    <t>CheckItem</t>
  </si>
  <si>
    <t>PTCHECKITEM</t>
  </si>
  <si>
    <t>Check Item 정의</t>
  </si>
  <si>
    <t>CheckPoint</t>
  </si>
  <si>
    <t>PTCHECKPOINT</t>
  </si>
  <si>
    <t>Check Point 정의</t>
  </si>
  <si>
    <t>UsingReviewType</t>
  </si>
  <si>
    <t>Division별 ReviewType 정의</t>
  </si>
  <si>
    <t>HasCheckItem</t>
  </si>
  <si>
    <t>PRCHECKLISTRELATION</t>
  </si>
  <si>
    <t>CheckList별 CheckItem 정의</t>
  </si>
  <si>
    <t>HasCheckPoint</t>
  </si>
  <si>
    <t>CheckItem별 CheckPoint 정의</t>
  </si>
  <si>
    <t>titlesEng</t>
  </si>
  <si>
    <t>PTITLES_ENG</t>
  </si>
  <si>
    <t>Review Name Eng</t>
  </si>
  <si>
    <t>Event Code</t>
  </si>
  <si>
    <t>reviewTypeCode</t>
  </si>
  <si>
    <t>PREVIEW_TYPE_CODE</t>
  </si>
  <si>
    <t>REVIEW_TYPE_CODE</t>
  </si>
  <si>
    <t>Review Type</t>
  </si>
  <si>
    <t>Sort Order No</t>
  </si>
  <si>
    <t>checklistTypeCode</t>
  </si>
  <si>
    <t>PCHECKLIST_TYPE_CODE</t>
  </si>
  <si>
    <t>CHECKLIST_TYPE_CODE</t>
  </si>
  <si>
    <t>CheckList Type Code</t>
  </si>
  <si>
    <t>Division Code</t>
  </si>
  <si>
    <t>Process Type Code</t>
  </si>
  <si>
    <t>reviewCode</t>
  </si>
  <si>
    <t>PREVIEW_CODE</t>
  </si>
  <si>
    <t>REVIEW_CODE</t>
  </si>
  <si>
    <t>Review Code (ReviewType.pnames)</t>
  </si>
  <si>
    <t>revisionComments</t>
  </si>
  <si>
    <t>PREVISION_COMMENTS</t>
  </si>
  <si>
    <t>REVISION_COMMENTS</t>
  </si>
  <si>
    <t>Revision Comments</t>
  </si>
  <si>
    <t>Item Name</t>
  </si>
  <si>
    <t>itemNameEng</t>
  </si>
  <si>
    <t>PITEM_NAME_ENG</t>
  </si>
  <si>
    <t>ITEM_NAME_ENG</t>
  </si>
  <si>
    <t>Item Name Eng</t>
  </si>
  <si>
    <t>pointName</t>
  </si>
  <si>
    <t>PPOINT_NAME</t>
  </si>
  <si>
    <t>POINT_NAME</t>
  </si>
  <si>
    <t>Point Name</t>
  </si>
  <si>
    <t>pointNameEng</t>
  </si>
  <si>
    <t>PPOINT_NAME_ENG</t>
  </si>
  <si>
    <t>POINT_NAME_ENG</t>
  </si>
  <si>
    <t>Point Name Eng</t>
  </si>
  <si>
    <t>descriptionsEng</t>
  </si>
  <si>
    <t>PDESCRIPTIONS_ENG</t>
  </si>
  <si>
    <t>DESCRIPTIONS_ENG</t>
  </si>
  <si>
    <t>Point Descriptions Eng</t>
  </si>
  <si>
    <t>mainDepartment</t>
  </si>
  <si>
    <t>PMAIN_DEPARTMENT</t>
  </si>
  <si>
    <t>MAIN_DEPARTMENT</t>
  </si>
  <si>
    <t>Main Department</t>
  </si>
  <si>
    <t>mainDepartmentEng</t>
  </si>
  <si>
    <t>PMAIN_DEPARTMENT_ENG</t>
  </si>
  <si>
    <t>MAIN_DEPARTMENT_ENG</t>
  </si>
  <si>
    <t>Main Department Eng</t>
  </si>
  <si>
    <t>mandatoryInfoByGrade</t>
  </si>
  <si>
    <t>PMANDATORY_INFO_BY_GRADE</t>
  </si>
  <si>
    <t>MANDATORY_INFO_BY_GRADE</t>
  </si>
  <si>
    <t>등급 별 필수 여부</t>
  </si>
  <si>
    <t>pointColor</t>
  </si>
  <si>
    <t>PPOINT_COLOR</t>
  </si>
  <si>
    <t>POINT_COLOR</t>
  </si>
  <si>
    <t>Point Color</t>
  </si>
  <si>
    <t>삭제 예정</t>
  </si>
  <si>
    <t>BUDGET_USE_FLAG</t>
  </si>
  <si>
    <t>BUDGET_START_DATE</t>
  </si>
  <si>
    <t>BUDGET_END_DATE</t>
  </si>
  <si>
    <t>예산 사용 여부</t>
  </si>
  <si>
    <t>예산 기간 From</t>
  </si>
  <si>
    <t>예산 기간 To</t>
  </si>
  <si>
    <t>PBUDGET_USE_FLAG</t>
  </si>
  <si>
    <t>PBUDGET_START_DATE</t>
  </si>
  <si>
    <t>PBUDGET_END_DATE</t>
  </si>
  <si>
    <t>budgetUseFlag</t>
  </si>
  <si>
    <t>budgetStartDate</t>
  </si>
  <si>
    <t>budgetEndDate</t>
  </si>
  <si>
    <t>Long</t>
    <phoneticPr fontId="7" type="noConversion"/>
  </si>
  <si>
    <t>Long</t>
    <phoneticPr fontId="7" type="noConversion"/>
  </si>
  <si>
    <t>BigDecimal</t>
    <phoneticPr fontId="7" type="noConversion"/>
  </si>
  <si>
    <t>Consult</t>
    <phoneticPr fontId="7" type="noConversion"/>
  </si>
  <si>
    <t>OSCConsultRelation</t>
    <phoneticPr fontId="7" type="noConversion"/>
  </si>
  <si>
    <t>PROSCCONSULTREL</t>
    <phoneticPr fontId="7" type="noConversion"/>
  </si>
  <si>
    <t>OSCConsult</t>
    <phoneticPr fontId="7" type="noConversion"/>
  </si>
  <si>
    <t>용역품의와 품의서의 연계</t>
    <phoneticPr fontId="7" type="noConversion"/>
  </si>
  <si>
    <t>Y</t>
    <phoneticPr fontId="7" type="noConversion"/>
  </si>
  <si>
    <t>OSCPaymentActual</t>
    <phoneticPr fontId="7" type="noConversion"/>
  </si>
  <si>
    <t>PROSCPAYMENTACTUAL</t>
    <phoneticPr fontId="7" type="noConversion"/>
  </si>
  <si>
    <t>용역품의와 품의서(비용)의 연계 지불실적</t>
    <phoneticPr fontId="7" type="noConversion"/>
  </si>
  <si>
    <t>OSCConsultCompany</t>
    <phoneticPr fontId="7" type="noConversion"/>
  </si>
  <si>
    <t>PRCONSULT</t>
    <phoneticPr fontId="7" type="noConversion"/>
  </si>
  <si>
    <t>용역품의와 업체마스터의 연계</t>
    <phoneticPr fontId="7" type="noConversion"/>
  </si>
  <si>
    <t>추가</t>
    <phoneticPr fontId="7" type="noConversion"/>
  </si>
  <si>
    <t>OSCConsult</t>
    <phoneticPr fontId="7" type="noConversion"/>
  </si>
  <si>
    <t>contractType</t>
    <phoneticPr fontId="7" type="noConversion"/>
  </si>
  <si>
    <t>PCONTRACT_TYPE</t>
    <phoneticPr fontId="7" type="noConversion"/>
  </si>
  <si>
    <t>String</t>
    <phoneticPr fontId="7" type="noConversion"/>
  </si>
  <si>
    <t>N</t>
    <phoneticPr fontId="7" type="noConversion"/>
  </si>
  <si>
    <t>계약유형(GP-PR GP-PO, 현업)</t>
    <phoneticPr fontId="7" type="noConversion"/>
  </si>
  <si>
    <t>오승우</t>
    <phoneticPr fontId="7" type="noConversion"/>
  </si>
  <si>
    <t>dev_from_ymd</t>
  </si>
  <si>
    <t>PDEV_FROM_YMD</t>
  </si>
  <si>
    <t>DEV_FROM_YMD</t>
  </si>
  <si>
    <t>Y</t>
    <phoneticPr fontId="7" type="noConversion"/>
  </si>
  <si>
    <t>dev_end_ymd</t>
  </si>
  <si>
    <t>PDEV_END_YMD</t>
  </si>
  <si>
    <t>DEV_END_YMD</t>
  </si>
  <si>
    <t>requestor</t>
    <phoneticPr fontId="7" type="noConversion"/>
  </si>
  <si>
    <t>PREQUESTOR</t>
  </si>
  <si>
    <t>요청자 사번</t>
    <phoneticPr fontId="7" type="noConversion"/>
  </si>
  <si>
    <t>contractTotCurrCode</t>
    <phoneticPr fontId="7" type="noConversion"/>
  </si>
  <si>
    <t>PCONTRACT_TOT_CURR_CODE</t>
    <phoneticPr fontId="7" type="noConversion"/>
  </si>
  <si>
    <t>계약통화</t>
    <phoneticPr fontId="7" type="noConversion"/>
  </si>
  <si>
    <t>contractTotAmt</t>
    <phoneticPr fontId="7" type="noConversion"/>
  </si>
  <si>
    <t>PCONTRACT_TOT_AMT</t>
  </si>
  <si>
    <t>CONTRACT_TOT_AMT</t>
  </si>
  <si>
    <t>계약총액</t>
  </si>
  <si>
    <t>contractTotWonAmt</t>
    <phoneticPr fontId="7" type="noConversion"/>
  </si>
  <si>
    <t>PCONTRACT_TOT_WON_AMT</t>
  </si>
  <si>
    <t>CONTRACT_TOT_WON_AMT</t>
  </si>
  <si>
    <t>계약총액기준통화금액</t>
    <phoneticPr fontId="7" type="noConversion"/>
  </si>
  <si>
    <t>firstContractCurrCode</t>
    <phoneticPr fontId="7" type="noConversion"/>
  </si>
  <si>
    <t>PFIRST_CONTRACT_CURR_CODE</t>
    <phoneticPr fontId="7" type="noConversion"/>
  </si>
  <si>
    <t>최초계약통화</t>
    <phoneticPr fontId="7" type="noConversion"/>
  </si>
  <si>
    <t>firstContractAmt</t>
    <phoneticPr fontId="7" type="noConversion"/>
  </si>
  <si>
    <t>PFIRST_CONTRACT_AMT</t>
  </si>
  <si>
    <t>최초계약총액</t>
    <phoneticPr fontId="7" type="noConversion"/>
  </si>
  <si>
    <t>firstContractWonAmt</t>
    <phoneticPr fontId="7" type="noConversion"/>
  </si>
  <si>
    <t>PFIRST_CONTRACT_WON_AMT</t>
  </si>
  <si>
    <t>최초계약총액기준통화금액</t>
    <phoneticPr fontId="7" type="noConversion"/>
  </si>
  <si>
    <t>actualPaymentAmt</t>
    <phoneticPr fontId="7" type="noConversion"/>
  </si>
  <si>
    <t>PACTUAL_PAYMENT_AMT</t>
    <phoneticPr fontId="7" type="noConversion"/>
  </si>
  <si>
    <t>실지불총액</t>
    <phoneticPr fontId="7" type="noConversion"/>
  </si>
  <si>
    <t>actualPaymentWonAmt</t>
    <phoneticPr fontId="7" type="noConversion"/>
  </si>
  <si>
    <t>PACTUAL_PAYMENT_WON_AMT</t>
    <phoneticPr fontId="7" type="noConversion"/>
  </si>
  <si>
    <t>실지불기준통화금액</t>
    <phoneticPr fontId="7" type="noConversion"/>
  </si>
  <si>
    <t>status</t>
    <phoneticPr fontId="7" type="noConversion"/>
  </si>
  <si>
    <t>진행상태</t>
    <phoneticPr fontId="7" type="noConversion"/>
  </si>
  <si>
    <t>dgr</t>
    <phoneticPr fontId="7" type="noConversion"/>
  </si>
  <si>
    <t>Integer</t>
    <phoneticPr fontId="7" type="noConversion"/>
  </si>
  <si>
    <t>paymentPlanDegree</t>
    <phoneticPr fontId="7" type="noConversion"/>
  </si>
  <si>
    <t>PPAYMENT_PLAN_DEGREE</t>
  </si>
  <si>
    <t>지급계획차수</t>
    <phoneticPr fontId="7" type="noConversion"/>
  </si>
  <si>
    <t>paymentActualDegree</t>
    <phoneticPr fontId="7" type="noConversion"/>
  </si>
  <si>
    <t>PPAYMENT_ACTUAL_DEGREE</t>
  </si>
  <si>
    <t>지급실적차수</t>
    <phoneticPr fontId="7" type="noConversion"/>
  </si>
  <si>
    <t>supplierSelectMethod</t>
    <phoneticPr fontId="7" type="noConversion"/>
  </si>
  <si>
    <t>PSUPPLIER_SELECT_METHOD</t>
    <phoneticPr fontId="7" type="noConversion"/>
  </si>
  <si>
    <t>업체선정방식(Bidding, Nego, N/A)</t>
    <phoneticPr fontId="7" type="noConversion"/>
  </si>
  <si>
    <t>inAdvanceInputYN</t>
    <phoneticPr fontId="7" type="noConversion"/>
  </si>
  <si>
    <t>PIN_ADVANCE_INPUT_YN</t>
    <phoneticPr fontId="7" type="noConversion"/>
  </si>
  <si>
    <t>선투입 여부</t>
    <phoneticPr fontId="7" type="noConversion"/>
  </si>
  <si>
    <t>inAdvanceInputReason</t>
    <phoneticPr fontId="7" type="noConversion"/>
  </si>
  <si>
    <t>PIN_ADVANCE_INPUT_REASON</t>
    <phoneticPr fontId="7" type="noConversion"/>
  </si>
  <si>
    <t>선투입 사유</t>
    <phoneticPr fontId="7" type="noConversion"/>
  </si>
  <si>
    <t>specialRelationYN</t>
    <phoneticPr fontId="7" type="noConversion"/>
  </si>
  <si>
    <t>PSPECIAL_RELATION_YN</t>
    <phoneticPr fontId="7" type="noConversion"/>
  </si>
  <si>
    <t>특수관계 여부</t>
    <phoneticPr fontId="7" type="noConversion"/>
  </si>
  <si>
    <t>specialRelSelReason</t>
    <phoneticPr fontId="7" type="noConversion"/>
  </si>
  <si>
    <t>PSPECIAL_REL_SEL_REASON</t>
    <phoneticPr fontId="7" type="noConversion"/>
  </si>
  <si>
    <t>특수관계 선정사유</t>
    <phoneticPr fontId="7" type="noConversion"/>
  </si>
  <si>
    <t>rschRspsrNm</t>
    <phoneticPr fontId="7" type="noConversion"/>
  </si>
  <si>
    <t>PRSCH_RSPSR_NM</t>
  </si>
  <si>
    <t>RSCH_RSPSR_NM</t>
  </si>
  <si>
    <t>연구책임자</t>
  </si>
  <si>
    <t>OSCPaymentPlan</t>
    <phoneticPr fontId="7" type="noConversion"/>
  </si>
  <si>
    <t>costDGR</t>
    <phoneticPr fontId="7" type="noConversion"/>
  </si>
  <si>
    <t>PCOST_DGR</t>
    <phoneticPr fontId="7" type="noConversion"/>
  </si>
  <si>
    <t>비용지급차수</t>
  </si>
  <si>
    <t>costYMD</t>
    <phoneticPr fontId="7" type="noConversion"/>
  </si>
  <si>
    <t>PCOST_YMD</t>
    <phoneticPr fontId="7" type="noConversion"/>
  </si>
  <si>
    <t>지급일자</t>
  </si>
  <si>
    <t>통화코드</t>
    <phoneticPr fontId="7" type="noConversion"/>
  </si>
  <si>
    <t>planCostAmt</t>
    <phoneticPr fontId="7" type="noConversion"/>
  </si>
  <si>
    <t>PPLAN_COST_AMT</t>
  </si>
  <si>
    <t>PLAN_COST_AMT</t>
  </si>
  <si>
    <t>계획금액</t>
    <phoneticPr fontId="7" type="noConversion"/>
  </si>
  <si>
    <t>planCurrAppAmt</t>
    <phoneticPr fontId="7" type="noConversion"/>
  </si>
  <si>
    <t>PPLAN_CURR_APP_AMT</t>
  </si>
  <si>
    <t>PLAN_CURR_APP_AMT</t>
  </si>
  <si>
    <t>계획기준통화금액</t>
    <phoneticPr fontId="7" type="noConversion"/>
  </si>
  <si>
    <t>planInclPaymentAmount</t>
    <phoneticPr fontId="7" type="noConversion"/>
  </si>
  <si>
    <t>PPLAN_INCL_PAYMENT_AMOUNT</t>
  </si>
  <si>
    <t>계획지급금액(원천세포함)</t>
    <phoneticPr fontId="7" type="noConversion"/>
  </si>
  <si>
    <t>planInclCurrAppAmt</t>
    <phoneticPr fontId="7" type="noConversion"/>
  </si>
  <si>
    <t>PPLAN_INCL_CURR_APP_AMT</t>
  </si>
  <si>
    <t>PLAN_INCL_CURR_APP_AMT</t>
  </si>
  <si>
    <t>계획기준통화금액(원천세포함)</t>
    <phoneticPr fontId="7" type="noConversion"/>
  </si>
  <si>
    <t>withholdingYn</t>
    <phoneticPr fontId="7" type="noConversion"/>
  </si>
  <si>
    <t>원천세 적용여부</t>
    <phoneticPr fontId="7" type="noConversion"/>
  </si>
  <si>
    <t>withholdingSeq</t>
    <phoneticPr fontId="7" type="noConversion"/>
  </si>
  <si>
    <t>원천세 SEQ</t>
    <phoneticPr fontId="7" type="noConversion"/>
  </si>
  <si>
    <t>withholdingTaxRate</t>
    <phoneticPr fontId="7" type="noConversion"/>
  </si>
  <si>
    <t>원천세율</t>
    <phoneticPr fontId="7" type="noConversion"/>
  </si>
  <si>
    <t>withholdingTax</t>
    <phoneticPr fontId="7" type="noConversion"/>
  </si>
  <si>
    <t>원천세 금액</t>
    <phoneticPr fontId="7" type="noConversion"/>
  </si>
  <si>
    <t>residenceTax</t>
    <phoneticPr fontId="7" type="noConversion"/>
  </si>
  <si>
    <t>주민세 금액</t>
    <phoneticPr fontId="7" type="noConversion"/>
  </si>
  <si>
    <t>costConsCd</t>
    <phoneticPr fontId="7" type="noConversion"/>
  </si>
  <si>
    <t>PCOST_CONS_CD</t>
  </si>
  <si>
    <t>비용품의서 번호</t>
    <phoneticPr fontId="7" type="noConversion"/>
  </si>
  <si>
    <t>OSCPaymentActual</t>
    <phoneticPr fontId="7" type="noConversion"/>
  </si>
  <si>
    <t>costAmt</t>
    <phoneticPr fontId="7" type="noConversion"/>
  </si>
  <si>
    <t>PCOST_AMT</t>
  </si>
  <si>
    <t>지급금액</t>
    <phoneticPr fontId="7" type="noConversion"/>
  </si>
  <si>
    <t>currAppAmt</t>
    <phoneticPr fontId="7" type="noConversion"/>
  </si>
  <si>
    <t>PCURR_APP_AMT</t>
  </si>
  <si>
    <t>지급기준통화금액</t>
    <phoneticPr fontId="7" type="noConversion"/>
  </si>
  <si>
    <t>contractSystem</t>
    <phoneticPr fontId="7" type="noConversion"/>
  </si>
  <si>
    <t>PCONTRACT_SYSTEM</t>
    <phoneticPr fontId="7" type="noConversion"/>
  </si>
  <si>
    <t>계약시스템(GPS,NLSS,내부용역품의)</t>
    <phoneticPr fontId="7" type="noConversion"/>
  </si>
  <si>
    <t>contractNo</t>
    <phoneticPr fontId="7" type="noConversion"/>
  </si>
  <si>
    <t>PCONTRACT_NO</t>
    <phoneticPr fontId="7" type="noConversion"/>
  </si>
  <si>
    <t>계약번호</t>
    <phoneticPr fontId="7" type="noConversion"/>
  </si>
  <si>
    <t>contractName</t>
    <phoneticPr fontId="7" type="noConversion"/>
  </si>
  <si>
    <t>PCONTRACT_NAME</t>
    <phoneticPr fontId="7" type="noConversion"/>
  </si>
  <si>
    <t>계약명</t>
    <phoneticPr fontId="7" type="noConversion"/>
  </si>
  <si>
    <t>OSCConsultRelation</t>
    <phoneticPr fontId="7" type="noConversion"/>
  </si>
  <si>
    <t>alterReason</t>
    <phoneticPr fontId="7" type="noConversion"/>
  </si>
  <si>
    <t>PALTER_REASON</t>
    <phoneticPr fontId="7" type="noConversion"/>
  </si>
  <si>
    <t>변경사유</t>
  </si>
  <si>
    <t>stopReason</t>
    <phoneticPr fontId="7" type="noConversion"/>
  </si>
  <si>
    <t>PSTOP_REASON</t>
    <phoneticPr fontId="7" type="noConversion"/>
  </si>
  <si>
    <t>String</t>
    <phoneticPr fontId="7" type="noConversion"/>
  </si>
  <si>
    <t>중지사유</t>
  </si>
  <si>
    <t>오승우</t>
    <phoneticPr fontId="7" type="noConversion"/>
  </si>
  <si>
    <t>OSCConsultProjects</t>
    <phoneticPr fontId="7" type="noConversion"/>
  </si>
  <si>
    <t>용역품의와 프로젝트의 연계</t>
    <phoneticPr fontId="7" type="noConversion"/>
  </si>
  <si>
    <t>OSCConsultDepartment</t>
    <phoneticPr fontId="7" type="noConversion"/>
  </si>
  <si>
    <t>용역품의와 부서 마스터의 연계</t>
    <phoneticPr fontId="7" type="noConversion"/>
  </si>
  <si>
    <t>OSCConsultAccount</t>
    <phoneticPr fontId="7" type="noConversion"/>
  </si>
  <si>
    <t>용역품의와 계정 마스터의 연계</t>
    <phoneticPr fontId="7" type="noConversion"/>
  </si>
  <si>
    <t>PRM/TRM(CTO)</t>
    <phoneticPr fontId="7" type="noConversion"/>
  </si>
  <si>
    <t>Project Type</t>
    <phoneticPr fontId="7" type="noConversion"/>
  </si>
  <si>
    <t>Development Type</t>
    <phoneticPr fontId="7" type="noConversion"/>
  </si>
  <si>
    <t>PTRANSFER_QUARTER</t>
    <phoneticPr fontId="7" type="noConversion"/>
  </si>
  <si>
    <t>이관 시점(CTO)</t>
    <phoneticPr fontId="7" type="noConversion"/>
  </si>
  <si>
    <t>PCOMMERCIALIZE_QUARTER</t>
    <phoneticPr fontId="7" type="noConversion"/>
  </si>
  <si>
    <t>상용화 시점</t>
    <phoneticPr fontId="7" type="noConversion"/>
  </si>
  <si>
    <t>Needs</t>
    <phoneticPr fontId="7" type="noConversion"/>
  </si>
  <si>
    <t>LongString</t>
    <phoneticPr fontId="7" type="noConversion"/>
  </si>
  <si>
    <t>Approach</t>
    <phoneticPr fontId="7" type="noConversion"/>
  </si>
  <si>
    <t>Benefit</t>
    <phoneticPr fontId="7" type="noConversion"/>
  </si>
  <si>
    <t>Competition</t>
    <phoneticPr fontId="7" type="noConversion"/>
  </si>
  <si>
    <t>사업부 요구사항</t>
    <phoneticPr fontId="7" type="noConversion"/>
  </si>
  <si>
    <t>신규/이월(CTO)</t>
    <phoneticPr fontId="7" type="noConversion"/>
  </si>
  <si>
    <t>포트폴리오(CTO)</t>
    <phoneticPr fontId="7" type="noConversion"/>
  </si>
  <si>
    <t>BizPlanProject</t>
    <phoneticPr fontId="7" type="noConversion"/>
  </si>
  <si>
    <t>대표과제명(CTO)</t>
    <phoneticPr fontId="7" type="noConversion"/>
  </si>
  <si>
    <t>BizPlanProjectKPI</t>
    <phoneticPr fontId="7" type="noConversion"/>
  </si>
  <si>
    <t>HasPlanProjectFund</t>
    <phoneticPr fontId="7" type="noConversion"/>
  </si>
  <si>
    <t>PRPLANPROJECTFUND</t>
    <phoneticPr fontId="7" type="noConversion"/>
  </si>
  <si>
    <t>Plan Project와 Fund</t>
    <phoneticPr fontId="7" type="noConversion"/>
  </si>
  <si>
    <t>overview</t>
    <phoneticPr fontId="7" type="noConversion"/>
  </si>
  <si>
    <t>Needs</t>
    <phoneticPr fontId="7" type="noConversion"/>
  </si>
  <si>
    <t>Approach</t>
    <phoneticPr fontId="7" type="noConversion"/>
  </si>
  <si>
    <t>사업부 요구사항</t>
    <phoneticPr fontId="7" type="noConversion"/>
  </si>
  <si>
    <t>Benefit</t>
    <phoneticPr fontId="7" type="noConversion"/>
  </si>
  <si>
    <t>Competition</t>
    <phoneticPr fontId="7" type="noConversion"/>
  </si>
  <si>
    <t>companyRequirement</t>
    <phoneticPr fontId="7" type="noConversion"/>
  </si>
  <si>
    <t>Company Requirement</t>
    <phoneticPr fontId="7" type="noConversion"/>
  </si>
  <si>
    <t>kpi</t>
    <phoneticPr fontId="7" type="noConversion"/>
  </si>
  <si>
    <t>현재수준</t>
    <phoneticPr fontId="7" type="noConversion"/>
  </si>
  <si>
    <t>목표수준</t>
    <phoneticPr fontId="7" type="noConversion"/>
  </si>
  <si>
    <t>KPI</t>
    <phoneticPr fontId="7" type="noConversion"/>
  </si>
  <si>
    <t>Current Level</t>
    <phoneticPr fontId="7" type="noConversion"/>
  </si>
  <si>
    <t>Target Level</t>
    <phoneticPr fontId="7" type="noConversion"/>
  </si>
  <si>
    <t>currentLevel</t>
    <phoneticPr fontId="7" type="noConversion"/>
  </si>
  <si>
    <t>targetLevel</t>
    <phoneticPr fontId="7" type="noConversion"/>
  </si>
  <si>
    <t>이관시점</t>
    <phoneticPr fontId="7" type="noConversion"/>
  </si>
  <si>
    <t>상용화시점</t>
    <phoneticPr fontId="7" type="noConversion"/>
  </si>
  <si>
    <t>Commercialize Quarter</t>
    <phoneticPr fontId="7" type="noConversion"/>
  </si>
  <si>
    <t>transferQuarter</t>
    <phoneticPr fontId="7" type="noConversion"/>
  </si>
  <si>
    <t>commercializeQuarter</t>
    <phoneticPr fontId="7" type="noConversion"/>
  </si>
  <si>
    <t>Transfer Quarter</t>
    <phoneticPr fontId="7" type="noConversion"/>
  </si>
  <si>
    <t>prmTrm</t>
    <phoneticPr fontId="7" type="noConversion"/>
  </si>
  <si>
    <t>PRM/TRM</t>
    <phoneticPr fontId="7" type="noConversion"/>
  </si>
  <si>
    <t>kpiItem</t>
    <phoneticPr fontId="7" type="noConversion"/>
  </si>
  <si>
    <t>KPI Item</t>
    <phoneticPr fontId="7" type="noConversion"/>
  </si>
  <si>
    <t>KPI 항목</t>
    <phoneticPr fontId="7" type="noConversion"/>
  </si>
  <si>
    <t>자사</t>
    <phoneticPr fontId="7" type="noConversion"/>
  </si>
  <si>
    <t>LG</t>
    <phoneticPr fontId="7" type="noConversion"/>
  </si>
  <si>
    <t>ownCompany</t>
    <phoneticPr fontId="7" type="noConversion"/>
  </si>
  <si>
    <t>From Meaning74</t>
  </si>
  <si>
    <t>From Meaning75</t>
  </si>
  <si>
    <t>From Meaning76</t>
  </si>
  <si>
    <t>From Meaning77</t>
  </si>
  <si>
    <t>From Meaning80</t>
  </si>
  <si>
    <t>To Meaning74</t>
  </si>
  <si>
    <t>To Meaning75</t>
  </si>
  <si>
    <t>To Meaning76</t>
  </si>
  <si>
    <t>To Meaning77</t>
  </si>
  <si>
    <t>To Meaning80</t>
  </si>
  <si>
    <t>From Meaning89</t>
  </si>
  <si>
    <t>From Meaning90</t>
  </si>
  <si>
    <t>From Meaning91</t>
  </si>
  <si>
    <t>From Meaning92</t>
  </si>
  <si>
    <t>From Meaning93</t>
  </si>
  <si>
    <t>From Meaning97</t>
  </si>
  <si>
    <t>From Meaning98</t>
  </si>
  <si>
    <t>From Meaning100</t>
  </si>
  <si>
    <t>From Meaning101</t>
  </si>
  <si>
    <t>From Meaning102</t>
  </si>
  <si>
    <t>From Meaning103</t>
  </si>
  <si>
    <t>From Meaning104</t>
  </si>
  <si>
    <t>From Meaning105</t>
  </si>
  <si>
    <t>From Meaning106</t>
  </si>
  <si>
    <t>From Meaning107</t>
  </si>
  <si>
    <t>From Meaning108</t>
  </si>
  <si>
    <t>From Meaning109</t>
  </si>
  <si>
    <t>From Meaning110</t>
  </si>
  <si>
    <t>From Meaning111</t>
  </si>
  <si>
    <t>From Meaning112</t>
  </si>
  <si>
    <t>From Meaning113</t>
  </si>
  <si>
    <t>From Meaning114</t>
  </si>
  <si>
    <t>From Meaning115</t>
  </si>
  <si>
    <t>From Meaning116</t>
  </si>
  <si>
    <t>From Meaning117</t>
  </si>
  <si>
    <t>From Meaning118</t>
  </si>
  <si>
    <t>From Meaning119</t>
  </si>
  <si>
    <t>From Meaning120</t>
  </si>
  <si>
    <t>From Meaning121</t>
  </si>
  <si>
    <t>From Meaning122</t>
  </si>
  <si>
    <t>From Meaning123</t>
  </si>
  <si>
    <t>From Meaning124</t>
  </si>
  <si>
    <t>From Meaning125</t>
  </si>
  <si>
    <t>From Meaning126</t>
  </si>
  <si>
    <t>From Meaning127</t>
  </si>
  <si>
    <t>From Meaning128</t>
  </si>
  <si>
    <t>From Meaning129</t>
  </si>
  <si>
    <t>From Meaning130</t>
  </si>
  <si>
    <t>From Meaning131</t>
  </si>
  <si>
    <t>From Meaning132</t>
  </si>
  <si>
    <t>From Meaning133</t>
  </si>
  <si>
    <t>From Meaning134</t>
  </si>
  <si>
    <t>From Meaning135</t>
  </si>
  <si>
    <t>From Meaning136</t>
  </si>
  <si>
    <t>From Meaning137</t>
  </si>
  <si>
    <t>From Meaning138</t>
  </si>
  <si>
    <t>From Meaning139</t>
  </si>
  <si>
    <t>From Meaning140</t>
  </si>
  <si>
    <t>From Meaning141</t>
  </si>
  <si>
    <t>From Meaning142</t>
  </si>
  <si>
    <t>From Meaning143</t>
  </si>
  <si>
    <t>From Meaning144</t>
  </si>
  <si>
    <t>From Meaning145</t>
  </si>
  <si>
    <t>From Meaning146</t>
  </si>
  <si>
    <t>From Meaning147</t>
  </si>
  <si>
    <t>From Meaning148</t>
  </si>
  <si>
    <t>From Meaning149</t>
  </si>
  <si>
    <t>From Meaning150</t>
  </si>
  <si>
    <t>From Meaning151</t>
  </si>
  <si>
    <t>From Meaning152</t>
  </si>
  <si>
    <t>From Meaning153</t>
  </si>
  <si>
    <t>From Meaning154</t>
  </si>
  <si>
    <t>From Meaning155</t>
  </si>
  <si>
    <t>From Meaning156</t>
  </si>
  <si>
    <t>From Meaning157</t>
  </si>
  <si>
    <t>From Meaning158</t>
  </si>
  <si>
    <t>From Meaning159</t>
  </si>
  <si>
    <t>From Meaning160</t>
  </si>
  <si>
    <t>From Meaning161</t>
  </si>
  <si>
    <t>From Meaning162</t>
  </si>
  <si>
    <t>From Meaning164</t>
  </si>
  <si>
    <t>From Meaning165</t>
  </si>
  <si>
    <t>From Meaning166</t>
  </si>
  <si>
    <t>From Meaning168</t>
  </si>
  <si>
    <t>From Meaning169</t>
  </si>
  <si>
    <t>From Meaning170</t>
  </si>
  <si>
    <t>From Meaning171</t>
  </si>
  <si>
    <t>From Meaning172</t>
  </si>
  <si>
    <t>From Meaning173</t>
  </si>
  <si>
    <t>From Meaning174</t>
  </si>
  <si>
    <t>From Meaning175</t>
  </si>
  <si>
    <t>From Meaning176</t>
  </si>
  <si>
    <t>From Meaning177</t>
  </si>
  <si>
    <t>From Meaning178</t>
  </si>
  <si>
    <t>From Meaning179</t>
  </si>
  <si>
    <t>From Meaning180</t>
  </si>
  <si>
    <t>From Meaning182</t>
  </si>
  <si>
    <t>From Meaning183</t>
  </si>
  <si>
    <t>From Meaning184</t>
  </si>
  <si>
    <t>From Meaning186</t>
  </si>
  <si>
    <t>From Meaning204</t>
  </si>
  <si>
    <t>From Meaning208</t>
  </si>
  <si>
    <t>From Meaning213</t>
  </si>
  <si>
    <t>To Meaning89</t>
  </si>
  <si>
    <t>To Meaning90</t>
  </si>
  <si>
    <t>To Meaning91</t>
  </si>
  <si>
    <t>To Meaning92</t>
  </si>
  <si>
    <t>To Meaning93</t>
  </si>
  <si>
    <t>To Meaning97</t>
  </si>
  <si>
    <t>To Meaning98</t>
  </si>
  <si>
    <t>To Meaning100</t>
  </si>
  <si>
    <t>To Meaning101</t>
  </si>
  <si>
    <t>To Meaning102</t>
  </si>
  <si>
    <t>To Meaning103</t>
  </si>
  <si>
    <t>To Meaning104</t>
  </si>
  <si>
    <t>To Meaning105</t>
  </si>
  <si>
    <t>To Meaning106</t>
  </si>
  <si>
    <t>To Meaning107</t>
  </si>
  <si>
    <t>To Meaning108</t>
  </si>
  <si>
    <t>To Meaning109</t>
  </si>
  <si>
    <t>To Meaning110</t>
  </si>
  <si>
    <t>To Meaning111</t>
  </si>
  <si>
    <t>To Meaning112</t>
  </si>
  <si>
    <t>To Meaning113</t>
  </si>
  <si>
    <t>To Meaning114</t>
  </si>
  <si>
    <t>To Meaning115</t>
  </si>
  <si>
    <t>To Meaning116</t>
  </si>
  <si>
    <t>To Meaning117</t>
  </si>
  <si>
    <t>To Meaning118</t>
  </si>
  <si>
    <t>To Meaning119</t>
  </si>
  <si>
    <t>To Meaning120</t>
  </si>
  <si>
    <t>To Meaning121</t>
  </si>
  <si>
    <t>To Meaning122</t>
  </si>
  <si>
    <t>To Meaning123</t>
  </si>
  <si>
    <t>To Meaning124</t>
  </si>
  <si>
    <t>To Meaning125</t>
  </si>
  <si>
    <t>To Meaning126</t>
  </si>
  <si>
    <t>To Meaning127</t>
  </si>
  <si>
    <t>To Meaning128</t>
  </si>
  <si>
    <t>To Meaning129</t>
  </si>
  <si>
    <t>To Meaning130</t>
  </si>
  <si>
    <t>To Meaning131</t>
  </si>
  <si>
    <t>To Meaning132</t>
  </si>
  <si>
    <t>To Meaning133</t>
  </si>
  <si>
    <t>To Meaning134</t>
  </si>
  <si>
    <t>To Meaning135</t>
  </si>
  <si>
    <t>To Meaning136</t>
  </si>
  <si>
    <t>To Meaning137</t>
  </si>
  <si>
    <t>To Meaning138</t>
  </si>
  <si>
    <t>To Meaning139</t>
  </si>
  <si>
    <t>To Meaning140</t>
  </si>
  <si>
    <t>To Meaning141</t>
  </si>
  <si>
    <t>To Meaning142</t>
  </si>
  <si>
    <t>To Meaning143</t>
  </si>
  <si>
    <t>To Meaning144</t>
  </si>
  <si>
    <t>To Meaning145</t>
  </si>
  <si>
    <t>To Meaning146</t>
  </si>
  <si>
    <t>To Meaning147</t>
  </si>
  <si>
    <t>To Meaning148</t>
  </si>
  <si>
    <t>To Meaning149</t>
  </si>
  <si>
    <t>To Meaning150</t>
  </si>
  <si>
    <t>To Meaning151</t>
  </si>
  <si>
    <t>To Meaning152</t>
  </si>
  <si>
    <t>To Meaning153</t>
  </si>
  <si>
    <t>To Meaning154</t>
  </si>
  <si>
    <t>To Meaning155</t>
  </si>
  <si>
    <t>To Meaning156</t>
  </si>
  <si>
    <t>To Meaning157</t>
  </si>
  <si>
    <t>To Meaning158</t>
  </si>
  <si>
    <t>To Meaning159</t>
  </si>
  <si>
    <t>To Meaning160</t>
  </si>
  <si>
    <t>To Meaning161</t>
  </si>
  <si>
    <t>To Meaning162</t>
  </si>
  <si>
    <t>To Meaning164</t>
  </si>
  <si>
    <t>To Meaning165</t>
  </si>
  <si>
    <t>To Meaning166</t>
  </si>
  <si>
    <t>To Meaning168</t>
  </si>
  <si>
    <t>To Meaning169</t>
  </si>
  <si>
    <t>To Meaning170</t>
  </si>
  <si>
    <t>To Meaning171</t>
  </si>
  <si>
    <t>To Meaning172</t>
  </si>
  <si>
    <t>To Meaning173</t>
  </si>
  <si>
    <t>To Meaning174</t>
  </si>
  <si>
    <t>To Meaning175</t>
  </si>
  <si>
    <t>To Meaning176</t>
  </si>
  <si>
    <t>To Meaning177</t>
  </si>
  <si>
    <t>To Meaning178</t>
  </si>
  <si>
    <t>To Meaning179</t>
  </si>
  <si>
    <t>To Meaning180</t>
  </si>
  <si>
    <t>To Meaning182</t>
  </si>
  <si>
    <t>To Meaning183</t>
  </si>
  <si>
    <t>To Meaning184</t>
  </si>
  <si>
    <t>To Meaning186</t>
  </si>
  <si>
    <t>To Meaning204</t>
  </si>
  <si>
    <t>To Meaning208</t>
  </si>
  <si>
    <t>To Meaning213</t>
  </si>
  <si>
    <t>ModelMaster</t>
    <phoneticPr fontId="7" type="noConversion"/>
  </si>
  <si>
    <t>ProjectIssue</t>
    <phoneticPr fontId="7" type="noConversion"/>
  </si>
  <si>
    <t>requestedCompletedDate</t>
    <phoneticPr fontId="7" type="noConversion"/>
  </si>
  <si>
    <t>MESProject</t>
    <phoneticPr fontId="7" type="noConversion"/>
  </si>
  <si>
    <t>DISCARD_FLAG</t>
  </si>
  <si>
    <t>MES PROJECT NAME (ENG)</t>
    <phoneticPr fontId="7" type="noConversion"/>
  </si>
  <si>
    <t>법인코드</t>
    <phoneticPr fontId="7" type="noConversion"/>
  </si>
  <si>
    <t>AU코드(담당자의 AU)</t>
  </si>
  <si>
    <t xml:space="preserve">프로젝트 대표 사업부 </t>
    <phoneticPr fontId="7" type="noConversion"/>
  </si>
  <si>
    <t>Project type</t>
    <phoneticPr fontId="7" type="noConversion"/>
  </si>
  <si>
    <t>통화코드</t>
    <phoneticPr fontId="7" type="noConversion"/>
  </si>
  <si>
    <t>Pjt Leader Emp No</t>
  </si>
  <si>
    <t>Pjt Dept Org Cd</t>
  </si>
  <si>
    <t>Attribute1</t>
  </si>
  <si>
    <t>Attribute2</t>
  </si>
  <si>
    <t>Attribute3</t>
  </si>
  <si>
    <t>Attribute4</t>
  </si>
  <si>
    <t>Attribute5</t>
  </si>
  <si>
    <t>Project Discard 여부</t>
    <phoneticPr fontId="7" type="noConversion"/>
  </si>
  <si>
    <t>PPROJECT_TYPE</t>
  </si>
  <si>
    <t>PTOTAL_CURRENCY_CODE</t>
  </si>
  <si>
    <t>PPL_EMP_NO</t>
  </si>
  <si>
    <t>PPJT_DEPT_CODE</t>
  </si>
  <si>
    <t>PDISCARD_FLAG</t>
  </si>
  <si>
    <t>projectType</t>
  </si>
  <si>
    <t>totalCurrencyCode</t>
  </si>
  <si>
    <t>plEmpNo</t>
  </si>
  <si>
    <t>pjtDeptCode</t>
  </si>
  <si>
    <t>discardFlag</t>
  </si>
  <si>
    <t>Date</t>
    <phoneticPr fontId="7" type="noConversion"/>
  </si>
  <si>
    <t>divisions</t>
    <phoneticPr fontId="7" type="noConversion"/>
  </si>
  <si>
    <t>PDIVISIONS</t>
    <phoneticPr fontId="7" type="noConversion"/>
  </si>
  <si>
    <t>BigDecimal</t>
  </si>
  <si>
    <t>UserId</t>
    <phoneticPr fontId="7" type="noConversion"/>
  </si>
  <si>
    <t>taskOwner</t>
    <phoneticPr fontId="7" type="noConversion"/>
  </si>
  <si>
    <t>String</t>
    <phoneticPr fontId="7" type="noConversion"/>
  </si>
  <si>
    <t>UserId</t>
    <phoneticPr fontId="7" type="noConversion"/>
  </si>
  <si>
    <t>Country</t>
  </si>
  <si>
    <t>이진경</t>
    <phoneticPr fontId="7" type="noConversion"/>
  </si>
  <si>
    <t>ISO_FLAG</t>
  </si>
  <si>
    <t>EU_FLAG</t>
  </si>
  <si>
    <t>PREGION_CODE</t>
    <phoneticPr fontId="7" type="noConversion"/>
  </si>
  <si>
    <t>PISO_FLAG</t>
    <phoneticPr fontId="7" type="noConversion"/>
  </si>
  <si>
    <t>PEU_FLAG</t>
    <phoneticPr fontId="7" type="noConversion"/>
  </si>
  <si>
    <t>PENABLED_FLAG</t>
    <phoneticPr fontId="7" type="noConversion"/>
  </si>
  <si>
    <t>isoFlag</t>
  </si>
  <si>
    <t>euFlag</t>
  </si>
  <si>
    <t>SpecToolMaster</t>
  </si>
  <si>
    <t>이상윤</t>
    <phoneticPr fontId="7" type="noConversion"/>
  </si>
  <si>
    <t>PVALUECODE</t>
  </si>
  <si>
    <t>VALUECODE</t>
  </si>
  <si>
    <t>PDIVISIONCODE</t>
  </si>
  <si>
    <t>DIVISIONCODE</t>
  </si>
  <si>
    <t>PTOOLNAME</t>
  </si>
  <si>
    <t>TOOLNAME</t>
  </si>
  <si>
    <t>PUSEFLAG</t>
  </si>
  <si>
    <t>N</t>
    <phoneticPr fontId="7" type="noConversion"/>
  </si>
  <si>
    <t>PTEMPORARYPDRFLAG</t>
    <phoneticPr fontId="7" type="noConversion"/>
  </si>
  <si>
    <t>temporaryPdrFlag</t>
    <phoneticPr fontId="7" type="noConversion"/>
  </si>
  <si>
    <t>Y</t>
    <phoneticPr fontId="7" type="noConversion"/>
  </si>
  <si>
    <t>N</t>
    <phoneticPr fontId="7" type="noConversion"/>
  </si>
  <si>
    <t>projectTypeCode</t>
    <phoneticPr fontId="7" type="noConversion"/>
  </si>
  <si>
    <t>Project Type Code</t>
    <phoneticPr fontId="7" type="noConversion"/>
  </si>
  <si>
    <t>프로젝트 유형 코드</t>
    <phoneticPr fontId="7" type="noConversion"/>
  </si>
  <si>
    <t>Project Type</t>
    <phoneticPr fontId="7" type="noConversion"/>
  </si>
  <si>
    <t>프로젝트 유형</t>
    <phoneticPr fontId="7" type="noConversion"/>
  </si>
  <si>
    <t>clear</t>
    <phoneticPr fontId="7" type="noConversion"/>
  </si>
  <si>
    <t>Clear</t>
    <phoneticPr fontId="7" type="noConversion"/>
  </si>
  <si>
    <t>totalLaborCostByJobGrade</t>
    <phoneticPr fontId="7" type="noConversion"/>
  </si>
  <si>
    <t>Total Labor Cost by Job Grade</t>
    <phoneticPr fontId="7" type="noConversion"/>
  </si>
  <si>
    <t>직급별 총인건비</t>
    <phoneticPr fontId="7" type="noConversion"/>
  </si>
  <si>
    <t>depreciationPlanGeneral</t>
    <phoneticPr fontId="7" type="noConversion"/>
  </si>
  <si>
    <t>Depreciation Plan(General)</t>
    <phoneticPr fontId="7" type="noConversion"/>
  </si>
  <si>
    <t>감상비 계획(일반)</t>
    <phoneticPr fontId="7" type="noConversion"/>
  </si>
  <si>
    <t>감상비 계획(개발비)</t>
    <phoneticPr fontId="7" type="noConversion"/>
  </si>
  <si>
    <t>depreciationPlanProject</t>
    <phoneticPr fontId="7" type="noConversion"/>
  </si>
  <si>
    <t>Depreciation Plan(Project)</t>
    <phoneticPr fontId="7" type="noConversion"/>
  </si>
  <si>
    <t>registerProjectByDepartment</t>
    <phoneticPr fontId="7" type="noConversion"/>
  </si>
  <si>
    <t>Register Project by Department</t>
    <phoneticPr fontId="7" type="noConversion"/>
  </si>
  <si>
    <t>부서별 프로젝트 등록</t>
    <phoneticPr fontId="7" type="noConversion"/>
  </si>
  <si>
    <t>삭제</t>
    <phoneticPr fontId="7" type="noConversion"/>
  </si>
  <si>
    <t>setUp</t>
    <phoneticPr fontId="7" type="noConversion"/>
  </si>
  <si>
    <t>Setup</t>
    <phoneticPr fontId="7" type="noConversion"/>
  </si>
  <si>
    <t>설정</t>
    <phoneticPr fontId="7" type="noConversion"/>
  </si>
  <si>
    <t>추가</t>
    <phoneticPr fontId="7" type="noConversion"/>
  </si>
  <si>
    <t>ClDeprAllocAcctRateMgtGroup</t>
    <phoneticPr fontId="7" type="noConversion"/>
  </si>
  <si>
    <t>N</t>
    <phoneticPr fontId="7" type="noConversion"/>
  </si>
  <si>
    <t>ClDeprAllocAcctRate</t>
    <phoneticPr fontId="7" type="noConversion"/>
  </si>
  <si>
    <t>감상비 계정별 배부율과 관리Group 연계</t>
    <phoneticPr fontId="7" type="noConversion"/>
  </si>
  <si>
    <t>오승우</t>
    <phoneticPr fontId="7" type="noConversion"/>
  </si>
  <si>
    <t>ClDeprAllocAcctRateAccount</t>
    <phoneticPr fontId="7" type="noConversion"/>
  </si>
  <si>
    <t>감상비 계정별 배부율과 계정 연계</t>
    <phoneticPr fontId="7" type="noConversion"/>
  </si>
  <si>
    <t>From Meaning244</t>
  </si>
  <si>
    <t>From Meaning245</t>
  </si>
  <si>
    <t>To Meaning244</t>
  </si>
  <si>
    <t>To Meaning245</t>
  </si>
  <si>
    <t>추가</t>
    <phoneticPr fontId="7" type="noConversion"/>
  </si>
  <si>
    <t>closingYm</t>
    <phoneticPr fontId="7" type="noConversion"/>
  </si>
  <si>
    <t>PCLOSING_YM</t>
    <phoneticPr fontId="7" type="noConversion"/>
  </si>
  <si>
    <t>String</t>
    <phoneticPr fontId="7" type="noConversion"/>
  </si>
  <si>
    <t>N/A</t>
    <phoneticPr fontId="7" type="noConversion"/>
  </si>
  <si>
    <t>결산년월</t>
    <phoneticPr fontId="7" type="noConversion"/>
  </si>
  <si>
    <t>mgtGroupCode</t>
    <phoneticPr fontId="7" type="noConversion"/>
  </si>
  <si>
    <t>PMANAGEMENT_GROUP</t>
    <phoneticPr fontId="7" type="noConversion"/>
  </si>
  <si>
    <t>관리그룹</t>
    <phoneticPr fontId="7" type="noConversion"/>
  </si>
  <si>
    <t>accountCode</t>
    <phoneticPr fontId="7" type="noConversion"/>
  </si>
  <si>
    <t>Y</t>
    <phoneticPr fontId="7" type="noConversion"/>
  </si>
  <si>
    <t>distRate</t>
    <phoneticPr fontId="7" type="noConversion"/>
  </si>
  <si>
    <t>PDIST_RATE</t>
    <phoneticPr fontId="7" type="noConversion"/>
  </si>
  <si>
    <t>배부율</t>
    <phoneticPr fontId="7" type="noConversion"/>
  </si>
  <si>
    <t>HasWeeklyReportCoworker</t>
    <phoneticPr fontId="7" type="noConversion"/>
  </si>
  <si>
    <t>AccountingDepartment</t>
    <phoneticPr fontId="7" type="noConversion"/>
  </si>
  <si>
    <t>From Meaning85</t>
  </si>
  <si>
    <t>To Meaning85</t>
  </si>
  <si>
    <t>팀 주간보고를 대신 작성할 수 있는 인원</t>
    <phoneticPr fontId="7" type="noConversion"/>
  </si>
  <si>
    <t>PDR</t>
    <phoneticPr fontId="7" type="noConversion"/>
  </si>
  <si>
    <t>HasToolMasterByBasicModel</t>
    <phoneticPr fontId="7" type="noConversion"/>
  </si>
  <si>
    <t>PRHASTOOLMASTERBYMODEL</t>
    <phoneticPr fontId="7" type="noConversion"/>
  </si>
  <si>
    <t>SpecToolMaster</t>
    <phoneticPr fontId="7" type="noConversion"/>
  </si>
  <si>
    <t>BasicModel</t>
    <phoneticPr fontId="7" type="noConversion"/>
  </si>
  <si>
    <t>ToolMaster와 Basic 모델 연계</t>
    <phoneticPr fontId="7" type="noConversion"/>
  </si>
  <si>
    <t>이강길</t>
    <phoneticPr fontId="7" type="noConversion"/>
  </si>
  <si>
    <t>추가</t>
    <phoneticPr fontId="7" type="noConversion"/>
  </si>
  <si>
    <t>BigDecimal</t>
    <phoneticPr fontId="7" type="noConversion"/>
  </si>
  <si>
    <t>BigDecimal</t>
    <phoneticPr fontId="7" type="noConversion"/>
  </si>
  <si>
    <t>Float</t>
    <phoneticPr fontId="7" type="noConversion"/>
  </si>
  <si>
    <t>Float</t>
    <phoneticPr fontId="7" type="noConversion"/>
  </si>
  <si>
    <t>laborCost</t>
    <phoneticPr fontId="7" type="noConversion"/>
  </si>
  <si>
    <t>bmsProjectCode</t>
    <phoneticPr fontId="7" type="noConversion"/>
  </si>
  <si>
    <t>PBMS_PROJECT_CODE</t>
    <phoneticPr fontId="7" type="noConversion"/>
  </si>
  <si>
    <t>BMS Project Code</t>
    <phoneticPr fontId="7" type="noConversion"/>
  </si>
  <si>
    <t>홍정완</t>
    <phoneticPr fontId="7" type="noConversion"/>
  </si>
  <si>
    <t>UsingReviewType</t>
    <phoneticPr fontId="7" type="noConversion"/>
  </si>
  <si>
    <t>reviewName</t>
    <phoneticPr fontId="7" type="noConversion"/>
  </si>
  <si>
    <t>PREVIEW_NAME</t>
    <phoneticPr fontId="7" type="noConversion"/>
  </si>
  <si>
    <t>Review Name</t>
    <phoneticPr fontId="7" type="noConversion"/>
  </si>
  <si>
    <t>reviewNameEng</t>
    <phoneticPr fontId="7" type="noConversion"/>
  </si>
  <si>
    <t>PREVIEW_NAME_ENG</t>
    <phoneticPr fontId="7" type="noConversion"/>
  </si>
  <si>
    <t>Review Code</t>
    <phoneticPr fontId="7" type="noConversion"/>
  </si>
  <si>
    <t>reviewTypeCode</t>
    <phoneticPr fontId="7" type="noConversion"/>
  </si>
  <si>
    <t>PREVIEW_TYPE_CODE</t>
    <phoneticPr fontId="7" type="noConversion"/>
  </si>
  <si>
    <t>Review Type Code</t>
    <phoneticPr fontId="7" type="noConversion"/>
  </si>
  <si>
    <t>ApprovalLineAmount</t>
    <phoneticPr fontId="7" type="noConversion"/>
  </si>
  <si>
    <t>ProjectForm</t>
    <phoneticPr fontId="7" type="noConversion"/>
  </si>
  <si>
    <t>HasApprovalMasterForProjectForm</t>
    <phoneticPr fontId="7" type="noConversion"/>
  </si>
  <si>
    <t>결재라인과 프로젝트 타입 연계</t>
    <phoneticPr fontId="7" type="noConversion"/>
  </si>
  <si>
    <t>projectType</t>
    <phoneticPr fontId="7" type="noConversion"/>
  </si>
  <si>
    <t>processType</t>
    <phoneticPr fontId="7" type="noConversion"/>
  </si>
  <si>
    <t>gradeCode</t>
    <phoneticPr fontId="7" type="noConversion"/>
  </si>
  <si>
    <t>devSiteCode</t>
    <phoneticPr fontId="7" type="noConversion"/>
  </si>
  <si>
    <t>activityDocument</t>
    <phoneticPr fontId="7" type="noConversion"/>
  </si>
  <si>
    <t>PROJECT_TYPE</t>
  </si>
  <si>
    <t>PROCESS_TYPE</t>
  </si>
  <si>
    <t>DEV_SITE_CODE</t>
  </si>
  <si>
    <t>ACTIVITY_DOCUMENT</t>
  </si>
  <si>
    <t>PPROJECT_TYPE</t>
    <phoneticPr fontId="7" type="noConversion"/>
  </si>
  <si>
    <t>PPROCESS_TYPE</t>
    <phoneticPr fontId="7" type="noConversion"/>
  </si>
  <si>
    <t>PGRADE_CODE</t>
    <phoneticPr fontId="7" type="noConversion"/>
  </si>
  <si>
    <t>PDEV_SITE_CODE</t>
    <phoneticPr fontId="7" type="noConversion"/>
  </si>
  <si>
    <t>PACTIVITY_DOCUMENT</t>
    <phoneticPr fontId="7" type="noConversion"/>
  </si>
  <si>
    <t>프로젝트 타입</t>
    <phoneticPr fontId="7" type="noConversion"/>
  </si>
  <si>
    <t>프로세스 타입</t>
    <phoneticPr fontId="7" type="noConversion"/>
  </si>
  <si>
    <t>Grade</t>
    <phoneticPr fontId="7" type="noConversion"/>
  </si>
  <si>
    <t>개발 사이트</t>
    <phoneticPr fontId="7" type="noConversion"/>
  </si>
  <si>
    <t>Activity Document</t>
    <phoneticPr fontId="7" type="noConversion"/>
  </si>
  <si>
    <t>Project Group</t>
    <phoneticPr fontId="7" type="noConversion"/>
  </si>
  <si>
    <t>HasApprovalMasterForConsultForm</t>
    <phoneticPr fontId="7" type="noConversion"/>
  </si>
  <si>
    <t>HasApprovalDetailForAmount</t>
    <phoneticPr fontId="7" type="noConversion"/>
  </si>
  <si>
    <t>HasApprovalAmount</t>
    <phoneticPr fontId="7" type="noConversion"/>
  </si>
  <si>
    <t>HasApprovalDetail</t>
    <phoneticPr fontId="7" type="noConversion"/>
  </si>
  <si>
    <t>productGroupCode</t>
    <phoneticPr fontId="7" type="noConversion"/>
  </si>
  <si>
    <t>PPRODUCT_GROUP_CODE</t>
    <phoneticPr fontId="7" type="noConversion"/>
  </si>
  <si>
    <t>mandatoryflag</t>
    <phoneticPr fontId="7" type="noConversion"/>
  </si>
  <si>
    <t>PMANDATORY_FLAG</t>
    <phoneticPr fontId="7" type="noConversion"/>
  </si>
  <si>
    <t>mandatoryFlag</t>
    <phoneticPr fontId="7" type="noConversion"/>
  </si>
  <si>
    <t>globalMandatoryFlag</t>
  </si>
  <si>
    <t>PGLOBAL_MANDATORY_FLAG</t>
    <phoneticPr fontId="7" type="noConversion"/>
  </si>
  <si>
    <t>PPCO_MANDATORY_FLAG</t>
    <phoneticPr fontId="7" type="noConversion"/>
  </si>
  <si>
    <t>PDOMESTIC_MANDATORY_FLAG</t>
    <phoneticPr fontId="7" type="noConversion"/>
  </si>
  <si>
    <t>domesticMandatoryFlag</t>
    <phoneticPr fontId="7" type="noConversion"/>
  </si>
  <si>
    <t>pcoMandatoryFlag</t>
    <phoneticPr fontId="7" type="noConversion"/>
  </si>
  <si>
    <t>globalMandatoryFlag</t>
    <phoneticPr fontId="7" type="noConversion"/>
  </si>
  <si>
    <t>domesticMandatory Flag</t>
    <phoneticPr fontId="7" type="noConversion"/>
  </si>
  <si>
    <t>CPUnit</t>
    <phoneticPr fontId="7" type="noConversion"/>
  </si>
  <si>
    <t>추가</t>
    <phoneticPr fontId="7" type="noConversion"/>
  </si>
  <si>
    <t>ConsultChemicalItem</t>
    <phoneticPr fontId="7" type="noConversion"/>
  </si>
  <si>
    <t>오승우</t>
    <phoneticPr fontId="7" type="noConversion"/>
  </si>
  <si>
    <t>HasConsultChemicalItem</t>
    <phoneticPr fontId="7" type="noConversion"/>
  </si>
  <si>
    <t>ConsultBuyItem</t>
    <phoneticPr fontId="7" type="noConversion"/>
  </si>
  <si>
    <t>품의서 구매 Item과 화학물질 Item의 연계</t>
    <phoneticPr fontId="7" type="noConversion"/>
  </si>
  <si>
    <t>reqUserCode</t>
    <phoneticPr fontId="7" type="noConversion"/>
  </si>
  <si>
    <t>PREQ_USER_CODE</t>
    <phoneticPr fontId="7" type="noConversion"/>
  </si>
  <si>
    <t>String</t>
    <phoneticPr fontId="7" type="noConversion"/>
  </si>
  <si>
    <t>Y</t>
    <phoneticPr fontId="7" type="noConversion"/>
  </si>
  <si>
    <t>N/A</t>
    <phoneticPr fontId="7" type="noConversion"/>
  </si>
  <si>
    <t>요청자 사번</t>
    <phoneticPr fontId="7" type="noConversion"/>
  </si>
  <si>
    <t>userEqFlag</t>
    <phoneticPr fontId="7" type="noConversion"/>
  </si>
  <si>
    <t>PUSER_EQ_FLAG</t>
    <phoneticPr fontId="7" type="noConversion"/>
  </si>
  <si>
    <t>요청자와 사용자동일여부</t>
    <phoneticPr fontId="7" type="noConversion"/>
  </si>
  <si>
    <t>useUserCode</t>
    <phoneticPr fontId="7" type="noConversion"/>
  </si>
  <si>
    <t>PUSE_USER_CODE</t>
    <phoneticPr fontId="7" type="noConversion"/>
  </si>
  <si>
    <t>사용자 사번</t>
    <phoneticPr fontId="7" type="noConversion"/>
  </si>
  <si>
    <t>cmsSiteCode</t>
    <phoneticPr fontId="7" type="noConversion"/>
  </si>
  <si>
    <t>PCMS_SITE_CODE</t>
    <phoneticPr fontId="7" type="noConversion"/>
  </si>
  <si>
    <t>사업장코드</t>
    <phoneticPr fontId="7" type="noConversion"/>
  </si>
  <si>
    <t>siteCode</t>
    <phoneticPr fontId="7" type="noConversion"/>
  </si>
  <si>
    <t>PSITE_CODE</t>
    <phoneticPr fontId="7" type="noConversion"/>
  </si>
  <si>
    <t>사업부코드</t>
    <phoneticPr fontId="7" type="noConversion"/>
  </si>
  <si>
    <t>PDEPT_CODE</t>
    <phoneticPr fontId="7" type="noConversion"/>
  </si>
  <si>
    <t>조직id(부서코드)</t>
    <phoneticPr fontId="7" type="noConversion"/>
  </si>
  <si>
    <t>dtlPlaceCode</t>
    <phoneticPr fontId="7" type="noConversion"/>
  </si>
  <si>
    <t>PDTL_PLACE_CODE</t>
    <phoneticPr fontId="7" type="noConversion"/>
  </si>
  <si>
    <t>추가사용처</t>
    <phoneticPr fontId="7" type="noConversion"/>
  </si>
  <si>
    <t>etcUseInfo</t>
    <phoneticPr fontId="7" type="noConversion"/>
  </si>
  <si>
    <t>PETC_USE_INFO</t>
    <phoneticPr fontId="7" type="noConversion"/>
  </si>
  <si>
    <t>작업명 / 공정명</t>
    <phoneticPr fontId="7" type="noConversion"/>
  </si>
  <si>
    <t>prodName</t>
    <phoneticPr fontId="7" type="noConversion"/>
  </si>
  <si>
    <t>PPROD_NAME</t>
    <phoneticPr fontId="7" type="noConversion"/>
  </si>
  <si>
    <t>제품명</t>
    <phoneticPr fontId="7" type="noConversion"/>
  </si>
  <si>
    <t>prodTypeCode</t>
    <phoneticPr fontId="7" type="noConversion"/>
  </si>
  <si>
    <t>PPROD_TYPE_CODE</t>
    <phoneticPr fontId="7" type="noConversion"/>
  </si>
  <si>
    <t>물질구분코드</t>
    <phoneticPr fontId="7" type="noConversion"/>
  </si>
  <si>
    <t>buyTypeCode</t>
    <phoneticPr fontId="7" type="noConversion"/>
  </si>
  <si>
    <t>PBUY_TYPE_CODE</t>
    <phoneticPr fontId="7" type="noConversion"/>
  </si>
  <si>
    <t>구입방법코드</t>
    <phoneticPr fontId="7" type="noConversion"/>
  </si>
  <si>
    <t>useTypeCode</t>
    <phoneticPr fontId="7" type="noConversion"/>
  </si>
  <si>
    <t>PUSE_TYPE_CODE</t>
    <phoneticPr fontId="7" type="noConversion"/>
  </si>
  <si>
    <t>용도구분코드</t>
    <phoneticPr fontId="7" type="noConversion"/>
  </si>
  <si>
    <t>expectUse</t>
    <phoneticPr fontId="7" type="noConversion"/>
  </si>
  <si>
    <t>PEXPECT_USE</t>
    <phoneticPr fontId="7" type="noConversion"/>
  </si>
  <si>
    <t>Integer</t>
    <phoneticPr fontId="7" type="noConversion"/>
  </si>
  <si>
    <t>년간 예상 사용량</t>
    <phoneticPr fontId="7" type="noConversion"/>
  </si>
  <si>
    <t>expectUseUnitCode</t>
    <phoneticPr fontId="7" type="noConversion"/>
  </si>
  <si>
    <t>PEXPECT_USE_UNIT_CODE</t>
    <phoneticPr fontId="7" type="noConversion"/>
  </si>
  <si>
    <t>년간 예상 사용량 단위</t>
    <phoneticPr fontId="7" type="noConversion"/>
  </si>
  <si>
    <t>areaTypeCode</t>
    <phoneticPr fontId="7" type="noConversion"/>
  </si>
  <si>
    <t>PAREA_TYPE_CODE</t>
    <phoneticPr fontId="7" type="noConversion"/>
  </si>
  <si>
    <t>구입지역코드</t>
    <phoneticPr fontId="7" type="noConversion"/>
  </si>
  <si>
    <t>subModCode</t>
    <phoneticPr fontId="7" type="noConversion"/>
  </si>
  <si>
    <t>PSUB_MOD_CODE</t>
    <phoneticPr fontId="7" type="noConversion"/>
  </si>
  <si>
    <t>공급방법코드</t>
    <phoneticPr fontId="7" type="noConversion"/>
  </si>
  <si>
    <t>buyAmount</t>
    <phoneticPr fontId="7" type="noConversion"/>
  </si>
  <si>
    <t>PBUY_AMOUNT</t>
    <phoneticPr fontId="7" type="noConversion"/>
  </si>
  <si>
    <t>구매량</t>
    <phoneticPr fontId="7" type="noConversion"/>
  </si>
  <si>
    <t>buyAmountUnitCode</t>
    <phoneticPr fontId="7" type="noConversion"/>
  </si>
  <si>
    <t>PBUY_AMOUNT_UNIT_CODE</t>
    <phoneticPr fontId="7" type="noConversion"/>
  </si>
  <si>
    <t>구매량 단위</t>
    <phoneticPr fontId="7" type="noConversion"/>
  </si>
  <si>
    <t>ppNos</t>
    <phoneticPr fontId="7" type="noConversion"/>
  </si>
  <si>
    <t>PPP_NOS</t>
    <phoneticPr fontId="7" type="noConversion"/>
  </si>
  <si>
    <t>제품용도</t>
    <phoneticPr fontId="7" type="noConversion"/>
  </si>
  <si>
    <t>attribute1</t>
    <phoneticPr fontId="7" type="noConversion"/>
  </si>
  <si>
    <t>PATTRIBUTE1</t>
    <phoneticPr fontId="7" type="noConversion"/>
  </si>
  <si>
    <t>속성1</t>
    <phoneticPr fontId="7" type="noConversion"/>
  </si>
  <si>
    <t>attribute2</t>
    <phoneticPr fontId="7" type="noConversion"/>
  </si>
  <si>
    <t>PATTRIBUTE2</t>
    <phoneticPr fontId="7" type="noConversion"/>
  </si>
  <si>
    <t>속성2</t>
    <phoneticPr fontId="7" type="noConversion"/>
  </si>
  <si>
    <t>attribute3</t>
    <phoneticPr fontId="7" type="noConversion"/>
  </si>
  <si>
    <t>PATTRIBUTE3</t>
    <phoneticPr fontId="7" type="noConversion"/>
  </si>
  <si>
    <t>속성3</t>
    <phoneticPr fontId="7" type="noConversion"/>
  </si>
  <si>
    <t>attribute4</t>
    <phoneticPr fontId="7" type="noConversion"/>
  </si>
  <si>
    <t>PATTRIBUTE4</t>
    <phoneticPr fontId="7" type="noConversion"/>
  </si>
  <si>
    <t>속성4</t>
    <phoneticPr fontId="7" type="noConversion"/>
  </si>
  <si>
    <t>attribute5</t>
    <phoneticPr fontId="7" type="noConversion"/>
  </si>
  <si>
    <t>PATTRIBUTE5</t>
    <phoneticPr fontId="7" type="noConversion"/>
  </si>
  <si>
    <t>속성5</t>
    <phoneticPr fontId="7" type="noConversion"/>
  </si>
  <si>
    <t>attribute6</t>
    <phoneticPr fontId="7" type="noConversion"/>
  </si>
  <si>
    <t>PATTRIBUTE6</t>
    <phoneticPr fontId="7" type="noConversion"/>
  </si>
  <si>
    <t>속성6</t>
    <phoneticPr fontId="7" type="noConversion"/>
  </si>
  <si>
    <t>attribute7</t>
    <phoneticPr fontId="7" type="noConversion"/>
  </si>
  <si>
    <t>PATTRIBUTE7</t>
    <phoneticPr fontId="7" type="noConversion"/>
  </si>
  <si>
    <t>속성7</t>
    <phoneticPr fontId="7" type="noConversion"/>
  </si>
  <si>
    <t>attribute8</t>
    <phoneticPr fontId="7" type="noConversion"/>
  </si>
  <si>
    <t>PATTRIBUTE8</t>
    <phoneticPr fontId="7" type="noConversion"/>
  </si>
  <si>
    <t>속성8</t>
    <phoneticPr fontId="7" type="noConversion"/>
  </si>
  <si>
    <t>attribute9</t>
    <phoneticPr fontId="7" type="noConversion"/>
  </si>
  <si>
    <t>PATTRIBUTE9</t>
    <phoneticPr fontId="7" type="noConversion"/>
  </si>
  <si>
    <t>속성9</t>
    <phoneticPr fontId="7" type="noConversion"/>
  </si>
  <si>
    <t>attribute10</t>
    <phoneticPr fontId="7" type="noConversion"/>
  </si>
  <si>
    <t>PATTRIBUTE10</t>
    <phoneticPr fontId="7" type="noConversion"/>
  </si>
  <si>
    <t>속성10</t>
    <phoneticPr fontId="7" type="noConversion"/>
  </si>
  <si>
    <t>Department List Setup</t>
    <phoneticPr fontId="7" type="noConversion"/>
  </si>
  <si>
    <t>budgetInputProjectType</t>
    <phoneticPr fontId="7" type="noConversion"/>
  </si>
  <si>
    <t>Budgeting Activity Type</t>
    <phoneticPr fontId="7" type="noConversion"/>
  </si>
  <si>
    <t>Budgeting Input Type</t>
    <phoneticPr fontId="7" type="noConversion"/>
  </si>
  <si>
    <t>Budgeting Project Type</t>
    <phoneticPr fontId="7" type="noConversion"/>
  </si>
  <si>
    <t>예산수립 프로젝트 유형</t>
    <phoneticPr fontId="7" type="noConversion"/>
  </si>
  <si>
    <t>Budget</t>
    <phoneticPr fontId="7" type="noConversion"/>
  </si>
  <si>
    <t>ConsultSettlement</t>
    <phoneticPr fontId="7" type="noConversion"/>
  </si>
  <si>
    <t>BgtConsultSettlement</t>
    <phoneticPr fontId="7" type="noConversion"/>
  </si>
  <si>
    <t>품의서와 정산내역의 연계</t>
    <phoneticPr fontId="7" type="noConversion"/>
  </si>
  <si>
    <t>ConsultMultiPjtAcctSettlement</t>
    <phoneticPr fontId="7" type="noConversion"/>
  </si>
  <si>
    <t>ConsultMultiPjtAcct</t>
    <phoneticPr fontId="7" type="noConversion"/>
  </si>
  <si>
    <t>Multi 프로젝트/계정 품의서와 정산내역의 연계</t>
    <phoneticPr fontId="7" type="noConversion"/>
  </si>
  <si>
    <t>ConsultBuyItemSettlement</t>
    <phoneticPr fontId="7" type="noConversion"/>
  </si>
  <si>
    <t>품의서 구매Item와 정산내역의 연계</t>
    <phoneticPr fontId="7" type="noConversion"/>
  </si>
  <si>
    <t>ConsultMultiPjtSettlement</t>
    <phoneticPr fontId="7" type="noConversion"/>
  </si>
  <si>
    <t>ConsultMultiPjt</t>
    <phoneticPr fontId="7" type="noConversion"/>
  </si>
  <si>
    <t>Multi 프로젝트 품의서와 정산내역의 연계</t>
    <phoneticPr fontId="7" type="noConversion"/>
  </si>
  <si>
    <t>From Meaning246</t>
  </si>
  <si>
    <t>From Meaning247</t>
  </si>
  <si>
    <t>From Meaning248</t>
  </si>
  <si>
    <t>From Meaning249</t>
  </si>
  <si>
    <t>From Meaning250</t>
  </si>
  <si>
    <t>From Meaning251</t>
  </si>
  <si>
    <t>From Meaning252</t>
  </si>
  <si>
    <t>To Meaning246</t>
  </si>
  <si>
    <t>To Meaning247</t>
  </si>
  <si>
    <t>To Meaning248</t>
  </si>
  <si>
    <t>To Meaning249</t>
  </si>
  <si>
    <t>To Meaning250</t>
  </si>
  <si>
    <t>To Meaning251</t>
  </si>
  <si>
    <t>To Meaning252</t>
  </si>
  <si>
    <t>BigDecimal</t>
    <phoneticPr fontId="7" type="noConversion"/>
  </si>
  <si>
    <t>MDMOrderInfo</t>
  </si>
  <si>
    <t>part number</t>
  </si>
  <si>
    <t>ITEM_SEQ</t>
  </si>
  <si>
    <t>part receipt sequence number</t>
  </si>
  <si>
    <t>ORDER_REPORT_NO</t>
  </si>
  <si>
    <t>발주 품의 번호</t>
  </si>
  <si>
    <t>ORDER_ORG_CODE</t>
  </si>
  <si>
    <t>org code numbrr</t>
  </si>
  <si>
    <t>INVEST_TYPE_CODE</t>
  </si>
  <si>
    <t>invest type (investment:i, expense:c, supplies:s )</t>
  </si>
  <si>
    <t>MDM_PROJECT_CODE</t>
  </si>
  <si>
    <t>project_code</t>
  </si>
  <si>
    <t>ORDER_REPORT_DATE</t>
  </si>
  <si>
    <t>receipt_complete_date</t>
  </si>
  <si>
    <t>PROD_TYPE_CODE</t>
  </si>
  <si>
    <t>new / remodel/repair flag (new : n, remodel/repair : r )</t>
  </si>
  <si>
    <t>ORDER_AMOUNT</t>
  </si>
  <si>
    <t>approvalLine</t>
  </si>
  <si>
    <t>Approval Line</t>
    <phoneticPr fontId="7" type="noConversion"/>
  </si>
  <si>
    <t>프로젝트와 프로젝트 변경 프로세스</t>
    <phoneticPr fontId="7" type="noConversion"/>
  </si>
  <si>
    <t>From Meaning253</t>
  </si>
  <si>
    <t>From Meaning254</t>
  </si>
  <si>
    <t>From Meaning255</t>
  </si>
  <si>
    <t>From Meaning256</t>
  </si>
  <si>
    <t>To Meaning253</t>
  </si>
  <si>
    <t>To Meaning254</t>
  </si>
  <si>
    <t>To Meaning255</t>
  </si>
  <si>
    <t>To Meaning256</t>
  </si>
  <si>
    <t>HasChangeProcess</t>
    <phoneticPr fontId="7" type="noConversion"/>
  </si>
  <si>
    <t>PlanProjectApplyingTarget</t>
    <phoneticPr fontId="7" type="noConversion"/>
  </si>
  <si>
    <t>김미연</t>
    <phoneticPr fontId="7" type="noConversion"/>
  </si>
  <si>
    <t>ConsultChemicalItem</t>
  </si>
  <si>
    <t>reportingType</t>
  </si>
  <si>
    <t>PREPORTING_TYPE</t>
  </si>
  <si>
    <t>REPORTING_TYPE</t>
  </si>
  <si>
    <t>주간보고 Report Type</t>
  </si>
  <si>
    <t>D,I,S,N</t>
  </si>
  <si>
    <t>REQUEST_TITLE</t>
  </si>
  <si>
    <t>REQUESTER_EMP_NO</t>
  </si>
  <si>
    <t>결재 유형</t>
  </si>
  <si>
    <t>requestTitle</t>
  </si>
  <si>
    <t>PREQUEST_TITLE</t>
  </si>
  <si>
    <t>결재 제목</t>
  </si>
  <si>
    <t>requesterEmpNo</t>
  </si>
  <si>
    <t>PREQUESTER_EMP_NO</t>
  </si>
  <si>
    <t>요청자</t>
  </si>
  <si>
    <t>속성1</t>
  </si>
  <si>
    <t>속성2</t>
  </si>
  <si>
    <t>속성3</t>
  </si>
  <si>
    <t>속성4</t>
  </si>
  <si>
    <t>속성5</t>
  </si>
  <si>
    <t>counterpartPl</t>
  </si>
  <si>
    <t>개발유형</t>
  </si>
  <si>
    <t>techClassification</t>
  </si>
  <si>
    <t>Tech Classification</t>
  </si>
  <si>
    <t>coworkProject</t>
  </si>
  <si>
    <t>Cowork Project</t>
  </si>
  <si>
    <t>협업프로젝트</t>
  </si>
  <si>
    <t>initial</t>
  </si>
  <si>
    <t>Initial</t>
  </si>
  <si>
    <t>portfolio</t>
  </si>
  <si>
    <t>Portfolio</t>
  </si>
  <si>
    <t>portfolioDetail</t>
  </si>
  <si>
    <t>Portfolio Detail</t>
  </si>
  <si>
    <t>포트폴리오 상세</t>
  </si>
  <si>
    <t>representativeTask</t>
  </si>
  <si>
    <t>Representative Task</t>
  </si>
  <si>
    <t>In-house Royalty</t>
  </si>
  <si>
    <t>royalty</t>
  </si>
  <si>
    <t>Royalty</t>
  </si>
  <si>
    <t>applyTarget</t>
  </si>
  <si>
    <t>Apply Target</t>
  </si>
  <si>
    <t>적용대상</t>
  </si>
  <si>
    <t>divisionProduct</t>
  </si>
  <si>
    <t>Division/Product</t>
  </si>
  <si>
    <t>사업부/제품</t>
  </si>
  <si>
    <t>release</t>
  </si>
  <si>
    <t>Release</t>
  </si>
  <si>
    <t>출시</t>
  </si>
  <si>
    <t>salesVolume</t>
  </si>
  <si>
    <t>Sales Volume</t>
  </si>
  <si>
    <t>판매대수</t>
  </si>
  <si>
    <t>salesResult</t>
  </si>
  <si>
    <t>Sales Result</t>
  </si>
  <si>
    <t>매출실적</t>
  </si>
  <si>
    <t>operatingProfit</t>
  </si>
  <si>
    <t>Operating Profit</t>
  </si>
  <si>
    <t>영업이익</t>
  </si>
  <si>
    <t>kpiBusinessTech</t>
  </si>
  <si>
    <t>KPI(Business/Tech)</t>
  </si>
  <si>
    <t>목표(사업/기술)</t>
  </si>
  <si>
    <t>포트폴리오</t>
  </si>
  <si>
    <t>대표과제명</t>
  </si>
  <si>
    <t>사내로열티</t>
  </si>
  <si>
    <t>로열티</t>
  </si>
  <si>
    <t>Counterpart PL</t>
  </si>
  <si>
    <t>inHouseRoyalty</t>
  </si>
  <si>
    <t>roleCode</t>
  </si>
  <si>
    <t>PROLE_CODE</t>
  </si>
  <si>
    <t>ROLE_CODE</t>
  </si>
  <si>
    <t>Role Code</t>
  </si>
  <si>
    <t>overwrite</t>
  </si>
  <si>
    <t>Overwrite</t>
  </si>
  <si>
    <t>ClDeprAmount</t>
  </si>
  <si>
    <t>PTCLDEPRAMOUNT</t>
  </si>
  <si>
    <t>Deprecation Expense Allocation</t>
  </si>
  <si>
    <t>감상비 금액</t>
  </si>
  <si>
    <t>ClDeprAmountMgtGroup</t>
  </si>
  <si>
    <t>감상비 금액과 관리Group 연계</t>
  </si>
  <si>
    <t>ClDeprAmountDepartment</t>
  </si>
  <si>
    <t>감상비 금액과 계정 연계</t>
  </si>
  <si>
    <t>mgtGroupCode</t>
  </si>
  <si>
    <t>distMethMMYn</t>
  </si>
  <si>
    <t>PDIST_METH_MM_YN</t>
  </si>
  <si>
    <t>DIST_METH_MM_YN</t>
  </si>
  <si>
    <t>배부방식mm여부</t>
  </si>
  <si>
    <t>depreBasicAmt</t>
  </si>
  <si>
    <t>PDEPRE_BASIC_AMT</t>
  </si>
  <si>
    <t>DEPRE_BASIC_AMT</t>
  </si>
  <si>
    <t>감가상각비기본값</t>
  </si>
  <si>
    <t>depreChngAmt</t>
  </si>
  <si>
    <t>PDEPRE_CHNG_AMT</t>
  </si>
  <si>
    <t>DEPRE_CHNG_AMT</t>
  </si>
  <si>
    <t>감가상각비조정값</t>
  </si>
  <si>
    <t>From Meaning257</t>
  </si>
  <si>
    <t>From Meaning258</t>
  </si>
  <si>
    <t>To Meaning257</t>
  </si>
  <si>
    <t>To Meaning258</t>
  </si>
  <si>
    <t>PRPLANDEPREALLOCRESULT</t>
    <phoneticPr fontId="7" type="noConversion"/>
  </si>
  <si>
    <t>Project와 Design 관련 프로세스 연계 (디자인 의뢰/Change/Drop)</t>
    <phoneticPr fontId="7" type="noConversion"/>
  </si>
  <si>
    <t>DesignProcess</t>
    <phoneticPr fontId="21" type="noConversion"/>
  </si>
  <si>
    <t>DesignProcess</t>
    <phoneticPr fontId="21" type="noConversion"/>
  </si>
  <si>
    <t>DesignChangeDrop</t>
    <phoneticPr fontId="21" type="noConversion"/>
  </si>
  <si>
    <t>HasSubWBSItems</t>
  </si>
  <si>
    <t>UsingProjectLifeCycle</t>
    <phoneticPr fontId="7" type="noConversion"/>
  </si>
  <si>
    <t>HasPlanStandardLaborCost</t>
    <phoneticPr fontId="7" type="noConversion"/>
  </si>
  <si>
    <t>이헌형</t>
    <phoneticPr fontId="7" type="noConversion"/>
  </si>
  <si>
    <t>needs</t>
    <phoneticPr fontId="7" type="noConversion"/>
  </si>
  <si>
    <t>삭제</t>
    <phoneticPr fontId="7" type="noConversion"/>
  </si>
  <si>
    <t>TechProject</t>
    <phoneticPr fontId="7" type="noConversion"/>
  </si>
  <si>
    <t>counterpartPlEmpNo</t>
    <phoneticPr fontId="7" type="noConversion"/>
  </si>
  <si>
    <t>PCOUNTERPART_PL_EMP_NO</t>
    <phoneticPr fontId="7" type="noConversion"/>
  </si>
  <si>
    <t>Counterpart PL</t>
    <phoneticPr fontId="7" type="noConversion"/>
  </si>
  <si>
    <t>counterpartPlEmpNo</t>
    <phoneticPr fontId="7" type="noConversion"/>
  </si>
  <si>
    <t>PCOUNTERPART_PL_EMP_NO</t>
    <phoneticPr fontId="7" type="noConversion"/>
  </si>
  <si>
    <t>Counterpart PL</t>
    <phoneticPr fontId="7" type="noConversion"/>
  </si>
  <si>
    <t>portfolioDetail</t>
    <phoneticPr fontId="7" type="noConversion"/>
  </si>
  <si>
    <t>PPORTFOLIO_DETAIL</t>
    <phoneticPr fontId="7" type="noConversion"/>
  </si>
  <si>
    <t xml:space="preserve">포트폴리오 상세(CTO) </t>
    <phoneticPr fontId="7" type="noConversion"/>
  </si>
  <si>
    <t>삭제 예정</t>
    <phoneticPr fontId="7" type="noConversion"/>
  </si>
  <si>
    <t>targetObuCode</t>
    <phoneticPr fontId="7" type="noConversion"/>
  </si>
  <si>
    <t>PTARGET_OBU_CODE</t>
    <phoneticPr fontId="7" type="noConversion"/>
  </si>
  <si>
    <t>적용대상 - 사업부</t>
    <phoneticPr fontId="7" type="noConversion"/>
  </si>
  <si>
    <t>TechProjectApplyingTarget</t>
    <phoneticPr fontId="7" type="noConversion"/>
  </si>
  <si>
    <t>적용대상 - 제품</t>
    <phoneticPr fontId="7" type="noConversion"/>
  </si>
  <si>
    <t>techProjectStageCode</t>
    <phoneticPr fontId="7" type="noConversion"/>
  </si>
  <si>
    <t>PTECH_PROJECT_STAGE_CODE</t>
    <phoneticPr fontId="7" type="noConversion"/>
  </si>
  <si>
    <t>Project Stage</t>
    <phoneticPr fontId="7" type="noConversion"/>
  </si>
  <si>
    <t>PlanProjectApplyingTarget</t>
    <phoneticPr fontId="7" type="noConversion"/>
  </si>
  <si>
    <t>최초프로젝트여부</t>
    <phoneticPr fontId="7" type="noConversion"/>
  </si>
  <si>
    <t>techProjectStageCode</t>
    <phoneticPr fontId="7" type="noConversion"/>
  </si>
  <si>
    <t>planProjectTypeCode</t>
    <phoneticPr fontId="7" type="noConversion"/>
  </si>
  <si>
    <t>PPLAN_PROJECT_TYPE_CODE</t>
    <phoneticPr fontId="7" type="noConversion"/>
  </si>
  <si>
    <t>Plan Project Type</t>
    <phoneticPr fontId="7" type="noConversion"/>
  </si>
  <si>
    <t>김미연</t>
    <phoneticPr fontId="7" type="noConversion"/>
  </si>
  <si>
    <t>PRIProperty</t>
  </si>
  <si>
    <t>modelName</t>
    <phoneticPr fontId="7" type="noConversion"/>
  </si>
  <si>
    <t>customerSuffixCode</t>
    <phoneticPr fontId="7" type="noConversion"/>
  </si>
  <si>
    <t>productVarianceCode</t>
    <phoneticPr fontId="7" type="noConversion"/>
  </si>
  <si>
    <t>latestFlag</t>
    <phoneticPr fontId="7" type="noConversion"/>
  </si>
  <si>
    <t>approvalRequestEmployee</t>
    <phoneticPr fontId="7" type="noConversion"/>
  </si>
  <si>
    <t>approvalRequestDate</t>
    <phoneticPr fontId="7" type="noConversion"/>
  </si>
  <si>
    <t>transferFlag</t>
    <phoneticPr fontId="7" type="noConversion"/>
  </si>
  <si>
    <t>attribute1</t>
    <phoneticPr fontId="7" type="noConversion"/>
  </si>
  <si>
    <t>이상윤</t>
    <phoneticPr fontId="7" type="noConversion"/>
  </si>
  <si>
    <t>PMODEL_NAME</t>
    <phoneticPr fontId="7" type="noConversion"/>
  </si>
  <si>
    <t>PCUSTOMER_SUFFIX_CODE</t>
    <phoneticPr fontId="7" type="noConversion"/>
  </si>
  <si>
    <t>PLATEST_FLAG</t>
    <phoneticPr fontId="7" type="noConversion"/>
  </si>
  <si>
    <t>PPRODUCT_VARIANCE_CODE</t>
    <phoneticPr fontId="7" type="noConversion"/>
  </si>
  <si>
    <t>PAPPROVAL_REQUEST_EMPLOYEE</t>
    <phoneticPr fontId="7" type="noConversion"/>
  </si>
  <si>
    <t>PAPPROVAL_REQUEST_DATE</t>
    <phoneticPr fontId="7" type="noConversion"/>
  </si>
  <si>
    <t>PTRANSFER_FLAG</t>
    <phoneticPr fontId="7" type="noConversion"/>
  </si>
  <si>
    <t>PATTRIBUTE1</t>
    <phoneticPr fontId="7" type="noConversion"/>
  </si>
  <si>
    <t>Integer</t>
    <phoneticPr fontId="7" type="noConversion"/>
  </si>
  <si>
    <t>추가</t>
    <phoneticPr fontId="7" type="noConversion"/>
  </si>
  <si>
    <t>모델명</t>
    <phoneticPr fontId="7" type="noConversion"/>
  </si>
  <si>
    <t>Buyer suffix(3자리)</t>
    <phoneticPr fontId="7" type="noConversion"/>
  </si>
  <si>
    <t>Product Variance 정보</t>
    <phoneticPr fontId="7" type="noConversion"/>
  </si>
  <si>
    <t>최종 여부</t>
    <phoneticPr fontId="7" type="noConversion"/>
  </si>
  <si>
    <t>결재 요청자 사번</t>
    <phoneticPr fontId="7" type="noConversion"/>
  </si>
  <si>
    <t>결재 요청일자</t>
    <phoneticPr fontId="7" type="noConversion"/>
  </si>
  <si>
    <t>PRI PCO Apply date</t>
    <phoneticPr fontId="7" type="noConversion"/>
  </si>
  <si>
    <t>ModelMaster</t>
    <phoneticPr fontId="7" type="noConversion"/>
  </si>
  <si>
    <t>PRIProperty</t>
    <phoneticPr fontId="7" type="noConversion"/>
  </si>
  <si>
    <t>String</t>
    <phoneticPr fontId="7" type="noConversion"/>
  </si>
  <si>
    <t>String</t>
    <phoneticPr fontId="7" type="noConversion"/>
  </si>
  <si>
    <t>attribute8</t>
    <phoneticPr fontId="7" type="noConversion"/>
  </si>
  <si>
    <t>HasPlanParentProject</t>
    <phoneticPr fontId="7" type="noConversion"/>
  </si>
  <si>
    <t>HasPlanReferenceProject</t>
    <phoneticPr fontId="7" type="noConversion"/>
  </si>
  <si>
    <t>BusinessPlan</t>
    <phoneticPr fontId="7" type="noConversion"/>
  </si>
  <si>
    <t>Plan Project와 Account Activity</t>
    <phoneticPr fontId="7" type="noConversion"/>
  </si>
  <si>
    <t>Plan Project와 Parent Project</t>
    <phoneticPr fontId="7" type="noConversion"/>
  </si>
  <si>
    <t>Plan Project와 Reference Project</t>
    <phoneticPr fontId="7" type="noConversion"/>
  </si>
  <si>
    <t>PRPLANPROJECTRELATION</t>
    <phoneticPr fontId="7" type="noConversion"/>
  </si>
  <si>
    <t>From Meaning259</t>
  </si>
  <si>
    <t>To Meaning259</t>
  </si>
  <si>
    <t>From Meaning260</t>
  </si>
  <si>
    <t>To Meaning260</t>
  </si>
  <si>
    <t>HasPDRPropertyByPRI</t>
    <phoneticPr fontId="7" type="noConversion"/>
  </si>
  <si>
    <t>PRPDRPROPERTYBYPRI</t>
    <phoneticPr fontId="7" type="noConversion"/>
  </si>
  <si>
    <t>From Meaning261</t>
  </si>
  <si>
    <t>To Meaning261</t>
  </si>
  <si>
    <t>표준값</t>
    <phoneticPr fontId="7" type="noConversion"/>
  </si>
  <si>
    <t>Standard Value</t>
    <phoneticPr fontId="7" type="noConversion"/>
  </si>
  <si>
    <t>standardValue</t>
    <phoneticPr fontId="7" type="noConversion"/>
  </si>
  <si>
    <t>Budget</t>
    <phoneticPr fontId="7" type="noConversion"/>
  </si>
  <si>
    <t>차이</t>
    <phoneticPr fontId="7" type="noConversion"/>
  </si>
  <si>
    <t>Gap</t>
    <phoneticPr fontId="7" type="noConversion"/>
  </si>
  <si>
    <t>gap</t>
    <phoneticPr fontId="7" type="noConversion"/>
  </si>
  <si>
    <t>pcurrentPdrRevision</t>
  </si>
  <si>
    <t>PCURRENTPDRREVISION</t>
  </si>
  <si>
    <t>CURRENTPDRREVISION</t>
  </si>
  <si>
    <t>/resource/js/project/designrequest/designChangeDropRetrieveViewer.js?className=DesignChangeDropRetrieveViewer</t>
  </si>
  <si>
    <t>HasTeamRev</t>
  </si>
  <si>
    <t>From Meaning83</t>
  </si>
  <si>
    <t>From Meaning84</t>
  </si>
  <si>
    <t>To Meaning83</t>
  </si>
  <si>
    <t>To Meaning84</t>
  </si>
  <si>
    <t>Project와 Team Rev</t>
  </si>
  <si>
    <t>현재 PDR 리비전</t>
  </si>
  <si>
    <t>HasProjectBudget</t>
  </si>
  <si>
    <t>PRPROJECTBUDGET</t>
  </si>
  <si>
    <t>From Meaning86</t>
  </si>
  <si>
    <t>To Meaning86</t>
  </si>
  <si>
    <t>Project와 Account Activity</t>
  </si>
  <si>
    <t>PTRANSACTION_CURRENCY_CODE</t>
  </si>
  <si>
    <t>TRANSACTION_CURRENCY_CODE</t>
  </si>
  <si>
    <t>거래통화코드</t>
  </si>
  <si>
    <t>PTRANSACTION_AMOUNT</t>
  </si>
  <si>
    <t>TRANSACTION_AMOUNT</t>
  </si>
  <si>
    <t>거래통화금액</t>
  </si>
  <si>
    <t>PASSET_MAJOR_CODE</t>
  </si>
  <si>
    <t>ASSET_MAJOR_CODE</t>
  </si>
  <si>
    <t>자산MAJOR코드</t>
  </si>
  <si>
    <t>PASSET_MINOR_CODE</t>
  </si>
  <si>
    <t>ASSET_MINOR_CODE</t>
  </si>
  <si>
    <t>자산MINOR코드</t>
  </si>
  <si>
    <t>PCURRENCY_AMOUNT</t>
  </si>
  <si>
    <t>CURRENCY_AMOUNT</t>
  </si>
  <si>
    <t>통화코드의 전체금액</t>
  </si>
  <si>
    <t>이진경</t>
    <phoneticPr fontId="7" type="noConversion"/>
  </si>
  <si>
    <t>센터 주간 보고 Division Code</t>
    <phoneticPr fontId="7" type="noConversion"/>
  </si>
  <si>
    <t>ApprovalLineTeamRole</t>
    <phoneticPr fontId="7" type="noConversion"/>
  </si>
  <si>
    <t>fromObid</t>
    <phoneticPr fontId="7" type="noConversion"/>
  </si>
  <si>
    <t>팀담당자 정보</t>
    <phoneticPr fontId="7" type="noConversion"/>
  </si>
  <si>
    <t>Accounting Department Obid</t>
    <phoneticPr fontId="7" type="noConversion"/>
  </si>
  <si>
    <t>userId</t>
    <phoneticPr fontId="7" type="noConversion"/>
  </si>
  <si>
    <t>HasAccountingDepartment</t>
    <phoneticPr fontId="7" type="noConversion"/>
  </si>
  <si>
    <t>HasAccountingDepartment</t>
    <phoneticPr fontId="7" type="noConversion"/>
  </si>
  <si>
    <t>HasVersionSubDepartment</t>
  </si>
  <si>
    <t>PRVERSIONSUBDEPARTMENT</t>
  </si>
  <si>
    <t>From Meaning262</t>
  </si>
  <si>
    <t>To Meaning262</t>
  </si>
  <si>
    <t>Version HR부서와 상위HR부서</t>
  </si>
  <si>
    <t>EcoFunction</t>
  </si>
  <si>
    <t>PTECOFUNCTION</t>
  </si>
  <si>
    <t>Eco Function</t>
  </si>
  <si>
    <t>UsingEcoFunction</t>
  </si>
  <si>
    <t>PRUSINGECOFUNCTION</t>
  </si>
  <si>
    <t>From Meaning87</t>
  </si>
  <si>
    <t>To Meaning87</t>
  </si>
  <si>
    <t>Division별 Eco Function 정의</t>
  </si>
  <si>
    <t>From Meaning88</t>
  </si>
  <si>
    <t>To Meaning88</t>
  </si>
  <si>
    <t>UPPER_FUNC_CODE</t>
  </si>
  <si>
    <t>PUPPER_FUNC_CODE</t>
  </si>
  <si>
    <t>upperFuncCode</t>
  </si>
  <si>
    <t>FUNC_LEVEL</t>
  </si>
  <si>
    <t>PFUNC_LEVEL</t>
  </si>
  <si>
    <t>funcLevel</t>
  </si>
  <si>
    <t>상위 Eco Function 코드</t>
  </si>
  <si>
    <t>Eco  Function Level</t>
  </si>
  <si>
    <t>hrDeptCode</t>
    <phoneticPr fontId="7" type="noConversion"/>
  </si>
  <si>
    <t>PHR_DEPT_CODE</t>
    <phoneticPr fontId="7" type="noConversion"/>
  </si>
  <si>
    <t>상위 부서 코드</t>
    <phoneticPr fontId="7" type="noConversion"/>
  </si>
  <si>
    <t>HR 부서 코드</t>
    <phoneticPr fontId="7" type="noConversion"/>
  </si>
  <si>
    <t>deptCode</t>
    <phoneticPr fontId="7" type="noConversion"/>
  </si>
  <si>
    <t>Budget</t>
    <phoneticPr fontId="7" type="noConversion"/>
  </si>
  <si>
    <t>totalAdjustValue</t>
    <phoneticPr fontId="7" type="noConversion"/>
  </si>
  <si>
    <t>Total Adjust Value</t>
    <phoneticPr fontId="7" type="noConversion"/>
  </si>
  <si>
    <t>조정값 총액</t>
    <phoneticPr fontId="7" type="noConversion"/>
  </si>
  <si>
    <t>depreciationCommonDept</t>
    <phoneticPr fontId="7" type="noConversion"/>
  </si>
  <si>
    <t>Depreciation Amount of Common Department</t>
    <phoneticPr fontId="7" type="noConversion"/>
  </si>
  <si>
    <t>공통부서 감상비</t>
    <phoneticPr fontId="7" type="noConversion"/>
  </si>
  <si>
    <t>usageLimit</t>
    <phoneticPr fontId="7" type="noConversion"/>
  </si>
  <si>
    <t>Usage Limit</t>
    <phoneticPr fontId="7" type="noConversion"/>
  </si>
  <si>
    <t>사용제한</t>
    <phoneticPr fontId="7" type="noConversion"/>
  </si>
  <si>
    <t>foodExpense</t>
    <phoneticPr fontId="7" type="noConversion"/>
  </si>
  <si>
    <t>Food Expense</t>
    <phoneticPr fontId="7" type="noConversion"/>
  </si>
  <si>
    <t>음식비</t>
    <phoneticPr fontId="7" type="noConversion"/>
  </si>
  <si>
    <t>settleActualExpense</t>
    <phoneticPr fontId="7" type="noConversion"/>
  </si>
  <si>
    <t>Settle the actual expense</t>
    <phoneticPr fontId="7" type="noConversion"/>
  </si>
  <si>
    <t>실비정산</t>
    <phoneticPr fontId="7" type="noConversion"/>
  </si>
  <si>
    <t>fourPeoplePerCar</t>
    <phoneticPr fontId="7" type="noConversion"/>
  </si>
  <si>
    <t>4people by one car</t>
    <phoneticPr fontId="7" type="noConversion"/>
  </si>
  <si>
    <t>대당 4인</t>
    <phoneticPr fontId="7" type="noConversion"/>
  </si>
  <si>
    <t>lodgExpense</t>
    <phoneticPr fontId="7" type="noConversion"/>
  </si>
  <si>
    <t>Accommodation</t>
    <phoneticPr fontId="7" type="noConversion"/>
  </si>
  <si>
    <t>숙박비</t>
    <phoneticPr fontId="7" type="noConversion"/>
  </si>
  <si>
    <t>allocRateByProject</t>
    <phoneticPr fontId="7" type="noConversion"/>
  </si>
  <si>
    <t>Alloc. Rate By Project</t>
    <phoneticPr fontId="7" type="noConversion"/>
  </si>
  <si>
    <t>프로젝트별 배부율</t>
    <phoneticPr fontId="7" type="noConversion"/>
  </si>
  <si>
    <t>allocRateByAccount</t>
    <phoneticPr fontId="7" type="noConversion"/>
  </si>
  <si>
    <t>Alloc. Rate By Account</t>
    <phoneticPr fontId="7" type="noConversion"/>
  </si>
  <si>
    <t>계정별 배부율</t>
    <phoneticPr fontId="7" type="noConversion"/>
  </si>
  <si>
    <t>depreciationAllocation</t>
    <phoneticPr fontId="7" type="noConversion"/>
  </si>
  <si>
    <t>Depreciation Allocation</t>
    <phoneticPr fontId="7" type="noConversion"/>
  </si>
  <si>
    <t>감상비 배부</t>
    <phoneticPr fontId="7" type="noConversion"/>
  </si>
  <si>
    <t>code</t>
    <phoneticPr fontId="7" type="noConversion"/>
  </si>
  <si>
    <t>Code</t>
    <phoneticPr fontId="7" type="noConversion"/>
  </si>
  <si>
    <t>코드</t>
    <phoneticPr fontId="7" type="noConversion"/>
  </si>
  <si>
    <t>snackExpense</t>
    <phoneticPr fontId="7" type="noConversion"/>
  </si>
  <si>
    <t>Snack Expense</t>
    <phoneticPr fontId="7" type="noConversion"/>
  </si>
  <si>
    <t>간식비용</t>
    <phoneticPr fontId="7" type="noConversion"/>
  </si>
  <si>
    <t>mealExpPerPerson</t>
    <phoneticPr fontId="7" type="noConversion"/>
  </si>
  <si>
    <t>10,000won per person for a meal</t>
    <phoneticPr fontId="7" type="noConversion"/>
  </si>
  <si>
    <t>식사는 1인당 만원</t>
    <phoneticPr fontId="7" type="noConversion"/>
  </si>
  <si>
    <t>orgActivationExpense</t>
    <phoneticPr fontId="7" type="noConversion"/>
  </si>
  <si>
    <t>Activaion Expense</t>
    <phoneticPr fontId="7" type="noConversion"/>
  </si>
  <si>
    <t>조직활성화비</t>
    <phoneticPr fontId="7" type="noConversion"/>
  </si>
  <si>
    <t>Common</t>
    <phoneticPr fontId="7" type="noConversion"/>
  </si>
  <si>
    <t>role</t>
    <phoneticPr fontId="7" type="noConversion"/>
  </si>
  <si>
    <t>Role</t>
    <phoneticPr fontId="7" type="noConversion"/>
  </si>
  <si>
    <t>lodgExpenseDetail</t>
    <phoneticPr fontId="7" type="noConversion"/>
  </si>
  <si>
    <t>Accommodation Detail</t>
    <phoneticPr fontId="7" type="noConversion"/>
  </si>
  <si>
    <t>숙박비 상세</t>
    <phoneticPr fontId="7" type="noConversion"/>
  </si>
  <si>
    <t>foodExpenseDetail</t>
    <phoneticPr fontId="7" type="noConversion"/>
  </si>
  <si>
    <t>Food Expense Detail</t>
    <phoneticPr fontId="7" type="noConversion"/>
  </si>
  <si>
    <t>음식비 상세</t>
    <phoneticPr fontId="7" type="noConversion"/>
  </si>
  <si>
    <t>orgActivationExpDetail</t>
    <phoneticPr fontId="7" type="noConversion"/>
  </si>
  <si>
    <t>Activaion Expense Detail</t>
    <phoneticPr fontId="7" type="noConversion"/>
  </si>
  <si>
    <t>조직활동비 상세</t>
    <phoneticPr fontId="7" type="noConversion"/>
  </si>
  <si>
    <t>transExpenseDetail</t>
    <phoneticPr fontId="7" type="noConversion"/>
  </si>
  <si>
    <t>Transportation Expense Detail</t>
    <phoneticPr fontId="7" type="noConversion"/>
  </si>
  <si>
    <t>교통비 상세</t>
    <phoneticPr fontId="7" type="noConversion"/>
  </si>
  <si>
    <t>educationPlace</t>
    <phoneticPr fontId="7" type="noConversion"/>
  </si>
  <si>
    <t>Education Place</t>
    <phoneticPr fontId="7" type="noConversion"/>
  </si>
  <si>
    <t>교육장</t>
    <phoneticPr fontId="7" type="noConversion"/>
  </si>
  <si>
    <t>outsideAttendee</t>
    <phoneticPr fontId="7" type="noConversion"/>
  </si>
  <si>
    <t>Outside Attendee</t>
    <phoneticPr fontId="7" type="noConversion"/>
  </si>
  <si>
    <t>외부참석자</t>
    <phoneticPr fontId="7" type="noConversion"/>
  </si>
  <si>
    <t>totalMemberCount</t>
    <phoneticPr fontId="7" type="noConversion"/>
  </si>
  <si>
    <t>Total Member Count</t>
    <phoneticPr fontId="7" type="noConversion"/>
  </si>
  <si>
    <t>총인원</t>
    <phoneticPr fontId="7" type="noConversion"/>
  </si>
  <si>
    <t>educationSchedule</t>
    <phoneticPr fontId="7" type="noConversion"/>
  </si>
  <si>
    <t>Education Schedule</t>
    <phoneticPr fontId="7" type="noConversion"/>
  </si>
  <si>
    <t>교육일정</t>
    <phoneticPr fontId="7" type="noConversion"/>
  </si>
  <si>
    <t>manufacturer</t>
    <phoneticPr fontId="7" type="noConversion"/>
  </si>
  <si>
    <t>제조사</t>
    <phoneticPr fontId="7" type="noConversion"/>
  </si>
  <si>
    <t>URL</t>
    <phoneticPr fontId="7" type="noConversion"/>
  </si>
  <si>
    <t>invoiceNumber</t>
    <phoneticPr fontId="7" type="noConversion"/>
  </si>
  <si>
    <t>Invoice No</t>
    <phoneticPr fontId="7" type="noConversion"/>
  </si>
  <si>
    <t>전표번호</t>
    <phoneticPr fontId="7" type="noConversion"/>
  </si>
  <si>
    <t>registerDate</t>
    <phoneticPr fontId="7" type="noConversion"/>
  </si>
  <si>
    <t>Register Date</t>
    <phoneticPr fontId="7" type="noConversion"/>
  </si>
  <si>
    <t>등록일</t>
    <phoneticPr fontId="7" type="noConversion"/>
  </si>
  <si>
    <t>invoiceEntry</t>
    <phoneticPr fontId="7" type="noConversion"/>
  </si>
  <si>
    <t>Invoice Entry</t>
    <phoneticPr fontId="7" type="noConversion"/>
  </si>
  <si>
    <t>전표입력</t>
    <phoneticPr fontId="7" type="noConversion"/>
  </si>
  <si>
    <t>serialNumber</t>
    <phoneticPr fontId="7" type="noConversion"/>
  </si>
  <si>
    <t>Serial Number</t>
    <phoneticPr fontId="7" type="noConversion"/>
  </si>
  <si>
    <t>일련번호</t>
    <phoneticPr fontId="7" type="noConversion"/>
  </si>
  <si>
    <t>Remarks</t>
    <phoneticPr fontId="7" type="noConversion"/>
  </si>
  <si>
    <t>비고</t>
    <phoneticPr fontId="7" type="noConversion"/>
  </si>
  <si>
    <t>ativeMealExpense</t>
    <phoneticPr fontId="7" type="noConversion"/>
  </si>
  <si>
    <t>Outside company - 5000won per person for a meal, Within company- 3000won per person for a meal</t>
    <phoneticPr fontId="7" type="noConversion"/>
  </si>
  <si>
    <t>sportAtiveExpense</t>
    <phoneticPr fontId="7" type="noConversion"/>
  </si>
  <si>
    <t>40,000won per person (sports activities, event, entrance fee etc.) Settle actual expense incurred by facility(Seminar room etc.) usage Acknowledged only for workshops outside of company</t>
    <phoneticPr fontId="7" type="noConversion"/>
  </si>
  <si>
    <t>actualExpense01</t>
    <phoneticPr fontId="7" type="noConversion"/>
  </si>
  <si>
    <t>Mention detailed plan for organization activation and result during request. It is acknowledged only for workshop in outside company. But, usage case for drinking is dealt as welfare expense within a group as per decision criteria.</t>
    <phoneticPr fontId="7" type="noConversion"/>
  </si>
  <si>
    <t>actualExpense02</t>
    <phoneticPr fontId="7" type="noConversion"/>
  </si>
  <si>
    <t>Settle actual expense incurred by facility(Seminar room etc.) usage.</t>
    <phoneticPr fontId="7" type="noConversion"/>
  </si>
  <si>
    <t>actualExpense03</t>
    <phoneticPr fontId="7" type="noConversion"/>
  </si>
  <si>
    <t>Settle actual expense for sure after workshop.</t>
    <phoneticPr fontId="7" type="noConversion"/>
  </si>
  <si>
    <t>BusinessPlan</t>
    <phoneticPr fontId="7" type="noConversion"/>
  </si>
  <si>
    <t>planMM</t>
    <phoneticPr fontId="7" type="noConversion"/>
  </si>
  <si>
    <t>Plan MM</t>
    <phoneticPr fontId="7" type="noConversion"/>
  </si>
  <si>
    <t>property</t>
    <phoneticPr fontId="7" type="noConversion"/>
  </si>
  <si>
    <t>Property</t>
    <phoneticPr fontId="7" type="noConversion"/>
  </si>
  <si>
    <t>속성</t>
    <phoneticPr fontId="7" type="noConversion"/>
  </si>
  <si>
    <t>planBudget</t>
    <phoneticPr fontId="7" type="noConversion"/>
  </si>
  <si>
    <t>Plan Budget</t>
    <phoneticPr fontId="7" type="noConversion"/>
  </si>
  <si>
    <t>인원계획</t>
    <phoneticPr fontId="7" type="noConversion"/>
  </si>
  <si>
    <t>예산계획</t>
    <phoneticPr fontId="7" type="noConversion"/>
  </si>
  <si>
    <t>HasTeamRev</t>
    <phoneticPr fontId="7" type="noConversion"/>
  </si>
  <si>
    <t>activityMasterName</t>
    <phoneticPr fontId="7" type="noConversion"/>
  </si>
  <si>
    <t>activityMasterNameUpper</t>
    <phoneticPr fontId="7" type="noConversion"/>
  </si>
  <si>
    <t>PACTIVITY_MASTER_NAME</t>
    <phoneticPr fontId="7" type="noConversion"/>
  </si>
  <si>
    <t>PACTIVITY_MASTER_NAME_UPPER</t>
    <phoneticPr fontId="7" type="noConversion"/>
  </si>
  <si>
    <t>activityMasterName</t>
    <phoneticPr fontId="7" type="noConversion"/>
  </si>
  <si>
    <t>projectStage</t>
    <phoneticPr fontId="7" type="noConversion"/>
  </si>
  <si>
    <t>프로젝트 단계</t>
    <phoneticPr fontId="7" type="noConversion"/>
  </si>
  <si>
    <t>InChargeOfEcoCheck</t>
  </si>
  <si>
    <t>Project 규제 체크 담당자</t>
  </si>
  <si>
    <t>PRPROJECTECOCHECKER</t>
  </si>
  <si>
    <t>From Meaning263</t>
  </si>
  <si>
    <t>From Meaning264</t>
  </si>
  <si>
    <t>To Meaning263</t>
  </si>
  <si>
    <t>To Meaning264</t>
  </si>
  <si>
    <t>ECO_ROLE_CODE</t>
  </si>
  <si>
    <t>규제 표기물 체크리스트 담당자 Role</t>
  </si>
  <si>
    <t>SELF_FINAL_FLAG</t>
  </si>
  <si>
    <t>PECO_ROLE_CODE</t>
  </si>
  <si>
    <t>PSELF_FINAL_FLAG</t>
  </si>
  <si>
    <t>ecoRoleCode</t>
  </si>
  <si>
    <t>selfFinalFlag</t>
  </si>
  <si>
    <t>Self/Final 구분 (S/F)</t>
  </si>
  <si>
    <t>추가</t>
    <phoneticPr fontId="7" type="noConversion"/>
  </si>
  <si>
    <t>OSCConsult</t>
    <phoneticPr fontId="7" type="noConversion"/>
  </si>
  <si>
    <t>supplierSelectYN</t>
    <phoneticPr fontId="7" type="noConversion"/>
  </si>
  <si>
    <t>PSUPPLIER_SELECT_YN</t>
    <phoneticPr fontId="7" type="noConversion"/>
  </si>
  <si>
    <t>String</t>
    <phoneticPr fontId="7" type="noConversion"/>
  </si>
  <si>
    <t>Y</t>
    <phoneticPr fontId="7" type="noConversion"/>
  </si>
  <si>
    <t>업체지정 여부</t>
    <phoneticPr fontId="7" type="noConversion"/>
  </si>
  <si>
    <t>오승우</t>
    <phoneticPr fontId="7" type="noConversion"/>
  </si>
  <si>
    <t>추가</t>
    <phoneticPr fontId="7" type="noConversion"/>
  </si>
  <si>
    <t>ConsultFormAcct</t>
    <phoneticPr fontId="7" type="noConversion"/>
  </si>
  <si>
    <t>String</t>
    <phoneticPr fontId="7" type="noConversion"/>
  </si>
  <si>
    <t>Y</t>
    <phoneticPr fontId="7" type="noConversion"/>
  </si>
  <si>
    <t>N/A</t>
    <phoneticPr fontId="7" type="noConversion"/>
  </si>
  <si>
    <t>계정 그룹정보</t>
    <phoneticPr fontId="7" type="noConversion"/>
  </si>
  <si>
    <t>오승우</t>
    <phoneticPr fontId="7" type="noConversion"/>
  </si>
  <si>
    <t>ConsultFormReqType</t>
    <phoneticPr fontId="7" type="noConversion"/>
  </si>
  <si>
    <t>PREQUEST_GROUP</t>
    <phoneticPr fontId="7" type="noConversion"/>
  </si>
  <si>
    <t>requestGroup</t>
    <phoneticPr fontId="7" type="noConversion"/>
  </si>
  <si>
    <t>YEAR</t>
  </si>
  <si>
    <t>PRODUCT_TYPE</t>
  </si>
  <si>
    <t>Edit Flag</t>
  </si>
  <si>
    <t>조회범위</t>
  </si>
  <si>
    <t>Search Range</t>
  </si>
  <si>
    <t>PSCOPE</t>
  </si>
  <si>
    <t>PGLOBAL_VERSION</t>
  </si>
  <si>
    <t>PREGION_VERSION</t>
  </si>
  <si>
    <t>PCOUNTRY_VERSION</t>
  </si>
  <si>
    <t>PSPEC_COL_ID</t>
  </si>
  <si>
    <t>scope</t>
  </si>
  <si>
    <t>commonProjectUseYn</t>
    <phoneticPr fontId="7" type="noConversion"/>
  </si>
  <si>
    <t>PCOMMON_PROJECT_USE_YN</t>
    <phoneticPr fontId="7" type="noConversion"/>
  </si>
  <si>
    <t>BusinessPlan</t>
    <phoneticPr fontId="7" type="noConversion"/>
  </si>
  <si>
    <t>mpDate</t>
    <phoneticPr fontId="7" type="noConversion"/>
  </si>
  <si>
    <t>MP Date</t>
    <phoneticPr fontId="7" type="noConversion"/>
  </si>
  <si>
    <t>출시일</t>
    <phoneticPr fontId="7" type="noConversion"/>
  </si>
  <si>
    <t>byAccount</t>
    <phoneticPr fontId="7" type="noConversion"/>
  </si>
  <si>
    <t>monthlyByAccount</t>
    <phoneticPr fontId="7" type="noConversion"/>
  </si>
  <si>
    <t>Monthly by Account</t>
    <phoneticPr fontId="7" type="noConversion"/>
  </si>
  <si>
    <t>월별/계정별</t>
    <phoneticPr fontId="7" type="noConversion"/>
  </si>
  <si>
    <t>monthlyByFund</t>
    <phoneticPr fontId="7" type="noConversion"/>
  </si>
  <si>
    <t>Monthly by Fund</t>
    <phoneticPr fontId="7" type="noConversion"/>
  </si>
  <si>
    <t>월별/펀드별</t>
    <phoneticPr fontId="7" type="noConversion"/>
  </si>
  <si>
    <t>summaryByFund</t>
    <phoneticPr fontId="7" type="noConversion"/>
  </si>
  <si>
    <t>Summary by Fund</t>
    <phoneticPr fontId="7" type="noConversion"/>
  </si>
  <si>
    <t>펀드별 요약</t>
    <phoneticPr fontId="7" type="noConversion"/>
  </si>
  <si>
    <t>businessUnitCode</t>
    <phoneticPr fontId="7" type="noConversion"/>
  </si>
  <si>
    <t>BusinessUnitPeriod</t>
    <phoneticPr fontId="7" type="noConversion"/>
  </si>
  <si>
    <t>ClAllocPjtAcctRateMgtGroup</t>
    <phoneticPr fontId="7" type="noConversion"/>
  </si>
  <si>
    <t>ClIndirectAllocPjtAcctRate</t>
    <phoneticPr fontId="7" type="noConversion"/>
  </si>
  <si>
    <t>ClAllocPjtAcctRateProjects</t>
    <phoneticPr fontId="7" type="noConversion"/>
  </si>
  <si>
    <t>ClAllocPjtAcctRateDepartments</t>
    <phoneticPr fontId="7" type="noConversion"/>
  </si>
  <si>
    <t>ClAllocPjtAcctRateAccount</t>
    <phoneticPr fontId="7" type="noConversion"/>
  </si>
  <si>
    <t>ClAllocPjtRateMgtGroup</t>
    <phoneticPr fontId="7" type="noConversion"/>
  </si>
  <si>
    <t>ClIndirectAllocPjtRate</t>
    <phoneticPr fontId="7" type="noConversion"/>
  </si>
  <si>
    <t>ClAllocPjtRateProjects</t>
    <phoneticPr fontId="7" type="noConversion"/>
  </si>
  <si>
    <t>ClAllocPjtRateDepartments</t>
    <phoneticPr fontId="7" type="noConversion"/>
  </si>
  <si>
    <t>From Meaning265</t>
  </si>
  <si>
    <t>From Meaning266</t>
  </si>
  <si>
    <t>From Meaning267</t>
  </si>
  <si>
    <t>From Meaning268</t>
  </si>
  <si>
    <t>From Meaning269</t>
  </si>
  <si>
    <t>To Meaning265</t>
  </si>
  <si>
    <t>To Meaning266</t>
  </si>
  <si>
    <t>To Meaning267</t>
  </si>
  <si>
    <t>To Meaning268</t>
  </si>
  <si>
    <t>To Meaning269</t>
  </si>
  <si>
    <t>간접비 배부 프로젝트/계정별 기준과 관리 Group 연계</t>
    <phoneticPr fontId="7" type="noConversion"/>
  </si>
  <si>
    <t>간접비 배부 프로젝트/계정별 기준과 Project 연계</t>
    <phoneticPr fontId="7" type="noConversion"/>
  </si>
  <si>
    <t>간접비 배부 프로젝트/계정별 기준과 부서 연계</t>
    <phoneticPr fontId="7" type="noConversion"/>
  </si>
  <si>
    <t>간접비 배부 프로젝트별 기준과 관리 Group 연계</t>
    <phoneticPr fontId="7" type="noConversion"/>
  </si>
  <si>
    <t>간접비 배부 프로젝트별 기준과 Project 연계</t>
    <phoneticPr fontId="7" type="noConversion"/>
  </si>
  <si>
    <t>간접비 배부 프로젝트별 기준과 부서 연계</t>
    <phoneticPr fontId="7" type="noConversion"/>
  </si>
  <si>
    <t>PIMSModule</t>
    <phoneticPr fontId="7" type="noConversion"/>
  </si>
  <si>
    <t>Projects2Module</t>
    <phoneticPr fontId="7" type="noConversion"/>
  </si>
  <si>
    <t>ModuleDevelopmentProjects</t>
    <phoneticPr fontId="7" type="noConversion"/>
  </si>
  <si>
    <t>Project와 Module</t>
    <phoneticPr fontId="7" type="noConversion"/>
  </si>
  <si>
    <t>modulePartNo</t>
  </si>
  <si>
    <t>PMODULE_PART_NO</t>
  </si>
  <si>
    <t>moduleClassCode</t>
  </si>
  <si>
    <t>PMODULE_CLASS_CODE</t>
  </si>
  <si>
    <t>PIMSModule</t>
    <phoneticPr fontId="7" type="noConversion"/>
  </si>
  <si>
    <t>pimsModule</t>
  </si>
  <si>
    <t>CPUnit</t>
    <phoneticPr fontId="7" type="noConversion"/>
  </si>
  <si>
    <t>platformCd</t>
  </si>
  <si>
    <t>PPLATFORM_CD</t>
  </si>
  <si>
    <t>PLATFORM_CD</t>
  </si>
  <si>
    <t>N</t>
    <phoneticPr fontId="7" type="noConversion"/>
  </si>
  <si>
    <t>CPUnit</t>
    <phoneticPr fontId="7" type="noConversion"/>
  </si>
  <si>
    <t>CPUnit</t>
    <phoneticPr fontId="7" type="noConversion"/>
  </si>
  <si>
    <t>platformLevel</t>
  </si>
  <si>
    <t>PPLATFORM_LEVEL</t>
  </si>
  <si>
    <t>PLATFORM_LEVEL</t>
  </si>
  <si>
    <t>Integer</t>
    <phoneticPr fontId="7" type="noConversion"/>
  </si>
  <si>
    <t>platformEngName</t>
  </si>
  <si>
    <t>PPLATFORM_ENG_NAME</t>
  </si>
  <si>
    <t>PLATFORM_ENG_NAME</t>
  </si>
  <si>
    <t>platformId</t>
  </si>
  <si>
    <t>PPLATFORM_ID</t>
  </si>
  <si>
    <t>PLATFORM_ID</t>
  </si>
  <si>
    <t>platformSpec</t>
  </si>
  <si>
    <t>PPLATFORM_SPEC</t>
  </si>
  <si>
    <t>PLATFORM_SPEC</t>
  </si>
  <si>
    <t>platformSpec2</t>
  </si>
  <si>
    <t>PPLATFORM_SPEC2</t>
  </si>
  <si>
    <t>PLATFORM_SPEC2</t>
  </si>
  <si>
    <t>platformSpec3</t>
  </si>
  <si>
    <t>PPLATFORM_SPEC3</t>
  </si>
  <si>
    <t>PLATFORM_SPEC3</t>
  </si>
  <si>
    <t>platformSpec4</t>
  </si>
  <si>
    <t>PPLATFORM_SPEC4</t>
  </si>
  <si>
    <t>PLATFORM_SPEC4</t>
  </si>
  <si>
    <t>platformSpec5</t>
  </si>
  <si>
    <t>PPLATFORM_SPEC5</t>
  </si>
  <si>
    <t>PLATFORM_SPEC5</t>
  </si>
  <si>
    <t>N</t>
    <phoneticPr fontId="7" type="noConversion"/>
  </si>
  <si>
    <t>CPUnit</t>
    <phoneticPr fontId="7" type="noConversion"/>
  </si>
  <si>
    <t>platformSpec6</t>
  </si>
  <si>
    <t>PPLATFORM_SPEC6</t>
  </si>
  <si>
    <t>PLATFORM_SPEC6</t>
  </si>
  <si>
    <t>platformSpec7</t>
  </si>
  <si>
    <t>PPLATFORM_SPEC7</t>
  </si>
  <si>
    <t>PLATFORM_SPEC7</t>
  </si>
  <si>
    <t>platformSpec8</t>
  </si>
  <si>
    <t>PPLATFORM_SPEC8</t>
  </si>
  <si>
    <t>PLATFORM_SPEC8</t>
  </si>
  <si>
    <t>예비 속성</t>
    <phoneticPr fontId="7" type="noConversion"/>
  </si>
  <si>
    <t>공통프로젝트 사용여부</t>
    <phoneticPr fontId="7" type="noConversion"/>
  </si>
  <si>
    <t>Module Part No</t>
    <phoneticPr fontId="7" type="noConversion"/>
  </si>
  <si>
    <t>Division코드</t>
    <phoneticPr fontId="7" type="noConversion"/>
  </si>
  <si>
    <t>법인코드</t>
    <phoneticPr fontId="7" type="noConversion"/>
  </si>
  <si>
    <t>Module 구분 코드</t>
    <phoneticPr fontId="7" type="noConversion"/>
  </si>
  <si>
    <t>PIMS Module</t>
    <phoneticPr fontId="7" type="noConversion"/>
  </si>
  <si>
    <t>Platform Code</t>
    <phoneticPr fontId="7" type="noConversion"/>
  </si>
  <si>
    <t>Division Code</t>
    <phoneticPr fontId="7" type="noConversion"/>
  </si>
  <si>
    <t>1이면 PLATFORM_CD 2자리, 2면4자리,3이면6자리,4면8자리</t>
    <phoneticPr fontId="7" type="noConversion"/>
  </si>
  <si>
    <t>Platform 영문명</t>
    <phoneticPr fontId="7" type="noConversion"/>
  </si>
  <si>
    <t>Platform ID</t>
    <phoneticPr fontId="7" type="noConversion"/>
  </si>
  <si>
    <t>Platform Spec</t>
    <phoneticPr fontId="7" type="noConversion"/>
  </si>
  <si>
    <t>Platform Spec2</t>
    <phoneticPr fontId="7" type="noConversion"/>
  </si>
  <si>
    <t>Platform Spec3</t>
    <phoneticPr fontId="7" type="noConversion"/>
  </si>
  <si>
    <t>Platform Spec4</t>
    <phoneticPr fontId="7" type="noConversion"/>
  </si>
  <si>
    <t>Platform Spec5</t>
    <phoneticPr fontId="7" type="noConversion"/>
  </si>
  <si>
    <t>Platform Spec6</t>
    <phoneticPr fontId="7" type="noConversion"/>
  </si>
  <si>
    <t>Platform Spec7</t>
    <phoneticPr fontId="7" type="noConversion"/>
  </si>
  <si>
    <t>Platform Spec8</t>
    <phoneticPr fontId="7" type="noConversion"/>
  </si>
  <si>
    <t>예비 속성</t>
    <phoneticPr fontId="7" type="noConversion"/>
  </si>
  <si>
    <t>HasCheckItemPoint</t>
  </si>
  <si>
    <t>From Meaning181</t>
  </si>
  <si>
    <t>From Meaning214</t>
  </si>
  <si>
    <t>To Meaning181</t>
  </si>
  <si>
    <t>To Meaning214</t>
  </si>
  <si>
    <t>CheckItem별 CheckPoint Revision 관리</t>
  </si>
  <si>
    <t>interfaceTarget</t>
  </si>
  <si>
    <t>PINTERFACE_TARGET</t>
  </si>
  <si>
    <t>INTERFACE_TARGET</t>
  </si>
  <si>
    <t>Legacy Interface Target 정보</t>
  </si>
  <si>
    <t>activityType</t>
    <phoneticPr fontId="7" type="noConversion"/>
  </si>
  <si>
    <t>PACTIVITY_TYPE</t>
    <phoneticPr fontId="7" type="noConversion"/>
  </si>
  <si>
    <t>이헌형</t>
    <phoneticPr fontId="7" type="noConversion"/>
  </si>
  <si>
    <t>ActivityTemplateMaster</t>
    <phoneticPr fontId="7" type="noConversion"/>
  </si>
  <si>
    <t>completeType</t>
    <phoneticPr fontId="7" type="noConversion"/>
  </si>
  <si>
    <t>String</t>
    <phoneticPr fontId="7" type="noConversion"/>
  </si>
  <si>
    <t>Y</t>
    <phoneticPr fontId="7" type="noConversion"/>
  </si>
  <si>
    <t>activityType</t>
    <phoneticPr fontId="7" type="noConversion"/>
  </si>
  <si>
    <t>Rate</t>
  </si>
  <si>
    <t>defaultActivityType</t>
    <phoneticPr fontId="7" type="noConversion"/>
  </si>
  <si>
    <t>dependencyType</t>
    <phoneticPr fontId="7" type="noConversion"/>
  </si>
  <si>
    <t>TemplateDependency</t>
    <phoneticPr fontId="7" type="noConversion"/>
  </si>
  <si>
    <t>배부비단가</t>
    <phoneticPr fontId="7" type="noConversion"/>
  </si>
  <si>
    <t>Allocated Unit Cost</t>
    <phoneticPr fontId="7" type="noConversion"/>
  </si>
  <si>
    <t>activityType</t>
    <phoneticPr fontId="7" type="noConversion"/>
  </si>
  <si>
    <t>rndExpense</t>
  </si>
  <si>
    <t>rndInvestment</t>
  </si>
  <si>
    <t>rndExpenseIndirectExpense</t>
  </si>
  <si>
    <t>rndInvestmentIndirectExpense</t>
  </si>
  <si>
    <t>R&amp;D Investment</t>
  </si>
  <si>
    <t>R&amp;D Investment(Indirect)</t>
  </si>
  <si>
    <t>R&amp;D Expense(Indirect)</t>
  </si>
  <si>
    <t>R&amp;D 투자</t>
  </si>
  <si>
    <t>R&amp;D 비용(간접비)</t>
  </si>
  <si>
    <t>R&amp;D 투자(간접비)</t>
  </si>
  <si>
    <t>추가</t>
    <phoneticPr fontId="7" type="noConversion"/>
  </si>
  <si>
    <t>ClFundDeptProjectDept</t>
    <phoneticPr fontId="7" type="noConversion"/>
  </si>
  <si>
    <t>N</t>
    <phoneticPr fontId="7" type="noConversion"/>
  </si>
  <si>
    <t>ClFundDeptProject</t>
    <phoneticPr fontId="7" type="noConversion"/>
  </si>
  <si>
    <t>Y</t>
    <phoneticPr fontId="7" type="noConversion"/>
  </si>
  <si>
    <t>Fund 부서/프로젝트 마스터와 부서 연계</t>
    <phoneticPr fontId="7" type="noConversion"/>
  </si>
  <si>
    <t>오승우</t>
    <phoneticPr fontId="7" type="noConversion"/>
  </si>
  <si>
    <t>ClFundMappingFundPjt</t>
    <phoneticPr fontId="7" type="noConversion"/>
  </si>
  <si>
    <t>ClFundMapping</t>
    <phoneticPr fontId="7" type="noConversion"/>
  </si>
  <si>
    <t>Fund 부서/프로젝트 마스터와 Fund Mapping 연계</t>
    <phoneticPr fontId="7" type="noConversion"/>
  </si>
  <si>
    <t>ClFundMappingMgtGroup</t>
    <phoneticPr fontId="7" type="noConversion"/>
  </si>
  <si>
    <t>Fund Mapping과 관리 Group 연계</t>
    <phoneticPr fontId="7" type="noConversion"/>
  </si>
  <si>
    <t>ClFundMappingProjects</t>
    <phoneticPr fontId="7" type="noConversion"/>
  </si>
  <si>
    <t>Fund Mapping과 Project 연계</t>
    <phoneticPr fontId="7" type="noConversion"/>
  </si>
  <si>
    <t>ClFundMappingDept</t>
    <phoneticPr fontId="7" type="noConversion"/>
  </si>
  <si>
    <t>Fund Mapping과 부서 연계</t>
    <phoneticPr fontId="7" type="noConversion"/>
  </si>
  <si>
    <t>From Meaning270</t>
  </si>
  <si>
    <t>From Meaning271</t>
  </si>
  <si>
    <t>From Meaning273</t>
  </si>
  <si>
    <t>From Meaning274</t>
  </si>
  <si>
    <t>To Meaning270</t>
  </si>
  <si>
    <t>To Meaning271</t>
  </si>
  <si>
    <t>To Meaning273</t>
  </si>
  <si>
    <t>To Meaning274</t>
  </si>
  <si>
    <t>projectCode</t>
    <phoneticPr fontId="7" type="noConversion"/>
  </si>
  <si>
    <t>PPROJECT_CODE</t>
    <phoneticPr fontId="7" type="noConversion"/>
  </si>
  <si>
    <t>String</t>
    <phoneticPr fontId="7" type="noConversion"/>
  </si>
  <si>
    <t>N/A</t>
    <phoneticPr fontId="7" type="noConversion"/>
  </si>
  <si>
    <t>pjt코드</t>
    <phoneticPr fontId="7" type="noConversion"/>
  </si>
  <si>
    <t>projectLocalName</t>
    <phoneticPr fontId="7" type="noConversion"/>
  </si>
  <si>
    <t>PPROJECT_LOCAL_NAME</t>
    <phoneticPr fontId="7" type="noConversion"/>
  </si>
  <si>
    <t>pjt이름</t>
    <phoneticPr fontId="7" type="noConversion"/>
  </si>
  <si>
    <t>projectEngName</t>
    <phoneticPr fontId="7" type="noConversion"/>
  </si>
  <si>
    <t>PPROJECT_ENG_NAME</t>
    <phoneticPr fontId="7" type="noConversion"/>
  </si>
  <si>
    <t>orgId</t>
    <phoneticPr fontId="7" type="noConversion"/>
  </si>
  <si>
    <t>PORG_ID</t>
    <phoneticPr fontId="7" type="noConversion"/>
  </si>
  <si>
    <t>Integer</t>
    <phoneticPr fontId="7" type="noConversion"/>
  </si>
  <si>
    <t>GERP ORG ID</t>
    <phoneticPr fontId="7" type="noConversion"/>
  </si>
  <si>
    <t>ledgerId</t>
    <phoneticPr fontId="7" type="noConversion"/>
  </si>
  <si>
    <t>PLEDGER_ID</t>
    <phoneticPr fontId="7" type="noConversion"/>
  </si>
  <si>
    <t>GERP 장부ID</t>
    <phoneticPr fontId="7" type="noConversion"/>
  </si>
  <si>
    <t>enbledFlag</t>
    <phoneticPr fontId="7" type="noConversion"/>
  </si>
  <si>
    <t>PENABLED_FLAG</t>
    <phoneticPr fontId="7" type="noConversion"/>
  </si>
  <si>
    <t>입력가능여부(y/n) - 정보출처:gbms</t>
  </si>
  <si>
    <t>입력가능일자(시작)- 정보출처:gbms</t>
  </si>
  <si>
    <t>입력가능일자(종료)- 정보출처:gbms</t>
  </si>
  <si>
    <t>속성6</t>
  </si>
  <si>
    <t>속성7</t>
  </si>
  <si>
    <t>속성8</t>
  </si>
  <si>
    <t>속성9</t>
  </si>
  <si>
    <t>속성10</t>
  </si>
  <si>
    <t>closingYm</t>
    <phoneticPr fontId="7" type="noConversion"/>
  </si>
  <si>
    <t>PCLOSING_YM</t>
    <phoneticPr fontId="7" type="noConversion"/>
  </si>
  <si>
    <t>결산년월</t>
    <phoneticPr fontId="7" type="noConversion"/>
  </si>
  <si>
    <t>mgtGroupCode</t>
    <phoneticPr fontId="7" type="noConversion"/>
  </si>
  <si>
    <t>PMANAGEMENT_GROUP</t>
    <phoneticPr fontId="7" type="noConversion"/>
  </si>
  <si>
    <t>관리그룹</t>
    <phoneticPr fontId="7" type="noConversion"/>
  </si>
  <si>
    <t>legalEntityName</t>
    <phoneticPr fontId="7" type="noConversion"/>
  </si>
  <si>
    <t>법인</t>
    <phoneticPr fontId="7" type="noConversion"/>
  </si>
  <si>
    <t>accountingUnitCode</t>
    <phoneticPr fontId="7" type="noConversion"/>
  </si>
  <si>
    <t>AU</t>
    <phoneticPr fontId="7" type="noConversion"/>
  </si>
  <si>
    <t>departmentCode</t>
    <phoneticPr fontId="7" type="noConversion"/>
  </si>
  <si>
    <t>PDEPARTMENT_CODE</t>
    <phoneticPr fontId="7" type="noConversion"/>
  </si>
  <si>
    <t>부서</t>
    <phoneticPr fontId="7" type="noConversion"/>
  </si>
  <si>
    <t>mapping_serial_no</t>
  </si>
  <si>
    <t>PMAPPING_SERIAL_NO</t>
  </si>
  <si>
    <t>MAPPING_SERIAL_NO</t>
  </si>
  <si>
    <t>Serial</t>
    <phoneticPr fontId="7" type="noConversion"/>
  </si>
  <si>
    <t>cto_expense_type_cd</t>
  </si>
  <si>
    <t>PCTO_EXPENSE_TYPE_CD</t>
  </si>
  <si>
    <t>CTO_EXPENSE_TYPE_CD</t>
  </si>
  <si>
    <t>CTO 부서의 expense type code</t>
    <phoneticPr fontId="7" type="noConversion"/>
  </si>
  <si>
    <t>fund_expense_type_cd</t>
  </si>
  <si>
    <t>PFUND_EXPENSE_TYPE_CD</t>
  </si>
  <si>
    <t>FUND_EXPENSE_TYPE_CD</t>
  </si>
  <si>
    <t>이체 대상 사업부의 expense type code</t>
    <phoneticPr fontId="7" type="noConversion"/>
  </si>
  <si>
    <t>biz_type_code</t>
  </si>
  <si>
    <t>PBIZ_TYPE_CODE</t>
  </si>
  <si>
    <t>BIZ_TYPE_CODE</t>
  </si>
  <si>
    <t>이체 유형</t>
    <phoneticPr fontId="7" type="noConversion"/>
  </si>
  <si>
    <t>distribution_rate</t>
  </si>
  <si>
    <t>PDISTRIBUTION_RATE</t>
  </si>
  <si>
    <t>DISTRIBUTION_RATE</t>
  </si>
  <si>
    <t>배부율</t>
    <phoneticPr fontId="7" type="noConversion"/>
  </si>
  <si>
    <t>use_yn</t>
  </si>
  <si>
    <t>사용여부</t>
    <phoneticPr fontId="7" type="noConversion"/>
  </si>
  <si>
    <t>endYyyyMmDd</t>
    <phoneticPr fontId="7" type="noConversion"/>
  </si>
  <si>
    <t>startYyyyMmDd</t>
    <phoneticPr fontId="7" type="noConversion"/>
  </si>
  <si>
    <t>PSTART_YYYYMMDD</t>
    <phoneticPr fontId="7" type="noConversion"/>
  </si>
  <si>
    <t>PEND_YYYYMMDD</t>
    <phoneticPr fontId="7" type="noConversion"/>
  </si>
  <si>
    <t>Y</t>
    <phoneticPr fontId="7" type="noConversion"/>
  </si>
  <si>
    <t>PriChangeHistory</t>
    <phoneticPr fontId="7" type="noConversion"/>
  </si>
  <si>
    <t>priobid</t>
    <phoneticPr fontId="7" type="noConversion"/>
  </si>
  <si>
    <t>prino</t>
    <phoneticPr fontId="7" type="noConversion"/>
  </si>
  <si>
    <t>PPRIOBID</t>
    <phoneticPr fontId="7" type="noConversion"/>
  </si>
  <si>
    <t>PPRINO</t>
    <phoneticPr fontId="7" type="noConversion"/>
  </si>
  <si>
    <t>PRI 아이디</t>
    <phoneticPr fontId="7" type="noConversion"/>
  </si>
  <si>
    <t>PRI 번호</t>
    <phoneticPr fontId="7" type="noConversion"/>
  </si>
  <si>
    <t>이한주</t>
    <phoneticPr fontId="7" type="noConversion"/>
  </si>
  <si>
    <t>Book Type</t>
  </si>
  <si>
    <t>Asset Number</t>
    <phoneticPr fontId="7" type="noConversion"/>
  </si>
  <si>
    <t>자산번호</t>
    <phoneticPr fontId="7" type="noConversion"/>
  </si>
  <si>
    <t>Interface Date</t>
    <phoneticPr fontId="7" type="noConversion"/>
  </si>
  <si>
    <t>assetNumber</t>
    <phoneticPr fontId="7" type="noConversion"/>
  </si>
  <si>
    <t>bookType</t>
    <phoneticPr fontId="7" type="noConversion"/>
  </si>
  <si>
    <t>interfaceDate</t>
    <phoneticPr fontId="7" type="noConversion"/>
  </si>
  <si>
    <t>faDepartmentCode</t>
    <phoneticPr fontId="7" type="noConversion"/>
  </si>
  <si>
    <t>FA Department Code</t>
    <phoneticPr fontId="7" type="noConversion"/>
  </si>
  <si>
    <t>FA 부서코드</t>
    <phoneticPr fontId="7" type="noConversion"/>
  </si>
  <si>
    <t>인터페이스 날짜</t>
    <phoneticPr fontId="7" type="noConversion"/>
  </si>
  <si>
    <t>장부타입</t>
    <phoneticPr fontId="7" type="noConversion"/>
  </si>
  <si>
    <t>realDepartmentCode</t>
    <phoneticPr fontId="7" type="noConversion"/>
  </si>
  <si>
    <t>Real Department Code</t>
    <phoneticPr fontId="7" type="noConversion"/>
  </si>
  <si>
    <t>실제 회계부서코드</t>
    <phoneticPr fontId="7" type="noConversion"/>
  </si>
  <si>
    <t>Biz. Plan(Next Year)</t>
    <phoneticPr fontId="7" type="noConversion"/>
  </si>
  <si>
    <t>investPlanThisYear</t>
    <phoneticPr fontId="7" type="noConversion"/>
  </si>
  <si>
    <t>investPlanNextYear</t>
    <phoneticPr fontId="7" type="noConversion"/>
  </si>
  <si>
    <t>estimatedDepreNextYear</t>
    <phoneticPr fontId="7" type="noConversion"/>
  </si>
  <si>
    <t>estimatedDepreThisYear</t>
    <phoneticPr fontId="7" type="noConversion"/>
  </si>
  <si>
    <t>estimatedDepreFa</t>
    <phoneticPr fontId="7" type="noConversion"/>
  </si>
  <si>
    <t>Estimated Depreciation(FA)</t>
    <phoneticPr fontId="7" type="noConversion"/>
  </si>
  <si>
    <t>추정감상비(FA)</t>
    <phoneticPr fontId="7" type="noConversion"/>
  </si>
  <si>
    <t>projectChangeItem</t>
    <phoneticPr fontId="7" type="noConversion"/>
  </si>
  <si>
    <t>변경항목</t>
    <phoneticPr fontId="7" type="noConversion"/>
  </si>
  <si>
    <t>RevReplicate,CloneReplicate</t>
    <phoneticPr fontId="7" type="noConversion"/>
  </si>
  <si>
    <t>GcrcCost</t>
    <phoneticPr fontId="7" type="noConversion"/>
  </si>
  <si>
    <t>affiliateCode</t>
    <phoneticPr fontId="7" type="noConversion"/>
  </si>
  <si>
    <t>accountingYyyymm</t>
    <phoneticPr fontId="7" type="noConversion"/>
  </si>
  <si>
    <t>totalAmount</t>
    <phoneticPr fontId="7" type="noConversion"/>
  </si>
  <si>
    <t>cipAmount</t>
    <phoneticPr fontId="7" type="noConversion"/>
  </si>
  <si>
    <t>projectCode</t>
    <phoneticPr fontId="7" type="noConversion"/>
  </si>
  <si>
    <t>BigDecimal</t>
    <phoneticPr fontId="7" type="noConversion"/>
  </si>
  <si>
    <t>Y</t>
    <phoneticPr fontId="7" type="noConversion"/>
  </si>
  <si>
    <t>N/A</t>
    <phoneticPr fontId="7" type="noConversion"/>
  </si>
  <si>
    <t>N/A</t>
    <phoneticPr fontId="7" type="noConversion"/>
  </si>
  <si>
    <t>이진경</t>
    <phoneticPr fontId="7" type="noConversion"/>
  </si>
  <si>
    <t>ManufacturingPlantUnitRoot</t>
    <phoneticPr fontId="7" type="noConversion"/>
  </si>
  <si>
    <t>PACCOUNTING_YYYYMM</t>
  </si>
  <si>
    <t>PTOTAL_AMOUNT</t>
  </si>
  <si>
    <t>PCIP_AMOUNT</t>
  </si>
  <si>
    <t>PPROJECT_CHANGE_ITEM</t>
    <phoneticPr fontId="7" type="noConversion"/>
  </si>
  <si>
    <t>진행중 프로젝트 import</t>
    <phoneticPr fontId="7" type="noConversion"/>
  </si>
  <si>
    <t>Import Running Project</t>
    <phoneticPr fontId="7" type="noConversion"/>
  </si>
  <si>
    <t>runningProjectImport</t>
    <phoneticPr fontId="7" type="noConversion"/>
  </si>
  <si>
    <t>PFROM_CURRENCY_CODE</t>
    <phoneticPr fontId="7" type="noConversion"/>
  </si>
  <si>
    <t>PTO_CURRENCY_CODE</t>
    <phoneticPr fontId="7" type="noConversion"/>
  </si>
  <si>
    <t>from 통화코드</t>
    <phoneticPr fontId="7" type="noConversion"/>
  </si>
  <si>
    <t>to 통화코드</t>
    <phoneticPr fontId="7" type="noConversion"/>
  </si>
  <si>
    <t>NptPlanExchangeRate</t>
    <phoneticPr fontId="7" type="noConversion"/>
  </si>
  <si>
    <t>planMonth</t>
    <phoneticPr fontId="7" type="noConversion"/>
  </si>
  <si>
    <t>String</t>
    <phoneticPr fontId="7" type="noConversion"/>
  </si>
  <si>
    <t>N</t>
    <phoneticPr fontId="7" type="noConversion"/>
  </si>
  <si>
    <t>N/A</t>
    <phoneticPr fontId="7" type="noConversion"/>
  </si>
  <si>
    <t>김미연</t>
    <phoneticPr fontId="7" type="noConversion"/>
  </si>
  <si>
    <t>fromCurrencyCode</t>
    <phoneticPr fontId="7" type="noConversion"/>
  </si>
  <si>
    <t>toCurrencyCode</t>
    <phoneticPr fontId="7" type="noConversion"/>
  </si>
  <si>
    <t>exchangeRate</t>
    <phoneticPr fontId="7" type="noConversion"/>
  </si>
  <si>
    <t>N</t>
    <phoneticPr fontId="7" type="noConversion"/>
  </si>
  <si>
    <t>N/A</t>
    <phoneticPr fontId="7" type="noConversion"/>
  </si>
  <si>
    <t>김미연</t>
    <phoneticPr fontId="7" type="noConversion"/>
  </si>
  <si>
    <t>ManufacturingPlantUnitForPart</t>
    <phoneticPr fontId="7" type="noConversion"/>
  </si>
  <si>
    <t>partNo</t>
    <phoneticPr fontId="7" type="noConversion"/>
  </si>
  <si>
    <t>ManufacturingPlantUnitRoot</t>
    <phoneticPr fontId="7" type="noConversion"/>
  </si>
  <si>
    <t>targetProduct</t>
    <phoneticPr fontId="7" type="noConversion"/>
  </si>
  <si>
    <t>적용대상 - 제품</t>
    <phoneticPr fontId="7" type="noConversion"/>
  </si>
  <si>
    <t>targetObuCode</t>
    <phoneticPr fontId="7" type="noConversion"/>
  </si>
  <si>
    <t>OSCConsultPaymentPlan</t>
    <phoneticPr fontId="7" type="noConversion"/>
  </si>
  <si>
    <t>용역품의와 품의서(제안/변경)의 연계 지불계획</t>
    <phoneticPr fontId="7" type="noConversion"/>
  </si>
  <si>
    <t>ConsultPaymentPlan</t>
    <phoneticPr fontId="7" type="noConversion"/>
  </si>
  <si>
    <t>용역 비용품의와 품의서의 연계 지불계획</t>
    <phoneticPr fontId="7" type="noConversion"/>
  </si>
  <si>
    <t>구매 담당자</t>
    <phoneticPr fontId="7" type="noConversion"/>
  </si>
  <si>
    <t>purchasingPerson</t>
    <phoneticPr fontId="7" type="noConversion"/>
  </si>
  <si>
    <t>Purchasing Person</t>
    <phoneticPr fontId="7" type="noConversion"/>
  </si>
  <si>
    <t>Consult</t>
    <phoneticPr fontId="7" type="noConversion"/>
  </si>
  <si>
    <t>HasItemObjectByPDR</t>
    <phoneticPr fontId="7" type="noConversion"/>
  </si>
  <si>
    <t>변경(8/03)</t>
    <phoneticPr fontId="7" type="noConversion"/>
  </si>
  <si>
    <t>AppliedProduct</t>
    <phoneticPr fontId="7" type="noConversion"/>
  </si>
  <si>
    <t>삭제예정</t>
    <phoneticPr fontId="7" type="noConversion"/>
  </si>
  <si>
    <t>Use Flag</t>
    <phoneticPr fontId="7" type="noConversion"/>
  </si>
  <si>
    <t>Company Code</t>
    <phoneticPr fontId="7" type="noConversion"/>
  </si>
  <si>
    <t>Company Name</t>
    <phoneticPr fontId="7" type="noConversion"/>
  </si>
  <si>
    <t>Division Name</t>
    <phoneticPr fontId="7" type="noConversion"/>
  </si>
  <si>
    <t>companyName</t>
  </si>
  <si>
    <t>PCOMPANY_NAME</t>
  </si>
  <si>
    <t>Division2Affiliate</t>
    <phoneticPr fontId="7" type="noConversion"/>
  </si>
  <si>
    <t>BigDecimal</t>
    <phoneticPr fontId="7" type="noConversion"/>
  </si>
  <si>
    <t>Milestone,General,Gate Way</t>
    <phoneticPr fontId="7" type="noConversion"/>
  </si>
  <si>
    <t>isKeyActivity</t>
    <phoneticPr fontId="7" type="noConversion"/>
  </si>
  <si>
    <t>PIS_KEY_ACTIVITY</t>
    <phoneticPr fontId="7" type="noConversion"/>
  </si>
  <si>
    <t>IS_KEY_ACTIVITY</t>
  </si>
  <si>
    <t>defaultRoleList</t>
    <phoneticPr fontId="7" type="noConversion"/>
  </si>
  <si>
    <t>activityUrl</t>
    <phoneticPr fontId="7" type="noConversion"/>
  </si>
  <si>
    <t>PACTIVITY_URL</t>
    <phoneticPr fontId="7" type="noConversion"/>
  </si>
  <si>
    <t>ACTIVITY_URL</t>
  </si>
  <si>
    <t>None</t>
    <phoneticPr fontId="7" type="noConversion"/>
  </si>
  <si>
    <t>N/A</t>
    <phoneticPr fontId="7" type="noConversion"/>
  </si>
  <si>
    <t>General</t>
    <phoneticPr fontId="7" type="noConversion"/>
  </si>
  <si>
    <t>Need Approval,Self Complete,Aynone Complete,By System,None</t>
    <phoneticPr fontId="7" type="noConversion"/>
  </si>
  <si>
    <t>PACTIVITY_CATEGORY</t>
    <phoneticPr fontId="7" type="noConversion"/>
  </si>
  <si>
    <t>ACTIVITY_CATEGORY</t>
  </si>
  <si>
    <t>None</t>
    <phoneticPr fontId="7" type="noConversion"/>
  </si>
  <si>
    <t>H/W,S/W,Mech,None</t>
    <phoneticPr fontId="7" type="noConversion"/>
  </si>
  <si>
    <t>activityCategory</t>
    <phoneticPr fontId="7" type="noConversion"/>
  </si>
  <si>
    <t>PACTIVITY_CATEGORY</t>
    <phoneticPr fontId="7" type="noConversion"/>
  </si>
  <si>
    <t>String</t>
    <phoneticPr fontId="7" type="noConversion"/>
  </si>
  <si>
    <t>N</t>
    <phoneticPr fontId="7" type="noConversion"/>
  </si>
  <si>
    <t>H/W,S/W,Mech,None</t>
    <phoneticPr fontId="7" type="noConversion"/>
  </si>
  <si>
    <t>isSystemOwerItem</t>
    <phoneticPr fontId="7" type="noConversion"/>
  </si>
  <si>
    <t>신동식</t>
    <phoneticPr fontId="7" type="noConversion"/>
  </si>
  <si>
    <t>PROLE_LIST</t>
    <phoneticPr fontId="7" type="noConversion"/>
  </si>
  <si>
    <t>PDEFAULT_ROLE_LIST</t>
    <phoneticPr fontId="7" type="noConversion"/>
  </si>
  <si>
    <t>PAPPLIED_ORGANIZATION_LIST</t>
    <phoneticPr fontId="7" type="noConversion"/>
  </si>
  <si>
    <t>APPLIED_ORGANIZATION_LIST</t>
  </si>
  <si>
    <t>appliedOrganizationList</t>
    <phoneticPr fontId="7" type="noConversion"/>
  </si>
  <si>
    <t>N/A</t>
    <phoneticPr fontId="7" type="noConversion"/>
  </si>
  <si>
    <t>WBSItemTemplates</t>
    <phoneticPr fontId="7" type="noConversion"/>
  </si>
  <si>
    <t>WBSTemplateMaster</t>
    <phoneticPr fontId="7" type="noConversion"/>
  </si>
  <si>
    <t>projectLifeCycle</t>
    <phoneticPr fontId="7" type="noConversion"/>
  </si>
  <si>
    <t>PPROJECT_LIFE_CYCLE</t>
    <phoneticPr fontId="7" type="noConversion"/>
  </si>
  <si>
    <t>activityOwner</t>
    <phoneticPr fontId="7" type="noConversion"/>
  </si>
  <si>
    <t>PACTIVITY_OWNER</t>
    <phoneticPr fontId="7" type="noConversion"/>
  </si>
  <si>
    <t>UserId</t>
  </si>
  <si>
    <t>UserId</t>
    <phoneticPr fontId="7" type="noConversion"/>
  </si>
  <si>
    <t>/resource/js/pdr/pco/pcoDetail.js?className=PCODetailViewer</t>
  </si>
  <si>
    <t>accessCount</t>
  </si>
  <si>
    <t>PACCESS_COUNT</t>
  </si>
  <si>
    <t>ACCESS_COUNT</t>
  </si>
  <si>
    <t>Menu 접근 횟수</t>
  </si>
  <si>
    <t>Menu 접근 년월</t>
  </si>
  <si>
    <t>ACCESS_YEAR_MONTH</t>
  </si>
  <si>
    <t>PACCESS_YEAR_MONTH</t>
  </si>
  <si>
    <t>accessYearMonth</t>
  </si>
  <si>
    <t>추가(17.08.04)</t>
  </si>
  <si>
    <t>Account Setup</t>
  </si>
  <si>
    <t>계정 설정</t>
  </si>
  <si>
    <t>ClGLDepartment</t>
  </si>
  <si>
    <t>PTCLGLDEPARTMENT</t>
  </si>
  <si>
    <t>GL Department</t>
  </si>
  <si>
    <t>GL 부서마스터</t>
  </si>
  <si>
    <t>Accounting Unit Code</t>
  </si>
  <si>
    <t>PCOST_TYPE</t>
  </si>
  <si>
    <t>COST_TYPE</t>
  </si>
  <si>
    <t>PRND_FLAG</t>
  </si>
  <si>
    <t>RND_FLAG</t>
  </si>
  <si>
    <t>RND Flag</t>
  </si>
  <si>
    <t>fromYyyymmdd</t>
  </si>
  <si>
    <t>PFROM_YYYYMMDD</t>
  </si>
  <si>
    <t>FROM_YYYYMMDD</t>
  </si>
  <si>
    <t>유효시작일자</t>
  </si>
  <si>
    <t>toYyyymmdd</t>
  </si>
  <si>
    <t>PTO_YYYYMMDD</t>
  </si>
  <si>
    <t>TO_YYYYMMDD</t>
  </si>
  <si>
    <t>유효완료일자</t>
  </si>
  <si>
    <t>Common,Business Unit,Division Unit</t>
    <phoneticPr fontId="7" type="noConversion"/>
  </si>
  <si>
    <t>PRACTIVITYAPPLIEDORG</t>
    <phoneticPr fontId="7" type="noConversion"/>
  </si>
  <si>
    <t>ActivityAppliedOrganization</t>
    <phoneticPr fontId="7" type="noConversion"/>
  </si>
  <si>
    <t>N/A</t>
    <phoneticPr fontId="7" type="noConversion"/>
  </si>
  <si>
    <t>비용</t>
  </si>
  <si>
    <t>None</t>
    <phoneticPr fontId="7" type="noConversion"/>
  </si>
  <si>
    <t>None</t>
    <phoneticPr fontId="7" type="noConversion"/>
  </si>
  <si>
    <t>General</t>
    <phoneticPr fontId="7" type="noConversion"/>
  </si>
  <si>
    <t>actualDuration</t>
    <phoneticPr fontId="7" type="noConversion"/>
  </si>
  <si>
    <t>PACTUAL_DURATION</t>
    <phoneticPr fontId="7" type="noConversion"/>
  </si>
  <si>
    <t>accountSetup</t>
  </si>
  <si>
    <t>공통프로젝트 사용여부</t>
  </si>
  <si>
    <t>commonProjectUseYn</t>
  </si>
  <si>
    <t>Common Project Use Y/N</t>
  </si>
  <si>
    <t>투자계획 감상비(금년말)</t>
  </si>
  <si>
    <t>투자계획 감상비(차년)</t>
  </si>
  <si>
    <t>I/F Seq.</t>
  </si>
  <si>
    <t>I/F 차수</t>
  </si>
  <si>
    <t>ifSeq</t>
  </si>
  <si>
    <t>경상연구개발비 기타</t>
  </si>
  <si>
    <t>researchOutsourcing</t>
  </si>
  <si>
    <t>Research Outsourcing</t>
  </si>
  <si>
    <t>연구용역</t>
  </si>
  <si>
    <t>otherAccount</t>
  </si>
  <si>
    <t>Other Account</t>
  </si>
  <si>
    <t>기타계정</t>
  </si>
  <si>
    <t>ordinaryRndOtherExpense</t>
  </si>
  <si>
    <t>Ordinary R&amp;D Other Expense</t>
  </si>
  <si>
    <t>BMS I/F</t>
  </si>
  <si>
    <t>계약통화코드</t>
  </si>
  <si>
    <t>총계약금액</t>
  </si>
  <si>
    <t>thisYearAmount</t>
  </si>
  <si>
    <t>thisYearCurrencyCode</t>
  </si>
  <si>
    <t>thisYearKrwAmount</t>
  </si>
  <si>
    <t>This Year Currency Code</t>
  </si>
  <si>
    <t>This Year Amount</t>
  </si>
  <si>
    <t>금년통화코드</t>
  </si>
  <si>
    <t>금년금액</t>
  </si>
  <si>
    <t>[BusinessPlan]총계약금액(원단위)</t>
  </si>
  <si>
    <t>[BusinessPlan]계약통화코드</t>
  </si>
  <si>
    <t>[BusinessPlan]총계약금액</t>
  </si>
  <si>
    <t>PTUSER</t>
    <phoneticPr fontId="7" type="noConversion"/>
  </si>
  <si>
    <t>PTUSER</t>
    <phoneticPr fontId="7" type="noConversion"/>
  </si>
  <si>
    <t>{Class:ProjectDevelopmentType}</t>
    <phoneticPr fontId="7" type="noConversion"/>
  </si>
  <si>
    <t>{Class:ProjectLifeCycle}</t>
    <phoneticPr fontId="7" type="noConversion"/>
  </si>
  <si>
    <t>PTPRIMASTER</t>
  </si>
  <si>
    <t>Item Category</t>
  </si>
  <si>
    <t>Spec Items</t>
  </si>
  <si>
    <t>Value List Items</t>
  </si>
  <si>
    <t>Select Type Item</t>
  </si>
  <si>
    <t>Image Type Item</t>
  </si>
  <si>
    <t>Object Items</t>
  </si>
  <si>
    <t>Model Type Item</t>
  </si>
  <si>
    <t>Part Type Item</t>
  </si>
  <si>
    <t>Text Type Item</t>
  </si>
  <si>
    <t>Spec Item Value</t>
  </si>
  <si>
    <t>PDR Master</t>
  </si>
  <si>
    <t>PDR Property</t>
  </si>
  <si>
    <t>Basic Model</t>
  </si>
  <si>
    <t>PDR Sales Target</t>
  </si>
  <si>
    <t>Subsidiary For PDR</t>
  </si>
  <si>
    <t>Customer Master For PDR</t>
  </si>
  <si>
    <t>Customer Suffix For PDR</t>
  </si>
  <si>
    <t>Project Member For PDR</t>
  </si>
  <si>
    <t>Target Value For PDR</t>
  </si>
  <si>
    <t>PDR Reviewer Group</t>
  </si>
  <si>
    <t>PDR Approver Group</t>
  </si>
  <si>
    <t>Spec NT Code Master</t>
  </si>
  <si>
    <t>PCO Change History</t>
  </si>
  <si>
    <t>Spec Tool Master</t>
  </si>
  <si>
    <t>PRI Change History</t>
  </si>
  <si>
    <t>PRI PCO</t>
  </si>
  <si>
    <t>divisionUnit</t>
    <phoneticPr fontId="7" type="noConversion"/>
  </si>
  <si>
    <t>developmentType</t>
    <phoneticPr fontId="7" type="noConversion"/>
  </si>
  <si>
    <t>추가(8/7 ManufacturingPlantUnitForModel 추가:원영미)</t>
  </si>
  <si>
    <t>변경(7/5)(8/7 ManufacturingPlantUnitForModel 추가:원영미)</t>
  </si>
  <si>
    <t>WBSItems,ProjectSchedule</t>
  </si>
  <si>
    <t>DgmsEventCheck</t>
  </si>
  <si>
    <t>PTDGMSEVENTCHECK</t>
  </si>
  <si>
    <t>DGMS Event Check</t>
  </si>
  <si>
    <t>Event Check 정보(DGMS Interface 정보)</t>
  </si>
  <si>
    <t>MCRoyaltyCheck</t>
  </si>
  <si>
    <t>MC Royalty Check</t>
  </si>
  <si>
    <t>Royalty Check 정보(NPT Interface 정보)</t>
  </si>
  <si>
    <t>MC Royalty Check 정보(NPT Interface 정보)</t>
  </si>
  <si>
    <t>requestedDate</t>
  </si>
  <si>
    <t>PREQUESTED_DATE</t>
  </si>
  <si>
    <t>REQUESTED_DATE</t>
  </si>
  <si>
    <t>PREGION</t>
  </si>
  <si>
    <t>Region</t>
  </si>
  <si>
    <t>plId</t>
  </si>
  <si>
    <t>PPL_ID</t>
  </si>
  <si>
    <t>PL_ID</t>
  </si>
  <si>
    <t>PLID</t>
  </si>
  <si>
    <t>royaltyCheckDate</t>
  </si>
  <si>
    <t>PROYALTY_CHECK_DATE</t>
  </si>
  <si>
    <t>ROYALTY_CHECK_DATE</t>
  </si>
  <si>
    <t>Royalty Check Date</t>
  </si>
  <si>
    <t>royaltyCheckYn</t>
  </si>
  <si>
    <t>PROYALTY_CHECK_YN</t>
  </si>
  <si>
    <t>ROYALTY_CHECK_YN</t>
  </si>
  <si>
    <t>Royalty Check Result(Y/N)</t>
  </si>
  <si>
    <t>AS-IS Table명
(관리:변혜원D)</t>
  </si>
  <si>
    <t>coworker</t>
  </si>
  <si>
    <t>Coworker</t>
  </si>
  <si>
    <t>TB_ECO_FUNCTION</t>
  </si>
  <si>
    <t>TB_MST_B2BPROJECTCODE</t>
  </si>
  <si>
    <t>TB_MST_PLATFORM</t>
  </si>
  <si>
    <t>TB_MDM_CRMS_ORDER_INFO</t>
  </si>
  <si>
    <t>PTGBMSSECTOR</t>
  </si>
  <si>
    <t>GBMS Investment Sector</t>
  </si>
  <si>
    <t>GBMS 투자 Sector</t>
  </si>
  <si>
    <t>InvestSector</t>
  </si>
  <si>
    <t>추가</t>
    <phoneticPr fontId="7" type="noConversion"/>
  </si>
  <si>
    <t>ConsultDesignRefPrice</t>
    <phoneticPr fontId="7" type="noConversion"/>
  </si>
  <si>
    <t>priceType</t>
    <phoneticPr fontId="7" type="noConversion"/>
  </si>
  <si>
    <t>PPRICE_TYPE</t>
    <phoneticPr fontId="7" type="noConversion"/>
  </si>
  <si>
    <t>String</t>
    <phoneticPr fontId="7" type="noConversion"/>
  </si>
  <si>
    <t>N</t>
    <phoneticPr fontId="7" type="noConversion"/>
  </si>
  <si>
    <t>N/A</t>
    <phoneticPr fontId="7" type="noConversion"/>
  </si>
  <si>
    <t>Price 관리 유형(MOCKUP/CONSIGN)</t>
    <phoneticPr fontId="7" type="noConversion"/>
  </si>
  <si>
    <t>오승우</t>
    <phoneticPr fontId="7" type="noConversion"/>
  </si>
  <si>
    <t>productGroup</t>
    <phoneticPr fontId="7" type="noConversion"/>
  </si>
  <si>
    <t>PPRODUCT_GROUP</t>
    <phoneticPr fontId="7" type="noConversion"/>
  </si>
  <si>
    <t>Y</t>
    <phoneticPr fontId="7" type="noConversion"/>
  </si>
  <si>
    <t>제품 그룹</t>
    <phoneticPr fontId="7" type="noConversion"/>
  </si>
  <si>
    <t>priceCategory1</t>
    <phoneticPr fontId="7" type="noConversion"/>
  </si>
  <si>
    <t>PPRICE_CATEGORY1</t>
    <phoneticPr fontId="7" type="noConversion"/>
  </si>
  <si>
    <t>Category1</t>
    <phoneticPr fontId="7" type="noConversion"/>
  </si>
  <si>
    <t>priceCategory2</t>
    <phoneticPr fontId="7" type="noConversion"/>
  </si>
  <si>
    <t>PPRICE_CATEGORY2</t>
    <phoneticPr fontId="7" type="noConversion"/>
  </si>
  <si>
    <t>Category2</t>
    <phoneticPr fontId="7" type="noConversion"/>
  </si>
  <si>
    <t>priceCategory3</t>
    <phoneticPr fontId="7" type="noConversion"/>
  </si>
  <si>
    <t>PPRICE_CATEGORY3</t>
    <phoneticPr fontId="7" type="noConversion"/>
  </si>
  <si>
    <t>Category3</t>
  </si>
  <si>
    <t>priceCategory4</t>
    <phoneticPr fontId="7" type="noConversion"/>
  </si>
  <si>
    <t>PPRICE_CATEGORY4</t>
    <phoneticPr fontId="7" type="noConversion"/>
  </si>
  <si>
    <t>Category4</t>
  </si>
  <si>
    <t>priceCategory5</t>
    <phoneticPr fontId="7" type="noConversion"/>
  </si>
  <si>
    <t>PPRICE_CATEGORY5</t>
    <phoneticPr fontId="7" type="noConversion"/>
  </si>
  <si>
    <t>Category5</t>
  </si>
  <si>
    <t>PREFERENCE_COST</t>
  </si>
  <si>
    <t>REFERENCE_COST</t>
  </si>
  <si>
    <t>BigDecimal</t>
    <phoneticPr fontId="7" type="noConversion"/>
  </si>
  <si>
    <t>예상금액</t>
  </si>
  <si>
    <t>PREFERENCE_QTY</t>
  </si>
  <si>
    <t>REFERENCE_QTY</t>
  </si>
  <si>
    <t>Integer</t>
    <phoneticPr fontId="7" type="noConversion"/>
  </si>
  <si>
    <t>quntity 단위(위탁가공)</t>
    <phoneticPr fontId="7" type="noConversion"/>
  </si>
  <si>
    <t>PREFERENCE_SCOPE</t>
  </si>
  <si>
    <t>REFERENCE_SCOPE</t>
  </si>
  <si>
    <t>String</t>
    <phoneticPr fontId="7" type="noConversion"/>
  </si>
  <si>
    <t>scope(위탁가공)</t>
    <phoneticPr fontId="7" type="noConversion"/>
  </si>
  <si>
    <t>PREFERENCE_PERIOD</t>
  </si>
  <si>
    <t>REFERENCE_PERIOD</t>
  </si>
  <si>
    <t>참조 예상 납기(목업)</t>
    <phoneticPr fontId="7" type="noConversion"/>
  </si>
  <si>
    <t>referenceCost</t>
    <phoneticPr fontId="7" type="noConversion"/>
  </si>
  <si>
    <t>referenceQty</t>
    <phoneticPr fontId="7" type="noConversion"/>
  </si>
  <si>
    <t>referenceScope</t>
    <phoneticPr fontId="7" type="noConversion"/>
  </si>
  <si>
    <t>referencePeriod</t>
    <phoneticPr fontId="7" type="noConversion"/>
  </si>
  <si>
    <t>Budget Unit</t>
    <phoneticPr fontId="7" type="noConversion"/>
  </si>
  <si>
    <t>Basic Info by Budget Unit</t>
    <phoneticPr fontId="7" type="noConversion"/>
  </si>
  <si>
    <t>Budget Unit 기초정보</t>
    <phoneticPr fontId="7" type="noConversion"/>
  </si>
  <si>
    <t>Division/Budget Unit</t>
    <phoneticPr fontId="7" type="noConversion"/>
  </si>
  <si>
    <t>사업부/Budget Unit</t>
    <phoneticPr fontId="7" type="noConversion"/>
  </si>
  <si>
    <t>[BusinessPlan]Budget Unit</t>
    <phoneticPr fontId="7" type="noConversion"/>
  </si>
  <si>
    <t>HasManagementGroupDept</t>
    <phoneticPr fontId="7" type="noConversion"/>
  </si>
  <si>
    <t>ManagementGroup2Users</t>
    <phoneticPr fontId="7" type="noConversion"/>
  </si>
  <si>
    <t>ManagementGroupList</t>
    <phoneticPr fontId="7" type="noConversion"/>
  </si>
  <si>
    <t>추가</t>
    <phoneticPr fontId="7" type="noConversion"/>
  </si>
  <si>
    <t>ConsultModifyOrder</t>
    <phoneticPr fontId="7" type="noConversion"/>
  </si>
  <si>
    <t>오승우</t>
    <phoneticPr fontId="7" type="noConversion"/>
  </si>
  <si>
    <t>ConsultOSCModifyInfo</t>
    <phoneticPr fontId="7" type="noConversion"/>
  </si>
  <si>
    <t>Y</t>
    <phoneticPr fontId="7" type="noConversion"/>
  </si>
  <si>
    <t>N</t>
    <phoneticPr fontId="7" type="noConversion"/>
  </si>
  <si>
    <t>HasConsultModifyOrder</t>
    <phoneticPr fontId="7" type="noConversion"/>
  </si>
  <si>
    <t>품의서와 업체 수정지시의 연계</t>
    <phoneticPr fontId="7" type="noConversion"/>
  </si>
  <si>
    <t>HasConsultOSCModifyInfo</t>
    <phoneticPr fontId="7" type="noConversion"/>
  </si>
  <si>
    <t>업체수정지시와 업체 수정내역의 연계</t>
    <phoneticPr fontId="7" type="noConversion"/>
  </si>
  <si>
    <t>modiSeq</t>
    <phoneticPr fontId="7" type="noConversion"/>
  </si>
  <si>
    <t>Integer</t>
    <phoneticPr fontId="7" type="noConversion"/>
  </si>
  <si>
    <t>N/A</t>
    <phoneticPr fontId="7" type="noConversion"/>
  </si>
  <si>
    <t>String</t>
    <phoneticPr fontId="7" type="noConversion"/>
  </si>
  <si>
    <t>modiVendorCode</t>
    <phoneticPr fontId="7" type="noConversion"/>
  </si>
  <si>
    <t>PMODI_VENDOR_CODE</t>
    <phoneticPr fontId="7" type="noConversion"/>
  </si>
  <si>
    <t>modiVendorNm</t>
    <phoneticPr fontId="7" type="noConversion"/>
  </si>
  <si>
    <t>vendorCode</t>
    <phoneticPr fontId="7" type="noConversion"/>
  </si>
  <si>
    <t>refConsCode</t>
    <phoneticPr fontId="7" type="noConversion"/>
  </si>
  <si>
    <t>PREF_CONS_CODE</t>
    <phoneticPr fontId="7" type="noConversion"/>
  </si>
  <si>
    <t>refItemCode</t>
    <phoneticPr fontId="7" type="noConversion"/>
  </si>
  <si>
    <t>PREF_ITEM_CODE</t>
    <phoneticPr fontId="7" type="noConversion"/>
  </si>
  <si>
    <t>designGb</t>
    <phoneticPr fontId="7" type="noConversion"/>
  </si>
  <si>
    <t>designPortion</t>
    <phoneticPr fontId="7" type="noConversion"/>
  </si>
  <si>
    <t>designDegree</t>
    <phoneticPr fontId="7" type="noConversion"/>
  </si>
  <si>
    <t>attatchFileCode</t>
    <phoneticPr fontId="7" type="noConversion"/>
  </si>
  <si>
    <t>attatchFilePath</t>
    <phoneticPr fontId="7" type="noConversion"/>
  </si>
  <si>
    <t>jepmClassL</t>
    <phoneticPr fontId="7" type="noConversion"/>
  </si>
  <si>
    <t>jepmClassM</t>
    <phoneticPr fontId="7" type="noConversion"/>
  </si>
  <si>
    <t>jepmClassS</t>
    <phoneticPr fontId="7" type="noConversion"/>
  </si>
  <si>
    <t>modiConsCode</t>
    <phoneticPr fontId="7" type="noConversion"/>
  </si>
  <si>
    <t>modiOutType</t>
    <phoneticPr fontId="7" type="noConversion"/>
  </si>
  <si>
    <t>modiOutVendorCode</t>
    <phoneticPr fontId="7" type="noConversion"/>
  </si>
  <si>
    <t>modiOutVendorName</t>
    <phoneticPr fontId="7" type="noConversion"/>
  </si>
  <si>
    <t>PMODI_OUT_VENDOR_NAME</t>
    <phoneticPr fontId="7" type="noConversion"/>
  </si>
  <si>
    <t>estimateNo</t>
    <phoneticPr fontId="7" type="noConversion"/>
  </si>
  <si>
    <t>voucherNo</t>
    <phoneticPr fontId="7" type="noConversion"/>
  </si>
  <si>
    <t>overlapException</t>
    <phoneticPr fontId="7" type="noConversion"/>
  </si>
  <si>
    <t>overlapReason</t>
    <phoneticPr fontId="7" type="noConversion"/>
  </si>
  <si>
    <t>deliveryTime</t>
    <phoneticPr fontId="7" type="noConversion"/>
  </si>
  <si>
    <t>consignLevel</t>
    <phoneticPr fontId="7" type="noConversion"/>
  </si>
  <si>
    <t>디자인 위탁가공 품의 등급(GP용도)</t>
    <phoneticPr fontId="7" type="noConversion"/>
  </si>
  <si>
    <t>consignCategory</t>
    <phoneticPr fontId="7" type="noConversion"/>
  </si>
  <si>
    <t>디자인 위탁가공 품의 구분(GP용도)</t>
    <phoneticPr fontId="7" type="noConversion"/>
  </si>
  <si>
    <t>consignVendor</t>
    <phoneticPr fontId="7" type="noConversion"/>
  </si>
  <si>
    <t>디자인 위탁가공 품의 업체(GP용도)</t>
    <phoneticPr fontId="7" type="noConversion"/>
  </si>
  <si>
    <t>consignVendorName</t>
    <phoneticPr fontId="7" type="noConversion"/>
  </si>
  <si>
    <t>디자인 위탁가공 품의 업체명(GP용도)</t>
    <phoneticPr fontId="7" type="noConversion"/>
  </si>
  <si>
    <t>modiOutReason</t>
    <phoneticPr fontId="7" type="noConversion"/>
  </si>
  <si>
    <t>modiOutReasonText</t>
    <phoneticPr fontId="7" type="noConversion"/>
  </si>
  <si>
    <t>changeVendorReason</t>
    <phoneticPr fontId="7" type="noConversion"/>
  </si>
  <si>
    <t>dtlSeq</t>
    <phoneticPr fontId="7" type="noConversion"/>
  </si>
  <si>
    <t>itemName</t>
    <phoneticPr fontId="7" type="noConversion"/>
  </si>
  <si>
    <t>qty</t>
    <phoneticPr fontId="7" type="noConversion"/>
  </si>
  <si>
    <t>unitAmt</t>
    <phoneticPr fontId="7" type="noConversion"/>
  </si>
  <si>
    <t>BigDecimal</t>
    <phoneticPr fontId="7" type="noConversion"/>
  </si>
  <si>
    <t>deliveryDate</t>
    <phoneticPr fontId="7" type="noConversion"/>
  </si>
  <si>
    <t>modelNm</t>
    <phoneticPr fontId="7" type="noConversion"/>
  </si>
  <si>
    <t>modiGb</t>
    <phoneticPr fontId="7" type="noConversion"/>
  </si>
  <si>
    <t>othVendorCode</t>
    <phoneticPr fontId="7" type="noConversion"/>
  </si>
  <si>
    <t>othVendorName</t>
    <phoneticPr fontId="7" type="noConversion"/>
  </si>
  <si>
    <t>othVendorMail</t>
    <phoneticPr fontId="7" type="noConversion"/>
  </si>
  <si>
    <t>othVendorTel</t>
    <phoneticPr fontId="7" type="noConversion"/>
  </si>
  <si>
    <t>othVendorEmp</t>
    <phoneticPr fontId="7" type="noConversion"/>
  </si>
  <si>
    <t>othVendorStatus</t>
    <phoneticPr fontId="7" type="noConversion"/>
  </si>
  <si>
    <t>othVendorComment</t>
    <phoneticPr fontId="7" type="noConversion"/>
  </si>
  <si>
    <t>ifSendFlag</t>
    <phoneticPr fontId="7" type="noConversion"/>
  </si>
  <si>
    <t>ifSendDate</t>
    <phoneticPr fontId="7" type="noConversion"/>
  </si>
  <si>
    <t>Date</t>
    <phoneticPr fontId="7" type="noConversion"/>
  </si>
  <si>
    <t>newItemCode</t>
    <phoneticPr fontId="7" type="noConversion"/>
  </si>
  <si>
    <t>PMODI_SEQ</t>
    <phoneticPr fontId="7" type="noConversion"/>
  </si>
  <si>
    <t>수정요청차수(0:품의,1이상:수정지시차수)</t>
    <phoneticPr fontId="7" type="noConversion"/>
  </si>
  <si>
    <t>remark</t>
    <phoneticPr fontId="7" type="noConversion"/>
  </si>
  <si>
    <t>PREMARK</t>
    <phoneticPr fontId="7" type="noConversion"/>
  </si>
  <si>
    <t>비고(구매요청 업체명 or 수정내역서(zr_modify_dtl)의 remark or 기타등등)</t>
    <phoneticPr fontId="7" type="noConversion"/>
  </si>
  <si>
    <t>status</t>
    <phoneticPr fontId="7" type="noConversion"/>
  </si>
  <si>
    <t>PSTATUS</t>
    <phoneticPr fontId="7" type="noConversion"/>
  </si>
  <si>
    <t>수정지시 상태(cm_code:z_modi_sta)</t>
    <phoneticPr fontId="7" type="noConversion"/>
  </si>
  <si>
    <t>수정업체코드(서브원인경우: 수신받은 하위업체코드)</t>
    <phoneticPr fontId="7" type="noConversion"/>
  </si>
  <si>
    <t>PMODI_VENDOR_NM</t>
    <phoneticPr fontId="7" type="noConversion"/>
  </si>
  <si>
    <t>수정업체명(서브원인경우:수신받은 하위업체명)</t>
    <phoneticPr fontId="7" type="noConversion"/>
  </si>
  <si>
    <t>gubun</t>
    <phoneticPr fontId="7" type="noConversion"/>
  </si>
  <si>
    <t>PGUBUN</t>
    <phoneticPr fontId="7" type="noConversion"/>
  </si>
  <si>
    <t>수정구분(b:기본,m:수정)</t>
    <phoneticPr fontId="7" type="noConversion"/>
  </si>
  <si>
    <t>PVENDOR_CODE</t>
    <phoneticPr fontId="7" type="noConversion"/>
  </si>
  <si>
    <t>기본 발주업체코드(서브원 i/f자료인경우는  서브원사업자등록번호)</t>
    <phoneticPr fontId="7" type="noConversion"/>
  </si>
  <si>
    <t>수정(원) 품의번호</t>
    <phoneticPr fontId="7" type="noConversion"/>
  </si>
  <si>
    <t>수정(원) 품목코드</t>
    <phoneticPr fontId="7" type="noConversion"/>
  </si>
  <si>
    <t>PDESIGN_GB</t>
    <phoneticPr fontId="7" type="noConversion"/>
  </si>
  <si>
    <t>목업/위탁 구분</t>
    <phoneticPr fontId="7" type="noConversion"/>
  </si>
  <si>
    <t>PDESIGN_PORTION</t>
    <phoneticPr fontId="7" type="noConversion"/>
  </si>
  <si>
    <t>a:전체,b:부분</t>
    <phoneticPr fontId="7" type="noConversion"/>
  </si>
  <si>
    <t>PDESIGN_DEGREE</t>
    <phoneticPr fontId="7" type="noConversion"/>
  </si>
  <si>
    <t>난이도(a:상,b:중,c:하)</t>
    <phoneticPr fontId="7" type="noConversion"/>
  </si>
  <si>
    <t>PATTATCH_FILE_CD</t>
    <phoneticPr fontId="7" type="noConversion"/>
  </si>
  <si>
    <t>첨부(시방서)</t>
    <phoneticPr fontId="7" type="noConversion"/>
  </si>
  <si>
    <t>PATTATCH_FILE_PATH</t>
    <phoneticPr fontId="7" type="noConversion"/>
  </si>
  <si>
    <t>첨부파일 Path</t>
    <phoneticPr fontId="7" type="noConversion"/>
  </si>
  <si>
    <t>PJEPM_CLASS_L</t>
    <phoneticPr fontId="7" type="noConversion"/>
  </si>
  <si>
    <t>제품분류_1단계</t>
    <phoneticPr fontId="7" type="noConversion"/>
  </si>
  <si>
    <t>PJEPM_CLASS_M</t>
    <phoneticPr fontId="7" type="noConversion"/>
  </si>
  <si>
    <t>제품분류_2단계</t>
    <phoneticPr fontId="7" type="noConversion"/>
  </si>
  <si>
    <t>PJEPM_CLASS_S</t>
    <phoneticPr fontId="7" type="noConversion"/>
  </si>
  <si>
    <t>제품분류_3단계</t>
    <phoneticPr fontId="7" type="noConversion"/>
  </si>
  <si>
    <t>PMODI_CONS_CD</t>
    <phoneticPr fontId="7" type="noConversion"/>
  </si>
  <si>
    <t>업데이트 될 수정품의(20081117 추가)</t>
    <phoneticPr fontId="7" type="noConversion"/>
  </si>
  <si>
    <t>ConsultModifyOrder</t>
    <phoneticPr fontId="7" type="noConversion"/>
  </si>
  <si>
    <t>modiOutType</t>
    <phoneticPr fontId="7" type="noConversion"/>
  </si>
  <si>
    <t>PMODI_OUT_TYPE</t>
    <phoneticPr fontId="7" type="noConversion"/>
  </si>
  <si>
    <t>String</t>
    <phoneticPr fontId="7" type="noConversion"/>
  </si>
  <si>
    <t>Y</t>
    <phoneticPr fontId="7" type="noConversion"/>
  </si>
  <si>
    <t>N/A</t>
    <phoneticPr fontId="7" type="noConversion"/>
  </si>
  <si>
    <t>PMODI_OUT_VENDOR_CODE</t>
    <phoneticPr fontId="7" type="noConversion"/>
  </si>
  <si>
    <t>ConsultModifyOrder</t>
    <phoneticPr fontId="7" type="noConversion"/>
  </si>
  <si>
    <t>modiOutVendorName</t>
    <phoneticPr fontId="7" type="noConversion"/>
  </si>
  <si>
    <t>PMODI_OUT_VENDOR_NAME</t>
    <phoneticPr fontId="7" type="noConversion"/>
  </si>
  <si>
    <t>오승우</t>
    <phoneticPr fontId="7" type="noConversion"/>
  </si>
  <si>
    <t>추가</t>
    <phoneticPr fontId="7" type="noConversion"/>
  </si>
  <si>
    <t>PESTIMATE_NO</t>
    <phoneticPr fontId="7" type="noConversion"/>
  </si>
  <si>
    <t>PVOUCHER_NO</t>
    <phoneticPr fontId="7" type="noConversion"/>
  </si>
  <si>
    <t>POVERLAP_EXCEPTION</t>
    <phoneticPr fontId="7" type="noConversion"/>
  </si>
  <si>
    <t>POVERLAP_REASON</t>
    <phoneticPr fontId="7" type="noConversion"/>
  </si>
  <si>
    <t>PDELIVERY_TIME</t>
    <phoneticPr fontId="7" type="noConversion"/>
  </si>
  <si>
    <t>PCONSIGN_LEVEL</t>
    <phoneticPr fontId="7" type="noConversion"/>
  </si>
  <si>
    <t>PCONSIGN_CATEGORY</t>
    <phoneticPr fontId="7" type="noConversion"/>
  </si>
  <si>
    <t>PCONSIGN_VENDOR</t>
    <phoneticPr fontId="7" type="noConversion"/>
  </si>
  <si>
    <t>PCONSIGN_VENDOR_NAME</t>
    <phoneticPr fontId="7" type="noConversion"/>
  </si>
  <si>
    <t>PMODI_OUT_REASON</t>
    <phoneticPr fontId="7" type="noConversion"/>
  </si>
  <si>
    <t>PMODI_OUT_REASON_TEXT</t>
    <phoneticPr fontId="7" type="noConversion"/>
  </si>
  <si>
    <t>PCHANGE_VENDOR_REASON</t>
    <phoneticPr fontId="7" type="noConversion"/>
  </si>
  <si>
    <t>PDTL_SEQ</t>
    <phoneticPr fontId="7" type="noConversion"/>
  </si>
  <si>
    <t xml:space="preserve">수정내역 입력차수                    </t>
    <phoneticPr fontId="7" type="noConversion"/>
  </si>
  <si>
    <t>PITEM_NAME</t>
    <phoneticPr fontId="7" type="noConversion"/>
  </si>
  <si>
    <t xml:space="preserve">item 명                              </t>
    <phoneticPr fontId="7" type="noConversion"/>
  </si>
  <si>
    <t>PQTY</t>
    <phoneticPr fontId="7" type="noConversion"/>
  </si>
  <si>
    <t xml:space="preserve">수량                                 </t>
    <phoneticPr fontId="7" type="noConversion"/>
  </si>
  <si>
    <t>PUNIT_AMT</t>
    <phoneticPr fontId="7" type="noConversion"/>
  </si>
  <si>
    <t xml:space="preserve">업체 견적단가                        </t>
    <phoneticPr fontId="7" type="noConversion"/>
  </si>
  <si>
    <t>amt</t>
    <phoneticPr fontId="7" type="noConversion"/>
  </si>
  <si>
    <t>PAMT</t>
    <phoneticPr fontId="7" type="noConversion"/>
  </si>
  <si>
    <t>업체 견적금액</t>
    <phoneticPr fontId="7" type="noConversion"/>
  </si>
  <si>
    <t>첨부파일(시방서)</t>
    <phoneticPr fontId="7" type="noConversion"/>
  </si>
  <si>
    <t>PDELIVERY_DATE</t>
    <phoneticPr fontId="7" type="noConversion"/>
  </si>
  <si>
    <t>납기가능일</t>
    <phoneticPr fontId="7" type="noConversion"/>
  </si>
  <si>
    <t>PMODEL_NM</t>
    <phoneticPr fontId="7" type="noConversion"/>
  </si>
  <si>
    <t>모델/메이커</t>
    <phoneticPr fontId="7" type="noConversion"/>
  </si>
  <si>
    <t>spec</t>
    <phoneticPr fontId="7" type="noConversion"/>
  </si>
  <si>
    <t>PSPEC</t>
    <phoneticPr fontId="7" type="noConversion"/>
  </si>
  <si>
    <t>스펙</t>
    <phoneticPr fontId="7" type="noConversion"/>
  </si>
  <si>
    <t>오승우</t>
    <phoneticPr fontId="7" type="noConversion"/>
  </si>
  <si>
    <t>추가</t>
    <phoneticPr fontId="7" type="noConversion"/>
  </si>
  <si>
    <t>remark</t>
    <phoneticPr fontId="7" type="noConversion"/>
  </si>
  <si>
    <t>PREMARK</t>
    <phoneticPr fontId="7" type="noConversion"/>
  </si>
  <si>
    <t>remark(도면번호)</t>
    <phoneticPr fontId="7" type="noConversion"/>
  </si>
  <si>
    <t>진행상태(입력:vi,전송:vs,item생성:li,item불인정:lf,업체포기:vf, 업체삭제:vd)(z_modi_dtl_sta)</t>
    <phoneticPr fontId="7" type="noConversion"/>
  </si>
  <si>
    <t>PMODI_GB</t>
    <phoneticPr fontId="7" type="noConversion"/>
  </si>
  <si>
    <t>서브원여부(s:서브원,':일반)</t>
    <phoneticPr fontId="7" type="noConversion"/>
  </si>
  <si>
    <t>POTH_VENDOR_CODE</t>
    <phoneticPr fontId="7" type="noConversion"/>
  </si>
  <si>
    <t xml:space="preserve"> 업체사업자번호(서브원 하위벤더)</t>
    <phoneticPr fontId="7" type="noConversion"/>
  </si>
  <si>
    <t>POTH_VENDOR_NAME</t>
    <phoneticPr fontId="7" type="noConversion"/>
  </si>
  <si>
    <t>업체명(서브원 하위벤더)</t>
    <phoneticPr fontId="7" type="noConversion"/>
  </si>
  <si>
    <t>POTH_VENDOR_MAIL</t>
    <phoneticPr fontId="7" type="noConversion"/>
  </si>
  <si>
    <t>업체 e-mail(서브원 하위벤더)</t>
    <phoneticPr fontId="7" type="noConversion"/>
  </si>
  <si>
    <t>POTH_VENDOR_TEL</t>
    <phoneticPr fontId="7" type="noConversion"/>
  </si>
  <si>
    <t>업체 대표전화번호(서브원 하위벤더)</t>
    <phoneticPr fontId="7" type="noConversion"/>
  </si>
  <si>
    <t>POTH_VENDOR_EMP</t>
    <phoneticPr fontId="7" type="noConversion"/>
  </si>
  <si>
    <t>업체 담당자(서브원)</t>
    <phoneticPr fontId="7" type="noConversion"/>
  </si>
  <si>
    <t>POTH_VENDOR_STATUS</t>
    <phoneticPr fontId="7" type="noConversion"/>
  </si>
  <si>
    <t>상태(1:정상,0:업체 포기)</t>
    <phoneticPr fontId="7" type="noConversion"/>
  </si>
  <si>
    <t>POTH_VENDOR_COMMENT</t>
    <phoneticPr fontId="7" type="noConversion"/>
  </si>
  <si>
    <t>업체 comment</t>
    <phoneticPr fontId="7" type="noConversion"/>
  </si>
  <si>
    <t>PIF_SEND_FLAG</t>
    <phoneticPr fontId="7" type="noConversion"/>
  </si>
  <si>
    <t>서브원 i/f 여부(y:송신완료, n:송신미완료, e:송신에러)(수정내역처리결과)</t>
    <phoneticPr fontId="7" type="noConversion"/>
  </si>
  <si>
    <t>PIF_SEND_DATE</t>
    <phoneticPr fontId="7" type="noConversion"/>
  </si>
  <si>
    <t>서브원 i/f 전송일자(수정내역처리결과)</t>
    <phoneticPr fontId="7" type="noConversion"/>
  </si>
  <si>
    <t>PNEW_ITEM_CODE</t>
    <phoneticPr fontId="7" type="noConversion"/>
  </si>
  <si>
    <t>수정품의 item code</t>
    <phoneticPr fontId="7" type="noConversion"/>
  </si>
  <si>
    <t>PMODI_OUT_VENDOR_CODE</t>
    <phoneticPr fontId="7" type="noConversion"/>
  </si>
  <si>
    <t>PESTIMATE_NO</t>
    <phoneticPr fontId="7" type="noConversion"/>
  </si>
  <si>
    <t>Float</t>
    <phoneticPr fontId="7" type="noConversion"/>
  </si>
  <si>
    <t>NptPlanExchangeRate</t>
    <phoneticPr fontId="7" type="noConversion"/>
  </si>
  <si>
    <t>HasProjectBudget</t>
    <phoneticPr fontId="7" type="noConversion"/>
  </si>
  <si>
    <t>Projects,AbstractDepartment</t>
    <phoneticPr fontId="7" type="noConversion"/>
  </si>
  <si>
    <t>PRPROJECTCHANGEPROCESS</t>
    <phoneticPr fontId="7" type="noConversion"/>
  </si>
  <si>
    <t>Accounting Department Code</t>
  </si>
  <si>
    <t>회계부서코드</t>
  </si>
  <si>
    <t>HR부서코드</t>
  </si>
  <si>
    <t>acctDepartmentCode</t>
  </si>
  <si>
    <t>Invest. Schedule Depreciation(This year ending)</t>
  </si>
  <si>
    <t>Invest. Schedule Depreciation(Next year)</t>
  </si>
  <si>
    <t>Invest. Schedule(This Year)</t>
  </si>
  <si>
    <t>추가</t>
    <phoneticPr fontId="7" type="noConversion"/>
  </si>
  <si>
    <t>ProdPlanPRMProductSiteColor</t>
    <phoneticPr fontId="7" type="noConversion"/>
  </si>
  <si>
    <t>상품기획 PRM 생산지 컬러</t>
  </si>
  <si>
    <t>이강길</t>
    <phoneticPr fontId="7" type="noConversion"/>
  </si>
  <si>
    <t>ProdPlanPRMSheet</t>
    <phoneticPr fontId="7" type="noConversion"/>
  </si>
  <si>
    <t>상품기획 PRM 시트</t>
  </si>
  <si>
    <t>상품기획 PRM 시트 GoJS</t>
  </si>
  <si>
    <t>상품기획 PRM 시트 그룹</t>
  </si>
  <si>
    <t>ProdPlanPRMSheetData</t>
    <phoneticPr fontId="7" type="noConversion"/>
  </si>
  <si>
    <t>상품기획 PRM 시트 데이터</t>
  </si>
  <si>
    <t>상품기획 PRM 시트 이력</t>
  </si>
  <si>
    <t>ProdPlanPRMSheetAttachFile</t>
    <phoneticPr fontId="7" type="noConversion"/>
  </si>
  <si>
    <t>상품기획 PRM 시트 첨부파일</t>
  </si>
  <si>
    <t>상품기획 PRM 코드 마스터</t>
  </si>
  <si>
    <t>상품기획 사업부별 엑셀 양식 파일</t>
  </si>
  <si>
    <t>상품기획 사업부별 제품군 마스터</t>
  </si>
  <si>
    <t>상품기획 스펙 시트</t>
  </si>
  <si>
    <t>이강길</t>
    <phoneticPr fontId="7" type="noConversion"/>
  </si>
  <si>
    <t>추가</t>
    <phoneticPr fontId="7" type="noConversion"/>
  </si>
  <si>
    <t>상품기획 스펙 시트 그룹</t>
  </si>
  <si>
    <t>상품기획 스펙 시트 데이터</t>
  </si>
  <si>
    <t>상품기획 스펙 시트 데이터 이력</t>
  </si>
  <si>
    <t>상품기획 스펙 시트 열 마스터</t>
  </si>
  <si>
    <t>상품기획 스펙 시트 열 정보</t>
  </si>
  <si>
    <t>ProdPlanSpecSheetHistory</t>
    <phoneticPr fontId="7" type="noConversion"/>
  </si>
  <si>
    <t>상품기획 스펙 시트 이력</t>
  </si>
  <si>
    <t>ProdPlanSpecSheetRowMaster</t>
    <phoneticPr fontId="7" type="noConversion"/>
  </si>
  <si>
    <t>상품기획 스펙 시트 줄 마스터</t>
  </si>
  <si>
    <t>ProdPlanSpecSheetRow</t>
    <phoneticPr fontId="7" type="noConversion"/>
  </si>
  <si>
    <t>상품기획 스펙 시트 줄 정보</t>
  </si>
  <si>
    <t>ProductPlan</t>
  </si>
  <si>
    <t>ProdPlanPRMProductSiteColor</t>
  </si>
  <si>
    <t>lge.plm.api.object.pp.model</t>
  </si>
  <si>
    <t>ProductPlan PRM Product site color</t>
  </si>
  <si>
    <t>ProductPlan PRM Sheet</t>
  </si>
  <si>
    <t>ProductPlan PRM Sheet GoJS</t>
  </si>
  <si>
    <t>ProductPlan PRM Sheet Group</t>
  </si>
  <si>
    <t>ProductPlan PRM Sheet data</t>
  </si>
  <si>
    <t>ProductPlan PRM Sheet History</t>
  </si>
  <si>
    <t>ProdPlanPRMSheetAttachFile</t>
  </si>
  <si>
    <t>ProductPlan PRM Sheet attach file</t>
  </si>
  <si>
    <t>ProductPlan PRM Code Master</t>
  </si>
  <si>
    <t>ProductPlan Excel Template</t>
  </si>
  <si>
    <t>ProdPlanProductType</t>
  </si>
  <si>
    <t>ProductPlan Product Type</t>
  </si>
  <si>
    <t>ProductPlan Spec Sheet</t>
  </si>
  <si>
    <t>ProductPlan Spec Sheet Group</t>
  </si>
  <si>
    <t>ProductPlan Spec sheet Data</t>
  </si>
  <si>
    <t>ProductPlan Spec Sheet Data history</t>
  </si>
  <si>
    <t>ProdPlanSpecSheetColumnMaster</t>
  </si>
  <si>
    <t>ProductPlan Spec Sheet Column Master</t>
  </si>
  <si>
    <t>ProdPlanSpecSheetColumn</t>
  </si>
  <si>
    <t>ProductPlan Spec Sheet Column</t>
  </si>
  <si>
    <t>ProductPlan Spec Sheet History</t>
  </si>
  <si>
    <t>ProductPlan Spec Sheet Row Master</t>
  </si>
  <si>
    <t>ProdPlanSpecSheetRow</t>
  </si>
  <si>
    <t>ProductPlan Spec Sheet Row</t>
  </si>
  <si>
    <t>추가(8/8)</t>
  </si>
  <si>
    <t>gpinApproveFlag</t>
  </si>
  <si>
    <t>PGPIN_APPROVE_FLAG</t>
  </si>
  <si>
    <t>GPIN_APPROVE_FLAG</t>
  </si>
  <si>
    <t>GPIN 승인 대상여부</t>
  </si>
  <si>
    <t>fileId</t>
  </si>
  <si>
    <t>PFILE_ID</t>
  </si>
  <si>
    <t>FILE_ID</t>
  </si>
  <si>
    <t>N</t>
    <phoneticPr fontId="7" type="noConversion"/>
  </si>
  <si>
    <t>N/A</t>
    <phoneticPr fontId="7" type="noConversion"/>
  </si>
  <si>
    <t>파일 ID</t>
    <phoneticPr fontId="7" type="noConversion"/>
  </si>
  <si>
    <t>Y</t>
    <phoneticPr fontId="7" type="noConversion"/>
  </si>
  <si>
    <t>PDELETE_YN</t>
  </si>
  <si>
    <t>DELETE_YN</t>
  </si>
  <si>
    <t>삭제 여부</t>
    <phoneticPr fontId="7" type="noConversion"/>
  </si>
  <si>
    <t>사업부코드</t>
    <phoneticPr fontId="7" type="noConversion"/>
  </si>
  <si>
    <t>productType</t>
  </si>
  <si>
    <t>PPRODUCT_TYPE</t>
  </si>
  <si>
    <t>제품군 코드</t>
    <phoneticPr fontId="7" type="noConversion"/>
  </si>
  <si>
    <t>사용 여부</t>
    <phoneticPr fontId="7" type="noConversion"/>
  </si>
  <si>
    <t>remark</t>
  </si>
  <si>
    <t>PREMARK</t>
  </si>
  <si>
    <t>REMARK</t>
  </si>
  <si>
    <t>Remark</t>
    <phoneticPr fontId="7" type="noConversion"/>
  </si>
  <si>
    <t>productSiteColorId</t>
  </si>
  <si>
    <t>PPRODUCT_SITE_COLOR_ID</t>
  </si>
  <si>
    <t>PRODUCT_SITE_COLOR_ID</t>
  </si>
  <si>
    <t>생산지 컬러 ID</t>
    <phoneticPr fontId="7" type="noConversion"/>
  </si>
  <si>
    <t>메인 생산지</t>
    <phoneticPr fontId="7" type="noConversion"/>
  </si>
  <si>
    <t>color</t>
  </si>
  <si>
    <t>PCOLOR</t>
  </si>
  <si>
    <t>COLOR</t>
  </si>
  <si>
    <t>생산지 컬러</t>
    <phoneticPr fontId="7" type="noConversion"/>
  </si>
  <si>
    <t>prmSheetId</t>
  </si>
  <si>
    <t>PPRM_SHEET_ID</t>
  </si>
  <si>
    <t>PRM_SHEET_ID</t>
  </si>
  <si>
    <t>PRM 시트 ID</t>
    <phoneticPr fontId="7" type="noConversion"/>
  </si>
  <si>
    <t>prmSheetGroupId</t>
  </si>
  <si>
    <t>PPRM_SHEET_GROUP_ID</t>
  </si>
  <si>
    <t>PRM_SHEET_GROUP_ID</t>
  </si>
  <si>
    <t>PRM 시트 그룹 ID</t>
    <phoneticPr fontId="7" type="noConversion"/>
  </si>
  <si>
    <t>SCOPE</t>
  </si>
  <si>
    <t>G/R/C 구분</t>
    <phoneticPr fontId="7" type="noConversion"/>
  </si>
  <si>
    <t>지역 코드</t>
    <phoneticPr fontId="7" type="noConversion"/>
  </si>
  <si>
    <t>영업 코드</t>
    <phoneticPr fontId="7" type="noConversion"/>
  </si>
  <si>
    <t>globalVersion</t>
  </si>
  <si>
    <t>GLOBAL_VERSION</t>
  </si>
  <si>
    <t>글로벌 버전</t>
    <phoneticPr fontId="7" type="noConversion"/>
  </si>
  <si>
    <t>regionVersion</t>
  </si>
  <si>
    <t>REGION_VERSION</t>
  </si>
  <si>
    <t>지역 버전</t>
    <phoneticPr fontId="7" type="noConversion"/>
  </si>
  <si>
    <t>countryVersion</t>
  </si>
  <si>
    <t>COUNTRY_VERSION</t>
  </si>
  <si>
    <t>영업 버전</t>
    <phoneticPr fontId="7" type="noConversion"/>
  </si>
  <si>
    <t>currency1</t>
  </si>
  <si>
    <t>PCURRENCY1</t>
  </si>
  <si>
    <t>CURRENCY1</t>
  </si>
  <si>
    <t>가격 통화 단위1</t>
    <phoneticPr fontId="7" type="noConversion"/>
  </si>
  <si>
    <t>currency2</t>
  </si>
  <si>
    <t>PCURRENCY2</t>
  </si>
  <si>
    <t>CURRENCY2</t>
  </si>
  <si>
    <t>가격 통화 단위2</t>
    <phoneticPr fontId="7" type="noConversion"/>
  </si>
  <si>
    <t>currency3</t>
  </si>
  <si>
    <t>PCURRENCY3</t>
  </si>
  <si>
    <t>CURRENCY3</t>
  </si>
  <si>
    <t>가격 통화 단위3</t>
    <phoneticPr fontId="7" type="noConversion"/>
  </si>
  <si>
    <t>finalPptFileId</t>
  </si>
  <si>
    <t>PFINAL_PPT_FILE_ID</t>
  </si>
  <si>
    <t>FINAL_PPT_FILE_ID</t>
  </si>
  <si>
    <t>최종 PPT 파일 ID</t>
    <phoneticPr fontId="7" type="noConversion"/>
  </si>
  <si>
    <t>prmFileId</t>
  </si>
  <si>
    <t>PPRM_FILE_ID</t>
  </si>
  <si>
    <t>PRM_FILE_ID</t>
  </si>
  <si>
    <t>PRM 첨부파일 ID</t>
    <phoneticPr fontId="7" type="noConversion"/>
  </si>
  <si>
    <t>prmCode</t>
  </si>
  <si>
    <t>PPRM_CODE</t>
  </si>
  <si>
    <t>PRM_CODE</t>
  </si>
  <si>
    <t>PRM 코드</t>
    <phoneticPr fontId="7" type="noConversion"/>
  </si>
  <si>
    <t>rowNo</t>
  </si>
  <si>
    <t>PROW_NO</t>
  </si>
  <si>
    <t>ROW_NO</t>
  </si>
  <si>
    <t>줄 번호</t>
    <phoneticPr fontId="7" type="noConversion"/>
  </si>
  <si>
    <t>PRODUCT_TYPE1</t>
  </si>
  <si>
    <t>상품 분류1</t>
    <phoneticPr fontId="7" type="noConversion"/>
  </si>
  <si>
    <t>PRODUCT_TYPE2</t>
  </si>
  <si>
    <t>Y</t>
    <phoneticPr fontId="7" type="noConversion"/>
  </si>
  <si>
    <t>N/A</t>
    <phoneticPr fontId="7" type="noConversion"/>
  </si>
  <si>
    <t>상품 분류2</t>
    <phoneticPr fontId="7" type="noConversion"/>
  </si>
  <si>
    <t>이강길</t>
    <phoneticPr fontId="7" type="noConversion"/>
  </si>
  <si>
    <t>추가</t>
    <phoneticPr fontId="7" type="noConversion"/>
  </si>
  <si>
    <t>ProdPlanPRMSheetData</t>
    <phoneticPr fontId="7" type="noConversion"/>
  </si>
  <si>
    <t>PPLATFORM</t>
  </si>
  <si>
    <t>플랫폼</t>
    <phoneticPr fontId="7" type="noConversion"/>
  </si>
  <si>
    <t>globalSeries</t>
  </si>
  <si>
    <t>PGLOBAL_SERIES</t>
  </si>
  <si>
    <t>GLOBAL_SERIES</t>
  </si>
  <si>
    <t>글로벌 시리즈</t>
    <phoneticPr fontId="7" type="noConversion"/>
  </si>
  <si>
    <t>regionSeries</t>
  </si>
  <si>
    <t>PREGION_SERIES</t>
  </si>
  <si>
    <t>REGION_SERIES</t>
  </si>
  <si>
    <t>지역 시리즈</t>
    <phoneticPr fontId="7" type="noConversion"/>
  </si>
  <si>
    <t>price1</t>
  </si>
  <si>
    <t>PPRICE1</t>
  </si>
  <si>
    <t>PRICE1</t>
  </si>
  <si>
    <t>가격1</t>
    <phoneticPr fontId="7" type="noConversion"/>
  </si>
  <si>
    <t>price2</t>
  </si>
  <si>
    <t>PPRICE2</t>
  </si>
  <si>
    <t>PRICE2</t>
  </si>
  <si>
    <t>가격2</t>
    <phoneticPr fontId="7" type="noConversion"/>
  </si>
  <si>
    <t>price3</t>
  </si>
  <si>
    <t>PPRICE3</t>
  </si>
  <si>
    <t>PRICE3</t>
  </si>
  <si>
    <t>가격3</t>
    <phoneticPr fontId="7" type="noConversion"/>
  </si>
  <si>
    <t>launchBefore2Year</t>
  </si>
  <si>
    <t>PLAUNCH_BEFORE_2YEAR</t>
  </si>
  <si>
    <t>LAUNCH_BEFORE_2YEAR</t>
  </si>
  <si>
    <t>Y-2 출시</t>
    <phoneticPr fontId="7" type="noConversion"/>
  </si>
  <si>
    <t>launchYear</t>
  </si>
  <si>
    <t>PLAUNCH_YEAR</t>
  </si>
  <si>
    <t>LAUNCH_YEAR</t>
  </si>
  <si>
    <t>출시년도</t>
    <phoneticPr fontId="7" type="noConversion"/>
  </si>
  <si>
    <t>launchMonth</t>
  </si>
  <si>
    <t>PLAUNCH_MONTH</t>
  </si>
  <si>
    <t>LAUNCH_MONTH</t>
  </si>
  <si>
    <t>출시월</t>
    <phoneticPr fontId="7" type="noConversion"/>
  </si>
  <si>
    <t>launchAfter2Year</t>
  </si>
  <si>
    <t>PLAUNCH_AFTER_2YEAR</t>
  </si>
  <si>
    <t>LAUNCH_AFTER_2YEAR</t>
  </si>
  <si>
    <t>Y+2 출시</t>
    <phoneticPr fontId="7" type="noConversion"/>
  </si>
  <si>
    <t>launchChange1</t>
  </si>
  <si>
    <t>PLAUNCH_CHANGE1</t>
  </si>
  <si>
    <t>LAUNCH_CHANGE1</t>
  </si>
  <si>
    <t>첫번째 출시변경</t>
    <phoneticPr fontId="7" type="noConversion"/>
  </si>
  <si>
    <t>launchChange2</t>
  </si>
  <si>
    <t>PLAUNCH_CHANGE2</t>
  </si>
  <si>
    <t>LAUNCH_CHANGE2</t>
  </si>
  <si>
    <t>두번째 출시변경</t>
    <phoneticPr fontId="7" type="noConversion"/>
  </si>
  <si>
    <t>launchChange3</t>
  </si>
  <si>
    <t>PLAUNCH_CHANGE3</t>
  </si>
  <si>
    <t>LAUNCH_CHANGE3</t>
  </si>
  <si>
    <t>세번째 출시변경</t>
    <phoneticPr fontId="7" type="noConversion"/>
  </si>
  <si>
    <t>priceChange1StPrice1</t>
  </si>
  <si>
    <t>PPRICE_CHANGE_1ST_PRICE1</t>
  </si>
  <si>
    <t>PRICE_CHANGE_1ST_PRICE1</t>
  </si>
  <si>
    <t>첫번째 가격변경 가격1</t>
    <phoneticPr fontId="7" type="noConversion"/>
  </si>
  <si>
    <t>priceChange1StPrice2</t>
  </si>
  <si>
    <t>PPRICE_CHANGE_1ST_PRICE2</t>
  </si>
  <si>
    <t>PRICE_CHANGE_1ST_PRICE2</t>
  </si>
  <si>
    <t>첫번째 가격변경 가격2</t>
    <phoneticPr fontId="7" type="noConversion"/>
  </si>
  <si>
    <t>priceChange1StPrice3</t>
  </si>
  <si>
    <t>PPRICE_CHANGE_1ST_PRICE3</t>
  </si>
  <si>
    <t>PRICE_CHANGE_1ST_PRICE3</t>
  </si>
  <si>
    <t>첫번째 가격변경 가격3</t>
    <phoneticPr fontId="7" type="noConversion"/>
  </si>
  <si>
    <t>priceChange1StYear</t>
  </si>
  <si>
    <t>PPRICE_CHANGE_1ST_YEAR</t>
  </si>
  <si>
    <t>PRICE_CHANGE_1ST_YEAR</t>
  </si>
  <si>
    <t>첫번째 가격번경 연도</t>
    <phoneticPr fontId="7" type="noConversion"/>
  </si>
  <si>
    <t>priceChange1StMonth</t>
  </si>
  <si>
    <t>PPRICE_CHANGE_1ST_MONTH</t>
  </si>
  <si>
    <t>PRICE_CHANGE_1ST_MONTH</t>
  </si>
  <si>
    <t>첫번째 가격변경 월</t>
    <phoneticPr fontId="7" type="noConversion"/>
  </si>
  <si>
    <t>priceChange2NdPrice1</t>
  </si>
  <si>
    <t>PPRICE_CHANGE_2ND_PRICE1</t>
  </si>
  <si>
    <t>PRICE_CHANGE_2ND_PRICE1</t>
  </si>
  <si>
    <t>두번째 가격변경 가격1</t>
    <phoneticPr fontId="7" type="noConversion"/>
  </si>
  <si>
    <t>priceChange2NdPrice2</t>
  </si>
  <si>
    <t>PPRICE_CHANGE_2ND_PRICE2</t>
  </si>
  <si>
    <t>PRICE_CHANGE_2ND_PRICE2</t>
  </si>
  <si>
    <t>두번째 가격변경 가격2</t>
    <phoneticPr fontId="7" type="noConversion"/>
  </si>
  <si>
    <t>priceChange2NdPrice3</t>
  </si>
  <si>
    <t>PPRICE_CHANGE_2ND_PRICE3</t>
  </si>
  <si>
    <t>PRICE_CHANGE_2ND_PRICE3</t>
  </si>
  <si>
    <t>두번째 가격변경 가격3</t>
    <phoneticPr fontId="7" type="noConversion"/>
  </si>
  <si>
    <t>priceChange2NdYear</t>
  </si>
  <si>
    <t>PPRICE_CHANGE_2ND_YEAR</t>
  </si>
  <si>
    <t>PRICE_CHANGE_2ND_YEAR</t>
  </si>
  <si>
    <t>두번째 가격변경 연도</t>
    <phoneticPr fontId="7" type="noConversion"/>
  </si>
  <si>
    <t>priceChange2NdMonth</t>
  </si>
  <si>
    <t>PPRICE_CHANGE_2ND_MONTH</t>
  </si>
  <si>
    <t>PRICE_CHANGE_2ND_MONTH</t>
  </si>
  <si>
    <t>두번째 가격변경 월</t>
    <phoneticPr fontId="7" type="noConversion"/>
  </si>
  <si>
    <t>priceChange3RdPrice1</t>
  </si>
  <si>
    <t>PPRICE_CHANGE_3RD_PRICE1</t>
  </si>
  <si>
    <t>PRICE_CHANGE_3RD_PRICE1</t>
  </si>
  <si>
    <t>세번째 가격변경 가격1</t>
    <phoneticPr fontId="7" type="noConversion"/>
  </si>
  <si>
    <t>priceChange3RdPrice2</t>
  </si>
  <si>
    <t>PPRICE_CHANGE_3RD_PRICE2</t>
  </si>
  <si>
    <t>PRICE_CHANGE_3RD_PRICE2</t>
  </si>
  <si>
    <t>세번째 가격변경 가격2</t>
    <phoneticPr fontId="7" type="noConversion"/>
  </si>
  <si>
    <t>이강길</t>
    <phoneticPr fontId="7" type="noConversion"/>
  </si>
  <si>
    <t>추가</t>
    <phoneticPr fontId="7" type="noConversion"/>
  </si>
  <si>
    <t>ProdPlanPRMSheetData</t>
    <phoneticPr fontId="7" type="noConversion"/>
  </si>
  <si>
    <t>priceChange3RdPrice3</t>
  </si>
  <si>
    <t>PPRICE_CHANGE_3RD_PRICE3</t>
  </si>
  <si>
    <t>PRICE_CHANGE_3RD_PRICE3</t>
  </si>
  <si>
    <t>Y</t>
    <phoneticPr fontId="7" type="noConversion"/>
  </si>
  <si>
    <t>N/A</t>
    <phoneticPr fontId="7" type="noConversion"/>
  </si>
  <si>
    <t>세번째 가격변경 가격3</t>
    <phoneticPr fontId="7" type="noConversion"/>
  </si>
  <si>
    <t>priceChange3RdYear</t>
  </si>
  <si>
    <t>PPRICE_CHANGE_3RD_YEAR</t>
  </si>
  <si>
    <t>PRICE_CHANGE_3RD_YEAR</t>
  </si>
  <si>
    <t>세번째 가격변경 연도</t>
    <phoneticPr fontId="7" type="noConversion"/>
  </si>
  <si>
    <t>priceChange3RdMonth</t>
  </si>
  <si>
    <t>PPRICE_CHANGE_3RD_MONTH</t>
  </si>
  <si>
    <t>PRICE_CHANGE_3RD_MONTH</t>
  </si>
  <si>
    <t>세번째 가격변경 월</t>
    <phoneticPr fontId="7" type="noConversion"/>
  </si>
  <si>
    <t>mainItem1</t>
  </si>
  <si>
    <t>PMAIN_ITEM_1</t>
  </si>
  <si>
    <t>MAIN_ITEM_1</t>
  </si>
  <si>
    <t>Main Item1</t>
    <phoneticPr fontId="7" type="noConversion"/>
  </si>
  <si>
    <t>mainItem2</t>
  </si>
  <si>
    <t>PMAIN_ITEM_2</t>
  </si>
  <si>
    <t>MAIN_ITEM_2</t>
  </si>
  <si>
    <t>Main Item2</t>
    <phoneticPr fontId="7" type="noConversion"/>
  </si>
  <si>
    <t>mainItem3</t>
  </si>
  <si>
    <t>PMAIN_ITEM_3</t>
  </si>
  <si>
    <t>MAIN_ITEM_3</t>
  </si>
  <si>
    <t>Main Item3</t>
    <phoneticPr fontId="7" type="noConversion"/>
  </si>
  <si>
    <t>subItem1</t>
  </si>
  <si>
    <t>PSUB_ITEM1</t>
  </si>
  <si>
    <t>SUB_ITEM1</t>
  </si>
  <si>
    <t>Sub Item1</t>
    <phoneticPr fontId="7" type="noConversion"/>
  </si>
  <si>
    <t>subItem2</t>
  </si>
  <si>
    <t>PSUB_ITEM2</t>
  </si>
  <si>
    <t>SUB_ITEM2</t>
  </si>
  <si>
    <t>Sub Item2</t>
    <phoneticPr fontId="7" type="noConversion"/>
  </si>
  <si>
    <t>subItem3</t>
  </si>
  <si>
    <t>PSUB_ITEM3</t>
  </si>
  <si>
    <t>SUB_ITEM3</t>
  </si>
  <si>
    <t>Sub Item3</t>
    <phoneticPr fontId="7" type="noConversion"/>
  </si>
  <si>
    <t>subItem4</t>
  </si>
  <si>
    <t>PSUB_ITEM4</t>
  </si>
  <si>
    <t>SUB_ITEM4</t>
  </si>
  <si>
    <t>Sub Item4</t>
    <phoneticPr fontId="7" type="noConversion"/>
  </si>
  <si>
    <t>productMain</t>
  </si>
  <si>
    <t>PPRODUCT_MAIN</t>
  </si>
  <si>
    <t>PRODUCT_MAIN</t>
  </si>
  <si>
    <t>Product Main</t>
    <phoneticPr fontId="7" type="noConversion"/>
  </si>
  <si>
    <t>productSub1</t>
  </si>
  <si>
    <t>PPRODUCT_SUB1</t>
  </si>
  <si>
    <t>PRODUCT_SUB1</t>
  </si>
  <si>
    <t>Product Sub1</t>
    <phoneticPr fontId="7" type="noConversion"/>
  </si>
  <si>
    <t>productSub2</t>
  </si>
  <si>
    <t>PPRODUCT_SUB2</t>
  </si>
  <si>
    <t>PRODUCT_SUB2</t>
  </si>
  <si>
    <t>Product Sub2</t>
    <phoneticPr fontId="7" type="noConversion"/>
  </si>
  <si>
    <t>productSub3</t>
  </si>
  <si>
    <t>PPRODUCT_SUB3</t>
  </si>
  <si>
    <t>PRODUCT_SUB3</t>
  </si>
  <si>
    <t>Product Sub3</t>
    <phoneticPr fontId="7" type="noConversion"/>
  </si>
  <si>
    <t>productSub4</t>
  </si>
  <si>
    <t>PPRODUCT_SUB4</t>
  </si>
  <si>
    <t>PRODUCT_SUB4</t>
  </si>
  <si>
    <t>Product Sub4</t>
    <phoneticPr fontId="7" type="noConversion"/>
  </si>
  <si>
    <t>pmg</t>
  </si>
  <si>
    <t>PPMG</t>
  </si>
  <si>
    <t>PMG</t>
  </si>
  <si>
    <t>PMG</t>
    <phoneticPr fontId="7" type="noConversion"/>
  </si>
  <si>
    <t>referenceKey</t>
  </si>
  <si>
    <t>PREFERENCE_KEY</t>
  </si>
  <si>
    <t>REFERENCE_KEY</t>
  </si>
  <si>
    <t>Reference Key</t>
    <phoneticPr fontId="7" type="noConversion"/>
  </si>
  <si>
    <t>parentReferenceKey</t>
  </si>
  <si>
    <t>PPARENT_REFERENCE_KEY</t>
  </si>
  <si>
    <t>PARENT_REFERENCE_KEY</t>
  </si>
  <si>
    <t>Parent Reference Key</t>
    <phoneticPr fontId="7" type="noConversion"/>
  </si>
  <si>
    <t>Remark</t>
    <phoneticPr fontId="7" type="noConversion"/>
  </si>
  <si>
    <t>ProdPlanPRMSheetGoJS</t>
    <phoneticPr fontId="7" type="noConversion"/>
  </si>
  <si>
    <t>gojsId</t>
  </si>
  <si>
    <t>PGOJS_ID</t>
  </si>
  <si>
    <t>GOJS_ID</t>
  </si>
  <si>
    <t>N</t>
    <phoneticPr fontId="7" type="noConversion"/>
  </si>
  <si>
    <t>GoJS ID</t>
    <phoneticPr fontId="7" type="noConversion"/>
  </si>
  <si>
    <t>PRM 시트 ID</t>
    <phoneticPr fontId="7" type="noConversion"/>
  </si>
  <si>
    <t>jsonData</t>
  </si>
  <si>
    <t>PJSON_DATA</t>
  </si>
  <si>
    <t>JSON_DATA</t>
  </si>
  <si>
    <t>JSON 데이터</t>
    <phoneticPr fontId="7" type="noConversion"/>
  </si>
  <si>
    <t>여유 컬럼1</t>
    <phoneticPr fontId="7" type="noConversion"/>
  </si>
  <si>
    <t>여유 컬럼2</t>
    <phoneticPr fontId="7" type="noConversion"/>
  </si>
  <si>
    <t>여유 컬럼3</t>
    <phoneticPr fontId="7" type="noConversion"/>
  </si>
  <si>
    <t>pptFileId</t>
  </si>
  <si>
    <t>PPPT_FILE_ID</t>
  </si>
  <si>
    <t>PPT_FILE_ID</t>
  </si>
  <si>
    <t>PPT 파일 ID</t>
    <phoneticPr fontId="7" type="noConversion"/>
  </si>
  <si>
    <t>ProdPlanPRMSheetGroup</t>
    <phoneticPr fontId="7" type="noConversion"/>
  </si>
  <si>
    <t>PRM 시트 그룹 ID</t>
    <phoneticPr fontId="7" type="noConversion"/>
  </si>
  <si>
    <t>PYEAR</t>
  </si>
  <si>
    <t>기준연도</t>
    <phoneticPr fontId="7" type="noConversion"/>
  </si>
  <si>
    <t>사업부코드</t>
    <phoneticPr fontId="7" type="noConversion"/>
  </si>
  <si>
    <t>제품군 코드</t>
    <phoneticPr fontId="7" type="noConversion"/>
  </si>
  <si>
    <t>ProdPlanPRMSheetHistory</t>
    <phoneticPr fontId="7" type="noConversion"/>
  </si>
  <si>
    <t>prmHistId</t>
  </si>
  <si>
    <t>PPRM_HIST_ID</t>
  </si>
  <si>
    <t>PRM_HIST_ID</t>
  </si>
  <si>
    <t>PRM 이력 ID</t>
    <phoneticPr fontId="7" type="noConversion"/>
  </si>
  <si>
    <t>histType</t>
  </si>
  <si>
    <t>PHIST_TYPE</t>
  </si>
  <si>
    <t>HIST_TYPE</t>
  </si>
  <si>
    <t>이력 유형</t>
    <phoneticPr fontId="7" type="noConversion"/>
  </si>
  <si>
    <t>ProdPlanProductType</t>
    <phoneticPr fontId="7" type="noConversion"/>
  </si>
  <si>
    <t>사용 여부</t>
    <phoneticPr fontId="7" type="noConversion"/>
  </si>
  <si>
    <t>N</t>
    <phoneticPr fontId="7" type="noConversion"/>
  </si>
  <si>
    <t>ProdPlanPRMCodeMaster</t>
    <phoneticPr fontId="7" type="noConversion"/>
  </si>
  <si>
    <t>PRM 코드</t>
    <phoneticPr fontId="7" type="noConversion"/>
  </si>
  <si>
    <t>PRM 시트 그룹 ID</t>
    <phoneticPr fontId="7" type="noConversion"/>
  </si>
  <si>
    <t>Reference Key</t>
    <phoneticPr fontId="7" type="noConversion"/>
  </si>
  <si>
    <t>G/R/C 구분</t>
    <phoneticPr fontId="7" type="noConversion"/>
  </si>
  <si>
    <t>지역 코드</t>
    <phoneticPr fontId="7" type="noConversion"/>
  </si>
  <si>
    <t>영업 코드</t>
    <phoneticPr fontId="7" type="noConversion"/>
  </si>
  <si>
    <t>ProdPlanSpecSheet</t>
    <phoneticPr fontId="7" type="noConversion"/>
  </si>
  <si>
    <t>specSheetId</t>
  </si>
  <si>
    <t>PSPEC_SHEET_ID</t>
  </si>
  <si>
    <t>SPEC_SHEET_ID</t>
  </si>
  <si>
    <t>스펙 시트 ID</t>
    <phoneticPr fontId="7" type="noConversion"/>
  </si>
  <si>
    <t>specSheetGroupId</t>
  </si>
  <si>
    <t>PSPEC_SHEET_GROUP_ID</t>
  </si>
  <si>
    <t>SPEC_SHEET_GROUP_ID</t>
  </si>
  <si>
    <t>스펙 시트 그룹 ID</t>
    <phoneticPr fontId="7" type="noConversion"/>
  </si>
  <si>
    <t>글로벌 버전</t>
    <phoneticPr fontId="7" type="noConversion"/>
  </si>
  <si>
    <t>지역 버전</t>
    <phoneticPr fontId="7" type="noConversion"/>
  </si>
  <si>
    <t>영업 버전</t>
    <phoneticPr fontId="7" type="noConversion"/>
  </si>
  <si>
    <t>finalExcelFileId</t>
  </si>
  <si>
    <t>PFINAL_EXCEL_FILE_ID</t>
  </si>
  <si>
    <t>FINAL_EXCEL_FILE_ID</t>
  </si>
  <si>
    <t>최종 엑셀 파일 ID</t>
    <phoneticPr fontId="7" type="noConversion"/>
  </si>
  <si>
    <t>ProdPlanSpecSheetColumn</t>
    <phoneticPr fontId="7" type="noConversion"/>
  </si>
  <si>
    <t>specColId</t>
  </si>
  <si>
    <t>SPEC_COL_ID</t>
  </si>
  <si>
    <t>열 ID</t>
    <phoneticPr fontId="7" type="noConversion"/>
  </si>
  <si>
    <t>colNo</t>
  </si>
  <si>
    <t>PCOL_NO</t>
  </si>
  <si>
    <t>COL_NO</t>
  </si>
  <si>
    <t>열 번호</t>
    <phoneticPr fontId="7" type="noConversion"/>
  </si>
  <si>
    <t>specColType</t>
  </si>
  <si>
    <t>PSPEC_COL_TYPE</t>
  </si>
  <si>
    <t>SPEC_COL_TYPE</t>
  </si>
  <si>
    <t>ProdPlanSpecSheetColumnMaster</t>
    <phoneticPr fontId="7" type="noConversion"/>
  </si>
  <si>
    <t>specRowId</t>
  </si>
  <si>
    <t>PSPEC_ROW_ID</t>
  </si>
  <si>
    <t>SPEC_ROW_ID</t>
  </si>
  <si>
    <t>N/A</t>
    <phoneticPr fontId="7" type="noConversion"/>
  </si>
  <si>
    <t>이강길</t>
    <phoneticPr fontId="7" type="noConversion"/>
  </si>
  <si>
    <t>추가</t>
    <phoneticPr fontId="7" type="noConversion"/>
  </si>
  <si>
    <t>specHistId</t>
  </si>
  <si>
    <t>PSPEC_HIST_ID</t>
  </si>
  <si>
    <t>SPEC_HIST_ID</t>
  </si>
  <si>
    <t>Y</t>
    <phoneticPr fontId="7" type="noConversion"/>
  </si>
  <si>
    <t>ProdPlanSpecSheetGroup</t>
    <phoneticPr fontId="7" type="noConversion"/>
  </si>
  <si>
    <t>스펙 시트 그룹 ID</t>
    <phoneticPr fontId="7" type="noConversion"/>
  </si>
  <si>
    <t>기준연도</t>
    <phoneticPr fontId="7" type="noConversion"/>
  </si>
  <si>
    <t>사업부코드</t>
    <phoneticPr fontId="7" type="noConversion"/>
  </si>
  <si>
    <t>제품군 코드</t>
    <phoneticPr fontId="7" type="noConversion"/>
  </si>
  <si>
    <t>guideExcelFileId</t>
  </si>
  <si>
    <t>PGUIDE_EXCEL_FILE_ID</t>
  </si>
  <si>
    <t>GUIDE_EXCEL_FILE_ID</t>
  </si>
  <si>
    <t>스펙 가이드 엑셀 파일 ID</t>
    <phoneticPr fontId="7" type="noConversion"/>
  </si>
  <si>
    <t>N</t>
    <phoneticPr fontId="7" type="noConversion"/>
  </si>
  <si>
    <t>N/A</t>
    <phoneticPr fontId="7" type="noConversion"/>
  </si>
  <si>
    <t>스펙 이력 ID</t>
    <phoneticPr fontId="7" type="noConversion"/>
  </si>
  <si>
    <t>이력 유형</t>
    <phoneticPr fontId="7" type="noConversion"/>
  </si>
  <si>
    <t>Y</t>
    <phoneticPr fontId="7" type="noConversion"/>
  </si>
  <si>
    <t>스펙 시트 ID</t>
    <phoneticPr fontId="7" type="noConversion"/>
  </si>
  <si>
    <t>줄 ID</t>
    <phoneticPr fontId="7" type="noConversion"/>
  </si>
  <si>
    <t>줄 번호</t>
    <phoneticPr fontId="7" type="noConversion"/>
  </si>
  <si>
    <t>스펙 시트 그룹 ID</t>
    <phoneticPr fontId="7" type="noConversion"/>
  </si>
  <si>
    <t>G/R/C 구분</t>
    <phoneticPr fontId="7" type="noConversion"/>
  </si>
  <si>
    <t>지역 코드</t>
    <phoneticPr fontId="7" type="noConversion"/>
  </si>
  <si>
    <t>영업 코드</t>
    <phoneticPr fontId="7" type="noConversion"/>
  </si>
  <si>
    <t>인원</t>
    <phoneticPr fontId="7" type="noConversion"/>
  </si>
  <si>
    <t>출장 횟수</t>
    <phoneticPr fontId="7" type="noConversion"/>
  </si>
  <si>
    <t>출장 일수</t>
    <phoneticPr fontId="7" type="noConversion"/>
  </si>
  <si>
    <t>출장 사원수</t>
    <phoneticPr fontId="7" type="noConversion"/>
  </si>
  <si>
    <t>출장 임원수</t>
    <phoneticPr fontId="7" type="noConversion"/>
  </si>
  <si>
    <t>출장 월</t>
    <phoneticPr fontId="7" type="noConversion"/>
  </si>
  <si>
    <t>출장 목적</t>
    <phoneticPr fontId="7" type="noConversion"/>
  </si>
  <si>
    <t>출장 지역코드</t>
    <phoneticPr fontId="7" type="noConversion"/>
  </si>
  <si>
    <t>이름</t>
    <phoneticPr fontId="7" type="noConversion"/>
  </si>
  <si>
    <t>progress</t>
    <phoneticPr fontId="7" type="noConversion"/>
  </si>
  <si>
    <t>PPROGRESS</t>
    <phoneticPr fontId="7" type="noConversion"/>
  </si>
  <si>
    <t>Integer</t>
    <phoneticPr fontId="7" type="noConversion"/>
  </si>
  <si>
    <t>Y</t>
    <phoneticPr fontId="7" type="noConversion"/>
  </si>
  <si>
    <t>신동식</t>
    <phoneticPr fontId="7" type="noConversion"/>
  </si>
  <si>
    <t>activityUrl</t>
    <phoneticPr fontId="7" type="noConversion"/>
  </si>
  <si>
    <t>PACTIVITY_URL</t>
    <phoneticPr fontId="7" type="noConversion"/>
  </si>
  <si>
    <t>String</t>
    <phoneticPr fontId="7" type="noConversion"/>
  </si>
  <si>
    <t>N</t>
    <phoneticPr fontId="7" type="noConversion"/>
  </si>
  <si>
    <t>None</t>
    <phoneticPr fontId="7" type="noConversion"/>
  </si>
  <si>
    <t>isSystemOwerItem</t>
    <phoneticPr fontId="7" type="noConversion"/>
  </si>
  <si>
    <t>신동식</t>
    <phoneticPr fontId="7" type="noConversion"/>
  </si>
  <si>
    <t>PACTIVITY_CATEGORY</t>
    <phoneticPr fontId="7" type="noConversion"/>
  </si>
  <si>
    <t>isMannuallyAdded</t>
    <phoneticPr fontId="7" type="noConversion"/>
  </si>
  <si>
    <t>Milestone,General</t>
    <phoneticPr fontId="7" type="noConversion"/>
  </si>
  <si>
    <t>isKeyActivity</t>
    <phoneticPr fontId="7" type="noConversion"/>
  </si>
  <si>
    <t>PIS_KEY_ACTIVITY</t>
    <phoneticPr fontId="7" type="noConversion"/>
  </si>
  <si>
    <t>N,Y</t>
    <phoneticPr fontId="7" type="noConversion"/>
  </si>
  <si>
    <t>isCommon</t>
    <phoneticPr fontId="7" type="noConversion"/>
  </si>
  <si>
    <t>isKeyActivity</t>
    <phoneticPr fontId="7" type="noConversion"/>
  </si>
  <si>
    <t>PIS_KEY_ACTIVITY</t>
    <phoneticPr fontId="7" type="noConversion"/>
  </si>
  <si>
    <t>String</t>
    <phoneticPr fontId="7" type="noConversion"/>
  </si>
  <si>
    <t>N</t>
    <phoneticPr fontId="7" type="noConversion"/>
  </si>
  <si>
    <t>N,Y</t>
    <phoneticPr fontId="7" type="noConversion"/>
  </si>
  <si>
    <t>isCommon</t>
    <phoneticPr fontId="7" type="noConversion"/>
  </si>
  <si>
    <t>신동식</t>
    <phoneticPr fontId="7" type="noConversion"/>
  </si>
  <si>
    <t>WBSItems</t>
    <phoneticPr fontId="7" type="noConversion"/>
  </si>
  <si>
    <t>roleCode</t>
    <phoneticPr fontId="7" type="noConversion"/>
  </si>
  <si>
    <t>PROLE_CODE</t>
    <phoneticPr fontId="7" type="noConversion"/>
  </si>
  <si>
    <t>PDRMasters,PRIProperty</t>
  </si>
  <si>
    <t>userId</t>
    <phoneticPr fontId="7" type="noConversion"/>
  </si>
  <si>
    <t>PUSER_ID</t>
    <phoneticPr fontId="7" type="noConversion"/>
  </si>
  <si>
    <t>N/A</t>
    <phoneticPr fontId="7" type="noConversion"/>
  </si>
  <si>
    <t>UserId</t>
    <phoneticPr fontId="7" type="noConversion"/>
  </si>
  <si>
    <t>From Template,From Project,Mannually</t>
    <phoneticPr fontId="7" type="noConversion"/>
  </si>
  <si>
    <t>From Template</t>
    <phoneticPr fontId="7" type="noConversion"/>
  </si>
  <si>
    <t>AssignedToActivity</t>
    <phoneticPr fontId="7" type="noConversion"/>
  </si>
  <si>
    <t>PUSER_ID</t>
    <phoneticPr fontId="7" type="noConversion"/>
  </si>
  <si>
    <t>isMainMember</t>
    <phoneticPr fontId="7" type="noConversion"/>
  </si>
  <si>
    <t>PIS_MAIN_MEMBER</t>
    <phoneticPr fontId="7" type="noConversion"/>
  </si>
  <si>
    <t>Y,N</t>
    <phoneticPr fontId="7" type="noConversion"/>
  </si>
  <si>
    <t>AssignedToActivity</t>
    <phoneticPr fontId="7" type="noConversion"/>
  </si>
  <si>
    <t>PTPZPRMPRODSITECOLOR</t>
  </si>
  <si>
    <t>PTPZPRMSHEETGOJS</t>
  </si>
  <si>
    <t>PTPZPRMSHEETGRP</t>
  </si>
  <si>
    <t>PTPZPRMSHEETHIST</t>
  </si>
  <si>
    <t>PTPZPRMSHEETATTACH</t>
  </si>
  <si>
    <t>PTPZPRMCODEMASTER</t>
  </si>
  <si>
    <t>PTPZEXCELTEMPLATE</t>
  </si>
  <si>
    <t>PTPZPRODUCTTYPE</t>
  </si>
  <si>
    <t>PTPZSPECSHEET</t>
  </si>
  <si>
    <t>PTPZSPECSHEETGRP</t>
  </si>
  <si>
    <t>PTPZSPECSHEETDATA</t>
  </si>
  <si>
    <t>PTPZSPECSHEETDATAHIST</t>
  </si>
  <si>
    <t>PTPZSPECSHEETCOLMST</t>
  </si>
  <si>
    <t>PTPZSPECSHEETCOL</t>
  </si>
  <si>
    <t>PTPZSPECSHEETROWMST</t>
  </si>
  <si>
    <t>PTPZSPECSHEETROW</t>
  </si>
  <si>
    <t>PIS_COMMON</t>
    <phoneticPr fontId="7" type="noConversion"/>
  </si>
  <si>
    <t>techBusinessUnitCode</t>
  </si>
  <si>
    <t>PTECH_BUSINESS_UNIT_CODE</t>
  </si>
  <si>
    <t>TECH_BUSINESS_UNIT_CODE</t>
  </si>
  <si>
    <t>isMannuallyAdded</t>
    <phoneticPr fontId="7" type="noConversion"/>
  </si>
  <si>
    <t>PIS_MANNUALLY_ADDED</t>
    <phoneticPr fontId="7" type="noConversion"/>
  </si>
  <si>
    <t>String</t>
    <phoneticPr fontId="7" type="noConversion"/>
  </si>
  <si>
    <t>N</t>
    <phoneticPr fontId="7" type="noConversion"/>
  </si>
  <si>
    <t>Y,N</t>
    <phoneticPr fontId="7" type="noConversion"/>
  </si>
  <si>
    <t>canBeSkipped</t>
    <phoneticPr fontId="7" type="noConversion"/>
  </si>
  <si>
    <t>신동식</t>
    <phoneticPr fontId="7" type="noConversion"/>
  </si>
  <si>
    <t>activityNameKor</t>
    <phoneticPr fontId="7" type="noConversion"/>
  </si>
  <si>
    <t>previousObid</t>
    <phoneticPr fontId="7" type="noConversion"/>
  </si>
  <si>
    <t>Attribute Name
(자동 생성되어짐)</t>
    <phoneticPr fontId="7" type="noConversion"/>
  </si>
  <si>
    <t>productType1</t>
  </si>
  <si>
    <t>productType2</t>
  </si>
  <si>
    <t>PPRODUCT_TYPE1</t>
  </si>
  <si>
    <t>PPRODUCT_TYPE2</t>
  </si>
  <si>
    <t>PPROJECT_LEADER</t>
  </si>
  <si>
    <t>PROJECT_LEADER</t>
  </si>
  <si>
    <t>PL정보</t>
  </si>
  <si>
    <t>HasParentProjectRev</t>
  </si>
  <si>
    <t>endOfProductYear</t>
  </si>
  <si>
    <t>PEND_OF_PRODUCT_YEAR</t>
  </si>
  <si>
    <t>END_OF_PRODUCT_YEAR</t>
  </si>
  <si>
    <t>endOfProductMonth</t>
  </si>
  <si>
    <t>PEND_OF_PRODUCT_MONTH</t>
  </si>
  <si>
    <t>END_OF_PRODUCT_MONTH</t>
  </si>
  <si>
    <t>HasFundRev</t>
  </si>
  <si>
    <t>HasPlanBudgetCutAccount</t>
  </si>
  <si>
    <t>PRPLANBUDGETCUTACCOUNT</t>
  </si>
  <si>
    <t>PlanBudgetCut</t>
  </si>
  <si>
    <t>Plan Budget Cut</t>
  </si>
  <si>
    <t>계획 예산 삭감</t>
  </si>
  <si>
    <t>PTPLANBUDGETCUT</t>
  </si>
  <si>
    <t>예산삭감과 계정 연계</t>
  </si>
  <si>
    <t>From Meaning284</t>
  </si>
  <si>
    <t>To Meaning284</t>
  </si>
  <si>
    <t>month01RATE</t>
  </si>
  <si>
    <t>PMONTH01_RATE</t>
  </si>
  <si>
    <t>MONTH01_RATE</t>
  </si>
  <si>
    <t>1월율</t>
  </si>
  <si>
    <t>month02RATE</t>
  </si>
  <si>
    <t>PMONTH02_RATE</t>
  </si>
  <si>
    <t>MONTH02_RATE</t>
  </si>
  <si>
    <t>2월율</t>
  </si>
  <si>
    <t>month03RATE</t>
  </si>
  <si>
    <t>PMONTH03_RATE</t>
  </si>
  <si>
    <t>MONTH03_RATE</t>
  </si>
  <si>
    <t>3월율</t>
  </si>
  <si>
    <t>month04RATE</t>
  </si>
  <si>
    <t>PMONTH04_RATE</t>
  </si>
  <si>
    <t>MONTH04_RATE</t>
  </si>
  <si>
    <t>4월율</t>
  </si>
  <si>
    <t>month05RATE</t>
  </si>
  <si>
    <t>PMONTH05_RATE</t>
  </si>
  <si>
    <t>MONTH05_RATE</t>
  </si>
  <si>
    <t>5월율</t>
  </si>
  <si>
    <t>month06RATE</t>
  </si>
  <si>
    <t>PMONTH06_RATE</t>
  </si>
  <si>
    <t>MONTH06_RATE</t>
  </si>
  <si>
    <t>6월율</t>
  </si>
  <si>
    <t>month07RATE</t>
  </si>
  <si>
    <t>PMONTH07_RATE</t>
  </si>
  <si>
    <t>MONTH07_RATE</t>
  </si>
  <si>
    <t>7월율</t>
  </si>
  <si>
    <t>month08RATE</t>
  </si>
  <si>
    <t>PMONTH08_RATE</t>
  </si>
  <si>
    <t>MONTH08_RATE</t>
  </si>
  <si>
    <t>8월율</t>
  </si>
  <si>
    <t>month09RATE</t>
  </si>
  <si>
    <t>PMONTH09_RATE</t>
  </si>
  <si>
    <t>MONTH09_RATE</t>
  </si>
  <si>
    <t>9월율</t>
  </si>
  <si>
    <t>month10RATE</t>
  </si>
  <si>
    <t>PMONTH10_RATE</t>
  </si>
  <si>
    <t>MONTH10_RATE</t>
  </si>
  <si>
    <t>10월율</t>
  </si>
  <si>
    <t>month11RATE</t>
  </si>
  <si>
    <t>PMONTH11_RATE</t>
  </si>
  <si>
    <t>MONTH11_RATE</t>
  </si>
  <si>
    <t>11월율</t>
  </si>
  <si>
    <t>month12RATE</t>
  </si>
  <si>
    <t>PMONTH12_RATE</t>
  </si>
  <si>
    <t>MONTH12_RATE</t>
  </si>
  <si>
    <t>12월율</t>
  </si>
  <si>
    <t>HasVersionBudgetCut</t>
  </si>
  <si>
    <t>From Meaning285</t>
  </si>
  <si>
    <t>To Meaning285</t>
  </si>
  <si>
    <t>ProjectMembers</t>
    <phoneticPr fontId="7" type="noConversion"/>
  </si>
  <si>
    <t>PPROJECT_CODE</t>
    <phoneticPr fontId="7" type="noConversion"/>
  </si>
  <si>
    <t>finalAction</t>
  </si>
  <si>
    <t>Final action</t>
  </si>
  <si>
    <t>최종수행</t>
  </si>
  <si>
    <t>RNDFAInvestment</t>
  </si>
  <si>
    <t>PTRNDFAINVESTMENT</t>
  </si>
  <si>
    <t>RND FA Investment</t>
  </si>
  <si>
    <t>RND FA 투자</t>
  </si>
  <si>
    <t>RND 투자</t>
  </si>
  <si>
    <t>RNDFAInvestmentDept</t>
  </si>
  <si>
    <t>R&amp;D FA 투자과 계정 연계</t>
  </si>
  <si>
    <t>RNDFAInvestmentProject</t>
  </si>
  <si>
    <t>R&amp;D FA 투자과 프로젝트 연계</t>
  </si>
  <si>
    <t>From Meaning286</t>
  </si>
  <si>
    <t>From Meaning287</t>
  </si>
  <si>
    <t>To Meaning286</t>
  </si>
  <si>
    <t>To Meaning287</t>
  </si>
  <si>
    <t>OSCPaymentPlan</t>
  </si>
  <si>
    <t>withholdingTaxAmt</t>
  </si>
  <si>
    <t>PWITHHOLDING_TAX_AMT</t>
  </si>
  <si>
    <t>WITHHOLDING_TAX_AMT</t>
  </si>
  <si>
    <t>원천세 금액</t>
  </si>
  <si>
    <t>residenceTaxAmt</t>
  </si>
  <si>
    <t>PRESIDENCE_TAX_AMT</t>
  </si>
  <si>
    <t>RESIDENCE_TAX_AMT</t>
  </si>
  <si>
    <t>주민세 금액</t>
  </si>
  <si>
    <t>OSCPaymentActual</t>
  </si>
  <si>
    <t>pAccountingUnitCode</t>
  </si>
  <si>
    <t>PP_ACCOUNTING_UNIT_CODE</t>
  </si>
  <si>
    <t>P_ACCOUNTING_UNIT_CODE</t>
  </si>
  <si>
    <t>구매시스템au</t>
  </si>
  <si>
    <t>pDepartmentCode</t>
  </si>
  <si>
    <t>PP_DEPARTMENT_CODE</t>
  </si>
  <si>
    <t>P_DEPARTMENT_CODE</t>
  </si>
  <si>
    <t>구매시스템부서</t>
  </si>
  <si>
    <t>FATAccountingUnitCode</t>
  </si>
  <si>
    <t>PFA_T_ACCOUNTING_UNIT_CODE</t>
  </si>
  <si>
    <t>FA_T_ACCOUNTING_UNIT_CODE</t>
  </si>
  <si>
    <t>시점 fa au</t>
  </si>
  <si>
    <t>FATDepartmentCode</t>
  </si>
  <si>
    <t>PFA_T_DEPARTMENT_CODE</t>
  </si>
  <si>
    <t>FA_T_DEPARTMENT_CODE</t>
  </si>
  <si>
    <t>시점 fa 부서</t>
  </si>
  <si>
    <t>FAAccountingUnitCode</t>
  </si>
  <si>
    <t>PFA_ACCOUNTING_UNIT_CODE</t>
  </si>
  <si>
    <t>FA_ACCOUNTING_UNIT_CODE</t>
  </si>
  <si>
    <t>월말fa au</t>
  </si>
  <si>
    <t>FADepartmentCode</t>
  </si>
  <si>
    <t>PFA_DEPARTMENT_CODE</t>
  </si>
  <si>
    <t>FA_DEPARTMENT_CODE</t>
  </si>
  <si>
    <t>월말fa 부서</t>
  </si>
  <si>
    <t>feederSystemName</t>
  </si>
  <si>
    <t>PFEEDER_SYSTEM_NAME</t>
  </si>
  <si>
    <t>FEEDER_SYSTEM_NAME</t>
  </si>
  <si>
    <t>erp원천시스템명</t>
  </si>
  <si>
    <t>massAdditionId</t>
  </si>
  <si>
    <t>PMASS_ADDITION_ID</t>
  </si>
  <si>
    <t>MASS_ADDITION_ID</t>
  </si>
  <si>
    <t>일괄등록아이디</t>
  </si>
  <si>
    <t>assetRegisterTypeCode</t>
  </si>
  <si>
    <t>PASSET_REGISTER_TYPE_CODE</t>
  </si>
  <si>
    <t>ASSET_REGISTER_TYPE_CODE</t>
  </si>
  <si>
    <t>자산등록유형코드</t>
  </si>
  <si>
    <t>bookTypeCode</t>
  </si>
  <si>
    <t>PBOOK_TYPE_CODE</t>
  </si>
  <si>
    <t>BOOK_TYPE_CODE</t>
  </si>
  <si>
    <t>장부유형코드</t>
  </si>
  <si>
    <t>accountingDate</t>
  </si>
  <si>
    <t>PACCOUNTING_DATE</t>
  </si>
  <si>
    <t>ACCOUNTING_DATE</t>
  </si>
  <si>
    <t>회계일자</t>
  </si>
  <si>
    <t>acquisitionTypeCode</t>
  </si>
  <si>
    <t>PACQUISITION_TYPE_CODE</t>
  </si>
  <si>
    <t>ACQUISITION_TYPE_CODE</t>
  </si>
  <si>
    <t>취득유형코드</t>
  </si>
  <si>
    <t>자산유형코드</t>
  </si>
  <si>
    <t>serialNo</t>
  </si>
  <si>
    <t>PSERIAL_NO</t>
  </si>
  <si>
    <t>SERIAL_NO</t>
  </si>
  <si>
    <t>일련번호 30-35로 2015.06.08일 사이즈 변경함</t>
  </si>
  <si>
    <t>tagNo</t>
  </si>
  <si>
    <t>PTAG_NO</t>
  </si>
  <si>
    <t>TAG_NO</t>
  </si>
  <si>
    <t>태그번호</t>
  </si>
  <si>
    <t>assetNo</t>
  </si>
  <si>
    <t>PASSET_NO</t>
  </si>
  <si>
    <t>ASSET_NO</t>
  </si>
  <si>
    <t>자산번호</t>
  </si>
  <si>
    <t>assetName</t>
  </si>
  <si>
    <t>PASSET_NAME</t>
  </si>
  <si>
    <t>ASSET_NAME</t>
  </si>
  <si>
    <t>자산명</t>
  </si>
  <si>
    <t>assetQty</t>
  </si>
  <si>
    <t>PASSET_QTY</t>
  </si>
  <si>
    <t>ASSET_QTY</t>
  </si>
  <si>
    <t>자산수량</t>
  </si>
  <si>
    <t>fixedAssetsCost</t>
  </si>
  <si>
    <t>PFIXED_ASSETS_COST</t>
  </si>
  <si>
    <t>FIXED_ASSETS_COST</t>
  </si>
  <si>
    <t>고정자산원가</t>
  </si>
  <si>
    <t>정카테고리코드</t>
  </si>
  <si>
    <t>moveFg</t>
  </si>
  <si>
    <t>PMOVE_FG</t>
  </si>
  <si>
    <t>MOVE_FG</t>
  </si>
  <si>
    <t>처리여부</t>
  </si>
  <si>
    <t>delYn</t>
  </si>
  <si>
    <t>PDEL_YN</t>
  </si>
  <si>
    <t>DEL_YN</t>
  </si>
  <si>
    <t>삭제여부</t>
  </si>
  <si>
    <t>PRM_TRM_APPLY_CODE</t>
  </si>
  <si>
    <t>PRM/TRM(CTO)</t>
  </si>
  <si>
    <t>counterpartPlEmpNo</t>
  </si>
  <si>
    <t>PCOUNTERPART_PL_EMP_NO</t>
  </si>
  <si>
    <t>COUNTERPART_PL_EMP_NO</t>
  </si>
  <si>
    <t>techProjectStageCode</t>
  </si>
  <si>
    <t>PTECH_PROJECT_STAGE_CODE</t>
  </si>
  <si>
    <t>TECH_PROJECT_STAGE_CODE</t>
  </si>
  <si>
    <t>Project Stage</t>
  </si>
  <si>
    <t>HasReferenceProjectRev</t>
  </si>
  <si>
    <t>Dev. Site</t>
  </si>
  <si>
    <t>/resource/js/project/designspec/designSpecRetrieveWindow.js?className=DesignSpecRetrieveViewer</t>
  </si>
  <si>
    <t>예산입력담당자</t>
    <phoneticPr fontId="7" type="noConversion"/>
  </si>
  <si>
    <t>inputEmployeeNo</t>
    <phoneticPr fontId="7" type="noConversion"/>
  </si>
  <si>
    <t>Budget Input Employee</t>
    <phoneticPr fontId="7" type="noConversion"/>
  </si>
  <si>
    <t>activityDocument</t>
  </si>
  <si>
    <t>Activity Document</t>
  </si>
  <si>
    <t>approvalLineTitle</t>
    <phoneticPr fontId="7" type="noConversion"/>
  </si>
  <si>
    <t>Approval Line Title</t>
    <phoneticPr fontId="7" type="noConversion"/>
  </si>
  <si>
    <t>pdrobid</t>
    <phoneticPr fontId="7" type="noConversion"/>
  </si>
  <si>
    <t>PPDROBID</t>
    <phoneticPr fontId="7" type="noConversion"/>
  </si>
  <si>
    <t>이강길</t>
    <phoneticPr fontId="7" type="noConversion"/>
  </si>
  <si>
    <t>연계된 PDR OBID</t>
    <phoneticPr fontId="7" type="noConversion"/>
  </si>
  <si>
    <t>HasPlanProjectBudgetCut</t>
    <phoneticPr fontId="7" type="noConversion"/>
  </si>
  <si>
    <t>PRPLANPROJECTBUDGETCUT</t>
    <phoneticPr fontId="7" type="noConversion"/>
  </si>
  <si>
    <t>Plan Project/부서와 예산삭감 연계</t>
    <phoneticPr fontId="7" type="noConversion"/>
  </si>
  <si>
    <t>Version과 예산삭감 연계</t>
    <phoneticPr fontId="7" type="noConversion"/>
  </si>
  <si>
    <t>PEXECUTE_YN</t>
    <phoneticPr fontId="7" type="noConversion"/>
  </si>
  <si>
    <t>executeYn</t>
    <phoneticPr fontId="7" type="noConversion"/>
  </si>
  <si>
    <t>수행여부</t>
    <phoneticPr fontId="7" type="noConversion"/>
  </si>
  <si>
    <t>김미연</t>
    <phoneticPr fontId="7" type="noConversion"/>
  </si>
  <si>
    <t>OSCEvaluateItem</t>
  </si>
  <si>
    <t>PTOSCEVALUATEITEM</t>
  </si>
  <si>
    <t>OSC Evaluation Item</t>
  </si>
  <si>
    <t>업체 평가 항목</t>
  </si>
  <si>
    <t>OSCEvaluateScore</t>
  </si>
  <si>
    <t>PTOSCEVALUATESCORE</t>
  </si>
  <si>
    <t>OSC Evaluation Score</t>
  </si>
  <si>
    <t>업체 평가 항목별 기준점수</t>
  </si>
  <si>
    <t>OSCEvaluateResult</t>
  </si>
  <si>
    <t>PROSCEVALUATERESULT</t>
  </si>
  <si>
    <t>용역 품의와 업체평가 항목의 평가결과</t>
  </si>
  <si>
    <t>OSCEvaluateItemMgtGroup</t>
  </si>
  <si>
    <t>업체평가 항목과 관리 Group 연계</t>
  </si>
  <si>
    <t>OSCEvaluateItemScore</t>
  </si>
  <si>
    <t>업체평가 항목과 항목별 점수의 연계</t>
  </si>
  <si>
    <t>From Meaning288</t>
  </si>
  <si>
    <t>From Meaning289</t>
  </si>
  <si>
    <t>From Meaning290</t>
  </si>
  <si>
    <t>From Meaning291</t>
  </si>
  <si>
    <t>To Meaning288</t>
  </si>
  <si>
    <t>To Meaning289</t>
  </si>
  <si>
    <t>To Meaning290</t>
  </si>
  <si>
    <t>To Meaning291</t>
  </si>
  <si>
    <t>추가(8/11-ymwon)</t>
    <phoneticPr fontId="7" type="noConversion"/>
  </si>
  <si>
    <t>BBSItemReply</t>
    <phoneticPr fontId="7" type="noConversion"/>
  </si>
  <si>
    <t>PRBBSITEMREPLY</t>
    <phoneticPr fontId="7" type="noConversion"/>
  </si>
  <si>
    <t>BBSItem</t>
    <phoneticPr fontId="7" type="noConversion"/>
  </si>
  <si>
    <t>From Meaning292</t>
  </si>
  <si>
    <t>To Meaning292</t>
  </si>
  <si>
    <t>게시물과 답글(Reply)의 연계</t>
    <phoneticPr fontId="7" type="noConversion"/>
  </si>
  <si>
    <t>원영미</t>
    <phoneticPr fontId="7" type="noConversion"/>
  </si>
  <si>
    <t>plName</t>
    <phoneticPr fontId="7" type="noConversion"/>
  </si>
  <si>
    <t>PL Name</t>
    <phoneticPr fontId="7" type="noConversion"/>
  </si>
  <si>
    <t>DV Start Date</t>
  </si>
  <si>
    <t>dvStartDate</t>
    <phoneticPr fontId="7" type="noConversion"/>
  </si>
  <si>
    <t>completeDate</t>
    <phoneticPr fontId="7" type="noConversion"/>
  </si>
  <si>
    <t>Complete Date</t>
  </si>
  <si>
    <t>Complete Date</t>
    <phoneticPr fontId="7" type="noConversion"/>
  </si>
  <si>
    <t>capitalization</t>
    <phoneticPr fontId="7" type="noConversion"/>
  </si>
  <si>
    <t>Capitalization</t>
    <phoneticPr fontId="7" type="noConversion"/>
  </si>
  <si>
    <t>Y</t>
    <phoneticPr fontId="7" type="noConversion"/>
  </si>
  <si>
    <t>PPREVIOUSPRIOBID</t>
    <phoneticPr fontId="7" type="noConversion"/>
  </si>
  <si>
    <t>previouspriobid</t>
    <phoneticPr fontId="7" type="noConversion"/>
  </si>
  <si>
    <t>previousprino</t>
    <phoneticPr fontId="7" type="noConversion"/>
  </si>
  <si>
    <t>PPREVIOUSPRINO</t>
    <phoneticPr fontId="7" type="noConversion"/>
  </si>
  <si>
    <t>pcurrentPriRevision</t>
    <phoneticPr fontId="7" type="noConversion"/>
  </si>
  <si>
    <t>PCURRENTPRIREVISION</t>
    <phoneticPr fontId="7" type="noConversion"/>
  </si>
  <si>
    <t>수정(8/11)</t>
    <phoneticPr fontId="7" type="noConversion"/>
  </si>
  <si>
    <t>PcoChangeHistory</t>
    <phoneticPr fontId="7" type="noConversion"/>
  </si>
  <si>
    <t>String</t>
    <phoneticPr fontId="7" type="noConversion"/>
  </si>
  <si>
    <t>pLeader</t>
    <phoneticPr fontId="7" type="noConversion"/>
  </si>
  <si>
    <t>P/Leader</t>
  </si>
  <si>
    <t>P/Leader</t>
    <phoneticPr fontId="7" type="noConversion"/>
  </si>
  <si>
    <t>target</t>
    <phoneticPr fontId="7" type="noConversion"/>
  </si>
  <si>
    <t>Target</t>
    <phoneticPr fontId="7" type="noConversion"/>
  </si>
  <si>
    <t>result</t>
    <phoneticPr fontId="7" type="noConversion"/>
  </si>
  <si>
    <t>Result</t>
  </si>
  <si>
    <t>Result</t>
    <phoneticPr fontId="7" type="noConversion"/>
  </si>
  <si>
    <t>delay</t>
    <phoneticPr fontId="7" type="noConversion"/>
  </si>
  <si>
    <t>Delay</t>
  </si>
  <si>
    <t>Delay</t>
    <phoneticPr fontId="7" type="noConversion"/>
  </si>
  <si>
    <t>Drop Type</t>
  </si>
  <si>
    <t>dropType</t>
    <phoneticPr fontId="7" type="noConversion"/>
  </si>
  <si>
    <t>approval</t>
    <phoneticPr fontId="7" type="noConversion"/>
  </si>
  <si>
    <t>Approval</t>
    <phoneticPr fontId="7" type="noConversion"/>
  </si>
  <si>
    <t>Dashboard</t>
    <phoneticPr fontId="7" type="noConversion"/>
  </si>
  <si>
    <t>Design Lab</t>
  </si>
  <si>
    <t>designLab</t>
    <phoneticPr fontId="7" type="noConversion"/>
  </si>
  <si>
    <t>Type</t>
    <phoneticPr fontId="7" type="noConversion"/>
  </si>
  <si>
    <t>dashboard.category</t>
    <phoneticPr fontId="7" type="noConversion"/>
  </si>
  <si>
    <t>대분류</t>
    <phoneticPr fontId="7" type="noConversion"/>
  </si>
  <si>
    <t>소분류</t>
    <phoneticPr fontId="7" type="noConversion"/>
  </si>
  <si>
    <t>dashboard.subcategory</t>
    <phoneticPr fontId="7" type="noConversion"/>
  </si>
  <si>
    <t>projectName</t>
    <phoneticPr fontId="7" type="noConversion"/>
  </si>
  <si>
    <t>Current Stage</t>
  </si>
  <si>
    <t>Schedule(actual)</t>
  </si>
  <si>
    <t>currentStage</t>
    <phoneticPr fontId="7" type="noConversion"/>
  </si>
  <si>
    <t>scheduleActual</t>
    <phoneticPr fontId="7" type="noConversion"/>
  </si>
  <si>
    <t>dashboard.complete</t>
    <phoneticPr fontId="7" type="noConversion"/>
  </si>
  <si>
    <t>dashboard.drop</t>
    <phoneticPr fontId="7" type="noConversion"/>
  </si>
  <si>
    <t>dashboard.followUp</t>
    <phoneticPr fontId="7" type="noConversion"/>
  </si>
  <si>
    <t>On-going</t>
  </si>
  <si>
    <t>Complete</t>
  </si>
  <si>
    <t>Follow-up</t>
  </si>
  <si>
    <t>Drop</t>
  </si>
  <si>
    <t>no</t>
    <phoneticPr fontId="7" type="noConversion"/>
  </si>
  <si>
    <t>No</t>
    <phoneticPr fontId="7" type="noConversion"/>
  </si>
  <si>
    <t>번호</t>
    <phoneticPr fontId="7" type="noConversion"/>
  </si>
  <si>
    <t>memberCount</t>
    <phoneticPr fontId="7" type="noConversion"/>
  </si>
  <si>
    <t>mockUpCost</t>
    <phoneticPr fontId="7" type="noConversion"/>
  </si>
  <si>
    <t>Mock-up cost</t>
    <phoneticPr fontId="7" type="noConversion"/>
  </si>
  <si>
    <t>목업비용</t>
    <phoneticPr fontId="7" type="noConversion"/>
  </si>
  <si>
    <t>budgetUnit3</t>
    <phoneticPr fontId="7" type="noConversion"/>
  </si>
  <si>
    <t>CostSummary</t>
    <phoneticPr fontId="7" type="noConversion"/>
  </si>
  <si>
    <t>SALES_PROFIT_PCT</t>
  </si>
  <si>
    <t>SALES_PROFIT_ACHPCT</t>
  </si>
  <si>
    <t>TARGET_COST_PCT</t>
  </si>
  <si>
    <t>TARGET_COST_ACHPCT</t>
  </si>
  <si>
    <t>MODEL_CODE</t>
  </si>
  <si>
    <t>FOB</t>
  </si>
  <si>
    <t>MARGINAL_PROFIT_PCT</t>
  </si>
  <si>
    <t>ANALYZE_DATE</t>
  </si>
  <si>
    <t>SALES_PRICE</t>
  </si>
  <si>
    <t>FOB_US</t>
  </si>
  <si>
    <t>FOB_KRW</t>
  </si>
  <si>
    <t>FOB_KRW_CC</t>
  </si>
  <si>
    <t>이벤트 코드</t>
  </si>
  <si>
    <t>영업이익율</t>
  </si>
  <si>
    <t>영업이익 달성율</t>
  </si>
  <si>
    <t>목표재료비율</t>
  </si>
  <si>
    <t>목표재료비달성율</t>
  </si>
  <si>
    <t>모델코드</t>
  </si>
  <si>
    <t>대표모델여부(y/n)</t>
  </si>
  <si>
    <t>판가(달러)</t>
  </si>
  <si>
    <t>한계이익율</t>
  </si>
  <si>
    <t>환율정보</t>
  </si>
  <si>
    <t>분석일</t>
  </si>
  <si>
    <t>basic model</t>
  </si>
  <si>
    <t>판매가</t>
  </si>
  <si>
    <t>fob 통화코드(달러)</t>
  </si>
  <si>
    <t>자국 통화</t>
  </si>
  <si>
    <t>자국통화코드</t>
  </si>
  <si>
    <t>예비 3</t>
    <phoneticPr fontId="7" type="noConversion"/>
  </si>
  <si>
    <t>예비 4</t>
    <phoneticPr fontId="7" type="noConversion"/>
  </si>
  <si>
    <t>예비 5</t>
    <phoneticPr fontId="7" type="noConversion"/>
  </si>
  <si>
    <t>Integer</t>
    <phoneticPr fontId="7" type="noConversion"/>
  </si>
  <si>
    <t>BigDecimal</t>
    <phoneticPr fontId="7" type="noConversion"/>
  </si>
  <si>
    <t>Date</t>
    <phoneticPr fontId="7" type="noConversion"/>
  </si>
  <si>
    <t>PSALES_PROFIT_PCT</t>
  </si>
  <si>
    <t>PSALES_PROFIT_ACHPCT</t>
  </si>
  <si>
    <t>PTARGET_COST_PCT</t>
  </si>
  <si>
    <t>PTARGET_COST_ACHPCT</t>
  </si>
  <si>
    <t>PMODEL_CODE</t>
  </si>
  <si>
    <t>PQUANTITY</t>
  </si>
  <si>
    <t>PFOB</t>
  </si>
  <si>
    <t>PMARGINAL_PROFIT_PCT</t>
  </si>
  <si>
    <t>PANALYZE_DATE</t>
  </si>
  <si>
    <t>PSALES_PRICE</t>
  </si>
  <si>
    <t>PFOB_US</t>
  </si>
  <si>
    <t>PFOB_KRW</t>
  </si>
  <si>
    <t>PFOB_KRW_CC</t>
  </si>
  <si>
    <t>salesProfitPct</t>
  </si>
  <si>
    <t>salesProfitAchpct</t>
  </si>
  <si>
    <t>targetCostPct</t>
  </si>
  <si>
    <t>targetCostAchpct</t>
  </si>
  <si>
    <t>modelCode</t>
  </si>
  <si>
    <t>quantity</t>
  </si>
  <si>
    <t>fob</t>
  </si>
  <si>
    <t>marginalProfitPct</t>
  </si>
  <si>
    <t>analyzeDate</t>
  </si>
  <si>
    <t>salesPrice</t>
  </si>
  <si>
    <t>fobUs</t>
  </si>
  <si>
    <t>fobKrw</t>
  </si>
  <si>
    <t>fobKrwCc</t>
  </si>
  <si>
    <t>projectDivision</t>
    <phoneticPr fontId="7" type="noConversion"/>
  </si>
  <si>
    <t>Project Division</t>
    <phoneticPr fontId="7" type="noConversion"/>
  </si>
  <si>
    <t>프로젝트 사업부</t>
    <phoneticPr fontId="7" type="noConversion"/>
  </si>
  <si>
    <t>targetBusinessUnit</t>
    <phoneticPr fontId="7" type="noConversion"/>
  </si>
  <si>
    <t>신규/연속</t>
    <phoneticPr fontId="7" type="noConversion"/>
  </si>
  <si>
    <t>New/Continuity</t>
    <phoneticPr fontId="7" type="noConversion"/>
  </si>
  <si>
    <t>newContinuity</t>
    <phoneticPr fontId="7" type="noConversion"/>
  </si>
  <si>
    <t>미입고 투자</t>
    <phoneticPr fontId="7" type="noConversion"/>
  </si>
  <si>
    <t>투자계획</t>
    <phoneticPr fontId="7" type="noConversion"/>
  </si>
  <si>
    <t>eventCode</t>
    <phoneticPr fontId="7" type="noConversion"/>
  </si>
  <si>
    <t>Event Code</t>
    <phoneticPr fontId="7" type="noConversion"/>
  </si>
  <si>
    <t>Event 코드</t>
    <phoneticPr fontId="7" type="noConversion"/>
  </si>
  <si>
    <t>eventName</t>
    <phoneticPr fontId="7" type="noConversion"/>
  </si>
  <si>
    <t>Event Name</t>
    <phoneticPr fontId="7" type="noConversion"/>
  </si>
  <si>
    <t>Event 명</t>
    <phoneticPr fontId="7" type="noConversion"/>
  </si>
  <si>
    <t>orderAmount</t>
    <phoneticPr fontId="7" type="noConversion"/>
  </si>
  <si>
    <t>Order Amount</t>
    <phoneticPr fontId="7" type="noConversion"/>
  </si>
  <si>
    <t>발주금액</t>
    <phoneticPr fontId="7" type="noConversion"/>
  </si>
  <si>
    <t>budgetInput</t>
    <phoneticPr fontId="7" type="noConversion"/>
  </si>
  <si>
    <t>budgetSummary</t>
    <phoneticPr fontId="7" type="noConversion"/>
  </si>
  <si>
    <t>Budget Input</t>
    <phoneticPr fontId="7" type="noConversion"/>
  </si>
  <si>
    <t>Budget Summary</t>
    <phoneticPr fontId="7" type="noConversion"/>
  </si>
  <si>
    <t>예산요약</t>
    <phoneticPr fontId="7" type="noConversion"/>
  </si>
  <si>
    <t>예산입력</t>
    <phoneticPr fontId="7" type="noConversion"/>
  </si>
  <si>
    <t>Overview</t>
    <phoneticPr fontId="7" type="noConversion"/>
  </si>
  <si>
    <t>참여 프로젝트 목록</t>
    <phoneticPr fontId="7" type="noConversion"/>
  </si>
  <si>
    <t>List of participating projects</t>
    <phoneticPr fontId="7" type="noConversion"/>
  </si>
  <si>
    <t>listOfparticipateProject</t>
    <phoneticPr fontId="7" type="noConversion"/>
  </si>
  <si>
    <t>byProject</t>
    <phoneticPr fontId="7" type="noConversion"/>
  </si>
  <si>
    <t>By Project</t>
    <phoneticPr fontId="7" type="noConversion"/>
  </si>
  <si>
    <t>프로젝트별</t>
    <phoneticPr fontId="7" type="noConversion"/>
  </si>
  <si>
    <t>byPerson</t>
    <phoneticPr fontId="7" type="noConversion"/>
  </si>
  <si>
    <t>By Person</t>
    <phoneticPr fontId="7" type="noConversion"/>
  </si>
  <si>
    <t>인원별</t>
    <phoneticPr fontId="7" type="noConversion"/>
  </si>
  <si>
    <t>byPersonProject</t>
    <phoneticPr fontId="7" type="noConversion"/>
  </si>
  <si>
    <t>By Person/Project</t>
    <phoneticPr fontId="7" type="noConversion"/>
  </si>
  <si>
    <t>인원/프로젝트별</t>
    <phoneticPr fontId="7" type="noConversion"/>
  </si>
  <si>
    <t>ClTransAccountInCTO</t>
    <phoneticPr fontId="7" type="noConversion"/>
  </si>
  <si>
    <t>PRCLTRANSACCOUNTINCTO</t>
    <phoneticPr fontId="7" type="noConversion"/>
  </si>
  <si>
    <t>CTO 이체계정과 관리Group 연계</t>
    <phoneticPr fontId="7" type="noConversion"/>
  </si>
  <si>
    <t>추가</t>
    <phoneticPr fontId="7" type="noConversion"/>
  </si>
  <si>
    <t>ClTransAccountInCTO</t>
    <phoneticPr fontId="7" type="noConversion"/>
  </si>
  <si>
    <t>receiveAUCode</t>
    <phoneticPr fontId="7" type="noConversion"/>
  </si>
  <si>
    <t>PRECEIVE_AU_CODE</t>
    <phoneticPr fontId="7" type="noConversion"/>
  </si>
  <si>
    <t>String</t>
    <phoneticPr fontId="7" type="noConversion"/>
  </si>
  <si>
    <t>N</t>
    <phoneticPr fontId="7" type="noConversion"/>
  </si>
  <si>
    <t>N/A</t>
    <phoneticPr fontId="7" type="noConversion"/>
  </si>
  <si>
    <t>수신 AU코드</t>
    <phoneticPr fontId="7" type="noConversion"/>
  </si>
  <si>
    <t>오승우</t>
    <phoneticPr fontId="7" type="noConversion"/>
  </si>
  <si>
    <t>attribute1</t>
    <phoneticPr fontId="7" type="noConversion"/>
  </si>
  <si>
    <t>PATTRIBUTE1</t>
    <phoneticPr fontId="7" type="noConversion"/>
  </si>
  <si>
    <t>Y</t>
    <phoneticPr fontId="7" type="noConversion"/>
  </si>
  <si>
    <t>속성1</t>
    <phoneticPr fontId="7" type="noConversion"/>
  </si>
  <si>
    <t>attribute2</t>
    <phoneticPr fontId="7" type="noConversion"/>
  </si>
  <si>
    <t>PATTRIBUTE2</t>
    <phoneticPr fontId="7" type="noConversion"/>
  </si>
  <si>
    <t>속성2</t>
    <phoneticPr fontId="7" type="noConversion"/>
  </si>
  <si>
    <t>오승우</t>
    <phoneticPr fontId="7" type="noConversion"/>
  </si>
  <si>
    <t>추가</t>
    <phoneticPr fontId="7" type="noConversion"/>
  </si>
  <si>
    <t>ClTransAccountInCTO</t>
    <phoneticPr fontId="7" type="noConversion"/>
  </si>
  <si>
    <t>attribute3</t>
    <phoneticPr fontId="7" type="noConversion"/>
  </si>
  <si>
    <t>PATTRIBUTE3</t>
    <phoneticPr fontId="7" type="noConversion"/>
  </si>
  <si>
    <t>String</t>
    <phoneticPr fontId="7" type="noConversion"/>
  </si>
  <si>
    <t>Y</t>
    <phoneticPr fontId="7" type="noConversion"/>
  </si>
  <si>
    <t>N/A</t>
    <phoneticPr fontId="7" type="noConversion"/>
  </si>
  <si>
    <t>속성3</t>
    <phoneticPr fontId="7" type="noConversion"/>
  </si>
  <si>
    <t>attribute4</t>
    <phoneticPr fontId="7" type="noConversion"/>
  </si>
  <si>
    <t>PATTRIBUTE4</t>
    <phoneticPr fontId="7" type="noConversion"/>
  </si>
  <si>
    <t>String</t>
    <phoneticPr fontId="7" type="noConversion"/>
  </si>
  <si>
    <t>Y</t>
    <phoneticPr fontId="7" type="noConversion"/>
  </si>
  <si>
    <t>N/A</t>
    <phoneticPr fontId="7" type="noConversion"/>
  </si>
  <si>
    <t>속성4</t>
    <phoneticPr fontId="7" type="noConversion"/>
  </si>
  <si>
    <t>오승우</t>
    <phoneticPr fontId="7" type="noConversion"/>
  </si>
  <si>
    <t>추가</t>
    <phoneticPr fontId="7" type="noConversion"/>
  </si>
  <si>
    <t>attribute5</t>
    <phoneticPr fontId="7" type="noConversion"/>
  </si>
  <si>
    <t>PATTRIBUTE5</t>
    <phoneticPr fontId="7" type="noConversion"/>
  </si>
  <si>
    <t>속성5</t>
    <phoneticPr fontId="7" type="noConversion"/>
  </si>
  <si>
    <t>추가</t>
    <phoneticPr fontId="7" type="noConversion"/>
  </si>
  <si>
    <t>OSCEvaluateItem</t>
    <phoneticPr fontId="7" type="noConversion"/>
  </si>
  <si>
    <t>catCode</t>
    <phoneticPr fontId="7" type="noConversion"/>
  </si>
  <si>
    <t>PCAT_CODE</t>
    <phoneticPr fontId="7" type="noConversion"/>
  </si>
  <si>
    <t>String</t>
    <phoneticPr fontId="7" type="noConversion"/>
  </si>
  <si>
    <t>N</t>
    <phoneticPr fontId="7" type="noConversion"/>
  </si>
  <si>
    <t>분류코드</t>
    <phoneticPr fontId="7" type="noConversion"/>
  </si>
  <si>
    <t>evalCode</t>
    <phoneticPr fontId="7" type="noConversion"/>
  </si>
  <si>
    <t>PEVAL_CODE</t>
    <phoneticPr fontId="7" type="noConversion"/>
  </si>
  <si>
    <t>평가항목코드</t>
    <phoneticPr fontId="7" type="noConversion"/>
  </si>
  <si>
    <t>upEvalCode</t>
    <phoneticPr fontId="7" type="noConversion"/>
  </si>
  <si>
    <t>PUP_EVAL_CODE</t>
    <phoneticPr fontId="7" type="noConversion"/>
  </si>
  <si>
    <t>상위평가항목코드</t>
    <phoneticPr fontId="7" type="noConversion"/>
  </si>
  <si>
    <t>cdLevel</t>
    <phoneticPr fontId="7" type="noConversion"/>
  </si>
  <si>
    <t>PCD_LEVEL</t>
    <phoneticPr fontId="7" type="noConversion"/>
  </si>
  <si>
    <t>Integer</t>
    <phoneticPr fontId="7" type="noConversion"/>
  </si>
  <si>
    <t>Y</t>
    <phoneticPr fontId="7" type="noConversion"/>
  </si>
  <si>
    <t>N/A</t>
    <phoneticPr fontId="7" type="noConversion"/>
  </si>
  <si>
    <t>코드레벨</t>
    <phoneticPr fontId="7" type="noConversion"/>
  </si>
  <si>
    <t>evalNm</t>
    <phoneticPr fontId="7" type="noConversion"/>
  </si>
  <si>
    <t>PEVAL_NM</t>
    <phoneticPr fontId="7" type="noConversion"/>
  </si>
  <si>
    <t>평가항목명</t>
    <phoneticPr fontId="7" type="noConversion"/>
  </si>
  <si>
    <t>evalWeight</t>
    <phoneticPr fontId="7" type="noConversion"/>
  </si>
  <si>
    <t>PEVAL_WEIGHT</t>
    <phoneticPr fontId="7" type="noConversion"/>
  </si>
  <si>
    <t>Float</t>
    <phoneticPr fontId="7" type="noConversion"/>
  </si>
  <si>
    <t>가중치</t>
    <phoneticPr fontId="7" type="noConversion"/>
  </si>
  <si>
    <t>sortOrd</t>
    <phoneticPr fontId="7" type="noConversion"/>
  </si>
  <si>
    <t>PSORT_ORD</t>
    <phoneticPr fontId="7" type="noConversion"/>
  </si>
  <si>
    <t>정렬순서</t>
    <phoneticPr fontId="7" type="noConversion"/>
  </si>
  <si>
    <t>evalBasis</t>
    <phoneticPr fontId="7" type="noConversion"/>
  </si>
  <si>
    <t>PEVAL_BASIS</t>
    <phoneticPr fontId="7" type="noConversion"/>
  </si>
  <si>
    <t>평가기준</t>
    <phoneticPr fontId="7" type="noConversion"/>
  </si>
  <si>
    <t>useYn</t>
    <phoneticPr fontId="7" type="noConversion"/>
  </si>
  <si>
    <t>PUSE_YN</t>
    <phoneticPr fontId="7" type="noConversion"/>
  </si>
  <si>
    <t>String</t>
    <phoneticPr fontId="7" type="noConversion"/>
  </si>
  <si>
    <t>Y</t>
    <phoneticPr fontId="7" type="noConversion"/>
  </si>
  <si>
    <t>사용여부</t>
    <phoneticPr fontId="7" type="noConversion"/>
  </si>
  <si>
    <t>OSCEvaluateScore</t>
    <phoneticPr fontId="7" type="noConversion"/>
  </si>
  <si>
    <t>evalScoreCode</t>
    <phoneticPr fontId="7" type="noConversion"/>
  </si>
  <si>
    <t>PEVAL_SCORE_CODE</t>
    <phoneticPr fontId="7" type="noConversion"/>
  </si>
  <si>
    <t>평가점수코드</t>
    <phoneticPr fontId="7" type="noConversion"/>
  </si>
  <si>
    <t>evalScoreDescr</t>
    <phoneticPr fontId="7" type="noConversion"/>
  </si>
  <si>
    <t>PEVAL_SCORE_DESCR</t>
    <phoneticPr fontId="7" type="noConversion"/>
  </si>
  <si>
    <t>평가점수설명</t>
    <phoneticPr fontId="7" type="noConversion"/>
  </si>
  <si>
    <t>From Meaning293</t>
  </si>
  <si>
    <t>To Meaning293</t>
  </si>
  <si>
    <t>DesignSpecFinish</t>
    <phoneticPr fontId="7" type="noConversion"/>
  </si>
  <si>
    <t>orgCode</t>
  </si>
  <si>
    <t>PORG_CODE</t>
  </si>
  <si>
    <t>소속 조직 코드</t>
    <phoneticPr fontId="7" type="noConversion"/>
  </si>
  <si>
    <t>DesignSpecFinish</t>
    <phoneticPr fontId="7" type="noConversion"/>
  </si>
  <si>
    <t>Y</t>
    <phoneticPr fontId="7" type="noConversion"/>
  </si>
  <si>
    <t>상위 ITEM 코드</t>
  </si>
  <si>
    <t>ITEM 코드</t>
  </si>
  <si>
    <t>upMtrCode</t>
  </si>
  <si>
    <t>PUP_MTR_CODE</t>
  </si>
  <si>
    <t>상위 재질 코드</t>
  </si>
  <si>
    <t>mtrCode</t>
  </si>
  <si>
    <t>PMTR_CODE</t>
  </si>
  <si>
    <t>재질 코드</t>
  </si>
  <si>
    <t>molCode</t>
  </si>
  <si>
    <t>PMOL_CODE</t>
  </si>
  <si>
    <t>Y</t>
    <phoneticPr fontId="7" type="noConversion"/>
  </si>
  <si>
    <t>성형방법 코드</t>
  </si>
  <si>
    <t>DesignSpecFinish</t>
    <phoneticPr fontId="7" type="noConversion"/>
  </si>
  <si>
    <t>finCode</t>
  </si>
  <si>
    <t>PFIN_CODE</t>
  </si>
  <si>
    <t>마감후가공 코드</t>
  </si>
  <si>
    <t>specDetail</t>
  </si>
  <si>
    <t>PSPEC_DETAIL</t>
  </si>
  <si>
    <t>SPEC_DETAIL</t>
  </si>
  <si>
    <t>시방 Detail</t>
  </si>
  <si>
    <t>DesignSpecFinish</t>
    <phoneticPr fontId="7" type="noConversion"/>
  </si>
  <si>
    <t>Y</t>
    <phoneticPr fontId="7" type="noConversion"/>
  </si>
  <si>
    <t>제조사 명칭</t>
  </si>
  <si>
    <t>DesignSpecFinish</t>
    <phoneticPr fontId="7" type="noConversion"/>
  </si>
  <si>
    <t>userFileObid</t>
  </si>
  <si>
    <t>PUSER_FILE_OBID</t>
  </si>
  <si>
    <t>Y</t>
    <phoneticPr fontId="7" type="noConversion"/>
  </si>
  <si>
    <t>오리지날 파일 obid</t>
    <phoneticPr fontId="7" type="noConversion"/>
  </si>
  <si>
    <t>imageFileObid</t>
  </si>
  <si>
    <t>PIMAGE_FILE_OBID</t>
  </si>
  <si>
    <t>이미지파일 obid</t>
    <phoneticPr fontId="7" type="noConversion"/>
  </si>
  <si>
    <t>iconFileObid</t>
  </si>
  <si>
    <t>PICON_FILE_OBID</t>
  </si>
  <si>
    <t>아이콘파일 obid</t>
    <phoneticPr fontId="7" type="noConversion"/>
  </si>
  <si>
    <t>osVersion</t>
    <phoneticPr fontId="7" type="noConversion"/>
  </si>
  <si>
    <t>OS Version</t>
    <phoneticPr fontId="7" type="noConversion"/>
  </si>
  <si>
    <t>PRPROJECTMODELRELATION</t>
    <phoneticPr fontId="7" type="noConversion"/>
  </si>
  <si>
    <t>FacilityProjectIncome</t>
    <phoneticPr fontId="7" type="noConversion"/>
  </si>
  <si>
    <t>리더</t>
  </si>
  <si>
    <t>Leader</t>
  </si>
  <si>
    <t>leader</t>
  </si>
  <si>
    <t>incomePlanYmd</t>
  </si>
  <si>
    <t>incomeResultYmd</t>
  </si>
  <si>
    <t>PINCOME_PLAN_YMD</t>
  </si>
  <si>
    <t>PINCOME_RESULT_YMD</t>
  </si>
  <si>
    <t>INCOME_PLAN_YMD</t>
  </si>
  <si>
    <t>INCOME_RESULT_YMD</t>
  </si>
  <si>
    <t>INCOME_PLAN_COST</t>
  </si>
  <si>
    <t>INCOME_RESULT_COST</t>
  </si>
  <si>
    <t>MAN_PLAN_COST</t>
  </si>
  <si>
    <t>MAN_RESULT_COST</t>
  </si>
  <si>
    <t>EXP_PLAN_COST</t>
  </si>
  <si>
    <t>EXP_RESULT_COST</t>
  </si>
  <si>
    <t>DEP_PLAN_COST</t>
  </si>
  <si>
    <t>DEP_RESULT_COST</t>
  </si>
  <si>
    <t>RESULT_SETTLE_COST</t>
  </si>
  <si>
    <t>RESULT_PRICE_COST</t>
  </si>
  <si>
    <t>RESULT_INDIR_COST</t>
  </si>
  <si>
    <t>RESULT_GL_NUMBER</t>
  </si>
  <si>
    <t>SETTLE_MAN_COST</t>
  </si>
  <si>
    <t>SETTLE_EXP_COST</t>
  </si>
  <si>
    <t>SETTLE_DEP_COST</t>
  </si>
  <si>
    <t>SETTLE_INFO_NUM</t>
  </si>
  <si>
    <t>RESULT_SETTLE_AMT1</t>
  </si>
  <si>
    <t>RESULT_SETTLE_AMT2</t>
  </si>
  <si>
    <t>RESULT_SETTLE_AMT3</t>
  </si>
  <si>
    <t>PINCOME_PLAN_COST</t>
  </si>
  <si>
    <t>PINCOME_RESULT_COST</t>
  </si>
  <si>
    <t>PMAN_PLAN_COST</t>
  </si>
  <si>
    <t>PMAN_RESULT_COST</t>
  </si>
  <si>
    <t>PEXP_PLAN_COST</t>
  </si>
  <si>
    <t>PEXP_RESULT_COST</t>
  </si>
  <si>
    <t>PDEP_PLAN_COST</t>
  </si>
  <si>
    <t>PDEP_RESULT_COST</t>
  </si>
  <si>
    <t>PRESULT_SETTLE_COST</t>
  </si>
  <si>
    <t>PRESULT_PRICE_COST</t>
  </si>
  <si>
    <t>PRESULT_INDIR_COST</t>
  </si>
  <si>
    <t>PRESULT_GL_NUMBER</t>
  </si>
  <si>
    <t>PSETTLE_MAN_COST</t>
  </si>
  <si>
    <t>PSETTLE_EXP_COST</t>
  </si>
  <si>
    <t>PSETTLE_DEP_COST</t>
  </si>
  <si>
    <t>PSETTLE_INFO_NUM</t>
  </si>
  <si>
    <t>PRESULT_SETTLE_AMT1</t>
  </si>
  <si>
    <t>PRESULT_SETTLE_AMT2</t>
  </si>
  <si>
    <t>PRESULT_SETTLE_AMT3</t>
  </si>
  <si>
    <t>incomePlanCost</t>
  </si>
  <si>
    <t>incomeResultCost</t>
  </si>
  <si>
    <t>manPlanCost</t>
  </si>
  <si>
    <t>manResultCost</t>
  </si>
  <si>
    <t>expPlanCost</t>
  </si>
  <si>
    <t>expResultCost</t>
  </si>
  <si>
    <t>depPlanCost</t>
  </si>
  <si>
    <t>depResultCost</t>
  </si>
  <si>
    <t>resultSettleCost</t>
  </si>
  <si>
    <t>resultPriceCost</t>
  </si>
  <si>
    <t>resultIndirCost</t>
  </si>
  <si>
    <t>resultGlNumber</t>
  </si>
  <si>
    <t>settleManCost</t>
  </si>
  <si>
    <t>settleExpCost</t>
  </si>
  <si>
    <t>settleDepCost</t>
  </si>
  <si>
    <t>settleInfoNum</t>
  </si>
  <si>
    <t>resultSettleAmt1</t>
  </si>
  <si>
    <t>resultSettleAmt2</t>
  </si>
  <si>
    <t>resultSettleAmt3</t>
  </si>
  <si>
    <t>Integer</t>
    <phoneticPr fontId="7" type="noConversion"/>
  </si>
  <si>
    <t>String</t>
    <phoneticPr fontId="7" type="noConversion"/>
  </si>
  <si>
    <t>String</t>
    <phoneticPr fontId="7" type="noConversion"/>
  </si>
  <si>
    <t>BigDecimal</t>
    <phoneticPr fontId="7" type="noConversion"/>
  </si>
  <si>
    <t>수입계획일</t>
  </si>
  <si>
    <t>수입실적일</t>
  </si>
  <si>
    <t>수입계획</t>
  </si>
  <si>
    <t>수입실적</t>
  </si>
  <si>
    <t>인건비계획</t>
  </si>
  <si>
    <t>인건비실적</t>
  </si>
  <si>
    <t>비용계획</t>
  </si>
  <si>
    <t>비용실적</t>
  </si>
  <si>
    <t>저장품계획</t>
  </si>
  <si>
    <t>저장품실적</t>
  </si>
  <si>
    <t>실적 조정금액</t>
  </si>
  <si>
    <t>프로젝트 원가</t>
  </si>
  <si>
    <t>간접비</t>
  </si>
  <si>
    <t>GL 번호</t>
  </si>
  <si>
    <t>인건비 이체 실적</t>
  </si>
  <si>
    <t>경비 이체 실적</t>
  </si>
  <si>
    <t>저장품 이체 실적</t>
  </si>
  <si>
    <t>이체 송장번호</t>
  </si>
  <si>
    <t>이체 금액 FROM 생기원 이체 결산-Auto</t>
  </si>
  <si>
    <t>이체 금액 FROM 생기원 이체 결산-Manual</t>
  </si>
  <si>
    <t>이체 금액 FROM Other System(PU-MDM)</t>
  </si>
  <si>
    <t>ManufacturingPlantUnitForModel</t>
    <phoneticPr fontId="7" type="noConversion"/>
  </si>
  <si>
    <t>ConsultModifyOrder</t>
  </si>
  <si>
    <t>designRequestor</t>
  </si>
  <si>
    <t>PDESIGN_REQUESTOR</t>
  </si>
  <si>
    <t>DESIGN_REQUESTOR</t>
  </si>
  <si>
    <t>디자인 요청조직</t>
  </si>
  <si>
    <t>PLG_PRI_CODE</t>
  </si>
  <si>
    <t>PCOMPANY_SALES_TYPE</t>
  </si>
  <si>
    <t>PCOUNTRY_SALES_TYPE</t>
  </si>
  <si>
    <t>PB2B_BILL_TO_NAME</t>
  </si>
  <si>
    <t>PB2B_CURRENCY</t>
  </si>
  <si>
    <t>PPO_NO</t>
  </si>
  <si>
    <t>PPO_PART_NO</t>
  </si>
  <si>
    <t>PPO_EXPENSE_TYPE</t>
  </si>
  <si>
    <t>PMES_PROJECT_CODE</t>
  </si>
  <si>
    <t>PDEVELOP_AMOUNT</t>
  </si>
  <si>
    <t>PINVOLVED_ORG_CODE</t>
  </si>
  <si>
    <t>일자</t>
  </si>
  <si>
    <t>date</t>
  </si>
  <si>
    <t>cost</t>
  </si>
  <si>
    <t>Cost</t>
  </si>
  <si>
    <t>경비</t>
  </si>
  <si>
    <t>actualTotal</t>
  </si>
  <si>
    <t>실적 합계</t>
  </si>
  <si>
    <t>Total Actual</t>
  </si>
  <si>
    <t>PSECURITY_LEVEL</t>
    <phoneticPr fontId="7" type="noConversion"/>
  </si>
  <si>
    <t>보안레벨</t>
    <phoneticPr fontId="7" type="noConversion"/>
  </si>
  <si>
    <t>projectCompletedDate</t>
    <phoneticPr fontId="7" type="noConversion"/>
  </si>
  <si>
    <t>PPROJECT_COMPLETED_DATE</t>
    <phoneticPr fontId="7" type="noConversion"/>
  </si>
  <si>
    <t>프로젝트 완료일자</t>
    <phoneticPr fontId="7" type="noConversion"/>
  </si>
  <si>
    <t>Projects</t>
    <phoneticPr fontId="7" type="noConversion"/>
  </si>
  <si>
    <t>securityLevel</t>
    <phoneticPr fontId="7" type="noConversion"/>
  </si>
  <si>
    <t>ProjectMember</t>
    <phoneticPr fontId="7" type="noConversion"/>
  </si>
  <si>
    <t>SecurityProjectMember</t>
    <phoneticPr fontId="7" type="noConversion"/>
  </si>
  <si>
    <t>프로젝트 멤버연계 정보(비밀 프로젝트 조회 권한)</t>
    <phoneticPr fontId="7" type="noConversion"/>
  </si>
  <si>
    <t>divisionCode</t>
    <phoneticPr fontId="7" type="noConversion"/>
  </si>
  <si>
    <t>PDIVISION_CODE</t>
    <phoneticPr fontId="7" type="noConversion"/>
  </si>
  <si>
    <t>Division</t>
    <phoneticPr fontId="7" type="noConversion"/>
  </si>
  <si>
    <t>이진경</t>
    <phoneticPr fontId="7" type="noConversion"/>
  </si>
  <si>
    <t>OSCEvaluateResult</t>
    <phoneticPr fontId="7" type="noConversion"/>
  </si>
  <si>
    <t>OSCPaymentActual</t>
    <phoneticPr fontId="7" type="noConversion"/>
  </si>
  <si>
    <t>OSCConsultRelation</t>
    <phoneticPr fontId="7" type="noConversion"/>
  </si>
  <si>
    <t>OSCPaymentPlan</t>
    <phoneticPr fontId="7" type="noConversion"/>
  </si>
  <si>
    <t>ConsultFormTip</t>
    <phoneticPr fontId="7" type="noConversion"/>
  </si>
  <si>
    <t>ConsultFormAcct</t>
    <phoneticPr fontId="7" type="noConversion"/>
  </si>
  <si>
    <t>수입</t>
  </si>
  <si>
    <t>project.income</t>
  </si>
  <si>
    <t>project.transferActual</t>
  </si>
  <si>
    <t>이체실적</t>
  </si>
  <si>
    <t>BO</t>
    <phoneticPr fontId="7" type="noConversion"/>
  </si>
  <si>
    <t>RO</t>
    <phoneticPr fontId="7" type="noConversion"/>
  </si>
  <si>
    <t>WBSTemplateMaster</t>
  </si>
  <si>
    <t>PRPRALLOCROLETOWBSTITEMS</t>
    <phoneticPr fontId="7" type="noConversion"/>
  </si>
  <si>
    <t>ManufacturingPlantUnitForModel</t>
    <phoneticPr fontId="7" type="noConversion"/>
  </si>
  <si>
    <t>PRBASICMODELBYSUFFIX</t>
    <phoneticPr fontId="7" type="noConversion"/>
  </si>
  <si>
    <t>GcisPcModel</t>
    <phoneticPr fontId="7" type="noConversion"/>
  </si>
  <si>
    <t>GpriNtCode</t>
    <phoneticPr fontId="7" type="noConversion"/>
  </si>
  <si>
    <t>BUYER_SUFFIX_CODE</t>
  </si>
  <si>
    <t>FEEDBACK_NOTIFICATION_LIST</t>
  </si>
  <si>
    <t>modelCode</t>
    <phoneticPr fontId="7" type="noConversion"/>
  </si>
  <si>
    <t>buyerSuffixCode</t>
    <phoneticPr fontId="7" type="noConversion"/>
  </si>
  <si>
    <t>ntcodeString</t>
    <phoneticPr fontId="7" type="noConversion"/>
  </si>
  <si>
    <t>feedbackNotificationList</t>
    <phoneticPr fontId="7" type="noConversion"/>
  </si>
  <si>
    <t>BO</t>
    <phoneticPr fontId="7" type="noConversion"/>
  </si>
  <si>
    <t>Y</t>
    <phoneticPr fontId="7" type="noConversion"/>
  </si>
  <si>
    <t>이강길</t>
    <phoneticPr fontId="7" type="noConversion"/>
  </si>
  <si>
    <t>이강길</t>
    <phoneticPr fontId="7" type="noConversion"/>
  </si>
  <si>
    <t>WORK_DATE</t>
  </si>
  <si>
    <t>MODEL_SUFFIX_CODE</t>
  </si>
  <si>
    <t>TEAM</t>
  </si>
  <si>
    <t>SITE</t>
  </si>
  <si>
    <t>BOM_REV</t>
  </si>
  <si>
    <t>BUYER_CODE</t>
  </si>
  <si>
    <t>BUYER_NAME</t>
  </si>
  <si>
    <t>SHIPMENT_RESULT</t>
  </si>
  <si>
    <t>TOTAL_W1_W6</t>
  </si>
  <si>
    <t>TOTAL_W7_W8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</si>
  <si>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</si>
  <si>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</si>
  <si>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</si>
  <si>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</si>
  <si>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</si>
  <si>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</si>
  <si>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</si>
  <si>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</si>
  <si>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</si>
  <si>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</si>
  <si>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</si>
  <si>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</si>
  <si>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</si>
  <si>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</si>
  <si>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</si>
  <si>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</si>
  <si>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</si>
  <si>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</si>
  <si>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</si>
  <si>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</si>
  <si>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</si>
  <si>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</si>
  <si>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</si>
  <si>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</si>
  <si>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</si>
  <si>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</si>
  <si>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workDate</t>
    <phoneticPr fontId="7" type="noConversion"/>
  </si>
  <si>
    <t>divisionCode</t>
    <phoneticPr fontId="7" type="noConversion"/>
  </si>
  <si>
    <t>seq</t>
    <phoneticPr fontId="7" type="noConversion"/>
  </si>
  <si>
    <t>modelName</t>
    <phoneticPr fontId="7" type="noConversion"/>
  </si>
  <si>
    <t>attribute1</t>
    <phoneticPr fontId="7" type="noConversion"/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</si>
  <si>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</si>
  <si>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</si>
  <si>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</si>
  <si>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</si>
  <si>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</si>
  <si>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</si>
  <si>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</si>
  <si>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</si>
  <si>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</si>
  <si>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</si>
  <si>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</si>
  <si>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</si>
  <si>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</si>
  <si>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</si>
  <si>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</si>
  <si>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</si>
  <si>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</si>
  <si>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</si>
  <si>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</si>
  <si>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</si>
  <si>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</si>
  <si>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</si>
  <si>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</si>
  <si>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</si>
  <si>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</si>
  <si>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</si>
  <si>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String</t>
    <phoneticPr fontId="7" type="noConversion"/>
  </si>
  <si>
    <t>MODEL_ID</t>
  </si>
  <si>
    <t>TRANSACTION_ID</t>
  </si>
  <si>
    <t>INS_SEQ</t>
  </si>
  <si>
    <t>COMPONENT_TYPE</t>
  </si>
  <si>
    <t>COMPONENT_TYPE_NAME</t>
  </si>
  <si>
    <t>PR_ITEM_CODE</t>
  </si>
  <si>
    <t>ENT_BANK_TYPE</t>
  </si>
  <si>
    <t>COMPONENT_CODE</t>
  </si>
  <si>
    <t>COMPONENT_DESC</t>
  </si>
  <si>
    <t>MDMS_MODEL_CD</t>
  </si>
  <si>
    <t>MDMS_RGST_DATE</t>
  </si>
  <si>
    <t>COMPONENT_COST</t>
  </si>
  <si>
    <t>APPLY_FLAG</t>
  </si>
  <si>
    <t>ATTRIBUTE16</t>
  </si>
  <si>
    <t>ATTRIBUTE17</t>
  </si>
  <si>
    <t>ATTRIBUTE18</t>
  </si>
  <si>
    <t>ATTRIBUTE19</t>
  </si>
  <si>
    <t>ATTRIBUTE20</t>
  </si>
  <si>
    <t>modelId</t>
    <phoneticPr fontId="7" type="noConversion"/>
  </si>
  <si>
    <t>transactionId</t>
    <phoneticPr fontId="7" type="noConversion"/>
  </si>
  <si>
    <t>modelSuffixCode</t>
    <phoneticPr fontId="7" type="noConversion"/>
  </si>
  <si>
    <t>attribute16</t>
  </si>
  <si>
    <t>attribute17</t>
  </si>
  <si>
    <t>attribute18</t>
  </si>
  <si>
    <t>attribute19</t>
  </si>
  <si>
    <t>attribute20</t>
  </si>
  <si>
    <t>corporationCode</t>
    <phoneticPr fontId="7" type="noConversion"/>
  </si>
  <si>
    <t>componentType</t>
    <phoneticPr fontId="7" type="noConversion"/>
  </si>
  <si>
    <t>componentTypeName</t>
    <phoneticPr fontId="7" type="noConversion"/>
  </si>
  <si>
    <t>prItemCode</t>
    <phoneticPr fontId="7" type="noConversion"/>
  </si>
  <si>
    <t>entBankType</t>
    <phoneticPr fontId="7" type="noConversion"/>
  </si>
  <si>
    <t>componentCode</t>
    <phoneticPr fontId="7" type="noConversion"/>
  </si>
  <si>
    <t>componentDesc</t>
    <phoneticPr fontId="7" type="noConversion"/>
  </si>
  <si>
    <t>valueCode</t>
    <phoneticPr fontId="7" type="noConversion"/>
  </si>
  <si>
    <t>mdmsModelCd</t>
    <phoneticPr fontId="7" type="noConversion"/>
  </si>
  <si>
    <t>mdmsRgstDate</t>
    <phoneticPr fontId="7" type="noConversion"/>
  </si>
  <si>
    <t>componentCost</t>
    <phoneticPr fontId="7" type="noConversion"/>
  </si>
  <si>
    <t>applyFlag</t>
    <phoneticPr fontId="7" type="noConversion"/>
  </si>
  <si>
    <t>Date</t>
    <phoneticPr fontId="7" type="noConversion"/>
  </si>
  <si>
    <t>insSeq</t>
    <phoneticPr fontId="7" type="noConversion"/>
  </si>
  <si>
    <t>PBUYER_SUFFIX_CODE</t>
  </si>
  <si>
    <t>PFEEDBACK_NOTIFICATION_LIST</t>
  </si>
  <si>
    <t>PWORK_DATE</t>
  </si>
  <si>
    <t>PSEQ</t>
  </si>
  <si>
    <t>PMODEL_SUFFIX_CODE</t>
  </si>
  <si>
    <t>PTEAM</t>
  </si>
  <si>
    <t>PSITE</t>
  </si>
  <si>
    <t>PBOM_REV</t>
  </si>
  <si>
    <t>PBUYER_CODE</t>
  </si>
  <si>
    <t>PBUYER_NAME</t>
  </si>
  <si>
    <t>PSHIPMENT_RESULT</t>
  </si>
  <si>
    <t>PTOTAL_W1_W6</t>
  </si>
  <si>
    <t>PTOTAL_W7_W8</t>
  </si>
  <si>
    <t>PW13</t>
  </si>
  <si>
    <t>PW14</t>
  </si>
  <si>
    <t>PW15</t>
  </si>
  <si>
    <t>PW16</t>
  </si>
  <si>
    <t>PW17</t>
  </si>
  <si>
    <t>PW18</t>
  </si>
  <si>
    <t>PW19</t>
  </si>
  <si>
    <t>PW20</t>
  </si>
  <si>
    <t>PW21</t>
  </si>
  <si>
    <t>PW22</t>
  </si>
  <si>
    <t>PW23</t>
  </si>
  <si>
    <t>PW24</t>
  </si>
  <si>
    <t>PW25</t>
  </si>
  <si>
    <t>PW26</t>
  </si>
  <si>
    <t>PMODEL_ID</t>
  </si>
  <si>
    <t>PTRANSACTION_ID</t>
  </si>
  <si>
    <t>PINS_SEQ</t>
  </si>
  <si>
    <t>PCOMPONENT_TYPE</t>
  </si>
  <si>
    <t>PCOMPONENT_TYPE_NAME</t>
  </si>
  <si>
    <t>PPR_ITEM_CODE</t>
  </si>
  <si>
    <t>PENT_BANK_TYPE</t>
  </si>
  <si>
    <t>PCOMPONENT_CODE</t>
  </si>
  <si>
    <t>PCOMPONENT_DESC</t>
  </si>
  <si>
    <t>PMDMS_MODEL_CD</t>
  </si>
  <si>
    <t>PMDMS_RGST_DATE</t>
  </si>
  <si>
    <t>PCOMPONENT_COST</t>
  </si>
  <si>
    <t>PAPPLY_FLAG</t>
  </si>
  <si>
    <t>PATTRIBUTE16</t>
  </si>
  <si>
    <t>PATTRIBUTE17</t>
  </si>
  <si>
    <t>PATTRIBUTE18</t>
  </si>
  <si>
    <t>PATTRIBUTE19</t>
  </si>
  <si>
    <t>PATTRIBUTE20</t>
  </si>
  <si>
    <t>ProjectUserTimeCard</t>
    <phoneticPr fontId="7" type="noConversion"/>
  </si>
  <si>
    <t>PRPROJECTMMTIMECARD</t>
    <phoneticPr fontId="7" type="noConversion"/>
  </si>
  <si>
    <t>FacilityProjects</t>
    <phoneticPr fontId="7" type="noConversion"/>
  </si>
  <si>
    <t>Project와 TimeCard</t>
    <phoneticPr fontId="7" type="noConversion"/>
  </si>
  <si>
    <t>From Meaning220</t>
  </si>
  <si>
    <t>From Meaning222</t>
  </si>
  <si>
    <t>From Meaning280</t>
  </si>
  <si>
    <t>From Meaning282</t>
  </si>
  <si>
    <t>From Meaning294</t>
  </si>
  <si>
    <t>From Meaning296</t>
  </si>
  <si>
    <t>From Meaning298</t>
  </si>
  <si>
    <t>From Meaning300</t>
  </si>
  <si>
    <t>From Meaning302</t>
  </si>
  <si>
    <t>From Meaning304</t>
  </si>
  <si>
    <t>From Meaning306</t>
  </si>
  <si>
    <t>From Meaning308</t>
  </si>
  <si>
    <t>From Meaning310</t>
  </si>
  <si>
    <t>From Meaning312</t>
  </si>
  <si>
    <t>From Meaning314</t>
  </si>
  <si>
    <t>From Meaning316</t>
  </si>
  <si>
    <t>From Meaning318</t>
  </si>
  <si>
    <t>From Meaning320</t>
  </si>
  <si>
    <t>From Meaning322</t>
  </si>
  <si>
    <t>From Meaning55</t>
  </si>
  <si>
    <t>From Meaning57</t>
  </si>
  <si>
    <t>From Meaning219</t>
  </si>
  <si>
    <t>From Meaning221</t>
  </si>
  <si>
    <t>From Meaning241</t>
  </si>
  <si>
    <t>From Meaning281</t>
  </si>
  <si>
    <t>From Meaning283</t>
  </si>
  <si>
    <t>From Meaning295</t>
  </si>
  <si>
    <t>From Meaning297</t>
  </si>
  <si>
    <t>From Meaning299</t>
  </si>
  <si>
    <t>From Meaning301</t>
  </si>
  <si>
    <t>From Meaning303</t>
  </si>
  <si>
    <t>From Meaning305</t>
  </si>
  <si>
    <t>From Meaning307</t>
  </si>
  <si>
    <t>From Meaning309</t>
  </si>
  <si>
    <t>From Meaning311</t>
  </si>
  <si>
    <t>From Meaning313</t>
  </si>
  <si>
    <t>From Meaning315</t>
  </si>
  <si>
    <t>From Meaning317</t>
  </si>
  <si>
    <t>From Meaning319</t>
  </si>
  <si>
    <t>From Meaning321</t>
  </si>
  <si>
    <t>To Meaning55</t>
  </si>
  <si>
    <t>To Meaning57</t>
  </si>
  <si>
    <t>To Meaning219</t>
  </si>
  <si>
    <t>To Meaning220</t>
  </si>
  <si>
    <t>To Meaning221</t>
  </si>
  <si>
    <t>To Meaning222</t>
  </si>
  <si>
    <t>To Meaning241</t>
  </si>
  <si>
    <t>To Meaning280</t>
  </si>
  <si>
    <t>To Meaning281</t>
  </si>
  <si>
    <t>To Meaning282</t>
  </si>
  <si>
    <t>To Meaning283</t>
  </si>
  <si>
    <t>To Meaning294</t>
  </si>
  <si>
    <t>To Meaning295</t>
  </si>
  <si>
    <t>To Meaning296</t>
  </si>
  <si>
    <t>To Meaning297</t>
  </si>
  <si>
    <t>To Meaning298</t>
  </si>
  <si>
    <t>To Meaning299</t>
  </si>
  <si>
    <t>To Meaning300</t>
  </si>
  <si>
    <t>To Meaning301</t>
  </si>
  <si>
    <t>To Meaning302</t>
  </si>
  <si>
    <t>To Meaning303</t>
  </si>
  <si>
    <t>To Meaning304</t>
  </si>
  <si>
    <t>To Meaning305</t>
  </si>
  <si>
    <t>To Meaning306</t>
  </si>
  <si>
    <t>To Meaning307</t>
  </si>
  <si>
    <t>To Meaning308</t>
  </si>
  <si>
    <t>To Meaning309</t>
  </si>
  <si>
    <t>To Meaning310</t>
  </si>
  <si>
    <t>To Meaning311</t>
  </si>
  <si>
    <t>To Meaning312</t>
  </si>
  <si>
    <t>To Meaning313</t>
  </si>
  <si>
    <t>To Meaning314</t>
  </si>
  <si>
    <t>To Meaning315</t>
  </si>
  <si>
    <t>To Meaning316</t>
  </si>
  <si>
    <t>To Meaning317</t>
  </si>
  <si>
    <t>To Meaning318</t>
  </si>
  <si>
    <t>To Meaning319</t>
  </si>
  <si>
    <t>To Meaning320</t>
  </si>
  <si>
    <t>To Meaning321</t>
  </si>
  <si>
    <t>To Meaning322</t>
  </si>
  <si>
    <t>ProjectUserTimeCard</t>
    <phoneticPr fontId="7" type="noConversion"/>
  </si>
  <si>
    <t>ProjectUserTimeCard</t>
    <phoneticPr fontId="7" type="noConversion"/>
  </si>
  <si>
    <t>yearMonth</t>
  </si>
  <si>
    <t>PYEAR_MONTH</t>
  </si>
  <si>
    <t>대상 연월</t>
    <phoneticPr fontId="7" type="noConversion"/>
  </si>
  <si>
    <t>ProjectUserTimeCard</t>
    <phoneticPr fontId="7" type="noConversion"/>
  </si>
  <si>
    <t>mhD01</t>
  </si>
  <si>
    <t>PMH_D01</t>
  </si>
  <si>
    <t>MH</t>
    <phoneticPr fontId="7" type="noConversion"/>
  </si>
  <si>
    <t>mhD02</t>
  </si>
  <si>
    <t>PMH_D02</t>
  </si>
  <si>
    <t>MH_D02</t>
  </si>
  <si>
    <t>MH</t>
    <phoneticPr fontId="7" type="noConversion"/>
  </si>
  <si>
    <t>mhD03</t>
  </si>
  <si>
    <t>PMH_D03</t>
  </si>
  <si>
    <t>MH_D03</t>
  </si>
  <si>
    <t>MH</t>
    <phoneticPr fontId="7" type="noConversion"/>
  </si>
  <si>
    <t>mhD04</t>
  </si>
  <si>
    <t>PMH_D04</t>
  </si>
  <si>
    <t>MH_D04</t>
  </si>
  <si>
    <t>mhD05</t>
  </si>
  <si>
    <t>PMH_D05</t>
  </si>
  <si>
    <t>MH_D05</t>
  </si>
  <si>
    <t>MH</t>
    <phoneticPr fontId="7" type="noConversion"/>
  </si>
  <si>
    <t>ProjectUserTimeCard</t>
    <phoneticPr fontId="7" type="noConversion"/>
  </si>
  <si>
    <t>mhD06</t>
  </si>
  <si>
    <t>PMH_D06</t>
  </si>
  <si>
    <t>MH_D06</t>
  </si>
  <si>
    <t>mhD07</t>
  </si>
  <si>
    <t>PMH_D07</t>
  </si>
  <si>
    <t>MH_D07</t>
  </si>
  <si>
    <t>mhD08</t>
  </si>
  <si>
    <t>PMH_D08</t>
  </si>
  <si>
    <t>MH_D08</t>
  </si>
  <si>
    <t>MH</t>
    <phoneticPr fontId="7" type="noConversion"/>
  </si>
  <si>
    <t>ProjectUserTimeCard</t>
    <phoneticPr fontId="7" type="noConversion"/>
  </si>
  <si>
    <t>mhD09</t>
  </si>
  <si>
    <t>PMH_D09</t>
  </si>
  <si>
    <t>MH_D09</t>
  </si>
  <si>
    <t>mhD10</t>
  </si>
  <si>
    <t>PMH_D10</t>
  </si>
  <si>
    <t>MH_D10</t>
  </si>
  <si>
    <t>MH</t>
    <phoneticPr fontId="7" type="noConversion"/>
  </si>
  <si>
    <t>ProjectUserTimeCard</t>
    <phoneticPr fontId="7" type="noConversion"/>
  </si>
  <si>
    <t>mhD11</t>
  </si>
  <si>
    <t>PMH_D11</t>
  </si>
  <si>
    <t>MH_D11</t>
  </si>
  <si>
    <t>mhD12</t>
  </si>
  <si>
    <t>PMH_D12</t>
  </si>
  <si>
    <t>MH_D12</t>
  </si>
  <si>
    <t>mhD13</t>
  </si>
  <si>
    <t>PMH_D13</t>
  </si>
  <si>
    <t>MH_D13</t>
  </si>
  <si>
    <t>mhD14</t>
  </si>
  <si>
    <t>PMH_D14</t>
  </si>
  <si>
    <t>MH_D14</t>
  </si>
  <si>
    <t>mhD15</t>
  </si>
  <si>
    <t>PMH_D15</t>
  </si>
  <si>
    <t>MH_D15</t>
  </si>
  <si>
    <t>mhD16</t>
  </si>
  <si>
    <t>PMH_D16</t>
  </si>
  <si>
    <t>MH_D16</t>
  </si>
  <si>
    <t>mhD17</t>
  </si>
  <si>
    <t>PMH_D17</t>
  </si>
  <si>
    <t>MH_D17</t>
  </si>
  <si>
    <t>MH</t>
    <phoneticPr fontId="7" type="noConversion"/>
  </si>
  <si>
    <t>ProjectUserTimeCard</t>
    <phoneticPr fontId="7" type="noConversion"/>
  </si>
  <si>
    <t>mhD18</t>
  </si>
  <si>
    <t>PMH_D18</t>
  </si>
  <si>
    <t>MH_D18</t>
  </si>
  <si>
    <t>mhD19</t>
  </si>
  <si>
    <t>PMH_D19</t>
  </si>
  <si>
    <t>MH_D19</t>
  </si>
  <si>
    <t>mhD20</t>
  </si>
  <si>
    <t>PMH_D20</t>
  </si>
  <si>
    <t>MH_D20</t>
  </si>
  <si>
    <t>mhD21</t>
  </si>
  <si>
    <t>PMH_D21</t>
  </si>
  <si>
    <t>MH_D21</t>
  </si>
  <si>
    <t>mhD22</t>
  </si>
  <si>
    <t>PMH_D22</t>
  </si>
  <si>
    <t>MH_D22</t>
  </si>
  <si>
    <t>mhD23</t>
  </si>
  <si>
    <t>PMH_D23</t>
  </si>
  <si>
    <t>MH_D23</t>
  </si>
  <si>
    <t>mhD24</t>
  </si>
  <si>
    <t>PMH_D24</t>
  </si>
  <si>
    <t>MH_D24</t>
  </si>
  <si>
    <t>mhD25</t>
  </si>
  <si>
    <t>PMH_D25</t>
  </si>
  <si>
    <t>MH_D25</t>
  </si>
  <si>
    <t>mhD26</t>
  </si>
  <si>
    <t>PMH_D26</t>
  </si>
  <si>
    <t>MH_D26</t>
  </si>
  <si>
    <t>MH</t>
    <phoneticPr fontId="7" type="noConversion"/>
  </si>
  <si>
    <t>ProjectUserTimeCard</t>
    <phoneticPr fontId="7" type="noConversion"/>
  </si>
  <si>
    <t>mhD27</t>
  </si>
  <si>
    <t>PMH_D27</t>
  </si>
  <si>
    <t>MH_D27</t>
  </si>
  <si>
    <t>MH</t>
    <phoneticPr fontId="7" type="noConversion"/>
  </si>
  <si>
    <t>ProjectUserTimeCard</t>
    <phoneticPr fontId="7" type="noConversion"/>
  </si>
  <si>
    <t>mhD28</t>
  </si>
  <si>
    <t>PMH_D28</t>
  </si>
  <si>
    <t>MH_D28</t>
  </si>
  <si>
    <t>mhD29</t>
  </si>
  <si>
    <t>PMH_D29</t>
  </si>
  <si>
    <t>MH_D29</t>
  </si>
  <si>
    <t>mhD30</t>
  </si>
  <si>
    <t>PMH_D30</t>
  </si>
  <si>
    <t>MH_D30</t>
  </si>
  <si>
    <t>mhD31</t>
  </si>
  <si>
    <t>PMH_D31</t>
  </si>
  <si>
    <t>MH_D31</t>
  </si>
  <si>
    <t>saveFlag</t>
  </si>
  <si>
    <t>PSAVE_FLAG</t>
  </si>
  <si>
    <t>MM</t>
    <phoneticPr fontId="7" type="noConversion"/>
  </si>
  <si>
    <t>ProjectReview</t>
  </si>
  <si>
    <t>ProjectReview</t>
    <phoneticPr fontId="7" type="noConversion"/>
  </si>
  <si>
    <t>ProjectReviewResult</t>
  </si>
  <si>
    <t>ProjectReviewResult</t>
    <phoneticPr fontId="7" type="noConversion"/>
  </si>
  <si>
    <t>PRPROJECTREVIEW</t>
    <phoneticPr fontId="7" type="noConversion"/>
  </si>
  <si>
    <t>From Meaning323</t>
  </si>
  <si>
    <t>From Meaning324</t>
  </si>
  <si>
    <t>To Meaning323</t>
  </si>
  <si>
    <t>To Meaning324</t>
  </si>
  <si>
    <t>Project Review</t>
    <phoneticPr fontId="7" type="noConversion"/>
  </si>
  <si>
    <t>Project Review Result</t>
    <phoneticPr fontId="7" type="noConversion"/>
  </si>
  <si>
    <t>Review 상태</t>
    <phoneticPr fontId="7" type="noConversion"/>
  </si>
  <si>
    <t>String</t>
    <phoneticPr fontId="7" type="noConversion"/>
  </si>
  <si>
    <t>Self Check Index</t>
    <phoneticPr fontId="7" type="noConversion"/>
  </si>
  <si>
    <t>Final Check Index</t>
    <phoneticPr fontId="7" type="noConversion"/>
  </si>
  <si>
    <t>Self Check 일자</t>
    <phoneticPr fontId="7" type="noConversion"/>
  </si>
  <si>
    <t>Final Check 일자</t>
    <phoneticPr fontId="7" type="noConversion"/>
  </si>
  <si>
    <t>Final Check 담당자</t>
    <phoneticPr fontId="7" type="noConversion"/>
  </si>
  <si>
    <t>Self Check 담당자</t>
    <phoneticPr fontId="7" type="noConversion"/>
  </si>
  <si>
    <t>Self Check Value</t>
    <phoneticPr fontId="7" type="noConversion"/>
  </si>
  <si>
    <t>Final Check Value</t>
    <phoneticPr fontId="7" type="noConversion"/>
  </si>
  <si>
    <t>Check Comment</t>
    <phoneticPr fontId="7" type="noConversion"/>
  </si>
  <si>
    <t>PREVIEW_STATUS_CODE</t>
  </si>
  <si>
    <t>PSELF_INDEX</t>
  </si>
  <si>
    <t>PSELF_OPERATOR_EMP_NO</t>
  </si>
  <si>
    <t>PSELF_ASSESSMENT_DATE</t>
  </si>
  <si>
    <t>PFINAL_INDEX</t>
  </si>
  <si>
    <t>PFINAL_OPERATOR_EMP_NO</t>
  </si>
  <si>
    <t>PFINAL_ASSESSMENT_DATE</t>
  </si>
  <si>
    <t>PSELF_VALUE</t>
  </si>
  <si>
    <t>PFINAL_VALUE</t>
  </si>
  <si>
    <t>PCHECK_COMMENT</t>
  </si>
  <si>
    <t>reviewStatusCode</t>
  </si>
  <si>
    <t>selfIndex</t>
  </si>
  <si>
    <t>selfOperatorEmpNo</t>
  </si>
  <si>
    <t>selfAssessmentDate</t>
  </si>
  <si>
    <t>finalIndex</t>
  </si>
  <si>
    <t>finalOperatorEmpNo</t>
  </si>
  <si>
    <t>finalAssessmentDate</t>
  </si>
  <si>
    <t>selfValue</t>
  </si>
  <si>
    <t>finalValue</t>
  </si>
  <si>
    <t>checkComment</t>
  </si>
  <si>
    <t>Plan Date</t>
    <phoneticPr fontId="7" type="noConversion"/>
  </si>
  <si>
    <t>계획일</t>
    <phoneticPr fontId="7" type="noConversion"/>
  </si>
  <si>
    <t>planDate</t>
    <phoneticPr fontId="7" type="noConversion"/>
  </si>
  <si>
    <t>수입관리</t>
  </si>
  <si>
    <t>incomeMgmt</t>
    <phoneticPr fontId="7" type="noConversion"/>
  </si>
  <si>
    <t>김인석</t>
    <phoneticPr fontId="7" type="noConversion"/>
  </si>
  <si>
    <t>ProjectDocuments</t>
    <phoneticPr fontId="7" type="noConversion"/>
  </si>
  <si>
    <t>ProjectActivityDocument</t>
    <phoneticPr fontId="7" type="noConversion"/>
  </si>
  <si>
    <t>ProjectDeliverables</t>
    <phoneticPr fontId="7" type="noConversion"/>
  </si>
  <si>
    <t>Project Deliverables</t>
    <phoneticPr fontId="7" type="noConversion"/>
  </si>
  <si>
    <t>PRPROJECTDELIVERABLES</t>
    <phoneticPr fontId="7" type="noConversion"/>
  </si>
  <si>
    <t>Project 와 ProjectDocuments의 연계</t>
    <phoneticPr fontId="7" type="noConversion"/>
  </si>
  <si>
    <t>SourceDocumentTemplate</t>
    <phoneticPr fontId="7" type="noConversion"/>
  </si>
  <si>
    <t>Source Document Template</t>
    <phoneticPr fontId="7" type="noConversion"/>
  </si>
  <si>
    <t>PRSOURCEDOCUMENTTEMPLATE</t>
    <phoneticPr fontId="7" type="noConversion"/>
  </si>
  <si>
    <t>ProjectActivityDocument과 Template의 연계</t>
    <phoneticPr fontId="7" type="noConversion"/>
  </si>
  <si>
    <t>ActivityDeliverables</t>
    <phoneticPr fontId="7" type="noConversion"/>
  </si>
  <si>
    <t>Activity Deliverables</t>
    <phoneticPr fontId="7" type="noConversion"/>
  </si>
  <si>
    <t>PRACTIVITYDELIVERABLES</t>
    <phoneticPr fontId="7" type="noConversion"/>
  </si>
  <si>
    <t>WBSItems와 ProjectActivityDocument의 연계</t>
    <phoneticPr fontId="7" type="noConversion"/>
  </si>
  <si>
    <t>From Meaning325</t>
  </si>
  <si>
    <t>From Meaning326</t>
  </si>
  <si>
    <t>From Meaning327</t>
  </si>
  <si>
    <t>To Meaning325</t>
  </si>
  <si>
    <t>To Meaning326</t>
  </si>
  <si>
    <t>To Meaning327</t>
  </si>
  <si>
    <t>defaultIsMandantory</t>
    <phoneticPr fontId="7" type="noConversion"/>
  </si>
  <si>
    <t>defaultSkipGradeList</t>
    <phoneticPr fontId="7" type="noConversion"/>
  </si>
  <si>
    <t>reason</t>
    <phoneticPr fontId="7" type="noConversion"/>
  </si>
  <si>
    <t>PREASON</t>
    <phoneticPr fontId="7" type="noConversion"/>
  </si>
  <si>
    <t>N/A</t>
    <phoneticPr fontId="7" type="noConversion"/>
  </si>
  <si>
    <t>reason</t>
    <phoneticPr fontId="7" type="noConversion"/>
  </si>
  <si>
    <t>ProjectActivityDocumentTemplate</t>
  </si>
  <si>
    <t>Data Source</t>
  </si>
  <si>
    <t>/common/ui/retrieveBusinessObjectLayoutAjax.do?layout=LayoutMakerDetail&amp;toolbar=</t>
  </si>
  <si>
    <t>PTAPPROVALLINEMASTER</t>
  </si>
  <si>
    <t>PTAPPROVALLINEAMOUNT</t>
  </si>
  <si>
    <t>ApprovalLineTeamRole</t>
  </si>
  <si>
    <t>PTAPPROVALLINETEAMROLE</t>
  </si>
  <si>
    <t>Approval Line 관리 팀담당자 정보</t>
  </si>
  <si>
    <t>ProjectForm</t>
  </si>
  <si>
    <t>Project Form for Approval Line Management</t>
  </si>
  <si>
    <t>Approval Line  관리를 위한 프로젝트 폼</t>
  </si>
  <si>
    <t>PLMV_PTORGANIZATION: 다른 Object 생성전 전체작업 필요</t>
  </si>
  <si>
    <t>PLMV_PTORGANIZATION</t>
  </si>
  <si>
    <t>DivisionPeriod</t>
  </si>
  <si>
    <t>PTDIVISIONPERIOD</t>
  </si>
  <si>
    <t>Division Unit Effective Date</t>
  </si>
  <si>
    <t>Division Unit 유효기간</t>
  </si>
  <si>
    <t>BusinessUnitPeriod</t>
  </si>
  <si>
    <t>PTBUSINESSPERIOD</t>
  </si>
  <si>
    <t>Business Unit Effective Date</t>
  </si>
  <si>
    <t>Business Unit 유효기간</t>
  </si>
  <si>
    <t>PhantomDepartment</t>
  </si>
  <si>
    <t>HR 가상 부서 정보</t>
  </si>
  <si>
    <t>사업계획용 회계 정보</t>
  </si>
  <si>
    <t>PrearrangedUsers</t>
  </si>
  <si>
    <t>BusinessFiles</t>
  </si>
  <si>
    <t>Facility Projects Income</t>
  </si>
  <si>
    <t>설비 프로젝트 수입관리</t>
  </si>
  <si>
    <t>설비프로젝트 수입관리 목록</t>
  </si>
  <si>
    <t>Design Project Policy</t>
  </si>
  <si>
    <t>Project D Grade Policy</t>
  </si>
  <si>
    <t>M/M 대상 PJT</t>
  </si>
  <si>
    <t>PTPROJECTREV</t>
  </si>
  <si>
    <t>CRMS PJT</t>
  </si>
  <si>
    <t>PTCHANGEPROCESS</t>
  </si>
  <si>
    <t>/resource/js/project/common/projectApproveLayoutViewer.js?className=ProjectApproveLayoutViewer</t>
  </si>
  <si>
    <t>DVPMS TB_APR_APPROVAL, CRMS TB_MST_CONS TB_MST_APPR</t>
  </si>
  <si>
    <t>Activity Template Master Policy</t>
  </si>
  <si>
    <t>PTACTIVITYMASTER</t>
  </si>
  <si>
    <t>PTPROJECTLIFECYCLE</t>
  </si>
  <si>
    <t>PTGRADE</t>
  </si>
  <si>
    <t>PTPROJECTROLE</t>
  </si>
  <si>
    <t>PTWBSTEMPLATEMASTER</t>
  </si>
  <si>
    <t>Project Schedule Policy</t>
  </si>
  <si>
    <t>WBS Avtivity Policy</t>
  </si>
  <si>
    <t>WBS Phase Policy</t>
  </si>
  <si>
    <t>WBS SubProjects Policy</t>
  </si>
  <si>
    <t>WBS Milesstone Policy</t>
  </si>
  <si>
    <t>데이터 전환 후 검토(WBSGeneralActivity 로 Logic되어져 있음)</t>
  </si>
  <si>
    <t>WBS Gate Policy</t>
  </si>
  <si>
    <t>WBSJobActivity</t>
  </si>
  <si>
    <t>ProjectMembers</t>
  </si>
  <si>
    <t>PTPROJECTMEMBER</t>
  </si>
  <si>
    <t>대상이지만 2차 작업 으로 예정</t>
  </si>
  <si>
    <t>ProjectDefinedRole</t>
  </si>
  <si>
    <t>ProjectPerson</t>
  </si>
  <si>
    <t>PDM</t>
  </si>
  <si>
    <t>I/F 이도현 주임 확인</t>
  </si>
  <si>
    <t>PIMSModule</t>
  </si>
  <si>
    <t>PTPIMSMODULE</t>
  </si>
  <si>
    <t>PIMS Module Info</t>
  </si>
  <si>
    <t>X</t>
  </si>
  <si>
    <t>ManufacturingPlantUnitForPart 로 변경</t>
  </si>
  <si>
    <t>DVPMS WeeklyIssue/Order 확인, CRMS General Issue 확인</t>
  </si>
  <si>
    <t>CPUnit</t>
  </si>
  <si>
    <t>PTMDMORDERINFO</t>
  </si>
  <si>
    <t>MDM Order Info</t>
  </si>
  <si>
    <t>I/F</t>
  </si>
  <si>
    <t>MESProject</t>
  </si>
  <si>
    <t>PTMESPROJECT</t>
  </si>
  <si>
    <t>MES Project Info</t>
  </si>
  <si>
    <t>신규 I/F</t>
  </si>
  <si>
    <t>PTMMSCHEDULEMASTER</t>
  </si>
  <si>
    <t>CRMS</t>
  </si>
  <si>
    <t>AppliedProduct</t>
  </si>
  <si>
    <t>PTAPPLIEDPRODUCT</t>
  </si>
  <si>
    <t>적용 제품군</t>
  </si>
  <si>
    <t>I/F, 기능 적용 여부 확인</t>
  </si>
  <si>
    <t>Cost Summary</t>
  </si>
  <si>
    <t>TB_COM_COST_SUMMARY</t>
  </si>
  <si>
    <t>DesignProcess</t>
  </si>
  <si>
    <t>PTDESIGNREQUESTS</t>
  </si>
  <si>
    <t>/resource/js/project/designrequest/designRequestsRetrieveViewer.js?className=DesignRequestsRetrieveViewer</t>
  </si>
  <si>
    <t>DesignChangeDrop</t>
  </si>
  <si>
    <t>DesignChange</t>
  </si>
  <si>
    <t>DesignDrop</t>
  </si>
  <si>
    <t>PTDESIGNREQUESTSSCHEDULE</t>
  </si>
  <si>
    <t>Design Requests Schedule</t>
  </si>
  <si>
    <t>DesignRequestsContents</t>
  </si>
  <si>
    <t>PTDESIGNREQUESTSCONTENTS</t>
  </si>
  <si>
    <t>Design Requests Contents</t>
  </si>
  <si>
    <t>DesignRequestsSpeakerInfo</t>
  </si>
  <si>
    <t>PTDESIGNREQUESTSSPEAKERINFO</t>
  </si>
  <si>
    <t>Design Requests Speaker Info</t>
  </si>
  <si>
    <t>BizPlanVersionMember</t>
  </si>
  <si>
    <t>사업계획 프로젝트</t>
  </si>
  <si>
    <t>Biz Plan Project MM</t>
  </si>
  <si>
    <t>PTGBMSINVESTOBJECT</t>
  </si>
  <si>
    <t>PTGBMSINVESTPROJECTGROUP</t>
  </si>
  <si>
    <t>PTGBMSINVESTPROJECTSUBGROUP</t>
  </si>
  <si>
    <t>PDR Policy</t>
  </si>
  <si>
    <t>PCR Policy</t>
  </si>
  <si>
    <t>/resource/js/pdr/pcr/pcrDetail.js?className=PCRDetailViewer</t>
  </si>
  <si>
    <t>추가(06/27)</t>
  </si>
  <si>
    <t>PTPDRAPPROVERGROUP</t>
  </si>
  <si>
    <t>PDR Approver 그룹</t>
  </si>
  <si>
    <t>PCO Policy</t>
  </si>
  <si>
    <t>PTGBMSINVESTPJT</t>
  </si>
  <si>
    <t>GBMS Investment Project</t>
  </si>
  <si>
    <t>GBMS 투자 프로젝트 정보</t>
  </si>
  <si>
    <t>GBMSSectorDept</t>
  </si>
  <si>
    <t>PTGBMSSECTORDEPT</t>
  </si>
  <si>
    <t>GBMS Investment Sector-Department</t>
  </si>
  <si>
    <t>GBMS 투자 Sector-부서 정보</t>
  </si>
  <si>
    <t>ConsultWithHoldingTax</t>
  </si>
  <si>
    <t>PTCONSULTWITHHOLDINGTAX</t>
  </si>
  <si>
    <t>Withholding Tax</t>
  </si>
  <si>
    <t>AssetMajor</t>
  </si>
  <si>
    <t>Asset major</t>
  </si>
  <si>
    <t>GBMS 자산 MAJOR 정보</t>
  </si>
  <si>
    <t>Asset minor</t>
  </si>
  <si>
    <t>GBMS 자산 MINOR 정보</t>
  </si>
  <si>
    <t>GBMS 자산 TYPE 정보</t>
  </si>
  <si>
    <t>InvestProject</t>
  </si>
  <si>
    <t>PTGBMSINVESTPROJECT</t>
  </si>
  <si>
    <t>RollingForcast</t>
  </si>
  <si>
    <t>PTROLLINGFORCAST</t>
  </si>
  <si>
    <t>Rolling Forcast</t>
  </si>
  <si>
    <t>이동계획</t>
  </si>
  <si>
    <t>ClGLUpdateRule</t>
  </si>
  <si>
    <t>PTCLGLUPDATERULE</t>
  </si>
  <si>
    <t>GL Update Rule</t>
  </si>
  <si>
    <t>GL 변경룰</t>
  </si>
  <si>
    <t>OSCConsult</t>
  </si>
  <si>
    <t>PTOSCCONSULT</t>
  </si>
  <si>
    <t>Outsourcing Consult Master</t>
  </si>
  <si>
    <t>용역 품의 마스터</t>
  </si>
  <si>
    <t>BizPlanProjectKPI</t>
  </si>
  <si>
    <t>PTBIZPLANPROJECTKPI</t>
  </si>
  <si>
    <t>Biz Plan Project KPI List</t>
  </si>
  <si>
    <t>사업계획 기술 프로젝트 KPI 목록</t>
  </si>
  <si>
    <t>사업계획 프로젝트 KPI 목록</t>
  </si>
  <si>
    <t>추가(07/17)</t>
  </si>
  <si>
    <t>PTSPECTOOLMASTER</t>
  </si>
  <si>
    <t>Spec Tool Name(Platform) Master</t>
  </si>
  <si>
    <t>MDMS Country</t>
  </si>
  <si>
    <t>ClDeprAllocAcctRate</t>
  </si>
  <si>
    <t>PTCLDEPRALLOCACCTRATE</t>
  </si>
  <si>
    <t>Deprecation Expense Allocation Account Rate</t>
  </si>
  <si>
    <t>감상비 프로젝트별 계정별 배부율</t>
  </si>
  <si>
    <t>PTCONSULTCHEMICALITEM</t>
  </si>
  <si>
    <t>Consult Chemical Item</t>
  </si>
  <si>
    <t>품의서 화학물질 Item</t>
  </si>
  <si>
    <t>PlanProjectApplyingTarget</t>
  </si>
  <si>
    <t>PTBIZPLANPROJECTAPPLYINGTARGET</t>
  </si>
  <si>
    <t>Biz Plan Project Applying Target List</t>
  </si>
  <si>
    <t>사업계획 기술 프로젝트 적용 대상 목록</t>
  </si>
  <si>
    <t>PRI Policy</t>
  </si>
  <si>
    <t>ClFundDeptProject</t>
  </si>
  <si>
    <t>PTCLFUNDDEPTPROJECT</t>
  </si>
  <si>
    <t>Fund Department and Project Info</t>
  </si>
  <si>
    <t>Fund 부서, 프로젝트 마스터 정보</t>
  </si>
  <si>
    <t>ClFundMapping</t>
  </si>
  <si>
    <t>PTCLFUNDMAPPING</t>
  </si>
  <si>
    <t>Transfer Fund Mapping</t>
  </si>
  <si>
    <t>이체 Fund 매핑</t>
  </si>
  <si>
    <t>추가(08/02)</t>
  </si>
  <si>
    <t>PriChangeHistory</t>
  </si>
  <si>
    <t>PRI PCO 변경 이력</t>
  </si>
  <si>
    <t>이한주</t>
  </si>
  <si>
    <t>GcrcCost</t>
  </si>
  <si>
    <t>PTGCRCCOST</t>
  </si>
  <si>
    <t>GCRC Cost</t>
  </si>
  <si>
    <t>GCRC Cose</t>
  </si>
  <si>
    <t>NPT Exchange Rate</t>
  </si>
  <si>
    <t>NPT 계획환율</t>
  </si>
  <si>
    <t>PTOSCPAYMENTPLAN</t>
  </si>
  <si>
    <t>Outsourcing Payment Plan</t>
  </si>
  <si>
    <t>용역지불계획</t>
  </si>
  <si>
    <t>ConsultDesignRefPrice</t>
  </si>
  <si>
    <t>PTCONSULTDESIGNREFPRICE</t>
  </si>
  <si>
    <t>Design Reference Price</t>
  </si>
  <si>
    <t>품의서 디자인 참조 가격정보</t>
  </si>
  <si>
    <t>PTCONSULTMODIFYORDER</t>
  </si>
  <si>
    <t>Consult Modify Order to Supplier</t>
  </si>
  <si>
    <t>품의서 업체 수정지시</t>
  </si>
  <si>
    <t>ConsultOSCModifyInfo</t>
  </si>
  <si>
    <t>PTCONSULTOSCMODIFYINFO</t>
  </si>
  <si>
    <t>Consult Modify Info of Supplier</t>
  </si>
  <si>
    <t>품의서 업체 수정내역</t>
  </si>
  <si>
    <t>DesignSpecFinish</t>
  </si>
  <si>
    <t>PTDESIGNSPECFINISH</t>
  </si>
  <si>
    <t>Design Spec Finish</t>
  </si>
  <si>
    <t>CRMS ZTB_SEPC_FINISH</t>
  </si>
  <si>
    <t>PTPDRGCISPCMODEL</t>
  </si>
  <si>
    <t>GCIS PC Model</t>
  </si>
  <si>
    <t>GCIS PDR Model</t>
  </si>
  <si>
    <t>GpriNtCode</t>
  </si>
  <si>
    <t>PRI NT CODE</t>
  </si>
  <si>
    <t>PTPDRGSCPSHIPMENT</t>
  </si>
  <si>
    <t>GSCP Shipment</t>
  </si>
  <si>
    <t>WorkspaceDocument</t>
    <phoneticPr fontId="7" type="noConversion"/>
  </si>
  <si>
    <t>ProjectGenericDocuments</t>
    <phoneticPr fontId="7" type="noConversion"/>
  </si>
  <si>
    <t>GeneralDocuments</t>
    <phoneticPr fontId="7" type="noConversion"/>
  </si>
  <si>
    <t>General Documents</t>
    <phoneticPr fontId="7" type="noConversion"/>
  </si>
  <si>
    <t>김인석</t>
    <phoneticPr fontId="7" type="noConversion"/>
  </si>
  <si>
    <t>ProjectDocumentTemplate</t>
    <phoneticPr fontId="7" type="noConversion"/>
  </si>
  <si>
    <t>Project Document Template</t>
    <phoneticPr fontId="7" type="noConversion"/>
  </si>
  <si>
    <t>ProjectGeneralDocumentTemplate</t>
    <phoneticPr fontId="7" type="noConversion"/>
  </si>
  <si>
    <t>Document Template Policy</t>
    <phoneticPr fontId="7" type="noConversion"/>
  </si>
  <si>
    <t>Project General Document Template</t>
    <phoneticPr fontId="7" type="noConversion"/>
  </si>
  <si>
    <t>Document Template Master</t>
    <phoneticPr fontId="7" type="noConversion"/>
  </si>
  <si>
    <t>N</t>
    <phoneticPr fontId="7" type="noConversion"/>
  </si>
  <si>
    <t>ProjectDocuments</t>
    <phoneticPr fontId="7" type="noConversion"/>
  </si>
  <si>
    <t>PTPROJECTDOCUMENTS</t>
    <phoneticPr fontId="7" type="noConversion"/>
  </si>
  <si>
    <t xml:space="preserve">Project General Document Policy </t>
    <phoneticPr fontId="7" type="noConversion"/>
  </si>
  <si>
    <t>Project General Document</t>
    <phoneticPr fontId="7" type="noConversion"/>
  </si>
  <si>
    <t xml:space="preserve">Project Activity Document Policy </t>
    <phoneticPr fontId="7" type="noConversion"/>
  </si>
  <si>
    <t>Project Activity Document</t>
    <phoneticPr fontId="7" type="noConversion"/>
  </si>
  <si>
    <t>GeneralDocumentTemplate</t>
    <phoneticPr fontId="7" type="noConversion"/>
  </si>
  <si>
    <t>Document Policy</t>
    <phoneticPr fontId="7" type="noConversion"/>
  </si>
  <si>
    <t>General Document Template</t>
    <phoneticPr fontId="7" type="noConversion"/>
  </si>
  <si>
    <t>lge.plm.api.object.document.model</t>
    <phoneticPr fontId="7" type="noConversion"/>
  </si>
  <si>
    <t>BusinessObject</t>
    <phoneticPr fontId="7" type="noConversion"/>
  </si>
  <si>
    <t>innovationItemType</t>
  </si>
  <si>
    <t>innovationItemType</t>
    <phoneticPr fontId="7" type="noConversion"/>
  </si>
  <si>
    <t>keyItemType</t>
  </si>
  <si>
    <t>keyItemType</t>
    <phoneticPr fontId="7" type="noConversion"/>
  </si>
  <si>
    <t>INNOVATION_ITEM_TYPE</t>
  </si>
  <si>
    <t>PINNOVATION_ITEM_TYPE</t>
  </si>
  <si>
    <t>PINNOVATION_ITEM_TYPE</t>
    <phoneticPr fontId="7" type="noConversion"/>
  </si>
  <si>
    <t>차별화과제/혁신과제</t>
  </si>
  <si>
    <t>차별화과제/혁신과제</t>
    <phoneticPr fontId="7" type="noConversion"/>
  </si>
  <si>
    <t>센터대표/핵심/일반과제</t>
  </si>
  <si>
    <t>센터대표/핵심/일반과제</t>
    <phoneticPr fontId="7" type="noConversion"/>
  </si>
  <si>
    <t>currentLevelSignal</t>
  </si>
  <si>
    <t>currentLevelSignal</t>
    <phoneticPr fontId="7" type="noConversion"/>
  </si>
  <si>
    <t>targetLevelOwn</t>
    <phoneticPr fontId="7" type="noConversion"/>
  </si>
  <si>
    <t>targetLevelSignal</t>
  </si>
  <si>
    <t>targetLevelSignal</t>
    <phoneticPr fontId="7" type="noConversion"/>
  </si>
  <si>
    <t>longTermLevelOwn</t>
  </si>
  <si>
    <t>longTermLevelOwn</t>
    <phoneticPr fontId="7" type="noConversion"/>
  </si>
  <si>
    <t>longTermLevelSignal</t>
  </si>
  <si>
    <t>longTermLevelSignal</t>
    <phoneticPr fontId="7" type="noConversion"/>
  </si>
  <si>
    <t>longTermLevelRival</t>
  </si>
  <si>
    <t>longTermLevelRival</t>
    <phoneticPr fontId="7" type="noConversion"/>
  </si>
  <si>
    <t>longTermMonth</t>
  </si>
  <si>
    <t>longTermMonth</t>
    <phoneticPr fontId="7" type="noConversion"/>
  </si>
  <si>
    <t>PCURRENT_LEVEL_OWN</t>
    <phoneticPr fontId="7" type="noConversion"/>
  </si>
  <si>
    <t>PCURRENT_LEVEL_SIGNAL</t>
  </si>
  <si>
    <t>PCURRENT_LEVEL_SIGNAL</t>
    <phoneticPr fontId="7" type="noConversion"/>
  </si>
  <si>
    <t>CURRENT_LEVEL_SIGNAL</t>
  </si>
  <si>
    <t>PTARGET_LEVEL_OWN</t>
    <phoneticPr fontId="7" type="noConversion"/>
  </si>
  <si>
    <t>PTARGET_LEVEL_SIGNAL</t>
  </si>
  <si>
    <t>PTARGET_LEVEL_SIGNAL</t>
    <phoneticPr fontId="7" type="noConversion"/>
  </si>
  <si>
    <t>TARGET_LEVEL_SIGNAL</t>
  </si>
  <si>
    <t>PLONG_TERM_LEVEL_OWN</t>
  </si>
  <si>
    <t>PLONG_TERM_LEVEL_OWN</t>
    <phoneticPr fontId="7" type="noConversion"/>
  </si>
  <si>
    <t>PLONG_TERM_LEVEL_SIGNAL</t>
  </si>
  <si>
    <t>PLONG_TERM_LEVEL_SIGNAL</t>
    <phoneticPr fontId="7" type="noConversion"/>
  </si>
  <si>
    <t>PTARGET_LEVEL_RIVAL</t>
    <phoneticPr fontId="7" type="noConversion"/>
  </si>
  <si>
    <t>PLONG_TERM_LEVEL_RIVAL</t>
  </si>
  <si>
    <t>PLONG_TERM_LEVEL_RIVAL</t>
    <phoneticPr fontId="7" type="noConversion"/>
  </si>
  <si>
    <t>PLONG_TERM_LEVEL_MONTH</t>
  </si>
  <si>
    <t>PLONG_TERM_LEVEL_MONTH</t>
    <phoneticPr fontId="7" type="noConversion"/>
  </si>
  <si>
    <t>LONG_TERM_LEVEL_OWN</t>
  </si>
  <si>
    <t>LONG_TERM_LEVEL_SIGNAL</t>
  </si>
  <si>
    <t>LONG_TERM_LEVEL_RIVAL</t>
  </si>
  <si>
    <t>LONG_TERM_LEVEL_MONTH</t>
  </si>
  <si>
    <t>R,Y,B</t>
  </si>
  <si>
    <t>R,Y,B</t>
    <phoneticPr fontId="7" type="noConversion"/>
  </si>
  <si>
    <t>KPI - 현수준 Signal</t>
  </si>
  <si>
    <t>KPI - 현수준 Signal</t>
    <phoneticPr fontId="7" type="noConversion"/>
  </si>
  <si>
    <t>KPI - 목표 Signal</t>
  </si>
  <si>
    <t>KPI - 목표 Signal</t>
    <phoneticPr fontId="7" type="noConversion"/>
  </si>
  <si>
    <t>KPI - 중장기 자사</t>
  </si>
  <si>
    <t>KPI - 중장기 자사</t>
    <phoneticPr fontId="7" type="noConversion"/>
  </si>
  <si>
    <t>KPI - 중장기 Signal</t>
  </si>
  <si>
    <t>KPI - 중장기 Signal</t>
    <phoneticPr fontId="7" type="noConversion"/>
  </si>
  <si>
    <t>KPI - 중장기 경쟁사</t>
  </si>
  <si>
    <t>KPI - 중장기 경쟁사</t>
    <phoneticPr fontId="7" type="noConversion"/>
  </si>
  <si>
    <t>KPI - 중장기 시점 년월</t>
  </si>
  <si>
    <t>KPI - 중장기 시점 년월</t>
    <phoneticPr fontId="7" type="noConversion"/>
  </si>
  <si>
    <t>diffTechnology</t>
  </si>
  <si>
    <t>diffTechnology</t>
    <phoneticPr fontId="7" type="noConversion"/>
  </si>
  <si>
    <t>PDIFF_TECHNOLOGY</t>
  </si>
  <si>
    <t>PDIFF_TECHNOLOGY</t>
    <phoneticPr fontId="7" type="noConversion"/>
  </si>
  <si>
    <t>DIFF_TECHNOLOGY</t>
  </si>
  <si>
    <t>KPI - 핵심 차별화 기술</t>
  </si>
  <si>
    <t>KPI - 핵심 차별화 기술</t>
    <phoneticPr fontId="7" type="noConversion"/>
  </si>
  <si>
    <t>shortTermPlan</t>
  </si>
  <si>
    <t>longTermPlan</t>
  </si>
  <si>
    <t>SHORT_TERM_PLAN</t>
  </si>
  <si>
    <t>LONG_TERM_PLAN</t>
  </si>
  <si>
    <t>PSHORT_TERM_PLAN</t>
  </si>
  <si>
    <t>PLONG_TERM_PLAN</t>
  </si>
  <si>
    <t>단기계획</t>
  </si>
  <si>
    <t>중장기계획</t>
  </si>
  <si>
    <t>PKEY_ITEM_TYPE</t>
  </si>
  <si>
    <t>PKEY_ITEM_TYPE</t>
    <phoneticPr fontId="7" type="noConversion"/>
  </si>
  <si>
    <t>KEY_ITEM_TYPE</t>
  </si>
  <si>
    <t>Project Obid</t>
  </si>
  <si>
    <t>RIVAL_COMPANY</t>
  </si>
  <si>
    <t>경쟁사</t>
  </si>
  <si>
    <t>KPI_ITEM</t>
  </si>
  <si>
    <t>KPI - 항목</t>
  </si>
  <si>
    <t>CURRENT_LEVEL_OWN</t>
  </si>
  <si>
    <t>KPI - 현수준 자사</t>
  </si>
  <si>
    <t>CURRENT_LEVEL_RIVAL</t>
  </si>
  <si>
    <t>KPI - 현수준 경쟁사</t>
  </si>
  <si>
    <t>TARGET_LEVEL_OWN</t>
  </si>
  <si>
    <t>KPI - 목표 자사</t>
  </si>
  <si>
    <t>TARGET_LEVEL_RIVAL</t>
  </si>
  <si>
    <t>KPI - 목표 경쟁사</t>
  </si>
  <si>
    <t>innovationItemType</t>
    <phoneticPr fontId="7" type="noConversion"/>
  </si>
  <si>
    <t>차별화 과제/혁신 과제</t>
    <phoneticPr fontId="7" type="noConversion"/>
  </si>
  <si>
    <t>keyItemType</t>
    <phoneticPr fontId="7" type="noConversion"/>
  </si>
  <si>
    <t>센터대표/핵심/일반 과제</t>
    <phoneticPr fontId="7" type="noConversion"/>
  </si>
  <si>
    <t>shortTermPlan</t>
    <phoneticPr fontId="7" type="noConversion"/>
  </si>
  <si>
    <t>Short Term Plan</t>
    <phoneticPr fontId="7" type="noConversion"/>
  </si>
  <si>
    <t>단기계획</t>
    <phoneticPr fontId="7" type="noConversion"/>
  </si>
  <si>
    <t>longTermPlan</t>
    <phoneticPr fontId="7" type="noConversion"/>
  </si>
  <si>
    <t>Long Term Plan</t>
    <phoneticPr fontId="7" type="noConversion"/>
  </si>
  <si>
    <t>중장기계획</t>
    <phoneticPr fontId="7" type="noConversion"/>
  </si>
  <si>
    <t>longTermMonth</t>
    <phoneticPr fontId="7" type="noConversion"/>
  </si>
  <si>
    <t>Long Term Month</t>
    <phoneticPr fontId="7" type="noConversion"/>
  </si>
  <si>
    <t>중장기 시점 년월</t>
    <phoneticPr fontId="7" type="noConversion"/>
  </si>
  <si>
    <t>diffTechnology</t>
    <phoneticPr fontId="7" type="noConversion"/>
  </si>
  <si>
    <t>핵심차별화 기술</t>
    <phoneticPr fontId="7" type="noConversion"/>
  </si>
  <si>
    <t>경쟁현황</t>
    <phoneticPr fontId="7" type="noConversion"/>
  </si>
  <si>
    <t>기대효과</t>
    <phoneticPr fontId="7" type="noConversion"/>
  </si>
  <si>
    <t>futurePlan</t>
    <phoneticPr fontId="7" type="noConversion"/>
  </si>
  <si>
    <t>향후 계획</t>
    <phoneticPr fontId="7" type="noConversion"/>
  </si>
  <si>
    <t>projectOverview</t>
    <phoneticPr fontId="7" type="noConversion"/>
  </si>
  <si>
    <t>tehnologyOverview</t>
    <phoneticPr fontId="7" type="noConversion"/>
  </si>
  <si>
    <t>Project Overview</t>
    <phoneticPr fontId="7" type="noConversion"/>
  </si>
  <si>
    <t>Technology Overview</t>
    <phoneticPr fontId="7" type="noConversion"/>
  </si>
  <si>
    <t>프로젝트 개요</t>
    <phoneticPr fontId="7" type="noConversion"/>
  </si>
  <si>
    <t>기술 개요</t>
    <phoneticPr fontId="7" type="noConversion"/>
  </si>
  <si>
    <t>FacilityProjectIncome</t>
    <phoneticPr fontId="7" type="noConversion"/>
  </si>
  <si>
    <t>PTFACILITYPROJECTINCOME</t>
    <phoneticPr fontId="7" type="noConversion"/>
  </si>
  <si>
    <t>refConsOBId</t>
  </si>
  <si>
    <t>PREF_CONS_OBID</t>
  </si>
  <si>
    <t>REF_CONS_OBID</t>
  </si>
  <si>
    <t>수정(원) 품의서 OBID</t>
  </si>
  <si>
    <t>refItemOBid</t>
  </si>
  <si>
    <t>PREF_ITEM_OBID</t>
  </si>
  <si>
    <t>REF_ITEM_OBID</t>
  </si>
  <si>
    <t>수정(원) 품목코드 OBID</t>
  </si>
  <si>
    <t>modiConsOBId</t>
  </si>
  <si>
    <t>PMODI_CONS_OBID</t>
  </si>
  <si>
    <t>MODI_CONS_OBID</t>
  </si>
  <si>
    <t>업데이트 될 수정품의(20081117 추가)</t>
  </si>
  <si>
    <t>catCode</t>
  </si>
  <si>
    <t>PCAT_CODE</t>
  </si>
  <si>
    <t>CAT_CODE</t>
  </si>
  <si>
    <t>추가</t>
    <phoneticPr fontId="7" type="noConversion"/>
  </si>
  <si>
    <t>BO</t>
    <phoneticPr fontId="7" type="noConversion"/>
  </si>
  <si>
    <t>ProdPlanPRMSheetData</t>
    <phoneticPr fontId="7" type="noConversion"/>
  </si>
  <si>
    <t>Y</t>
    <phoneticPr fontId="7" type="noConversion"/>
  </si>
  <si>
    <t>N/A</t>
    <phoneticPr fontId="7" type="noConversion"/>
  </si>
  <si>
    <t>단종 년도</t>
    <phoneticPr fontId="7" type="noConversion"/>
  </si>
  <si>
    <t>이강길</t>
    <phoneticPr fontId="7" type="noConversion"/>
  </si>
  <si>
    <t>단종 월</t>
    <phoneticPr fontId="7" type="noConversion"/>
  </si>
  <si>
    <t>commonProjectCode</t>
    <phoneticPr fontId="7" type="noConversion"/>
  </si>
  <si>
    <t>PCOMMON_PROJECT_CODE</t>
    <phoneticPr fontId="7" type="noConversion"/>
  </si>
  <si>
    <t>공통프로젝트Code</t>
    <phoneticPr fontId="7" type="noConversion"/>
  </si>
  <si>
    <t>defaultActivityCode</t>
    <phoneticPr fontId="7" type="noConversion"/>
  </si>
  <si>
    <t>PTDOCTEMPLATEMASTER</t>
    <phoneticPr fontId="7" type="noConversion"/>
  </si>
  <si>
    <t>longTerm</t>
    <phoneticPr fontId="7" type="noConversion"/>
  </si>
  <si>
    <t>Long Term</t>
    <phoneticPr fontId="7" type="noConversion"/>
  </si>
  <si>
    <t>중장기</t>
    <phoneticPr fontId="7" type="noConversion"/>
  </si>
  <si>
    <t>{Class:DivisionUnit}</t>
    <phoneticPr fontId="7" type="noConversion"/>
  </si>
  <si>
    <t>{Class:Projects}</t>
    <phoneticPr fontId="7" type="noConversion"/>
  </si>
  <si>
    <t>{Class:ProjectRole}</t>
    <phoneticPr fontId="7" type="noConversion"/>
  </si>
  <si>
    <t>PDRProperty</t>
    <phoneticPr fontId="7" type="noConversion"/>
  </si>
  <si>
    <t>pdrId</t>
    <phoneticPr fontId="7" type="noConversion"/>
  </si>
  <si>
    <t>PPDR_ID</t>
    <phoneticPr fontId="7" type="noConversion"/>
  </si>
  <si>
    <t>Consult</t>
    <phoneticPr fontId="7" type="noConversion"/>
  </si>
  <si>
    <t>Integer</t>
    <phoneticPr fontId="7" type="noConversion"/>
  </si>
  <si>
    <t>원영미</t>
    <phoneticPr fontId="7" type="noConversion"/>
  </si>
  <si>
    <t>pcoId</t>
    <phoneticPr fontId="7" type="noConversion"/>
  </si>
  <si>
    <t>PPCO_ID</t>
    <phoneticPr fontId="7" type="noConversion"/>
  </si>
  <si>
    <t>pcoId</t>
    <phoneticPr fontId="7" type="noConversion"/>
  </si>
  <si>
    <t>원영미</t>
    <phoneticPr fontId="7" type="noConversion"/>
  </si>
  <si>
    <t>pdrId</t>
    <phoneticPr fontId="7" type="noConversion"/>
  </si>
  <si>
    <t>Integer</t>
    <phoneticPr fontId="7" type="noConversion"/>
  </si>
  <si>
    <t>priId</t>
    <phoneticPr fontId="7" type="noConversion"/>
  </si>
  <si>
    <t>PPRI_ID</t>
    <phoneticPr fontId="7" type="noConversion"/>
  </si>
  <si>
    <t>추가(8/18)</t>
    <phoneticPr fontId="7" type="noConversion"/>
  </si>
  <si>
    <t>추가(8/18)</t>
    <phoneticPr fontId="7" type="noConversion"/>
  </si>
  <si>
    <t>추가(8/18)</t>
    <phoneticPr fontId="7" type="noConversion"/>
  </si>
  <si>
    <t>PMODEL_CODE</t>
    <phoneticPr fontId="7" type="noConversion"/>
  </si>
  <si>
    <t>String</t>
    <phoneticPr fontId="7" type="noConversion"/>
  </si>
  <si>
    <t>modelCode</t>
    <phoneticPr fontId="7" type="noConversion"/>
  </si>
  <si>
    <t>PSUFFIX_CODE</t>
    <phoneticPr fontId="7" type="noConversion"/>
  </si>
  <si>
    <t>suffixCode</t>
    <phoneticPr fontId="7" type="noConversion"/>
  </si>
  <si>
    <t>ProductPlan PRM Policy</t>
    <phoneticPr fontId="7" type="noConversion"/>
  </si>
  <si>
    <t>Project</t>
    <phoneticPr fontId="7" type="noConversion"/>
  </si>
  <si>
    <t>ProjectSWGovernance</t>
    <phoneticPr fontId="7" type="noConversion"/>
  </si>
  <si>
    <t>Project SW Governance</t>
    <phoneticPr fontId="7" type="noConversion"/>
  </si>
  <si>
    <t>SW Governance</t>
    <phoneticPr fontId="7" type="noConversion"/>
  </si>
  <si>
    <t>이진경</t>
    <phoneticPr fontId="7" type="noConversion"/>
  </si>
  <si>
    <t>ProjectSWGovernance</t>
    <phoneticPr fontId="7" type="noConversion"/>
  </si>
  <si>
    <t>checkItemCode</t>
    <phoneticPr fontId="7" type="noConversion"/>
  </si>
  <si>
    <t>checkItemType</t>
    <phoneticPr fontId="7" type="noConversion"/>
  </si>
  <si>
    <t>CHECK_ITEM_CODE</t>
  </si>
  <si>
    <t>CHECK_ITEM_TYPE</t>
  </si>
  <si>
    <t>PCHECK_ITEM_CODE</t>
    <phoneticPr fontId="7" type="noConversion"/>
  </si>
  <si>
    <t>PCHECK_ITEM_TYPE</t>
    <phoneticPr fontId="7" type="noConversion"/>
  </si>
  <si>
    <t>Check Item Code</t>
    <phoneticPr fontId="7" type="noConversion"/>
  </si>
  <si>
    <t>PCHECK_ITEM_DESC</t>
    <phoneticPr fontId="7" type="noConversion"/>
  </si>
  <si>
    <t>checkItemDesc</t>
    <phoneticPr fontId="7" type="noConversion"/>
  </si>
  <si>
    <t>Check Item Desc</t>
    <phoneticPr fontId="7" type="noConversion"/>
  </si>
  <si>
    <t>Check Item Type</t>
    <phoneticPr fontId="7" type="noConversion"/>
  </si>
  <si>
    <t>Y</t>
    <phoneticPr fontId="7" type="noConversion"/>
  </si>
  <si>
    <t>N</t>
    <phoneticPr fontId="7" type="noConversion"/>
  </si>
  <si>
    <t>swGovernanceEvaluation</t>
    <phoneticPr fontId="7" type="noConversion"/>
  </si>
  <si>
    <t>PSW_GOVERNANCE_EVALUATION</t>
    <phoneticPr fontId="7" type="noConversion"/>
  </si>
  <si>
    <t>SW Governance 평가 결과</t>
    <phoneticPr fontId="7" type="noConversion"/>
  </si>
  <si>
    <t>PATTRIBUTE01</t>
    <phoneticPr fontId="7" type="noConversion"/>
  </si>
  <si>
    <t>RO</t>
    <phoneticPr fontId="7" type="noConversion"/>
  </si>
  <si>
    <t>OSCConsultRelation</t>
    <phoneticPr fontId="7" type="noConversion"/>
  </si>
  <si>
    <t>finalConsultFlag</t>
    <phoneticPr fontId="7" type="noConversion"/>
  </si>
  <si>
    <t>PFINAL_CONSULT_FLAG</t>
    <phoneticPr fontId="7" type="noConversion"/>
  </si>
  <si>
    <t>String</t>
    <phoneticPr fontId="7" type="noConversion"/>
  </si>
  <si>
    <t>Y</t>
    <phoneticPr fontId="7" type="noConversion"/>
  </si>
  <si>
    <t>오승우</t>
    <phoneticPr fontId="7" type="noConversion"/>
  </si>
  <si>
    <t>추가</t>
    <phoneticPr fontId="7" type="noConversion"/>
  </si>
  <si>
    <t>BO</t>
    <phoneticPr fontId="7" type="noConversion"/>
  </si>
  <si>
    <t>PEVALUATION</t>
    <phoneticPr fontId="7" type="noConversion"/>
  </si>
  <si>
    <t>N/A</t>
    <phoneticPr fontId="7" type="noConversion"/>
  </si>
  <si>
    <t>평가결과</t>
    <phoneticPr fontId="7" type="noConversion"/>
  </si>
  <si>
    <t>이진경</t>
    <phoneticPr fontId="7" type="noConversion"/>
  </si>
  <si>
    <t>최종 제안/변경 품의여부</t>
    <phoneticPr fontId="7" type="noConversion"/>
  </si>
  <si>
    <t>BusinessObjectMaster</t>
    <phoneticPr fontId="7" type="noConversion"/>
  </si>
  <si>
    <t>BusinessObjectMaster</t>
    <phoneticPr fontId="7" type="noConversion"/>
  </si>
  <si>
    <t>PTPROJECTSWGOVERNANCE</t>
    <phoneticPr fontId="7" type="noConversion"/>
  </si>
  <si>
    <t>Project DQMS Result</t>
    <phoneticPr fontId="7" type="noConversion"/>
  </si>
  <si>
    <t>DQMS 결과</t>
    <phoneticPr fontId="7" type="noConversion"/>
  </si>
  <si>
    <t>ModelDQMSResult</t>
    <phoneticPr fontId="7" type="noConversion"/>
  </si>
  <si>
    <t>Y</t>
    <phoneticPr fontId="7" type="noConversion"/>
  </si>
  <si>
    <t>모델 코드</t>
    <phoneticPr fontId="7" type="noConversion"/>
  </si>
  <si>
    <t>erpProductionYyyymmdd</t>
    <phoneticPr fontId="7" type="noConversion"/>
  </si>
  <si>
    <t>TEST_TYPE</t>
  </si>
  <si>
    <t>TEST_EVENT</t>
  </si>
  <si>
    <t>REQ_SEQ</t>
  </si>
  <si>
    <t>RESULT_START_YYYYMMDD</t>
  </si>
  <si>
    <t>RESULT_END_YYYYMMDD</t>
  </si>
  <si>
    <t>RESULT_USER</t>
  </si>
  <si>
    <t>ATTR01</t>
  </si>
  <si>
    <t>ATTR02</t>
  </si>
  <si>
    <t>ATTR03</t>
  </si>
  <si>
    <t>ATTR04</t>
  </si>
  <si>
    <t>ATTR05</t>
  </si>
  <si>
    <t>PTEST_TYPE</t>
  </si>
  <si>
    <t>PTEST_EVENT</t>
  </si>
  <si>
    <t>PREQ_SEQ</t>
  </si>
  <si>
    <t>PRESULT_START_YYYYMMDD</t>
  </si>
  <si>
    <t>PRESULT_END_YYYYMMDD</t>
  </si>
  <si>
    <t>PRESULT_USER</t>
  </si>
  <si>
    <t>PATTR01</t>
  </si>
  <si>
    <t>PATTR02</t>
  </si>
  <si>
    <t>PATTR03</t>
  </si>
  <si>
    <t>PATTR04</t>
  </si>
  <si>
    <t>PATTR05</t>
  </si>
  <si>
    <t>testType</t>
  </si>
  <si>
    <t>testEvent</t>
  </si>
  <si>
    <t>reqSeq</t>
  </si>
  <si>
    <t>resultStartYyyymmdd</t>
  </si>
  <si>
    <t>resultEndYyyymmdd</t>
  </si>
  <si>
    <t>resultUser</t>
  </si>
  <si>
    <t>attr01</t>
  </si>
  <si>
    <t>attr02</t>
  </si>
  <si>
    <t>attr03</t>
  </si>
  <si>
    <t>attr04</t>
  </si>
  <si>
    <t>attr05</t>
  </si>
  <si>
    <t>Integer</t>
    <phoneticPr fontId="7" type="noConversion"/>
  </si>
  <si>
    <t>테스트 타입</t>
    <phoneticPr fontId="7" type="noConversion"/>
  </si>
  <si>
    <t>테스트 이벤트</t>
    <phoneticPr fontId="7" type="noConversion"/>
  </si>
  <si>
    <t>테스트 차수</t>
    <phoneticPr fontId="7" type="noConversion"/>
  </si>
  <si>
    <t>테스트 시작 일자</t>
    <phoneticPr fontId="7" type="noConversion"/>
  </si>
  <si>
    <t>테스트 완료 일자</t>
    <phoneticPr fontId="7" type="noConversion"/>
  </si>
  <si>
    <t>테스터</t>
    <phoneticPr fontId="7" type="noConversion"/>
  </si>
  <si>
    <t>추가속성1</t>
    <phoneticPr fontId="7" type="noConversion"/>
  </si>
  <si>
    <t>추가속성2</t>
    <phoneticPr fontId="7" type="noConversion"/>
  </si>
  <si>
    <t>추가속성3</t>
  </si>
  <si>
    <t>추가속성4</t>
  </si>
  <si>
    <t>추가속성5</t>
  </si>
  <si>
    <t>ModelMDCResult</t>
    <phoneticPr fontId="7" type="noConversion"/>
  </si>
  <si>
    <t>Project MDC Result</t>
    <phoneticPr fontId="7" type="noConversion"/>
  </si>
  <si>
    <t>MDC 결과</t>
    <phoneticPr fontId="7" type="noConversion"/>
  </si>
  <si>
    <t>BSR_MODEL_NAME</t>
  </si>
  <si>
    <t>BSR_BAP_USER</t>
  </si>
  <si>
    <t>BSR_IOT_INFO</t>
  </si>
  <si>
    <t>PBSR_MODEL_NAME</t>
    <phoneticPr fontId="7" type="noConversion"/>
  </si>
  <si>
    <t>PBSR_BAP_USER</t>
    <phoneticPr fontId="7" type="noConversion"/>
  </si>
  <si>
    <t>PBSR_IOT_INFO</t>
    <phoneticPr fontId="7" type="noConversion"/>
  </si>
  <si>
    <t>bsrModelName</t>
  </si>
  <si>
    <t>bsrBapUser</t>
  </si>
  <si>
    <t>bsrIotInfo</t>
  </si>
  <si>
    <t>PMODEL_NAME</t>
    <phoneticPr fontId="7" type="noConversion"/>
  </si>
  <si>
    <t>모델명</t>
    <phoneticPr fontId="7" type="noConversion"/>
  </si>
  <si>
    <t>사용자</t>
    <phoneticPr fontId="7" type="noConversion"/>
  </si>
  <si>
    <t>IOT Info</t>
    <phoneticPr fontId="7" type="noConversion"/>
  </si>
  <si>
    <t>Y,N</t>
    <phoneticPr fontId="7" type="noConversion"/>
  </si>
  <si>
    <t>mmCheckFlag</t>
    <phoneticPr fontId="7" type="noConversion"/>
  </si>
  <si>
    <t>PMM_CHECK_FLAG</t>
    <phoneticPr fontId="7" type="noConversion"/>
  </si>
  <si>
    <t>MM Check</t>
    <phoneticPr fontId="7" type="noConversion"/>
  </si>
  <si>
    <t>mmMailFlag</t>
    <phoneticPr fontId="7" type="noConversion"/>
  </si>
  <si>
    <t>PMM_MAIL_FLAG</t>
    <phoneticPr fontId="7" type="noConversion"/>
  </si>
  <si>
    <t>MM Mail</t>
    <phoneticPr fontId="7" type="noConversion"/>
  </si>
  <si>
    <t>/resource/js/pdr/pri/priDetail.js?className=PRIDetailViewer</t>
    <phoneticPr fontId="7" type="noConversion"/>
  </si>
  <si>
    <t>targetBusinessUnitTooltip</t>
  </si>
  <si>
    <t>기술 이관/적용 목표 사업조직</t>
  </si>
  <si>
    <t>newContinuityTooltip</t>
  </si>
  <si>
    <t>신규과제-이전 연결 과제가 없는 새로운 과제
연속과제-이전년도에 수행한 과제의 연장선 상에서 수행하는 과제</t>
  </si>
  <si>
    <t>portfolioTooltip</t>
  </si>
  <si>
    <t>각 연구센터로 안내한 기준 가이드
참고. 센터 기획에 문의</t>
  </si>
  <si>
    <t>Activity Name Eng</t>
    <phoneticPr fontId="7" type="noConversion"/>
  </si>
  <si>
    <t>Activity Name Kor</t>
    <phoneticPr fontId="7" type="noConversion"/>
  </si>
  <si>
    <t>Activity Name Chi</t>
    <phoneticPr fontId="7" type="noConversion"/>
  </si>
  <si>
    <t>PATTRIBUTE11</t>
    <phoneticPr fontId="7" type="noConversion"/>
  </si>
  <si>
    <t>H&amp;A 모듈 개발 타입</t>
    <phoneticPr fontId="7" type="noConversion"/>
  </si>
  <si>
    <t>Activity Owner</t>
  </si>
  <si>
    <t>WBS</t>
  </si>
  <si>
    <t>PTCPUNIT</t>
    <phoneticPr fontId="7" type="noConversion"/>
  </si>
  <si>
    <t>OEM Project Template</t>
  </si>
  <si>
    <t>OEM별 Activity Template</t>
  </si>
  <si>
    <t>OemProjectTemplate</t>
  </si>
  <si>
    <t>oemDocumentName</t>
  </si>
  <si>
    <t>oemActivityName</t>
  </si>
  <si>
    <t>OEM_ACTIVITY_NAME</t>
  </si>
  <si>
    <t>OEM_DOCUMENT_NAME</t>
  </si>
  <si>
    <t>POEM_ACTIVITY_NAME</t>
  </si>
  <si>
    <t>POEM_DOCUMENT_NAME</t>
  </si>
  <si>
    <t>OEM Activity Name</t>
  </si>
  <si>
    <t>OEM Document Name</t>
  </si>
  <si>
    <t>신규과제-이전 연결 과제가 없는 새로운 과제
연속과제-이전년도에 수행한 과제의 연장선 상에서 수행하는 과제</t>
    <phoneticPr fontId="7" type="noConversion"/>
  </si>
  <si>
    <t>프로젝트 생성여부</t>
    <phoneticPr fontId="7" type="noConversion"/>
  </si>
  <si>
    <t>Project Creation Y/N</t>
    <phoneticPr fontId="7" type="noConversion"/>
  </si>
  <si>
    <t>inclusionOfTheOutdoorUnit</t>
  </si>
  <si>
    <t>resourcePlanDate</t>
  </si>
  <si>
    <t>grandProject</t>
  </si>
  <si>
    <t>mesProject</t>
  </si>
  <si>
    <t>billToName</t>
  </si>
  <si>
    <t>salesType</t>
  </si>
  <si>
    <t>yearAndDivision</t>
  </si>
  <si>
    <t>b2bProject</t>
  </si>
  <si>
    <t>Inclusion of the outdoor unit</t>
  </si>
  <si>
    <t>Resource Plan Date</t>
  </si>
  <si>
    <t>발주번호</t>
  </si>
  <si>
    <t>MES 프로젝트</t>
  </si>
  <si>
    <t>Part No/호기</t>
  </si>
  <si>
    <t>매출유형</t>
  </si>
  <si>
    <t>년도 / Division</t>
  </si>
  <si>
    <t>B2B 프로젝트</t>
  </si>
  <si>
    <t>Involve Division</t>
  </si>
  <si>
    <t>Development Amount</t>
  </si>
  <si>
    <t>PO Number</t>
  </si>
  <si>
    <t>Sales Type</t>
  </si>
  <si>
    <t>Year /Division</t>
  </si>
  <si>
    <t>[Project]Inclusion of the outdoor unit</t>
    <phoneticPr fontId="7" type="noConversion"/>
  </si>
  <si>
    <t>[Project]Resource Plan Date</t>
    <phoneticPr fontId="7" type="noConversion"/>
  </si>
  <si>
    <t>[Project]Grand Project</t>
    <phoneticPr fontId="7" type="noConversion"/>
  </si>
  <si>
    <t>[Project]관련 사업부</t>
    <phoneticPr fontId="7" type="noConversion"/>
  </si>
  <si>
    <t>[Project]개발금액</t>
    <phoneticPr fontId="7" type="noConversion"/>
  </si>
  <si>
    <t>[Project]발주번호</t>
    <phoneticPr fontId="7" type="noConversion"/>
  </si>
  <si>
    <t>[Project]MES 프로젝트</t>
    <phoneticPr fontId="7" type="noConversion"/>
  </si>
  <si>
    <t>[Project]Part No/호기</t>
    <phoneticPr fontId="7" type="noConversion"/>
  </si>
  <si>
    <t>[Project]Bill to Name</t>
    <phoneticPr fontId="7" type="noConversion"/>
  </si>
  <si>
    <t>[Project]매출유형</t>
    <phoneticPr fontId="7" type="noConversion"/>
  </si>
  <si>
    <t>[Project]년도 / Division</t>
    <phoneticPr fontId="7" type="noConversion"/>
  </si>
  <si>
    <t>[Project]B2B 프로젝트</t>
    <phoneticPr fontId="7" type="noConversion"/>
  </si>
  <si>
    <t>oldModelSuffix</t>
    <phoneticPr fontId="7" type="noConversion"/>
  </si>
  <si>
    <t>eventCode</t>
    <phoneticPr fontId="7" type="noConversion"/>
  </si>
  <si>
    <t>POLD_MODEL_SUFFIX</t>
    <phoneticPr fontId="7" type="noConversion"/>
  </si>
  <si>
    <t>PEVENT_CODE</t>
    <phoneticPr fontId="7" type="noConversion"/>
  </si>
  <si>
    <t>Event Code</t>
    <phoneticPr fontId="7" type="noConversion"/>
  </si>
  <si>
    <t>Old Model Suffix Code</t>
    <phoneticPr fontId="7" type="noConversion"/>
  </si>
  <si>
    <t>oldModelCode</t>
    <phoneticPr fontId="7" type="noConversion"/>
  </si>
  <si>
    <t>POLD_MODEL_CODE</t>
    <phoneticPr fontId="7" type="noConversion"/>
  </si>
  <si>
    <t>OLD_MODEL_CODE</t>
  </si>
  <si>
    <t>DV PMS Model Code</t>
    <phoneticPr fontId="7" type="noConversion"/>
  </si>
  <si>
    <t>이진경</t>
    <phoneticPr fontId="7" type="noConversion"/>
  </si>
  <si>
    <t>PMDMS_DIVISION_CODE</t>
    <phoneticPr fontId="7" type="noConversion"/>
  </si>
  <si>
    <t>mdmsDivisionCode</t>
    <phoneticPr fontId="7" type="noConversion"/>
  </si>
  <si>
    <t>Project Phases</t>
  </si>
  <si>
    <t>displayTitleKr</t>
    <phoneticPr fontId="7" type="noConversion"/>
  </si>
  <si>
    <t>displayTitleEn</t>
    <phoneticPr fontId="7" type="noConversion"/>
  </si>
  <si>
    <t>PDISPLAY_TITLE_KR</t>
    <phoneticPr fontId="7" type="noConversion"/>
  </si>
  <si>
    <t>PDISPLAY_TITLE_EN</t>
    <phoneticPr fontId="7" type="noConversion"/>
  </si>
  <si>
    <t>사용자 호칭 한글</t>
    <phoneticPr fontId="7" type="noConversion"/>
  </si>
  <si>
    <t>사용자 호칭 영어</t>
    <phoneticPr fontId="7" type="noConversion"/>
  </si>
  <si>
    <t>ProjectCostTarget</t>
    <phoneticPr fontId="7" type="noConversion"/>
  </si>
  <si>
    <t>Project Cost Target</t>
    <phoneticPr fontId="7" type="noConversion"/>
  </si>
  <si>
    <t>ProjectEventQuantity</t>
    <phoneticPr fontId="7" type="noConversion"/>
  </si>
  <si>
    <t>Project Event Quantity</t>
    <phoneticPr fontId="7" type="noConversion"/>
  </si>
  <si>
    <t>프로젝트 코드</t>
    <phoneticPr fontId="7" type="noConversion"/>
  </si>
  <si>
    <t>osCostTarget</t>
    <phoneticPr fontId="7" type="noConversion"/>
  </si>
  <si>
    <t>POS_COST_TARGET</t>
    <phoneticPr fontId="7" type="noConversion"/>
  </si>
  <si>
    <t>Cost Target</t>
    <phoneticPr fontId="7" type="noConversion"/>
  </si>
  <si>
    <t>OemProjectTemplate</t>
    <phoneticPr fontId="7" type="noConversion"/>
  </si>
  <si>
    <t>PTOEMPROJECTACTIVITY</t>
    <phoneticPr fontId="7" type="noConversion"/>
  </si>
  <si>
    <t>OEM Project Activity</t>
    <phoneticPr fontId="7" type="noConversion"/>
  </si>
  <si>
    <t>PTOEMPROJECTDOCUMENT</t>
    <phoneticPr fontId="7" type="noConversion"/>
  </si>
  <si>
    <t>OEM Project Activity Documents</t>
    <phoneticPr fontId="7" type="noConversion"/>
  </si>
  <si>
    <t>HasParentProject</t>
    <phoneticPr fontId="7" type="noConversion"/>
  </si>
  <si>
    <t>이진경</t>
    <phoneticPr fontId="7" type="noConversion"/>
  </si>
  <si>
    <t>WBS Job Activity Policy</t>
    <phoneticPr fontId="7" type="noConversion"/>
  </si>
  <si>
    <t>Royalty,Common,Parent</t>
  </si>
  <si>
    <t>parentProjectType</t>
  </si>
  <si>
    <t>PARENT_PROJECT_TYPE</t>
  </si>
  <si>
    <t>PPARENT_PROJECT_TYPE</t>
  </si>
  <si>
    <t>Parent Project Type</t>
  </si>
  <si>
    <t>HasPlanParentProject</t>
  </si>
  <si>
    <t>공통 프로젝트</t>
    <phoneticPr fontId="7" type="noConversion"/>
  </si>
  <si>
    <t>[Project]공통 프로젝트</t>
    <phoneticPr fontId="7" type="noConversion"/>
  </si>
  <si>
    <t>commonProject</t>
    <phoneticPr fontId="7" type="noConversion"/>
  </si>
  <si>
    <t>Common Project</t>
    <phoneticPr fontId="7" type="noConversion"/>
  </si>
  <si>
    <t>ConsultSupplier</t>
    <phoneticPr fontId="7" type="noConversion"/>
  </si>
  <si>
    <t>PRCOSULTSUPPLIER</t>
    <phoneticPr fontId="7" type="noConversion"/>
  </si>
  <si>
    <t>To Meaning328</t>
  </si>
  <si>
    <t>From Meaning328</t>
  </si>
  <si>
    <t>DesignProcess</t>
    <phoneticPr fontId="7" type="noConversion"/>
  </si>
  <si>
    <t>DesignProject</t>
    <phoneticPr fontId="7" type="noConversion"/>
  </si>
  <si>
    <t>hrUpperDeptAccessYn</t>
    <phoneticPr fontId="7" type="noConversion"/>
  </si>
  <si>
    <t>상위 부서 조회 코드</t>
    <phoneticPr fontId="7" type="noConversion"/>
  </si>
  <si>
    <t>Project와 Design 관련 프로세스 연계 (디자인 의뢰/Change/Drop)</t>
  </si>
  <si>
    <t>HasDesignRequestRev</t>
  </si>
  <si>
    <t>HasRelatedProjectRev</t>
  </si>
  <si>
    <t>From Meaning329</t>
  </si>
  <si>
    <t>From Meaning330</t>
  </si>
  <si>
    <t>From Meaning331</t>
  </si>
  <si>
    <t>To Meaning329</t>
  </si>
  <si>
    <t>To Meaning330</t>
  </si>
  <si>
    <t>To Meaning331</t>
  </si>
  <si>
    <t>hrUpperDeptCode</t>
    <phoneticPr fontId="7" type="noConversion"/>
  </si>
  <si>
    <t>hrAccessDeptCode</t>
    <phoneticPr fontId="7" type="noConversion"/>
  </si>
  <si>
    <t>PHR_ACCESS_DEPT_CODE</t>
    <phoneticPr fontId="7" type="noConversion"/>
  </si>
  <si>
    <t>DesignRequests</t>
    <phoneticPr fontId="7" type="noConversion"/>
  </si>
  <si>
    <t>DesignProcess</t>
    <phoneticPr fontId="7" type="noConversion"/>
  </si>
  <si>
    <t>researchDeptCode</t>
    <phoneticPr fontId="7" type="noConversion"/>
  </si>
  <si>
    <t>PRESEARCH_DEPT_CODE</t>
    <phoneticPr fontId="7" type="noConversion"/>
  </si>
  <si>
    <t>연구소 구분</t>
    <phoneticPr fontId="7" type="noConversion"/>
  </si>
  <si>
    <t>projectCreationYn</t>
  </si>
  <si>
    <t>Contract Tot Amount</t>
  </si>
  <si>
    <t>관련본부</t>
  </si>
  <si>
    <t>추가(8/23)</t>
    <phoneticPr fontId="7" type="noConversion"/>
  </si>
  <si>
    <t>approvalRequestDate</t>
    <phoneticPr fontId="7" type="noConversion"/>
  </si>
  <si>
    <t>approvalDate</t>
    <phoneticPr fontId="7" type="noConversion"/>
  </si>
  <si>
    <t>PAPPROVAL_DATE</t>
    <phoneticPr fontId="7" type="noConversion"/>
  </si>
  <si>
    <t>APPROVAL_DATE</t>
  </si>
  <si>
    <t>ConsultModifyOrder</t>
    <phoneticPr fontId="7" type="noConversion"/>
  </si>
  <si>
    <t>refModiSeq</t>
    <phoneticPr fontId="7" type="noConversion"/>
  </si>
  <si>
    <t>PREF_MODI_SEQ</t>
    <phoneticPr fontId="7" type="noConversion"/>
  </si>
  <si>
    <t>Integer</t>
    <phoneticPr fontId="7" type="noConversion"/>
  </si>
  <si>
    <t>Y</t>
    <phoneticPr fontId="7" type="noConversion"/>
  </si>
  <si>
    <t>오승우</t>
    <phoneticPr fontId="7" type="noConversion"/>
  </si>
  <si>
    <t>추가</t>
    <phoneticPr fontId="7" type="noConversion"/>
  </si>
  <si>
    <t>BO</t>
    <phoneticPr fontId="7" type="noConversion"/>
  </si>
  <si>
    <t>N/A</t>
    <phoneticPr fontId="7" type="noConversion"/>
  </si>
  <si>
    <t>수정(원) 수정지시 차수</t>
    <phoneticPr fontId="7" type="noConversion"/>
  </si>
  <si>
    <t>evaluation</t>
    <phoneticPr fontId="7" type="noConversion"/>
  </si>
  <si>
    <t>Level1,Level2,Level3</t>
    <phoneticPr fontId="7" type="noConversion"/>
  </si>
  <si>
    <t>gradeSeniority</t>
    <phoneticPr fontId="7" type="noConversion"/>
  </si>
  <si>
    <t>gradeName</t>
    <phoneticPr fontId="7" type="noConversion"/>
  </si>
  <si>
    <t>PGRADE_NAME</t>
    <phoneticPr fontId="7" type="noConversion"/>
  </si>
  <si>
    <t>gradeCode</t>
    <phoneticPr fontId="7" type="noConversion"/>
  </si>
  <si>
    <t>PGRADE_CODE</t>
    <phoneticPr fontId="7" type="noConversion"/>
  </si>
  <si>
    <t>호칭명</t>
    <phoneticPr fontId="7" type="noConversion"/>
  </si>
  <si>
    <t>titleName</t>
    <phoneticPr fontId="7" type="noConversion"/>
  </si>
  <si>
    <t>PTITLE_NAME</t>
    <phoneticPr fontId="7" type="noConversion"/>
  </si>
  <si>
    <t>호칭코드</t>
    <phoneticPr fontId="7" type="noConversion"/>
  </si>
  <si>
    <t>titleCode</t>
    <phoneticPr fontId="7" type="noConversion"/>
  </si>
  <si>
    <t>PTITLE_CODE</t>
    <phoneticPr fontId="7" type="noConversion"/>
  </si>
  <si>
    <t>김미연</t>
    <phoneticPr fontId="7" type="noConversion"/>
  </si>
  <si>
    <t>PTPZPRMSHEETDATA</t>
    <phoneticPr fontId="7" type="noConversion"/>
  </si>
  <si>
    <t>ProdPlanSpecSheetRowMaster</t>
    <phoneticPr fontId="7" type="noConversion"/>
  </si>
  <si>
    <t>ProdPlanSpecSheetGroup</t>
    <phoneticPr fontId="7" type="noConversion"/>
  </si>
  <si>
    <t>PTPZSPECSHEETHIST</t>
    <phoneticPr fontId="7" type="noConversion"/>
  </si>
  <si>
    <t>ProdPlanSpecSheetHistory</t>
    <phoneticPr fontId="7" type="noConversion"/>
  </si>
  <si>
    <t>ProdPlanPRMSheetGoJS</t>
    <phoneticPr fontId="7" type="noConversion"/>
  </si>
  <si>
    <t>ProdPlanPRMSheetHistory</t>
    <phoneticPr fontId="7" type="noConversion"/>
  </si>
  <si>
    <t>ProdPlanPRMSheetGroup</t>
    <phoneticPr fontId="7" type="noConversion"/>
  </si>
  <si>
    <t>ProdPlanPRMCodeMaster</t>
    <phoneticPr fontId="7" type="noConversion"/>
  </si>
  <si>
    <t>N</t>
    <phoneticPr fontId="7" type="noConversion"/>
  </si>
  <si>
    <t>Y</t>
    <phoneticPr fontId="7" type="noConversion"/>
  </si>
  <si>
    <t>이강길</t>
    <phoneticPr fontId="7" type="noConversion"/>
  </si>
  <si>
    <t>추가 (08/23)</t>
    <phoneticPr fontId="7" type="noConversion"/>
  </si>
  <si>
    <t>ProdPlanDivisionCountry</t>
    <phoneticPr fontId="7" type="noConversion"/>
  </si>
  <si>
    <t>PTPZDIVISIONCOUNTRY</t>
    <phoneticPr fontId="7" type="noConversion"/>
  </si>
  <si>
    <t>ProductPlan Division Country</t>
    <phoneticPr fontId="7" type="noConversion"/>
  </si>
  <si>
    <t>상품기획 사업부별 국가</t>
    <phoneticPr fontId="7" type="noConversion"/>
  </si>
  <si>
    <t>ProdPlanSheetDistribute</t>
    <phoneticPr fontId="7" type="noConversion"/>
  </si>
  <si>
    <t>ProductPlan Sheet distribute</t>
    <phoneticPr fontId="7" type="noConversion"/>
  </si>
  <si>
    <t>상품기획 시트 배포</t>
    <phoneticPr fontId="7" type="noConversion"/>
  </si>
  <si>
    <t>ProdPlanSheetDistributeUser</t>
    <phoneticPr fontId="7" type="noConversion"/>
  </si>
  <si>
    <t>PTPZSHEETDISTUSER</t>
    <phoneticPr fontId="7" type="noConversion"/>
  </si>
  <si>
    <t>ProductPlan Sheet distributed users</t>
    <phoneticPr fontId="7" type="noConversion"/>
  </si>
  <si>
    <t>상품기획 시트 배포 수신자</t>
    <phoneticPr fontId="7" type="noConversion"/>
  </si>
  <si>
    <t>BO</t>
    <phoneticPr fontId="7" type="noConversion"/>
  </si>
  <si>
    <t>N/A</t>
    <phoneticPr fontId="7" type="noConversion"/>
  </si>
  <si>
    <t>사업부코드</t>
    <phoneticPr fontId="7" type="noConversion"/>
  </si>
  <si>
    <t>제품군 코드</t>
    <phoneticPr fontId="7" type="noConversion"/>
  </si>
  <si>
    <t>영업 코드</t>
    <phoneticPr fontId="7" type="noConversion"/>
  </si>
  <si>
    <t>sheetDistId</t>
    <phoneticPr fontId="7" type="noConversion"/>
  </si>
  <si>
    <t>PSHEET_DIST_ID</t>
    <phoneticPr fontId="7" type="noConversion"/>
  </si>
  <si>
    <t>시트 배포 ID</t>
    <phoneticPr fontId="7" type="noConversion"/>
  </si>
  <si>
    <t>sheetId</t>
    <phoneticPr fontId="7" type="noConversion"/>
  </si>
  <si>
    <t>PSHEET_ID</t>
    <phoneticPr fontId="7" type="noConversion"/>
  </si>
  <si>
    <t>시트 ID</t>
    <phoneticPr fontId="7" type="noConversion"/>
  </si>
  <si>
    <t>배포 차수</t>
    <phoneticPr fontId="7" type="noConversion"/>
  </si>
  <si>
    <t>confirmDate</t>
    <phoneticPr fontId="7" type="noConversion"/>
  </si>
  <si>
    <t>PCONFIRM_DATE</t>
    <phoneticPr fontId="7" type="noConversion"/>
  </si>
  <si>
    <t>Date</t>
    <phoneticPr fontId="7" type="noConversion"/>
  </si>
  <si>
    <t>배포 확인 일자</t>
    <phoneticPr fontId="7" type="noConversion"/>
  </si>
  <si>
    <t>confirmUser</t>
    <phoneticPr fontId="7" type="noConversion"/>
  </si>
  <si>
    <t>PCONFIRM_USER</t>
    <phoneticPr fontId="7" type="noConversion"/>
  </si>
  <si>
    <t>배포 확인자</t>
    <phoneticPr fontId="7" type="noConversion"/>
  </si>
  <si>
    <t>배포 수신자</t>
    <phoneticPr fontId="7" type="noConversion"/>
  </si>
  <si>
    <t>ProductPlan</t>
    <phoneticPr fontId="7" type="noConversion"/>
  </si>
  <si>
    <t>PRI와 이전 리비전 PDR Property간 관계</t>
    <phoneticPr fontId="7" type="noConversion"/>
  </si>
  <si>
    <t>PTPROJECTPHASE</t>
    <phoneticPr fontId="7" type="noConversion"/>
  </si>
  <si>
    <t>PTWBSITEMS</t>
    <phoneticPr fontId="7" type="noConversion"/>
  </si>
  <si>
    <t>추가</t>
    <phoneticPr fontId="7" type="noConversion"/>
  </si>
  <si>
    <t>BO</t>
    <phoneticPr fontId="7" type="noConversion"/>
  </si>
  <si>
    <t>WBSItems</t>
    <phoneticPr fontId="7" type="noConversion"/>
  </si>
  <si>
    <t>PISSUE_CONTENTS</t>
    <phoneticPr fontId="7" type="noConversion"/>
  </si>
  <si>
    <t>LongString</t>
    <phoneticPr fontId="7" type="noConversion"/>
  </si>
  <si>
    <t>Y</t>
    <phoneticPr fontId="7" type="noConversion"/>
  </si>
  <si>
    <t>N/A</t>
    <phoneticPr fontId="7" type="noConversion"/>
  </si>
  <si>
    <t>이슈 내용</t>
    <phoneticPr fontId="7" type="noConversion"/>
  </si>
  <si>
    <t>ProdPlanSpecSheetDataHistory</t>
  </si>
  <si>
    <t>수정 (08/23)</t>
  </si>
  <si>
    <t>ProdPlanExcelTemplateFile</t>
  </si>
  <si>
    <t>PTWBSJOBITEMS</t>
    <phoneticPr fontId="7" type="noConversion"/>
  </si>
  <si>
    <t>preMpDate</t>
    <phoneticPr fontId="7" type="noConversion"/>
  </si>
  <si>
    <t>WBSJobActivity</t>
    <phoneticPr fontId="7" type="noConversion"/>
  </si>
  <si>
    <t>WBSJobActivityLog</t>
    <phoneticPr fontId="7" type="noConversion"/>
  </si>
  <si>
    <t>fromObid</t>
    <phoneticPr fontId="7" type="noConversion"/>
  </si>
  <si>
    <t>PFROM_OBID</t>
    <phoneticPr fontId="7" type="noConversion"/>
  </si>
  <si>
    <t>UsingProjectPhases</t>
    <phoneticPr fontId="7" type="noConversion"/>
  </si>
  <si>
    <t>UsingProjectPhases</t>
    <phoneticPr fontId="7" type="noConversion"/>
  </si>
  <si>
    <t>displayedCode</t>
    <phoneticPr fontId="7" type="noConversion"/>
  </si>
  <si>
    <t>PDISPLAYED_CODE</t>
    <phoneticPr fontId="7" type="noConversion"/>
  </si>
  <si>
    <t>displayedName</t>
    <phoneticPr fontId="7" type="noConversion"/>
  </si>
  <si>
    <t>PDISPLAYED_NAME</t>
    <phoneticPr fontId="7" type="noConversion"/>
  </si>
  <si>
    <t>ProjectDevelopmentType</t>
    <phoneticPr fontId="7" type="noConversion"/>
  </si>
  <si>
    <t>appliedClassList</t>
    <phoneticPr fontId="7" type="noConversion"/>
  </si>
  <si>
    <t>PAPPLIED_CLASS_LIST</t>
    <phoneticPr fontId="7" type="noConversion"/>
  </si>
  <si>
    <t>String</t>
    <phoneticPr fontId="7" type="noConversion"/>
  </si>
  <si>
    <t>DetailedProjectPhase</t>
    <phoneticPr fontId="7" type="noConversion"/>
  </si>
  <si>
    <t>RO</t>
    <phoneticPr fontId="7" type="noConversion"/>
  </si>
  <si>
    <t>sequences</t>
    <phoneticPr fontId="7" type="noConversion"/>
  </si>
  <si>
    <t>PSEQUENCES</t>
    <phoneticPr fontId="7" type="noConversion"/>
  </si>
  <si>
    <t>ProjectPhase</t>
    <phoneticPr fontId="7" type="noConversion"/>
  </si>
  <si>
    <t>PNAME_FOR_SYSTEM_CONTROL</t>
    <phoneticPr fontId="7" type="noConversion"/>
  </si>
  <si>
    <t>NAME_FOR_SYSTEM_CONTROL</t>
  </si>
  <si>
    <t>codeForSystemControl</t>
    <phoneticPr fontId="7" type="noConversion"/>
  </si>
  <si>
    <t>nameForSystemControl</t>
    <phoneticPr fontId="7" type="noConversion"/>
  </si>
  <si>
    <t>PCODE_FOR_SYSTEM_CONTROL</t>
    <phoneticPr fontId="7" type="noConversion"/>
  </si>
  <si>
    <t>CODE_FOR_SYSTEM_CONTROL</t>
  </si>
  <si>
    <t>WBSJobActivityLog</t>
    <phoneticPr fontId="7" type="noConversion"/>
  </si>
  <si>
    <t>PTWBSJOBITEMLOG</t>
    <phoneticPr fontId="7" type="noConversion"/>
  </si>
  <si>
    <t>Y</t>
    <phoneticPr fontId="7" type="noConversion"/>
  </si>
  <si>
    <t>N/A</t>
    <phoneticPr fontId="7" type="noConversion"/>
  </si>
  <si>
    <t>lg</t>
  </si>
  <si>
    <t>LG</t>
  </si>
  <si>
    <t>rival</t>
  </si>
  <si>
    <t>Rival</t>
  </si>
  <si>
    <t>inHouseRoyaltyParentProject</t>
  </si>
  <si>
    <t>inHouse Royalty Parent Project</t>
  </si>
  <si>
    <t>사내로열티 Parent Project</t>
  </si>
  <si>
    <t>hasChildActivity</t>
  </si>
  <si>
    <t>PHAS_CHILD_ACTIVITY</t>
  </si>
  <si>
    <t>HAS_CHILD_ACTIVITY</t>
  </si>
  <si>
    <t>Category</t>
    <phoneticPr fontId="7" type="noConversion"/>
  </si>
  <si>
    <t>Point Descriptions Eng</t>
    <phoneticPr fontId="7" type="noConversion"/>
  </si>
  <si>
    <t>Point Description</t>
    <phoneticPr fontId="7" type="noConversion"/>
  </si>
  <si>
    <t>과제등급</t>
  </si>
  <si>
    <t>Item Grade</t>
  </si>
  <si>
    <t>itemGrade</t>
  </si>
  <si>
    <t>modelGrade</t>
    <phoneticPr fontId="7" type="noConversion"/>
  </si>
  <si>
    <t>모델 등급</t>
  </si>
  <si>
    <t>checkItem</t>
    <phoneticPr fontId="7" type="noConversion"/>
  </si>
  <si>
    <t>체크 항목</t>
  </si>
  <si>
    <t>추가 정보 체크</t>
  </si>
  <si>
    <t>addInfoCheck</t>
    <phoneticPr fontId="7" type="noConversion"/>
  </si>
  <si>
    <t>DetailedProjectPhase</t>
  </si>
  <si>
    <t>subVersion</t>
    <phoneticPr fontId="7" type="noConversion"/>
  </si>
  <si>
    <t>PSUB_VERSION</t>
    <phoneticPr fontId="7" type="noConversion"/>
  </si>
  <si>
    <t>Integer</t>
    <phoneticPr fontId="7" type="noConversion"/>
  </si>
  <si>
    <t>Check In/Out Sub Version</t>
    <phoneticPr fontId="7" type="noConversion"/>
  </si>
  <si>
    <t>imageVersion</t>
    <phoneticPr fontId="7" type="noConversion"/>
  </si>
  <si>
    <t>PIMAGE_VERSION</t>
    <phoneticPr fontId="7" type="noConversion"/>
  </si>
  <si>
    <t>GoJS 이미지 수정 Version</t>
    <phoneticPr fontId="7" type="noConversion"/>
  </si>
  <si>
    <t>pimsModule</t>
    <phoneticPr fontId="7" type="noConversion"/>
  </si>
  <si>
    <t>jiraProjectKey</t>
  </si>
  <si>
    <t>PJIRA_PROJECT_KEY</t>
  </si>
  <si>
    <t>JIRA_PROJECT_KEY</t>
  </si>
  <si>
    <t>Jira Project Key</t>
  </si>
  <si>
    <t>PPIMS_MODULE</t>
    <phoneticPr fontId="7" type="noConversion"/>
  </si>
  <si>
    <t>DesignProject</t>
    <phoneticPr fontId="7" type="noConversion"/>
  </si>
  <si>
    <t>DesignProject</t>
    <phoneticPr fontId="7" type="noConversion"/>
  </si>
  <si>
    <t>{Class:Product}</t>
    <phoneticPr fontId="7" type="noConversion"/>
  </si>
  <si>
    <t>HasCheckPoint</t>
    <phoneticPr fontId="7" type="noConversion"/>
  </si>
  <si>
    <t>HasPointCheckActivity</t>
    <phoneticPr fontId="7" type="noConversion"/>
  </si>
  <si>
    <t>HasPointCheckDocument</t>
    <phoneticPr fontId="7" type="noConversion"/>
  </si>
  <si>
    <t>ProjectActivityDocumentTemplate</t>
    <phoneticPr fontId="7" type="noConversion"/>
  </si>
  <si>
    <t>ProductProjects</t>
    <phoneticPr fontId="7" type="noConversion"/>
  </si>
  <si>
    <t>ProjectEventQuantity</t>
    <phoneticPr fontId="7" type="noConversion"/>
  </si>
  <si>
    <t>PTWBSTEMPLATEJOBITEMS</t>
  </si>
  <si>
    <t>PRUSINGPROJECTPHASES</t>
  </si>
  <si>
    <t>appliedGradeList</t>
  </si>
  <si>
    <t>PAPPLIED_GRADE_LIST</t>
  </si>
  <si>
    <t>UsingEcoFunction</t>
    <phoneticPr fontId="7" type="noConversion"/>
  </si>
  <si>
    <t>PRPROJECTMONTHMM</t>
    <phoneticPr fontId="7" type="noConversion"/>
  </si>
  <si>
    <t>ActualProjectMM</t>
    <phoneticPr fontId="7" type="noConversion"/>
  </si>
  <si>
    <t>mainCompetency</t>
    <phoneticPr fontId="7" type="noConversion"/>
  </si>
  <si>
    <t>middleCompetency</t>
    <phoneticPr fontId="7" type="noConversion"/>
  </si>
  <si>
    <t>PMAIN_COMPETENCY</t>
  </si>
  <si>
    <t>PMIDDLE_COMPETENCY</t>
  </si>
  <si>
    <t>PSUB_COMPETENCY</t>
  </si>
  <si>
    <t>역량</t>
    <phoneticPr fontId="7" type="noConversion"/>
  </si>
  <si>
    <t>subCompetency</t>
    <phoneticPr fontId="7" type="noConversion"/>
  </si>
  <si>
    <t>Competency</t>
    <phoneticPr fontId="7" type="noConversion"/>
  </si>
  <si>
    <t>HrCompetency</t>
    <phoneticPr fontId="7" type="noConversion"/>
  </si>
  <si>
    <t>PTHRCOMPETENCY</t>
    <phoneticPr fontId="7" type="noConversion"/>
  </si>
  <si>
    <t>역량(HR)</t>
    <phoneticPr fontId="7" type="noConversion"/>
  </si>
  <si>
    <t>역량</t>
    <phoneticPr fontId="7" type="noConversion"/>
  </si>
  <si>
    <t>competencyLevel</t>
    <phoneticPr fontId="7" type="noConversion"/>
  </si>
  <si>
    <t>PCOMPETENCY_LEVEL</t>
  </si>
  <si>
    <t>evalutionYn</t>
    <phoneticPr fontId="7" type="noConversion"/>
  </si>
  <si>
    <t>PEVALUTION_YN</t>
    <phoneticPr fontId="7" type="noConversion"/>
  </si>
  <si>
    <t>상위 역량 코드</t>
    <phoneticPr fontId="7" type="noConversion"/>
  </si>
  <si>
    <t>upperCompetencyCode</t>
    <phoneticPr fontId="7" type="noConversion"/>
  </si>
  <si>
    <t>PUPPER_COMPETENCY_CODE</t>
    <phoneticPr fontId="7" type="noConversion"/>
  </si>
  <si>
    <t>competencyCode</t>
    <phoneticPr fontId="7" type="noConversion"/>
  </si>
  <si>
    <t>PCOMPETENCY_CODE</t>
    <phoneticPr fontId="7" type="noConversion"/>
  </si>
  <si>
    <t>역량 코드</t>
    <phoneticPr fontId="7" type="noConversion"/>
  </si>
  <si>
    <t>yyyy</t>
    <phoneticPr fontId="7" type="noConversion"/>
  </si>
  <si>
    <t>PYYYY</t>
    <phoneticPr fontId="7" type="noConversion"/>
  </si>
  <si>
    <t>Integer</t>
    <phoneticPr fontId="7" type="noConversion"/>
  </si>
  <si>
    <t>Integer</t>
    <phoneticPr fontId="7" type="noConversion"/>
  </si>
  <si>
    <t>역량 Level</t>
    <phoneticPr fontId="7" type="noConversion"/>
  </si>
  <si>
    <t>Y,N</t>
    <phoneticPr fontId="7" type="noConversion"/>
  </si>
  <si>
    <t>N</t>
    <phoneticPr fontId="7" type="noConversion"/>
  </si>
  <si>
    <t>평가여부</t>
    <phoneticPr fontId="7" type="noConversion"/>
  </si>
  <si>
    <t>년도</t>
    <phoneticPr fontId="7" type="noConversion"/>
  </si>
  <si>
    <t>HasUserCompetency</t>
    <phoneticPr fontId="7" type="noConversion"/>
  </si>
  <si>
    <t>HasUserCompetency</t>
    <phoneticPr fontId="7" type="noConversion"/>
  </si>
  <si>
    <t>PRUSERCOMPETENCY</t>
    <phoneticPr fontId="7" type="noConversion"/>
  </si>
  <si>
    <t>From Meaning332</t>
  </si>
  <si>
    <t>To Meaning332</t>
  </si>
  <si>
    <t>HasUserCompetency</t>
    <phoneticPr fontId="7" type="noConversion"/>
  </si>
  <si>
    <t>RO</t>
    <phoneticPr fontId="7" type="noConversion"/>
  </si>
  <si>
    <t>itemTitleKr</t>
    <phoneticPr fontId="7" type="noConversion"/>
  </si>
  <si>
    <t>itemTitleEn</t>
    <phoneticPr fontId="7" type="noConversion"/>
  </si>
  <si>
    <t>ITEM_TITLE_KR</t>
  </si>
  <si>
    <t>ITEM_TITLE_EN</t>
  </si>
  <si>
    <t>PITEM_TITLE_KR</t>
    <phoneticPr fontId="7" type="noConversion"/>
  </si>
  <si>
    <t>PITEM_TITLE_EN</t>
    <phoneticPr fontId="7" type="noConversion"/>
  </si>
  <si>
    <t>Item Kr</t>
    <phoneticPr fontId="7" type="noConversion"/>
  </si>
  <si>
    <t>Item En</t>
    <phoneticPr fontId="7" type="noConversion"/>
  </si>
  <si>
    <t>Item Kr</t>
    <phoneticPr fontId="7" type="noConversion"/>
  </si>
  <si>
    <t>Item En</t>
    <phoneticPr fontId="7" type="noConversion"/>
  </si>
  <si>
    <t>Document 명</t>
    <phoneticPr fontId="7" type="noConversion"/>
  </si>
  <si>
    <t>oemActivityName</t>
    <phoneticPr fontId="7" type="noConversion"/>
  </si>
  <si>
    <t>oemDocumentName</t>
    <phoneticPr fontId="7" type="noConversion"/>
  </si>
  <si>
    <t>Document Name</t>
    <phoneticPr fontId="7" type="noConversion"/>
  </si>
  <si>
    <t>OEM</t>
    <phoneticPr fontId="7" type="noConversion"/>
  </si>
  <si>
    <t>oem</t>
    <phoneticPr fontId="7" type="noConversion"/>
  </si>
  <si>
    <t>Budget</t>
    <phoneticPr fontId="7" type="noConversion"/>
  </si>
  <si>
    <t>조회월 기준</t>
    <phoneticPr fontId="7" type="noConversion"/>
  </si>
  <si>
    <t>monthType</t>
    <phoneticPr fontId="7" type="noConversion"/>
  </si>
  <si>
    <t>Month Base</t>
    <phoneticPr fontId="7" type="noConversion"/>
  </si>
  <si>
    <t>금액 생성기준</t>
    <phoneticPr fontId="7" type="noConversion"/>
  </si>
  <si>
    <t>baseType</t>
    <phoneticPr fontId="7" type="noConversion"/>
  </si>
  <si>
    <t>Amount Base</t>
    <phoneticPr fontId="7" type="noConversion"/>
  </si>
  <si>
    <t>glTransStatus</t>
    <phoneticPr fontId="7" type="noConversion"/>
  </si>
  <si>
    <t>GL전송상태</t>
    <phoneticPr fontId="7" type="noConversion"/>
  </si>
  <si>
    <t>GL Transfer Status</t>
    <phoneticPr fontId="7" type="noConversion"/>
  </si>
  <si>
    <t>Fund AU</t>
    <phoneticPr fontId="7" type="noConversion"/>
  </si>
  <si>
    <t>reportType</t>
    <phoneticPr fontId="7" type="noConversion"/>
  </si>
  <si>
    <t>Report 유형</t>
    <phoneticPr fontId="7" type="noConversion"/>
  </si>
  <si>
    <t>Report Type</t>
    <phoneticPr fontId="7" type="noConversion"/>
  </si>
  <si>
    <t>펀드부서</t>
    <phoneticPr fontId="7" type="noConversion"/>
  </si>
  <si>
    <t>Fund Department</t>
    <phoneticPr fontId="7" type="noConversion"/>
  </si>
  <si>
    <t>펀드프로젝트</t>
    <phoneticPr fontId="7" type="noConversion"/>
  </si>
  <si>
    <t>Fund Project</t>
    <phoneticPr fontId="7" type="noConversion"/>
  </si>
  <si>
    <t>전표유형</t>
    <phoneticPr fontId="7" type="noConversion"/>
  </si>
  <si>
    <t>Accounting Type</t>
    <phoneticPr fontId="7" type="noConversion"/>
  </si>
  <si>
    <t>accountingType</t>
    <phoneticPr fontId="7" type="noConversion"/>
  </si>
  <si>
    <t>interfaceUser</t>
    <phoneticPr fontId="7" type="noConversion"/>
  </si>
  <si>
    <t>Interface User</t>
    <phoneticPr fontId="7" type="noConversion"/>
  </si>
  <si>
    <t>I/F User</t>
    <phoneticPr fontId="7" type="noConversion"/>
  </si>
  <si>
    <t>glMonth</t>
    <phoneticPr fontId="7" type="noConversion"/>
  </si>
  <si>
    <t>GL 반영월</t>
    <phoneticPr fontId="7" type="noConversion"/>
  </si>
  <si>
    <t>GL Applied Period</t>
    <phoneticPr fontId="7" type="noConversion"/>
  </si>
  <si>
    <t>분배율</t>
    <phoneticPr fontId="7" type="noConversion"/>
  </si>
  <si>
    <t>Distribution Rate</t>
    <phoneticPr fontId="7" type="noConversion"/>
  </si>
  <si>
    <t>distributedTotalAmt</t>
    <phoneticPr fontId="7" type="noConversion"/>
  </si>
  <si>
    <t>분배 금액</t>
    <phoneticPr fontId="7" type="noConversion"/>
  </si>
  <si>
    <t>Distributed Amount</t>
    <phoneticPr fontId="7" type="noConversion"/>
  </si>
  <si>
    <t>itemNo</t>
    <phoneticPr fontId="7" type="noConversion"/>
  </si>
  <si>
    <t>Item 번호</t>
    <phoneticPr fontId="7" type="noConversion"/>
  </si>
  <si>
    <t>Item No.</t>
    <phoneticPr fontId="7" type="noConversion"/>
  </si>
  <si>
    <t>supplierCode</t>
    <phoneticPr fontId="7" type="noConversion"/>
  </si>
  <si>
    <t>업체코드</t>
    <phoneticPr fontId="7" type="noConversion"/>
  </si>
  <si>
    <t>Supplier Code</t>
    <phoneticPr fontId="7" type="noConversion"/>
  </si>
  <si>
    <t>supplierName</t>
    <phoneticPr fontId="7" type="noConversion"/>
  </si>
  <si>
    <t>Supplier Name</t>
    <phoneticPr fontId="7" type="noConversion"/>
  </si>
  <si>
    <t>업체명</t>
    <phoneticPr fontId="7" type="noConversion"/>
  </si>
  <si>
    <t>연구원 임의 발주 여부 (Y / N)</t>
    <phoneticPr fontId="7" type="noConversion"/>
  </si>
  <si>
    <t>연구원 임의 발주시 사유</t>
    <phoneticPr fontId="7" type="noConversion"/>
  </si>
  <si>
    <t>modifyType</t>
    <phoneticPr fontId="7" type="noConversion"/>
  </si>
  <si>
    <t>변경유형</t>
    <phoneticPr fontId="7" type="noConversion"/>
  </si>
  <si>
    <t>Modify Type</t>
    <phoneticPr fontId="7" type="noConversion"/>
  </si>
  <si>
    <t>companyName</t>
    <phoneticPr fontId="7" type="noConversion"/>
  </si>
  <si>
    <t>회사명</t>
    <phoneticPr fontId="7" type="noConversion"/>
  </si>
  <si>
    <t>Company Name</t>
    <phoneticPr fontId="7" type="noConversion"/>
  </si>
  <si>
    <t>itemName</t>
    <phoneticPr fontId="7" type="noConversion"/>
  </si>
  <si>
    <t>Item Name</t>
    <phoneticPr fontId="7" type="noConversion"/>
  </si>
  <si>
    <t>Item</t>
    <phoneticPr fontId="7" type="noConversion"/>
  </si>
  <si>
    <t>요청단가</t>
    <phoneticPr fontId="7" type="noConversion"/>
  </si>
  <si>
    <t>Req. Unit Price</t>
    <phoneticPr fontId="7" type="noConversion"/>
  </si>
  <si>
    <t>요청금액</t>
    <phoneticPr fontId="7" type="noConversion"/>
  </si>
  <si>
    <t>Requested Amount</t>
    <phoneticPr fontId="7" type="noConversion"/>
  </si>
  <si>
    <t>첨부파일코드</t>
    <phoneticPr fontId="7" type="noConversion"/>
  </si>
  <si>
    <t>Attached File Code</t>
    <phoneticPr fontId="7" type="noConversion"/>
  </si>
  <si>
    <t>견적번호</t>
    <phoneticPr fontId="7" type="noConversion"/>
  </si>
  <si>
    <t>estimateNo</t>
    <phoneticPr fontId="7" type="noConversion"/>
  </si>
  <si>
    <t>Estimate No.</t>
    <phoneticPr fontId="7" type="noConversion"/>
  </si>
  <si>
    <t>전표번호</t>
    <phoneticPr fontId="7" type="noConversion"/>
  </si>
  <si>
    <t>Voucher No</t>
    <phoneticPr fontId="7" type="noConversion"/>
  </si>
  <si>
    <t>voucherNo</t>
    <phoneticPr fontId="7" type="noConversion"/>
  </si>
  <si>
    <t>중복</t>
    <phoneticPr fontId="7" type="noConversion"/>
  </si>
  <si>
    <t>Overlapped</t>
    <phoneticPr fontId="7" type="noConversion"/>
  </si>
  <si>
    <t>overlapped</t>
    <phoneticPr fontId="7" type="noConversion"/>
  </si>
  <si>
    <t>예외여부</t>
    <phoneticPr fontId="7" type="noConversion"/>
  </si>
  <si>
    <t>Exception YN</t>
    <phoneticPr fontId="7" type="noConversion"/>
  </si>
  <si>
    <t>exceptionYn</t>
    <phoneticPr fontId="7" type="noConversion"/>
  </si>
  <si>
    <t>exceptionReason</t>
    <phoneticPr fontId="7" type="noConversion"/>
  </si>
  <si>
    <t>Exception Reason</t>
    <phoneticPr fontId="7" type="noConversion"/>
  </si>
  <si>
    <t>예외사유</t>
    <phoneticPr fontId="7" type="noConversion"/>
  </si>
  <si>
    <t>연구원 임의발주 여부</t>
    <phoneticPr fontId="7" type="noConversion"/>
  </si>
  <si>
    <t>Researcher Order YN</t>
    <phoneticPr fontId="7" type="noConversion"/>
  </si>
  <si>
    <t>researcherOrderYN</t>
    <phoneticPr fontId="7" type="noConversion"/>
  </si>
  <si>
    <t>Order Reason</t>
    <phoneticPr fontId="7" type="noConversion"/>
  </si>
  <si>
    <t>orderReason</t>
    <phoneticPr fontId="7" type="noConversion"/>
  </si>
  <si>
    <t>발주사유</t>
    <phoneticPr fontId="7" type="noConversion"/>
  </si>
  <si>
    <t>수정차수</t>
    <phoneticPr fontId="7" type="noConversion"/>
  </si>
  <si>
    <t>Modify SEQ</t>
    <phoneticPr fontId="7" type="noConversion"/>
  </si>
  <si>
    <t>modifySeq</t>
    <phoneticPr fontId="7" type="noConversion"/>
  </si>
  <si>
    <t>수정지시상태</t>
    <phoneticPr fontId="7" type="noConversion"/>
  </si>
  <si>
    <t>Modify Order Status</t>
    <phoneticPr fontId="7" type="noConversion"/>
  </si>
  <si>
    <t>modifyOrderStatus</t>
    <phoneticPr fontId="7" type="noConversion"/>
  </si>
  <si>
    <t>요청조직</t>
    <phoneticPr fontId="7" type="noConversion"/>
  </si>
  <si>
    <t>Request Organization</t>
    <phoneticPr fontId="7" type="noConversion"/>
  </si>
  <si>
    <t>Request Receiving Date</t>
    <phoneticPr fontId="7" type="noConversion"/>
  </si>
  <si>
    <t>requestReceivingDate</t>
    <phoneticPr fontId="7" type="noConversion"/>
  </si>
  <si>
    <t>Maker</t>
    <phoneticPr fontId="7" type="noConversion"/>
  </si>
  <si>
    <t>생산자</t>
    <phoneticPr fontId="7" type="noConversion"/>
  </si>
  <si>
    <t>maker</t>
    <phoneticPr fontId="7" type="noConversion"/>
  </si>
  <si>
    <t>Active Inactive Policy</t>
    <phoneticPr fontId="7" type="noConversion"/>
  </si>
  <si>
    <t>Active Inactive Policy</t>
    <phoneticPr fontId="7" type="noConversion"/>
  </si>
  <si>
    <t>roleModuleType</t>
    <phoneticPr fontId="7" type="noConversion"/>
  </si>
  <si>
    <t>BO</t>
    <phoneticPr fontId="7" type="noConversion"/>
  </si>
  <si>
    <t>PDEFAULT_ACTIVITY_CODE</t>
    <phoneticPr fontId="7" type="noConversion"/>
  </si>
  <si>
    <t>PDEFAULT_IS_MANDANTORY</t>
    <phoneticPr fontId="7" type="noConversion"/>
  </si>
  <si>
    <t>PDEFAULT_SKIP_GRADE_LIST</t>
    <phoneticPr fontId="7" type="noConversion"/>
  </si>
  <si>
    <t>ProjectRole</t>
    <phoneticPr fontId="7" type="noConversion"/>
  </si>
  <si>
    <t>PROLE_NAME_KOR</t>
    <phoneticPr fontId="7" type="noConversion"/>
  </si>
  <si>
    <t>N/A</t>
    <phoneticPr fontId="7" type="noConversion"/>
  </si>
  <si>
    <t>PROLE_NAME_ENG</t>
    <phoneticPr fontId="7" type="noConversion"/>
  </si>
  <si>
    <t>PROLE_NAME_CHI</t>
    <phoneticPr fontId="7" type="noConversion"/>
  </si>
  <si>
    <t>PROLE_MODULE_TYPE</t>
    <phoneticPr fontId="7" type="noConversion"/>
  </si>
  <si>
    <t>Project</t>
    <phoneticPr fontId="7" type="noConversion"/>
  </si>
  <si>
    <t>Project,DGrade</t>
    <phoneticPr fontId="7" type="noConversion"/>
  </si>
  <si>
    <t>roleCategory</t>
    <phoneticPr fontId="7" type="noConversion"/>
  </si>
  <si>
    <t>PROLE_CATEGORY</t>
    <phoneticPr fontId="7" type="noConversion"/>
  </si>
  <si>
    <t>ProjectModelForD</t>
    <phoneticPr fontId="7" type="noConversion"/>
  </si>
  <si>
    <t>ModelMDCResult</t>
    <phoneticPr fontId="7" type="noConversion"/>
  </si>
  <si>
    <t>PTMCROYALTYCHECK</t>
    <phoneticPr fontId="7" type="noConversion"/>
  </si>
  <si>
    <t>ProjectModelForD</t>
    <phoneticPr fontId="7" type="noConversion"/>
  </si>
  <si>
    <t>SW_TA_PLAN_YYYYMMDD</t>
  </si>
  <si>
    <t>SW_TA_RESULT_YYYYMMDD</t>
  </si>
  <si>
    <t>SW_TA_CHANGE_INFO</t>
  </si>
  <si>
    <t>C_VARI_PLAN_YYYYMMDD</t>
  </si>
  <si>
    <t>C_VARI_RESULT_YYYYMMDD</t>
  </si>
  <si>
    <t>MODEL_STATUS</t>
  </si>
  <si>
    <t>PDEVELOP_START_YYYYMMDD</t>
  </si>
  <si>
    <t>PSW_TA_PLAN_YYYYMMDD</t>
  </si>
  <si>
    <t>PSW_TA_RESULT_YYYYMMDD</t>
  </si>
  <si>
    <t>PSW_TA_CHANGE_INFO</t>
  </si>
  <si>
    <t>PC_VARI_PLAN_YYYYMMDD</t>
  </si>
  <si>
    <t>PC_VARI_RESULT_YYYYMMDD</t>
  </si>
  <si>
    <t>PMODEL_STATUS</t>
  </si>
  <si>
    <t>SW TA 계획일자</t>
    <phoneticPr fontId="7" type="noConversion"/>
  </si>
  <si>
    <t>SW TA 완료일자</t>
    <phoneticPr fontId="7" type="noConversion"/>
  </si>
  <si>
    <t>SW TA 계획 변경 정보</t>
    <phoneticPr fontId="7" type="noConversion"/>
  </si>
  <si>
    <t>Color Vari 계획일자</t>
    <phoneticPr fontId="7" type="noConversion"/>
  </si>
  <si>
    <t>Color Vari 완료일자</t>
    <phoneticPr fontId="7" type="noConversion"/>
  </si>
  <si>
    <t>모델 상태</t>
    <phoneticPr fontId="7" type="noConversion"/>
  </si>
  <si>
    <t>bomProdCreationDate</t>
    <phoneticPr fontId="7" type="noConversion"/>
  </si>
  <si>
    <t>PBOM_PROD_CREATION_DATE</t>
    <phoneticPr fontId="7" type="noConversion"/>
  </si>
  <si>
    <t>PDROP_REMARK</t>
    <phoneticPr fontId="7" type="noConversion"/>
  </si>
  <si>
    <t>Drop 사유</t>
    <phoneticPr fontId="7" type="noConversion"/>
  </si>
  <si>
    <t>developGrade</t>
    <phoneticPr fontId="7" type="noConversion"/>
  </si>
  <si>
    <t>PDEVELOP_GRADE</t>
    <phoneticPr fontId="7" type="noConversion"/>
  </si>
  <si>
    <t>개발등급</t>
    <phoneticPr fontId="7" type="noConversion"/>
  </si>
  <si>
    <t>PROD_APP_PLAN_YYYYMMDD</t>
  </si>
  <si>
    <t>PROD_APP_END_YYYYMMDD</t>
  </si>
  <si>
    <t>PART_APP_PLAN_YYYYMMDD</t>
  </si>
  <si>
    <t>PART_APP_END_YYYYMMDD</t>
  </si>
  <si>
    <t>PPROD_APP_PLAN_YYYYMMDD</t>
    <phoneticPr fontId="7" type="noConversion"/>
  </si>
  <si>
    <t>PPROD_APP_END_YYYYMMDD</t>
    <phoneticPr fontId="7" type="noConversion"/>
  </si>
  <si>
    <t>PPART_APP_PLAN_YYYYMMDD</t>
    <phoneticPr fontId="7" type="noConversion"/>
  </si>
  <si>
    <t>PPART_APP_END_YYYYMMDD</t>
    <phoneticPr fontId="7" type="noConversion"/>
  </si>
  <si>
    <t>제품인정 계획일자</t>
    <phoneticPr fontId="7" type="noConversion"/>
  </si>
  <si>
    <t>제품인정 완료일자</t>
    <phoneticPr fontId="7" type="noConversion"/>
  </si>
  <si>
    <t>부품승인 계획일자</t>
    <phoneticPr fontId="7" type="noConversion"/>
  </si>
  <si>
    <t>부품승인 완료일자</t>
    <phoneticPr fontId="7" type="noConversion"/>
  </si>
  <si>
    <t>PDRMornitoringGSCPShipment</t>
    <phoneticPr fontId="7" type="noConversion"/>
  </si>
  <si>
    <t>BusinessObjectMaster</t>
    <phoneticPr fontId="7" type="noConversion"/>
  </si>
  <si>
    <t>lge.plm.api.object.pdr.model</t>
    <phoneticPr fontId="7" type="noConversion"/>
  </si>
  <si>
    <t>PDRMornitoringGSCPShipment</t>
    <phoneticPr fontId="7" type="noConversion"/>
  </si>
  <si>
    <t>PDR GSCP 모니터링</t>
    <phoneticPr fontId="7" type="noConversion"/>
  </si>
  <si>
    <t>PDR GSCP 모니터링</t>
    <phoneticPr fontId="7" type="noConversion"/>
  </si>
  <si>
    <t>추가</t>
    <phoneticPr fontId="7" type="noConversion"/>
  </si>
  <si>
    <t>BO</t>
    <phoneticPr fontId="7" type="noConversion"/>
  </si>
  <si>
    <t>work_date</t>
  </si>
  <si>
    <t>String</t>
    <phoneticPr fontId="7" type="noConversion"/>
  </si>
  <si>
    <t>N/A</t>
    <phoneticPr fontId="7" type="noConversion"/>
  </si>
  <si>
    <t>작업일자</t>
  </si>
  <si>
    <t>이강길</t>
    <phoneticPr fontId="7" type="noConversion"/>
  </si>
  <si>
    <t>division_code</t>
  </si>
  <si>
    <t>Integer</t>
    <phoneticPr fontId="7" type="noConversion"/>
  </si>
  <si>
    <t>작업일자 SEQ</t>
  </si>
  <si>
    <t>model_name</t>
  </si>
  <si>
    <t>model_suffix_code</t>
  </si>
  <si>
    <t>모델Suffix코드</t>
  </si>
  <si>
    <t>site</t>
  </si>
  <si>
    <t>bom_rev</t>
  </si>
  <si>
    <t>BOM REV</t>
  </si>
  <si>
    <t>buyer_code</t>
  </si>
  <si>
    <t>BUYER CODE</t>
  </si>
  <si>
    <t>buyer_name</t>
  </si>
  <si>
    <t>BUYER NAME</t>
  </si>
  <si>
    <t>shipment_result</t>
  </si>
  <si>
    <t>SHIPMENT RESULT</t>
  </si>
  <si>
    <t>total_w1_w6</t>
  </si>
  <si>
    <t>TOTAL(W1~W6)</t>
  </si>
  <si>
    <t>total_w7_w8</t>
  </si>
  <si>
    <t>TOTAL(W7~W8)</t>
  </si>
  <si>
    <t>Team Order</t>
  </si>
  <si>
    <t>FROM 법인</t>
  </si>
  <si>
    <t>선적계획(1주차)</t>
  </si>
  <si>
    <t>선적계획(2주차)</t>
  </si>
  <si>
    <t>선적계획(3주차)</t>
  </si>
  <si>
    <t>선적계획(4주차)</t>
  </si>
  <si>
    <t>선적계획(5주차)</t>
  </si>
  <si>
    <t>선적계획(6주차)</t>
  </si>
  <si>
    <t>선적계획(7주차)</t>
  </si>
  <si>
    <t>선적계획(8주차)</t>
  </si>
  <si>
    <t>선적계획(9주차)</t>
  </si>
  <si>
    <t>선적계획(10주차)</t>
  </si>
  <si>
    <t>선적계획(11주차)</t>
  </si>
  <si>
    <t>선적계획(12주차)</t>
  </si>
  <si>
    <t>선적계획(13주차)</t>
  </si>
  <si>
    <t>선적계획(14주차)</t>
  </si>
  <si>
    <t>선적계획(15주차)</t>
  </si>
  <si>
    <t>선적계획(16주차)</t>
  </si>
  <si>
    <t>선적계획(17주차)</t>
  </si>
  <si>
    <t>선적계획(18주차)</t>
  </si>
  <si>
    <t>선적계획(19주차)</t>
  </si>
  <si>
    <t>선적계획(20주차)</t>
  </si>
  <si>
    <t>선적계획(21주차)</t>
  </si>
  <si>
    <t>선적계획(22주차)</t>
  </si>
  <si>
    <t>선적계획(23주차)</t>
  </si>
  <si>
    <t>선적계획(24주차)</t>
  </si>
  <si>
    <t>선적계획(25주차)</t>
  </si>
  <si>
    <t>선적계획(26주차)</t>
  </si>
  <si>
    <t>WORK_YYYYMMDD</t>
  </si>
  <si>
    <t>MODEL_SUFFIX</t>
  </si>
  <si>
    <t>PWORK_YYYYMMDD</t>
  </si>
  <si>
    <t>PMODEL_SUFFIX</t>
  </si>
  <si>
    <t>GSCPShipment</t>
  </si>
  <si>
    <t>GSCPShipment</t>
    <phoneticPr fontId="7" type="noConversion"/>
  </si>
  <si>
    <t>BO</t>
    <phoneticPr fontId="7" type="noConversion"/>
  </si>
  <si>
    <t>workYyyymmdd</t>
  </si>
  <si>
    <t>Unconst. Shipment(P)(2) 최초 계획주차 (EX:20120326)</t>
  </si>
  <si>
    <t>Unconst. Shipment(P)(2) 최초 계획수량 (EX:300)</t>
  </si>
  <si>
    <t>Shipment(P') 최초 계획주차 (EX:20120402)</t>
  </si>
  <si>
    <t>Shipment(P') 최초 계획수량 (EX:1000)</t>
  </si>
  <si>
    <t>String</t>
    <phoneticPr fontId="7" type="noConversion"/>
  </si>
  <si>
    <t>String</t>
    <phoneticPr fontId="7" type="noConversion"/>
  </si>
  <si>
    <t>Integer</t>
    <phoneticPr fontId="7" type="noConversion"/>
  </si>
  <si>
    <t>Integer</t>
    <phoneticPr fontId="7" type="noConversion"/>
  </si>
  <si>
    <t>PSHIPMENT_YYYYMMDD</t>
    <phoneticPr fontId="7" type="noConversion"/>
  </si>
  <si>
    <t>PSHIPMENT_COUNT</t>
    <phoneticPr fontId="7" type="noConversion"/>
  </si>
  <si>
    <t>shipmentYyyymmdd</t>
    <phoneticPr fontId="7" type="noConversion"/>
  </si>
  <si>
    <t>divisionCode</t>
    <phoneticPr fontId="7" type="noConversion"/>
  </si>
  <si>
    <t>String</t>
    <phoneticPr fontId="7" type="noConversion"/>
  </si>
  <si>
    <t>modelSuffix</t>
    <phoneticPr fontId="7" type="noConversion"/>
  </si>
  <si>
    <t>Y</t>
    <phoneticPr fontId="7" type="noConversion"/>
  </si>
  <si>
    <t>PUNCNT_SHIPMENT_YYYYMMDD</t>
    <phoneticPr fontId="7" type="noConversion"/>
  </si>
  <si>
    <t>PUNCNT_SHIPMENT_COUNT</t>
    <phoneticPr fontId="7" type="noConversion"/>
  </si>
  <si>
    <t>uncntShipmentYyyymmdd</t>
  </si>
  <si>
    <t>uncntShipmentCount</t>
  </si>
  <si>
    <t>roleNameKor</t>
    <phoneticPr fontId="7" type="noConversion"/>
  </si>
  <si>
    <t>roleNameChi</t>
    <phoneticPr fontId="7" type="noConversion"/>
  </si>
  <si>
    <t>Role Type</t>
    <phoneticPr fontId="7" type="noConversion"/>
  </si>
  <si>
    <t>Role Name Eng</t>
    <phoneticPr fontId="7" type="noConversion"/>
  </si>
  <si>
    <t>Role Name Chi</t>
    <phoneticPr fontId="7" type="noConversion"/>
  </si>
  <si>
    <t>Role Name Kor</t>
    <phoneticPr fontId="7" type="noConversion"/>
  </si>
  <si>
    <t>roleNameEng</t>
    <phoneticPr fontId="7" type="noConversion"/>
  </si>
  <si>
    <t>Applied Scope</t>
    <phoneticPr fontId="7" type="noConversion"/>
  </si>
  <si>
    <t>defaultActivityCode</t>
    <phoneticPr fontId="7" type="noConversion"/>
  </si>
  <si>
    <t>activityNameEng</t>
    <phoneticPr fontId="7" type="noConversion"/>
  </si>
  <si>
    <t>activityNameKor</t>
    <phoneticPr fontId="7" type="noConversion"/>
  </si>
  <si>
    <t>appliedScope</t>
    <phoneticPr fontId="7" type="noConversion"/>
  </si>
  <si>
    <t>activityNameChi</t>
    <phoneticPr fontId="7" type="noConversion"/>
  </si>
  <si>
    <t>documentNameKor</t>
    <phoneticPr fontId="7" type="noConversion"/>
  </si>
  <si>
    <t>documentNameEng</t>
    <phoneticPr fontId="7" type="noConversion"/>
  </si>
  <si>
    <t>documentNameChi</t>
    <phoneticPr fontId="7" type="noConversion"/>
  </si>
  <si>
    <t>HasCheckItemPoint</t>
    <phoneticPr fontId="7" type="noConversion"/>
  </si>
  <si>
    <t>추가</t>
    <phoneticPr fontId="7" type="noConversion"/>
  </si>
  <si>
    <t>Project</t>
    <phoneticPr fontId="7" type="noConversion"/>
  </si>
  <si>
    <t>CheckApplication</t>
    <phoneticPr fontId="7" type="noConversion"/>
  </si>
  <si>
    <t>PTCHECKAPPLICATION</t>
    <phoneticPr fontId="7" type="noConversion"/>
  </si>
  <si>
    <t>Review Check List Application</t>
    <phoneticPr fontId="7" type="noConversion"/>
  </si>
  <si>
    <t>Review Check List</t>
    <phoneticPr fontId="7" type="noConversion"/>
  </si>
  <si>
    <t>이진경</t>
    <phoneticPr fontId="7" type="noConversion"/>
  </si>
  <si>
    <t>HasPointCheckApplication</t>
    <phoneticPr fontId="7" type="noConversion"/>
  </si>
  <si>
    <t>UsingDivisionProjectRole</t>
    <phoneticPr fontId="7" type="noConversion"/>
  </si>
  <si>
    <t>PRDEFINEDROLE</t>
    <phoneticPr fontId="7" type="noConversion"/>
  </si>
  <si>
    <t>Project Role For Division</t>
    <phoneticPr fontId="7" type="noConversion"/>
  </si>
  <si>
    <t>moduleName</t>
    <phoneticPr fontId="7" type="noConversion"/>
  </si>
  <si>
    <t>PATTRIBUTE12</t>
    <phoneticPr fontId="7" type="noConversion"/>
  </si>
  <si>
    <t>developmentType</t>
    <phoneticPr fontId="7" type="noConversion"/>
  </si>
  <si>
    <t>BusinessPlan</t>
    <phoneticPr fontId="7" type="noConversion"/>
  </si>
  <si>
    <t>cutRate</t>
    <phoneticPr fontId="7" type="noConversion"/>
  </si>
  <si>
    <t>cutAction</t>
    <phoneticPr fontId="7" type="noConversion"/>
  </si>
  <si>
    <t>삭감율 관리</t>
    <phoneticPr fontId="7" type="noConversion"/>
  </si>
  <si>
    <t>삭감 수행</t>
    <phoneticPr fontId="7" type="noConversion"/>
  </si>
  <si>
    <t>Reduction</t>
    <phoneticPr fontId="7" type="noConversion"/>
  </si>
  <si>
    <t>budgetCutRate</t>
    <phoneticPr fontId="7" type="noConversion"/>
  </si>
  <si>
    <t>삭감율</t>
    <phoneticPr fontId="7" type="noConversion"/>
  </si>
  <si>
    <t>Redution Rate Mgmt.</t>
    <phoneticPr fontId="7" type="noConversion"/>
  </si>
  <si>
    <t>applicationYN</t>
    <phoneticPr fontId="7" type="noConversion"/>
  </si>
  <si>
    <t>Application Y/N</t>
    <phoneticPr fontId="7" type="noConversion"/>
  </si>
  <si>
    <t>적용여부</t>
    <phoneticPr fontId="7" type="noConversion"/>
  </si>
  <si>
    <t>진척율</t>
    <phoneticPr fontId="7" type="noConversion"/>
  </si>
  <si>
    <t>accountingUnitCode</t>
    <phoneticPr fontId="7" type="noConversion"/>
  </si>
  <si>
    <t>PTREVIEWMEETING</t>
    <phoneticPr fontId="7" type="noConversion"/>
  </si>
  <si>
    <t>ReviewMeetingJoiner</t>
    <phoneticPr fontId="7" type="noConversion"/>
  </si>
  <si>
    <t>PRREVIEWMEETINGJOINER</t>
    <phoneticPr fontId="7" type="noConversion"/>
  </si>
  <si>
    <t>From Meaning333</t>
  </si>
  <si>
    <t>To Meaning333</t>
  </si>
  <si>
    <t>From Meaning334</t>
  </si>
  <si>
    <t>From Meaning335</t>
  </si>
  <si>
    <t>From Meaning336</t>
  </si>
  <si>
    <t>From Meaning337</t>
  </si>
  <si>
    <t>From Meaning338</t>
  </si>
  <si>
    <t>To Meaning334</t>
  </si>
  <si>
    <t>To Meaning335</t>
  </si>
  <si>
    <t>To Meaning336</t>
  </si>
  <si>
    <t>To Meaning337</t>
  </si>
  <si>
    <t>To Meaning338</t>
  </si>
  <si>
    <t>WBSActivities</t>
    <phoneticPr fontId="7" type="noConversion"/>
  </si>
  <si>
    <t>From Meaning339</t>
  </si>
  <si>
    <t>To Meaning339</t>
  </si>
  <si>
    <t>HasWBSReviewMeeting</t>
    <phoneticPr fontId="7" type="noConversion"/>
  </si>
  <si>
    <t>ReviewMeeting</t>
    <phoneticPr fontId="7" type="noConversion"/>
  </si>
  <si>
    <t>PRWBSREVIEWMEETING</t>
    <phoneticPr fontId="7" type="noConversion"/>
  </si>
  <si>
    <t>Review Meeting</t>
    <phoneticPr fontId="7" type="noConversion"/>
  </si>
  <si>
    <t>ReviewMeeting</t>
    <phoneticPr fontId="7" type="noConversion"/>
  </si>
  <si>
    <t>FROM_MEETING_TIME</t>
  </si>
  <si>
    <t>TO_MEETING_TIME</t>
  </si>
  <si>
    <t>MEETING_PLACE</t>
  </si>
  <si>
    <t>OWNER_ID</t>
  </si>
  <si>
    <t>MEETING_CONTENTS</t>
  </si>
  <si>
    <t>MEETING_TYPE_CODE</t>
  </si>
  <si>
    <t>MEETING_COMMENTS</t>
  </si>
  <si>
    <t>NPI_STATUS</t>
  </si>
  <si>
    <t>NPI_NEW_YN</t>
  </si>
  <si>
    <t>OBJECT_ID</t>
  </si>
  <si>
    <t>POBJECT_ID</t>
  </si>
  <si>
    <t>PFROM_MEETING_TIME</t>
  </si>
  <si>
    <t>PTO_MEETING_TIME</t>
  </si>
  <si>
    <t>PMEETING_PLACE</t>
  </si>
  <si>
    <t>POWNER_ID</t>
  </si>
  <si>
    <t>PMEETING_CONTENTS</t>
  </si>
  <si>
    <t>PMEETING_TYPE_CODE</t>
  </si>
  <si>
    <t>PMEETING_COMMENTS</t>
  </si>
  <si>
    <t>PNPI_STATUS</t>
  </si>
  <si>
    <t>PNPI_NEW_YN</t>
  </si>
  <si>
    <t>objectId</t>
  </si>
  <si>
    <t>fromMeetingTime</t>
  </si>
  <si>
    <t>toMeetingTime</t>
  </si>
  <si>
    <t>meetingPlace</t>
  </si>
  <si>
    <t>ownerId</t>
  </si>
  <si>
    <t>meetingContents</t>
  </si>
  <si>
    <t>meetingTypeCode</t>
  </si>
  <si>
    <t>meetingComments</t>
  </si>
  <si>
    <t>npiStatus</t>
  </si>
  <si>
    <t>npiNewYn</t>
  </si>
  <si>
    <t>ProjectDocuments</t>
    <phoneticPr fontId="7" type="noConversion"/>
  </si>
  <si>
    <t>ProjectGeneralDocument</t>
    <phoneticPr fontId="7" type="noConversion"/>
  </si>
  <si>
    <t>signal</t>
    <phoneticPr fontId="7" type="noConversion"/>
  </si>
  <si>
    <t>PSIGNAL</t>
    <phoneticPr fontId="7" type="noConversion"/>
  </si>
  <si>
    <t>signal</t>
    <phoneticPr fontId="7" type="noConversion"/>
  </si>
  <si>
    <t>이진경</t>
    <phoneticPr fontId="7" type="noConversion"/>
  </si>
  <si>
    <t>PGROUP_CODE</t>
  </si>
  <si>
    <t>PSEQ_NO</t>
  </si>
  <si>
    <t>PSEC_LEVEL</t>
  </si>
  <si>
    <t>contractNo</t>
  </si>
  <si>
    <t>PCONTRACT_NO</t>
  </si>
  <si>
    <t>CONTRACT_NO</t>
  </si>
  <si>
    <t>계약번호</t>
  </si>
  <si>
    <t>contractName</t>
  </si>
  <si>
    <t>PCONTRACT_NAME</t>
  </si>
  <si>
    <t>CONTRACT_NAME</t>
  </si>
  <si>
    <t>계약명</t>
  </si>
  <si>
    <t>changeRequestDgr</t>
  </si>
  <si>
    <t>PCHANGEREQUESTDGR</t>
  </si>
  <si>
    <t>CHANGEREQUESTDGR</t>
  </si>
  <si>
    <t>변경계획 차수</t>
  </si>
  <si>
    <t>기본/변경</t>
  </si>
  <si>
    <t>baseModify</t>
  </si>
  <si>
    <t>Base/Modify</t>
  </si>
  <si>
    <t>결재자</t>
  </si>
  <si>
    <t>Outsourcing Subject</t>
  </si>
  <si>
    <t>outsourcingSubject</t>
  </si>
  <si>
    <t>용역과제명</t>
  </si>
  <si>
    <t>세분류</t>
  </si>
  <si>
    <t>detailCategory</t>
  </si>
  <si>
    <t>Detail Category</t>
  </si>
  <si>
    <t>계약주체</t>
  </si>
  <si>
    <t>Contract Agent</t>
  </si>
  <si>
    <t>contractAgent</t>
  </si>
  <si>
    <t>품의가</t>
  </si>
  <si>
    <t>Request Expense</t>
  </si>
  <si>
    <t>requestExpense</t>
  </si>
  <si>
    <t>groupCode</t>
  </si>
  <si>
    <t>seqNo</t>
  </si>
  <si>
    <t>secLevel</t>
  </si>
  <si>
    <t>DATA_GROUP 별 순번</t>
    <phoneticPr fontId="7" type="noConversion"/>
  </si>
  <si>
    <t>데이터 폴더 관련 키</t>
    <phoneticPr fontId="7" type="noConversion"/>
  </si>
  <si>
    <t>PJT_CD or TEAM_CD</t>
    <phoneticPr fontId="7" type="noConversion"/>
  </si>
  <si>
    <t>1:General , 2:Internal Use, 3:Confidential</t>
    <phoneticPr fontId="7" type="noConversion"/>
  </si>
  <si>
    <t>내용</t>
    <phoneticPr fontId="7" type="noConversion"/>
  </si>
  <si>
    <t>Integer</t>
    <phoneticPr fontId="7" type="noConversion"/>
  </si>
  <si>
    <t>categoryCode</t>
    <phoneticPr fontId="7" type="noConversion"/>
  </si>
  <si>
    <t>secGradeFlag</t>
    <phoneticPr fontId="7" type="noConversion"/>
  </si>
  <si>
    <t>PSEC_GRADE_FLAG</t>
    <phoneticPr fontId="7" type="noConversion"/>
  </si>
  <si>
    <t>priceDecision</t>
    <phoneticPr fontId="7" type="noConversion"/>
  </si>
  <si>
    <t>가격결정</t>
    <phoneticPr fontId="7" type="noConversion"/>
  </si>
  <si>
    <t>Price Decision</t>
    <phoneticPr fontId="7" type="noConversion"/>
  </si>
  <si>
    <t>Budget</t>
    <phoneticPr fontId="7" type="noConversion"/>
  </si>
  <si>
    <t>firstContractAmount</t>
    <phoneticPr fontId="7" type="noConversion"/>
  </si>
  <si>
    <t>First Contract Amount</t>
    <phoneticPr fontId="7" type="noConversion"/>
  </si>
  <si>
    <t>최초계약금액</t>
    <phoneticPr fontId="7" type="noConversion"/>
  </si>
  <si>
    <t>lastContractAmount</t>
    <phoneticPr fontId="7" type="noConversion"/>
  </si>
  <si>
    <t>Last Contract Amount</t>
    <phoneticPr fontId="7" type="noConversion"/>
  </si>
  <si>
    <t>최종계약금액</t>
    <phoneticPr fontId="7" type="noConversion"/>
  </si>
  <si>
    <t>지불금액</t>
    <phoneticPr fontId="7" type="noConversion"/>
  </si>
  <si>
    <t>Payment Amount</t>
    <phoneticPr fontId="7" type="noConversion"/>
  </si>
  <si>
    <t>paymentAmount</t>
    <phoneticPr fontId="7" type="noConversion"/>
  </si>
  <si>
    <t>잔여금액</t>
    <phoneticPr fontId="7" type="noConversion"/>
  </si>
  <si>
    <t>Remaining Amount</t>
    <phoneticPr fontId="7" type="noConversion"/>
  </si>
  <si>
    <t>remainingAmount</t>
    <phoneticPr fontId="7" type="noConversion"/>
  </si>
  <si>
    <t>제안</t>
    <phoneticPr fontId="7" type="noConversion"/>
  </si>
  <si>
    <t>Proposal</t>
    <phoneticPr fontId="7" type="noConversion"/>
  </si>
  <si>
    <t>proposal</t>
    <phoneticPr fontId="7" type="noConversion"/>
  </si>
  <si>
    <t>지불</t>
    <phoneticPr fontId="7" type="noConversion"/>
  </si>
  <si>
    <t>Payment</t>
    <phoneticPr fontId="7" type="noConversion"/>
  </si>
  <si>
    <t>payment</t>
    <phoneticPr fontId="7" type="noConversion"/>
  </si>
  <si>
    <t>중지/완료</t>
    <phoneticPr fontId="7" type="noConversion"/>
  </si>
  <si>
    <t>Stop/Complete</t>
    <phoneticPr fontId="7" type="noConversion"/>
  </si>
  <si>
    <t>stopComplete</t>
    <phoneticPr fontId="7" type="noConversion"/>
  </si>
  <si>
    <t>선투입</t>
    <phoneticPr fontId="7" type="noConversion"/>
  </si>
  <si>
    <t>In Advance Input</t>
    <phoneticPr fontId="7" type="noConversion"/>
  </si>
  <si>
    <t>inAdvanceInput</t>
    <phoneticPr fontId="7" type="noConversion"/>
  </si>
  <si>
    <t>업체지정</t>
    <phoneticPr fontId="7" type="noConversion"/>
  </si>
  <si>
    <t>Supplier Designation</t>
    <phoneticPr fontId="7" type="noConversion"/>
  </si>
  <si>
    <t>supplierDesignation</t>
    <phoneticPr fontId="7" type="noConversion"/>
  </si>
  <si>
    <t>GROUP_CODE</t>
  </si>
  <si>
    <t>PJT : 프로젝트 자료, TEAM : 팀자료, DRAWING : 도면</t>
  </si>
  <si>
    <t>PJT_CD or TEAM_CD</t>
  </si>
  <si>
    <t>categoryCode</t>
  </si>
  <si>
    <t>데이터 폴더 관련 키</t>
  </si>
  <si>
    <t>upperCategoryCode</t>
  </si>
  <si>
    <t>PCATEGORY_CODE</t>
  </si>
  <si>
    <t>PUPPER_CATEGORY_CODE</t>
  </si>
  <si>
    <t>CATEGORY_CODE</t>
  </si>
  <si>
    <t>UPPER_CATEGORY_CODE</t>
  </si>
  <si>
    <t>ProjectDocumentFolder</t>
  </si>
  <si>
    <t>PTPROJECTDOCUMENTFOLDER</t>
  </si>
  <si>
    <t>Project Doccument Folder</t>
  </si>
  <si>
    <t>장부통화단가</t>
    <phoneticPr fontId="7" type="noConversion"/>
  </si>
  <si>
    <t>bookCurrencyUnitPrice</t>
    <phoneticPr fontId="7" type="noConversion"/>
  </si>
  <si>
    <t>규격</t>
    <phoneticPr fontId="7" type="noConversion"/>
  </si>
  <si>
    <t>Standard</t>
    <phoneticPr fontId="7" type="noConversion"/>
  </si>
  <si>
    <t>standard</t>
    <phoneticPr fontId="7" type="noConversion"/>
  </si>
  <si>
    <t>ManufacturingPlantUnitForPdrModel</t>
  </si>
  <si>
    <t>PDR Model</t>
  </si>
  <si>
    <t>From Meaning340</t>
  </si>
  <si>
    <t>To Meaning340</t>
  </si>
  <si>
    <t>추가(8/28)</t>
  </si>
  <si>
    <t>bomProdCreationDate</t>
  </si>
  <si>
    <t>PBOM_PROD_CREATION_DATE</t>
  </si>
  <si>
    <t>BOM_PROD_CREATION_DATE</t>
  </si>
  <si>
    <t>Projects</t>
    <phoneticPr fontId="7" type="noConversion"/>
  </si>
  <si>
    <t>Projects</t>
    <phoneticPr fontId="7" type="noConversion"/>
  </si>
  <si>
    <t>BusinessObjectMaster</t>
    <phoneticPr fontId="7" type="noConversion"/>
  </si>
  <si>
    <t>BusinessObjectMaster</t>
    <phoneticPr fontId="7" type="noConversion"/>
  </si>
  <si>
    <t>modelCategory</t>
    <phoneticPr fontId="7" type="noConversion"/>
  </si>
  <si>
    <t>PMODEL_CATEGORY</t>
    <phoneticPr fontId="7" type="noConversion"/>
  </si>
  <si>
    <t>Model Category</t>
    <phoneticPr fontId="7" type="noConversion"/>
  </si>
  <si>
    <t>PATTRIBUTE08</t>
    <phoneticPr fontId="7" type="noConversion"/>
  </si>
  <si>
    <t>부서 코드</t>
    <phoneticPr fontId="7" type="noConversion"/>
  </si>
  <si>
    <t>deptCode</t>
    <phoneticPr fontId="7" type="noConversion"/>
  </si>
  <si>
    <t>File</t>
  </si>
  <si>
    <t>파일</t>
  </si>
  <si>
    <t>oemStartDate</t>
  </si>
  <si>
    <t>oemEndDate</t>
  </si>
  <si>
    <t>oemFile</t>
  </si>
  <si>
    <t>ProjectCommon</t>
    <phoneticPr fontId="7" type="noConversion"/>
  </si>
  <si>
    <t>System Phase Code</t>
    <phoneticPr fontId="7" type="noConversion"/>
  </si>
  <si>
    <t>System Phase Name</t>
    <phoneticPr fontId="7" type="noConversion"/>
  </si>
  <si>
    <t>phaseCode</t>
    <phoneticPr fontId="7" type="noConversion"/>
  </si>
  <si>
    <t>Phase Code</t>
    <phoneticPr fontId="7" type="noConversion"/>
  </si>
  <si>
    <t>phaseName</t>
    <phoneticPr fontId="7" type="noConversion"/>
  </si>
  <si>
    <t>Phase Name</t>
    <phoneticPr fontId="7" type="noConversion"/>
  </si>
  <si>
    <t>appliedOrganizationList</t>
    <phoneticPr fontId="7" type="noConversion"/>
  </si>
  <si>
    <t>Org. List</t>
    <phoneticPr fontId="7" type="noConversion"/>
  </si>
  <si>
    <t>isOnlyOnePerTemplate</t>
    <phoneticPr fontId="7" type="noConversion"/>
  </si>
  <si>
    <t>Only One</t>
    <phoneticPr fontId="7" type="noConversion"/>
  </si>
  <si>
    <t>BusinessObjectMaster</t>
    <phoneticPr fontId="7" type="noConversion"/>
  </si>
  <si>
    <t>OemProjectActivitys</t>
  </si>
  <si>
    <t>ProjectActivityDocument</t>
  </si>
  <si>
    <t>HasOEMActivityDocument</t>
  </si>
  <si>
    <t>PROEMACTIVITYDOCUMENT</t>
  </si>
  <si>
    <t>OemProjectDocuments</t>
  </si>
  <si>
    <t>From Meaning341</t>
  </si>
  <si>
    <t>To Meaning341</t>
  </si>
  <si>
    <t>ProjectModelChangeLog</t>
  </si>
  <si>
    <t>PTPROJECTMODELCHANGELOG</t>
  </si>
  <si>
    <t>Project Model 변경 로그</t>
  </si>
  <si>
    <t>Old Model Suffix Code</t>
  </si>
  <si>
    <t>newModelSuffix</t>
  </si>
  <si>
    <t>PNEW_MODEL_SUFFIX</t>
  </si>
  <si>
    <t>NEWD_MODEL_SUFFIX</t>
  </si>
  <si>
    <t>프로젝트 OBID</t>
  </si>
  <si>
    <t>startDateYyyymmdd</t>
  </si>
  <si>
    <t>endDateYyyymmdd</t>
  </si>
  <si>
    <t>PSTART_DATE_YYYYMMDD</t>
  </si>
  <si>
    <t>PEND_DATE_YYYYMMDD</t>
  </si>
  <si>
    <t>START_DATE_YYYYMMDD</t>
  </si>
  <si>
    <t>END_DATE_YYYYMMDD</t>
  </si>
  <si>
    <t>developStartYyyymmdd</t>
  </si>
  <si>
    <t>swTaPlanYyyymmdd</t>
  </si>
  <si>
    <t>swTaResultYyyymmdd</t>
  </si>
  <si>
    <t>swTaChangeInfo</t>
  </si>
  <si>
    <t>cVariPlanYyyymmdd</t>
  </si>
  <si>
    <t>cVariResultYyyymmdd</t>
  </si>
  <si>
    <t>modelStatus</t>
  </si>
  <si>
    <t>dropRemark</t>
  </si>
  <si>
    <t>prodAppPlanYyyymmdd</t>
  </si>
  <si>
    <t>prodAppEndYyyymmdd</t>
  </si>
  <si>
    <t>partAppPlanYyyymmdd</t>
  </si>
  <si>
    <t>partAppEndYyyymmdd</t>
  </si>
  <si>
    <t>완료일자</t>
  </si>
  <si>
    <t>eventSampleQty</t>
  </si>
  <si>
    <t>Event Sample Qty</t>
  </si>
  <si>
    <t>이벤트 샘플 수량</t>
  </si>
  <si>
    <t>CheckApplication</t>
  </si>
  <si>
    <t>From Meaning342</t>
  </si>
  <si>
    <t>To Meaning342</t>
  </si>
  <si>
    <t>HasOEMDocumentFile</t>
  </si>
  <si>
    <t>PROEMDOCUMENTFILE</t>
  </si>
  <si>
    <t>HrCompetency</t>
  </si>
  <si>
    <t>조회조건1</t>
  </si>
  <si>
    <t>Search Condition1</t>
  </si>
  <si>
    <t>searchCondition1</t>
  </si>
  <si>
    <t>조회조건2</t>
  </si>
  <si>
    <t>Search Condition2</t>
  </si>
  <si>
    <t>searchCondition2</t>
  </si>
  <si>
    <t>조회조직</t>
  </si>
  <si>
    <t>Search Org.</t>
  </si>
  <si>
    <t>searchOrg</t>
  </si>
  <si>
    <t>HasPointCheckApplication</t>
  </si>
  <si>
    <t>ReviewMeeting</t>
  </si>
  <si>
    <t>DerivationModelGroup</t>
  </si>
  <si>
    <t>PTDERIVATIONMODELGROUP</t>
  </si>
  <si>
    <t>PTDERIVATIONMODELSUFFIX</t>
  </si>
  <si>
    <t>PTDERIVATIONDIFFITEM</t>
  </si>
  <si>
    <t>DerivationSuffixRule</t>
  </si>
  <si>
    <t>PTDERIVATIONPROJECTRULE</t>
  </si>
  <si>
    <t>정규전환예상일</t>
  </si>
  <si>
    <t>newPlanPredictionYmd</t>
  </si>
  <si>
    <t>PNEW_PLAN_PREDICTION_YMD</t>
  </si>
  <si>
    <t>NEW_PLAN_PREDICTION_YMD</t>
  </si>
  <si>
    <t>pcSwYn</t>
  </si>
  <si>
    <t>PPC_SW_YN</t>
  </si>
  <si>
    <t>PC_SW_YN</t>
  </si>
  <si>
    <t>B2B Project Code</t>
  </si>
  <si>
    <t>B2b Project Status</t>
  </si>
  <si>
    <t>isProjectChange</t>
  </si>
  <si>
    <t>IS_PROJECT_CHANGE</t>
  </si>
  <si>
    <t>BgtInvestDiversion</t>
  </si>
  <si>
    <t>PTBGTINVESTDIVERSION</t>
  </si>
  <si>
    <t>투자 전용 내역</t>
  </si>
  <si>
    <t>BgtInvDiversionFromProjects</t>
  </si>
  <si>
    <t>BgtInvDiversionFromDept</t>
  </si>
  <si>
    <t>BgtInvDiversionFromInvPjt</t>
  </si>
  <si>
    <t>BgtInvDiversionToProjects</t>
  </si>
  <si>
    <t>BgtInvDiversionToDept</t>
  </si>
  <si>
    <t>BgtInvDiversionToInvPjt</t>
  </si>
  <si>
    <t>HasBgtInvDiversion</t>
  </si>
  <si>
    <t>From Meaning343</t>
  </si>
  <si>
    <t>From Meaning344</t>
  </si>
  <si>
    <t>From Meaning345</t>
  </si>
  <si>
    <t>From Meaning346</t>
  </si>
  <si>
    <t>From Meaning347</t>
  </si>
  <si>
    <t>From Meaning348</t>
  </si>
  <si>
    <t>From Meaning349</t>
  </si>
  <si>
    <t>To Meaning343</t>
  </si>
  <si>
    <t>To Meaning344</t>
  </si>
  <si>
    <t>To Meaning345</t>
  </si>
  <si>
    <t>To Meaning346</t>
  </si>
  <si>
    <t>To Meaning347</t>
  </si>
  <si>
    <t>To Meaning348</t>
  </si>
  <si>
    <t>To Meaning349</t>
  </si>
  <si>
    <t>DERI_MAIN_CODE</t>
  </si>
  <si>
    <t>PDERI_MAIN_CODE</t>
  </si>
  <si>
    <t>deriMainCode</t>
  </si>
  <si>
    <t>파생 대분류</t>
  </si>
  <si>
    <t>기관</t>
  </si>
  <si>
    <t>deriSubCode</t>
  </si>
  <si>
    <t>PDERI_SUB_CODE</t>
  </si>
  <si>
    <t>DERI_SUB_CODE</t>
  </si>
  <si>
    <t>파생 중분류</t>
  </si>
  <si>
    <t>ProjectCommon</t>
  </si>
  <si>
    <t>appliedClassList</t>
  </si>
  <si>
    <t>Applied Class List</t>
  </si>
  <si>
    <t xml:space="preserve">b2bBillToName </t>
  </si>
  <si>
    <t xml:space="preserve">PB2B_BILL_TO_NAME </t>
  </si>
  <si>
    <t>PSALES_OWNER</t>
  </si>
  <si>
    <t>salesOwner</t>
  </si>
  <si>
    <t>SALES_OWNER</t>
  </si>
  <si>
    <t>awardYymmdd</t>
  </si>
  <si>
    <t>PAWARD_YYMMDD</t>
  </si>
  <si>
    <t>AWARD_YYMMDD</t>
  </si>
  <si>
    <t>Award 일자</t>
  </si>
  <si>
    <t>Sales Owner</t>
  </si>
  <si>
    <t>Is Common</t>
  </si>
  <si>
    <t>Default Activity Type</t>
  </si>
  <si>
    <t>Is Key Activity</t>
  </si>
  <si>
    <t>Default Role</t>
  </si>
  <si>
    <t>Default Is Checklist Item</t>
  </si>
  <si>
    <t>Is Only One Per Template</t>
  </si>
  <si>
    <t>Applied Scope</t>
  </si>
  <si>
    <t>Activity Url</t>
  </si>
  <si>
    <t>Activity Category</t>
  </si>
  <si>
    <t>Applied Organization List</t>
  </si>
  <si>
    <t>HasProjectReviewMeeting</t>
  </si>
  <si>
    <t>PRPROJECTREVIEWMEETING</t>
  </si>
  <si>
    <t>From Meaning350</t>
  </si>
  <si>
    <t>To Meaning350</t>
  </si>
  <si>
    <t>pjtAwardType</t>
  </si>
  <si>
    <t>PPJT_AWARD_TYPE</t>
  </si>
  <si>
    <t>PJT_AWARD_TYPE</t>
  </si>
  <si>
    <t>Award Type</t>
  </si>
  <si>
    <t>H/W,S/W,Mech,Etc</t>
  </si>
  <si>
    <t>H/W</t>
  </si>
  <si>
    <t>MonthlyExchangeRate</t>
  </si>
  <si>
    <t>PTMONTHLYEXCHANGERATE</t>
  </si>
  <si>
    <t>Monthly Exchange Rate</t>
  </si>
  <si>
    <t>월평균 환율</t>
  </si>
  <si>
    <t>Budget Reduction Rate</t>
  </si>
  <si>
    <t>PORoleUser</t>
  </si>
  <si>
    <t>PRPOROLEUSER</t>
  </si>
  <si>
    <t>ReviewMeeting</t>
    <phoneticPr fontId="7" type="noConversion"/>
  </si>
  <si>
    <t>NptPlanExchangeRate</t>
    <phoneticPr fontId="7" type="noConversion"/>
  </si>
  <si>
    <t>MCRoyaltyCheck</t>
    <phoneticPr fontId="7" type="noConversion"/>
  </si>
  <si>
    <t>PTMODELMDCRESULT</t>
    <phoneticPr fontId="7" type="noConversion"/>
  </si>
  <si>
    <t>PTNPTPLANEXCHANGERATE</t>
    <phoneticPr fontId="7" type="noConversion"/>
  </si>
  <si>
    <t>PTPROJECTCOSTTARGET</t>
    <phoneticPr fontId="7" type="noConversion"/>
  </si>
  <si>
    <t>ProjectCostTarget</t>
    <phoneticPr fontId="7" type="noConversion"/>
  </si>
  <si>
    <t>PTCOSTSUMMARY</t>
    <phoneticPr fontId="7" type="noConversion"/>
  </si>
  <si>
    <t>CostSummary</t>
    <phoneticPr fontId="7" type="noConversion"/>
  </si>
  <si>
    <t>applicationDate</t>
    <phoneticPr fontId="7" type="noConversion"/>
  </si>
  <si>
    <t>Application Date</t>
    <phoneticPr fontId="7" type="noConversion"/>
  </si>
  <si>
    <t>적용날짜</t>
    <phoneticPr fontId="7" type="noConversion"/>
  </si>
  <si>
    <t>siteCode</t>
    <phoneticPr fontId="7" type="noConversion"/>
  </si>
  <si>
    <t>PSITE_CODE</t>
    <phoneticPr fontId="7" type="noConversion"/>
  </si>
  <si>
    <t>PATTRIBUTE09</t>
    <phoneticPr fontId="7" type="noConversion"/>
  </si>
  <si>
    <t>projectType</t>
    <phoneticPr fontId="7" type="noConversion"/>
  </si>
  <si>
    <t>From Meaning185</t>
  </si>
  <si>
    <t>To Meaning185</t>
  </si>
  <si>
    <t>추가(9/2)</t>
    <phoneticPr fontId="7" type="noConversion"/>
  </si>
  <si>
    <t>HasCategoryByDivision</t>
    <phoneticPr fontId="7" type="noConversion"/>
  </si>
  <si>
    <t>PRHASCATEGORYBYDIVISION</t>
    <phoneticPr fontId="7" type="noConversion"/>
  </si>
  <si>
    <t>Division 별 Category</t>
    <phoneticPr fontId="7" type="noConversion"/>
  </si>
  <si>
    <t>From Meaning56</t>
  </si>
  <si>
    <t>To Meaning56</t>
  </si>
  <si>
    <t>용역 견적요청 품의와 업체의 연계</t>
    <phoneticPr fontId="7" type="noConversion"/>
  </si>
  <si>
    <t>사용자와 역량 연계</t>
    <phoneticPr fontId="7" type="noConversion"/>
  </si>
  <si>
    <t>FDR Review Metting과 참석자 연계</t>
    <phoneticPr fontId="7" type="noConversion"/>
  </si>
  <si>
    <t>Activity와 FDR Review Metting과 참석자 연계</t>
    <phoneticPr fontId="7" type="noConversion"/>
  </si>
  <si>
    <t>OEM Activity  - Document 연계</t>
    <phoneticPr fontId="7" type="noConversion"/>
  </si>
  <si>
    <t>Document - 파일 연계</t>
    <phoneticPr fontId="7" type="noConversion"/>
  </si>
  <si>
    <t>투자전용 프로젝트와 프로젝트 마스터의 연계</t>
    <phoneticPr fontId="7" type="noConversion"/>
  </si>
  <si>
    <t>투자전용 부서정보와 부서 마스터의 연계</t>
    <phoneticPr fontId="7" type="noConversion"/>
  </si>
  <si>
    <t>투자전용 투자프로젝트와 GBMS투자프로젝트 마스터의 연계</t>
    <phoneticPr fontId="7" type="noConversion"/>
  </si>
  <si>
    <t>투자전용 To 프로젝트와 프로젝트 마스터의 연계</t>
    <phoneticPr fontId="7" type="noConversion"/>
  </si>
  <si>
    <t>투자전용 To 부서정보와 부서 마스터의 연계</t>
    <phoneticPr fontId="7" type="noConversion"/>
  </si>
  <si>
    <t>투자전용 To 투자프로젝트와 GBMS투자프로젝트 마스터의 연계</t>
    <phoneticPr fontId="7" type="noConversion"/>
  </si>
  <si>
    <t>품의서와 투자 전용내역의 연계</t>
    <phoneticPr fontId="7" type="noConversion"/>
  </si>
  <si>
    <t>Project Review와 Conference 연계</t>
    <phoneticPr fontId="7" type="noConversion"/>
  </si>
  <si>
    <t>부서별 품의서유형별 구매담당자</t>
    <phoneticPr fontId="7" type="noConversion"/>
  </si>
  <si>
    <t>mmInputType</t>
  </si>
  <si>
    <t>PMM_INPUT_TYPE</t>
  </si>
  <si>
    <t>MM_INPUT_TYPE</t>
  </si>
  <si>
    <t>MM 입력 유형</t>
  </si>
  <si>
    <t>MM.MW.MD</t>
  </si>
  <si>
    <t>PMM_INPUT_YN</t>
  </si>
  <si>
    <t>mmInputYn</t>
  </si>
  <si>
    <t>MM_INPUT_YN</t>
  </si>
  <si>
    <t>MM 실적 입력 대상</t>
  </si>
  <si>
    <t>String</t>
    <phoneticPr fontId="7" type="noConversion"/>
  </si>
  <si>
    <t>Y</t>
    <phoneticPr fontId="7" type="noConversion"/>
  </si>
  <si>
    <t>reviewId</t>
  </si>
  <si>
    <t>PREVIEW_ID</t>
  </si>
  <si>
    <t>REVIEW_ID</t>
  </si>
  <si>
    <t>Review에서 넘어온 Review ID</t>
  </si>
  <si>
    <t>checkPointId</t>
  </si>
  <si>
    <t>PCHECK_POINT_ID</t>
  </si>
  <si>
    <t>CHECK_POINT_ID</t>
  </si>
  <si>
    <t>Review에서 넘어온 Check Point ID</t>
  </si>
  <si>
    <t>ProdPlanPRMSheet</t>
  </si>
  <si>
    <t>brandName</t>
  </si>
  <si>
    <t>nationName</t>
  </si>
  <si>
    <t>PBRAND_NAME</t>
  </si>
  <si>
    <t>PNATION_NAME</t>
  </si>
  <si>
    <t>BRAND_NAME</t>
  </si>
  <si>
    <t>NATION_NAME</t>
  </si>
  <si>
    <t>BrandName</t>
  </si>
  <si>
    <t>NationNAme</t>
  </si>
  <si>
    <t>reviewStatus</t>
  </si>
  <si>
    <t>PREVIEW_STATUS</t>
  </si>
  <si>
    <t>REVIEW_STATUS</t>
  </si>
  <si>
    <t>Review OK, NG 여부</t>
  </si>
  <si>
    <t>OK,NG</t>
  </si>
  <si>
    <t>OK</t>
  </si>
  <si>
    <t>추가(9/4)</t>
  </si>
  <si>
    <t>From Meaning351</t>
  </si>
  <si>
    <t>To Meaning351</t>
  </si>
  <si>
    <t>Product Group 별 OQC 담당자 연계</t>
  </si>
  <si>
    <t>ManufacturingPlantUnitForModel,ManufacturingPlantUnitForPdrModel</t>
  </si>
  <si>
    <t>PDR과 Project 연계</t>
  </si>
  <si>
    <t>From Meaning352</t>
  </si>
  <si>
    <t>To Meaning352</t>
  </si>
  <si>
    <t>HasPDRByProject</t>
  </si>
  <si>
    <t>HasOqcMemberByProdGroup</t>
  </si>
  <si>
    <t>PROQCMEMBERBYPRODGROUP</t>
  </si>
  <si>
    <t>ManufacturingPlantUnitForPdrModel</t>
    <phoneticPr fontId="7" type="noConversion"/>
  </si>
  <si>
    <t>ModelDevelopmentProjects</t>
    <phoneticPr fontId="7" type="noConversion"/>
  </si>
  <si>
    <t>HasPDRByProject</t>
    <phoneticPr fontId="7" type="noConversion"/>
  </si>
  <si>
    <t>wbsTempleteCode</t>
  </si>
  <si>
    <t>WBS_TEMPLETE_CODE</t>
  </si>
  <si>
    <t>PWBS_TEMPLETE_CODE</t>
  </si>
  <si>
    <t>WBS Teamplete Code</t>
  </si>
  <si>
    <t>unlockUser</t>
  </si>
  <si>
    <t>PUNLOCK_USER</t>
  </si>
  <si>
    <t>UNLOCK_USER</t>
  </si>
  <si>
    <t>Unlock 담당자</t>
  </si>
  <si>
    <t>PRPLANINDIRECTALLOCRESULT</t>
  </si>
  <si>
    <t>HasProjectIndirectAllocResult</t>
  </si>
  <si>
    <t>PRPJTINDIRECTALLOCRESULT</t>
  </si>
  <si>
    <t>From Meaning353</t>
  </si>
  <si>
    <t>To Meaning353</t>
  </si>
  <si>
    <t>Project와 간접비</t>
  </si>
  <si>
    <t>isPublished</t>
    <phoneticPr fontId="7" type="noConversion"/>
  </si>
  <si>
    <t>PIS_PUBLISHED</t>
    <phoneticPr fontId="7" type="noConversion"/>
  </si>
  <si>
    <t>Y,N</t>
    <phoneticPr fontId="7" type="noConversion"/>
  </si>
  <si>
    <t>N</t>
    <phoneticPr fontId="7" type="noConversion"/>
  </si>
  <si>
    <t>GscpShipmentInfo</t>
  </si>
  <si>
    <t>PTGSCPPRODUCTION</t>
  </si>
  <si>
    <t>PTGSCPSHIPMENTINFO</t>
  </si>
  <si>
    <t>GscpProduction</t>
  </si>
  <si>
    <t>Integer</t>
    <phoneticPr fontId="7" type="noConversion"/>
  </si>
  <si>
    <t>Integer</t>
    <phoneticPr fontId="7" type="noConversion"/>
  </si>
  <si>
    <t>Activity Name</t>
    <phoneticPr fontId="7" type="noConversion"/>
  </si>
  <si>
    <t>pdrStatus</t>
  </si>
  <si>
    <t>PDR Status</t>
    <phoneticPr fontId="7" type="noConversion"/>
  </si>
  <si>
    <t>Model Status</t>
    <phoneticPr fontId="7" type="noConversion"/>
  </si>
  <si>
    <t>모델 Status</t>
    <phoneticPr fontId="7" type="noConversion"/>
  </si>
  <si>
    <t>PUNLOCK_YYYYMM</t>
    <phoneticPr fontId="7" type="noConversion"/>
  </si>
  <si>
    <t>unlockYyyymm</t>
    <phoneticPr fontId="7" type="noConversion"/>
  </si>
  <si>
    <t>Unlock 년월</t>
    <phoneticPr fontId="7" type="noConversion"/>
  </si>
  <si>
    <t>ProjectMemberSummary</t>
    <phoneticPr fontId="7" type="noConversion"/>
  </si>
  <si>
    <t>HasOEMDocumentFile</t>
    <phoneticPr fontId="7" type="noConversion"/>
  </si>
  <si>
    <t>ProjectGeneralDocument</t>
    <phoneticPr fontId="7" type="noConversion"/>
  </si>
  <si>
    <t>ProjectActivityDocument,ProjectGeneralDocument</t>
    <phoneticPr fontId="7" type="noConversion"/>
  </si>
  <si>
    <t>ProjectModelForD</t>
  </si>
  <si>
    <t>bomEmpNo</t>
  </si>
  <si>
    <t>PBOM_EMP_NO</t>
  </si>
  <si>
    <t>BOM_EMP_NO</t>
  </si>
  <si>
    <t>ProdPlanPRMSheetData</t>
  </si>
  <si>
    <t>지역 시리즈</t>
  </si>
  <si>
    <t>countrySeries</t>
  </si>
  <si>
    <t>PCOUNTRY_SERIES</t>
  </si>
  <si>
    <t>COUNTRY_SERIES</t>
  </si>
  <si>
    <t>Main Item3</t>
  </si>
  <si>
    <t>mainItem4</t>
  </si>
  <si>
    <t>PMAIN_ITEM_4</t>
  </si>
  <si>
    <t>MAIN_ITEM_4</t>
  </si>
  <si>
    <t>ProdPlanPRMSheetGoJS</t>
  </si>
  <si>
    <t>여유 컬럼3</t>
  </si>
  <si>
    <t>추가(9/5)</t>
    <phoneticPr fontId="7" type="noConversion"/>
  </si>
  <si>
    <t>PDR</t>
    <phoneticPr fontId="7" type="noConversion"/>
  </si>
  <si>
    <t>PTPDRDELETELOG</t>
    <phoneticPr fontId="7" type="noConversion"/>
  </si>
  <si>
    <t>Y</t>
    <phoneticPr fontId="7" type="noConversion"/>
  </si>
  <si>
    <t>PDR Delete Log</t>
    <phoneticPr fontId="7" type="noConversion"/>
  </si>
  <si>
    <t>N</t>
    <phoneticPr fontId="7" type="noConversion"/>
  </si>
  <si>
    <t>PDR Delete Log 정보</t>
    <phoneticPr fontId="7" type="noConversion"/>
  </si>
  <si>
    <t>원영미</t>
    <phoneticPr fontId="7" type="noConversion"/>
  </si>
  <si>
    <t>APPLIED_GRADE_LIST</t>
  </si>
  <si>
    <t>PdrDeleteLog</t>
    <phoneticPr fontId="7" type="noConversion"/>
  </si>
  <si>
    <t>추가(9/5)</t>
    <phoneticPr fontId="7" type="noConversion"/>
  </si>
  <si>
    <t>원영미</t>
    <phoneticPr fontId="7" type="noConversion"/>
  </si>
  <si>
    <t>ProjectCommonExpense</t>
    <phoneticPr fontId="7" type="noConversion"/>
  </si>
  <si>
    <t>Project Common Expense</t>
    <phoneticPr fontId="7" type="noConversion"/>
  </si>
  <si>
    <t>사업계획 팀공통비</t>
    <phoneticPr fontId="7" type="noConversion"/>
  </si>
  <si>
    <t>프로젝트 팀공통비</t>
    <phoneticPr fontId="7" type="noConversion"/>
  </si>
  <si>
    <t>HasProjectCommonExpenseDept</t>
    <phoneticPr fontId="7" type="noConversion"/>
  </si>
  <si>
    <t>From Meaning354</t>
  </si>
  <si>
    <t>To Meaning354</t>
  </si>
  <si>
    <t>Project Common Expense과 Dept</t>
    <phoneticPr fontId="7" type="noConversion"/>
  </si>
  <si>
    <t>CommonExpense</t>
    <phoneticPr fontId="7" type="noConversion"/>
  </si>
  <si>
    <t>accountCode</t>
    <phoneticPr fontId="7" type="noConversion"/>
  </si>
  <si>
    <t>PACCOUNT_CODE</t>
    <phoneticPr fontId="7" type="noConversion"/>
  </si>
  <si>
    <t>계정코드</t>
    <phoneticPr fontId="7" type="noConversion"/>
  </si>
  <si>
    <t>planYear</t>
    <phoneticPr fontId="7" type="noConversion"/>
  </si>
  <si>
    <t>RNDFAInvestment</t>
    <phoneticPr fontId="7" type="noConversion"/>
  </si>
  <si>
    <t>legalEntityName</t>
    <phoneticPr fontId="7" type="noConversion"/>
  </si>
  <si>
    <t>PLEGAL_ENTITY_NAME</t>
    <phoneticPr fontId="7" type="noConversion"/>
  </si>
  <si>
    <t>String</t>
    <phoneticPr fontId="7" type="noConversion"/>
  </si>
  <si>
    <t>Y</t>
    <phoneticPr fontId="7" type="noConversion"/>
  </si>
  <si>
    <t>N/A</t>
    <phoneticPr fontId="7" type="noConversion"/>
  </si>
  <si>
    <t>오승우</t>
    <phoneticPr fontId="7" type="noConversion"/>
  </si>
  <si>
    <t>추가</t>
    <phoneticPr fontId="7" type="noConversion"/>
  </si>
  <si>
    <t>BO</t>
    <phoneticPr fontId="7" type="noConversion"/>
  </si>
  <si>
    <t>법인 코드</t>
    <phoneticPr fontId="7" type="noConversion"/>
  </si>
  <si>
    <t>AffiliateUnit</t>
    <phoneticPr fontId="7" type="noConversion"/>
  </si>
  <si>
    <t>PTCOUNTRY</t>
    <phoneticPr fontId="7" type="noConversion"/>
  </si>
  <si>
    <t>N/A</t>
    <phoneticPr fontId="7" type="noConversion"/>
  </si>
  <si>
    <t>N/A</t>
    <phoneticPr fontId="7" type="noConversion"/>
  </si>
  <si>
    <t>추가(9/6)</t>
    <phoneticPr fontId="7" type="noConversion"/>
  </si>
  <si>
    <t>BO</t>
    <phoneticPr fontId="7" type="noConversion"/>
  </si>
  <si>
    <t>PDRProperty</t>
    <phoneticPr fontId="7" type="noConversion"/>
  </si>
  <si>
    <t>gripExpireDate</t>
    <phoneticPr fontId="7" type="noConversion"/>
  </si>
  <si>
    <t>PGRIP_EXPIRE_DATE</t>
    <phoneticPr fontId="7" type="noConversion"/>
  </si>
  <si>
    <t>Date</t>
    <phoneticPr fontId="7" type="noConversion"/>
  </si>
  <si>
    <t>Y</t>
    <phoneticPr fontId="7" type="noConversion"/>
  </si>
  <si>
    <t>원영미</t>
    <phoneticPr fontId="7" type="noConversion"/>
  </si>
  <si>
    <t>gripValidFlag</t>
    <phoneticPr fontId="7" type="noConversion"/>
  </si>
  <si>
    <t>PGRIP_VALID_FLAG</t>
    <phoneticPr fontId="7" type="noConversion"/>
  </si>
  <si>
    <t>String</t>
    <phoneticPr fontId="7" type="noConversion"/>
  </si>
  <si>
    <t>BgtInvestDiversion</t>
    <phoneticPr fontId="7" type="noConversion"/>
  </si>
  <si>
    <t>adjYmd</t>
    <phoneticPr fontId="7" type="noConversion"/>
  </si>
  <si>
    <t>PADJ_YMD</t>
    <phoneticPr fontId="7" type="noConversion"/>
  </si>
  <si>
    <t>조정일자</t>
    <phoneticPr fontId="7" type="noConversion"/>
  </si>
  <si>
    <t>sno</t>
    <phoneticPr fontId="7" type="noConversion"/>
  </si>
  <si>
    <t>PSNO</t>
    <phoneticPr fontId="7" type="noConversion"/>
  </si>
  <si>
    <t>순번</t>
    <phoneticPr fontId="7" type="noConversion"/>
  </si>
  <si>
    <t>adjRson</t>
    <phoneticPr fontId="7" type="noConversion"/>
  </si>
  <si>
    <t>PADJ_RSON</t>
    <phoneticPr fontId="7" type="noConversion"/>
  </si>
  <si>
    <t>조정사유</t>
    <phoneticPr fontId="7" type="noConversion"/>
  </si>
  <si>
    <t>adjFg</t>
    <phoneticPr fontId="7" type="noConversion"/>
  </si>
  <si>
    <t>PADJ_FG</t>
    <phoneticPr fontId="7" type="noConversion"/>
  </si>
  <si>
    <t>조정 구분(1:추가,2:삭감,3:차년이월,4:전용,5:취소)</t>
    <phoneticPr fontId="7" type="noConversion"/>
  </si>
  <si>
    <t>fromExeAdjYyyymm</t>
    <phoneticPr fontId="7" type="noConversion"/>
  </si>
  <si>
    <t>PFROM_EXE_ADJ_YYYYMM</t>
    <phoneticPr fontId="7" type="noConversion"/>
  </si>
  <si>
    <t>from 조정 예산년월</t>
    <phoneticPr fontId="7" type="noConversion"/>
  </si>
  <si>
    <t>fromExeAdjAmt</t>
    <phoneticPr fontId="7" type="noConversion"/>
  </si>
  <si>
    <t>PFROM_EXE_ADJ_AMT</t>
    <phoneticPr fontId="7" type="noConversion"/>
  </si>
  <si>
    <t>from 조정 예산금액</t>
    <phoneticPr fontId="7" type="noConversion"/>
  </si>
  <si>
    <t>fromRecAdjYyyymm</t>
    <phoneticPr fontId="7" type="noConversion"/>
  </si>
  <si>
    <t>PFROM_REC_ADJ_YYYYMM</t>
    <phoneticPr fontId="7" type="noConversion"/>
  </si>
  <si>
    <t>from 조정 입고년월</t>
    <phoneticPr fontId="7" type="noConversion"/>
  </si>
  <si>
    <t>fromRecAdjAmt</t>
    <phoneticPr fontId="7" type="noConversion"/>
  </si>
  <si>
    <t>PFROM_REC_ADJ_AMT</t>
    <phoneticPr fontId="7" type="noConversion"/>
  </si>
  <si>
    <t>from 조정 입고금액</t>
    <phoneticPr fontId="7" type="noConversion"/>
  </si>
  <si>
    <t>toExeAdjYyyymm</t>
    <phoneticPr fontId="7" type="noConversion"/>
  </si>
  <si>
    <t>PTO_EXE_ADJ_YYYYMM</t>
    <phoneticPr fontId="7" type="noConversion"/>
  </si>
  <si>
    <t>toExeAdjAmt</t>
    <phoneticPr fontId="7" type="noConversion"/>
  </si>
  <si>
    <t>PTO_EXE_ADJ_AMT</t>
    <phoneticPr fontId="7" type="noConversion"/>
  </si>
  <si>
    <t>toRecAdjYyyymm</t>
    <phoneticPr fontId="7" type="noConversion"/>
  </si>
  <si>
    <t>PTO_REC_ADJ_YYYYMM</t>
    <phoneticPr fontId="7" type="noConversion"/>
  </si>
  <si>
    <t>toRecAdjAmt</t>
    <phoneticPr fontId="7" type="noConversion"/>
  </si>
  <si>
    <t>PTO_REC_ADJ_AMT</t>
    <phoneticPr fontId="7" type="noConversion"/>
  </si>
  <si>
    <t>DerivationModelGroup</t>
    <phoneticPr fontId="7" type="noConversion"/>
  </si>
  <si>
    <t>deriMainCode</t>
    <phoneticPr fontId="7" type="noConversion"/>
  </si>
  <si>
    <t>PDERI_MAIN_CODE</t>
    <phoneticPr fontId="7" type="noConversion"/>
  </si>
  <si>
    <t>파생 대분류</t>
    <phoneticPr fontId="7" type="noConversion"/>
  </si>
  <si>
    <t>suffixRule1</t>
    <phoneticPr fontId="7" type="noConversion"/>
  </si>
  <si>
    <t>PSUFFIX_RULE1</t>
    <phoneticPr fontId="7" type="noConversion"/>
  </si>
  <si>
    <t>Suffix Rule 1</t>
    <phoneticPr fontId="7" type="noConversion"/>
  </si>
  <si>
    <t>suffixRule2</t>
    <phoneticPr fontId="7" type="noConversion"/>
  </si>
  <si>
    <t>PSUFFIX_RULE2</t>
    <phoneticPr fontId="7" type="noConversion"/>
  </si>
  <si>
    <t>Suffix Rule 2</t>
    <phoneticPr fontId="7" type="noConversion"/>
  </si>
  <si>
    <t>suffixRule3</t>
    <phoneticPr fontId="7" type="noConversion"/>
  </si>
  <si>
    <t>PSUFFIX_RULE3</t>
    <phoneticPr fontId="7" type="noConversion"/>
  </si>
  <si>
    <t>Suffix Rule 3</t>
    <phoneticPr fontId="7" type="noConversion"/>
  </si>
  <si>
    <t>suffixRule4</t>
    <phoneticPr fontId="7" type="noConversion"/>
  </si>
  <si>
    <t>PSUFFIX_RULE4</t>
    <phoneticPr fontId="7" type="noConversion"/>
  </si>
  <si>
    <t>Suffix Rule 4</t>
    <phoneticPr fontId="7" type="noConversion"/>
  </si>
  <si>
    <t>suffixRule5</t>
    <phoneticPr fontId="7" type="noConversion"/>
  </si>
  <si>
    <t>PSUFFIX_RULE5</t>
    <phoneticPr fontId="7" type="noConversion"/>
  </si>
  <si>
    <t>Suffix Rule 5</t>
    <phoneticPr fontId="7" type="noConversion"/>
  </si>
  <si>
    <t>suffixRule6</t>
    <phoneticPr fontId="7" type="noConversion"/>
  </si>
  <si>
    <t>PSUFFIX_RULE6</t>
    <phoneticPr fontId="7" type="noConversion"/>
  </si>
  <si>
    <t>Suffix Rule 6</t>
    <phoneticPr fontId="7" type="noConversion"/>
  </si>
  <si>
    <t>suffixRule7</t>
    <phoneticPr fontId="7" type="noConversion"/>
  </si>
  <si>
    <t>PSUFFIX_RULE7</t>
    <phoneticPr fontId="7" type="noConversion"/>
  </si>
  <si>
    <t>Suffix Rule 7</t>
    <phoneticPr fontId="7" type="noConversion"/>
  </si>
  <si>
    <t>divisionCode</t>
    <phoneticPr fontId="7" type="noConversion"/>
  </si>
  <si>
    <t>PDIVISION_CODE</t>
    <phoneticPr fontId="7" type="noConversion"/>
  </si>
  <si>
    <t>DerivationSuffixRule</t>
    <phoneticPr fontId="7" type="noConversion"/>
  </si>
  <si>
    <t>deriSubCode</t>
    <phoneticPr fontId="7" type="noConversion"/>
  </si>
  <si>
    <t>PDERI_SUB_CODE</t>
    <phoneticPr fontId="7" type="noConversion"/>
  </si>
  <si>
    <t>파생 중분류</t>
    <phoneticPr fontId="7" type="noConversion"/>
  </si>
  <si>
    <t>BO</t>
    <phoneticPr fontId="7" type="noConversion"/>
  </si>
  <si>
    <t>DerivationSuffixRule</t>
    <phoneticPr fontId="7" type="noConversion"/>
  </si>
  <si>
    <t>suffixRule6</t>
    <phoneticPr fontId="7" type="noConversion"/>
  </si>
  <si>
    <t>PSUFFIX_RULE6</t>
    <phoneticPr fontId="7" type="noConversion"/>
  </si>
  <si>
    <t>Suffix Rule 6</t>
    <phoneticPr fontId="7" type="noConversion"/>
  </si>
  <si>
    <t>BO</t>
    <phoneticPr fontId="7" type="noConversion"/>
  </si>
  <si>
    <t>DerivationSuffixRule</t>
    <phoneticPr fontId="7" type="noConversion"/>
  </si>
  <si>
    <t>suffixRule7</t>
    <phoneticPr fontId="7" type="noConversion"/>
  </si>
  <si>
    <t>PSUFFIX_RULE7</t>
    <phoneticPr fontId="7" type="noConversion"/>
  </si>
  <si>
    <t>DerivationDiffItem</t>
    <phoneticPr fontId="7" type="noConversion"/>
  </si>
  <si>
    <t>deriMainCode</t>
    <phoneticPr fontId="7" type="noConversion"/>
  </si>
  <si>
    <t>PDERI_MAIN_CODE</t>
    <phoneticPr fontId="7" type="noConversion"/>
  </si>
  <si>
    <t>checkItem</t>
    <phoneticPr fontId="7" type="noConversion"/>
  </si>
  <si>
    <t>PCHECK_ITEM</t>
    <phoneticPr fontId="7" type="noConversion"/>
  </si>
  <si>
    <t>점검항목</t>
    <phoneticPr fontId="7" type="noConversion"/>
  </si>
  <si>
    <t>Item</t>
    <phoneticPr fontId="7" type="noConversion"/>
  </si>
  <si>
    <t>PITEM</t>
    <phoneticPr fontId="7" type="noConversion"/>
  </si>
  <si>
    <t>suffixCode</t>
    <phoneticPr fontId="7" type="noConversion"/>
  </si>
  <si>
    <t>PSUFFIX_CODE</t>
    <phoneticPr fontId="7" type="noConversion"/>
  </si>
  <si>
    <t>Suffix Code</t>
    <phoneticPr fontId="7" type="noConversion"/>
  </si>
  <si>
    <t>MonthlyExchangeRate</t>
    <phoneticPr fontId="7" type="noConversion"/>
  </si>
  <si>
    <t>month</t>
    <phoneticPr fontId="7" type="noConversion"/>
  </si>
  <si>
    <t>PMONTH</t>
    <phoneticPr fontId="7" type="noConversion"/>
  </si>
  <si>
    <t>년월</t>
    <phoneticPr fontId="7" type="noConversion"/>
  </si>
  <si>
    <t>legalEntityName</t>
    <phoneticPr fontId="7" type="noConversion"/>
  </si>
  <si>
    <t>PLEGAL_ENTITY_NAME</t>
    <phoneticPr fontId="7" type="noConversion"/>
  </si>
  <si>
    <t>법인</t>
    <phoneticPr fontId="7" type="noConversion"/>
  </si>
  <si>
    <t>fromCurrencyCode</t>
    <phoneticPr fontId="7" type="noConversion"/>
  </si>
  <si>
    <t>PFROM_CURRENCY_CODE</t>
    <phoneticPr fontId="7" type="noConversion"/>
  </si>
  <si>
    <t>from 통화코드</t>
    <phoneticPr fontId="7" type="noConversion"/>
  </si>
  <si>
    <t>toCurrencyCode</t>
    <phoneticPr fontId="7" type="noConversion"/>
  </si>
  <si>
    <t>PTO_CURRENCY_CODE</t>
    <phoneticPr fontId="7" type="noConversion"/>
  </si>
  <si>
    <t>to 통화코드</t>
    <phoneticPr fontId="7" type="noConversion"/>
  </si>
  <si>
    <t>userConvertTypeCd</t>
    <phoneticPr fontId="7" type="noConversion"/>
  </si>
  <si>
    <t>PUSER_CONVERT_TYPE_CD</t>
    <phoneticPr fontId="7" type="noConversion"/>
  </si>
  <si>
    <t>사용자 환산유형코드</t>
    <phoneticPr fontId="7" type="noConversion"/>
  </si>
  <si>
    <t>averageRate</t>
    <phoneticPr fontId="7" type="noConversion"/>
  </si>
  <si>
    <t>PAVERAGE_RATE</t>
    <phoneticPr fontId="7" type="noConversion"/>
  </si>
  <si>
    <t>평균환율</t>
    <phoneticPr fontId="7" type="noConversion"/>
  </si>
  <si>
    <t>endingRate</t>
    <phoneticPr fontId="7" type="noConversion"/>
  </si>
  <si>
    <t>PENDING_RATE</t>
    <phoneticPr fontId="7" type="noConversion"/>
  </si>
  <si>
    <t>월말환율</t>
    <phoneticPr fontId="7" type="noConversion"/>
  </si>
  <si>
    <t>RO</t>
    <phoneticPr fontId="7" type="noConversion"/>
  </si>
  <si>
    <t>PORoleUser</t>
    <phoneticPr fontId="7" type="noConversion"/>
  </si>
  <si>
    <t>domesticUserId</t>
    <phoneticPr fontId="7" type="noConversion"/>
  </si>
  <si>
    <t>PDOMESTIC_USER_ID</t>
    <phoneticPr fontId="7" type="noConversion"/>
  </si>
  <si>
    <t>국내 구매 담당자</t>
    <phoneticPr fontId="7" type="noConversion"/>
  </si>
  <si>
    <t>foreignUserId</t>
    <phoneticPr fontId="7" type="noConversion"/>
  </si>
  <si>
    <t>PFOREIGN_USER_ID</t>
    <phoneticPr fontId="7" type="noConversion"/>
  </si>
  <si>
    <t>해외 구매 담당자</t>
    <phoneticPr fontId="7" type="noConversion"/>
  </si>
  <si>
    <t>GscpProduction</t>
    <phoneticPr fontId="7" type="noConversion"/>
  </si>
  <si>
    <t>planName</t>
    <phoneticPr fontId="7" type="noConversion"/>
  </si>
  <si>
    <t>PPLAN_NAME</t>
    <phoneticPr fontId="7" type="noConversion"/>
  </si>
  <si>
    <t>seq</t>
    <phoneticPr fontId="7" type="noConversion"/>
  </si>
  <si>
    <t>PSEQ</t>
    <phoneticPr fontId="7" type="noConversion"/>
  </si>
  <si>
    <t>planType</t>
    <phoneticPr fontId="7" type="noConversion"/>
  </si>
  <si>
    <t>PPLAN_TYPE</t>
    <phoneticPr fontId="7" type="noConversion"/>
  </si>
  <si>
    <t>fromAffiliateBranchCode</t>
    <phoneticPr fontId="7" type="noConversion"/>
  </si>
  <si>
    <t>PFROM_AFFILIATE_BRANCH_CODE</t>
    <phoneticPr fontId="7" type="noConversion"/>
  </si>
  <si>
    <t>fromSite</t>
    <phoneticPr fontId="7" type="noConversion"/>
  </si>
  <si>
    <t>PFROM_SITE</t>
    <phoneticPr fontId="7" type="noConversion"/>
  </si>
  <si>
    <t>modelSuffix</t>
    <phoneticPr fontId="7" type="noConversion"/>
  </si>
  <si>
    <t>PMODEL_SUFFIX</t>
    <phoneticPr fontId="7" type="noConversion"/>
  </si>
  <si>
    <t>salesModelSuffix</t>
    <phoneticPr fontId="7" type="noConversion"/>
  </si>
  <si>
    <t>PSALES_MODEL_SUFFIX</t>
    <phoneticPr fontId="7" type="noConversion"/>
  </si>
  <si>
    <t>ptoModel</t>
    <phoneticPr fontId="7" type="noConversion"/>
  </si>
  <si>
    <t>PPTO_MODEL</t>
    <phoneticPr fontId="7" type="noConversion"/>
  </si>
  <si>
    <t>ptoSuffix</t>
    <phoneticPr fontId="7" type="noConversion"/>
  </si>
  <si>
    <t>PPTO_SUFFIX</t>
    <phoneticPr fontId="7" type="noConversion"/>
  </si>
  <si>
    <t>firstProductionPlanWeek</t>
    <phoneticPr fontId="7" type="noConversion"/>
  </si>
  <si>
    <t>PFIRST_PRODUCTION_PLAN_WEEK</t>
    <phoneticPr fontId="7" type="noConversion"/>
  </si>
  <si>
    <t>firstProductionPlanQty</t>
    <phoneticPr fontId="7" type="noConversion"/>
  </si>
  <si>
    <t>PFIRST_PRODUCTION_PLAN_QTY</t>
    <phoneticPr fontId="7" type="noConversion"/>
  </si>
  <si>
    <t>firstProductionResultWeek</t>
    <phoneticPr fontId="7" type="noConversion"/>
  </si>
  <si>
    <t>PFIRST_PRODUCTION_RESULT_WEEK</t>
    <phoneticPr fontId="7" type="noConversion"/>
  </si>
  <si>
    <t>firstProductionResultQty</t>
    <phoneticPr fontId="7" type="noConversion"/>
  </si>
  <si>
    <t>PFIRST_PRODUCTION_RESULT_QTY</t>
    <phoneticPr fontId="7" type="noConversion"/>
  </si>
  <si>
    <t>firstShipmentResultWeek</t>
    <phoneticPr fontId="7" type="noConversion"/>
  </si>
  <si>
    <t>PFIRST_SHIPMENT_RESULT_WEEK</t>
    <phoneticPr fontId="7" type="noConversion"/>
  </si>
  <si>
    <t>firstShipmentResultQty</t>
    <phoneticPr fontId="7" type="noConversion"/>
  </si>
  <si>
    <t>PFIRST_SHIPMENT_RESULT_QTY</t>
    <phoneticPr fontId="7" type="noConversion"/>
  </si>
  <si>
    <t>attribute01</t>
    <phoneticPr fontId="7" type="noConversion"/>
  </si>
  <si>
    <t>PATTRIBUTE01</t>
    <phoneticPr fontId="7" type="noConversion"/>
  </si>
  <si>
    <t>attribute02</t>
    <phoneticPr fontId="7" type="noConversion"/>
  </si>
  <si>
    <t>PATTRIBUTE02</t>
    <phoneticPr fontId="7" type="noConversion"/>
  </si>
  <si>
    <t>attribute03</t>
    <phoneticPr fontId="7" type="noConversion"/>
  </si>
  <si>
    <t>PATTRIBUTE03</t>
    <phoneticPr fontId="7" type="noConversion"/>
  </si>
  <si>
    <t>attribute04</t>
    <phoneticPr fontId="7" type="noConversion"/>
  </si>
  <si>
    <t>PATTRIBUTE04</t>
    <phoneticPr fontId="7" type="noConversion"/>
  </si>
  <si>
    <t>attribute05</t>
    <phoneticPr fontId="7" type="noConversion"/>
  </si>
  <si>
    <t>PATTRIBUTE05</t>
    <phoneticPr fontId="7" type="noConversion"/>
  </si>
  <si>
    <t>attribute06</t>
    <phoneticPr fontId="7" type="noConversion"/>
  </si>
  <si>
    <t>PATTRIBUTE06</t>
    <phoneticPr fontId="7" type="noConversion"/>
  </si>
  <si>
    <t>attribute07</t>
    <phoneticPr fontId="7" type="noConversion"/>
  </si>
  <si>
    <t>PATTRIBUTE07</t>
    <phoneticPr fontId="7" type="noConversion"/>
  </si>
  <si>
    <t>attribute08</t>
    <phoneticPr fontId="7" type="noConversion"/>
  </si>
  <si>
    <t>PATTRIBUTE08</t>
    <phoneticPr fontId="7" type="noConversion"/>
  </si>
  <si>
    <t>attribute09</t>
    <phoneticPr fontId="7" type="noConversion"/>
  </si>
  <si>
    <t>PATTRIBUTE09</t>
    <phoneticPr fontId="7" type="noConversion"/>
  </si>
  <si>
    <t>attribute10</t>
    <phoneticPr fontId="7" type="noConversion"/>
  </si>
  <si>
    <t>PATTRIBUTE10</t>
    <phoneticPr fontId="7" type="noConversion"/>
  </si>
  <si>
    <t>appliedDate</t>
    <phoneticPr fontId="7" type="noConversion"/>
  </si>
  <si>
    <t>PAPPLIED_DATE</t>
    <phoneticPr fontId="7" type="noConversion"/>
  </si>
  <si>
    <t>GscpShipmentInfo</t>
    <phoneticPr fontId="7" type="noConversion"/>
  </si>
  <si>
    <t>fromAffiliate</t>
    <phoneticPr fontId="7" type="noConversion"/>
  </si>
  <si>
    <t>PFROM_AFFILIATE</t>
    <phoneticPr fontId="7" type="noConversion"/>
  </si>
  <si>
    <t>toSite</t>
    <phoneticPr fontId="7" type="noConversion"/>
  </si>
  <si>
    <t>PTO_SITE</t>
    <phoneticPr fontId="7" type="noConversion"/>
  </si>
  <si>
    <t>region</t>
    <phoneticPr fontId="7" type="noConversion"/>
  </si>
  <si>
    <t>PREGION</t>
    <phoneticPr fontId="7" type="noConversion"/>
  </si>
  <si>
    <t>model Suffix</t>
    <phoneticPr fontId="7" type="noConversion"/>
  </si>
  <si>
    <t>sales Model Suffix</t>
    <phoneticPr fontId="7" type="noConversion"/>
  </si>
  <si>
    <t>PdrDeleteLog</t>
    <phoneticPr fontId="7" type="noConversion"/>
  </si>
  <si>
    <t>commentText</t>
    <phoneticPr fontId="7" type="noConversion"/>
  </si>
  <si>
    <t>PCOMMENT_TEXT</t>
    <phoneticPr fontId="7" type="noConversion"/>
  </si>
  <si>
    <t>referenceTypeCode</t>
    <phoneticPr fontId="7" type="noConversion"/>
  </si>
  <si>
    <t>PREFERENCE_TYPE_CODE</t>
    <phoneticPr fontId="7" type="noConversion"/>
  </si>
  <si>
    <t>referenceId</t>
    <phoneticPr fontId="7" type="noConversion"/>
  </si>
  <si>
    <t>PREFERENCE_ID</t>
    <phoneticPr fontId="7" type="noConversion"/>
  </si>
  <si>
    <t>referenceName</t>
    <phoneticPr fontId="7" type="noConversion"/>
  </si>
  <si>
    <t>PREFERENCE_NAME</t>
    <phoneticPr fontId="7" type="noConversion"/>
  </si>
  <si>
    <t>statusCode</t>
    <phoneticPr fontId="7" type="noConversion"/>
  </si>
  <si>
    <t>PSTATUS_CODE</t>
    <phoneticPr fontId="7" type="noConversion"/>
  </si>
  <si>
    <t>PDRProperty</t>
    <phoneticPr fontId="7" type="noConversion"/>
  </si>
  <si>
    <t>ProjectCommonExpense</t>
  </si>
  <si>
    <t>PTPROJECTCOMMONEXPENSE</t>
  </si>
  <si>
    <t>HasProjectCommonExpenseDept</t>
  </si>
  <si>
    <t>Project,DGrade</t>
  </si>
  <si>
    <t>developPlanYyyymmdd</t>
  </si>
  <si>
    <t>developResultYyyymmdd</t>
  </si>
  <si>
    <t>PDEVELOP_PLAN_YYYYMMDD</t>
  </si>
  <si>
    <t>PDEVELOP_RESULT_YYYYMMDD</t>
  </si>
  <si>
    <t>DEVELOP_RESULT_YYYYMMDD</t>
  </si>
  <si>
    <t>DEVELOP_PLAN_YYYYMMDD</t>
  </si>
  <si>
    <t>MonthlyExchangeRate</t>
    <phoneticPr fontId="7" type="noConversion"/>
  </si>
  <si>
    <t>PRUSERTOAFFILIATE</t>
  </si>
  <si>
    <t>PRUSERTOSUBSIDIARY</t>
  </si>
  <si>
    <t>서픽스 체계</t>
  </si>
  <si>
    <t>suffixSystem</t>
  </si>
  <si>
    <t>derivationGroup</t>
  </si>
  <si>
    <t>suffixDiffItem</t>
  </si>
  <si>
    <t>derivationMainGroup</t>
  </si>
  <si>
    <t>derivationSubGroup</t>
  </si>
  <si>
    <t>derivationCheckItem</t>
  </si>
  <si>
    <t>derivation</t>
  </si>
  <si>
    <t>파생 그룹</t>
  </si>
  <si>
    <t>서픽스 별 차이 아이템</t>
  </si>
  <si>
    <t>점검 항목</t>
  </si>
  <si>
    <t>파생</t>
  </si>
  <si>
    <t>PTPARTMASTER</t>
    <phoneticPr fontId="7" type="noConversion"/>
  </si>
  <si>
    <t>isLatest</t>
    <phoneticPr fontId="7" type="noConversion"/>
  </si>
  <si>
    <t>PIS_LATEST</t>
    <phoneticPr fontId="7" type="noConversion"/>
  </si>
  <si>
    <t>김인석</t>
    <phoneticPr fontId="7" type="noConversion"/>
  </si>
  <si>
    <t>PSEQUENCES</t>
    <phoneticPr fontId="7" type="noConversion"/>
  </si>
  <si>
    <t>sequences</t>
    <phoneticPr fontId="7" type="noConversion"/>
  </si>
  <si>
    <t>AssignedTechTransferProject</t>
    <phoneticPr fontId="7" type="noConversion"/>
  </si>
  <si>
    <t>PRASSIGNEDTECHTRANSFERPROJECT</t>
    <phoneticPr fontId="7" type="noConversion"/>
  </si>
  <si>
    <t>From Meaning355</t>
  </si>
  <si>
    <t>To Meaning355</t>
  </si>
  <si>
    <t>Tech Project와 Product Project</t>
    <phoneticPr fontId="7" type="noConversion"/>
  </si>
  <si>
    <t>조회항목1</t>
  </si>
  <si>
    <t>조회항목2</t>
  </si>
  <si>
    <t>Search Item1</t>
  </si>
  <si>
    <t>Search Item2</t>
  </si>
  <si>
    <t>colName1</t>
  </si>
  <si>
    <t>colName2</t>
  </si>
  <si>
    <t>Closing Y/N</t>
  </si>
  <si>
    <t>closingFlag</t>
  </si>
  <si>
    <t>PCATEGORY_CODE</t>
    <phoneticPr fontId="7" type="noConversion"/>
  </si>
  <si>
    <t>DefinedRole</t>
    <phoneticPr fontId="7" type="noConversion"/>
  </si>
  <si>
    <t>공통프로젝트Code</t>
  </si>
  <si>
    <t>commonProjectCode</t>
  </si>
  <si>
    <t>COMMON_PROJECT_CODE</t>
  </si>
  <si>
    <t>researchDeptCode</t>
  </si>
  <si>
    <t>RESEARCH_DEPT_CODE</t>
  </si>
  <si>
    <t>연구소 구분</t>
  </si>
  <si>
    <t>PDESIGN_PROJECT_CLASS</t>
  </si>
  <si>
    <t>PDESIGN_PROJECT_CATEGORY</t>
  </si>
  <si>
    <t>PDESIGN_ITEM</t>
  </si>
  <si>
    <t>PDESIGN_PROJECT_TYPE_CODE</t>
  </si>
  <si>
    <t>PDESIGN_PROJECT_GRADE_CODE</t>
  </si>
  <si>
    <t>PDESIGN_PRECEDE_TYPE_CODE</t>
  </si>
  <si>
    <t>PDESIGN_OUTSOURCING_CODE</t>
  </si>
  <si>
    <t>PDRAWING_TRANSFER_FLAG</t>
  </si>
  <si>
    <t>PCOWORK_LIST_CODE</t>
  </si>
  <si>
    <t>PCOMMON_PROJECT_CODE</t>
  </si>
  <si>
    <t>PRESEARCH_DEPT_CODE</t>
  </si>
  <si>
    <t>AllocatedMyRole</t>
  </si>
  <si>
    <t>AssignedProjectPerson</t>
  </si>
  <si>
    <t>isMainMember</t>
  </si>
  <si>
    <t>inboxTaskType</t>
  </si>
  <si>
    <t>PINBOX_TASK_TYPE</t>
  </si>
  <si>
    <t>INBOX_TASK_TYPE</t>
  </si>
  <si>
    <t>Workflow,WBS Activity</t>
  </si>
  <si>
    <t>WorkflowWBSActivityTask</t>
  </si>
  <si>
    <t>PRWORKFLOWWBSACTIVITYTASK</t>
    <phoneticPr fontId="7" type="noConversion"/>
  </si>
  <si>
    <t>PPROJECT_PHASE_NAME</t>
  </si>
  <si>
    <t>PROJECT_PHASE_NAME</t>
  </si>
  <si>
    <t>zmoRev</t>
  </si>
  <si>
    <t>PZMO_REV</t>
  </si>
  <si>
    <t>ZMO_REV</t>
  </si>
  <si>
    <t>Zmo Revision</t>
  </si>
  <si>
    <t xml:space="preserve">PSW_APPROVAL_PLAN_YYYYMMDD </t>
  </si>
  <si>
    <t xml:space="preserve">PSW_APPROVAL_RESULT_YYYYMMDD  </t>
  </si>
  <si>
    <t xml:space="preserve">PSW_VER_FIX_PLAN_YYYYMMDD </t>
  </si>
  <si>
    <t xml:space="preserve">PSW_VER_FIX_RESULT_YYYYMMDD </t>
  </si>
  <si>
    <t>swApprovalPlanYyyymmdd</t>
  </si>
  <si>
    <t>swApprovalResultYyyymmdd</t>
  </si>
  <si>
    <t>swVerFixPlanYyyymmdd</t>
  </si>
  <si>
    <t>swVerFixResultYyyymmdd</t>
  </si>
  <si>
    <t>SW 승인 계획 일자</t>
  </si>
  <si>
    <t>SW 승인 완료 일자</t>
  </si>
  <si>
    <t>SW Version Fix 계획 일자</t>
  </si>
  <si>
    <t>SW Version Fix 완료 일자</t>
  </si>
  <si>
    <t>PTPROJECTEVENTQUANTITY</t>
  </si>
  <si>
    <t>activityURL</t>
  </si>
  <si>
    <t>PACTIVITY_URL</t>
  </si>
  <si>
    <t>actionUserId</t>
  </si>
  <si>
    <t>PACTION_USER_ID</t>
  </si>
  <si>
    <t>ACTION_USER_ID</t>
  </si>
  <si>
    <t>plinkPrmCode</t>
  </si>
  <si>
    <t>PLINK_PRM_CODE</t>
  </si>
  <si>
    <t>LINK_PRM_CODE</t>
  </si>
  <si>
    <t>시트내 PRM Link 코드</t>
  </si>
  <si>
    <t>추가(9/7)</t>
    <phoneticPr fontId="7" type="noConversion"/>
  </si>
  <si>
    <t>HasSpecInfoByPDR</t>
    <phoneticPr fontId="7" type="noConversion"/>
  </si>
  <si>
    <t>userInputType</t>
    <phoneticPr fontId="7" type="noConversion"/>
  </si>
  <si>
    <t>PUSER_INPUT_TYPE</t>
    <phoneticPr fontId="7" type="noConversion"/>
  </si>
  <si>
    <t>String</t>
    <phoneticPr fontId="7" type="noConversion"/>
  </si>
  <si>
    <t>Y</t>
    <phoneticPr fontId="7" type="noConversion"/>
  </si>
  <si>
    <t>N/A</t>
    <phoneticPr fontId="7" type="noConversion"/>
  </si>
  <si>
    <t>userInputType</t>
    <phoneticPr fontId="7" type="noConversion"/>
  </si>
  <si>
    <t>원영미</t>
    <phoneticPr fontId="7" type="noConversion"/>
  </si>
  <si>
    <t>RO</t>
    <phoneticPr fontId="7" type="noConversion"/>
  </si>
  <si>
    <t>변경 (09/07)</t>
  </si>
  <si>
    <t>모듈(SPEC/PRM) 구분</t>
  </si>
  <si>
    <t>이강길</t>
    <phoneticPr fontId="7" type="noConversion"/>
  </si>
  <si>
    <t>추가 (09/07)</t>
    <phoneticPr fontId="7" type="noConversion"/>
  </si>
  <si>
    <t>BO</t>
    <phoneticPr fontId="7" type="noConversion"/>
  </si>
  <si>
    <t>Y</t>
    <phoneticPr fontId="7" type="noConversion"/>
  </si>
  <si>
    <t>N/A</t>
    <phoneticPr fontId="7" type="noConversion"/>
  </si>
  <si>
    <t>추가 (09/07)</t>
    <phoneticPr fontId="7" type="noConversion"/>
  </si>
  <si>
    <t>BO</t>
    <phoneticPr fontId="7" type="noConversion"/>
  </si>
  <si>
    <t>module</t>
    <phoneticPr fontId="7" type="noConversion"/>
  </si>
  <si>
    <t>PMODULE</t>
    <phoneticPr fontId="7" type="noConversion"/>
  </si>
  <si>
    <t>N</t>
    <phoneticPr fontId="7" type="noConversion"/>
  </si>
  <si>
    <t>N/A</t>
    <phoneticPr fontId="7" type="noConversion"/>
  </si>
  <si>
    <t>모듈(SPEC/PRM)</t>
    <phoneticPr fontId="7" type="noConversion"/>
  </si>
  <si>
    <t>ProdPlanPRMCodeMaster</t>
  </si>
  <si>
    <t>startPrmSheetId</t>
    <phoneticPr fontId="7" type="noConversion"/>
  </si>
  <si>
    <t>PSTART_PRM_SHEET_ID</t>
    <phoneticPr fontId="7" type="noConversion"/>
  </si>
  <si>
    <t>N</t>
    <phoneticPr fontId="7" type="noConversion"/>
  </si>
  <si>
    <t>시작 PRM 시트 ID</t>
    <phoneticPr fontId="7" type="noConversion"/>
  </si>
  <si>
    <t>useYn</t>
    <phoneticPr fontId="7" type="noConversion"/>
  </si>
  <si>
    <t>PUSE_YN</t>
    <phoneticPr fontId="7" type="noConversion"/>
  </si>
  <si>
    <t>사용 여부</t>
    <phoneticPr fontId="7" type="noConversion"/>
  </si>
  <si>
    <t>ProdPlanSpecSheet</t>
    <phoneticPr fontId="7" type="noConversion"/>
  </si>
  <si>
    <t>checkoutedSpecSheetId</t>
    <phoneticPr fontId="7" type="noConversion"/>
  </si>
  <si>
    <t>PCHECKOUTED_SPEC_SHEET_ID</t>
    <phoneticPr fontId="7" type="noConversion"/>
  </si>
  <si>
    <t>Y</t>
    <phoneticPr fontId="7" type="noConversion"/>
  </si>
  <si>
    <t>체크아웃 받은 스펙 시트 ID</t>
    <phoneticPr fontId="7" type="noConversion"/>
  </si>
  <si>
    <t>distributedSpecSheetId</t>
    <phoneticPr fontId="7" type="noConversion"/>
  </si>
  <si>
    <t>PDISTRIBUTED_SPEC_SHEET_ID</t>
    <phoneticPr fontId="7" type="noConversion"/>
  </si>
  <si>
    <t>배포 받은 스펙 시트 ID</t>
    <phoneticPr fontId="7" type="noConversion"/>
  </si>
  <si>
    <t>startSpecSheetId</t>
    <phoneticPr fontId="7" type="noConversion"/>
  </si>
  <si>
    <t>PSTART_SPEC_SHEET_ID</t>
    <phoneticPr fontId="7" type="noConversion"/>
  </si>
  <si>
    <t>N</t>
    <phoneticPr fontId="7" type="noConversion"/>
  </si>
  <si>
    <t>시작 스펙 시트 ID</t>
    <phoneticPr fontId="7" type="noConversion"/>
  </si>
  <si>
    <t>ProdPlanSpecSheetRowMaster</t>
  </si>
  <si>
    <t>BO</t>
    <phoneticPr fontId="7" type="noConversion"/>
  </si>
  <si>
    <t>ProdPlanSpecSheetRowMaster</t>
    <phoneticPr fontId="7" type="noConversion"/>
  </si>
  <si>
    <t>startSpecSheetId</t>
    <phoneticPr fontId="7" type="noConversion"/>
  </si>
  <si>
    <t>PSTART_SPEC_SHEET_ID</t>
    <phoneticPr fontId="7" type="noConversion"/>
  </si>
  <si>
    <t>ProdPlanSheetDistribute</t>
  </si>
  <si>
    <t>모듈(SPEC/PRM)</t>
  </si>
  <si>
    <t>추가(9/7)</t>
    <phoneticPr fontId="7" type="noConversion"/>
  </si>
  <si>
    <t>PcoChangeHistory</t>
    <phoneticPr fontId="7" type="noConversion"/>
  </si>
  <si>
    <t>String</t>
    <phoneticPr fontId="7" type="noConversion"/>
  </si>
  <si>
    <t>Y</t>
    <phoneticPr fontId="7" type="noConversion"/>
  </si>
  <si>
    <t>N/A</t>
    <phoneticPr fontId="7" type="noConversion"/>
  </si>
  <si>
    <t>BO</t>
    <phoneticPr fontId="7" type="noConversion"/>
  </si>
  <si>
    <t>specitemcode</t>
    <phoneticPr fontId="7" type="noConversion"/>
  </si>
  <si>
    <t>PSPECITEMCODE</t>
    <phoneticPr fontId="7" type="noConversion"/>
  </si>
  <si>
    <t>스펙 아이템 코드</t>
    <phoneticPr fontId="7" type="noConversion"/>
  </si>
  <si>
    <t>원영미</t>
    <phoneticPr fontId="7" type="noConversion"/>
  </si>
  <si>
    <t>forceCompleteYn</t>
    <phoneticPr fontId="7" type="noConversion"/>
  </si>
  <si>
    <t>PFORCE_COMPLETE_YN</t>
    <phoneticPr fontId="7" type="noConversion"/>
  </si>
  <si>
    <t>N</t>
    <phoneticPr fontId="7" type="noConversion"/>
  </si>
  <si>
    <t>Y,N</t>
    <phoneticPr fontId="7" type="noConversion"/>
  </si>
  <si>
    <t>승인 제외 여부</t>
    <phoneticPr fontId="7" type="noConversion"/>
  </si>
  <si>
    <t>PIS_MANDANTORY</t>
    <phoneticPr fontId="7" type="noConversion"/>
  </si>
  <si>
    <t>Y</t>
    <phoneticPr fontId="7" type="noConversion"/>
  </si>
  <si>
    <t>UsedRoleAtWBSTemplate</t>
  </si>
  <si>
    <t>isMandantory</t>
    <phoneticPr fontId="7" type="noConversion"/>
  </si>
  <si>
    <t>PlanBasicInvest</t>
    <phoneticPr fontId="7" type="noConversion"/>
  </si>
  <si>
    <t>PTPLANBASICINVEST</t>
    <phoneticPr fontId="7" type="noConversion"/>
  </si>
  <si>
    <t>Basic Plan investment</t>
    <phoneticPr fontId="7" type="noConversion"/>
  </si>
  <si>
    <t>기본계획 투자</t>
    <phoneticPr fontId="7" type="noConversion"/>
  </si>
  <si>
    <t>BO</t>
    <phoneticPr fontId="7" type="noConversion"/>
  </si>
  <si>
    <t>PlanBasicInvest</t>
    <phoneticPr fontId="7" type="noConversion"/>
  </si>
  <si>
    <t>ifSeq</t>
    <phoneticPr fontId="7" type="noConversion"/>
  </si>
  <si>
    <t>PIF_SEQ</t>
    <phoneticPr fontId="7" type="noConversion"/>
  </si>
  <si>
    <t>투자계획 IF번호</t>
  </si>
  <si>
    <t>DATA_GROUP 별 순번</t>
    <phoneticPr fontId="7" type="noConversion"/>
  </si>
  <si>
    <t>라인타입코드</t>
  </si>
  <si>
    <t>Plan Project Budget Obid</t>
    <phoneticPr fontId="7" type="noConversion"/>
  </si>
  <si>
    <t>planYear</t>
    <phoneticPr fontId="7" type="noConversion"/>
  </si>
  <si>
    <t>PPLAN_YEAR</t>
    <phoneticPr fontId="7" type="noConversion"/>
  </si>
  <si>
    <t>investSectorCode</t>
    <phoneticPr fontId="7" type="noConversion"/>
  </si>
  <si>
    <t>PINVEST_SECTOR_CODE</t>
    <phoneticPr fontId="7" type="noConversion"/>
  </si>
  <si>
    <t>investObjectCode</t>
    <phoneticPr fontId="7" type="noConversion"/>
  </si>
  <si>
    <t>PINVEST_OBJECT_CODE</t>
    <phoneticPr fontId="7" type="noConversion"/>
  </si>
  <si>
    <t>investSelfObjectCode</t>
    <phoneticPr fontId="7" type="noConversion"/>
  </si>
  <si>
    <t>PINVEST_SELF_OBJECT_CODE</t>
    <phoneticPr fontId="7" type="noConversion"/>
  </si>
  <si>
    <t>investProjectCode</t>
    <phoneticPr fontId="7" type="noConversion"/>
  </si>
  <si>
    <t>PINVEST_PROJECT_CODE</t>
    <phoneticPr fontId="7" type="noConversion"/>
  </si>
  <si>
    <t>goodsName</t>
    <phoneticPr fontId="7" type="noConversion"/>
  </si>
  <si>
    <t>PGOODS_NAME</t>
    <phoneticPr fontId="7" type="noConversion"/>
  </si>
  <si>
    <t>registAccountingUnitCode</t>
    <phoneticPr fontId="7" type="noConversion"/>
  </si>
  <si>
    <t>PREGIST_ACCOUNTING_UNIT_CODE</t>
    <phoneticPr fontId="7" type="noConversion"/>
  </si>
  <si>
    <t>등록부서OBU코드</t>
  </si>
  <si>
    <t>registDepartmentCode</t>
    <phoneticPr fontId="7" type="noConversion"/>
  </si>
  <si>
    <t>PREGIST_DEPARTMENT_CODE</t>
    <phoneticPr fontId="7" type="noConversion"/>
  </si>
  <si>
    <t>등록부서</t>
  </si>
  <si>
    <t>registEmployeeNo</t>
    <phoneticPr fontId="7" type="noConversion"/>
  </si>
  <si>
    <t>PREGIST_EMPLOYEE_NO</t>
    <phoneticPr fontId="7" type="noConversion"/>
  </si>
  <si>
    <t>등록자사번</t>
  </si>
  <si>
    <t>registDate</t>
    <phoneticPr fontId="7" type="noConversion"/>
  </si>
  <si>
    <t>PREGIST_DATE</t>
    <phoneticPr fontId="7" type="noConversion"/>
  </si>
  <si>
    <t>등록일시</t>
  </si>
  <si>
    <t>assetType</t>
    <phoneticPr fontId="7" type="noConversion"/>
  </si>
  <si>
    <t>PASSET_TYPE</t>
    <phoneticPr fontId="7" type="noConversion"/>
  </si>
  <si>
    <t>payDepartmentCode</t>
    <phoneticPr fontId="7" type="noConversion"/>
  </si>
  <si>
    <t>PPAY_DEPARTMENT_CODE</t>
    <phoneticPr fontId="7" type="noConversion"/>
  </si>
  <si>
    <t>급여조직코드 : 저장 값 FI_CD</t>
  </si>
  <si>
    <t>setupDepartmentCode</t>
    <phoneticPr fontId="7" type="noConversion"/>
  </si>
  <si>
    <t>PSETUP_DEPARTMENT_CODE</t>
    <phoneticPr fontId="7" type="noConversion"/>
  </si>
  <si>
    <t>설치조직코드 : 저장 값 FI_CD</t>
  </si>
  <si>
    <t>marketTypeCode</t>
    <phoneticPr fontId="7" type="noConversion"/>
  </si>
  <si>
    <t>PMARKET_TYPE_CODE</t>
    <phoneticPr fontId="7" type="noConversion"/>
  </si>
  <si>
    <t>시장타입코드</t>
  </si>
  <si>
    <t>orderMonth</t>
    <phoneticPr fontId="7" type="noConversion"/>
  </si>
  <si>
    <t>PORDER_MONTH</t>
    <phoneticPr fontId="7" type="noConversion"/>
  </si>
  <si>
    <t>stockMonth</t>
    <phoneticPr fontId="7" type="noConversion"/>
  </si>
  <si>
    <t>PSTOCK_MONTH</t>
    <phoneticPr fontId="7" type="noConversion"/>
  </si>
  <si>
    <t>investPurpose</t>
    <phoneticPr fontId="7" type="noConversion"/>
  </si>
  <si>
    <t>PINVEST_PURPOSE</t>
    <phoneticPr fontId="7" type="noConversion"/>
  </si>
  <si>
    <t>calcContents</t>
    <phoneticPr fontId="7" type="noConversion"/>
  </si>
  <si>
    <t>PCALC_CONTENTS</t>
    <phoneticPr fontId="7" type="noConversion"/>
  </si>
  <si>
    <t>currencyCode</t>
    <phoneticPr fontId="7" type="noConversion"/>
  </si>
  <si>
    <t>currencyAmount</t>
    <phoneticPr fontId="7" type="noConversion"/>
  </si>
  <si>
    <t>transactionCurrencyCode</t>
    <phoneticPr fontId="7" type="noConversion"/>
  </si>
  <si>
    <t>transactionAmount</t>
    <phoneticPr fontId="7" type="noConversion"/>
  </si>
  <si>
    <t>accomRate</t>
    <phoneticPr fontId="7" type="noConversion"/>
  </si>
  <si>
    <t>PACCOM_RATE</t>
    <phoneticPr fontId="7" type="noConversion"/>
  </si>
  <si>
    <t>contents</t>
    <phoneticPr fontId="7" type="noConversion"/>
  </si>
  <si>
    <t>PCONTENTS</t>
    <phoneticPr fontId="7" type="noConversion"/>
  </si>
  <si>
    <t>ifYn</t>
    <phoneticPr fontId="7" type="noConversion"/>
  </si>
  <si>
    <t>PIF_YN</t>
    <phoneticPr fontId="7" type="noConversion"/>
  </si>
  <si>
    <t>errorYn</t>
    <phoneticPr fontId="7" type="noConversion"/>
  </si>
  <si>
    <t>PERROR_YN</t>
    <phoneticPr fontId="7" type="noConversion"/>
  </si>
  <si>
    <t>에러여부</t>
  </si>
  <si>
    <t>errorMsg</t>
    <phoneticPr fontId="7" type="noConversion"/>
  </si>
  <si>
    <t>PERROR_MSG</t>
    <phoneticPr fontId="7" type="noConversion"/>
  </si>
  <si>
    <t>에러메세지</t>
  </si>
  <si>
    <t>gbmsVersionNo</t>
    <phoneticPr fontId="7" type="noConversion"/>
  </si>
  <si>
    <t>PGBMS_VERSION_NO</t>
    <phoneticPr fontId="7" type="noConversion"/>
  </si>
  <si>
    <t>GBMS 차수</t>
  </si>
  <si>
    <t>ifVersionNo</t>
    <phoneticPr fontId="7" type="noConversion"/>
  </si>
  <si>
    <t>PIF_VERSION_NO</t>
    <phoneticPr fontId="7" type="noConversion"/>
  </si>
  <si>
    <t>IF 차수</t>
  </si>
  <si>
    <t>supervisionDepartmentCode</t>
    <phoneticPr fontId="7" type="noConversion"/>
  </si>
  <si>
    <t>PSUPERVISION_DEPARTMENT_CODE</t>
    <phoneticPr fontId="7" type="noConversion"/>
  </si>
  <si>
    <t>investMajorCode</t>
    <phoneticPr fontId="7" type="noConversion"/>
  </si>
  <si>
    <t>PINVEST_MAJOR_CODE</t>
    <phoneticPr fontId="7" type="noConversion"/>
  </si>
  <si>
    <t>investMinorCode</t>
    <phoneticPr fontId="7" type="noConversion"/>
  </si>
  <si>
    <t>PINVEST_MINOR_CODE</t>
    <phoneticPr fontId="7" type="noConversion"/>
  </si>
  <si>
    <t>investType</t>
    <phoneticPr fontId="7" type="noConversion"/>
  </si>
  <si>
    <t>PINVEST_TYPE</t>
    <phoneticPr fontId="7" type="noConversion"/>
  </si>
  <si>
    <t>investAllocation</t>
    <phoneticPr fontId="7" type="noConversion"/>
  </si>
  <si>
    <t>PINVEST_ALLOCATION</t>
    <phoneticPr fontId="7" type="noConversion"/>
  </si>
  <si>
    <t>month01Amount</t>
    <phoneticPr fontId="7" type="noConversion"/>
  </si>
  <si>
    <t>PMONTH01_AMOUNT</t>
    <phoneticPr fontId="7" type="noConversion"/>
  </si>
  <si>
    <t>month02Amount</t>
    <phoneticPr fontId="7" type="noConversion"/>
  </si>
  <si>
    <t>PMONTH02_AMOUNT</t>
    <phoneticPr fontId="7" type="noConversion"/>
  </si>
  <si>
    <t>month03Amount</t>
    <phoneticPr fontId="7" type="noConversion"/>
  </si>
  <si>
    <t>PMONTH03_AMOUNT</t>
    <phoneticPr fontId="7" type="noConversion"/>
  </si>
  <si>
    <t>month04Amount</t>
    <phoneticPr fontId="7" type="noConversion"/>
  </si>
  <si>
    <t>PMONTH04_AMOUNT</t>
    <phoneticPr fontId="7" type="noConversion"/>
  </si>
  <si>
    <t>month05Amount</t>
    <phoneticPr fontId="7" type="noConversion"/>
  </si>
  <si>
    <t>PMONTH05_AMOUNT</t>
    <phoneticPr fontId="7" type="noConversion"/>
  </si>
  <si>
    <t>month06Amount</t>
    <phoneticPr fontId="7" type="noConversion"/>
  </si>
  <si>
    <t>PMONTH06_AMOUNT</t>
    <phoneticPr fontId="7" type="noConversion"/>
  </si>
  <si>
    <t>month07Amount</t>
    <phoneticPr fontId="7" type="noConversion"/>
  </si>
  <si>
    <t>PMONTH07_AMOUNT</t>
    <phoneticPr fontId="7" type="noConversion"/>
  </si>
  <si>
    <t>month08Amount</t>
    <phoneticPr fontId="7" type="noConversion"/>
  </si>
  <si>
    <t>PMONTH08_AMOUNT</t>
    <phoneticPr fontId="7" type="noConversion"/>
  </si>
  <si>
    <t>month09Amount</t>
    <phoneticPr fontId="7" type="noConversion"/>
  </si>
  <si>
    <t>PMONTH09_AMOUNT</t>
    <phoneticPr fontId="7" type="noConversion"/>
  </si>
  <si>
    <t>month10Amount</t>
    <phoneticPr fontId="7" type="noConversion"/>
  </si>
  <si>
    <t>PMONTH10_AMOUNT</t>
    <phoneticPr fontId="7" type="noConversion"/>
  </si>
  <si>
    <t>month11Amount</t>
    <phoneticPr fontId="7" type="noConversion"/>
  </si>
  <si>
    <t>PMONTH11_AMOUNT</t>
    <phoneticPr fontId="7" type="noConversion"/>
  </si>
  <si>
    <t>month12Amount</t>
    <phoneticPr fontId="7" type="noConversion"/>
  </si>
  <si>
    <t>PMONTH12_AMOUNT</t>
    <phoneticPr fontId="7" type="noConversion"/>
  </si>
  <si>
    <t>month01StockAmount</t>
    <phoneticPr fontId="7" type="noConversion"/>
  </si>
  <si>
    <t>PMONTH01_STOCK_AMOUNT</t>
    <phoneticPr fontId="7" type="noConversion"/>
  </si>
  <si>
    <t>month02StockAmount</t>
    <phoneticPr fontId="7" type="noConversion"/>
  </si>
  <si>
    <t>PMONTH02_STOCK_AMOUNT</t>
    <phoneticPr fontId="7" type="noConversion"/>
  </si>
  <si>
    <t>month03StockAmount</t>
    <phoneticPr fontId="7" type="noConversion"/>
  </si>
  <si>
    <t>PMONTH03_STOCK_AMOUNT</t>
    <phoneticPr fontId="7" type="noConversion"/>
  </si>
  <si>
    <t>month04StockAmount</t>
    <phoneticPr fontId="7" type="noConversion"/>
  </si>
  <si>
    <t>PMONTH04_STOCK_AMOUNT</t>
    <phoneticPr fontId="7" type="noConversion"/>
  </si>
  <si>
    <t>month05StockAmount</t>
    <phoneticPr fontId="7" type="noConversion"/>
  </si>
  <si>
    <t>PMONTH05_STOCK_AMOUNT</t>
    <phoneticPr fontId="7" type="noConversion"/>
  </si>
  <si>
    <t>month06StockAmount</t>
    <phoneticPr fontId="7" type="noConversion"/>
  </si>
  <si>
    <t>PMONTH06_STOCK_AMOUNT</t>
    <phoneticPr fontId="7" type="noConversion"/>
  </si>
  <si>
    <t>month07StockAmount</t>
    <phoneticPr fontId="7" type="noConversion"/>
  </si>
  <si>
    <t>PMONTH07_STOCK_AMOUNT</t>
    <phoneticPr fontId="7" type="noConversion"/>
  </si>
  <si>
    <t>month08StockAmount</t>
    <phoneticPr fontId="7" type="noConversion"/>
  </si>
  <si>
    <t>PMONTH08_STOCK_AMOUNT</t>
    <phoneticPr fontId="7" type="noConversion"/>
  </si>
  <si>
    <t>month09StockAmount</t>
    <phoneticPr fontId="7" type="noConversion"/>
  </si>
  <si>
    <t>PMONTH09_STOCK_AMOUNT</t>
    <phoneticPr fontId="7" type="noConversion"/>
  </si>
  <si>
    <t>month10StockAmount</t>
    <phoneticPr fontId="7" type="noConversion"/>
  </si>
  <si>
    <t>PMONTH10_STOCK_AMOUNT</t>
    <phoneticPr fontId="7" type="noConversion"/>
  </si>
  <si>
    <t>month11StockAmount</t>
    <phoneticPr fontId="7" type="noConversion"/>
  </si>
  <si>
    <t>PMONTH11_STOCK_AMOUNT</t>
    <phoneticPr fontId="7" type="noConversion"/>
  </si>
  <si>
    <t>month12StockAmount</t>
    <phoneticPr fontId="7" type="noConversion"/>
  </si>
  <si>
    <t>PMONTH12_STOCK_AMOUNT</t>
    <phoneticPr fontId="7" type="noConversion"/>
  </si>
  <si>
    <t>assetMajorCode</t>
    <phoneticPr fontId="7" type="noConversion"/>
  </si>
  <si>
    <t>assetMinorCode</t>
    <phoneticPr fontId="7" type="noConversion"/>
  </si>
  <si>
    <t>plmDepartmentCode</t>
    <phoneticPr fontId="7" type="noConversion"/>
  </si>
  <si>
    <t>PPLM_DEPARTMENT_CODE</t>
    <phoneticPr fontId="7" type="noConversion"/>
  </si>
  <si>
    <t>사업계획조직코드</t>
  </si>
  <si>
    <t>itDepartmentCode</t>
    <phoneticPr fontId="7" type="noConversion"/>
  </si>
  <si>
    <t>PIT_DEPARTMENT_CODE</t>
    <phoneticPr fontId="7" type="noConversion"/>
  </si>
  <si>
    <t>itmsProjectCode</t>
    <phoneticPr fontId="7" type="noConversion"/>
  </si>
  <si>
    <t>PITMS_PROJECT_CODE</t>
    <phoneticPr fontId="7" type="noConversion"/>
  </si>
  <si>
    <t>assetItFlag</t>
    <phoneticPr fontId="7" type="noConversion"/>
  </si>
  <si>
    <t>PACCOUNT_CODE</t>
    <phoneticPr fontId="7" type="noConversion"/>
  </si>
  <si>
    <t>preCarryForwardFlag</t>
    <phoneticPr fontId="7" type="noConversion"/>
  </si>
  <si>
    <t>PPRE_CARRY_FORWARD_FLAG</t>
    <phoneticPr fontId="7" type="noConversion"/>
  </si>
  <si>
    <t>preInvestProjectCode</t>
    <phoneticPr fontId="7" type="noConversion"/>
  </si>
  <si>
    <t>PPRE_INVEST_PROJECT_CODE</t>
    <phoneticPr fontId="7" type="noConversion"/>
  </si>
  <si>
    <t>PTRANS_ID</t>
    <phoneticPr fontId="7" type="noConversion"/>
  </si>
  <si>
    <t>웹서비스 전송 IF ID</t>
  </si>
  <si>
    <t>Integer</t>
    <phoneticPr fontId="7" type="noConversion"/>
  </si>
  <si>
    <t>김미연</t>
    <phoneticPr fontId="7" type="noConversion"/>
  </si>
  <si>
    <t>seqNo</t>
    <phoneticPr fontId="7" type="noConversion"/>
  </si>
  <si>
    <t>PSEQ_NO</t>
    <phoneticPr fontId="7" type="noConversion"/>
  </si>
  <si>
    <t>lineTypeCode</t>
    <phoneticPr fontId="7" type="noConversion"/>
  </si>
  <si>
    <t>PLINE_TYPE_CODE</t>
    <phoneticPr fontId="7" type="noConversion"/>
  </si>
  <si>
    <t>String</t>
    <phoneticPr fontId="7" type="noConversion"/>
  </si>
  <si>
    <t>versionObid</t>
    <phoneticPr fontId="7" type="noConversion"/>
  </si>
  <si>
    <t>PVERSION_OBID</t>
    <phoneticPr fontId="7" type="noConversion"/>
  </si>
  <si>
    <t>fromObid</t>
    <phoneticPr fontId="7" type="noConversion"/>
  </si>
  <si>
    <t>PFROM_OBID</t>
    <phoneticPr fontId="7" type="noConversion"/>
  </si>
  <si>
    <t>planProjectCode</t>
    <phoneticPr fontId="7" type="noConversion"/>
  </si>
  <si>
    <t>PPLAN_PROJECT_CODE</t>
    <phoneticPr fontId="7" type="noConversion"/>
  </si>
  <si>
    <t>BO</t>
    <phoneticPr fontId="7" type="noConversion"/>
  </si>
  <si>
    <t>PlanBasicInvest</t>
    <phoneticPr fontId="7" type="noConversion"/>
  </si>
  <si>
    <t>projectCode</t>
    <phoneticPr fontId="7" type="noConversion"/>
  </si>
  <si>
    <t>PPROJECT_CODE</t>
    <phoneticPr fontId="7" type="noConversion"/>
  </si>
  <si>
    <t>추가(9/8)</t>
    <phoneticPr fontId="7" type="noConversion"/>
  </si>
  <si>
    <t>transId</t>
    <phoneticPr fontId="7" type="noConversion"/>
  </si>
  <si>
    <t>PRASSIGNEDTOACTIVITY</t>
    <phoneticPr fontId="7" type="noConversion"/>
  </si>
  <si>
    <t>transferdAU</t>
    <phoneticPr fontId="7" type="noConversion"/>
  </si>
  <si>
    <t>Transferd AU</t>
    <phoneticPr fontId="7" type="noConversion"/>
  </si>
  <si>
    <t>이체 To AU</t>
    <phoneticPr fontId="7" type="noConversion"/>
  </si>
  <si>
    <t>transferAccount</t>
    <phoneticPr fontId="7" type="noConversion"/>
  </si>
  <si>
    <t>Transfer Account</t>
    <phoneticPr fontId="7" type="noConversion"/>
  </si>
  <si>
    <t>이체 계정</t>
    <phoneticPr fontId="7" type="noConversion"/>
  </si>
  <si>
    <t>transferAccountCode</t>
    <phoneticPr fontId="7" type="noConversion"/>
  </si>
  <si>
    <t>Transfer Account Code</t>
    <phoneticPr fontId="7" type="noConversion"/>
  </si>
  <si>
    <t>이체 계정코드</t>
    <phoneticPr fontId="7" type="noConversion"/>
  </si>
  <si>
    <t>project</t>
    <phoneticPr fontId="7" type="noConversion"/>
  </si>
  <si>
    <t>expenseType</t>
    <phoneticPr fontId="7" type="noConversion"/>
  </si>
  <si>
    <t>distributionRate</t>
    <phoneticPr fontId="7" type="noConversion"/>
  </si>
  <si>
    <t>이체 유형</t>
    <phoneticPr fontId="7" type="noConversion"/>
  </si>
  <si>
    <t>Transfer Type</t>
    <phoneticPr fontId="7" type="noConversion"/>
  </si>
  <si>
    <t>transferType</t>
    <phoneticPr fontId="7" type="noConversion"/>
  </si>
  <si>
    <t>au</t>
    <phoneticPr fontId="7" type="noConversion"/>
  </si>
  <si>
    <t>fundDivision</t>
    <phoneticPr fontId="7" type="noConversion"/>
  </si>
  <si>
    <t>펀드 AU</t>
    <phoneticPr fontId="7" type="noConversion"/>
  </si>
  <si>
    <t>fundDepartmentName</t>
    <phoneticPr fontId="7" type="noConversion"/>
  </si>
  <si>
    <t>fundProjectName</t>
    <phoneticPr fontId="7" type="noConversion"/>
  </si>
  <si>
    <t>/resource/js/pdr/pdr/pdrDetail.js?className=PDRDetailViewer</t>
    <phoneticPr fontId="7" type="noConversion"/>
  </si>
  <si>
    <t>DerivationDiffItem</t>
    <phoneticPr fontId="7" type="noConversion"/>
  </si>
  <si>
    <t>DerivationProjectRule</t>
    <phoneticPr fontId="7" type="noConversion"/>
  </si>
  <si>
    <t>DerivationProjectRule</t>
    <phoneticPr fontId="7" type="noConversion"/>
  </si>
  <si>
    <t>fromObid</t>
    <phoneticPr fontId="7" type="noConversion"/>
  </si>
  <si>
    <t>ProductProjects</t>
    <phoneticPr fontId="7" type="noConversion"/>
  </si>
  <si>
    <t>PATTRIBUTE09</t>
    <phoneticPr fontId="7" type="noConversion"/>
  </si>
  <si>
    <t>PATTRIBUTE10</t>
    <phoneticPr fontId="7" type="noConversion"/>
  </si>
  <si>
    <t>Competency Level</t>
    <phoneticPr fontId="7" type="noConversion"/>
  </si>
  <si>
    <t>역량 레벨</t>
    <phoneticPr fontId="7" type="noConversion"/>
  </si>
  <si>
    <t>competency</t>
    <phoneticPr fontId="7" type="noConversion"/>
  </si>
  <si>
    <t>AppliedModelForPV</t>
    <phoneticPr fontId="7" type="noConversion"/>
  </si>
  <si>
    <t>추가(9/11)</t>
    <phoneticPr fontId="7" type="noConversion"/>
  </si>
  <si>
    <t>N/A</t>
    <phoneticPr fontId="7" type="noConversion"/>
  </si>
  <si>
    <t>사용여부</t>
    <phoneticPr fontId="7" type="noConversion"/>
  </si>
  <si>
    <t>RO</t>
    <phoneticPr fontId="7" type="noConversion"/>
  </si>
  <si>
    <t>AppliedModelForPV</t>
    <phoneticPr fontId="7" type="noConversion"/>
  </si>
  <si>
    <t>useFlag</t>
    <phoneticPr fontId="7" type="noConversion"/>
  </si>
  <si>
    <t>PUSE_FLAG</t>
    <phoneticPr fontId="7" type="noConversion"/>
  </si>
  <si>
    <t>String</t>
    <phoneticPr fontId="7" type="noConversion"/>
  </si>
  <si>
    <t>Y</t>
    <phoneticPr fontId="7" type="noConversion"/>
  </si>
  <si>
    <t>원영미</t>
    <phoneticPr fontId="7" type="noConversion"/>
  </si>
  <si>
    <t>WBSActivities</t>
    <phoneticPr fontId="7" type="noConversion"/>
  </si>
  <si>
    <t>WBSItems</t>
    <phoneticPr fontId="7" type="noConversion"/>
  </si>
  <si>
    <t>isMilestone</t>
    <phoneticPr fontId="7" type="noConversion"/>
  </si>
  <si>
    <t>isForceStartable</t>
    <phoneticPr fontId="7" type="noConversion"/>
  </si>
  <si>
    <t>roleList</t>
    <phoneticPr fontId="7" type="noConversion"/>
  </si>
  <si>
    <t>isHolding</t>
    <phoneticPr fontId="7" type="noConversion"/>
  </si>
  <si>
    <t>BO</t>
    <phoneticPr fontId="7" type="noConversion"/>
  </si>
  <si>
    <t>WBSItems</t>
    <phoneticPr fontId="7" type="noConversion"/>
  </si>
  <si>
    <t>activityOwnerList</t>
    <phoneticPr fontId="7" type="noConversion"/>
  </si>
  <si>
    <t>PACTIVITY_OWNER_LIST</t>
    <phoneticPr fontId="7" type="noConversion"/>
  </si>
  <si>
    <t>ACTIVITY_OWNER_LIST</t>
  </si>
  <si>
    <t>LongString</t>
    <phoneticPr fontId="7" type="noConversion"/>
  </si>
  <si>
    <t>Y</t>
    <phoneticPr fontId="7" type="noConversion"/>
  </si>
  <si>
    <t>isSystemOwerItem</t>
    <phoneticPr fontId="7" type="noConversion"/>
  </si>
  <si>
    <t>신동식</t>
    <phoneticPr fontId="7" type="noConversion"/>
  </si>
  <si>
    <t>ConsultModifyOrder</t>
    <phoneticPr fontId="7" type="noConversion"/>
  </si>
  <si>
    <t>vendorName</t>
    <phoneticPr fontId="7" type="noConversion"/>
  </si>
  <si>
    <t>String</t>
    <phoneticPr fontId="7" type="noConversion"/>
  </si>
  <si>
    <t>Y</t>
    <phoneticPr fontId="7" type="noConversion"/>
  </si>
  <si>
    <t>오승우</t>
    <phoneticPr fontId="7" type="noConversion"/>
  </si>
  <si>
    <t>BO</t>
    <phoneticPr fontId="7" type="noConversion"/>
  </si>
  <si>
    <t>PVENDOR_NAME</t>
    <phoneticPr fontId="7" type="noConversion"/>
  </si>
  <si>
    <t>N/A</t>
    <phoneticPr fontId="7" type="noConversion"/>
  </si>
  <si>
    <t>기본 발주업체명</t>
    <phoneticPr fontId="7" type="noConversion"/>
  </si>
  <si>
    <t>closingDate</t>
    <phoneticPr fontId="7" type="noConversion"/>
  </si>
  <si>
    <t>마감일자</t>
    <phoneticPr fontId="7" type="noConversion"/>
  </si>
  <si>
    <t>Closing Date</t>
    <phoneticPr fontId="7" type="noConversion"/>
  </si>
  <si>
    <t>RevReplicate,CloneNone</t>
    <phoneticPr fontId="7" type="noConversion"/>
  </si>
  <si>
    <t>ActivityDeliverables</t>
    <phoneticPr fontId="7" type="noConversion"/>
  </si>
  <si>
    <t>ActivityDeliverables</t>
    <phoneticPr fontId="7" type="noConversion"/>
  </si>
  <si>
    <t>RO</t>
    <phoneticPr fontId="7" type="noConversion"/>
  </si>
  <si>
    <t>RO</t>
    <phoneticPr fontId="7" type="noConversion"/>
  </si>
  <si>
    <t>newYn</t>
    <phoneticPr fontId="7" type="noConversion"/>
  </si>
  <si>
    <t>PNEW_YN</t>
    <phoneticPr fontId="7" type="noConversion"/>
  </si>
  <si>
    <t>Y,N</t>
    <phoneticPr fontId="7" type="noConversion"/>
  </si>
  <si>
    <t>Y</t>
    <phoneticPr fontId="7" type="noConversion"/>
  </si>
  <si>
    <t>ChangeProcessDiversion</t>
  </si>
  <si>
    <t>프로젝트계획서와 예산 전용내역의 연계</t>
  </si>
  <si>
    <t>From Meaning356</t>
  </si>
  <si>
    <t>To Meaning356</t>
  </si>
  <si>
    <t>CustomerSuffixForPDR</t>
    <phoneticPr fontId="7" type="noConversion"/>
  </si>
  <si>
    <t>HasCustomerSuffixByDivision</t>
    <phoneticPr fontId="7" type="noConversion"/>
  </si>
  <si>
    <t>PCUSTOMER_NAME</t>
    <phoneticPr fontId="7" type="noConversion"/>
  </si>
  <si>
    <t>PREGION_NAME</t>
    <phoneticPr fontId="7" type="noConversion"/>
  </si>
  <si>
    <t>작성자</t>
    <phoneticPr fontId="7" type="noConversion"/>
  </si>
  <si>
    <t>modifiedDate</t>
    <phoneticPr fontId="7" type="noConversion"/>
  </si>
  <si>
    <t>수정일</t>
    <phoneticPr fontId="7" type="noConversion"/>
  </si>
  <si>
    <t>prepared</t>
    <phoneticPr fontId="7" type="noConversion"/>
  </si>
  <si>
    <t>PDRMasters</t>
    <phoneticPr fontId="7" type="noConversion"/>
  </si>
  <si>
    <t>Without State Policy</t>
    <phoneticPr fontId="7" type="noConversion"/>
  </si>
  <si>
    <t>PTPDRMASTER</t>
    <phoneticPr fontId="7" type="noConversion"/>
  </si>
  <si>
    <t>Y</t>
    <phoneticPr fontId="7" type="noConversion"/>
  </si>
  <si>
    <t>lge.plm.api.object.pdr.model</t>
    <phoneticPr fontId="7" type="noConversion"/>
  </si>
  <si>
    <t>ProjectSpecProperty</t>
    <phoneticPr fontId="7" type="noConversion"/>
  </si>
  <si>
    <t>Project Spec Property</t>
    <phoneticPr fontId="7" type="noConversion"/>
  </si>
  <si>
    <t>N</t>
    <phoneticPr fontId="7" type="noConversion"/>
  </si>
  <si>
    <t>원영미</t>
    <phoneticPr fontId="7" type="noConversion"/>
  </si>
  <si>
    <t>PDRMasters</t>
    <phoneticPr fontId="7" type="noConversion"/>
  </si>
  <si>
    <t>lge.plm.api.object.pdr.model</t>
    <phoneticPr fontId="7" type="noConversion"/>
  </si>
  <si>
    <t>추가(9/12)</t>
    <phoneticPr fontId="7" type="noConversion"/>
  </si>
  <si>
    <t>BO</t>
    <phoneticPr fontId="7" type="noConversion"/>
  </si>
  <si>
    <t>원영미</t>
    <phoneticPr fontId="7" type="noConversion"/>
  </si>
  <si>
    <t>추가(9/12)</t>
    <phoneticPr fontId="7" type="noConversion"/>
  </si>
  <si>
    <t>BO</t>
    <phoneticPr fontId="7" type="noConversion"/>
  </si>
  <si>
    <t>ProjectSpecProperty</t>
    <phoneticPr fontId="7" type="noConversion"/>
  </si>
  <si>
    <t>activityStatus</t>
    <phoneticPr fontId="7" type="noConversion"/>
  </si>
  <si>
    <t>PACTIVITY_STATUS</t>
    <phoneticPr fontId="7" type="noConversion"/>
  </si>
  <si>
    <t>String</t>
    <phoneticPr fontId="7" type="noConversion"/>
  </si>
  <si>
    <t>Y</t>
    <phoneticPr fontId="7" type="noConversion"/>
  </si>
  <si>
    <t>N/A</t>
    <phoneticPr fontId="7" type="noConversion"/>
  </si>
  <si>
    <t>원영미</t>
    <phoneticPr fontId="7" type="noConversion"/>
  </si>
  <si>
    <t>PTPZSHEETAUTH</t>
  </si>
  <si>
    <t>ProductPlan Sheet Auth</t>
    <phoneticPr fontId="7" type="noConversion"/>
  </si>
  <si>
    <t>상품기획 시트 접근 권한</t>
    <phoneticPr fontId="7" type="noConversion"/>
  </si>
  <si>
    <t>상품기획 시트 접근 권한(PRM/SPEC)</t>
    <phoneticPr fontId="7" type="noConversion"/>
  </si>
  <si>
    <t>추가 (09/12)</t>
    <phoneticPr fontId="7" type="noConversion"/>
  </si>
  <si>
    <t>Tech Project와 Product Project History</t>
    <phoneticPr fontId="7" type="noConversion"/>
  </si>
  <si>
    <t>AssignedTechTransferProjectHis</t>
    <phoneticPr fontId="7" type="noConversion"/>
  </si>
  <si>
    <t>추가 (09/07)</t>
  </si>
  <si>
    <t>checkoutedPrmSheetId</t>
  </si>
  <si>
    <t>PCHECKOUTED_PRM_SHEET_ID</t>
  </si>
  <si>
    <t>CHECKOUTED_PRM_SHEET_ID</t>
  </si>
  <si>
    <t>체크아웃 받은 PRM 시트 ID</t>
  </si>
  <si>
    <t>distributedPrmSheetId</t>
  </si>
  <si>
    <t>PDISTRIBUTED_PRM_SHEET_ID</t>
  </si>
  <si>
    <t>DISTRIBUTED_PRM_SHEET_ID</t>
  </si>
  <si>
    <t>배포 받은 PRM 시트 ID</t>
  </si>
  <si>
    <t>ProdPlanSheetAuth</t>
  </si>
  <si>
    <t>제품군 코드</t>
  </si>
  <si>
    <t>국가(영업코드)</t>
  </si>
  <si>
    <t>authUser</t>
  </si>
  <si>
    <t>PAUTH_USER</t>
  </si>
  <si>
    <t>AUTH_USER</t>
  </si>
  <si>
    <t>권한 사용자</t>
  </si>
  <si>
    <t>ProdPlanSheetAuth</t>
    <phoneticPr fontId="7" type="noConversion"/>
  </si>
  <si>
    <t>추가(9/12)</t>
    <phoneticPr fontId="7" type="noConversion"/>
  </si>
  <si>
    <t>AssignedTechTransferProjectHis</t>
    <phoneticPr fontId="7" type="noConversion"/>
  </si>
  <si>
    <t>actionFlag</t>
    <phoneticPr fontId="7" type="noConversion"/>
  </si>
  <si>
    <t>PACTION_FLAG</t>
    <phoneticPr fontId="7" type="noConversion"/>
  </si>
  <si>
    <t>String</t>
    <phoneticPr fontId="7" type="noConversion"/>
  </si>
  <si>
    <t>Y</t>
    <phoneticPr fontId="7" type="noConversion"/>
  </si>
  <si>
    <t>Add,Del</t>
    <phoneticPr fontId="7" type="noConversion"/>
  </si>
  <si>
    <t>Action Flag</t>
    <phoneticPr fontId="7" type="noConversion"/>
  </si>
  <si>
    <t>이진경</t>
    <phoneticPr fontId="7" type="noConversion"/>
  </si>
  <si>
    <t>changeReason</t>
    <phoneticPr fontId="7" type="noConversion"/>
  </si>
  <si>
    <t>PCHANGE_REASON</t>
    <phoneticPr fontId="7" type="noConversion"/>
  </si>
  <si>
    <t>변경 사유</t>
    <phoneticPr fontId="7" type="noConversion"/>
  </si>
  <si>
    <t>RO</t>
    <phoneticPr fontId="7" type="noConversion"/>
  </si>
  <si>
    <t>RO</t>
    <phoneticPr fontId="7" type="noConversion"/>
  </si>
  <si>
    <t>ProjectImage</t>
    <phoneticPr fontId="7" type="noConversion"/>
  </si>
  <si>
    <t>Project</t>
    <phoneticPr fontId="7" type="noConversion"/>
  </si>
  <si>
    <t>PTPROJECTIMAGE</t>
    <phoneticPr fontId="7" type="noConversion"/>
  </si>
  <si>
    <t>Project Image</t>
    <phoneticPr fontId="7" type="noConversion"/>
  </si>
  <si>
    <t>UIDX</t>
  </si>
  <si>
    <t>IDX</t>
  </si>
  <si>
    <t>ICON_PATH</t>
  </si>
  <si>
    <t>IMAGE_PATH</t>
  </si>
  <si>
    <t>REG_YEAR</t>
  </si>
  <si>
    <t>REG_MONTH</t>
  </si>
  <si>
    <t>REG_DAY</t>
  </si>
  <si>
    <t>REG_EMP_NO</t>
  </si>
  <si>
    <t>HALF_PATH</t>
  </si>
  <si>
    <t>PUIDX</t>
  </si>
  <si>
    <t>PIDX</t>
  </si>
  <si>
    <t>PICON_PATH</t>
  </si>
  <si>
    <t>PIMAGE_PATH</t>
  </si>
  <si>
    <t>PREG_YEAR</t>
  </si>
  <si>
    <t>PREG_MONTH</t>
  </si>
  <si>
    <t>PREG_DAY</t>
  </si>
  <si>
    <t>PREG_EMP_NO</t>
  </si>
  <si>
    <t>PHALF_PATH</t>
  </si>
  <si>
    <t>PCOMM_CODE</t>
    <phoneticPr fontId="7" type="noConversion"/>
  </si>
  <si>
    <t>Integer</t>
    <phoneticPr fontId="7" type="noConversion"/>
  </si>
  <si>
    <t>uidx</t>
  </si>
  <si>
    <t>idx</t>
  </si>
  <si>
    <t>iconPath</t>
  </si>
  <si>
    <t>imagePath</t>
  </si>
  <si>
    <t>regYear</t>
  </si>
  <si>
    <t>regMonth</t>
  </si>
  <si>
    <t>regDay</t>
  </si>
  <si>
    <t>regEmpNo</t>
  </si>
  <si>
    <t>halfPath</t>
  </si>
  <si>
    <t>commCode</t>
    <phoneticPr fontId="7" type="noConversion"/>
  </si>
  <si>
    <t>카테고리 코드</t>
  </si>
  <si>
    <t>그룹코드(프로젝트 코드 + 카테고리 코드 분류에 대해 이미지들을를 1그룹, 2그룹 형식으로 나눔. 기본값:1)</t>
  </si>
  <si>
    <t>이미지 순서. 최소값:1</t>
  </si>
  <si>
    <t>이미지 아이콘 경로</t>
  </si>
  <si>
    <t>이미지 경로</t>
  </si>
  <si>
    <t>등록년</t>
  </si>
  <si>
    <t>등록월</t>
  </si>
  <si>
    <t>등록일</t>
  </si>
  <si>
    <t>등록자 사번</t>
  </si>
  <si>
    <t>이미지 하프아이콘 경로</t>
  </si>
  <si>
    <t>PTPROJECTIMAGENONCD</t>
    <phoneticPr fontId="7" type="noConversion"/>
  </si>
  <si>
    <t>PJT_CD</t>
    <phoneticPr fontId="7" type="noConversion"/>
  </si>
  <si>
    <t>ProjectImageNoncd</t>
    <phoneticPr fontId="7" type="noConversion"/>
  </si>
  <si>
    <t>ProjectImageNoncd</t>
    <phoneticPr fontId="7" type="noConversion"/>
  </si>
  <si>
    <t>PTREVIEWTYPE</t>
    <phoneticPr fontId="7" type="noConversion"/>
  </si>
  <si>
    <t>PRUSINGREVIEWTYPE</t>
    <phoneticPr fontId="7" type="noConversion"/>
  </si>
  <si>
    <t>editableYN</t>
  </si>
  <si>
    <t>PEDITABLE_YN</t>
  </si>
  <si>
    <t>EDITABLE_YN</t>
  </si>
  <si>
    <t>수정권한 여부</t>
  </si>
  <si>
    <t>GcisPcModel</t>
  </si>
  <si>
    <t>PTPDRMORGSCPSHIPMENT</t>
  </si>
  <si>
    <t>PDRGscpShipment</t>
  </si>
  <si>
    <t>fromAffiliateCode</t>
  </si>
  <si>
    <t>PFROM_AFFILIATE_CODE</t>
  </si>
  <si>
    <t>FROM_AFFILIATE_CODE</t>
  </si>
  <si>
    <t>shippingWeekPlan</t>
  </si>
  <si>
    <t>shippingWeekVolume</t>
  </si>
  <si>
    <t>PSHIPPING_WEEK_PLAN</t>
  </si>
  <si>
    <t>PSHIPPING_WEEK_VOLUME</t>
  </si>
  <si>
    <t>SHIPPING_WEEK_PLAN</t>
  </si>
  <si>
    <t>SHIPPING_WEEK_VOLUME</t>
  </si>
  <si>
    <t>WWZ</t>
  </si>
  <si>
    <t>파생 생성</t>
  </si>
  <si>
    <t>derivationCreate</t>
  </si>
  <si>
    <t>AssignedUserToSubsidiary</t>
  </si>
  <si>
    <t>추가(9/12)</t>
  </si>
  <si>
    <t>해외법인명</t>
  </si>
  <si>
    <t>PDM에서는 Value Code를 관리함</t>
  </si>
  <si>
    <t>DivisionUnitForPDR</t>
  </si>
  <si>
    <t>PTDIVISIONUNITFORPDR</t>
  </si>
  <si>
    <t>DivisionUnit For PDR</t>
  </si>
  <si>
    <t>DivisionUnit 별 기준정보 (PDR용)</t>
  </si>
  <si>
    <t>orderValue</t>
  </si>
  <si>
    <t>PORDER_VALUE</t>
  </si>
  <si>
    <t>ORDER_VALUE</t>
  </si>
  <si>
    <t>urlAddr</t>
  </si>
  <si>
    <t>PURL_ADDR</t>
  </si>
  <si>
    <t>URL_ADDR</t>
  </si>
  <si>
    <t>emergencyRequestFlag</t>
  </si>
  <si>
    <t>PEMERGENCY_REQUEST_FLAG</t>
  </si>
  <si>
    <t>EMERGENCY_REQUEST_FLAG</t>
  </si>
  <si>
    <t>ATTRIBUTE21</t>
  </si>
  <si>
    <t>ATTRIBUTE22</t>
  </si>
  <si>
    <t>ATTRIBUTE23</t>
  </si>
  <si>
    <t>ATTRIBUTE24</t>
  </si>
  <si>
    <t>ATTRIBUTE25</t>
  </si>
  <si>
    <t>ATTRIBUTE26</t>
  </si>
  <si>
    <t>ATTRIBUTE27</t>
  </si>
  <si>
    <t>순서숫자값</t>
  </si>
  <si>
    <t>사업부별 이전 시스템 URL</t>
  </si>
  <si>
    <t>사업부별 긴급PR사용여부</t>
  </si>
  <si>
    <t>사업부별 Coustomer suffix사용여부(Y:사용, N:미사용)</t>
  </si>
  <si>
    <t>사업부별 검토리스트 관리여부(Y인 사업부만 검토요청 시 Load버튼 보임)</t>
  </si>
  <si>
    <t>사업부별 Platform(tool/chassis)사용여부(Y:사용, N:미사용)</t>
  </si>
  <si>
    <t>사업부별 진행중인 PR Copy 허용여부(Y:허용, N:불허)</t>
  </si>
  <si>
    <t>검토/결재선 자동 로딩 사용여부( Y:사용, N:미사용)</t>
  </si>
  <si>
    <t>검토반려 처리시 반려자만 재 검토요청 (Y:반려자만 N:이전승인자 전원)</t>
  </si>
  <si>
    <t>PCO적용일자 사용여부</t>
  </si>
  <si>
    <t>결재버튼 표시여부(마케팅의경우 만)</t>
  </si>
  <si>
    <t>검토버튼 표시여부(마케팅의경우 만)</t>
  </si>
  <si>
    <t>Cutomer Name 필수여부</t>
  </si>
  <si>
    <t>사업부별 SELECT Type인데 Value Code없는 아이템 체크여부</t>
  </si>
  <si>
    <t>사업부별 Action Button Display Flag(N:not display , Y: display)</t>
  </si>
  <si>
    <t>사업부별 Delay 메일 발송시 설정 시간</t>
  </si>
  <si>
    <t>1stProductionDate 필수입력여부</t>
  </si>
  <si>
    <t>Bar Code 필수입력여부</t>
  </si>
  <si>
    <t>Excel Upload 기능 사용여부</t>
  </si>
  <si>
    <t>Excel Upload 기능 사용부서(M:Marketing,E:Engineering,B:Both)</t>
  </si>
  <si>
    <t>Excel Upload 기능 Sample PR 사용여부</t>
  </si>
  <si>
    <t>PR Search 화면 PR ITEM 검색조건 추가 여부</t>
  </si>
  <si>
    <t>PDM2.0 사용여부</t>
  </si>
  <si>
    <t>PR Search 화면 EXCEL DETAIL DOWN 갯수</t>
  </si>
  <si>
    <t>PDM2.0 Product Variance Webservice Check 여부</t>
  </si>
  <si>
    <t>New PR 작성시 Production Type set-up : SPEC_MODEL_MASTER.PRODUCT_TYPE_CODE의 값 사용여부</t>
  </si>
  <si>
    <t>PR Customer Suffix의 Region정보로 PR 검색 사용 여부</t>
  </si>
  <si>
    <t>customerSuffixUseFlag</t>
  </si>
  <si>
    <t>reviewListUseFlag</t>
  </si>
  <si>
    <t>platformUseFlag</t>
  </si>
  <si>
    <t>pdrCopyUseFlag</t>
  </si>
  <si>
    <t>rejectFlag</t>
  </si>
  <si>
    <t>pcoApplyDateUseFlag</t>
  </si>
  <si>
    <t>approvalButtonDisplayFlag</t>
  </si>
  <si>
    <t>reviewButtonDisplayFlag</t>
  </si>
  <si>
    <t>selectItemValidationFlag</t>
  </si>
  <si>
    <t>actionButtonDisplayFlag</t>
  </si>
  <si>
    <t>delayAlertDuration</t>
  </si>
  <si>
    <t>barcodeMandatoryFlag</t>
  </si>
  <si>
    <t>excelUploadUseFlag</t>
  </si>
  <si>
    <t>excelUploadUseType</t>
  </si>
  <si>
    <t>pdmUseFlag</t>
  </si>
  <si>
    <t>productionTypeSetupFlag</t>
  </si>
  <si>
    <t>PCUSTOMER_SUFFIX_USE_FLAG</t>
  </si>
  <si>
    <t>PREVIEW_LIST_USE_FLAG</t>
  </si>
  <si>
    <t>PPLATFORM_USE_FLAG</t>
  </si>
  <si>
    <t>PPDR_COPY_USE_FLAG</t>
  </si>
  <si>
    <t>PREJECT_FLAG</t>
  </si>
  <si>
    <t>approvalLineAutoSetFlag</t>
  </si>
  <si>
    <t>PREVIEW_BUTTON_DISPLAY_FLAG</t>
  </si>
  <si>
    <t>PDELAY_ALERT_DURATION</t>
  </si>
  <si>
    <t>PBARCODE_MANDATORY_FLAG</t>
  </si>
  <si>
    <t>PEXCEL_UPLOAD_USE_FLAG</t>
  </si>
  <si>
    <t>PEXCEL_UPLOAD_USE_TYPE</t>
  </si>
  <si>
    <t>PPDM_USE_FLAG</t>
  </si>
  <si>
    <t>CUSTOMER_SUFFIX_USE_FLAG</t>
  </si>
  <si>
    <t>REVIEW_LIST_USE_FLAG</t>
  </si>
  <si>
    <t>PLATFORM_USE_FLAG</t>
  </si>
  <si>
    <t>PDR_COPY_USE_FLAG</t>
  </si>
  <si>
    <t>APPROVAL_LINE_AUTO_SET_FLAG</t>
  </si>
  <si>
    <t>REJECT_FLAG</t>
  </si>
  <si>
    <t>PCO_APPLY_DATE_USE_FLAG</t>
  </si>
  <si>
    <t>APPROVAL_BUTTON_DISPLAY_FLAG</t>
  </si>
  <si>
    <t>REVIEW_BUTTON_DISPLAY_FLAG</t>
  </si>
  <si>
    <t>SELECT_ITEM_VALIDATION_FLAG</t>
  </si>
  <si>
    <t>ACTION_BUTTON_DISPLAY_FLAG</t>
  </si>
  <si>
    <t>DELAY_ALERT_DURATION</t>
  </si>
  <si>
    <t>BARCODE_MANDATORY_FLAG</t>
  </si>
  <si>
    <t>EXCEL_UPLOAD_USE_FLAG</t>
  </si>
  <si>
    <t>EXCEL_UPLOAD_USE_TYPE</t>
  </si>
  <si>
    <t>PDM_USE_FLAG</t>
  </si>
  <si>
    <t>PRODUCTION_TYPE_SETUP_FLAG</t>
  </si>
  <si>
    <t>OSCSupplier</t>
  </si>
  <si>
    <t>PTOSCSUPPLIER</t>
  </si>
  <si>
    <t>OSC Supplier</t>
  </si>
  <si>
    <t>PLM 관리 외주 업체정보</t>
  </si>
  <si>
    <t>OSCSupplierStaff</t>
  </si>
  <si>
    <t>PTOSCSUPPLIERSTAFF</t>
  </si>
  <si>
    <t>OSC Supplier Staff</t>
  </si>
  <si>
    <t>PLM 관리 외주 업체 직원정보</t>
  </si>
  <si>
    <t>OSCSupplierCategory</t>
  </si>
  <si>
    <t>PTOSCSUPPLIERCATEGORY</t>
  </si>
  <si>
    <t>OSC Supplier Category</t>
  </si>
  <si>
    <t>PLM 관리 외주 업체 카테고리</t>
  </si>
  <si>
    <t>PAGENT_NM</t>
  </si>
  <si>
    <t>AGENT_NM</t>
  </si>
  <si>
    <t>PTRADE_NO</t>
  </si>
  <si>
    <t>TRADE_NO</t>
  </si>
  <si>
    <t>PPEOPLE_CONF</t>
  </si>
  <si>
    <t>PEOPLE_CONF</t>
  </si>
  <si>
    <t>PRSCH_LINE</t>
  </si>
  <si>
    <t>RSCH_LINE</t>
  </si>
  <si>
    <t>POSC_INST_FEATURE</t>
  </si>
  <si>
    <t>OSC_INST_FEATURE</t>
  </si>
  <si>
    <t>PCHGR_NM</t>
  </si>
  <si>
    <t>CHGR_NM</t>
  </si>
  <si>
    <t>PHOMEPAGE</t>
  </si>
  <si>
    <t>HOMEPAGE</t>
  </si>
  <si>
    <t>PADDR</t>
  </si>
  <si>
    <t>ADDR</t>
  </si>
  <si>
    <t>PTEL_NO</t>
  </si>
  <si>
    <t>TEL_NO</t>
  </si>
  <si>
    <t>PFAX_NO</t>
  </si>
  <si>
    <t>FAX_NO</t>
  </si>
  <si>
    <t>PEVAL_TOT_CNTS</t>
  </si>
  <si>
    <t>EVAL_TOT_CNTS</t>
  </si>
  <si>
    <t>POSC_INST_TYPE</t>
  </si>
  <si>
    <t>OSC_INST_TYPE</t>
  </si>
  <si>
    <t>POSC_INST_STAFF</t>
  </si>
  <si>
    <t>OSC_INST_STAFF</t>
  </si>
  <si>
    <t>POSC_INST_AWARD</t>
  </si>
  <si>
    <t>OSC_INST_AWARD</t>
  </si>
  <si>
    <t>POSC_INST_CONSTRAINT</t>
  </si>
  <si>
    <t>OSC_INST_CONSTRAINT</t>
  </si>
  <si>
    <t>POSC_INST_EVAL_AVG</t>
  </si>
  <si>
    <t>OSC_INST_EVAL_AVG</t>
  </si>
  <si>
    <t>POSC_INST_AMT_AVG</t>
  </si>
  <si>
    <t>OSC_INST_AMT_AVG</t>
  </si>
  <si>
    <t>PREG_NO</t>
  </si>
  <si>
    <t>REG_NO</t>
  </si>
  <si>
    <t>PFUNCTION_NM</t>
  </si>
  <si>
    <t>FUNCTION_NM</t>
  </si>
  <si>
    <t>PRELATIONSHIP_YN</t>
  </si>
  <si>
    <t>RELATIONSHIP_YN</t>
  </si>
  <si>
    <t>PRELATIONSHIP</t>
  </si>
  <si>
    <t>RELATIONSHIP</t>
  </si>
  <si>
    <t>PSUPPLIER_CODE</t>
  </si>
  <si>
    <t>SUPPLIER_CODE</t>
  </si>
  <si>
    <t>PSUPPLIER_NAME</t>
  </si>
  <si>
    <t>SUPPLIER_NAME</t>
  </si>
  <si>
    <t>PSORT_ORDER</t>
  </si>
  <si>
    <t>SORT_ORDER</t>
  </si>
  <si>
    <t>agentNm</t>
  </si>
  <si>
    <t>tradeNo</t>
  </si>
  <si>
    <t>peopleConf</t>
  </si>
  <si>
    <t>rschLine</t>
  </si>
  <si>
    <t>oscInstFeature</t>
  </si>
  <si>
    <t>chgrNm</t>
  </si>
  <si>
    <t>homepage</t>
  </si>
  <si>
    <t>addr</t>
  </si>
  <si>
    <t>telNo</t>
  </si>
  <si>
    <t>faxNo</t>
  </si>
  <si>
    <t>evalTotCnts</t>
  </si>
  <si>
    <t>oscInstType</t>
  </si>
  <si>
    <t>oscInstStaff</t>
  </si>
  <si>
    <t>oscInstAward</t>
  </si>
  <si>
    <t>oscInstConstraint</t>
  </si>
  <si>
    <t>oscInstEvalAvg</t>
  </si>
  <si>
    <t>oscInstAmtAvg</t>
  </si>
  <si>
    <t>regNo</t>
  </si>
  <si>
    <t>functionNm</t>
  </si>
  <si>
    <t>relationshipYn</t>
  </si>
  <si>
    <t>relationship</t>
  </si>
  <si>
    <t>supplierCode</t>
  </si>
  <si>
    <t>supplierName</t>
  </si>
  <si>
    <t>sortOrder</t>
  </si>
  <si>
    <t>(기관)대표자명</t>
  </si>
  <si>
    <t>사업자등록번호</t>
  </si>
  <si>
    <t>인력구성</t>
  </si>
  <si>
    <t>연구분야</t>
  </si>
  <si>
    <t>업체특징</t>
  </si>
  <si>
    <t>담당자명</t>
  </si>
  <si>
    <t>홈페이지</t>
  </si>
  <si>
    <t>주소</t>
  </si>
  <si>
    <t>팩스번호</t>
  </si>
  <si>
    <t>평가종합내용</t>
  </si>
  <si>
    <t>용역 기관 구분 - bgt19</t>
  </si>
  <si>
    <t>용역 기관 규모(직원수)</t>
  </si>
  <si>
    <t>용역 기관 어워드 개수</t>
  </si>
  <si>
    <t>제약사항</t>
  </si>
  <si>
    <t>업체 평가 평균</t>
  </si>
  <si>
    <t>업체 계약금액 평균</t>
  </si>
  <si>
    <t>주민등록번호</t>
  </si>
  <si>
    <t>기관 담당자 명</t>
  </si>
  <si>
    <t>특수관계자여부</t>
  </si>
  <si>
    <t>관계내용</t>
  </si>
  <si>
    <t>office</t>
  </si>
  <si>
    <t>mobile</t>
  </si>
  <si>
    <t>Supplier 코드</t>
  </si>
  <si>
    <t>Supplier 명</t>
  </si>
  <si>
    <t>HasOSCSupplierStaff</t>
  </si>
  <si>
    <t>PLM 업체정보와 업체의 직원정보 연계</t>
  </si>
  <si>
    <t>OSCConsultSupplier</t>
  </si>
  <si>
    <t>HasOSCSupplierCategory</t>
  </si>
  <si>
    <t>PLM 업체정보와 업체 Category 연계</t>
  </si>
  <si>
    <t>From Meaning357</t>
  </si>
  <si>
    <t>From Meaning358</t>
  </si>
  <si>
    <t>From Meaning359</t>
  </si>
  <si>
    <t>From Meaning360</t>
  </si>
  <si>
    <t>To Meaning357</t>
  </si>
  <si>
    <t>To Meaning358</t>
  </si>
  <si>
    <t>To Meaning359</t>
  </si>
  <si>
    <t>To Meaning360</t>
  </si>
  <si>
    <t>PEXCEL_UPLOAD_SAMPLE_USE_FLAG</t>
  </si>
  <si>
    <t>excelUploadSampleUseFlag</t>
  </si>
  <si>
    <t>EXCEL_UPLOAD_SAMPLE_USE_FLAG</t>
  </si>
  <si>
    <t>pdrSearchExcelDownCnt</t>
  </si>
  <si>
    <t>PDR_SEARCH_EXCEL_DOWN_CNT</t>
  </si>
  <si>
    <t>Organizations</t>
    <phoneticPr fontId="7" type="noConversion"/>
  </si>
  <si>
    <t>customerNameMandFlag</t>
    <phoneticPr fontId="7" type="noConversion"/>
  </si>
  <si>
    <t>firstProdDateMandFlag</t>
    <phoneticPr fontId="7" type="noConversion"/>
  </si>
  <si>
    <t>PFIRST_PROD_DATE_MAND_FLAG</t>
    <phoneticPr fontId="7" type="noConversion"/>
  </si>
  <si>
    <t>pdrSearchItemCondFlag</t>
    <phoneticPr fontId="7" type="noConversion"/>
  </si>
  <si>
    <t>pdrSearchCustsfxUseFlag</t>
    <phoneticPr fontId="7" type="noConversion"/>
  </si>
  <si>
    <t>pdmPvWsCheckFlag</t>
    <phoneticPr fontId="7" type="noConversion"/>
  </si>
  <si>
    <t>PAPPROVAL_LINE_AUTO_SET_FLAG</t>
    <phoneticPr fontId="7" type="noConversion"/>
  </si>
  <si>
    <t>PPCO_APPLY_DATE_USE_FLAG</t>
    <phoneticPr fontId="7" type="noConversion"/>
  </si>
  <si>
    <t>PAPPROVAL_BUTTON_DISPLAY_FLAG</t>
    <phoneticPr fontId="7" type="noConversion"/>
  </si>
  <si>
    <t>PCUSTOMER_NAME_MAND_FLAG</t>
    <phoneticPr fontId="7" type="noConversion"/>
  </si>
  <si>
    <t>PSELECT_ITEM_VALIDATION_FLAG</t>
    <phoneticPr fontId="7" type="noConversion"/>
  </si>
  <si>
    <t>PACTION_BUTTON_DISPLAY_FLAG</t>
    <phoneticPr fontId="7" type="noConversion"/>
  </si>
  <si>
    <t>PPDR_SEARCH_ITEM_COND_FLAG</t>
    <phoneticPr fontId="7" type="noConversion"/>
  </si>
  <si>
    <t>PPDR_SEARCH_EXCEL_DOWN_CNT</t>
    <phoneticPr fontId="7" type="noConversion"/>
  </si>
  <si>
    <t>PPDM_PV_WS_CHECK_FLAG</t>
    <phoneticPr fontId="7" type="noConversion"/>
  </si>
  <si>
    <t>PPRODUCTION_TYPE_SETUP_FLAG</t>
    <phoneticPr fontId="7" type="noConversion"/>
  </si>
  <si>
    <t>PPDR_SEARCH_CUSTSFX_USE_FLAG</t>
    <phoneticPr fontId="7" type="noConversion"/>
  </si>
  <si>
    <t>AssignedUserToAffiliate</t>
    <phoneticPr fontId="7" type="noConversion"/>
  </si>
  <si>
    <t>AssignedUserToSubsidiary</t>
    <phoneticPr fontId="7" type="noConversion"/>
  </si>
  <si>
    <t>Integer</t>
    <phoneticPr fontId="7" type="noConversion"/>
  </si>
  <si>
    <t>Y</t>
    <phoneticPr fontId="7" type="noConversion"/>
  </si>
  <si>
    <t>Y</t>
    <phoneticPr fontId="7" type="noConversion"/>
  </si>
  <si>
    <t>N/A</t>
    <phoneticPr fontId="7" type="noConversion"/>
  </si>
  <si>
    <t>N/A</t>
    <phoneticPr fontId="7" type="noConversion"/>
  </si>
  <si>
    <t>정렬순서</t>
    <phoneticPr fontId="7" type="noConversion"/>
  </si>
  <si>
    <t>추가(9/13)</t>
    <phoneticPr fontId="7" type="noConversion"/>
  </si>
  <si>
    <t>RO</t>
    <phoneticPr fontId="7" type="noConversion"/>
  </si>
  <si>
    <t>원영미</t>
    <phoneticPr fontId="7" type="noConversion"/>
  </si>
  <si>
    <t>BizPlanProjectMM</t>
    <phoneticPr fontId="7" type="noConversion"/>
  </si>
  <si>
    <t>deptCode</t>
    <phoneticPr fontId="7" type="noConversion"/>
  </si>
  <si>
    <t>IMCBuyItem</t>
  </si>
  <si>
    <t>PTIMCBUYITEM</t>
  </si>
  <si>
    <t>IMC Buy Item</t>
  </si>
  <si>
    <t>IMC Item 발주,정산 정보</t>
  </si>
  <si>
    <t>HasIMCBuyItem</t>
  </si>
  <si>
    <t>품의서 구매 Item과 IMC 구매Item의 연계</t>
  </si>
  <si>
    <t>From Meaning361</t>
  </si>
  <si>
    <t>To Meaning361</t>
  </si>
  <si>
    <t>receiptNo</t>
  </si>
  <si>
    <t>PRECEIPT_NO</t>
  </si>
  <si>
    <t>RECEIPT_NO</t>
  </si>
  <si>
    <t>접수번호</t>
  </si>
  <si>
    <t>receiptItemCd</t>
  </si>
  <si>
    <t>PRECEIPT_ITEM_CD</t>
  </si>
  <si>
    <t>RECEIPT_ITEM_CD</t>
  </si>
  <si>
    <t>접수품목코드</t>
  </si>
  <si>
    <t>divReqAmt</t>
  </si>
  <si>
    <t>PDIV_REQ_AMT</t>
  </si>
  <si>
    <t>DIV_REQ_AMT</t>
  </si>
  <si>
    <t>품의요청금액</t>
  </si>
  <si>
    <t>ordAmt</t>
  </si>
  <si>
    <t>PORD_AMT</t>
  </si>
  <si>
    <t>ORD_AMT</t>
  </si>
  <si>
    <t>ordYmd</t>
  </si>
  <si>
    <t>PORD_YMD</t>
  </si>
  <si>
    <t>ORD_YMD</t>
  </si>
  <si>
    <t>정산년월</t>
  </si>
  <si>
    <t>transYmd</t>
  </si>
  <si>
    <t>PTRANS_YMD</t>
  </si>
  <si>
    <t>TRANS_YMD</t>
  </si>
  <si>
    <t>이월년월</t>
  </si>
  <si>
    <t>ordCancelYmd</t>
  </si>
  <si>
    <t>PORD_CANCEL_YMD</t>
  </si>
  <si>
    <t>ORD_CANCEL_YMD</t>
  </si>
  <si>
    <t>주문취소년월</t>
  </si>
  <si>
    <t>상태( 최초접수: A, 발주:O, 정산:S, 접수(발주)반려:R, 구매취소승인:Y, 구매취소반려:R )</t>
  </si>
  <si>
    <t>orderSupplierCode</t>
  </si>
  <si>
    <t>PORDER_SUPPLIER_CODE</t>
  </si>
  <si>
    <t>ORDER_SUPPLIER_CODE</t>
  </si>
  <si>
    <t>발주 업체 사업자 번호</t>
  </si>
  <si>
    <t>supplierBizNo</t>
  </si>
  <si>
    <t>PSUPPLIER_BIZ_NO</t>
  </si>
  <si>
    <t>SUPPLIER_BIZ_NO</t>
  </si>
  <si>
    <t>보드명</t>
    <phoneticPr fontId="7" type="noConversion"/>
  </si>
  <si>
    <t>Board Name</t>
    <phoneticPr fontId="7" type="noConversion"/>
  </si>
  <si>
    <t>boardName</t>
    <phoneticPr fontId="7" type="noConversion"/>
  </si>
  <si>
    <t>생산수량</t>
    <phoneticPr fontId="7" type="noConversion"/>
  </si>
  <si>
    <t>Budget</t>
    <phoneticPr fontId="7" type="noConversion"/>
  </si>
  <si>
    <t>productionQty</t>
    <phoneticPr fontId="7" type="noConversion"/>
  </si>
  <si>
    <t>Production Qty</t>
    <phoneticPr fontId="7" type="noConversion"/>
  </si>
  <si>
    <t>배송지</t>
    <phoneticPr fontId="7" type="noConversion"/>
  </si>
  <si>
    <t>Delivery Place</t>
    <phoneticPr fontId="7" type="noConversion"/>
  </si>
  <si>
    <t>deliveryPlace</t>
    <phoneticPr fontId="7" type="noConversion"/>
  </si>
  <si>
    <t>boardSize</t>
    <phoneticPr fontId="7" type="noConversion"/>
  </si>
  <si>
    <t>보드크기(mm)</t>
    <phoneticPr fontId="7" type="noConversion"/>
  </si>
  <si>
    <t>Board Size(mm)</t>
    <phoneticPr fontId="7" type="noConversion"/>
  </si>
  <si>
    <t>부품수</t>
    <phoneticPr fontId="7" type="noConversion"/>
  </si>
  <si>
    <t>Part Count</t>
    <phoneticPr fontId="7" type="noConversion"/>
  </si>
  <si>
    <t>partCount</t>
    <phoneticPr fontId="7" type="noConversion"/>
  </si>
  <si>
    <t>Assy B/D 수</t>
    <phoneticPr fontId="7" type="noConversion"/>
  </si>
  <si>
    <t>Assy B/D Count</t>
    <phoneticPr fontId="7" type="noConversion"/>
  </si>
  <si>
    <t>assyBDCount</t>
    <phoneticPr fontId="7" type="noConversion"/>
  </si>
  <si>
    <t>층수</t>
    <phoneticPr fontId="7" type="noConversion"/>
  </si>
  <si>
    <t>Layer</t>
    <phoneticPr fontId="7" type="noConversion"/>
  </si>
  <si>
    <t>layer</t>
    <phoneticPr fontId="7" type="noConversion"/>
  </si>
  <si>
    <t>단가 합의 여부</t>
    <phoneticPr fontId="7" type="noConversion"/>
  </si>
  <si>
    <t>Agreement of Unit Cost</t>
    <phoneticPr fontId="7" type="noConversion"/>
  </si>
  <si>
    <t>agreementUnitCost</t>
    <phoneticPr fontId="7" type="noConversion"/>
  </si>
  <si>
    <t>품번</t>
    <phoneticPr fontId="7" type="noConversion"/>
  </si>
  <si>
    <t>Product Number</t>
    <phoneticPr fontId="7" type="noConversion"/>
  </si>
  <si>
    <t>productNumber</t>
    <phoneticPr fontId="7" type="noConversion"/>
  </si>
  <si>
    <t>과잉여부</t>
    <phoneticPr fontId="7" type="noConversion"/>
  </si>
  <si>
    <t>Surplus(Y/N)</t>
    <phoneticPr fontId="7" type="noConversion"/>
  </si>
  <si>
    <t>surplusYN</t>
    <phoneticPr fontId="7" type="noConversion"/>
  </si>
  <si>
    <t>재료 공급여부</t>
    <phoneticPr fontId="7" type="noConversion"/>
  </si>
  <si>
    <t>Material Supply(Y/N)</t>
    <phoneticPr fontId="7" type="noConversion"/>
  </si>
  <si>
    <t>materialSupplyYN</t>
    <phoneticPr fontId="7" type="noConversion"/>
  </si>
  <si>
    <t>체크 여부</t>
    <phoneticPr fontId="7" type="noConversion"/>
  </si>
  <si>
    <t>Check(Y/N)</t>
    <phoneticPr fontId="7" type="noConversion"/>
  </si>
  <si>
    <t>checkYN</t>
    <phoneticPr fontId="7" type="noConversion"/>
  </si>
  <si>
    <t>domesticForeign</t>
    <phoneticPr fontId="7" type="noConversion"/>
  </si>
  <si>
    <t>해외</t>
    <phoneticPr fontId="7" type="noConversion"/>
  </si>
  <si>
    <t>Foreign</t>
    <phoneticPr fontId="7" type="noConversion"/>
  </si>
  <si>
    <t>foreign</t>
    <phoneticPr fontId="7" type="noConversion"/>
  </si>
  <si>
    <t>품의금액(기준통화)</t>
    <phoneticPr fontId="7" type="noConversion"/>
  </si>
  <si>
    <t>RequestAmountBookCurr</t>
    <phoneticPr fontId="7" type="noConversion"/>
  </si>
  <si>
    <t>Request(Book Curr.)</t>
    <phoneticPr fontId="7" type="noConversion"/>
  </si>
  <si>
    <t>교육명</t>
    <phoneticPr fontId="7" type="noConversion"/>
  </si>
  <si>
    <t>Education Name</t>
    <phoneticPr fontId="7" type="noConversion"/>
  </si>
  <si>
    <t>educationName</t>
    <phoneticPr fontId="7" type="noConversion"/>
  </si>
  <si>
    <t>교육시간</t>
    <phoneticPr fontId="7" type="noConversion"/>
  </si>
  <si>
    <t>Education Time</t>
    <phoneticPr fontId="7" type="noConversion"/>
  </si>
  <si>
    <t>educationTime</t>
    <phoneticPr fontId="7" type="noConversion"/>
  </si>
  <si>
    <t>Unit Price(Book Curr.)</t>
    <phoneticPr fontId="7" type="noConversion"/>
  </si>
  <si>
    <t>단가(원화)</t>
    <phoneticPr fontId="7" type="noConversion"/>
  </si>
  <si>
    <t>Unit Price(Won)</t>
    <phoneticPr fontId="7" type="noConversion"/>
  </si>
  <si>
    <t>unitPriceWon</t>
    <phoneticPr fontId="7" type="noConversion"/>
  </si>
  <si>
    <t>구매요청번호</t>
    <phoneticPr fontId="7" type="noConversion"/>
  </si>
  <si>
    <t>재료</t>
    <phoneticPr fontId="7" type="noConversion"/>
  </si>
  <si>
    <t>Material</t>
    <phoneticPr fontId="7" type="noConversion"/>
  </si>
  <si>
    <t>material</t>
    <phoneticPr fontId="7" type="noConversion"/>
  </si>
  <si>
    <t>process</t>
    <phoneticPr fontId="7" type="noConversion"/>
  </si>
  <si>
    <t>Process</t>
    <phoneticPr fontId="7" type="noConversion"/>
  </si>
  <si>
    <t>프로세스</t>
    <phoneticPr fontId="7" type="noConversion"/>
  </si>
  <si>
    <t>Budget</t>
    <phoneticPr fontId="7" type="noConversion"/>
  </si>
  <si>
    <t>Budget</t>
    <phoneticPr fontId="7" type="noConversion"/>
  </si>
  <si>
    <t>manHour</t>
    <phoneticPr fontId="7" type="noConversion"/>
  </si>
  <si>
    <t>Man Hour</t>
    <phoneticPr fontId="7" type="noConversion"/>
  </si>
  <si>
    <t>요청업체</t>
    <phoneticPr fontId="7" type="noConversion"/>
  </si>
  <si>
    <t>Request Supplier</t>
    <phoneticPr fontId="7" type="noConversion"/>
  </si>
  <si>
    <t>requestSupplier</t>
    <phoneticPr fontId="7" type="noConversion"/>
  </si>
  <si>
    <t>제공 상품</t>
    <phoneticPr fontId="7" type="noConversion"/>
  </si>
  <si>
    <t>Provision Goods</t>
    <phoneticPr fontId="7" type="noConversion"/>
  </si>
  <si>
    <t>provisionGoods</t>
    <phoneticPr fontId="7" type="noConversion"/>
  </si>
  <si>
    <t>provisionGoodsYN</t>
    <phoneticPr fontId="7" type="noConversion"/>
  </si>
  <si>
    <t>Provision Goods(Y/N)</t>
    <phoneticPr fontId="7" type="noConversion"/>
  </si>
  <si>
    <t>제공 상품여부</t>
    <phoneticPr fontId="7" type="noConversion"/>
  </si>
  <si>
    <t>파일 링크</t>
    <phoneticPr fontId="7" type="noConversion"/>
  </si>
  <si>
    <t>File Link</t>
    <phoneticPr fontId="7" type="noConversion"/>
  </si>
  <si>
    <t>fileLink</t>
    <phoneticPr fontId="7" type="noConversion"/>
  </si>
  <si>
    <t>이전 구매요청번호</t>
    <phoneticPr fontId="7" type="noConversion"/>
  </si>
  <si>
    <t>PR No</t>
    <phoneticPr fontId="7" type="noConversion"/>
  </si>
  <si>
    <t>prNo</t>
    <phoneticPr fontId="7" type="noConversion"/>
  </si>
  <si>
    <t>previousPrNo</t>
    <phoneticPr fontId="7" type="noConversion"/>
  </si>
  <si>
    <t>Previous PR No</t>
    <phoneticPr fontId="7" type="noConversion"/>
  </si>
  <si>
    <t>다음 구매요청번호</t>
    <phoneticPr fontId="7" type="noConversion"/>
  </si>
  <si>
    <t>Next PR No</t>
    <phoneticPr fontId="7" type="noConversion"/>
  </si>
  <si>
    <t>nextPrNo</t>
    <phoneticPr fontId="7" type="noConversion"/>
  </si>
  <si>
    <t>ECN 명</t>
    <phoneticPr fontId="7" type="noConversion"/>
  </si>
  <si>
    <t>ECN Name</t>
    <phoneticPr fontId="7" type="noConversion"/>
  </si>
  <si>
    <t>ECNName</t>
    <phoneticPr fontId="7" type="noConversion"/>
  </si>
  <si>
    <t>Budget</t>
    <phoneticPr fontId="7" type="noConversion"/>
  </si>
  <si>
    <t>Product Code</t>
    <phoneticPr fontId="7" type="noConversion"/>
  </si>
  <si>
    <t>제품코드</t>
    <phoneticPr fontId="7" type="noConversion"/>
  </si>
  <si>
    <t>productCode</t>
    <phoneticPr fontId="7" type="noConversion"/>
  </si>
  <si>
    <t>부품번호</t>
    <phoneticPr fontId="7" type="noConversion"/>
  </si>
  <si>
    <t>Part Number</t>
    <phoneticPr fontId="7" type="noConversion"/>
  </si>
  <si>
    <t>partNumber</t>
    <phoneticPr fontId="7" type="noConversion"/>
  </si>
  <si>
    <t>무게</t>
    <phoneticPr fontId="7" type="noConversion"/>
  </si>
  <si>
    <t>Weight</t>
    <phoneticPr fontId="7" type="noConversion"/>
  </si>
  <si>
    <t>weight</t>
    <phoneticPr fontId="7" type="noConversion"/>
  </si>
  <si>
    <t>Cotton Square</t>
    <phoneticPr fontId="7" type="noConversion"/>
  </si>
  <si>
    <t>cottonSquare</t>
    <phoneticPr fontId="7" type="noConversion"/>
  </si>
  <si>
    <t>절삭면</t>
    <phoneticPr fontId="7" type="noConversion"/>
  </si>
  <si>
    <t>코튼면</t>
    <phoneticPr fontId="7" type="noConversion"/>
  </si>
  <si>
    <t>Grinding Square</t>
    <phoneticPr fontId="7" type="noConversion"/>
  </si>
  <si>
    <t>grindingSquare</t>
    <phoneticPr fontId="7" type="noConversion"/>
  </si>
  <si>
    <t>재료비</t>
    <phoneticPr fontId="7" type="noConversion"/>
  </si>
  <si>
    <t>Material Cost</t>
    <phoneticPr fontId="7" type="noConversion"/>
  </si>
  <si>
    <t>materialCost</t>
    <phoneticPr fontId="7" type="noConversion"/>
  </si>
  <si>
    <t>절삭면 번호</t>
    <phoneticPr fontId="7" type="noConversion"/>
  </si>
  <si>
    <t>Grinding Square Number</t>
    <phoneticPr fontId="7" type="noConversion"/>
  </si>
  <si>
    <t>grindingSquareNumber</t>
    <phoneticPr fontId="7" type="noConversion"/>
  </si>
  <si>
    <t>절삭비용</t>
    <phoneticPr fontId="7" type="noConversion"/>
  </si>
  <si>
    <t>Grinding Cost</t>
    <phoneticPr fontId="7" type="noConversion"/>
  </si>
  <si>
    <t>grindingCost</t>
    <phoneticPr fontId="7" type="noConversion"/>
  </si>
  <si>
    <t>코튼비용</t>
    <phoneticPr fontId="7" type="noConversion"/>
  </si>
  <si>
    <t>Cotton Cost</t>
    <phoneticPr fontId="7" type="noConversion"/>
  </si>
  <si>
    <t>cottonCost</t>
    <phoneticPr fontId="7" type="noConversion"/>
  </si>
  <si>
    <t>IPIMS Part No.</t>
    <phoneticPr fontId="7" type="noConversion"/>
  </si>
  <si>
    <t>IPIMS 부품번호</t>
    <phoneticPr fontId="7" type="noConversion"/>
  </si>
  <si>
    <t>IPIMSPartNo</t>
    <phoneticPr fontId="7" type="noConversion"/>
  </si>
  <si>
    <t>Revision No</t>
    <phoneticPr fontId="7" type="noConversion"/>
  </si>
  <si>
    <t>revisionNo</t>
    <phoneticPr fontId="7" type="noConversion"/>
  </si>
  <si>
    <t>PCB Design S/W</t>
    <phoneticPr fontId="7" type="noConversion"/>
  </si>
  <si>
    <t>PCB 디자인 S/W</t>
    <phoneticPr fontId="7" type="noConversion"/>
  </si>
  <si>
    <t>PCB Material</t>
    <phoneticPr fontId="7" type="noConversion"/>
  </si>
  <si>
    <t>PCB 재질</t>
    <phoneticPr fontId="7" type="noConversion"/>
  </si>
  <si>
    <t>Metal Mask</t>
    <phoneticPr fontId="7" type="noConversion"/>
  </si>
  <si>
    <t>직무유형</t>
    <phoneticPr fontId="7" type="noConversion"/>
  </si>
  <si>
    <t>Impedance</t>
    <phoneticPr fontId="7" type="noConversion"/>
  </si>
  <si>
    <t>사용목적</t>
    <phoneticPr fontId="7" type="noConversion"/>
  </si>
  <si>
    <t>Actual User</t>
    <phoneticPr fontId="7" type="noConversion"/>
  </si>
  <si>
    <t>실사용자</t>
    <phoneticPr fontId="7" type="noConversion"/>
  </si>
  <si>
    <t>Usage Period</t>
    <phoneticPr fontId="7" type="noConversion"/>
  </si>
  <si>
    <t>사용기간</t>
    <phoneticPr fontId="7" type="noConversion"/>
  </si>
  <si>
    <t>PCBDesignSW</t>
    <phoneticPr fontId="7" type="noConversion"/>
  </si>
  <si>
    <t>PCBMaterial</t>
    <phoneticPr fontId="7" type="noConversion"/>
  </si>
  <si>
    <t>metalMask</t>
    <phoneticPr fontId="7" type="noConversion"/>
  </si>
  <si>
    <t>Job Type</t>
    <phoneticPr fontId="7" type="noConversion"/>
  </si>
  <si>
    <t>jobType</t>
    <phoneticPr fontId="7" type="noConversion"/>
  </si>
  <si>
    <t>impedance</t>
    <phoneticPr fontId="7" type="noConversion"/>
  </si>
  <si>
    <t>Setup Type</t>
    <phoneticPr fontId="7" type="noConversion"/>
  </si>
  <si>
    <t>Setup 유형</t>
    <phoneticPr fontId="7" type="noConversion"/>
  </si>
  <si>
    <t>Purpose of Use</t>
    <phoneticPr fontId="7" type="noConversion"/>
  </si>
  <si>
    <t>actualUser</t>
    <phoneticPr fontId="7" type="noConversion"/>
  </si>
  <si>
    <t>usagePeriod</t>
    <phoneticPr fontId="7" type="noConversion"/>
  </si>
  <si>
    <t>요청자</t>
    <phoneticPr fontId="7" type="noConversion"/>
  </si>
  <si>
    <t>품질구분(기타)_코드</t>
    <phoneticPr fontId="7" type="noConversion"/>
  </si>
  <si>
    <t>품질구분I</t>
    <phoneticPr fontId="7" type="noConversion"/>
  </si>
  <si>
    <t>품질구분II</t>
    <phoneticPr fontId="7" type="noConversion"/>
  </si>
  <si>
    <t>품질구분(기타)</t>
    <phoneticPr fontId="7" type="noConversion"/>
  </si>
  <si>
    <t>requester</t>
    <phoneticPr fontId="7" type="noConversion"/>
  </si>
  <si>
    <t>Requester</t>
    <phoneticPr fontId="7" type="noConversion"/>
  </si>
  <si>
    <t>supplier</t>
    <phoneticPr fontId="7" type="noConversion"/>
  </si>
  <si>
    <t>Supplier</t>
    <phoneticPr fontId="7" type="noConversion"/>
  </si>
  <si>
    <t>공급업체</t>
    <phoneticPr fontId="7" type="noConversion"/>
  </si>
  <si>
    <t>itemSearch</t>
    <phoneticPr fontId="7" type="noConversion"/>
  </si>
  <si>
    <t>Item Search</t>
    <phoneticPr fontId="7" type="noConversion"/>
  </si>
  <si>
    <t>아이템 검색</t>
    <phoneticPr fontId="7" type="noConversion"/>
  </si>
  <si>
    <t>Quality Type Code(I)</t>
    <phoneticPr fontId="7" type="noConversion"/>
  </si>
  <si>
    <t>Quality Type Code(II)</t>
    <phoneticPr fontId="7" type="noConversion"/>
  </si>
  <si>
    <t>품질구분I 코드</t>
    <phoneticPr fontId="7" type="noConversion"/>
  </si>
  <si>
    <t>품질구분II 코드</t>
    <phoneticPr fontId="7" type="noConversion"/>
  </si>
  <si>
    <t>Quality Type Code(ETC)</t>
    <phoneticPr fontId="7" type="noConversion"/>
  </si>
  <si>
    <t>Quality Type(I)</t>
    <phoneticPr fontId="7" type="noConversion"/>
  </si>
  <si>
    <t>Quality Type(II)</t>
    <phoneticPr fontId="7" type="noConversion"/>
  </si>
  <si>
    <t>Quality Type(ETC)</t>
    <phoneticPr fontId="7" type="noConversion"/>
  </si>
  <si>
    <t>qualityTypeCode1</t>
    <phoneticPr fontId="7" type="noConversion"/>
  </si>
  <si>
    <t>qualityTypeCode2</t>
    <phoneticPr fontId="7" type="noConversion"/>
  </si>
  <si>
    <t>qualityTypeCodeETC</t>
    <phoneticPr fontId="7" type="noConversion"/>
  </si>
  <si>
    <t>qualityType1</t>
    <phoneticPr fontId="7" type="noConversion"/>
  </si>
  <si>
    <t>qualityType2</t>
    <phoneticPr fontId="7" type="noConversion"/>
  </si>
  <si>
    <t>qualityTypeETC</t>
    <phoneticPr fontId="7" type="noConversion"/>
  </si>
  <si>
    <t>점수</t>
    <phoneticPr fontId="7" type="noConversion"/>
  </si>
  <si>
    <t>Score</t>
    <phoneticPr fontId="7" type="noConversion"/>
  </si>
  <si>
    <t>score</t>
    <phoneticPr fontId="7" type="noConversion"/>
  </si>
  <si>
    <t>가중치</t>
    <phoneticPr fontId="7" type="noConversion"/>
  </si>
  <si>
    <t>weightedValue</t>
    <phoneticPr fontId="7" type="noConversion"/>
  </si>
  <si>
    <t>Weighted Value</t>
    <phoneticPr fontId="7" type="noConversion"/>
  </si>
  <si>
    <t>평가</t>
    <phoneticPr fontId="7" type="noConversion"/>
  </si>
  <si>
    <t>Evaluation</t>
    <phoneticPr fontId="7" type="noConversion"/>
  </si>
  <si>
    <t>evaluation</t>
    <phoneticPr fontId="7" type="noConversion"/>
  </si>
  <si>
    <t>평가유형</t>
    <phoneticPr fontId="7" type="noConversion"/>
  </si>
  <si>
    <t>Evaluation Type</t>
    <phoneticPr fontId="7" type="noConversion"/>
  </si>
  <si>
    <t>evaluationType</t>
    <phoneticPr fontId="7" type="noConversion"/>
  </si>
  <si>
    <t>평가항목</t>
    <phoneticPr fontId="7" type="noConversion"/>
  </si>
  <si>
    <t>Evaluation Item</t>
    <phoneticPr fontId="7" type="noConversion"/>
  </si>
  <si>
    <t>evaluationItem</t>
    <phoneticPr fontId="7" type="noConversion"/>
  </si>
  <si>
    <t>평가기준</t>
    <phoneticPr fontId="7" type="noConversion"/>
  </si>
  <si>
    <t>Evaluation Standard</t>
    <phoneticPr fontId="7" type="noConversion"/>
  </si>
  <si>
    <t>evaluationStandard</t>
    <phoneticPr fontId="7" type="noConversion"/>
  </si>
  <si>
    <t>평가점수</t>
    <phoneticPr fontId="7" type="noConversion"/>
  </si>
  <si>
    <t>Evaluation Score</t>
    <phoneticPr fontId="7" type="noConversion"/>
  </si>
  <si>
    <t>evaluationScore</t>
    <phoneticPr fontId="7" type="noConversion"/>
  </si>
  <si>
    <t>업체 책임자</t>
    <phoneticPr fontId="7" type="noConversion"/>
  </si>
  <si>
    <t>Supplier Manager</t>
    <phoneticPr fontId="7" type="noConversion"/>
  </si>
  <si>
    <t>supplierManager</t>
    <phoneticPr fontId="7" type="noConversion"/>
  </si>
  <si>
    <t>원천세</t>
    <phoneticPr fontId="7" type="noConversion"/>
  </si>
  <si>
    <t>Withholding Tax</t>
    <phoneticPr fontId="7" type="noConversion"/>
  </si>
  <si>
    <t>withholdingTax</t>
    <phoneticPr fontId="7" type="noConversion"/>
  </si>
  <si>
    <t>지불차수</t>
    <phoneticPr fontId="7" type="noConversion"/>
  </si>
  <si>
    <t>Payment Order</t>
    <phoneticPr fontId="7" type="noConversion"/>
  </si>
  <si>
    <t>paymentOrder</t>
    <phoneticPr fontId="7" type="noConversion"/>
  </si>
  <si>
    <t>계약명</t>
    <phoneticPr fontId="7" type="noConversion"/>
  </si>
  <si>
    <t>Contract Name</t>
    <phoneticPr fontId="7" type="noConversion"/>
  </si>
  <si>
    <t>contractName</t>
    <phoneticPr fontId="7" type="noConversion"/>
  </si>
  <si>
    <t>계약번호</t>
    <phoneticPr fontId="7" type="noConversion"/>
  </si>
  <si>
    <t>Contract Number</t>
    <phoneticPr fontId="7" type="noConversion"/>
  </si>
  <si>
    <t>contractNumber</t>
    <phoneticPr fontId="7" type="noConversion"/>
  </si>
  <si>
    <t>계약시스템</t>
    <phoneticPr fontId="7" type="noConversion"/>
  </si>
  <si>
    <t>Contract System</t>
    <phoneticPr fontId="7" type="noConversion"/>
  </si>
  <si>
    <t>contractSystem</t>
    <phoneticPr fontId="7" type="noConversion"/>
  </si>
  <si>
    <t>기타(내부용역 품의)</t>
    <phoneticPr fontId="7" type="noConversion"/>
  </si>
  <si>
    <t>Etc(Internal OSC Request)</t>
    <phoneticPr fontId="7" type="noConversion"/>
  </si>
  <si>
    <t>etcInternalOSCRequest</t>
    <phoneticPr fontId="7" type="noConversion"/>
  </si>
  <si>
    <t>전사일반구매관리</t>
    <phoneticPr fontId="7" type="noConversion"/>
  </si>
  <si>
    <t>전사법무서비스</t>
    <phoneticPr fontId="7" type="noConversion"/>
  </si>
  <si>
    <t>Legal Service</t>
    <phoneticPr fontId="7" type="noConversion"/>
  </si>
  <si>
    <t>legalService</t>
    <phoneticPr fontId="7" type="noConversion"/>
  </si>
  <si>
    <t>General Purchase Management</t>
    <phoneticPr fontId="7" type="noConversion"/>
  </si>
  <si>
    <t>generalPurchaseManagement</t>
    <phoneticPr fontId="7" type="noConversion"/>
  </si>
  <si>
    <t>변경내용</t>
    <phoneticPr fontId="7" type="noConversion"/>
  </si>
  <si>
    <t>Change Contents</t>
    <phoneticPr fontId="7" type="noConversion"/>
  </si>
  <si>
    <t>changeContents</t>
    <phoneticPr fontId="7" type="noConversion"/>
  </si>
  <si>
    <t>변경중</t>
    <phoneticPr fontId="7" type="noConversion"/>
  </si>
  <si>
    <t>Changing</t>
    <phoneticPr fontId="7" type="noConversion"/>
  </si>
  <si>
    <t>changing</t>
    <phoneticPr fontId="7" type="noConversion"/>
  </si>
  <si>
    <t>중단중</t>
    <phoneticPr fontId="7" type="noConversion"/>
  </si>
  <si>
    <t>Stopping</t>
    <phoneticPr fontId="7" type="noConversion"/>
  </si>
  <si>
    <t>stopping</t>
    <phoneticPr fontId="7" type="noConversion"/>
  </si>
  <si>
    <t>stop</t>
    <phoneticPr fontId="7" type="noConversion"/>
  </si>
  <si>
    <t>Stop</t>
    <phoneticPr fontId="7" type="noConversion"/>
  </si>
  <si>
    <t>중단</t>
    <phoneticPr fontId="7" type="noConversion"/>
  </si>
  <si>
    <t>전체</t>
    <phoneticPr fontId="7" type="noConversion"/>
  </si>
  <si>
    <t>진행중</t>
    <phoneticPr fontId="7" type="noConversion"/>
  </si>
  <si>
    <t>완료&amp;정지</t>
    <phoneticPr fontId="7" type="noConversion"/>
  </si>
  <si>
    <t>Proceeding</t>
    <phoneticPr fontId="7" type="noConversion"/>
  </si>
  <si>
    <t>proceeding</t>
    <phoneticPr fontId="7" type="noConversion"/>
  </si>
  <si>
    <t>Complete &amp; Stop</t>
    <phoneticPr fontId="7" type="noConversion"/>
  </si>
  <si>
    <t>completeStop</t>
    <phoneticPr fontId="7" type="noConversion"/>
  </si>
  <si>
    <t>All</t>
    <phoneticPr fontId="7" type="noConversion"/>
  </si>
  <si>
    <t>all</t>
    <phoneticPr fontId="7" type="noConversion"/>
  </si>
  <si>
    <t>지불계획</t>
    <phoneticPr fontId="7" type="noConversion"/>
  </si>
  <si>
    <t>Payment Plan</t>
    <phoneticPr fontId="7" type="noConversion"/>
  </si>
  <si>
    <t>paymentPlan</t>
    <phoneticPr fontId="7" type="noConversion"/>
  </si>
  <si>
    <t>지불현황</t>
    <phoneticPr fontId="7" type="noConversion"/>
  </si>
  <si>
    <t>Payment Status</t>
    <phoneticPr fontId="7" type="noConversion"/>
  </si>
  <si>
    <t>paymentStatus</t>
    <phoneticPr fontId="7" type="noConversion"/>
  </si>
  <si>
    <t>지불일자</t>
    <phoneticPr fontId="7" type="noConversion"/>
  </si>
  <si>
    <t>Payment Date</t>
    <phoneticPr fontId="7" type="noConversion"/>
  </si>
  <si>
    <t>paymentDate</t>
    <phoneticPr fontId="7" type="noConversion"/>
  </si>
  <si>
    <t>과제 상세</t>
    <phoneticPr fontId="7" type="noConversion"/>
  </si>
  <si>
    <t>Subject Detail</t>
    <phoneticPr fontId="7" type="noConversion"/>
  </si>
  <si>
    <t>subjectDetail</t>
    <phoneticPr fontId="7" type="noConversion"/>
  </si>
  <si>
    <t>계획금액</t>
    <phoneticPr fontId="7" type="noConversion"/>
  </si>
  <si>
    <t>Plan Amount</t>
    <phoneticPr fontId="7" type="noConversion"/>
  </si>
  <si>
    <t>planAmount</t>
    <phoneticPr fontId="7" type="noConversion"/>
  </si>
  <si>
    <t>주민세</t>
    <phoneticPr fontId="7" type="noConversion"/>
  </si>
  <si>
    <t>Residence Tax</t>
    <phoneticPr fontId="7" type="noConversion"/>
  </si>
  <si>
    <t>residenceTax</t>
    <phoneticPr fontId="7" type="noConversion"/>
  </si>
  <si>
    <t>원천세율</t>
    <phoneticPr fontId="7" type="noConversion"/>
  </si>
  <si>
    <t>Withholding Tax Rate</t>
    <phoneticPr fontId="7" type="noConversion"/>
  </si>
  <si>
    <t>withholdingTaxRate</t>
    <phoneticPr fontId="7" type="noConversion"/>
  </si>
  <si>
    <t>원천세포함</t>
    <phoneticPr fontId="7" type="noConversion"/>
  </si>
  <si>
    <t>Including Withholding Tax</t>
    <phoneticPr fontId="7" type="noConversion"/>
  </si>
  <si>
    <t>includingWithholdingTax</t>
    <phoneticPr fontId="7" type="noConversion"/>
  </si>
  <si>
    <t>paymentPlanDate</t>
    <phoneticPr fontId="7" type="noConversion"/>
  </si>
  <si>
    <t>Plan Date</t>
    <phoneticPr fontId="7" type="noConversion"/>
  </si>
  <si>
    <t>계획일자</t>
    <phoneticPr fontId="7" type="noConversion"/>
  </si>
  <si>
    <t>선정사유</t>
    <phoneticPr fontId="7" type="noConversion"/>
  </si>
  <si>
    <t>Reason for Selection</t>
    <phoneticPr fontId="7" type="noConversion"/>
  </si>
  <si>
    <t>selectionReason</t>
    <phoneticPr fontId="7" type="noConversion"/>
  </si>
  <si>
    <t>특수관계업체</t>
    <phoneticPr fontId="7" type="noConversion"/>
  </si>
  <si>
    <t>Special Relationship Supplier</t>
    <phoneticPr fontId="7" type="noConversion"/>
  </si>
  <si>
    <t>specialRelationshipSupplier</t>
    <phoneticPr fontId="7" type="noConversion"/>
  </si>
  <si>
    <t>특수관계여부</t>
    <phoneticPr fontId="7" type="noConversion"/>
  </si>
  <si>
    <t>Special Relationship(Y/N)</t>
    <phoneticPr fontId="7" type="noConversion"/>
  </si>
  <si>
    <t>specialRelationshipYN</t>
    <phoneticPr fontId="7" type="noConversion"/>
  </si>
  <si>
    <t>선투입사유</t>
    <phoneticPr fontId="7" type="noConversion"/>
  </si>
  <si>
    <t>In Advance Input Reason</t>
    <phoneticPr fontId="7" type="noConversion"/>
  </si>
  <si>
    <t>inAdvanceInputReason</t>
    <phoneticPr fontId="7" type="noConversion"/>
  </si>
  <si>
    <t>업체선정방식</t>
    <phoneticPr fontId="7" type="noConversion"/>
  </si>
  <si>
    <t>Supplier Selection Method</t>
    <phoneticPr fontId="7" type="noConversion"/>
  </si>
  <si>
    <t>supplierSelectionMethod</t>
    <phoneticPr fontId="7" type="noConversion"/>
  </si>
  <si>
    <t>특수 관계 : 특수관계자(전 임직원,고문,채용목적 등 공정성에 방해가 될 수 있는사람)가 있을 경우</t>
    <phoneticPr fontId="7" type="noConversion"/>
  </si>
  <si>
    <t>Special Relationship : If You have a special relationship person</t>
    <phoneticPr fontId="7" type="noConversion"/>
  </si>
  <si>
    <t>specialRelationshipDescr</t>
    <phoneticPr fontId="7" type="noConversion"/>
  </si>
  <si>
    <t>GP PR건의 업체/지불계획은 GP계약 완료 후 자동 반영됩니다.</t>
    <phoneticPr fontId="7" type="noConversion"/>
  </si>
  <si>
    <t>GP PR Payment Plan is automatically applied after GP contract is completed</t>
    <phoneticPr fontId="7" type="noConversion"/>
  </si>
  <si>
    <t>GPPaymentplanDescr</t>
    <phoneticPr fontId="7" type="noConversion"/>
  </si>
  <si>
    <t>supplierPaymentReg</t>
    <phoneticPr fontId="7" type="noConversion"/>
  </si>
  <si>
    <t>Supplier/Payment Plan Registration</t>
    <phoneticPr fontId="7" type="noConversion"/>
  </si>
  <si>
    <t>업체/지불계획 등록</t>
    <phoneticPr fontId="7" type="noConversion"/>
  </si>
  <si>
    <t>supplierUndesignated</t>
    <phoneticPr fontId="7" type="noConversion"/>
  </si>
  <si>
    <t>Supplier Undesignated</t>
    <phoneticPr fontId="7" type="noConversion"/>
  </si>
  <si>
    <t>업체 미지정</t>
    <phoneticPr fontId="7" type="noConversion"/>
  </si>
  <si>
    <t>업체 정보</t>
    <phoneticPr fontId="7" type="noConversion"/>
  </si>
  <si>
    <t>Supplier Information</t>
    <phoneticPr fontId="7" type="noConversion"/>
  </si>
  <si>
    <t>supplierInformation</t>
    <phoneticPr fontId="7" type="noConversion"/>
  </si>
  <si>
    <t>용역총액</t>
    <phoneticPr fontId="7" type="noConversion"/>
  </si>
  <si>
    <t>Total SVC Amount</t>
    <phoneticPr fontId="7" type="noConversion"/>
  </si>
  <si>
    <t>totalSVCAmount</t>
    <phoneticPr fontId="7" type="noConversion"/>
  </si>
  <si>
    <t>예상비용</t>
    <phoneticPr fontId="7" type="noConversion"/>
  </si>
  <si>
    <t>Expected Cost</t>
    <phoneticPr fontId="7" type="noConversion"/>
  </si>
  <si>
    <t>expectedCost</t>
    <phoneticPr fontId="7" type="noConversion"/>
  </si>
  <si>
    <t>과제정보</t>
    <phoneticPr fontId="7" type="noConversion"/>
  </si>
  <si>
    <t>Subject Information</t>
    <phoneticPr fontId="7" type="noConversion"/>
  </si>
  <si>
    <t>subjectInformation</t>
    <phoneticPr fontId="7" type="noConversion"/>
  </si>
  <si>
    <t>평균단가(원)</t>
    <phoneticPr fontId="7" type="noConversion"/>
  </si>
  <si>
    <t>averageUnitCostWon</t>
    <phoneticPr fontId="7" type="noConversion"/>
  </si>
  <si>
    <t>Average Unit Cost(Won)</t>
    <phoneticPr fontId="7" type="noConversion"/>
  </si>
  <si>
    <t>내부평가</t>
    <phoneticPr fontId="7" type="noConversion"/>
  </si>
  <si>
    <t>Internal Evaluation</t>
    <phoneticPr fontId="7" type="noConversion"/>
  </si>
  <si>
    <t>internalEvaluation</t>
    <phoneticPr fontId="7" type="noConversion"/>
  </si>
  <si>
    <t>location</t>
    <phoneticPr fontId="7" type="noConversion"/>
  </si>
  <si>
    <t>Location</t>
    <phoneticPr fontId="7" type="noConversion"/>
  </si>
  <si>
    <t>소재지</t>
    <phoneticPr fontId="7" type="noConversion"/>
  </si>
  <si>
    <t>대표자명</t>
    <phoneticPr fontId="7" type="noConversion"/>
  </si>
  <si>
    <t>Representative Name</t>
    <phoneticPr fontId="7" type="noConversion"/>
  </si>
  <si>
    <t>representativeName</t>
    <phoneticPr fontId="7" type="noConversion"/>
  </si>
  <si>
    <t>전용정보</t>
    <phoneticPr fontId="7" type="noConversion"/>
  </si>
  <si>
    <t>입찰 참여 업체정보(최대 3개 업체)</t>
    <phoneticPr fontId="7" type="noConversion"/>
  </si>
  <si>
    <t>업체/학교명</t>
    <phoneticPr fontId="7" type="noConversion"/>
  </si>
  <si>
    <t>Diversion Information</t>
    <phoneticPr fontId="7" type="noConversion"/>
  </si>
  <si>
    <t>diversionInformation</t>
    <phoneticPr fontId="7" type="noConversion"/>
  </si>
  <si>
    <t>건</t>
    <phoneticPr fontId="7" type="noConversion"/>
  </si>
  <si>
    <t>Number</t>
    <phoneticPr fontId="7" type="noConversion"/>
  </si>
  <si>
    <t>number</t>
    <phoneticPr fontId="7" type="noConversion"/>
  </si>
  <si>
    <t>Bid participant information (up to 3)</t>
    <phoneticPr fontId="7" type="noConversion"/>
  </si>
  <si>
    <t>bidParticipantInfo</t>
    <phoneticPr fontId="7" type="noConversion"/>
  </si>
  <si>
    <t>Supplier/School Name</t>
    <phoneticPr fontId="7" type="noConversion"/>
  </si>
  <si>
    <t>supplierSchoolName</t>
    <phoneticPr fontId="7" type="noConversion"/>
  </si>
  <si>
    <t>basedDaysForDelay</t>
    <phoneticPr fontId="7" type="noConversion"/>
  </si>
  <si>
    <t>canBeSkipped</t>
    <phoneticPr fontId="7" type="noConversion"/>
  </si>
  <si>
    <t>PTDERIVATIONCHECKLIST</t>
  </si>
  <si>
    <t>Derivation CheckList</t>
  </si>
  <si>
    <t>Derivation Project Check Item</t>
  </si>
  <si>
    <t>체크리스트 승인 정보</t>
  </si>
  <si>
    <t>체크리스트 별 파일 업로드 정보</t>
  </si>
  <si>
    <t>DerivationCheckList</t>
  </si>
  <si>
    <t>DerivationProjectCheckItem</t>
  </si>
  <si>
    <t>checkItem</t>
  </si>
  <si>
    <t>PCHECK_ITEM</t>
  </si>
  <si>
    <t>CHECK_ITEM</t>
  </si>
  <si>
    <t>점검항목</t>
  </si>
  <si>
    <t>PITEM</t>
  </si>
  <si>
    <t>ITEM</t>
  </si>
  <si>
    <t>confirmYn</t>
  </si>
  <si>
    <t>PCONFIRM_YN</t>
  </si>
  <si>
    <t>CONFIRM_YN</t>
  </si>
  <si>
    <t>PCONFIRM_YYYYMMDD</t>
  </si>
  <si>
    <t>CONFIRM_YYYYMMDD</t>
  </si>
  <si>
    <t>확인 여부</t>
  </si>
  <si>
    <t>확인 일자</t>
  </si>
  <si>
    <t>approval1st</t>
  </si>
  <si>
    <t>approval1stYn</t>
  </si>
  <si>
    <t>approval1stYyyymmdd</t>
  </si>
  <si>
    <t>approval2nd</t>
  </si>
  <si>
    <t>approval2ndYn</t>
  </si>
  <si>
    <t>approval2ndYyyymmdd</t>
  </si>
  <si>
    <t>APPROVAL1ST</t>
  </si>
  <si>
    <t>APPROVAL1ST_YN</t>
  </si>
  <si>
    <t>APPROVAL1ST_YYYYMMDD</t>
  </si>
  <si>
    <t>APPROVAL2ND</t>
  </si>
  <si>
    <t>APPROVAL2ND_YN</t>
  </si>
  <si>
    <t>APPROVAL2ND_YYYYMMDD</t>
  </si>
  <si>
    <t>PAPPROVAL1ST</t>
  </si>
  <si>
    <t>PAPPROVAL1ST_YN</t>
  </si>
  <si>
    <t>PAPPROVAL1ST_YYYYMMDD</t>
  </si>
  <si>
    <t>PAPPROVAL2ND</t>
  </si>
  <si>
    <t>PAPPROVAL2ND_YN</t>
  </si>
  <si>
    <t>PAPPROVAL2ND_YYYYMMDD</t>
  </si>
  <si>
    <t>DQA</t>
  </si>
  <si>
    <t>shapeCode</t>
  </si>
  <si>
    <t>PSHAPE_CODE</t>
  </si>
  <si>
    <t>SHAPE_CODE</t>
  </si>
  <si>
    <t>생산지 도형 코드(R : □,  C : ○,  D : ◇)</t>
  </si>
  <si>
    <t>toRegionCode</t>
  </si>
  <si>
    <t>toCountryCode</t>
  </si>
  <si>
    <t>PTO_REGION_CODE</t>
  </si>
  <si>
    <t>PTO_COUNTRY_CODE</t>
  </si>
  <si>
    <t>TO_REGION_CODE</t>
  </si>
  <si>
    <t>TO_COUNTRY_CODE</t>
  </si>
  <si>
    <t>배포 지역 코드</t>
  </si>
  <si>
    <t>배포 영업 코드</t>
  </si>
  <si>
    <t>기술</t>
  </si>
  <si>
    <t>Model Development</t>
  </si>
  <si>
    <t>Common Project for M/M</t>
  </si>
  <si>
    <t>공통(M/M)</t>
  </si>
  <si>
    <t>Design</t>
  </si>
  <si>
    <t>디자인</t>
  </si>
  <si>
    <t>Facility Project</t>
  </si>
  <si>
    <t>설비</t>
  </si>
  <si>
    <t>수정(8/11)</t>
  </si>
  <si>
    <t>specitemcode</t>
  </si>
  <si>
    <t>PSPECITEMCODE</t>
  </si>
  <si>
    <t>SPECITEMCODE</t>
  </si>
  <si>
    <t>스펙 아이템 코드</t>
  </si>
  <si>
    <t>ActivityDeliverables</t>
  </si>
  <si>
    <t>documentType</t>
  </si>
  <si>
    <t>Document Type</t>
  </si>
  <si>
    <t>eventCodeDisplay</t>
  </si>
  <si>
    <t>EVENT_CODE_DISPLAY</t>
  </si>
  <si>
    <t>PEVENT_CODE_DISPLAY</t>
  </si>
  <si>
    <t>Event Code Display</t>
  </si>
  <si>
    <t>suffixSystemType</t>
  </si>
  <si>
    <t>서픽스 체계 구분</t>
  </si>
  <si>
    <t>파생별 현황</t>
  </si>
  <si>
    <t>derivationStatus</t>
  </si>
  <si>
    <t>chargePerson</t>
  </si>
  <si>
    <t>담당자</t>
  </si>
  <si>
    <t>첨부파일</t>
  </si>
  <si>
    <t>attachFile</t>
  </si>
  <si>
    <t>check</t>
  </si>
  <si>
    <t>점검</t>
  </si>
  <si>
    <r>
      <rPr>
        <b/>
        <sz val="10"/>
        <color theme="1"/>
        <rFont val="맑은 고딕"/>
        <family val="3"/>
        <charset val="129"/>
        <scheme val="minor"/>
      </rPr>
      <t>RevReplicate</t>
    </r>
    <r>
      <rPr>
        <sz val="10"/>
        <color theme="1"/>
        <rFont val="맑은 고딕"/>
        <family val="2"/>
        <charset val="129"/>
        <scheme val="minor"/>
      </rPr>
      <t>,CloneNone</t>
    </r>
    <phoneticPr fontId="7" type="noConversion"/>
  </si>
  <si>
    <r>
      <rPr>
        <b/>
        <sz val="10"/>
        <color theme="1"/>
        <rFont val="맑은 고딕"/>
        <family val="3"/>
        <charset val="129"/>
      </rPr>
      <t>RevReplicate</t>
    </r>
    <r>
      <rPr>
        <sz val="10"/>
        <color theme="1"/>
        <rFont val="맑은 고딕"/>
        <family val="2"/>
        <charset val="129"/>
      </rPr>
      <t>,CloneNone</t>
    </r>
  </si>
  <si>
    <t>추가(9/15)</t>
  </si>
  <si>
    <t>HasItemByProduct</t>
  </si>
  <si>
    <t>PRHASITEMBYPRODUCT</t>
  </si>
  <si>
    <t>From Meaning362</t>
  </si>
  <si>
    <t>To Meaning362</t>
  </si>
  <si>
    <t>select</t>
  </si>
  <si>
    <t>Select</t>
  </si>
  <si>
    <t>선택</t>
  </si>
  <si>
    <t>/resource/js/project/wbs/wbsActivityApprovalViewer.js?className=WBSActivityApprovalViewer</t>
  </si>
  <si>
    <t>HasItemValueByProduct</t>
  </si>
  <si>
    <t>PRHASITEMVALUEBYPRODUCT</t>
  </si>
  <si>
    <t>From Meaning363</t>
  </si>
  <si>
    <t>To Meaning363</t>
  </si>
  <si>
    <t>PDOCUMENT_TYPE</t>
  </si>
  <si>
    <t>DOCUMENT_TYPE</t>
  </si>
  <si>
    <t>PTGBMSEXPENSEPROJECT</t>
  </si>
  <si>
    <t>ExpenseProject</t>
  </si>
  <si>
    <t>GBMS Expense Project</t>
  </si>
  <si>
    <t>GBMS 비용 프로젝트 정보</t>
  </si>
  <si>
    <t>pjt이름</t>
  </si>
  <si>
    <t>PTPLANEXPENSEPROJECT</t>
  </si>
  <si>
    <t>Plan Expense Project</t>
  </si>
  <si>
    <t>PlanExpenseProject</t>
  </si>
  <si>
    <t>PIF_SEQ</t>
  </si>
  <si>
    <t>IF_SEQ</t>
  </si>
  <si>
    <t>ifYn</t>
  </si>
  <si>
    <t>PIF_YN</t>
  </si>
  <si>
    <t>IF_YN</t>
  </si>
  <si>
    <t>errorYn</t>
  </si>
  <si>
    <t>PERROR_YN</t>
  </si>
  <si>
    <t>ERROR_YN</t>
  </si>
  <si>
    <t>errorMsg</t>
  </si>
  <si>
    <t>PERROR_MSG</t>
  </si>
  <si>
    <t>ERROR_MSG</t>
  </si>
  <si>
    <t>projectNickName</t>
  </si>
  <si>
    <t>PPROJECT_NICK_NAME</t>
  </si>
  <si>
    <t>PROJECT_NICK_NAME</t>
  </si>
  <si>
    <t>IF번호</t>
  </si>
  <si>
    <t>WBS Avtivity Policy</t>
    <phoneticPr fontId="7" type="noConversion"/>
  </si>
  <si>
    <t>WBS Avtivity Policy</t>
    <phoneticPr fontId="7" type="noConversion"/>
  </si>
  <si>
    <t>{Class:Projects}</t>
    <phoneticPr fontId="7" type="noConversion"/>
  </si>
  <si>
    <t>projectName</t>
    <phoneticPr fontId="7" type="noConversion"/>
  </si>
  <si>
    <t>templateName</t>
    <phoneticPr fontId="7" type="noConversion"/>
  </si>
  <si>
    <t>PTEMPLATE_NAME</t>
    <phoneticPr fontId="7" type="noConversion"/>
  </si>
  <si>
    <t>TEMPLATE_NAME</t>
  </si>
  <si>
    <t>WBSItemTemplates</t>
    <phoneticPr fontId="7" type="noConversion"/>
  </si>
  <si>
    <t>{Class:WBSItemTemplates}</t>
    <phoneticPr fontId="7" type="noConversion"/>
  </si>
  <si>
    <t>phaseName</t>
    <phoneticPr fontId="7" type="noConversion"/>
  </si>
  <si>
    <t>PPHASE_NAME</t>
    <phoneticPr fontId="7" type="noConversion"/>
  </si>
  <si>
    <t>PHASE_NAME</t>
  </si>
  <si>
    <t>phaseTitles</t>
    <phoneticPr fontId="7" type="noConversion"/>
  </si>
  <si>
    <t>PHASE_TITLES</t>
  </si>
  <si>
    <t>PPHASE_NAME_SYSTEM</t>
    <phoneticPr fontId="7" type="noConversion"/>
  </si>
  <si>
    <t>PPHASE_TITLES</t>
    <phoneticPr fontId="7" type="noConversion"/>
  </si>
  <si>
    <t>PPHASE_TITLES_SYSTEM</t>
    <phoneticPr fontId="7" type="noConversion"/>
  </si>
  <si>
    <t>PHASE_TITLES_SYSTEM</t>
  </si>
  <si>
    <t>phaseNameSystem</t>
    <phoneticPr fontId="7" type="noConversion"/>
  </si>
  <si>
    <t>phaseTitlesSystem</t>
    <phoneticPr fontId="7" type="noConversion"/>
  </si>
  <si>
    <t>isReDoActivity</t>
    <phoneticPr fontId="7" type="noConversion"/>
  </si>
  <si>
    <t>PIS_RE_DO_ACTIVITY</t>
    <phoneticPr fontId="7" type="noConversion"/>
  </si>
  <si>
    <t>IS_RE_DO_ACTIVITY</t>
  </si>
  <si>
    <t>N</t>
    <phoneticPr fontId="7" type="noConversion"/>
  </si>
  <si>
    <t>Y,N</t>
    <phoneticPr fontId="7" type="noConversion"/>
  </si>
  <si>
    <t>creationOrganization</t>
  </si>
  <si>
    <t>organizationClassName</t>
  </si>
  <si>
    <t>CREATION_ORGANIZATION</t>
  </si>
  <si>
    <t>ORGANIZATION_CLASS_NAME</t>
  </si>
  <si>
    <t>PORGANIZATION_CLASS_NAME</t>
  </si>
  <si>
    <t>PCREATION_ORGANIZATION</t>
  </si>
  <si>
    <t>creationOrgazation</t>
  </si>
  <si>
    <t>categoryType</t>
  </si>
  <si>
    <t>PCATEGORY_TYPE</t>
  </si>
  <si>
    <t>CATEGORY_TYPE</t>
  </si>
  <si>
    <t>categoryType (PMS, PDR)</t>
  </si>
  <si>
    <t>Activity Type</t>
  </si>
  <si>
    <t>countTotal</t>
  </si>
  <si>
    <t>총</t>
  </si>
  <si>
    <t>GBMS 비용 프로젝트-부서 정보</t>
  </si>
  <si>
    <t>사업계획 프로젝트 전송용</t>
  </si>
  <si>
    <t>ExpenseProjectDept</t>
  </si>
  <si>
    <t>PTGBMSEXPENSEPROJECTDEPT</t>
  </si>
  <si>
    <t>HasGBMSProjectDept</t>
  </si>
  <si>
    <t>PRGBMSPROJECTDEPT</t>
  </si>
  <si>
    <t>From Meaning364</t>
  </si>
  <si>
    <t>To Meaning364</t>
  </si>
  <si>
    <t>GBMS 프로젝트-부서매핑의 부서정보와 부서 마스터의 연계</t>
  </si>
  <si>
    <t>enabled_flag</t>
  </si>
  <si>
    <t>GSCPShipment</t>
    <phoneticPr fontId="7" type="noConversion"/>
  </si>
  <si>
    <t>shipmentCount</t>
    <phoneticPr fontId="7" type="noConversion"/>
  </si>
  <si>
    <t>shipmentType</t>
    <phoneticPr fontId="7" type="noConversion"/>
  </si>
  <si>
    <t>PSHIPMENT_TYPE</t>
    <phoneticPr fontId="7" type="noConversion"/>
  </si>
  <si>
    <t>구분자</t>
    <phoneticPr fontId="7" type="noConversion"/>
  </si>
  <si>
    <t>PLAN</t>
    <phoneticPr fontId="7" type="noConversion"/>
  </si>
  <si>
    <t>PLAN,RESULT</t>
    <phoneticPr fontId="7" type="noConversion"/>
  </si>
  <si>
    <t>managementGroup</t>
    <phoneticPr fontId="7" type="noConversion"/>
  </si>
  <si>
    <t>dept</t>
    <phoneticPr fontId="7" type="noConversion"/>
  </si>
  <si>
    <t>품의서 유형</t>
    <phoneticPr fontId="7" type="noConversion"/>
  </si>
  <si>
    <t>Approval Request Type</t>
    <phoneticPr fontId="7" type="noConversion"/>
  </si>
  <si>
    <t>국내 담당자</t>
    <phoneticPr fontId="7" type="noConversion"/>
  </si>
  <si>
    <t>해외 담당자</t>
    <phoneticPr fontId="7" type="noConversion"/>
  </si>
  <si>
    <t xml:space="preserve">Domestic </t>
    <phoneticPr fontId="7" type="noConversion"/>
  </si>
  <si>
    <t>Foreign</t>
    <phoneticPr fontId="7" type="noConversion"/>
  </si>
  <si>
    <t>PTPZAPPROVERMATRIX</t>
    <phoneticPr fontId="7" type="noConversion"/>
  </si>
  <si>
    <t>ProdPlanApproverMatrix</t>
    <phoneticPr fontId="7" type="noConversion"/>
  </si>
  <si>
    <t>추가 (09/16)</t>
    <phoneticPr fontId="7" type="noConversion"/>
  </si>
  <si>
    <t>ProductPlan Approver Matrix</t>
    <phoneticPr fontId="7" type="noConversion"/>
  </si>
  <si>
    <t>상품기획 승인자 매트릭스</t>
    <phoneticPr fontId="7" type="noConversion"/>
  </si>
  <si>
    <t>상품기획 시트 승인자 매트릭스(G,R,C)</t>
    <phoneticPr fontId="7" type="noConversion"/>
  </si>
  <si>
    <t>추가 (09/16)</t>
    <phoneticPr fontId="7" type="noConversion"/>
  </si>
  <si>
    <t>ProdPlanApproverMatrix</t>
    <phoneticPr fontId="7" type="noConversion"/>
  </si>
  <si>
    <t>approvalSeq</t>
    <phoneticPr fontId="7" type="noConversion"/>
  </si>
  <si>
    <t>PAPPROVAL_SEQ</t>
  </si>
  <si>
    <t>Integer</t>
    <phoneticPr fontId="7" type="noConversion"/>
  </si>
  <si>
    <t>승인차수</t>
    <phoneticPr fontId="7" type="noConversion"/>
  </si>
  <si>
    <t>approver</t>
    <phoneticPr fontId="7" type="noConversion"/>
  </si>
  <si>
    <t>승인자</t>
    <phoneticPr fontId="7" type="noConversion"/>
  </si>
  <si>
    <t>PRMANUFACTURINGPLANTUNIT</t>
    <phoneticPr fontId="7" type="noConversion"/>
  </si>
  <si>
    <t>domesticPerson</t>
  </si>
  <si>
    <t>foreignPerson</t>
  </si>
  <si>
    <t>유형코드</t>
  </si>
  <si>
    <t>Type Code</t>
  </si>
  <si>
    <t>보고품의 여부</t>
  </si>
  <si>
    <t>Report Request(Y/N)</t>
  </si>
  <si>
    <t>reportRequestYN</t>
  </si>
  <si>
    <t>정산 여부</t>
  </si>
  <si>
    <t>Settlement(Y/N)</t>
  </si>
  <si>
    <t>settlementYN</t>
  </si>
  <si>
    <t>Item정보 여부</t>
  </si>
  <si>
    <t>Have Item(Y/N)</t>
  </si>
  <si>
    <t>haveItemYN</t>
  </si>
  <si>
    <t>Item정보</t>
  </si>
  <si>
    <t>Item Table</t>
  </si>
  <si>
    <t>itemTable</t>
  </si>
  <si>
    <t>첨부파일 필수여부</t>
  </si>
  <si>
    <t>essentialAttachedFileYN</t>
  </si>
  <si>
    <t>Essential Attached File(Y/N)</t>
  </si>
  <si>
    <t>IMC 구매여부</t>
  </si>
  <si>
    <t>IMC Purchase(Y/N)</t>
  </si>
  <si>
    <t>IMCPurchaseYN</t>
  </si>
  <si>
    <t>요청 유형</t>
  </si>
  <si>
    <t>Tip</t>
  </si>
  <si>
    <t>tip</t>
  </si>
  <si>
    <t>추가(9/16)</t>
  </si>
  <si>
    <t>salesModelFlag</t>
  </si>
  <si>
    <t>PSALES_MODEL_FLAG</t>
  </si>
  <si>
    <t>SALES_MODEL_FLAG</t>
  </si>
  <si>
    <t>ProdPlanSalesModelToPrm</t>
    <phoneticPr fontId="7" type="noConversion"/>
  </si>
  <si>
    <t>PTPZSALESMODELTOPRM</t>
    <phoneticPr fontId="7" type="noConversion"/>
  </si>
  <si>
    <t xml:space="preserve">ProductPlan Sales Model To Country PRM </t>
    <phoneticPr fontId="7" type="noConversion"/>
  </si>
  <si>
    <t>상품기획 영업PRM SalesModel</t>
    <phoneticPr fontId="7" type="noConversion"/>
  </si>
  <si>
    <t>PPRM_CODE</t>
    <phoneticPr fontId="7" type="noConversion"/>
  </si>
  <si>
    <t>PPRM_SHEET_GROUP_ID</t>
    <phoneticPr fontId="7" type="noConversion"/>
  </si>
  <si>
    <t>PMODEL_OBID</t>
    <phoneticPr fontId="7" type="noConversion"/>
  </si>
  <si>
    <t>prmCode</t>
    <phoneticPr fontId="7" type="noConversion"/>
  </si>
  <si>
    <t>prmSheetGroupId</t>
    <phoneticPr fontId="7" type="noConversion"/>
  </si>
  <si>
    <t>modelObid</t>
    <phoneticPr fontId="7" type="noConversion"/>
  </si>
  <si>
    <t>PRM Code(Country)</t>
    <phoneticPr fontId="7" type="noConversion"/>
  </si>
  <si>
    <t>PRM Group ID (Country)</t>
    <phoneticPr fontId="7" type="noConversion"/>
  </si>
  <si>
    <t>Model Obid</t>
    <phoneticPr fontId="7" type="noConversion"/>
  </si>
  <si>
    <t>추가(9/16)</t>
    <phoneticPr fontId="7" type="noConversion"/>
  </si>
  <si>
    <t>businessUnitCode</t>
    <phoneticPr fontId="7" type="noConversion"/>
  </si>
  <si>
    <t>budgetYn</t>
    <phoneticPr fontId="7" type="noConversion"/>
  </si>
  <si>
    <t>PBUDGET_YN</t>
    <phoneticPr fontId="7" type="noConversion"/>
  </si>
  <si>
    <t>DivisionUnit</t>
    <phoneticPr fontId="7" type="noConversion"/>
  </si>
  <si>
    <t>String</t>
    <phoneticPr fontId="7" type="noConversion"/>
  </si>
  <si>
    <t>Y</t>
    <phoneticPr fontId="7" type="noConversion"/>
  </si>
  <si>
    <t>N/A</t>
    <phoneticPr fontId="7" type="noConversion"/>
  </si>
  <si>
    <t>이진경</t>
    <phoneticPr fontId="7" type="noConversion"/>
  </si>
  <si>
    <t>DivisionUnit</t>
    <phoneticPr fontId="7" type="noConversion"/>
  </si>
  <si>
    <t>DivisionUnitForPDR</t>
    <phoneticPr fontId="7" type="noConversion"/>
  </si>
  <si>
    <t>추가(9/12)</t>
    <phoneticPr fontId="7" type="noConversion"/>
  </si>
  <si>
    <t>추가(9/12)</t>
    <phoneticPr fontId="7" type="noConversion"/>
  </si>
  <si>
    <t>ProjectModelForD</t>
    <phoneticPr fontId="7" type="noConversion"/>
  </si>
  <si>
    <t>ProjectModelChangeLog</t>
    <phoneticPr fontId="7" type="noConversion"/>
  </si>
  <si>
    <t>attribute05</t>
    <phoneticPr fontId="7" type="noConversion"/>
  </si>
  <si>
    <t>attribute06</t>
    <phoneticPr fontId="7" type="noConversion"/>
  </si>
  <si>
    <t>attribute07</t>
    <phoneticPr fontId="7" type="noConversion"/>
  </si>
  <si>
    <t>attribute08</t>
    <phoneticPr fontId="7" type="noConversion"/>
  </si>
  <si>
    <t>attribute09</t>
    <phoneticPr fontId="7" type="noConversion"/>
  </si>
  <si>
    <t>attribute10</t>
    <phoneticPr fontId="7" type="noConversion"/>
  </si>
  <si>
    <t>confirmed</t>
  </si>
  <si>
    <t>승인 완료</t>
  </si>
  <si>
    <t>미승인</t>
  </si>
  <si>
    <t>needCheck</t>
  </si>
  <si>
    <t>finishCheck</t>
  </si>
  <si>
    <t>확인 완료</t>
  </si>
  <si>
    <t>확인 필요</t>
  </si>
  <si>
    <t>PlanExpenseProjectDept</t>
  </si>
  <si>
    <t>PTPLANEXPENSEPROJECTDEPT</t>
  </si>
  <si>
    <t>Plan 비용 프로젝트-부서 정보</t>
  </si>
  <si>
    <t>Plan Expense Project Dept</t>
  </si>
  <si>
    <t>GBMS Expense Project Dept</t>
  </si>
  <si>
    <t>사업계획 프로젝트-부서 정보 전송용</t>
  </si>
  <si>
    <t>ProductPlan Distribute Policy</t>
    <phoneticPr fontId="7" type="noConversion"/>
  </si>
  <si>
    <t>HasUsersByPDRReviewerGroup</t>
    <phoneticPr fontId="7" type="noConversion"/>
  </si>
  <si>
    <t>step</t>
    <phoneticPr fontId="7" type="noConversion"/>
  </si>
  <si>
    <t>PSTEP</t>
    <phoneticPr fontId="7" type="noConversion"/>
  </si>
  <si>
    <t>String</t>
    <phoneticPr fontId="7" type="noConversion"/>
  </si>
  <si>
    <t>Y</t>
    <phoneticPr fontId="7" type="noConversion"/>
  </si>
  <si>
    <t>N/A</t>
    <phoneticPr fontId="7" type="noConversion"/>
  </si>
  <si>
    <t>step</t>
    <phoneticPr fontId="7" type="noConversion"/>
  </si>
  <si>
    <t>원영미</t>
    <phoneticPr fontId="7" type="noConversion"/>
  </si>
  <si>
    <t>RO</t>
    <phoneticPr fontId="7" type="noConversion"/>
  </si>
  <si>
    <t>Sector 코드</t>
    <phoneticPr fontId="7" type="noConversion"/>
  </si>
  <si>
    <t>investSectorName</t>
    <phoneticPr fontId="7" type="noConversion"/>
  </si>
  <si>
    <t>Invest Sector Name</t>
    <phoneticPr fontId="7" type="noConversion"/>
  </si>
  <si>
    <t>Sector 명</t>
    <phoneticPr fontId="7" type="noConversion"/>
  </si>
  <si>
    <t>importGubun</t>
    <phoneticPr fontId="7" type="noConversion"/>
  </si>
  <si>
    <t>Import</t>
    <phoneticPr fontId="7" type="noConversion"/>
  </si>
  <si>
    <t>도입</t>
    <phoneticPr fontId="7" type="noConversion"/>
  </si>
  <si>
    <t>PDR</t>
    <phoneticPr fontId="7" type="noConversion"/>
  </si>
  <si>
    <t>BusinessObjectMaster</t>
    <phoneticPr fontId="7" type="noConversion"/>
  </si>
  <si>
    <t>N</t>
    <phoneticPr fontId="7" type="noConversion"/>
  </si>
  <si>
    <t>추가(9/18)</t>
    <phoneticPr fontId="7" type="noConversion"/>
  </si>
  <si>
    <t>Without State Policy</t>
    <phoneticPr fontId="7" type="noConversion"/>
  </si>
  <si>
    <t>Y</t>
    <phoneticPr fontId="7" type="noConversion"/>
  </si>
  <si>
    <t>lge.plm.api.object.pdr.model</t>
    <phoneticPr fontId="7" type="noConversion"/>
  </si>
  <si>
    <t>PRM System Information</t>
    <phoneticPr fontId="7" type="noConversion"/>
  </si>
  <si>
    <t>N</t>
    <phoneticPr fontId="7" type="noConversion"/>
  </si>
  <si>
    <t>원영미</t>
    <phoneticPr fontId="7" type="noConversion"/>
  </si>
  <si>
    <t>PRMInfo</t>
    <phoneticPr fontId="7" type="noConversion"/>
  </si>
  <si>
    <t>추가(9/18)</t>
    <phoneticPr fontId="7" type="noConversion"/>
  </si>
  <si>
    <t>추가(9/18)</t>
    <phoneticPr fontId="7" type="noConversion"/>
  </si>
  <si>
    <t>BO</t>
    <phoneticPr fontId="7" type="noConversion"/>
  </si>
  <si>
    <t>PRM_CODE</t>
    <phoneticPr fontId="7" type="noConversion"/>
  </si>
  <si>
    <t>PRM_NO</t>
    <phoneticPr fontId="7" type="noConversion"/>
  </si>
  <si>
    <t>DIVISION_CODE</t>
    <phoneticPr fontId="7" type="noConversion"/>
  </si>
  <si>
    <t>PRODUCT</t>
    <phoneticPr fontId="7" type="noConversion"/>
  </si>
  <si>
    <t>REGION</t>
    <phoneticPr fontId="7" type="noConversion"/>
  </si>
  <si>
    <t>NATION</t>
    <phoneticPr fontId="7" type="noConversion"/>
  </si>
  <si>
    <t>STEP</t>
    <phoneticPr fontId="7" type="noConversion"/>
  </si>
  <si>
    <t>ATTRIBUTE2</t>
    <phoneticPr fontId="7" type="noConversion"/>
  </si>
  <si>
    <t>ATTRIBUTE3</t>
    <phoneticPr fontId="7" type="noConversion"/>
  </si>
  <si>
    <t>ATTRIBUTE4</t>
    <phoneticPr fontId="7" type="noConversion"/>
  </si>
  <si>
    <t>ATTRIBUTE5</t>
    <phoneticPr fontId="7" type="noConversion"/>
  </si>
  <si>
    <t>ATTRIBUTE6</t>
    <phoneticPr fontId="7" type="noConversion"/>
  </si>
  <si>
    <t>ATTRIBUTE7</t>
    <phoneticPr fontId="7" type="noConversion"/>
  </si>
  <si>
    <t>ATTRIBUTE8</t>
    <phoneticPr fontId="7" type="noConversion"/>
  </si>
  <si>
    <t>ATTRIBUTE9</t>
    <phoneticPr fontId="7" type="noConversion"/>
  </si>
  <si>
    <t>ATTRIBUTE10</t>
    <phoneticPr fontId="7" type="noConversion"/>
  </si>
  <si>
    <t>PPRM_NO</t>
  </si>
  <si>
    <t>PPRODUCT</t>
  </si>
  <si>
    <t>PNATION</t>
  </si>
  <si>
    <t>prmNo</t>
  </si>
  <si>
    <t>product</t>
  </si>
  <si>
    <t>nation</t>
  </si>
  <si>
    <t>PRM ID</t>
  </si>
  <si>
    <t>PRM No</t>
  </si>
  <si>
    <t>지역/국가 PRM (A:지역PRM, B:국가PRM)</t>
  </si>
  <si>
    <t>예비컬럼</t>
  </si>
  <si>
    <t>prmUrl</t>
    <phoneticPr fontId="7" type="noConversion"/>
  </si>
  <si>
    <t>PPRM_URL</t>
    <phoneticPr fontId="7" type="noConversion"/>
  </si>
  <si>
    <t>PRM_URL</t>
    <phoneticPr fontId="7" type="noConversion"/>
  </si>
  <si>
    <t>PRM 조회 URL</t>
    <phoneticPr fontId="7" type="noConversion"/>
  </si>
  <si>
    <t>DefinedBasicModelBySuffix</t>
    <phoneticPr fontId="7" type="noConversion"/>
  </si>
  <si>
    <t>PTPRMINFO</t>
    <phoneticPr fontId="7" type="noConversion"/>
  </si>
  <si>
    <t>추가(9/18)</t>
  </si>
  <si>
    <t>recoveryComment</t>
  </si>
  <si>
    <t>PRECOVERY_COMMENT</t>
  </si>
  <si>
    <t>RECOVERY_COMMENT</t>
  </si>
  <si>
    <t>PlanBasicExpense</t>
    <phoneticPr fontId="7" type="noConversion"/>
  </si>
  <si>
    <t>PTPLANBASICEXPENSE</t>
    <phoneticPr fontId="7" type="noConversion"/>
  </si>
  <si>
    <t>Basic Plan Expense</t>
    <phoneticPr fontId="7" type="noConversion"/>
  </si>
  <si>
    <t>기본계획 경비</t>
    <phoneticPr fontId="7" type="noConversion"/>
  </si>
  <si>
    <t>BO</t>
    <phoneticPr fontId="7" type="noConversion"/>
  </si>
  <si>
    <t>PlanBasicExpense</t>
    <phoneticPr fontId="7" type="noConversion"/>
  </si>
  <si>
    <t>ifSeq</t>
    <phoneticPr fontId="7" type="noConversion"/>
  </si>
  <si>
    <t>PIF_SEQ</t>
    <phoneticPr fontId="7" type="noConversion"/>
  </si>
  <si>
    <t>Integer</t>
    <phoneticPr fontId="7" type="noConversion"/>
  </si>
  <si>
    <t>김미연</t>
    <phoneticPr fontId="7" type="noConversion"/>
  </si>
  <si>
    <t>seqNo</t>
    <phoneticPr fontId="7" type="noConversion"/>
  </si>
  <si>
    <t>PSEQ_NO</t>
    <phoneticPr fontId="7" type="noConversion"/>
  </si>
  <si>
    <t>N/A</t>
    <phoneticPr fontId="7" type="noConversion"/>
  </si>
  <si>
    <t>DATA_GROUP 별 순번</t>
    <phoneticPr fontId="7" type="noConversion"/>
  </si>
  <si>
    <t>lineTypeCode</t>
    <phoneticPr fontId="7" type="noConversion"/>
  </si>
  <si>
    <t>PLINE_TYPE_CODE</t>
    <phoneticPr fontId="7" type="noConversion"/>
  </si>
  <si>
    <t>String</t>
    <phoneticPr fontId="7" type="noConversion"/>
  </si>
  <si>
    <t>Y</t>
    <phoneticPr fontId="7" type="noConversion"/>
  </si>
  <si>
    <t>versionObid</t>
    <phoneticPr fontId="7" type="noConversion"/>
  </si>
  <si>
    <t>PVERSION_OBID</t>
    <phoneticPr fontId="7" type="noConversion"/>
  </si>
  <si>
    <t>fromObid</t>
    <phoneticPr fontId="7" type="noConversion"/>
  </si>
  <si>
    <t>PFROM_OBID</t>
    <phoneticPr fontId="7" type="noConversion"/>
  </si>
  <si>
    <t>Plan Project Budget Obid</t>
    <phoneticPr fontId="7" type="noConversion"/>
  </si>
  <si>
    <t>planYear</t>
    <phoneticPr fontId="7" type="noConversion"/>
  </si>
  <si>
    <t>PPLAN_YEAR</t>
    <phoneticPr fontId="7" type="noConversion"/>
  </si>
  <si>
    <t>projectCode</t>
    <phoneticPr fontId="7" type="noConversion"/>
  </si>
  <si>
    <t>PPROJECT_CODE</t>
    <phoneticPr fontId="7" type="noConversion"/>
  </si>
  <si>
    <t>accountingUnitCode</t>
    <phoneticPr fontId="7" type="noConversion"/>
  </si>
  <si>
    <t>PACCOUNTING_UNIT_CODE</t>
    <phoneticPr fontId="7" type="noConversion"/>
  </si>
  <si>
    <t>Accounting Unit Code</t>
    <phoneticPr fontId="7" type="noConversion"/>
  </si>
  <si>
    <t>departmentCode</t>
    <phoneticPr fontId="7" type="noConversion"/>
  </si>
  <si>
    <t>PDEPARTMENT_CODE</t>
    <phoneticPr fontId="7" type="noConversion"/>
  </si>
  <si>
    <t>accountCode</t>
    <phoneticPr fontId="7" type="noConversion"/>
  </si>
  <si>
    <t>PACCOUNT_CODE</t>
    <phoneticPr fontId="7" type="noConversion"/>
  </si>
  <si>
    <t>calcContents</t>
    <phoneticPr fontId="7" type="noConversion"/>
  </si>
  <si>
    <t>PCALC_CONTENTS</t>
    <phoneticPr fontId="7" type="noConversion"/>
  </si>
  <si>
    <t>LongString</t>
    <phoneticPr fontId="7" type="noConversion"/>
  </si>
  <si>
    <t>definition</t>
    <phoneticPr fontId="7" type="noConversion"/>
  </si>
  <si>
    <t>PDEFINITION</t>
    <phoneticPr fontId="7" type="noConversion"/>
  </si>
  <si>
    <t>정의내용</t>
    <phoneticPr fontId="7" type="noConversion"/>
  </si>
  <si>
    <t>currencyCode</t>
    <phoneticPr fontId="7" type="noConversion"/>
  </si>
  <si>
    <t>PCURRENCY_CODE</t>
    <phoneticPr fontId="7" type="noConversion"/>
  </si>
  <si>
    <t>month01Amount</t>
    <phoneticPr fontId="7" type="noConversion"/>
  </si>
  <si>
    <t>PMONTH01_AMOUNT</t>
    <phoneticPr fontId="7" type="noConversion"/>
  </si>
  <si>
    <t>BigDecimal</t>
    <phoneticPr fontId="7" type="noConversion"/>
  </si>
  <si>
    <t>month02Amount</t>
    <phoneticPr fontId="7" type="noConversion"/>
  </si>
  <si>
    <t>PMONTH02_AMOUNT</t>
    <phoneticPr fontId="7" type="noConversion"/>
  </si>
  <si>
    <t>month03Amount</t>
    <phoneticPr fontId="7" type="noConversion"/>
  </si>
  <si>
    <t>PMONTH03_AMOUNT</t>
    <phoneticPr fontId="7" type="noConversion"/>
  </si>
  <si>
    <t>month04Amount</t>
    <phoneticPr fontId="7" type="noConversion"/>
  </si>
  <si>
    <t>PMONTH04_AMOUNT</t>
    <phoneticPr fontId="7" type="noConversion"/>
  </si>
  <si>
    <t>month05Amount</t>
    <phoneticPr fontId="7" type="noConversion"/>
  </si>
  <si>
    <t>PMONTH05_AMOUNT</t>
    <phoneticPr fontId="7" type="noConversion"/>
  </si>
  <si>
    <t>month06Amount</t>
    <phoneticPr fontId="7" type="noConversion"/>
  </si>
  <si>
    <t>PMONTH06_AMOUNT</t>
    <phoneticPr fontId="7" type="noConversion"/>
  </si>
  <si>
    <t>month07Amount</t>
    <phoneticPr fontId="7" type="noConversion"/>
  </si>
  <si>
    <t>PMONTH07_AMOUNT</t>
    <phoneticPr fontId="7" type="noConversion"/>
  </si>
  <si>
    <t>month08Amount</t>
    <phoneticPr fontId="7" type="noConversion"/>
  </si>
  <si>
    <t>PMONTH08_AMOUNT</t>
    <phoneticPr fontId="7" type="noConversion"/>
  </si>
  <si>
    <t>month09Amount</t>
    <phoneticPr fontId="7" type="noConversion"/>
  </si>
  <si>
    <t>PMONTH09_AMOUNT</t>
    <phoneticPr fontId="7" type="noConversion"/>
  </si>
  <si>
    <t>month10Amount</t>
    <phoneticPr fontId="7" type="noConversion"/>
  </si>
  <si>
    <t>PMONTH10_AMOUNT</t>
    <phoneticPr fontId="7" type="noConversion"/>
  </si>
  <si>
    <t>month11Amount</t>
    <phoneticPr fontId="7" type="noConversion"/>
  </si>
  <si>
    <t>PMONTH11_AMOUNT</t>
    <phoneticPr fontId="7" type="noConversion"/>
  </si>
  <si>
    <t>month12Amount</t>
    <phoneticPr fontId="7" type="noConversion"/>
  </si>
  <si>
    <t>PMONTH12_AMOUNT</t>
    <phoneticPr fontId="7" type="noConversion"/>
  </si>
  <si>
    <t>contents</t>
    <phoneticPr fontId="7" type="noConversion"/>
  </si>
  <si>
    <t>PCONTENTS</t>
    <phoneticPr fontId="7" type="noConversion"/>
  </si>
  <si>
    <t>registAccountingUnitCode</t>
    <phoneticPr fontId="7" type="noConversion"/>
  </si>
  <si>
    <t>PREGIST_ACCOUNTING_UNIT_CODE</t>
    <phoneticPr fontId="7" type="noConversion"/>
  </si>
  <si>
    <t>registDepartmentCode</t>
    <phoneticPr fontId="7" type="noConversion"/>
  </si>
  <si>
    <t>PREGIST_DEPARTMENT_CODE</t>
    <phoneticPr fontId="7" type="noConversion"/>
  </si>
  <si>
    <t>registEmployeeNo</t>
    <phoneticPr fontId="7" type="noConversion"/>
  </si>
  <si>
    <t>PREGIST_EMPLOYEE_NO</t>
    <phoneticPr fontId="7" type="noConversion"/>
  </si>
  <si>
    <t>registDate</t>
    <phoneticPr fontId="7" type="noConversion"/>
  </si>
  <si>
    <t>PREGIST_DATE</t>
    <phoneticPr fontId="7" type="noConversion"/>
  </si>
  <si>
    <t>Date</t>
    <phoneticPr fontId="7" type="noConversion"/>
  </si>
  <si>
    <t>ifYn</t>
    <phoneticPr fontId="7" type="noConversion"/>
  </si>
  <si>
    <t>PIF_YN</t>
    <phoneticPr fontId="7" type="noConversion"/>
  </si>
  <si>
    <t>errorYn</t>
    <phoneticPr fontId="7" type="noConversion"/>
  </si>
  <si>
    <t>PERROR_YN</t>
    <phoneticPr fontId="7" type="noConversion"/>
  </si>
  <si>
    <t>errorMsg</t>
    <phoneticPr fontId="7" type="noConversion"/>
  </si>
  <si>
    <t>PERROR_MSG</t>
    <phoneticPr fontId="7" type="noConversion"/>
  </si>
  <si>
    <t>gbmsVersionNo</t>
    <phoneticPr fontId="7" type="noConversion"/>
  </si>
  <si>
    <t>PGBMS_VERSION_NO</t>
    <phoneticPr fontId="7" type="noConversion"/>
  </si>
  <si>
    <t>ifVersionNo</t>
    <phoneticPr fontId="7" type="noConversion"/>
  </si>
  <si>
    <t>PIF_VERSION_NO</t>
    <phoneticPr fontId="7" type="noConversion"/>
  </si>
  <si>
    <t>supervisionDepartmentCode</t>
    <phoneticPr fontId="7" type="noConversion"/>
  </si>
  <si>
    <t>PSUPERVISION_DEPARTMENT_CODE</t>
    <phoneticPr fontId="7" type="noConversion"/>
  </si>
  <si>
    <t>Content Tip</t>
    <phoneticPr fontId="7" type="noConversion"/>
  </si>
  <si>
    <t>contentTip</t>
    <phoneticPr fontId="7" type="noConversion"/>
  </si>
  <si>
    <t>내용 Tip</t>
    <phoneticPr fontId="7" type="noConversion"/>
  </si>
  <si>
    <t>Help Tip</t>
    <phoneticPr fontId="7" type="noConversion"/>
  </si>
  <si>
    <t>도움말 Tip</t>
    <phoneticPr fontId="7" type="noConversion"/>
  </si>
  <si>
    <t>helpTip</t>
    <phoneticPr fontId="7" type="noConversion"/>
  </si>
  <si>
    <t>PCUSTOMER_SUFFIX_VALUE_NAME</t>
    <phoneticPr fontId="7" type="noConversion"/>
  </si>
  <si>
    <t>techProject</t>
  </si>
  <si>
    <t>Tech Project</t>
  </si>
  <si>
    <t>기술 프로젝트</t>
  </si>
  <si>
    <t>prodProject</t>
  </si>
  <si>
    <t>Prod Project</t>
  </si>
  <si>
    <t>제품 프로젝트</t>
  </si>
  <si>
    <t>PSELF_REJECT</t>
    <phoneticPr fontId="7" type="noConversion"/>
  </si>
  <si>
    <t>Boolean</t>
    <phoneticPr fontId="7" type="noConversion"/>
  </si>
  <si>
    <t>Y</t>
    <phoneticPr fontId="7" type="noConversion"/>
  </si>
  <si>
    <t>TRUE,FALSE</t>
    <phoneticPr fontId="7" type="noConversion"/>
  </si>
  <si>
    <t>selfReject</t>
    <phoneticPr fontId="7" type="noConversion"/>
  </si>
  <si>
    <t>자가반려</t>
    <phoneticPr fontId="7" type="noConversion"/>
  </si>
  <si>
    <t>PRM_NO</t>
  </si>
  <si>
    <t>PRMInfo</t>
  </si>
  <si>
    <t>추가(9/19)</t>
  </si>
  <si>
    <t>ItemCategoryLog</t>
  </si>
  <si>
    <t>SpecItemsLog</t>
  </si>
  <si>
    <t>PTITEMCATEGORYLOG</t>
  </si>
  <si>
    <t>PTSPECITEMLOG</t>
  </si>
  <si>
    <t>Item Category Change Log</t>
  </si>
  <si>
    <t>Spec Item Change Log</t>
  </si>
  <si>
    <t>Item Category 변경이력 정보</t>
  </si>
  <si>
    <t>Spec Item 변경이력 정보</t>
  </si>
  <si>
    <t>PRM 정보</t>
  </si>
  <si>
    <t>Project 제품 Spec 관리 Property</t>
  </si>
  <si>
    <t>operation type (create, update, delete)</t>
  </si>
  <si>
    <t>SpecItemValueLog</t>
  </si>
  <si>
    <t>PTSPECITEMVALUELOG</t>
  </si>
  <si>
    <t>Spec Item Value Change Log</t>
  </si>
  <si>
    <t>Spec Item Value 변경이력 정보</t>
  </si>
  <si>
    <t>specItemObid</t>
  </si>
  <si>
    <t>PSPEC_ITEM_OBID</t>
  </si>
  <si>
    <t>SPEC_ITEM_OBID</t>
  </si>
  <si>
    <t>변경대상 Category OBID</t>
  </si>
  <si>
    <t>변경대상 Spec Item OBID</t>
  </si>
  <si>
    <t>변경대상 Spec Item Value OBID</t>
  </si>
  <si>
    <t>Spec Item Value의 Spec Item OBID</t>
  </si>
  <si>
    <t>Reason for Change</t>
    <phoneticPr fontId="7" type="noConversion"/>
  </si>
  <si>
    <t>reasonChange</t>
    <phoneticPr fontId="7" type="noConversion"/>
  </si>
  <si>
    <t>변경 사유</t>
    <phoneticPr fontId="7" type="noConversion"/>
  </si>
  <si>
    <t>MM 입력 대상</t>
    <phoneticPr fontId="7" type="noConversion"/>
  </si>
  <si>
    <t>[Project]MM 입력 대상</t>
    <phoneticPr fontId="7" type="noConversion"/>
  </si>
  <si>
    <t>customerModelName</t>
    <phoneticPr fontId="7" type="noConversion"/>
  </si>
  <si>
    <t>추가(9/19)</t>
    <phoneticPr fontId="7" type="noConversion"/>
  </si>
  <si>
    <t>PCUSTOMER_MODEL_NAME</t>
    <phoneticPr fontId="7" type="noConversion"/>
  </si>
  <si>
    <t>String</t>
    <phoneticPr fontId="7" type="noConversion"/>
  </si>
  <si>
    <t>Y</t>
    <phoneticPr fontId="7" type="noConversion"/>
  </si>
  <si>
    <t>modelCode</t>
    <phoneticPr fontId="7" type="noConversion"/>
  </si>
  <si>
    <t>suffixCode</t>
    <phoneticPr fontId="7" type="noConversion"/>
  </si>
  <si>
    <t>legacyProductModelName</t>
    <phoneticPr fontId="7" type="noConversion"/>
  </si>
  <si>
    <t>legacyProductSuffixCode</t>
    <phoneticPr fontId="7" type="noConversion"/>
  </si>
  <si>
    <t>RO</t>
    <phoneticPr fontId="7" type="noConversion"/>
  </si>
  <si>
    <t>HasSpecInfoByPDR</t>
    <phoneticPr fontId="7" type="noConversion"/>
  </si>
  <si>
    <t>itemCode</t>
    <phoneticPr fontId="7" type="noConversion"/>
  </si>
  <si>
    <t>PITEM_CODE</t>
    <phoneticPr fontId="7" type="noConversion"/>
  </si>
  <si>
    <t>String</t>
    <phoneticPr fontId="7" type="noConversion"/>
  </si>
  <si>
    <t>Y</t>
    <phoneticPr fontId="7" type="noConversion"/>
  </si>
  <si>
    <t>N/A</t>
    <phoneticPr fontId="7" type="noConversion"/>
  </si>
  <si>
    <t>원영미</t>
    <phoneticPr fontId="7" type="noConversion"/>
  </si>
  <si>
    <t>valueCode</t>
    <phoneticPr fontId="7" type="noConversion"/>
  </si>
  <si>
    <t>PVALUE_CODE</t>
    <phoneticPr fontId="7" type="noConversion"/>
  </si>
  <si>
    <t>추가(9/19)</t>
    <phoneticPr fontId="7" type="noConversion"/>
  </si>
  <si>
    <t>HasSpecInfoByPDR</t>
    <phoneticPr fontId="7" type="noConversion"/>
  </si>
  <si>
    <t>PRMANUFACTURINGPLANTUNITPDR</t>
    <phoneticPr fontId="7" type="noConversion"/>
  </si>
  <si>
    <t>categoryOrderValue</t>
    <phoneticPr fontId="7" type="noConversion"/>
  </si>
  <si>
    <t>workDelimiterCode</t>
    <phoneticPr fontId="7" type="noConversion"/>
  </si>
  <si>
    <t>추가(9/19)</t>
    <phoneticPr fontId="7" type="noConversion"/>
  </si>
  <si>
    <t>RO</t>
    <phoneticPr fontId="7" type="noConversion"/>
  </si>
  <si>
    <t>HasSpecInfoByPDR</t>
    <phoneticPr fontId="7" type="noConversion"/>
  </si>
  <si>
    <t>itemTypeCode</t>
    <phoneticPr fontId="7" type="noConversion"/>
  </si>
  <si>
    <t>PITEM_TYPE_CODE</t>
    <phoneticPr fontId="7" type="noConversion"/>
  </si>
  <si>
    <t>String</t>
    <phoneticPr fontId="7" type="noConversion"/>
  </si>
  <si>
    <t>Y</t>
    <phoneticPr fontId="7" type="noConversion"/>
  </si>
  <si>
    <t>itemOrderValue</t>
    <phoneticPr fontId="7" type="noConversion"/>
  </si>
  <si>
    <t>PITEM_ORDER_VALUE</t>
    <phoneticPr fontId="7" type="noConversion"/>
  </si>
  <si>
    <t>Integer</t>
    <phoneticPr fontId="7" type="noConversion"/>
  </si>
  <si>
    <t>categoryCode</t>
    <phoneticPr fontId="7" type="noConversion"/>
  </si>
  <si>
    <t>PCATEGORY_CODE</t>
    <phoneticPr fontId="7" type="noConversion"/>
  </si>
  <si>
    <t>categoryOrderValue</t>
    <phoneticPr fontId="7" type="noConversion"/>
  </si>
  <si>
    <t>PCATEGORY_ORDER_VALUE</t>
    <phoneticPr fontId="7" type="noConversion"/>
  </si>
  <si>
    <t>RevisedSchedule</t>
  </si>
  <si>
    <t>isFirstActivity</t>
  </si>
  <si>
    <t>PIS_FIRST_ACTIVITY</t>
  </si>
  <si>
    <t>IS_FIRST_ACTIVITY</t>
  </si>
  <si>
    <t>isLastActivity</t>
  </si>
  <si>
    <t>PIS_LAST_ACTIVITY</t>
  </si>
  <si>
    <t>IS_LAST_ACTIVITY</t>
  </si>
  <si>
    <t>추가(9/19) DQMS</t>
    <phoneticPr fontId="7" type="noConversion"/>
  </si>
  <si>
    <t>DQMSExamTestItem</t>
    <phoneticPr fontId="7" type="noConversion"/>
  </si>
  <si>
    <t>DQMSExamTestItem</t>
    <phoneticPr fontId="7" type="noConversion"/>
  </si>
  <si>
    <t>PTDQMSEXAMTESTITEM</t>
    <phoneticPr fontId="7" type="noConversion"/>
  </si>
  <si>
    <t>DQMS Test Item</t>
    <phoneticPr fontId="7" type="noConversion"/>
  </si>
  <si>
    <t>DQMS Test 항목</t>
    <phoneticPr fontId="7" type="noConversion"/>
  </si>
  <si>
    <t>박아련</t>
    <phoneticPr fontId="7" type="noConversion"/>
  </si>
  <si>
    <t>DQMSExamIssue</t>
    <phoneticPr fontId="7" type="noConversion"/>
  </si>
  <si>
    <t>DQMS Exam Issue</t>
    <phoneticPr fontId="7" type="noConversion"/>
  </si>
  <si>
    <t>DQMS Issue 항목</t>
    <phoneticPr fontId="7" type="noConversion"/>
  </si>
  <si>
    <t>BO</t>
    <phoneticPr fontId="7" type="noConversion"/>
  </si>
  <si>
    <t>Y</t>
    <phoneticPr fontId="7" type="noConversion"/>
  </si>
  <si>
    <t>시험의뢰서ID</t>
  </si>
  <si>
    <t>사업부ID</t>
  </si>
  <si>
    <t>시료수</t>
  </si>
  <si>
    <t>reqId</t>
    <phoneticPr fontId="7" type="noConversion"/>
  </si>
  <si>
    <t>PREQ_ID</t>
    <phoneticPr fontId="7" type="noConversion"/>
  </si>
  <si>
    <t>Integer</t>
    <phoneticPr fontId="7" type="noConversion"/>
  </si>
  <si>
    <t>N/A</t>
    <phoneticPr fontId="7" type="noConversion"/>
  </si>
  <si>
    <t>시험의뢰서ID</t>
    <phoneticPr fontId="7" type="noConversion"/>
  </si>
  <si>
    <t>BO</t>
    <phoneticPr fontId="7" type="noConversion"/>
  </si>
  <si>
    <t>orgId</t>
    <phoneticPr fontId="7" type="noConversion"/>
  </si>
  <si>
    <t>PORG_ID</t>
    <phoneticPr fontId="7" type="noConversion"/>
  </si>
  <si>
    <t>N/A</t>
    <phoneticPr fontId="7" type="noConversion"/>
  </si>
  <si>
    <t>사업부ID</t>
    <phoneticPr fontId="7" type="noConversion"/>
  </si>
  <si>
    <t>DQMSExamTestItem</t>
    <phoneticPr fontId="7" type="noConversion"/>
  </si>
  <si>
    <t>fundId2</t>
    <phoneticPr fontId="7" type="noConversion"/>
  </si>
  <si>
    <t>PFUND_ID2</t>
    <phoneticPr fontId="7" type="noConversion"/>
  </si>
  <si>
    <t>Y</t>
    <phoneticPr fontId="7" type="noConversion"/>
  </si>
  <si>
    <t>시험중구분(TEST CLASS)</t>
    <phoneticPr fontId="7" type="noConversion"/>
  </si>
  <si>
    <t>testClassName</t>
    <phoneticPr fontId="7" type="noConversion"/>
  </si>
  <si>
    <t>PTEST_CLASS_NAME</t>
    <phoneticPr fontId="7" type="noConversion"/>
  </si>
  <si>
    <t>String</t>
    <phoneticPr fontId="7" type="noConversion"/>
  </si>
  <si>
    <t>시험중구분(TEST CLASS)명</t>
    <phoneticPr fontId="7" type="noConversion"/>
  </si>
  <si>
    <t>fundId3</t>
    <phoneticPr fontId="7" type="noConversion"/>
  </si>
  <si>
    <t>PFUND_ID3</t>
    <phoneticPr fontId="7" type="noConversion"/>
  </si>
  <si>
    <t>시험항목(TEST ITEM)</t>
    <phoneticPr fontId="7" type="noConversion"/>
  </si>
  <si>
    <t>testItemName</t>
    <phoneticPr fontId="7" type="noConversion"/>
  </si>
  <si>
    <t>PTEST_ITEM_NAME</t>
    <phoneticPr fontId="7" type="noConversion"/>
  </si>
  <si>
    <t>String</t>
    <phoneticPr fontId="7" type="noConversion"/>
  </si>
  <si>
    <t>시험항목(TEST ITEM)명</t>
    <phoneticPr fontId="7" type="noConversion"/>
  </si>
  <si>
    <t>examId</t>
    <phoneticPr fontId="7" type="noConversion"/>
  </si>
  <si>
    <t>PEXAM_ID</t>
    <phoneticPr fontId="7" type="noConversion"/>
  </si>
  <si>
    <t>Integer</t>
    <phoneticPr fontId="7" type="noConversion"/>
  </si>
  <si>
    <t>시험구성ID</t>
    <phoneticPr fontId="7" type="noConversion"/>
  </si>
  <si>
    <t>examStartDt</t>
    <phoneticPr fontId="7" type="noConversion"/>
  </si>
  <si>
    <t>PEXAM_START_DT</t>
    <phoneticPr fontId="7" type="noConversion"/>
  </si>
  <si>
    <t>시험실적시작일</t>
    <phoneticPr fontId="7" type="noConversion"/>
  </si>
  <si>
    <t>examEndDt</t>
    <phoneticPr fontId="7" type="noConversion"/>
  </si>
  <si>
    <t>PEXAM_END_DT</t>
    <phoneticPr fontId="7" type="noConversion"/>
  </si>
  <si>
    <t>시험실적완료일</t>
    <phoneticPr fontId="7" type="noConversion"/>
  </si>
  <si>
    <t>sampleQty</t>
    <phoneticPr fontId="7" type="noConversion"/>
  </si>
  <si>
    <t>PSAMPLE_QTY</t>
    <phoneticPr fontId="7" type="noConversion"/>
  </si>
  <si>
    <t>시료수</t>
    <phoneticPr fontId="7" type="noConversion"/>
  </si>
  <si>
    <t>testUser</t>
    <phoneticPr fontId="7" type="noConversion"/>
  </si>
  <si>
    <t>PTEST_USER</t>
    <phoneticPr fontId="7" type="noConversion"/>
  </si>
  <si>
    <t>시험자</t>
    <phoneticPr fontId="7" type="noConversion"/>
  </si>
  <si>
    <t>examTerm</t>
    <phoneticPr fontId="7" type="noConversion"/>
  </si>
  <si>
    <t>PEXAM_TERM</t>
    <phoneticPr fontId="7" type="noConversion"/>
  </si>
  <si>
    <t>시험기간</t>
    <phoneticPr fontId="7" type="noConversion"/>
  </si>
  <si>
    <t>examComment</t>
    <phoneticPr fontId="7" type="noConversion"/>
  </si>
  <si>
    <t>PEXAM_COMMENT</t>
    <phoneticPr fontId="7" type="noConversion"/>
  </si>
  <si>
    <t>비고</t>
    <phoneticPr fontId="7" type="noConversion"/>
  </si>
  <si>
    <t>testComment</t>
    <phoneticPr fontId="7" type="noConversion"/>
  </si>
  <si>
    <t>PTEST_COMMENT</t>
    <phoneticPr fontId="7" type="noConversion"/>
  </si>
  <si>
    <t>시험자 의견</t>
    <phoneticPr fontId="7" type="noConversion"/>
  </si>
  <si>
    <t>judgment</t>
    <phoneticPr fontId="7" type="noConversion"/>
  </si>
  <si>
    <t>PJUDGMENT</t>
    <phoneticPr fontId="7" type="noConversion"/>
  </si>
  <si>
    <t>시험항목판정</t>
    <phoneticPr fontId="7" type="noConversion"/>
  </si>
  <si>
    <t>reJudgment</t>
    <phoneticPr fontId="7" type="noConversion"/>
  </si>
  <si>
    <t>PRE_JUDGMENT</t>
    <phoneticPr fontId="7" type="noConversion"/>
  </si>
  <si>
    <t>시험항목재판정</t>
    <phoneticPr fontId="7" type="noConversion"/>
  </si>
  <si>
    <t>reJudgmentReason</t>
    <phoneticPr fontId="7" type="noConversion"/>
  </si>
  <si>
    <t>PRE_JUDGMENT_REASON</t>
    <phoneticPr fontId="7" type="noConversion"/>
  </si>
  <si>
    <t>시험항목재판정사유</t>
    <phoneticPr fontId="7" type="noConversion"/>
  </si>
  <si>
    <t>attribute1</t>
    <phoneticPr fontId="7" type="noConversion"/>
  </si>
  <si>
    <t>PATTRIBUTE01</t>
    <phoneticPr fontId="7" type="noConversion"/>
  </si>
  <si>
    <t>String</t>
    <phoneticPr fontId="7" type="noConversion"/>
  </si>
  <si>
    <t>Y</t>
    <phoneticPr fontId="7" type="noConversion"/>
  </si>
  <si>
    <t>예비컬럼</t>
    <phoneticPr fontId="7" type="noConversion"/>
  </si>
  <si>
    <t>attribute2</t>
    <phoneticPr fontId="7" type="noConversion"/>
  </si>
  <si>
    <t>PATTRIBUTE02</t>
    <phoneticPr fontId="7" type="noConversion"/>
  </si>
  <si>
    <t>String</t>
    <phoneticPr fontId="7" type="noConversion"/>
  </si>
  <si>
    <t>attribute3</t>
    <phoneticPr fontId="7" type="noConversion"/>
  </si>
  <si>
    <t>PATTRIBUTE03</t>
    <phoneticPr fontId="7" type="noConversion"/>
  </si>
  <si>
    <t>Y</t>
    <phoneticPr fontId="7" type="noConversion"/>
  </si>
  <si>
    <t>attribute4</t>
    <phoneticPr fontId="7" type="noConversion"/>
  </si>
  <si>
    <t>PATTRIBUTE04</t>
    <phoneticPr fontId="7" type="noConversion"/>
  </si>
  <si>
    <t>String</t>
    <phoneticPr fontId="7" type="noConversion"/>
  </si>
  <si>
    <t>Y</t>
    <phoneticPr fontId="7" type="noConversion"/>
  </si>
  <si>
    <t>예비컬럼</t>
    <phoneticPr fontId="7" type="noConversion"/>
  </si>
  <si>
    <t>attribute5</t>
    <phoneticPr fontId="7" type="noConversion"/>
  </si>
  <si>
    <t>PATTRIBUTE05</t>
    <phoneticPr fontId="7" type="noConversion"/>
  </si>
  <si>
    <t>attribute6</t>
    <phoneticPr fontId="7" type="noConversion"/>
  </si>
  <si>
    <t>PATTRIBUTE06</t>
    <phoneticPr fontId="7" type="noConversion"/>
  </si>
  <si>
    <t>attribute7</t>
    <phoneticPr fontId="7" type="noConversion"/>
  </si>
  <si>
    <t>PATTRIBUTE07</t>
    <phoneticPr fontId="7" type="noConversion"/>
  </si>
  <si>
    <t>String</t>
    <phoneticPr fontId="7" type="noConversion"/>
  </si>
  <si>
    <t>attribute8</t>
    <phoneticPr fontId="7" type="noConversion"/>
  </si>
  <si>
    <t>PATTRIBUTE08</t>
    <phoneticPr fontId="7" type="noConversion"/>
  </si>
  <si>
    <t>N/A</t>
    <phoneticPr fontId="7" type="noConversion"/>
  </si>
  <si>
    <t>attribute9</t>
    <phoneticPr fontId="7" type="noConversion"/>
  </si>
  <si>
    <t>PATTRIBUTE09</t>
    <phoneticPr fontId="7" type="noConversion"/>
  </si>
  <si>
    <t>attribute10</t>
    <phoneticPr fontId="7" type="noConversion"/>
  </si>
  <si>
    <t>PATTRIBUTE10</t>
    <phoneticPr fontId="7" type="noConversion"/>
  </si>
  <si>
    <t>N/A</t>
    <phoneticPr fontId="7" type="noConversion"/>
  </si>
  <si>
    <t>attribute11</t>
    <phoneticPr fontId="7" type="noConversion"/>
  </si>
  <si>
    <t>PATTRIBUTE11</t>
    <phoneticPr fontId="7" type="noConversion"/>
  </si>
  <si>
    <t>String</t>
    <phoneticPr fontId="7" type="noConversion"/>
  </si>
  <si>
    <t>attribute12</t>
    <phoneticPr fontId="7" type="noConversion"/>
  </si>
  <si>
    <t>PATTRIBUTE12</t>
    <phoneticPr fontId="7" type="noConversion"/>
  </si>
  <si>
    <t>String</t>
    <phoneticPr fontId="7" type="noConversion"/>
  </si>
  <si>
    <t>attribute13</t>
    <phoneticPr fontId="7" type="noConversion"/>
  </si>
  <si>
    <t>PATTRIBUTE13</t>
    <phoneticPr fontId="7" type="noConversion"/>
  </si>
  <si>
    <t>attribute14</t>
    <phoneticPr fontId="7" type="noConversion"/>
  </si>
  <si>
    <t>PATTRIBUTE14</t>
    <phoneticPr fontId="7" type="noConversion"/>
  </si>
  <si>
    <t>String</t>
    <phoneticPr fontId="7" type="noConversion"/>
  </si>
  <si>
    <t>attribute15</t>
    <phoneticPr fontId="7" type="noConversion"/>
  </si>
  <si>
    <t>PATTRIBUTE15</t>
    <phoneticPr fontId="7" type="noConversion"/>
  </si>
  <si>
    <t>attribute16</t>
    <phoneticPr fontId="7" type="noConversion"/>
  </si>
  <si>
    <t>PATTRIBUTE16</t>
    <phoneticPr fontId="7" type="noConversion"/>
  </si>
  <si>
    <t>attribute17</t>
    <phoneticPr fontId="7" type="noConversion"/>
  </si>
  <si>
    <t>PATTRIBUTE17</t>
    <phoneticPr fontId="7" type="noConversion"/>
  </si>
  <si>
    <t>attribute18</t>
    <phoneticPr fontId="7" type="noConversion"/>
  </si>
  <si>
    <t>PATTRIBUTE18</t>
    <phoneticPr fontId="7" type="noConversion"/>
  </si>
  <si>
    <t>attribute19</t>
    <phoneticPr fontId="7" type="noConversion"/>
  </si>
  <si>
    <t>PATTRIBUTE19</t>
    <phoneticPr fontId="7" type="noConversion"/>
  </si>
  <si>
    <t>attribute20</t>
    <phoneticPr fontId="7" type="noConversion"/>
  </si>
  <si>
    <t>시험항목마스터ID</t>
  </si>
  <si>
    <t>문제점Type</t>
  </si>
  <si>
    <t>문제점등급</t>
  </si>
  <si>
    <t>불량수</t>
  </si>
  <si>
    <t>문제점등록자사번</t>
  </si>
  <si>
    <t>Date</t>
    <phoneticPr fontId="7" type="noConversion"/>
  </si>
  <si>
    <t>문제점등록일</t>
  </si>
  <si>
    <t>문제점완료일</t>
  </si>
  <si>
    <t>문제점현상</t>
  </si>
  <si>
    <t>합의사항</t>
  </si>
  <si>
    <t>원인/개선대책 담당자사번</t>
  </si>
  <si>
    <t>진행단계(Open, Fixed, Closed)</t>
  </si>
  <si>
    <t>문제점원인</t>
  </si>
  <si>
    <t>문제점개선대책</t>
  </si>
  <si>
    <t>종료자</t>
    <phoneticPr fontId="7" type="noConversion"/>
  </si>
  <si>
    <t>PATTRIBUTE20</t>
    <phoneticPr fontId="7" type="noConversion"/>
  </si>
  <si>
    <t>examMstId</t>
    <phoneticPr fontId="7" type="noConversion"/>
  </si>
  <si>
    <t>issueType</t>
    <phoneticPr fontId="7" type="noConversion"/>
  </si>
  <si>
    <t>issueGrade</t>
    <phoneticPr fontId="7" type="noConversion"/>
  </si>
  <si>
    <t>dffect</t>
    <phoneticPr fontId="7" type="noConversion"/>
  </si>
  <si>
    <t>total</t>
    <phoneticPr fontId="7" type="noConversion"/>
  </si>
  <si>
    <t>issueRegUser</t>
    <phoneticPr fontId="7" type="noConversion"/>
  </si>
  <si>
    <t>PISSUE_REG_USER</t>
    <phoneticPr fontId="7" type="noConversion"/>
  </si>
  <si>
    <t>issueRegDate</t>
    <phoneticPr fontId="7" type="noConversion"/>
  </si>
  <si>
    <t>PISSUE_REG_DATE</t>
    <phoneticPr fontId="7" type="noConversion"/>
  </si>
  <si>
    <t>issueColseDate</t>
    <phoneticPr fontId="7" type="noConversion"/>
  </si>
  <si>
    <t>PISSUE_CLOSE_DATE</t>
    <phoneticPr fontId="7" type="noConversion"/>
  </si>
  <si>
    <t>issueDesc</t>
    <phoneticPr fontId="7" type="noConversion"/>
  </si>
  <si>
    <t>PISSUE_DESC</t>
    <phoneticPr fontId="7" type="noConversion"/>
  </si>
  <si>
    <t>issueConsensus</t>
    <phoneticPr fontId="7" type="noConversion"/>
  </si>
  <si>
    <t>PISSUE_CONSENSUS</t>
    <phoneticPr fontId="7" type="noConversion"/>
  </si>
  <si>
    <t>imporveUser</t>
    <phoneticPr fontId="7" type="noConversion"/>
  </si>
  <si>
    <t>PIMPROVE_USER</t>
    <phoneticPr fontId="7" type="noConversion"/>
  </si>
  <si>
    <t>issueStatus</t>
    <phoneticPr fontId="7" type="noConversion"/>
  </si>
  <si>
    <t>PISSUE_STATUS</t>
    <phoneticPr fontId="7" type="noConversion"/>
  </si>
  <si>
    <t>issueCause</t>
    <phoneticPr fontId="7" type="noConversion"/>
  </si>
  <si>
    <t>PISSUE_CAUSE</t>
    <phoneticPr fontId="7" type="noConversion"/>
  </si>
  <si>
    <t>issueImprove</t>
    <phoneticPr fontId="7" type="noConversion"/>
  </si>
  <si>
    <t>PISSUE_IMPROVE</t>
    <phoneticPr fontId="7" type="noConversion"/>
  </si>
  <si>
    <t>closeUser</t>
    <phoneticPr fontId="7" type="noConversion"/>
  </si>
  <si>
    <t>PCLOSE_USER</t>
    <phoneticPr fontId="7" type="noConversion"/>
  </si>
  <si>
    <t>PEXAM_MST_ID</t>
    <phoneticPr fontId="7" type="noConversion"/>
  </si>
  <si>
    <t>PISSUE_TYPE</t>
    <phoneticPr fontId="7" type="noConversion"/>
  </si>
  <si>
    <t>PISSUE_GRADE</t>
    <phoneticPr fontId="7" type="noConversion"/>
  </si>
  <si>
    <t>PDEFECT</t>
    <phoneticPr fontId="7" type="noConversion"/>
  </si>
  <si>
    <t>PTOTAL</t>
    <phoneticPr fontId="7" type="noConversion"/>
  </si>
  <si>
    <t>attribute1</t>
    <phoneticPr fontId="7" type="noConversion"/>
  </si>
  <si>
    <t>PATTRIBUTE01</t>
    <phoneticPr fontId="7" type="noConversion"/>
  </si>
  <si>
    <t>PATTRIBUTE02</t>
    <phoneticPr fontId="7" type="noConversion"/>
  </si>
  <si>
    <t>attribute3</t>
    <phoneticPr fontId="7" type="noConversion"/>
  </si>
  <si>
    <t>PATTRIBUTE03</t>
    <phoneticPr fontId="7" type="noConversion"/>
  </si>
  <si>
    <t>PATTRIBUTE04</t>
    <phoneticPr fontId="7" type="noConversion"/>
  </si>
  <si>
    <t>PATTRIBUTE05</t>
    <phoneticPr fontId="7" type="noConversion"/>
  </si>
  <si>
    <t>PATTRIBUTE06</t>
    <phoneticPr fontId="7" type="noConversion"/>
  </si>
  <si>
    <t>attribute7</t>
    <phoneticPr fontId="7" type="noConversion"/>
  </si>
  <si>
    <t>PATTRIBUTE07</t>
    <phoneticPr fontId="7" type="noConversion"/>
  </si>
  <si>
    <t>attribute8</t>
    <phoneticPr fontId="7" type="noConversion"/>
  </si>
  <si>
    <t>PATTRIBUTE08</t>
    <phoneticPr fontId="7" type="noConversion"/>
  </si>
  <si>
    <t>PATTRIBUTE12</t>
    <phoneticPr fontId="7" type="noConversion"/>
  </si>
  <si>
    <t>attribute15</t>
    <phoneticPr fontId="7" type="noConversion"/>
  </si>
  <si>
    <t>PATTRIBUTE15</t>
    <phoneticPr fontId="7" type="noConversion"/>
  </si>
  <si>
    <t>attribute16</t>
    <phoneticPr fontId="7" type="noConversion"/>
  </si>
  <si>
    <t>PATTRIBUTE16</t>
    <phoneticPr fontId="7" type="noConversion"/>
  </si>
  <si>
    <t>attribute20</t>
    <phoneticPr fontId="7" type="noConversion"/>
  </si>
  <si>
    <t>PlanProjectTransfer</t>
    <phoneticPr fontId="7" type="noConversion"/>
  </si>
  <si>
    <t>PTPLANPROJECTTRANSFER</t>
    <phoneticPr fontId="7" type="noConversion"/>
  </si>
  <si>
    <t>Plan Project Transfer</t>
    <phoneticPr fontId="7" type="noConversion"/>
  </si>
  <si>
    <t>계획프로젝트 운영이관</t>
    <phoneticPr fontId="7" type="noConversion"/>
  </si>
  <si>
    <t>changeHistoryFlag</t>
  </si>
  <si>
    <t>PCHANGEHISTORYFLAG</t>
  </si>
  <si>
    <t>CHANGEHISTORYFLAG</t>
  </si>
  <si>
    <t>계획 변경 히스토리 Flag</t>
  </si>
  <si>
    <t>transferSection</t>
  </si>
  <si>
    <t>PTRANSFER_SECTION</t>
    <phoneticPr fontId="7" type="noConversion"/>
  </si>
  <si>
    <t>TRANSFER_SECTION</t>
  </si>
  <si>
    <t>String</t>
    <phoneticPr fontId="7" type="noConversion"/>
  </si>
  <si>
    <t>Y</t>
    <phoneticPr fontId="7" type="noConversion"/>
  </si>
  <si>
    <t>이관구분</t>
  </si>
  <si>
    <t>BO</t>
    <phoneticPr fontId="7" type="noConversion"/>
  </si>
  <si>
    <t>transferType</t>
  </si>
  <si>
    <t>PTRANSFER_TYPE</t>
    <phoneticPr fontId="7" type="noConversion"/>
  </si>
  <si>
    <t>TRANSFER_TYPE</t>
  </si>
  <si>
    <t>이관타입</t>
    <phoneticPr fontId="7" type="noConversion"/>
  </si>
  <si>
    <t>transferScope</t>
  </si>
  <si>
    <t>PTRANSFER_SCOPE</t>
    <phoneticPr fontId="7" type="noConversion"/>
  </si>
  <si>
    <t>TRANSFER_SCOPE</t>
  </si>
  <si>
    <t>이관범위</t>
    <phoneticPr fontId="7" type="noConversion"/>
  </si>
  <si>
    <t>transferBizType</t>
    <phoneticPr fontId="7" type="noConversion"/>
  </si>
  <si>
    <t>PTRANSFER_BIZ_TYPE</t>
    <phoneticPr fontId="7" type="noConversion"/>
  </si>
  <si>
    <t>TRANSFER_BIZ_TYPE</t>
  </si>
  <si>
    <t>이관사업계획타입</t>
    <phoneticPr fontId="7" type="noConversion"/>
  </si>
  <si>
    <t>revisionYn</t>
    <phoneticPr fontId="7" type="noConversion"/>
  </si>
  <si>
    <t>PREVISION_YN</t>
    <phoneticPr fontId="7" type="noConversion"/>
  </si>
  <si>
    <t>차수증가여부</t>
    <phoneticPr fontId="7" type="noConversion"/>
  </si>
  <si>
    <t>projectRevisionNo</t>
    <phoneticPr fontId="7" type="noConversion"/>
  </si>
  <si>
    <t>PPROJECT_REVISION_NO</t>
    <phoneticPr fontId="7" type="noConversion"/>
  </si>
  <si>
    <t>프로젝트 revision no</t>
    <phoneticPr fontId="7" type="noConversion"/>
  </si>
  <si>
    <t>부서 Obid</t>
    <phoneticPr fontId="7" type="noConversion"/>
  </si>
  <si>
    <t>추가</t>
    <phoneticPr fontId="7" type="noConversion"/>
  </si>
  <si>
    <t>BO</t>
    <phoneticPr fontId="7" type="noConversion"/>
  </si>
  <si>
    <t>Consult</t>
    <phoneticPr fontId="7" type="noConversion"/>
  </si>
  <si>
    <t>contractType</t>
    <phoneticPr fontId="7" type="noConversion"/>
  </si>
  <si>
    <t>PCONTRACT_TYPE</t>
    <phoneticPr fontId="7" type="noConversion"/>
  </si>
  <si>
    <t>String</t>
    <phoneticPr fontId="7" type="noConversion"/>
  </si>
  <si>
    <t>계약유형(GP-PR GP-PO, NON-GP)</t>
    <phoneticPr fontId="7" type="noConversion"/>
  </si>
  <si>
    <t>오승우</t>
    <phoneticPr fontId="7" type="noConversion"/>
  </si>
  <si>
    <t>PDEV_FROM_YMD</t>
    <phoneticPr fontId="7" type="noConversion"/>
  </si>
  <si>
    <t>Y</t>
    <phoneticPr fontId="7" type="noConversion"/>
  </si>
  <si>
    <t>PDEV_END_YMD</t>
    <phoneticPr fontId="7" type="noConversion"/>
  </si>
  <si>
    <t>requestor</t>
    <phoneticPr fontId="7" type="noConversion"/>
  </si>
  <si>
    <t>PREQUESTOR</t>
    <phoneticPr fontId="7" type="noConversion"/>
  </si>
  <si>
    <t>요청자 사번</t>
    <phoneticPr fontId="7" type="noConversion"/>
  </si>
  <si>
    <t>supplierSelectMethod</t>
    <phoneticPr fontId="7" type="noConversion"/>
  </si>
  <si>
    <t>PSUPPLIER_SELECT_METHOD</t>
    <phoneticPr fontId="7" type="noConversion"/>
  </si>
  <si>
    <t>업체선정방식(Bidding, Nego, N/A)</t>
    <phoneticPr fontId="7" type="noConversion"/>
  </si>
  <si>
    <t>inAdvanceInputYN</t>
    <phoneticPr fontId="7" type="noConversion"/>
  </si>
  <si>
    <t>PIN_ADVANCE_INPUT_YN</t>
    <phoneticPr fontId="7" type="noConversion"/>
  </si>
  <si>
    <t>선투입 여부</t>
    <phoneticPr fontId="7" type="noConversion"/>
  </si>
  <si>
    <t>inAdvanceInputReason</t>
    <phoneticPr fontId="7" type="noConversion"/>
  </si>
  <si>
    <t>PIN_ADVANCE_INPUT_REASON</t>
    <phoneticPr fontId="7" type="noConversion"/>
  </si>
  <si>
    <t>선투입 사유</t>
    <phoneticPr fontId="7" type="noConversion"/>
  </si>
  <si>
    <t>specialRelationYN</t>
    <phoneticPr fontId="7" type="noConversion"/>
  </si>
  <si>
    <t>PSPECIAL_RELATION_YN</t>
    <phoneticPr fontId="7" type="noConversion"/>
  </si>
  <si>
    <t>특수관계 여부</t>
    <phoneticPr fontId="7" type="noConversion"/>
  </si>
  <si>
    <t>specialRelSelReason</t>
    <phoneticPr fontId="7" type="noConversion"/>
  </si>
  <si>
    <t>PSPECIAL_REL_SEL_REASON</t>
    <phoneticPr fontId="7" type="noConversion"/>
  </si>
  <si>
    <t>특수관계 선정사유</t>
    <phoneticPr fontId="7" type="noConversion"/>
  </si>
  <si>
    <t>rschRspsrNm</t>
    <phoneticPr fontId="7" type="noConversion"/>
  </si>
  <si>
    <t>PRSCH_RSPSR_NM</t>
    <phoneticPr fontId="7" type="noConversion"/>
  </si>
  <si>
    <t>supplierSelectYN</t>
    <phoneticPr fontId="7" type="noConversion"/>
  </si>
  <si>
    <t>PSUPPLIER_SELECT_YN</t>
    <phoneticPr fontId="7" type="noConversion"/>
  </si>
  <si>
    <t>업체지정 여부</t>
    <phoneticPr fontId="7" type="noConversion"/>
  </si>
  <si>
    <t>contractNo</t>
    <phoneticPr fontId="7" type="noConversion"/>
  </si>
  <si>
    <t>PCONTRACT_NO</t>
    <phoneticPr fontId="7" type="noConversion"/>
  </si>
  <si>
    <t>계약번호</t>
    <phoneticPr fontId="7" type="noConversion"/>
  </si>
  <si>
    <t>contractName</t>
    <phoneticPr fontId="7" type="noConversion"/>
  </si>
  <si>
    <t>PCONTRACT_NAME</t>
    <phoneticPr fontId="7" type="noConversion"/>
  </si>
  <si>
    <t>계약명</t>
    <phoneticPr fontId="7" type="noConversion"/>
  </si>
  <si>
    <t>조회항목</t>
    <phoneticPr fontId="7" type="noConversion"/>
  </si>
  <si>
    <t>View Column</t>
    <phoneticPr fontId="7" type="noConversion"/>
  </si>
  <si>
    <t>viewColumn</t>
    <phoneticPr fontId="7" type="noConversion"/>
  </si>
  <si>
    <t>이동</t>
    <phoneticPr fontId="7" type="noConversion"/>
  </si>
  <si>
    <t>Rolling Forcast</t>
    <phoneticPr fontId="7" type="noConversion"/>
  </si>
  <si>
    <t>rollingForcast</t>
    <phoneticPr fontId="7" type="noConversion"/>
  </si>
  <si>
    <t>기본계획</t>
    <phoneticPr fontId="7" type="noConversion"/>
  </si>
  <si>
    <t>Annual Plan</t>
    <phoneticPr fontId="7" type="noConversion"/>
  </si>
  <si>
    <t>annualPlan</t>
    <phoneticPr fontId="7" type="noConversion"/>
  </si>
  <si>
    <t>기본계획 대비</t>
    <phoneticPr fontId="7" type="noConversion"/>
  </si>
  <si>
    <t>vs. Annual Plan</t>
    <phoneticPr fontId="7" type="noConversion"/>
  </si>
  <si>
    <t>이동계획 대비</t>
    <phoneticPr fontId="7" type="noConversion"/>
  </si>
  <si>
    <t>vs. Rolling Forcast</t>
    <phoneticPr fontId="7" type="noConversion"/>
  </si>
  <si>
    <t>vsRollingForcast</t>
    <phoneticPr fontId="7" type="noConversion"/>
  </si>
  <si>
    <t>vsAnnualPlan</t>
    <phoneticPr fontId="7" type="noConversion"/>
  </si>
  <si>
    <t>pcrId</t>
  </si>
  <si>
    <t>PPCR_ID</t>
  </si>
  <si>
    <t>PCR_ID</t>
  </si>
  <si>
    <t>refProjectUse</t>
    <phoneticPr fontId="7" type="noConversion"/>
  </si>
  <si>
    <t>해당없음</t>
    <phoneticPr fontId="7" type="noConversion"/>
  </si>
  <si>
    <t>[Project]해당없음</t>
    <phoneticPr fontId="7" type="noConversion"/>
  </si>
  <si>
    <t>Co-work</t>
    <phoneticPr fontId="7" type="noConversion"/>
  </si>
  <si>
    <t>[Project]Co-work</t>
    <phoneticPr fontId="7" type="noConversion"/>
  </si>
  <si>
    <t>Requestor</t>
    <phoneticPr fontId="7" type="noConversion"/>
  </si>
  <si>
    <t>Requestor</t>
    <phoneticPr fontId="7" type="noConversion"/>
  </si>
  <si>
    <t>요청자</t>
    <phoneticPr fontId="7" type="noConversion"/>
  </si>
  <si>
    <t>[Project]요청자</t>
    <phoneticPr fontId="7" type="noConversion"/>
  </si>
  <si>
    <t>designAttachment</t>
    <phoneticPr fontId="7" type="noConversion"/>
  </si>
  <si>
    <t>기획서</t>
    <phoneticPr fontId="7" type="noConversion"/>
  </si>
  <si>
    <t>[Project]기획서</t>
    <phoneticPr fontId="7" type="noConversion"/>
  </si>
  <si>
    <t>designRelatedProject</t>
    <phoneticPr fontId="7" type="noConversion"/>
  </si>
  <si>
    <t>제품개발 프로젝트</t>
    <phoneticPr fontId="7" type="noConversion"/>
  </si>
  <si>
    <t>[Project]제품개발 프로젝트</t>
    <phoneticPr fontId="7" type="noConversion"/>
  </si>
  <si>
    <t>연계프로젝트</t>
    <phoneticPr fontId="7" type="noConversion"/>
  </si>
  <si>
    <t>[Project]연계프로젝트</t>
    <phoneticPr fontId="7" type="noConversion"/>
  </si>
  <si>
    <t>refProjectActivity</t>
    <phoneticPr fontId="7" type="noConversion"/>
  </si>
  <si>
    <t>연계프로젝트 활동</t>
    <phoneticPr fontId="7" type="noConversion"/>
  </si>
  <si>
    <t>[Project]연계프로젝트 활동</t>
    <phoneticPr fontId="7" type="noConversion"/>
  </si>
  <si>
    <t>drawingTransfer</t>
    <phoneticPr fontId="7" type="noConversion"/>
  </si>
  <si>
    <t>사업부도면이관</t>
    <phoneticPr fontId="7" type="noConversion"/>
  </si>
  <si>
    <t>[Project]사업부도면이관</t>
    <phoneticPr fontId="7" type="noConversion"/>
  </si>
  <si>
    <t>allInformation</t>
    <phoneticPr fontId="7" type="noConversion"/>
  </si>
  <si>
    <t>All Information</t>
    <phoneticPr fontId="7" type="noConversion"/>
  </si>
  <si>
    <t>All Information</t>
    <phoneticPr fontId="7" type="noConversion"/>
  </si>
  <si>
    <t>[Project]All Information</t>
    <phoneticPr fontId="7" type="noConversion"/>
  </si>
  <si>
    <t>Period(Start)</t>
    <phoneticPr fontId="7" type="noConversion"/>
  </si>
  <si>
    <t>[Project]Period(Start)</t>
    <phoneticPr fontId="7" type="noConversion"/>
  </si>
  <si>
    <t>Period(End)</t>
    <phoneticPr fontId="7" type="noConversion"/>
  </si>
  <si>
    <t>[Project]Period(End)</t>
    <phoneticPr fontId="7" type="noConversion"/>
  </si>
  <si>
    <t>Precede Type</t>
    <phoneticPr fontId="7" type="noConversion"/>
  </si>
  <si>
    <t>선행구분</t>
    <phoneticPr fontId="7" type="noConversion"/>
  </si>
  <si>
    <t>[Project]선행구분</t>
    <phoneticPr fontId="7" type="noConversion"/>
  </si>
  <si>
    <t>itemDetail</t>
    <phoneticPr fontId="7" type="noConversion"/>
  </si>
  <si>
    <t>Item 상세</t>
    <phoneticPr fontId="7" type="noConversion"/>
  </si>
  <si>
    <t>[Project]Item 상세</t>
    <phoneticPr fontId="7" type="noConversion"/>
  </si>
  <si>
    <t>laboratory</t>
    <phoneticPr fontId="7" type="noConversion"/>
  </si>
  <si>
    <t>Laboratory</t>
    <phoneticPr fontId="7" type="noConversion"/>
  </si>
  <si>
    <t>연구소</t>
    <phoneticPr fontId="7" type="noConversion"/>
  </si>
  <si>
    <t>[Project]연구소</t>
    <phoneticPr fontId="7" type="noConversion"/>
  </si>
  <si>
    <t>detailInfo</t>
    <phoneticPr fontId="7" type="noConversion"/>
  </si>
  <si>
    <t>Detail Info</t>
    <phoneticPr fontId="7" type="noConversion"/>
  </si>
  <si>
    <t>상세정보</t>
    <phoneticPr fontId="7" type="noConversion"/>
  </si>
  <si>
    <t>[Project]상세정보</t>
    <phoneticPr fontId="7" type="noConversion"/>
  </si>
  <si>
    <t>designProjectType</t>
    <phoneticPr fontId="7" type="noConversion"/>
  </si>
  <si>
    <t>[Project]PJT 구분</t>
    <phoneticPr fontId="7" type="noConversion"/>
  </si>
  <si>
    <t>Project Member</t>
    <phoneticPr fontId="7" type="noConversion"/>
  </si>
  <si>
    <t>[Project]Project Member</t>
    <phoneticPr fontId="7" type="noConversion"/>
  </si>
  <si>
    <t>changeGrade</t>
    <phoneticPr fontId="7" type="noConversion"/>
  </si>
  <si>
    <t>Change Grade</t>
    <phoneticPr fontId="7" type="noConversion"/>
  </si>
  <si>
    <t>[Project]Change Grade</t>
    <phoneticPr fontId="7" type="noConversion"/>
  </si>
  <si>
    <t>modeProperties</t>
    <phoneticPr fontId="7" type="noConversion"/>
  </si>
  <si>
    <t>Model Properties</t>
    <phoneticPr fontId="7" type="noConversion"/>
  </si>
  <si>
    <t>[Project]Model Properties</t>
    <phoneticPr fontId="7" type="noConversion"/>
  </si>
  <si>
    <t>gradetobe</t>
    <phoneticPr fontId="7" type="noConversion"/>
  </si>
  <si>
    <t>Grade(TO-BE)</t>
    <phoneticPr fontId="7" type="noConversion"/>
  </si>
  <si>
    <t>[Project]Grade(TO-BE)</t>
    <phoneticPr fontId="7" type="noConversion"/>
  </si>
  <si>
    <t>mpRequest</t>
    <phoneticPr fontId="7" type="noConversion"/>
  </si>
  <si>
    <t>MP Request</t>
    <phoneticPr fontId="7" type="noConversion"/>
  </si>
  <si>
    <t>[Project]MP Request</t>
    <phoneticPr fontId="7" type="noConversion"/>
  </si>
  <si>
    <t>event</t>
    <phoneticPr fontId="7" type="noConversion"/>
  </si>
  <si>
    <t>Event</t>
    <phoneticPr fontId="7" type="noConversion"/>
  </si>
  <si>
    <t>[Project]Event</t>
    <phoneticPr fontId="7" type="noConversion"/>
  </si>
  <si>
    <t>creatordpm</t>
    <phoneticPr fontId="7" type="noConversion"/>
  </si>
  <si>
    <t>Creator(DPM)</t>
    <phoneticPr fontId="7" type="noConversion"/>
  </si>
  <si>
    <t>[Project]Creator(DPM)</t>
    <phoneticPr fontId="7" type="noConversion"/>
  </si>
  <si>
    <t>majorComment</t>
    <phoneticPr fontId="7" type="noConversion"/>
  </si>
  <si>
    <t>주요 comment</t>
    <phoneticPr fontId="7" type="noConversion"/>
  </si>
  <si>
    <t>[Project]주요 comment</t>
    <phoneticPr fontId="7" type="noConversion"/>
  </si>
  <si>
    <t>designRequest</t>
    <phoneticPr fontId="7" type="noConversion"/>
  </si>
  <si>
    <t>Design Req.</t>
    <phoneticPr fontId="7" type="noConversion"/>
  </si>
  <si>
    <t>디자인의뢰</t>
    <phoneticPr fontId="7" type="noConversion"/>
  </si>
  <si>
    <t>[Project]Design Req.</t>
    <phoneticPr fontId="7" type="noConversion"/>
  </si>
  <si>
    <t>Concept</t>
    <phoneticPr fontId="7" type="noConversion"/>
  </si>
  <si>
    <t>[Project]Concept</t>
    <phoneticPr fontId="7" type="noConversion"/>
  </si>
  <si>
    <t>rendering</t>
    <phoneticPr fontId="7" type="noConversion"/>
  </si>
  <si>
    <t>Rendering</t>
    <phoneticPr fontId="7" type="noConversion"/>
  </si>
  <si>
    <t>[Project]Rendering</t>
    <phoneticPr fontId="7" type="noConversion"/>
  </si>
  <si>
    <t>inboxCompletionType</t>
    <phoneticPr fontId="7" type="noConversion"/>
  </si>
  <si>
    <t>PINBOX_COMPLETION_TYPE</t>
    <phoneticPr fontId="7" type="noConversion"/>
  </si>
  <si>
    <t>INBOX_COMPLETION_TYPE</t>
  </si>
  <si>
    <t>All</t>
    <phoneticPr fontId="7" type="noConversion"/>
  </si>
  <si>
    <t>All,Any</t>
    <phoneticPr fontId="7" type="noConversion"/>
  </si>
  <si>
    <t>isAutoComplete</t>
    <phoneticPr fontId="7" type="noConversion"/>
  </si>
  <si>
    <t>PIS_AUTO_COMPLETE</t>
    <phoneticPr fontId="7" type="noConversion"/>
  </si>
  <si>
    <t>N</t>
    <phoneticPr fontId="7" type="noConversion"/>
  </si>
  <si>
    <t>Y,N</t>
    <phoneticPr fontId="7" type="noConversion"/>
  </si>
  <si>
    <t>WBSItems</t>
    <phoneticPr fontId="7" type="noConversion"/>
  </si>
  <si>
    <t>PRHASSPECINFOPDR</t>
  </si>
  <si>
    <t>Rendering</t>
  </si>
  <si>
    <t>정규 전환 예정일</t>
  </si>
  <si>
    <t>[Project]정규 전환 예정일</t>
  </si>
  <si>
    <t>pcSwUse</t>
  </si>
  <si>
    <t>periodStart</t>
  </si>
  <si>
    <t>periodEnd</t>
  </si>
  <si>
    <t>[Project]설비개발-매출</t>
  </si>
  <si>
    <t>설비개발-비매출(일반)</t>
  </si>
  <si>
    <t>[Project]설비개발-비매출(일반)</t>
  </si>
  <si>
    <t>[Project]설비개발-비매출(금형)</t>
  </si>
  <si>
    <t>설비개발-비매출(금형)</t>
  </si>
  <si>
    <t>repTeam</t>
  </si>
  <si>
    <t>대표팀</t>
  </si>
  <si>
    <t>[Project]대표팀</t>
  </si>
  <si>
    <t>repTModel</t>
  </si>
  <si>
    <t>[Project]Sales Owner</t>
  </si>
  <si>
    <t>Award Date</t>
  </si>
  <si>
    <t>[Project]Award Date</t>
  </si>
  <si>
    <t>awardDate</t>
  </si>
  <si>
    <t>Grand Project Name</t>
  </si>
  <si>
    <t>[Project]Grand Project Name</t>
  </si>
  <si>
    <t>grandProjectName</t>
  </si>
  <si>
    <t>Grand Project Code</t>
  </si>
  <si>
    <t>[Project]Grand Project Code</t>
  </si>
  <si>
    <t>grandProjectCode</t>
  </si>
  <si>
    <t>GP Name</t>
  </si>
  <si>
    <t>[Project]GP Name</t>
  </si>
  <si>
    <t>gpName</t>
  </si>
  <si>
    <t>rep</t>
  </si>
  <si>
    <t>대표</t>
  </si>
  <si>
    <t>[Project]대표</t>
  </si>
  <si>
    <t>Part No</t>
  </si>
  <si>
    <t>[Project]Part No</t>
  </si>
  <si>
    <t>Main</t>
  </si>
  <si>
    <t>[Project]Main</t>
  </si>
  <si>
    <t>main</t>
  </si>
  <si>
    <t>area</t>
  </si>
  <si>
    <t>Area</t>
  </si>
  <si>
    <t>[Project]Area</t>
  </si>
  <si>
    <t>Project Dept</t>
  </si>
  <si>
    <t>[Project]Project Dept</t>
  </si>
  <si>
    <t>projectDept</t>
  </si>
  <si>
    <t>PO Date</t>
  </si>
  <si>
    <t>발주일자</t>
  </si>
  <si>
    <t>[Project]발주일자</t>
  </si>
  <si>
    <t>poDate</t>
  </si>
  <si>
    <t>PO 금액(KRW)</t>
  </si>
  <si>
    <t>[Project]PO 금액(KRW)</t>
  </si>
  <si>
    <t>poAmountKrw</t>
  </si>
  <si>
    <t>poItemSeq</t>
  </si>
  <si>
    <t>호기</t>
  </si>
  <si>
    <t>[Project]호기</t>
  </si>
  <si>
    <t>구분상세</t>
  </si>
  <si>
    <t>비용구분상세</t>
  </si>
  <si>
    <t>[Project]MP Date</t>
  </si>
  <si>
    <t>[Project]구분상세</t>
  </si>
  <si>
    <t>[Project]비용구분상세</t>
  </si>
  <si>
    <t>poProdType</t>
  </si>
  <si>
    <t>poInvestType</t>
  </si>
  <si>
    <t>PTMWSCHEDULEMASTER</t>
  </si>
  <si>
    <t>lge.plm.api.object.brm.model</t>
  </si>
  <si>
    <t>추가(0920)</t>
  </si>
  <si>
    <t>BRM</t>
  </si>
  <si>
    <t>MWScheduleMaster</t>
  </si>
  <si>
    <t>MW Weekly Schedule</t>
  </si>
  <si>
    <t>HasMWSchedule</t>
  </si>
  <si>
    <t>PRMPSCHEDULERELATION</t>
  </si>
  <si>
    <t>From Meaning365</t>
  </si>
  <si>
    <t>To Meaning365</t>
  </si>
  <si>
    <t>Manpower 실적 검토정보 연계(MM-MW스케줄정보 연계)</t>
  </si>
  <si>
    <t>배성만</t>
  </si>
  <si>
    <t>추가(0919)</t>
  </si>
  <si>
    <t>대상 연월(결산마감용)</t>
  </si>
  <si>
    <t>week</t>
  </si>
  <si>
    <t>PWEEK</t>
  </si>
  <si>
    <t>WEEK</t>
  </si>
  <si>
    <t>대상 주차(1~52주)</t>
  </si>
  <si>
    <t>weekStartDate</t>
  </si>
  <si>
    <t>PWEEK_START_DATE</t>
  </si>
  <si>
    <t>WEEK_START_DATE</t>
  </si>
  <si>
    <t>Week 시작 일자</t>
  </si>
  <si>
    <t>weekEndDate</t>
  </si>
  <si>
    <t>PWEEK_END_DATE</t>
  </si>
  <si>
    <t>WEEK_END_DATE</t>
  </si>
  <si>
    <t>Week 종료 일자</t>
  </si>
  <si>
    <t>PINPUT_START_DATE</t>
  </si>
  <si>
    <t>INPUT_START_DATE</t>
  </si>
  <si>
    <t>MW 입력 시작 일자</t>
  </si>
  <si>
    <t>PINPUT_END_DATE</t>
  </si>
  <si>
    <t>INPUT_END_DATE</t>
  </si>
  <si>
    <t>MW 입력 종료 일자</t>
  </si>
  <si>
    <t>weekCloseYn</t>
  </si>
  <si>
    <t>PWEEK_CLOSE_YN</t>
  </si>
  <si>
    <t>WEEK_CLOSE_YN</t>
  </si>
  <si>
    <t>MW 입력 마감 여부</t>
  </si>
  <si>
    <t>manageYyyyMm</t>
  </si>
  <si>
    <t>PMANAGE_YYYYMM</t>
  </si>
  <si>
    <t>MANAGE_YYYYMM</t>
  </si>
  <si>
    <t>Week plan 관리용 연월</t>
  </si>
  <si>
    <t>weekDays</t>
  </si>
  <si>
    <t>PWEEKDAYS</t>
  </si>
  <si>
    <t>WEEKDAYS</t>
  </si>
  <si>
    <t>주단위 일수</t>
  </si>
  <si>
    <t>추가(9/20))</t>
  </si>
  <si>
    <t>Week</t>
  </si>
  <si>
    <t>주</t>
  </si>
  <si>
    <t>[BRM] 년도별 주차</t>
  </si>
  <si>
    <t>[BRM] 주 시작일자</t>
  </si>
  <si>
    <t>[BRM] 주 종료일자</t>
  </si>
  <si>
    <t>[BRM] 주 마감여부</t>
  </si>
  <si>
    <t>MW YYYY-MM</t>
  </si>
  <si>
    <t>MW 관리 월</t>
  </si>
  <si>
    <t>[BRM] MW 관리 월</t>
  </si>
  <si>
    <t>WBSItemTemplates</t>
    <phoneticPr fontId="7" type="noConversion"/>
  </si>
  <si>
    <t>PTWBSTEMPLATEITEMS</t>
    <phoneticPr fontId="7" type="noConversion"/>
  </si>
  <si>
    <t>BO</t>
    <phoneticPr fontId="7" type="noConversion"/>
  </si>
  <si>
    <t>String</t>
    <phoneticPr fontId="7" type="noConversion"/>
  </si>
  <si>
    <t>N</t>
    <phoneticPr fontId="7" type="noConversion"/>
  </si>
  <si>
    <t>None</t>
    <phoneticPr fontId="7" type="noConversion"/>
  </si>
  <si>
    <t>N/A</t>
    <phoneticPr fontId="7" type="noConversion"/>
  </si>
  <si>
    <t>isSystemOwerItem</t>
    <phoneticPr fontId="7" type="noConversion"/>
  </si>
  <si>
    <t>신동식</t>
    <phoneticPr fontId="7" type="noConversion"/>
  </si>
  <si>
    <t>PSTART_EXECUTION_METHOD</t>
    <phoneticPr fontId="7" type="noConversion"/>
  </si>
  <si>
    <t>PPOST_EXECUTION_METHOD</t>
    <phoneticPr fontId="7" type="noConversion"/>
  </si>
  <si>
    <t>inboxCompletionType</t>
    <phoneticPr fontId="7" type="noConversion"/>
  </si>
  <si>
    <t>PINBOX_COMPLETION_TYPE</t>
    <phoneticPr fontId="7" type="noConversion"/>
  </si>
  <si>
    <t>All</t>
    <phoneticPr fontId="7" type="noConversion"/>
  </si>
  <si>
    <t>All,Any</t>
    <phoneticPr fontId="7" type="noConversion"/>
  </si>
  <si>
    <t>isAutoComplete</t>
    <phoneticPr fontId="7" type="noConversion"/>
  </si>
  <si>
    <t>PIS_AUTO_COMPLETE</t>
    <phoneticPr fontId="7" type="noConversion"/>
  </si>
  <si>
    <t>Y,N</t>
    <phoneticPr fontId="7" type="noConversion"/>
  </si>
  <si>
    <t>PTDQMSEXAMISSUE</t>
  </si>
  <si>
    <t>HasDQMSExam</t>
  </si>
  <si>
    <t>PRDQMSEXAMRELATION</t>
  </si>
  <si>
    <t>ModelMaster와 DQMS TestITem/Issue 정보 Relation</t>
  </si>
  <si>
    <t>postExecutionMethod</t>
    <phoneticPr fontId="7" type="noConversion"/>
  </si>
  <si>
    <t>startExecutionMethod</t>
    <phoneticPr fontId="7" type="noConversion"/>
  </si>
  <si>
    <t>issueContents</t>
    <phoneticPr fontId="7" type="noConversion"/>
  </si>
  <si>
    <t>WorkflowInboxTask</t>
    <phoneticPr fontId="7" type="noConversion"/>
  </si>
  <si>
    <t>GBMS Exist</t>
  </si>
  <si>
    <t>GBMS 존재여부</t>
  </si>
  <si>
    <t>gbmsExist</t>
  </si>
  <si>
    <t>I/F Y/N</t>
  </si>
  <si>
    <t>I/F 여부</t>
  </si>
  <si>
    <t>gbmsProjectName</t>
  </si>
  <si>
    <t>GBMS Project Name</t>
  </si>
  <si>
    <t>GBMS 프로젝트명</t>
  </si>
  <si>
    <t>ifDate</t>
  </si>
  <si>
    <t>I/F Date</t>
  </si>
  <si>
    <t>I/F 날짜</t>
  </si>
  <si>
    <t>ifResult</t>
  </si>
  <si>
    <t>I/F Result</t>
  </si>
  <si>
    <t>I/F 결과</t>
  </si>
  <si>
    <t>MDMSSupplierYN</t>
  </si>
  <si>
    <t>PMDMS_SUPPLIER_YN</t>
  </si>
  <si>
    <t>MDMS_SUPPLIER_YN</t>
  </si>
  <si>
    <t>MDMS 업체사용여부(Y:M은, N:PLM자체)</t>
  </si>
  <si>
    <t>이관타입</t>
  </si>
  <si>
    <t>이관옵션</t>
  </si>
  <si>
    <t>이관범위</t>
  </si>
  <si>
    <t>planTransferType</t>
  </si>
  <si>
    <t>planTransferOption</t>
  </si>
  <si>
    <t>planTransferScope</t>
  </si>
  <si>
    <t>Transfer Type</t>
  </si>
  <si>
    <t>Transfer Option</t>
  </si>
  <si>
    <t>Transfer Scope</t>
  </si>
  <si>
    <t>plEditable</t>
  </si>
  <si>
    <t>Editable by PL</t>
  </si>
  <si>
    <t>PL 수정가능여부</t>
  </si>
  <si>
    <t>ConsultExpensePaymentPlan</t>
  </si>
  <si>
    <t>용역 비용품의와 품의서의 연계 지불계획</t>
  </si>
  <si>
    <t>변경요청항목</t>
  </si>
  <si>
    <t>[Project]변경요청항목</t>
  </si>
  <si>
    <t>projectChangeItem</t>
  </si>
  <si>
    <t>Subject</t>
  </si>
  <si>
    <t>[Project]Subject</t>
  </si>
  <si>
    <t>subject</t>
  </si>
  <si>
    <t>완료보고서작성</t>
  </si>
  <si>
    <t>[Project]완료보고서작성</t>
  </si>
  <si>
    <t>completeReportEntry</t>
  </si>
  <si>
    <t>Imputable To</t>
  </si>
  <si>
    <t>[Project]Imputable To</t>
  </si>
  <si>
    <t>Drop Reason</t>
  </si>
  <si>
    <t>[Project]Drop Reason</t>
  </si>
  <si>
    <t>dropReason</t>
  </si>
  <si>
    <t>imputableTo</t>
  </si>
  <si>
    <t>Project 성과</t>
  </si>
  <si>
    <t>[Project]Project 성과</t>
  </si>
  <si>
    <t>Document Name</t>
  </si>
  <si>
    <t>fileName</t>
  </si>
  <si>
    <t>File Name</t>
  </si>
  <si>
    <t>revisionCheck</t>
  </si>
  <si>
    <t>Revision Check</t>
  </si>
  <si>
    <t>HasReviewTypeActivity</t>
  </si>
  <si>
    <t>PRREVIEWTYPEACTIVITY</t>
  </si>
  <si>
    <t>Review와 Activity 연관관계</t>
  </si>
  <si>
    <t>prepare</t>
  </si>
  <si>
    <t>Prepare</t>
  </si>
  <si>
    <t>준비</t>
  </si>
  <si>
    <t>gbmsSend</t>
  </si>
  <si>
    <t>GBMS Send</t>
  </si>
  <si>
    <t>GBMS 전송</t>
  </si>
  <si>
    <t>생성된 시트 ID</t>
    <phoneticPr fontId="7" type="noConversion"/>
  </si>
  <si>
    <t>receiver</t>
    <phoneticPr fontId="7" type="noConversion"/>
  </si>
  <si>
    <t>PRECEIVER</t>
    <phoneticPr fontId="7" type="noConversion"/>
  </si>
  <si>
    <t>ProjectSpec</t>
    <phoneticPr fontId="7" type="noConversion"/>
  </si>
  <si>
    <t>BusinessObject</t>
    <phoneticPr fontId="7" type="noConversion"/>
  </si>
  <si>
    <t>PDR</t>
    <phoneticPr fontId="7" type="noConversion"/>
  </si>
  <si>
    <t>추가(9/20)</t>
    <phoneticPr fontId="7" type="noConversion"/>
  </si>
  <si>
    <t>Project Spec Policy</t>
    <phoneticPr fontId="7" type="noConversion"/>
  </si>
  <si>
    <t>PTPROJECTSPEC</t>
    <phoneticPr fontId="7" type="noConversion"/>
  </si>
  <si>
    <t>Y</t>
    <phoneticPr fontId="7" type="noConversion"/>
  </si>
  <si>
    <t>lge.plm.api.object.pdr.model</t>
    <phoneticPr fontId="7" type="noConversion"/>
  </si>
  <si>
    <t>Project Spec</t>
    <phoneticPr fontId="7" type="noConversion"/>
  </si>
  <si>
    <t>Project Spec</t>
    <phoneticPr fontId="7" type="noConversion"/>
  </si>
  <si>
    <t>원영미</t>
    <phoneticPr fontId="7" type="noConversion"/>
  </si>
  <si>
    <t>Y</t>
    <phoneticPr fontId="7" type="noConversion"/>
  </si>
  <si>
    <t>parentRowId</t>
  </si>
  <si>
    <t>PPARENT_ROW_ID</t>
  </si>
  <si>
    <t>PARENT_ROW_ID</t>
  </si>
  <si>
    <t>상위 줄 ID</t>
  </si>
  <si>
    <t>parentColId</t>
  </si>
  <si>
    <t>PPARENT_COL_ID</t>
  </si>
  <si>
    <t>PARENT_COL_ID</t>
  </si>
  <si>
    <t>상위 열 ID</t>
  </si>
  <si>
    <t>parentPrmCode</t>
  </si>
  <si>
    <t>PPARENT_PRM_CODE</t>
  </si>
  <si>
    <t>PARENT_PRM_CODE</t>
  </si>
  <si>
    <t>상위 PRM 코드</t>
  </si>
  <si>
    <t>createdSheetId</t>
  </si>
  <si>
    <t>PCREATED_SHEET_ID</t>
  </si>
  <si>
    <t>CREATED_SHEET_ID</t>
  </si>
  <si>
    <t>ReviewType</t>
    <phoneticPr fontId="7" type="noConversion"/>
  </si>
  <si>
    <t>HasReviewTypeActivity</t>
    <phoneticPr fontId="7" type="noConversion"/>
  </si>
  <si>
    <t>추가(9/20)</t>
  </si>
  <si>
    <t>HasPropertyByProjectSpec</t>
  </si>
  <si>
    <t>HasSpecByProject</t>
  </si>
  <si>
    <t>PRHASPROPERTYBYPROJECTSPEC</t>
  </si>
  <si>
    <t>PRHASSPECBYPROJECT</t>
  </si>
  <si>
    <t>ProjectSpec</t>
  </si>
  <si>
    <t>ProjectSpecProperty</t>
  </si>
  <si>
    <t>From Meaning272</t>
  </si>
  <si>
    <t>From Meaning275</t>
  </si>
  <si>
    <t>From Meaning276</t>
  </si>
  <si>
    <t>From Meaning277</t>
  </si>
  <si>
    <t>From Meaning278</t>
  </si>
  <si>
    <t>From Meaning279</t>
  </si>
  <si>
    <t>To Meaning272</t>
  </si>
  <si>
    <t>To Meaning275</t>
  </si>
  <si>
    <t>To Meaning276</t>
  </si>
  <si>
    <t>To Meaning277</t>
  </si>
  <si>
    <t>To Meaning278</t>
  </si>
  <si>
    <t>To Meaning279</t>
  </si>
  <si>
    <t>ProjectSpec과 ProjectSpecProperty 연계</t>
  </si>
  <si>
    <t>Project와 ProjectSpec 연계</t>
  </si>
  <si>
    <t>priorityCode</t>
    <phoneticPr fontId="7" type="noConversion"/>
  </si>
  <si>
    <t>useFlag</t>
    <phoneticPr fontId="7" type="noConversion"/>
  </si>
  <si>
    <t>조건 AU</t>
    <phoneticPr fontId="7" type="noConversion"/>
  </si>
  <si>
    <t>Condition AU</t>
    <phoneticPr fontId="7" type="noConversion"/>
  </si>
  <si>
    <t>conditionAU</t>
    <phoneticPr fontId="7" type="noConversion"/>
  </si>
  <si>
    <t>조건 부서</t>
    <phoneticPr fontId="7" type="noConversion"/>
  </si>
  <si>
    <t>Condition Department</t>
    <phoneticPr fontId="7" type="noConversion"/>
  </si>
  <si>
    <t>conditionDepartment</t>
    <phoneticPr fontId="7" type="noConversion"/>
  </si>
  <si>
    <t>조건 프로젝트</t>
    <phoneticPr fontId="7" type="noConversion"/>
  </si>
  <si>
    <t>Condition Project</t>
    <phoneticPr fontId="7" type="noConversion"/>
  </si>
  <si>
    <t>conditionProject</t>
    <phoneticPr fontId="7" type="noConversion"/>
  </si>
  <si>
    <t>조건 계정</t>
    <phoneticPr fontId="7" type="noConversion"/>
  </si>
  <si>
    <t>Condition Account</t>
    <phoneticPr fontId="7" type="noConversion"/>
  </si>
  <si>
    <t>conditionAccount</t>
    <phoneticPr fontId="7" type="noConversion"/>
  </si>
  <si>
    <t>변경 AU</t>
  </si>
  <si>
    <t>변경 부서</t>
  </si>
  <si>
    <t>변경 프로젝트</t>
  </si>
  <si>
    <t>변경 계정</t>
  </si>
  <si>
    <t>Change AU</t>
  </si>
  <si>
    <t>Change Department</t>
  </si>
  <si>
    <t>Change Project</t>
  </si>
  <si>
    <t>Change Account</t>
  </si>
  <si>
    <t>changeAU</t>
    <phoneticPr fontId="7" type="noConversion"/>
  </si>
  <si>
    <t>changeDepartment</t>
    <phoneticPr fontId="7" type="noConversion"/>
  </si>
  <si>
    <t>changeProject</t>
    <phoneticPr fontId="7" type="noConversion"/>
  </si>
  <si>
    <t>changeAccount</t>
    <phoneticPr fontId="7" type="noConversion"/>
  </si>
  <si>
    <t>Remarks</t>
    <phoneticPr fontId="7" type="noConversion"/>
  </si>
  <si>
    <t>* 조건 전체는 A를 입력</t>
    <phoneticPr fontId="7" type="noConversion"/>
  </si>
  <si>
    <t xml:space="preserve">* Input 'A' for Condition ALL </t>
    <phoneticPr fontId="7" type="noConversion"/>
  </si>
  <si>
    <t>conditionAll</t>
    <phoneticPr fontId="7" type="noConversion"/>
  </si>
  <si>
    <t>PCLASS_NAME</t>
    <phoneticPr fontId="7" type="noConversion"/>
  </si>
  <si>
    <t>PDEV_COST_YYYYDDMM</t>
    <phoneticPr fontId="7" type="noConversion"/>
  </si>
  <si>
    <t>개발비 자신화 대상 월</t>
    <phoneticPr fontId="7" type="noConversion"/>
  </si>
  <si>
    <t>이진경</t>
    <phoneticPr fontId="7" type="noConversion"/>
  </si>
  <si>
    <t>startValidationMethod</t>
    <phoneticPr fontId="7" type="noConversion"/>
  </si>
  <si>
    <t>PSTART_VALIDATION_METHOD</t>
    <phoneticPr fontId="7" type="noConversion"/>
  </si>
  <si>
    <t>PSTART_VALIDATION_METHOD</t>
    <phoneticPr fontId="7" type="noConversion"/>
  </si>
  <si>
    <t>START_VALIDATION_METHOD</t>
  </si>
  <si>
    <t>completeValidationMethod</t>
    <phoneticPr fontId="7" type="noConversion"/>
  </si>
  <si>
    <t>PCOMPLETE_VALIDATION_METHOD</t>
    <phoneticPr fontId="7" type="noConversion"/>
  </si>
  <si>
    <t>COMPLETE_VALIDATION_METHOD</t>
  </si>
  <si>
    <t>BO</t>
    <phoneticPr fontId="7" type="noConversion"/>
  </si>
  <si>
    <t>None</t>
    <phoneticPr fontId="7" type="noConversion"/>
  </si>
  <si>
    <t>N/A</t>
    <phoneticPr fontId="7" type="noConversion"/>
  </si>
  <si>
    <t>PSTART_EXECUTION_METHOD</t>
    <phoneticPr fontId="7" type="noConversion"/>
  </si>
  <si>
    <t>PPOST_EXECUTION_METHOD</t>
    <phoneticPr fontId="7" type="noConversion"/>
  </si>
  <si>
    <t>Active Inactive Policy</t>
    <phoneticPr fontId="7" type="noConversion"/>
  </si>
  <si>
    <t>startValidationMethod</t>
    <phoneticPr fontId="7" type="noConversion"/>
  </si>
  <si>
    <t>completeValidationMethod</t>
    <phoneticPr fontId="7" type="noConversion"/>
  </si>
  <si>
    <t>postExecutionMethod</t>
    <phoneticPr fontId="7" type="noConversion"/>
  </si>
  <si>
    <t>Start Validation</t>
  </si>
  <si>
    <t>Start Excution</t>
  </si>
  <si>
    <t>Complete Validation</t>
  </si>
  <si>
    <t>Complete Excution</t>
  </si>
  <si>
    <t>추가(9/21)</t>
  </si>
  <si>
    <t>TemporaryMpUsers</t>
  </si>
  <si>
    <t>Temporary Users</t>
  </si>
  <si>
    <t>Manpower plan Temporary User를 관리하기 위한 Business Object</t>
  </si>
  <si>
    <t>tempUserType</t>
  </si>
  <si>
    <t>PTEMP_USER_TYPE</t>
  </si>
  <si>
    <t>TEMP_USER_TYPE</t>
  </si>
  <si>
    <t>임시사용자유형(TBS-충원예정, TBN-충원필요)</t>
  </si>
  <si>
    <t>skillName</t>
  </si>
  <si>
    <t>PSKILL_NAME</t>
  </si>
  <si>
    <t>SKILL_NAME</t>
  </si>
  <si>
    <t>임시사용자 SKILL명</t>
  </si>
  <si>
    <t>추가 0920</t>
  </si>
  <si>
    <t>Type</t>
  </si>
  <si>
    <t>[BRM] 임시사용자 유형</t>
  </si>
  <si>
    <t>역량</t>
  </si>
  <si>
    <t>[BRM] 임시사용자 역량</t>
  </si>
  <si>
    <t>Activity Name Kor</t>
  </si>
  <si>
    <t>Activity Name Eng</t>
  </si>
  <si>
    <t>Activity Name Chi</t>
  </si>
  <si>
    <t>Start Execution Method</t>
  </si>
  <si>
    <t>Post Execution Method</t>
  </si>
  <si>
    <t>Inbox Completion Type</t>
  </si>
  <si>
    <t>Is Auto Complete</t>
  </si>
  <si>
    <t>Start Validation Method</t>
  </si>
  <si>
    <t>Complete Validation Method</t>
  </si>
  <si>
    <t>previousItem1stValue</t>
  </si>
  <si>
    <t>PPREVIOUS_ITEM_1ST_VALUE</t>
  </si>
  <si>
    <t>PREVIOUS_ITEM_1ST_VALUE</t>
  </si>
  <si>
    <t>previousItem2ndValue</t>
  </si>
  <si>
    <t>PPREVIOUS_ITEM_2ND_VALUE</t>
  </si>
  <si>
    <t>PREVIOUS_ITEM_2ND_VALUE</t>
  </si>
  <si>
    <t>PIS_SYSTEM_OWNER_ITEM</t>
  </si>
  <si>
    <t>IS_SYSTEM_OWNER_ITEM</t>
  </si>
  <si>
    <t>Is System Owner Item</t>
  </si>
  <si>
    <t>cpUnitProject</t>
  </si>
  <si>
    <t>PACTIVITY_URL</t>
    <phoneticPr fontId="7" type="noConversion"/>
  </si>
  <si>
    <t>activityUrl</t>
    <phoneticPr fontId="7" type="noConversion"/>
  </si>
  <si>
    <t>activityCategory</t>
    <phoneticPr fontId="7" type="noConversion"/>
  </si>
  <si>
    <t>roleType</t>
    <phoneticPr fontId="7" type="noConversion"/>
  </si>
  <si>
    <t>roleType</t>
    <phoneticPr fontId="7" type="noConversion"/>
  </si>
  <si>
    <t>roleModuleType</t>
    <phoneticPr fontId="7" type="noConversion"/>
  </si>
  <si>
    <t>roleCategory</t>
    <phoneticPr fontId="7" type="noConversion"/>
  </si>
  <si>
    <t>Category</t>
    <phoneticPr fontId="7" type="noConversion"/>
  </si>
  <si>
    <t>Mudule Type</t>
    <phoneticPr fontId="7" type="noConversion"/>
  </si>
  <si>
    <t>Created</t>
    <phoneticPr fontId="7" type="noConversion"/>
  </si>
  <si>
    <t>Modified</t>
    <phoneticPr fontId="7" type="noConversion"/>
  </si>
  <si>
    <t>Checkouted</t>
    <phoneticPr fontId="7" type="noConversion"/>
  </si>
  <si>
    <t>wbs.activityNameKor</t>
  </si>
  <si>
    <t>wbs.activityNameEng</t>
  </si>
  <si>
    <t>wbs.activityNameChi</t>
  </si>
  <si>
    <t>wbs.activityName</t>
  </si>
  <si>
    <t>wbs.divisionUnit</t>
  </si>
  <si>
    <t>Activity Master Name</t>
  </si>
  <si>
    <t>Activity Master Name Upper</t>
  </si>
  <si>
    <t>Default Phase</t>
  </si>
  <si>
    <t>Duration(A)</t>
  </si>
  <si>
    <t>Is Check List Item</t>
  </si>
  <si>
    <t>Apply Grade</t>
  </si>
  <si>
    <t>WBS/Activity</t>
  </si>
  <si>
    <t>Origin Activity Code</t>
  </si>
  <si>
    <t>Execution Count</t>
  </si>
  <si>
    <t>Upper Activity Name</t>
  </si>
  <si>
    <t>Baselined Start Date</t>
  </si>
  <si>
    <t>Baselined End Date</t>
  </si>
  <si>
    <t>Plan Start Date</t>
  </si>
  <si>
    <t>Plan End Date</t>
  </si>
  <si>
    <t>Actual Start Date</t>
  </si>
  <si>
    <t>Actual End Date</t>
  </si>
  <si>
    <t>Based Days For Delay</t>
  </si>
  <si>
    <t>Standard Duration</t>
  </si>
  <si>
    <t>Plan Duration</t>
  </si>
  <si>
    <t>Is Critical Path Item</t>
  </si>
  <si>
    <t>Instruction</t>
  </si>
  <si>
    <t>Can Be Skipped</t>
  </si>
  <si>
    <t>Complete Type</t>
  </si>
  <si>
    <t>Is Holding</t>
  </si>
  <si>
    <t>Is Milestone</t>
  </si>
  <si>
    <t>Is Skipped</t>
  </si>
  <si>
    <t>Is Force Startable</t>
  </si>
  <si>
    <t>Is Mannually Started</t>
  </si>
  <si>
    <t>Is Mannually Added</t>
  </si>
  <si>
    <t>Previous Activity List</t>
  </si>
  <si>
    <t>Next Activity List</t>
  </si>
  <si>
    <t>Has Child Activity</t>
  </si>
  <si>
    <t>wbsJobActivity.executor</t>
  </si>
  <si>
    <t>Executor</t>
  </si>
  <si>
    <t>Is Mandantory</t>
  </si>
  <si>
    <t>Dependency Type</t>
  </si>
  <si>
    <t>wbs.isCommon</t>
  </si>
  <si>
    <t>wbs.defaultActivityType</t>
  </si>
  <si>
    <t>wbs.isKeyActivity</t>
  </si>
  <si>
    <t>wbs.defaultRole</t>
  </si>
  <si>
    <t>wbs.defaultIsChecklistItem</t>
  </si>
  <si>
    <t>wbs.isOnlyOnePerTemplate</t>
  </si>
  <si>
    <t>wbs.isSystemOwnerItem</t>
  </si>
  <si>
    <t>wbs.appliedScope</t>
  </si>
  <si>
    <t>wbs.activityUrl</t>
  </si>
  <si>
    <t>wbs.activityCategory</t>
  </si>
  <si>
    <t>wbs.appliedOrganizationList</t>
  </si>
  <si>
    <t>wbs.startValidationMethod</t>
  </si>
  <si>
    <t>wbs.startExecutionMethod</t>
  </si>
  <si>
    <t>wbs.completeValidationMethod</t>
  </si>
  <si>
    <t>wbs.postExecutionMethod</t>
  </si>
  <si>
    <t>wbs.inboxCompletionType</t>
  </si>
  <si>
    <t>wbs.isAutoComplete</t>
  </si>
  <si>
    <t>wbs.activityMasterName</t>
  </si>
  <si>
    <t>wbs.activityMasterNameUpper</t>
  </si>
  <si>
    <t>wbs.defaultPhase</t>
  </si>
  <si>
    <t>wbs.roleList</t>
  </si>
  <si>
    <t>wbs.standardDuration</t>
  </si>
  <si>
    <t>wbs.actualDuration</t>
  </si>
  <si>
    <t>wbs.isCheckListItem</t>
  </si>
  <si>
    <t>wbs.names</t>
  </si>
  <si>
    <t>wbs.developmentType</t>
  </si>
  <si>
    <t>wbs.projectPhases</t>
  </si>
  <si>
    <t>wbs.applyGrade</t>
  </si>
  <si>
    <t>wbs.activityType</t>
  </si>
  <si>
    <t>wbs.dependency</t>
  </si>
  <si>
    <t>wbs.wbsActivity</t>
  </si>
  <si>
    <t>wbs.originActivityCode</t>
  </si>
  <si>
    <t>wbs.executionCount</t>
  </si>
  <si>
    <t>wbs.upperActivityName</t>
  </si>
  <si>
    <t>wbs.baselinedStartDate</t>
  </si>
  <si>
    <t>wbs.baselinedEndDate</t>
  </si>
  <si>
    <t>wbs.planStartDate</t>
  </si>
  <si>
    <t>wbs.planEndDate</t>
  </si>
  <si>
    <t>wbs.actualStartDate</t>
  </si>
  <si>
    <t>wbs.actualEndDate</t>
  </si>
  <si>
    <t>wbs.basedDaysForDelay</t>
  </si>
  <si>
    <t>wbs.planDuration</t>
  </si>
  <si>
    <t>wbs.isCriticalPathItem</t>
  </si>
  <si>
    <t>wbs.instruction</t>
  </si>
  <si>
    <t>wbs.canBeSkipped</t>
  </si>
  <si>
    <t>wbs.completeType</t>
  </si>
  <si>
    <t>wbs.isHolding</t>
  </si>
  <si>
    <t>wbs.isMilestone</t>
  </si>
  <si>
    <t>wbs.isSkipped</t>
  </si>
  <si>
    <t>wbs.isForceStartable</t>
  </si>
  <si>
    <t>wbs.isMannuallyStarted</t>
  </si>
  <si>
    <t>wbs.isMannuallyAdded</t>
  </si>
  <si>
    <t>wbs.previousActivityList</t>
  </si>
  <si>
    <t>wbs.nextActivityList</t>
  </si>
  <si>
    <t>wbs.activityOwner</t>
  </si>
  <si>
    <t>wbs.hasChildActivity</t>
  </si>
  <si>
    <t>wbs.revision</t>
  </si>
  <si>
    <t>wbs.states</t>
  </si>
  <si>
    <t>wbs.delay</t>
  </si>
  <si>
    <t>wbs.documents</t>
    <phoneticPr fontId="7" type="noConversion"/>
  </si>
  <si>
    <t>wbs.projectLifeCycle</t>
    <phoneticPr fontId="7" type="noConversion"/>
  </si>
  <si>
    <t>Event Type</t>
    <phoneticPr fontId="7" type="noConversion"/>
  </si>
  <si>
    <t>추가 0922</t>
  </si>
  <si>
    <t>personAddDate</t>
  </si>
  <si>
    <t>Adding Date</t>
  </si>
  <si>
    <t>충원일자</t>
  </si>
  <si>
    <t>[BRM] 인원 충원일자</t>
  </si>
  <si>
    <t>periodOfWeek</t>
  </si>
  <si>
    <t>대상기간</t>
  </si>
  <si>
    <t>[BRM] 주에 대한 기간</t>
  </si>
  <si>
    <t>securityLevel</t>
  </si>
  <si>
    <t>Security Level</t>
    <phoneticPr fontId="7" type="noConversion"/>
  </si>
  <si>
    <t>N/A</t>
    <phoneticPr fontId="7" type="noConversion"/>
  </si>
  <si>
    <t>추가(9/22)</t>
    <phoneticPr fontId="7" type="noConversion"/>
  </si>
  <si>
    <t>lastApprovalDate</t>
    <phoneticPr fontId="7" type="noConversion"/>
  </si>
  <si>
    <t>PLAST_APPROVAL_DATE</t>
    <phoneticPr fontId="7" type="noConversion"/>
  </si>
  <si>
    <t>Date</t>
    <phoneticPr fontId="7" type="noConversion"/>
  </si>
  <si>
    <t>Y</t>
    <phoneticPr fontId="7" type="noConversion"/>
  </si>
  <si>
    <t>PRPCOBYDIVISION</t>
    <phoneticPr fontId="7" type="noConversion"/>
  </si>
  <si>
    <t>HasPCOByDivision</t>
    <phoneticPr fontId="7" type="noConversion"/>
  </si>
  <si>
    <t>PCOProperty</t>
    <phoneticPr fontId="7" type="noConversion"/>
  </si>
  <si>
    <t>PTSUBSIDIARY</t>
    <phoneticPr fontId="7" type="noConversion"/>
  </si>
  <si>
    <t>SubsidiaryForPDR</t>
    <phoneticPr fontId="7" type="noConversion"/>
  </si>
  <si>
    <t>PTAPPROVALLINEPROJECTFORM</t>
    <phoneticPr fontId="7" type="noConversion"/>
  </si>
  <si>
    <t>UsingReviewType</t>
    <phoneticPr fontId="7" type="noConversion"/>
  </si>
  <si>
    <t>Skip Grade</t>
  </si>
  <si>
    <t>recommendDocument.skipGradeList</t>
  </si>
  <si>
    <t>recommendDocument.isMandantory</t>
  </si>
  <si>
    <t>recommendDocument.isCommon</t>
  </si>
  <si>
    <t>attachment</t>
  </si>
  <si>
    <t>Attachment</t>
  </si>
  <si>
    <t>businessUnit</t>
  </si>
  <si>
    <t>추가</t>
    <phoneticPr fontId="7" type="noConversion"/>
  </si>
  <si>
    <t>BO</t>
    <phoneticPr fontId="7" type="noConversion"/>
  </si>
  <si>
    <t>Consult</t>
    <phoneticPr fontId="7" type="noConversion"/>
  </si>
  <si>
    <t>contractTotCurrCode</t>
    <phoneticPr fontId="7" type="noConversion"/>
  </si>
  <si>
    <t>PCONTRACT_TOT_CURR_CODE</t>
    <phoneticPr fontId="7" type="noConversion"/>
  </si>
  <si>
    <t>String</t>
    <phoneticPr fontId="7" type="noConversion"/>
  </si>
  <si>
    <t>Y</t>
    <phoneticPr fontId="7" type="noConversion"/>
  </si>
  <si>
    <t>계약통화</t>
    <phoneticPr fontId="7" type="noConversion"/>
  </si>
  <si>
    <t>contractTotAmt</t>
    <phoneticPr fontId="7" type="noConversion"/>
  </si>
  <si>
    <t>contractTotWonAmt</t>
    <phoneticPr fontId="7" type="noConversion"/>
  </si>
  <si>
    <t>계약총액기준통화금액</t>
    <phoneticPr fontId="7" type="noConversion"/>
  </si>
  <si>
    <t>추가(9/22)</t>
    <phoneticPr fontId="7" type="noConversion"/>
  </si>
  <si>
    <t>PDR</t>
    <phoneticPr fontId="7" type="noConversion"/>
  </si>
  <si>
    <t>PDRSpecFile</t>
    <phoneticPr fontId="7" type="noConversion"/>
  </si>
  <si>
    <t>Without State Policy</t>
    <phoneticPr fontId="7" type="noConversion"/>
  </si>
  <si>
    <t>PTPDRSPECFILE</t>
    <phoneticPr fontId="7" type="noConversion"/>
  </si>
  <si>
    <t>Y</t>
    <phoneticPr fontId="7" type="noConversion"/>
  </si>
  <si>
    <t>PDR Spec File</t>
    <phoneticPr fontId="7" type="noConversion"/>
  </si>
  <si>
    <t>N</t>
    <phoneticPr fontId="7" type="noConversion"/>
  </si>
  <si>
    <t>원영미</t>
    <phoneticPr fontId="7" type="noConversion"/>
  </si>
  <si>
    <t>배성만</t>
    <phoneticPr fontId="7" type="noConversion"/>
  </si>
  <si>
    <t>PDRSpecFile</t>
    <phoneticPr fontId="7" type="noConversion"/>
  </si>
  <si>
    <t>BO</t>
    <phoneticPr fontId="7" type="noConversion"/>
  </si>
  <si>
    <t>원영미</t>
    <phoneticPr fontId="7" type="noConversion"/>
  </si>
  <si>
    <t>추가(9/22)</t>
    <phoneticPr fontId="7" type="noConversion"/>
  </si>
  <si>
    <t>fromObid</t>
    <phoneticPr fontId="7" type="noConversion"/>
  </si>
  <si>
    <t>PFROM_OBID</t>
    <phoneticPr fontId="7" type="noConversion"/>
  </si>
  <si>
    <t>String</t>
    <phoneticPr fontId="7" type="noConversion"/>
  </si>
  <si>
    <t>Y</t>
    <phoneticPr fontId="7" type="noConversion"/>
  </si>
  <si>
    <t>N/A</t>
    <phoneticPr fontId="7" type="noConversion"/>
  </si>
  <si>
    <t>HasSpecInfoByPDR OBID</t>
    <phoneticPr fontId="7" type="noConversion"/>
  </si>
  <si>
    <t>recommendDocument.defaultActivityCode</t>
    <phoneticPr fontId="7" type="noConversion"/>
  </si>
  <si>
    <t>Activity Master</t>
    <phoneticPr fontId="7" type="noConversion"/>
  </si>
  <si>
    <t>WBSPhases</t>
    <phoneticPr fontId="7" type="noConversion"/>
  </si>
  <si>
    <t>PHASE1,PHASE2,PHASE3,PHASE4,PHASE5,PHASE6</t>
    <phoneticPr fontId="7" type="noConversion"/>
  </si>
  <si>
    <t>CP,PP,DV,PV,PQ,MP</t>
    <phoneticPr fontId="7" type="noConversion"/>
  </si>
  <si>
    <t>activityType</t>
    <phoneticPr fontId="7" type="noConversion"/>
  </si>
  <si>
    <t>WBSPhaseTemplate</t>
    <phoneticPr fontId="7" type="noConversion"/>
  </si>
  <si>
    <t>projectPhaseName</t>
    <phoneticPr fontId="7" type="noConversion"/>
  </si>
  <si>
    <t>GpriNtCode</t>
    <phoneticPr fontId="7" type="noConversion"/>
  </si>
  <si>
    <t>PTPDRGPRINTCODE</t>
    <phoneticPr fontId="7" type="noConversion"/>
  </si>
  <si>
    <t>집행율기준</t>
    <phoneticPr fontId="7" type="noConversion"/>
  </si>
  <si>
    <t>Execution Rate Base</t>
    <phoneticPr fontId="7" type="noConversion"/>
  </si>
  <si>
    <t>executionRateBase</t>
    <phoneticPr fontId="7" type="noConversion"/>
  </si>
  <si>
    <t>Budget</t>
    <phoneticPr fontId="7" type="noConversion"/>
  </si>
  <si>
    <t>차년 1월</t>
    <phoneticPr fontId="7" type="noConversion"/>
  </si>
  <si>
    <t>Next Year JAN</t>
    <phoneticPr fontId="7" type="noConversion"/>
  </si>
  <si>
    <t>차년 2월</t>
    <phoneticPr fontId="7" type="noConversion"/>
  </si>
  <si>
    <t>차년 3월</t>
    <phoneticPr fontId="7" type="noConversion"/>
  </si>
  <si>
    <t>Next Year FEB</t>
    <phoneticPr fontId="7" type="noConversion"/>
  </si>
  <si>
    <t>Next Year MAR</t>
    <phoneticPr fontId="7" type="noConversion"/>
  </si>
  <si>
    <t>nextJan</t>
    <phoneticPr fontId="7" type="noConversion"/>
  </si>
  <si>
    <t>nextFeb</t>
    <phoneticPr fontId="7" type="noConversion"/>
  </si>
  <si>
    <t>nextMar</t>
    <phoneticPr fontId="7" type="noConversion"/>
  </si>
  <si>
    <t>N</t>
    <phoneticPr fontId="7" type="noConversion"/>
  </si>
  <si>
    <t>Y</t>
    <phoneticPr fontId="7" type="noConversion"/>
  </si>
  <si>
    <t>wbs.showDependency</t>
    <phoneticPr fontId="7" type="noConversion"/>
  </si>
  <si>
    <t>Show Dependency</t>
    <phoneticPr fontId="7" type="noConversion"/>
  </si>
  <si>
    <t>Is Mandatory</t>
    <phoneticPr fontId="7" type="noConversion"/>
  </si>
  <si>
    <t>wbs.dependencyType</t>
    <phoneticPr fontId="7" type="noConversion"/>
  </si>
  <si>
    <t>wbs.isMandantory</t>
    <phoneticPr fontId="7" type="noConversion"/>
  </si>
  <si>
    <t>documentName</t>
    <phoneticPr fontId="7" type="noConversion"/>
  </si>
  <si>
    <t>PRHASACTIVITYTEMPLATE</t>
    <phoneticPr fontId="7" type="noConversion"/>
  </si>
  <si>
    <t>PRWBSMANAGEDBY</t>
    <phoneticPr fontId="7" type="noConversion"/>
  </si>
  <si>
    <t>projectMember</t>
    <phoneticPr fontId="7" type="noConversion"/>
  </si>
  <si>
    <t>productionRegionValueCode</t>
    <phoneticPr fontId="7" type="noConversion"/>
  </si>
  <si>
    <t>productionRegionCode</t>
    <phoneticPr fontId="7" type="noConversion"/>
  </si>
  <si>
    <t>원영미</t>
    <phoneticPr fontId="7" type="noConversion"/>
  </si>
  <si>
    <t>productionRegionName</t>
    <phoneticPr fontId="7" type="noConversion"/>
  </si>
  <si>
    <t>String</t>
    <phoneticPr fontId="7" type="noConversion"/>
  </si>
  <si>
    <t>Y</t>
    <phoneticPr fontId="7" type="noConversion"/>
  </si>
  <si>
    <t>N/A</t>
    <phoneticPr fontId="7" type="noConversion"/>
  </si>
  <si>
    <t>추가(9/25)</t>
    <phoneticPr fontId="7" type="noConversion"/>
  </si>
  <si>
    <t>Plan</t>
    <phoneticPr fontId="7" type="noConversion"/>
  </si>
  <si>
    <t>Plan</t>
    <phoneticPr fontId="7" type="noConversion"/>
  </si>
  <si>
    <t>[Project]Plan</t>
    <phoneticPr fontId="7" type="noConversion"/>
  </si>
  <si>
    <t>Actual</t>
    <phoneticPr fontId="7" type="noConversion"/>
  </si>
  <si>
    <t>[Project]Actual</t>
    <phoneticPr fontId="7" type="noConversion"/>
  </si>
  <si>
    <t>precedeType</t>
    <phoneticPr fontId="7" type="noConversion"/>
  </si>
  <si>
    <t>등급</t>
    <phoneticPr fontId="7" type="noConversion"/>
  </si>
  <si>
    <t>[Project]등급</t>
    <phoneticPr fontId="7" type="noConversion"/>
  </si>
  <si>
    <t>designGrade</t>
    <phoneticPr fontId="7" type="noConversion"/>
  </si>
  <si>
    <t>designPlan</t>
    <phoneticPr fontId="7" type="noConversion"/>
  </si>
  <si>
    <t>designActual</t>
    <phoneticPr fontId="7" type="noConversion"/>
  </si>
  <si>
    <t>refProject</t>
    <phoneticPr fontId="7" type="noConversion"/>
  </si>
  <si>
    <t>projectProduct</t>
    <phoneticPr fontId="7" type="noConversion"/>
  </si>
  <si>
    <t>성과기술서</t>
    <phoneticPr fontId="7" type="noConversion"/>
  </si>
  <si>
    <t>[Project]성과기술서</t>
    <phoneticPr fontId="7" type="noConversion"/>
  </si>
  <si>
    <t>designProjectStatement</t>
    <phoneticPr fontId="7" type="noConversion"/>
  </si>
  <si>
    <t>designActualBasic</t>
    <phoneticPr fontId="7" type="noConversion"/>
  </si>
  <si>
    <t>designActualModify</t>
    <phoneticPr fontId="7" type="noConversion"/>
  </si>
  <si>
    <t>Actual(기본)</t>
  </si>
  <si>
    <t>[Project]Actual(기본)</t>
    <phoneticPr fontId="7" type="noConversion"/>
  </si>
  <si>
    <t>[Project]Actual(수정)</t>
    <phoneticPr fontId="7" type="noConversion"/>
  </si>
  <si>
    <t>Actual(수정)</t>
  </si>
  <si>
    <t>Available(Month)</t>
    <phoneticPr fontId="7" type="noConversion"/>
  </si>
  <si>
    <t>[Project]Available(Month)</t>
    <phoneticPr fontId="7" type="noConversion"/>
  </si>
  <si>
    <t>availableMonth</t>
    <phoneticPr fontId="7" type="noConversion"/>
  </si>
  <si>
    <t>modifyInProcessing</t>
    <phoneticPr fontId="7" type="noConversion"/>
  </si>
  <si>
    <t>진행 중 수정</t>
  </si>
  <si>
    <t>[Project]진행 중 수정</t>
    <phoneticPr fontId="7" type="noConversion"/>
  </si>
  <si>
    <t>designFull</t>
    <phoneticPr fontId="7" type="noConversion"/>
  </si>
  <si>
    <t>Full</t>
  </si>
  <si>
    <t>[Project]Full</t>
    <phoneticPr fontId="7" type="noConversion"/>
  </si>
  <si>
    <t>designPart</t>
    <phoneticPr fontId="7" type="noConversion"/>
  </si>
  <si>
    <t>[Project]Part</t>
    <phoneticPr fontId="7" type="noConversion"/>
  </si>
  <si>
    <t>designDummy</t>
    <phoneticPr fontId="7" type="noConversion"/>
  </si>
  <si>
    <t>[Project]Dummy</t>
    <phoneticPr fontId="7" type="noConversion"/>
  </si>
  <si>
    <t>Cc</t>
    <phoneticPr fontId="7" type="noConversion"/>
  </si>
  <si>
    <t>Cc</t>
    <phoneticPr fontId="7" type="noConversion"/>
  </si>
  <si>
    <t>[Project]Cc</t>
    <phoneticPr fontId="7" type="noConversion"/>
  </si>
  <si>
    <t>designCc</t>
    <phoneticPr fontId="7" type="noConversion"/>
  </si>
  <si>
    <t>designCoWork11</t>
    <phoneticPr fontId="7" type="noConversion"/>
  </si>
  <si>
    <t>[Project]None</t>
    <phoneticPr fontId="7" type="noConversion"/>
  </si>
  <si>
    <t>CTO(LSR/UX)</t>
  </si>
  <si>
    <t>[Project]CTO(LSR/UX)</t>
    <phoneticPr fontId="7" type="noConversion"/>
  </si>
  <si>
    <t>CTO(기술협업)</t>
  </si>
  <si>
    <t>[Project]CTO(기술협업)</t>
    <phoneticPr fontId="7" type="noConversion"/>
  </si>
  <si>
    <t>[Project]H&amp;A디</t>
    <phoneticPr fontId="7" type="noConversion"/>
  </si>
  <si>
    <t>[Project]HE디</t>
    <phoneticPr fontId="7" type="noConversion"/>
  </si>
  <si>
    <t>[Project]MC디</t>
    <phoneticPr fontId="7" type="noConversion"/>
  </si>
  <si>
    <t>[Project]VC디</t>
    <phoneticPr fontId="7" type="noConversion"/>
  </si>
  <si>
    <t>분소</t>
  </si>
  <si>
    <t>[Project]분소</t>
    <phoneticPr fontId="7" type="noConversion"/>
  </si>
  <si>
    <t>생기원</t>
  </si>
  <si>
    <t>[Project]생기원</t>
    <phoneticPr fontId="7" type="noConversion"/>
  </si>
  <si>
    <t>designCoWork5</t>
    <phoneticPr fontId="7" type="noConversion"/>
  </si>
  <si>
    <t>designCoWork9</t>
    <phoneticPr fontId="7" type="noConversion"/>
  </si>
  <si>
    <t>designCoWork1</t>
    <phoneticPr fontId="7" type="noConversion"/>
  </si>
  <si>
    <t>designCoWork2</t>
    <phoneticPr fontId="7" type="noConversion"/>
  </si>
  <si>
    <t>designCoWork4</t>
    <phoneticPr fontId="7" type="noConversion"/>
  </si>
  <si>
    <t>designCoWork7</t>
    <phoneticPr fontId="7" type="noConversion"/>
  </si>
  <si>
    <t>designCoWork8</t>
    <phoneticPr fontId="7" type="noConversion"/>
  </si>
  <si>
    <t>designCoWork10</t>
    <phoneticPr fontId="7" type="noConversion"/>
  </si>
  <si>
    <t>Cost(Detail By ACCT)</t>
  </si>
  <si>
    <t>PJT/Performance History</t>
  </si>
  <si>
    <t>concept</t>
    <phoneticPr fontId="7" type="noConversion"/>
  </si>
  <si>
    <t>Allocated Cost</t>
  </si>
  <si>
    <t>Mock up/Prototype</t>
  </si>
  <si>
    <t>Follow up</t>
  </si>
  <si>
    <t>Mock_Up Count</t>
  </si>
  <si>
    <t>Mock_Up Cost Detail</t>
  </si>
  <si>
    <t>coWork</t>
    <phoneticPr fontId="7" type="noConversion"/>
  </si>
  <si>
    <t>renderingDesign</t>
    <phoneticPr fontId="7" type="noConversion"/>
  </si>
  <si>
    <t>mockupPrototype</t>
    <phoneticPr fontId="7" type="noConversion"/>
  </si>
  <si>
    <t>followup</t>
    <phoneticPr fontId="7" type="noConversion"/>
  </si>
  <si>
    <t>mockUpCount</t>
    <phoneticPr fontId="7" type="noConversion"/>
  </si>
  <si>
    <t>mockUpCostDetail</t>
    <phoneticPr fontId="7" type="noConversion"/>
  </si>
  <si>
    <t>pjtPerformanceHistory</t>
    <phoneticPr fontId="7" type="noConversion"/>
  </si>
  <si>
    <t>costDetaiByAcct</t>
    <phoneticPr fontId="7" type="noConversion"/>
  </si>
  <si>
    <t>allocatedCost</t>
    <phoneticPr fontId="7" type="noConversion"/>
  </si>
  <si>
    <t>[Project]반려사유</t>
    <phoneticPr fontId="7" type="noConversion"/>
  </si>
  <si>
    <t>[Project]Cost(Detail By ACCT)</t>
    <phoneticPr fontId="7" type="noConversion"/>
  </si>
  <si>
    <t>[Project]Allocated Cost</t>
    <phoneticPr fontId="7" type="noConversion"/>
  </si>
  <si>
    <t>[Project]PJT/Performance History</t>
    <phoneticPr fontId="7" type="noConversion"/>
  </si>
  <si>
    <t>[Project]Rendering/화면디자인</t>
    <phoneticPr fontId="7" type="noConversion"/>
  </si>
  <si>
    <t>[Project]Mock up/Prototype</t>
    <phoneticPr fontId="7" type="noConversion"/>
  </si>
  <si>
    <t>[Project]Follow up</t>
    <phoneticPr fontId="7" type="noConversion"/>
  </si>
  <si>
    <t>[Project]Mock_Up Count</t>
    <phoneticPr fontId="7" type="noConversion"/>
  </si>
  <si>
    <t>[Project]Mock_Up Cost Detail</t>
    <phoneticPr fontId="7" type="noConversion"/>
  </si>
  <si>
    <t>PlanOperateExpense</t>
    <phoneticPr fontId="7" type="noConversion"/>
  </si>
  <si>
    <t>PTPLANOPERATEEXPENSE</t>
    <phoneticPr fontId="7" type="noConversion"/>
  </si>
  <si>
    <t>Operate Plan Expense</t>
    <phoneticPr fontId="7" type="noConversion"/>
  </si>
  <si>
    <t>운영계획 경비</t>
    <phoneticPr fontId="7" type="noConversion"/>
  </si>
  <si>
    <t>HasSpecFile</t>
    <phoneticPr fontId="7" type="noConversion"/>
  </si>
  <si>
    <t>PRHASSPECFILE</t>
    <phoneticPr fontId="7" type="noConversion"/>
  </si>
  <si>
    <t>PDRSpecFile</t>
  </si>
  <si>
    <t>HasSpecInfoByPDR과 PDRSpecFile 연계</t>
    <phoneticPr fontId="7" type="noConversion"/>
  </si>
  <si>
    <t>From Meaning366</t>
  </si>
  <si>
    <t>To Meaning366</t>
  </si>
  <si>
    <t>투자사유</t>
  </si>
  <si>
    <t>[BusinessPlan]투자사유</t>
  </si>
  <si>
    <t>error</t>
  </si>
  <si>
    <t>Error</t>
  </si>
  <si>
    <t>오류</t>
  </si>
  <si>
    <t>message</t>
  </si>
  <si>
    <t>Message</t>
  </si>
  <si>
    <t>메시지</t>
  </si>
  <si>
    <t>Error Y/N</t>
  </si>
  <si>
    <t>오류여부</t>
  </si>
  <si>
    <t>전송차수</t>
  </si>
  <si>
    <t>Send Seq.</t>
  </si>
  <si>
    <t>sendSeq</t>
  </si>
  <si>
    <t>HasPDRPropertyByPCR</t>
    <phoneticPr fontId="7" type="noConversion"/>
  </si>
  <si>
    <t>N/A</t>
    <phoneticPr fontId="7" type="noConversion"/>
  </si>
  <si>
    <t>적용여부</t>
    <phoneticPr fontId="7" type="noConversion"/>
  </si>
  <si>
    <t>RO</t>
    <phoneticPr fontId="7" type="noConversion"/>
  </si>
  <si>
    <t>HasPDRPropertyByPCR</t>
    <phoneticPr fontId="7" type="noConversion"/>
  </si>
  <si>
    <t>applyFlag</t>
    <phoneticPr fontId="7" type="noConversion"/>
  </si>
  <si>
    <t>PAPPLY_FLAG</t>
    <phoneticPr fontId="7" type="noConversion"/>
  </si>
  <si>
    <t>String</t>
    <phoneticPr fontId="7" type="noConversion"/>
  </si>
  <si>
    <t>Y</t>
    <phoneticPr fontId="7" type="noConversion"/>
  </si>
  <si>
    <t>원영미</t>
    <phoneticPr fontId="7" type="noConversion"/>
  </si>
  <si>
    <t>WBS Template Master Policy</t>
    <phoneticPr fontId="7" type="noConversion"/>
  </si>
  <si>
    <t>FS,SS</t>
    <phoneticPr fontId="7" type="noConversion"/>
  </si>
  <si>
    <t>Settlement</t>
  </si>
  <si>
    <t>정산실적</t>
  </si>
  <si>
    <t>settlementActual</t>
  </si>
  <si>
    <t>voucherInformation</t>
  </si>
  <si>
    <t>Voucher Information</t>
  </si>
  <si>
    <t>전표정보</t>
  </si>
  <si>
    <t>settlementContent</t>
  </si>
  <si>
    <t>정산 내용</t>
  </si>
  <si>
    <t>Settlement Content</t>
  </si>
  <si>
    <t>Competency</t>
  </si>
  <si>
    <t>closingTimeHr</t>
  </si>
  <si>
    <t>마감시간</t>
  </si>
  <si>
    <t>Closing Time(HR)</t>
  </si>
  <si>
    <t>N</t>
    <phoneticPr fontId="7" type="noConversion"/>
  </si>
  <si>
    <t>oemName</t>
    <phoneticPr fontId="7" type="noConversion"/>
  </si>
  <si>
    <t>unitCost</t>
    <phoneticPr fontId="7" type="noConversion"/>
  </si>
  <si>
    <t>Budget</t>
    <phoneticPr fontId="7" type="noConversion"/>
  </si>
  <si>
    <t>부대비용율</t>
    <phoneticPr fontId="7" type="noConversion"/>
  </si>
  <si>
    <t>Incidental Expense Rate</t>
    <phoneticPr fontId="7" type="noConversion"/>
  </si>
  <si>
    <t>incidentalExpenseRate</t>
    <phoneticPr fontId="7" type="noConversion"/>
  </si>
  <si>
    <t>reqUnitPrice</t>
    <phoneticPr fontId="7" type="noConversion"/>
  </si>
  <si>
    <t>requestedAmount</t>
    <phoneticPr fontId="7" type="noConversion"/>
  </si>
  <si>
    <t>품목 추가</t>
    <phoneticPr fontId="7" type="noConversion"/>
  </si>
  <si>
    <t>Add Item</t>
    <phoneticPr fontId="7" type="noConversion"/>
  </si>
  <si>
    <t>addItem</t>
    <phoneticPr fontId="7" type="noConversion"/>
  </si>
  <si>
    <t>Budget</t>
    <phoneticPr fontId="7" type="noConversion"/>
  </si>
  <si>
    <t>수정지시</t>
    <phoneticPr fontId="7" type="noConversion"/>
  </si>
  <si>
    <t>Modify Order</t>
    <phoneticPr fontId="7" type="noConversion"/>
  </si>
  <si>
    <t>modifyOrder</t>
    <phoneticPr fontId="7" type="noConversion"/>
  </si>
  <si>
    <t>수정지시 취소</t>
    <phoneticPr fontId="7" type="noConversion"/>
  </si>
  <si>
    <t>Modify Order Cancel</t>
    <phoneticPr fontId="7" type="noConversion"/>
  </si>
  <si>
    <t>modifyOrderCancel</t>
    <phoneticPr fontId="7" type="noConversion"/>
  </si>
  <si>
    <t>수정내역 반려</t>
    <phoneticPr fontId="7" type="noConversion"/>
  </si>
  <si>
    <t>Modify Contents Reject</t>
    <phoneticPr fontId="7" type="noConversion"/>
  </si>
  <si>
    <t>modifyContentsReject</t>
    <phoneticPr fontId="7" type="noConversion"/>
  </si>
  <si>
    <t>requestOrganization</t>
    <phoneticPr fontId="7" type="noConversion"/>
  </si>
  <si>
    <t>목업/Print</t>
    <phoneticPr fontId="7" type="noConversion"/>
  </si>
  <si>
    <t>Mockup/Print</t>
    <phoneticPr fontId="7" type="noConversion"/>
  </si>
  <si>
    <t>mockupPrint</t>
    <phoneticPr fontId="7" type="noConversion"/>
  </si>
  <si>
    <t>제품분류1</t>
    <phoneticPr fontId="7" type="noConversion"/>
  </si>
  <si>
    <t>Commodity 1</t>
    <phoneticPr fontId="7" type="noConversion"/>
  </si>
  <si>
    <t>commodity1</t>
    <phoneticPr fontId="7" type="noConversion"/>
  </si>
  <si>
    <t>제품분류2</t>
    <phoneticPr fontId="7" type="noConversion"/>
  </si>
  <si>
    <t>제품분류3</t>
    <phoneticPr fontId="7" type="noConversion"/>
  </si>
  <si>
    <t>Commodity 2</t>
    <phoneticPr fontId="7" type="noConversion"/>
  </si>
  <si>
    <t>Commodity 3</t>
    <phoneticPr fontId="7" type="noConversion"/>
  </si>
  <si>
    <t>commodity2</t>
    <phoneticPr fontId="7" type="noConversion"/>
  </si>
  <si>
    <t>commodity3</t>
    <phoneticPr fontId="7" type="noConversion"/>
  </si>
  <si>
    <t>fullPart</t>
    <phoneticPr fontId="7" type="noConversion"/>
  </si>
  <si>
    <t>Full/Part</t>
    <phoneticPr fontId="7" type="noConversion"/>
  </si>
  <si>
    <t>amount</t>
    <phoneticPr fontId="7" type="noConversion"/>
  </si>
  <si>
    <t>attachedFileCode</t>
    <phoneticPr fontId="7" type="noConversion"/>
  </si>
  <si>
    <t>Reference Unit Cost</t>
    <phoneticPr fontId="7" type="noConversion"/>
  </si>
  <si>
    <t>참조단가</t>
    <phoneticPr fontId="7" type="noConversion"/>
  </si>
  <si>
    <t>referenceUnitCost</t>
    <phoneticPr fontId="7" type="noConversion"/>
  </si>
  <si>
    <t>description</t>
    <phoneticPr fontId="7" type="noConversion"/>
  </si>
  <si>
    <t>견적서</t>
    <phoneticPr fontId="7" type="noConversion"/>
  </si>
  <si>
    <t>Estimate</t>
    <phoneticPr fontId="7" type="noConversion"/>
  </si>
  <si>
    <t>estimate</t>
    <phoneticPr fontId="7" type="noConversion"/>
  </si>
  <si>
    <t>total</t>
    <phoneticPr fontId="7" type="noConversion"/>
  </si>
  <si>
    <t>반납 필요여부</t>
    <phoneticPr fontId="7" type="noConversion"/>
  </si>
  <si>
    <t>Need To Return(Y/N)</t>
    <phoneticPr fontId="7" type="noConversion"/>
  </si>
  <si>
    <t>needToReturnYN</t>
    <phoneticPr fontId="7" type="noConversion"/>
  </si>
  <si>
    <t>미적용</t>
    <phoneticPr fontId="7" type="noConversion"/>
  </si>
  <si>
    <t>Not Apply</t>
    <phoneticPr fontId="7" type="noConversion"/>
  </si>
  <si>
    <t>notApply</t>
    <phoneticPr fontId="7" type="noConversion"/>
  </si>
  <si>
    <t>Budget</t>
    <phoneticPr fontId="7" type="noConversion"/>
  </si>
  <si>
    <t>파일 Import</t>
    <phoneticPr fontId="7" type="noConversion"/>
  </si>
  <si>
    <t>File Import</t>
    <phoneticPr fontId="7" type="noConversion"/>
  </si>
  <si>
    <t>fileImport</t>
    <phoneticPr fontId="7" type="noConversion"/>
  </si>
  <si>
    <t>화학물질 사용자 및 사용처</t>
    <phoneticPr fontId="7" type="noConversion"/>
  </si>
  <si>
    <t>User &amp; Use Place of Chemicals</t>
    <phoneticPr fontId="7" type="noConversion"/>
  </si>
  <si>
    <t>userUsePlaceofChemicals</t>
    <phoneticPr fontId="7" type="noConversion"/>
  </si>
  <si>
    <t>사용부서</t>
    <phoneticPr fontId="7" type="noConversion"/>
  </si>
  <si>
    <t>Use Department</t>
    <phoneticPr fontId="7" type="noConversion"/>
  </si>
  <si>
    <t>useDepartment</t>
    <phoneticPr fontId="7" type="noConversion"/>
  </si>
  <si>
    <t>사용사업장</t>
    <phoneticPr fontId="7" type="noConversion"/>
  </si>
  <si>
    <t>Use Site</t>
    <phoneticPr fontId="7" type="noConversion"/>
  </si>
  <si>
    <t>useSite</t>
    <phoneticPr fontId="7" type="noConversion"/>
  </si>
  <si>
    <t>세부사용처</t>
    <phoneticPr fontId="7" type="noConversion"/>
  </si>
  <si>
    <t>Detail Use Place</t>
    <phoneticPr fontId="7" type="noConversion"/>
  </si>
  <si>
    <t>detailUsePlace</t>
    <phoneticPr fontId="7" type="noConversion"/>
  </si>
  <si>
    <t>작업공정</t>
    <phoneticPr fontId="7" type="noConversion"/>
  </si>
  <si>
    <t>Working Process</t>
    <phoneticPr fontId="7" type="noConversion"/>
  </si>
  <si>
    <t>workingProcess</t>
    <phoneticPr fontId="7" type="noConversion"/>
  </si>
  <si>
    <t>화학물질 정보</t>
    <phoneticPr fontId="7" type="noConversion"/>
  </si>
  <si>
    <t>Chemicals Information</t>
    <phoneticPr fontId="7" type="noConversion"/>
  </si>
  <si>
    <t>chemicalsInformation</t>
    <phoneticPr fontId="7" type="noConversion"/>
  </si>
  <si>
    <t>물질상태</t>
    <phoneticPr fontId="7" type="noConversion"/>
  </si>
  <si>
    <t>Material State</t>
    <phoneticPr fontId="7" type="noConversion"/>
  </si>
  <si>
    <t>materialState</t>
    <phoneticPr fontId="7" type="noConversion"/>
  </si>
  <si>
    <t>구입지역</t>
    <phoneticPr fontId="7" type="noConversion"/>
  </si>
  <si>
    <t>Purchase Place</t>
  </si>
  <si>
    <t>purchasePlace</t>
    <phoneticPr fontId="7" type="noConversion"/>
  </si>
  <si>
    <t>공급방법</t>
    <phoneticPr fontId="7" type="noConversion"/>
  </si>
  <si>
    <t>Supply Method</t>
    <phoneticPr fontId="7" type="noConversion"/>
  </si>
  <si>
    <t>supplyMethod</t>
    <phoneticPr fontId="7" type="noConversion"/>
  </si>
  <si>
    <t>사용영역</t>
    <phoneticPr fontId="7" type="noConversion"/>
  </si>
  <si>
    <t>Use Domain</t>
    <phoneticPr fontId="7" type="noConversion"/>
  </si>
  <si>
    <t>useDomain</t>
    <phoneticPr fontId="7" type="noConversion"/>
  </si>
  <si>
    <t>총구매량</t>
    <phoneticPr fontId="7" type="noConversion"/>
  </si>
  <si>
    <t>Total Purchase Quantity</t>
    <phoneticPr fontId="7" type="noConversion"/>
  </si>
  <si>
    <t>totalPurchaseQuantity</t>
    <phoneticPr fontId="7" type="noConversion"/>
  </si>
  <si>
    <t>연간 예상사용량</t>
    <phoneticPr fontId="7" type="noConversion"/>
  </si>
  <si>
    <t>Yearly Expected Usage</t>
    <phoneticPr fontId="7" type="noConversion"/>
  </si>
  <si>
    <t>yearlyExpectedUsage</t>
    <phoneticPr fontId="7" type="noConversion"/>
  </si>
  <si>
    <t>업체정보 등록주체</t>
    <phoneticPr fontId="7" type="noConversion"/>
  </si>
  <si>
    <t>Supplier Info. Registrant</t>
    <phoneticPr fontId="7" type="noConversion"/>
  </si>
  <si>
    <t>supplierInfoRegistrant</t>
    <phoneticPr fontId="7" type="noConversion"/>
  </si>
  <si>
    <t>원천세 적용여부</t>
    <phoneticPr fontId="7" type="noConversion"/>
  </si>
  <si>
    <t>Apply Withholding Tax(Y/N)</t>
    <phoneticPr fontId="7" type="noConversion"/>
  </si>
  <si>
    <t>applyWithholdingTaxYN</t>
    <phoneticPr fontId="7" type="noConversion"/>
  </si>
  <si>
    <t>purposeofUse</t>
    <phoneticPr fontId="7" type="noConversion"/>
  </si>
  <si>
    <t>거래선 부담</t>
    <phoneticPr fontId="7" type="noConversion"/>
  </si>
  <si>
    <t>Customer Charge</t>
    <phoneticPr fontId="7" type="noConversion"/>
  </si>
  <si>
    <t>customerCharge</t>
    <phoneticPr fontId="7" type="noConversion"/>
  </si>
  <si>
    <t>LG 부담</t>
    <phoneticPr fontId="7" type="noConversion"/>
  </si>
  <si>
    <t>LG Charge</t>
    <phoneticPr fontId="7" type="noConversion"/>
  </si>
  <si>
    <t>LGCharge</t>
    <phoneticPr fontId="7" type="noConversion"/>
  </si>
  <si>
    <t>송금액</t>
    <phoneticPr fontId="7" type="noConversion"/>
  </si>
  <si>
    <t>Remittance</t>
    <phoneticPr fontId="7" type="noConversion"/>
  </si>
  <si>
    <t>remittance</t>
    <phoneticPr fontId="7" type="noConversion"/>
  </si>
  <si>
    <t>예상납기</t>
    <phoneticPr fontId="7" type="noConversion"/>
  </si>
  <si>
    <t>Expected Delivery Time</t>
    <phoneticPr fontId="7" type="noConversion"/>
  </si>
  <si>
    <t>expectedDeliveryTime</t>
    <phoneticPr fontId="7" type="noConversion"/>
  </si>
  <si>
    <t>작업난이도</t>
    <phoneticPr fontId="7" type="noConversion"/>
  </si>
  <si>
    <t>Work Difficulty</t>
    <phoneticPr fontId="7" type="noConversion"/>
  </si>
  <si>
    <t>Work Type</t>
    <phoneticPr fontId="7" type="noConversion"/>
  </si>
  <si>
    <t>workType</t>
    <phoneticPr fontId="7" type="noConversion"/>
  </si>
  <si>
    <t>fontcolor</t>
    <phoneticPr fontId="7" type="noConversion"/>
  </si>
  <si>
    <t>PFONTCOLOR</t>
    <phoneticPr fontId="7" type="noConversion"/>
  </si>
  <si>
    <t>생산지별 Font Color</t>
    <phoneticPr fontId="7" type="noConversion"/>
  </si>
  <si>
    <t>DgmsEventCheck</t>
    <phoneticPr fontId="7" type="noConversion"/>
  </si>
  <si>
    <t>PTGRIPEVENTCHECK</t>
    <phoneticPr fontId="7" type="noConversion"/>
  </si>
  <si>
    <t>GRIP Event Check</t>
    <phoneticPr fontId="7" type="noConversion"/>
  </si>
  <si>
    <t>Event Check 정보(GRIP Interface 정보)</t>
    <phoneticPr fontId="7" type="noConversion"/>
  </si>
  <si>
    <t>GripEventCheck</t>
    <phoneticPr fontId="7" type="noConversion"/>
  </si>
  <si>
    <t>추가(9/27)</t>
    <phoneticPr fontId="7" type="noConversion"/>
  </si>
  <si>
    <t>Without State Policy</t>
    <phoneticPr fontId="7" type="noConversion"/>
  </si>
  <si>
    <t>PDRMornitoringGSCPShipment</t>
    <phoneticPr fontId="7" type="noConversion"/>
  </si>
  <si>
    <t>BizPlanVersion</t>
    <phoneticPr fontId="7" type="noConversion"/>
  </si>
  <si>
    <t>basicPlanFlag</t>
    <phoneticPr fontId="7" type="noConversion"/>
  </si>
  <si>
    <t>operatePlanFlag</t>
    <phoneticPr fontId="7" type="noConversion"/>
  </si>
  <si>
    <t>PVERSION_NO</t>
    <phoneticPr fontId="7" type="noConversion"/>
  </si>
  <si>
    <t>PSTART_DATE</t>
    <phoneticPr fontId="7" type="noConversion"/>
  </si>
  <si>
    <t>PEND_DATE</t>
    <phoneticPr fontId="7" type="noConversion"/>
  </si>
  <si>
    <t>PBASIC_PLAN_FLAG</t>
    <phoneticPr fontId="7" type="noConversion"/>
  </si>
  <si>
    <t>POPERATE_PLAN_FLAG</t>
    <phoneticPr fontId="7" type="noConversion"/>
  </si>
  <si>
    <t>Y,N</t>
    <phoneticPr fontId="7" type="noConversion"/>
  </si>
  <si>
    <t>기본계획여부</t>
    <phoneticPr fontId="7" type="noConversion"/>
  </si>
  <si>
    <t>운영계획여부</t>
    <phoneticPr fontId="7" type="noConversion"/>
  </si>
  <si>
    <t>정산 담당자</t>
  </si>
  <si>
    <t>Settlement Person</t>
  </si>
  <si>
    <t>settlementPerson</t>
  </si>
  <si>
    <t>WBSActivities</t>
    <phoneticPr fontId="7" type="noConversion"/>
  </si>
  <si>
    <t>HasSubWBSItems</t>
    <phoneticPr fontId="7" type="noConversion"/>
  </si>
  <si>
    <t>WBSSubProjects</t>
    <phoneticPr fontId="7" type="noConversion"/>
  </si>
  <si>
    <t>WBSMilesStoneActivity</t>
    <phoneticPr fontId="7" type="noConversion"/>
  </si>
  <si>
    <t>WBSGeneralActivity</t>
    <phoneticPr fontId="7" type="noConversion"/>
  </si>
  <si>
    <t>WBSDucumentBasedActivity</t>
    <phoneticPr fontId="7" type="noConversion"/>
  </si>
  <si>
    <t>WBSLegacyRelatedActivity</t>
    <phoneticPr fontId="7" type="noConversion"/>
  </si>
  <si>
    <t>WBSScheduleRelatedActivity</t>
    <phoneticPr fontId="7" type="noConversion"/>
  </si>
  <si>
    <t>WBSGateActivity</t>
    <phoneticPr fontId="7" type="noConversion"/>
  </si>
  <si>
    <t>WBSJobActivityLog</t>
    <phoneticPr fontId="7" type="noConversion"/>
  </si>
  <si>
    <t>ProjectMembers</t>
    <phoneticPr fontId="7" type="noConversion"/>
  </si>
  <si>
    <t>WBSItemMaster</t>
    <phoneticPr fontId="7" type="noConversion"/>
  </si>
  <si>
    <t>Y</t>
    <phoneticPr fontId="7" type="noConversion"/>
  </si>
  <si>
    <t>Y</t>
    <phoneticPr fontId="7" type="noConversion"/>
  </si>
  <si>
    <t>Y</t>
    <phoneticPr fontId="7" type="noConversion"/>
  </si>
  <si>
    <t>기본계획</t>
  </si>
  <si>
    <t>운영계획</t>
  </si>
  <si>
    <t>Basic Plan</t>
  </si>
  <si>
    <t>Operation Plan</t>
  </si>
  <si>
    <t>basicPlan</t>
  </si>
  <si>
    <t>operationPlan</t>
  </si>
  <si>
    <t>Workplace</t>
    <phoneticPr fontId="7" type="noConversion"/>
  </si>
  <si>
    <t>ProgramContextProject</t>
    <phoneticPr fontId="7" type="noConversion"/>
  </si>
  <si>
    <t>ProjectWorkplace</t>
    <phoneticPr fontId="7" type="noConversion"/>
  </si>
  <si>
    <t>TechProject</t>
    <phoneticPr fontId="7" type="noConversion"/>
  </si>
  <si>
    <t>TechProjectApplyingTarget</t>
    <phoneticPr fontId="7" type="noConversion"/>
  </si>
  <si>
    <t>DesignProject</t>
    <phoneticPr fontId="7" type="noConversion"/>
  </si>
  <si>
    <t>FacilityProjects</t>
    <phoneticPr fontId="7" type="noConversion"/>
  </si>
  <si>
    <t>FacilityProject</t>
    <phoneticPr fontId="7" type="noConversion"/>
  </si>
  <si>
    <t>FacilityMoldProject</t>
    <phoneticPr fontId="7" type="noConversion"/>
  </si>
  <si>
    <t>ProductProjects</t>
    <phoneticPr fontId="7" type="noConversion"/>
  </si>
  <si>
    <t>InteroperationApplicationProject</t>
    <phoneticPr fontId="7" type="noConversion"/>
  </si>
  <si>
    <t>ModelDevelopmentProjects</t>
    <phoneticPr fontId="7" type="noConversion"/>
  </si>
  <si>
    <t>ModelDevelopmentGeneralProject</t>
    <phoneticPr fontId="7" type="noConversion"/>
  </si>
  <si>
    <t>ModelDevelopmentDGradeProject</t>
    <phoneticPr fontId="7" type="noConversion"/>
  </si>
  <si>
    <t>SoftwareMaintenanceProject</t>
    <phoneticPr fontId="7" type="noConversion"/>
  </si>
  <si>
    <t>SWMaintenanceMC</t>
    <phoneticPr fontId="7" type="noConversion"/>
  </si>
  <si>
    <t>SWMaintenanceTV</t>
    <phoneticPr fontId="7" type="noConversion"/>
  </si>
  <si>
    <t>SWMaintenanceVC</t>
    <phoneticPr fontId="7" type="noConversion"/>
  </si>
  <si>
    <t>SWMaintenanceCommon</t>
    <phoneticPr fontId="7" type="noConversion"/>
  </si>
  <si>
    <t>CommonProject</t>
    <phoneticPr fontId="7" type="noConversion"/>
  </si>
  <si>
    <t>ChangeProcess</t>
    <phoneticPr fontId="7" type="noConversion"/>
  </si>
  <si>
    <t>ActivityTemplateMaster</t>
    <phoneticPr fontId="7" type="noConversion"/>
  </si>
  <si>
    <t>ProjectLifeCycle</t>
    <phoneticPr fontId="7" type="noConversion"/>
  </si>
  <si>
    <t>ProjectPhase</t>
    <phoneticPr fontId="7" type="noConversion"/>
  </si>
  <si>
    <t>ProjectDevelopmentType</t>
    <phoneticPr fontId="7" type="noConversion"/>
  </si>
  <si>
    <t>ProjectGrade</t>
    <phoneticPr fontId="7" type="noConversion"/>
  </si>
  <si>
    <t>ProjectRole</t>
    <phoneticPr fontId="7" type="noConversion"/>
  </si>
  <si>
    <t>WBSTemplateMaster</t>
    <phoneticPr fontId="7" type="noConversion"/>
  </si>
  <si>
    <t>WBSItemTemplates</t>
    <phoneticPr fontId="7" type="noConversion"/>
  </si>
  <si>
    <t>WBSSubProjectTemplate</t>
    <phoneticPr fontId="7" type="noConversion"/>
  </si>
  <si>
    <t>WBSActivityTemplate</t>
    <phoneticPr fontId="7" type="noConversion"/>
  </si>
  <si>
    <t>Instance작업 완료 여부</t>
    <phoneticPr fontId="7" type="noConversion"/>
  </si>
  <si>
    <t>FacilityProjectIncome</t>
    <phoneticPr fontId="7" type="noConversion"/>
  </si>
  <si>
    <t>b2bProjectStatus</t>
    <phoneticPr fontId="7" type="noConversion"/>
  </si>
  <si>
    <t>B2B Status Code</t>
    <phoneticPr fontId="7" type="noConversion"/>
  </si>
  <si>
    <t>DQMSExamTestItem</t>
    <phoneticPr fontId="7" type="noConversion"/>
  </si>
  <si>
    <t>DQMSExamTestItem,DQMSExamIssue</t>
    <phoneticPr fontId="7" type="noConversion"/>
  </si>
  <si>
    <t>ModelDQMSResult</t>
    <phoneticPr fontId="7" type="noConversion"/>
  </si>
  <si>
    <t>PIF_VERSION_NO</t>
    <phoneticPr fontId="7" type="noConversion"/>
  </si>
  <si>
    <t>DivisionUnit</t>
    <phoneticPr fontId="7" type="noConversion"/>
  </si>
  <si>
    <t>gscpUseFlag</t>
    <phoneticPr fontId="7" type="noConversion"/>
  </si>
  <si>
    <t>PGSCP_USE_FLAG</t>
    <phoneticPr fontId="7" type="noConversion"/>
  </si>
  <si>
    <t>GSCP_USE_FLAG</t>
  </si>
  <si>
    <t>String</t>
    <phoneticPr fontId="7" type="noConversion"/>
  </si>
  <si>
    <t>Y</t>
    <phoneticPr fontId="7" type="noConversion"/>
  </si>
  <si>
    <t>N/A</t>
    <phoneticPr fontId="7" type="noConversion"/>
  </si>
  <si>
    <t>GSCP I/F 구분</t>
    <phoneticPr fontId="7" type="noConversion"/>
  </si>
  <si>
    <t>원영미</t>
    <phoneticPr fontId="7" type="noConversion"/>
  </si>
  <si>
    <t>BO</t>
    <phoneticPr fontId="7" type="noConversion"/>
  </si>
  <si>
    <t>추가(9/28)</t>
    <phoneticPr fontId="7" type="noConversion"/>
  </si>
  <si>
    <t>wbs.showSkippedItem</t>
  </si>
  <si>
    <t>Show Skipped Item</t>
  </si>
  <si>
    <t>wbs.showingOptions</t>
  </si>
  <si>
    <t>Showing Options</t>
  </si>
  <si>
    <t>wbs.compare</t>
  </si>
  <si>
    <t>Compare</t>
  </si>
  <si>
    <t>wbs.durationBased</t>
  </si>
  <si>
    <t>Duration Based</t>
  </si>
  <si>
    <t>salesCountryName</t>
    <phoneticPr fontId="7" type="noConversion"/>
  </si>
  <si>
    <t>Sales Country Name</t>
    <phoneticPr fontId="7" type="noConversion"/>
  </si>
  <si>
    <t>판매 국가명</t>
    <phoneticPr fontId="7" type="noConversion"/>
  </si>
  <si>
    <t>[Project]판매 국가명</t>
    <phoneticPr fontId="7" type="noConversion"/>
  </si>
  <si>
    <t>검토반려 처리시 반려자만 재 검토요청 (Y:반려자만 N:이전승인자 전원)</t>
    <phoneticPr fontId="7" type="noConversion"/>
  </si>
  <si>
    <t>추가(9/28)</t>
    <phoneticPr fontId="7" type="noConversion"/>
  </si>
  <si>
    <t>Reject 여부</t>
    <phoneticPr fontId="7" type="noConversion"/>
  </si>
  <si>
    <t>rejectFlag</t>
    <phoneticPr fontId="7" type="noConversion"/>
  </si>
  <si>
    <t>attribute04</t>
    <phoneticPr fontId="7" type="noConversion"/>
  </si>
  <si>
    <t>attribute05</t>
    <phoneticPr fontId="7" type="noConversion"/>
  </si>
  <si>
    <t>HrCompetency</t>
    <phoneticPr fontId="7" type="noConversion"/>
  </si>
  <si>
    <t>추가0930</t>
    <phoneticPr fontId="7" type="noConversion"/>
  </si>
  <si>
    <t>BRM</t>
    <phoneticPr fontId="7" type="noConversion"/>
  </si>
  <si>
    <t>HasTempMpUserCompetency</t>
    <phoneticPr fontId="7" type="noConversion"/>
  </si>
  <si>
    <t>Temporary 사용자와 역량 연계</t>
    <phoneticPr fontId="7" type="noConversion"/>
  </si>
  <si>
    <t>배성만</t>
    <phoneticPr fontId="7" type="noConversion"/>
  </si>
  <si>
    <t>TemporaryMpUsers</t>
    <phoneticPr fontId="7" type="noConversion"/>
  </si>
  <si>
    <t>From Meaning367</t>
  </si>
  <si>
    <t>To Meaning367</t>
  </si>
  <si>
    <t>PRCLPROJECTMM</t>
    <phoneticPr fontId="7" type="noConversion"/>
  </si>
  <si>
    <t>PRCLPROJECTGRADEMM</t>
    <phoneticPr fontId="7" type="noConversion"/>
  </si>
  <si>
    <t>PRCLLABORUNITCOST</t>
    <phoneticPr fontId="7" type="noConversion"/>
  </si>
  <si>
    <t>JobActivityTemplate</t>
    <phoneticPr fontId="7" type="noConversion"/>
  </si>
  <si>
    <t>모듈 개발</t>
    <phoneticPr fontId="7" type="noConversion"/>
  </si>
  <si>
    <t>Model Development</t>
    <phoneticPr fontId="7" type="noConversion"/>
  </si>
  <si>
    <t>PRINDIRECTALLOCBASIS</t>
    <phoneticPr fontId="7" type="noConversion"/>
  </si>
  <si>
    <t>order_value</t>
  </si>
  <si>
    <t>변경품의</t>
    <phoneticPr fontId="7" type="noConversion"/>
  </si>
  <si>
    <t>projectCreateApproval</t>
    <phoneticPr fontId="7" type="noConversion"/>
  </si>
  <si>
    <t>중지품의</t>
    <phoneticPr fontId="7" type="noConversion"/>
  </si>
  <si>
    <t>완료품의</t>
    <phoneticPr fontId="7" type="noConversion"/>
  </si>
  <si>
    <t>projectDropApproval</t>
    <phoneticPr fontId="7" type="noConversion"/>
  </si>
  <si>
    <t>projectCompleteApproval</t>
    <phoneticPr fontId="7" type="noConversion"/>
  </si>
  <si>
    <t>Project Drop</t>
    <phoneticPr fontId="7" type="noConversion"/>
  </si>
  <si>
    <t>Project Change</t>
    <phoneticPr fontId="7" type="noConversion"/>
  </si>
  <si>
    <t>[Project]승인</t>
    <phoneticPr fontId="7" type="noConversion"/>
  </si>
  <si>
    <t>[Project]중지품의</t>
    <phoneticPr fontId="7" type="noConversion"/>
  </si>
  <si>
    <t>[Project]변경품의</t>
    <phoneticPr fontId="7" type="noConversion"/>
  </si>
  <si>
    <t>[Project]완료품의</t>
    <phoneticPr fontId="7" type="noConversion"/>
  </si>
  <si>
    <t>projectChangeApproval</t>
    <phoneticPr fontId="7" type="noConversion"/>
  </si>
  <si>
    <t>Project Creation</t>
    <phoneticPr fontId="7" type="noConversion"/>
  </si>
  <si>
    <t>Project Completion</t>
    <phoneticPr fontId="7" type="noConversion"/>
  </si>
  <si>
    <t>productionRegionName</t>
    <phoneticPr fontId="7" type="noConversion"/>
  </si>
  <si>
    <t>PPRODUCTION_REGION_NAME</t>
    <phoneticPr fontId="7" type="noConversion"/>
  </si>
  <si>
    <t>PDIVISION_CODE</t>
    <phoneticPr fontId="7" type="noConversion"/>
  </si>
  <si>
    <t>Code</t>
    <phoneticPr fontId="7" type="noConversion"/>
  </si>
  <si>
    <t>Process Name</t>
    <phoneticPr fontId="7" type="noConversion"/>
  </si>
  <si>
    <t>developmentType.titles</t>
    <phoneticPr fontId="7" type="noConversion"/>
  </si>
  <si>
    <t>developmentType.names</t>
    <phoneticPr fontId="7" type="noConversion"/>
  </si>
  <si>
    <t>코드</t>
    <phoneticPr fontId="7" type="noConversion"/>
  </si>
  <si>
    <t>프로세스 명</t>
    <phoneticPr fontId="7" type="noConversion"/>
  </si>
  <si>
    <t>Member</t>
    <phoneticPr fontId="7" type="noConversion"/>
  </si>
  <si>
    <t>member.isMainMember</t>
    <phoneticPr fontId="7" type="noConversion"/>
  </si>
  <si>
    <t>Main Member</t>
    <phoneticPr fontId="7" type="noConversion"/>
  </si>
  <si>
    <t>PTWBSSCHEDULE</t>
    <phoneticPr fontId="7" type="noConversion"/>
  </si>
  <si>
    <t>ProjectDefinedRole</t>
    <phoneticPr fontId="7" type="noConversion"/>
  </si>
  <si>
    <t>ProjectPerson</t>
    <phoneticPr fontId="7" type="noConversion"/>
  </si>
  <si>
    <t>wbs.executor</t>
    <phoneticPr fontId="7" type="noConversion"/>
  </si>
  <si>
    <t>Executor</t>
    <phoneticPr fontId="7" type="noConversion"/>
  </si>
  <si>
    <t>추가 1007</t>
  </si>
  <si>
    <t>documentFile</t>
  </si>
  <si>
    <t>Document File</t>
  </si>
  <si>
    <t>Skip</t>
    <phoneticPr fontId="7" type="noConversion"/>
  </si>
  <si>
    <t>wbs.skipInfo</t>
    <phoneticPr fontId="7" type="noConversion"/>
  </si>
  <si>
    <t>/resource/js/consult/approval/letterOfApprovalRightLayout.js?className=LetterOfApprovalRightLayoutViewer</t>
    <phoneticPr fontId="7" type="noConversion"/>
  </si>
  <si>
    <t>owner</t>
    <phoneticPr fontId="7" type="noConversion"/>
  </si>
  <si>
    <t>WBSActivities</t>
    <phoneticPr fontId="7" type="noConversion"/>
  </si>
  <si>
    <t>wbs.isPublished</t>
  </si>
  <si>
    <t>Published</t>
    <phoneticPr fontId="7" type="noConversion"/>
  </si>
  <si>
    <t>추가(10/9)</t>
  </si>
  <si>
    <t>AssignedUserToSubsidiaryByDivision</t>
  </si>
  <si>
    <t>PRUSERTOSUBSIDIARYBYDIV</t>
  </si>
  <si>
    <t>From Meaning368</t>
  </si>
  <si>
    <t>To Meaning368</t>
  </si>
  <si>
    <t>추가(7/8),삭제(10/9)</t>
  </si>
  <si>
    <t>ROUTE_COMPLETION_ACTION</t>
  </si>
  <si>
    <t>SELF_REJECT</t>
  </si>
  <si>
    <t>TITLE_CODE</t>
  </si>
  <si>
    <t>TITLE_NAME</t>
  </si>
  <si>
    <t>FSE_YN</t>
  </si>
  <si>
    <t>IN_OFFI_STAT_FLAG</t>
  </si>
  <si>
    <t>DISPLAY_TITLE_KR</t>
  </si>
  <si>
    <t>DISPLAY_TITLE_EN</t>
  </si>
  <si>
    <t>HR_ACCESS_DEPT_CODE</t>
  </si>
  <si>
    <t>MM_CHECK_FLAG</t>
  </si>
  <si>
    <t>MM_MAIL_FLAG</t>
  </si>
  <si>
    <t>MDMS_DIVISION_CODE</t>
  </si>
  <si>
    <t>PIMS_MODULE</t>
  </si>
  <si>
    <t>BMS_PROJECT_CODE</t>
  </si>
  <si>
    <t>SECURITY_LEVEL</t>
  </si>
  <si>
    <t>PROJECT_COMPLETED_DATE</t>
  </si>
  <si>
    <t>SW_GOVERNANCE_EVALUATION</t>
  </si>
  <si>
    <t>UNLOCK_YYYYMM</t>
  </si>
  <si>
    <t>DEV_COST_YYYYDDMM</t>
  </si>
  <si>
    <t>INCLUSION_OUTUNIT_YN</t>
  </si>
  <si>
    <t>SALES_TYPE_CODE</t>
  </si>
  <si>
    <t>MODULE_NAME</t>
  </si>
  <si>
    <t>PREVIOUS_MAP_VERSION</t>
  </si>
  <si>
    <t>APP_TYPE</t>
  </si>
  <si>
    <t>MR_STEP</t>
  </si>
  <si>
    <t>APP_PRODUCT_CODE</t>
  </si>
  <si>
    <t>APP_SPEC</t>
  </si>
  <si>
    <t>B2B_CUSTOMER</t>
  </si>
  <si>
    <t>EXECUTED_DEVICE</t>
  </si>
  <si>
    <t>DELIVERY_SITE</t>
  </si>
  <si>
    <t>DELIVERY_SITE_ETC</t>
  </si>
  <si>
    <t>OS_VERSION</t>
  </si>
  <si>
    <t>B2B_PROJECT_STATUS</t>
  </si>
  <si>
    <t>TARGET_OBU_CODE</t>
  </si>
  <si>
    <t>TARGET_PRODUCT</t>
  </si>
  <si>
    <t>TARGET_MODEL</t>
  </si>
  <si>
    <t>TARGET_AREA</t>
  </si>
  <si>
    <t>TARGET_RELEASE</t>
  </si>
  <si>
    <t>TARGET_SALES_VOLUME</t>
  </si>
  <si>
    <t>TARGET_SALES_RESULT</t>
  </si>
  <si>
    <t>TARGET_PROFIT</t>
  </si>
  <si>
    <t>IS_COMMON</t>
  </si>
  <si>
    <t>DEFAULT_ROLE_LIST</t>
  </si>
  <si>
    <t>IS_ONLY_ONE_PER_TEMPLATE</t>
  </si>
  <si>
    <t>START_EXECUTION_METHOD</t>
  </si>
  <si>
    <t>POST_EXECUTION_METHOD</t>
  </si>
  <si>
    <t>IS_AUTO_COMPLETE</t>
  </si>
  <si>
    <t>ACTIVITY_TYPE</t>
  </si>
  <si>
    <t>DOCUMENT_NAME_KOR</t>
  </si>
  <si>
    <t>DOCUMENT_NAME_ENG</t>
  </si>
  <si>
    <t>DOCUMENT_NAME_CHI</t>
  </si>
  <si>
    <t>DEFAULT_ACTIVITY_CODE</t>
  </si>
  <si>
    <t>DEFAULT_IS_MANDANTORY</t>
  </si>
  <si>
    <t>DEFAULT_SKIP_GRADE_LIST</t>
  </si>
  <si>
    <t>REASON</t>
  </si>
  <si>
    <t>SIGNAL</t>
  </si>
  <si>
    <t>FORCE_COMPLETE_YN</t>
  </si>
  <si>
    <t>SEQ_NO</t>
  </si>
  <si>
    <t>SEC_GRADE_FLAG</t>
  </si>
  <si>
    <t>SEC_LEVEL</t>
  </si>
  <si>
    <t>ROLE_NAME_ENG</t>
  </si>
  <si>
    <t>ROLE_NAME_CHI</t>
  </si>
  <si>
    <t>ROLE_MODULE_TYPE</t>
  </si>
  <si>
    <t>ROLE_CATEGORY</t>
  </si>
  <si>
    <t>PROJECT_LIFE_CYCLE</t>
  </si>
  <si>
    <t>IS_PUBLISHED</t>
  </si>
  <si>
    <t>ACTIVITY_MASTER_NAME</t>
  </si>
  <si>
    <t>ACTIVITY_MASTER_NAME_UPPER</t>
  </si>
  <si>
    <t>SKIP_INFO</t>
  </si>
  <si>
    <t>ROLE_LIST</t>
  </si>
  <si>
    <t>ACTUAL_DURATION</t>
  </si>
  <si>
    <t>PREVIOUS_ACTIVITY_LIST</t>
  </si>
  <si>
    <t>ACTIVITY_OWNER</t>
  </si>
  <si>
    <t>IS_MANNUALLY_ADDED</t>
  </si>
  <si>
    <t>ORIGIN_ACTIVITY_CODE</t>
  </si>
  <si>
    <t>EXECUTION_COUNT</t>
  </si>
  <si>
    <t>BASED_DAYS_FOR_DELAY</t>
  </si>
  <si>
    <t>PLAN_DURATION</t>
  </si>
  <si>
    <t>IS_SKIPPED</t>
  </si>
  <si>
    <t>IS_FORCE_STARTABLE</t>
  </si>
  <si>
    <t>IS_MANNUALLY_STARTED</t>
  </si>
  <si>
    <t>PHASE_NAME_SYSTEM</t>
  </si>
  <si>
    <t>PROGRESS</t>
  </si>
  <si>
    <t>CURRENT_PHASE</t>
  </si>
  <si>
    <t>DISPLAYED_CODE</t>
  </si>
  <si>
    <t>DISPLAYED_NAME</t>
  </si>
  <si>
    <t>IS_MAIN_MEMBER</t>
  </si>
  <si>
    <t>APPLIED_CLASS_LIST</t>
  </si>
  <si>
    <t>AFFILIATE_UNIT_LIST</t>
  </si>
  <si>
    <t>SKIP_GRADE_LIST</t>
  </si>
  <si>
    <t>DEVELOP_GRADE</t>
  </si>
  <si>
    <t>DEVELOP_START_YYYYMMDD</t>
  </si>
  <si>
    <t>DROP_REMARK</t>
  </si>
  <si>
    <t>MODEL_CATEGORY</t>
  </si>
  <si>
    <t>SW_APPROVAL_PLAN_YYYYMMDD</t>
  </si>
  <si>
    <t>SW_APPROVAL_RESULT_YYYYMMDD</t>
  </si>
  <si>
    <t>SW_VER_FIX_PLAN_YYYYMMDD</t>
  </si>
  <si>
    <t>SW_VER_FIX_RESULT_YYYYMMDD</t>
  </si>
  <si>
    <t>OLD_MODEL_SUFFIX</t>
  </si>
  <si>
    <t>BASIC_PLAN_FLAG</t>
  </si>
  <si>
    <t>OPERATE_PLAN_FLAG</t>
  </si>
  <si>
    <t>MAIN_COMPETENCY</t>
  </si>
  <si>
    <t>MIDDLE_COMPETENCY</t>
  </si>
  <si>
    <t>SUB_COMPETENCY</t>
  </si>
  <si>
    <t>NEXT_YEAR</t>
  </si>
  <si>
    <t>SALES_IN_MONTH1</t>
  </si>
  <si>
    <t>SALES_IN_MONTH2</t>
  </si>
  <si>
    <t>SALES_IN_MONTH3</t>
  </si>
  <si>
    <t>SALES_IN_MONTH4</t>
  </si>
  <si>
    <t>SALES_IN_MONTH5</t>
  </si>
  <si>
    <t>SALES_IN_MONTH6</t>
  </si>
  <si>
    <t>SALES_IN_MONTH7</t>
  </si>
  <si>
    <t>SALES_IN_MONTH8</t>
  </si>
  <si>
    <t>SALES_IN_MONTH9</t>
  </si>
  <si>
    <t>SALES_IN_MONTH10</t>
  </si>
  <si>
    <t>SALES_IN_MONTH11</t>
  </si>
  <si>
    <t>SALES_IN_MONTH12</t>
  </si>
  <si>
    <t>DEVELOPMENTREQUEST</t>
  </si>
  <si>
    <t>TEMPORARYPDRFLAG</t>
  </si>
  <si>
    <t>APPR_SEQ</t>
  </si>
  <si>
    <t>MANDATORYFLAG</t>
  </si>
  <si>
    <t>GLOBAL_MANDATORY_FLAG</t>
  </si>
  <si>
    <t>DOMESTIC_MANDATORY_FLAG</t>
  </si>
  <si>
    <t>PCO_MANDATORY_FLAG</t>
  </si>
  <si>
    <t>READ_YN</t>
  </si>
  <si>
    <t>CONTENT</t>
  </si>
  <si>
    <t>CHECK_START_DATE</t>
  </si>
  <si>
    <t>CHECK_END_DATE</t>
  </si>
  <si>
    <t>MONTH_CLOSE_YN</t>
  </si>
  <si>
    <t>ASSET_MAJOR_KOR_NAME</t>
  </si>
  <si>
    <t>ASSET_MAJOR_ENG_NAME</t>
  </si>
  <si>
    <t>ASSET_MINOR_KOR_NAME</t>
  </si>
  <si>
    <t>ASSET_MINOR_ENG_NAME</t>
  </si>
  <si>
    <t>ASSET_IT_FLAG</t>
  </si>
  <si>
    <t>ASSET_TYPE_KOR_NAME</t>
  </si>
  <si>
    <t>PORTFOLIO_DETAIL</t>
  </si>
  <si>
    <t>PLAN_PROJECT_TYPE_CODE</t>
  </si>
  <si>
    <t>CONTENT_ITEM_TYPE_CODE</t>
  </si>
  <si>
    <t>CONTENT_ITEM_CODE</t>
  </si>
  <si>
    <t>CONTENT_ITEM_VALUE</t>
  </si>
  <si>
    <t>SPEAKER_NO</t>
  </si>
  <si>
    <t>SPEAKER_PART_NO</t>
  </si>
  <si>
    <t>SPEAKER_PART_TYPE</t>
  </si>
  <si>
    <t>SPEAKER_REF_MODEL</t>
  </si>
  <si>
    <t>SPEAKER_PART_W</t>
  </si>
  <si>
    <t>SPEAKER_PART_L</t>
  </si>
  <si>
    <t>SPEAKER_PART_SIZE</t>
  </si>
  <si>
    <t>SPEAKER_FRAME_SIZE</t>
  </si>
  <si>
    <t>BASIC_MONTH</t>
  </si>
  <si>
    <t>NEXT_YEAR_M1_AMT</t>
  </si>
  <si>
    <t>NEXT_YEAR_M2_AMT</t>
  </si>
  <si>
    <t>NEXT_YEAR_M3_AMT</t>
  </si>
  <si>
    <t>PRIORITY</t>
  </si>
  <si>
    <t>TO_ACCOUNTING_UNIT_CODE</t>
  </si>
  <si>
    <t>TO_DEPARTMENT_CODE</t>
  </si>
  <si>
    <t>TO_PROJECT_CODE</t>
  </si>
  <si>
    <t>TO_ACCOUNT_CODE</t>
  </si>
  <si>
    <t>PDROBID</t>
  </si>
  <si>
    <t>REVIEW_NAME</t>
  </si>
  <si>
    <t>REVIEW_NAME_ENG</t>
  </si>
  <si>
    <t>CONTRACT_TYPE</t>
  </si>
  <si>
    <t>CONTRACT_TOT_CURR_CODE</t>
  </si>
  <si>
    <t>FIRST_CONTRACT_CURR_CODE</t>
  </si>
  <si>
    <t>FIRST_CONTRACT_AMT</t>
  </si>
  <si>
    <t>FIRST_CONTRACT_WON_AMT</t>
  </si>
  <si>
    <t>ACTUAL_PAYMENT_AMT</t>
  </si>
  <si>
    <t>ACTUAL_PAYMENT_WON_AMT</t>
  </si>
  <si>
    <t>PAYMENT_PLAN_DEGREE</t>
  </si>
  <si>
    <t>PAYMENT_ACTUAL_DEGREE</t>
  </si>
  <si>
    <t>SUPPLIER_SELECT_METHOD</t>
  </si>
  <si>
    <t>IN_ADVANCE_INPUT_YN</t>
  </si>
  <si>
    <t>IN_ADVANCE_INPUT_REASON</t>
  </si>
  <si>
    <t>SPECIAL_RELATION_YN</t>
  </si>
  <si>
    <t>SPECIAL_REL_SEL_REASON</t>
  </si>
  <si>
    <t>COST_DGR</t>
  </si>
  <si>
    <t>COST_YMD</t>
  </si>
  <si>
    <t>PLAN_INCL_PAYMENT_AMOUNT</t>
  </si>
  <si>
    <t>COST_CONS_CD</t>
  </si>
  <si>
    <t>COST_AMT</t>
  </si>
  <si>
    <t>CURR_APP_AMT</t>
  </si>
  <si>
    <t>CONTRACT_SYSTEM</t>
  </si>
  <si>
    <t>ALTER_REASON</t>
  </si>
  <si>
    <t>STOP_REASON</t>
  </si>
  <si>
    <t>TITLES_ENG</t>
  </si>
  <si>
    <t>TOTAL_CURRENCY_CODE</t>
  </si>
  <si>
    <t>PL_EMP_NO</t>
  </si>
  <si>
    <t>PJT_DEPT_CODE</t>
  </si>
  <si>
    <t>PRODUCT_GROUP_CODE</t>
  </si>
  <si>
    <t>REQ_USER_CODE</t>
  </si>
  <si>
    <t>USER_EQ_FLAG</t>
  </si>
  <si>
    <t>USE_USER_CODE</t>
  </si>
  <si>
    <t>CMS_SITE_CODE</t>
  </si>
  <si>
    <t>SITE_CODE</t>
  </si>
  <si>
    <t>DTL_PLACE_CODE</t>
  </si>
  <si>
    <t>ETC_USE_INFO</t>
  </si>
  <si>
    <t>PROD_NAME</t>
  </si>
  <si>
    <t>BUY_TYPE_CODE</t>
  </si>
  <si>
    <t>USE_TYPE_CODE</t>
  </si>
  <si>
    <t>EXPECT_USE</t>
  </si>
  <si>
    <t>EXPECT_USE_UNIT_CODE</t>
  </si>
  <si>
    <t>AREA_TYPE_CODE</t>
  </si>
  <si>
    <t>SUB_MOD_CODE</t>
  </si>
  <si>
    <t>BUY_AMOUNT</t>
  </si>
  <si>
    <t>BUY_AMOUNT_UNIT_CODE</t>
  </si>
  <si>
    <t>PP_NOS</t>
  </si>
  <si>
    <t>PROJECT_CHANGE_ITEM</t>
  </si>
  <si>
    <t>PRODUCT_VARIANCE_CODE</t>
  </si>
  <si>
    <t>APPROVAL_REQUEST_DATE</t>
  </si>
  <si>
    <t>SUPPLIER_SELECT_YN</t>
  </si>
  <si>
    <t>REQUEST_GROUP</t>
  </si>
  <si>
    <t>COMMON_PROJECT_USE_YN</t>
  </si>
  <si>
    <t>MODULE_PART_NO</t>
  </si>
  <si>
    <t>MODULE_CLASS_CODE</t>
  </si>
  <si>
    <t>ORG_ID</t>
  </si>
  <si>
    <t>LEDGER_ID</t>
  </si>
  <si>
    <t>START_YYYYMMDD</t>
  </si>
  <si>
    <t>END_YYYYMMDD</t>
  </si>
  <si>
    <t>PRIOBID</t>
  </si>
  <si>
    <t>PRINO</t>
  </si>
  <si>
    <t>PREVIOUSPRIOBID</t>
  </si>
  <si>
    <t>PREVIOUSPRINO</t>
  </si>
  <si>
    <t>CURRENTPRIREVISION</t>
  </si>
  <si>
    <t>ACCOUNTING_YYYYMM</t>
  </si>
  <si>
    <t>TOTAL_AMOUNT</t>
  </si>
  <si>
    <t>CIP_AMOUNT</t>
  </si>
  <si>
    <t>FROM_CURRENCY_CODE</t>
  </si>
  <si>
    <t>TO_CURRENCY_CODE</t>
  </si>
  <si>
    <t>COMPANY_NAME</t>
  </si>
  <si>
    <t>PRICE_TYPE</t>
  </si>
  <si>
    <t>PRODUCT_GROUP</t>
  </si>
  <si>
    <t>PRICE_CATEGORY1</t>
  </si>
  <si>
    <t>PRICE_CATEGORY2</t>
  </si>
  <si>
    <t>PRICE_CATEGORY3</t>
  </si>
  <si>
    <t>PRICE_CATEGORY4</t>
  </si>
  <si>
    <t>PRICE_CATEGORY5</t>
  </si>
  <si>
    <t>MODI_SEQ</t>
  </si>
  <si>
    <t>MODI_VENDOR_CODE</t>
  </si>
  <si>
    <t>MODI_VENDOR_NM</t>
  </si>
  <si>
    <t>GUBUN</t>
  </si>
  <si>
    <t>VENDOR_CODE</t>
  </si>
  <si>
    <t>REF_CONS_CODE</t>
  </si>
  <si>
    <t>REF_ITEM_CODE</t>
  </si>
  <si>
    <t>DESIGN_GB</t>
  </si>
  <si>
    <t>DESIGN_PORTION</t>
  </si>
  <si>
    <t>DESIGN_DEGREE</t>
  </si>
  <si>
    <t>ATTATCH_FILE_CD</t>
  </si>
  <si>
    <t>ATTATCH_FILE_PATH</t>
  </si>
  <si>
    <t>JEPM_CLASS_L</t>
  </si>
  <si>
    <t>JEPM_CLASS_M</t>
  </si>
  <si>
    <t>JEPM_CLASS_S</t>
  </si>
  <si>
    <t>MODI_CONS_CD</t>
  </si>
  <si>
    <t>MODI_OUT_TYPE</t>
  </si>
  <si>
    <t>MODI_OUT_VENDOR_CODE</t>
  </si>
  <si>
    <t>MODI_OUT_VENDOR_NAME</t>
  </si>
  <si>
    <t>ESTIMATE_NO</t>
  </si>
  <si>
    <t>VOUCHER_NO</t>
  </si>
  <si>
    <t>OVERLAP_EXCEPTION</t>
  </si>
  <si>
    <t>OVERLAP_REASON</t>
  </si>
  <si>
    <t>DELIVERY_TIME</t>
  </si>
  <si>
    <t>CONSIGN_LEVEL</t>
  </si>
  <si>
    <t>CONSIGN_CATEGORY</t>
  </si>
  <si>
    <t>CONSIGN_VENDOR</t>
  </si>
  <si>
    <t>CONSIGN_VENDOR_NAME</t>
  </si>
  <si>
    <t>MODI_OUT_REASON</t>
  </si>
  <si>
    <t>MODI_OUT_REASON_TEXT</t>
  </si>
  <si>
    <t>CHANGE_VENDOR_REASON</t>
  </si>
  <si>
    <t>DTL_SEQ</t>
  </si>
  <si>
    <t>DELIVERY_DATE</t>
  </si>
  <si>
    <t>MODI_GB</t>
  </si>
  <si>
    <t>OTH_VENDOR_CODE</t>
  </si>
  <si>
    <t>OTH_VENDOR_NAME</t>
  </si>
  <si>
    <t>OTH_VENDOR_MAIL</t>
  </si>
  <si>
    <t>OTH_VENDOR_TEL</t>
  </si>
  <si>
    <t>OTH_VENDOR_EMP</t>
  </si>
  <si>
    <t>OTH_VENDOR_STATUS</t>
  </si>
  <si>
    <t>OTH_VENDOR_COMMENT</t>
  </si>
  <si>
    <t>IF_SEND_FLAG</t>
  </si>
  <si>
    <t>IF_SEND_DATE</t>
  </si>
  <si>
    <t>NEW_ITEM_CODE</t>
  </si>
  <si>
    <t>APPROVAL_SEQ</t>
  </si>
  <si>
    <t>MODEL_OBID</t>
  </si>
  <si>
    <t>FONTCOLOR</t>
  </si>
  <si>
    <t>SUB_VERSION</t>
  </si>
  <si>
    <t>IMAGE_VERSION</t>
  </si>
  <si>
    <t>START_PRM_SHEET_ID</t>
  </si>
  <si>
    <t>CHECKOUTED_SPEC_SHEET_ID</t>
  </si>
  <si>
    <t>DISTRIBUTED_SPEC_SHEET_ID</t>
  </si>
  <si>
    <t>START_SPEC_SHEET_ID</t>
  </si>
  <si>
    <t>EXECUTE_YN</t>
  </si>
  <si>
    <t>EVAL_CODE</t>
  </si>
  <si>
    <t>UP_EVAL_CODE</t>
  </si>
  <si>
    <t>CD_LEVEL</t>
  </si>
  <si>
    <t>EVAL_NM</t>
  </si>
  <si>
    <t>EVAL_WEIGHT</t>
  </si>
  <si>
    <t>SORT_ORD</t>
  </si>
  <si>
    <t>EVAL_BASIS</t>
  </si>
  <si>
    <t>EVAL_SCORE_CODE</t>
  </si>
  <si>
    <t>EVAL_SCORE_DESCR</t>
  </si>
  <si>
    <t>QUANTITY</t>
  </si>
  <si>
    <t>RECEIVE_AU_CODE</t>
  </si>
  <si>
    <t>ORG_CODE</t>
  </si>
  <si>
    <t>UP_MTR_CODE</t>
  </si>
  <si>
    <t>MTR_CODE</t>
  </si>
  <si>
    <t>MOL_CODE</t>
  </si>
  <si>
    <t>FIN_CODE</t>
  </si>
  <si>
    <t>USER_FILE_OBID</t>
  </si>
  <si>
    <t>IMAGE_FILE_OBID</t>
  </si>
  <si>
    <t>ICON_FILE_OBID</t>
  </si>
  <si>
    <t>YEAR_MONTH</t>
  </si>
  <si>
    <t>MH_D01</t>
  </si>
  <si>
    <t>SAVE_FLAG</t>
  </si>
  <si>
    <t>REVIEW_STATUS_CODE</t>
  </si>
  <si>
    <t>SELF_INDEX</t>
  </si>
  <si>
    <t>SELF_OPERATOR_EMP_NO</t>
  </si>
  <si>
    <t>SELF_ASSESSMENT_DATE</t>
  </si>
  <si>
    <t>FINAL_INDEX</t>
  </si>
  <si>
    <t>FINAL_OPERATOR_EMP_NO</t>
  </si>
  <si>
    <t>FINAL_ASSESSMENT_DATE</t>
  </si>
  <si>
    <t>SELF_VALUE</t>
  </si>
  <si>
    <t>FINAL_VALUE</t>
  </si>
  <si>
    <t>CHECK_COMMENT</t>
  </si>
  <si>
    <t>PDR_ID</t>
  </si>
  <si>
    <t>SUFFIX_CODE</t>
  </si>
  <si>
    <t>PCO_ID</t>
  </si>
  <si>
    <t>PRI_ID</t>
  </si>
  <si>
    <t>CHECK_ITEM_DESC</t>
  </si>
  <si>
    <t>EVALUATION</t>
  </si>
  <si>
    <t>FINAL_CONSULT_FLAG</t>
  </si>
  <si>
    <t>OS_COST_TARGET</t>
  </si>
  <si>
    <t>REF_MODI_SEQ</t>
  </si>
  <si>
    <t>SHEET_DIST_ID</t>
  </si>
  <si>
    <t>SHEET_ID</t>
  </si>
  <si>
    <t>CONFIRM_DATE</t>
  </si>
  <si>
    <t>CONFIRM_USER</t>
  </si>
  <si>
    <t>RECEIVER</t>
  </si>
  <si>
    <t>COMPETENCY_CODE</t>
  </si>
  <si>
    <t>UPPER_COMPETENCY_CODE</t>
  </si>
  <si>
    <t>COMPETENCY_LEVEL</t>
  </si>
  <si>
    <t>EVALUTION_YN</t>
  </si>
  <si>
    <t>UNCNT_SHIPMENT_YYYYMMDD</t>
  </si>
  <si>
    <t>UNCNT_SHIPMENT_COUNT</t>
  </si>
  <si>
    <t>SHIPMENT_YYYYMMDD</t>
  </si>
  <si>
    <t>SHIPMENT_COUNT</t>
  </si>
  <si>
    <t>SHIPMENT_TYPE</t>
  </si>
  <si>
    <t>ADJ_YMD</t>
  </si>
  <si>
    <t>ADJ_RSON</t>
  </si>
  <si>
    <t>ADJ_FG</t>
  </si>
  <si>
    <t>FROM_EXE_ADJ_YYYYMM</t>
  </si>
  <si>
    <t>FROM_EXE_ADJ_AMT</t>
  </si>
  <si>
    <t>FROM_REC_ADJ_YYYYMM</t>
  </si>
  <si>
    <t>FROM_REC_ADJ_AMT</t>
  </si>
  <si>
    <t>TO_EXE_ADJ_YYYYMM</t>
  </si>
  <si>
    <t>TO_EXE_ADJ_AMT</t>
  </si>
  <si>
    <t>TO_REC_ADJ_YYYYMM</t>
  </si>
  <si>
    <t>TO_REC_ADJ_AMT</t>
  </si>
  <si>
    <t>SUFFIX_RULE1</t>
  </si>
  <si>
    <t>SUFFIX_RULE2</t>
  </si>
  <si>
    <t>SUFFIX_RULE3</t>
  </si>
  <si>
    <t>SUFFIX_RULE4</t>
  </si>
  <si>
    <t>SUFFIX_RULE5</t>
  </si>
  <si>
    <t>SUFFIX_RULE6</t>
  </si>
  <si>
    <t>SUFFIX_RULE7</t>
  </si>
  <si>
    <t>MONTH</t>
  </si>
  <si>
    <t>AVERAGE_RATE</t>
  </si>
  <si>
    <t>ENDING_RATE</t>
  </si>
  <si>
    <t>DOMESTIC_USER_ID</t>
  </si>
  <si>
    <t>FOREIGN_USER_ID</t>
  </si>
  <si>
    <t>PLAN_NAME</t>
  </si>
  <si>
    <t>FROM_AFFILIATE_BRANCH_CODE</t>
  </si>
  <si>
    <t>FROM_SITE</t>
  </si>
  <si>
    <t>SALES_MODEL_SUFFIX</t>
  </si>
  <si>
    <t>PTO_MODEL</t>
  </si>
  <si>
    <t>PTO_SUFFIX</t>
  </si>
  <si>
    <t>FIRST_PRODUCTION_PLAN_WEEK</t>
  </si>
  <si>
    <t>FIRST_PRODUCTION_PLAN_QTY</t>
  </si>
  <si>
    <t>FIRST_PRODUCTION_RESULT_WEEK</t>
  </si>
  <si>
    <t>FIRST_PRODUCTION_RESULT_QTY</t>
  </si>
  <si>
    <t>FIRST_SHIPMENT_RESULT_WEEK</t>
  </si>
  <si>
    <t>FIRST_SHIPMENT_RESULT_QTY</t>
  </si>
  <si>
    <t>APPLIED_DATE</t>
  </si>
  <si>
    <t>FROM_AFFILIATE</t>
  </si>
  <si>
    <t>TO_SITE</t>
  </si>
  <si>
    <t>GRIP_EXPIRE_DATE</t>
  </si>
  <si>
    <t>GRIP_VALID_FLAG</t>
  </si>
  <si>
    <t>IS_LATEST</t>
  </si>
  <si>
    <t>USER_INPUT_TYPE</t>
  </si>
  <si>
    <t>LINE_TYPE_CODE</t>
  </si>
  <si>
    <t>PAY_DEPARTMENT_CODE</t>
  </si>
  <si>
    <t>SETUP_DEPARTMENT_CODE</t>
  </si>
  <si>
    <t>MARKET_TYPE_CODE</t>
  </si>
  <si>
    <t>PLM_DEPARTMENT_CODE</t>
  </si>
  <si>
    <t>IT_DEPARTMENT_CODE</t>
  </si>
  <si>
    <t>TRANS_ID</t>
  </si>
  <si>
    <t>REGIST_ACCOUNTING_UNIT_CODE</t>
  </si>
  <si>
    <t>REGIST_DEPARTMENT_CODE</t>
  </si>
  <si>
    <t>REGIST_EMPLOYEE_NO</t>
  </si>
  <si>
    <t>REGIST_DATE</t>
  </si>
  <si>
    <t>GBMS_VERSION_NO</t>
  </si>
  <si>
    <t>IF_VERSION_NO</t>
  </si>
  <si>
    <t>SUPERVISION_DEPARTMENT_CODE</t>
  </si>
  <si>
    <t>VENDOR_NAME</t>
  </si>
  <si>
    <t>ACTIVITY_STATUS</t>
  </si>
  <si>
    <t>ACTION_FLAG</t>
  </si>
  <si>
    <t>CHANGE_REASON</t>
  </si>
  <si>
    <t>COMM_CODE</t>
  </si>
  <si>
    <t>CUSTOMER_NAME_MAND_FLAG</t>
  </si>
  <si>
    <t>FIRST_PROD_DATE_MAND_FLAG</t>
  </si>
  <si>
    <t>PDR_SEARCH_ITEM_COND_FLAG</t>
  </si>
  <si>
    <t>PDM_PV_WS_CHECK_FLAG</t>
  </si>
  <si>
    <t>PDR_SEARCH_CUSTSFX_USE_FLAG</t>
  </si>
  <si>
    <t>BUDGET_YN</t>
  </si>
  <si>
    <t>PRODUCT</t>
  </si>
  <si>
    <t>NATION</t>
  </si>
  <si>
    <t>PRM_URL</t>
  </si>
  <si>
    <t>DEFINITION</t>
  </si>
  <si>
    <t>ITEM_ORDER_VALUE</t>
  </si>
  <si>
    <t>REQ_ID</t>
  </si>
  <si>
    <t>FUND_ID2</t>
  </si>
  <si>
    <t>TEST_CLASS_NAME</t>
  </si>
  <si>
    <t>FUND_ID3</t>
  </si>
  <si>
    <t>TEST_ITEM_NAME</t>
  </si>
  <si>
    <t>EXAM_ID</t>
  </si>
  <si>
    <t>EXAM_START_DT</t>
  </si>
  <si>
    <t>EXAM_END_DT</t>
  </si>
  <si>
    <t>SAMPLE_QTY</t>
  </si>
  <si>
    <t>TEST_USER</t>
  </si>
  <si>
    <t>EXAM_TERM</t>
  </si>
  <si>
    <t>EXAM_COMMENT</t>
  </si>
  <si>
    <t>TEST_COMMENT</t>
  </si>
  <si>
    <t>JUDGMENT</t>
  </si>
  <si>
    <t>RE_JUDGMENT</t>
  </si>
  <si>
    <t>RE_JUDGMENT_REASON</t>
  </si>
  <si>
    <t>EXAM_MST_ID</t>
  </si>
  <si>
    <t>ISSUE_TYPE</t>
  </si>
  <si>
    <t>ISSUE_GRADE</t>
  </si>
  <si>
    <t>DEFECT</t>
  </si>
  <si>
    <t>TOTAL</t>
  </si>
  <si>
    <t>ISSUE_REG_USER</t>
  </si>
  <si>
    <t>ISSUE_REG_DATE</t>
  </si>
  <si>
    <t>ISSUE_CLOSE_DATE</t>
  </si>
  <si>
    <t>ISSUE_DESC</t>
  </si>
  <si>
    <t>ISSUE_CONSENSUS</t>
  </si>
  <si>
    <t>IMPROVE_USER</t>
  </si>
  <si>
    <t>ISSUE_STATUS</t>
  </si>
  <si>
    <t>ISSUE_CAUSE</t>
  </si>
  <si>
    <t>ISSUE_IMPROVE</t>
  </si>
  <si>
    <t>CLOSE_USER</t>
  </si>
  <si>
    <t>REVISION_YN</t>
  </si>
  <si>
    <t>PROJECT_REVISION_NO</t>
  </si>
  <si>
    <t>LAST_APPROVAL_DATE</t>
  </si>
  <si>
    <t>PRODUCTION_REGION_NAME</t>
  </si>
  <si>
    <t>추가(10/2)</t>
  </si>
  <si>
    <t>HasUserCompetency</t>
  </si>
  <si>
    <t>evaluationGrade</t>
  </si>
  <si>
    <t>PEVALUATION_GRADE</t>
  </si>
  <si>
    <t>EVALUATION_GRADE</t>
  </si>
  <si>
    <t>평가 점수</t>
  </si>
  <si>
    <t>setTemplateYn</t>
  </si>
  <si>
    <t>PSET_TEMPLATE_YN</t>
  </si>
  <si>
    <t>SET_TEMPLATE_YN</t>
  </si>
  <si>
    <t>Template 생성 대상 여부</t>
  </si>
  <si>
    <t>devCostYyyymmdd</t>
  </si>
  <si>
    <t>lastApprovedYyyymmdd</t>
  </si>
  <si>
    <t>LAST_APPROVED_YYYYMMDD</t>
  </si>
  <si>
    <t>최종 승인 일자</t>
  </si>
  <si>
    <t>transferYyyymmdd</t>
  </si>
  <si>
    <t>PTRANSFER_YYYYMMDD</t>
  </si>
  <si>
    <t>TRANSFER_YYYYMMDD</t>
  </si>
  <si>
    <t>생기원 전용 일자</t>
  </si>
  <si>
    <t>transferBy</t>
  </si>
  <si>
    <t>PTRANSFER_BY</t>
  </si>
  <si>
    <t>TRANSFER_BY</t>
  </si>
  <si>
    <t>생기원 전용 인원</t>
  </si>
  <si>
    <t>changeType</t>
  </si>
  <si>
    <t>PCHANGE_TYPE</t>
  </si>
  <si>
    <t>CHANGE_TYPE</t>
  </si>
  <si>
    <t>예비서면,신규,변경 구분</t>
  </si>
  <si>
    <t>추가(7/8),수정(7/25),삭제(10/9)</t>
  </si>
  <si>
    <t>AssignedUserToAffiliateByDivision</t>
  </si>
  <si>
    <t>PRUSERTOAFFILIATEBYDIV</t>
  </si>
  <si>
    <t>From Meaning369</t>
  </si>
  <si>
    <t>To Meaning369</t>
  </si>
  <si>
    <t>ModelName</t>
  </si>
  <si>
    <t>ModelDQMSResult</t>
  </si>
  <si>
    <t>PTMODELDQMSRESULT</t>
  </si>
  <si>
    <t>본품의</t>
  </si>
  <si>
    <t>[Project]본품의</t>
  </si>
  <si>
    <t>mockup</t>
  </si>
  <si>
    <t>Mock up</t>
  </si>
  <si>
    <t>[Project]Mock up</t>
  </si>
  <si>
    <t>changes</t>
  </si>
  <si>
    <t>Changes</t>
  </si>
  <si>
    <t>[Project]Changes</t>
  </si>
  <si>
    <t>추가 1010</t>
    <phoneticPr fontId="7" type="noConversion"/>
  </si>
  <si>
    <t>amountFrom</t>
  </si>
  <si>
    <t>amountTo</t>
  </si>
  <si>
    <t>To Amount</t>
  </si>
  <si>
    <t>From Amount</t>
  </si>
  <si>
    <t>/resource/js/pp/common/prodPlanDistributeDetail.js?className=ProdPlanDistributeDetailViewer</t>
    <phoneticPr fontId="7" type="noConversion"/>
  </si>
  <si>
    <t>ProdPlanPRMSheet</t>
    <phoneticPr fontId="7" type="noConversion"/>
  </si>
  <si>
    <t>{Class:ActivityTemplateMaster}</t>
    <phoneticPr fontId="7" type="noConversion"/>
  </si>
  <si>
    <t>defaultActivityCode</t>
    <phoneticPr fontId="7" type="noConversion"/>
  </si>
  <si>
    <t>PRCONTROLLEDBY</t>
    <phoneticPr fontId="7" type="noConversion"/>
  </si>
  <si>
    <t>OP No.</t>
    <phoneticPr fontId="7" type="noConversion"/>
  </si>
  <si>
    <t>[Project]OP No.</t>
    <phoneticPr fontId="7" type="noConversion"/>
  </si>
  <si>
    <t>OP Name</t>
    <phoneticPr fontId="7" type="noConversion"/>
  </si>
  <si>
    <t>[Project]OP Name</t>
    <phoneticPr fontId="7" type="noConversion"/>
  </si>
  <si>
    <t>b2bAccount</t>
    <phoneticPr fontId="7" type="noConversion"/>
  </si>
  <si>
    <t>b2bOwner</t>
    <phoneticPr fontId="7" type="noConversion"/>
  </si>
  <si>
    <t>Account</t>
    <phoneticPr fontId="7" type="noConversion"/>
  </si>
  <si>
    <t>[Project]Account</t>
    <phoneticPr fontId="7" type="noConversion"/>
  </si>
  <si>
    <t>Owner</t>
    <phoneticPr fontId="7" type="noConversion"/>
  </si>
  <si>
    <t>[Project]Owner</t>
    <phoneticPr fontId="7" type="noConversion"/>
  </si>
  <si>
    <t>pmsProjectCode</t>
    <phoneticPr fontId="7" type="noConversion"/>
  </si>
  <si>
    <t>pmsProjectName</t>
    <phoneticPr fontId="7" type="noConversion"/>
  </si>
  <si>
    <t>PMS PJT Code</t>
    <phoneticPr fontId="7" type="noConversion"/>
  </si>
  <si>
    <t>PMS PJT Name</t>
    <phoneticPr fontId="7" type="noConversion"/>
  </si>
  <si>
    <t>PMS PJT Name</t>
    <phoneticPr fontId="7" type="noConversion"/>
  </si>
  <si>
    <t>[Project]PMS PJT Name</t>
    <phoneticPr fontId="7" type="noConversion"/>
  </si>
  <si>
    <t>[Project]PMS PJT Code</t>
    <phoneticPr fontId="7" type="noConversion"/>
  </si>
  <si>
    <t>prevYearPrmCode</t>
    <phoneticPr fontId="7" type="noConversion"/>
  </si>
  <si>
    <t>PPREV_YEAR_PRM_CODE</t>
    <phoneticPr fontId="7" type="noConversion"/>
  </si>
  <si>
    <t>PREV_YEAR_PRM_CODE</t>
    <phoneticPr fontId="7" type="noConversion"/>
  </si>
  <si>
    <t>추가 (10/10)</t>
    <phoneticPr fontId="7" type="noConversion"/>
  </si>
  <si>
    <t>전년도 PRM 코드</t>
    <phoneticPr fontId="7" type="noConversion"/>
  </si>
  <si>
    <t>개발 프로세스</t>
    <phoneticPr fontId="7" type="noConversion"/>
  </si>
  <si>
    <t>[Project]개발 프로세스</t>
    <phoneticPr fontId="7" type="noConversion"/>
  </si>
  <si>
    <t>relationProject</t>
    <phoneticPr fontId="7" type="noConversion"/>
  </si>
  <si>
    <t>Relation Project</t>
    <phoneticPr fontId="7" type="noConversion"/>
  </si>
  <si>
    <t>[Project]Relation Project</t>
    <phoneticPr fontId="7" type="noConversion"/>
  </si>
  <si>
    <t>Y</t>
    <phoneticPr fontId="7" type="noConversion"/>
  </si>
  <si>
    <t>ActualProjectMW</t>
    <phoneticPr fontId="7" type="noConversion"/>
  </si>
  <si>
    <t>ProjectMonthMW</t>
    <phoneticPr fontId="7" type="noConversion"/>
  </si>
  <si>
    <t>Project와 User MW</t>
    <phoneticPr fontId="7" type="noConversion"/>
  </si>
  <si>
    <t>ActualProjectMD</t>
    <phoneticPr fontId="7" type="noConversion"/>
  </si>
  <si>
    <t>ProjectMonthMD</t>
    <phoneticPr fontId="7" type="noConversion"/>
  </si>
  <si>
    <t>Project와 User MD</t>
    <phoneticPr fontId="7" type="noConversion"/>
  </si>
  <si>
    <t>HasActualMWMM</t>
    <phoneticPr fontId="7" type="noConversion"/>
  </si>
  <si>
    <t>ProjectMonthMM</t>
    <phoneticPr fontId="7" type="noConversion"/>
  </si>
  <si>
    <t>Project User MM 와 MW 연계</t>
    <phoneticPr fontId="7" type="noConversion"/>
  </si>
  <si>
    <t>추가(10/12)</t>
    <phoneticPr fontId="7" type="noConversion"/>
  </si>
  <si>
    <t>From Meaning370</t>
  </si>
  <si>
    <t>To Meaning370</t>
  </si>
  <si>
    <t>From Meaning371</t>
  </si>
  <si>
    <t>To Meaning371</t>
  </si>
  <si>
    <t>From Meaning372</t>
  </si>
  <si>
    <t>To Meaning372</t>
  </si>
  <si>
    <t>RO</t>
    <phoneticPr fontId="7" type="noConversion"/>
  </si>
  <si>
    <t>ActualProjectMW</t>
    <phoneticPr fontId="7" type="noConversion"/>
  </si>
  <si>
    <t>yyyy</t>
    <phoneticPr fontId="7" type="noConversion"/>
  </si>
  <si>
    <t>PYYYY</t>
    <phoneticPr fontId="7" type="noConversion"/>
  </si>
  <si>
    <t>YYYY</t>
    <phoneticPr fontId="7" type="noConversion"/>
  </si>
  <si>
    <t>Y</t>
    <phoneticPr fontId="7" type="noConversion"/>
  </si>
  <si>
    <t>작업 년도</t>
    <phoneticPr fontId="7" type="noConversion"/>
  </si>
  <si>
    <t>배성만</t>
    <phoneticPr fontId="7" type="noConversion"/>
  </si>
  <si>
    <t>week</t>
    <phoneticPr fontId="7" type="noConversion"/>
  </si>
  <si>
    <t>PWEEK</t>
    <phoneticPr fontId="7" type="noConversion"/>
  </si>
  <si>
    <t>WEEK</t>
    <phoneticPr fontId="7" type="noConversion"/>
  </si>
  <si>
    <t>작업 주차(1년 기준)</t>
    <phoneticPr fontId="7" type="noConversion"/>
  </si>
  <si>
    <t>day</t>
    <phoneticPr fontId="7" type="noConversion"/>
  </si>
  <si>
    <t>PDD</t>
    <phoneticPr fontId="7" type="noConversion"/>
  </si>
  <si>
    <t>DD</t>
    <phoneticPr fontId="7" type="noConversion"/>
  </si>
  <si>
    <t>Date</t>
    <phoneticPr fontId="7" type="noConversion"/>
  </si>
  <si>
    <t>작업 일자</t>
    <phoneticPr fontId="7" type="noConversion"/>
  </si>
  <si>
    <t>BRM</t>
    <phoneticPr fontId="7" type="noConversion"/>
  </si>
  <si>
    <t>Plan</t>
    <phoneticPr fontId="7" type="noConversion"/>
  </si>
  <si>
    <t>계획</t>
    <phoneticPr fontId="7" type="noConversion"/>
  </si>
  <si>
    <t>planMP</t>
    <phoneticPr fontId="7" type="noConversion"/>
  </si>
  <si>
    <t>actualMP</t>
    <phoneticPr fontId="7" type="noConversion"/>
  </si>
  <si>
    <t>Actual</t>
    <phoneticPr fontId="7" type="noConversion"/>
  </si>
  <si>
    <t>실적</t>
    <phoneticPr fontId="7" type="noConversion"/>
  </si>
  <si>
    <t>추가 1012</t>
    <phoneticPr fontId="7" type="noConversion"/>
  </si>
  <si>
    <t>projectChangeType</t>
    <phoneticPr fontId="7" type="noConversion"/>
  </si>
  <si>
    <t>Plan Type</t>
    <phoneticPr fontId="7" type="noConversion"/>
  </si>
  <si>
    <t>계획 유형</t>
    <phoneticPr fontId="7" type="noConversion"/>
  </si>
  <si>
    <t>결재일자</t>
    <phoneticPr fontId="7" type="noConversion"/>
  </si>
  <si>
    <t>Approval Date</t>
    <phoneticPr fontId="7" type="noConversion"/>
  </si>
  <si>
    <t>프로젝트 기간</t>
    <phoneticPr fontId="7" type="noConversion"/>
  </si>
  <si>
    <t>Project Period</t>
    <phoneticPr fontId="7" type="noConversion"/>
  </si>
  <si>
    <t>projectPeriod</t>
    <phoneticPr fontId="7" type="noConversion"/>
  </si>
  <si>
    <t>전용일자</t>
    <phoneticPr fontId="7" type="noConversion"/>
  </si>
  <si>
    <t>Diversion Date</t>
    <phoneticPr fontId="7" type="noConversion"/>
  </si>
  <si>
    <t>diversionDate</t>
    <phoneticPr fontId="7" type="noConversion"/>
  </si>
  <si>
    <t>전용수행자</t>
    <phoneticPr fontId="7" type="noConversion"/>
  </si>
  <si>
    <t>Diversion Person</t>
    <phoneticPr fontId="7" type="noConversion"/>
  </si>
  <si>
    <t>diversionPerson</t>
    <phoneticPr fontId="7" type="noConversion"/>
  </si>
  <si>
    <t>designOutsourcing</t>
    <phoneticPr fontId="7" type="noConversion"/>
  </si>
  <si>
    <t>용역/산학</t>
    <phoneticPr fontId="7" type="noConversion"/>
  </si>
  <si>
    <t>[Project]용역/산학</t>
    <phoneticPr fontId="7" type="noConversion"/>
  </si>
  <si>
    <t>PRMANPOWERRELATION</t>
    <phoneticPr fontId="7" type="noConversion"/>
  </si>
  <si>
    <t>MAIL_COMMENT</t>
    <phoneticPr fontId="7" type="noConversion"/>
  </si>
  <si>
    <t>serviceSales</t>
  </si>
  <si>
    <t>SVC &amp; Sales Exp</t>
  </si>
  <si>
    <t>SVC &amp; 판매비용</t>
  </si>
  <si>
    <t>원영미</t>
    <phoneticPr fontId="7" type="noConversion"/>
  </si>
  <si>
    <t>HasBasicModelByDivision</t>
  </si>
  <si>
    <t>HasBasicModelByDivision</t>
    <phoneticPr fontId="7" type="noConversion"/>
  </si>
  <si>
    <t>PRHASBASICMODELBYDIV</t>
    <phoneticPr fontId="7" type="noConversion"/>
  </si>
  <si>
    <t>From Meaning373</t>
  </si>
  <si>
    <t>To Meaning373</t>
  </si>
  <si>
    <t>Division과 Basic Model 연계</t>
    <phoneticPr fontId="7" type="noConversion"/>
  </si>
  <si>
    <t>String</t>
    <phoneticPr fontId="7" type="noConversion"/>
  </si>
  <si>
    <t>Y</t>
    <phoneticPr fontId="7" type="noConversion"/>
  </si>
  <si>
    <t>N/A</t>
    <phoneticPr fontId="7" type="noConversion"/>
  </si>
  <si>
    <t>원영미</t>
    <phoneticPr fontId="7" type="noConversion"/>
  </si>
  <si>
    <t>추가(10/12)</t>
    <phoneticPr fontId="7" type="noConversion"/>
  </si>
  <si>
    <t>RO</t>
    <phoneticPr fontId="7" type="noConversion"/>
  </si>
  <si>
    <t>추가(10/12)</t>
    <phoneticPr fontId="7" type="noConversion"/>
  </si>
  <si>
    <t>HasBasicModelByDivision</t>
    <phoneticPr fontId="7" type="noConversion"/>
  </si>
  <si>
    <t>PDRSalesTarget</t>
    <phoneticPr fontId="7" type="noConversion"/>
  </si>
  <si>
    <t>PDRSalesTarget</t>
    <phoneticPr fontId="7" type="noConversion"/>
  </si>
  <si>
    <t>salesInMonth13</t>
    <phoneticPr fontId="7" type="noConversion"/>
  </si>
  <si>
    <t>Y</t>
    <phoneticPr fontId="7" type="noConversion"/>
  </si>
  <si>
    <t>N/A</t>
    <phoneticPr fontId="7" type="noConversion"/>
  </si>
  <si>
    <t>추가(10/12)</t>
    <phoneticPr fontId="7" type="noConversion"/>
  </si>
  <si>
    <t>BO</t>
    <phoneticPr fontId="7" type="noConversion"/>
  </si>
  <si>
    <t>PW13</t>
    <phoneticPr fontId="7" type="noConversion"/>
  </si>
  <si>
    <t>SALES_IN_MONTH13</t>
    <phoneticPr fontId="7" type="noConversion"/>
  </si>
  <si>
    <t>BigDecimal</t>
    <phoneticPr fontId="7" type="noConversion"/>
  </si>
  <si>
    <t>Y</t>
    <phoneticPr fontId="7" type="noConversion"/>
  </si>
  <si>
    <t>salesInMonth13</t>
    <phoneticPr fontId="7" type="noConversion"/>
  </si>
  <si>
    <t>원영미</t>
    <phoneticPr fontId="7" type="noConversion"/>
  </si>
  <si>
    <t>salesInMonth14</t>
    <phoneticPr fontId="7" type="noConversion"/>
  </si>
  <si>
    <t>PW14</t>
    <phoneticPr fontId="7" type="noConversion"/>
  </si>
  <si>
    <t>SALES_IN_MONTH14</t>
    <phoneticPr fontId="7" type="noConversion"/>
  </si>
  <si>
    <t>salesInMonth14</t>
    <phoneticPr fontId="7" type="noConversion"/>
  </si>
  <si>
    <t>salesInMonth15</t>
    <phoneticPr fontId="7" type="noConversion"/>
  </si>
  <si>
    <t>PW15</t>
    <phoneticPr fontId="7" type="noConversion"/>
  </si>
  <si>
    <t>SALES_IN_MONTH15</t>
    <phoneticPr fontId="7" type="noConversion"/>
  </si>
  <si>
    <t>salesInMonth15</t>
    <phoneticPr fontId="7" type="noConversion"/>
  </si>
  <si>
    <t>salesInMonth16</t>
    <phoneticPr fontId="7" type="noConversion"/>
  </si>
  <si>
    <t>PW16</t>
    <phoneticPr fontId="7" type="noConversion"/>
  </si>
  <si>
    <t>SALES_IN_MONTH16</t>
    <phoneticPr fontId="7" type="noConversion"/>
  </si>
  <si>
    <t>salesInMonth16</t>
    <phoneticPr fontId="7" type="noConversion"/>
  </si>
  <si>
    <t>salesInMonth17</t>
    <phoneticPr fontId="7" type="noConversion"/>
  </si>
  <si>
    <t>PW17</t>
    <phoneticPr fontId="7" type="noConversion"/>
  </si>
  <si>
    <t>SALES_IN_MONTH17</t>
    <phoneticPr fontId="7" type="noConversion"/>
  </si>
  <si>
    <t>salesInMonth17</t>
    <phoneticPr fontId="7" type="noConversion"/>
  </si>
  <si>
    <t>salesInMonth18</t>
    <phoneticPr fontId="7" type="noConversion"/>
  </si>
  <si>
    <t>PW18</t>
    <phoneticPr fontId="7" type="noConversion"/>
  </si>
  <si>
    <t>SALES_IN_MONTH18</t>
    <phoneticPr fontId="7" type="noConversion"/>
  </si>
  <si>
    <t>salesInMonth18</t>
    <phoneticPr fontId="7" type="noConversion"/>
  </si>
  <si>
    <t>salesInMonth19</t>
    <phoneticPr fontId="7" type="noConversion"/>
  </si>
  <si>
    <t>PW19</t>
    <phoneticPr fontId="7" type="noConversion"/>
  </si>
  <si>
    <t>SALES_IN_MONTH19</t>
    <phoneticPr fontId="7" type="noConversion"/>
  </si>
  <si>
    <t>salesInMonth19</t>
    <phoneticPr fontId="7" type="noConversion"/>
  </si>
  <si>
    <t>salesInMonth20</t>
    <phoneticPr fontId="7" type="noConversion"/>
  </si>
  <si>
    <t>PW20</t>
    <phoneticPr fontId="7" type="noConversion"/>
  </si>
  <si>
    <t>SALES_IN_MONTH20</t>
    <phoneticPr fontId="7" type="noConversion"/>
  </si>
  <si>
    <t>salesInMonth20</t>
    <phoneticPr fontId="7" type="noConversion"/>
  </si>
  <si>
    <t>salesInMonth21</t>
    <phoneticPr fontId="7" type="noConversion"/>
  </si>
  <si>
    <t>PW21</t>
    <phoneticPr fontId="7" type="noConversion"/>
  </si>
  <si>
    <t>SALES_IN_MONTH21</t>
    <phoneticPr fontId="7" type="noConversion"/>
  </si>
  <si>
    <t>salesInMonth21</t>
    <phoneticPr fontId="7" type="noConversion"/>
  </si>
  <si>
    <t>salesInMonth22</t>
    <phoneticPr fontId="7" type="noConversion"/>
  </si>
  <si>
    <t>PW22</t>
    <phoneticPr fontId="7" type="noConversion"/>
  </si>
  <si>
    <t>SALES_IN_MONTH22</t>
    <phoneticPr fontId="7" type="noConversion"/>
  </si>
  <si>
    <t>salesInMonth22</t>
    <phoneticPr fontId="7" type="noConversion"/>
  </si>
  <si>
    <t>salesInMonth23</t>
    <phoneticPr fontId="7" type="noConversion"/>
  </si>
  <si>
    <t>PW23</t>
    <phoneticPr fontId="7" type="noConversion"/>
  </si>
  <si>
    <t>SALES_IN_MONTH23</t>
    <phoneticPr fontId="7" type="noConversion"/>
  </si>
  <si>
    <t>salesInMonth23</t>
    <phoneticPr fontId="7" type="noConversion"/>
  </si>
  <si>
    <t>salesInMonth24</t>
    <phoneticPr fontId="7" type="noConversion"/>
  </si>
  <si>
    <t>PW24</t>
    <phoneticPr fontId="7" type="noConversion"/>
  </si>
  <si>
    <t>SALES_IN_MONTH24</t>
    <phoneticPr fontId="7" type="noConversion"/>
  </si>
  <si>
    <t>salesInMonth24</t>
    <phoneticPr fontId="7" type="noConversion"/>
  </si>
  <si>
    <t>salesInMonth25</t>
    <phoneticPr fontId="7" type="noConversion"/>
  </si>
  <si>
    <t>PW25</t>
    <phoneticPr fontId="7" type="noConversion"/>
  </si>
  <si>
    <t>SALES_IN_MONTH25</t>
    <phoneticPr fontId="7" type="noConversion"/>
  </si>
  <si>
    <t>salesInMonth25</t>
    <phoneticPr fontId="7" type="noConversion"/>
  </si>
  <si>
    <t>salesInMonth26</t>
    <phoneticPr fontId="7" type="noConversion"/>
  </si>
  <si>
    <t>PW26</t>
    <phoneticPr fontId="7" type="noConversion"/>
  </si>
  <si>
    <t>SALES_IN_MONTH26</t>
    <phoneticPr fontId="7" type="noConversion"/>
  </si>
  <si>
    <t>salesInMonth26</t>
    <phoneticPr fontId="7" type="noConversion"/>
  </si>
  <si>
    <t>salesInMonth27</t>
    <phoneticPr fontId="7" type="noConversion"/>
  </si>
  <si>
    <t>PW27</t>
    <phoneticPr fontId="7" type="noConversion"/>
  </si>
  <si>
    <t>SALES_IN_MONTH27</t>
    <phoneticPr fontId="7" type="noConversion"/>
  </si>
  <si>
    <t>salesInMonth27</t>
    <phoneticPr fontId="7" type="noConversion"/>
  </si>
  <si>
    <t>salesInMonth28</t>
    <phoneticPr fontId="7" type="noConversion"/>
  </si>
  <si>
    <t>PW28</t>
    <phoneticPr fontId="7" type="noConversion"/>
  </si>
  <si>
    <t>SALES_IN_MONTH28</t>
    <phoneticPr fontId="7" type="noConversion"/>
  </si>
  <si>
    <t>salesInMonth28</t>
    <phoneticPr fontId="7" type="noConversion"/>
  </si>
  <si>
    <t>salesInMonth29</t>
    <phoneticPr fontId="7" type="noConversion"/>
  </si>
  <si>
    <t>PW29</t>
    <phoneticPr fontId="7" type="noConversion"/>
  </si>
  <si>
    <t>SALES_IN_MONTH29</t>
    <phoneticPr fontId="7" type="noConversion"/>
  </si>
  <si>
    <t>salesInMonth29</t>
    <phoneticPr fontId="7" type="noConversion"/>
  </si>
  <si>
    <t>salesInMonth30</t>
    <phoneticPr fontId="7" type="noConversion"/>
  </si>
  <si>
    <t>PW30</t>
    <phoneticPr fontId="7" type="noConversion"/>
  </si>
  <si>
    <t>SALES_IN_MONTH30</t>
    <phoneticPr fontId="7" type="noConversion"/>
  </si>
  <si>
    <t>salesInMonth30</t>
    <phoneticPr fontId="7" type="noConversion"/>
  </si>
  <si>
    <t>salesInMonth31</t>
    <phoneticPr fontId="7" type="noConversion"/>
  </si>
  <si>
    <t>PW31</t>
    <phoneticPr fontId="7" type="noConversion"/>
  </si>
  <si>
    <t>SALES_IN_MONTH31</t>
    <phoneticPr fontId="7" type="noConversion"/>
  </si>
  <si>
    <t>salesInMonth31</t>
    <phoneticPr fontId="7" type="noConversion"/>
  </si>
  <si>
    <t>salesInMonth32</t>
    <phoneticPr fontId="7" type="noConversion"/>
  </si>
  <si>
    <t>PW32</t>
    <phoneticPr fontId="7" type="noConversion"/>
  </si>
  <si>
    <t>SALES_IN_MONTH32</t>
    <phoneticPr fontId="7" type="noConversion"/>
  </si>
  <si>
    <t>salesInMonth32</t>
    <phoneticPr fontId="7" type="noConversion"/>
  </si>
  <si>
    <t>salesInMonth33</t>
    <phoneticPr fontId="7" type="noConversion"/>
  </si>
  <si>
    <t>PW33</t>
    <phoneticPr fontId="7" type="noConversion"/>
  </si>
  <si>
    <t>SALES_IN_MONTH33</t>
    <phoneticPr fontId="7" type="noConversion"/>
  </si>
  <si>
    <t>salesInMonth33</t>
    <phoneticPr fontId="7" type="noConversion"/>
  </si>
  <si>
    <t>salesInMonth34</t>
    <phoneticPr fontId="7" type="noConversion"/>
  </si>
  <si>
    <t>PW34</t>
    <phoneticPr fontId="7" type="noConversion"/>
  </si>
  <si>
    <t>SALES_IN_MONTH34</t>
    <phoneticPr fontId="7" type="noConversion"/>
  </si>
  <si>
    <t>salesInMonth34</t>
    <phoneticPr fontId="7" type="noConversion"/>
  </si>
  <si>
    <t>salesInMonth35</t>
    <phoneticPr fontId="7" type="noConversion"/>
  </si>
  <si>
    <t>PW35</t>
    <phoneticPr fontId="7" type="noConversion"/>
  </si>
  <si>
    <t>SALES_IN_MONTH35</t>
    <phoneticPr fontId="7" type="noConversion"/>
  </si>
  <si>
    <t>salesInMonth35</t>
    <phoneticPr fontId="7" type="noConversion"/>
  </si>
  <si>
    <t>salesInMonth36</t>
    <phoneticPr fontId="7" type="noConversion"/>
  </si>
  <si>
    <t>PW36</t>
    <phoneticPr fontId="7" type="noConversion"/>
  </si>
  <si>
    <t>SALES_IN_MONTH36</t>
    <phoneticPr fontId="7" type="noConversion"/>
  </si>
  <si>
    <t>salesInMonth36</t>
    <phoneticPr fontId="7" type="noConversion"/>
  </si>
  <si>
    <t>salesTargetMonth</t>
    <phoneticPr fontId="7" type="noConversion"/>
  </si>
  <si>
    <t>PSALES_TARGET_MONTH</t>
    <phoneticPr fontId="7" type="noConversion"/>
  </si>
  <si>
    <t>SALES_TARGET_MONTH</t>
  </si>
  <si>
    <t>Integer</t>
    <phoneticPr fontId="7" type="noConversion"/>
  </si>
  <si>
    <t>N/A</t>
    <phoneticPr fontId="7" type="noConversion"/>
  </si>
  <si>
    <t>추가(10/12)</t>
    <phoneticPr fontId="7" type="noConversion"/>
  </si>
  <si>
    <t>BO</t>
    <phoneticPr fontId="7" type="noConversion"/>
  </si>
  <si>
    <t>ProjectSpec</t>
    <phoneticPr fontId="7" type="noConversion"/>
  </si>
  <si>
    <t>eventCode</t>
    <phoneticPr fontId="7" type="noConversion"/>
  </si>
  <si>
    <t>PEVENT_CODE</t>
    <phoneticPr fontId="7" type="noConversion"/>
  </si>
  <si>
    <t>EVENT_CODE</t>
    <phoneticPr fontId="7" type="noConversion"/>
  </si>
  <si>
    <t>String</t>
    <phoneticPr fontId="7" type="noConversion"/>
  </si>
  <si>
    <t>Y</t>
    <phoneticPr fontId="7" type="noConversion"/>
  </si>
  <si>
    <t>N/A</t>
    <phoneticPr fontId="7" type="noConversion"/>
  </si>
  <si>
    <t>Event Code</t>
    <phoneticPr fontId="7" type="noConversion"/>
  </si>
  <si>
    <t>원영미</t>
    <phoneticPr fontId="7" type="noConversion"/>
  </si>
  <si>
    <t>eventName</t>
    <phoneticPr fontId="7" type="noConversion"/>
  </si>
  <si>
    <t>PEVENT_NAME</t>
    <phoneticPr fontId="7" type="noConversion"/>
  </si>
  <si>
    <t>EVENT_NAME</t>
    <phoneticPr fontId="7" type="noConversion"/>
  </si>
  <si>
    <t>Event Name</t>
    <phoneticPr fontId="7" type="noConversion"/>
  </si>
  <si>
    <t>ActualProjectMW</t>
    <phoneticPr fontId="7" type="noConversion"/>
  </si>
  <si>
    <t>HasTempMpUserCompetency</t>
    <phoneticPr fontId="7" type="noConversion"/>
  </si>
  <si>
    <t>오승우</t>
    <phoneticPr fontId="7" type="noConversion"/>
  </si>
  <si>
    <t>추가</t>
    <phoneticPr fontId="7" type="noConversion"/>
  </si>
  <si>
    <t>ConsultFormToolTip</t>
    <phoneticPr fontId="7" type="noConversion"/>
  </si>
  <si>
    <t>ConsultForm</t>
    <phoneticPr fontId="7" type="noConversion"/>
  </si>
  <si>
    <t>Y</t>
    <phoneticPr fontId="7" type="noConversion"/>
  </si>
  <si>
    <t>From Meaning374</t>
  </si>
  <si>
    <t>To Meaning374</t>
  </si>
  <si>
    <t>RO</t>
    <phoneticPr fontId="7" type="noConversion"/>
  </si>
  <si>
    <t>toolTipKor</t>
    <phoneticPr fontId="7" type="noConversion"/>
  </si>
  <si>
    <t>String</t>
    <phoneticPr fontId="7" type="noConversion"/>
  </si>
  <si>
    <t>toolTipEng</t>
    <phoneticPr fontId="7" type="noConversion"/>
  </si>
  <si>
    <t>PTOOL_TIP_KOR</t>
    <phoneticPr fontId="7" type="noConversion"/>
  </si>
  <si>
    <t>TOOL_TIP_KOR</t>
    <phoneticPr fontId="7" type="noConversion"/>
  </si>
  <si>
    <t>N/A</t>
    <phoneticPr fontId="7" type="noConversion"/>
  </si>
  <si>
    <t>품의서 유형 Tool Tip 한국어</t>
    <phoneticPr fontId="7" type="noConversion"/>
  </si>
  <si>
    <t>PTOOL_TIP_ENG</t>
    <phoneticPr fontId="7" type="noConversion"/>
  </si>
  <si>
    <t>TOOL_TIP_ENG</t>
    <phoneticPr fontId="7" type="noConversion"/>
  </si>
  <si>
    <t>품의서 유형 Tool Tip 영어</t>
    <phoneticPr fontId="7" type="noConversion"/>
  </si>
  <si>
    <t>수정(10/13)</t>
    <phoneticPr fontId="7" type="noConversion"/>
  </si>
  <si>
    <t>AbstractUsers</t>
    <phoneticPr fontId="7" type="noConversion"/>
  </si>
  <si>
    <t>TemporaryMpUsers</t>
    <phoneticPr fontId="7" type="noConversion"/>
  </si>
  <si>
    <t>consultForm</t>
    <phoneticPr fontId="7" type="noConversion"/>
  </si>
  <si>
    <t>Approval Request</t>
    <phoneticPr fontId="7" type="noConversion"/>
  </si>
  <si>
    <t>approvalRequest</t>
  </si>
  <si>
    <t>품의서</t>
    <phoneticPr fontId="7" type="noConversion"/>
  </si>
  <si>
    <t>결재</t>
    <phoneticPr fontId="7" type="noConversion"/>
  </si>
  <si>
    <t>InvestProjectSubGroup</t>
    <phoneticPr fontId="7" type="noConversion"/>
  </si>
  <si>
    <t>gripValidFlag</t>
    <phoneticPr fontId="7" type="noConversion"/>
  </si>
  <si>
    <t>standardFlag &gt; gripValidFlag 사용하는 것으로 변경 (10/13)</t>
    <phoneticPr fontId="7" type="noConversion"/>
  </si>
  <si>
    <t>설비(Sale)</t>
    <phoneticPr fontId="7" type="noConversion"/>
  </si>
  <si>
    <t>설비(Non Sale)</t>
    <phoneticPr fontId="7" type="noConversion"/>
  </si>
  <si>
    <t>설비(Mold)</t>
    <phoneticPr fontId="7" type="noConversion"/>
  </si>
  <si>
    <t>Project</t>
    <phoneticPr fontId="7" type="noConversion"/>
  </si>
  <si>
    <t>Interoperation Service App</t>
    <phoneticPr fontId="7" type="noConversion"/>
  </si>
  <si>
    <t>Interoperation Service App</t>
    <phoneticPr fontId="7" type="noConversion"/>
  </si>
  <si>
    <t>제품 개발</t>
    <phoneticPr fontId="7" type="noConversion"/>
  </si>
  <si>
    <t>제품 개발</t>
    <phoneticPr fontId="7" type="noConversion"/>
  </si>
  <si>
    <t>OEM 프로젝트 (VC)</t>
    <phoneticPr fontId="7" type="noConversion"/>
  </si>
  <si>
    <t>OEM 프로젝트 (VC)</t>
    <phoneticPr fontId="7" type="noConversion"/>
  </si>
  <si>
    <t>VC OEM</t>
    <phoneticPr fontId="7" type="noConversion"/>
  </si>
  <si>
    <t>VC OEM</t>
    <phoneticPr fontId="7" type="noConversion"/>
  </si>
  <si>
    <t>Product (Model)</t>
    <phoneticPr fontId="7" type="noConversion"/>
  </si>
  <si>
    <t>SW Maintenance</t>
    <phoneticPr fontId="7" type="noConversion"/>
  </si>
  <si>
    <t>Module</t>
    <phoneticPr fontId="7" type="noConversion"/>
  </si>
  <si>
    <t>Technology</t>
    <phoneticPr fontId="7" type="noConversion"/>
  </si>
  <si>
    <t>PPRM_OP_RATE</t>
  </si>
  <si>
    <t>추가 (10/14)</t>
    <phoneticPr fontId="7" type="noConversion"/>
  </si>
  <si>
    <t>PSALES_MODEL_SUFFIX</t>
    <phoneticPr fontId="7" type="noConversion"/>
  </si>
  <si>
    <t>PACCUM_SALES_QTY</t>
  </si>
  <si>
    <t>PACCUM_GROSS_SALES_AMT</t>
  </si>
  <si>
    <t>PACCUM_NSALES_AMT</t>
  </si>
  <si>
    <t>PACCUM_OI_AMT</t>
  </si>
  <si>
    <t>salesModelSuffix</t>
    <phoneticPr fontId="7" type="noConversion"/>
  </si>
  <si>
    <t>Sales Model Suffix</t>
    <phoneticPr fontId="7" type="noConversion"/>
  </si>
  <si>
    <t>SALES_MODEL_SUFFIX</t>
    <phoneticPr fontId="7" type="noConversion"/>
  </si>
  <si>
    <t>Y</t>
    <phoneticPr fontId="7" type="noConversion"/>
  </si>
  <si>
    <t>추가</t>
    <phoneticPr fontId="7" type="noConversion"/>
  </si>
  <si>
    <t>BO</t>
    <phoneticPr fontId="7" type="noConversion"/>
  </si>
  <si>
    <t>apprLineCheckYN</t>
    <phoneticPr fontId="7" type="noConversion"/>
  </si>
  <si>
    <t>APPR_LINE_CHECK_YN</t>
    <phoneticPr fontId="7" type="noConversion"/>
  </si>
  <si>
    <t>String</t>
    <phoneticPr fontId="7" type="noConversion"/>
  </si>
  <si>
    <t>Y</t>
    <phoneticPr fontId="7" type="noConversion"/>
  </si>
  <si>
    <t>결재라인 체크 여부</t>
    <phoneticPr fontId="7" type="noConversion"/>
  </si>
  <si>
    <t>오승우</t>
    <phoneticPr fontId="7" type="noConversion"/>
  </si>
  <si>
    <t>PAPPR_LINE_CHECK_YN</t>
    <phoneticPr fontId="7" type="noConversion"/>
  </si>
  <si>
    <t>결재라인 체크여부</t>
    <phoneticPr fontId="7" type="noConversion"/>
  </si>
  <si>
    <t>Approval Line Check(Y/N)</t>
    <phoneticPr fontId="7" type="noConversion"/>
  </si>
  <si>
    <t>approvalLineCheckYN</t>
    <phoneticPr fontId="7" type="noConversion"/>
  </si>
  <si>
    <t>RNDFAInvestment</t>
    <phoneticPr fontId="7" type="noConversion"/>
  </si>
  <si>
    <t>Integer</t>
    <phoneticPr fontId="7" type="noConversion"/>
  </si>
  <si>
    <t>N</t>
    <phoneticPr fontId="7" type="noConversion"/>
  </si>
  <si>
    <t>Heder ID</t>
    <phoneticPr fontId="7" type="noConversion"/>
  </si>
  <si>
    <t>Line ID</t>
    <phoneticPr fontId="7" type="noConversion"/>
  </si>
  <si>
    <t>debit</t>
    <phoneticPr fontId="7" type="noConversion"/>
  </si>
  <si>
    <t>invHeaderId</t>
    <phoneticPr fontId="7" type="noConversion"/>
  </si>
  <si>
    <t>invLineId</t>
    <phoneticPr fontId="7" type="noConversion"/>
  </si>
  <si>
    <t>PINV_HEADER_ID</t>
    <phoneticPr fontId="7" type="noConversion"/>
  </si>
  <si>
    <t>INV_HEADER_ID</t>
    <phoneticPr fontId="7" type="noConversion"/>
  </si>
  <si>
    <t>PINV_LINE_ID</t>
    <phoneticPr fontId="7" type="noConversion"/>
  </si>
  <si>
    <t>INV_LINE_ID</t>
    <phoneticPr fontId="7" type="noConversion"/>
  </si>
  <si>
    <t>attribute6</t>
    <phoneticPr fontId="7" type="noConversion"/>
  </si>
  <si>
    <t>attribute7</t>
    <phoneticPr fontId="7" type="noConversion"/>
  </si>
  <si>
    <t>attribute8</t>
    <phoneticPr fontId="7" type="noConversion"/>
  </si>
  <si>
    <t>attribute9</t>
    <phoneticPr fontId="7" type="noConversion"/>
  </si>
  <si>
    <t>attribute10</t>
    <phoneticPr fontId="7" type="noConversion"/>
  </si>
  <si>
    <t>PATTRIBUTE6</t>
    <phoneticPr fontId="7" type="noConversion"/>
  </si>
  <si>
    <t>PATTRIBUTE7</t>
    <phoneticPr fontId="7" type="noConversion"/>
  </si>
  <si>
    <t>PATTRIBUTE8</t>
    <phoneticPr fontId="7" type="noConversion"/>
  </si>
  <si>
    <t>PATTRIBUTE9</t>
    <phoneticPr fontId="7" type="noConversion"/>
  </si>
  <si>
    <t>PATTRIBUTE10</t>
    <phoneticPr fontId="7" type="noConversion"/>
  </si>
  <si>
    <t>ATTRIBUTE6</t>
    <phoneticPr fontId="7" type="noConversion"/>
  </si>
  <si>
    <t>ATTRIBUTE7</t>
    <phoneticPr fontId="7" type="noConversion"/>
  </si>
  <si>
    <t>ATTRIBUTE8</t>
    <phoneticPr fontId="7" type="noConversion"/>
  </si>
  <si>
    <t>ATTRIBUTE9</t>
    <phoneticPr fontId="7" type="noConversion"/>
  </si>
  <si>
    <t>ATTRIBUTE10</t>
    <phoneticPr fontId="7" type="noConversion"/>
  </si>
  <si>
    <t>예비 6</t>
  </si>
  <si>
    <t>예비 7</t>
  </si>
  <si>
    <t>예비 8</t>
  </si>
  <si>
    <t>예비 9</t>
  </si>
  <si>
    <t>예비 10</t>
  </si>
  <si>
    <t>이진경</t>
    <phoneticPr fontId="7" type="noConversion"/>
  </si>
  <si>
    <t>DIV_CD</t>
  </si>
  <si>
    <t>DIV_NAME</t>
  </si>
  <si>
    <t>PROD_LVL4_CD</t>
  </si>
  <si>
    <t>PROD_LVL4_NAME</t>
  </si>
  <si>
    <t>TO_USD_GROSS_SALES_PRICE</t>
  </si>
  <si>
    <t>GROSS_SALES_PRICE</t>
  </si>
  <si>
    <t>COGS_RATE</t>
  </si>
  <si>
    <t>CONV_COST_RATE</t>
  </si>
  <si>
    <t>SGNA_RATE</t>
  </si>
  <si>
    <t>RESULT_START_DATE</t>
  </si>
  <si>
    <t>RESULT_END_DATE</t>
  </si>
  <si>
    <t>TG_INIT_CURRENCY_CD</t>
  </si>
  <si>
    <t>TG_INIT_SALES_QTY</t>
  </si>
  <si>
    <t>TG_INIT_GROSS_SALES_PRICE</t>
  </si>
  <si>
    <t>TG_INIT_NSALES_PRICE</t>
  </si>
  <si>
    <t>TG_INIT_COGS</t>
  </si>
  <si>
    <t>TG_INIT_MTL_COST</t>
  </si>
  <si>
    <t>TG_INIT_CONV_COST</t>
  </si>
  <si>
    <t>TG_INIT_SGNA</t>
  </si>
  <si>
    <t>TG_INIT_OPERATING_INCOME</t>
  </si>
  <si>
    <t>TG_INIT_OPERATING_INCOME_RATE</t>
  </si>
  <si>
    <t>TG_FINAL_CURRENCY_CD</t>
  </si>
  <si>
    <t>TG_FINAL_SALES_QTY</t>
  </si>
  <si>
    <t>TG_FINAL_GROSS_SALES_PRICE</t>
  </si>
  <si>
    <t>TG_FINAL_NSALES_PRICE</t>
  </si>
  <si>
    <t>TG_FINAL_COGS</t>
  </si>
  <si>
    <t>TG_FINAL_MTL_COST</t>
  </si>
  <si>
    <t>TG_FINAL_CONV_COST</t>
  </si>
  <si>
    <t>TG_FINAL_SGNA</t>
  </si>
  <si>
    <t>TG_FINAL_OPERATING_INCOME</t>
  </si>
  <si>
    <t>사업부명</t>
  </si>
  <si>
    <r>
      <rPr>
        <sz val="10"/>
        <color indexed="8"/>
        <rFont val="돋움"/>
        <family val="3"/>
        <charset val="129"/>
      </rPr>
      <t>제품레벨</t>
    </r>
    <r>
      <rPr>
        <sz val="10"/>
        <color indexed="8"/>
        <rFont val="Arial Black"/>
        <family val="2"/>
      </rPr>
      <t>4</t>
    </r>
    <r>
      <rPr>
        <sz val="10"/>
        <color indexed="8"/>
        <rFont val="돋움"/>
        <family val="3"/>
        <charset val="129"/>
      </rPr>
      <t>코드</t>
    </r>
  </si>
  <si>
    <r>
      <rPr>
        <sz val="10"/>
        <color indexed="8"/>
        <rFont val="돋움"/>
        <family val="3"/>
        <charset val="129"/>
      </rPr>
      <t>제품레벨</t>
    </r>
    <r>
      <rPr>
        <sz val="10"/>
        <color indexed="8"/>
        <rFont val="Arial Black"/>
        <family val="2"/>
      </rPr>
      <t>4 Name</t>
    </r>
  </si>
  <si>
    <r>
      <rPr>
        <sz val="10"/>
        <color indexed="8"/>
        <rFont val="돋움"/>
        <family val="3"/>
        <charset val="129"/>
      </rPr>
      <t>달러화평균</t>
    </r>
    <r>
      <rPr>
        <sz val="10"/>
        <color indexed="8"/>
        <rFont val="Arial Black"/>
        <family val="2"/>
      </rPr>
      <t>Gross</t>
    </r>
    <r>
      <rPr>
        <sz val="10"/>
        <color indexed="8"/>
        <rFont val="돋움"/>
        <family val="3"/>
        <charset val="129"/>
      </rPr>
      <t>판가</t>
    </r>
  </si>
  <si>
    <t>자국통화평균Gross판가</t>
  </si>
  <si>
    <t>매출원가율</t>
  </si>
  <si>
    <t>가공비율</t>
  </si>
  <si>
    <t>판관비율</t>
  </si>
  <si>
    <r>
      <rPr>
        <sz val="10"/>
        <color indexed="8"/>
        <rFont val="돋움"/>
        <family val="3"/>
        <charset val="129"/>
      </rPr>
      <t>수익성</t>
    </r>
    <r>
      <rPr>
        <sz val="10"/>
        <color indexed="8"/>
        <rFont val="Arial Black"/>
        <family val="2"/>
      </rPr>
      <t xml:space="preserve"> </t>
    </r>
    <r>
      <rPr>
        <sz val="10"/>
        <color indexed="8"/>
        <rFont val="돋움"/>
        <family val="3"/>
        <charset val="129"/>
      </rPr>
      <t>분석</t>
    </r>
    <r>
      <rPr>
        <sz val="10"/>
        <color indexed="8"/>
        <rFont val="Arial Black"/>
        <family val="2"/>
      </rPr>
      <t xml:space="preserve"> </t>
    </r>
    <r>
      <rPr>
        <sz val="10"/>
        <color indexed="8"/>
        <rFont val="돋움"/>
        <family val="3"/>
        <charset val="129"/>
      </rPr>
      <t>완료일</t>
    </r>
    <r>
      <rPr>
        <sz val="10"/>
        <color indexed="8"/>
        <rFont val="Arial Black"/>
        <family val="2"/>
      </rPr>
      <t>(Start)</t>
    </r>
  </si>
  <si>
    <r>
      <rPr>
        <sz val="10"/>
        <color indexed="8"/>
        <rFont val="돋움"/>
        <family val="3"/>
        <charset val="129"/>
      </rPr>
      <t>수익성</t>
    </r>
    <r>
      <rPr>
        <sz val="10"/>
        <color indexed="8"/>
        <rFont val="Arial Black"/>
        <family val="2"/>
      </rPr>
      <t xml:space="preserve"> </t>
    </r>
    <r>
      <rPr>
        <sz val="10"/>
        <color indexed="8"/>
        <rFont val="돋움"/>
        <family val="3"/>
        <charset val="129"/>
      </rPr>
      <t>분석</t>
    </r>
    <r>
      <rPr>
        <sz val="10"/>
        <color indexed="8"/>
        <rFont val="Arial Black"/>
        <family val="2"/>
      </rPr>
      <t xml:space="preserve"> </t>
    </r>
    <r>
      <rPr>
        <sz val="10"/>
        <color indexed="8"/>
        <rFont val="돋움"/>
        <family val="3"/>
        <charset val="129"/>
      </rPr>
      <t>완료일</t>
    </r>
    <r>
      <rPr>
        <sz val="10"/>
        <color indexed="8"/>
        <rFont val="Arial Black"/>
        <family val="2"/>
      </rPr>
      <t>(End)</t>
    </r>
  </si>
  <si>
    <r>
      <t xml:space="preserve">Target </t>
    </r>
    <r>
      <rPr>
        <sz val="10"/>
        <color indexed="8"/>
        <rFont val="돋움"/>
        <family val="3"/>
        <charset val="129"/>
      </rPr>
      <t>최초</t>
    </r>
    <r>
      <rPr>
        <sz val="10"/>
        <color indexed="8"/>
        <rFont val="Arial Black"/>
        <family val="2"/>
      </rPr>
      <t xml:space="preserve"> </t>
    </r>
    <r>
      <rPr>
        <sz val="10"/>
        <color indexed="8"/>
        <rFont val="돋움"/>
        <family val="3"/>
        <charset val="129"/>
      </rPr>
      <t>기준</t>
    </r>
    <r>
      <rPr>
        <sz val="10"/>
        <color indexed="8"/>
        <rFont val="Arial Black"/>
        <family val="2"/>
      </rPr>
      <t xml:space="preserve"> </t>
    </r>
    <r>
      <rPr>
        <sz val="10"/>
        <color indexed="8"/>
        <rFont val="돋움"/>
        <family val="3"/>
        <charset val="129"/>
      </rPr>
      <t>통화</t>
    </r>
  </si>
  <si>
    <t>Target 최초 기준 수량</t>
  </si>
  <si>
    <t>Target 최초 기준 총매출금액</t>
  </si>
  <si>
    <t>Target 최초 기준 순매출금액</t>
  </si>
  <si>
    <t>Target 최초 기준 매출원가금액</t>
  </si>
  <si>
    <t>Target 최초 기준 재료비금액</t>
  </si>
  <si>
    <t>Target 최초 기준 가공비금액</t>
  </si>
  <si>
    <t>Target 최초 기준 판관비금액</t>
  </si>
  <si>
    <t>Target 최초 기준 영업이익금액</t>
  </si>
  <si>
    <t>Target 최초 기준 영업이익율</t>
  </si>
  <si>
    <r>
      <t xml:space="preserve">Target </t>
    </r>
    <r>
      <rPr>
        <sz val="10"/>
        <color indexed="8"/>
        <rFont val="돋움"/>
        <family val="3"/>
        <charset val="129"/>
      </rPr>
      <t>최종</t>
    </r>
    <r>
      <rPr>
        <sz val="10"/>
        <color indexed="8"/>
        <rFont val="Arial Black"/>
        <family val="2"/>
      </rPr>
      <t xml:space="preserve"> </t>
    </r>
    <r>
      <rPr>
        <sz val="10"/>
        <color indexed="8"/>
        <rFont val="돋움"/>
        <family val="3"/>
        <charset val="129"/>
      </rPr>
      <t>기준</t>
    </r>
    <r>
      <rPr>
        <sz val="10"/>
        <color indexed="8"/>
        <rFont val="Arial Black"/>
        <family val="2"/>
      </rPr>
      <t xml:space="preserve"> </t>
    </r>
    <r>
      <rPr>
        <sz val="10"/>
        <color indexed="8"/>
        <rFont val="돋움"/>
        <family val="3"/>
        <charset val="129"/>
      </rPr>
      <t>통화</t>
    </r>
  </si>
  <si>
    <r>
      <t xml:space="preserve">Target </t>
    </r>
    <r>
      <rPr>
        <sz val="10"/>
        <color indexed="8"/>
        <rFont val="돋움"/>
        <family val="3"/>
        <charset val="129"/>
      </rPr>
      <t>최종</t>
    </r>
    <r>
      <rPr>
        <sz val="10"/>
        <color indexed="8"/>
        <rFont val="Arial Black"/>
        <family val="2"/>
      </rPr>
      <t xml:space="preserve"> </t>
    </r>
    <r>
      <rPr>
        <sz val="10"/>
        <color indexed="8"/>
        <rFont val="돋움"/>
        <family val="3"/>
        <charset val="129"/>
      </rPr>
      <t>기준</t>
    </r>
    <r>
      <rPr>
        <sz val="10"/>
        <color indexed="8"/>
        <rFont val="Arial Black"/>
        <family val="2"/>
      </rPr>
      <t xml:space="preserve"> </t>
    </r>
    <r>
      <rPr>
        <sz val="10"/>
        <color indexed="8"/>
        <rFont val="돋움"/>
        <family val="3"/>
        <charset val="129"/>
      </rPr>
      <t>수량</t>
    </r>
  </si>
  <si>
    <t>Target 최종 기준 총매출금액</t>
  </si>
  <si>
    <t>Target 최종 기준 순매출금액</t>
  </si>
  <si>
    <t>Target 최종 기준 매출원가금액</t>
  </si>
  <si>
    <t>Target 최종 기준 재료비금액</t>
  </si>
  <si>
    <t>Target 최종 기준 가공비금액</t>
  </si>
  <si>
    <t>Target 최종 기준 판관비금액</t>
  </si>
  <si>
    <t>Target 최종 기준 영업이익금액</t>
  </si>
  <si>
    <t>Target 최종 기준 영업이익율</t>
  </si>
  <si>
    <t>PDIV_CD</t>
  </si>
  <si>
    <t>PDIV_NAME</t>
  </si>
  <si>
    <t>PPROD_LVL4_CD</t>
  </si>
  <si>
    <t>PPROD_LVL4_NAME</t>
  </si>
  <si>
    <t>PTO_USD_GROSS_SALES_PRICE</t>
  </si>
  <si>
    <t>PGROSS_SALES_PRICE</t>
  </si>
  <si>
    <t>PCOGS_RATE</t>
  </si>
  <si>
    <t>PCONV_COST_RATE</t>
  </si>
  <si>
    <t>PSGNA_RATE</t>
  </si>
  <si>
    <t>PRESULT_START_DATE</t>
  </si>
  <si>
    <t>PRESULT_END_DATE</t>
  </si>
  <si>
    <t>PTG_INIT_CURRENCY_CD</t>
  </si>
  <si>
    <t>PTG_INIT_SALES_QTY</t>
  </si>
  <si>
    <t>PTG_INIT_GROSS_SALES_PRICE</t>
  </si>
  <si>
    <t>PTG_INIT_NSALES_PRICE</t>
  </si>
  <si>
    <t>PTG_INIT_COGS</t>
  </si>
  <si>
    <t>PTG_INIT_MTL_COST</t>
  </si>
  <si>
    <t>PTG_INIT_CONV_COST</t>
  </si>
  <si>
    <t>PTG_INIT_SGNA</t>
  </si>
  <si>
    <t>PTG_INIT_OPERATING_INCOME</t>
  </si>
  <si>
    <t>PTG_INIT_OPERATING_INCOME_RATE</t>
  </si>
  <si>
    <t>PTG_FINAL_CURRENCY_CD</t>
  </si>
  <si>
    <t>PTG_FINAL_SALES_QTY</t>
  </si>
  <si>
    <t>PTG_FINAL_GROSS_SALES_PRICE</t>
  </si>
  <si>
    <t>PTG_FINAL_NSALES_PRICE</t>
  </si>
  <si>
    <t>PTG_FINAL_COGS</t>
  </si>
  <si>
    <t>PTG_FINAL_MTL_COST</t>
  </si>
  <si>
    <t>PTG_FINAL_CONV_COST</t>
  </si>
  <si>
    <t>PTG_FINAL_SGNA</t>
  </si>
  <si>
    <t>PTG_FINAL_OPERATING_INCOME</t>
  </si>
  <si>
    <t>divCd</t>
  </si>
  <si>
    <t>divName</t>
  </si>
  <si>
    <t>prodLvl4Cd</t>
  </si>
  <si>
    <t>prodLvl4Name</t>
  </si>
  <si>
    <t>toUsdGrossSalesPrice</t>
  </si>
  <si>
    <t>grossSalesPrice</t>
  </si>
  <si>
    <t>cogsRate</t>
  </si>
  <si>
    <t>convCostRate</t>
  </si>
  <si>
    <t>sgnaRate</t>
  </si>
  <si>
    <t>resultStartDate</t>
  </si>
  <si>
    <t>resultEndDate</t>
  </si>
  <si>
    <t>tgInitCurrencyCd</t>
  </si>
  <si>
    <t>tgInitSalesQty</t>
  </si>
  <si>
    <t>tgInitGrossSalesPrice</t>
  </si>
  <si>
    <t>tgInitNsalesPrice</t>
  </si>
  <si>
    <t>tgInitCogs</t>
  </si>
  <si>
    <t>tgInitMtlCost</t>
  </si>
  <si>
    <t>tgInitConvCost</t>
  </si>
  <si>
    <t>tgInitSgna</t>
  </si>
  <si>
    <t>tgInitOperatingIncome</t>
  </si>
  <si>
    <t>tgInitOperatingIncomeRate</t>
  </si>
  <si>
    <t>tgFinalCurrencyCd</t>
  </si>
  <si>
    <t>tgFinalSalesQty</t>
  </si>
  <si>
    <t>tgFinalGrossSalesPrice</t>
  </si>
  <si>
    <t>tgFinalNsalesPrice</t>
  </si>
  <si>
    <t>tgFinalCogs</t>
  </si>
  <si>
    <t>tgFinalMtlCost</t>
  </si>
  <si>
    <t>tgFinalConvCost</t>
  </si>
  <si>
    <t>tgFinalSgna</t>
  </si>
  <si>
    <t>tgFinalOperatingIncome</t>
  </si>
  <si>
    <t>WBSPhaseTemplate</t>
    <phoneticPr fontId="7" type="noConversion"/>
  </si>
  <si>
    <t>Status</t>
    <phoneticPr fontId="7" type="noConversion"/>
  </si>
  <si>
    <t>추가 (10/16)</t>
  </si>
  <si>
    <t>ProdPlanSpecSheetLifecycle</t>
  </si>
  <si>
    <t>ProductPlan Spec Policy</t>
  </si>
  <si>
    <t>PTPZSPECSHEETLC</t>
  </si>
  <si>
    <t>/resource/js/pp/spec/prodPlanSpecDetailSheetData.js?className=ProdPlanSpecDetailSheetDataViewer</t>
  </si>
  <si>
    <t>상품기획 스펙 시트 라이프사이클</t>
  </si>
  <si>
    <t>ProdPlanSpecSheet</t>
  </si>
  <si>
    <t>스펙 시트 그룹 ID</t>
  </si>
  <si>
    <t>G/R/C 구분</t>
  </si>
  <si>
    <t>영업 코드</t>
  </si>
  <si>
    <t>글로벌 버전</t>
  </si>
  <si>
    <t>지역 버전</t>
  </si>
  <si>
    <t>영업 버전</t>
  </si>
  <si>
    <t>스펙 시트 ID</t>
  </si>
  <si>
    <t>checkoutSpecSheetId</t>
  </si>
  <si>
    <t>PCHECKOUT_SPEC_SHEET_ID</t>
  </si>
  <si>
    <t>CHECKOUT_SPEC_SHEET_ID</t>
  </si>
  <si>
    <t>체크아웃 스펙 시트 ID</t>
  </si>
  <si>
    <r>
      <t xml:space="preserve">추가 </t>
    </r>
    <r>
      <rPr>
        <sz val="10"/>
        <color theme="1"/>
        <rFont val="맑은 고딕"/>
        <family val="2"/>
        <charset val="129"/>
      </rPr>
      <t>(10/16)</t>
    </r>
  </si>
  <si>
    <t>추가 (10/16)</t>
    <phoneticPr fontId="7" type="noConversion"/>
  </si>
  <si>
    <t>ProductPlan PRM Sales Info</t>
    <phoneticPr fontId="7" type="noConversion"/>
  </si>
  <si>
    <t>상품기획 PRM 실적 정보</t>
    <phoneticPr fontId="7" type="noConversion"/>
  </si>
  <si>
    <t>N</t>
    <phoneticPr fontId="7" type="noConversion"/>
  </si>
  <si>
    <t>상품기획 PRM 실적 정보</t>
    <phoneticPr fontId="7" type="noConversion"/>
  </si>
  <si>
    <t>이강길</t>
    <phoneticPr fontId="7" type="noConversion"/>
  </si>
  <si>
    <t>BO</t>
    <phoneticPr fontId="7" type="noConversion"/>
  </si>
  <si>
    <t>ProdPlanPRMSales</t>
    <phoneticPr fontId="7" type="noConversion"/>
  </si>
  <si>
    <t>PTPZPRMSALES</t>
    <phoneticPr fontId="7" type="noConversion"/>
  </si>
  <si>
    <t>PCOUNTRY_CODE_TYPE</t>
  </si>
  <si>
    <t>prmCode</t>
    <phoneticPr fontId="7" type="noConversion"/>
  </si>
  <si>
    <t>year</t>
    <phoneticPr fontId="7" type="noConversion"/>
  </si>
  <si>
    <t>scope</t>
    <phoneticPr fontId="7" type="noConversion"/>
  </si>
  <si>
    <t>regionCode</t>
    <phoneticPr fontId="7" type="noConversion"/>
  </si>
  <si>
    <t>countryCodeType</t>
    <phoneticPr fontId="7" type="noConversion"/>
  </si>
  <si>
    <t>countryCode</t>
    <phoneticPr fontId="7" type="noConversion"/>
  </si>
  <si>
    <t>accumSalesQty</t>
    <phoneticPr fontId="7" type="noConversion"/>
  </si>
  <si>
    <t>accumGrossSalesAmt</t>
    <phoneticPr fontId="7" type="noConversion"/>
  </si>
  <si>
    <t>accumNsalesAmt</t>
    <phoneticPr fontId="7" type="noConversion"/>
  </si>
  <si>
    <t>prmOpRate</t>
    <phoneticPr fontId="7" type="noConversion"/>
  </si>
  <si>
    <t>accumOiAmt</t>
    <phoneticPr fontId="7" type="noConversion"/>
  </si>
  <si>
    <t>PRM_CODE</t>
    <phoneticPr fontId="7" type="noConversion"/>
  </si>
  <si>
    <t>YEAR</t>
    <phoneticPr fontId="7" type="noConversion"/>
  </si>
  <si>
    <t>SCOPE</t>
    <phoneticPr fontId="7" type="noConversion"/>
  </si>
  <si>
    <t>REGION_CODE</t>
    <phoneticPr fontId="7" type="noConversion"/>
  </si>
  <si>
    <t>COUNTRY_CODE_TYPE</t>
    <phoneticPr fontId="7" type="noConversion"/>
  </si>
  <si>
    <t>COUNTRY_CODE</t>
    <phoneticPr fontId="7" type="noConversion"/>
  </si>
  <si>
    <t>ACCUM_SALES_QTY</t>
    <phoneticPr fontId="7" type="noConversion"/>
  </si>
  <si>
    <t>ACCUM_GROSS_SALES_AMT</t>
    <phoneticPr fontId="7" type="noConversion"/>
  </si>
  <si>
    <t>ACCUM_NSALES_AMT</t>
    <phoneticPr fontId="7" type="noConversion"/>
  </si>
  <si>
    <t>ACCUM_OI_AMT</t>
    <phoneticPr fontId="7" type="noConversion"/>
  </si>
  <si>
    <t>PRM_OP_RATE</t>
    <phoneticPr fontId="7" type="noConversion"/>
  </si>
  <si>
    <t>Float</t>
    <phoneticPr fontId="7" type="noConversion"/>
  </si>
  <si>
    <t>N</t>
    <phoneticPr fontId="7" type="noConversion"/>
  </si>
  <si>
    <t>N</t>
    <phoneticPr fontId="7" type="noConversion"/>
  </si>
  <si>
    <t>Y</t>
    <phoneticPr fontId="7" type="noConversion"/>
  </si>
  <si>
    <t>Y</t>
    <phoneticPr fontId="7" type="noConversion"/>
  </si>
  <si>
    <t>PRM 코드</t>
  </si>
  <si>
    <t>회계년도</t>
  </si>
  <si>
    <t>누적 매출수량</t>
  </si>
  <si>
    <t>누적 총매출금액</t>
  </si>
  <si>
    <t>누적 순매출금액</t>
  </si>
  <si>
    <t>누적 영업이익 금액</t>
  </si>
  <si>
    <t>영업이익률</t>
  </si>
  <si>
    <t>ProdPlanDivisionCountry</t>
    <phoneticPr fontId="7" type="noConversion"/>
  </si>
  <si>
    <t>PCOUNTRY_CODE_TYPE</t>
    <phoneticPr fontId="7" type="noConversion"/>
  </si>
  <si>
    <t>국가코드 타입</t>
    <phoneticPr fontId="7" type="noConversion"/>
  </si>
  <si>
    <t>remark</t>
    <phoneticPr fontId="7" type="noConversion"/>
  </si>
  <si>
    <t>Remark</t>
    <phoneticPr fontId="7" type="noConversion"/>
  </si>
  <si>
    <t>지연사유 및 대책</t>
    <phoneticPr fontId="7" type="noConversion"/>
  </si>
  <si>
    <t>delayReasonNmeasure</t>
    <phoneticPr fontId="7" type="noConversion"/>
  </si>
  <si>
    <t>Last Week Progress</t>
  </si>
  <si>
    <t>This Week Progress</t>
  </si>
  <si>
    <t>jobActivity</t>
    <phoneticPr fontId="7" type="noConversion"/>
  </si>
  <si>
    <t>lastWeekProgress</t>
    <phoneticPr fontId="7" type="noConversion"/>
  </si>
  <si>
    <t>thisWeekProgress</t>
    <phoneticPr fontId="7" type="noConversion"/>
  </si>
  <si>
    <t>NPI Activity</t>
    <phoneticPr fontId="7" type="noConversion"/>
  </si>
  <si>
    <t>npiActivity</t>
    <phoneticPr fontId="7" type="noConversion"/>
  </si>
  <si>
    <t>ActualProjectMW</t>
  </si>
  <si>
    <t>추가(10/17)</t>
  </si>
  <si>
    <t>MW실적 입력시 코멘트 내용(계획/실적 차이 내역)</t>
  </si>
  <si>
    <t>inputComment</t>
  </si>
  <si>
    <t>PINPUT_COMMENT</t>
  </si>
  <si>
    <t>INPUT_COMMENT</t>
  </si>
  <si>
    <t>Comment</t>
  </si>
  <si>
    <t>MW 입력 Comment</t>
  </si>
  <si>
    <t>추가 1018</t>
  </si>
  <si>
    <t>PRCONSULTFORMTOOLTIP</t>
    <phoneticPr fontId="7" type="noConversion"/>
  </si>
  <si>
    <t>품의서 유형과 관리그룹의 연계 툴팁 관리</t>
    <phoneticPr fontId="7" type="noConversion"/>
  </si>
  <si>
    <t>HasEssentialApproverByProducts</t>
    <phoneticPr fontId="7" type="noConversion"/>
  </si>
  <si>
    <t>추가(10/18)</t>
    <phoneticPr fontId="7" type="noConversion"/>
  </si>
  <si>
    <t>HasEssentialApproverByProducts</t>
    <phoneticPr fontId="7" type="noConversion"/>
  </si>
  <si>
    <t>PRESSENTIALAPPROVERBYPRODUCT</t>
    <phoneticPr fontId="7" type="noConversion"/>
  </si>
  <si>
    <t>Y</t>
    <phoneticPr fontId="7" type="noConversion"/>
  </si>
  <si>
    <t>Products</t>
    <phoneticPr fontId="7" type="noConversion"/>
  </si>
  <si>
    <t>Products와 Users 연계</t>
    <phoneticPr fontId="7" type="noConversion"/>
  </si>
  <si>
    <t>원영미</t>
    <phoneticPr fontId="7" type="noConversion"/>
  </si>
  <si>
    <t>From Meaning375</t>
  </si>
  <si>
    <t>To Meaning375</t>
  </si>
  <si>
    <t>RO</t>
    <phoneticPr fontId="7" type="noConversion"/>
  </si>
  <si>
    <t>state</t>
    <phoneticPr fontId="7" type="noConversion"/>
  </si>
  <si>
    <t>PSTATE</t>
    <phoneticPr fontId="7" type="noConversion"/>
  </si>
  <si>
    <t>STATE</t>
    <phoneticPr fontId="7" type="noConversion"/>
  </si>
  <si>
    <t>String</t>
    <phoneticPr fontId="7" type="noConversion"/>
  </si>
  <si>
    <t>N/A</t>
    <phoneticPr fontId="7" type="noConversion"/>
  </si>
  <si>
    <t>step</t>
    <phoneticPr fontId="7" type="noConversion"/>
  </si>
  <si>
    <t>PSTEP</t>
    <phoneticPr fontId="7" type="noConversion"/>
  </si>
  <si>
    <t>STEP</t>
    <phoneticPr fontId="7" type="noConversion"/>
  </si>
  <si>
    <t>requiredAction</t>
    <phoneticPr fontId="7" type="noConversion"/>
  </si>
  <si>
    <t>PREQUIRED_ACTION</t>
    <phoneticPr fontId="7" type="noConversion"/>
  </si>
  <si>
    <t>REQUIRED_ACTION</t>
    <phoneticPr fontId="7" type="noConversion"/>
  </si>
  <si>
    <t>결재 state 정보</t>
    <phoneticPr fontId="7" type="noConversion"/>
  </si>
  <si>
    <t>결재 step 정보</t>
    <phoneticPr fontId="7" type="noConversion"/>
  </si>
  <si>
    <t>결재 requiredAction 정보</t>
    <phoneticPr fontId="7" type="noConversion"/>
  </si>
  <si>
    <t>Show Plan</t>
    <phoneticPr fontId="7" type="noConversion"/>
  </si>
  <si>
    <t>wbs.showBaseLine</t>
    <phoneticPr fontId="7" type="noConversion"/>
  </si>
  <si>
    <t>PESSENTIAL_FLAG</t>
    <phoneticPr fontId="7" type="noConversion"/>
  </si>
  <si>
    <t>ESSENTIAL_FLAG</t>
  </si>
  <si>
    <t>essentialFlag</t>
    <phoneticPr fontId="7" type="noConversion"/>
  </si>
  <si>
    <t>essentialFlag</t>
    <phoneticPr fontId="7" type="noConversion"/>
  </si>
  <si>
    <t>결재 essentialFlag 정보</t>
    <phoneticPr fontId="7" type="noConversion"/>
  </si>
  <si>
    <t>ConsultFormFileTip</t>
    <phoneticPr fontId="7" type="noConversion"/>
  </si>
  <si>
    <t>PTCONSULTFORMFILETIP</t>
    <phoneticPr fontId="7" type="noConversion"/>
  </si>
  <si>
    <t>lge.plm.api.object.consult.model</t>
    <phoneticPr fontId="7" type="noConversion"/>
  </si>
  <si>
    <t>Consult Form File Tip</t>
    <phoneticPr fontId="7" type="noConversion"/>
  </si>
  <si>
    <t>품의서 첨부파일 팁</t>
    <phoneticPr fontId="7" type="noConversion"/>
  </si>
  <si>
    <t>오승우</t>
    <phoneticPr fontId="7" type="noConversion"/>
  </si>
  <si>
    <t>consultFormTipObid</t>
    <phoneticPr fontId="7" type="noConversion"/>
  </si>
  <si>
    <t>PCONSULTFORM_TIP_OBID</t>
    <phoneticPr fontId="7" type="noConversion"/>
  </si>
  <si>
    <t>CONSULTFORM_TIP_OBID</t>
    <phoneticPr fontId="7" type="noConversion"/>
  </si>
  <si>
    <t>String</t>
    <phoneticPr fontId="7" type="noConversion"/>
  </si>
  <si>
    <t>N</t>
    <phoneticPr fontId="7" type="noConversion"/>
  </si>
  <si>
    <t>품의서 팁 OB ID 참조</t>
    <phoneticPr fontId="7" type="noConversion"/>
  </si>
  <si>
    <t>추가</t>
    <phoneticPr fontId="7" type="noConversion"/>
  </si>
  <si>
    <t>Parent Project Code</t>
    <phoneticPr fontId="7" type="noConversion"/>
  </si>
  <si>
    <t>parentProjectCode</t>
    <phoneticPr fontId="7" type="noConversion"/>
  </si>
  <si>
    <t>Parent Project Name</t>
    <phoneticPr fontId="7" type="noConversion"/>
  </si>
  <si>
    <t>모 프로젝트코드</t>
    <phoneticPr fontId="7" type="noConversion"/>
  </si>
  <si>
    <t>모 프로젝트명</t>
    <phoneticPr fontId="7" type="noConversion"/>
  </si>
  <si>
    <t>parentProjectName</t>
    <phoneticPr fontId="7" type="noConversion"/>
  </si>
  <si>
    <t>요청 프로젝트</t>
    <phoneticPr fontId="7" type="noConversion"/>
  </si>
  <si>
    <t>Request Project</t>
    <phoneticPr fontId="7" type="noConversion"/>
  </si>
  <si>
    <t>requestProject</t>
    <phoneticPr fontId="7" type="noConversion"/>
  </si>
  <si>
    <t>모 프로젝트</t>
    <phoneticPr fontId="7" type="noConversion"/>
  </si>
  <si>
    <t>Parent Project</t>
    <phoneticPr fontId="7" type="noConversion"/>
  </si>
  <si>
    <t>parentProject</t>
    <phoneticPr fontId="7" type="noConversion"/>
  </si>
  <si>
    <t>Parent / Request</t>
    <phoneticPr fontId="7" type="noConversion"/>
  </si>
  <si>
    <t>모 / 요청 프로젝트</t>
    <phoneticPr fontId="7" type="noConversion"/>
  </si>
  <si>
    <t>parentRequest</t>
    <phoneticPr fontId="7" type="noConversion"/>
  </si>
  <si>
    <t>예산유형</t>
    <phoneticPr fontId="7" type="noConversion"/>
  </si>
  <si>
    <t>Budget Type</t>
    <phoneticPr fontId="7" type="noConversion"/>
  </si>
  <si>
    <t>budgetType</t>
    <phoneticPr fontId="7" type="noConversion"/>
  </si>
  <si>
    <t>전용</t>
    <phoneticPr fontId="7" type="noConversion"/>
  </si>
  <si>
    <t>Diversion</t>
    <phoneticPr fontId="7" type="noConversion"/>
  </si>
  <si>
    <t>diversion</t>
    <phoneticPr fontId="7" type="noConversion"/>
  </si>
  <si>
    <t>첨부파일 Tip</t>
    <phoneticPr fontId="7" type="noConversion"/>
  </si>
  <si>
    <t>Attach File Tip</t>
    <phoneticPr fontId="7" type="noConversion"/>
  </si>
  <si>
    <t>attachFileTip</t>
    <phoneticPr fontId="7" type="noConversion"/>
  </si>
  <si>
    <t>Tool Tip</t>
    <phoneticPr fontId="7" type="noConversion"/>
  </si>
  <si>
    <t>풍선도움말 Tip</t>
    <phoneticPr fontId="7" type="noConversion"/>
  </si>
  <si>
    <t>toolTip</t>
    <phoneticPr fontId="7" type="noConversion"/>
  </si>
  <si>
    <t>전용 사유</t>
    <phoneticPr fontId="7" type="noConversion"/>
  </si>
  <si>
    <t>Diversion Reason</t>
    <phoneticPr fontId="7" type="noConversion"/>
  </si>
  <si>
    <t>diversionReason</t>
    <phoneticPr fontId="7" type="noConversion"/>
  </si>
  <si>
    <t>전용 유형</t>
    <phoneticPr fontId="7" type="noConversion"/>
  </si>
  <si>
    <t>Diversion Type</t>
    <phoneticPr fontId="7" type="noConversion"/>
  </si>
  <si>
    <t>diversionType</t>
    <phoneticPr fontId="7" type="noConversion"/>
  </si>
  <si>
    <t>추가 10/19</t>
    <phoneticPr fontId="7" type="noConversion"/>
  </si>
  <si>
    <t>PartProject</t>
    <phoneticPr fontId="7" type="noConversion"/>
  </si>
  <si>
    <t>PartProject</t>
    <phoneticPr fontId="7" type="noConversion"/>
  </si>
  <si>
    <t>PartWBSTemplate</t>
    <phoneticPr fontId="7" type="noConversion"/>
  </si>
  <si>
    <t>PTPARTWBSTEMPLATE</t>
    <phoneticPr fontId="7" type="noConversion"/>
  </si>
  <si>
    <t>Y</t>
    <phoneticPr fontId="7" type="noConversion"/>
  </si>
  <si>
    <t>Part WBS Template</t>
    <phoneticPr fontId="7" type="noConversion"/>
  </si>
  <si>
    <t>N</t>
    <phoneticPr fontId="7" type="noConversion"/>
  </si>
  <si>
    <t>N</t>
    <phoneticPr fontId="7" type="noConversion"/>
  </si>
  <si>
    <t>부품개발 template</t>
    <phoneticPr fontId="7" type="noConversion"/>
  </si>
  <si>
    <t>부품개발 template</t>
    <phoneticPr fontId="7" type="noConversion"/>
  </si>
  <si>
    <t>박석현</t>
    <phoneticPr fontId="7" type="noConversion"/>
  </si>
  <si>
    <t>박석현</t>
    <phoneticPr fontId="7" type="noConversion"/>
  </si>
  <si>
    <t>PartWBSST</t>
    <phoneticPr fontId="7" type="noConversion"/>
  </si>
  <si>
    <t>PTPARTWBSST</t>
    <phoneticPr fontId="7" type="noConversion"/>
  </si>
  <si>
    <t>Part WBS ST</t>
    <phoneticPr fontId="7" type="noConversion"/>
  </si>
  <si>
    <t>PartClassLevel</t>
    <phoneticPr fontId="7" type="noConversion"/>
  </si>
  <si>
    <t>PTPARTCLASSLEVEL</t>
    <phoneticPr fontId="7" type="noConversion"/>
  </si>
  <si>
    <t>Part Class Level</t>
    <phoneticPr fontId="7" type="noConversion"/>
  </si>
  <si>
    <t>PartProjects</t>
    <phoneticPr fontId="7" type="noConversion"/>
  </si>
  <si>
    <t>BusinessObjectMaster</t>
    <phoneticPr fontId="7" type="noConversion"/>
  </si>
  <si>
    <t>Part Project Policy</t>
    <phoneticPr fontId="7" type="noConversion"/>
  </si>
  <si>
    <t>PTPARTPROJECTS</t>
    <phoneticPr fontId="7" type="noConversion"/>
  </si>
  <si>
    <t>Y</t>
    <phoneticPr fontId="7" type="noConversion"/>
  </si>
  <si>
    <t>Part Project</t>
    <phoneticPr fontId="7" type="noConversion"/>
  </si>
  <si>
    <t>Part Project</t>
    <phoneticPr fontId="7" type="noConversion"/>
  </si>
  <si>
    <t>부품개발 프로젝트</t>
    <phoneticPr fontId="7" type="noConversion"/>
  </si>
  <si>
    <t>PartProject</t>
    <phoneticPr fontId="7" type="noConversion"/>
  </si>
  <si>
    <t>PartProjectProperty</t>
    <phoneticPr fontId="7" type="noConversion"/>
  </si>
  <si>
    <t>BusinessObject</t>
    <phoneticPr fontId="7" type="noConversion"/>
  </si>
  <si>
    <t>Part Project Rev Policy</t>
    <phoneticPr fontId="7" type="noConversion"/>
  </si>
  <si>
    <t>PTPARTPROJECTPROPERTY</t>
    <phoneticPr fontId="7" type="noConversion"/>
  </si>
  <si>
    <t>Part Project Property</t>
    <phoneticPr fontId="7" type="noConversion"/>
  </si>
  <si>
    <t>N</t>
    <phoneticPr fontId="7" type="noConversion"/>
  </si>
  <si>
    <t>부품개발 프로젝트</t>
    <phoneticPr fontId="7" type="noConversion"/>
  </si>
  <si>
    <t>PartProjectMembers</t>
    <phoneticPr fontId="7" type="noConversion"/>
  </si>
  <si>
    <t>PTPARTPROJECTMEMBERS</t>
  </si>
  <si>
    <t>Y</t>
    <phoneticPr fontId="7" type="noConversion"/>
  </si>
  <si>
    <t>Part Project Members</t>
    <phoneticPr fontId="7" type="noConversion"/>
  </si>
  <si>
    <t>N</t>
    <phoneticPr fontId="7" type="noConversion"/>
  </si>
  <si>
    <t>N</t>
    <phoneticPr fontId="7" type="noConversion"/>
  </si>
  <si>
    <t>부품개발 프로젝트</t>
    <phoneticPr fontId="7" type="noConversion"/>
  </si>
  <si>
    <t>PartProject</t>
    <phoneticPr fontId="7" type="noConversion"/>
  </si>
  <si>
    <t>PartProjectWBS</t>
    <phoneticPr fontId="7" type="noConversion"/>
  </si>
  <si>
    <t>PartProjectWBS</t>
    <phoneticPr fontId="7" type="noConversion"/>
  </si>
  <si>
    <t>BusinessObject</t>
    <phoneticPr fontId="7" type="noConversion"/>
  </si>
  <si>
    <t>Part Project Rev Policy</t>
    <phoneticPr fontId="7" type="noConversion"/>
  </si>
  <si>
    <t>PTPARTPROJECTWBS</t>
  </si>
  <si>
    <t>Part Project WBS</t>
    <phoneticPr fontId="7" type="noConversion"/>
  </si>
  <si>
    <t>Part Project WBS</t>
    <phoneticPr fontId="7" type="noConversion"/>
  </si>
  <si>
    <t>N</t>
    <phoneticPr fontId="7" type="noConversion"/>
  </si>
  <si>
    <t>부품개발 프로젝트</t>
    <phoneticPr fontId="7" type="noConversion"/>
  </si>
  <si>
    <t>박석현</t>
    <phoneticPr fontId="7" type="noConversion"/>
  </si>
  <si>
    <t>PartProject</t>
    <phoneticPr fontId="7" type="noConversion"/>
  </si>
  <si>
    <t>PartProjectEventYield</t>
    <phoneticPr fontId="7" type="noConversion"/>
  </si>
  <si>
    <t>PartProjectEventYield</t>
    <phoneticPr fontId="7" type="noConversion"/>
  </si>
  <si>
    <t>BusinessObject</t>
    <phoneticPr fontId="7" type="noConversion"/>
  </si>
  <si>
    <t>PTPARTPROJECTEVENTYIELD</t>
  </si>
  <si>
    <t>Y</t>
    <phoneticPr fontId="7" type="noConversion"/>
  </si>
  <si>
    <t>Part Project Event Yield</t>
    <phoneticPr fontId="7" type="noConversion"/>
  </si>
  <si>
    <t>부품개발 프로젝트</t>
    <phoneticPr fontId="7" type="noConversion"/>
  </si>
  <si>
    <t>박석현</t>
    <phoneticPr fontId="7" type="noConversion"/>
  </si>
  <si>
    <t>PartProjectLogHistory</t>
    <phoneticPr fontId="7" type="noConversion"/>
  </si>
  <si>
    <t>Without State Policy</t>
    <phoneticPr fontId="7" type="noConversion"/>
  </si>
  <si>
    <t>PTPARTPROJECTLOGHISTORY</t>
    <phoneticPr fontId="7" type="noConversion"/>
  </si>
  <si>
    <t>Part Project Log History</t>
    <phoneticPr fontId="7" type="noConversion"/>
  </si>
  <si>
    <t>Part Project Log History</t>
    <phoneticPr fontId="7" type="noConversion"/>
  </si>
  <si>
    <t>N</t>
    <phoneticPr fontId="7" type="noConversion"/>
  </si>
  <si>
    <t>박석현</t>
    <phoneticPr fontId="7" type="noConversion"/>
  </si>
  <si>
    <t>PartProjectMembersRev</t>
    <phoneticPr fontId="7" type="noConversion"/>
  </si>
  <si>
    <t>PartProjectMembersRev</t>
    <phoneticPr fontId="7" type="noConversion"/>
  </si>
  <si>
    <t>Y</t>
    <phoneticPr fontId="7" type="noConversion"/>
  </si>
  <si>
    <t>Part Project Member Revision</t>
    <phoneticPr fontId="7" type="noConversion"/>
  </si>
  <si>
    <t>Part Project Member Revision</t>
    <phoneticPr fontId="7" type="noConversion"/>
  </si>
  <si>
    <t>부품개발 프로젝트 Rev</t>
    <phoneticPr fontId="7" type="noConversion"/>
  </si>
  <si>
    <t>PartProjectWBSRev</t>
    <phoneticPr fontId="7" type="noConversion"/>
  </si>
  <si>
    <t>PTPARTPROJECTWBSREV</t>
    <phoneticPr fontId="7" type="noConversion"/>
  </si>
  <si>
    <t>Part Project Schedule Revision</t>
    <phoneticPr fontId="7" type="noConversion"/>
  </si>
  <si>
    <t>N</t>
    <phoneticPr fontId="7" type="noConversion"/>
  </si>
  <si>
    <t>부품개발 프로젝트 Rev</t>
    <phoneticPr fontId="7" type="noConversion"/>
  </si>
  <si>
    <t>박석현</t>
    <phoneticPr fontId="7" type="noConversion"/>
  </si>
  <si>
    <t>HasSTByPartWBS</t>
    <phoneticPr fontId="7" type="noConversion"/>
  </si>
  <si>
    <t>PRSTBYPARTWBS</t>
    <phoneticPr fontId="7" type="noConversion"/>
  </si>
  <si>
    <t>부품프로젝트</t>
    <phoneticPr fontId="7" type="noConversion"/>
  </si>
  <si>
    <t>HasClassLevelByPartWBS</t>
    <phoneticPr fontId="7" type="noConversion"/>
  </si>
  <si>
    <t>PRCLASSLEVELBYPARTWBS</t>
    <phoneticPr fontId="7" type="noConversion"/>
  </si>
  <si>
    <r>
      <t>P</t>
    </r>
    <r>
      <rPr>
        <sz val="10"/>
        <color rgb="FF000000"/>
        <rFont val="LG Smart_Korean Regular"/>
        <family val="2"/>
      </rPr>
      <t>artWBSST</t>
    </r>
    <phoneticPr fontId="7" type="noConversion"/>
  </si>
  <si>
    <t>부품프로젝트 WBS의 부품 분류</t>
    <phoneticPr fontId="7" type="noConversion"/>
  </si>
  <si>
    <t>HasPartProjectByProject</t>
    <phoneticPr fontId="7" type="noConversion"/>
  </si>
  <si>
    <t>PRPARTPROJECTBYPROJECT</t>
  </si>
  <si>
    <t>제품프로젝트 -&gt; 부품프로젝트 등록</t>
    <phoneticPr fontId="7" type="noConversion"/>
  </si>
  <si>
    <t>HasPropertyByPartProject</t>
    <phoneticPr fontId="7" type="noConversion"/>
  </si>
  <si>
    <t>PRPROPERTYBYPARTPROJECT</t>
  </si>
  <si>
    <t>부품 프로젝트의 속성값 관리(rev)</t>
    <phoneticPr fontId="7" type="noConversion"/>
  </si>
  <si>
    <t>HasMembersByPartProject</t>
    <phoneticPr fontId="7" type="noConversion"/>
  </si>
  <si>
    <t>PRMEMBERSBYPARTPROJECT</t>
    <phoneticPr fontId="7" type="noConversion"/>
  </si>
  <si>
    <t>부품 프로젝트의 멤버 관리(rev)</t>
    <phoneticPr fontId="7" type="noConversion"/>
  </si>
  <si>
    <t>PartProject</t>
    <phoneticPr fontId="7" type="noConversion"/>
  </si>
  <si>
    <t>HasWBSByPartProject</t>
    <phoneticPr fontId="7" type="noConversion"/>
  </si>
  <si>
    <t>PRWBSBYPARTPROJECT</t>
  </si>
  <si>
    <t>부품 프로젝트의 WBS(일정/담당자) 관리(rev)</t>
    <phoneticPr fontId="7" type="noConversion"/>
  </si>
  <si>
    <t>HasEventYieldByPartProject</t>
    <phoneticPr fontId="7" type="noConversion"/>
  </si>
  <si>
    <t>PREVENTYIELDBYPARTPROJECT</t>
  </si>
  <si>
    <t>부품 프로젝트의 이벤트/차수 수율 관리(rev)</t>
    <phoneticPr fontId="7" type="noConversion"/>
  </si>
  <si>
    <t>HasLogByPartProject</t>
    <phoneticPr fontId="7" type="noConversion"/>
  </si>
  <si>
    <t>PRLOGBYPARTPROJECT</t>
    <phoneticPr fontId="7" type="noConversion"/>
  </si>
  <si>
    <t>부품 프로젝트의 프로젝트 진행 Log 관리(rev)</t>
    <phoneticPr fontId="7" type="noConversion"/>
  </si>
  <si>
    <t>RevMemberByPartProject</t>
    <phoneticPr fontId="7" type="noConversion"/>
  </si>
  <si>
    <t>PRREVMEMBERBYPARTPROJECT</t>
    <phoneticPr fontId="7" type="noConversion"/>
  </si>
  <si>
    <t>부품프로젝트</t>
  </si>
  <si>
    <t>RevScheduleByPartProject</t>
    <phoneticPr fontId="7" type="noConversion"/>
  </si>
  <si>
    <t>PRREVSCHEDULEBYPARTPROJECT</t>
    <phoneticPr fontId="7" type="noConversion"/>
  </si>
  <si>
    <t>추가(10/19)</t>
    <phoneticPr fontId="7" type="noConversion"/>
  </si>
  <si>
    <t>PartWBSTemplate</t>
  </si>
  <si>
    <t>N/A</t>
    <phoneticPr fontId="7" type="noConversion"/>
  </si>
  <si>
    <t>사업부 AU 코드</t>
    <phoneticPr fontId="7" type="noConversion"/>
  </si>
  <si>
    <t>사업부 AU 코드</t>
    <phoneticPr fontId="7" type="noConversion"/>
  </si>
  <si>
    <t>추가(10/19)</t>
    <phoneticPr fontId="7" type="noConversion"/>
  </si>
  <si>
    <t>BO</t>
    <phoneticPr fontId="7" type="noConversion"/>
  </si>
  <si>
    <t>partActivityNameKor</t>
    <phoneticPr fontId="7" type="noConversion"/>
  </si>
  <si>
    <t>PPART_ACTIVITY_NAME_KOR</t>
    <phoneticPr fontId="7" type="noConversion"/>
  </si>
  <si>
    <t>PART_ACTIVITY_NAME_KOR</t>
  </si>
  <si>
    <t>부품개발 Activity 한글명</t>
    <phoneticPr fontId="7" type="noConversion"/>
  </si>
  <si>
    <t>박석현</t>
    <phoneticPr fontId="7" type="noConversion"/>
  </si>
  <si>
    <t>BO</t>
    <phoneticPr fontId="7" type="noConversion"/>
  </si>
  <si>
    <t>partActivityNameEng</t>
  </si>
  <si>
    <t>PPART_ACTIVITY_NAME_ENG</t>
    <phoneticPr fontId="7" type="noConversion"/>
  </si>
  <si>
    <t>PART_ACTIVITY_NAME_ENG</t>
  </si>
  <si>
    <t>부품개발 Activity 영문명</t>
    <phoneticPr fontId="7" type="noConversion"/>
  </si>
  <si>
    <t>추가(10/19)</t>
    <phoneticPr fontId="7" type="noConversion"/>
  </si>
  <si>
    <t>partActivitySorting</t>
  </si>
  <si>
    <t>PPART_ACTIVITY_SORTING</t>
    <phoneticPr fontId="7" type="noConversion"/>
  </si>
  <si>
    <t>PART_ACTIVITY_SORTING</t>
    <phoneticPr fontId="7" type="noConversion"/>
  </si>
  <si>
    <t>부품개발 Activity 순서</t>
    <phoneticPr fontId="7" type="noConversion"/>
  </si>
  <si>
    <t>partOwnerRole</t>
  </si>
  <si>
    <t>PPART_OWNER_ROLE</t>
    <phoneticPr fontId="7" type="noConversion"/>
  </si>
  <si>
    <t>PART_OWNER_ROLE</t>
  </si>
  <si>
    <t>String</t>
    <phoneticPr fontId="7" type="noConversion"/>
  </si>
  <si>
    <t>N/A</t>
    <phoneticPr fontId="7" type="noConversion"/>
  </si>
  <si>
    <t>부품개발 Activity 담당자 코드</t>
    <phoneticPr fontId="7" type="noConversion"/>
  </si>
  <si>
    <t>부품개발 Activity 담당자 코드</t>
    <phoneticPr fontId="7" type="noConversion"/>
  </si>
  <si>
    <t>partActivityType</t>
  </si>
  <si>
    <t>PPART_ACTIVITY_TYPE</t>
    <phoneticPr fontId="7" type="noConversion"/>
  </si>
  <si>
    <t>PART_ACTIVITY_TYPE</t>
  </si>
  <si>
    <t>부품개발 Activity 타입</t>
    <phoneticPr fontId="7" type="noConversion"/>
  </si>
  <si>
    <t>completeType</t>
    <phoneticPr fontId="7" type="noConversion"/>
  </si>
  <si>
    <t>PCOMPLETE_TYPE</t>
    <phoneticPr fontId="7" type="noConversion"/>
  </si>
  <si>
    <t>COMPLETE_TYPE</t>
    <phoneticPr fontId="7" type="noConversion"/>
  </si>
  <si>
    <t>부품개발 Activity 완료 유형</t>
    <phoneticPr fontId="7" type="noConversion"/>
  </si>
  <si>
    <t>documentMandatory</t>
    <phoneticPr fontId="7" type="noConversion"/>
  </si>
  <si>
    <t>PDOCUMENT_MANDATORY</t>
    <phoneticPr fontId="7" type="noConversion"/>
  </si>
  <si>
    <t>DOCUMENT_MANDATORY</t>
  </si>
  <si>
    <t>Y,O,N</t>
    <phoneticPr fontId="7" type="noConversion"/>
  </si>
  <si>
    <t>산출물 등록 필수 여부</t>
    <phoneticPr fontId="7" type="noConversion"/>
  </si>
  <si>
    <t>산출물 등록 필수 여부</t>
    <phoneticPr fontId="7" type="noConversion"/>
  </si>
  <si>
    <t>PartWBSST</t>
  </si>
  <si>
    <t>PART_CLASS1</t>
  </si>
  <si>
    <t>PPART_CLASS1</t>
    <phoneticPr fontId="7" type="noConversion"/>
  </si>
  <si>
    <t>부품 CLASS LEVEL1</t>
    <phoneticPr fontId="7" type="noConversion"/>
  </si>
  <si>
    <t>PART_CLASS2</t>
  </si>
  <si>
    <t>PPART_CLASS2</t>
    <phoneticPr fontId="7" type="noConversion"/>
  </si>
  <si>
    <t>부품 CLASS LEVEL2</t>
  </si>
  <si>
    <t>PART_CLASS3</t>
  </si>
  <si>
    <t>PPART_CLASS3</t>
    <phoneticPr fontId="7" type="noConversion"/>
  </si>
  <si>
    <t>부품 CLASS LEVEL3</t>
  </si>
  <si>
    <t>PART_DEV_GRADE</t>
  </si>
  <si>
    <t>PPART_DEV_GRADE</t>
    <phoneticPr fontId="7" type="noConversion"/>
  </si>
  <si>
    <t>부품개발 개발 등급</t>
    <phoneticPr fontId="7" type="noConversion"/>
  </si>
  <si>
    <t>Y,N</t>
    <phoneticPr fontId="7" type="noConversion"/>
  </si>
  <si>
    <t>ST</t>
  </si>
  <si>
    <t>PST</t>
    <phoneticPr fontId="7" type="noConversion"/>
  </si>
  <si>
    <t>표준 일정</t>
    <phoneticPr fontId="7" type="noConversion"/>
  </si>
  <si>
    <t>PartClassLevel</t>
    <phoneticPr fontId="7" type="noConversion"/>
  </si>
  <si>
    <t>PDIVISION_CODE</t>
    <phoneticPr fontId="7" type="noConversion"/>
  </si>
  <si>
    <t>부품개발 LEVEL 코드</t>
    <phoneticPr fontId="7" type="noConversion"/>
  </si>
  <si>
    <t>PUP_PART_CLASS_CODE</t>
    <phoneticPr fontId="7" type="noConversion"/>
  </si>
  <si>
    <t>상위 부품개발 LEVEL 코드</t>
    <phoneticPr fontId="7" type="noConversion"/>
  </si>
  <si>
    <t>classLevel</t>
  </si>
  <si>
    <t>PCLASS_LEVEL</t>
    <phoneticPr fontId="7" type="noConversion"/>
  </si>
  <si>
    <t>CLASS_LEVEL</t>
  </si>
  <si>
    <t>LEVEL 값</t>
    <phoneticPr fontId="7" type="noConversion"/>
  </si>
  <si>
    <t>PSORTING</t>
    <phoneticPr fontId="7" type="noConversion"/>
  </si>
  <si>
    <t>정렬 순서</t>
    <phoneticPr fontId="7" type="noConversion"/>
  </si>
  <si>
    <t>N/A</t>
    <phoneticPr fontId="7" type="noConversion"/>
  </si>
  <si>
    <t>부품개발 LEVEL 이름</t>
    <phoneticPr fontId="7" type="noConversion"/>
  </si>
  <si>
    <t>partProjectCode</t>
  </si>
  <si>
    <t>PPART_PROJECT_CODE</t>
    <phoneticPr fontId="7" type="noConversion"/>
  </si>
  <si>
    <t>PART_PROJECT_CODE</t>
  </si>
  <si>
    <t>부품개발 프로젝트 코드(조합형)</t>
    <phoneticPr fontId="7" type="noConversion"/>
  </si>
  <si>
    <t>PartProjects</t>
    <phoneticPr fontId="7" type="noConversion"/>
  </si>
  <si>
    <t>isActiveYn</t>
  </si>
  <si>
    <t>PIS_ACTIVE_YN</t>
    <phoneticPr fontId="7" type="noConversion"/>
  </si>
  <si>
    <t>IS_ACTIVE_YN</t>
  </si>
  <si>
    <t>프로젝트 ACTIVE 여부</t>
    <phoneticPr fontId="7" type="noConversion"/>
  </si>
  <si>
    <t>partStatus</t>
  </si>
  <si>
    <t>PPART_STATUS</t>
  </si>
  <si>
    <t>PART_STATUS</t>
  </si>
  <si>
    <t>부품개발 상태</t>
    <phoneticPr fontId="7" type="noConversion"/>
  </si>
  <si>
    <t>PartProjectProperty</t>
  </si>
  <si>
    <t>partClass1</t>
  </si>
  <si>
    <t>PPART_CLASS1</t>
  </si>
  <si>
    <t>부품개발 LEVEL1 코드</t>
    <phoneticPr fontId="7" type="noConversion"/>
  </si>
  <si>
    <t>partClass2</t>
  </si>
  <si>
    <t>PPART_CLASS2</t>
  </si>
  <si>
    <t>부품개발 LEVEL2 코드</t>
    <phoneticPr fontId="7" type="noConversion"/>
  </si>
  <si>
    <t>partClass3</t>
  </si>
  <si>
    <t>PPART_CLASS3</t>
  </si>
  <si>
    <t>부품개발 LEVEL3 코드</t>
    <phoneticPr fontId="7" type="noConversion"/>
  </si>
  <si>
    <t>basisPartNo</t>
  </si>
  <si>
    <t>PBASIS_PART_NO</t>
  </si>
  <si>
    <t>BASIS_PART_NO</t>
  </si>
  <si>
    <t>BASIS PART NO</t>
    <phoneticPr fontId="7" type="noConversion"/>
  </si>
  <si>
    <t>PART NO</t>
    <phoneticPr fontId="7" type="noConversion"/>
  </si>
  <si>
    <t>partDescription</t>
  </si>
  <si>
    <t>PPART_DESCRIPTION</t>
  </si>
  <si>
    <t>PART_DESCRIPTION</t>
  </si>
  <si>
    <t>품명</t>
    <phoneticPr fontId="7" type="noConversion"/>
  </si>
  <si>
    <t>partSpec</t>
  </si>
  <si>
    <t>PPART_SPEC</t>
  </si>
  <si>
    <t>PART_SPEC</t>
  </si>
  <si>
    <t>Sped</t>
    <phoneticPr fontId="7" type="noConversion"/>
  </si>
  <si>
    <t>partDevGrade</t>
  </si>
  <si>
    <t>PPART_DEV_GRADE</t>
  </si>
  <si>
    <t>partDevRequestNo</t>
  </si>
  <si>
    <t>PPART_DEV_REQUEST_NO</t>
  </si>
  <si>
    <t>PART_DEV_REQUEST_NO</t>
  </si>
  <si>
    <t>부품개발 의뢰서 번호</t>
    <phoneticPr fontId="7" type="noConversion"/>
  </si>
  <si>
    <t>메이커 코드</t>
    <phoneticPr fontId="7" type="noConversion"/>
  </si>
  <si>
    <t>공급자 코드</t>
    <phoneticPr fontId="7" type="noConversion"/>
  </si>
  <si>
    <t>partQuantity</t>
  </si>
  <si>
    <t>PPART_QUANTITY</t>
  </si>
  <si>
    <t>PART_QUANTITY</t>
  </si>
  <si>
    <t>부품 Quantity</t>
    <phoneticPr fontId="7" type="noConversion"/>
  </si>
  <si>
    <t>partApprovalPlanDate</t>
  </si>
  <si>
    <t>PPART_APPROVAL_PLAN_DATE</t>
  </si>
  <si>
    <t>PART_APPROVAL_PLAN_DATE</t>
  </si>
  <si>
    <t>부품 인정 결과 계획 일자</t>
    <phoneticPr fontId="7" type="noConversion"/>
  </si>
  <si>
    <t>partStandardYn</t>
  </si>
  <si>
    <t>PPART_STANDARD_YN</t>
  </si>
  <si>
    <t>PART_STANDARD_YN</t>
  </si>
  <si>
    <t>표준화 여부</t>
    <phoneticPr fontId="7" type="noConversion"/>
  </si>
  <si>
    <t>박석현</t>
    <phoneticPr fontId="7" type="noConversion"/>
  </si>
  <si>
    <t>추가(10/19)</t>
    <phoneticPr fontId="7" type="noConversion"/>
  </si>
  <si>
    <t>nonStandardReason</t>
  </si>
  <si>
    <t>PNON_STANDARD_REASON</t>
  </si>
  <si>
    <t>NON_STANDARD_REASON</t>
  </si>
  <si>
    <t>N/A</t>
    <phoneticPr fontId="7" type="noConversion"/>
  </si>
  <si>
    <t>비표준 사유</t>
    <phoneticPr fontId="7" type="noConversion"/>
  </si>
  <si>
    <t>추가(10/19)</t>
    <phoneticPr fontId="7" type="noConversion"/>
  </si>
  <si>
    <t>longDeliveryYn</t>
  </si>
  <si>
    <t>PLONG_DELIVERY_YN</t>
  </si>
  <si>
    <t>LONG_DELIVERY_YN</t>
  </si>
  <si>
    <t>장납기 여부</t>
    <phoneticPr fontId="7" type="noConversion"/>
  </si>
  <si>
    <t>fourNewYn</t>
  </si>
  <si>
    <t>PFOUR_NEW_YN</t>
  </si>
  <si>
    <t>FOUR_NEW_YN</t>
  </si>
  <si>
    <t>4 신 여부</t>
    <phoneticPr fontId="7" type="noConversion"/>
  </si>
  <si>
    <t>apqpYn</t>
  </si>
  <si>
    <t>PAPQP_YN</t>
  </si>
  <si>
    <t>APQP_YN</t>
  </si>
  <si>
    <t>APQP 여부</t>
    <phoneticPr fontId="7" type="noConversion"/>
  </si>
  <si>
    <t>accelerationYn</t>
  </si>
  <si>
    <t>PACCELERATION_YN</t>
  </si>
  <si>
    <t>ACCELERATION_YN</t>
  </si>
  <si>
    <t>고도화 여부</t>
    <phoneticPr fontId="7" type="noConversion"/>
  </si>
  <si>
    <t>BO</t>
    <phoneticPr fontId="7" type="noConversion"/>
  </si>
  <si>
    <t>drbfmDesignYn</t>
  </si>
  <si>
    <t>PDRBFM_DESIGN_YN</t>
  </si>
  <si>
    <t>DRBFM_DESIGN_YN</t>
  </si>
  <si>
    <t>DRBFM 설계 여부</t>
    <phoneticPr fontId="7" type="noConversion"/>
  </si>
  <si>
    <t>박석현</t>
    <phoneticPr fontId="7" type="noConversion"/>
  </si>
  <si>
    <t>drbfmProcessYn</t>
  </si>
  <si>
    <t>PDRBFM_PROCESS_YN</t>
  </si>
  <si>
    <t>DRBFM_PROCESS_YN</t>
  </si>
  <si>
    <t>String</t>
    <phoneticPr fontId="7" type="noConversion"/>
  </si>
  <si>
    <t>DRBFM 공정 여부</t>
    <phoneticPr fontId="7" type="noConversion"/>
  </si>
  <si>
    <t>drbfmNoGoingReason</t>
  </si>
  <si>
    <t>PDRBFM_NO_GOING_REASON</t>
  </si>
  <si>
    <t>DRBFM_NO_GOING_REASON</t>
  </si>
  <si>
    <t>String</t>
    <phoneticPr fontId="7" type="noConversion"/>
  </si>
  <si>
    <t>DRBFM 미진행 사유</t>
    <phoneticPr fontId="7" type="noConversion"/>
  </si>
  <si>
    <t>pApprQualLimitSampleYn</t>
  </si>
  <si>
    <t>PP_APPR_QUAL_LIMIT_SAMPLE_YN</t>
  </si>
  <si>
    <t>P_APPR_QUAL_LIMIT_SAMPLE_YN</t>
  </si>
  <si>
    <t>부품인정 - 한도견본 여부</t>
    <phoneticPr fontId="7" type="noConversion"/>
  </si>
  <si>
    <t>BO</t>
    <phoneticPr fontId="7" type="noConversion"/>
  </si>
  <si>
    <t>pApprFirstInspectYn</t>
  </si>
  <si>
    <t>PP_APPR_FIRST_INSPECT_YN</t>
  </si>
  <si>
    <t>P_APPR_FIRST_INSPECT_YN</t>
  </si>
  <si>
    <t>부품인정 - 초도입고검사 여부</t>
    <phoneticPr fontId="7" type="noConversion"/>
  </si>
  <si>
    <t>pApprAuditYn</t>
  </si>
  <si>
    <t>PP_APPR_AUDIT_YN</t>
  </si>
  <si>
    <t>P_APPR_AUDIT_YN</t>
  </si>
  <si>
    <t>부품인정 - 공장심사 여부</t>
    <phoneticPr fontId="7" type="noConversion"/>
  </si>
  <si>
    <t>pApprProcessInspectYn</t>
  </si>
  <si>
    <t>PP_APPR_PROCESS_INSPECT_YN</t>
  </si>
  <si>
    <t>P_APPR_PROCESS_INSPECT_YN</t>
  </si>
  <si>
    <t>부품인정 - 공정심사 여부</t>
    <phoneticPr fontId="7" type="noConversion"/>
  </si>
  <si>
    <t>pApprReliabilityYn</t>
  </si>
  <si>
    <t>PP_APPR_RELIABILITY_YN</t>
  </si>
  <si>
    <t>P_APPR_RELIABILITY_YN</t>
  </si>
  <si>
    <t>부품인정 - 신뢰성 시험 여부</t>
    <phoneticPr fontId="7" type="noConversion"/>
  </si>
  <si>
    <t>PartProjectMembers</t>
  </si>
  <si>
    <t>PPART_OWNER_ROLE</t>
  </si>
  <si>
    <t>담당자 역할</t>
    <phoneticPr fontId="7" type="noConversion"/>
  </si>
  <si>
    <t>partOwnerRoleName</t>
  </si>
  <si>
    <t>PPART_OWNER_ROLE_NAME</t>
  </si>
  <si>
    <t>PART_OWNER_ROLE_NAME</t>
  </si>
  <si>
    <t>담당자 역할 이름</t>
    <phoneticPr fontId="7" type="noConversion"/>
  </si>
  <si>
    <t>N</t>
    <phoneticPr fontId="7" type="noConversion"/>
  </si>
  <si>
    <t>N,Y</t>
    <phoneticPr fontId="7" type="noConversion"/>
  </si>
  <si>
    <t>메인 역할 여부</t>
    <phoneticPr fontId="7" type="noConversion"/>
  </si>
  <si>
    <t>roleUserId</t>
  </si>
  <si>
    <t>PROLE_USER_ID</t>
  </si>
  <si>
    <t>ROLE_USER_ID</t>
  </si>
  <si>
    <t>담당자 user id</t>
    <phoneticPr fontId="7" type="noConversion"/>
  </si>
  <si>
    <t>담당자 user id</t>
    <phoneticPr fontId="7" type="noConversion"/>
  </si>
  <si>
    <t>reassignedUserId</t>
    <phoneticPr fontId="7" type="noConversion"/>
  </si>
  <si>
    <t>PREASSIGNED_USER_ID</t>
    <phoneticPr fontId="7" type="noConversion"/>
  </si>
  <si>
    <t>REASSIGNED_USER_ID</t>
    <phoneticPr fontId="7" type="noConversion"/>
  </si>
  <si>
    <t>변경된 user id</t>
    <phoneticPr fontId="7" type="noConversion"/>
  </si>
  <si>
    <t>PartProjectWBS</t>
  </si>
  <si>
    <t>prodPhaseCode</t>
    <phoneticPr fontId="7" type="noConversion"/>
  </si>
  <si>
    <t>PPROD_PHASE_CODE</t>
    <phoneticPr fontId="7" type="noConversion"/>
  </si>
  <si>
    <t>PROD_PHASE_CODE</t>
    <phoneticPr fontId="7" type="noConversion"/>
  </si>
  <si>
    <t>제품개발 이벤트 단계 코드</t>
    <phoneticPr fontId="7" type="noConversion"/>
  </si>
  <si>
    <t>제품개발 이벤트 단계 코드</t>
    <phoneticPr fontId="7" type="noConversion"/>
  </si>
  <si>
    <t>prodActivityCode</t>
    <phoneticPr fontId="7" type="noConversion"/>
  </si>
  <si>
    <t>PPROD_ACTIVITY_CODE</t>
    <phoneticPr fontId="7" type="noConversion"/>
  </si>
  <si>
    <t>PROD_ACTIVITY_CODE</t>
    <phoneticPr fontId="7" type="noConversion"/>
  </si>
  <si>
    <t>제품개발 연계 Activity 코드</t>
    <phoneticPr fontId="7" type="noConversion"/>
  </si>
  <si>
    <t>partActivityNameKor</t>
  </si>
  <si>
    <t>PPART_ACTIVITY_NAME_KOR</t>
  </si>
  <si>
    <t>부품개발 Activity 이름 한글</t>
    <phoneticPr fontId="7" type="noConversion"/>
  </si>
  <si>
    <t>PPART_ACTIVITY_NAME_ENG</t>
  </si>
  <si>
    <t>부품개발 Activity 이름 영분</t>
    <phoneticPr fontId="7" type="noConversion"/>
  </si>
  <si>
    <t>PPART_ACTIVITY_SORTING</t>
  </si>
  <si>
    <t>PART_ACTIVITY_SORTING</t>
  </si>
  <si>
    <t>Integer</t>
    <phoneticPr fontId="7" type="noConversion"/>
  </si>
  <si>
    <t>BO</t>
    <phoneticPr fontId="7" type="noConversion"/>
  </si>
  <si>
    <t>PPART_OWNER_ROLE</t>
    <phoneticPr fontId="7" type="noConversion"/>
  </si>
  <si>
    <t>PPART_ACTIVITY_TYPE</t>
  </si>
  <si>
    <t>completeCondition</t>
  </si>
  <si>
    <t>PCOMPLETE_CONDITION</t>
  </si>
  <si>
    <t>COMPLETE_CONDITION</t>
  </si>
  <si>
    <t>부품개발 Activity 완료 유형</t>
    <phoneticPr fontId="7" type="noConversion"/>
  </si>
  <si>
    <t>documentMandatory</t>
  </si>
  <si>
    <t>PDOCUMENT_MANDATORY</t>
  </si>
  <si>
    <t>PST</t>
  </si>
  <si>
    <t>표준 일정</t>
    <phoneticPr fontId="7" type="noConversion"/>
  </si>
  <si>
    <t>박석현</t>
    <phoneticPr fontId="7" type="noConversion"/>
  </si>
  <si>
    <t>partActivityStatus</t>
    <phoneticPr fontId="7" type="noConversion"/>
  </si>
  <si>
    <t>PPART_ACTIVITY_STATUS</t>
    <phoneticPr fontId="7" type="noConversion"/>
  </si>
  <si>
    <t>PART_ACTIVITY_STATUS</t>
  </si>
  <si>
    <t>계획 시작 일자</t>
    <phoneticPr fontId="7" type="noConversion"/>
  </si>
  <si>
    <t>Date</t>
    <phoneticPr fontId="7" type="noConversion"/>
  </si>
  <si>
    <t>계획 종료 일자</t>
    <phoneticPr fontId="7" type="noConversion"/>
  </si>
  <si>
    <t>실적 시작 일자</t>
    <phoneticPr fontId="7" type="noConversion"/>
  </si>
  <si>
    <t>실적 종료 일자</t>
    <phoneticPr fontId="7" type="noConversion"/>
  </si>
  <si>
    <t>ownerUserId</t>
  </si>
  <si>
    <t>POWNER_USER_ID</t>
  </si>
  <si>
    <t>OWNER_USER_ID</t>
  </si>
  <si>
    <t>reassignedUserId</t>
    <phoneticPr fontId="7" type="noConversion"/>
  </si>
  <si>
    <t>resultContents</t>
  </si>
  <si>
    <t>PRESULT_CONTENTS</t>
  </si>
  <si>
    <t>RESULT_CONTENTS</t>
  </si>
  <si>
    <t>Activity 결과 내용</t>
    <phoneticPr fontId="7" type="noConversion"/>
  </si>
  <si>
    <t>skipYn</t>
  </si>
  <si>
    <t>PSKIP_YN</t>
  </si>
  <si>
    <t>SKIP_YN</t>
  </si>
  <si>
    <t>Skip (삭제) 여부</t>
    <phoneticPr fontId="7" type="noConversion"/>
  </si>
  <si>
    <t>PartProjectEventYield</t>
  </si>
  <si>
    <t>prodPhaseCode</t>
  </si>
  <si>
    <t>PPROD_PHASE_CODE</t>
  </si>
  <si>
    <t>PROD_PHASE_CODE</t>
  </si>
  <si>
    <t>수율 차수</t>
    <phoneticPr fontId="7" type="noConversion"/>
  </si>
  <si>
    <t>targetYield</t>
  </si>
  <si>
    <t>PTARGET_YIELD</t>
  </si>
  <si>
    <t>TARGET_YIELD</t>
  </si>
  <si>
    <t>목표 수율</t>
    <phoneticPr fontId="7" type="noConversion"/>
  </si>
  <si>
    <t>resultYield</t>
  </si>
  <si>
    <t>PRESULT_YIELD</t>
  </si>
  <si>
    <t>RESULT_YIELD</t>
  </si>
  <si>
    <t>결과 수율</t>
    <phoneticPr fontId="7" type="noConversion"/>
  </si>
  <si>
    <t>결과 완료 일자</t>
    <phoneticPr fontId="7" type="noConversion"/>
  </si>
  <si>
    <t>shortfallContents</t>
    <phoneticPr fontId="7" type="noConversion"/>
  </si>
  <si>
    <t>PSHORTFALL_CONTENTS</t>
    <phoneticPr fontId="7" type="noConversion"/>
  </si>
  <si>
    <t>SHORTFALL_CONTENTS</t>
    <phoneticPr fontId="7" type="noConversion"/>
  </si>
  <si>
    <t>미달 내용 및 개선 방안</t>
  </si>
  <si>
    <t>PartProjectLogHistory</t>
  </si>
  <si>
    <t>changedTime</t>
  </si>
  <si>
    <t>PCHANGED_TIME</t>
  </si>
  <si>
    <t>CHANGED_TIME</t>
  </si>
  <si>
    <t>변경 일시</t>
    <phoneticPr fontId="7" type="noConversion"/>
  </si>
  <si>
    <t>changedType</t>
  </si>
  <si>
    <t>PCHANGED_TYPE</t>
  </si>
  <si>
    <t>CHANGED_TYPE</t>
  </si>
  <si>
    <t>변경 구분</t>
    <phoneticPr fontId="7" type="noConversion"/>
  </si>
  <si>
    <t>changedItems</t>
  </si>
  <si>
    <t>PCHANGED_ITEMS</t>
  </si>
  <si>
    <t>CHANGED_ITEMS</t>
  </si>
  <si>
    <t>변경 항목</t>
    <phoneticPr fontId="7" type="noConversion"/>
  </si>
  <si>
    <t>beforeValue</t>
  </si>
  <si>
    <t>PBEFORE_VALUE</t>
  </si>
  <si>
    <t>BEFORE_VALUE</t>
  </si>
  <si>
    <t>이전 값</t>
    <phoneticPr fontId="7" type="noConversion"/>
  </si>
  <si>
    <t>afterValue</t>
  </si>
  <si>
    <t>PAFTER_VALUE</t>
  </si>
  <si>
    <t>AFTER_VALUE</t>
  </si>
  <si>
    <t>이후 값</t>
    <phoneticPr fontId="7" type="noConversion"/>
  </si>
  <si>
    <t>requesterUserId</t>
  </si>
  <si>
    <t>PREQUESTER_USER_ID</t>
  </si>
  <si>
    <t>REQUESTER_USER_ID</t>
  </si>
  <si>
    <t>요청사 user id</t>
    <phoneticPr fontId="7" type="noConversion"/>
  </si>
  <si>
    <t>isFinalYn</t>
    <phoneticPr fontId="7" type="noConversion"/>
  </si>
  <si>
    <t>isFinalYn</t>
    <phoneticPr fontId="7" type="noConversion"/>
  </si>
  <si>
    <t>PIS_FINAL_YN</t>
    <phoneticPr fontId="7" type="noConversion"/>
  </si>
  <si>
    <t>IS_FINAL_YN</t>
    <phoneticPr fontId="7" type="noConversion"/>
  </si>
  <si>
    <t>최종 REVISION 여부</t>
    <phoneticPr fontId="7" type="noConversion"/>
  </si>
  <si>
    <t>PartProjectWBSRev</t>
    <phoneticPr fontId="7" type="noConversion"/>
  </si>
  <si>
    <t>PIS_FINAL_YN</t>
    <phoneticPr fontId="7" type="noConversion"/>
  </si>
  <si>
    <t>최종 REVISION 여부</t>
    <phoneticPr fontId="7" type="noConversion"/>
  </si>
  <si>
    <t>product.phase.premp</t>
    <phoneticPr fontId="7" type="noConversion"/>
  </si>
  <si>
    <t>Pre-MP</t>
    <phoneticPr fontId="7" type="noConversion"/>
  </si>
  <si>
    <t>part.group</t>
    <phoneticPr fontId="7" type="noConversion"/>
  </si>
  <si>
    <t>Part Group</t>
    <phoneticPr fontId="7" type="noConversion"/>
  </si>
  <si>
    <t>part.group2</t>
  </si>
  <si>
    <t>Part Group L2</t>
  </si>
  <si>
    <t>part.group3</t>
  </si>
  <si>
    <t>Part Group L3</t>
  </si>
  <si>
    <t>part.status</t>
    <phoneticPr fontId="7" type="noConversion"/>
  </si>
  <si>
    <t>부품개발상태</t>
    <phoneticPr fontId="7" type="noConversion"/>
  </si>
  <si>
    <t>part.basisPartNo</t>
    <phoneticPr fontId="7" type="noConversion"/>
  </si>
  <si>
    <t>Supplier</t>
    <phoneticPr fontId="7" type="noConversion"/>
  </si>
  <si>
    <t>part.description</t>
    <phoneticPr fontId="7" type="noConversion"/>
  </si>
  <si>
    <t>등록일</t>
    <phoneticPr fontId="7" type="noConversion"/>
  </si>
  <si>
    <t>part.planStartDate</t>
    <phoneticPr fontId="7" type="noConversion"/>
  </si>
  <si>
    <t>part.develpmentOwner</t>
    <phoneticPr fontId="7" type="noConversion"/>
  </si>
  <si>
    <t>부품 속성</t>
    <phoneticPr fontId="7" type="noConversion"/>
  </si>
  <si>
    <t>Members</t>
    <phoneticPr fontId="7" type="noConversion"/>
  </si>
  <si>
    <t>개발 인원</t>
    <phoneticPr fontId="7" type="noConversion"/>
  </si>
  <si>
    <t>Yield</t>
    <phoneticPr fontId="7" type="noConversion"/>
  </si>
  <si>
    <t>part.devSchedule</t>
    <phoneticPr fontId="7" type="noConversion"/>
  </si>
  <si>
    <t>Part Development Request No.</t>
  </si>
  <si>
    <t>4 New</t>
  </si>
  <si>
    <t>4신 여부</t>
    <phoneticPr fontId="7" type="noConversion"/>
  </si>
  <si>
    <t>APQP</t>
  </si>
  <si>
    <t>DRBFM / FMEA</t>
  </si>
  <si>
    <t>Part Approval</t>
    <phoneticPr fontId="7" type="noConversion"/>
  </si>
  <si>
    <t>부품 인정</t>
    <phoneticPr fontId="7" type="noConversion"/>
  </si>
  <si>
    <t>Quality Limit Sample</t>
  </si>
  <si>
    <t>Audit Approval</t>
  </si>
  <si>
    <t>공장심사</t>
  </si>
  <si>
    <t>Process Inspection</t>
  </si>
  <si>
    <t>공정심사</t>
  </si>
  <si>
    <t>Reliability Test</t>
  </si>
  <si>
    <t>Seq.</t>
    <phoneticPr fontId="7" type="noConversion"/>
  </si>
  <si>
    <t>OSCSupplier</t>
    <phoneticPr fontId="7" type="noConversion"/>
  </si>
  <si>
    <t>contractCount</t>
    <phoneticPr fontId="7" type="noConversion"/>
  </si>
  <si>
    <t>PCONTRACT_COUNT</t>
    <phoneticPr fontId="7" type="noConversion"/>
  </si>
  <si>
    <t>CONTRACT_COUNT</t>
    <phoneticPr fontId="7" type="noConversion"/>
  </si>
  <si>
    <t>Integer</t>
    <phoneticPr fontId="7" type="noConversion"/>
  </si>
  <si>
    <t>Y</t>
    <phoneticPr fontId="7" type="noConversion"/>
  </si>
  <si>
    <t>N/A</t>
    <phoneticPr fontId="7" type="noConversion"/>
  </si>
  <si>
    <t>LG 계약건수</t>
    <phoneticPr fontId="7" type="noConversion"/>
  </si>
  <si>
    <t>오승우</t>
    <phoneticPr fontId="7" type="noConversion"/>
  </si>
  <si>
    <t>OSCSupplierCategory</t>
    <phoneticPr fontId="7" type="noConversion"/>
  </si>
  <si>
    <t>categoryCode</t>
    <phoneticPr fontId="7" type="noConversion"/>
  </si>
  <si>
    <t>PCATEGORY_CODE</t>
    <phoneticPr fontId="7" type="noConversion"/>
  </si>
  <si>
    <t>CATEGORY_CODE</t>
    <phoneticPr fontId="7" type="noConversion"/>
  </si>
  <si>
    <t>String</t>
    <phoneticPr fontId="7" type="noConversion"/>
  </si>
  <si>
    <t>Y</t>
    <phoneticPr fontId="7" type="noConversion"/>
  </si>
  <si>
    <t>N/A</t>
    <phoneticPr fontId="7" type="noConversion"/>
  </si>
  <si>
    <t>Category 코드</t>
    <phoneticPr fontId="7" type="noConversion"/>
  </si>
  <si>
    <t>오승우</t>
    <phoneticPr fontId="7" type="noConversion"/>
  </si>
  <si>
    <t>valueCode</t>
    <phoneticPr fontId="7" type="noConversion"/>
  </si>
  <si>
    <t>PVALUE_CODE</t>
    <phoneticPr fontId="7" type="noConversion"/>
  </si>
  <si>
    <t>VALUE_CODE</t>
    <phoneticPr fontId="7" type="noConversion"/>
  </si>
  <si>
    <t>Opportunity Name</t>
    <phoneticPr fontId="7" type="noConversion"/>
  </si>
  <si>
    <t>Opportunity Name</t>
    <phoneticPr fontId="7" type="noConversion"/>
  </si>
  <si>
    <t>[Project]Opportunity Name</t>
    <phoneticPr fontId="7" type="noConversion"/>
  </si>
  <si>
    <t>opportunityName</t>
    <phoneticPr fontId="7" type="noConversion"/>
  </si>
  <si>
    <t>opportunityFullName</t>
    <phoneticPr fontId="7" type="noConversion"/>
  </si>
  <si>
    <t>mapProject</t>
    <phoneticPr fontId="7" type="noConversion"/>
  </si>
  <si>
    <t>매핑된 PLM 프로젝트</t>
    <phoneticPr fontId="7" type="noConversion"/>
  </si>
  <si>
    <t>[Project]매핑된 PLM 프로젝트</t>
    <phoneticPr fontId="7" type="noConversion"/>
  </si>
  <si>
    <t>매핑된 프로젝트 포함</t>
    <phoneticPr fontId="7" type="noConversion"/>
  </si>
  <si>
    <t>[Project]매핑된 프로젝트 포함</t>
    <phoneticPr fontId="7" type="noConversion"/>
  </si>
  <si>
    <t>includeMappingProject</t>
    <phoneticPr fontId="7" type="noConversion"/>
  </si>
  <si>
    <t>ProdPlanSpecSheetColumnMaster</t>
    <phoneticPr fontId="7" type="noConversion"/>
  </si>
  <si>
    <t>ProdPlanSpecSheetColumnMaster</t>
    <phoneticPr fontId="7" type="noConversion"/>
  </si>
  <si>
    <t>스펙 열 유형(헤더/설명/시리즈)</t>
    <phoneticPr fontId="7" type="noConversion"/>
  </si>
  <si>
    <t>입고요청일</t>
    <phoneticPr fontId="7" type="noConversion"/>
  </si>
  <si>
    <t>sortOrder</t>
    <phoneticPr fontId="7" type="noConversion"/>
  </si>
  <si>
    <t>SORT_ORDER</t>
    <phoneticPr fontId="7" type="noConversion"/>
  </si>
  <si>
    <t>Integer</t>
    <phoneticPr fontId="7" type="noConversion"/>
  </si>
  <si>
    <t>정렬순서</t>
    <phoneticPr fontId="7" type="noConversion"/>
  </si>
  <si>
    <t>MESConsCd</t>
    <phoneticPr fontId="7" type="noConversion"/>
  </si>
  <si>
    <t>PMES_CONS_CD</t>
    <phoneticPr fontId="7" type="noConversion"/>
  </si>
  <si>
    <t>MES_CONS_CD</t>
    <phoneticPr fontId="7" type="noConversion"/>
  </si>
  <si>
    <t>MES 품의서번호</t>
    <phoneticPr fontId="7" type="noConversion"/>
  </si>
  <si>
    <r>
      <t>specCol</t>
    </r>
    <r>
      <rPr>
        <sz val="10"/>
        <color theme="1"/>
        <rFont val="맑은 고딕"/>
        <family val="2"/>
        <charset val="129"/>
      </rPr>
      <t>Name</t>
    </r>
  </si>
  <si>
    <r>
      <t>PSPEC_COL_</t>
    </r>
    <r>
      <rPr>
        <sz val="10"/>
        <color theme="1"/>
        <rFont val="맑은 고딕"/>
        <family val="2"/>
        <charset val="129"/>
      </rPr>
      <t>NAME</t>
    </r>
  </si>
  <si>
    <r>
      <t>SPEC_COL_</t>
    </r>
    <r>
      <rPr>
        <sz val="10"/>
        <color theme="1"/>
        <rFont val="맑은 고딕"/>
        <family val="2"/>
        <charset val="129"/>
      </rPr>
      <t>NAME</t>
    </r>
  </si>
  <si>
    <t>스펙 열 이름</t>
  </si>
  <si>
    <t>ConsultFormFileTip</t>
  </si>
  <si>
    <t>From Meaning376</t>
  </si>
  <si>
    <t>From Meaning377</t>
  </si>
  <si>
    <t>From Meaning378</t>
  </si>
  <si>
    <t>From Meaning379</t>
  </si>
  <si>
    <t>From Meaning380</t>
  </si>
  <si>
    <t>From Meaning381</t>
  </si>
  <si>
    <t>From Meaning382</t>
  </si>
  <si>
    <t>From Meaning383</t>
  </si>
  <si>
    <t>From Meaning384</t>
  </si>
  <si>
    <t>From Meaning385</t>
  </si>
  <si>
    <t>To Meaning376</t>
  </si>
  <si>
    <t>To Meaning377</t>
  </si>
  <si>
    <t>To Meaning378</t>
  </si>
  <si>
    <t>To Meaning379</t>
  </si>
  <si>
    <t>To Meaning380</t>
  </si>
  <si>
    <t>To Meaning381</t>
  </si>
  <si>
    <t>To Meaning382</t>
  </si>
  <si>
    <t>To Meaning383</t>
  </si>
  <si>
    <t>To Meaning384</t>
  </si>
  <si>
    <t>To Meaning385</t>
  </si>
  <si>
    <t>박석현</t>
  </si>
  <si>
    <t>WORKING_TYPE</t>
    <phoneticPr fontId="7" type="noConversion"/>
  </si>
  <si>
    <t>Y</t>
    <phoneticPr fontId="7" type="noConversion"/>
  </si>
  <si>
    <t>workingType</t>
    <phoneticPr fontId="7" type="noConversion"/>
  </si>
  <si>
    <t>Full/Part-time</t>
    <phoneticPr fontId="7" type="noConversion"/>
  </si>
  <si>
    <t>상근/비상근</t>
    <phoneticPr fontId="7" type="noConversion"/>
  </si>
  <si>
    <t>재료비</t>
    <phoneticPr fontId="7" type="noConversion"/>
  </si>
  <si>
    <t>수량</t>
    <phoneticPr fontId="7" type="noConversion"/>
  </si>
  <si>
    <t>ProdPlanSpecSheetData</t>
    <phoneticPr fontId="7" type="noConversion"/>
  </si>
  <si>
    <t>Regular,Temporary</t>
    <phoneticPr fontId="7" type="noConversion"/>
  </si>
  <si>
    <t>추가 10/24</t>
    <phoneticPr fontId="7" type="noConversion"/>
  </si>
  <si>
    <t>ProjectDeptOperationPlan</t>
  </si>
  <si>
    <t>ProjectUserOperationPlanMW</t>
  </si>
  <si>
    <t>PRPROJECTOPERATIONPLANMW</t>
    <phoneticPr fontId="7" type="noConversion"/>
  </si>
  <si>
    <t>Department</t>
    <phoneticPr fontId="7" type="noConversion"/>
  </si>
  <si>
    <t>From Meaning386</t>
  </si>
  <si>
    <t>To Meaning386</t>
  </si>
  <si>
    <t>From Meaning387</t>
  </si>
  <si>
    <t>To Meaning387</t>
  </si>
  <si>
    <t>From Meaning388</t>
  </si>
  <si>
    <t>To Meaning388</t>
  </si>
  <si>
    <t>Y</t>
    <phoneticPr fontId="7" type="noConversion"/>
  </si>
  <si>
    <t>HasProjectDeptOperationPlan</t>
  </si>
  <si>
    <t>ProjectDeptOperationPlanMW</t>
  </si>
  <si>
    <t>manpower 이동계획 작성부서와 프로젝트연계</t>
    <phoneticPr fontId="7" type="noConversion"/>
  </si>
  <si>
    <t>N</t>
    <phoneticPr fontId="7" type="noConversion"/>
  </si>
  <si>
    <t>배성만</t>
    <phoneticPr fontId="7" type="noConversion"/>
  </si>
  <si>
    <t>mm</t>
    <phoneticPr fontId="7" type="noConversion"/>
  </si>
  <si>
    <t>ProjectUserOperationPlanMM</t>
    <phoneticPr fontId="7" type="noConversion"/>
  </si>
  <si>
    <t>ProjectUserOperationPlanMD</t>
    <phoneticPr fontId="7" type="noConversion"/>
  </si>
  <si>
    <t>ProjectUserOperationPlanMM</t>
    <phoneticPr fontId="7" type="noConversion"/>
  </si>
  <si>
    <t>부서/프로젝트/차수와 사용자 Plan연계</t>
    <phoneticPr fontId="7" type="noConversion"/>
  </si>
  <si>
    <t>manpower 사용자 plan와 이동계획 마스터 연계</t>
    <phoneticPr fontId="7" type="noConversion"/>
  </si>
  <si>
    <t>version</t>
    <phoneticPr fontId="7" type="noConversion"/>
  </si>
  <si>
    <t>request_date</t>
    <phoneticPr fontId="7" type="noConversion"/>
  </si>
  <si>
    <t>PREQUEST_USER</t>
    <phoneticPr fontId="7" type="noConversion"/>
  </si>
  <si>
    <t>PCONFIRM_DATE</t>
    <phoneticPr fontId="7" type="noConversion"/>
  </si>
  <si>
    <t>PCONFIRM_USER</t>
    <phoneticPr fontId="7" type="noConversion"/>
  </si>
  <si>
    <t>PSTATUS</t>
    <phoneticPr fontId="7" type="noConversion"/>
  </si>
  <si>
    <t>PCHECK_YN</t>
    <phoneticPr fontId="7" type="noConversion"/>
  </si>
  <si>
    <t>PMAIL_COMMENT</t>
    <phoneticPr fontId="7" type="noConversion"/>
  </si>
  <si>
    <t>PVERSION</t>
    <phoneticPr fontId="7" type="noConversion"/>
  </si>
  <si>
    <t>VERSION</t>
    <phoneticPr fontId="7" type="noConversion"/>
  </si>
  <si>
    <t>REQUEST_USER</t>
    <phoneticPr fontId="7" type="noConversion"/>
  </si>
  <si>
    <t>CONFIRM_DATE</t>
    <phoneticPr fontId="7" type="noConversion"/>
  </si>
  <si>
    <t>CONFIRM_USER</t>
    <phoneticPr fontId="7" type="noConversion"/>
  </si>
  <si>
    <t>BO</t>
    <phoneticPr fontId="7" type="noConversion"/>
  </si>
  <si>
    <t>yyyy</t>
    <phoneticPr fontId="7" type="noConversion"/>
  </si>
  <si>
    <t>week</t>
    <phoneticPr fontId="7" type="noConversion"/>
  </si>
  <si>
    <t>yyyymm</t>
    <phoneticPr fontId="7" type="noConversion"/>
  </si>
  <si>
    <t>request_user</t>
    <phoneticPr fontId="7" type="noConversion"/>
  </si>
  <si>
    <t>confirm_date</t>
    <phoneticPr fontId="7" type="noConversion"/>
  </si>
  <si>
    <t>status</t>
    <phoneticPr fontId="7" type="noConversion"/>
  </si>
  <si>
    <t>checkYn</t>
    <phoneticPr fontId="7" type="noConversion"/>
  </si>
  <si>
    <t>evaluation_grade</t>
    <phoneticPr fontId="7" type="noConversion"/>
  </si>
  <si>
    <t>PEVALUATION_GRADE</t>
    <phoneticPr fontId="7" type="noConversion"/>
  </si>
  <si>
    <t>EVALUATION_GRADE</t>
    <phoneticPr fontId="7" type="noConversion"/>
  </si>
  <si>
    <t>평가점수</t>
    <phoneticPr fontId="7" type="noConversion"/>
  </si>
  <si>
    <t>추가(10/24)</t>
  </si>
  <si>
    <t>String</t>
    <phoneticPr fontId="7" type="noConversion"/>
  </si>
  <si>
    <t>N</t>
    <phoneticPr fontId="7" type="noConversion"/>
  </si>
  <si>
    <t>N/A</t>
    <phoneticPr fontId="7" type="noConversion"/>
  </si>
  <si>
    <t>String</t>
    <phoneticPr fontId="7" type="noConversion"/>
  </si>
  <si>
    <t>Y</t>
    <phoneticPr fontId="7" type="noConversion"/>
  </si>
  <si>
    <t>N/A</t>
    <phoneticPr fontId="7" type="noConversion"/>
  </si>
  <si>
    <t>confirm_user</t>
    <phoneticPr fontId="7" type="noConversion"/>
  </si>
  <si>
    <t>requestUser</t>
    <phoneticPr fontId="7" type="noConversion"/>
  </si>
  <si>
    <t>confirmUser</t>
    <phoneticPr fontId="7" type="noConversion"/>
  </si>
  <si>
    <t>evaluationGrade</t>
    <phoneticPr fontId="7" type="noConversion"/>
  </si>
  <si>
    <t>confirmDate</t>
    <phoneticPr fontId="7" type="noConversion"/>
  </si>
  <si>
    <t>mailComment</t>
    <phoneticPr fontId="7" type="noConversion"/>
  </si>
  <si>
    <t>PTPARTPROJECTMEMBERSREV</t>
    <phoneticPr fontId="7" type="noConversion"/>
  </si>
  <si>
    <t>PRPROJECTDEPTOPERPLAN</t>
    <phoneticPr fontId="7" type="noConversion"/>
  </si>
  <si>
    <t>정산취소</t>
    <phoneticPr fontId="7" type="noConversion"/>
  </si>
  <si>
    <t>Settlement Cancel</t>
    <phoneticPr fontId="7" type="noConversion"/>
  </si>
  <si>
    <t>settlementCancel</t>
    <phoneticPr fontId="7" type="noConversion"/>
  </si>
  <si>
    <t>프로젝트 포함</t>
    <phoneticPr fontId="7" type="noConversion"/>
  </si>
  <si>
    <t>Including Project</t>
    <phoneticPr fontId="7" type="noConversion"/>
  </si>
  <si>
    <t>includingProject</t>
    <phoneticPr fontId="7" type="noConversion"/>
  </si>
  <si>
    <t>mpRequestDate</t>
  </si>
  <si>
    <t>PMP_REQUEST_DATE</t>
  </si>
  <si>
    <t>MP_REQUEST_DATE</t>
  </si>
  <si>
    <t>추가</t>
    <phoneticPr fontId="7" type="noConversion"/>
  </si>
  <si>
    <t>OSCConsult</t>
    <phoneticPr fontId="7" type="noConversion"/>
  </si>
  <si>
    <t>Y</t>
    <phoneticPr fontId="7" type="noConversion"/>
  </si>
  <si>
    <t>오승우</t>
    <phoneticPr fontId="7" type="noConversion"/>
  </si>
  <si>
    <t>BO</t>
    <phoneticPr fontId="7" type="noConversion"/>
  </si>
  <si>
    <t>LongString</t>
    <phoneticPr fontId="7" type="noConversion"/>
  </si>
  <si>
    <t>N/A</t>
    <phoneticPr fontId="7" type="noConversion"/>
  </si>
  <si>
    <t>비고</t>
    <phoneticPr fontId="7" type="noConversion"/>
  </si>
  <si>
    <t>Operation Plan Change</t>
    <phoneticPr fontId="7" type="noConversion"/>
  </si>
  <si>
    <t>이동계획변경여부</t>
    <phoneticPr fontId="7" type="noConversion"/>
  </si>
  <si>
    <t>BRM</t>
    <phoneticPr fontId="7" type="noConversion"/>
  </si>
  <si>
    <t>operationPlanChange</t>
    <phoneticPr fontId="7" type="noConversion"/>
  </si>
  <si>
    <t>추가 10/25</t>
    <phoneticPr fontId="7" type="noConversion"/>
  </si>
  <si>
    <t>SUBJECT_CONTENTS</t>
  </si>
  <si>
    <t>PSUBJECT_CONTENTS</t>
  </si>
  <si>
    <t>subjectContents</t>
  </si>
  <si>
    <t>ProjectRole</t>
  </si>
  <si>
    <t>추가(10/25)</t>
  </si>
  <si>
    <t>reason</t>
  </si>
  <si>
    <t>Reason</t>
  </si>
  <si>
    <t>BRM</t>
    <phoneticPr fontId="7" type="noConversion"/>
  </si>
  <si>
    <t>PRPDRBYPROJECT</t>
    <phoneticPr fontId="7" type="noConversion"/>
  </si>
  <si>
    <t>Workplace</t>
    <phoneticPr fontId="7" type="noConversion"/>
  </si>
  <si>
    <t>OSCPaymentPlanTemp</t>
    <phoneticPr fontId="7" type="noConversion"/>
  </si>
  <si>
    <t>BusinessObjectMaster</t>
    <phoneticPr fontId="7" type="noConversion"/>
  </si>
  <si>
    <t>lge.plm.api.object.consult.model</t>
    <phoneticPr fontId="7" type="noConversion"/>
  </si>
  <si>
    <t>추가</t>
    <phoneticPr fontId="7" type="noConversion"/>
  </si>
  <si>
    <t>BO</t>
    <phoneticPr fontId="7" type="noConversion"/>
  </si>
  <si>
    <t>oscSeq</t>
    <phoneticPr fontId="7" type="noConversion"/>
  </si>
  <si>
    <t>POSC_SEQ</t>
    <phoneticPr fontId="7" type="noConversion"/>
  </si>
  <si>
    <t>OSC_SEQ</t>
    <phoneticPr fontId="7" type="noConversion"/>
  </si>
  <si>
    <t>String</t>
    <phoneticPr fontId="7" type="noConversion"/>
  </si>
  <si>
    <t>N</t>
    <phoneticPr fontId="7" type="noConversion"/>
  </si>
  <si>
    <t>용역마스터 키값</t>
    <phoneticPr fontId="7" type="noConversion"/>
  </si>
  <si>
    <t>오승우</t>
    <phoneticPr fontId="7" type="noConversion"/>
  </si>
  <si>
    <t>costDGR</t>
    <phoneticPr fontId="7" type="noConversion"/>
  </si>
  <si>
    <t>PCOST_DGR</t>
    <phoneticPr fontId="7" type="noConversion"/>
  </si>
  <si>
    <t>Integer</t>
    <phoneticPr fontId="7" type="noConversion"/>
  </si>
  <si>
    <t>costYMD</t>
    <phoneticPr fontId="7" type="noConversion"/>
  </si>
  <si>
    <t>PCOST_YMD</t>
    <phoneticPr fontId="7" type="noConversion"/>
  </si>
  <si>
    <t>Y</t>
    <phoneticPr fontId="7" type="noConversion"/>
  </si>
  <si>
    <t>통화코드</t>
    <phoneticPr fontId="7" type="noConversion"/>
  </si>
  <si>
    <t>planCostAmt</t>
    <phoneticPr fontId="7" type="noConversion"/>
  </si>
  <si>
    <t>계획금액</t>
    <phoneticPr fontId="7" type="noConversion"/>
  </si>
  <si>
    <t>planCurrAppAmt</t>
    <phoneticPr fontId="7" type="noConversion"/>
  </si>
  <si>
    <t>계획기준통화금액</t>
    <phoneticPr fontId="7" type="noConversion"/>
  </si>
  <si>
    <t>planInclPaymentAmount</t>
    <phoneticPr fontId="7" type="noConversion"/>
  </si>
  <si>
    <t>계획지급금액(원천세포함)</t>
    <phoneticPr fontId="7" type="noConversion"/>
  </si>
  <si>
    <t>planInclCurrAppAmt</t>
    <phoneticPr fontId="7" type="noConversion"/>
  </si>
  <si>
    <t>계획기준통화금액(원천세포함)</t>
    <phoneticPr fontId="7" type="noConversion"/>
  </si>
  <si>
    <t>withholdingYn</t>
    <phoneticPr fontId="7" type="noConversion"/>
  </si>
  <si>
    <t>원천세 적용여부</t>
    <phoneticPr fontId="7" type="noConversion"/>
  </si>
  <si>
    <t>withholdingSeq</t>
    <phoneticPr fontId="7" type="noConversion"/>
  </si>
  <si>
    <t>원천세 SEQ</t>
    <phoneticPr fontId="7" type="noConversion"/>
  </si>
  <si>
    <t>withholdingTaxRate</t>
    <phoneticPr fontId="7" type="noConversion"/>
  </si>
  <si>
    <t>원천세율</t>
    <phoneticPr fontId="7" type="noConversion"/>
  </si>
  <si>
    <t>withholdingTax</t>
    <phoneticPr fontId="7" type="noConversion"/>
  </si>
  <si>
    <t>원천세 금액</t>
    <phoneticPr fontId="7" type="noConversion"/>
  </si>
  <si>
    <t>residenceTax</t>
    <phoneticPr fontId="7" type="noConversion"/>
  </si>
  <si>
    <t>주민세 금액</t>
    <phoneticPr fontId="7" type="noConversion"/>
  </si>
  <si>
    <t>costConsCd</t>
    <phoneticPr fontId="7" type="noConversion"/>
  </si>
  <si>
    <t>비용품의서 번호</t>
    <phoneticPr fontId="7" type="noConversion"/>
  </si>
  <si>
    <t>PIS_HOLDING</t>
  </si>
  <si>
    <t>PHOLDING_TYPE</t>
  </si>
  <si>
    <t>HOLDING_TYPE</t>
  </si>
  <si>
    <r>
      <t>H</t>
    </r>
    <r>
      <rPr>
        <sz val="10"/>
        <color theme="1"/>
        <rFont val="맑은 고딕"/>
        <family val="2"/>
        <charset val="129"/>
      </rPr>
      <t>olding</t>
    </r>
  </si>
  <si>
    <r>
      <t>H</t>
    </r>
    <r>
      <rPr>
        <sz val="10"/>
        <color theme="1"/>
        <rFont val="맑은 고딕"/>
        <family val="2"/>
        <charset val="129"/>
      </rPr>
      <t>olding Type</t>
    </r>
  </si>
  <si>
    <r>
      <t>PBMS_PROJECT_CODE</t>
    </r>
    <r>
      <rPr>
        <sz val="10"/>
        <color theme="1"/>
        <rFont val="맑은 고딕"/>
        <family val="2"/>
        <charset val="129"/>
      </rPr>
      <t>_PMS</t>
    </r>
  </si>
  <si>
    <t>BMS_PROJECT_CODE_PMS</t>
  </si>
  <si>
    <t>BMS Project Code</t>
  </si>
  <si>
    <t>개발비 자신화 대상 월</t>
  </si>
  <si>
    <r>
      <t>devCost</t>
    </r>
    <r>
      <rPr>
        <sz val="10"/>
        <color theme="1"/>
        <rFont val="맑은 고딕"/>
        <family val="2"/>
        <charset val="129"/>
      </rPr>
      <t>End</t>
    </r>
    <r>
      <rPr>
        <sz val="10"/>
        <color theme="1"/>
        <rFont val="맑은 고딕"/>
        <family val="2"/>
        <charset val="129"/>
      </rPr>
      <t>Yyyymmdd</t>
    </r>
  </si>
  <si>
    <r>
      <t>PDEV_COST_</t>
    </r>
    <r>
      <rPr>
        <sz val="10"/>
        <color theme="1"/>
        <rFont val="맑은 고딕"/>
        <family val="2"/>
        <charset val="129"/>
      </rPr>
      <t>END_</t>
    </r>
    <r>
      <rPr>
        <sz val="10"/>
        <color theme="1"/>
        <rFont val="맑은 고딕"/>
        <family val="2"/>
        <charset val="129"/>
      </rPr>
      <t>YYYYDDMM</t>
    </r>
  </si>
  <si>
    <r>
      <t>DEV_COST_</t>
    </r>
    <r>
      <rPr>
        <sz val="10"/>
        <color theme="1"/>
        <rFont val="맑은 고딕"/>
        <family val="2"/>
        <charset val="129"/>
      </rPr>
      <t>END_</t>
    </r>
    <r>
      <rPr>
        <sz val="10"/>
        <color theme="1"/>
        <rFont val="맑은 고딕"/>
        <family val="2"/>
        <charset val="129"/>
      </rPr>
      <t>YYYYDDMM</t>
    </r>
  </si>
  <si>
    <t>isHolding</t>
    <phoneticPr fontId="7" type="noConversion"/>
  </si>
  <si>
    <t>Consult</t>
    <phoneticPr fontId="7" type="noConversion"/>
  </si>
  <si>
    <t>오승우</t>
    <phoneticPr fontId="7" type="noConversion"/>
  </si>
  <si>
    <t>OSCConsultTemp</t>
    <phoneticPr fontId="7" type="noConversion"/>
  </si>
  <si>
    <t>추가</t>
    <phoneticPr fontId="7" type="noConversion"/>
  </si>
  <si>
    <t>BO</t>
    <phoneticPr fontId="7" type="noConversion"/>
  </si>
  <si>
    <t>GPApplyYn</t>
    <phoneticPr fontId="7" type="noConversion"/>
  </si>
  <si>
    <t>PGP_APPLY_YN</t>
    <phoneticPr fontId="7" type="noConversion"/>
  </si>
  <si>
    <t>GP_APPLY_YN</t>
    <phoneticPr fontId="7" type="noConversion"/>
  </si>
  <si>
    <t>String</t>
    <phoneticPr fontId="7" type="noConversion"/>
  </si>
  <si>
    <t>Y</t>
    <phoneticPr fontId="7" type="noConversion"/>
  </si>
  <si>
    <t>GP 적용여부</t>
    <phoneticPr fontId="7" type="noConversion"/>
  </si>
  <si>
    <t>currentYn</t>
  </si>
  <si>
    <t>STATUS</t>
    <phoneticPr fontId="7" type="noConversion"/>
  </si>
  <si>
    <t>CHECK_YN</t>
    <phoneticPr fontId="7" type="noConversion"/>
  </si>
  <si>
    <t>MAIL_COMMENT</t>
    <phoneticPr fontId="7" type="noConversion"/>
  </si>
  <si>
    <t>수정(10/26)</t>
    <phoneticPr fontId="7" type="noConversion"/>
  </si>
  <si>
    <t>추가(10/26)</t>
    <phoneticPr fontId="7" type="noConversion"/>
  </si>
  <si>
    <t>PCURRENT_YN</t>
    <phoneticPr fontId="7" type="noConversion"/>
  </si>
  <si>
    <t>CURRENT_YN</t>
    <phoneticPr fontId="7" type="noConversion"/>
  </si>
  <si>
    <t>최신버전여부 (Y,N)</t>
    <phoneticPr fontId="7" type="noConversion"/>
  </si>
  <si>
    <t>changeYn</t>
  </si>
  <si>
    <t>User MW plan 변경여부</t>
    <phoneticPr fontId="7" type="noConversion"/>
  </si>
  <si>
    <t>삭제예정</t>
    <phoneticPr fontId="7" type="noConversion"/>
  </si>
  <si>
    <t>bmsProjectCodePms</t>
    <phoneticPr fontId="7" type="noConversion"/>
  </si>
  <si>
    <t>JobActivityTemplate</t>
    <phoneticPr fontId="7" type="noConversion"/>
  </si>
  <si>
    <t>BO</t>
    <phoneticPr fontId="7" type="noConversion"/>
  </si>
  <si>
    <t>activityNameKor</t>
    <phoneticPr fontId="7" type="noConversion"/>
  </si>
  <si>
    <t>PACTIVITY_NAME_KOR</t>
    <phoneticPr fontId="7" type="noConversion"/>
  </si>
  <si>
    <t>String</t>
    <phoneticPr fontId="7" type="noConversion"/>
  </si>
  <si>
    <t>activityNameKor</t>
    <phoneticPr fontId="7" type="noConversion"/>
  </si>
  <si>
    <t>신동식</t>
    <phoneticPr fontId="7" type="noConversion"/>
  </si>
  <si>
    <t>BO</t>
    <phoneticPr fontId="7" type="noConversion"/>
  </si>
  <si>
    <t>PACTIVITY_NAME_ENG</t>
    <phoneticPr fontId="7" type="noConversion"/>
  </si>
  <si>
    <t>activityNameEng</t>
    <phoneticPr fontId="7" type="noConversion"/>
  </si>
  <si>
    <t>신동식</t>
    <phoneticPr fontId="7" type="noConversion"/>
  </si>
  <si>
    <t>BO</t>
    <phoneticPr fontId="7" type="noConversion"/>
  </si>
  <si>
    <t>activityNameChi</t>
    <phoneticPr fontId="7" type="noConversion"/>
  </si>
  <si>
    <t>PACTIVITY_NAME_CHI</t>
    <phoneticPr fontId="7" type="noConversion"/>
  </si>
  <si>
    <t>String</t>
    <phoneticPr fontId="7" type="noConversion"/>
  </si>
  <si>
    <t>Y</t>
    <phoneticPr fontId="7" type="noConversion"/>
  </si>
  <si>
    <t>activityNameChi</t>
    <phoneticPr fontId="7" type="noConversion"/>
  </si>
  <si>
    <t>activityNameChi</t>
    <phoneticPr fontId="7" type="noConversion"/>
  </si>
  <si>
    <t>추가 10/19, 수정 10/26</t>
    <phoneticPr fontId="7" type="noConversion"/>
  </si>
  <si>
    <t>lge.plm.api.object.partproject.model</t>
    <phoneticPr fontId="7" type="noConversion"/>
  </si>
  <si>
    <t>FROM_TEMPLATE</t>
    <phoneticPr fontId="7" type="noConversion"/>
  </si>
  <si>
    <t>[Project]과제유형</t>
    <phoneticPr fontId="7" type="noConversion"/>
  </si>
  <si>
    <t>[Project]사전심의</t>
    <phoneticPr fontId="7" type="noConversion"/>
  </si>
  <si>
    <t>[Project]제안서</t>
    <phoneticPr fontId="7" type="noConversion"/>
  </si>
  <si>
    <t>Proposal</t>
    <phoneticPr fontId="7" type="noConversion"/>
  </si>
  <si>
    <t>reserveFlag</t>
    <phoneticPr fontId="7" type="noConversion"/>
  </si>
  <si>
    <t>reserveFlagPreProposal</t>
    <phoneticPr fontId="7" type="noConversion"/>
  </si>
  <si>
    <t>reserveFlagProposal</t>
    <phoneticPr fontId="7" type="noConversion"/>
  </si>
  <si>
    <r>
      <t>m</t>
    </r>
    <r>
      <rPr>
        <sz val="10"/>
        <color theme="1"/>
        <rFont val="맑은 고딕"/>
        <family val="2"/>
        <charset val="129"/>
      </rPr>
      <t>w</t>
    </r>
  </si>
  <si>
    <r>
      <t>P</t>
    </r>
    <r>
      <rPr>
        <sz val="10"/>
        <color theme="1"/>
        <rFont val="맑은 고딕"/>
        <family val="2"/>
        <charset val="129"/>
      </rPr>
      <t>MW</t>
    </r>
  </si>
  <si>
    <r>
      <t>M</t>
    </r>
    <r>
      <rPr>
        <sz val="10"/>
        <color theme="1"/>
        <rFont val="맑은 고딕"/>
        <family val="2"/>
        <charset val="129"/>
      </rPr>
      <t>W</t>
    </r>
  </si>
  <si>
    <r>
      <t>M</t>
    </r>
    <r>
      <rPr>
        <sz val="10"/>
        <color theme="1"/>
        <rFont val="맑은 고딕"/>
        <family val="2"/>
        <charset val="129"/>
      </rPr>
      <t>W( MW 전환 실적)</t>
    </r>
  </si>
  <si>
    <t>PartProjectProperty</t>
    <phoneticPr fontId="7" type="noConversion"/>
  </si>
  <si>
    <t>BO</t>
    <phoneticPr fontId="7" type="noConversion"/>
  </si>
  <si>
    <t>ProjectDefinedRole</t>
    <phoneticPr fontId="7" type="noConversion"/>
  </si>
  <si>
    <t>sequences</t>
    <phoneticPr fontId="7" type="noConversion"/>
  </si>
  <si>
    <t>Y</t>
    <phoneticPr fontId="7" type="noConversion"/>
  </si>
  <si>
    <t>N/A</t>
    <phoneticPr fontId="7" type="noConversion"/>
  </si>
  <si>
    <t>DIVISION_CODE</t>
    <phoneticPr fontId="7" type="noConversion"/>
  </si>
  <si>
    <t>COMMENT_TEXT</t>
    <phoneticPr fontId="7" type="noConversion"/>
  </si>
  <si>
    <t>REFERENCE_TYPE_CODE</t>
    <phoneticPr fontId="7" type="noConversion"/>
  </si>
  <si>
    <t>REFERENCE_ID</t>
    <phoneticPr fontId="7" type="noConversion"/>
  </si>
  <si>
    <t>REFERENCE_NAME</t>
    <phoneticPr fontId="7" type="noConversion"/>
  </si>
  <si>
    <t>STATUS_CODE</t>
    <phoneticPr fontId="7" type="noConversion"/>
  </si>
  <si>
    <t>Integer</t>
    <phoneticPr fontId="7" type="noConversion"/>
  </si>
  <si>
    <r>
      <t>part</t>
    </r>
    <r>
      <rPr>
        <sz val="10"/>
        <color theme="1"/>
        <rFont val="맑은 고딕"/>
        <family val="2"/>
        <charset val="129"/>
      </rPr>
      <t>Class</t>
    </r>
    <r>
      <rPr>
        <sz val="10"/>
        <color theme="1"/>
        <rFont val="맑은 고딕"/>
        <family val="2"/>
        <charset val="129"/>
      </rPr>
      <t>Code</t>
    </r>
  </si>
  <si>
    <t>ProjectMemberForPDR</t>
    <phoneticPr fontId="7" type="noConversion"/>
  </si>
  <si>
    <r>
      <t>P</t>
    </r>
    <r>
      <rPr>
        <sz val="10"/>
        <color theme="1"/>
        <rFont val="맑은 고딕"/>
        <family val="2"/>
        <charset val="129"/>
        <scheme val="minor"/>
      </rPr>
      <t>art</t>
    </r>
    <phoneticPr fontId="7" type="noConversion"/>
  </si>
  <si>
    <r>
      <t>P</t>
    </r>
    <r>
      <rPr>
        <sz val="10"/>
        <color theme="1"/>
        <rFont val="맑은 고딕"/>
        <family val="2"/>
        <charset val="129"/>
        <scheme val="minor"/>
      </rPr>
      <t>DR</t>
    </r>
    <phoneticPr fontId="7" type="noConversion"/>
  </si>
  <si>
    <t>HasApproverGroupByProduct</t>
  </si>
  <si>
    <t>HasPCRByDivision</t>
    <phoneticPr fontId="7" type="noConversion"/>
  </si>
  <si>
    <r>
      <t>N</t>
    </r>
    <r>
      <rPr>
        <sz val="10"/>
        <color theme="1"/>
        <rFont val="맑은 고딕"/>
        <family val="2"/>
        <charset val="129"/>
        <scheme val="minor"/>
      </rPr>
      <t>/A</t>
    </r>
    <phoneticPr fontId="7" type="noConversion"/>
  </si>
  <si>
    <t>Y</t>
    <phoneticPr fontId="7" type="noConversion"/>
  </si>
  <si>
    <t>Y</t>
    <phoneticPr fontId="7" type="noConversion"/>
  </si>
  <si>
    <t>Y</t>
    <phoneticPr fontId="7" type="noConversion"/>
  </si>
  <si>
    <t>Y</t>
    <phoneticPr fontId="7" type="noConversion"/>
  </si>
  <si>
    <t>N</t>
    <phoneticPr fontId="7" type="noConversion"/>
  </si>
  <si>
    <t>N</t>
    <phoneticPr fontId="7" type="noConversion"/>
  </si>
  <si>
    <t>N</t>
    <phoneticPr fontId="7" type="noConversion"/>
  </si>
  <si>
    <r>
      <t>N</t>
    </r>
    <r>
      <rPr>
        <sz val="10"/>
        <color theme="1"/>
        <rFont val="맑은 고딕"/>
        <family val="2"/>
        <charset val="129"/>
        <scheme val="minor"/>
      </rPr>
      <t>/A</t>
    </r>
    <phoneticPr fontId="7" type="noConversion"/>
  </si>
  <si>
    <t>ValueListItems</t>
    <phoneticPr fontId="7" type="noConversion"/>
  </si>
  <si>
    <t>ObjectItems</t>
    <phoneticPr fontId="7" type="noConversion"/>
  </si>
  <si>
    <t>Y</t>
    <phoneticPr fontId="7" type="noConversion"/>
  </si>
  <si>
    <r>
      <t>추가(10/</t>
    </r>
    <r>
      <rPr>
        <sz val="10"/>
        <color theme="1"/>
        <rFont val="맑은 고딕"/>
        <family val="2"/>
        <charset val="129"/>
      </rPr>
      <t>27)</t>
    </r>
  </si>
  <si>
    <r>
      <t>P</t>
    </r>
    <r>
      <rPr>
        <sz val="10"/>
        <color theme="1"/>
        <rFont val="맑은 고딕"/>
        <family val="2"/>
        <charset val="129"/>
      </rPr>
      <t>PROD_PROJECT_GUBUN</t>
    </r>
  </si>
  <si>
    <t>prodProjectGubun</t>
  </si>
  <si>
    <t>PROD_PROJECT_GUBUN</t>
  </si>
  <si>
    <t>제품개발 프로젝트 구분</t>
  </si>
  <si>
    <t>HasItemValueByProduct</t>
    <phoneticPr fontId="7" type="noConversion"/>
  </si>
  <si>
    <r>
      <t>P</t>
    </r>
    <r>
      <rPr>
        <sz val="10"/>
        <color theme="1"/>
        <rFont val="맑은 고딕"/>
        <family val="2"/>
        <charset val="129"/>
        <scheme val="minor"/>
      </rPr>
      <t>MS Project 제품군</t>
    </r>
    <r>
      <rPr>
        <sz val="10"/>
        <color theme="1"/>
        <rFont val="맑은 고딕"/>
        <family val="2"/>
        <charset val="129"/>
        <scheme val="minor"/>
      </rPr>
      <t>에 연계된 Spec item value 정보</t>
    </r>
    <phoneticPr fontId="7" type="noConversion"/>
  </si>
  <si>
    <t>PMS Project 제품군 별 Spec Item List</t>
    <phoneticPr fontId="7" type="noConversion"/>
  </si>
  <si>
    <r>
      <t>M</t>
    </r>
    <r>
      <rPr>
        <sz val="10"/>
        <color theme="1"/>
        <rFont val="맑은 고딕"/>
        <family val="2"/>
        <charset val="129"/>
        <scheme val="minor"/>
      </rPr>
      <t>igration 검토</t>
    </r>
    <phoneticPr fontId="7" type="noConversion"/>
  </si>
  <si>
    <t>divisionCode</t>
    <phoneticPr fontId="7" type="noConversion"/>
  </si>
  <si>
    <t>PDIVISION_CODE</t>
    <phoneticPr fontId="7" type="noConversion"/>
  </si>
  <si>
    <t>DIVISION_CODE</t>
    <phoneticPr fontId="7" type="noConversion"/>
  </si>
  <si>
    <t>String</t>
    <phoneticPr fontId="7" type="noConversion"/>
  </si>
  <si>
    <t>BO</t>
    <phoneticPr fontId="7" type="noConversion"/>
  </si>
  <si>
    <t>추가(10/27)</t>
    <phoneticPr fontId="7" type="noConversion"/>
  </si>
  <si>
    <t>Y</t>
    <phoneticPr fontId="7" type="noConversion"/>
  </si>
  <si>
    <t>N/A</t>
    <phoneticPr fontId="7" type="noConversion"/>
  </si>
  <si>
    <t>divisionCode</t>
    <phoneticPr fontId="7" type="noConversion"/>
  </si>
  <si>
    <t>원영미</t>
    <phoneticPr fontId="7" type="noConversion"/>
  </si>
  <si>
    <t>추가 10/27</t>
    <phoneticPr fontId="7" type="noConversion"/>
  </si>
  <si>
    <t>requestDept</t>
    <phoneticPr fontId="7" type="noConversion"/>
  </si>
  <si>
    <t>Request Department</t>
    <phoneticPr fontId="7" type="noConversion"/>
  </si>
  <si>
    <t>USE_YN</t>
    <phoneticPr fontId="7" type="noConversion"/>
  </si>
  <si>
    <t>역량 평균</t>
    <phoneticPr fontId="7" type="noConversion"/>
  </si>
  <si>
    <t>skillAvg</t>
    <phoneticPr fontId="7" type="noConversion"/>
  </si>
  <si>
    <t>WBS Template</t>
    <phoneticPr fontId="7" type="noConversion"/>
  </si>
  <si>
    <r>
      <t>WBS</t>
    </r>
    <r>
      <rPr>
        <sz val="10"/>
        <color theme="1"/>
        <rFont val="맑은 고딕"/>
        <family val="2"/>
        <charset val="129"/>
        <scheme val="minor"/>
      </rPr>
      <t xml:space="preserve"> Schedule</t>
    </r>
    <phoneticPr fontId="7" type="noConversion"/>
  </si>
  <si>
    <r>
      <t>WBS</t>
    </r>
    <r>
      <rPr>
        <sz val="10"/>
        <color theme="1"/>
        <rFont val="맑은 고딕"/>
        <family val="2"/>
        <charset val="129"/>
        <scheme val="minor"/>
      </rPr>
      <t xml:space="preserve"> Schedule</t>
    </r>
    <phoneticPr fontId="7" type="noConversion"/>
  </si>
  <si>
    <r>
      <t xml:space="preserve">WBS </t>
    </r>
    <r>
      <rPr>
        <sz val="10"/>
        <color theme="1"/>
        <rFont val="맑은 고딕"/>
        <family val="2"/>
        <charset val="129"/>
        <scheme val="minor"/>
      </rPr>
      <t>Schedule</t>
    </r>
    <phoneticPr fontId="7" type="noConversion"/>
  </si>
  <si>
    <t>PRAPPLIEDPROJECTGRADE</t>
    <phoneticPr fontId="7" type="noConversion"/>
  </si>
  <si>
    <r>
      <t>Y</t>
    </r>
    <r>
      <rPr>
        <sz val="10"/>
        <color theme="1"/>
        <rFont val="맑은 고딕"/>
        <family val="2"/>
        <charset val="129"/>
        <scheme val="minor"/>
      </rPr>
      <t>N</t>
    </r>
    <phoneticPr fontId="7" type="noConversion"/>
  </si>
  <si>
    <t>추가 10/28</t>
    <phoneticPr fontId="7" type="noConversion"/>
  </si>
  <si>
    <t>Workflow</t>
    <phoneticPr fontId="7" type="noConversion"/>
  </si>
  <si>
    <t>Fixed</t>
    <phoneticPr fontId="7" type="noConversion"/>
  </si>
  <si>
    <t>고정여부</t>
    <phoneticPr fontId="7" type="noConversion"/>
  </si>
  <si>
    <t>순서</t>
    <phoneticPr fontId="7" type="noConversion"/>
  </si>
  <si>
    <t>Approval Type</t>
    <phoneticPr fontId="7" type="noConversion"/>
  </si>
  <si>
    <t>결재유형</t>
    <phoneticPr fontId="7" type="noConversion"/>
  </si>
  <si>
    <t>Approver Type</t>
    <phoneticPr fontId="7" type="noConversion"/>
  </si>
  <si>
    <t>결재자유형</t>
    <phoneticPr fontId="7" type="noConversion"/>
  </si>
  <si>
    <t>Approver</t>
    <phoneticPr fontId="7" type="noConversion"/>
  </si>
  <si>
    <t>상태</t>
    <phoneticPr fontId="7" type="noConversion"/>
  </si>
  <si>
    <t>결재자</t>
    <phoneticPr fontId="7" type="noConversion"/>
  </si>
  <si>
    <t>Files</t>
    <phoneticPr fontId="7" type="noConversion"/>
  </si>
  <si>
    <t>파일</t>
    <phoneticPr fontId="7" type="noConversion"/>
  </si>
  <si>
    <t>CC List</t>
    <phoneticPr fontId="7" type="noConversion"/>
  </si>
  <si>
    <t>Approval Opinion</t>
    <phoneticPr fontId="7" type="noConversion"/>
  </si>
  <si>
    <t>Approval Information</t>
    <phoneticPr fontId="7" type="noConversion"/>
  </si>
  <si>
    <t>승인정보</t>
    <phoneticPr fontId="7" type="noConversion"/>
  </si>
  <si>
    <t>참조자</t>
    <phoneticPr fontId="7" type="noConversion"/>
  </si>
  <si>
    <t>결재의견</t>
    <phoneticPr fontId="7" type="noConversion"/>
  </si>
  <si>
    <t>Rejection</t>
    <phoneticPr fontId="7" type="noConversion"/>
  </si>
  <si>
    <t>Request</t>
    <phoneticPr fontId="7" type="noConversion"/>
  </si>
  <si>
    <t>품의</t>
    <phoneticPr fontId="7" type="noConversion"/>
  </si>
  <si>
    <t>반려</t>
    <phoneticPr fontId="7" type="noConversion"/>
  </si>
  <si>
    <t>No.</t>
    <phoneticPr fontId="7" type="noConversion"/>
  </si>
  <si>
    <t>Email</t>
    <phoneticPr fontId="7" type="noConversion"/>
  </si>
  <si>
    <t>이메일</t>
    <phoneticPr fontId="7" type="noConversion"/>
  </si>
  <si>
    <t>CC</t>
    <phoneticPr fontId="7" type="noConversion"/>
  </si>
  <si>
    <t>Add Approver</t>
    <phoneticPr fontId="7" type="noConversion"/>
  </si>
  <si>
    <t>Add CC</t>
    <phoneticPr fontId="7" type="noConversion"/>
  </si>
  <si>
    <t>결재자 추가</t>
    <phoneticPr fontId="7" type="noConversion"/>
  </si>
  <si>
    <t>참조자 추가</t>
    <phoneticPr fontId="7" type="noConversion"/>
  </si>
  <si>
    <t>partClassNameEng</t>
    <phoneticPr fontId="7" type="noConversion"/>
  </si>
  <si>
    <t>PART_CLASS_NAME_ENG</t>
    <phoneticPr fontId="7" type="noConversion"/>
  </si>
  <si>
    <t>부품 class 영문</t>
    <phoneticPr fontId="7" type="noConversion"/>
  </si>
  <si>
    <t>추가(10/19), 수정(10/30)</t>
    <phoneticPr fontId="7" type="noConversion"/>
  </si>
  <si>
    <t>PartProjects</t>
    <phoneticPr fontId="7" type="noConversion"/>
  </si>
  <si>
    <t>PRWORKFLOWRELATIONSHIP</t>
    <phoneticPr fontId="7" type="noConversion"/>
  </si>
  <si>
    <t>byJobGradeProject</t>
  </si>
  <si>
    <t>By Job Grade/Project</t>
  </si>
  <si>
    <t>직급/프로젝트별</t>
  </si>
  <si>
    <r>
      <t>추가(10/</t>
    </r>
    <r>
      <rPr>
        <sz val="10"/>
        <color theme="1"/>
        <rFont val="맑은 고딕"/>
        <family val="3"/>
        <charset val="129"/>
      </rPr>
      <t>30</t>
    </r>
    <r>
      <rPr>
        <sz val="10"/>
        <color theme="1"/>
        <rFont val="맑은 고딕"/>
        <family val="2"/>
        <charset val="129"/>
      </rPr>
      <t>)</t>
    </r>
  </si>
  <si>
    <t>HasPartProjectByProject</t>
  </si>
  <si>
    <t>partDevelopmentType</t>
  </si>
  <si>
    <t>PPART_DEVELOPMENT_TYPE</t>
  </si>
  <si>
    <t>PART_DEVELOPMENT_TYPE</t>
  </si>
  <si>
    <t>부품 개발 타입</t>
  </si>
  <si>
    <t>partRegisterStatus</t>
  </si>
  <si>
    <t>PPART_REGISTER_STATUS</t>
  </si>
  <si>
    <t>PART_REGISTER_STATUS</t>
  </si>
  <si>
    <t>부품 개발 대상 등록 상태</t>
  </si>
  <si>
    <t>Y</t>
    <phoneticPr fontId="7" type="noConversion"/>
  </si>
  <si>
    <t>추가 10/19, 수정 10/26, 삭제 10/30</t>
    <phoneticPr fontId="7" type="noConversion"/>
  </si>
  <si>
    <t>추가 10/19, 수정 10/26, 삭제 10/30</t>
    <phoneticPr fontId="7" type="noConversion"/>
  </si>
  <si>
    <t>BO</t>
    <phoneticPr fontId="7" type="noConversion"/>
  </si>
  <si>
    <t>PartActivityCode</t>
  </si>
  <si>
    <t>PPART_ACTIVITY_NAME_KOR</t>
    <phoneticPr fontId="7" type="noConversion"/>
  </si>
  <si>
    <t>PART_ACTIVITY_NAME_KOR</t>
    <phoneticPr fontId="7" type="noConversion"/>
  </si>
  <si>
    <t>부품 개발 Activity KOR</t>
    <phoneticPr fontId="7" type="noConversion"/>
  </si>
  <si>
    <t>박석현</t>
    <phoneticPr fontId="7" type="noConversion"/>
  </si>
  <si>
    <t>PPART_ACTIVITY_NAME_ENG</t>
    <phoneticPr fontId="7" type="noConversion"/>
  </si>
  <si>
    <t>부품 개발 Activity ENG</t>
    <phoneticPr fontId="7" type="noConversion"/>
  </si>
  <si>
    <t>parActivityNameChi</t>
  </si>
  <si>
    <t>PPART_ACTIVITY_NAME_CHI</t>
    <phoneticPr fontId="7" type="noConversion"/>
  </si>
  <si>
    <t>PART_ACTIVITY_NAME_CHI</t>
    <phoneticPr fontId="7" type="noConversion"/>
  </si>
  <si>
    <t>부품 개발 Activity CHI</t>
    <phoneticPr fontId="7" type="noConversion"/>
  </si>
  <si>
    <t>BO</t>
    <phoneticPr fontId="7" type="noConversion"/>
  </si>
  <si>
    <t>appliedOrganizationList</t>
  </si>
  <si>
    <t>PAPPLIED_ORGANIZATION_LIST</t>
    <phoneticPr fontId="7" type="noConversion"/>
  </si>
  <si>
    <t>APPLIED_ORGANIZATION_LIST</t>
    <phoneticPr fontId="7" type="noConversion"/>
  </si>
  <si>
    <t>None</t>
    <phoneticPr fontId="7" type="noConversion"/>
  </si>
  <si>
    <t>적용 대상 부서</t>
    <phoneticPr fontId="7" type="noConversion"/>
  </si>
  <si>
    <t>PATTRIBUTE01</t>
    <phoneticPr fontId="7" type="noConversion"/>
  </si>
  <si>
    <t>String</t>
    <phoneticPr fontId="7" type="noConversion"/>
  </si>
  <si>
    <t>Y</t>
    <phoneticPr fontId="7" type="noConversion"/>
  </si>
  <si>
    <t>추가 속성 01</t>
    <phoneticPr fontId="7" type="noConversion"/>
  </si>
  <si>
    <t>PATTRIBUTE02</t>
    <phoneticPr fontId="7" type="noConversion"/>
  </si>
  <si>
    <t>추가 속성 02</t>
  </si>
  <si>
    <t>PATTRIBUTE03</t>
    <phoneticPr fontId="7" type="noConversion"/>
  </si>
  <si>
    <t>추가 속성 03</t>
  </si>
  <si>
    <t>BO</t>
    <phoneticPr fontId="7" type="noConversion"/>
  </si>
  <si>
    <t>PATTRIBUTE04</t>
    <phoneticPr fontId="7" type="noConversion"/>
  </si>
  <si>
    <t>추가 속성 04</t>
  </si>
  <si>
    <t>박석현</t>
    <phoneticPr fontId="7" type="noConversion"/>
  </si>
  <si>
    <t>PATTRIBUTE05</t>
    <phoneticPr fontId="7" type="noConversion"/>
  </si>
  <si>
    <t>추가 속성 05</t>
  </si>
  <si>
    <t>ActualProjectMM</t>
    <phoneticPr fontId="7" type="noConversion"/>
  </si>
  <si>
    <t>ActualProjectMM</t>
    <phoneticPr fontId="7" type="noConversion"/>
  </si>
  <si>
    <t>ActualProjectMD</t>
    <phoneticPr fontId="7" type="noConversion"/>
  </si>
  <si>
    <t>ActualProjectMW</t>
    <phoneticPr fontId="7" type="noConversion"/>
  </si>
  <si>
    <t>deptCode</t>
    <phoneticPr fontId="7" type="noConversion"/>
  </si>
  <si>
    <t>ProjectUserPlanMM</t>
    <phoneticPr fontId="7" type="noConversion"/>
  </si>
  <si>
    <t>변경 업체</t>
    <phoneticPr fontId="7" type="noConversion"/>
  </si>
  <si>
    <t>Changed Supplier</t>
    <phoneticPr fontId="7" type="noConversion"/>
  </si>
  <si>
    <t>changedSupplier</t>
    <phoneticPr fontId="7" type="noConversion"/>
  </si>
  <si>
    <t>Capa</t>
    <phoneticPr fontId="7" type="noConversion"/>
  </si>
  <si>
    <t>capa</t>
    <phoneticPr fontId="7" type="noConversion"/>
  </si>
  <si>
    <t>구입방법</t>
    <phoneticPr fontId="7" type="noConversion"/>
  </si>
  <si>
    <t>Purchase Method</t>
    <phoneticPr fontId="7" type="noConversion"/>
  </si>
  <si>
    <t>purchaseMethod</t>
    <phoneticPr fontId="7" type="noConversion"/>
  </si>
  <si>
    <t>적용세율</t>
    <phoneticPr fontId="7" type="noConversion"/>
  </si>
  <si>
    <t>Applied Tax Rate</t>
    <phoneticPr fontId="7" type="noConversion"/>
  </si>
  <si>
    <t>appliedTaxRate</t>
    <phoneticPr fontId="7" type="noConversion"/>
  </si>
  <si>
    <t>납기</t>
    <phoneticPr fontId="7" type="noConversion"/>
  </si>
  <si>
    <t>Delivery</t>
    <phoneticPr fontId="7" type="noConversion"/>
  </si>
  <si>
    <t>delivery</t>
    <phoneticPr fontId="7" type="noConversion"/>
  </si>
  <si>
    <t>주민세 적용여부(Y/N)</t>
    <phoneticPr fontId="7" type="noConversion"/>
  </si>
  <si>
    <t>Residence Tax Applied(Y/N)</t>
    <phoneticPr fontId="7" type="noConversion"/>
  </si>
  <si>
    <t>residenceTaxAppliedYN</t>
    <phoneticPr fontId="7" type="noConversion"/>
  </si>
  <si>
    <t>품질</t>
    <phoneticPr fontId="7" type="noConversion"/>
  </si>
  <si>
    <t>Quality</t>
    <phoneticPr fontId="7" type="noConversion"/>
  </si>
  <si>
    <t>quality</t>
    <phoneticPr fontId="7" type="noConversion"/>
  </si>
  <si>
    <t>개인/법인 구분</t>
    <phoneticPr fontId="7" type="noConversion"/>
  </si>
  <si>
    <t>Individual/Corporate</t>
    <phoneticPr fontId="7" type="noConversion"/>
  </si>
  <si>
    <t>individualCorporate</t>
    <phoneticPr fontId="7" type="noConversion"/>
  </si>
  <si>
    <t>Item 종류</t>
    <phoneticPr fontId="7" type="noConversion"/>
  </si>
  <si>
    <t>Kind of Item</t>
    <phoneticPr fontId="7" type="noConversion"/>
  </si>
  <si>
    <t>kindofItem</t>
    <phoneticPr fontId="7" type="noConversion"/>
  </si>
  <si>
    <t>합의 단가 품목</t>
    <phoneticPr fontId="7" type="noConversion"/>
  </si>
  <si>
    <t>Agreed Unit Price Item</t>
    <phoneticPr fontId="7" type="noConversion"/>
  </si>
  <si>
    <t>판매가격</t>
    <phoneticPr fontId="7" type="noConversion"/>
  </si>
  <si>
    <t>Selling Price</t>
    <phoneticPr fontId="7" type="noConversion"/>
  </si>
  <si>
    <t>sellingPrice</t>
    <phoneticPr fontId="7" type="noConversion"/>
  </si>
  <si>
    <t>오픈마켓</t>
    <phoneticPr fontId="7" type="noConversion"/>
  </si>
  <si>
    <t>Open Market</t>
    <phoneticPr fontId="7" type="noConversion"/>
  </si>
  <si>
    <t>openMarket</t>
    <phoneticPr fontId="7" type="noConversion"/>
  </si>
  <si>
    <t>거주구분</t>
    <phoneticPr fontId="7" type="noConversion"/>
  </si>
  <si>
    <t>Residence Type</t>
    <phoneticPr fontId="7" type="noConversion"/>
  </si>
  <si>
    <t>residenceType</t>
    <phoneticPr fontId="7" type="noConversion"/>
  </si>
  <si>
    <t>작업유형</t>
    <phoneticPr fontId="7" type="noConversion"/>
  </si>
  <si>
    <t>소득구분</t>
    <phoneticPr fontId="7" type="noConversion"/>
  </si>
  <si>
    <t>Income Type</t>
    <phoneticPr fontId="7" type="noConversion"/>
  </si>
  <si>
    <t>incomeType</t>
    <phoneticPr fontId="7" type="noConversion"/>
  </si>
  <si>
    <t>업체 조회</t>
    <phoneticPr fontId="7" type="noConversion"/>
  </si>
  <si>
    <t>Search Supplier</t>
    <phoneticPr fontId="7" type="noConversion"/>
  </si>
  <si>
    <t>searchSupplier</t>
    <phoneticPr fontId="7" type="noConversion"/>
  </si>
  <si>
    <t>agreedUnitCostItem</t>
    <phoneticPr fontId="7" type="noConversion"/>
  </si>
  <si>
    <t>발주 업체 Code</t>
    <phoneticPr fontId="7" type="noConversion"/>
  </si>
  <si>
    <t>추가</t>
    <phoneticPr fontId="7" type="noConversion"/>
  </si>
  <si>
    <t>IMCBuyItem</t>
    <phoneticPr fontId="7" type="noConversion"/>
  </si>
  <si>
    <t>supplierName</t>
    <phoneticPr fontId="7" type="noConversion"/>
  </si>
  <si>
    <t>PSUPPLIER_NAME</t>
    <phoneticPr fontId="7" type="noConversion"/>
  </si>
  <si>
    <t>SUPPLIER_NAME</t>
    <phoneticPr fontId="7" type="noConversion"/>
  </si>
  <si>
    <t>String</t>
    <phoneticPr fontId="7" type="noConversion"/>
  </si>
  <si>
    <t>Y</t>
    <phoneticPr fontId="7" type="noConversion"/>
  </si>
  <si>
    <t>N/A</t>
    <phoneticPr fontId="7" type="noConversion"/>
  </si>
  <si>
    <t>오승우</t>
    <phoneticPr fontId="7" type="noConversion"/>
  </si>
  <si>
    <t>BO</t>
    <phoneticPr fontId="7" type="noConversion"/>
  </si>
  <si>
    <t>발주 업체 이름</t>
    <phoneticPr fontId="7" type="noConversion"/>
  </si>
  <si>
    <t>PRMANPOWERRELATION</t>
  </si>
  <si>
    <t>PRCOMMENTRELATION</t>
  </si>
  <si>
    <t>HasComment</t>
  </si>
  <si>
    <r>
      <t xml:space="preserve">추가 </t>
    </r>
    <r>
      <rPr>
        <sz val="10"/>
        <color theme="1"/>
        <rFont val="맑은 고딕"/>
        <family val="2"/>
        <charset val="129"/>
      </rPr>
      <t>10/31</t>
    </r>
  </si>
  <si>
    <t>From Meaning390</t>
  </si>
  <si>
    <t>To Meaning390</t>
  </si>
  <si>
    <t>DerivationProjectRule</t>
  </si>
  <si>
    <t>tgFinalOperatingRate</t>
  </si>
  <si>
    <t>PTG_FINAL_OPERATING_RATE</t>
  </si>
  <si>
    <t>TG_FINAL_OPERATING_RATE</t>
  </si>
  <si>
    <t>ADJ_DEPRE_AMOUNT</t>
  </si>
  <si>
    <t>ADJ_THIS_YEAR_INVEST_AMOUNT</t>
  </si>
  <si>
    <t>ADJ_BIZ_PLAN_INVEST_AMOUNT</t>
  </si>
  <si>
    <t>TOT_ADJ_DEPRE_AMOUNT</t>
  </si>
  <si>
    <t>PADJ_DEPRE_AMOUNT</t>
  </si>
  <si>
    <t>PADJ_THIS_YEAR_INVEST_AMOUNT</t>
  </si>
  <si>
    <t>PADJ_BIZ_PLAN_INVEST_AMOUNT</t>
  </si>
  <si>
    <t>PTOT_ADJ_DEPRE_AMOUNT</t>
  </si>
  <si>
    <t>adjDepreAmount</t>
  </si>
  <si>
    <t>adjThisYearInvestAmount</t>
  </si>
  <si>
    <t>adjBizPlanInvestAmount</t>
  </si>
  <si>
    <r>
      <t>totAdj</t>
    </r>
    <r>
      <rPr>
        <sz val="10"/>
        <color theme="1"/>
        <rFont val="맑은 고딕"/>
        <family val="2"/>
        <charset val="129"/>
      </rPr>
      <t>DepreAmount</t>
    </r>
  </si>
  <si>
    <t>검토요청부서</t>
  </si>
  <si>
    <t>SkillAvg</t>
  </si>
  <si>
    <t>추가 10/27</t>
  </si>
  <si>
    <t>confirmStatus</t>
  </si>
  <si>
    <t>Confirm Status</t>
  </si>
  <si>
    <t>합의 상태</t>
  </si>
  <si>
    <t>추가 10/24</t>
    <phoneticPr fontId="7" type="noConversion"/>
  </si>
  <si>
    <t>BRM</t>
    <phoneticPr fontId="7" type="noConversion"/>
  </si>
  <si>
    <t>wf.fixed</t>
    <phoneticPr fontId="7" type="noConversion"/>
  </si>
  <si>
    <t>wf.sequence</t>
    <phoneticPr fontId="7" type="noConversion"/>
  </si>
  <si>
    <t>wf.approvalType</t>
    <phoneticPr fontId="7" type="noConversion"/>
  </si>
  <si>
    <t>wf.approverType</t>
    <phoneticPr fontId="7" type="noConversion"/>
  </si>
  <si>
    <t>wf.approver</t>
    <phoneticPr fontId="7" type="noConversion"/>
  </si>
  <si>
    <t>wf.status</t>
    <phoneticPr fontId="7" type="noConversion"/>
  </si>
  <si>
    <t>wf.stage</t>
    <phoneticPr fontId="7" type="noConversion"/>
  </si>
  <si>
    <t>wf.files</t>
    <phoneticPr fontId="7" type="noConversion"/>
  </si>
  <si>
    <t>wf.approvalInformation</t>
    <phoneticPr fontId="7" type="noConversion"/>
  </si>
  <si>
    <t>wf.approvalOpinion</t>
    <phoneticPr fontId="7" type="noConversion"/>
  </si>
  <si>
    <t>wf.ccList</t>
    <phoneticPr fontId="7" type="noConversion"/>
  </si>
  <si>
    <t>wf.approve</t>
    <phoneticPr fontId="7" type="noConversion"/>
  </si>
  <si>
    <t>wf.reject</t>
    <phoneticPr fontId="7" type="noConversion"/>
  </si>
  <si>
    <t>wf.request</t>
    <phoneticPr fontId="7" type="noConversion"/>
  </si>
  <si>
    <t>wf.no</t>
    <phoneticPr fontId="7" type="noConversion"/>
  </si>
  <si>
    <t>wf.email</t>
    <phoneticPr fontId="7" type="noConversion"/>
  </si>
  <si>
    <t>wf.cc</t>
    <phoneticPr fontId="7" type="noConversion"/>
  </si>
  <si>
    <t>wf.addApprover</t>
    <phoneticPr fontId="7" type="noConversion"/>
  </si>
  <si>
    <t>wf.addCC</t>
    <phoneticPr fontId="7" type="noConversion"/>
  </si>
  <si>
    <t>추가 10/31</t>
    <phoneticPr fontId="7" type="noConversion"/>
  </si>
  <si>
    <t>Essential</t>
    <phoneticPr fontId="7" type="noConversion"/>
  </si>
  <si>
    <t>필수여부</t>
    <phoneticPr fontId="7" type="noConversion"/>
  </si>
  <si>
    <t>wf.essential</t>
    <phoneticPr fontId="7" type="noConversion"/>
  </si>
  <si>
    <t>File</t>
    <phoneticPr fontId="7" type="noConversion"/>
  </si>
  <si>
    <t>wf.file</t>
    <phoneticPr fontId="7" type="noConversion"/>
  </si>
  <si>
    <t>wf.remarks</t>
    <phoneticPr fontId="7" type="noConversion"/>
  </si>
  <si>
    <t>wf.attachFile</t>
    <phoneticPr fontId="7" type="noConversion"/>
  </si>
  <si>
    <t>첨부파일</t>
    <phoneticPr fontId="7" type="noConversion"/>
  </si>
  <si>
    <t>qaCheckYn</t>
    <phoneticPr fontId="7" type="noConversion"/>
  </si>
  <si>
    <t>PQA_CHECK_YN</t>
    <phoneticPr fontId="7" type="noConversion"/>
  </si>
  <si>
    <t>QA_CHECK_YN</t>
    <phoneticPr fontId="7" type="noConversion"/>
  </si>
  <si>
    <t>qaCheckUser</t>
    <phoneticPr fontId="7" type="noConversion"/>
  </si>
  <si>
    <t>PQA_CHECK_USER</t>
    <phoneticPr fontId="7" type="noConversion"/>
  </si>
  <si>
    <t>confirmYyyymmdd</t>
    <phoneticPr fontId="7" type="noConversion"/>
  </si>
  <si>
    <t>confirmUser</t>
    <phoneticPr fontId="7" type="noConversion"/>
  </si>
  <si>
    <t>QA_CHECK_USER</t>
    <phoneticPr fontId="7" type="noConversion"/>
  </si>
  <si>
    <t>qaCheckYyyymmdd</t>
    <phoneticPr fontId="7" type="noConversion"/>
  </si>
  <si>
    <t>PQA_CHECK_YYYYMMDD</t>
    <phoneticPr fontId="7" type="noConversion"/>
  </si>
  <si>
    <t>QA_CHECK_YYYYMMDD</t>
    <phoneticPr fontId="7" type="noConversion"/>
  </si>
  <si>
    <t>QA 확인 여부</t>
    <phoneticPr fontId="7" type="noConversion"/>
  </si>
  <si>
    <t>QA 확인 일자</t>
    <phoneticPr fontId="7" type="noConversion"/>
  </si>
  <si>
    <t>Attachment File</t>
    <phoneticPr fontId="7" type="noConversion"/>
  </si>
  <si>
    <t>추가 11/1</t>
    <phoneticPr fontId="7" type="noConversion"/>
  </si>
  <si>
    <t>Cancel</t>
    <phoneticPr fontId="7" type="noConversion"/>
  </si>
  <si>
    <t>변경취소</t>
    <phoneticPr fontId="7" type="noConversion"/>
  </si>
  <si>
    <t>wf.cancelChange</t>
    <phoneticPr fontId="7" type="noConversion"/>
  </si>
  <si>
    <t>PREP_PROJECT_NAME</t>
    <phoneticPr fontId="7" type="noConversion"/>
  </si>
  <si>
    <t>추가 11/1</t>
  </si>
  <si>
    <t>wf.changeApprover</t>
  </si>
  <si>
    <t>Change Approver</t>
  </si>
  <si>
    <t>결재자 변경</t>
  </si>
  <si>
    <t>Development Cost</t>
  </si>
  <si>
    <t>개발비 자산화 금액</t>
  </si>
  <si>
    <t>developmentCost</t>
  </si>
  <si>
    <t>originActivityCode</t>
    <phoneticPr fontId="7" type="noConversion"/>
  </si>
  <si>
    <t>SDMSSpec</t>
    <phoneticPr fontId="7" type="noConversion"/>
  </si>
  <si>
    <t>releaseYyyymmdd</t>
    <phoneticPr fontId="7" type="noConversion"/>
  </si>
  <si>
    <t>PRELEASE_YYYYMMDD</t>
    <phoneticPr fontId="7" type="noConversion"/>
  </si>
  <si>
    <t>RELEASE_YYYYMMDD</t>
    <phoneticPr fontId="7" type="noConversion"/>
  </si>
  <si>
    <t>PRELEASE_BY</t>
    <phoneticPr fontId="7" type="noConversion"/>
  </si>
  <si>
    <t>RELEASE_BY</t>
    <phoneticPr fontId="7" type="noConversion"/>
  </si>
  <si>
    <t>SPEC_VERSION</t>
    <phoneticPr fontId="7" type="noConversion"/>
  </si>
  <si>
    <t>upperObid</t>
    <phoneticPr fontId="7" type="noConversion"/>
  </si>
  <si>
    <t>PUPPER_OBID</t>
    <phoneticPr fontId="7" type="noConversion"/>
  </si>
  <si>
    <t>UPPER_OBID</t>
    <phoneticPr fontId="7" type="noConversion"/>
  </si>
  <si>
    <t>상위 Comment Obid</t>
    <phoneticPr fontId="7" type="noConversion"/>
  </si>
  <si>
    <t>모델명</t>
    <phoneticPr fontId="7" type="noConversion"/>
  </si>
  <si>
    <t>Spec Verion</t>
    <phoneticPr fontId="7" type="noConversion"/>
  </si>
  <si>
    <t>Release 날짜</t>
    <phoneticPr fontId="7" type="noConversion"/>
  </si>
  <si>
    <t>Release 사용자</t>
    <phoneticPr fontId="7" type="noConversion"/>
  </si>
  <si>
    <t>DesktopWidget</t>
    <phoneticPr fontId="7" type="noConversion"/>
  </si>
  <si>
    <t>N/A</t>
    <phoneticPr fontId="7" type="noConversion"/>
  </si>
  <si>
    <t>BO</t>
    <phoneticPr fontId="7" type="noConversion"/>
  </si>
  <si>
    <t>추가(11/2)</t>
    <phoneticPr fontId="7" type="noConversion"/>
  </si>
  <si>
    <t>DesktopWidget</t>
    <phoneticPr fontId="7" type="noConversion"/>
  </si>
  <si>
    <t>targetModule</t>
    <phoneticPr fontId="7" type="noConversion"/>
  </si>
  <si>
    <t>PTARGET_MODULE</t>
    <phoneticPr fontId="7" type="noConversion"/>
  </si>
  <si>
    <t>TARGET_MODULE</t>
    <phoneticPr fontId="7" type="noConversion"/>
  </si>
  <si>
    <t>String</t>
    <phoneticPr fontId="7" type="noConversion"/>
  </si>
  <si>
    <t>Y</t>
    <phoneticPr fontId="7" type="noConversion"/>
  </si>
  <si>
    <t>원영미</t>
    <phoneticPr fontId="7" type="noConversion"/>
  </si>
  <si>
    <t>Widget 저장/조회 대상 모듈</t>
    <phoneticPr fontId="7" type="noConversion"/>
  </si>
  <si>
    <t>추가</t>
    <phoneticPr fontId="7" type="noConversion"/>
  </si>
  <si>
    <t>BO</t>
    <phoneticPr fontId="7" type="noConversion"/>
  </si>
  <si>
    <t>deliveryExpense</t>
    <phoneticPr fontId="7" type="noConversion"/>
  </si>
  <si>
    <t>PDELIVERY_EXPENSE</t>
    <phoneticPr fontId="7" type="noConversion"/>
  </si>
  <si>
    <t>배송비</t>
    <phoneticPr fontId="7" type="noConversion"/>
  </si>
  <si>
    <t>Transfer History</t>
  </si>
  <si>
    <t>이관 이력</t>
  </si>
  <si>
    <t>[BusinessPlan] 사업계획 운영이관 이력</t>
  </si>
  <si>
    <t>Transfer Time</t>
  </si>
  <si>
    <t>이관 일시</t>
  </si>
  <si>
    <t>[BusinessPlan] 사업계획 운영이관 일자</t>
  </si>
  <si>
    <t>Transfer User</t>
  </si>
  <si>
    <t>이관 수행자</t>
  </si>
  <si>
    <t>추가 11/2</t>
    <phoneticPr fontId="7" type="noConversion"/>
  </si>
  <si>
    <t>bizPlan.transferHistory</t>
    <phoneticPr fontId="7" type="noConversion"/>
  </si>
  <si>
    <t>bizPlan.transferTime</t>
    <phoneticPr fontId="7" type="noConversion"/>
  </si>
  <si>
    <t>bizPlan.transferUser</t>
    <phoneticPr fontId="7" type="noConversion"/>
  </si>
  <si>
    <t>SupSvcCostVersion</t>
    <phoneticPr fontId="7" type="noConversion"/>
  </si>
  <si>
    <t>Budget</t>
    <phoneticPr fontId="7" type="noConversion"/>
  </si>
  <si>
    <t>용역품의(제안)</t>
  </si>
  <si>
    <t>Outsourcing Request(Proposal)</t>
  </si>
  <si>
    <t>oscRequestProposal</t>
  </si>
  <si>
    <t>용역품의(비용)</t>
  </si>
  <si>
    <t>Outsourcing Request(Expense)</t>
  </si>
  <si>
    <t>oscRequestExpense</t>
  </si>
  <si>
    <t>용역품의(중지)</t>
  </si>
  <si>
    <t>Outsourcing Request(Stop)</t>
  </si>
  <si>
    <t>oscRequestStop</t>
  </si>
  <si>
    <t>용역품의(완료)</t>
  </si>
  <si>
    <t>Outsourcing Request(Completion)</t>
  </si>
  <si>
    <t>oscRequestCompletion</t>
  </si>
  <si>
    <t>용역품의(변경)</t>
  </si>
  <si>
    <t>Outsourcing Request(Change)</t>
  </si>
  <si>
    <t>oscRequestChange</t>
  </si>
  <si>
    <r>
      <t>Y</t>
    </r>
    <r>
      <rPr>
        <sz val="10"/>
        <color theme="1"/>
        <rFont val="맑은 고딕"/>
        <family val="2"/>
        <charset val="129"/>
      </rPr>
      <t>,N</t>
    </r>
  </si>
  <si>
    <r>
      <t xml:space="preserve">추가 </t>
    </r>
    <r>
      <rPr>
        <sz val="10"/>
        <color theme="1"/>
        <rFont val="맑은 고딕"/>
        <family val="2"/>
        <charset val="129"/>
      </rPr>
      <t>11/02</t>
    </r>
    <phoneticPr fontId="7" type="noConversion"/>
  </si>
  <si>
    <t>HasSupplierSvcCost</t>
    <phoneticPr fontId="7" type="noConversion"/>
  </si>
  <si>
    <t>PRDEVELOPCOSTRELATION</t>
    <phoneticPr fontId="7" type="noConversion"/>
  </si>
  <si>
    <t>WeeklyReport</t>
    <phoneticPr fontId="7" type="noConversion"/>
  </si>
  <si>
    <t>YyyySupplierSvcCost</t>
    <phoneticPr fontId="7" type="noConversion"/>
  </si>
  <si>
    <t>From Meaning391</t>
  </si>
  <si>
    <t>To Meaning391</t>
  </si>
  <si>
    <t>Activity 완료 여부</t>
  </si>
  <si>
    <t>ACTIVITY1_COMP_YN</t>
  </si>
  <si>
    <t>ACTIVITY2_COMP_YN</t>
  </si>
  <si>
    <t>ACTIVITY3_COMP_YN</t>
  </si>
  <si>
    <t>ACTIVITY4_COMP_YN</t>
  </si>
  <si>
    <t>PACTIVITY1_COMP_YN</t>
  </si>
  <si>
    <t>PACTIVITY2_COMP_YN</t>
  </si>
  <si>
    <t>PACTIVITY3_COMP_YN</t>
  </si>
  <si>
    <t>PACTIVITY4_COMP_YN</t>
  </si>
  <si>
    <t>Activity1CompYn</t>
  </si>
  <si>
    <t>Activity2CompYn</t>
  </si>
  <si>
    <t>Activity3CompYn</t>
  </si>
  <si>
    <t>Activity4CompYn</t>
  </si>
  <si>
    <t>Activity5CompYn</t>
  </si>
  <si>
    <t>PACTIVITY5_COMP_YN</t>
  </si>
  <si>
    <r>
      <t>ACTIVITY</t>
    </r>
    <r>
      <rPr>
        <sz val="10"/>
        <color theme="1"/>
        <rFont val="맑은 고딕"/>
        <family val="2"/>
        <charset val="129"/>
      </rPr>
      <t>5</t>
    </r>
    <r>
      <rPr>
        <sz val="10"/>
        <color theme="1"/>
        <rFont val="맑은 고딕"/>
        <family val="2"/>
        <charset val="129"/>
      </rPr>
      <t>_COMP_YN</t>
    </r>
  </si>
  <si>
    <t>String</t>
    <phoneticPr fontId="7" type="noConversion"/>
  </si>
  <si>
    <t>N</t>
    <phoneticPr fontId="7" type="noConversion"/>
  </si>
  <si>
    <t>유호</t>
    <phoneticPr fontId="7" type="noConversion"/>
  </si>
  <si>
    <t>Y</t>
    <phoneticPr fontId="7" type="noConversion"/>
  </si>
  <si>
    <t>최종여부</t>
    <phoneticPr fontId="7" type="noConversion"/>
  </si>
  <si>
    <t>내용</t>
    <phoneticPr fontId="7" type="noConversion"/>
  </si>
  <si>
    <t>ProjectGeneralDocument</t>
  </si>
  <si>
    <t>ProjectDocuments</t>
  </si>
  <si>
    <t>SecurityDocument</t>
  </si>
  <si>
    <t>PRSECURITYDOCUMENT</t>
  </si>
  <si>
    <t>domesticForeign</t>
    <phoneticPr fontId="7" type="noConversion"/>
  </si>
  <si>
    <t>residentProvisional</t>
    <phoneticPr fontId="7" type="noConversion"/>
  </si>
  <si>
    <t>통화</t>
    <phoneticPr fontId="7" type="noConversion"/>
  </si>
  <si>
    <t>국내/해외여부</t>
    <phoneticPr fontId="7" type="noConversion"/>
  </si>
  <si>
    <t>상주/비상주</t>
    <phoneticPr fontId="7" type="noConversion"/>
  </si>
  <si>
    <t>등급</t>
    <phoneticPr fontId="7" type="noConversion"/>
  </si>
  <si>
    <t>금액</t>
    <phoneticPr fontId="7" type="noConversion"/>
  </si>
  <si>
    <t>버전</t>
    <phoneticPr fontId="7" type="noConversion"/>
  </si>
  <si>
    <t>Before Version</t>
    <phoneticPr fontId="7" type="noConversion"/>
  </si>
  <si>
    <t>이전 버전</t>
    <phoneticPr fontId="7" type="noConversion"/>
  </si>
  <si>
    <t>Contents</t>
    <phoneticPr fontId="7" type="noConversion"/>
  </si>
  <si>
    <t>svcContents</t>
    <phoneticPr fontId="7" type="noConversion"/>
  </si>
  <si>
    <t>svcCurrentYn</t>
    <phoneticPr fontId="7" type="noConversion"/>
  </si>
  <si>
    <t>svcConfirmYn</t>
    <phoneticPr fontId="7" type="noConversion"/>
  </si>
  <si>
    <t>svcVersion</t>
    <phoneticPr fontId="7" type="noConversion"/>
  </si>
  <si>
    <t>svcTechGrade</t>
    <phoneticPr fontId="7" type="noConversion"/>
  </si>
  <si>
    <t>svcCurrency</t>
    <phoneticPr fontId="7" type="noConversion"/>
  </si>
  <si>
    <t>Currency</t>
    <phoneticPr fontId="7" type="noConversion"/>
  </si>
  <si>
    <t>Version</t>
    <phoneticPr fontId="7" type="noConversion"/>
  </si>
  <si>
    <t>Domestic/Foreign</t>
    <phoneticPr fontId="7" type="noConversion"/>
  </si>
  <si>
    <t>Resident/Provisional</t>
    <phoneticPr fontId="7" type="noConversion"/>
  </si>
  <si>
    <t>Tech Grade</t>
    <phoneticPr fontId="7" type="noConversion"/>
  </si>
  <si>
    <t>Cost</t>
    <phoneticPr fontId="7" type="noConversion"/>
  </si>
  <si>
    <t>svcCost</t>
    <phoneticPr fontId="7" type="noConversion"/>
  </si>
  <si>
    <t>lge.plm.api.object.budget.model</t>
    <phoneticPr fontId="7" type="noConversion"/>
  </si>
  <si>
    <t>관련 프로젝트</t>
    <phoneticPr fontId="7" type="noConversion"/>
  </si>
  <si>
    <t>Transfer Actual</t>
    <phoneticPr fontId="7" type="noConversion"/>
  </si>
  <si>
    <t>Income Mgmt.</t>
    <phoneticPr fontId="7" type="noConversion"/>
  </si>
  <si>
    <t>실외 기기 포함</t>
    <phoneticPr fontId="7" type="noConversion"/>
  </si>
  <si>
    <t>B2B Project</t>
    <phoneticPr fontId="7" type="noConversion"/>
  </si>
  <si>
    <t>Check Item</t>
    <phoneticPr fontId="7" type="noConversion"/>
  </si>
  <si>
    <t>Model Grade</t>
    <phoneticPr fontId="7" type="noConversion"/>
  </si>
  <si>
    <t>Check more info</t>
    <phoneticPr fontId="7" type="noConversion"/>
  </si>
  <si>
    <t>Suffix System</t>
    <phoneticPr fontId="7" type="noConversion"/>
  </si>
  <si>
    <t>Derivation Group</t>
    <phoneticPr fontId="7" type="noConversion"/>
  </si>
  <si>
    <t>Diff. Item by Suffix</t>
    <phoneticPr fontId="7" type="noConversion"/>
  </si>
  <si>
    <t>Derivation Class</t>
    <phoneticPr fontId="7" type="noConversion"/>
  </si>
  <si>
    <t>Derivation Subclass</t>
    <phoneticPr fontId="7" type="noConversion"/>
  </si>
  <si>
    <t>Check Item</t>
    <phoneticPr fontId="7" type="noConversion"/>
  </si>
  <si>
    <t>Derivation</t>
    <phoneticPr fontId="7" type="noConversion"/>
  </si>
  <si>
    <t>Derivation Create</t>
    <phoneticPr fontId="7" type="noConversion"/>
  </si>
  <si>
    <t>Suffix SystemType</t>
    <phoneticPr fontId="7" type="noConversion"/>
  </si>
  <si>
    <t>Derivation Status</t>
    <phoneticPr fontId="7" type="noConversion"/>
  </si>
  <si>
    <t>Creator</t>
    <phoneticPr fontId="7" type="noConversion"/>
  </si>
  <si>
    <t>Modified Date</t>
    <phoneticPr fontId="7" type="noConversion"/>
  </si>
  <si>
    <t>Owner</t>
    <phoneticPr fontId="7" type="noConversion"/>
  </si>
  <si>
    <t>Attach File</t>
    <phoneticPr fontId="7" type="noConversion"/>
  </si>
  <si>
    <t>Check</t>
    <phoneticPr fontId="7" type="noConversion"/>
  </si>
  <si>
    <t>Delay Reason/Measure</t>
    <phoneticPr fontId="7" type="noConversion"/>
  </si>
  <si>
    <t>Activity ID</t>
    <phoneticPr fontId="7" type="noConversion"/>
  </si>
  <si>
    <t>notConfirmed</t>
    <phoneticPr fontId="7" type="noConversion"/>
  </si>
  <si>
    <t>ProjectDeptOperationPlanMW</t>
    <phoneticPr fontId="7" type="noConversion"/>
  </si>
  <si>
    <t>PTPROJECTDEPTOPERPLANMW</t>
    <phoneticPr fontId="7" type="noConversion"/>
  </si>
  <si>
    <t>PTOSCPAYMENTPLANTEMP</t>
    <phoneticPr fontId="7" type="noConversion"/>
  </si>
  <si>
    <t>Outsourcing Payment Plan GP Temp</t>
    <phoneticPr fontId="7" type="noConversion"/>
  </si>
  <si>
    <t>용역지불계획 GP용 Temp</t>
    <phoneticPr fontId="7" type="noConversion"/>
  </si>
  <si>
    <t>용역지불계획 GP용 Temp</t>
    <phoneticPr fontId="7" type="noConversion"/>
  </si>
  <si>
    <t>OSCConsultTemp</t>
    <phoneticPr fontId="7" type="noConversion"/>
  </si>
  <si>
    <t>PTOSCCONSULTTEMP</t>
    <phoneticPr fontId="7" type="noConversion"/>
  </si>
  <si>
    <t>Outsourcing Consult Info GP Temp</t>
    <phoneticPr fontId="7" type="noConversion"/>
  </si>
  <si>
    <t>용역품의서 GP용 Temp</t>
    <phoneticPr fontId="7" type="noConversion"/>
  </si>
  <si>
    <r>
      <t xml:space="preserve">추가 </t>
    </r>
    <r>
      <rPr>
        <sz val="10"/>
        <color theme="1"/>
        <rFont val="맑은 고딕"/>
        <family val="2"/>
        <charset val="129"/>
        <scheme val="minor"/>
      </rPr>
      <t>10/30</t>
    </r>
    <phoneticPr fontId="7" type="noConversion"/>
  </si>
  <si>
    <t>PartProject</t>
    <phoneticPr fontId="7" type="noConversion"/>
  </si>
  <si>
    <t>PartActivityCode</t>
    <phoneticPr fontId="7" type="noConversion"/>
  </si>
  <si>
    <t>BusinessObjectMaster</t>
    <phoneticPr fontId="7" type="noConversion"/>
  </si>
  <si>
    <t>Without State Policy</t>
    <phoneticPr fontId="7" type="noConversion"/>
  </si>
  <si>
    <r>
      <t>P</t>
    </r>
    <r>
      <rPr>
        <sz val="10"/>
        <color theme="1"/>
        <rFont val="맑은 고딕"/>
        <family val="2"/>
        <charset val="129"/>
        <scheme val="minor"/>
      </rPr>
      <t>TPARTACTIVITYCODE</t>
    </r>
    <phoneticPr fontId="7" type="noConversion"/>
  </si>
  <si>
    <t>Y</t>
    <phoneticPr fontId="7" type="noConversion"/>
  </si>
  <si>
    <t>lge.plm.api.object.partproject.model</t>
    <phoneticPr fontId="7" type="noConversion"/>
  </si>
  <si>
    <r>
      <t>P</t>
    </r>
    <r>
      <rPr>
        <sz val="10"/>
        <color theme="1"/>
        <rFont val="맑은 고딕"/>
        <family val="2"/>
        <charset val="129"/>
        <scheme val="minor"/>
      </rPr>
      <t>art Activity Code</t>
    </r>
    <phoneticPr fontId="7" type="noConversion"/>
  </si>
  <si>
    <t>N</t>
    <phoneticPr fontId="7" type="noConversion"/>
  </si>
  <si>
    <r>
      <t xml:space="preserve">부품개발 </t>
    </r>
    <r>
      <rPr>
        <sz val="10"/>
        <color theme="1"/>
        <rFont val="맑은 고딕"/>
        <family val="2"/>
        <charset val="129"/>
        <scheme val="minor"/>
      </rPr>
      <t>activity code master</t>
    </r>
    <phoneticPr fontId="7" type="noConversion"/>
  </si>
  <si>
    <t>박석현</t>
    <phoneticPr fontId="7" type="noConversion"/>
  </si>
  <si>
    <t>추가</t>
    <phoneticPr fontId="7" type="noConversion"/>
  </si>
  <si>
    <r>
      <t>P</t>
    </r>
    <r>
      <rPr>
        <sz val="10"/>
        <color theme="1"/>
        <rFont val="맑은 고딕"/>
        <family val="2"/>
        <charset val="129"/>
      </rPr>
      <t>roject</t>
    </r>
    <phoneticPr fontId="7" type="noConversion"/>
  </si>
  <si>
    <t>Comment</t>
    <phoneticPr fontId="7" type="noConversion"/>
  </si>
  <si>
    <r>
      <t>P</t>
    </r>
    <r>
      <rPr>
        <sz val="10"/>
        <color theme="1"/>
        <rFont val="맑은 고딕"/>
        <family val="2"/>
        <charset val="129"/>
      </rPr>
      <t>TCOMMENT</t>
    </r>
    <phoneticPr fontId="7" type="noConversion"/>
  </si>
  <si>
    <t>lge.plm.api.object.project.model</t>
    <phoneticPr fontId="7" type="noConversion"/>
  </si>
  <si>
    <r>
      <t>C</t>
    </r>
    <r>
      <rPr>
        <sz val="10"/>
        <color theme="1"/>
        <rFont val="맑은 고딕"/>
        <family val="2"/>
        <charset val="129"/>
      </rPr>
      <t>omment</t>
    </r>
    <phoneticPr fontId="7" type="noConversion"/>
  </si>
  <si>
    <t>댓글</t>
    <phoneticPr fontId="7" type="noConversion"/>
  </si>
  <si>
    <t>이진경</t>
    <phoneticPr fontId="7" type="noConversion"/>
  </si>
  <si>
    <t>SDMSSpec</t>
    <phoneticPr fontId="7" type="noConversion"/>
  </si>
  <si>
    <r>
      <t>P</t>
    </r>
    <r>
      <rPr>
        <sz val="10"/>
        <color theme="1"/>
        <rFont val="맑은 고딕"/>
        <family val="2"/>
        <charset val="129"/>
        <scheme val="minor"/>
      </rPr>
      <t>TSDMSSPEC</t>
    </r>
    <phoneticPr fontId="7" type="noConversion"/>
  </si>
  <si>
    <t>SDMS Spec Release Date</t>
    <phoneticPr fontId="7" type="noConversion"/>
  </si>
  <si>
    <t>SupSvcCostVersion</t>
    <phoneticPr fontId="7" type="noConversion"/>
  </si>
  <si>
    <t>BusinessObjectMaster</t>
    <phoneticPr fontId="7" type="noConversion"/>
  </si>
  <si>
    <t>Without State Policy</t>
    <phoneticPr fontId="7" type="noConversion"/>
  </si>
  <si>
    <t>Y</t>
    <phoneticPr fontId="7" type="noConversion"/>
  </si>
  <si>
    <t>lge.plm.api.object.budget.model</t>
    <phoneticPr fontId="7" type="noConversion"/>
  </si>
  <si>
    <t>Admin Supplier Service Cost version Master</t>
    <phoneticPr fontId="7" type="noConversion"/>
  </si>
  <si>
    <t>N</t>
    <phoneticPr fontId="7" type="noConversion"/>
  </si>
  <si>
    <t>용역비 단가 관리</t>
    <phoneticPr fontId="7" type="noConversion"/>
  </si>
  <si>
    <t>유호</t>
    <phoneticPr fontId="7" type="noConversion"/>
  </si>
  <si>
    <t>추가</t>
    <phoneticPr fontId="7" type="noConversion"/>
  </si>
  <si>
    <t>YyyySupplierSvcCost</t>
    <phoneticPr fontId="7" type="noConversion"/>
  </si>
  <si>
    <t>Y</t>
    <phoneticPr fontId="7" type="noConversion"/>
  </si>
  <si>
    <t>lge.plm.api.object.budget.model</t>
    <phoneticPr fontId="7" type="noConversion"/>
  </si>
  <si>
    <t>Admin Supplier Service Cost detail</t>
    <phoneticPr fontId="7" type="noConversion"/>
  </si>
  <si>
    <t xml:space="preserve">용역비 단가 상세 </t>
    <phoneticPr fontId="7" type="noConversion"/>
  </si>
  <si>
    <t>N</t>
    <phoneticPr fontId="7" type="noConversion"/>
  </si>
  <si>
    <r>
      <t>추가(</t>
    </r>
    <r>
      <rPr>
        <sz val="10"/>
        <color theme="1"/>
        <rFont val="맑은 고딕"/>
        <family val="2"/>
        <charset val="129"/>
        <scheme val="minor"/>
      </rPr>
      <t>11/3)</t>
    </r>
    <phoneticPr fontId="7" type="noConversion"/>
  </si>
  <si>
    <r>
      <t>P</t>
    </r>
    <r>
      <rPr>
        <sz val="10"/>
        <color theme="1"/>
        <rFont val="맑은 고딕"/>
        <family val="2"/>
        <charset val="129"/>
        <scheme val="minor"/>
      </rPr>
      <t>DR</t>
    </r>
    <phoneticPr fontId="7" type="noConversion"/>
  </si>
  <si>
    <t>lge.plm.api.object.pdr.model</t>
    <phoneticPr fontId="7" type="noConversion"/>
  </si>
  <si>
    <r>
      <t>P</t>
    </r>
    <r>
      <rPr>
        <sz val="10"/>
        <color theme="1"/>
        <rFont val="맑은 고딕"/>
        <family val="2"/>
        <charset val="129"/>
        <scheme val="minor"/>
      </rPr>
      <t>DR Reject History</t>
    </r>
    <phoneticPr fontId="7" type="noConversion"/>
  </si>
  <si>
    <r>
      <t>P</t>
    </r>
    <r>
      <rPr>
        <sz val="10"/>
        <color theme="1"/>
        <rFont val="맑은 고딕"/>
        <family val="2"/>
        <charset val="129"/>
        <scheme val="minor"/>
      </rPr>
      <t>DR Reject 이력정보</t>
    </r>
    <phoneticPr fontId="7" type="noConversion"/>
  </si>
  <si>
    <t>원영미</t>
    <phoneticPr fontId="7" type="noConversion"/>
  </si>
  <si>
    <r>
      <t>P</t>
    </r>
    <r>
      <rPr>
        <sz val="10"/>
        <color theme="1"/>
        <rFont val="맑은 고딕"/>
        <family val="2"/>
        <charset val="129"/>
        <scheme val="minor"/>
      </rPr>
      <t>dr</t>
    </r>
    <r>
      <rPr>
        <sz val="10"/>
        <color theme="1"/>
        <rFont val="맑은 고딕"/>
        <family val="2"/>
        <charset val="129"/>
        <scheme val="minor"/>
      </rPr>
      <t>RejectHistory</t>
    </r>
    <phoneticPr fontId="7" type="noConversion"/>
  </si>
  <si>
    <t>BO</t>
    <phoneticPr fontId="7" type="noConversion"/>
  </si>
  <si>
    <t>svcVersion</t>
    <phoneticPr fontId="7" type="noConversion"/>
  </si>
  <si>
    <t>VERSION</t>
    <phoneticPr fontId="7" type="noConversion"/>
  </si>
  <si>
    <t>버전</t>
    <phoneticPr fontId="7" type="noConversion"/>
  </si>
  <si>
    <t>svcBeforeVersion</t>
    <phoneticPr fontId="7" type="noConversion"/>
  </si>
  <si>
    <t>BEFORE_VERSION</t>
    <phoneticPr fontId="7" type="noConversion"/>
  </si>
  <si>
    <t>이전버전</t>
    <phoneticPr fontId="7" type="noConversion"/>
  </si>
  <si>
    <t>svcCurrentYn</t>
    <phoneticPr fontId="7" type="noConversion"/>
  </si>
  <si>
    <t>CURRENT_YN</t>
    <phoneticPr fontId="7" type="noConversion"/>
  </si>
  <si>
    <t>최종여부</t>
    <phoneticPr fontId="7" type="noConversion"/>
  </si>
  <si>
    <t>svcConfirmYn</t>
    <phoneticPr fontId="7" type="noConversion"/>
  </si>
  <si>
    <t>CONFIRM_YN</t>
    <phoneticPr fontId="7" type="noConversion"/>
  </si>
  <si>
    <t>String</t>
    <phoneticPr fontId="7" type="noConversion"/>
  </si>
  <si>
    <t>승인여부</t>
    <phoneticPr fontId="7" type="noConversion"/>
  </si>
  <si>
    <t>유호</t>
    <phoneticPr fontId="7" type="noConversion"/>
  </si>
  <si>
    <t>YyyySupplierSvcCost</t>
    <phoneticPr fontId="7" type="noConversion"/>
  </si>
  <si>
    <t>yyyy</t>
    <phoneticPr fontId="7" type="noConversion"/>
  </si>
  <si>
    <t xml:space="preserve">YYYY </t>
    <phoneticPr fontId="7" type="noConversion"/>
  </si>
  <si>
    <t>년도</t>
    <phoneticPr fontId="7" type="noConversion"/>
  </si>
  <si>
    <t>svcCurrency</t>
    <phoneticPr fontId="7" type="noConversion"/>
  </si>
  <si>
    <t>CURRENCY</t>
    <phoneticPr fontId="7" type="noConversion"/>
  </si>
  <si>
    <t>통화</t>
    <phoneticPr fontId="7" type="noConversion"/>
  </si>
  <si>
    <t>supplierName</t>
    <phoneticPr fontId="7" type="noConversion"/>
  </si>
  <si>
    <t>SUPPLIER_NAME</t>
    <phoneticPr fontId="7" type="noConversion"/>
  </si>
  <si>
    <t>업체</t>
    <phoneticPr fontId="7" type="noConversion"/>
  </si>
  <si>
    <t>domesticForeign</t>
    <phoneticPr fontId="7" type="noConversion"/>
  </si>
  <si>
    <t>DOMESTIC_FOREIGN</t>
    <phoneticPr fontId="7" type="noConversion"/>
  </si>
  <si>
    <t>국내/해외여부</t>
    <phoneticPr fontId="7" type="noConversion"/>
  </si>
  <si>
    <t>residentProvisional</t>
    <phoneticPr fontId="7" type="noConversion"/>
  </si>
  <si>
    <t>RESIDENT_PROVISIONAL</t>
    <phoneticPr fontId="7" type="noConversion"/>
  </si>
  <si>
    <t>상주/비상주</t>
    <phoneticPr fontId="7" type="noConversion"/>
  </si>
  <si>
    <t>svcTechGrade</t>
    <phoneticPr fontId="7" type="noConversion"/>
  </si>
  <si>
    <t>TECH_GRADE</t>
    <phoneticPr fontId="7" type="noConversion"/>
  </si>
  <si>
    <t>등급</t>
    <phoneticPr fontId="7" type="noConversion"/>
  </si>
  <si>
    <t>svcCost</t>
    <phoneticPr fontId="7" type="noConversion"/>
  </si>
  <si>
    <t>COST</t>
    <phoneticPr fontId="7" type="noConversion"/>
  </si>
  <si>
    <t>금액</t>
    <phoneticPr fontId="7" type="noConversion"/>
  </si>
  <si>
    <t>추가(11/3)</t>
    <phoneticPr fontId="7" type="noConversion"/>
  </si>
  <si>
    <t>PdrRejectHistory</t>
    <phoneticPr fontId="7" type="noConversion"/>
  </si>
  <si>
    <r>
      <t>P</t>
    </r>
    <r>
      <rPr>
        <sz val="10"/>
        <color theme="1"/>
        <rFont val="맑은 고딕"/>
        <family val="2"/>
        <charset val="129"/>
        <scheme val="minor"/>
      </rPr>
      <t>TPDRREJECTHISTORY</t>
    </r>
    <phoneticPr fontId="7" type="noConversion"/>
  </si>
  <si>
    <t>targetClass</t>
    <phoneticPr fontId="7" type="noConversion"/>
  </si>
  <si>
    <t>targetObid</t>
    <phoneticPr fontId="7" type="noConversion"/>
  </si>
  <si>
    <t>targetStates</t>
    <phoneticPr fontId="7" type="noConversion"/>
  </si>
  <si>
    <t>divisionCode</t>
    <phoneticPr fontId="7" type="noConversion"/>
  </si>
  <si>
    <t>PTARGET_OBID</t>
    <phoneticPr fontId="7" type="noConversion"/>
  </si>
  <si>
    <t xml:space="preserve">PVERSION </t>
    <phoneticPr fontId="7" type="noConversion"/>
  </si>
  <si>
    <t>PBEFORE_VERSION</t>
    <phoneticPr fontId="7" type="noConversion"/>
  </si>
  <si>
    <t>PCONFIRM_YN</t>
    <phoneticPr fontId="7" type="noConversion"/>
  </si>
  <si>
    <t xml:space="preserve">PYYYY </t>
    <phoneticPr fontId="7" type="noConversion"/>
  </si>
  <si>
    <t>PCURRENCY</t>
    <phoneticPr fontId="7" type="noConversion"/>
  </si>
  <si>
    <t>PDOMESTIC_FOREIGN</t>
    <phoneticPr fontId="7" type="noConversion"/>
  </si>
  <si>
    <t>PRESIDENT_PROVISIONAL</t>
    <phoneticPr fontId="7" type="noConversion"/>
  </si>
  <si>
    <t>PTECH_GRADE</t>
    <phoneticPr fontId="7" type="noConversion"/>
  </si>
  <si>
    <t>PCOST</t>
    <phoneticPr fontId="7" type="noConversion"/>
  </si>
  <si>
    <t>PTARGET_CLASS</t>
    <phoneticPr fontId="7" type="noConversion"/>
  </si>
  <si>
    <t>PTARGET_STATES</t>
    <phoneticPr fontId="7" type="noConversion"/>
  </si>
  <si>
    <t>PWORK_DELIMITER_CODE</t>
    <phoneticPr fontId="7" type="noConversion"/>
  </si>
  <si>
    <t>TARGET_CLASS</t>
  </si>
  <si>
    <t>TARGET_STATES</t>
  </si>
  <si>
    <t>REFERENCE_ID</t>
  </si>
  <si>
    <t>REFERENCE_NAME</t>
  </si>
  <si>
    <t>String</t>
    <phoneticPr fontId="7" type="noConversion"/>
  </si>
  <si>
    <t>Integer</t>
    <phoneticPr fontId="7" type="noConversion"/>
  </si>
  <si>
    <t>Date</t>
    <phoneticPr fontId="7" type="noConversion"/>
  </si>
  <si>
    <t>Reject 대상 Business Object OBID</t>
    <phoneticPr fontId="7" type="noConversion"/>
  </si>
  <si>
    <t>Reject 대상 Business Object ID</t>
    <phoneticPr fontId="7" type="noConversion"/>
  </si>
  <si>
    <t>Reject 대상 Business Object Class Name</t>
    <phoneticPr fontId="7" type="noConversion"/>
  </si>
  <si>
    <t>Reject 대상 Business Object의 Division Code</t>
    <phoneticPr fontId="7" type="noConversion"/>
  </si>
  <si>
    <t>Reject 대상 Business Object의 Reject 당시 상태</t>
    <phoneticPr fontId="7" type="noConversion"/>
  </si>
  <si>
    <t>Reject 대상 Business Object의 모델정보</t>
    <phoneticPr fontId="7" type="noConversion"/>
  </si>
  <si>
    <t>Business Object 등록일</t>
    <phoneticPr fontId="7" type="noConversion"/>
  </si>
  <si>
    <t>Business Object 등록자</t>
    <phoneticPr fontId="7" type="noConversion"/>
  </si>
  <si>
    <t>Reject Reason Code</t>
    <phoneticPr fontId="7" type="noConversion"/>
  </si>
  <si>
    <t>Reject Reason Code의 attribute01 값</t>
    <phoneticPr fontId="7" type="noConversion"/>
  </si>
  <si>
    <t>추가 10/24 수정 11/03</t>
  </si>
  <si>
    <t>Approval</t>
  </si>
  <si>
    <t>Approved</t>
  </si>
  <si>
    <t>Not Approved</t>
  </si>
  <si>
    <t>Confirmed</t>
  </si>
  <si>
    <t>Need to confirmed</t>
  </si>
  <si>
    <t>Rendering Design</t>
  </si>
  <si>
    <t>랜더링 디자인</t>
  </si>
  <si>
    <t>CTO(Tech. Collaboration)</t>
  </si>
  <si>
    <t>H&amp;A Design</t>
  </si>
  <si>
    <t>H&amp;A디자인</t>
  </si>
  <si>
    <t>HE디자인</t>
  </si>
  <si>
    <t>MC디자인</t>
  </si>
  <si>
    <t>VC디자인</t>
  </si>
  <si>
    <t>HE Design</t>
  </si>
  <si>
    <t>MC Design</t>
  </si>
  <si>
    <t>VC Design</t>
  </si>
  <si>
    <t>Branch Office</t>
  </si>
  <si>
    <t>Production Tech. Institute</t>
  </si>
  <si>
    <t>Modify In Progress</t>
  </si>
  <si>
    <t>Performance Statement</t>
  </si>
  <si>
    <t>Actual(Base)</t>
  </si>
  <si>
    <t>Actual(Plan)</t>
  </si>
  <si>
    <t>Project Performance</t>
  </si>
  <si>
    <t>Representation</t>
  </si>
  <si>
    <t>Representative team</t>
  </si>
  <si>
    <t>Representative Model</t>
  </si>
  <si>
    <t>Equipment(Sale) Project</t>
  </si>
  <si>
    <t>Equipment(Non-sale) Project</t>
  </si>
  <si>
    <t>Equipment(Mold) Project</t>
  </si>
  <si>
    <t>Schedule of regular conversion</t>
  </si>
  <si>
    <t>Proposal</t>
  </si>
  <si>
    <t>Product Dev. Proejct</t>
  </si>
  <si>
    <t>Linked Project</t>
  </si>
  <si>
    <t>Linked Project Activity</t>
  </si>
  <si>
    <t xml:space="preserve">Transfer drawing to Division </t>
  </si>
  <si>
    <t>Major Comment</t>
  </si>
  <si>
    <t>외부 회사 - 식사 1 인당 5000 원, 회사 내 - 식사 1 인당 3000 원</t>
  </si>
  <si>
    <t>1 인당 40,000 원(스포츠 활동, 행사, 입장료 등). 사외 워크샵용으로만 인정되는 시설(세미나룸 등) 사용으로 발생한 실제 비용 정산</t>
  </si>
  <si>
    <t>장비 (세미나 실 등) 사용으로 인한 실제 비용 정산</t>
  </si>
  <si>
    <t>Differentiation/Innovation subject</t>
  </si>
  <si>
    <t>Center representative/Core/General subject</t>
  </si>
  <si>
    <t>Core differentiation skill</t>
  </si>
  <si>
    <t>Future plan</t>
  </si>
  <si>
    <t>문서</t>
  </si>
  <si>
    <t>예상 종료 일자</t>
  </si>
  <si>
    <t>Process</t>
  </si>
  <si>
    <t>사유</t>
  </si>
  <si>
    <t>PREJECT_REASON_CODE</t>
    <phoneticPr fontId="7" type="noConversion"/>
  </si>
  <si>
    <t>rejectReasonCode</t>
    <phoneticPr fontId="7" type="noConversion"/>
  </si>
  <si>
    <t>REJECT_REASON_CODE</t>
    <phoneticPr fontId="7" type="noConversion"/>
  </si>
  <si>
    <t>registerDate</t>
    <phoneticPr fontId="7" type="noConversion"/>
  </si>
  <si>
    <t>REGISTER_DATE</t>
    <phoneticPr fontId="7" type="noConversion"/>
  </si>
  <si>
    <t>registerDate</t>
    <phoneticPr fontId="7" type="noConversion"/>
  </si>
  <si>
    <t>registerUserId</t>
    <phoneticPr fontId="7" type="noConversion"/>
  </si>
  <si>
    <t>PREGISTER_DATE</t>
    <phoneticPr fontId="7" type="noConversion"/>
  </si>
  <si>
    <t>PREGISTER_USER_ID</t>
    <phoneticPr fontId="7" type="noConversion"/>
  </si>
  <si>
    <t>REGISTER_DATE</t>
    <phoneticPr fontId="7" type="noConversion"/>
  </si>
  <si>
    <t>REGISTER_USER_ID</t>
    <phoneticPr fontId="7" type="noConversion"/>
  </si>
  <si>
    <t>wbsSubwbs.sequences</t>
    <phoneticPr fontId="7" type="noConversion"/>
  </si>
  <si>
    <t>wbs.activityCode</t>
    <phoneticPr fontId="7" type="noConversion"/>
  </si>
  <si>
    <t>Project</t>
    <phoneticPr fontId="7" type="noConversion"/>
  </si>
  <si>
    <t>인건비</t>
    <phoneticPr fontId="7" type="noConversion"/>
  </si>
  <si>
    <t>경상연구개발비</t>
    <phoneticPr fontId="7" type="noConversion"/>
  </si>
  <si>
    <t>경비</t>
    <phoneticPr fontId="7" type="noConversion"/>
  </si>
  <si>
    <t>감가상각비</t>
    <phoneticPr fontId="7" type="noConversion"/>
  </si>
  <si>
    <t>투자</t>
    <phoneticPr fontId="7" type="noConversion"/>
  </si>
  <si>
    <t>저장품</t>
    <phoneticPr fontId="7" type="noConversion"/>
  </si>
  <si>
    <t>Labor Cost</t>
    <phoneticPr fontId="7" type="noConversion"/>
  </si>
  <si>
    <t>Ordinary R&amp;D Expense</t>
    <phoneticPr fontId="7" type="noConversion"/>
  </si>
  <si>
    <t>Expense</t>
    <phoneticPr fontId="7" type="noConversion"/>
  </si>
  <si>
    <t>Depreiation</t>
    <phoneticPr fontId="7" type="noConversion"/>
  </si>
  <si>
    <t>Supplies</t>
    <phoneticPr fontId="7" type="noConversion"/>
  </si>
  <si>
    <t>R&amp;D 비용</t>
    <phoneticPr fontId="7" type="noConversion"/>
  </si>
  <si>
    <t>project.laborCost</t>
    <phoneticPr fontId="7" type="noConversion"/>
  </si>
  <si>
    <t>project.depreiation</t>
    <phoneticPr fontId="7" type="noConversion"/>
  </si>
  <si>
    <t>project.expense</t>
    <phoneticPr fontId="7" type="noConversion"/>
  </si>
  <si>
    <t>project.ordinaryRndExpense</t>
    <phoneticPr fontId="7" type="noConversion"/>
  </si>
  <si>
    <t>project.supplies</t>
    <phoneticPr fontId="7" type="noConversion"/>
  </si>
  <si>
    <t>R&amp;D Expense</t>
    <phoneticPr fontId="7" type="noConversion"/>
  </si>
  <si>
    <t>project.rndExpense</t>
    <phoneticPr fontId="7" type="noConversion"/>
  </si>
  <si>
    <t>추가 11/3</t>
    <phoneticPr fontId="7" type="noConversion"/>
  </si>
  <si>
    <t>{Class:Account}</t>
    <phoneticPr fontId="7" type="noConversion"/>
  </si>
  <si>
    <t>견적업체</t>
  </si>
  <si>
    <t>Quotation Supplier</t>
  </si>
  <si>
    <t>quotationSupplier</t>
  </si>
  <si>
    <t>From Meaning392</t>
  </si>
  <si>
    <t>To Meaning392</t>
  </si>
  <si>
    <r>
      <t>B</t>
    </r>
    <r>
      <rPr>
        <sz val="10"/>
        <color theme="1"/>
        <rFont val="맑은 고딕"/>
        <family val="2"/>
        <charset val="129"/>
        <scheme val="minor"/>
      </rPr>
      <t>RM</t>
    </r>
    <phoneticPr fontId="7" type="noConversion"/>
  </si>
  <si>
    <t>BRM</t>
    <phoneticPr fontId="7" type="noConversion"/>
  </si>
  <si>
    <t>BRM</t>
    <phoneticPr fontId="7" type="noConversion"/>
  </si>
  <si>
    <t>Y</t>
    <phoneticPr fontId="7" type="noConversion"/>
  </si>
  <si>
    <t>FacilitySaleProject</t>
    <phoneticPr fontId="7" type="noConversion"/>
  </si>
  <si>
    <t>{Class:FacilitySaleProject}</t>
    <phoneticPr fontId="7" type="noConversion"/>
  </si>
  <si>
    <t>PcoChangeHistory</t>
    <phoneticPr fontId="7" type="noConversion"/>
  </si>
  <si>
    <t>PC SW Use</t>
    <phoneticPr fontId="7" type="noConversion"/>
  </si>
  <si>
    <t>PC SW 사용</t>
    <phoneticPr fontId="7" type="noConversion"/>
  </si>
  <si>
    <t>[Project]PC SW 사용</t>
    <phoneticPr fontId="7" type="noConversion"/>
  </si>
  <si>
    <t>HasItemByPV</t>
    <phoneticPr fontId="7" type="noConversion"/>
  </si>
  <si>
    <t>SelectedObjectForItemValue</t>
    <phoneticPr fontId="7" type="noConversion"/>
  </si>
  <si>
    <t>From Meaning389</t>
  </si>
  <si>
    <t>To Meaning389</t>
  </si>
  <si>
    <r>
      <t>checkDocument</t>
    </r>
    <r>
      <rPr>
        <sz val="10"/>
        <color theme="1"/>
        <rFont val="맑은 고딕"/>
        <family val="2"/>
        <charset val="129"/>
      </rPr>
      <t>Obid</t>
    </r>
  </si>
  <si>
    <r>
      <t>P</t>
    </r>
    <r>
      <rPr>
        <sz val="10"/>
        <color theme="1"/>
        <rFont val="맑은 고딕"/>
        <family val="2"/>
        <charset val="129"/>
      </rPr>
      <t>CHECK_DOCUMENT_OBID</t>
    </r>
  </si>
  <si>
    <t>CHECK_DOCUMENT_OBID</t>
  </si>
  <si>
    <t>주간보고와 덧글관계</t>
    <phoneticPr fontId="7" type="noConversion"/>
  </si>
  <si>
    <t>보안 문서와 사용자 관계</t>
    <phoneticPr fontId="7" type="noConversion"/>
  </si>
  <si>
    <t>용역비 버전과 상세 연계</t>
    <phoneticPr fontId="7" type="noConversion"/>
  </si>
  <si>
    <t>PartProject</t>
    <phoneticPr fontId="7" type="noConversion"/>
  </si>
  <si>
    <t>HasPartClassByDivision</t>
    <phoneticPr fontId="7" type="noConversion"/>
  </si>
  <si>
    <r>
      <t>P</t>
    </r>
    <r>
      <rPr>
        <sz val="10"/>
        <color theme="1"/>
        <rFont val="맑은 고딕"/>
        <family val="2"/>
        <charset val="129"/>
        <scheme val="minor"/>
      </rPr>
      <t>R</t>
    </r>
    <r>
      <rPr>
        <sz val="10"/>
        <color theme="1"/>
        <rFont val="맑은 고딕"/>
        <family val="2"/>
        <charset val="129"/>
        <scheme val="minor"/>
      </rPr>
      <t>P</t>
    </r>
    <r>
      <rPr>
        <sz val="10"/>
        <color theme="1"/>
        <rFont val="맑은 고딕"/>
        <family val="2"/>
        <charset val="129"/>
        <scheme val="minor"/>
      </rPr>
      <t>ARTCLASSBYDIVISION</t>
    </r>
    <phoneticPr fontId="7" type="noConversion"/>
  </si>
  <si>
    <r>
      <t>사업부의 부품</t>
    </r>
    <r>
      <rPr>
        <sz val="10"/>
        <color theme="1"/>
        <rFont val="맑은 고딕"/>
        <family val="2"/>
        <charset val="129"/>
        <scheme val="minor"/>
      </rPr>
      <t xml:space="preserve"> Class Level</t>
    </r>
    <phoneticPr fontId="7" type="noConversion"/>
  </si>
  <si>
    <t>일반</t>
    <phoneticPr fontId="7" type="noConversion"/>
  </si>
  <si>
    <t>General</t>
    <phoneticPr fontId="7" type="noConversion"/>
  </si>
  <si>
    <t>IT</t>
    <phoneticPr fontId="7" type="noConversion"/>
  </si>
  <si>
    <t>PRSELECTOBJECTFORITEMVAL</t>
    <phoneticPr fontId="7" type="noConversion"/>
  </si>
  <si>
    <t>SpecItemValue</t>
    <phoneticPr fontId="7" type="noConversion"/>
  </si>
  <si>
    <t>ITinv</t>
  </si>
  <si>
    <t>추가 11/6</t>
  </si>
  <si>
    <t>checkType</t>
  </si>
  <si>
    <t>Check Type</t>
  </si>
  <si>
    <t>체크유형</t>
  </si>
  <si>
    <t>구매요청번호 SEQ</t>
    <phoneticPr fontId="7" type="noConversion"/>
  </si>
  <si>
    <t>PR No SEQ</t>
    <phoneticPr fontId="7" type="noConversion"/>
  </si>
  <si>
    <t>prNoSeq</t>
    <phoneticPr fontId="7" type="noConversion"/>
  </si>
  <si>
    <t>차변금액</t>
    <phoneticPr fontId="7" type="noConversion"/>
  </si>
  <si>
    <t>debitAmount</t>
    <phoneticPr fontId="7" type="noConversion"/>
  </si>
  <si>
    <t>대변 금액</t>
    <phoneticPr fontId="7" type="noConversion"/>
  </si>
  <si>
    <t>creditAmount</t>
    <phoneticPr fontId="7" type="noConversion"/>
  </si>
  <si>
    <t>Debit Amount</t>
    <phoneticPr fontId="7" type="noConversion"/>
  </si>
  <si>
    <t>Debit</t>
    <phoneticPr fontId="7" type="noConversion"/>
  </si>
  <si>
    <t>Credit Amount</t>
    <phoneticPr fontId="7" type="noConversion"/>
  </si>
  <si>
    <t>Credit</t>
    <phoneticPr fontId="7" type="noConversion"/>
  </si>
  <si>
    <r>
      <t>ProdPlanPRMSheetData</t>
    </r>
    <r>
      <rPr>
        <sz val="10"/>
        <color theme="1"/>
        <rFont val="맑은 고딕"/>
        <family val="2"/>
        <charset val="129"/>
        <scheme val="minor"/>
      </rPr>
      <t>Prev</t>
    </r>
    <phoneticPr fontId="7" type="noConversion"/>
  </si>
  <si>
    <r>
      <t>PTPZPRMSHEETDATA</t>
    </r>
    <r>
      <rPr>
        <sz val="10"/>
        <color theme="1"/>
        <rFont val="맑은 고딕"/>
        <family val="2"/>
        <charset val="129"/>
        <scheme val="minor"/>
      </rPr>
      <t>PREV</t>
    </r>
    <phoneticPr fontId="7" type="noConversion"/>
  </si>
  <si>
    <r>
      <t>상품기획 PRM 시트 데이터</t>
    </r>
    <r>
      <rPr>
        <sz val="10"/>
        <color theme="1"/>
        <rFont val="맑은 고딕"/>
        <family val="2"/>
        <charset val="129"/>
        <scheme val="minor"/>
      </rPr>
      <t>-이전버전백업</t>
    </r>
    <phoneticPr fontId="7" type="noConversion"/>
  </si>
  <si>
    <t>ProjectReviewResult</t>
    <phoneticPr fontId="7" type="noConversion"/>
  </si>
  <si>
    <t>PRPROJECTREVIEWRESULT</t>
    <phoneticPr fontId="7" type="noConversion"/>
  </si>
  <si>
    <r>
      <t>추가(</t>
    </r>
    <r>
      <rPr>
        <sz val="10"/>
        <color theme="1"/>
        <rFont val="맑은 고딕"/>
        <family val="2"/>
        <charset val="129"/>
        <scheme val="minor"/>
      </rPr>
      <t>11/7)</t>
    </r>
    <phoneticPr fontId="7" type="noConversion"/>
  </si>
  <si>
    <r>
      <t>P</t>
    </r>
    <r>
      <rPr>
        <sz val="10"/>
        <color theme="1"/>
        <rFont val="맑은 고딕"/>
        <family val="2"/>
        <charset val="129"/>
        <scheme val="minor"/>
      </rPr>
      <t>roject</t>
    </r>
    <phoneticPr fontId="7" type="noConversion"/>
  </si>
  <si>
    <r>
      <t>P</t>
    </r>
    <r>
      <rPr>
        <sz val="10"/>
        <color theme="1"/>
        <rFont val="맑은 고딕"/>
        <family val="2"/>
        <charset val="129"/>
        <scheme val="minor"/>
      </rPr>
      <t>TCTOREPORT</t>
    </r>
    <phoneticPr fontId="7" type="noConversion"/>
  </si>
  <si>
    <t>lge.plm.api.object.project.model</t>
    <phoneticPr fontId="7" type="noConversion"/>
  </si>
  <si>
    <r>
      <t>C</t>
    </r>
    <r>
      <rPr>
        <sz val="10"/>
        <color theme="1"/>
        <rFont val="맑은 고딕"/>
        <family val="2"/>
        <charset val="129"/>
        <scheme val="minor"/>
      </rPr>
      <t>TO Report</t>
    </r>
    <phoneticPr fontId="7" type="noConversion"/>
  </si>
  <si>
    <t xml:space="preserve">CTO 보고 자료 </t>
    <phoneticPr fontId="7" type="noConversion"/>
  </si>
  <si>
    <t>Item List</t>
  </si>
  <si>
    <t>아이템 목록</t>
  </si>
  <si>
    <t>pdr.itemList</t>
  </si>
  <si>
    <t>pdr.itemName</t>
  </si>
  <si>
    <t>pdr.productGroup</t>
  </si>
  <si>
    <t>pdr.productLine</t>
  </si>
  <si>
    <t>pdr.productVariance</t>
  </si>
  <si>
    <t>pdr.products</t>
  </si>
  <si>
    <t>pdr.category</t>
  </si>
  <si>
    <t>pdr.inputType</t>
  </si>
  <si>
    <t>pdr.active</t>
  </si>
  <si>
    <t>Active</t>
  </si>
  <si>
    <t>Work Type</t>
  </si>
  <si>
    <t>PDR Copy</t>
  </si>
  <si>
    <t>pdr.pdrCopy</t>
  </si>
  <si>
    <t>pdr.pdr</t>
  </si>
  <si>
    <t>Item Type</t>
  </si>
  <si>
    <t>pdr.itemType</t>
  </si>
  <si>
    <t>Mandatory</t>
  </si>
  <si>
    <t>I/F Code (RBIS)</t>
  </si>
  <si>
    <t>pdr.ifCodeRBIS</t>
  </si>
  <si>
    <t>pdr.mandatory</t>
  </si>
  <si>
    <t>pdr.desc</t>
  </si>
  <si>
    <t>Source Product Group</t>
  </si>
  <si>
    <t>pdr.sourceProductGroup</t>
  </si>
  <si>
    <t>pdr.targetProductGroup</t>
  </si>
  <si>
    <t>Target Product Group</t>
  </si>
  <si>
    <t>pdr.baseModel</t>
  </si>
  <si>
    <t>Base Model</t>
  </si>
  <si>
    <t>pdr.valueList</t>
  </si>
  <si>
    <t>Value List</t>
  </si>
  <si>
    <t>Remove</t>
  </si>
  <si>
    <t>pdr.remove</t>
  </si>
  <si>
    <t>pdr.addGroup</t>
  </si>
  <si>
    <t>Add Group</t>
  </si>
  <si>
    <t>pdr.addLine</t>
  </si>
  <si>
    <t>Add Line</t>
  </si>
  <si>
    <t>pdr.addVariance</t>
  </si>
  <si>
    <t>Add Variance</t>
  </si>
  <si>
    <t>pdr.modelName</t>
  </si>
  <si>
    <t>pdr.platform</t>
  </si>
  <si>
    <t>Platform</t>
  </si>
  <si>
    <t>Global</t>
  </si>
  <si>
    <t>Korea</t>
  </si>
  <si>
    <t>PCO</t>
  </si>
  <si>
    <t>Value 1</t>
  </si>
  <si>
    <t>Description 1</t>
  </si>
  <si>
    <t>Value 2</t>
  </si>
  <si>
    <t>Description 2</t>
  </si>
  <si>
    <t>pdr.desc2</t>
  </si>
  <si>
    <t>pdr.value2</t>
  </si>
  <si>
    <t>pdr.desc1</t>
  </si>
  <si>
    <t>pdr.value1</t>
  </si>
  <si>
    <t>pdr.pco</t>
  </si>
  <si>
    <t>pdr.korea</t>
  </si>
  <si>
    <t>pdr.global</t>
  </si>
  <si>
    <t>아이템 명</t>
  </si>
  <si>
    <t>제품 그룹</t>
  </si>
  <si>
    <t>제품 라인</t>
  </si>
  <si>
    <t>제품 Variance</t>
  </si>
  <si>
    <t>제품</t>
  </si>
  <si>
    <t>작업 분류</t>
  </si>
  <si>
    <t>활성화</t>
  </si>
  <si>
    <t>PDR 복사</t>
  </si>
  <si>
    <t>아이템 종류</t>
  </si>
  <si>
    <t>필수여부</t>
  </si>
  <si>
    <t>원본 제품 그룹</t>
  </si>
  <si>
    <t>대상 제품 그룹</t>
  </si>
  <si>
    <t>기본 모델</t>
  </si>
  <si>
    <t>값 목록</t>
  </si>
  <si>
    <t>그룹 추가</t>
  </si>
  <si>
    <t>라인 추가</t>
  </si>
  <si>
    <t>Variance 추가</t>
  </si>
  <si>
    <t>플랫폼</t>
  </si>
  <si>
    <t>글로벌</t>
  </si>
  <si>
    <t>대한민국</t>
  </si>
  <si>
    <t>값 1</t>
  </si>
  <si>
    <t>설명 1</t>
  </si>
  <si>
    <t>값 2</t>
  </si>
  <si>
    <t>설명 2</t>
  </si>
  <si>
    <t>추가(11/7)</t>
  </si>
  <si>
    <t>CTOReport</t>
    <phoneticPr fontId="7" type="noConversion"/>
  </si>
  <si>
    <t>CTOReport</t>
    <phoneticPr fontId="7" type="noConversion"/>
  </si>
  <si>
    <t>추가(11/7)</t>
    <phoneticPr fontId="7" type="noConversion"/>
  </si>
  <si>
    <t>추가(11/7)</t>
    <phoneticPr fontId="7" type="noConversion"/>
  </si>
  <si>
    <t>CTOReport</t>
    <phoneticPr fontId="7" type="noConversion"/>
  </si>
  <si>
    <t>REPORT_CATEGORY</t>
    <phoneticPr fontId="7" type="noConversion"/>
  </si>
  <si>
    <t>HIT_COUNT</t>
    <phoneticPr fontId="7" type="noConversion"/>
  </si>
  <si>
    <t>Integer</t>
    <phoneticPr fontId="7" type="noConversion"/>
  </si>
  <si>
    <t>Integer</t>
    <phoneticPr fontId="7" type="noConversion"/>
  </si>
  <si>
    <t>조회수</t>
    <phoneticPr fontId="7" type="noConversion"/>
  </si>
  <si>
    <t>유형</t>
    <phoneticPr fontId="7" type="noConversion"/>
  </si>
  <si>
    <t>reportCategory</t>
    <phoneticPr fontId="7" type="noConversion"/>
  </si>
  <si>
    <t>hitCount</t>
    <phoneticPr fontId="7" type="noConversion"/>
  </si>
  <si>
    <t>PREPORT_CATEGORY</t>
    <phoneticPr fontId="7" type="noConversion"/>
  </si>
  <si>
    <t>PHIT_COUNT</t>
    <phoneticPr fontId="7" type="noConversion"/>
  </si>
  <si>
    <t>BO</t>
    <phoneticPr fontId="7" type="noConversion"/>
  </si>
  <si>
    <t>BO</t>
    <phoneticPr fontId="7" type="noConversion"/>
  </si>
  <si>
    <t>HasWeeklyReportProject</t>
    <phoneticPr fontId="7" type="noConversion"/>
  </si>
  <si>
    <t>PcoChangeHistory</t>
    <phoneticPr fontId="7" type="noConversion"/>
  </si>
  <si>
    <t>PTPCOCHANGEHISTORY</t>
    <phoneticPr fontId="7" type="noConversion"/>
  </si>
  <si>
    <t>PSPECITEMVALUENAME</t>
    <phoneticPr fontId="7" type="noConversion"/>
  </si>
  <si>
    <t>PriChangeHistory</t>
    <phoneticPr fontId="7" type="noConversion"/>
  </si>
  <si>
    <t>PTPRICHANGEHISTORY</t>
    <phoneticPr fontId="7" type="noConversion"/>
  </si>
  <si>
    <r>
      <t>O</t>
    </r>
    <r>
      <rPr>
        <sz val="10"/>
        <color theme="1"/>
        <rFont val="맑은 고딕"/>
        <family val="2"/>
        <charset val="129"/>
        <scheme val="minor"/>
      </rPr>
      <t>ne</t>
    </r>
    <phoneticPr fontId="7" type="noConversion"/>
  </si>
  <si>
    <t>종료일</t>
    <phoneticPr fontId="7" type="noConversion"/>
  </si>
  <si>
    <t>시작일</t>
    <phoneticPr fontId="7" type="noConversion"/>
  </si>
  <si>
    <t>PLAST_APPROVED_YYYYMMDD</t>
    <phoneticPr fontId="7" type="noConversion"/>
  </si>
  <si>
    <t>lastApprovalDate</t>
    <phoneticPr fontId="7" type="noConversion"/>
  </si>
  <si>
    <t>Last Approval Date</t>
    <phoneticPr fontId="7" type="noConversion"/>
  </si>
  <si>
    <t>최종 결재일</t>
    <phoneticPr fontId="7" type="noConversion"/>
  </si>
  <si>
    <t>project.weeklyReport.last</t>
    <phoneticPr fontId="7" type="noConversion"/>
  </si>
  <si>
    <t>/resource/js/project/spec/projectSpec.js?className=ProjectSpecManagement</t>
  </si>
  <si>
    <t>/resource/js/partproject/workflow/partProjectDetail.js?className=PartProjectPartProjectDetailViewer</t>
  </si>
  <si>
    <t>String</t>
    <phoneticPr fontId="7" type="noConversion"/>
  </si>
  <si>
    <t>개월</t>
    <phoneticPr fontId="7" type="noConversion"/>
  </si>
  <si>
    <t>monthNum</t>
    <phoneticPr fontId="7" type="noConversion"/>
  </si>
  <si>
    <t>Months</t>
    <phoneticPr fontId="7" type="noConversion"/>
  </si>
  <si>
    <t>PTSUPSVCCOSTVERSION</t>
  </si>
  <si>
    <t>PTSUPPLIERSVCCOST</t>
  </si>
  <si>
    <t>PTPROJECTDOCUMENTS</t>
  </si>
  <si>
    <t>추가 11/13</t>
  </si>
  <si>
    <t>department</t>
  </si>
  <si>
    <t>project.startDate</t>
  </si>
  <si>
    <t>project.endDate</t>
  </si>
  <si>
    <t>기간(시작)</t>
  </si>
  <si>
    <t>기간(종료)</t>
  </si>
  <si>
    <t>Period(Start)</t>
  </si>
  <si>
    <t>Period(End)</t>
  </si>
  <si>
    <t>project.projectType</t>
  </si>
  <si>
    <t>과제유형</t>
  </si>
  <si>
    <t>예비서면</t>
  </si>
  <si>
    <t>유호</t>
  </si>
  <si>
    <r>
      <t>R</t>
    </r>
    <r>
      <rPr>
        <sz val="10"/>
        <color theme="1"/>
        <rFont val="맑은 고딕"/>
        <family val="2"/>
        <charset val="129"/>
      </rPr>
      <t>QF Develiopment Cost ECMS Project</t>
    </r>
  </si>
  <si>
    <t>ECMS Project</t>
  </si>
  <si>
    <r>
      <t xml:space="preserve">추가 </t>
    </r>
    <r>
      <rPr>
        <sz val="10"/>
        <color theme="1"/>
        <rFont val="맑은 고딕"/>
        <family val="2"/>
        <charset val="129"/>
      </rPr>
      <t>11/13</t>
    </r>
  </si>
  <si>
    <t>HasEcmsPjtToB2BProjectCode</t>
  </si>
  <si>
    <t>From Meaning393</t>
  </si>
  <si>
    <t>To Meaning393</t>
  </si>
  <si>
    <r>
      <t>E</t>
    </r>
    <r>
      <rPr>
        <sz val="10"/>
        <color theme="1"/>
        <rFont val="맑은 고딕"/>
        <family val="2"/>
        <charset val="129"/>
      </rPr>
      <t>CMS 프로젝트 정보와 B2B 프로젝트 연계</t>
    </r>
  </si>
  <si>
    <t>PartProject</t>
  </si>
  <si>
    <t>PartProjectApproval</t>
  </si>
  <si>
    <t>Part Project Rev Policy</t>
  </si>
  <si>
    <t>PTPARTPROJECTAPPROVAL</t>
  </si>
  <si>
    <t>lge.plm.api.object.partproject.model</t>
  </si>
  <si>
    <t>Part Project Approval Info</t>
  </si>
  <si>
    <t>부품개발 프로젝트</t>
  </si>
  <si>
    <t>HasDetailByPartProject</t>
  </si>
  <si>
    <t>PRDETAILEBYPARTPROJECT</t>
  </si>
  <si>
    <t>PartProjects</t>
  </si>
  <si>
    <r>
      <t>M</t>
    </r>
    <r>
      <rPr>
        <sz val="10"/>
        <color theme="1"/>
        <rFont val="맑은 고딕"/>
        <family val="2"/>
        <charset val="129"/>
      </rPr>
      <t>any</t>
    </r>
  </si>
  <si>
    <r>
      <t>O</t>
    </r>
    <r>
      <rPr>
        <sz val="10"/>
        <color theme="1"/>
        <rFont val="맑은 고딕"/>
        <family val="2"/>
        <charset val="129"/>
      </rPr>
      <t>ne</t>
    </r>
  </si>
  <si>
    <t>부품프로젝트 상세 정보</t>
  </si>
  <si>
    <t>HasApprovalByPartProject</t>
  </si>
  <si>
    <t>PRAPPROVALBYPARTPROJECT</t>
  </si>
  <si>
    <t>부품프로젝트 결재 내역 정보</t>
  </si>
  <si>
    <t>PTPARTPROJECTWBSOWNER</t>
  </si>
  <si>
    <t>Part Project WBS Owner</t>
  </si>
  <si>
    <t>부품개발 프로젝트 WBS 담당자</t>
  </si>
  <si>
    <t>변경 일시</t>
  </si>
  <si>
    <t>PartProjectWBSOwner</t>
  </si>
  <si>
    <t>변경 구분</t>
  </si>
  <si>
    <t>변경 항목</t>
  </si>
  <si>
    <t>이전 값</t>
  </si>
  <si>
    <t>이후 값</t>
  </si>
  <si>
    <t>요청사 user id</t>
  </si>
  <si>
    <t>partActvitiyCode</t>
  </si>
  <si>
    <t>PPART_ACTIVITY_CODE</t>
  </si>
  <si>
    <t>PART_ACTIVITY_CODE</t>
  </si>
  <si>
    <t>담당자 user id</t>
  </si>
  <si>
    <t>Activity 결과 내용</t>
  </si>
  <si>
    <t>cpUnit.notExist</t>
  </si>
  <si>
    <t>No CP Unit model can not be selected.</t>
  </si>
  <si>
    <t>CP Unit이 없는 모델은 선택 할 수 없습니다.</t>
  </si>
  <si>
    <t>[Project]CP Unit이 없는 모델은 선택 할 수 없습니다.</t>
  </si>
  <si>
    <t>cpUnit.inUse</t>
  </si>
  <si>
    <t>Model.Suffix is already in use.</t>
  </si>
  <si>
    <t>[Project]Model.Suffix is already in use.</t>
  </si>
  <si>
    <t>cpUnit.notSameModel</t>
  </si>
  <si>
    <t>CP Unit 이 동일한 모델만 등록가능합니다.</t>
  </si>
  <si>
    <t>[Project]CP Unit 이 동일한 모델만 등록가능합니다.</t>
  </si>
  <si>
    <t>changedContents</t>
  </si>
  <si>
    <t>PCHANGED_CONTENTS</t>
  </si>
  <si>
    <t>CHANGED_CONTENTS</t>
  </si>
  <si>
    <t>변경 내용 text</t>
  </si>
  <si>
    <t>Series</t>
  </si>
  <si>
    <t>Previous Map Version</t>
  </si>
  <si>
    <t>New Map Version</t>
  </si>
  <si>
    <t>ShipTo</t>
  </si>
  <si>
    <t>project.interoperation.step</t>
  </si>
  <si>
    <t>Step</t>
  </si>
  <si>
    <t>project.interoperation.projectCode</t>
  </si>
  <si>
    <t>project.interoperation.appName</t>
  </si>
  <si>
    <t>App Name</t>
  </si>
  <si>
    <t>osVersion</t>
  </si>
  <si>
    <t>Os Version</t>
  </si>
  <si>
    <t>project.interoperation.mpDate</t>
  </si>
  <si>
    <t>Release Date (Plan)</t>
  </si>
  <si>
    <t>Specification</t>
  </si>
  <si>
    <t>Executed device</t>
  </si>
  <si>
    <t>Delivery Site</t>
  </si>
  <si>
    <t>Operator</t>
  </si>
  <si>
    <t>PartProject</t>
    <phoneticPr fontId="7" type="noConversion"/>
  </si>
  <si>
    <t>ECMSProject</t>
    <phoneticPr fontId="7" type="noConversion"/>
  </si>
  <si>
    <t>ECMS 프로젝트 코드</t>
    <phoneticPr fontId="7" type="noConversion"/>
  </si>
  <si>
    <t>ECMS 프로젝트 명</t>
    <phoneticPr fontId="7" type="noConversion"/>
  </si>
  <si>
    <t>ECMS 프로젝트 버전</t>
    <phoneticPr fontId="7" type="noConversion"/>
  </si>
  <si>
    <t>개발 이벤트</t>
    <phoneticPr fontId="7" type="noConversion"/>
  </si>
  <si>
    <t>AU Code</t>
    <phoneticPr fontId="7" type="noConversion"/>
  </si>
  <si>
    <t>AU 명</t>
    <phoneticPr fontId="7" type="noConversion"/>
  </si>
  <si>
    <t>거래선 코드</t>
    <phoneticPr fontId="7" type="noConversion"/>
  </si>
  <si>
    <t>N/A</t>
    <phoneticPr fontId="7" type="noConversion"/>
  </si>
  <si>
    <t>ECMSProject</t>
    <phoneticPr fontId="7" type="noConversion"/>
  </si>
  <si>
    <t>ECMS_PROJECT_CODE</t>
    <phoneticPr fontId="7" type="noConversion"/>
  </si>
  <si>
    <t>String</t>
    <phoneticPr fontId="7" type="noConversion"/>
  </si>
  <si>
    <t>ECMS_PROJECT_NAME</t>
    <phoneticPr fontId="7" type="noConversion"/>
  </si>
  <si>
    <t>VERSION</t>
    <phoneticPr fontId="7" type="noConversion"/>
  </si>
  <si>
    <t>VERSION_END_DATE</t>
    <phoneticPr fontId="7" type="noConversion"/>
  </si>
  <si>
    <t>CUSTOMER_NAME</t>
    <phoneticPr fontId="7" type="noConversion"/>
  </si>
  <si>
    <t>Date</t>
    <phoneticPr fontId="7" type="noConversion"/>
  </si>
  <si>
    <t>AU_CODE</t>
    <phoneticPr fontId="7" type="noConversion"/>
  </si>
  <si>
    <t>AU_NAME</t>
    <phoneticPr fontId="7" type="noConversion"/>
  </si>
  <si>
    <t>CUSTOMER_CODE</t>
    <phoneticPr fontId="7" type="noConversion"/>
  </si>
  <si>
    <t>유호</t>
    <phoneticPr fontId="7" type="noConversion"/>
  </si>
  <si>
    <t>BO</t>
    <phoneticPr fontId="7" type="noConversion"/>
  </si>
  <si>
    <t>String</t>
    <phoneticPr fontId="7" type="noConversion"/>
  </si>
  <si>
    <t>N/A</t>
    <phoneticPr fontId="7" type="noConversion"/>
  </si>
  <si>
    <t>거래선 명</t>
    <phoneticPr fontId="7" type="noConversion"/>
  </si>
  <si>
    <t>Y</t>
    <phoneticPr fontId="7" type="noConversion"/>
  </si>
  <si>
    <t>ecmsProjectCode</t>
    <phoneticPr fontId="7" type="noConversion"/>
  </si>
  <si>
    <t>ecmsProjectName</t>
    <phoneticPr fontId="7" type="noConversion"/>
  </si>
  <si>
    <t>ECMS_PROJECT_NAME</t>
    <phoneticPr fontId="7" type="noConversion"/>
  </si>
  <si>
    <t>version</t>
    <phoneticPr fontId="7" type="noConversion"/>
  </si>
  <si>
    <t>VERSION</t>
    <phoneticPr fontId="7" type="noConversion"/>
  </si>
  <si>
    <t>versionEndDate</t>
    <phoneticPr fontId="7" type="noConversion"/>
  </si>
  <si>
    <t>VERSION_END_DATE</t>
    <phoneticPr fontId="7" type="noConversion"/>
  </si>
  <si>
    <t>auCode</t>
    <phoneticPr fontId="7" type="noConversion"/>
  </si>
  <si>
    <t>AU_CODE</t>
    <phoneticPr fontId="7" type="noConversion"/>
  </si>
  <si>
    <t>auName</t>
    <phoneticPr fontId="7" type="noConversion"/>
  </si>
  <si>
    <t>AU_NAME</t>
    <phoneticPr fontId="7" type="noConversion"/>
  </si>
  <si>
    <t>customerCode</t>
    <phoneticPr fontId="7" type="noConversion"/>
  </si>
  <si>
    <t>customerName</t>
    <phoneticPr fontId="7" type="noConversion"/>
  </si>
  <si>
    <t>CUSTOMER_NAME</t>
    <phoneticPr fontId="7" type="noConversion"/>
  </si>
  <si>
    <t>N/A</t>
    <phoneticPr fontId="7" type="noConversion"/>
  </si>
  <si>
    <t>BEFORE_VERSION</t>
    <phoneticPr fontId="7" type="noConversion"/>
  </si>
  <si>
    <t>open</t>
  </si>
  <si>
    <t>inProgress</t>
  </si>
  <si>
    <t>resolved</t>
  </si>
  <si>
    <t>closed</t>
  </si>
  <si>
    <t>pass</t>
  </si>
  <si>
    <t>fail</t>
  </si>
  <si>
    <t>testSeq</t>
  </si>
  <si>
    <t>issueRegDate</t>
  </si>
  <si>
    <t>testItemName</t>
  </si>
  <si>
    <t>issueSample</t>
  </si>
  <si>
    <t>issueList</t>
  </si>
  <si>
    <t>activityIssueList</t>
  </si>
  <si>
    <t>qualityIssueList</t>
  </si>
  <si>
    <t>qualityIssueDetailList</t>
  </si>
  <si>
    <t>profitabilityIssueList</t>
  </si>
  <si>
    <t>Open</t>
  </si>
  <si>
    <t>In progress</t>
  </si>
  <si>
    <t>Resolved</t>
  </si>
  <si>
    <t>Closed</t>
  </si>
  <si>
    <t>Pass</t>
  </si>
  <si>
    <t>Fail</t>
  </si>
  <si>
    <t>시험차수</t>
  </si>
  <si>
    <t>이슈일자</t>
  </si>
  <si>
    <t>시험항목</t>
  </si>
  <si>
    <t>수시 Issue List</t>
  </si>
  <si>
    <t>Activity Issue List</t>
  </si>
  <si>
    <t>Quality Issue 현황 List</t>
  </si>
  <si>
    <t>Quality Issue 상세 List</t>
  </si>
  <si>
    <t>Profitability Issue List</t>
  </si>
  <si>
    <t>Test SEQ</t>
  </si>
  <si>
    <t>Issue Register Date</t>
  </si>
  <si>
    <t>Test Item Name</t>
  </si>
  <si>
    <t>Issue List</t>
  </si>
  <si>
    <t>Quality Issue List</t>
  </si>
  <si>
    <t>Quality Issue Detail List</t>
  </si>
  <si>
    <t>[Issue]Open</t>
  </si>
  <si>
    <t>[Issue]In progress</t>
  </si>
  <si>
    <t>[Issue]Resolved</t>
  </si>
  <si>
    <t>[Issue]Closed</t>
  </si>
  <si>
    <t>[Issue]Pass</t>
  </si>
  <si>
    <t>[Issue]Fail</t>
  </si>
  <si>
    <t>[Issue]시험차수</t>
  </si>
  <si>
    <t>[Issue]이슈일자</t>
  </si>
  <si>
    <t>[Issue]시험항목</t>
  </si>
  <si>
    <t>[Issue]시료수</t>
  </si>
  <si>
    <t>[Issue]수시 Issue List</t>
  </si>
  <si>
    <t>[Issue]Activity Issue List</t>
  </si>
  <si>
    <t>[Issue]Quality Issue 현황 List</t>
  </si>
  <si>
    <t>[Issue]Quality Issue 상세 List</t>
  </si>
  <si>
    <t>[Issue]Profitability Issue List</t>
  </si>
  <si>
    <t>추가 11/14</t>
  </si>
  <si>
    <r>
      <t>C</t>
    </r>
    <r>
      <rPr>
        <sz val="10"/>
        <color theme="1"/>
        <rFont val="맑은 고딕"/>
        <family val="2"/>
        <charset val="129"/>
      </rPr>
      <t>ommon</t>
    </r>
  </si>
  <si>
    <t>PTUSERMENUACCESSLOG</t>
  </si>
  <si>
    <r>
      <t>U</t>
    </r>
    <r>
      <rPr>
        <sz val="10"/>
        <color theme="1"/>
        <rFont val="맑은 고딕"/>
        <family val="2"/>
        <charset val="129"/>
      </rPr>
      <t>ser Menu Access Log</t>
    </r>
  </si>
  <si>
    <r>
      <t>추가(</t>
    </r>
    <r>
      <rPr>
        <sz val="10"/>
        <color theme="1"/>
        <rFont val="맑은 고딕"/>
        <family val="2"/>
        <charset val="129"/>
      </rPr>
      <t>11/14)</t>
    </r>
  </si>
  <si>
    <t>UserMenuAccessLog</t>
  </si>
  <si>
    <t>menuId</t>
  </si>
  <si>
    <t>PMENU_ID</t>
  </si>
  <si>
    <t>MENU_ID</t>
  </si>
  <si>
    <t>PMENU_NAME</t>
  </si>
  <si>
    <t>MENU_NAME</t>
  </si>
  <si>
    <t>추가(11/14)</t>
  </si>
  <si>
    <t>접속자 ID</t>
  </si>
  <si>
    <t>접속 메뉴 ID</t>
  </si>
  <si>
    <t>접속 메뉴 명</t>
  </si>
  <si>
    <t>beforeVersion</t>
    <phoneticPr fontId="7" type="noConversion"/>
  </si>
  <si>
    <t>BEFORE_VERSION</t>
    <phoneticPr fontId="7" type="noConversion"/>
  </si>
  <si>
    <r>
      <t>추가(1</t>
    </r>
    <r>
      <rPr>
        <sz val="10"/>
        <color theme="1"/>
        <rFont val="맑은 고딕"/>
        <family val="2"/>
        <charset val="129"/>
      </rPr>
      <t>1/13)</t>
    </r>
  </si>
  <si>
    <t>PartProjectWBSOwner</t>
    <phoneticPr fontId="7" type="noConversion"/>
  </si>
  <si>
    <t>Projects2B2B</t>
    <phoneticPr fontId="7" type="noConversion"/>
  </si>
  <si>
    <t>추가 10/19, 수정 11/14</t>
  </si>
  <si>
    <t>Review</t>
  </si>
  <si>
    <t>reviewType</t>
  </si>
  <si>
    <t>[Review]Review Type</t>
  </si>
  <si>
    <t>checkList</t>
  </si>
  <si>
    <t>[Review]CheckList</t>
  </si>
  <si>
    <t>review</t>
  </si>
  <si>
    <t>[Review]Review</t>
  </si>
  <si>
    <t>checkItemKor</t>
  </si>
  <si>
    <t>Check Item(Kor)</t>
  </si>
  <si>
    <t>[Review]Check Item(Kor)</t>
  </si>
  <si>
    <t>checkItemEng</t>
  </si>
  <si>
    <t>Check Item(Eng)</t>
  </si>
  <si>
    <t>[Review]Check Item(Eng)</t>
  </si>
  <si>
    <t>checkPoint</t>
  </si>
  <si>
    <t>Check Point</t>
  </si>
  <si>
    <t>[Review]점검항목</t>
  </si>
  <si>
    <t>checkPointKor</t>
  </si>
  <si>
    <t>Check Point(Kor)</t>
  </si>
  <si>
    <t>점검항목(Kor)</t>
  </si>
  <si>
    <t>[Review]점검항목(Kor)</t>
  </si>
  <si>
    <t>checkPointEng</t>
  </si>
  <si>
    <t>Check Point(Eng)</t>
  </si>
  <si>
    <t>점검항목(Eng)</t>
  </si>
  <si>
    <t>[Review]점검항목(Eng)</t>
  </si>
  <si>
    <t>respons</t>
  </si>
  <si>
    <t>Respons</t>
  </si>
  <si>
    <t>[Review]Respons</t>
  </si>
  <si>
    <t>responsKor</t>
  </si>
  <si>
    <t>Respons(Kor)</t>
  </si>
  <si>
    <t>[Review]Respons(Kor)</t>
  </si>
  <si>
    <t>responsEng</t>
  </si>
  <si>
    <t>Respons(Eng)</t>
  </si>
  <si>
    <t>[Review]Respons(Eng)</t>
  </si>
  <si>
    <t>contentsKor</t>
  </si>
  <si>
    <t>Contents(Kor)</t>
  </si>
  <si>
    <t>내용(Kor)</t>
  </si>
  <si>
    <t>[Review]내용(Kor)</t>
  </si>
  <si>
    <t>contentsEng</t>
  </si>
  <si>
    <t>Contents(Eng)</t>
  </si>
  <si>
    <t>내용(Eng)</t>
  </si>
  <si>
    <t>[Review]내용(Eng)</t>
  </si>
  <si>
    <t>reviewActivity</t>
  </si>
  <si>
    <t>[Review]Activity</t>
  </si>
  <si>
    <t>appLink</t>
  </si>
  <si>
    <t>APPLink</t>
  </si>
  <si>
    <t>[Review]APPLink</t>
  </si>
  <si>
    <t>displayColor</t>
  </si>
  <si>
    <t>Display Color</t>
  </si>
  <si>
    <t>[Review]Display Color</t>
  </si>
  <si>
    <t>PmsProductGroup</t>
  </si>
  <si>
    <r>
      <t>P</t>
    </r>
    <r>
      <rPr>
        <sz val="10"/>
        <color theme="1"/>
        <rFont val="맑은 고딕"/>
        <family val="2"/>
        <charset val="129"/>
      </rPr>
      <t>MS Product Group</t>
    </r>
  </si>
  <si>
    <r>
      <t>P</t>
    </r>
    <r>
      <rPr>
        <sz val="10"/>
        <color theme="1"/>
        <rFont val="맑은 고딕"/>
        <family val="2"/>
        <charset val="129"/>
      </rPr>
      <t>MS Product Group (Spec Item 관리용)</t>
    </r>
  </si>
  <si>
    <r>
      <t>ProductGroup</t>
    </r>
    <r>
      <rPr>
        <sz val="10"/>
        <color theme="1"/>
        <rFont val="맑은 고딕"/>
        <family val="2"/>
        <charset val="129"/>
      </rPr>
      <t>,PmsProductGroup</t>
    </r>
  </si>
  <si>
    <t>String</t>
    <phoneticPr fontId="7" type="noConversion"/>
  </si>
  <si>
    <t>N/A</t>
    <phoneticPr fontId="7" type="noConversion"/>
  </si>
  <si>
    <t>박석현</t>
    <phoneticPr fontId="7" type="noConversion"/>
  </si>
  <si>
    <t>BO</t>
    <phoneticPr fontId="7" type="noConversion"/>
  </si>
  <si>
    <t>yieldManagementYn</t>
    <phoneticPr fontId="7" type="noConversion"/>
  </si>
  <si>
    <t>PYIELD_MANAGEMENT_YN</t>
    <phoneticPr fontId="7" type="noConversion"/>
  </si>
  <si>
    <t>YIELD_MANAGEMENT_YN</t>
    <phoneticPr fontId="7" type="noConversion"/>
  </si>
  <si>
    <t>String</t>
    <phoneticPr fontId="7" type="noConversion"/>
  </si>
  <si>
    <t>N/A</t>
    <phoneticPr fontId="7" type="noConversion"/>
  </si>
  <si>
    <t>부품인정 - 수율 관리 여부</t>
    <phoneticPr fontId="7" type="noConversion"/>
  </si>
  <si>
    <t>박석현</t>
    <phoneticPr fontId="7" type="noConversion"/>
  </si>
  <si>
    <t>salesAmount</t>
    <phoneticPr fontId="7" type="noConversion"/>
  </si>
  <si>
    <t>Sales Amount</t>
    <phoneticPr fontId="7" type="noConversion"/>
  </si>
  <si>
    <t>계약금액</t>
    <phoneticPr fontId="7" type="noConversion"/>
  </si>
  <si>
    <t>[Project]계약금액</t>
    <phoneticPr fontId="7" type="noConversion"/>
  </si>
  <si>
    <t>확정일</t>
    <phoneticPr fontId="7" type="noConversion"/>
  </si>
  <si>
    <t>Confirm Date</t>
    <phoneticPr fontId="7" type="noConversion"/>
  </si>
  <si>
    <t>confirmDate</t>
    <phoneticPr fontId="7" type="noConversion"/>
  </si>
  <si>
    <t>확정자</t>
    <phoneticPr fontId="7" type="noConversion"/>
  </si>
  <si>
    <t>Confirm Employee</t>
    <phoneticPr fontId="7" type="noConversion"/>
  </si>
  <si>
    <t>confirmEmployee</t>
    <phoneticPr fontId="7" type="noConversion"/>
  </si>
  <si>
    <t>supervisor</t>
  </si>
  <si>
    <t>attendants</t>
  </si>
  <si>
    <t>추가 11/15</t>
  </si>
  <si>
    <t>Supervisor</t>
  </si>
  <si>
    <t>Attendants</t>
  </si>
  <si>
    <t>장소</t>
  </si>
  <si>
    <t>[Review]장소</t>
  </si>
  <si>
    <t>[Review]Supervisor</t>
  </si>
  <si>
    <t>[Review]Attendants</t>
  </si>
  <si>
    <t>dashboard.onGoing</t>
  </si>
  <si>
    <t>dashboard.running</t>
  </si>
  <si>
    <t>dashboard.startUp</t>
  </si>
  <si>
    <t>Dashboard</t>
  </si>
  <si>
    <t>Running</t>
  </si>
  <si>
    <t>Start-up</t>
  </si>
  <si>
    <r>
      <t>P</t>
    </r>
    <r>
      <rPr>
        <sz val="10"/>
        <color theme="1"/>
        <rFont val="맑은 고딕"/>
        <family val="2"/>
        <charset val="129"/>
      </rPr>
      <t>roject</t>
    </r>
  </si>
  <si>
    <t>PerformanceCategory</t>
  </si>
  <si>
    <t>PTPERFORMANCECATEGORY</t>
  </si>
  <si>
    <t>과제 성과 카테고리</t>
  </si>
  <si>
    <r>
      <t>T</t>
    </r>
    <r>
      <rPr>
        <sz val="10"/>
        <color theme="1"/>
        <rFont val="맑은 고딕"/>
        <family val="2"/>
        <charset val="129"/>
      </rPr>
      <t>ask Performance Category</t>
    </r>
  </si>
  <si>
    <t>ProjectTask</t>
  </si>
  <si>
    <t>ProjectPerformance</t>
  </si>
  <si>
    <r>
      <t>P</t>
    </r>
    <r>
      <rPr>
        <sz val="10"/>
        <color theme="1"/>
        <rFont val="맑은 고딕"/>
        <family val="2"/>
        <charset val="129"/>
      </rPr>
      <t>TPROJECTTASK</t>
    </r>
  </si>
  <si>
    <t>PTPROJECTPERFORMANCE</t>
  </si>
  <si>
    <r>
      <t>P</t>
    </r>
    <r>
      <rPr>
        <sz val="10"/>
        <color theme="1"/>
        <rFont val="맑은 고딕"/>
        <family val="2"/>
        <charset val="129"/>
      </rPr>
      <t>roject Task</t>
    </r>
  </si>
  <si>
    <t>프로젝트 과제</t>
  </si>
  <si>
    <t>프로젝트 성과</t>
  </si>
  <si>
    <r>
      <t>P</t>
    </r>
    <r>
      <rPr>
        <sz val="10"/>
        <color theme="1"/>
        <rFont val="맑은 고딕"/>
        <family val="2"/>
        <charset val="129"/>
      </rPr>
      <t>rojects</t>
    </r>
  </si>
  <si>
    <t>HasRelatedProjectTask</t>
  </si>
  <si>
    <t>PRRELATEDPROJECTTASK</t>
  </si>
  <si>
    <t>HasRelatedTask</t>
  </si>
  <si>
    <r>
      <t xml:space="preserve">추가 </t>
    </r>
    <r>
      <rPr>
        <sz val="10"/>
        <color theme="1"/>
        <rFont val="맑은 고딕"/>
        <family val="2"/>
        <charset val="129"/>
      </rPr>
      <t>11/15</t>
    </r>
  </si>
  <si>
    <t>HasRelated</t>
  </si>
  <si>
    <r>
      <t>m</t>
    </r>
    <r>
      <rPr>
        <sz val="10"/>
        <color theme="1"/>
        <rFont val="맑은 고딕"/>
        <family val="2"/>
        <charset val="129"/>
      </rPr>
      <t>mTotal</t>
    </r>
  </si>
  <si>
    <r>
      <t>b</t>
    </r>
    <r>
      <rPr>
        <sz val="10"/>
        <color theme="1"/>
        <rFont val="맑은 고딕"/>
        <family val="2"/>
        <charset val="129"/>
      </rPr>
      <t>udgetTotal</t>
    </r>
  </si>
  <si>
    <r>
      <t>P</t>
    </r>
    <r>
      <rPr>
        <sz val="10"/>
        <color theme="1"/>
        <rFont val="맑은 고딕"/>
        <family val="2"/>
        <charset val="129"/>
      </rPr>
      <t>MM_TOTAL</t>
    </r>
  </si>
  <si>
    <r>
      <t>P</t>
    </r>
    <r>
      <rPr>
        <sz val="10"/>
        <color theme="1"/>
        <rFont val="맑은 고딕"/>
        <family val="2"/>
        <charset val="129"/>
      </rPr>
      <t>BUDGET_TOTAL</t>
    </r>
  </si>
  <si>
    <t>MM_TOTAL</t>
  </si>
  <si>
    <t>BUDGET_TOTAL</t>
  </si>
  <si>
    <r>
      <t xml:space="preserve">주간 보고 Project </t>
    </r>
    <r>
      <rPr>
        <sz val="10"/>
        <color theme="1"/>
        <rFont val="맑은 고딕"/>
        <family val="2"/>
        <charset val="129"/>
      </rPr>
      <t>MM</t>
    </r>
  </si>
  <si>
    <t>주간 보고 Project 예산</t>
  </si>
  <si>
    <r>
      <t>추가(</t>
    </r>
    <r>
      <rPr>
        <sz val="10"/>
        <color theme="1"/>
        <rFont val="맑은 고딕"/>
        <family val="2"/>
        <charset val="129"/>
      </rPr>
      <t>11.15)</t>
    </r>
  </si>
  <si>
    <t>From Meaning394</t>
  </si>
  <si>
    <t>From Meaning395</t>
  </si>
  <si>
    <t>From Meaning396</t>
  </si>
  <si>
    <t>From Meaning397</t>
  </si>
  <si>
    <t>From Meaning398</t>
  </si>
  <si>
    <t>To Meaning394</t>
  </si>
  <si>
    <t>To Meaning395</t>
  </si>
  <si>
    <t>To Meaning396</t>
  </si>
  <si>
    <t>To Meaning397</t>
  </si>
  <si>
    <t>To Meaning398</t>
  </si>
  <si>
    <r>
      <t>T</t>
    </r>
    <r>
      <rPr>
        <sz val="10"/>
        <color theme="1"/>
        <rFont val="맑은 고딕"/>
        <family val="2"/>
        <charset val="129"/>
      </rPr>
      <t>ask 와 Project 관계</t>
    </r>
  </si>
  <si>
    <r>
      <t xml:space="preserve">성과와 </t>
    </r>
    <r>
      <rPr>
        <sz val="10"/>
        <color theme="1"/>
        <rFont val="맑은 고딕"/>
        <family val="2"/>
        <charset val="129"/>
      </rPr>
      <t>Task 관계</t>
    </r>
  </si>
  <si>
    <r>
      <t xml:space="preserve">성과와 </t>
    </r>
    <r>
      <rPr>
        <sz val="10"/>
        <color theme="1"/>
        <rFont val="맑은 고딕"/>
        <family val="2"/>
        <charset val="129"/>
      </rPr>
      <t>Project 관계</t>
    </r>
  </si>
  <si>
    <t>추가 10/19, 수정 11/16</t>
  </si>
  <si>
    <r>
      <t xml:space="preserve">추가 </t>
    </r>
    <r>
      <rPr>
        <sz val="10"/>
        <color theme="1"/>
        <rFont val="맑은 고딕"/>
        <family val="2"/>
        <charset val="129"/>
      </rPr>
      <t>10/26, 수정 11/16</t>
    </r>
  </si>
  <si>
    <t>추가 11/13, 수정 11/16</t>
  </si>
  <si>
    <r>
      <t>PartW</t>
    </r>
    <r>
      <rPr>
        <sz val="10"/>
        <color theme="1"/>
        <rFont val="맑은 고딕"/>
        <family val="2"/>
        <charset val="129"/>
      </rPr>
      <t>BS</t>
    </r>
    <r>
      <rPr>
        <sz val="10"/>
        <color theme="1"/>
        <rFont val="맑은 고딕"/>
        <family val="2"/>
        <charset val="129"/>
      </rPr>
      <t>Template</t>
    </r>
  </si>
  <si>
    <r>
      <t>부품개발 프로젝트</t>
    </r>
    <r>
      <rPr>
        <sz val="10"/>
        <color theme="1"/>
        <rFont val="맑은 고딕"/>
        <family val="2"/>
        <charset val="129"/>
      </rPr>
      <t xml:space="preserve"> activity sorting</t>
    </r>
  </si>
  <si>
    <t>HasRelatedProjectPerformance</t>
  </si>
  <si>
    <r>
      <t>R</t>
    </r>
    <r>
      <rPr>
        <sz val="10"/>
        <color theme="1"/>
        <rFont val="맑은 고딕"/>
        <family val="2"/>
        <charset val="129"/>
      </rPr>
      <t>QF Develiopment Cost ECMS Scenario</t>
    </r>
    <phoneticPr fontId="7" type="noConversion"/>
  </si>
  <si>
    <t>ECMS Scenario</t>
    <phoneticPr fontId="7" type="noConversion"/>
  </si>
  <si>
    <t>ECMS Scenario</t>
    <phoneticPr fontId="7" type="noConversion"/>
  </si>
  <si>
    <t>HasEcmsPjtToScenario</t>
    <phoneticPr fontId="7" type="noConversion"/>
  </si>
  <si>
    <t>PRECMSSCENARIO</t>
    <phoneticPr fontId="7" type="noConversion"/>
  </si>
  <si>
    <t>version_status</t>
    <phoneticPr fontId="7" type="noConversion"/>
  </si>
  <si>
    <t>VERSION_STATUS</t>
    <phoneticPr fontId="7" type="noConversion"/>
  </si>
  <si>
    <t>추가(11/17)</t>
  </si>
  <si>
    <t>devEvent</t>
    <phoneticPr fontId="7" type="noConversion"/>
  </si>
  <si>
    <t>DEV_EVENT</t>
    <phoneticPr fontId="7" type="noConversion"/>
  </si>
  <si>
    <t>ECMSDevType</t>
  </si>
  <si>
    <t>ECMSDevType</t>
    <phoneticPr fontId="7" type="noConversion"/>
  </si>
  <si>
    <r>
      <t xml:space="preserve">RQF Develiopment Cost ECMS </t>
    </r>
    <r>
      <rPr>
        <sz val="10"/>
        <color theme="1"/>
        <rFont val="맑은 고딕"/>
        <family val="2"/>
        <charset val="129"/>
        <scheme val="minor"/>
      </rPr>
      <t>DEV Type</t>
    </r>
    <phoneticPr fontId="7" type="noConversion"/>
  </si>
  <si>
    <t>ECMS Dev Type</t>
    <phoneticPr fontId="7" type="noConversion"/>
  </si>
  <si>
    <t>PTECMSEXRATE</t>
    <phoneticPr fontId="7" type="noConversion"/>
  </si>
  <si>
    <t>RQF Develiopment Cost ECMS Exchange Rate</t>
    <phoneticPr fontId="7" type="noConversion"/>
  </si>
  <si>
    <t>RQF Develiopment Cost ECMS ExRate Detail</t>
    <phoneticPr fontId="7" type="noConversion"/>
  </si>
  <si>
    <t>ECMS 환율정보</t>
    <phoneticPr fontId="7" type="noConversion"/>
  </si>
  <si>
    <t>ECMS 환율상세</t>
    <phoneticPr fontId="7" type="noConversion"/>
  </si>
  <si>
    <t>HasEcmsPjtToEXRATE</t>
    <phoneticPr fontId="7" type="noConversion"/>
  </si>
  <si>
    <t>HasEcmsExrateToDetail</t>
    <phoneticPr fontId="7" type="noConversion"/>
  </si>
  <si>
    <t>PRECMSEXRATEDETAIL</t>
    <phoneticPr fontId="7" type="noConversion"/>
  </si>
  <si>
    <t>ECMSExRate</t>
    <phoneticPr fontId="7" type="noConversion"/>
  </si>
  <si>
    <t>ECMSExRateDetail</t>
    <phoneticPr fontId="7" type="noConversion"/>
  </si>
  <si>
    <t>용역비 버전과 시나리오 연계</t>
    <phoneticPr fontId="7" type="noConversion"/>
  </si>
  <si>
    <r>
      <t>용역비 버전과 개발</t>
    </r>
    <r>
      <rPr>
        <sz val="10"/>
        <color theme="1"/>
        <rFont val="맑은 고딕"/>
        <family val="2"/>
        <charset val="129"/>
        <scheme val="minor"/>
      </rPr>
      <t>Type</t>
    </r>
    <r>
      <rPr>
        <sz val="10"/>
        <color theme="1"/>
        <rFont val="맑은 고딕"/>
        <family val="2"/>
        <charset val="129"/>
        <scheme val="minor"/>
      </rPr>
      <t xml:space="preserve"> 연계</t>
    </r>
    <phoneticPr fontId="7" type="noConversion"/>
  </si>
  <si>
    <t>용역비 버전과 환율 연계</t>
    <phoneticPr fontId="7" type="noConversion"/>
  </si>
  <si>
    <t>용역비 환율과 환율상세 연계</t>
    <phoneticPr fontId="7" type="noConversion"/>
  </si>
  <si>
    <t>typeGradeCode</t>
    <phoneticPr fontId="7" type="noConversion"/>
  </si>
  <si>
    <t>TYPE_GRADE_CODE</t>
    <phoneticPr fontId="7" type="noConversion"/>
  </si>
  <si>
    <t>EXRATE_BEFORE_VERSION</t>
    <phoneticPr fontId="7" type="noConversion"/>
  </si>
  <si>
    <t>ExrateBeforeVersion</t>
    <phoneticPr fontId="7" type="noConversion"/>
  </si>
  <si>
    <t>환율 이전 버전</t>
    <phoneticPr fontId="7" type="noConversion"/>
  </si>
  <si>
    <t>추가 11/17</t>
    <phoneticPr fontId="7" type="noConversion"/>
  </si>
  <si>
    <t>PartProject</t>
    <phoneticPr fontId="7" type="noConversion"/>
  </si>
  <si>
    <r>
      <t>PT</t>
    </r>
    <r>
      <rPr>
        <sz val="10"/>
        <color theme="1"/>
        <rFont val="맑은 고딕"/>
        <family val="2"/>
        <charset val="129"/>
        <scheme val="minor"/>
      </rPr>
      <t>PART</t>
    </r>
    <r>
      <rPr>
        <sz val="10"/>
        <color theme="1"/>
        <rFont val="맑은 고딕"/>
        <family val="2"/>
        <charset val="129"/>
        <scheme val="minor"/>
      </rPr>
      <t>PROJECTISSUE</t>
    </r>
    <phoneticPr fontId="7" type="noConversion"/>
  </si>
  <si>
    <r>
      <t>lge.plm.api.object.</t>
    </r>
    <r>
      <rPr>
        <sz val="10"/>
        <color theme="1"/>
        <rFont val="맑은 고딕"/>
        <family val="2"/>
        <charset val="129"/>
        <scheme val="minor"/>
      </rPr>
      <t>part</t>
    </r>
    <r>
      <rPr>
        <sz val="10"/>
        <color theme="1"/>
        <rFont val="맑은 고딕"/>
        <family val="2"/>
        <charset val="129"/>
        <scheme val="minor"/>
      </rPr>
      <t>project.model</t>
    </r>
    <phoneticPr fontId="7" type="noConversion"/>
  </si>
  <si>
    <r>
      <t>P</t>
    </r>
    <r>
      <rPr>
        <sz val="10"/>
        <color theme="1"/>
        <rFont val="맑은 고딕"/>
        <family val="2"/>
        <charset val="129"/>
        <scheme val="minor"/>
      </rPr>
      <t xml:space="preserve">art </t>
    </r>
    <r>
      <rPr>
        <sz val="10"/>
        <color theme="1"/>
        <rFont val="맑은 고딕"/>
        <family val="2"/>
        <charset val="129"/>
        <scheme val="minor"/>
      </rPr>
      <t>Project Issue</t>
    </r>
    <phoneticPr fontId="7" type="noConversion"/>
  </si>
  <si>
    <r>
      <t>P</t>
    </r>
    <r>
      <rPr>
        <sz val="10"/>
        <color theme="1"/>
        <rFont val="맑은 고딕"/>
        <family val="2"/>
        <charset val="129"/>
        <scheme val="minor"/>
      </rPr>
      <t xml:space="preserve">art </t>
    </r>
    <r>
      <rPr>
        <sz val="10"/>
        <color theme="1"/>
        <rFont val="맑은 고딕"/>
        <family val="2"/>
        <charset val="129"/>
        <scheme val="minor"/>
      </rPr>
      <t>Project Issue</t>
    </r>
    <phoneticPr fontId="7" type="noConversion"/>
  </si>
  <si>
    <t>박석현</t>
    <phoneticPr fontId="7" type="noConversion"/>
  </si>
  <si>
    <t>기능 복사 - 분리함</t>
    <phoneticPr fontId="7" type="noConversion"/>
  </si>
  <si>
    <t>추가 11/17</t>
    <phoneticPr fontId="7" type="noConversion"/>
  </si>
  <si>
    <t>PartProjectIssueFollowUp</t>
    <phoneticPr fontId="7" type="noConversion"/>
  </si>
  <si>
    <r>
      <t>PTPART</t>
    </r>
    <r>
      <rPr>
        <sz val="10"/>
        <color theme="1"/>
        <rFont val="맑은 고딕"/>
        <family val="2"/>
        <charset val="129"/>
        <scheme val="minor"/>
      </rPr>
      <t>PROJECTISSUEFOLLOW</t>
    </r>
    <r>
      <rPr>
        <sz val="10"/>
        <color theme="1"/>
        <rFont val="맑은 고딕"/>
        <family val="2"/>
        <charset val="129"/>
        <scheme val="minor"/>
      </rPr>
      <t>UP</t>
    </r>
    <phoneticPr fontId="7" type="noConversion"/>
  </si>
  <si>
    <r>
      <t>lge.plm.api.object.</t>
    </r>
    <r>
      <rPr>
        <sz val="10"/>
        <color theme="1"/>
        <rFont val="맑은 고딕"/>
        <family val="2"/>
        <charset val="129"/>
        <scheme val="minor"/>
      </rPr>
      <t>part</t>
    </r>
    <r>
      <rPr>
        <sz val="10"/>
        <color theme="1"/>
        <rFont val="맑은 고딕"/>
        <family val="2"/>
        <charset val="129"/>
        <scheme val="minor"/>
      </rPr>
      <t>project.model</t>
    </r>
    <phoneticPr fontId="7" type="noConversion"/>
  </si>
  <si>
    <r>
      <t>P</t>
    </r>
    <r>
      <rPr>
        <sz val="10"/>
        <color theme="1"/>
        <rFont val="맑은 고딕"/>
        <family val="2"/>
        <charset val="129"/>
        <scheme val="minor"/>
      </rPr>
      <t xml:space="preserve">art </t>
    </r>
    <r>
      <rPr>
        <sz val="10"/>
        <color theme="1"/>
        <rFont val="맑은 고딕"/>
        <family val="2"/>
        <charset val="129"/>
        <scheme val="minor"/>
      </rPr>
      <t>Project Issue Follow Up</t>
    </r>
    <phoneticPr fontId="7" type="noConversion"/>
  </si>
  <si>
    <t>박석현</t>
    <phoneticPr fontId="7" type="noConversion"/>
  </si>
  <si>
    <t>기능 복사 - 분리함</t>
    <phoneticPr fontId="7" type="noConversion"/>
  </si>
  <si>
    <t>PCOProperty</t>
    <phoneticPr fontId="7" type="noConversion"/>
  </si>
  <si>
    <t>PREJECT_FLAG</t>
    <phoneticPr fontId="7" type="noConversion"/>
  </si>
  <si>
    <t>REJECT_FLAG</t>
    <phoneticPr fontId="7" type="noConversion"/>
  </si>
  <si>
    <t>String</t>
    <phoneticPr fontId="7" type="noConversion"/>
  </si>
  <si>
    <t>Y</t>
    <phoneticPr fontId="7" type="noConversion"/>
  </si>
  <si>
    <t>N/A</t>
    <phoneticPr fontId="7" type="noConversion"/>
  </si>
  <si>
    <t>추가(11/17)</t>
    <phoneticPr fontId="7" type="noConversion"/>
  </si>
  <si>
    <t>BO</t>
    <phoneticPr fontId="7" type="noConversion"/>
  </si>
  <si>
    <t>rejectFlag</t>
    <phoneticPr fontId="7" type="noConversion"/>
  </si>
  <si>
    <t>PREJECT_FLAG</t>
    <phoneticPr fontId="7" type="noConversion"/>
  </si>
  <si>
    <t>Reject 여부</t>
    <phoneticPr fontId="7" type="noConversion"/>
  </si>
  <si>
    <t>원영미</t>
    <phoneticPr fontId="7" type="noConversion"/>
  </si>
  <si>
    <t>PerformanceCategory</t>
    <phoneticPr fontId="7" type="noConversion"/>
  </si>
  <si>
    <t>uppperCategoryCode</t>
    <phoneticPr fontId="7" type="noConversion"/>
  </si>
  <si>
    <t>PUPPPER_CATEGORY_CODE</t>
    <phoneticPr fontId="7" type="noConversion"/>
  </si>
  <si>
    <t>UPPPER_CATEGORY_CODE</t>
    <phoneticPr fontId="7" type="noConversion"/>
  </si>
  <si>
    <t>String</t>
    <phoneticPr fontId="7" type="noConversion"/>
  </si>
  <si>
    <t>상위 분류 코드</t>
    <phoneticPr fontId="7" type="noConversion"/>
  </si>
  <si>
    <t>N/A</t>
    <phoneticPr fontId="7" type="noConversion"/>
  </si>
  <si>
    <t>Y</t>
    <phoneticPr fontId="7" type="noConversion"/>
  </si>
  <si>
    <t>ConsultBuyItem</t>
    <phoneticPr fontId="7" type="noConversion"/>
  </si>
  <si>
    <t>appendFileName</t>
    <phoneticPr fontId="7" type="noConversion"/>
  </si>
  <si>
    <t>PAPPEND_FILE_NAME</t>
    <phoneticPr fontId="7" type="noConversion"/>
  </si>
  <si>
    <t>APPEND_FILE_NAME</t>
    <phoneticPr fontId="7" type="noConversion"/>
  </si>
  <si>
    <t>오승우</t>
    <phoneticPr fontId="7" type="noConversion"/>
  </si>
  <si>
    <t>ECMScenario</t>
    <phoneticPr fontId="7" type="noConversion"/>
  </si>
  <si>
    <t>SCENARIO_CODE</t>
    <phoneticPr fontId="7" type="noConversion"/>
  </si>
  <si>
    <t>시나리오 코드</t>
    <phoneticPr fontId="7" type="noConversion"/>
  </si>
  <si>
    <t>유호</t>
    <phoneticPr fontId="7" type="noConversion"/>
  </si>
  <si>
    <t>scenarioDesc</t>
    <phoneticPr fontId="7" type="noConversion"/>
  </si>
  <si>
    <t>SCENARIO_DESC</t>
    <phoneticPr fontId="7" type="noConversion"/>
  </si>
  <si>
    <t>시나리오 상세</t>
    <phoneticPr fontId="7" type="noConversion"/>
  </si>
  <si>
    <t>scenarioStatus</t>
    <phoneticPr fontId="7" type="noConversion"/>
  </si>
  <si>
    <t>SCENARIO_STATUS</t>
    <phoneticPr fontId="7" type="noConversion"/>
  </si>
  <si>
    <t>시나리오 상태</t>
    <phoneticPr fontId="7" type="noConversion"/>
  </si>
  <si>
    <t>ECMSDevType</t>
    <phoneticPr fontId="7" type="noConversion"/>
  </si>
  <si>
    <t>typeCode</t>
    <phoneticPr fontId="7" type="noConversion"/>
  </si>
  <si>
    <t>TYPE_CODE</t>
    <phoneticPr fontId="7" type="noConversion"/>
  </si>
  <si>
    <t>개발 타입 항목</t>
    <phoneticPr fontId="7" type="noConversion"/>
  </si>
  <si>
    <t>typeDesc</t>
    <phoneticPr fontId="7" type="noConversion"/>
  </si>
  <si>
    <t>TYPE_DESC</t>
    <phoneticPr fontId="7" type="noConversion"/>
  </si>
  <si>
    <t>개발 타입 내용</t>
    <phoneticPr fontId="7" type="noConversion"/>
  </si>
  <si>
    <t>개발 등급코드</t>
    <phoneticPr fontId="7" type="noConversion"/>
  </si>
  <si>
    <t>cpStart</t>
    <phoneticPr fontId="7" type="noConversion"/>
  </si>
  <si>
    <t>CP_START</t>
    <phoneticPr fontId="7" type="noConversion"/>
  </si>
  <si>
    <t>Date</t>
    <phoneticPr fontId="7" type="noConversion"/>
  </si>
  <si>
    <t>CP 시작 시점</t>
    <phoneticPr fontId="7" type="noConversion"/>
  </si>
  <si>
    <t>ppStart</t>
    <phoneticPr fontId="7" type="noConversion"/>
  </si>
  <si>
    <t>PP_START</t>
    <phoneticPr fontId="7" type="noConversion"/>
  </si>
  <si>
    <t>PP 시작 시점</t>
    <phoneticPr fontId="7" type="noConversion"/>
  </si>
  <si>
    <t>dvStart</t>
    <phoneticPr fontId="7" type="noConversion"/>
  </si>
  <si>
    <t>DV_START</t>
    <phoneticPr fontId="7" type="noConversion"/>
  </si>
  <si>
    <t>DV 시작 시점</t>
    <phoneticPr fontId="7" type="noConversion"/>
  </si>
  <si>
    <t>pvStart</t>
    <phoneticPr fontId="7" type="noConversion"/>
  </si>
  <si>
    <t>PV_START</t>
    <phoneticPr fontId="7" type="noConversion"/>
  </si>
  <si>
    <t>PV 시작 시점</t>
    <phoneticPr fontId="7" type="noConversion"/>
  </si>
  <si>
    <t>mpStart</t>
    <phoneticPr fontId="7" type="noConversion"/>
  </si>
  <si>
    <t>MP_START</t>
    <phoneticPr fontId="7" type="noConversion"/>
  </si>
  <si>
    <t>MP 시작 시점</t>
    <phoneticPr fontId="7" type="noConversion"/>
  </si>
  <si>
    <t>ECMSExRate</t>
    <phoneticPr fontId="7" type="noConversion"/>
  </si>
  <si>
    <t>ExrateVersion</t>
    <phoneticPr fontId="7" type="noConversion"/>
  </si>
  <si>
    <t>EXRATE_VERSION</t>
    <phoneticPr fontId="7" type="noConversion"/>
  </si>
  <si>
    <t>환율 버전</t>
    <phoneticPr fontId="7" type="noConversion"/>
  </si>
  <si>
    <t>ExrateDesc</t>
    <phoneticPr fontId="7" type="noConversion"/>
  </si>
  <si>
    <t>EXRATE_DESC</t>
    <phoneticPr fontId="7" type="noConversion"/>
  </si>
  <si>
    <t>환율 버전 정보</t>
    <phoneticPr fontId="7" type="noConversion"/>
  </si>
  <si>
    <t>ECMSExRateDetail</t>
    <phoneticPr fontId="7" type="noConversion"/>
  </si>
  <si>
    <t>ExrateYear</t>
    <phoneticPr fontId="7" type="noConversion"/>
  </si>
  <si>
    <t>EXRATE_YEAR</t>
    <phoneticPr fontId="7" type="noConversion"/>
  </si>
  <si>
    <t>환율 상세 년도</t>
    <phoneticPr fontId="7" type="noConversion"/>
  </si>
  <si>
    <t>FROM_CURRENCY_NAME</t>
    <phoneticPr fontId="7" type="noConversion"/>
  </si>
  <si>
    <t>환율 상세 From 통화</t>
    <phoneticPr fontId="7" type="noConversion"/>
  </si>
  <si>
    <t>ExrateToCurrencyName</t>
    <phoneticPr fontId="7" type="noConversion"/>
  </si>
  <si>
    <t>TO_CURRENCY_NAME</t>
    <phoneticPr fontId="7" type="noConversion"/>
  </si>
  <si>
    <t>환율 상세 To 통화</t>
    <phoneticPr fontId="7" type="noConversion"/>
  </si>
  <si>
    <t>ExrateRate</t>
    <phoneticPr fontId="7" type="noConversion"/>
  </si>
  <si>
    <t>EXRATE_RATE</t>
    <phoneticPr fontId="7" type="noConversion"/>
  </si>
  <si>
    <t>환율</t>
    <phoneticPr fontId="7" type="noConversion"/>
  </si>
  <si>
    <t>HasPartProjectIssue</t>
  </si>
  <si>
    <t>PRPARTPROJECTRELATION</t>
  </si>
  <si>
    <r>
      <t>P</t>
    </r>
    <r>
      <rPr>
        <sz val="10"/>
        <color theme="1"/>
        <rFont val="맑은 고딕"/>
        <family val="2"/>
        <charset val="129"/>
      </rPr>
      <t>artProjectIssue</t>
    </r>
  </si>
  <si>
    <r>
      <t>P</t>
    </r>
    <r>
      <rPr>
        <sz val="10"/>
        <color theme="1"/>
        <rFont val="맑은 고딕"/>
        <family val="2"/>
        <charset val="129"/>
      </rPr>
      <t>artProject와 PartProject Issue</t>
    </r>
  </si>
  <si>
    <t>InChargeOfPartProjectIssue</t>
  </si>
  <si>
    <t>PRPARTPROJECTISSUERELATION</t>
  </si>
  <si>
    <r>
      <t>P</t>
    </r>
    <r>
      <rPr>
        <sz val="10"/>
        <color theme="1"/>
        <rFont val="맑은 고딕"/>
        <family val="2"/>
        <charset val="129"/>
      </rPr>
      <t>artProject Issue와 담당자</t>
    </r>
  </si>
  <si>
    <t>RefPartProjectIssue</t>
  </si>
  <si>
    <r>
      <t>PR</t>
    </r>
    <r>
      <rPr>
        <sz val="10"/>
        <color theme="1"/>
        <rFont val="맑은 고딕"/>
        <family val="2"/>
        <charset val="129"/>
      </rPr>
      <t>PARTPROJECTISSUERELATION</t>
    </r>
  </si>
  <si>
    <r>
      <t>Part</t>
    </r>
    <r>
      <rPr>
        <sz val="10"/>
        <color theme="1"/>
        <rFont val="맑은 고딕"/>
        <family val="2"/>
        <charset val="129"/>
      </rPr>
      <t>Project Issue와 PartProject Issue</t>
    </r>
  </si>
  <si>
    <t>PartIssueHasFollowUp</t>
  </si>
  <si>
    <r>
      <t>P</t>
    </r>
    <r>
      <rPr>
        <sz val="10"/>
        <color theme="1"/>
        <rFont val="맑은 고딕"/>
        <family val="2"/>
        <charset val="129"/>
      </rPr>
      <t>artProject Issue와 Issue Follow Up</t>
    </r>
  </si>
  <si>
    <t>HasPartActivityIssue</t>
  </si>
  <si>
    <t>PartProjectIssue</t>
  </si>
  <si>
    <r>
      <t>Activity</t>
    </r>
    <r>
      <rPr>
        <sz val="10"/>
        <color theme="1"/>
        <rFont val="맑은 고딕"/>
        <family val="2"/>
        <charset val="129"/>
      </rPr>
      <t>와 PartProject Issue</t>
    </r>
  </si>
  <si>
    <t>HasPartYieldIssue</t>
  </si>
  <si>
    <r>
      <t>Yield</t>
    </r>
    <r>
      <rPr>
        <sz val="10"/>
        <color theme="1"/>
        <rFont val="맑은 고딕"/>
        <family val="2"/>
        <charset val="129"/>
      </rPr>
      <t>와 PartProject Issue</t>
    </r>
  </si>
  <si>
    <t>추가 11/17</t>
  </si>
  <si>
    <r>
      <t>issue</t>
    </r>
    <r>
      <rPr>
        <sz val="10"/>
        <color theme="1"/>
        <rFont val="맑은 고딕"/>
        <family val="2"/>
        <charset val="129"/>
      </rPr>
      <t>CreationType</t>
    </r>
  </si>
  <si>
    <r>
      <t>PISSUE_</t>
    </r>
    <r>
      <rPr>
        <sz val="10"/>
        <color theme="1"/>
        <rFont val="맑은 고딕"/>
        <family val="2"/>
        <charset val="129"/>
      </rPr>
      <t>CREATION_TYPE</t>
    </r>
  </si>
  <si>
    <t>ISSUE_CREATION_TYPE</t>
  </si>
  <si>
    <r>
      <t>이슈 발생</t>
    </r>
    <r>
      <rPr>
        <sz val="10"/>
        <color theme="1"/>
        <rFont val="맑은 고딕"/>
        <family val="2"/>
        <charset val="129"/>
      </rPr>
      <t xml:space="preserve"> 타입</t>
    </r>
  </si>
  <si>
    <t>completedDate</t>
  </si>
  <si>
    <t>PCOMPLETED_DATE</t>
  </si>
  <si>
    <t>COMPLETED_DATE</t>
  </si>
  <si>
    <t>PartProjectIssueFollowUp</t>
  </si>
  <si>
    <t>BO</t>
    <phoneticPr fontId="7" type="noConversion"/>
  </si>
  <si>
    <t>PerformanceCategory</t>
    <phoneticPr fontId="7" type="noConversion"/>
  </si>
  <si>
    <t>mainCategory</t>
    <phoneticPr fontId="7" type="noConversion"/>
  </si>
  <si>
    <t>PMAIN_CATEGORY</t>
    <phoneticPr fontId="7" type="noConversion"/>
  </si>
  <si>
    <t>MAIN_CATEGORY</t>
    <phoneticPr fontId="7" type="noConversion"/>
  </si>
  <si>
    <t>String</t>
    <phoneticPr fontId="7" type="noConversion"/>
  </si>
  <si>
    <t>Y</t>
    <phoneticPr fontId="7" type="noConversion"/>
  </si>
  <si>
    <t>N/A</t>
    <phoneticPr fontId="7" type="noConversion"/>
  </si>
  <si>
    <t>대분류 코드</t>
    <phoneticPr fontId="7" type="noConversion"/>
  </si>
  <si>
    <t>이진경</t>
    <phoneticPr fontId="7" type="noConversion"/>
  </si>
  <si>
    <t>ProjectTask</t>
    <phoneticPr fontId="7" type="noConversion"/>
  </si>
  <si>
    <t>lastPerformance</t>
    <phoneticPr fontId="7" type="noConversion"/>
  </si>
  <si>
    <t>PLAST_PERFORMANCE</t>
    <phoneticPr fontId="7" type="noConversion"/>
  </si>
  <si>
    <t>LAST_PERFORMANCE</t>
    <phoneticPr fontId="7" type="noConversion"/>
  </si>
  <si>
    <t>전년실적</t>
    <phoneticPr fontId="7" type="noConversion"/>
  </si>
  <si>
    <t>lastPerformanceContents</t>
    <phoneticPr fontId="7" type="noConversion"/>
  </si>
  <si>
    <t>PLAST_PERFORMANCE_CONTENTS</t>
    <phoneticPr fontId="7" type="noConversion"/>
  </si>
  <si>
    <t>LAST_PERFORMANCE_CONTENTS</t>
    <phoneticPr fontId="7" type="noConversion"/>
  </si>
  <si>
    <t>LongString</t>
    <phoneticPr fontId="7" type="noConversion"/>
  </si>
  <si>
    <t>thisTarget</t>
    <phoneticPr fontId="7" type="noConversion"/>
  </si>
  <si>
    <t>PTHIS_TARGET</t>
    <phoneticPr fontId="7" type="noConversion"/>
  </si>
  <si>
    <t>THIS_TARGET</t>
    <phoneticPr fontId="7" type="noConversion"/>
  </si>
  <si>
    <t>금년목표</t>
    <phoneticPr fontId="7" type="noConversion"/>
  </si>
  <si>
    <t>thisTargetContents</t>
    <phoneticPr fontId="7" type="noConversion"/>
  </si>
  <si>
    <t>PTHIS_TARGET_CONTENTS</t>
    <phoneticPr fontId="7" type="noConversion"/>
  </si>
  <si>
    <t>THIS_TARGET_CONTENTS</t>
    <phoneticPr fontId="7" type="noConversion"/>
  </si>
  <si>
    <t>lastTarget</t>
    <phoneticPr fontId="7" type="noConversion"/>
  </si>
  <si>
    <t>PLAST_TARGET</t>
    <phoneticPr fontId="7" type="noConversion"/>
  </si>
  <si>
    <t>LAST_TARGET</t>
    <phoneticPr fontId="7" type="noConversion"/>
  </si>
  <si>
    <t>최종목표</t>
    <phoneticPr fontId="7" type="noConversion"/>
  </si>
  <si>
    <t>lastTargetContents</t>
    <phoneticPr fontId="7" type="noConversion"/>
  </si>
  <si>
    <t>PLAST_TARGET_CONTENTS</t>
    <phoneticPr fontId="7" type="noConversion"/>
  </si>
  <si>
    <t>LAST_TARGET_CONTENTS</t>
    <phoneticPr fontId="7" type="noConversion"/>
  </si>
  <si>
    <t>ProjectPerformance</t>
    <phoneticPr fontId="7" type="noConversion"/>
  </si>
  <si>
    <t>yyyy</t>
    <phoneticPr fontId="7" type="noConversion"/>
  </si>
  <si>
    <t>PYYYY</t>
    <phoneticPr fontId="7" type="noConversion"/>
  </si>
  <si>
    <t>YYYY</t>
    <phoneticPr fontId="7" type="noConversion"/>
  </si>
  <si>
    <t>성과연도</t>
    <phoneticPr fontId="7" type="noConversion"/>
  </si>
  <si>
    <t>performanceType</t>
    <phoneticPr fontId="7" type="noConversion"/>
  </si>
  <si>
    <t>PPERFORMANCE_TYPE</t>
    <phoneticPr fontId="7" type="noConversion"/>
  </si>
  <si>
    <t>PERFORMANCE_TYPE</t>
    <phoneticPr fontId="7" type="noConversion"/>
  </si>
  <si>
    <t>성과속성</t>
    <phoneticPr fontId="7" type="noConversion"/>
  </si>
  <si>
    <t>orgCategory1</t>
    <phoneticPr fontId="7" type="noConversion"/>
  </si>
  <si>
    <t>PORG_CATEGORY1</t>
    <phoneticPr fontId="7" type="noConversion"/>
  </si>
  <si>
    <t>ORG_CATEGORY1</t>
    <phoneticPr fontId="7" type="noConversion"/>
  </si>
  <si>
    <t>조직분류1</t>
    <phoneticPr fontId="7" type="noConversion"/>
  </si>
  <si>
    <t>orgCategory2</t>
    <phoneticPr fontId="7" type="noConversion"/>
  </si>
  <si>
    <t>PORG_CATEGORY2</t>
    <phoneticPr fontId="7" type="noConversion"/>
  </si>
  <si>
    <t>ORG_CATEGORY2</t>
    <phoneticPr fontId="7" type="noConversion"/>
  </si>
  <si>
    <t>조직분류2</t>
    <phoneticPr fontId="7" type="noConversion"/>
  </si>
  <si>
    <t>prodCategory1</t>
    <phoneticPr fontId="7" type="noConversion"/>
  </si>
  <si>
    <t>PPROD_CATEGORY1</t>
    <phoneticPr fontId="7" type="noConversion"/>
  </si>
  <si>
    <t>PROD_CATEGORY1</t>
    <phoneticPr fontId="7" type="noConversion"/>
  </si>
  <si>
    <t>제품분류1</t>
    <phoneticPr fontId="7" type="noConversion"/>
  </si>
  <si>
    <t>prodCategory2</t>
    <phoneticPr fontId="7" type="noConversion"/>
  </si>
  <si>
    <t>PPROD_CATEGORY2</t>
    <phoneticPr fontId="7" type="noConversion"/>
  </si>
  <si>
    <t>PROD_CATEGORY2</t>
    <phoneticPr fontId="7" type="noConversion"/>
  </si>
  <si>
    <t>제품분류2</t>
    <phoneticPr fontId="7" type="noConversion"/>
  </si>
  <si>
    <t>techCategory1</t>
    <phoneticPr fontId="7" type="noConversion"/>
  </si>
  <si>
    <t>PTECH_CATEGORY1</t>
    <phoneticPr fontId="7" type="noConversion"/>
  </si>
  <si>
    <t>TECH_CATEGORY1</t>
    <phoneticPr fontId="7" type="noConversion"/>
  </si>
  <si>
    <t>기술분류1</t>
    <phoneticPr fontId="7" type="noConversion"/>
  </si>
  <si>
    <t>techCategory2</t>
    <phoneticPr fontId="7" type="noConversion"/>
  </si>
  <si>
    <t>PTECH_CATEGORY2</t>
    <phoneticPr fontId="7" type="noConversion"/>
  </si>
  <si>
    <t>TECH_CATEGORY2</t>
    <phoneticPr fontId="7" type="noConversion"/>
  </si>
  <si>
    <t>기술분류2</t>
    <phoneticPr fontId="7" type="noConversion"/>
  </si>
  <si>
    <t>정산금액</t>
    <phoneticPr fontId="7" type="noConversion"/>
  </si>
  <si>
    <t>Settlement Amount</t>
    <phoneticPr fontId="7" type="noConversion"/>
  </si>
  <si>
    <t>settlementAmount</t>
    <phoneticPr fontId="7" type="noConversion"/>
  </si>
  <si>
    <t>추가 10/19, 수정 11/17</t>
    <phoneticPr fontId="7" type="noConversion"/>
  </si>
  <si>
    <t>PartProject</t>
    <phoneticPr fontId="7" type="noConversion"/>
  </si>
  <si>
    <t>product.phase.cp</t>
    <phoneticPr fontId="7" type="noConversion"/>
  </si>
  <si>
    <t>추가 10/19, 수정 11/17</t>
    <phoneticPr fontId="7" type="noConversion"/>
  </si>
  <si>
    <t>PartProject</t>
    <phoneticPr fontId="7" type="noConversion"/>
  </si>
  <si>
    <t>product.phase.pp</t>
    <phoneticPr fontId="7" type="noConversion"/>
  </si>
  <si>
    <t>product.phase.dv</t>
    <phoneticPr fontId="7" type="noConversion"/>
  </si>
  <si>
    <t>DV</t>
    <phoneticPr fontId="7" type="noConversion"/>
  </si>
  <si>
    <t>product.phase.pv</t>
    <phoneticPr fontId="7" type="noConversion"/>
  </si>
  <si>
    <t>PV</t>
    <phoneticPr fontId="7" type="noConversion"/>
  </si>
  <si>
    <t>Pre-MP</t>
    <phoneticPr fontId="7" type="noConversion"/>
  </si>
  <si>
    <t>Part Group</t>
    <phoneticPr fontId="7" type="noConversion"/>
  </si>
  <si>
    <t>part.group1.short</t>
    <phoneticPr fontId="7" type="noConversion"/>
  </si>
  <si>
    <t>L1</t>
    <phoneticPr fontId="7" type="noConversion"/>
  </si>
  <si>
    <t>L1</t>
    <phoneticPr fontId="7" type="noConversion"/>
  </si>
  <si>
    <t>추가 10/19, 수정 11/17</t>
    <phoneticPr fontId="7" type="noConversion"/>
  </si>
  <si>
    <t>part.group1</t>
    <phoneticPr fontId="7" type="noConversion"/>
  </si>
  <si>
    <t>Part Group L1</t>
    <phoneticPr fontId="7" type="noConversion"/>
  </si>
  <si>
    <t>부품 분류 L1</t>
    <phoneticPr fontId="7" type="noConversion"/>
  </si>
  <si>
    <t>부품 분류 L2</t>
    <phoneticPr fontId="7" type="noConversion"/>
  </si>
  <si>
    <t>부품 분류 L3</t>
    <phoneticPr fontId="7" type="noConversion"/>
  </si>
  <si>
    <t>스펙</t>
    <phoneticPr fontId="7" type="noConversion"/>
  </si>
  <si>
    <t>part.specification</t>
    <phoneticPr fontId="7" type="noConversion"/>
  </si>
  <si>
    <t>Specification</t>
    <phoneticPr fontId="7" type="noConversion"/>
  </si>
  <si>
    <t>part.projectCode</t>
    <phoneticPr fontId="7" type="noConversion"/>
  </si>
  <si>
    <t>Part Status</t>
    <phoneticPr fontId="7" type="noConversion"/>
  </si>
  <si>
    <t>Basis P/No.</t>
    <phoneticPr fontId="7" type="noConversion"/>
  </si>
  <si>
    <t>[PartProject] 부품개발 등급</t>
    <phoneticPr fontId="7" type="noConversion"/>
  </si>
  <si>
    <t>공급업체</t>
    <phoneticPr fontId="7" type="noConversion"/>
  </si>
  <si>
    <t>part.approvalPlanDate</t>
    <phoneticPr fontId="7" type="noConversion"/>
  </si>
  <si>
    <t>Part Approval Plan Date</t>
    <phoneticPr fontId="7" type="noConversion"/>
  </si>
  <si>
    <t>부품승인계획일</t>
    <phoneticPr fontId="7" type="noConversion"/>
  </si>
  <si>
    <t>Activity Name</t>
    <phoneticPr fontId="7" type="noConversion"/>
  </si>
  <si>
    <t>part.delayActivity</t>
    <phoneticPr fontId="7" type="noConversion"/>
  </si>
  <si>
    <t>Delay Activity</t>
    <phoneticPr fontId="7" type="noConversion"/>
  </si>
  <si>
    <t>지연 업무</t>
    <phoneticPr fontId="7" type="noConversion"/>
  </si>
  <si>
    <t>part.issue</t>
    <phoneticPr fontId="7" type="noConversion"/>
  </si>
  <si>
    <t>Issue</t>
    <phoneticPr fontId="7" type="noConversion"/>
  </si>
  <si>
    <t>이슈</t>
    <phoneticPr fontId="7" type="noConversion"/>
  </si>
  <si>
    <t>part.document</t>
    <phoneticPr fontId="7" type="noConversion"/>
  </si>
  <si>
    <t>문서</t>
    <phoneticPr fontId="7" type="noConversion"/>
  </si>
  <si>
    <t>Description</t>
    <phoneticPr fontId="7" type="noConversion"/>
  </si>
  <si>
    <t>품명(형상명)</t>
    <phoneticPr fontId="7" type="noConversion"/>
  </si>
  <si>
    <t>part.devEvent</t>
    <phoneticPr fontId="7" type="noConversion"/>
  </si>
  <si>
    <t>Event</t>
    <phoneticPr fontId="7" type="noConversion"/>
  </si>
  <si>
    <t>Part.registerDate</t>
    <phoneticPr fontId="7" type="noConversion"/>
  </si>
  <si>
    <t>Reg.Date</t>
    <phoneticPr fontId="7" type="noConversion"/>
  </si>
  <si>
    <t>Start Date</t>
    <phoneticPr fontId="7" type="noConversion"/>
  </si>
  <si>
    <t>예상 시작 일자</t>
    <phoneticPr fontId="7" type="noConversion"/>
  </si>
  <si>
    <t>part.planEndDate</t>
    <phoneticPr fontId="7" type="noConversion"/>
  </si>
  <si>
    <t>Plan Date</t>
    <phoneticPr fontId="7" type="noConversion"/>
  </si>
  <si>
    <t>part.actualStartDate</t>
    <phoneticPr fontId="7" type="noConversion"/>
  </si>
  <si>
    <t>실제 시작 일자</t>
    <phoneticPr fontId="7" type="noConversion"/>
  </si>
  <si>
    <t>part.actualEndDate</t>
    <phoneticPr fontId="7" type="noConversion"/>
  </si>
  <si>
    <t>완료 일자</t>
    <phoneticPr fontId="7" type="noConversion"/>
  </si>
  <si>
    <t>부품개발 담당자</t>
    <phoneticPr fontId="7" type="noConversion"/>
  </si>
  <si>
    <t>part.property</t>
    <phoneticPr fontId="7" type="noConversion"/>
  </si>
  <si>
    <t>Property</t>
    <phoneticPr fontId="7" type="noConversion"/>
  </si>
  <si>
    <t>part.Members</t>
    <phoneticPr fontId="7" type="noConversion"/>
  </si>
  <si>
    <t>부품 수율</t>
    <phoneticPr fontId="7" type="noConversion"/>
  </si>
  <si>
    <t>Dev. Schedule</t>
    <phoneticPr fontId="7" type="noConversion"/>
  </si>
  <si>
    <t>개발 일정</t>
    <phoneticPr fontId="7" type="noConversion"/>
  </si>
  <si>
    <t>part.history</t>
    <phoneticPr fontId="7" type="noConversion"/>
  </si>
  <si>
    <t>History</t>
    <phoneticPr fontId="7" type="noConversion"/>
  </si>
  <si>
    <t>개발 내역</t>
    <phoneticPr fontId="7" type="noConversion"/>
  </si>
  <si>
    <t>part.devRequestNo</t>
    <phoneticPr fontId="7" type="noConversion"/>
  </si>
  <si>
    <t>부품개발 의뢰서 번호</t>
    <phoneticPr fontId="7" type="noConversion"/>
  </si>
  <si>
    <t>part.stdYn</t>
    <phoneticPr fontId="7" type="noConversion"/>
  </si>
  <si>
    <t>표준/비표준</t>
    <phoneticPr fontId="7" type="noConversion"/>
  </si>
  <si>
    <t>Long Delivery Item</t>
    <phoneticPr fontId="7" type="noConversion"/>
  </si>
  <si>
    <t>part.apqp</t>
    <phoneticPr fontId="7" type="noConversion"/>
  </si>
  <si>
    <t>APQP</t>
    <phoneticPr fontId="7" type="noConversion"/>
  </si>
  <si>
    <t>Qty.</t>
    <phoneticPr fontId="7" type="noConversion"/>
  </si>
  <si>
    <t>part.drbfmFmea</t>
    <phoneticPr fontId="7" type="noConversion"/>
  </si>
  <si>
    <t>part.partApproval</t>
    <phoneticPr fontId="7" type="noConversion"/>
  </si>
  <si>
    <t>한도 견본</t>
    <phoneticPr fontId="7" type="noConversion"/>
  </si>
  <si>
    <t>1st Prod. Inspection</t>
    <phoneticPr fontId="7" type="noConversion"/>
  </si>
  <si>
    <t>초도 입고 검사</t>
    <phoneticPr fontId="7" type="noConversion"/>
  </si>
  <si>
    <t>part.reliabilityTest</t>
    <phoneticPr fontId="7" type="noConversion"/>
  </si>
  <si>
    <t>신뢰성 시험</t>
    <phoneticPr fontId="7" type="noConversion"/>
  </si>
  <si>
    <t>part.Role</t>
    <phoneticPr fontId="7" type="noConversion"/>
  </si>
  <si>
    <t>Role</t>
    <phoneticPr fontId="7" type="noConversion"/>
  </si>
  <si>
    <t>역할</t>
    <phoneticPr fontId="7" type="noConversion"/>
  </si>
  <si>
    <t>part.yieldSeq</t>
    <phoneticPr fontId="7" type="noConversion"/>
  </si>
  <si>
    <t>Seq.</t>
    <phoneticPr fontId="7" type="noConversion"/>
  </si>
  <si>
    <t>수율차수</t>
    <phoneticPr fontId="7" type="noConversion"/>
  </si>
  <si>
    <t>part.targetYield</t>
    <phoneticPr fontId="7" type="noConversion"/>
  </si>
  <si>
    <t>Tartget Yield</t>
    <phoneticPr fontId="7" type="noConversion"/>
  </si>
  <si>
    <t>목표 수율</t>
    <phoneticPr fontId="7" type="noConversion"/>
  </si>
  <si>
    <t>part.resultYield</t>
    <phoneticPr fontId="7" type="noConversion"/>
  </si>
  <si>
    <t>Result Yield</t>
    <phoneticPr fontId="7" type="noConversion"/>
  </si>
  <si>
    <t>실적 수율</t>
    <phoneticPr fontId="7" type="noConversion"/>
  </si>
  <si>
    <t>part.resultYield.date</t>
    <phoneticPr fontId="7" type="noConversion"/>
  </si>
  <si>
    <t>Result Date</t>
    <phoneticPr fontId="7" type="noConversion"/>
  </si>
  <si>
    <t>실적 일자</t>
    <phoneticPr fontId="7" type="noConversion"/>
  </si>
  <si>
    <t>part.shortfall</t>
    <phoneticPr fontId="7" type="noConversion"/>
  </si>
  <si>
    <t>part.issue.improvementPlan</t>
    <phoneticPr fontId="7" type="noConversion"/>
  </si>
  <si>
    <t>이슈 개선 방안</t>
    <phoneticPr fontId="7" type="noConversion"/>
  </si>
  <si>
    <t>part.fileSize</t>
    <phoneticPr fontId="7" type="noConversion"/>
  </si>
  <si>
    <t>File Size</t>
    <phoneticPr fontId="7" type="noConversion"/>
  </si>
  <si>
    <t>파일 크기</t>
    <phoneticPr fontId="7" type="noConversion"/>
  </si>
  <si>
    <t>part.fileDescription</t>
    <phoneticPr fontId="7" type="noConversion"/>
  </si>
  <si>
    <t>File Description</t>
    <phoneticPr fontId="7" type="noConversion"/>
  </si>
  <si>
    <t>파일 내용</t>
    <phoneticPr fontId="7" type="noConversion"/>
  </si>
  <si>
    <t>part.st</t>
    <phoneticPr fontId="7" type="noConversion"/>
  </si>
  <si>
    <t>SD</t>
    <phoneticPr fontId="7" type="noConversion"/>
  </si>
  <si>
    <t>part.beforeValue</t>
    <phoneticPr fontId="7" type="noConversion"/>
  </si>
  <si>
    <t>Before Value</t>
    <phoneticPr fontId="7" type="noConversion"/>
  </si>
  <si>
    <t>이전 value</t>
    <phoneticPr fontId="7" type="noConversion"/>
  </si>
  <si>
    <t>part.afterValue</t>
    <phoneticPr fontId="7" type="noConversion"/>
  </si>
  <si>
    <t>After Value</t>
    <phoneticPr fontId="7" type="noConversion"/>
  </si>
  <si>
    <t>이후 value</t>
    <phoneticPr fontId="7" type="noConversion"/>
  </si>
  <si>
    <t>part.docMandatory</t>
    <phoneticPr fontId="7" type="noConversion"/>
  </si>
  <si>
    <t>Doc. Mandatory</t>
    <phoneticPr fontId="7" type="noConversion"/>
  </si>
  <si>
    <t>산출물 필수</t>
    <phoneticPr fontId="7" type="noConversion"/>
  </si>
  <si>
    <t>part.resultContents</t>
    <phoneticPr fontId="7" type="noConversion"/>
  </si>
  <si>
    <t>Result Contents</t>
    <phoneticPr fontId="7" type="noConversion"/>
  </si>
  <si>
    <t>실적 상세 내용</t>
    <phoneticPr fontId="7" type="noConversion"/>
  </si>
  <si>
    <t>part.dqms.ReqNo</t>
    <phoneticPr fontId="7" type="noConversion"/>
  </si>
  <si>
    <t>Request No.</t>
    <phoneticPr fontId="7" type="noConversion"/>
  </si>
  <si>
    <t>의뢰서 번호</t>
    <phoneticPr fontId="7" type="noConversion"/>
  </si>
  <si>
    <t>part.dqms.Type</t>
    <phoneticPr fontId="7" type="noConversion"/>
  </si>
  <si>
    <t>Test Type</t>
    <phoneticPr fontId="7" type="noConversion"/>
  </si>
  <si>
    <t>part.dqms.result</t>
    <phoneticPr fontId="7" type="noConversion"/>
  </si>
  <si>
    <t>Part Approval Result</t>
    <phoneticPr fontId="7" type="noConversion"/>
  </si>
  <si>
    <t>인정 결과</t>
    <phoneticPr fontId="7" type="noConversion"/>
  </si>
  <si>
    <t>part.issue.type</t>
    <phoneticPr fontId="7" type="noConversion"/>
  </si>
  <si>
    <t>Issue Type</t>
    <phoneticPr fontId="7" type="noConversion"/>
  </si>
  <si>
    <t>part.delayReason</t>
    <phoneticPr fontId="7" type="noConversion"/>
  </si>
  <si>
    <t>Delay Reason &amp; Results</t>
    <phoneticPr fontId="7" type="noConversion"/>
  </si>
  <si>
    <t>지연사유 및 조치결과</t>
    <phoneticPr fontId="7" type="noConversion"/>
  </si>
  <si>
    <t>part.coreDev</t>
    <phoneticPr fontId="7" type="noConversion"/>
  </si>
  <si>
    <t>Core</t>
    <phoneticPr fontId="7" type="noConversion"/>
  </si>
  <si>
    <t>핵심</t>
    <phoneticPr fontId="7" type="noConversion"/>
  </si>
  <si>
    <t>part.generalDev</t>
    <phoneticPr fontId="7" type="noConversion"/>
  </si>
  <si>
    <t>General</t>
    <phoneticPr fontId="7" type="noConversion"/>
  </si>
  <si>
    <t>일반</t>
    <phoneticPr fontId="7" type="noConversion"/>
  </si>
  <si>
    <t>part.milestone</t>
    <phoneticPr fontId="7" type="noConversion"/>
  </si>
  <si>
    <t>Milestone</t>
    <phoneticPr fontId="7" type="noConversion"/>
  </si>
  <si>
    <t>마일스톤</t>
    <phoneticPr fontId="7" type="noConversion"/>
  </si>
  <si>
    <t>추가 11/17</t>
    <phoneticPr fontId="7" type="noConversion"/>
  </si>
  <si>
    <t>PartProject</t>
    <phoneticPr fontId="7" type="noConversion"/>
  </si>
  <si>
    <t>part.engineer</t>
    <phoneticPr fontId="7" type="noConversion"/>
  </si>
  <si>
    <t>Engineer</t>
    <phoneticPr fontId="7" type="noConversion"/>
  </si>
  <si>
    <t>연구원</t>
    <phoneticPr fontId="7" type="noConversion"/>
  </si>
  <si>
    <t>추가 11/17</t>
    <phoneticPr fontId="7" type="noConversion"/>
  </si>
  <si>
    <t>PartProject</t>
    <phoneticPr fontId="7" type="noConversion"/>
  </si>
  <si>
    <t>part.pdm</t>
    <phoneticPr fontId="7" type="noConversion"/>
  </si>
  <si>
    <t>PDM</t>
    <phoneticPr fontId="7" type="noConversion"/>
  </si>
  <si>
    <t>PDM</t>
    <phoneticPr fontId="7" type="noConversion"/>
  </si>
  <si>
    <t>추가 11/17</t>
    <phoneticPr fontId="7" type="noConversion"/>
  </si>
  <si>
    <t>part.purchaser</t>
    <phoneticPr fontId="7" type="noConversion"/>
  </si>
  <si>
    <t>Purchaser</t>
    <phoneticPr fontId="7" type="noConversion"/>
  </si>
  <si>
    <t>구매</t>
    <phoneticPr fontId="7" type="noConversion"/>
  </si>
  <si>
    <t>part.tooling</t>
    <phoneticPr fontId="7" type="noConversion"/>
  </si>
  <si>
    <t>Tooling</t>
    <phoneticPr fontId="7" type="noConversion"/>
  </si>
  <si>
    <t>금형</t>
    <phoneticPr fontId="7" type="noConversion"/>
  </si>
  <si>
    <t>part.toolingCost</t>
    <phoneticPr fontId="7" type="noConversion"/>
  </si>
  <si>
    <t>Tooling Cost</t>
    <phoneticPr fontId="7" type="noConversion"/>
  </si>
  <si>
    <t>금형비</t>
    <phoneticPr fontId="7" type="noConversion"/>
  </si>
  <si>
    <t>part.toolingType</t>
    <phoneticPr fontId="7" type="noConversion"/>
  </si>
  <si>
    <t>Tooling Type</t>
    <phoneticPr fontId="7" type="noConversion"/>
  </si>
  <si>
    <t>금형 타입</t>
    <phoneticPr fontId="7" type="noConversion"/>
  </si>
  <si>
    <t>part.toolingManager</t>
    <phoneticPr fontId="7" type="noConversion"/>
  </si>
  <si>
    <t>Tooling Manager</t>
    <phoneticPr fontId="7" type="noConversion"/>
  </si>
  <si>
    <t>금형 개발</t>
    <phoneticPr fontId="7" type="noConversion"/>
  </si>
  <si>
    <t>part.partQuality</t>
    <phoneticPr fontId="7" type="noConversion"/>
  </si>
  <si>
    <t>Part Quality</t>
    <phoneticPr fontId="7" type="noConversion"/>
  </si>
  <si>
    <t>부품 품질</t>
    <phoneticPr fontId="7" type="noConversion"/>
  </si>
  <si>
    <t>part.sqe</t>
    <phoneticPr fontId="7" type="noConversion"/>
  </si>
  <si>
    <t>SQE</t>
    <phoneticPr fontId="7" type="noConversion"/>
  </si>
  <si>
    <t>part.requestDate</t>
    <phoneticPr fontId="7" type="noConversion"/>
  </si>
  <si>
    <t>Reqeust Date</t>
    <phoneticPr fontId="7" type="noConversion"/>
  </si>
  <si>
    <t>요청일</t>
    <phoneticPr fontId="7" type="noConversion"/>
  </si>
  <si>
    <t>part.datetime</t>
    <phoneticPr fontId="7" type="noConversion"/>
  </si>
  <si>
    <t>Upload Date</t>
    <phoneticPr fontId="7" type="noConversion"/>
  </si>
  <si>
    <t>등록일시</t>
    <phoneticPr fontId="7" type="noConversion"/>
  </si>
  <si>
    <t>등록자</t>
    <phoneticPr fontId="7" type="noConversion"/>
  </si>
  <si>
    <t>part.uploadResult</t>
    <phoneticPr fontId="7" type="noConversion"/>
  </si>
  <si>
    <t>Upload Result</t>
    <phoneticPr fontId="7" type="noConversion"/>
  </si>
  <si>
    <t>등록파일 결과</t>
    <phoneticPr fontId="7" type="noConversion"/>
  </si>
  <si>
    <t>part.successCount</t>
    <phoneticPr fontId="7" type="noConversion"/>
  </si>
  <si>
    <t>Success Count</t>
    <phoneticPr fontId="7" type="noConversion"/>
  </si>
  <si>
    <t>성공 개수</t>
    <phoneticPr fontId="7" type="noConversion"/>
  </si>
  <si>
    <t>part.failCount</t>
    <phoneticPr fontId="7" type="noConversion"/>
  </si>
  <si>
    <t>Fail Count</t>
    <phoneticPr fontId="7" type="noConversion"/>
  </si>
  <si>
    <t>오류 개수</t>
    <phoneticPr fontId="7" type="noConversion"/>
  </si>
  <si>
    <t>part.roleName</t>
    <phoneticPr fontId="7" type="noConversion"/>
  </si>
  <si>
    <t>part.roleOwner</t>
    <phoneticPr fontId="7" type="noConversion"/>
  </si>
  <si>
    <t>Role Owner</t>
    <phoneticPr fontId="7" type="noConversion"/>
  </si>
  <si>
    <t>역할 담당자</t>
    <phoneticPr fontId="7" type="noConversion"/>
  </si>
  <si>
    <t>part.department</t>
    <phoneticPr fontId="7" type="noConversion"/>
  </si>
  <si>
    <t>Department</t>
    <phoneticPr fontId="7" type="noConversion"/>
  </si>
  <si>
    <t>부서</t>
    <phoneticPr fontId="7" type="noConversion"/>
  </si>
  <si>
    <t>추가 11/17</t>
    <phoneticPr fontId="7" type="noConversion"/>
  </si>
  <si>
    <t>part.remark</t>
    <phoneticPr fontId="7" type="noConversion"/>
  </si>
  <si>
    <t>Remark</t>
    <phoneticPr fontId="7" type="noConversion"/>
  </si>
  <si>
    <t>참조</t>
    <phoneticPr fontId="7" type="noConversion"/>
  </si>
  <si>
    <t>part..aboutApproval</t>
    <phoneticPr fontId="7" type="noConversion"/>
  </si>
  <si>
    <t>Approval</t>
    <phoneticPr fontId="7" type="noConversion"/>
  </si>
  <si>
    <t>관련결재</t>
    <phoneticPr fontId="7" type="noConversion"/>
  </si>
  <si>
    <t>part.activity</t>
    <phoneticPr fontId="7" type="noConversion"/>
  </si>
  <si>
    <t>업무</t>
    <phoneticPr fontId="7" type="noConversion"/>
  </si>
  <si>
    <t>PartProject</t>
    <phoneticPr fontId="7" type="noConversion"/>
  </si>
  <si>
    <t>part.activityType</t>
    <phoneticPr fontId="7" type="noConversion"/>
  </si>
  <si>
    <t>Activity Type</t>
    <phoneticPr fontId="7" type="noConversion"/>
  </si>
  <si>
    <t>업무 유형</t>
    <phoneticPr fontId="7" type="noConversion"/>
  </si>
  <si>
    <t>Created Date</t>
    <phoneticPr fontId="7" type="noConversion"/>
  </si>
  <si>
    <t>생성 일자</t>
    <phoneticPr fontId="7" type="noConversion"/>
  </si>
  <si>
    <t>Modifed Date</t>
    <phoneticPr fontId="7" type="noConversion"/>
  </si>
  <si>
    <t>수정 일자</t>
    <phoneticPr fontId="7" type="noConversion"/>
  </si>
  <si>
    <t>part.ownerChange</t>
    <phoneticPr fontId="7" type="noConversion"/>
  </si>
  <si>
    <t>Onwer Change</t>
    <phoneticPr fontId="7" type="noConversion"/>
  </si>
  <si>
    <t>담당자 변경</t>
    <phoneticPr fontId="7" type="noConversion"/>
  </si>
  <si>
    <t>part.reAssign</t>
    <phoneticPr fontId="7" type="noConversion"/>
  </si>
  <si>
    <t>Re-assign</t>
    <phoneticPr fontId="7" type="noConversion"/>
  </si>
  <si>
    <t>part.dqmsSeq</t>
    <phoneticPr fontId="7" type="noConversion"/>
  </si>
  <si>
    <t>DQMS Seq</t>
    <phoneticPr fontId="7" type="noConversion"/>
  </si>
  <si>
    <t>차수</t>
    <phoneticPr fontId="7" type="noConversion"/>
  </si>
  <si>
    <t>part.issueContent</t>
    <phoneticPr fontId="7" type="noConversion"/>
  </si>
  <si>
    <t>Detail Contents</t>
    <phoneticPr fontId="7" type="noConversion"/>
  </si>
  <si>
    <t>상세 내용(사유) 및 조치결과</t>
    <phoneticPr fontId="7" type="noConversion"/>
  </si>
  <si>
    <t>part.activityCompleted</t>
    <phoneticPr fontId="7" type="noConversion"/>
  </si>
  <si>
    <t>Activity Completed Date</t>
    <phoneticPr fontId="7" type="noConversion"/>
  </si>
  <si>
    <t>업무 완료일</t>
    <phoneticPr fontId="7" type="noConversion"/>
  </si>
  <si>
    <t>part.contents</t>
    <phoneticPr fontId="7" type="noConversion"/>
  </si>
  <si>
    <t>Detail</t>
    <phoneticPr fontId="7" type="noConversion"/>
  </si>
  <si>
    <t>part.hq</t>
    <phoneticPr fontId="7" type="noConversion"/>
  </si>
  <si>
    <t>HQ</t>
    <phoneticPr fontId="7" type="noConversion"/>
  </si>
  <si>
    <t>본부</t>
    <phoneticPr fontId="7" type="noConversion"/>
  </si>
  <si>
    <t>Part Grade</t>
    <phoneticPr fontId="7" type="noConversion"/>
  </si>
  <si>
    <t>part.launchedYear</t>
    <phoneticPr fontId="7" type="noConversion"/>
  </si>
  <si>
    <t>Launched Year</t>
    <phoneticPr fontId="7" type="noConversion"/>
  </si>
  <si>
    <t>출시 년도</t>
    <phoneticPr fontId="7" type="noConversion"/>
  </si>
  <si>
    <t>part.newPartNo</t>
    <phoneticPr fontId="7" type="noConversion"/>
  </si>
  <si>
    <t>New P/No.</t>
    <phoneticPr fontId="7" type="noConversion"/>
  </si>
  <si>
    <t>신규 P/No.</t>
    <phoneticPr fontId="7" type="noConversion"/>
  </si>
  <si>
    <t>part.partNo</t>
    <phoneticPr fontId="7" type="noConversion"/>
  </si>
  <si>
    <t>추가 11/17</t>
    <phoneticPr fontId="7" type="noConversion"/>
  </si>
  <si>
    <t>part.preProjectCode</t>
    <phoneticPr fontId="7" type="noConversion"/>
  </si>
  <si>
    <t>Previous Part Project Code</t>
    <phoneticPr fontId="7" type="noConversion"/>
  </si>
  <si>
    <t>이전 부품 프로젝트코드</t>
    <phoneticPr fontId="7" type="noConversion"/>
  </si>
  <si>
    <t>part.group2.short</t>
    <phoneticPr fontId="7" type="noConversion"/>
  </si>
  <si>
    <t>L2</t>
    <phoneticPr fontId="7" type="noConversion"/>
  </si>
  <si>
    <t>L2</t>
    <phoneticPr fontId="7" type="noConversion"/>
  </si>
  <si>
    <t>part.group3.short</t>
    <phoneticPr fontId="7" type="noConversion"/>
  </si>
  <si>
    <t>L3</t>
    <phoneticPr fontId="7" type="noConversion"/>
  </si>
  <si>
    <t>part.chagedPoing</t>
    <phoneticPr fontId="7" type="noConversion"/>
  </si>
  <si>
    <t>Change Point</t>
    <phoneticPr fontId="7" type="noConversion"/>
  </si>
  <si>
    <t>변경점</t>
    <phoneticPr fontId="7" type="noConversion"/>
  </si>
  <si>
    <t>part.chagedReason</t>
    <phoneticPr fontId="7" type="noConversion"/>
  </si>
  <si>
    <t>Change reason</t>
    <phoneticPr fontId="7" type="noConversion"/>
  </si>
  <si>
    <t>변경사유</t>
    <phoneticPr fontId="7" type="noConversion"/>
  </si>
  <si>
    <t>part.drawing</t>
    <phoneticPr fontId="7" type="noConversion"/>
  </si>
  <si>
    <t>Drawing</t>
    <phoneticPr fontId="7" type="noConversion"/>
  </si>
  <si>
    <t>도면</t>
    <phoneticPr fontId="7" type="noConversion"/>
  </si>
  <si>
    <t>part.cavity</t>
    <phoneticPr fontId="7" type="noConversion"/>
  </si>
  <si>
    <t>Cavity</t>
    <phoneticPr fontId="7" type="noConversion"/>
  </si>
  <si>
    <t>part.toolingMaker</t>
    <phoneticPr fontId="7" type="noConversion"/>
  </si>
  <si>
    <t>Tooling Maker</t>
    <phoneticPr fontId="7" type="noConversion"/>
  </si>
  <si>
    <t>제작처</t>
    <phoneticPr fontId="7" type="noConversion"/>
  </si>
  <si>
    <t>part.toolingFix</t>
    <phoneticPr fontId="7" type="noConversion"/>
  </si>
  <si>
    <t>Tooling Drawing Fix Date</t>
    <phoneticPr fontId="7" type="noConversion"/>
  </si>
  <si>
    <t>확정도(실적)</t>
    <phoneticPr fontId="7" type="noConversion"/>
  </si>
  <si>
    <t>part.firstShort</t>
    <phoneticPr fontId="7" type="noConversion"/>
  </si>
  <si>
    <t>1st Short Receive Date</t>
    <phoneticPr fontId="7" type="noConversion"/>
  </si>
  <si>
    <t>제작처 1st short</t>
    <phoneticPr fontId="7" type="noConversion"/>
  </si>
  <si>
    <t>PartProject</t>
    <phoneticPr fontId="7" type="noConversion"/>
  </si>
  <si>
    <t>part.testApproval</t>
    <phoneticPr fontId="7" type="noConversion"/>
  </si>
  <si>
    <t>부품승인완료/금형검사</t>
    <phoneticPr fontId="7" type="noConversion"/>
  </si>
  <si>
    <t>part.approval3d</t>
    <phoneticPr fontId="7" type="noConversion"/>
  </si>
  <si>
    <t>3D Approval</t>
    <phoneticPr fontId="7" type="noConversion"/>
  </si>
  <si>
    <t>3D 승인</t>
    <phoneticPr fontId="7" type="noConversion"/>
  </si>
  <si>
    <t>part.approval2d</t>
    <phoneticPr fontId="7" type="noConversion"/>
  </si>
  <si>
    <t>2D Approval</t>
    <phoneticPr fontId="7" type="noConversion"/>
  </si>
  <si>
    <t>2D 승인</t>
    <phoneticPr fontId="7" type="noConversion"/>
  </si>
  <si>
    <t>part.drbfmFmeaDate</t>
    <phoneticPr fontId="7" type="noConversion"/>
  </si>
  <si>
    <t>DRBFM/FMEA Date</t>
    <phoneticPr fontId="7" type="noConversion"/>
  </si>
  <si>
    <t>DRBFM/FMEA 완료일</t>
    <phoneticPr fontId="7" type="noConversion"/>
  </si>
  <si>
    <t>part.preIQGate</t>
    <phoneticPr fontId="7" type="noConversion"/>
  </si>
  <si>
    <t>Pre IQ Gate</t>
    <phoneticPr fontId="7" type="noConversion"/>
  </si>
  <si>
    <t>Pre IQ Gate 완료일</t>
    <phoneticPr fontId="7" type="noConversion"/>
  </si>
  <si>
    <t>part.approvalResult</t>
    <phoneticPr fontId="7" type="noConversion"/>
  </si>
  <si>
    <t>Part Approval Result</t>
    <phoneticPr fontId="7" type="noConversion"/>
  </si>
  <si>
    <t>부품인정 실적</t>
    <phoneticPr fontId="7" type="noConversion"/>
  </si>
  <si>
    <t>part.targetYieldDV</t>
    <phoneticPr fontId="7" type="noConversion"/>
  </si>
  <si>
    <t>DV Target</t>
    <phoneticPr fontId="7" type="noConversion"/>
  </si>
  <si>
    <t>DV 목표</t>
    <phoneticPr fontId="7" type="noConversion"/>
  </si>
  <si>
    <t>part.targetYieldPV</t>
    <phoneticPr fontId="7" type="noConversion"/>
  </si>
  <si>
    <t>PV Target</t>
  </si>
  <si>
    <t>PV 목표</t>
  </si>
  <si>
    <t>part.targetYieldPreMp</t>
    <phoneticPr fontId="7" type="noConversion"/>
  </si>
  <si>
    <t>Pre MP Target</t>
    <phoneticPr fontId="7" type="noConversion"/>
  </si>
  <si>
    <t>Pre MP 목표</t>
  </si>
  <si>
    <t>part.resultYieldDV</t>
    <phoneticPr fontId="7" type="noConversion"/>
  </si>
  <si>
    <t>DV Result</t>
    <phoneticPr fontId="7" type="noConversion"/>
  </si>
  <si>
    <t>DV 실적</t>
    <phoneticPr fontId="7" type="noConversion"/>
  </si>
  <si>
    <t>part.resultYieldPV</t>
    <phoneticPr fontId="7" type="noConversion"/>
  </si>
  <si>
    <t>PV Result</t>
    <phoneticPr fontId="7" type="noConversion"/>
  </si>
  <si>
    <t>PV 실적</t>
    <phoneticPr fontId="7" type="noConversion"/>
  </si>
  <si>
    <t>part.resultYieldPreMp</t>
    <phoneticPr fontId="7" type="noConversion"/>
  </si>
  <si>
    <t>Pre MP Result</t>
    <phoneticPr fontId="7" type="noConversion"/>
  </si>
  <si>
    <t>Pre MP 실적</t>
    <phoneticPr fontId="7" type="noConversion"/>
  </si>
  <si>
    <t>part.price</t>
    <phoneticPr fontId="7" type="noConversion"/>
  </si>
  <si>
    <t>Price</t>
    <phoneticPr fontId="7" type="noConversion"/>
  </si>
  <si>
    <t>단가</t>
    <phoneticPr fontId="7" type="noConversion"/>
  </si>
  <si>
    <t>part.targetPrice</t>
    <phoneticPr fontId="7" type="noConversion"/>
  </si>
  <si>
    <t>part.basePrice</t>
    <phoneticPr fontId="7" type="noConversion"/>
  </si>
  <si>
    <t>Base Prcie</t>
    <phoneticPr fontId="7" type="noConversion"/>
  </si>
  <si>
    <t>기준가</t>
    <phoneticPr fontId="7" type="noConversion"/>
  </si>
  <si>
    <t>part.firstPrice</t>
    <phoneticPr fontId="7" type="noConversion"/>
  </si>
  <si>
    <t>1st Price</t>
    <phoneticPr fontId="7" type="noConversion"/>
  </si>
  <si>
    <t>part.firstPriceReg</t>
    <phoneticPr fontId="7" type="noConversion"/>
  </si>
  <si>
    <t>양산가 등록</t>
    <phoneticPr fontId="7" type="noConversion"/>
  </si>
  <si>
    <t>part.activity001</t>
    <phoneticPr fontId="7" type="noConversion"/>
  </si>
  <si>
    <t>Part Devlopment Plan</t>
    <phoneticPr fontId="7" type="noConversion"/>
  </si>
  <si>
    <t>부품개발 일정 수립</t>
  </si>
  <si>
    <t>part.activity002</t>
  </si>
  <si>
    <t>Supplier Selection</t>
    <phoneticPr fontId="7" type="noConversion"/>
  </si>
  <si>
    <t>협력사 선정</t>
  </si>
  <si>
    <t>part.activity003</t>
  </si>
  <si>
    <t>VSM Analisys</t>
    <phoneticPr fontId="7" type="noConversion"/>
  </si>
  <si>
    <t>VSM 분석</t>
  </si>
  <si>
    <t>part.activity004</t>
  </si>
  <si>
    <t>Part DRBFM / FMEA</t>
    <phoneticPr fontId="7" type="noConversion"/>
  </si>
  <si>
    <t>부품 DRBFM/FMEA</t>
  </si>
  <si>
    <t>part.activity005</t>
  </si>
  <si>
    <t>DV Drawing Confirm</t>
    <phoneticPr fontId="7" type="noConversion"/>
  </si>
  <si>
    <t>도면 확정</t>
  </si>
  <si>
    <t>part.activity006</t>
  </si>
  <si>
    <t>Inverst Cost Analisys</t>
    <phoneticPr fontId="7" type="noConversion"/>
  </si>
  <si>
    <t>투자비 분석</t>
  </si>
  <si>
    <t>part.activity007</t>
  </si>
  <si>
    <t>P/No. Registration</t>
    <phoneticPr fontId="7" type="noConversion"/>
  </si>
  <si>
    <t>P/No. 채번</t>
  </si>
  <si>
    <t>part.activity008</t>
  </si>
  <si>
    <t>Tooling Make</t>
    <phoneticPr fontId="7" type="noConversion"/>
  </si>
  <si>
    <t>금형 제작</t>
  </si>
  <si>
    <t>part.activity009</t>
  </si>
  <si>
    <t>Advanced Product Quality Planing</t>
    <phoneticPr fontId="7" type="noConversion"/>
  </si>
  <si>
    <t>양산성 검증 계획</t>
  </si>
  <si>
    <t>part.activity010</t>
  </si>
  <si>
    <t>PP Tartget Price Analisys</t>
    <phoneticPr fontId="7" type="noConversion"/>
  </si>
  <si>
    <t>PP 목표 단가 분석</t>
  </si>
  <si>
    <t>part.activity011</t>
  </si>
  <si>
    <t>PV Risk PO</t>
  </si>
  <si>
    <t>part.activity012</t>
  </si>
  <si>
    <t>PP Sample</t>
    <phoneticPr fontId="7" type="noConversion"/>
  </si>
  <si>
    <t>PP 샘플 제작</t>
  </si>
  <si>
    <t>part.activity013</t>
  </si>
  <si>
    <t>Pre-IQ Gate</t>
  </si>
  <si>
    <t>part.activity014</t>
  </si>
  <si>
    <t>Product Quality</t>
    <phoneticPr fontId="7" type="noConversion"/>
  </si>
  <si>
    <t>양산성 검증</t>
  </si>
  <si>
    <t>part.activity015</t>
  </si>
  <si>
    <t>DV Sample</t>
    <phoneticPr fontId="7" type="noConversion"/>
  </si>
  <si>
    <t>DV 샘플 제작</t>
  </si>
  <si>
    <t>part.activity016</t>
  </si>
  <si>
    <t>Part Test Request</t>
    <phoneticPr fontId="7" type="noConversion"/>
  </si>
  <si>
    <t>부품인정 의뢰</t>
  </si>
  <si>
    <t>part.activity017</t>
  </si>
  <si>
    <t>Part Test Approval</t>
    <phoneticPr fontId="7" type="noConversion"/>
  </si>
  <si>
    <t>부품인정 승인</t>
  </si>
  <si>
    <t>part.activity018</t>
  </si>
  <si>
    <t>Price Comfirm</t>
    <phoneticPr fontId="7" type="noConversion"/>
  </si>
  <si>
    <t>단가 등록</t>
  </si>
  <si>
    <t>part.activity019</t>
  </si>
  <si>
    <t>PV Yield Check</t>
    <phoneticPr fontId="7" type="noConversion"/>
  </si>
  <si>
    <t>PV 수율 점검</t>
  </si>
  <si>
    <t>part.activity020</t>
  </si>
  <si>
    <t>Pre-MP Yield Check</t>
    <phoneticPr fontId="7" type="noConversion"/>
  </si>
  <si>
    <t>Pre-MP 수율 점검</t>
  </si>
  <si>
    <t>part.plan</t>
    <phoneticPr fontId="7" type="noConversion"/>
  </si>
  <si>
    <t>Plan</t>
    <phoneticPr fontId="7" type="noConversion"/>
  </si>
  <si>
    <t>계획</t>
    <phoneticPr fontId="7" type="noConversion"/>
  </si>
  <si>
    <t>part.result</t>
    <phoneticPr fontId="7" type="noConversion"/>
  </si>
  <si>
    <t>Result</t>
    <phoneticPr fontId="7" type="noConversion"/>
  </si>
  <si>
    <t>실적</t>
    <phoneticPr fontId="7" type="noConversion"/>
  </si>
  <si>
    <t>part.achiveRate</t>
    <phoneticPr fontId="7" type="noConversion"/>
  </si>
  <si>
    <t>Achiverment Rate(%)</t>
    <phoneticPr fontId="7" type="noConversion"/>
  </si>
  <si>
    <t>달성율</t>
    <phoneticPr fontId="7" type="noConversion"/>
  </si>
  <si>
    <t>part.targetYiedlApproval</t>
    <phoneticPr fontId="7" type="noConversion"/>
  </si>
  <si>
    <t>Target Yield Approval Date</t>
    <phoneticPr fontId="7" type="noConversion"/>
  </si>
  <si>
    <t>목표 수율 등록일</t>
    <phoneticPr fontId="7" type="noConversion"/>
  </si>
  <si>
    <t>part.toolingApproval</t>
    <phoneticPr fontId="7" type="noConversion"/>
  </si>
  <si>
    <t>Tooling Approved</t>
    <phoneticPr fontId="7" type="noConversion"/>
  </si>
  <si>
    <t>금형 승인일</t>
    <phoneticPr fontId="7" type="noConversion"/>
  </si>
  <si>
    <t>part.poDate</t>
    <phoneticPr fontId="7" type="noConversion"/>
  </si>
  <si>
    <t>PO Date</t>
    <phoneticPr fontId="7" type="noConversion"/>
  </si>
  <si>
    <t>발주일</t>
    <phoneticPr fontId="7" type="noConversion"/>
  </si>
  <si>
    <t>part.requestSeq</t>
    <phoneticPr fontId="7" type="noConversion"/>
  </si>
  <si>
    <t>Part Test Request Number</t>
    <phoneticPr fontId="7" type="noConversion"/>
  </si>
  <si>
    <t>의뢰 차수</t>
    <phoneticPr fontId="7" type="noConversion"/>
  </si>
  <si>
    <t>part.approvalSeq</t>
    <phoneticPr fontId="7" type="noConversion"/>
  </si>
  <si>
    <t>part.yieldCheck</t>
    <phoneticPr fontId="7" type="noConversion"/>
  </si>
  <si>
    <t>Yield Check</t>
    <phoneticPr fontId="7" type="noConversion"/>
  </si>
  <si>
    <t>수율 측정</t>
    <phoneticPr fontId="7" type="noConversion"/>
  </si>
  <si>
    <t>part.total</t>
    <phoneticPr fontId="7" type="noConversion"/>
  </si>
  <si>
    <t>Total</t>
    <phoneticPr fontId="7" type="noConversion"/>
  </si>
  <si>
    <t>합계</t>
    <phoneticPr fontId="7" type="noConversion"/>
  </si>
  <si>
    <t>part.total2</t>
    <phoneticPr fontId="7" type="noConversion"/>
  </si>
  <si>
    <t>계</t>
    <phoneticPr fontId="7" type="noConversion"/>
  </si>
  <si>
    <t>part.test.status</t>
    <phoneticPr fontId="7" type="noConversion"/>
  </si>
  <si>
    <t>Part Test Status</t>
    <phoneticPr fontId="7" type="noConversion"/>
  </si>
  <si>
    <t>부품인정 현황</t>
    <phoneticPr fontId="7" type="noConversion"/>
  </si>
  <si>
    <t>part.test.approved</t>
    <phoneticPr fontId="7" type="noConversion"/>
  </si>
  <si>
    <t>Approved</t>
    <phoneticPr fontId="7" type="noConversion"/>
  </si>
  <si>
    <t>승인</t>
    <phoneticPr fontId="7" type="noConversion"/>
  </si>
  <si>
    <t>part.test.fail</t>
    <phoneticPr fontId="7" type="noConversion"/>
  </si>
  <si>
    <t>Fail</t>
    <phoneticPr fontId="7" type="noConversion"/>
  </si>
  <si>
    <t>실패</t>
    <phoneticPr fontId="7" type="noConversion"/>
  </si>
  <si>
    <t>part.test.ing</t>
    <phoneticPr fontId="7" type="noConversion"/>
  </si>
  <si>
    <t>In progress</t>
    <phoneticPr fontId="7" type="noConversion"/>
  </si>
  <si>
    <t>시험중</t>
    <phoneticPr fontId="7" type="noConversion"/>
  </si>
  <si>
    <t>part.test.notRequest</t>
    <phoneticPr fontId="7" type="noConversion"/>
  </si>
  <si>
    <t>Not Requested</t>
    <phoneticPr fontId="7" type="noConversion"/>
  </si>
  <si>
    <t>미의뢰</t>
    <phoneticPr fontId="7" type="noConversion"/>
  </si>
  <si>
    <t>part.yield.status</t>
    <phoneticPr fontId="7" type="noConversion"/>
  </si>
  <si>
    <t>Yield Status</t>
    <phoneticPr fontId="7" type="noConversion"/>
  </si>
  <si>
    <t>수율 현황</t>
    <phoneticPr fontId="7" type="noConversion"/>
  </si>
  <si>
    <t>part.yield.targetOk</t>
    <phoneticPr fontId="7" type="noConversion"/>
  </si>
  <si>
    <t>Target Achievement</t>
    <phoneticPr fontId="7" type="noConversion"/>
  </si>
  <si>
    <t>목표 달성</t>
    <phoneticPr fontId="7" type="noConversion"/>
  </si>
  <si>
    <t>part.yield.targetNotOk</t>
    <phoneticPr fontId="7" type="noConversion"/>
  </si>
  <si>
    <t>Target Shortfall</t>
    <phoneticPr fontId="7" type="noConversion"/>
  </si>
  <si>
    <t>목표 미달성</t>
    <phoneticPr fontId="7" type="noConversion"/>
  </si>
  <si>
    <t>part.yield.electric</t>
    <phoneticPr fontId="7" type="noConversion"/>
  </si>
  <si>
    <t>Electric</t>
    <phoneticPr fontId="7" type="noConversion"/>
  </si>
  <si>
    <t>회로</t>
    <phoneticPr fontId="7" type="noConversion"/>
  </si>
  <si>
    <t>part.yield.mechanical</t>
    <phoneticPr fontId="7" type="noConversion"/>
  </si>
  <si>
    <t>Mechanical</t>
    <phoneticPr fontId="7" type="noConversion"/>
  </si>
  <si>
    <t>기구</t>
    <phoneticPr fontId="7" type="noConversion"/>
  </si>
  <si>
    <t>part.yield.module</t>
    <phoneticPr fontId="7" type="noConversion"/>
  </si>
  <si>
    <t>Module</t>
    <phoneticPr fontId="7" type="noConversion"/>
  </si>
  <si>
    <t>모듈</t>
    <phoneticPr fontId="7" type="noConversion"/>
  </si>
  <si>
    <t>part.issue.delay</t>
    <phoneticPr fontId="7" type="noConversion"/>
  </si>
  <si>
    <t>Delay</t>
    <phoneticPr fontId="7" type="noConversion"/>
  </si>
  <si>
    <t>일정지연</t>
    <phoneticPr fontId="7" type="noConversion"/>
  </si>
  <si>
    <t>part.issue.test</t>
    <phoneticPr fontId="7" type="noConversion"/>
  </si>
  <si>
    <t>Part Test Approval</t>
    <phoneticPr fontId="7" type="noConversion"/>
  </si>
  <si>
    <t>부품인정</t>
    <phoneticPr fontId="7" type="noConversion"/>
  </si>
  <si>
    <t>part.issue.yield</t>
    <phoneticPr fontId="7" type="noConversion"/>
  </si>
  <si>
    <t>Yield</t>
    <phoneticPr fontId="7" type="noConversion"/>
  </si>
  <si>
    <t>수율</t>
    <phoneticPr fontId="7" type="noConversion"/>
  </si>
  <si>
    <t>part.issue.etc</t>
    <phoneticPr fontId="7" type="noConversion"/>
  </si>
  <si>
    <t>Spot</t>
    <phoneticPr fontId="7" type="noConversion"/>
  </si>
  <si>
    <t>수시</t>
    <phoneticPr fontId="7" type="noConversion"/>
  </si>
  <si>
    <t>출시주</t>
    <phoneticPr fontId="7" type="noConversion"/>
  </si>
  <si>
    <t>PPRICE_CHANGE_4TH_PRICE1</t>
  </si>
  <si>
    <t>PRICE_CHANGE_4TH_PRICE1</t>
  </si>
  <si>
    <t>PPRICE_CHANGE_4TH_PRICE2</t>
  </si>
  <si>
    <t>PRICE_CHANGE_4TH_PRICE2</t>
  </si>
  <si>
    <t>PPRICE_CHANGE_4TH_PRICE3</t>
  </si>
  <si>
    <t>PRICE_CHANGE_4TH_PRICE3</t>
  </si>
  <si>
    <t>PPRICE_CHANGE_4TH_YEAR</t>
  </si>
  <si>
    <t>PRICE_CHANGE_4TH_YEAR</t>
  </si>
  <si>
    <t>PPRICE_CHANGE_4TH_MONTH</t>
  </si>
  <si>
    <t>PRICE_CHANGE_4TH_MONTH</t>
  </si>
  <si>
    <t>네번째 가격변경 가격1</t>
    <phoneticPr fontId="7" type="noConversion"/>
  </si>
  <si>
    <t>네번째 가격변경 가격2</t>
    <phoneticPr fontId="7" type="noConversion"/>
  </si>
  <si>
    <t>네번째 가격변경 가격3</t>
    <phoneticPr fontId="7" type="noConversion"/>
  </si>
  <si>
    <t>네번째 가격변경 연도</t>
    <phoneticPr fontId="7" type="noConversion"/>
  </si>
  <si>
    <t>네번째 가격변경 월</t>
    <phoneticPr fontId="7" type="noConversion"/>
  </si>
  <si>
    <t>launchWeek</t>
  </si>
  <si>
    <t>ModuleDevelopmentProjects</t>
    <phoneticPr fontId="7" type="noConversion"/>
  </si>
  <si>
    <t>newPartStatus</t>
    <phoneticPr fontId="7" type="noConversion"/>
  </si>
  <si>
    <t>NEW_PART_STATUS</t>
    <phoneticPr fontId="7" type="noConversion"/>
  </si>
  <si>
    <t>PNEW_PART_STATUS</t>
    <phoneticPr fontId="7" type="noConversion"/>
  </si>
  <si>
    <t>파생 중분류</t>
    <phoneticPr fontId="7" type="noConversion"/>
  </si>
  <si>
    <r>
      <t>o</t>
    </r>
    <r>
      <rPr>
        <sz val="10"/>
        <color theme="1"/>
        <rFont val="맑은 고딕"/>
        <family val="2"/>
        <charset val="129"/>
      </rPr>
      <t>scRequestType</t>
    </r>
  </si>
  <si>
    <r>
      <t>P</t>
    </r>
    <r>
      <rPr>
        <sz val="10"/>
        <color theme="1"/>
        <rFont val="맑은 고딕"/>
        <family val="2"/>
        <charset val="129"/>
      </rPr>
      <t>OSC_REQUEST_TYPE</t>
    </r>
  </si>
  <si>
    <t>OSC_REQUEST_TYPE</t>
  </si>
  <si>
    <t>용역품의 요청유형</t>
  </si>
  <si>
    <t>PREQUEST_GROUP</t>
  </si>
  <si>
    <t>용역품의 요청유형1</t>
  </si>
  <si>
    <t>Osc Request Type1</t>
  </si>
  <si>
    <t>oscRequestType1</t>
  </si>
  <si>
    <t>oscRequestType2</t>
  </si>
  <si>
    <t>Osc Request Type2</t>
  </si>
  <si>
    <t>용역품의 요청유형2</t>
  </si>
  <si>
    <t>mmTotal</t>
    <phoneticPr fontId="7" type="noConversion"/>
  </si>
  <si>
    <t>이진경</t>
    <phoneticPr fontId="7" type="noConversion"/>
  </si>
  <si>
    <t>이진경</t>
    <phoneticPr fontId="7" type="noConversion"/>
  </si>
  <si>
    <t>추가(11.20)</t>
    <phoneticPr fontId="7" type="noConversion"/>
  </si>
  <si>
    <t>ProdPlanPRMSheetDataPrev</t>
  </si>
  <si>
    <t>추가(11.20)</t>
  </si>
  <si>
    <t>reportBatchYn</t>
  </si>
  <si>
    <t>PREPORT_BATCH_YN</t>
  </si>
  <si>
    <t>REPORT_BATCH_YN</t>
  </si>
  <si>
    <t>주간 보고 Project MM</t>
  </si>
  <si>
    <r>
      <t xml:space="preserve">주간보고 </t>
    </r>
    <r>
      <rPr>
        <sz val="10"/>
        <color theme="1"/>
        <rFont val="맑은 고딕"/>
        <family val="2"/>
        <charset val="129"/>
      </rPr>
      <t>Report 배치 작업 대상 여부</t>
    </r>
  </si>
  <si>
    <t>추가 11/20</t>
    <phoneticPr fontId="7" type="noConversion"/>
  </si>
  <si>
    <t>doiPartner</t>
    <phoneticPr fontId="7" type="noConversion"/>
  </si>
  <si>
    <t>professionalField</t>
    <phoneticPr fontId="7" type="noConversion"/>
  </si>
  <si>
    <t>professional field</t>
    <phoneticPr fontId="7" type="noConversion"/>
  </si>
  <si>
    <t>전문분야</t>
    <phoneticPr fontId="7" type="noConversion"/>
  </si>
  <si>
    <t>institutionType</t>
    <phoneticPr fontId="7" type="noConversion"/>
  </si>
  <si>
    <t>Institution Type</t>
    <phoneticPr fontId="7" type="noConversion"/>
  </si>
  <si>
    <t>기관구분</t>
    <phoneticPr fontId="7" type="noConversion"/>
  </si>
  <si>
    <t>continent</t>
    <phoneticPr fontId="7" type="noConversion"/>
  </si>
  <si>
    <t>Continent</t>
    <phoneticPr fontId="7" type="noConversion"/>
  </si>
  <si>
    <t>대륙</t>
    <phoneticPr fontId="7" type="noConversion"/>
  </si>
  <si>
    <t>award</t>
    <phoneticPr fontId="7" type="noConversion"/>
  </si>
  <si>
    <t>어워드</t>
    <phoneticPr fontId="7" type="noConversion"/>
  </si>
  <si>
    <t>contract</t>
    <phoneticPr fontId="7" type="noConversion"/>
  </si>
  <si>
    <t>Contract</t>
    <phoneticPr fontId="7" type="noConversion"/>
  </si>
  <si>
    <t>계약</t>
    <phoneticPr fontId="7" type="noConversion"/>
  </si>
  <si>
    <t>Staff</t>
    <phoneticPr fontId="7" type="noConversion"/>
  </si>
  <si>
    <t>staff</t>
    <phoneticPr fontId="7" type="noConversion"/>
  </si>
  <si>
    <t>직원수</t>
    <phoneticPr fontId="7" type="noConversion"/>
  </si>
  <si>
    <t>oscRequest</t>
    <phoneticPr fontId="7" type="noConversion"/>
  </si>
  <si>
    <t>Outsourcing Request</t>
    <phoneticPr fontId="7" type="noConversion"/>
  </si>
  <si>
    <t>용역품의</t>
    <phoneticPr fontId="7" type="noConversion"/>
  </si>
  <si>
    <t>feature</t>
    <phoneticPr fontId="7" type="noConversion"/>
  </si>
  <si>
    <t>Feature</t>
    <phoneticPr fontId="7" type="noConversion"/>
  </si>
  <si>
    <t>업체특징</t>
    <phoneticPr fontId="7" type="noConversion"/>
  </si>
  <si>
    <t>constraint</t>
    <phoneticPr fontId="7" type="noConversion"/>
  </si>
  <si>
    <t>Constraint</t>
    <phoneticPr fontId="7" type="noConversion"/>
  </si>
  <si>
    <t>계약제한사항</t>
    <phoneticPr fontId="7" type="noConversion"/>
  </si>
  <si>
    <t>[DOIPartner]전문분야</t>
  </si>
  <si>
    <t>[DOIPartner]기관구분</t>
  </si>
  <si>
    <t>[DOIPartner]대륙</t>
  </si>
  <si>
    <t>[DOIPartner]어워드</t>
  </si>
  <si>
    <t>[DOIPartner]계약</t>
  </si>
  <si>
    <t>[DOIPartner]직원수</t>
  </si>
  <si>
    <t>[DOIPartner]용역품의</t>
  </si>
  <si>
    <t>[DOIPartner]업체특징</t>
  </si>
  <si>
    <t>[DOIPartner]계약제한사항</t>
  </si>
  <si>
    <t>UxGovernance</t>
    <phoneticPr fontId="7" type="noConversion"/>
  </si>
  <si>
    <t>swProcessType</t>
    <phoneticPr fontId="7" type="noConversion"/>
  </si>
  <si>
    <t>SW Process Type</t>
    <phoneticPr fontId="7" type="noConversion"/>
  </si>
  <si>
    <t>UX Governance Level</t>
    <phoneticPr fontId="7" type="noConversion"/>
  </si>
  <si>
    <t>UX Governance Level</t>
    <phoneticPr fontId="7" type="noConversion"/>
  </si>
  <si>
    <t>UX Scenario Review Status</t>
    <phoneticPr fontId="7" type="noConversion"/>
  </si>
  <si>
    <t>UX Scenario Review Status</t>
    <phoneticPr fontId="7" type="noConversion"/>
  </si>
  <si>
    <t>UX ODR Status</t>
    <phoneticPr fontId="7" type="noConversion"/>
  </si>
  <si>
    <t>UX ODR Status</t>
    <phoneticPr fontId="7" type="noConversion"/>
  </si>
  <si>
    <t>UX Platform Review Status</t>
    <phoneticPr fontId="7" type="noConversion"/>
  </si>
  <si>
    <t>UX Platform Review Status</t>
    <phoneticPr fontId="7" type="noConversion"/>
  </si>
  <si>
    <t>Similar &amp; duplicate Review Status</t>
    <phoneticPr fontId="7" type="noConversion"/>
  </si>
  <si>
    <t>governanceLevel</t>
  </si>
  <si>
    <t>scenarioReviewStatus</t>
  </si>
  <si>
    <t>odrStatus</t>
  </si>
  <si>
    <t>platformReviewStatus</t>
  </si>
  <si>
    <t>similarAndDuplicateReviewStatus</t>
  </si>
  <si>
    <t>[UxGovernance]SW Process Type</t>
  </si>
  <si>
    <t>[UxGovernance]UX Governance Level</t>
  </si>
  <si>
    <t>[UxGovernance]UX Scenario Review Status</t>
  </si>
  <si>
    <t>[UxGovernance]UX ODR Status</t>
  </si>
  <si>
    <t>[UxGovernance]UX Platform Review Status</t>
  </si>
  <si>
    <t>[UxGovernance]Similar &amp; duplicate Review Status</t>
  </si>
  <si>
    <t>B2BProjectCode</t>
    <phoneticPr fontId="7" type="noConversion"/>
  </si>
  <si>
    <t>Project</t>
    <phoneticPr fontId="7" type="noConversion"/>
  </si>
  <si>
    <t>Department</t>
    <phoneticPr fontId="7" type="noConversion"/>
  </si>
  <si>
    <t>HasUserDepartment</t>
    <phoneticPr fontId="7" type="noConversion"/>
  </si>
  <si>
    <t>PRUSERDEPARTMENT</t>
    <phoneticPr fontId="7" type="noConversion"/>
  </si>
  <si>
    <r>
      <t>move</t>
    </r>
    <r>
      <rPr>
        <sz val="10"/>
        <color theme="1"/>
        <rFont val="맑은 고딕"/>
        <family val="2"/>
        <charset val="129"/>
      </rPr>
      <t>End</t>
    </r>
    <r>
      <rPr>
        <sz val="10"/>
        <color theme="1"/>
        <rFont val="맑은 고딕"/>
        <family val="2"/>
        <charset val="129"/>
      </rPr>
      <t>Mm</t>
    </r>
  </si>
  <si>
    <t>MOVE_END_MM</t>
  </si>
  <si>
    <t>PMOVE_END_MM</t>
  </si>
  <si>
    <r>
      <t>프로젝트 이동</t>
    </r>
    <r>
      <rPr>
        <sz val="10"/>
        <color theme="1"/>
        <rFont val="맑은 고딕"/>
        <family val="2"/>
        <charset val="129"/>
      </rPr>
      <t xml:space="preserve"> 종료월</t>
    </r>
  </si>
  <si>
    <t>ProjectTaskExecute</t>
  </si>
  <si>
    <t>PTPROJECTTASKEXECUTE</t>
  </si>
  <si>
    <t>추가(11/20)</t>
  </si>
  <si>
    <t>taskSignal</t>
  </si>
  <si>
    <t>PTASK_SIGNAL</t>
  </si>
  <si>
    <t>TASK_SIGNAL</t>
  </si>
  <si>
    <t>월별 Signal</t>
  </si>
  <si>
    <t>Task Obid</t>
  </si>
  <si>
    <t>HasEcmsScenarioToDevType</t>
    <phoneticPr fontId="7" type="noConversion"/>
  </si>
  <si>
    <t>PRECMSDEVTYPE</t>
    <phoneticPr fontId="7" type="noConversion"/>
  </si>
  <si>
    <t>PTECMSDEVTYPE</t>
    <phoneticPr fontId="7" type="noConversion"/>
  </si>
  <si>
    <t>추가 11/21</t>
    <phoneticPr fontId="7" type="noConversion"/>
  </si>
  <si>
    <t>baseMonth</t>
    <phoneticPr fontId="7" type="noConversion"/>
  </si>
  <si>
    <t>기준월</t>
    <phoneticPr fontId="7" type="noConversion"/>
  </si>
  <si>
    <t>Base Month</t>
    <phoneticPr fontId="7" type="noConversion"/>
  </si>
  <si>
    <r>
      <t>추가 1</t>
    </r>
    <r>
      <rPr>
        <sz val="10"/>
        <color theme="1"/>
        <rFont val="맑은 고딕"/>
        <family val="2"/>
        <charset val="129"/>
        <scheme val="minor"/>
      </rPr>
      <t>1/20 추가</t>
    </r>
    <phoneticPr fontId="7" type="noConversion"/>
  </si>
  <si>
    <r>
      <t>manpower 사용자 plan와 이동계획 마스터 연계</t>
    </r>
    <r>
      <rPr>
        <sz val="10"/>
        <color theme="1"/>
        <rFont val="맑은 고딕"/>
        <family val="2"/>
        <charset val="129"/>
        <scheme val="minor"/>
      </rPr>
      <t>(tempUser)</t>
    </r>
    <phoneticPr fontId="7" type="noConversion"/>
  </si>
  <si>
    <t>From Meaning399</t>
  </si>
  <si>
    <t>To Meaning399</t>
  </si>
  <si>
    <t>From Meaning400</t>
  </si>
  <si>
    <t>To Meaning400</t>
  </si>
  <si>
    <t>From Meaning401</t>
  </si>
  <si>
    <t>To Meaning401</t>
  </si>
  <si>
    <t>From Meaning402</t>
  </si>
  <si>
    <t>To Meaning402</t>
  </si>
  <si>
    <t>From Meaning403</t>
  </si>
  <si>
    <t>To Meaning403</t>
  </si>
  <si>
    <t>From Meaning404</t>
  </si>
  <si>
    <t>To Meaning404</t>
  </si>
  <si>
    <t>From Meaning405</t>
  </si>
  <si>
    <t>To Meaning405</t>
  </si>
  <si>
    <t>From Meaning406</t>
  </si>
  <si>
    <t>To Meaning406</t>
  </si>
  <si>
    <t>From Meaning407</t>
  </si>
  <si>
    <t>To Meaning407</t>
  </si>
  <si>
    <t>From Meaning408</t>
  </si>
  <si>
    <t>To Meaning408</t>
  </si>
  <si>
    <t>From Meaning409</t>
  </si>
  <si>
    <t>To Meaning409</t>
  </si>
  <si>
    <t>From Meaning410</t>
  </si>
  <si>
    <t>To Meaning410</t>
  </si>
  <si>
    <t>From Meaning411</t>
  </si>
  <si>
    <t>To Meaning411</t>
  </si>
  <si>
    <t>ProjectTempUserOperationPlanMW</t>
    <phoneticPr fontId="7" type="noConversion"/>
  </si>
  <si>
    <t>ProjectTempUserOperationPlanMD</t>
    <phoneticPr fontId="7" type="noConversion"/>
  </si>
  <si>
    <t>ProjectTempUserOperationPlanMM</t>
    <phoneticPr fontId="7" type="noConversion"/>
  </si>
  <si>
    <t>OSC_REQUEST_TYPE2</t>
    <phoneticPr fontId="7" type="noConversion"/>
  </si>
  <si>
    <t>ECMSLaberCost</t>
    <phoneticPr fontId="7" type="noConversion"/>
  </si>
  <si>
    <t>PTECMSLABERCOST</t>
    <phoneticPr fontId="7" type="noConversion"/>
  </si>
  <si>
    <r>
      <t>E</t>
    </r>
    <r>
      <rPr>
        <sz val="10"/>
        <color theme="1"/>
        <rFont val="맑은 고딕"/>
        <family val="2"/>
        <charset val="129"/>
        <scheme val="minor"/>
      </rPr>
      <t>CMS 인건비</t>
    </r>
    <phoneticPr fontId="7" type="noConversion"/>
  </si>
  <si>
    <r>
      <t>S</t>
    </r>
    <r>
      <rPr>
        <sz val="10"/>
        <color theme="1"/>
        <rFont val="맑은 고딕"/>
        <family val="2"/>
        <charset val="129"/>
        <scheme val="minor"/>
      </rPr>
      <t>VC Development Cost에 사용되는 인건비</t>
    </r>
    <phoneticPr fontId="7" type="noConversion"/>
  </si>
  <si>
    <t>PTECMSRESEARCH</t>
    <phoneticPr fontId="7" type="noConversion"/>
  </si>
  <si>
    <r>
      <t>E</t>
    </r>
    <r>
      <rPr>
        <sz val="10"/>
        <color theme="1"/>
        <rFont val="맑은 고딕"/>
        <family val="2"/>
        <charset val="129"/>
        <scheme val="minor"/>
      </rPr>
      <t>CMS 연구용역 비</t>
    </r>
    <phoneticPr fontId="7" type="noConversion"/>
  </si>
  <si>
    <r>
      <t>S</t>
    </r>
    <r>
      <rPr>
        <sz val="10"/>
        <color theme="1"/>
        <rFont val="맑은 고딕"/>
        <family val="2"/>
        <charset val="129"/>
        <scheme val="minor"/>
      </rPr>
      <t>VC Development Cost에 사용되는 연구용역 비</t>
    </r>
    <phoneticPr fontId="7" type="noConversion"/>
  </si>
  <si>
    <r>
      <t>S</t>
    </r>
    <r>
      <rPr>
        <sz val="10"/>
        <color theme="1"/>
        <rFont val="맑은 고딕"/>
        <family val="2"/>
        <charset val="129"/>
        <scheme val="minor"/>
      </rPr>
      <t>VC Development Cost에 사용되는 규격인증</t>
    </r>
    <phoneticPr fontId="7" type="noConversion"/>
  </si>
  <si>
    <r>
      <t>E</t>
    </r>
    <r>
      <rPr>
        <sz val="10"/>
        <color theme="1"/>
        <rFont val="맑은 고딕"/>
        <family val="2"/>
        <charset val="129"/>
        <scheme val="minor"/>
      </rPr>
      <t>CMS 규격인증</t>
    </r>
    <phoneticPr fontId="7" type="noConversion"/>
  </si>
  <si>
    <t>PTECMSSTDAUTH</t>
    <phoneticPr fontId="7" type="noConversion"/>
  </si>
  <si>
    <r>
      <t>E</t>
    </r>
    <r>
      <rPr>
        <sz val="10"/>
        <color theme="1"/>
        <rFont val="맑은 고딕"/>
        <family val="2"/>
        <charset val="129"/>
        <scheme val="minor"/>
      </rPr>
      <t>CMS Sample비</t>
    </r>
    <phoneticPr fontId="7" type="noConversion"/>
  </si>
  <si>
    <r>
      <t>S</t>
    </r>
    <r>
      <rPr>
        <sz val="10"/>
        <color theme="1"/>
        <rFont val="맑은 고딕"/>
        <family val="2"/>
        <charset val="129"/>
        <scheme val="minor"/>
      </rPr>
      <t>VC Development Cost에 사용되는 Sample비</t>
    </r>
    <phoneticPr fontId="7" type="noConversion"/>
  </si>
  <si>
    <t>PTECMSSAMPLECOST</t>
    <phoneticPr fontId="7" type="noConversion"/>
  </si>
  <si>
    <r>
      <t>E</t>
    </r>
    <r>
      <rPr>
        <sz val="10"/>
        <color theme="1"/>
        <rFont val="맑은 고딕"/>
        <family val="2"/>
        <charset val="129"/>
        <scheme val="minor"/>
      </rPr>
      <t>CMS 출장비</t>
    </r>
    <phoneticPr fontId="7" type="noConversion"/>
  </si>
  <si>
    <r>
      <t>S</t>
    </r>
    <r>
      <rPr>
        <sz val="10"/>
        <color theme="1"/>
        <rFont val="맑은 고딕"/>
        <family val="2"/>
        <charset val="129"/>
        <scheme val="minor"/>
      </rPr>
      <t>VC Development Cost에 사용되는 출장비</t>
    </r>
    <phoneticPr fontId="7" type="noConversion"/>
  </si>
  <si>
    <t>PTECMSOTHERCOST</t>
    <phoneticPr fontId="7" type="noConversion"/>
  </si>
  <si>
    <r>
      <t>E</t>
    </r>
    <r>
      <rPr>
        <sz val="10"/>
        <color theme="1"/>
        <rFont val="맑은 고딕"/>
        <family val="2"/>
        <charset val="129"/>
        <scheme val="minor"/>
      </rPr>
      <t>CMS 기타경비</t>
    </r>
    <phoneticPr fontId="7" type="noConversion"/>
  </si>
  <si>
    <r>
      <t>S</t>
    </r>
    <r>
      <rPr>
        <sz val="10"/>
        <color theme="1"/>
        <rFont val="맑은 고딕"/>
        <family val="2"/>
        <charset val="129"/>
        <scheme val="minor"/>
      </rPr>
      <t>VC Development Cost에 사용되는 기타경비</t>
    </r>
    <phoneticPr fontId="7" type="noConversion"/>
  </si>
  <si>
    <t>PTECMSEQUIPINVESTCOST</t>
    <phoneticPr fontId="7" type="noConversion"/>
  </si>
  <si>
    <r>
      <t>E</t>
    </r>
    <r>
      <rPr>
        <sz val="10"/>
        <color theme="1"/>
        <rFont val="맑은 고딕"/>
        <family val="2"/>
        <charset val="129"/>
        <scheme val="minor"/>
      </rPr>
      <t>CMS 장비투자</t>
    </r>
    <phoneticPr fontId="7" type="noConversion"/>
  </si>
  <si>
    <t>PTECMSECMSDEVCOSTRECOVERY</t>
    <phoneticPr fontId="7" type="noConversion"/>
  </si>
  <si>
    <r>
      <t>E</t>
    </r>
    <r>
      <rPr>
        <sz val="10"/>
        <color theme="1"/>
        <rFont val="맑은 고딕"/>
        <family val="2"/>
        <charset val="129"/>
        <scheme val="minor"/>
      </rPr>
      <t>CMS 개발비회수</t>
    </r>
    <phoneticPr fontId="7" type="noConversion"/>
  </si>
  <si>
    <t>SVC Development Cost에 사용되는 장비투자</t>
    <phoneticPr fontId="7" type="noConversion"/>
  </si>
  <si>
    <r>
      <t>S</t>
    </r>
    <r>
      <rPr>
        <sz val="10"/>
        <color theme="1"/>
        <rFont val="맑은 고딕"/>
        <family val="2"/>
        <charset val="129"/>
        <scheme val="minor"/>
      </rPr>
      <t>VC Development Cost에 사용되는 개발비회수</t>
    </r>
    <phoneticPr fontId="7" type="noConversion"/>
  </si>
  <si>
    <t>ECMSSummaryScenario</t>
    <phoneticPr fontId="7" type="noConversion"/>
  </si>
  <si>
    <t>PTECMSSUMMARYSCENARIO</t>
    <phoneticPr fontId="7" type="noConversion"/>
  </si>
  <si>
    <r>
      <t>E</t>
    </r>
    <r>
      <rPr>
        <sz val="10"/>
        <color theme="1"/>
        <rFont val="맑은 고딕"/>
        <family val="2"/>
        <charset val="129"/>
        <scheme val="minor"/>
      </rPr>
      <t>CMS Summary 시나리오</t>
    </r>
    <phoneticPr fontId="7" type="noConversion"/>
  </si>
  <si>
    <r>
      <t>E</t>
    </r>
    <r>
      <rPr>
        <sz val="10"/>
        <color theme="1"/>
        <rFont val="맑은 고딕"/>
        <family val="2"/>
        <charset val="129"/>
        <scheme val="minor"/>
      </rPr>
      <t>CMS Summary 개발Type</t>
    </r>
    <phoneticPr fontId="7" type="noConversion"/>
  </si>
  <si>
    <r>
      <t>S</t>
    </r>
    <r>
      <rPr>
        <sz val="10"/>
        <color theme="1"/>
        <rFont val="맑은 고딕"/>
        <family val="2"/>
        <charset val="129"/>
        <scheme val="minor"/>
      </rPr>
      <t>VC Development Cost에 사용되는 Summary 개발Type</t>
    </r>
    <phoneticPr fontId="7" type="noConversion"/>
  </si>
  <si>
    <r>
      <t>S</t>
    </r>
    <r>
      <rPr>
        <sz val="10"/>
        <color theme="1"/>
        <rFont val="맑은 고딕"/>
        <family val="2"/>
        <charset val="129"/>
        <scheme val="minor"/>
      </rPr>
      <t>VC Development Cost에 사용되는 Summary 시나리오</t>
    </r>
    <phoneticPr fontId="7" type="noConversion"/>
  </si>
  <si>
    <t>lge.plm.api.object.project.model</t>
    <phoneticPr fontId="7" type="noConversion"/>
  </si>
  <si>
    <r>
      <t>P</t>
    </r>
    <r>
      <rPr>
        <sz val="10"/>
        <color theme="1"/>
        <rFont val="맑은 고딕"/>
        <family val="2"/>
        <charset val="129"/>
      </rPr>
      <t>roject Task 실행</t>
    </r>
    <phoneticPr fontId="7" type="noConversion"/>
  </si>
  <si>
    <r>
      <t>E</t>
    </r>
    <r>
      <rPr>
        <sz val="10"/>
        <color theme="1"/>
        <rFont val="맑은 고딕"/>
        <family val="2"/>
        <charset val="129"/>
        <scheme val="minor"/>
      </rPr>
      <t>CMS 인건비</t>
    </r>
    <phoneticPr fontId="7" type="noConversion"/>
  </si>
  <si>
    <r>
      <t>E</t>
    </r>
    <r>
      <rPr>
        <sz val="10"/>
        <color theme="1"/>
        <rFont val="맑은 고딕"/>
        <family val="2"/>
        <charset val="129"/>
        <scheme val="minor"/>
      </rPr>
      <t>CMS Sample비</t>
    </r>
    <phoneticPr fontId="7" type="noConversion"/>
  </si>
  <si>
    <r>
      <t>E</t>
    </r>
    <r>
      <rPr>
        <sz val="10"/>
        <color theme="1"/>
        <rFont val="맑은 고딕"/>
        <family val="2"/>
        <charset val="129"/>
        <scheme val="minor"/>
      </rPr>
      <t>CMS 출장비</t>
    </r>
    <phoneticPr fontId="7" type="noConversion"/>
  </si>
  <si>
    <r>
      <t>E</t>
    </r>
    <r>
      <rPr>
        <sz val="10"/>
        <color theme="1"/>
        <rFont val="맑은 고딕"/>
        <family val="2"/>
        <charset val="129"/>
        <scheme val="minor"/>
      </rPr>
      <t>CMS 기타경비</t>
    </r>
    <phoneticPr fontId="7" type="noConversion"/>
  </si>
  <si>
    <r>
      <t xml:space="preserve">추가 </t>
    </r>
    <r>
      <rPr>
        <sz val="10"/>
        <color theme="1"/>
        <rFont val="맑은 고딕"/>
        <family val="2"/>
        <charset val="129"/>
      </rPr>
      <t>11/20</t>
    </r>
    <phoneticPr fontId="7" type="noConversion"/>
  </si>
  <si>
    <r>
      <t xml:space="preserve">추가 </t>
    </r>
    <r>
      <rPr>
        <sz val="10"/>
        <color theme="1"/>
        <rFont val="맑은 고딕"/>
        <family val="2"/>
        <charset val="129"/>
      </rPr>
      <t>11/21</t>
    </r>
    <phoneticPr fontId="7" type="noConversion"/>
  </si>
  <si>
    <t xml:space="preserve">ECMSDevType </t>
  </si>
  <si>
    <t xml:space="preserve">ECMSDevType </t>
    <phoneticPr fontId="7" type="noConversion"/>
  </si>
  <si>
    <t xml:space="preserve">ECMSLaberCost </t>
    <phoneticPr fontId="7" type="noConversion"/>
  </si>
  <si>
    <t>From Meaning412</t>
  </si>
  <si>
    <t>From Meaning413</t>
  </si>
  <si>
    <t>To Meaning412</t>
  </si>
  <si>
    <t>To Meaning413</t>
  </si>
  <si>
    <r>
      <t>개발T</t>
    </r>
    <r>
      <rPr>
        <sz val="10"/>
        <color theme="1"/>
        <rFont val="맑은 고딕"/>
        <family val="2"/>
        <charset val="129"/>
        <scheme val="minor"/>
      </rPr>
      <t>ype관 인건비간의 관계</t>
    </r>
    <phoneticPr fontId="7" type="noConversion"/>
  </si>
  <si>
    <r>
      <t>인건비와 부서의</t>
    </r>
    <r>
      <rPr>
        <sz val="10"/>
        <color theme="1"/>
        <rFont val="맑은 고딕"/>
        <family val="2"/>
        <charset val="129"/>
        <scheme val="minor"/>
      </rPr>
      <t xml:space="preserve"> 관계</t>
    </r>
    <phoneticPr fontId="7" type="noConversion"/>
  </si>
  <si>
    <t xml:space="preserve">ECMSResearch </t>
    <phoneticPr fontId="7" type="noConversion"/>
  </si>
  <si>
    <t>From Meaning414</t>
  </si>
  <si>
    <t>To Meaning414</t>
  </si>
  <si>
    <t>To Meaning415</t>
  </si>
  <si>
    <t>To Meaning416</t>
  </si>
  <si>
    <t>To Meaning417</t>
  </si>
  <si>
    <t>To Meaning418</t>
  </si>
  <si>
    <t>To Meaning419</t>
  </si>
  <si>
    <t>To Meaning420</t>
  </si>
  <si>
    <t>To Meaning421</t>
  </si>
  <si>
    <t>To Meaning422</t>
  </si>
  <si>
    <t>To Meaning423</t>
  </si>
  <si>
    <t>To Meaning424</t>
  </si>
  <si>
    <t>To Meaning425</t>
  </si>
  <si>
    <t>To Meaning426</t>
  </si>
  <si>
    <t>To Meaning427</t>
  </si>
  <si>
    <t>To Meaning428</t>
  </si>
  <si>
    <t>To Meaning429</t>
  </si>
  <si>
    <t>From Meaning415</t>
  </si>
  <si>
    <t>From Meaning416</t>
  </si>
  <si>
    <t>From Meaning417</t>
  </si>
  <si>
    <t>From Meaning418</t>
  </si>
  <si>
    <t>From Meaning419</t>
  </si>
  <si>
    <t>From Meaning420</t>
  </si>
  <si>
    <t>From Meaning421</t>
  </si>
  <si>
    <t>From Meaning422</t>
  </si>
  <si>
    <t>From Meaning423</t>
  </si>
  <si>
    <t>From Meaning424</t>
  </si>
  <si>
    <t>From Meaning425</t>
  </si>
  <si>
    <t>From Meaning426</t>
  </si>
  <si>
    <t>From Meaning427</t>
  </si>
  <si>
    <t>From Meaning428</t>
  </si>
  <si>
    <t>From Meaning429</t>
  </si>
  <si>
    <r>
      <t>개발T</t>
    </r>
    <r>
      <rPr>
        <sz val="10"/>
        <color theme="1"/>
        <rFont val="맑은 고딕"/>
        <family val="2"/>
        <charset val="129"/>
        <scheme val="minor"/>
      </rPr>
      <t>ype과 연구용역비의 관계</t>
    </r>
    <phoneticPr fontId="7" type="noConversion"/>
  </si>
  <si>
    <r>
      <t>연구용역비와 부서와의</t>
    </r>
    <r>
      <rPr>
        <sz val="10"/>
        <color theme="1"/>
        <rFont val="맑은 고딕"/>
        <family val="2"/>
        <charset val="129"/>
        <scheme val="minor"/>
      </rPr>
      <t xml:space="preserve"> 관계</t>
    </r>
    <phoneticPr fontId="7" type="noConversion"/>
  </si>
  <si>
    <r>
      <t>연구용역비와 업체와의</t>
    </r>
    <r>
      <rPr>
        <sz val="10"/>
        <color theme="1"/>
        <rFont val="맑은 고딕"/>
        <family val="2"/>
        <charset val="129"/>
        <scheme val="minor"/>
      </rPr>
      <t xml:space="preserve"> 관계</t>
    </r>
    <phoneticPr fontId="7" type="noConversion"/>
  </si>
  <si>
    <t>개발Type과 규격인증의 관계</t>
    <phoneticPr fontId="7" type="noConversion"/>
  </si>
  <si>
    <t>규격인증과 부서와의 관계</t>
    <phoneticPr fontId="7" type="noConversion"/>
  </si>
  <si>
    <r>
      <t>ECMSSampleCost</t>
    </r>
    <r>
      <rPr>
        <sz val="10"/>
        <color theme="1"/>
        <rFont val="맑은 고딕"/>
        <family val="2"/>
        <charset val="129"/>
        <scheme val="minor"/>
      </rPr>
      <t xml:space="preserve"> </t>
    </r>
    <phoneticPr fontId="7" type="noConversion"/>
  </si>
  <si>
    <t>ECMSTravelExpenses</t>
    <phoneticPr fontId="7" type="noConversion"/>
  </si>
  <si>
    <t xml:space="preserve">ECMSOtherCost  </t>
  </si>
  <si>
    <t xml:space="preserve">ECMSEquipInvestCost </t>
  </si>
  <si>
    <t xml:space="preserve">ECMSDevCostRecovery  </t>
  </si>
  <si>
    <t>From Meaning430</t>
  </si>
  <si>
    <t>To Meaning430</t>
  </si>
  <si>
    <t>HasLaberCostToDevType</t>
    <phoneticPr fontId="7" type="noConversion"/>
  </si>
  <si>
    <t>PRECMSTODEVTYPE</t>
    <phoneticPr fontId="7" type="noConversion"/>
  </si>
  <si>
    <t>HasLaberCostToDept</t>
    <phoneticPr fontId="7" type="noConversion"/>
  </si>
  <si>
    <t>PRECMSTODEPT</t>
    <phoneticPr fontId="7" type="noConversion"/>
  </si>
  <si>
    <t>HasResearchToDevType</t>
    <phoneticPr fontId="7" type="noConversion"/>
  </si>
  <si>
    <t>HasResearchToDept</t>
    <phoneticPr fontId="7" type="noConversion"/>
  </si>
  <si>
    <t>HasResearchToSupplier</t>
    <phoneticPr fontId="7" type="noConversion"/>
  </si>
  <si>
    <t>PRECMS2SVCCOST</t>
    <phoneticPr fontId="7" type="noConversion"/>
  </si>
  <si>
    <t>HasStdAuthToDevType</t>
    <phoneticPr fontId="7" type="noConversion"/>
  </si>
  <si>
    <t>HasStdAuthToDept</t>
    <phoneticPr fontId="7" type="noConversion"/>
  </si>
  <si>
    <t>HasECMSSampleToDevType</t>
    <phoneticPr fontId="7" type="noConversion"/>
  </si>
  <si>
    <t>HasSampleCosthToDept</t>
    <phoneticPr fontId="7" type="noConversion"/>
  </si>
  <si>
    <t>HasECMSTrvExpToDevType</t>
    <phoneticPr fontId="7" type="noConversion"/>
  </si>
  <si>
    <t>HasECMSTrvExpToDept</t>
    <phoneticPr fontId="7" type="noConversion"/>
  </si>
  <si>
    <t>HasECMSOtherCostToDevType</t>
    <phoneticPr fontId="7" type="noConversion"/>
  </si>
  <si>
    <t>HasECMSOtherCostToDept</t>
    <phoneticPr fontId="7" type="noConversion"/>
  </si>
  <si>
    <t>HasECMSEquipInvestCostToDevType</t>
    <phoneticPr fontId="7" type="noConversion"/>
  </si>
  <si>
    <r>
      <t>Has</t>
    </r>
    <r>
      <rPr>
        <sz val="8"/>
        <color rgb="FF000000"/>
        <rFont val="LG스마트체 Regular"/>
        <family val="3"/>
        <charset val="129"/>
      </rPr>
      <t>ECMSEquipInvestCost</t>
    </r>
    <r>
      <rPr>
        <sz val="9"/>
        <color rgb="FF000000"/>
        <rFont val="LG스마트체 Regular"/>
        <family val="3"/>
        <charset val="129"/>
      </rPr>
      <t>ToDept</t>
    </r>
    <phoneticPr fontId="7" type="noConversion"/>
  </si>
  <si>
    <t>HasECMSDevCostRecoveryToDevType</t>
    <phoneticPr fontId="7" type="noConversion"/>
  </si>
  <si>
    <r>
      <t>Has</t>
    </r>
    <r>
      <rPr>
        <sz val="8"/>
        <color rgb="FF000000"/>
        <rFont val="LG스마트체 Regular"/>
        <family val="3"/>
        <charset val="129"/>
      </rPr>
      <t>ECMSDevCostRecovery</t>
    </r>
    <r>
      <rPr>
        <sz val="9"/>
        <color rgb="FF000000"/>
        <rFont val="LG스마트체 Regular"/>
        <family val="3"/>
        <charset val="129"/>
      </rPr>
      <t>ToDept</t>
    </r>
    <phoneticPr fontId="7" type="noConversion"/>
  </si>
  <si>
    <t>HasECMSPjtTosumScenario</t>
    <phoneticPr fontId="7" type="noConversion"/>
  </si>
  <si>
    <t>PRECMSPJTTOSUMDEVTYPE</t>
    <phoneticPr fontId="7" type="noConversion"/>
  </si>
  <si>
    <t>HasECMSPjtTosumDevType</t>
    <phoneticPr fontId="7" type="noConversion"/>
  </si>
  <si>
    <t>PRECMSSUMSCENTOSUMDEVTYPE</t>
    <phoneticPr fontId="7" type="noConversion"/>
  </si>
  <si>
    <t>HasECMSDevCostRecoveryToDept</t>
    <phoneticPr fontId="7" type="noConversion"/>
  </si>
  <si>
    <t>ECMSStdAuth</t>
    <phoneticPr fontId="7" type="noConversion"/>
  </si>
  <si>
    <t xml:space="preserve">ECMSSampleCost </t>
    <phoneticPr fontId="7" type="noConversion"/>
  </si>
  <si>
    <t xml:space="preserve">ECMSOtherCost  </t>
    <phoneticPr fontId="7" type="noConversion"/>
  </si>
  <si>
    <t xml:space="preserve">ECMSEquipInvestCost </t>
    <phoneticPr fontId="7" type="noConversion"/>
  </si>
  <si>
    <t xml:space="preserve">ECMSDevCostRecovery  </t>
    <phoneticPr fontId="7" type="noConversion"/>
  </si>
  <si>
    <t xml:space="preserve">ECMSSummaryScenario </t>
    <phoneticPr fontId="7" type="noConversion"/>
  </si>
  <si>
    <t xml:space="preserve">ECMSSummaryDevType  </t>
    <phoneticPr fontId="7" type="noConversion"/>
  </si>
  <si>
    <t>개발타입과 셈플비와의 관계</t>
    <phoneticPr fontId="7" type="noConversion"/>
  </si>
  <si>
    <t>셈플비와 부서와의 관계</t>
    <phoneticPr fontId="7" type="noConversion"/>
  </si>
  <si>
    <t>개발타입과 출장비와의 관계</t>
    <phoneticPr fontId="7" type="noConversion"/>
  </si>
  <si>
    <t>출장비와 부서와의 관계</t>
    <phoneticPr fontId="7" type="noConversion"/>
  </si>
  <si>
    <t>개발타입과 기타비용과의 관계</t>
    <phoneticPr fontId="7" type="noConversion"/>
  </si>
  <si>
    <t>기타비용과 부서와의 관계</t>
    <phoneticPr fontId="7" type="noConversion"/>
  </si>
  <si>
    <t>개발타입과 장비투자비와의 관계</t>
    <phoneticPr fontId="7" type="noConversion"/>
  </si>
  <si>
    <t>장비투자비와 부서와의 관계</t>
    <phoneticPr fontId="7" type="noConversion"/>
  </si>
  <si>
    <t>개발타입과 개발비 회수와의 관계</t>
    <phoneticPr fontId="7" type="noConversion"/>
  </si>
  <si>
    <t>개발비 회수와 부서와의 관계</t>
    <phoneticPr fontId="7" type="noConversion"/>
  </si>
  <si>
    <t>ECMS 프로젝트 정보와 시나리오 서머리와의 관계</t>
    <phoneticPr fontId="7" type="noConversion"/>
  </si>
  <si>
    <t>HasOwnerByPartWBS</t>
    <phoneticPr fontId="7" type="noConversion"/>
  </si>
  <si>
    <t>HasOwnerOfWBS</t>
    <phoneticPr fontId="7" type="noConversion"/>
  </si>
  <si>
    <t>PROWNERBYPARTWBS</t>
    <phoneticPr fontId="7" type="noConversion"/>
  </si>
  <si>
    <r>
      <t>W</t>
    </r>
    <r>
      <rPr>
        <sz val="10"/>
        <color theme="1"/>
        <rFont val="맑은 고딕"/>
        <family val="2"/>
        <charset val="129"/>
        <scheme val="minor"/>
      </rPr>
      <t>BS 업무와 담당자</t>
    </r>
    <phoneticPr fontId="7" type="noConversion"/>
  </si>
  <si>
    <t>ProjectTempUserOperationPlanMW</t>
    <phoneticPr fontId="7" type="noConversion"/>
  </si>
  <si>
    <t>divisionCode</t>
    <phoneticPr fontId="7" type="noConversion"/>
  </si>
  <si>
    <t>사업부코드</t>
    <phoneticPr fontId="7" type="noConversion"/>
  </si>
  <si>
    <t>sequences</t>
    <phoneticPr fontId="7" type="noConversion"/>
  </si>
  <si>
    <t>이진경</t>
    <phoneticPr fontId="7" type="noConversion"/>
  </si>
  <si>
    <t>추가(11/22)</t>
    <phoneticPr fontId="7" type="noConversion"/>
  </si>
  <si>
    <t>RO</t>
    <phoneticPr fontId="7" type="noConversion"/>
  </si>
  <si>
    <t>HasDetailByPartProject</t>
    <phoneticPr fontId="7" type="noConversion"/>
  </si>
  <si>
    <t>isFinalYn</t>
    <phoneticPr fontId="7" type="noConversion"/>
  </si>
  <si>
    <t>PIS_FINAL_YN</t>
    <phoneticPr fontId="7" type="noConversion"/>
  </si>
  <si>
    <t>IS_FINAL_YN</t>
    <phoneticPr fontId="7" type="noConversion"/>
  </si>
  <si>
    <t>String</t>
    <phoneticPr fontId="7" type="noConversion"/>
  </si>
  <si>
    <t>N</t>
    <phoneticPr fontId="7" type="noConversion"/>
  </si>
  <si>
    <t>최종 REVISION 여부</t>
    <phoneticPr fontId="7" type="noConversion"/>
  </si>
  <si>
    <t>박석현</t>
    <phoneticPr fontId="7" type="noConversion"/>
  </si>
  <si>
    <r>
      <t>M</t>
    </r>
    <r>
      <rPr>
        <sz val="11"/>
        <color theme="1"/>
        <rFont val="맑은 고딕"/>
        <family val="2"/>
        <charset val="129"/>
        <scheme val="minor"/>
      </rPr>
      <t xml:space="preserve">R </t>
    </r>
    <r>
      <rPr>
        <sz val="11"/>
        <color theme="1"/>
        <rFont val="맑은 고딕"/>
        <family val="2"/>
        <charset val="129"/>
        <scheme val="minor"/>
      </rPr>
      <t>Step</t>
    </r>
    <phoneticPr fontId="7" type="noConversion"/>
  </si>
  <si>
    <r>
      <t>M</t>
    </r>
    <r>
      <rPr>
        <sz val="11"/>
        <color theme="1"/>
        <rFont val="맑은 고딕"/>
        <family val="2"/>
        <charset val="129"/>
        <scheme val="minor"/>
      </rPr>
      <t>R 차수</t>
    </r>
    <phoneticPr fontId="7" type="noConversion"/>
  </si>
  <si>
    <r>
      <t>Delivery Site</t>
    </r>
    <r>
      <rPr>
        <sz val="11"/>
        <color theme="1"/>
        <rFont val="맑은 고딕"/>
        <family val="2"/>
        <charset val="129"/>
        <scheme val="minor"/>
      </rPr>
      <t xml:space="preserve"> ETC</t>
    </r>
    <phoneticPr fontId="7" type="noConversion"/>
  </si>
  <si>
    <r>
      <t>Interoperation Product Group</t>
    </r>
    <r>
      <rPr>
        <sz val="11"/>
        <color theme="1"/>
        <rFont val="맑은 고딕"/>
        <family val="2"/>
        <charset val="129"/>
        <scheme val="minor"/>
      </rPr>
      <t xml:space="preserve"> ETC</t>
    </r>
    <phoneticPr fontId="7" type="noConversion"/>
  </si>
  <si>
    <t>project.platform</t>
    <phoneticPr fontId="7" type="noConversion"/>
  </si>
  <si>
    <t>Platform</t>
    <phoneticPr fontId="7" type="noConversion"/>
  </si>
  <si>
    <t>project.country</t>
    <phoneticPr fontId="7" type="noConversion"/>
  </si>
  <si>
    <t>국가</t>
    <phoneticPr fontId="7" type="noConversion"/>
  </si>
  <si>
    <t>project.common</t>
    <phoneticPr fontId="7" type="noConversion"/>
  </si>
  <si>
    <t>공통</t>
    <phoneticPr fontId="7" type="noConversion"/>
  </si>
  <si>
    <t>Contract Amount</t>
    <phoneticPr fontId="7" type="noConversion"/>
  </si>
  <si>
    <t>계약 금액</t>
    <phoneticPr fontId="7" type="noConversion"/>
  </si>
  <si>
    <t>contractAmount</t>
    <phoneticPr fontId="7" type="noConversion"/>
  </si>
  <si>
    <t>Expense</t>
    <phoneticPr fontId="7" type="noConversion"/>
  </si>
  <si>
    <t>expense</t>
    <phoneticPr fontId="7" type="noConversion"/>
  </si>
  <si>
    <t>taskType</t>
  </si>
  <si>
    <t>PTASK_TYPE</t>
  </si>
  <si>
    <t>TASK_TYPE</t>
  </si>
  <si>
    <t>과제구분</t>
  </si>
  <si>
    <t>Input Weekly Progress</t>
  </si>
  <si>
    <t>Input Job Activity Progress</t>
  </si>
  <si>
    <t>Input NPI Activity Delay Reason</t>
  </si>
  <si>
    <t>Job Actitivy 진척율 입력</t>
  </si>
  <si>
    <t>NPI Activity 지연 사유 입력</t>
  </si>
  <si>
    <t>inputWeeklyProgress</t>
    <phoneticPr fontId="7" type="noConversion"/>
  </si>
  <si>
    <t>inputNPIActivityDelayReason</t>
    <phoneticPr fontId="7" type="noConversion"/>
  </si>
  <si>
    <t>inputJobActivityProgress</t>
    <phoneticPr fontId="7" type="noConversion"/>
  </si>
  <si>
    <t>주단위 진척율 입력</t>
    <phoneticPr fontId="7" type="noConversion"/>
  </si>
  <si>
    <t>Integer</t>
    <phoneticPr fontId="7" type="noConversion"/>
  </si>
  <si>
    <t>Y</t>
    <phoneticPr fontId="7" type="noConversion"/>
  </si>
  <si>
    <t>정렬순서</t>
    <phoneticPr fontId="7" type="noConversion"/>
  </si>
  <si>
    <t>Country</t>
    <phoneticPr fontId="7" type="noConversion"/>
  </si>
  <si>
    <t>Mandatory approval</t>
    <phoneticPr fontId="7" type="noConversion"/>
  </si>
  <si>
    <t>Activity의 문서 설명</t>
    <phoneticPr fontId="7" type="noConversion"/>
  </si>
  <si>
    <t>Mandatory registration</t>
    <phoneticPr fontId="7" type="noConversion"/>
  </si>
  <si>
    <t>Optional registration</t>
    <phoneticPr fontId="7" type="noConversion"/>
  </si>
  <si>
    <t>Additional registration</t>
    <phoneticPr fontId="7" type="noConversion"/>
  </si>
  <si>
    <t>필수 등록 문서</t>
    <phoneticPr fontId="7" type="noConversion"/>
  </si>
  <si>
    <t>선택 등록 문서</t>
    <phoneticPr fontId="7" type="noConversion"/>
  </si>
  <si>
    <t>추가 등록 문서</t>
    <phoneticPr fontId="7" type="noConversion"/>
  </si>
  <si>
    <t>필수 결재 문서</t>
    <phoneticPr fontId="7" type="noConversion"/>
  </si>
  <si>
    <t>wbs.additionalRegistration</t>
    <phoneticPr fontId="7" type="noConversion"/>
  </si>
  <si>
    <t>wbs.optionalRegistration</t>
    <phoneticPr fontId="7" type="noConversion"/>
  </si>
  <si>
    <t>wbs.mandatoryRegistration</t>
    <phoneticPr fontId="7" type="noConversion"/>
  </si>
  <si>
    <t>wbs.mandatoryApproval</t>
    <phoneticPr fontId="7" type="noConversion"/>
  </si>
  <si>
    <t>추가 11/23</t>
    <phoneticPr fontId="7" type="noConversion"/>
  </si>
  <si>
    <t>Authority</t>
    <phoneticPr fontId="7" type="noConversion"/>
  </si>
  <si>
    <t>권한</t>
  </si>
  <si>
    <t>Security</t>
    <phoneticPr fontId="7" type="noConversion"/>
  </si>
  <si>
    <t>보안</t>
    <phoneticPr fontId="7" type="noConversion"/>
  </si>
  <si>
    <t>project.revision</t>
    <phoneticPr fontId="7" type="noConversion"/>
  </si>
  <si>
    <t>그룹</t>
  </si>
  <si>
    <t>project.descriptions</t>
    <phoneticPr fontId="7" type="noConversion"/>
  </si>
  <si>
    <t>Descriptions</t>
    <phoneticPr fontId="7" type="noConversion"/>
  </si>
  <si>
    <t>내용</t>
    <phoneticPr fontId="7" type="noConversion"/>
  </si>
  <si>
    <t>Title</t>
    <phoneticPr fontId="7" type="noConversion"/>
  </si>
  <si>
    <t>project.folder</t>
    <phoneticPr fontId="7" type="noConversion"/>
  </si>
  <si>
    <t>Folder</t>
    <phoneticPr fontId="7" type="noConversion"/>
  </si>
  <si>
    <t>폴더</t>
  </si>
  <si>
    <t>HasEcmsPjtToDevType</t>
    <phoneticPr fontId="7" type="noConversion"/>
  </si>
  <si>
    <t>PRECMSPJTDEVTYPE</t>
    <phoneticPr fontId="7" type="noConversion"/>
  </si>
  <si>
    <t>ECMS 프로젝트 정보와 개발 타입과의 관계</t>
    <phoneticPr fontId="7" type="noConversion"/>
  </si>
  <si>
    <t>PITEM_NAME</t>
    <phoneticPr fontId="7" type="noConversion"/>
  </si>
  <si>
    <t>PPOINT_NAME</t>
    <phoneticPr fontId="7" type="noConversion"/>
  </si>
  <si>
    <t>JIRA_NO</t>
    <phoneticPr fontId="7" type="noConversion"/>
  </si>
  <si>
    <t>dashboard.team</t>
  </si>
  <si>
    <t>팀</t>
  </si>
  <si>
    <t>용역품의 요청유형3</t>
  </si>
  <si>
    <t>Osc Request Type3</t>
  </si>
  <si>
    <t>oscRequestType3</t>
  </si>
  <si>
    <t>workDifficulty</t>
  </si>
  <si>
    <t>배송비</t>
  </si>
  <si>
    <t>Delivery Charge</t>
  </si>
  <si>
    <t>deliveryCharge</t>
  </si>
  <si>
    <t>업체담당자</t>
  </si>
  <si>
    <t>Supplier Person</t>
  </si>
  <si>
    <t>supplierPerson</t>
  </si>
  <si>
    <t>Supplier Address</t>
  </si>
  <si>
    <t>supplierAddress</t>
  </si>
  <si>
    <t>항목분류</t>
  </si>
  <si>
    <t>itemCategory</t>
  </si>
  <si>
    <t>제품분류</t>
  </si>
  <si>
    <t>Commodity</t>
  </si>
  <si>
    <t>commodity</t>
  </si>
  <si>
    <t>등급</t>
  </si>
  <si>
    <t>personGrade</t>
  </si>
  <si>
    <t>인원*일수</t>
  </si>
  <si>
    <t>Man * Day</t>
  </si>
  <si>
    <t>manDay</t>
  </si>
  <si>
    <t>계약 업체</t>
  </si>
  <si>
    <t>Contracted Supplier</t>
  </si>
  <si>
    <t>contractedSupplier</t>
  </si>
  <si>
    <t>Target Business Unit</t>
  </si>
  <si>
    <t>salesPeriod</t>
  </si>
  <si>
    <t>매출발생시기</t>
  </si>
  <si>
    <t>Sales Period</t>
  </si>
  <si>
    <t>Change Request Item</t>
    <phoneticPr fontId="7" type="noConversion"/>
  </si>
  <si>
    <t>project.investment</t>
    <phoneticPr fontId="7" type="noConversion"/>
  </si>
  <si>
    <t>project.rndInvestment</t>
    <phoneticPr fontId="7" type="noConversion"/>
  </si>
  <si>
    <t>Investment</t>
    <phoneticPr fontId="7" type="noConversion"/>
  </si>
  <si>
    <t>R&amp;D Investment</t>
    <phoneticPr fontId="7" type="noConversion"/>
  </si>
  <si>
    <t>R&amp;D 투자</t>
    <phoneticPr fontId="7" type="noConversion"/>
  </si>
  <si>
    <t>ProdPlanPRMSales</t>
    <phoneticPr fontId="7" type="noConversion"/>
  </si>
  <si>
    <t>PRPROJECTMONTHMM</t>
  </si>
  <si>
    <r>
      <t>추가(</t>
    </r>
    <r>
      <rPr>
        <sz val="10"/>
        <color theme="1"/>
        <rFont val="맑은 고딕"/>
        <family val="2"/>
        <charset val="129"/>
      </rPr>
      <t>11/28)</t>
    </r>
  </si>
  <si>
    <r>
      <t>ActualProject</t>
    </r>
    <r>
      <rPr>
        <sz val="10"/>
        <color theme="1"/>
        <rFont val="맑은 고딕"/>
        <family val="2"/>
        <charset val="129"/>
      </rPr>
      <t>Plan</t>
    </r>
    <r>
      <rPr>
        <sz val="10"/>
        <color theme="1"/>
        <rFont val="맑은 고딕"/>
        <family val="2"/>
        <charset val="129"/>
      </rPr>
      <t>MM</t>
    </r>
  </si>
  <si>
    <t>ProjectMonthPlanMM</t>
  </si>
  <si>
    <r>
      <t>ProjectMonth</t>
    </r>
    <r>
      <rPr>
        <sz val="10"/>
        <color theme="1"/>
        <rFont val="맑은 고딕"/>
        <family val="2"/>
        <charset val="129"/>
      </rPr>
      <t>Plan</t>
    </r>
    <r>
      <rPr>
        <sz val="10"/>
        <color theme="1"/>
        <rFont val="맑은 고딕"/>
        <family val="2"/>
        <charset val="129"/>
      </rPr>
      <t>MM</t>
    </r>
  </si>
  <si>
    <t>From Meaning431</t>
  </si>
  <si>
    <t>To Meaning431</t>
  </si>
  <si>
    <t>From Meaning432</t>
  </si>
  <si>
    <t>To Meaning432</t>
  </si>
  <si>
    <t>From Meaning433</t>
  </si>
  <si>
    <t>To Meaning433</t>
  </si>
  <si>
    <t>MAIL_COMMENT</t>
  </si>
  <si>
    <t>mainCompetency</t>
  </si>
  <si>
    <t>middleCompetency</t>
  </si>
  <si>
    <t>subCompetency</t>
  </si>
  <si>
    <t>Outsourcing</t>
    <phoneticPr fontId="7" type="noConversion"/>
  </si>
  <si>
    <t xml:space="preserve">ECMSProject </t>
  </si>
  <si>
    <t>PTNEWPARTNO</t>
  </si>
  <si>
    <t>New Part No</t>
  </si>
  <si>
    <t>New Part No ( PIMS )</t>
  </si>
  <si>
    <t>Maker Master</t>
  </si>
  <si>
    <t>Maker Master (MDMS2.0)</t>
  </si>
  <si>
    <t>MoldInfo</t>
  </si>
  <si>
    <t>Mold Information</t>
  </si>
  <si>
    <t>Mold Information (PU-MDM)</t>
  </si>
  <si>
    <t>MoldSchedule</t>
  </si>
  <si>
    <t>Mold Schedule</t>
  </si>
  <si>
    <t>Mold Schedule (GMMS)</t>
  </si>
  <si>
    <t>PartNoSupplierCost</t>
  </si>
  <si>
    <t>PartNo Supplier Cost</t>
  </si>
  <si>
    <t>PartNo Supplier Cost (GERP)</t>
  </si>
  <si>
    <t>SupplierMaster</t>
  </si>
  <si>
    <t>Supplier Master</t>
  </si>
  <si>
    <t>Supplier Master  (MDMS2.0)</t>
  </si>
  <si>
    <t>SupplierMaker</t>
  </si>
  <si>
    <t>Supplier Maker</t>
  </si>
  <si>
    <t>Supplier Maker  (MDMS2.0)</t>
  </si>
  <si>
    <t>SupplierAU</t>
  </si>
  <si>
    <t>Supplier AU</t>
  </si>
  <si>
    <t>Supplier AU  (MDMS2.0)</t>
  </si>
  <si>
    <t>Test Information</t>
  </si>
  <si>
    <t>Test Information (DQMS)</t>
  </si>
  <si>
    <t>Part Development Request</t>
  </si>
  <si>
    <t>Part Development Request (GPDM)</t>
  </si>
  <si>
    <t>DrawingInfo</t>
  </si>
  <si>
    <t>Drawing Information</t>
  </si>
  <si>
    <t>Drawing Information (GPDM)</t>
  </si>
  <si>
    <t>NewPartNo</t>
  </si>
  <si>
    <t>MakerMaster</t>
  </si>
  <si>
    <t>PartDevelopmentRequest</t>
  </si>
  <si>
    <t>TestInfo</t>
  </si>
  <si>
    <t>추가 11/28</t>
  </si>
  <si>
    <r>
      <t xml:space="preserve">추가 </t>
    </r>
    <r>
      <rPr>
        <sz val="10"/>
        <color theme="1"/>
        <rFont val="맑은 고딕"/>
        <family val="2"/>
        <charset val="129"/>
      </rPr>
      <t>11/29</t>
    </r>
    <phoneticPr fontId="7" type="noConversion"/>
  </si>
  <si>
    <t>HasDevTypeToLaberCost</t>
    <phoneticPr fontId="7" type="noConversion"/>
  </si>
  <si>
    <r>
      <t>Project와 User MM</t>
    </r>
    <r>
      <rPr>
        <sz val="10"/>
        <color theme="1"/>
        <rFont val="맑은 고딕"/>
        <family val="2"/>
        <charset val="129"/>
      </rPr>
      <t>(plan용 MM실적)</t>
    </r>
    <phoneticPr fontId="7" type="noConversion"/>
  </si>
  <si>
    <t>ECMS 프로젝트 정보와 개발 타입 서머리와의 관계</t>
    <phoneticPr fontId="7" type="noConversion"/>
  </si>
  <si>
    <t>PRECMSTOB2BPJTRELATION</t>
    <phoneticPr fontId="7" type="noConversion"/>
  </si>
  <si>
    <t>PTMSTB2BPROJECTCODE</t>
    <phoneticPr fontId="7" type="noConversion"/>
  </si>
  <si>
    <t>From Meaning434</t>
  </si>
  <si>
    <t>To Meaning434</t>
  </si>
  <si>
    <t>PRECMSSEXRATE</t>
    <phoneticPr fontId="7" type="noConversion"/>
  </si>
  <si>
    <t>PRECMSDEVTYPETOLABERCOST</t>
    <phoneticPr fontId="7" type="noConversion"/>
  </si>
  <si>
    <t>ECMS_PROJECT_CODE</t>
    <phoneticPr fontId="7" type="noConversion"/>
  </si>
  <si>
    <t>추가 11/30</t>
  </si>
  <si>
    <t>ctxMenuClearSort</t>
  </si>
  <si>
    <t>Clear Sort</t>
  </si>
  <si>
    <t>정렬 해제</t>
  </si>
  <si>
    <t>[Common]ListGrid ContextMenu =&gt; Clear Sort</t>
  </si>
  <si>
    <t>ECMSLaberCost</t>
    <phoneticPr fontId="7" type="noConversion"/>
  </si>
  <si>
    <t>job</t>
    <phoneticPr fontId="7" type="noConversion"/>
  </si>
  <si>
    <t>yyyy</t>
    <phoneticPr fontId="7" type="noConversion"/>
  </si>
  <si>
    <t>yyyy</t>
    <phoneticPr fontId="7" type="noConversion"/>
  </si>
  <si>
    <t>jobDetail</t>
    <phoneticPr fontId="7" type="noConversion"/>
  </si>
  <si>
    <t>mm</t>
    <phoneticPr fontId="7" type="noConversion"/>
  </si>
  <si>
    <t>position</t>
    <phoneticPr fontId="7" type="noConversion"/>
  </si>
  <si>
    <t>JOB</t>
    <phoneticPr fontId="7" type="noConversion"/>
  </si>
  <si>
    <t>JOB_DETAIL</t>
    <phoneticPr fontId="7" type="noConversion"/>
  </si>
  <si>
    <t>YYYY</t>
    <phoneticPr fontId="7" type="noConversion"/>
  </si>
  <si>
    <t>PMM</t>
    <phoneticPr fontId="7" type="noConversion"/>
  </si>
  <si>
    <t>POSITION</t>
    <phoneticPr fontId="7" type="noConversion"/>
  </si>
  <si>
    <t>직무</t>
    <phoneticPr fontId="7" type="noConversion"/>
  </si>
  <si>
    <t>년도</t>
    <phoneticPr fontId="7" type="noConversion"/>
  </si>
  <si>
    <t>월</t>
    <phoneticPr fontId="7" type="noConversion"/>
  </si>
  <si>
    <t>MM</t>
    <phoneticPr fontId="7" type="noConversion"/>
  </si>
  <si>
    <t>직급</t>
    <phoneticPr fontId="7" type="noConversion"/>
  </si>
  <si>
    <t>TechProjectKPI</t>
  </si>
  <si>
    <r>
      <t xml:space="preserve">KPI - </t>
    </r>
    <r>
      <rPr>
        <sz val="10"/>
        <color theme="1"/>
        <rFont val="맑은 고딕"/>
        <family val="2"/>
        <charset val="129"/>
      </rPr>
      <t>KPI Sequence</t>
    </r>
  </si>
  <si>
    <r>
      <t>추가(</t>
    </r>
    <r>
      <rPr>
        <sz val="10"/>
        <color theme="1"/>
        <rFont val="맑은 고딕"/>
        <family val="2"/>
        <charset val="129"/>
      </rPr>
      <t>12/1)</t>
    </r>
  </si>
  <si>
    <r>
      <t>ActualProject</t>
    </r>
    <r>
      <rPr>
        <sz val="10"/>
        <color theme="1"/>
        <rFont val="맑은 고딕"/>
        <family val="2"/>
        <charset val="129"/>
      </rPr>
      <t>PlanMW</t>
    </r>
  </si>
  <si>
    <r>
      <t>Project와 User MW</t>
    </r>
    <r>
      <rPr>
        <sz val="10"/>
        <color theme="1"/>
        <rFont val="맑은 고딕"/>
        <family val="2"/>
        <charset val="129"/>
      </rPr>
      <t>(plan용 MW실적)</t>
    </r>
  </si>
  <si>
    <t>From Meaning435</t>
  </si>
  <si>
    <t>To Meaning435</t>
  </si>
  <si>
    <t>작업 년도</t>
  </si>
  <si>
    <t>작업 주차(1년 기준)</t>
  </si>
  <si>
    <r>
      <t>ActualProject</t>
    </r>
    <r>
      <rPr>
        <sz val="10"/>
        <color theme="1"/>
        <rFont val="맑은 고딕"/>
        <family val="2"/>
        <charset val="129"/>
      </rPr>
      <t>Plan</t>
    </r>
    <r>
      <rPr>
        <sz val="10"/>
        <color theme="1"/>
        <rFont val="맑은 고딕"/>
        <family val="2"/>
        <charset val="129"/>
      </rPr>
      <t>MW</t>
    </r>
  </si>
  <si>
    <t>BO</t>
    <phoneticPr fontId="7" type="noConversion"/>
  </si>
  <si>
    <t>LABORCOST_MONTH</t>
    <phoneticPr fontId="7" type="noConversion"/>
  </si>
  <si>
    <t>loaborcostMonth</t>
    <phoneticPr fontId="7" type="noConversion"/>
  </si>
  <si>
    <t>직무상세</t>
    <phoneticPr fontId="7" type="noConversion"/>
  </si>
  <si>
    <t>mm</t>
    <phoneticPr fontId="7" type="noConversion"/>
  </si>
  <si>
    <t>systemDate</t>
  </si>
  <si>
    <t>SYSTEM_DATE</t>
  </si>
  <si>
    <t>technicalSpecficationLayout</t>
  </si>
  <si>
    <t>TECHNICAL_SPECFICATION_LAYOUT</t>
  </si>
  <si>
    <t>uom</t>
  </si>
  <si>
    <t>UOM</t>
  </si>
  <si>
    <t>createdBy</t>
  </si>
  <si>
    <t>CREATED_BY</t>
  </si>
  <si>
    <t>creationDate</t>
  </si>
  <si>
    <t>CREATION_DATE</t>
  </si>
  <si>
    <t>creationDivision</t>
  </si>
  <si>
    <t>CREATION_DIVISION</t>
  </si>
  <si>
    <t>creationStatus</t>
  </si>
  <si>
    <t>CREATION_STATUS</t>
  </si>
  <si>
    <t>interfaceDate</t>
  </si>
  <si>
    <t>INTERFACE_DATE</t>
  </si>
  <si>
    <t>makerNameLocal</t>
  </si>
  <si>
    <t>MAKER_NAME_LOCAL</t>
  </si>
  <si>
    <t>makerBizRegisterNo</t>
  </si>
  <si>
    <t>MAKER_BIZ_REGISTER_NO</t>
  </si>
  <si>
    <t>makerCountryCode</t>
  </si>
  <si>
    <t>MAKER_COUNTRY_CODE</t>
  </si>
  <si>
    <t>makerCity</t>
  </si>
  <si>
    <t>MAKER_CITY</t>
  </si>
  <si>
    <t>makerAddress</t>
  </si>
  <si>
    <t>MAKER_ADDRESS</t>
  </si>
  <si>
    <t>makerRemark</t>
  </si>
  <si>
    <t>MAKER_REMARK</t>
  </si>
  <si>
    <t>makerStatusCode</t>
  </si>
  <si>
    <t>MAKER_STATUS_CODE</t>
  </si>
  <si>
    <t>repMakerCode</t>
  </si>
  <si>
    <t>REP_MAKER_CODE</t>
  </si>
  <si>
    <t>makerRequesterId</t>
  </si>
  <si>
    <t>MAKER_REQUESTER_ID</t>
  </si>
  <si>
    <t>makerRequesterDept</t>
  </si>
  <si>
    <t>MAKER_REQUESTER_DEPT</t>
  </si>
  <si>
    <t>makerRequestDate</t>
  </si>
  <si>
    <t>MAKER_REQUEST_DATE</t>
  </si>
  <si>
    <t>makerApprovalId</t>
  </si>
  <si>
    <t>MAKER_APPROVAL_ID</t>
  </si>
  <si>
    <t>makerApprovalDate</t>
  </si>
  <si>
    <t>MAKER_APPROVAL_DATE</t>
  </si>
  <si>
    <t xml:space="preserve">divisionCode             </t>
  </si>
  <si>
    <t xml:space="preserve">DIVISION_CODE             </t>
  </si>
  <si>
    <t>cavQty</t>
  </si>
  <si>
    <t>CAV_QTY</t>
  </si>
  <si>
    <t>orderSupplierName</t>
  </si>
  <si>
    <t>ORDER_SUPPLIER_NAME</t>
  </si>
  <si>
    <t>orderAmount</t>
  </si>
  <si>
    <t>orderRequester</t>
  </si>
  <si>
    <t>ORDER_REQUESTER</t>
  </si>
  <si>
    <t>orderDate</t>
  </si>
  <si>
    <t>ORDER_DATE</t>
  </si>
  <si>
    <t>createDate</t>
  </si>
  <si>
    <t>CREATE_DATE</t>
  </si>
  <si>
    <t>toolStartResultDay</t>
  </si>
  <si>
    <t>TOOL_START_RESULT_DAY</t>
  </si>
  <si>
    <t>ts1ResultDay</t>
  </si>
  <si>
    <t>TS1_RESULT_DAY</t>
  </si>
  <si>
    <t>dqmsResultDay</t>
  </si>
  <si>
    <t>DQMS_RESULT_DAY</t>
  </si>
  <si>
    <t>itemDescription</t>
  </si>
  <si>
    <t>ITEM_DESCRIPTION</t>
  </si>
  <si>
    <t>itemSpec</t>
  </si>
  <si>
    <t>ITEM_SPEC</t>
  </si>
  <si>
    <t>vendorCode</t>
  </si>
  <si>
    <t>vendorSiteId</t>
  </si>
  <si>
    <t>VENDOR_SITE_ID</t>
  </si>
  <si>
    <t>poMarketCode</t>
  </si>
  <si>
    <t>PO_MARKET_CODE</t>
  </si>
  <si>
    <t>poUnitPrice</t>
  </si>
  <si>
    <t>PO_UNIT_PRICE</t>
  </si>
  <si>
    <t>poCurrency</t>
  </si>
  <si>
    <t>PO_CURRENCY</t>
  </si>
  <si>
    <t>poStartDate</t>
  </si>
  <si>
    <t>PO_START_DATE</t>
  </si>
  <si>
    <t>poEndDate</t>
  </si>
  <si>
    <t>PO_END_DATE</t>
  </si>
  <si>
    <t>baMarketCode</t>
  </si>
  <si>
    <t>BA_MARKET_CODE</t>
  </si>
  <si>
    <t>baCurrency</t>
  </si>
  <si>
    <t>BA_CURRENCY</t>
  </si>
  <si>
    <t>baseDate</t>
  </si>
  <si>
    <t>BASE_DATE</t>
  </si>
  <si>
    <t>basePrice</t>
  </si>
  <si>
    <t>BASE_PRICE</t>
  </si>
  <si>
    <t>baTypeCode</t>
  </si>
  <si>
    <t>BA_TYPE_CODE</t>
  </si>
  <si>
    <t>baEnabledFlag</t>
  </si>
  <si>
    <t>BA_ENABLED_FLAG</t>
  </si>
  <si>
    <t>bizRegisterNo</t>
  </si>
  <si>
    <t>BIZ_REGISTER_NO</t>
  </si>
  <si>
    <t/>
  </si>
  <si>
    <t>oldBizRegisterNo</t>
  </si>
  <si>
    <t>OLD_BIZ_REGISTER_NO</t>
  </si>
  <si>
    <t>isoDigit2CountryCode</t>
  </si>
  <si>
    <t>ISO_DIGIT2_COUNTRY_CODE</t>
  </si>
  <si>
    <t>isoDigit3CountryCode</t>
  </si>
  <si>
    <t>ISO_DIGIT3_COUNTRY_CODE</t>
  </si>
  <si>
    <t>corporationNo</t>
  </si>
  <si>
    <t>CORPORATION_NO</t>
  </si>
  <si>
    <t>supplierEnglishName</t>
  </si>
  <si>
    <t>SUPPLIER_ENGLISH_NAME</t>
  </si>
  <si>
    <t>supplierLocalName</t>
  </si>
  <si>
    <t>SUPPLIER_LOCAL_NAME</t>
  </si>
  <si>
    <t>sourcingTypeCode</t>
  </si>
  <si>
    <t>SOURCING_TYPE_CODE</t>
  </si>
  <si>
    <t>firstRegisterAffiliateCode</t>
  </si>
  <si>
    <t>FIRST_REGISTER_AFFILIATE_CODE</t>
  </si>
  <si>
    <t>firstRegAccountingUnitCode</t>
  </si>
  <si>
    <t>FIRST_REG_ACCOUNTING_UNIT_CODE</t>
  </si>
  <si>
    <t>supplierNameLocal</t>
  </si>
  <si>
    <t>SUPPLIER_NAME_LOCAL</t>
  </si>
  <si>
    <t>supplierNameEng</t>
  </si>
  <si>
    <t>SUPPLIER_NAME_ENG</t>
  </si>
  <si>
    <t>repMakerName</t>
  </si>
  <si>
    <t>REP_MAKER_NAME</t>
  </si>
  <si>
    <t>confrimYn</t>
  </si>
  <si>
    <t>CONFRIM_YN</t>
  </si>
  <si>
    <t>assignmentAffiliateCode</t>
  </si>
  <si>
    <t>ASSIGNMENT_AFFILIATE_CODE</t>
  </si>
  <si>
    <t>assgnAccountingUnitCode</t>
  </si>
  <si>
    <t>ASSGN_ACCOUNTING_UNIT_CODE</t>
  </si>
  <si>
    <t>assignmentAuStatusCode</t>
  </si>
  <si>
    <t>ASSIGNMENT_AU_STATUS_CODE</t>
  </si>
  <si>
    <t>reqNo</t>
  </si>
  <si>
    <t>REQ_NO</t>
  </si>
  <si>
    <t>testTypeName</t>
  </si>
  <si>
    <t>TEST_TYPE_NAME</t>
  </si>
  <si>
    <t>vendorSiteCode</t>
  </si>
  <si>
    <t>VENDOR_SITE_CODE</t>
  </si>
  <si>
    <t>moldNo</t>
  </si>
  <si>
    <t>MOLD_NO</t>
  </si>
  <si>
    <t>TEST_SEQ</t>
  </si>
  <si>
    <t>reqStatus</t>
  </si>
  <si>
    <t>REQ_STATUS</t>
  </si>
  <si>
    <t>reqStatusName</t>
  </si>
  <si>
    <t>REQ_STATUS_NAME</t>
  </si>
  <si>
    <t>reqUser</t>
  </si>
  <si>
    <t>REQ_USER</t>
  </si>
  <si>
    <t>lastApprovalDate</t>
  </si>
  <si>
    <t>judgment</t>
  </si>
  <si>
    <t>testUser</t>
  </si>
  <si>
    <t xml:space="preserve">requestNo                    </t>
  </si>
  <si>
    <t xml:space="preserve">REQUEST_NO                    </t>
  </si>
  <si>
    <t xml:space="preserve">gpdmName            </t>
  </si>
  <si>
    <t xml:space="preserve">GPDM_NAME            </t>
  </si>
  <si>
    <t xml:space="preserve">affiliateCode            </t>
  </si>
  <si>
    <t xml:space="preserve">AFFILIATE_CODE            </t>
  </si>
  <si>
    <t xml:space="preserve">purchaser                     </t>
  </si>
  <si>
    <t xml:space="preserve">PURCHASER                     </t>
  </si>
  <si>
    <t xml:space="preserve">modelSuffix                  </t>
  </si>
  <si>
    <t xml:space="preserve">MODEL_SUFFIX                  </t>
  </si>
  <si>
    <t xml:space="preserve">projectCode                  </t>
  </si>
  <si>
    <t xml:space="preserve">PROJECT_CODE                  </t>
  </si>
  <si>
    <t xml:space="preserve">projectName                  </t>
  </si>
  <si>
    <t xml:space="preserve">PROJECT_NAME                  </t>
  </si>
  <si>
    <t xml:space="preserve">basePartNo                  </t>
  </si>
  <si>
    <t xml:space="preserve">BASE_PART_NO                  </t>
  </si>
  <si>
    <t xml:space="preserve">expectedEstimatedPrice      </t>
  </si>
  <si>
    <t xml:space="preserve">EXPECTED_ESTIMATED_PRICE      </t>
  </si>
  <si>
    <t xml:space="preserve">expectedEstimatedPriceCur  </t>
  </si>
  <si>
    <t xml:space="preserve">EXPECTED_ESTIMATED_PRICE_CUR  </t>
  </si>
  <si>
    <t xml:space="preserve">developmentTargetPrice      </t>
  </si>
  <si>
    <t xml:space="preserve">DEVELOPMENT_TARGET_PRICE      </t>
  </si>
  <si>
    <t xml:space="preserve">developmentTargetPriceCur  </t>
  </si>
  <si>
    <t xml:space="preserve">DEVELOPMENT_TARGET_PRICE_CUR  </t>
  </si>
  <si>
    <t xml:space="preserve">attribute8                    </t>
  </si>
  <si>
    <t xml:space="preserve">ATTRIBUTE8                    </t>
  </si>
  <si>
    <t xml:space="preserve">attribute9                    </t>
  </si>
  <si>
    <t xml:space="preserve">ATTRIBUTE9                    </t>
  </si>
  <si>
    <t xml:space="preserve">attribute10                   </t>
  </si>
  <si>
    <t xml:space="preserve">ATTRIBUTE10                   </t>
  </si>
  <si>
    <t>partDivisionCode</t>
  </si>
  <si>
    <t>PART_DIVISION_CODE</t>
  </si>
  <si>
    <t>drawingNo</t>
  </si>
  <si>
    <t>DRAWING_NO</t>
  </si>
  <si>
    <t>drawingRevNo</t>
  </si>
  <si>
    <t>DRAWING_REV_NO</t>
  </si>
  <si>
    <t>drawingType</t>
  </si>
  <si>
    <t>DRAWING_TYPE</t>
  </si>
  <si>
    <t>drawingApprovalType</t>
  </si>
  <si>
    <t>DRAWING_APPROVAL_TYPE</t>
  </si>
  <si>
    <t>changeNo</t>
  </si>
  <si>
    <t>CHANGE_NO</t>
  </si>
  <si>
    <t>changeApprovalDate</t>
  </si>
  <si>
    <t>CHANGE_APPROVAL_DATE</t>
  </si>
  <si>
    <t>gpdmUrl</t>
  </si>
  <si>
    <t>GPDM_URL</t>
  </si>
  <si>
    <t>추가(1204)</t>
  </si>
  <si>
    <t>ECMSProject</t>
  </si>
  <si>
    <t>approveComment</t>
  </si>
  <si>
    <t>APPROVE_COMMENT</t>
  </si>
  <si>
    <r>
      <t>결제C</t>
    </r>
    <r>
      <rPr>
        <sz val="10"/>
        <color theme="1"/>
        <rFont val="맑은 고딕"/>
        <family val="2"/>
        <charset val="129"/>
      </rPr>
      <t>OMMENT</t>
    </r>
  </si>
  <si>
    <t>svcBeforeVersion</t>
  </si>
  <si>
    <t>추가 12/04</t>
  </si>
  <si>
    <r>
      <t>c</t>
    </r>
    <r>
      <rPr>
        <sz val="10"/>
        <color theme="1"/>
        <rFont val="맑은 고딕"/>
        <family val="2"/>
        <charset val="129"/>
      </rPr>
      <t>urrencyFrom</t>
    </r>
  </si>
  <si>
    <t>Currency(From)</t>
  </si>
  <si>
    <r>
      <t>통화(</t>
    </r>
    <r>
      <rPr>
        <sz val="10"/>
        <color theme="1"/>
        <rFont val="맑은 고딕"/>
        <family val="2"/>
        <charset val="129"/>
      </rPr>
      <t>From)</t>
    </r>
  </si>
  <si>
    <t>currencyTo</t>
  </si>
  <si>
    <t>Currency(To)</t>
  </si>
  <si>
    <t>통화(To)</t>
  </si>
  <si>
    <t>changeDate</t>
  </si>
  <si>
    <t>Change Date</t>
  </si>
  <si>
    <t>계약 금액(착수금, 중도금, 잔금)</t>
  </si>
  <si>
    <t>contractAmountRMB</t>
  </si>
  <si>
    <t>Contract Amount</t>
  </si>
  <si>
    <t>김성모</t>
  </si>
  <si>
    <t>관리그룹 - businessUnitCode</t>
  </si>
  <si>
    <r>
      <t xml:space="preserve">추가 </t>
    </r>
    <r>
      <rPr>
        <sz val="10"/>
        <color theme="1"/>
        <rFont val="맑은 고딕"/>
        <family val="2"/>
        <charset val="129"/>
      </rPr>
      <t>12/05</t>
    </r>
  </si>
  <si>
    <t>PartProdActivityCode</t>
  </si>
  <si>
    <r>
      <t>M</t>
    </r>
    <r>
      <rPr>
        <sz val="10"/>
        <color theme="1"/>
        <rFont val="맑은 고딕"/>
        <family val="2"/>
        <charset val="129"/>
      </rPr>
      <t>apping Data 부품-제품 Activity</t>
    </r>
  </si>
  <si>
    <t>제품/모듈 Activity와 연관된 부품 Activity</t>
  </si>
  <si>
    <t>추가 12/05</t>
  </si>
  <si>
    <t>PartProjectExcel</t>
  </si>
  <si>
    <t>Part Project excel upload master</t>
  </si>
  <si>
    <t>부품개발 프로젝트 excel upload master</t>
  </si>
  <si>
    <t>PartProjectExcelData</t>
  </si>
  <si>
    <t>Part Project excel upload Data</t>
  </si>
  <si>
    <t>부품개발 프로젝트 excel upload Data</t>
  </si>
  <si>
    <t>PartProjectExcelPerson</t>
  </si>
  <si>
    <t>Part Project excel upload Data Person</t>
  </si>
  <si>
    <t>부품개발 프로젝트 excel upload Data 담당자</t>
  </si>
  <si>
    <t>PartProjectFullMaster</t>
  </si>
  <si>
    <t>Part Project full master with interface</t>
  </si>
  <si>
    <t>MapActivityByPartWBS</t>
  </si>
  <si>
    <t>PRMAPACTIVITYBYPARTWBS</t>
  </si>
  <si>
    <t>제품/모듈 Activity와 부품 Activity 매핑</t>
  </si>
  <si>
    <t>HasXlsxDataOfPartProject</t>
  </si>
  <si>
    <r>
      <t>P</t>
    </r>
    <r>
      <rPr>
        <sz val="10"/>
        <color theme="1"/>
        <rFont val="맑은 고딕"/>
        <family val="2"/>
        <charset val="129"/>
      </rPr>
      <t>RXLSXDATAOFPARTPROJECT</t>
    </r>
  </si>
  <si>
    <t>Excel upload 한 프로젝트 근거 데이터</t>
  </si>
  <si>
    <t>HasXlsxPersonOfPartProject</t>
  </si>
  <si>
    <t>PRXLSXPERSONOFPARTPROJECT</t>
  </si>
  <si>
    <t>Excel upload 한 프로젝트의 멤버 데이터</t>
  </si>
  <si>
    <t>yieldYn</t>
  </si>
  <si>
    <t>PYIELD_YN</t>
  </si>
  <si>
    <t>YIELD_YN</t>
  </si>
  <si>
    <t>textMaker</t>
  </si>
  <si>
    <t>PTEXT_MAKER</t>
  </si>
  <si>
    <t>TEXT_MAKER</t>
  </si>
  <si>
    <t>textSupplier</t>
  </si>
  <si>
    <t>PTEXT_SUPPLIER</t>
  </si>
  <si>
    <t>TEXT_SUPPLIER</t>
  </si>
  <si>
    <t>pApprNoGoingReason</t>
  </si>
  <si>
    <t>PP_APPR_NO_GOING_REASON</t>
  </si>
  <si>
    <t>P_APPR_NO_GOING_REASON</t>
  </si>
  <si>
    <t>PPROD_PROJECT_GUBUN</t>
  </si>
  <si>
    <t>prevPartProjectCode</t>
  </si>
  <si>
    <t>PPREV_PART_PROJECT_CODE</t>
  </si>
  <si>
    <t>PREV_PART_PROJECT_CODE</t>
  </si>
  <si>
    <t>prodProjectObid</t>
  </si>
  <si>
    <t>PPROD_PROJECT_OBID</t>
  </si>
  <si>
    <t>PROD_PROJECT_OBID</t>
  </si>
  <si>
    <t>successCount</t>
  </si>
  <si>
    <t>PSUCCESS_COUNT</t>
  </si>
  <si>
    <t>SUCCESS_COUNT</t>
  </si>
  <si>
    <t>failCount</t>
  </si>
  <si>
    <t>PFAIL_COUNT</t>
  </si>
  <si>
    <t>FAIL_COUNT</t>
  </si>
  <si>
    <t>isFinalYn</t>
  </si>
  <si>
    <t>PIS_FINAL_YN</t>
  </si>
  <si>
    <t>IS_FINAL_YN</t>
  </si>
  <si>
    <t>confirmUserId</t>
  </si>
  <si>
    <t>PCONFIRM_USER_ID</t>
  </si>
  <si>
    <t>CONFIRM_USER_ID</t>
  </si>
  <si>
    <t>confirmDate</t>
  </si>
  <si>
    <t>PCONFIRM_DATE</t>
  </si>
  <si>
    <t>PCONFIRM_STATUS</t>
  </si>
  <si>
    <t>CONFIRM_STATUS</t>
  </si>
  <si>
    <t>xlsxRowNo</t>
  </si>
  <si>
    <t>PXLSX_ROW_NO</t>
  </si>
  <si>
    <t>XLSX_ROW_NO</t>
  </si>
  <si>
    <t>bmsProjectCode</t>
  </si>
  <si>
    <t>PBMS_PROJECT_CODE</t>
  </si>
  <si>
    <t>partQty</t>
  </si>
  <si>
    <t>PPART_QTY</t>
  </si>
  <si>
    <t>PART_QTY</t>
  </si>
  <si>
    <t>changePoint</t>
  </si>
  <si>
    <t>PCHANGE_POINT</t>
  </si>
  <si>
    <t>CHANGE_POINT</t>
  </si>
  <si>
    <t>changeReason</t>
  </si>
  <si>
    <t>PCHANGE_REASON</t>
  </si>
  <si>
    <t>errorType</t>
  </si>
  <si>
    <t>PERROR_TYPE</t>
  </si>
  <si>
    <t>ERROR_TYPE</t>
  </si>
  <si>
    <t>errorMessage</t>
  </si>
  <si>
    <t>PERROR_MESSAGE</t>
  </si>
  <si>
    <t>ERROR_MESSAGE</t>
  </si>
  <si>
    <t>roleUserName</t>
  </si>
  <si>
    <t>PROLE_USER_NAME</t>
  </si>
  <si>
    <t>ROLE_USER_NAME</t>
  </si>
  <si>
    <t>drw3dApprovalDate</t>
  </si>
  <si>
    <t>PDRW3D_APPROVAL_DATE</t>
  </si>
  <si>
    <t>DRW3D_APPROVAL_DATE</t>
  </si>
  <si>
    <t>drw2dApprovalDate</t>
  </si>
  <si>
    <t>PDRW2D_APPROVAL_DATE</t>
  </si>
  <si>
    <t>DRW2D_APPROVAL_DATE</t>
  </si>
  <si>
    <t>drwEcoCount</t>
  </si>
  <si>
    <t>PDRW_ECO_COUNT</t>
  </si>
  <si>
    <t>DRW_ECO_COUNT</t>
  </si>
  <si>
    <t>drwFinalEcoDate</t>
  </si>
  <si>
    <t>PDRW_FINAL_ECO_DATE</t>
  </si>
  <si>
    <t>DRW_FINAL_ECO_DATE</t>
  </si>
  <si>
    <t>toolingType</t>
  </si>
  <si>
    <t>PTOOLING_TYPE</t>
  </si>
  <si>
    <t>TOOLING_TYPE</t>
  </si>
  <si>
    <t>toolCavity</t>
  </si>
  <si>
    <t>PTOOL_CAVITY</t>
  </si>
  <si>
    <t>TOOL_CAVITY</t>
  </si>
  <si>
    <t>toolmaker</t>
  </si>
  <si>
    <t>PTOOLMAKER</t>
  </si>
  <si>
    <t>TOOLMAKER</t>
  </si>
  <si>
    <t>toolCurrency</t>
  </si>
  <si>
    <t>PTOOL_CURRENCY</t>
  </si>
  <si>
    <t>TOOL_CURRENCY</t>
  </si>
  <si>
    <t>toolCost</t>
  </si>
  <si>
    <t>PTOOL_COST</t>
  </si>
  <si>
    <t>TOOL_COST</t>
  </si>
  <si>
    <t>toolDrwFixDate</t>
  </si>
  <si>
    <t>PTOOL_DRW_FIX_DATE</t>
  </si>
  <si>
    <t>TOOL_DRW_FIX_DATE</t>
  </si>
  <si>
    <t>toolFirstShotDate</t>
  </si>
  <si>
    <t>PTOOL_FIRST_SHOT_DATE</t>
  </si>
  <si>
    <t>TOOL_FIRST_SHOT_DATE</t>
  </si>
  <si>
    <t>toolTestApprovalDate</t>
  </si>
  <si>
    <t>PTOOL_TEST_APPROVAL_DATE</t>
  </si>
  <si>
    <t>TOOL_TEST_APPROVAL_DATE</t>
  </si>
  <si>
    <t>drbfmDate</t>
  </si>
  <si>
    <t>PDRBFM_DATE</t>
  </si>
  <si>
    <t>DRBFM_DATE</t>
  </si>
  <si>
    <t>preIQGateDate</t>
  </si>
  <si>
    <t>PPREIQ_GATE_DATE</t>
  </si>
  <si>
    <t>PREIQ_GATE_DATE</t>
  </si>
  <si>
    <t>testRequestDate</t>
  </si>
  <si>
    <t>PTEST_REQUEST_DATE</t>
  </si>
  <si>
    <t>TEST_REQUEST_DATE</t>
  </si>
  <si>
    <t>testStatus</t>
  </si>
  <si>
    <t>PTEST_STATUS</t>
  </si>
  <si>
    <t>TEST_STATUS</t>
  </si>
  <si>
    <t>testApprovalDate</t>
  </si>
  <si>
    <t>PTEST_APPROVAL_DATE</t>
  </si>
  <si>
    <t>TEST_APPROVAL_DATE</t>
  </si>
  <si>
    <t>testResult</t>
  </si>
  <si>
    <t>PTEST_RESULT</t>
  </si>
  <si>
    <t>TEST_RESULT</t>
  </si>
  <si>
    <t>PTEST_SEQ</t>
  </si>
  <si>
    <t>yieldTargetDV</t>
  </si>
  <si>
    <t>PYIELD_TARGETDV</t>
  </si>
  <si>
    <t>YIELD_TARGETDV</t>
  </si>
  <si>
    <t>yieldResultDV</t>
  </si>
  <si>
    <t>PYIELD_RESULTDV</t>
  </si>
  <si>
    <t>YIELD_RESULTDV</t>
  </si>
  <si>
    <t>yieldTargetPV</t>
  </si>
  <si>
    <t>PYIELD_TARGETPV</t>
  </si>
  <si>
    <t>YIELD_TARGETPV</t>
  </si>
  <si>
    <t>yieldResultPV</t>
  </si>
  <si>
    <t>PYIELD_RESULTPV</t>
  </si>
  <si>
    <t>YIELD_RESULTPV</t>
  </si>
  <si>
    <t>yieldTargetPreMp</t>
  </si>
  <si>
    <t>PYIELD_TARGET_PRE_MP</t>
  </si>
  <si>
    <t>YIELD_TARGET_PRE_MP</t>
  </si>
  <si>
    <t>yieldResultPreMp</t>
  </si>
  <si>
    <t>PYIELD_RESULT_PRE_MP</t>
  </si>
  <si>
    <t>YIELD_RESULT_PRE_MP</t>
  </si>
  <si>
    <t>priceTargetDesign</t>
  </si>
  <si>
    <t>PPRICE_TARGET_DESIGN</t>
  </si>
  <si>
    <t>PRICE_TARGET_DESIGN</t>
  </si>
  <si>
    <t>priceBase</t>
  </si>
  <si>
    <t>PPRICE_BASE</t>
  </si>
  <si>
    <t>PRICE_BASE</t>
  </si>
  <si>
    <t>priceFirstProd</t>
  </si>
  <si>
    <t>PPRICE_FIRST_PROD</t>
  </si>
  <si>
    <t>PRICE_FIRST_PROD</t>
  </si>
  <si>
    <t>act001Sd</t>
  </si>
  <si>
    <t>PACT001_SD</t>
  </si>
  <si>
    <t>ACT001_SD</t>
  </si>
  <si>
    <t>act001ActualEndDate</t>
  </si>
  <si>
    <t>PACT001_ACTUAL_END_DATE</t>
  </si>
  <si>
    <t>ACT001_ACTUAL_END_DATE</t>
  </si>
  <si>
    <t>act001OwnerName</t>
  </si>
  <si>
    <t>PACT001_OWNER_NAME</t>
  </si>
  <si>
    <t>ACT001_OWNER_NAME</t>
  </si>
  <si>
    <t>act002Sd</t>
  </si>
  <si>
    <t>PACT002_SD</t>
  </si>
  <si>
    <t>ACT002_SD</t>
  </si>
  <si>
    <t>act002ActualEndDate</t>
  </si>
  <si>
    <t>PACT002_ACTUAL_END_DATE</t>
  </si>
  <si>
    <t>ACT002_ACTUAL_END_DATE</t>
  </si>
  <si>
    <t>act002OwnerName</t>
  </si>
  <si>
    <t>PACT002_OWNER_NAME</t>
  </si>
  <si>
    <t>ACT002_OWNER_NAME</t>
  </si>
  <si>
    <t>act003Sd</t>
  </si>
  <si>
    <t>PACT003_SD</t>
  </si>
  <si>
    <t>ACT003_SD</t>
  </si>
  <si>
    <t>act003ActualEndDate</t>
  </si>
  <si>
    <t>PACT003_ACTUAL_END_DATE</t>
  </si>
  <si>
    <t>ACT003_ACTUAL_END_DATE</t>
  </si>
  <si>
    <t>act003OwnerName</t>
  </si>
  <si>
    <t>PACT003_OWNER_NAME</t>
  </si>
  <si>
    <t>ACT003_OWNER_NAME</t>
  </si>
  <si>
    <t>act004Sd</t>
  </si>
  <si>
    <t>PACT004_SD</t>
  </si>
  <si>
    <t>ACT004_SD</t>
  </si>
  <si>
    <t>act004ActualEndDate</t>
  </si>
  <si>
    <t>PACT004_ACTUAL_END_DATE</t>
  </si>
  <si>
    <t>ACT004_ACTUAL_END_DATE</t>
  </si>
  <si>
    <t>act004OwnerName</t>
  </si>
  <si>
    <t>PACT004_OWNER_NAME</t>
  </si>
  <si>
    <t>ACT004_OWNER_NAME</t>
  </si>
  <si>
    <t>act005Sd</t>
  </si>
  <si>
    <t>PACT005_SD</t>
  </si>
  <si>
    <t>ACT005_SD</t>
  </si>
  <si>
    <t>act005ActualEndDate</t>
  </si>
  <si>
    <t>PACT005_ACTUAL_END_DATE</t>
  </si>
  <si>
    <t>ACT005_ACTUAL_END_DATE</t>
  </si>
  <si>
    <t>act005OwnerName</t>
  </si>
  <si>
    <t>PACT005_OWNER_NAME</t>
  </si>
  <si>
    <t>ACT005_OWNER_NAME</t>
  </si>
  <si>
    <t>act006Sd</t>
  </si>
  <si>
    <t>PACT006_SD</t>
  </si>
  <si>
    <t>ACT006_SD</t>
  </si>
  <si>
    <t>act006ActualEndDate</t>
  </si>
  <si>
    <t>PACT006_ACTUAL_END_DATE</t>
  </si>
  <si>
    <t>ACT006_ACTUAL_END_DATE</t>
  </si>
  <si>
    <t>act006OwnerName</t>
  </si>
  <si>
    <t>PACT006_OWNER_NAME</t>
  </si>
  <si>
    <t>ACT006_OWNER_NAME</t>
  </si>
  <si>
    <t>act007Sd</t>
  </si>
  <si>
    <t>PACT007_SD</t>
  </si>
  <si>
    <t>ACT007_SD</t>
  </si>
  <si>
    <t>act007ActualEndDate</t>
  </si>
  <si>
    <t>PACT007_ACTUAL_END_DATE</t>
  </si>
  <si>
    <t>ACT007_ACTUAL_END_DATE</t>
  </si>
  <si>
    <t>act007OwnerName</t>
  </si>
  <si>
    <t>PACT007_OWNER_NAME</t>
  </si>
  <si>
    <t>ACT007_OWNER_NAME</t>
  </si>
  <si>
    <t>act008Sd</t>
  </si>
  <si>
    <t>PACT008_SD</t>
  </si>
  <si>
    <t>ACT008_SD</t>
  </si>
  <si>
    <t>act008ActualEndDate</t>
  </si>
  <si>
    <t>PACT008_ACTUAL_END_DATE</t>
  </si>
  <si>
    <t>ACT008_ACTUAL_END_DATE</t>
  </si>
  <si>
    <t>act008OwnerName</t>
  </si>
  <si>
    <t>PACT008_OWNER_NAME</t>
  </si>
  <si>
    <t>ACT008_OWNER_NAME</t>
  </si>
  <si>
    <t>act009Sd</t>
  </si>
  <si>
    <t>PACT009_SD</t>
  </si>
  <si>
    <t>ACT009_SD</t>
  </si>
  <si>
    <t>act009ActualEndDate</t>
  </si>
  <si>
    <t>PACT009_ACTUAL_END_DATE</t>
  </si>
  <si>
    <t>ACT009_ACTUAL_END_DATE</t>
  </si>
  <si>
    <t>act009OwnerName</t>
  </si>
  <si>
    <t>PACT009_OWNER_NAME</t>
  </si>
  <si>
    <t>ACT009_OWNER_NAME</t>
  </si>
  <si>
    <t>act010Sd</t>
  </si>
  <si>
    <t>PACT010_SD</t>
  </si>
  <si>
    <t>ACT010_SD</t>
  </si>
  <si>
    <t>act010ActualEndDate</t>
  </si>
  <si>
    <t>PACT010_ACTUAL_END_DATE</t>
  </si>
  <si>
    <t>ACT010_ACTUAL_END_DATE</t>
  </si>
  <si>
    <t>act010OwnerName</t>
  </si>
  <si>
    <t>PACT010_OWNER_NAME</t>
  </si>
  <si>
    <t>ACT010_OWNER_NAME</t>
  </si>
  <si>
    <t>act011Sd</t>
  </si>
  <si>
    <t>PACT011_SD</t>
  </si>
  <si>
    <t>ACT011_SD</t>
  </si>
  <si>
    <t>act011ActualEndDate</t>
  </si>
  <si>
    <t>PACT011_ACTUAL_END_DATE</t>
  </si>
  <si>
    <t>ACT011_ACTUAL_END_DATE</t>
  </si>
  <si>
    <t>act011OwnerName</t>
  </si>
  <si>
    <t>PACT011_OWNER_NAME</t>
  </si>
  <si>
    <t>ACT011_OWNER_NAME</t>
  </si>
  <si>
    <t>act012Sd</t>
  </si>
  <si>
    <t>PACT012_SD</t>
  </si>
  <si>
    <t>ACT012_SD</t>
  </si>
  <si>
    <t>act012ActualEndDate</t>
  </si>
  <si>
    <t>PACT012_ACTUAL_END_DATE</t>
  </si>
  <si>
    <t>ACT012_ACTUAL_END_DATE</t>
  </si>
  <si>
    <t>act012OwnerName</t>
  </si>
  <si>
    <t>PACT012_OWNER_NAME</t>
  </si>
  <si>
    <t>ACT012_OWNER_NAME</t>
  </si>
  <si>
    <t>act013Sd</t>
  </si>
  <si>
    <t>PACT013_SD</t>
  </si>
  <si>
    <t>ACT013_SD</t>
  </si>
  <si>
    <t>act013ActualEndDate</t>
  </si>
  <si>
    <t>PACT013_ACTUAL_END_DATE</t>
  </si>
  <si>
    <t>ACT013_ACTUAL_END_DATE</t>
  </si>
  <si>
    <t>act013OwnerName</t>
  </si>
  <si>
    <t>PACT013_OWNER_NAME</t>
  </si>
  <si>
    <t>ACT013_OWNER_NAME</t>
  </si>
  <si>
    <t>act014Sd</t>
  </si>
  <si>
    <t>PACT014_SD</t>
  </si>
  <si>
    <t>ACT014_SD</t>
  </si>
  <si>
    <t>act014ActualEndDate</t>
  </si>
  <si>
    <t>PACT014_ACTUAL_END_DATE</t>
  </si>
  <si>
    <t>ACT014_ACTUAL_END_DATE</t>
  </si>
  <si>
    <t>act014OwnerName</t>
  </si>
  <si>
    <t>PACT014_OWNER_NAME</t>
  </si>
  <si>
    <t>ACT014_OWNER_NAME</t>
  </si>
  <si>
    <t>act015Sd</t>
  </si>
  <si>
    <t>PACT015_SD</t>
  </si>
  <si>
    <t>ACT015_SD</t>
  </si>
  <si>
    <t>act015ActualEndDate</t>
  </si>
  <si>
    <t>PACT015_ACTUAL_END_DATE</t>
  </si>
  <si>
    <t>ACT015_ACTUAL_END_DATE</t>
  </si>
  <si>
    <t>act015OwnerName</t>
  </si>
  <si>
    <t>PACT015_OWNER_NAME</t>
  </si>
  <si>
    <t>ACT015_OWNER_NAME</t>
  </si>
  <si>
    <t>act016Sd</t>
  </si>
  <si>
    <t>PACT016_SD</t>
  </si>
  <si>
    <t>ACT016_SD</t>
  </si>
  <si>
    <t>act016ActualEndDate</t>
  </si>
  <si>
    <t>PACT016_ACTUAL_END_DATE</t>
  </si>
  <si>
    <t>ACT016_ACTUAL_END_DATE</t>
  </si>
  <si>
    <t>act016OwnerName</t>
  </si>
  <si>
    <t>PACT016_OWNER_NAME</t>
  </si>
  <si>
    <t>ACT016_OWNER_NAME</t>
  </si>
  <si>
    <t>act017Sd</t>
  </si>
  <si>
    <t>PACT017_SD</t>
  </si>
  <si>
    <t>ACT017_SD</t>
  </si>
  <si>
    <t>act017ActualEndDate</t>
  </si>
  <si>
    <t>PACT017_ACTUAL_END_DATE</t>
  </si>
  <si>
    <t>ACT017_ACTUAL_END_DATE</t>
  </si>
  <si>
    <t>act017OwnerName</t>
  </si>
  <si>
    <t>PACT017_OWNER_NAME</t>
  </si>
  <si>
    <t>ACT017_OWNER_NAME</t>
  </si>
  <si>
    <t>act018Sd</t>
  </si>
  <si>
    <t>PACT018_SD</t>
  </si>
  <si>
    <t>ACT018_SD</t>
  </si>
  <si>
    <t>act018ActualEndDate</t>
  </si>
  <si>
    <t>PACT018_ACTUAL_END_DATE</t>
  </si>
  <si>
    <t>ACT018_ACTUAL_END_DATE</t>
  </si>
  <si>
    <t>act018OwnerName</t>
  </si>
  <si>
    <t>PACT018_OWNER_NAME</t>
  </si>
  <si>
    <t>ACT018_OWNER_NAME</t>
  </si>
  <si>
    <t>act019Sd</t>
  </si>
  <si>
    <t>PACT019_SD</t>
  </si>
  <si>
    <t>ACT019_SD</t>
  </si>
  <si>
    <t>act019ActualEndDate</t>
  </si>
  <si>
    <t>PACT019_ACTUAL_END_DATE</t>
  </si>
  <si>
    <t>ACT019_ACTUAL_END_DATE</t>
  </si>
  <si>
    <t>act019OwnerName</t>
  </si>
  <si>
    <t>PACT019_OWNER_NAME</t>
  </si>
  <si>
    <t>ACT019_OWNER_NAME</t>
  </si>
  <si>
    <t>act019testSeq</t>
  </si>
  <si>
    <t>PACT019TEST_SEQ</t>
  </si>
  <si>
    <t>ACT019TEST_SEQ</t>
  </si>
  <si>
    <t>act020Sd</t>
  </si>
  <si>
    <t>PACT020_SD</t>
  </si>
  <si>
    <t>ACT020_SD</t>
  </si>
  <si>
    <t>act020ActualEndDate</t>
  </si>
  <si>
    <t>PACT020_ACTUAL_END_DATE</t>
  </si>
  <si>
    <t>ACT020_ACTUAL_END_DATE</t>
  </si>
  <si>
    <t>act020OwnerName</t>
  </si>
  <si>
    <t>PACT020_OWNER_NAME</t>
  </si>
  <si>
    <t>ACT020_OWNER_NAME</t>
  </si>
  <si>
    <t>act020testStaus</t>
  </si>
  <si>
    <t>PACT020TEST_STAUS</t>
  </si>
  <si>
    <t>ACT020TEST_STAUS</t>
  </si>
  <si>
    <t>act020testSeq</t>
  </si>
  <si>
    <t>PACT020TEST_SEQ</t>
  </si>
  <si>
    <t>ACT020TEST_SEQ</t>
  </si>
  <si>
    <t>act020testResult</t>
  </si>
  <si>
    <t>PACT020TEST_RESULT</t>
  </si>
  <si>
    <t>ACT020TEST_RESULT</t>
  </si>
  <si>
    <t>act021Sd</t>
  </si>
  <si>
    <t>PACT021_SD</t>
  </si>
  <si>
    <t>ACT021_SD</t>
  </si>
  <si>
    <t>act021ActualEndDate</t>
  </si>
  <si>
    <t>PACT021_ACTUAL_END_DATE</t>
  </si>
  <si>
    <t>ACT021_ACTUAL_END_DATE</t>
  </si>
  <si>
    <t>act021OwnerName</t>
  </si>
  <si>
    <t>PACT021_OWNER_NAME</t>
  </si>
  <si>
    <t>ACT021_OWNER_NAME</t>
  </si>
  <si>
    <t>act022Sd</t>
  </si>
  <si>
    <t>PACT022_SD</t>
  </si>
  <si>
    <t>ACT022_SD</t>
  </si>
  <si>
    <t>act022ActualEndDate</t>
  </si>
  <si>
    <t>PACT022_ACTUAL_END_DATE</t>
  </si>
  <si>
    <t>ACT022_ACTUAL_END_DATE</t>
  </si>
  <si>
    <t>act022OwnerName</t>
  </si>
  <si>
    <t>PACT022_OWNER_NAME</t>
  </si>
  <si>
    <t>ACT022_OWNER_NAME</t>
  </si>
  <si>
    <t>act023Sd</t>
  </si>
  <si>
    <t>PACT023_SD</t>
  </si>
  <si>
    <t>ACT023_SD</t>
  </si>
  <si>
    <t>act023ActualEndDate</t>
  </si>
  <si>
    <t>PACT023_ACTUAL_END_DATE</t>
  </si>
  <si>
    <t>ACT023_ACTUAL_END_DATE</t>
  </si>
  <si>
    <t>act023OwnerName</t>
  </si>
  <si>
    <t>PACT023_OWNER_NAME</t>
  </si>
  <si>
    <t>ACT023_OWNER_NAME</t>
  </si>
  <si>
    <t>rolePartDevelopment</t>
  </si>
  <si>
    <t>PROLE_PART_DEVELOPMENT</t>
  </si>
  <si>
    <t>ROLE_PART_DEVELOPMENT</t>
  </si>
  <si>
    <t>rolePurchaser</t>
  </si>
  <si>
    <t>PROLE_PURCHASER</t>
  </si>
  <si>
    <t>ROLE_PURCHASER</t>
  </si>
  <si>
    <t>roleSQE</t>
  </si>
  <si>
    <t>PROLESQE</t>
  </si>
  <si>
    <t>ROLESQE</t>
  </si>
  <si>
    <t>roleTooling</t>
  </si>
  <si>
    <t>PROLE_TOOLING</t>
  </si>
  <si>
    <t>ROLE_TOOLING</t>
  </si>
  <si>
    <t>rolePDM</t>
  </si>
  <si>
    <t>PROLEPDM</t>
  </si>
  <si>
    <t>ROLEPDM</t>
  </si>
  <si>
    <t>rolePartQuality</t>
  </si>
  <si>
    <t>PROLE_PART_QUALITY</t>
  </si>
  <si>
    <t>ROLE_PART_QUALITY</t>
  </si>
  <si>
    <t>roleProdQuality</t>
  </si>
  <si>
    <t>PROLE_PROD_QUALITY</t>
  </si>
  <si>
    <t>ROLE_PROD_QUALITY</t>
  </si>
  <si>
    <t>roleEngineer</t>
  </si>
  <si>
    <t>PROLE_ENGINEER</t>
  </si>
  <si>
    <t>ROLE_ENGINEER</t>
  </si>
  <si>
    <t>roleSupport</t>
  </si>
  <si>
    <t>PROLE_SUPPORT</t>
  </si>
  <si>
    <t>ROLE_SUPPORT</t>
  </si>
  <si>
    <t>Scenario</t>
  </si>
  <si>
    <t>시나리오</t>
  </si>
  <si>
    <t>devcost</t>
  </si>
  <si>
    <t>개발비</t>
  </si>
  <si>
    <t>JanuaryMm</t>
  </si>
  <si>
    <t>JanuaryMm</t>
    <phoneticPr fontId="7" type="noConversion"/>
  </si>
  <si>
    <t>FebruaryMm </t>
  </si>
  <si>
    <t>FebruaryMm </t>
    <phoneticPr fontId="7" type="noConversion"/>
  </si>
  <si>
    <t>MarchMm</t>
  </si>
  <si>
    <t>MarchMm</t>
    <phoneticPr fontId="7" type="noConversion"/>
  </si>
  <si>
    <t>AprilMm</t>
  </si>
  <si>
    <t>AprilMm</t>
    <phoneticPr fontId="7" type="noConversion"/>
  </si>
  <si>
    <t>MayMm</t>
  </si>
  <si>
    <t>MayMm</t>
    <phoneticPr fontId="7" type="noConversion"/>
  </si>
  <si>
    <t>JuneMm</t>
  </si>
  <si>
    <t>JuneMm</t>
    <phoneticPr fontId="7" type="noConversion"/>
  </si>
  <si>
    <t>JulyMm</t>
  </si>
  <si>
    <t>JulyMm</t>
    <phoneticPr fontId="7" type="noConversion"/>
  </si>
  <si>
    <t>AugustMm</t>
  </si>
  <si>
    <t>AugustMm</t>
    <phoneticPr fontId="7" type="noConversion"/>
  </si>
  <si>
    <t>SeptemberMm</t>
  </si>
  <si>
    <t>SeptemberMm</t>
    <phoneticPr fontId="7" type="noConversion"/>
  </si>
  <si>
    <t>OctoberMm</t>
  </si>
  <si>
    <t>OctoberMm</t>
    <phoneticPr fontId="7" type="noConversion"/>
  </si>
  <si>
    <t>NovemberMm </t>
  </si>
  <si>
    <t>NovemberMm </t>
    <phoneticPr fontId="7" type="noConversion"/>
  </si>
  <si>
    <t>DecemberMm</t>
  </si>
  <si>
    <t>DecemberMm</t>
    <phoneticPr fontId="7" type="noConversion"/>
  </si>
  <si>
    <t>JANUARY_MM</t>
  </si>
  <si>
    <t>FEBRUARY_MM</t>
  </si>
  <si>
    <t>MARCH_MM</t>
  </si>
  <si>
    <t>APRIL_MM</t>
  </si>
  <si>
    <t>MAY_MM</t>
  </si>
  <si>
    <t>JUNE_MM</t>
  </si>
  <si>
    <t>JULY_MM</t>
  </si>
  <si>
    <t>AUGUST_MM</t>
  </si>
  <si>
    <t>SEPTEMBER_MM</t>
  </si>
  <si>
    <t>OCTOBER_MM</t>
  </si>
  <si>
    <t>NOVEMBER_MM</t>
  </si>
  <si>
    <t>DECEMBER_MM</t>
  </si>
  <si>
    <t>MM</t>
    <phoneticPr fontId="7" type="noConversion"/>
  </si>
  <si>
    <t>1월_MM</t>
    <phoneticPr fontId="7" type="noConversion"/>
  </si>
  <si>
    <t>2월_MM</t>
    <phoneticPr fontId="7" type="noConversion"/>
  </si>
  <si>
    <t>3월_MM</t>
  </si>
  <si>
    <t>4월_MM</t>
  </si>
  <si>
    <t>5월_MM</t>
  </si>
  <si>
    <t>6월_MM</t>
  </si>
  <si>
    <t>7월_MM</t>
  </si>
  <si>
    <t>8월_MM</t>
  </si>
  <si>
    <t>9월_MM</t>
  </si>
  <si>
    <t>10월_MM</t>
  </si>
  <si>
    <t>11월_MM</t>
  </si>
  <si>
    <t>12월_MM</t>
  </si>
  <si>
    <t>Customer Cost</t>
  </si>
  <si>
    <t>고객사 기준</t>
  </si>
  <si>
    <t>ECMSExRate</t>
  </si>
  <si>
    <t>ECMSExRate</t>
    <phoneticPr fontId="7" type="noConversion"/>
  </si>
  <si>
    <t>ExrateFromCurrencyName</t>
  </si>
  <si>
    <t>ExrateFromCurrencyName</t>
    <phoneticPr fontId="7" type="noConversion"/>
  </si>
  <si>
    <t>currentYn</t>
    <phoneticPr fontId="7" type="noConversion"/>
  </si>
  <si>
    <t>CURRENT_YN</t>
  </si>
  <si>
    <t>N</t>
    <phoneticPr fontId="7" type="noConversion"/>
  </si>
  <si>
    <t>현재 버전 여부</t>
  </si>
  <si>
    <t>현재 버전 여부</t>
    <phoneticPr fontId="7" type="noConversion"/>
  </si>
  <si>
    <t>ECMS 개발type과 인건비와의 관계</t>
  </si>
  <si>
    <t>PCURRENT_YN</t>
  </si>
  <si>
    <t>추가(12/5)</t>
  </si>
  <si>
    <t>RfqAccountVersion</t>
  </si>
  <si>
    <t>version</t>
  </si>
  <si>
    <t>PVERSION</t>
  </si>
  <si>
    <t>VERSION</t>
  </si>
  <si>
    <t>RFQ 계정 버전</t>
  </si>
  <si>
    <t>beforeVersion</t>
  </si>
  <si>
    <t>PBEFORE_VERSION</t>
  </si>
  <si>
    <t>BEFORE_VERSION</t>
  </si>
  <si>
    <t>RFQ 계정 이전버전</t>
  </si>
  <si>
    <t>추가(12/05)</t>
  </si>
  <si>
    <t>확인일자</t>
  </si>
  <si>
    <t>RfqAccountDetail</t>
  </si>
  <si>
    <t>AssetYn</t>
  </si>
  <si>
    <t>PASSET_YN</t>
  </si>
  <si>
    <t>ASSET_YN</t>
  </si>
  <si>
    <t>자산화대상 여부</t>
  </si>
  <si>
    <t>AccountCategory</t>
  </si>
  <si>
    <t>PACCOUNT_CATEGORY</t>
  </si>
  <si>
    <t>ACCOUNT_CATEGORY</t>
  </si>
  <si>
    <t>RFQ계정 분류</t>
  </si>
  <si>
    <t>UseYn</t>
  </si>
  <si>
    <r>
      <t>P</t>
    </r>
    <r>
      <rPr>
        <sz val="10"/>
        <color theme="1"/>
        <rFont val="맑은 고딕"/>
        <family val="2"/>
        <charset val="129"/>
      </rPr>
      <t>RRFQACCOUNTDETAIL</t>
    </r>
  </si>
  <si>
    <r>
      <t>R</t>
    </r>
    <r>
      <rPr>
        <sz val="10"/>
        <color theme="1"/>
        <rFont val="맑은 고딕"/>
        <family val="2"/>
        <charset val="129"/>
      </rPr>
      <t>fqAccountVersion</t>
    </r>
  </si>
  <si>
    <r>
      <t>A</t>
    </r>
    <r>
      <rPr>
        <sz val="10"/>
        <color theme="1"/>
        <rFont val="맑은 고딕"/>
        <family val="2"/>
        <charset val="129"/>
      </rPr>
      <t>ccount</t>
    </r>
  </si>
  <si>
    <r>
      <t>R</t>
    </r>
    <r>
      <rPr>
        <sz val="10"/>
        <color theme="1"/>
        <rFont val="맑은 고딕"/>
        <family val="2"/>
        <charset val="129"/>
      </rPr>
      <t>FQ Account Version 과 Account 관계</t>
    </r>
  </si>
  <si>
    <t>PTRFQACCOUNTVERSION</t>
  </si>
  <si>
    <r>
      <t>lge.plm.api.object.</t>
    </r>
    <r>
      <rPr>
        <sz val="10"/>
        <color theme="1"/>
        <rFont val="맑은 고딕"/>
        <family val="2"/>
        <charset val="129"/>
      </rPr>
      <t>brm</t>
    </r>
    <r>
      <rPr>
        <sz val="10"/>
        <color theme="1"/>
        <rFont val="맑은 고딕"/>
        <family val="2"/>
        <charset val="129"/>
      </rPr>
      <t>.model</t>
    </r>
  </si>
  <si>
    <r>
      <t xml:space="preserve">RFQ </t>
    </r>
    <r>
      <rPr>
        <sz val="10"/>
        <color theme="1"/>
        <rFont val="맑은 고딕"/>
        <family val="2"/>
        <charset val="129"/>
      </rPr>
      <t>Account</t>
    </r>
    <r>
      <rPr>
        <sz val="10"/>
        <color theme="1"/>
        <rFont val="맑은 고딕"/>
        <family val="2"/>
        <charset val="129"/>
      </rPr>
      <t xml:space="preserve"> Version 관리</t>
    </r>
  </si>
  <si>
    <t>RFQ 개발비 계정 버전관리</t>
  </si>
  <si>
    <t>확정여부</t>
  </si>
  <si>
    <t>Current Y/N</t>
  </si>
  <si>
    <t>Confirm Y/N</t>
  </si>
  <si>
    <t>버전</t>
  </si>
  <si>
    <t>Before Version</t>
  </si>
  <si>
    <t>이전 버전</t>
  </si>
  <si>
    <t>최종여부</t>
  </si>
  <si>
    <t>Asset Y/N</t>
  </si>
  <si>
    <t>자산화여부</t>
  </si>
  <si>
    <t>Account Category</t>
  </si>
  <si>
    <t>계정 Category</t>
  </si>
  <si>
    <t>Long</t>
  </si>
  <si>
    <t>PROUTE_COMPLETION_ACTION</t>
  </si>
  <si>
    <t>selfReject</t>
  </si>
  <si>
    <t>PSELF_REJECT</t>
  </si>
  <si>
    <t>PTITLE_CODE</t>
  </si>
  <si>
    <t>PTITLE_NAME</t>
  </si>
  <si>
    <t>PFSE_YN</t>
  </si>
  <si>
    <t>PIN_OFFI_STAT_FLAG</t>
  </si>
  <si>
    <t>displayTitleKr</t>
  </si>
  <si>
    <t>PDISPLAY_TITLE_KR</t>
  </si>
  <si>
    <t>displayTitleEn</t>
  </si>
  <si>
    <t>PDISPLAY_TITLE_EN</t>
  </si>
  <si>
    <t>hrAccessDeptCode</t>
  </si>
  <si>
    <t>PHR_ACCESS_DEPT_CODE</t>
  </si>
  <si>
    <t>mmCheckFlag</t>
  </si>
  <si>
    <t>PMM_CHECK_FLAG</t>
  </si>
  <si>
    <t>mmMailFlag</t>
  </si>
  <si>
    <t>PMM_MAIL_FLAG</t>
  </si>
  <si>
    <t>mdmsDivisionCode</t>
  </si>
  <si>
    <t>PMDMS_DIVISION_CODE</t>
  </si>
  <si>
    <t>oldModelCode</t>
  </si>
  <si>
    <t>POLD_MODEL_CODE</t>
  </si>
  <si>
    <t>PACCT_DIVISION_CODE</t>
  </si>
  <si>
    <t>bmsProjectCodePms</t>
  </si>
  <si>
    <t>isHolding</t>
  </si>
  <si>
    <r>
      <t>h</t>
    </r>
    <r>
      <rPr>
        <sz val="10"/>
        <color theme="1"/>
        <rFont val="맑은 고딕"/>
        <family val="2"/>
        <charset val="129"/>
      </rPr>
      <t>oldingType</t>
    </r>
  </si>
  <si>
    <t>PSECURITY_LEVEL</t>
  </si>
  <si>
    <t>projectCompletedDate</t>
  </si>
  <si>
    <t>PPROJECT_COMPLETED_DATE</t>
  </si>
  <si>
    <t>swGovernanceEvaluation</t>
  </si>
  <si>
    <t>PSW_GOVERNANCE_EVALUATION</t>
  </si>
  <si>
    <t>unlockYyyymm</t>
  </si>
  <si>
    <t>PUNLOCK_YYYYMM</t>
  </si>
  <si>
    <t>PLAST_APPROVED_YYYYMMDD</t>
  </si>
  <si>
    <t>mmTotal</t>
  </si>
  <si>
    <r>
      <t>B</t>
    </r>
    <r>
      <rPr>
        <sz val="10"/>
        <color theme="1"/>
        <rFont val="맑은 고딕"/>
        <family val="2"/>
        <charset val="129"/>
      </rPr>
      <t>udgetTotal</t>
    </r>
  </si>
  <si>
    <t>PDEV_COST_YYYYDDMM</t>
  </si>
  <si>
    <t>newPartStatus</t>
  </si>
  <si>
    <t>PNEW_PART_STATUS</t>
  </si>
  <si>
    <t>NEW_PART_STATUS</t>
  </si>
  <si>
    <t>moduleName</t>
  </si>
  <si>
    <t>PPREVIOUS_OS_VERSION</t>
  </si>
  <si>
    <t>PNEW_OS_VERSION</t>
  </si>
  <si>
    <t>PCHANGE_INFORMATION</t>
  </si>
  <si>
    <t>PMR_STEP</t>
  </si>
  <si>
    <t>b2bProjectStatus</t>
  </si>
  <si>
    <t>targetObuCode</t>
  </si>
  <si>
    <t>PTARGET_OBU_CODE</t>
  </si>
  <si>
    <t>targetProduct</t>
  </si>
  <si>
    <t>isKeyActivity</t>
  </si>
  <si>
    <t>PIS_KEY_ACTIVITY</t>
  </si>
  <si>
    <t>defaultRoleList</t>
  </si>
  <si>
    <t>PDEFAULT_ROLE_LIST</t>
  </si>
  <si>
    <t>activityUrl</t>
  </si>
  <si>
    <t>activityCategory</t>
  </si>
  <si>
    <t>PACTIVITY_CATEGORY</t>
  </si>
  <si>
    <t>PAPPLIED_ORGANIZATION_LIST</t>
  </si>
  <si>
    <t>startValidationMethod</t>
  </si>
  <si>
    <t>PSTART_VALIDATION_METHOD</t>
  </si>
  <si>
    <t>startExecutionMethod</t>
  </si>
  <si>
    <t>PSTART_EXECUTION_METHOD</t>
  </si>
  <si>
    <t>completeValidationMethod</t>
  </si>
  <si>
    <t>PCOMPLETE_VALIDATION_METHOD</t>
  </si>
  <si>
    <t>postExecutionMethod</t>
  </si>
  <si>
    <t>PPOST_EXECUTION_METHOD</t>
  </si>
  <si>
    <t>inboxCompletionType</t>
  </si>
  <si>
    <t>PINBOX_COMPLETION_TYPE</t>
  </si>
  <si>
    <t>isAutoComplete</t>
  </si>
  <si>
    <t>PIS_AUTO_COMPLETE</t>
  </si>
  <si>
    <t>activityType</t>
  </si>
  <si>
    <t>PACTIVITY_TYPE</t>
  </si>
  <si>
    <t>PDOCUMENT_NAME_KOR</t>
  </si>
  <si>
    <t>PDOCUMENT_NAME_ENG</t>
  </si>
  <si>
    <t>PDOCUMENT_NAME_CHI</t>
  </si>
  <si>
    <t>defaultActivityCode</t>
  </si>
  <si>
    <t>PDEFAULT_ACTIVITY_CODE</t>
  </si>
  <si>
    <t>defaultIsMandantory</t>
  </si>
  <si>
    <t>PDEFAULT_IS_MANDANTORY</t>
  </si>
  <si>
    <t>defaultSkipGradeList</t>
  </si>
  <si>
    <t>PDEFAULT_SKIP_GRADE_LIST</t>
  </si>
  <si>
    <t>PREASON</t>
  </si>
  <si>
    <t>PSIGNAL</t>
  </si>
  <si>
    <t>forceCompleteYn</t>
  </si>
  <si>
    <t>PFORCE_COMPLETE_YN</t>
  </si>
  <si>
    <t>secGradeFlag</t>
  </si>
  <si>
    <t>PSEC_GRADE_FLAG</t>
  </si>
  <si>
    <t>PROLE_TYPE</t>
  </si>
  <si>
    <t>PROLE_NAME_KOR</t>
  </si>
  <si>
    <t>PROLE_NAME_ENG</t>
  </si>
  <si>
    <t>PROLE_NAME_CHI</t>
  </si>
  <si>
    <t>roleModuleType</t>
  </si>
  <si>
    <t>PROLE_MODULE_TYPE</t>
  </si>
  <si>
    <t>roleCategory</t>
  </si>
  <si>
    <t>PROLE_CATEGORY</t>
  </si>
  <si>
    <t>projectLifeCycle</t>
  </si>
  <si>
    <t>PPROJECT_LIFE_CYCLE</t>
  </si>
  <si>
    <t>isPublished</t>
  </si>
  <si>
    <t>PIS_PUBLISHED</t>
  </si>
  <si>
    <t>activityMasterName</t>
  </si>
  <si>
    <t>PACTIVITY_MASTER_NAME</t>
  </si>
  <si>
    <t>activityMasterNameUpper</t>
  </si>
  <si>
    <t>PACTIVITY_MASTER_NAME_UPPER</t>
  </si>
  <si>
    <t>PSKIP_INFO</t>
  </si>
  <si>
    <t>PROLE_LIST</t>
  </si>
  <si>
    <t>actualDuration</t>
  </si>
  <si>
    <t>PACTUAL_DURATION</t>
  </si>
  <si>
    <t>PPREVIOUS_ACTIVITY_LIST</t>
  </si>
  <si>
    <t>activityOwner</t>
  </si>
  <si>
    <t>PACTIVITY_OWNER</t>
  </si>
  <si>
    <t>isMannuallyAdded</t>
  </si>
  <si>
    <t>PIS_MANNUALLY_ADDED</t>
  </si>
  <si>
    <t>projectPhaseName</t>
  </si>
  <si>
    <t>originActivityCode</t>
  </si>
  <si>
    <t>PORIGIN_ACTIVITY_CODE</t>
  </si>
  <si>
    <t>PEXECUTION_COUNT</t>
  </si>
  <si>
    <t>basedDaysForDelay</t>
  </si>
  <si>
    <t>PBASED_DAYS_FOR_DELAY</t>
  </si>
  <si>
    <t>PPLAN_DURATION</t>
  </si>
  <si>
    <t>PIS_SKIPPED</t>
  </si>
  <si>
    <t>activityOwnerList</t>
  </si>
  <si>
    <t>PACTIVITY_OWNER_LIST</t>
  </si>
  <si>
    <t>isForceStartable</t>
  </si>
  <si>
    <t>PIS_FORCE_STARTABLE</t>
  </si>
  <si>
    <t>PIS_MANNUALLY_STARTED</t>
  </si>
  <si>
    <t>isReDoActivity</t>
  </si>
  <si>
    <t>PIS_RE_DO_ACTIVITY</t>
  </si>
  <si>
    <t>templateName</t>
  </si>
  <si>
    <t>PTEMPLATE_NAME</t>
  </si>
  <si>
    <t>phaseName</t>
  </si>
  <si>
    <t>PPHASE_NAME</t>
  </si>
  <si>
    <t>phaseTitles</t>
  </si>
  <si>
    <t>PPHASE_TITLES</t>
  </si>
  <si>
    <t>phaseNameSystem</t>
  </si>
  <si>
    <t>PPHASE_NAME_SYSTEM</t>
  </si>
  <si>
    <t>phaseTitlesSystem</t>
  </si>
  <si>
    <t>PPHASE_TITLES_SYSTEM</t>
  </si>
  <si>
    <t>PPROGRESS</t>
  </si>
  <si>
    <r>
      <t>f</t>
    </r>
    <r>
      <rPr>
        <sz val="10"/>
        <color theme="1"/>
        <rFont val="맑은 고딕"/>
        <family val="2"/>
        <charset val="129"/>
      </rPr>
      <t>romTemplate</t>
    </r>
  </si>
  <si>
    <r>
      <t>P</t>
    </r>
    <r>
      <rPr>
        <sz val="10"/>
        <color theme="1"/>
        <rFont val="맑은 고딕"/>
        <family val="2"/>
        <charset val="129"/>
      </rPr>
      <t>FROM_TEMPLATE</t>
    </r>
  </si>
  <si>
    <t>FROM_TEMPLATE</t>
  </si>
  <si>
    <t>PCURRENT_PHASE</t>
  </si>
  <si>
    <t>PMEMBER_TYPE</t>
  </si>
  <si>
    <t>codeForSystemControl</t>
  </si>
  <si>
    <t>PCODE_FOR_SYSTEM_CONTROL</t>
  </si>
  <si>
    <t>nameForSystemControl</t>
  </si>
  <si>
    <t>PNAME_FOR_SYSTEM_CONTROL</t>
  </si>
  <si>
    <t>PIS_ACTIVE</t>
  </si>
  <si>
    <t>displayedCode</t>
  </si>
  <si>
    <t>PDISPLAYED_CODE</t>
  </si>
  <si>
    <t>displayedName</t>
  </si>
  <si>
    <t>PDISPLAYED_NAME</t>
  </si>
  <si>
    <t>PIS_MAIN_MEMBER</t>
  </si>
  <si>
    <t>PAPPLIED_CLASS_LIST</t>
  </si>
  <si>
    <t>PIS_DELETED</t>
  </si>
  <si>
    <t>PAFFILIATE_UNIT_LIST</t>
  </si>
  <si>
    <t>PSKIP_GRADE_LIST</t>
  </si>
  <si>
    <t>developGrade</t>
  </si>
  <si>
    <t>PDEVELOP_GRADE</t>
  </si>
  <si>
    <t>PDROP_REMARK</t>
  </si>
  <si>
    <t>PPROD_APP_PLAN_YYYYMMDD</t>
  </si>
  <si>
    <t>PPROD_APP_END_YYYYMMDD</t>
  </si>
  <si>
    <t>PPART_APP_PLAN_YYYYMMDD</t>
  </si>
  <si>
    <t>PPART_APP_END_YYYYMMDD</t>
  </si>
  <si>
    <t>modelCategory</t>
  </si>
  <si>
    <t>PMODEL_CATEGORY</t>
  </si>
  <si>
    <t>oldModelSuffix</t>
  </si>
  <si>
    <t>POLD_MODEL_SUFFIX</t>
  </si>
  <si>
    <t>PVERSION_NO</t>
  </si>
  <si>
    <t>basicPlanFlag</t>
  </si>
  <si>
    <t>PBASIC_PLAN_FLAG</t>
  </si>
  <si>
    <t>operatePlanFlag</t>
  </si>
  <si>
    <t>POPERATE_PLAN_FLAG</t>
  </si>
  <si>
    <r>
      <t>j</t>
    </r>
    <r>
      <rPr>
        <sz val="10"/>
        <color theme="1"/>
        <rFont val="맑은 고딕"/>
        <family val="2"/>
        <charset val="129"/>
      </rPr>
      <t>iraNo</t>
    </r>
  </si>
  <si>
    <r>
      <t>P</t>
    </r>
    <r>
      <rPr>
        <sz val="10"/>
        <color theme="1"/>
        <rFont val="맑은 고딕"/>
        <family val="2"/>
        <charset val="129"/>
      </rPr>
      <t>JIRA_NO</t>
    </r>
  </si>
  <si>
    <t>JIRA_NO</t>
  </si>
  <si>
    <t>PNEXT_YEAR</t>
  </si>
  <si>
    <t>REGISTER_DATE</t>
  </si>
  <si>
    <t>PCUSTOMER_SUFFIX_VALUE_NAME</t>
  </si>
  <si>
    <t>PSTANDARD_FLAG</t>
  </si>
  <si>
    <t>DEVELOPMENT_REQUEST</t>
  </si>
  <si>
    <t>temporaryPdrFlag</t>
  </si>
  <si>
    <t>PTEMPORARYPDRFLAG</t>
  </si>
  <si>
    <t>PAPPR_SEQ</t>
  </si>
  <si>
    <t>mandatoryflag</t>
  </si>
  <si>
    <t>PGLOBAL_MANDATORY_FLAG</t>
  </si>
  <si>
    <t>domesticMandatoryFlag</t>
  </si>
  <si>
    <t>PDOMESTIC_MANDATORY_FLAG</t>
  </si>
  <si>
    <t>pcoMandatoryFlag</t>
  </si>
  <si>
    <t>PPCO_MANDATORY_FLAG</t>
  </si>
  <si>
    <r>
      <t>start</t>
    </r>
    <r>
      <rPr>
        <sz val="10"/>
        <color theme="1"/>
        <rFont val="맑은 고딕"/>
        <family val="2"/>
        <charset val="129"/>
      </rPr>
      <t>Yyyymmdd</t>
    </r>
  </si>
  <si>
    <r>
      <t>PSTART_</t>
    </r>
    <r>
      <rPr>
        <sz val="10"/>
        <color theme="1"/>
        <rFont val="맑은 고딕"/>
        <family val="2"/>
        <charset val="129"/>
      </rPr>
      <t>YYYYMMDD</t>
    </r>
  </si>
  <si>
    <r>
      <t>START_</t>
    </r>
    <r>
      <rPr>
        <sz val="10"/>
        <color theme="1"/>
        <rFont val="맑은 고딕"/>
        <family val="2"/>
        <charset val="129"/>
      </rPr>
      <t>YYYYMMDD</t>
    </r>
  </si>
  <si>
    <r>
      <t>end</t>
    </r>
    <r>
      <rPr>
        <sz val="10"/>
        <color theme="1"/>
        <rFont val="맑은 고딕"/>
        <family val="2"/>
        <charset val="129"/>
      </rPr>
      <t>Yyyymmdd</t>
    </r>
  </si>
  <si>
    <r>
      <t>PEND_</t>
    </r>
    <r>
      <rPr>
        <sz val="10"/>
        <color theme="1"/>
        <rFont val="맑은 고딕"/>
        <family val="2"/>
        <charset val="129"/>
      </rPr>
      <t>YYYYMMDD</t>
    </r>
  </si>
  <si>
    <r>
      <t>END_</t>
    </r>
    <r>
      <rPr>
        <sz val="10"/>
        <color theme="1"/>
        <rFont val="맑은 고딕"/>
        <family val="2"/>
        <charset val="129"/>
      </rPr>
      <t>YYYYMMDD</t>
    </r>
  </si>
  <si>
    <t>PREAD_YN</t>
  </si>
  <si>
    <t>PCONTENT</t>
  </si>
  <si>
    <t>PCHECK_START_DATE</t>
  </si>
  <si>
    <t>PCHECK_END_DATE</t>
  </si>
  <si>
    <t>PMONTH_CLOSE_YN</t>
  </si>
  <si>
    <t>PASSET_MAJOR_KOR_NAME</t>
  </si>
  <si>
    <t>PASSET_MAJOR_ENG_NAME</t>
  </si>
  <si>
    <t>PASSET_MINOR_KOR_NAME</t>
  </si>
  <si>
    <t>PASSET_MINOR_ENG_NAME</t>
  </si>
  <si>
    <t>PASSET_IT_FLAG</t>
  </si>
  <si>
    <t>PASSET_TYPE_KOR_NAME</t>
  </si>
  <si>
    <t>PPORTFOLIO_DETAIL</t>
  </si>
  <si>
    <t>planProjectTypeCode</t>
  </si>
  <si>
    <t>PPLAN_PROJECT_TYPE_CODE</t>
  </si>
  <si>
    <t>PCONTENT_ITEM_TYPE_CODE</t>
  </si>
  <si>
    <t>PCONTENT_ITEM_CODE</t>
  </si>
  <si>
    <t>PCONTENT_ITEM_VALUE</t>
  </si>
  <si>
    <t>PSPEAKER_NO</t>
  </si>
  <si>
    <t>PSPEAKER_PART_NO</t>
  </si>
  <si>
    <t>PSPEAKER_PART_TYPE</t>
  </si>
  <si>
    <t>PSPEAKER_REF_MODEL</t>
  </si>
  <si>
    <t>PSPEAKER_PART_W</t>
  </si>
  <si>
    <t>PSPEAKER_PART_L</t>
  </si>
  <si>
    <t>PSPEAKER_PART_SIZE</t>
  </si>
  <si>
    <t>PSPEAKER_FRAME_SIZE</t>
  </si>
  <si>
    <t>PBASIC_MONTH</t>
  </si>
  <si>
    <t>PNEXT_YEAR_M1_AMT</t>
  </si>
  <si>
    <t>PNEXT_YEAR_M2_AMT</t>
  </si>
  <si>
    <t>PNEXT_YEAR_M3_AMT</t>
  </si>
  <si>
    <t>PPRIORITY</t>
  </si>
  <si>
    <t>PTO_ACCOUNTING_UNIT_CODE</t>
  </si>
  <si>
    <t>PTO_DEPARTMENT_CODE</t>
  </si>
  <si>
    <t>PTO_PROJECT_CODE</t>
  </si>
  <si>
    <t>PTO_ACCOUNT_CODE</t>
  </si>
  <si>
    <t>pdrobid</t>
  </si>
  <si>
    <t>PPDROBID</t>
  </si>
  <si>
    <t>reviewName</t>
  </si>
  <si>
    <t>PREVIEW_NAME</t>
  </si>
  <si>
    <t>reviewNameEng</t>
  </si>
  <si>
    <t>PREVIEW_NAME_ENG</t>
  </si>
  <si>
    <t>contractType</t>
  </si>
  <si>
    <t>PCONTRACT_TYPE</t>
  </si>
  <si>
    <t>contractTotCurrCode</t>
  </si>
  <si>
    <t>PCONTRACT_TOT_CURR_CODE</t>
  </si>
  <si>
    <t>contractTotAmt</t>
  </si>
  <si>
    <t>contractTotWonAmt</t>
  </si>
  <si>
    <t>firstContractCurrCode</t>
  </si>
  <si>
    <t>PFIRST_CONTRACT_CURR_CODE</t>
  </si>
  <si>
    <t>firstContractAmt</t>
  </si>
  <si>
    <t>firstContractWonAmt</t>
  </si>
  <si>
    <t>actualPaymentAmt</t>
  </si>
  <si>
    <t>PACTUAL_PAYMENT_AMT</t>
  </si>
  <si>
    <t>actualPaymentWonAmt</t>
  </si>
  <si>
    <t>PACTUAL_PAYMENT_WON_AMT</t>
  </si>
  <si>
    <t>paymentPlanDegree</t>
  </si>
  <si>
    <t>paymentActualDegree</t>
  </si>
  <si>
    <t>supplierSelectMethod</t>
  </si>
  <si>
    <t>PSUPPLIER_SELECT_METHOD</t>
  </si>
  <si>
    <t>inAdvanceInputYN</t>
  </si>
  <si>
    <t>PIN_ADVANCE_INPUT_YN</t>
  </si>
  <si>
    <t>inAdvanceInputReason</t>
  </si>
  <si>
    <t>PIN_ADVANCE_INPUT_REASON</t>
  </si>
  <si>
    <t>specialRelationYN</t>
  </si>
  <si>
    <t>PSPECIAL_RELATION_YN</t>
  </si>
  <si>
    <t>specialRelSelReason</t>
  </si>
  <si>
    <t>PSPECIAL_REL_SEL_REASON</t>
  </si>
  <si>
    <t>rschRspsrNm</t>
  </si>
  <si>
    <t>costDGR</t>
  </si>
  <si>
    <t>PCOST_DGR</t>
  </si>
  <si>
    <t>costYMD</t>
  </si>
  <si>
    <t>PCOST_YMD</t>
  </si>
  <si>
    <t>planCostAmt</t>
  </si>
  <si>
    <t>planCurrAppAmt</t>
  </si>
  <si>
    <t>planInclPaymentAmount</t>
  </si>
  <si>
    <t>planInclCurrAppAmt</t>
  </si>
  <si>
    <t>costConsCd</t>
  </si>
  <si>
    <t>costAmt</t>
  </si>
  <si>
    <t>currAppAmt</t>
  </si>
  <si>
    <t>contractSystem</t>
  </si>
  <si>
    <t>PCONTRACT_SYSTEM</t>
  </si>
  <si>
    <t>alterReason</t>
  </si>
  <si>
    <t>PALTER_REASON</t>
  </si>
  <si>
    <t>stopReason</t>
  </si>
  <si>
    <t>PSTOP_REASON</t>
  </si>
  <si>
    <t>PISO_FLAG</t>
  </si>
  <si>
    <t>PEU_FLAG</t>
  </si>
  <si>
    <t>productGroupCode</t>
  </si>
  <si>
    <t>PPRODUCT_GROUP_CODE</t>
  </si>
  <si>
    <t>PPROCESS_TYPE</t>
  </si>
  <si>
    <t>devSiteCode</t>
  </si>
  <si>
    <t>PDEV_SITE_CODE</t>
  </si>
  <si>
    <t>PACTIVITY_DOCUMENT</t>
  </si>
  <si>
    <t>reqUserCode</t>
  </si>
  <si>
    <t>PREQ_USER_CODE</t>
  </si>
  <si>
    <t>userEqFlag</t>
  </si>
  <si>
    <t>PUSER_EQ_FLAG</t>
  </si>
  <si>
    <t>useUserCode</t>
  </si>
  <si>
    <t>PUSE_USER_CODE</t>
  </si>
  <si>
    <t>cmsSiteCode</t>
  </si>
  <si>
    <t>PCMS_SITE_CODE</t>
  </si>
  <si>
    <t>siteCode</t>
  </si>
  <si>
    <t>PSITE_CODE</t>
  </si>
  <si>
    <t>dtlPlaceCode</t>
  </si>
  <si>
    <t>PDTL_PLACE_CODE</t>
  </si>
  <si>
    <t>etcUseInfo</t>
  </si>
  <si>
    <t>PETC_USE_INFO</t>
  </si>
  <si>
    <t>prodName</t>
  </si>
  <si>
    <t>PPROD_NAME</t>
  </si>
  <si>
    <t>prodTypeCode</t>
  </si>
  <si>
    <t>PPROD_TYPE_CODE</t>
  </si>
  <si>
    <t>buyTypeCode</t>
  </si>
  <si>
    <t>PBUY_TYPE_CODE</t>
  </si>
  <si>
    <t>useTypeCode</t>
  </si>
  <si>
    <t>PUSE_TYPE_CODE</t>
  </si>
  <si>
    <t>expectUse</t>
  </si>
  <si>
    <t>PEXPECT_USE</t>
  </si>
  <si>
    <t>expectUseUnitCode</t>
  </si>
  <si>
    <t>PEXPECT_USE_UNIT_CODE</t>
  </si>
  <si>
    <t>areaTypeCode</t>
  </si>
  <si>
    <t>PAREA_TYPE_CODE</t>
  </si>
  <si>
    <t>subModCode</t>
  </si>
  <si>
    <t>PSUB_MOD_CODE</t>
  </si>
  <si>
    <t>buyAmount</t>
  </si>
  <si>
    <t>PBUY_AMOUNT</t>
  </si>
  <si>
    <t>buyAmountUnitCode</t>
  </si>
  <si>
    <t>PBUY_AMOUNT_UNIT_CODE</t>
  </si>
  <si>
    <t>ppNos</t>
  </si>
  <si>
    <t>PPP_NOS</t>
  </si>
  <si>
    <t>PPROJECT_CHANGE_ITEM</t>
  </si>
  <si>
    <t>productVarianceCode</t>
  </si>
  <si>
    <t>PPRODUCT_VARIANCE_CODE</t>
  </si>
  <si>
    <t>approvalRequestDate</t>
  </si>
  <si>
    <t>PAPPROVAL_REQUEST_DATE</t>
  </si>
  <si>
    <t>supplierSelectYN</t>
  </si>
  <si>
    <t>PSUPPLIER_SELECT_YN</t>
  </si>
  <si>
    <t>requestGroup</t>
  </si>
  <si>
    <t>PCOMMON_PROJECT_USE_YN</t>
  </si>
  <si>
    <t>orgId</t>
  </si>
  <si>
    <t>PORG_ID</t>
  </si>
  <si>
    <t>ledgerId</t>
  </si>
  <si>
    <t>PLEDGER_ID</t>
  </si>
  <si>
    <t>enbledFlag</t>
  </si>
  <si>
    <t>startYyyyMmDd</t>
  </si>
  <si>
    <t>PSTART_YYYYMMDD</t>
  </si>
  <si>
    <t>endYyyyMmDd</t>
  </si>
  <si>
    <t>PEND_YYYYMMDD</t>
  </si>
  <si>
    <t>priobid</t>
  </si>
  <si>
    <t>PPRIOBID</t>
  </si>
  <si>
    <t>prino</t>
  </si>
  <si>
    <t>PPRINO</t>
  </si>
  <si>
    <t>previouspriobid</t>
  </si>
  <si>
    <t>PPREVIOUSPRIOBID</t>
  </si>
  <si>
    <t>previousprino</t>
  </si>
  <si>
    <t>PPREVIOUSPRINO</t>
  </si>
  <si>
    <t>pcurrentPriRevision</t>
  </si>
  <si>
    <t>PCURRENTPRIREVISION</t>
  </si>
  <si>
    <t>accountingYyyymm</t>
  </si>
  <si>
    <t>totalAmount</t>
  </si>
  <si>
    <t>cipAmount</t>
  </si>
  <si>
    <t>fromCurrencyCode</t>
  </si>
  <si>
    <t>PFROM_CURRENCY_CODE</t>
  </si>
  <si>
    <t>toCurrencyCode</t>
  </si>
  <si>
    <t>PTO_CURRENCY_CODE</t>
  </si>
  <si>
    <t>priceType</t>
  </si>
  <si>
    <t>PPRICE_TYPE</t>
  </si>
  <si>
    <t>PPRODUCT_GROUP</t>
  </si>
  <si>
    <t>priceCategory1</t>
  </si>
  <si>
    <t>PPRICE_CATEGORY1</t>
  </si>
  <si>
    <t>priceCategory2</t>
  </si>
  <si>
    <t>PPRICE_CATEGORY2</t>
  </si>
  <si>
    <t>priceCategory3</t>
  </si>
  <si>
    <t>PPRICE_CATEGORY3</t>
  </si>
  <si>
    <t>priceCategory4</t>
  </si>
  <si>
    <t>PPRICE_CATEGORY4</t>
  </si>
  <si>
    <t>priceCategory5</t>
  </si>
  <si>
    <t>PPRICE_CATEGORY5</t>
  </si>
  <si>
    <t>referenceCost</t>
  </si>
  <si>
    <t>referenceQty</t>
  </si>
  <si>
    <t>referenceScope</t>
  </si>
  <si>
    <t>referencePeriod</t>
  </si>
  <si>
    <t>modiSeq</t>
  </si>
  <si>
    <t>PMODI_SEQ</t>
  </si>
  <si>
    <t>modiVendorCode</t>
  </si>
  <si>
    <t>PMODI_VENDOR_CODE</t>
  </si>
  <si>
    <t>modiVendorNm</t>
  </si>
  <si>
    <t>PMODI_VENDOR_NM</t>
  </si>
  <si>
    <t>gubun</t>
  </si>
  <si>
    <t>PGUBUN</t>
  </si>
  <si>
    <t>PVENDOR_CODE</t>
  </si>
  <si>
    <t>refConsCode</t>
  </si>
  <si>
    <t>PREF_CONS_CODE</t>
  </si>
  <si>
    <t>refItemCode</t>
  </si>
  <si>
    <t>PREF_ITEM_CODE</t>
  </si>
  <si>
    <t>designGb</t>
  </si>
  <si>
    <t>PDESIGN_GB</t>
  </si>
  <si>
    <t>designPortion</t>
  </si>
  <si>
    <t>PDESIGN_PORTION</t>
  </si>
  <si>
    <t>designDegree</t>
  </si>
  <si>
    <t>PDESIGN_DEGREE</t>
  </si>
  <si>
    <t>attatchFileCode</t>
  </si>
  <si>
    <t>PATTATCH_FILE_CD</t>
  </si>
  <si>
    <t>attatchFilePath</t>
  </si>
  <si>
    <t>PATTATCH_FILE_PATH</t>
  </si>
  <si>
    <t>jepmClassL</t>
  </si>
  <si>
    <t>PJEPM_CLASS_L</t>
  </si>
  <si>
    <t>jepmClassM</t>
  </si>
  <si>
    <t>PJEPM_CLASS_M</t>
  </si>
  <si>
    <t>jepmClassS</t>
  </si>
  <si>
    <t>PJEPM_CLASS_S</t>
  </si>
  <si>
    <t>modiConsCode</t>
  </si>
  <si>
    <t>PMODI_CONS_CD</t>
  </si>
  <si>
    <t>modiOutType</t>
  </si>
  <si>
    <t>PMODI_OUT_TYPE</t>
  </si>
  <si>
    <t>modiOutVendorCode</t>
  </si>
  <si>
    <t>PMODI_OUT_VENDOR_CODE</t>
  </si>
  <si>
    <t>modiOutVendorName</t>
  </si>
  <si>
    <t>PMODI_OUT_VENDOR_NAME</t>
  </si>
  <si>
    <t>estimateNo</t>
  </si>
  <si>
    <t>PESTIMATE_NO</t>
  </si>
  <si>
    <t>voucherNo</t>
  </si>
  <si>
    <t>PVOUCHER_NO</t>
  </si>
  <si>
    <t>overlapException</t>
  </si>
  <si>
    <t>POVERLAP_EXCEPTION</t>
  </si>
  <si>
    <t>overlapReason</t>
  </si>
  <si>
    <t>POVERLAP_REASON</t>
  </si>
  <si>
    <t>deliveryTime</t>
  </si>
  <si>
    <t>PDELIVERY_TIME</t>
  </si>
  <si>
    <t>consignLevel</t>
  </si>
  <si>
    <t>PCONSIGN_LEVEL</t>
  </si>
  <si>
    <t>consignCategory</t>
  </si>
  <si>
    <t>PCONSIGN_CATEGORY</t>
  </si>
  <si>
    <t>consignVendor</t>
  </si>
  <si>
    <t>PCONSIGN_VENDOR</t>
  </si>
  <si>
    <t>consignVendorName</t>
  </si>
  <si>
    <t>PCONSIGN_VENDOR_NAME</t>
  </si>
  <si>
    <t>modiOutReason</t>
  </si>
  <si>
    <t>PMODI_OUT_REASON</t>
  </si>
  <si>
    <t>modiOutReasonText</t>
  </si>
  <si>
    <t>PMODI_OUT_REASON_TEXT</t>
  </si>
  <si>
    <t>changeVendorReason</t>
  </si>
  <si>
    <t>PCHANGE_VENDOR_REASON</t>
  </si>
  <si>
    <t>dtlSeq</t>
  </si>
  <si>
    <t>PDTL_SEQ</t>
  </si>
  <si>
    <t>deliveryDate</t>
  </si>
  <si>
    <t>PDELIVERY_DATE</t>
  </si>
  <si>
    <t>modiGb</t>
  </si>
  <si>
    <t>PMODI_GB</t>
  </si>
  <si>
    <t>othVendorCode</t>
  </si>
  <si>
    <t>POTH_VENDOR_CODE</t>
  </si>
  <si>
    <t>othVendorName</t>
  </si>
  <si>
    <t>POTH_VENDOR_NAME</t>
  </si>
  <si>
    <t>othVendorMail</t>
  </si>
  <si>
    <t>POTH_VENDOR_MAIL</t>
  </si>
  <si>
    <t>othVendorTel</t>
  </si>
  <si>
    <t>POTH_VENDOR_TEL</t>
  </si>
  <si>
    <t>othVendorEmp</t>
  </si>
  <si>
    <t>POTH_VENDOR_EMP</t>
  </si>
  <si>
    <t>othVendorStatus</t>
  </si>
  <si>
    <t>POTH_VENDOR_STATUS</t>
  </si>
  <si>
    <t>othVendorComment</t>
  </si>
  <si>
    <t>POTH_VENDOR_COMMENT</t>
  </si>
  <si>
    <t>ifSendFlag</t>
  </si>
  <si>
    <t>PIF_SEND_FLAG</t>
  </si>
  <si>
    <t>ifSendDate</t>
  </si>
  <si>
    <t>PIF_SEND_DATE</t>
  </si>
  <si>
    <t>newItemCode</t>
  </si>
  <si>
    <t>PNEW_ITEM_CODE</t>
  </si>
  <si>
    <t>approvalSeq</t>
  </si>
  <si>
    <t>modelObid</t>
  </si>
  <si>
    <t>PMODEL_OBID</t>
  </si>
  <si>
    <t>salesModelSuffix</t>
  </si>
  <si>
    <t>PSALES_MODEL_SUFFIX</t>
  </si>
  <si>
    <r>
      <t>o</t>
    </r>
    <r>
      <rPr>
        <sz val="10"/>
        <color theme="1"/>
        <rFont val="맑은 고딕"/>
        <family val="2"/>
        <charset val="129"/>
      </rPr>
      <t>rderNo</t>
    </r>
  </si>
  <si>
    <r>
      <t>P</t>
    </r>
    <r>
      <rPr>
        <sz val="10"/>
        <color theme="1"/>
        <rFont val="맑은 고딕"/>
        <family val="2"/>
        <charset val="129"/>
      </rPr>
      <t>ORDER_NO</t>
    </r>
  </si>
  <si>
    <r>
      <t>O</t>
    </r>
    <r>
      <rPr>
        <sz val="10"/>
        <color theme="1"/>
        <rFont val="맑은 고딕"/>
        <family val="2"/>
        <charset val="129"/>
      </rPr>
      <t>RDER_NO</t>
    </r>
  </si>
  <si>
    <t>fontcolor</t>
  </si>
  <si>
    <t>PFONTCOLOR</t>
  </si>
  <si>
    <t>subVersion</t>
  </si>
  <si>
    <t>PSUB_VERSION</t>
  </si>
  <si>
    <r>
      <t>t</t>
    </r>
    <r>
      <rPr>
        <sz val="10"/>
        <color theme="1"/>
        <rFont val="맑은 고딕"/>
        <family val="2"/>
        <charset val="129"/>
      </rPr>
      <t>ier</t>
    </r>
  </si>
  <si>
    <r>
      <t>P</t>
    </r>
    <r>
      <rPr>
        <sz val="10"/>
        <color theme="1"/>
        <rFont val="맑은 고딕"/>
        <family val="2"/>
        <charset val="129"/>
      </rPr>
      <t>TIER</t>
    </r>
  </si>
  <si>
    <r>
      <t>T</t>
    </r>
    <r>
      <rPr>
        <sz val="10"/>
        <color theme="1"/>
        <rFont val="맑은 고딕"/>
        <family val="2"/>
        <charset val="129"/>
      </rPr>
      <t>IER</t>
    </r>
  </si>
  <si>
    <r>
      <t>PLAUNCH_</t>
    </r>
    <r>
      <rPr>
        <sz val="10"/>
        <color theme="1"/>
        <rFont val="맑은 고딕"/>
        <family val="2"/>
        <charset val="129"/>
      </rPr>
      <t>WEEK</t>
    </r>
  </si>
  <si>
    <r>
      <t>LAUNCH_</t>
    </r>
    <r>
      <rPr>
        <sz val="10"/>
        <color theme="1"/>
        <rFont val="맑은 고딕"/>
        <family val="2"/>
        <charset val="129"/>
      </rPr>
      <t>WEEK</t>
    </r>
  </si>
  <si>
    <r>
      <t>priceChange</t>
    </r>
    <r>
      <rPr>
        <sz val="10"/>
        <color theme="1"/>
        <rFont val="맑은 고딕"/>
        <family val="2"/>
        <charset val="129"/>
      </rPr>
      <t>4th</t>
    </r>
    <r>
      <rPr>
        <sz val="10"/>
        <color theme="1"/>
        <rFont val="맑은 고딕"/>
        <family val="2"/>
        <charset val="129"/>
      </rPr>
      <t>Price1</t>
    </r>
  </si>
  <si>
    <r>
      <t>priceChange4th</t>
    </r>
    <r>
      <rPr>
        <sz val="10"/>
        <color theme="1"/>
        <rFont val="맑은 고딕"/>
        <family val="2"/>
        <charset val="129"/>
      </rPr>
      <t>Price2</t>
    </r>
  </si>
  <si>
    <r>
      <t>priceChange4th</t>
    </r>
    <r>
      <rPr>
        <sz val="10"/>
        <color theme="1"/>
        <rFont val="맑은 고딕"/>
        <family val="2"/>
        <charset val="129"/>
      </rPr>
      <t>Price3</t>
    </r>
  </si>
  <si>
    <r>
      <t>priceChange4th</t>
    </r>
    <r>
      <rPr>
        <sz val="10"/>
        <color theme="1"/>
        <rFont val="맑은 고딕"/>
        <family val="2"/>
        <charset val="129"/>
      </rPr>
      <t>Year</t>
    </r>
  </si>
  <si>
    <r>
      <t>priceChange4th</t>
    </r>
    <r>
      <rPr>
        <sz val="10"/>
        <color theme="1"/>
        <rFont val="맑은 고딕"/>
        <family val="2"/>
        <charset val="129"/>
      </rPr>
      <t>Month</t>
    </r>
  </si>
  <si>
    <t>imageVersion</t>
  </si>
  <si>
    <t>PIMAGE_VERSION</t>
  </si>
  <si>
    <r>
      <t>p</t>
    </r>
    <r>
      <rPr>
        <sz val="10"/>
        <color theme="1"/>
        <rFont val="맑은 고딕"/>
        <family val="2"/>
        <charset val="129"/>
      </rPr>
      <t>subVersion</t>
    </r>
  </si>
  <si>
    <r>
      <t>P</t>
    </r>
    <r>
      <rPr>
        <sz val="10"/>
        <color theme="1"/>
        <rFont val="맑은 고딕"/>
        <family val="2"/>
        <charset val="129"/>
      </rPr>
      <t>SUB_VERSION</t>
    </r>
  </si>
  <si>
    <r>
      <t>S</t>
    </r>
    <r>
      <rPr>
        <sz val="10"/>
        <color theme="1"/>
        <rFont val="맑은 고딕"/>
        <family val="2"/>
        <charset val="129"/>
      </rPr>
      <t>UB_VERSION</t>
    </r>
  </si>
  <si>
    <r>
      <t>I</t>
    </r>
    <r>
      <rPr>
        <sz val="10"/>
        <color theme="1"/>
        <rFont val="맑은 고딕"/>
        <family val="2"/>
        <charset val="129"/>
      </rPr>
      <t>nteger</t>
    </r>
  </si>
  <si>
    <t>prevYearPrmCode</t>
  </si>
  <si>
    <t>PPREV_YEAR_PRM_CODE</t>
  </si>
  <si>
    <t>PREV_YEAR_PRM_CODE</t>
  </si>
  <si>
    <t>startPrmSheetId</t>
  </si>
  <si>
    <t>PSTART_PRM_SHEET_ID</t>
  </si>
  <si>
    <t>checkoutedSpecSheetId</t>
  </si>
  <si>
    <t>PCHECKOUTED_SPEC_SHEET_ID</t>
  </si>
  <si>
    <t>distributedSpecSheetId</t>
  </si>
  <si>
    <t>PDISTRIBUTED_SPEC_SHEET_ID</t>
  </si>
  <si>
    <t>startSpecSheetId</t>
  </si>
  <si>
    <t>PSTART_SPEC_SHEET_ID</t>
  </si>
  <si>
    <t>countryCodeType</t>
  </si>
  <si>
    <t>COUNTRY_CODE_TYPE</t>
  </si>
  <si>
    <t>accumSalesQty</t>
  </si>
  <si>
    <t>ACCUM_SALES_QTY</t>
  </si>
  <si>
    <t>accumGrossSalesAmt</t>
  </si>
  <si>
    <t>ACCUM_GROSS_SALES_AMT</t>
  </si>
  <si>
    <t>accumNsalesAmt</t>
  </si>
  <si>
    <t>ACCUM_NSALES_AMT</t>
  </si>
  <si>
    <t>accumOiAmt</t>
  </si>
  <si>
    <t>ACCUM_OI_AMT</t>
  </si>
  <si>
    <t>prmOpRate</t>
  </si>
  <si>
    <t>PRM_OP_RATE</t>
  </si>
  <si>
    <t>executeYn</t>
  </si>
  <si>
    <t>PEXECUTE_YN</t>
  </si>
  <si>
    <t>evalCode</t>
  </si>
  <si>
    <t>PEVAL_CODE</t>
  </si>
  <si>
    <t>upEvalCode</t>
  </si>
  <si>
    <t>PUP_EVAL_CODE</t>
  </si>
  <si>
    <t>cdLevel</t>
  </si>
  <si>
    <t>PCD_LEVEL</t>
  </si>
  <si>
    <t>evalNm</t>
  </si>
  <si>
    <t>PEVAL_NM</t>
  </si>
  <si>
    <t>evalWeight</t>
  </si>
  <si>
    <t>PEVAL_WEIGHT</t>
  </si>
  <si>
    <t>sortOrd</t>
  </si>
  <si>
    <t>PSORT_ORD</t>
  </si>
  <si>
    <t>evalBasis</t>
  </si>
  <si>
    <t>PEVAL_BASIS</t>
  </si>
  <si>
    <t>evalScoreCode</t>
  </si>
  <si>
    <t>PEVAL_SCORE_CODE</t>
  </si>
  <si>
    <t>evalScoreDescr</t>
  </si>
  <si>
    <t>PEVAL_SCORE_DESCR</t>
  </si>
  <si>
    <t>receiveAUCode</t>
  </si>
  <si>
    <t>PRECEIVE_AU_CODE</t>
  </si>
  <si>
    <r>
      <t>w</t>
    </r>
    <r>
      <rPr>
        <sz val="10"/>
        <color theme="1"/>
        <rFont val="맑은 고딕"/>
        <family val="2"/>
        <charset val="129"/>
      </rPr>
      <t>orkingType</t>
    </r>
  </si>
  <si>
    <r>
      <t>P</t>
    </r>
    <r>
      <rPr>
        <sz val="10"/>
        <color theme="1"/>
        <rFont val="맑은 고딕"/>
        <family val="2"/>
        <charset val="129"/>
      </rPr>
      <t>WORKING_TYPE</t>
    </r>
  </si>
  <si>
    <t>WORKING_TYPE</t>
  </si>
  <si>
    <t>buyerSuffixCode</t>
  </si>
  <si>
    <t>feedbackNotificationList</t>
  </si>
  <si>
    <t>workDate</t>
  </si>
  <si>
    <t>modelId</t>
  </si>
  <si>
    <t>transactionId</t>
  </si>
  <si>
    <t>modelSuffixCode</t>
  </si>
  <si>
    <t>insSeq</t>
  </si>
  <si>
    <t>componentType</t>
  </si>
  <si>
    <t>componentTypeName</t>
  </si>
  <si>
    <t>prItemCode</t>
  </si>
  <si>
    <t>entBankType</t>
  </si>
  <si>
    <t>componentCode</t>
  </si>
  <si>
    <t>componentDesc</t>
  </si>
  <si>
    <t>mdmsModelCd</t>
  </si>
  <si>
    <t>mdmsRgstDate</t>
  </si>
  <si>
    <t>componentCost</t>
  </si>
  <si>
    <t>applyFlag</t>
  </si>
  <si>
    <t>pdrId</t>
  </si>
  <si>
    <t>PPDR_ID</t>
  </si>
  <si>
    <t>suffixCode</t>
  </si>
  <si>
    <t>PSUFFIX_CODE</t>
  </si>
  <si>
    <t>pcoId</t>
  </si>
  <si>
    <t>PPCO_ID</t>
  </si>
  <si>
    <t>priId</t>
  </si>
  <si>
    <t>PPRI_ID</t>
  </si>
  <si>
    <t>checkItemCode</t>
  </si>
  <si>
    <t>PCHECK_ITEM_CODE</t>
  </si>
  <si>
    <t>checkItemDesc</t>
  </si>
  <si>
    <t>PCHECK_ITEM_DESC</t>
  </si>
  <si>
    <t>checkItemType</t>
  </si>
  <si>
    <t>PCHECK_ITEM_TYPE</t>
  </si>
  <si>
    <t>evaluation</t>
  </si>
  <si>
    <t>PEVALUATION</t>
  </si>
  <si>
    <t>finalConsultFlag</t>
  </si>
  <si>
    <t>PFINAL_CONSULT_FLAG</t>
  </si>
  <si>
    <t>PBSR_MODEL_NAME</t>
  </si>
  <si>
    <t>PBSR_BAP_USER</t>
  </si>
  <si>
    <t>PBSR_IOT_INFO</t>
  </si>
  <si>
    <t>osCostTarget</t>
  </si>
  <si>
    <t>POS_COST_TARGET</t>
  </si>
  <si>
    <t>approvalDate</t>
  </si>
  <si>
    <t>PAPPROVAL_DATE</t>
  </si>
  <si>
    <t>refModiSeq</t>
  </si>
  <si>
    <t>PREF_MODI_SEQ</t>
  </si>
  <si>
    <t>sheetDistId</t>
  </si>
  <si>
    <t>PSHEET_DIST_ID</t>
  </si>
  <si>
    <t>sheetId</t>
  </si>
  <si>
    <t>PSHEET_ID</t>
  </si>
  <si>
    <t>confirmUser</t>
  </si>
  <si>
    <t>PCONFIRM_USER</t>
  </si>
  <si>
    <r>
      <t>d</t>
    </r>
    <r>
      <rPr>
        <sz val="10"/>
        <color theme="1"/>
        <rFont val="맑은 고딕"/>
        <family val="2"/>
        <charset val="129"/>
      </rPr>
      <t>eliveryYn</t>
    </r>
  </si>
  <si>
    <r>
      <t>P</t>
    </r>
    <r>
      <rPr>
        <sz val="10"/>
        <color theme="1"/>
        <rFont val="맑은 고딕"/>
        <family val="2"/>
        <charset val="129"/>
      </rPr>
      <t>DELIVERY_YN</t>
    </r>
  </si>
  <si>
    <r>
      <t>D</t>
    </r>
    <r>
      <rPr>
        <sz val="10"/>
        <color theme="1"/>
        <rFont val="맑은 고딕"/>
        <family val="2"/>
        <charset val="129"/>
      </rPr>
      <t>ELIVERY_YN</t>
    </r>
  </si>
  <si>
    <t>receiver</t>
  </si>
  <si>
    <t>PRECEIVER</t>
  </si>
  <si>
    <t>competencyCode</t>
  </si>
  <si>
    <t>PCOMPETENCY_CODE</t>
  </si>
  <si>
    <t>upperCompetencyCode</t>
  </si>
  <si>
    <t>PUPPER_COMPETENCY_CODE</t>
  </si>
  <si>
    <t>competencyLevel</t>
  </si>
  <si>
    <t>evalutionYn</t>
  </si>
  <si>
    <t>PEVALUTION_YN</t>
  </si>
  <si>
    <t>itemTitleKr</t>
  </si>
  <si>
    <t>PITEM_TITLE_KR</t>
  </si>
  <si>
    <t>itemTitleEn</t>
  </si>
  <si>
    <t>PITEM_TITLE_EN</t>
  </si>
  <si>
    <t>modelSuffix</t>
  </si>
  <si>
    <t>PUNCNT_SHIPMENT_YYYYMMDD</t>
  </si>
  <si>
    <t>PUNCNT_SHIPMENT_COUNT</t>
  </si>
  <si>
    <t>shipmentYyyymmdd</t>
  </si>
  <si>
    <t>PSHIPMENT_YYYYMMDD</t>
  </si>
  <si>
    <t>shipmentCount</t>
  </si>
  <si>
    <t>PSHIPMENT_COUNT</t>
  </si>
  <si>
    <t>shipmentType</t>
  </si>
  <si>
    <t>PSHIPMENT_TYPE</t>
  </si>
  <si>
    <t>adjYmd</t>
  </si>
  <si>
    <t>PADJ_YMD</t>
  </si>
  <si>
    <t>adjRson</t>
  </si>
  <si>
    <t>PADJ_RSON</t>
  </si>
  <si>
    <t>adjFg</t>
  </si>
  <si>
    <t>PADJ_FG</t>
  </si>
  <si>
    <t>fromExeAdjYyyymm</t>
  </si>
  <si>
    <t>PFROM_EXE_ADJ_YYYYMM</t>
  </si>
  <si>
    <t>fromExeAdjAmt</t>
  </si>
  <si>
    <t>PFROM_EXE_ADJ_AMT</t>
  </si>
  <si>
    <t>fromRecAdjYyyymm</t>
  </si>
  <si>
    <t>PFROM_REC_ADJ_YYYYMM</t>
  </si>
  <si>
    <t>fromRecAdjAmt</t>
  </si>
  <si>
    <t>PFROM_REC_ADJ_AMT</t>
  </si>
  <si>
    <t>toExeAdjYyyymm</t>
  </si>
  <si>
    <t>PTO_EXE_ADJ_YYYYMM</t>
  </si>
  <si>
    <t>toExeAdjAmt</t>
  </si>
  <si>
    <t>PTO_EXE_ADJ_AMT</t>
  </si>
  <si>
    <t>toRecAdjYyyymm</t>
  </si>
  <si>
    <t>PTO_REC_ADJ_YYYYMM</t>
  </si>
  <si>
    <t>toRecAdjAmt</t>
  </si>
  <si>
    <t>PTO_REC_ADJ_AMT</t>
  </si>
  <si>
    <t>suffixRule1</t>
  </si>
  <si>
    <t>PSUFFIX_RULE1</t>
  </si>
  <si>
    <t>suffixRule2</t>
  </si>
  <si>
    <t>PSUFFIX_RULE2</t>
  </si>
  <si>
    <t>suffixRule3</t>
  </si>
  <si>
    <t>PSUFFIX_RULE3</t>
  </si>
  <si>
    <t>suffixRule4</t>
  </si>
  <si>
    <t>PSUFFIX_RULE4</t>
  </si>
  <si>
    <t>suffixRule5</t>
  </si>
  <si>
    <t>PSUFFIX_RULE5</t>
  </si>
  <si>
    <t>suffixRule6</t>
  </si>
  <si>
    <t>PSUFFIX_RULE6</t>
  </si>
  <si>
    <t>suffixRule7</t>
  </si>
  <si>
    <t>PSUFFIX_RULE7</t>
  </si>
  <si>
    <t>PMONTH</t>
  </si>
  <si>
    <t>averageRate</t>
  </si>
  <si>
    <t>PAVERAGE_RATE</t>
  </si>
  <si>
    <t>endingRate</t>
  </si>
  <si>
    <t>PENDING_RATE</t>
  </si>
  <si>
    <t>domesticUserId</t>
  </si>
  <si>
    <t>PDOMESTIC_USER_ID</t>
  </si>
  <si>
    <t>foreignUserId</t>
  </si>
  <si>
    <t>PFOREIGN_USER_ID</t>
  </si>
  <si>
    <t>planName</t>
  </si>
  <si>
    <t>PPLAN_NAME</t>
  </si>
  <si>
    <t>fromAffiliateBranchCode</t>
  </si>
  <si>
    <t>PFROM_AFFILIATE_BRANCH_CODE</t>
  </si>
  <si>
    <t>fromSite</t>
  </si>
  <si>
    <t>PFROM_SITE</t>
  </si>
  <si>
    <t>ptoModel</t>
  </si>
  <si>
    <t>PPTO_MODEL</t>
  </si>
  <si>
    <t>ptoSuffix</t>
  </si>
  <si>
    <t>PPTO_SUFFIX</t>
  </si>
  <si>
    <t>firstProductionPlanWeek</t>
  </si>
  <si>
    <t>PFIRST_PRODUCTION_PLAN_WEEK</t>
  </si>
  <si>
    <t>firstProductionPlanQty</t>
  </si>
  <si>
    <t>PFIRST_PRODUCTION_PLAN_QTY</t>
  </si>
  <si>
    <t>firstProductionResultWeek</t>
  </si>
  <si>
    <t>PFIRST_PRODUCTION_RESULT_WEEK</t>
  </si>
  <si>
    <t>firstProductionResultQty</t>
  </si>
  <si>
    <t>PFIRST_PRODUCTION_RESULT_QTY</t>
  </si>
  <si>
    <t>firstShipmentResultWeek</t>
  </si>
  <si>
    <t>PFIRST_SHIPMENT_RESULT_WEEK</t>
  </si>
  <si>
    <t>firstShipmentResultQty</t>
  </si>
  <si>
    <t>PFIRST_SHIPMENT_RESULT_QTY</t>
  </si>
  <si>
    <t>appliedDate</t>
  </si>
  <si>
    <t>PAPPLIED_DATE</t>
  </si>
  <si>
    <t>fromAffiliate</t>
  </si>
  <si>
    <t>PFROM_AFFILIATE</t>
  </si>
  <si>
    <t>toSite</t>
  </si>
  <si>
    <t>PTO_SITE</t>
  </si>
  <si>
    <t>model Suffix</t>
  </si>
  <si>
    <t>sales Model Suffix</t>
  </si>
  <si>
    <t>commentText</t>
  </si>
  <si>
    <t>PCOMMENT_TEXT</t>
  </si>
  <si>
    <t>COMMENT_TEXT</t>
  </si>
  <si>
    <t>referenceTypeCode</t>
  </si>
  <si>
    <t>PREFERENCE_TYPE_CODE</t>
  </si>
  <si>
    <t>REFERENCE_TYPE_CODE</t>
  </si>
  <si>
    <t>referenceId</t>
  </si>
  <si>
    <t>PREFERENCE_ID</t>
  </si>
  <si>
    <t>referenceName</t>
  </si>
  <si>
    <t>PREFERENCE_NAME</t>
  </si>
  <si>
    <t>gripExpireDate</t>
  </si>
  <si>
    <t>PGRIP_EXPIRE_DATE</t>
  </si>
  <si>
    <t>gripValidFlag</t>
  </si>
  <si>
    <t>PGRIP_VALID_FLAG</t>
  </si>
  <si>
    <t>isLatest</t>
  </si>
  <si>
    <t>PIS_LATEST</t>
  </si>
  <si>
    <t>userInputType</t>
  </si>
  <si>
    <t>PUSER_INPUT_TYPE</t>
  </si>
  <si>
    <t>lineTypeCode</t>
  </si>
  <si>
    <t>PLINE_TYPE_CODE</t>
  </si>
  <si>
    <t>payDepartmentCode</t>
  </si>
  <si>
    <t>PPAY_DEPARTMENT_CODE</t>
  </si>
  <si>
    <t>setupDepartmentCode</t>
  </si>
  <si>
    <t>PSETUP_DEPARTMENT_CODE</t>
  </si>
  <si>
    <t>marketTypeCode</t>
  </si>
  <si>
    <t>PMARKET_TYPE_CODE</t>
  </si>
  <si>
    <t>plmDepartmentCode</t>
  </si>
  <si>
    <t>PPLM_DEPARTMENT_CODE</t>
  </si>
  <si>
    <t>itDepartmentCode</t>
  </si>
  <si>
    <t>PIT_DEPARTMENT_CODE</t>
  </si>
  <si>
    <t>transId</t>
  </si>
  <si>
    <t>PTRANS_ID</t>
  </si>
  <si>
    <t>registAccountingUnitCode</t>
  </si>
  <si>
    <t>PREGIST_ACCOUNTING_UNIT_CODE</t>
  </si>
  <si>
    <t>registDepartmentCode</t>
  </si>
  <si>
    <t>PREGIST_DEPARTMENT_CODE</t>
  </si>
  <si>
    <t>registEmployeeNo</t>
  </si>
  <si>
    <t>PREGIST_EMPLOYEE_NO</t>
  </si>
  <si>
    <t>registDate</t>
  </si>
  <si>
    <t>PREGIST_DATE</t>
  </si>
  <si>
    <t>gbmsVersionNo</t>
  </si>
  <si>
    <t>PGBMS_VERSION_NO</t>
  </si>
  <si>
    <t>ifVersionNo</t>
  </si>
  <si>
    <t>PIF_VERSION_NO</t>
  </si>
  <si>
    <t>supervisionDepartmentCode</t>
  </si>
  <si>
    <t>PSUPERVISION_DEPARTMENT_CODE</t>
  </si>
  <si>
    <t>vendorName</t>
  </si>
  <si>
    <t>PVENDOR_NAME</t>
  </si>
  <si>
    <t>activityStatus</t>
  </si>
  <si>
    <t>PACTIVITY_STATUS</t>
  </si>
  <si>
    <t>actionFlag</t>
  </si>
  <si>
    <t>PACTION_FLAG</t>
  </si>
  <si>
    <t>commCode</t>
  </si>
  <si>
    <t>PCOMM_CODE</t>
  </si>
  <si>
    <t>PAPPROVAL_LINE_AUTO_SET_FLAG</t>
  </si>
  <si>
    <t>PPCO_APPLY_DATE_USE_FLAG</t>
  </si>
  <si>
    <t>PAPPROVAL_BUTTON_DISPLAY_FLAG</t>
  </si>
  <si>
    <t>customerNameMandFlag</t>
  </si>
  <si>
    <t>PCUSTOMER_NAME_MAND_FLAG</t>
  </si>
  <si>
    <t>PSELECT_ITEM_VALIDATION_FLAG</t>
  </si>
  <si>
    <t>PACTION_BUTTON_DISPLAY_FLAG</t>
  </si>
  <si>
    <t>firstProdDateMandFlag</t>
  </si>
  <si>
    <t>PFIRST_PROD_DATE_MAND_FLAG</t>
  </si>
  <si>
    <t>pdrSearchItemCondFlag</t>
  </si>
  <si>
    <t>PPDR_SEARCH_ITEM_COND_FLAG</t>
  </si>
  <si>
    <t>PPDR_SEARCH_EXCEL_DOWN_CNT</t>
  </si>
  <si>
    <t>pdmPvWsCheckFlag</t>
  </si>
  <si>
    <t>PPDM_PV_WS_CHECK_FLAG</t>
  </si>
  <si>
    <t>PPRODUCTION_TYPE_SETUP_FLAG</t>
  </si>
  <si>
    <t>pdrSearchCustsfxUseFlag</t>
  </si>
  <si>
    <t>PPDR_SEARCH_CUSTSFX_USE_FLAG</t>
  </si>
  <si>
    <t>confirmYyyymmdd</t>
  </si>
  <si>
    <t>qaCheckUser</t>
  </si>
  <si>
    <t>PQA_CHECK_USER</t>
  </si>
  <si>
    <t>QA_CHECK_USER</t>
  </si>
  <si>
    <t>qaCheckYn</t>
  </si>
  <si>
    <t>PQA_CHECK_YN</t>
  </si>
  <si>
    <t>QA_CHECK_YN</t>
  </si>
  <si>
    <t>qaCheckYyyymmdd</t>
  </si>
  <si>
    <t>PQA_CHECK_YYYYMMDD</t>
  </si>
  <si>
    <t>QA_CHECK_YYYYMMDD</t>
  </si>
  <si>
    <t>budgetYn</t>
  </si>
  <si>
    <t>PBUDGET_YN</t>
  </si>
  <si>
    <t>gscpUseFlag</t>
  </si>
  <si>
    <t>PGSCP_USE_FLAG</t>
  </si>
  <si>
    <t>prmUrl</t>
  </si>
  <si>
    <t>PPRM_URL</t>
  </si>
  <si>
    <t>definition</t>
  </si>
  <si>
    <t>PDEFINITION</t>
  </si>
  <si>
    <t>itemOrderValue</t>
  </si>
  <si>
    <t>PITEM_ORDER_VALUE</t>
  </si>
  <si>
    <t>reqId</t>
  </si>
  <si>
    <t>PREQ_ID</t>
  </si>
  <si>
    <t>fundId2</t>
  </si>
  <si>
    <t>PFUND_ID2</t>
  </si>
  <si>
    <t>testClassName</t>
  </si>
  <si>
    <t>PTEST_CLASS_NAME</t>
  </si>
  <si>
    <t>fundId3</t>
  </si>
  <si>
    <t>PFUND_ID3</t>
  </si>
  <si>
    <t>PTEST_ITEM_NAME</t>
  </si>
  <si>
    <t>examId</t>
  </si>
  <si>
    <t>PEXAM_ID</t>
  </si>
  <si>
    <t>examStartDt</t>
  </si>
  <si>
    <t>PEXAM_START_DT</t>
  </si>
  <si>
    <t>examEndDt</t>
  </si>
  <si>
    <t>PEXAM_END_DT</t>
  </si>
  <si>
    <t>sampleQty</t>
  </si>
  <si>
    <t>PSAMPLE_QTY</t>
  </si>
  <si>
    <t>PTEST_USER</t>
  </si>
  <si>
    <t>examTerm</t>
  </si>
  <si>
    <t>PEXAM_TERM</t>
  </si>
  <si>
    <t>examComment</t>
  </si>
  <si>
    <t>PEXAM_COMMENT</t>
  </si>
  <si>
    <t>testComment</t>
  </si>
  <si>
    <t>PTEST_COMMENT</t>
  </si>
  <si>
    <t>PJUDGMENT</t>
  </si>
  <si>
    <t>reJudgment</t>
  </si>
  <si>
    <t>PRE_JUDGMENT</t>
  </si>
  <si>
    <t>reJudgmentReason</t>
  </si>
  <si>
    <t>PRE_JUDGMENT_REASON</t>
  </si>
  <si>
    <t>examMstId</t>
  </si>
  <si>
    <t>PEXAM_MST_ID</t>
  </si>
  <si>
    <t>issueType</t>
  </si>
  <si>
    <t>PISSUE_TYPE</t>
  </si>
  <si>
    <t>issueGrade</t>
  </si>
  <si>
    <t>PISSUE_GRADE</t>
  </si>
  <si>
    <t>dffect</t>
  </si>
  <si>
    <t>PDEFECT</t>
  </si>
  <si>
    <t>total</t>
  </si>
  <si>
    <t>PTOTAL</t>
  </si>
  <si>
    <t>issueRegUser</t>
  </si>
  <si>
    <t>PISSUE_REG_USER</t>
  </si>
  <si>
    <t>PISSUE_REG_DATE</t>
  </si>
  <si>
    <t>issueColseDate</t>
  </si>
  <si>
    <t>PISSUE_CLOSE_DATE</t>
  </si>
  <si>
    <t>issueDesc</t>
  </si>
  <si>
    <t>PISSUE_DESC</t>
  </si>
  <si>
    <t>issueConsensus</t>
  </si>
  <si>
    <t>PISSUE_CONSENSUS</t>
  </si>
  <si>
    <t>imporveUser</t>
  </si>
  <si>
    <t>PIMPROVE_USER</t>
  </si>
  <si>
    <t>issueStatus</t>
  </si>
  <si>
    <t>PISSUE_STATUS</t>
  </si>
  <si>
    <t>issueCause</t>
  </si>
  <si>
    <t>PISSUE_CAUSE</t>
  </si>
  <si>
    <t>issueImprove</t>
  </si>
  <si>
    <t>PISSUE_IMPROVE</t>
  </si>
  <si>
    <t>closeUser</t>
  </si>
  <si>
    <t>PCLOSE_USER</t>
  </si>
  <si>
    <t>PTRANSFER_SECTION</t>
  </si>
  <si>
    <t>PTRANSFER_TYPE</t>
  </si>
  <si>
    <t>PTRANSFER_SCOPE</t>
  </si>
  <si>
    <t>transferBizType</t>
  </si>
  <si>
    <t>PTRANSFER_BIZ_TYPE</t>
  </si>
  <si>
    <t>revisionYn</t>
  </si>
  <si>
    <t>PREVISION_YN</t>
  </si>
  <si>
    <t>projectRevisionNo</t>
  </si>
  <si>
    <t>PPROJECT_REVISION_NO</t>
  </si>
  <si>
    <t>PLAST_APPROVAL_DATE</t>
  </si>
  <si>
    <t>productionRegionName</t>
  </si>
  <si>
    <t>PPRODUCTION_REGION_NAME</t>
  </si>
  <si>
    <t>day</t>
  </si>
  <si>
    <t>PDD</t>
  </si>
  <si>
    <t>DD</t>
  </si>
  <si>
    <t>salesTargetMonth</t>
  </si>
  <si>
    <t>PSALES_TARGET_MONTH</t>
  </si>
  <si>
    <t>salesInMonth13</t>
  </si>
  <si>
    <t>SALES_IN_MONTH13</t>
  </si>
  <si>
    <t>salesInMonth14</t>
  </si>
  <si>
    <t>SALES_IN_MONTH14</t>
  </si>
  <si>
    <t>salesInMonth15</t>
  </si>
  <si>
    <t>SALES_IN_MONTH15</t>
  </si>
  <si>
    <t>salesInMonth16</t>
  </si>
  <si>
    <t>SALES_IN_MONTH16</t>
  </si>
  <si>
    <t>salesInMonth17</t>
  </si>
  <si>
    <t>SALES_IN_MONTH17</t>
  </si>
  <si>
    <t>salesInMonth18</t>
  </si>
  <si>
    <t>SALES_IN_MONTH18</t>
  </si>
  <si>
    <t>salesInMonth19</t>
  </si>
  <si>
    <t>SALES_IN_MONTH19</t>
  </si>
  <si>
    <t>salesInMonth20</t>
  </si>
  <si>
    <t>SALES_IN_MONTH20</t>
  </si>
  <si>
    <t>salesInMonth21</t>
  </si>
  <si>
    <t>SALES_IN_MONTH21</t>
  </si>
  <si>
    <t>salesInMonth22</t>
  </si>
  <si>
    <t>SALES_IN_MONTH22</t>
  </si>
  <si>
    <t>salesInMonth23</t>
  </si>
  <si>
    <t>SALES_IN_MONTH23</t>
  </si>
  <si>
    <t>salesInMonth24</t>
  </si>
  <si>
    <t>SALES_IN_MONTH24</t>
  </si>
  <si>
    <t>salesInMonth25</t>
  </si>
  <si>
    <t>SALES_IN_MONTH25</t>
  </si>
  <si>
    <t>salesInMonth26</t>
  </si>
  <si>
    <t>SALES_IN_MONTH26</t>
  </si>
  <si>
    <t>salesInMonth27</t>
  </si>
  <si>
    <t>PW27</t>
  </si>
  <si>
    <t>SALES_IN_MONTH27</t>
  </si>
  <si>
    <t>salesInMonth28</t>
  </si>
  <si>
    <t>PW28</t>
  </si>
  <si>
    <t>SALES_IN_MONTH28</t>
  </si>
  <si>
    <t>salesInMonth29</t>
  </si>
  <si>
    <t>PW29</t>
  </si>
  <si>
    <t>SALES_IN_MONTH29</t>
  </si>
  <si>
    <t>salesInMonth30</t>
  </si>
  <si>
    <t>PW30</t>
  </si>
  <si>
    <t>SALES_IN_MONTH30</t>
  </si>
  <si>
    <t>salesInMonth31</t>
  </si>
  <si>
    <t>PW31</t>
  </si>
  <si>
    <t>SALES_IN_MONTH31</t>
  </si>
  <si>
    <t>salesInMonth32</t>
  </si>
  <si>
    <t>PW32</t>
  </si>
  <si>
    <t>SALES_IN_MONTH32</t>
  </si>
  <si>
    <t>salesInMonth33</t>
  </si>
  <si>
    <t>PW33</t>
  </si>
  <si>
    <t>SALES_IN_MONTH33</t>
  </si>
  <si>
    <t>salesInMonth34</t>
  </si>
  <si>
    <t>PW34</t>
  </si>
  <si>
    <t>SALES_IN_MONTH34</t>
  </si>
  <si>
    <t>salesInMonth35</t>
  </si>
  <si>
    <t>PW35</t>
  </si>
  <si>
    <t>SALES_IN_MONTH35</t>
  </si>
  <si>
    <t>salesInMonth36</t>
  </si>
  <si>
    <t>PW36</t>
  </si>
  <si>
    <t>SALES_IN_MONTH36</t>
  </si>
  <si>
    <t>eventName</t>
  </si>
  <si>
    <t>PEVENT_NAME</t>
  </si>
  <si>
    <t>EVENT_NAME</t>
  </si>
  <si>
    <t>toolTipKor</t>
  </si>
  <si>
    <t>PTOOL_TIP_KOR</t>
  </si>
  <si>
    <t>TOOL_TIP_KOR</t>
  </si>
  <si>
    <t>toolTipEng</t>
  </si>
  <si>
    <t>PTOOL_TIP_ENG</t>
  </si>
  <si>
    <t>TOOL_TIP_ENG</t>
  </si>
  <si>
    <t>apprLineCheckYN</t>
  </si>
  <si>
    <t>PAPPR_LINE_CHECK_YN</t>
  </si>
  <si>
    <t>APPR_LINE_CHECK_YN</t>
  </si>
  <si>
    <t>invHeaderId</t>
  </si>
  <si>
    <t>PINV_HEADER_ID</t>
  </si>
  <si>
    <t>INV_HEADER_ID</t>
  </si>
  <si>
    <t>invLineId</t>
  </si>
  <si>
    <t>PINV_LINE_ID</t>
  </si>
  <si>
    <t>INV_LINE_ID</t>
  </si>
  <si>
    <t>essentialFlag</t>
  </si>
  <si>
    <t>PESSENTIAL_FLAG</t>
  </si>
  <si>
    <t>consultFormTipObid</t>
  </si>
  <si>
    <t>PCONSULTFORM_TIP_OBID</t>
  </si>
  <si>
    <t>CONSULTFORM_TIP_OBID</t>
  </si>
  <si>
    <r>
      <t>U</t>
    </r>
    <r>
      <rPr>
        <sz val="10"/>
        <color theme="1"/>
        <rFont val="맑은 고딕"/>
        <family val="2"/>
        <charset val="129"/>
      </rPr>
      <t>SE</t>
    </r>
    <r>
      <rPr>
        <sz val="10"/>
        <color theme="1"/>
        <rFont val="맑은 고딕"/>
        <family val="2"/>
        <charset val="129"/>
      </rPr>
      <t>_YN</t>
    </r>
  </si>
  <si>
    <r>
      <t>P</t>
    </r>
    <r>
      <rPr>
        <sz val="10"/>
        <color theme="1"/>
        <rFont val="맑은 고딕"/>
        <family val="2"/>
        <charset val="129"/>
      </rPr>
      <t>USE_YN</t>
    </r>
  </si>
  <si>
    <r>
      <t>PART_</t>
    </r>
    <r>
      <rPr>
        <sz val="10"/>
        <color theme="1"/>
        <rFont val="맑은 고딕"/>
        <family val="2"/>
        <charset val="129"/>
      </rPr>
      <t>CLASS</t>
    </r>
    <r>
      <rPr>
        <sz val="10"/>
        <color theme="1"/>
        <rFont val="맑은 고딕"/>
        <family val="2"/>
        <charset val="129"/>
      </rPr>
      <t>_CODE</t>
    </r>
  </si>
  <si>
    <r>
      <t>upPart</t>
    </r>
    <r>
      <rPr>
        <sz val="10"/>
        <color theme="1"/>
        <rFont val="맑은 고딕"/>
        <family val="2"/>
        <charset val="129"/>
      </rPr>
      <t>Class</t>
    </r>
    <r>
      <rPr>
        <sz val="10"/>
        <color theme="1"/>
        <rFont val="맑은 고딕"/>
        <family val="2"/>
        <charset val="129"/>
      </rPr>
      <t>Code</t>
    </r>
  </si>
  <si>
    <t>PUP_PART_CLASS_CODE</t>
  </si>
  <si>
    <r>
      <t>UP_PART_</t>
    </r>
    <r>
      <rPr>
        <sz val="10"/>
        <color theme="1"/>
        <rFont val="맑은 고딕"/>
        <family val="2"/>
        <charset val="129"/>
      </rPr>
      <t>CLASS</t>
    </r>
    <r>
      <rPr>
        <sz val="10"/>
        <color theme="1"/>
        <rFont val="맑은 고딕"/>
        <family val="2"/>
        <charset val="129"/>
      </rPr>
      <t>_CODE</t>
    </r>
  </si>
  <si>
    <t>PCLASS_LEVEL</t>
  </si>
  <si>
    <r>
      <t>part</t>
    </r>
    <r>
      <rPr>
        <sz val="10"/>
        <color theme="1"/>
        <rFont val="맑은 고딕"/>
        <family val="2"/>
        <charset val="129"/>
      </rPr>
      <t>Class</t>
    </r>
    <r>
      <rPr>
        <sz val="10"/>
        <color theme="1"/>
        <rFont val="맑은 고딕"/>
        <family val="2"/>
        <charset val="129"/>
      </rPr>
      <t>Name</t>
    </r>
  </si>
  <si>
    <r>
      <t>PART_</t>
    </r>
    <r>
      <rPr>
        <sz val="10"/>
        <color theme="1"/>
        <rFont val="맑은 고딕"/>
        <family val="2"/>
        <charset val="129"/>
      </rPr>
      <t>CLASS</t>
    </r>
    <r>
      <rPr>
        <sz val="10"/>
        <color theme="1"/>
        <rFont val="맑은 고딕"/>
        <family val="2"/>
        <charset val="129"/>
      </rPr>
      <t>_NAME</t>
    </r>
  </si>
  <si>
    <t>PPART_PROJECT_CODE</t>
  </si>
  <si>
    <t>PIS_ACTIVE_YN</t>
  </si>
  <si>
    <t>reassignedUserId</t>
  </si>
  <si>
    <t>PREASSIGNED_USER_ID</t>
  </si>
  <si>
    <t>REASSIGNED_USER_ID</t>
  </si>
  <si>
    <t>prodActivityCode</t>
  </si>
  <si>
    <t>PPROD_ACTIVITY_CODE</t>
  </si>
  <si>
    <t>PROD_ACTIVITY_CODE</t>
  </si>
  <si>
    <t>partActivityStatus</t>
  </si>
  <si>
    <t>PPART_ACTIVITY_STATUS</t>
  </si>
  <si>
    <t>shortfallContents</t>
  </si>
  <si>
    <t>PSHORTFALL_CONTENTS</t>
  </si>
  <si>
    <t>SHORTFALL_CONTENTS</t>
  </si>
  <si>
    <t>contractCount</t>
  </si>
  <si>
    <t>PCONTRACT_COUNT</t>
  </si>
  <si>
    <t>CONTRACT_COUNT</t>
  </si>
  <si>
    <r>
      <t>P</t>
    </r>
    <r>
      <rPr>
        <sz val="10"/>
        <color theme="1"/>
        <rFont val="맑은 고딕"/>
        <family val="2"/>
        <charset val="129"/>
      </rPr>
      <t>SORT_ORDER</t>
    </r>
  </si>
  <si>
    <t>MESConsCd</t>
  </si>
  <si>
    <t>PMES_CONS_CD</t>
  </si>
  <si>
    <t>MES_CONS_CD</t>
  </si>
  <si>
    <t>evaluation_grade</t>
  </si>
  <si>
    <r>
      <t>d</t>
    </r>
    <r>
      <rPr>
        <sz val="10"/>
        <color theme="1"/>
        <rFont val="맑은 고딕"/>
        <family val="2"/>
        <charset val="129"/>
      </rPr>
      <t>ay</t>
    </r>
  </si>
  <si>
    <t>requestUser</t>
  </si>
  <si>
    <t>PREQUEST_USER</t>
  </si>
  <si>
    <t>REQUEST_USER</t>
  </si>
  <si>
    <t>yyyymm</t>
  </si>
  <si>
    <t>oscSeq</t>
  </si>
  <si>
    <t>POSC_SEQ</t>
  </si>
  <si>
    <t>OSC_SEQ</t>
  </si>
  <si>
    <t>GPApplyYn</t>
  </si>
  <si>
    <t>PGP_APPLY_YN</t>
  </si>
  <si>
    <t>GP_APPLY_YN</t>
  </si>
  <si>
    <r>
      <t>P</t>
    </r>
    <r>
      <rPr>
        <sz val="10"/>
        <color theme="1"/>
        <rFont val="맑은 고딕"/>
        <family val="2"/>
        <charset val="129"/>
      </rPr>
      <t>CHANGE_YN</t>
    </r>
  </si>
  <si>
    <r>
      <t>C</t>
    </r>
    <r>
      <rPr>
        <sz val="10"/>
        <color theme="1"/>
        <rFont val="맑은 고딕"/>
        <family val="2"/>
        <charset val="129"/>
      </rPr>
      <t>HANGE_YN</t>
    </r>
  </si>
  <si>
    <t>partClassNameEng</t>
  </si>
  <si>
    <r>
      <t>PPART_CLASS_NAME</t>
    </r>
    <r>
      <rPr>
        <sz val="10"/>
        <color theme="1"/>
        <rFont val="맑은 고딕"/>
        <family val="2"/>
        <charset val="129"/>
      </rPr>
      <t>_ENG</t>
    </r>
  </si>
  <si>
    <t>PART_CLASS_NAME_ENG</t>
  </si>
  <si>
    <t>PPART_ACTIVITY_NAME_CHI</t>
  </si>
  <si>
    <t>PART_ACTIVITY_NAME_CHI</t>
  </si>
  <si>
    <t>upperObid</t>
  </si>
  <si>
    <t>PUPPER_OBID</t>
  </si>
  <si>
    <t>UPPER_OBID</t>
  </si>
  <si>
    <r>
      <t>s</t>
    </r>
    <r>
      <rPr>
        <sz val="10"/>
        <color theme="1"/>
        <rFont val="맑은 고딕"/>
        <family val="2"/>
        <charset val="129"/>
      </rPr>
      <t>pecVersion</t>
    </r>
  </si>
  <si>
    <r>
      <t>P</t>
    </r>
    <r>
      <rPr>
        <sz val="10"/>
        <color theme="1"/>
        <rFont val="맑은 고딕"/>
        <family val="2"/>
        <charset val="129"/>
      </rPr>
      <t>SPEC_VERSION</t>
    </r>
  </si>
  <si>
    <t>SPEC_VERSION</t>
  </si>
  <si>
    <t>releaseYyyymmdd</t>
  </si>
  <si>
    <t>PRELEASE_YYYYMMDD</t>
  </si>
  <si>
    <t>RELEASE_YYYYMMDD</t>
  </si>
  <si>
    <r>
      <t>release</t>
    </r>
    <r>
      <rPr>
        <sz val="10"/>
        <color theme="1"/>
        <rFont val="맑은 고딕"/>
        <family val="2"/>
        <charset val="129"/>
      </rPr>
      <t>dBy</t>
    </r>
  </si>
  <si>
    <t>PRELEASE_BY</t>
  </si>
  <si>
    <t>RELEASE_BY</t>
  </si>
  <si>
    <t>targetModule</t>
  </si>
  <si>
    <t>PTARGET_MODULE</t>
  </si>
  <si>
    <t>TARGET_MODULE</t>
  </si>
  <si>
    <t>deliveryExpense</t>
  </si>
  <si>
    <t>PDELIVERY_EXPENSE</t>
  </si>
  <si>
    <r>
      <t>D</t>
    </r>
    <r>
      <rPr>
        <sz val="10"/>
        <color theme="1"/>
        <rFont val="맑은 고딕"/>
        <family val="2"/>
        <charset val="129"/>
      </rPr>
      <t>ELIVERY_EXPENSE</t>
    </r>
  </si>
  <si>
    <t>svcVersion</t>
  </si>
  <si>
    <t xml:space="preserve">PVERSION </t>
  </si>
  <si>
    <t>svcCurrentYn</t>
  </si>
  <si>
    <t>svcConfirmYn</t>
  </si>
  <si>
    <t xml:space="preserve">PYYYY </t>
  </si>
  <si>
    <t xml:space="preserve">YYYY </t>
  </si>
  <si>
    <t>svcCurrency</t>
  </si>
  <si>
    <t>domesticForeign</t>
  </si>
  <si>
    <t>PDOMESTIC_FOREIGN</t>
  </si>
  <si>
    <t>DOMESTIC_FOREIGN</t>
  </si>
  <si>
    <t>residentProvisional</t>
  </si>
  <si>
    <t>PRESIDENT_PROVISIONAL</t>
  </si>
  <si>
    <t>RESIDENT_PROVISIONAL</t>
  </si>
  <si>
    <t>svcTechGrade</t>
  </si>
  <si>
    <t>PTECH_GRADE</t>
  </si>
  <si>
    <t>TECH_GRADE</t>
  </si>
  <si>
    <t>svcCost</t>
  </si>
  <si>
    <t>PCOST</t>
  </si>
  <si>
    <t>COST</t>
  </si>
  <si>
    <t>targetClass</t>
  </si>
  <si>
    <t>PTARGET_CLASS</t>
  </si>
  <si>
    <t>targetStates</t>
  </si>
  <si>
    <t>PTARGET_STATES</t>
  </si>
  <si>
    <t>registerUserId</t>
  </si>
  <si>
    <t>PREGISTER_USER_ID</t>
  </si>
  <si>
    <t>REGISTER_USER_ID</t>
  </si>
  <si>
    <t>rejectReasonCode</t>
  </si>
  <si>
    <t>PREJECT_REASON_CODE</t>
  </si>
  <si>
    <t>REJECT_REASON_CODE</t>
  </si>
  <si>
    <t>reportCategory</t>
  </si>
  <si>
    <t>PREPORT_CATEGORY</t>
  </si>
  <si>
    <t>REPORT_CATEGORY</t>
  </si>
  <si>
    <t>hitCount</t>
  </si>
  <si>
    <t>PHIT_COUNT</t>
  </si>
  <si>
    <t>HIT_COUNT</t>
  </si>
  <si>
    <t>ecmsProjectCode</t>
  </si>
  <si>
    <t>ECMS_PROJECT_CODE</t>
  </si>
  <si>
    <t>ecmsProjectName</t>
  </si>
  <si>
    <t>ECMS_PROJECT_NAME</t>
  </si>
  <si>
    <t>versionEndDate</t>
  </si>
  <si>
    <t>VERSION_END_DATE</t>
  </si>
  <si>
    <t>version_status</t>
  </si>
  <si>
    <t>VERSION_STATUS</t>
  </si>
  <si>
    <t>devEvent</t>
  </si>
  <si>
    <t>DEV_EVENT</t>
  </si>
  <si>
    <t>AU_CODE</t>
  </si>
  <si>
    <t>auName</t>
  </si>
  <si>
    <t>AU_NAME</t>
  </si>
  <si>
    <r>
      <t>pAppr</t>
    </r>
    <r>
      <rPr>
        <sz val="10"/>
        <color theme="1"/>
        <rFont val="맑은 고딕"/>
        <family val="2"/>
        <charset val="129"/>
      </rPr>
      <t>SpecialYn</t>
    </r>
  </si>
  <si>
    <r>
      <t>PP_APPR_</t>
    </r>
    <r>
      <rPr>
        <sz val="10"/>
        <color theme="1"/>
        <rFont val="맑은 고딕"/>
        <family val="2"/>
        <charset val="129"/>
      </rPr>
      <t>SPECIAL</t>
    </r>
    <r>
      <rPr>
        <sz val="10"/>
        <color theme="1"/>
        <rFont val="맑은 고딕"/>
        <family val="2"/>
        <charset val="129"/>
      </rPr>
      <t>_YN</t>
    </r>
  </si>
  <si>
    <r>
      <t>P_APPR_</t>
    </r>
    <r>
      <rPr>
        <sz val="10"/>
        <color theme="1"/>
        <rFont val="맑은 고딕"/>
        <family val="2"/>
        <charset val="129"/>
      </rPr>
      <t>SPECIAL</t>
    </r>
    <r>
      <rPr>
        <sz val="10"/>
        <color theme="1"/>
        <rFont val="맑은 고딕"/>
        <family val="2"/>
        <charset val="129"/>
      </rPr>
      <t>_YN</t>
    </r>
  </si>
  <si>
    <t>yieldManagementYn</t>
  </si>
  <si>
    <t>PYIELD_MANAGEMENT_YN</t>
  </si>
  <si>
    <t>YIELD_MANAGEMENT_YN</t>
  </si>
  <si>
    <t>uppperCategoryCode</t>
  </si>
  <si>
    <t>PUPPPER_CATEGORY_CODE</t>
  </si>
  <si>
    <t>UPPPER_CATEGORY_CODE</t>
  </si>
  <si>
    <t>mainCategory</t>
  </si>
  <si>
    <t>PMAIN_CATEGORY</t>
  </si>
  <si>
    <t>MAIN_CATEGORY</t>
  </si>
  <si>
    <t>lastPerformance</t>
  </si>
  <si>
    <t>PLAST_PERFORMANCE</t>
  </si>
  <si>
    <t>LAST_PERFORMANCE</t>
  </si>
  <si>
    <t>lastPerformanceContents</t>
  </si>
  <si>
    <t>PLAST_PERFORMANCE_CONTENTS</t>
  </si>
  <si>
    <t>LAST_PERFORMANCE_CONTENTS</t>
  </si>
  <si>
    <t>thisTarget</t>
  </si>
  <si>
    <t>PTHIS_TARGET</t>
  </si>
  <si>
    <t>THIS_TARGET</t>
  </si>
  <si>
    <t>thisTargetContents</t>
  </si>
  <si>
    <t>PTHIS_TARGET_CONTENTS</t>
  </si>
  <si>
    <t>THIS_TARGET_CONTENTS</t>
  </si>
  <si>
    <t>lastTarget</t>
  </si>
  <si>
    <t>PLAST_TARGET</t>
  </si>
  <si>
    <t>LAST_TARGET</t>
  </si>
  <si>
    <t>lastTargetContents</t>
  </si>
  <si>
    <t>PLAST_TARGET_CONTENTS</t>
  </si>
  <si>
    <t>LAST_TARGET_CONTENTS</t>
  </si>
  <si>
    <t>performanceType</t>
  </si>
  <si>
    <t>PPERFORMANCE_TYPE</t>
  </si>
  <si>
    <t>PERFORMANCE_TYPE</t>
  </si>
  <si>
    <t>orgCategory1</t>
  </si>
  <si>
    <t>PORG_CATEGORY1</t>
  </si>
  <si>
    <t>ORG_CATEGORY1</t>
  </si>
  <si>
    <t>orgCategory2</t>
  </si>
  <si>
    <t>PORG_CATEGORY2</t>
  </si>
  <si>
    <t>ORG_CATEGORY2</t>
  </si>
  <si>
    <t>prodCategory1</t>
  </si>
  <si>
    <t>PPROD_CATEGORY1</t>
  </si>
  <si>
    <t>PROD_CATEGORY1</t>
  </si>
  <si>
    <t>prodCategory2</t>
  </si>
  <si>
    <t>PPROD_CATEGORY2</t>
  </si>
  <si>
    <t>PROD_CATEGORY2</t>
  </si>
  <si>
    <t>techCategory1</t>
  </si>
  <si>
    <t>PTECH_CATEGORY1</t>
  </si>
  <si>
    <t>TECH_CATEGORY1</t>
  </si>
  <si>
    <t>techCategory2</t>
  </si>
  <si>
    <t>PTECH_CATEGORY2</t>
  </si>
  <si>
    <t>TECH_CATEGORY2</t>
  </si>
  <si>
    <t>appendFileName</t>
  </si>
  <si>
    <t>PAPPEND_FILE_NAME</t>
  </si>
  <si>
    <t>APPEND_FILE_NAME</t>
  </si>
  <si>
    <t>scenarioCode</t>
  </si>
  <si>
    <t>SCENARIO_CODE</t>
  </si>
  <si>
    <t>scenarioDesc</t>
  </si>
  <si>
    <t>SCENARIO_DESC</t>
  </si>
  <si>
    <t>scenarioStatus</t>
  </si>
  <si>
    <t>SCENARIO_STATUS</t>
  </si>
  <si>
    <t>typeDesc</t>
  </si>
  <si>
    <t>TYPE_DESC</t>
  </si>
  <si>
    <t>typeGradeCode</t>
  </si>
  <si>
    <t>TYPE_GRADE_CODE</t>
  </si>
  <si>
    <t>cpStart</t>
  </si>
  <si>
    <t>CP_START</t>
  </si>
  <si>
    <t>ppStart</t>
  </si>
  <si>
    <t>PP_START</t>
  </si>
  <si>
    <t>dvStart</t>
  </si>
  <si>
    <t>DV_START</t>
  </si>
  <si>
    <t>pvStart</t>
  </si>
  <si>
    <t>PV_START</t>
  </si>
  <si>
    <t>mpStart</t>
  </si>
  <si>
    <t>MP_START</t>
  </si>
  <si>
    <t>ExrateVersion</t>
  </si>
  <si>
    <t>EXRATE_VERSION</t>
  </si>
  <si>
    <t>ExrateBeforeVersion</t>
  </si>
  <si>
    <t>EXRATE_BEFORE_VERSION</t>
  </si>
  <si>
    <t>ExrateDesc</t>
  </si>
  <si>
    <t>EXRATE_DESC</t>
  </si>
  <si>
    <t>ExrateYear</t>
  </si>
  <si>
    <t>EXRATE_YEAR</t>
  </si>
  <si>
    <t>FROM_CURRENCY_NAME</t>
  </si>
  <si>
    <t>ExrateToCurrencyName</t>
  </si>
  <si>
    <t>TO_CURRENCY_NAME</t>
  </si>
  <si>
    <t>ExrateRate</t>
  </si>
  <si>
    <t>EXRATE_RATE</t>
  </si>
  <si>
    <r>
      <t>o</t>
    </r>
    <r>
      <rPr>
        <sz val="10"/>
        <color theme="1"/>
        <rFont val="맑은 고딕"/>
        <family val="2"/>
        <charset val="129"/>
      </rPr>
      <t>scRequestType2</t>
    </r>
  </si>
  <si>
    <r>
      <t>P</t>
    </r>
    <r>
      <rPr>
        <sz val="10"/>
        <color theme="1"/>
        <rFont val="맑은 고딕"/>
        <family val="2"/>
        <charset val="129"/>
      </rPr>
      <t>OSC_REQUEST_TYPE2</t>
    </r>
  </si>
  <si>
    <t>OSC_REQUEST_TYPE2</t>
  </si>
  <si>
    <t>job</t>
  </si>
  <si>
    <t>JOB</t>
  </si>
  <si>
    <t>jobDetail</t>
  </si>
  <si>
    <t>JOB_DETAIL</t>
  </si>
  <si>
    <t>loaborcostMonth</t>
  </si>
  <si>
    <t>LABORCOST_MONTH</t>
  </si>
  <si>
    <t>POSITION</t>
  </si>
  <si>
    <t>Attribute Name</t>
  </si>
  <si>
    <t>DB Column</t>
  </si>
  <si>
    <t>Alias</t>
  </si>
  <si>
    <t>FacilityProjectIncome</t>
  </si>
  <si>
    <t>WBSPhaseTemplate</t>
  </si>
  <si>
    <t>WBSJobActivityLog</t>
  </si>
  <si>
    <t>AppliedProjectGrade</t>
  </si>
  <si>
    <t>AllocatedRoleAtActivityTemplate</t>
  </si>
  <si>
    <t>UsingProjectPhases</t>
  </si>
  <si>
    <t>HasActivityTemplate</t>
  </si>
  <si>
    <t>AssignedToProject</t>
  </si>
  <si>
    <t>AssignedToActivity</t>
  </si>
  <si>
    <t>WBSDependency</t>
  </si>
  <si>
    <t>DefinedRole</t>
  </si>
  <si>
    <t>RecommendedDocumentTemplate</t>
  </si>
  <si>
    <t>HasUsersByPDRApproverGroup</t>
  </si>
  <si>
    <t>HasPlanProjectFund</t>
  </si>
  <si>
    <t>OSCConsultRelation</t>
  </si>
  <si>
    <t>NptPlanExchangeRate</t>
  </si>
  <si>
    <t>ProdPlanApproverMatrix</t>
  </si>
  <si>
    <t>ProdPlanSalesModelToPrm</t>
  </si>
  <si>
    <r>
      <t>ProdPlanPRMSheetData</t>
    </r>
    <r>
      <rPr>
        <sz val="10"/>
        <color theme="1"/>
        <rFont val="맑은 고딕"/>
        <family val="2"/>
        <charset val="129"/>
      </rPr>
      <t>Prev</t>
    </r>
  </si>
  <si>
    <t>ProdPlanPRMSheetGroup</t>
  </si>
  <si>
    <t>ProdPlanPRMSheetHistory</t>
  </si>
  <si>
    <t>ProdPlanSpecSheetGroup</t>
  </si>
  <si>
    <t>ProdPlanSpecSheetHistory</t>
  </si>
  <si>
    <t>ProdPlanPRMSales</t>
  </si>
  <si>
    <t>HasPlanProjectBudgetCut</t>
  </si>
  <si>
    <t>CostSummary</t>
  </si>
  <si>
    <t>ClTransAccountInCTO</t>
  </si>
  <si>
    <t>ProjectUserTimeCard</t>
  </si>
  <si>
    <t>ProjectSWGovernance</t>
  </si>
  <si>
    <t>ModelMDCResult</t>
  </si>
  <si>
    <t>ProjectCostTarget</t>
  </si>
  <si>
    <t>ProjectEventQuantity</t>
  </si>
  <si>
    <t>ProdPlanDivisionCountry</t>
  </si>
  <si>
    <t>ProdPlanSheetDistributeUser</t>
  </si>
  <si>
    <t>HasTempMpUserCompetency</t>
  </si>
  <si>
    <t>HasPointCheckActivity</t>
  </si>
  <si>
    <t>HasPointCheckDocument</t>
  </si>
  <si>
    <t>PDRMornitoringGSCPShipment</t>
  </si>
  <si>
    <t>UsingDivisionProjectRole</t>
  </si>
  <si>
    <t>DerivationDiffItem</t>
  </si>
  <si>
    <t>PdrDeleteLog</t>
  </si>
  <si>
    <t>PlanBasicInvest</t>
  </si>
  <si>
    <t>AssignedTechTransferProjectHis</t>
  </si>
  <si>
    <t>ProjectImage</t>
  </si>
  <si>
    <t>ProjectImageNoncd</t>
  </si>
  <si>
    <t>PlanBasicExpense</t>
  </si>
  <si>
    <t>DQMSExamTestItem</t>
  </si>
  <si>
    <t>DQMSExamIssue</t>
  </si>
  <si>
    <t>PlanProjectTransfer</t>
  </si>
  <si>
    <t>PlanOperateExpense</t>
  </si>
  <si>
    <t>GripEventCheck</t>
  </si>
  <si>
    <t>ActualProjectMD</t>
  </si>
  <si>
    <t>ConsultFormToolTip</t>
  </si>
  <si>
    <t>HasEssentialApproverByProducts</t>
  </si>
  <si>
    <t>PartClassLevel</t>
  </si>
  <si>
    <t>PartProjectMembersRev</t>
  </si>
  <si>
    <t>PartProjectWBSRev</t>
  </si>
  <si>
    <t>ProjectUserOperationPlanMD</t>
  </si>
  <si>
    <t>ProjectUserOperationPlanMM</t>
  </si>
  <si>
    <t>OSCPaymentPlanTemp</t>
  </si>
  <si>
    <t>OSCConsultTemp</t>
  </si>
  <si>
    <t>SDMSSpec</t>
  </si>
  <si>
    <t>SupSvcCostVersion</t>
  </si>
  <si>
    <t>YyyySupplierSvcCost</t>
  </si>
  <si>
    <t>PdrRejectHistory</t>
  </si>
  <si>
    <t>CTOReport</t>
  </si>
  <si>
    <t>ECMScenario</t>
  </si>
  <si>
    <t>ECMSExRateDetail</t>
  </si>
  <si>
    <t>ProjectTempUserOperationPlanMW</t>
  </si>
  <si>
    <t>ProjectTempUserOperationPlanMD</t>
  </si>
  <si>
    <t>ProjectTempUserOperationPlanMM</t>
  </si>
  <si>
    <t>ECMSLaberCost</t>
  </si>
  <si>
    <t>윗단 존재여부</t>
  </si>
  <si>
    <t>Attr+Type</t>
  </si>
  <si>
    <r>
      <t>s</t>
    </r>
    <r>
      <rPr>
        <sz val="10"/>
        <color theme="1"/>
        <rFont val="맑은 고딕"/>
        <family val="2"/>
        <charset val="129"/>
      </rPr>
      <t>eq</t>
    </r>
  </si>
  <si>
    <t>동일 ATTR명 개수</t>
  </si>
  <si>
    <t>Type차이체크</t>
  </si>
  <si>
    <t>추가 12/06</t>
  </si>
  <si>
    <t>warnInvalidDateRange</t>
  </si>
  <si>
    <t>Invalid date range !</t>
  </si>
  <si>
    <t>잘못된 날짜 구간 입니다.</t>
  </si>
  <si>
    <t>customerCost</t>
  </si>
  <si>
    <t>commentRegistered</t>
  </si>
  <si>
    <t>덧글이 등록되었습니다.</t>
  </si>
  <si>
    <t>Comment has been registered.</t>
  </si>
  <si>
    <r>
      <t xml:space="preserve">추가 </t>
    </r>
    <r>
      <rPr>
        <sz val="10"/>
        <color theme="1"/>
        <rFont val="맑은 고딕"/>
        <family val="2"/>
        <charset val="129"/>
      </rPr>
      <t>12/07</t>
    </r>
    <phoneticPr fontId="7" type="noConversion"/>
  </si>
  <si>
    <r>
      <t>P</t>
    </r>
    <r>
      <rPr>
        <sz val="10"/>
        <color theme="1"/>
        <rFont val="맑은 고딕"/>
        <family val="2"/>
        <charset val="129"/>
        <scheme val="minor"/>
      </rPr>
      <t>roject</t>
    </r>
    <phoneticPr fontId="7" type="noConversion"/>
  </si>
  <si>
    <t>FinalDRFile</t>
    <phoneticPr fontId="7" type="noConversion"/>
  </si>
  <si>
    <r>
      <t>F</t>
    </r>
    <r>
      <rPr>
        <sz val="10"/>
        <color theme="1"/>
        <rFont val="맑은 고딕"/>
        <family val="2"/>
        <charset val="129"/>
        <scheme val="minor"/>
      </rPr>
      <t>inal DR 대책서</t>
    </r>
    <phoneticPr fontId="7" type="noConversion"/>
  </si>
  <si>
    <t>이진경</t>
    <phoneticPr fontId="7" type="noConversion"/>
  </si>
  <si>
    <r>
      <t>F</t>
    </r>
    <r>
      <rPr>
        <sz val="10"/>
        <color theme="1"/>
        <rFont val="맑은 고딕"/>
        <family val="2"/>
        <charset val="129"/>
        <scheme val="minor"/>
      </rPr>
      <t>inal DR 대책서</t>
    </r>
    <phoneticPr fontId="7" type="noConversion"/>
  </si>
  <si>
    <t>추가 12/05</t>
    <phoneticPr fontId="7" type="noConversion"/>
  </si>
  <si>
    <r>
      <t>추가 12/0</t>
    </r>
    <r>
      <rPr>
        <sz val="10"/>
        <color theme="1"/>
        <rFont val="맑은 고딕"/>
        <family val="2"/>
        <charset val="129"/>
        <scheme val="minor"/>
      </rPr>
      <t>7</t>
    </r>
    <phoneticPr fontId="7" type="noConversion"/>
  </si>
  <si>
    <t>HasFinalDRFile</t>
    <phoneticPr fontId="7" type="noConversion"/>
  </si>
  <si>
    <t>PRFINALDRFILE</t>
    <phoneticPr fontId="7" type="noConversion"/>
  </si>
  <si>
    <t>From Meaning436</t>
  </si>
  <si>
    <t>From Meaning437</t>
  </si>
  <si>
    <t>From Meaning438</t>
  </si>
  <si>
    <t>From Meaning439</t>
  </si>
  <si>
    <t>From Meaning440</t>
  </si>
  <si>
    <t>To Meaning436</t>
  </si>
  <si>
    <t>To Meaning437</t>
  </si>
  <si>
    <t>To Meaning438</t>
  </si>
  <si>
    <t>To Meaning439</t>
  </si>
  <si>
    <t>To Meaning440</t>
  </si>
  <si>
    <t>ECMSResearch</t>
  </si>
  <si>
    <t>ECMSResearch</t>
    <phoneticPr fontId="7" type="noConversion"/>
  </si>
  <si>
    <t>업체명</t>
    <phoneticPr fontId="7" type="noConversion"/>
  </si>
  <si>
    <t>용역업무</t>
    <phoneticPr fontId="7" type="noConversion"/>
  </si>
  <si>
    <t>세부계정</t>
    <phoneticPr fontId="7" type="noConversion"/>
  </si>
  <si>
    <t>년도</t>
    <phoneticPr fontId="7" type="noConversion"/>
  </si>
  <si>
    <t>총인원</t>
    <phoneticPr fontId="7" type="noConversion"/>
  </si>
  <si>
    <t>특급</t>
    <phoneticPr fontId="7" type="noConversion"/>
  </si>
  <si>
    <t>고급</t>
    <phoneticPr fontId="7" type="noConversion"/>
  </si>
  <si>
    <t>중급</t>
    <phoneticPr fontId="7" type="noConversion"/>
  </si>
  <si>
    <t>초급</t>
    <phoneticPr fontId="7" type="noConversion"/>
  </si>
  <si>
    <t>통화</t>
    <phoneticPr fontId="7" type="noConversion"/>
  </si>
  <si>
    <t>산정금액</t>
    <phoneticPr fontId="7" type="noConversion"/>
  </si>
  <si>
    <t>Jan</t>
    <phoneticPr fontId="7" type="noConversion"/>
  </si>
  <si>
    <t>Feb</t>
    <phoneticPr fontId="7" type="noConversion"/>
  </si>
  <si>
    <t>Mar</t>
    <phoneticPr fontId="7" type="noConversion"/>
  </si>
  <si>
    <t>Apr</t>
    <phoneticPr fontId="7" type="noConversion"/>
  </si>
  <si>
    <t>May</t>
    <phoneticPr fontId="7" type="noConversion"/>
  </si>
  <si>
    <t>Jun</t>
    <phoneticPr fontId="7" type="noConversion"/>
  </si>
  <si>
    <t>Jul</t>
    <phoneticPr fontId="7" type="noConversion"/>
  </si>
  <si>
    <t>Aug</t>
    <phoneticPr fontId="7" type="noConversion"/>
  </si>
  <si>
    <t>Sep</t>
    <phoneticPr fontId="7" type="noConversion"/>
  </si>
  <si>
    <t>Oct</t>
    <phoneticPr fontId="7" type="noConversion"/>
  </si>
  <si>
    <t>Nov</t>
    <phoneticPr fontId="7" type="noConversion"/>
  </si>
  <si>
    <t>Dec</t>
    <phoneticPr fontId="7" type="noConversion"/>
  </si>
  <si>
    <t>Comment</t>
    <phoneticPr fontId="7" type="noConversion"/>
  </si>
  <si>
    <t>유호</t>
    <phoneticPr fontId="7" type="noConversion"/>
  </si>
  <si>
    <t>추가(12/7)</t>
    <phoneticPr fontId="7" type="noConversion"/>
  </si>
  <si>
    <t>companyName</t>
    <phoneticPr fontId="7" type="noConversion"/>
  </si>
  <si>
    <t>SERVICE_WORK</t>
  </si>
  <si>
    <t>BEGINNER</t>
  </si>
  <si>
    <t>DETAILED_ACCOUNT</t>
  </si>
  <si>
    <t>CONTRACT_PERIOD_FROM</t>
  </si>
  <si>
    <t>CONTRACT_PERIOD_TO</t>
  </si>
  <si>
    <t>MIDDLE</t>
  </si>
  <si>
    <t>SUM_BY_YEAR</t>
  </si>
  <si>
    <t>TOTAL_MEMBER</t>
  </si>
  <si>
    <t>SPECIAL</t>
  </si>
  <si>
    <t>HIGH</t>
  </si>
  <si>
    <t>ECMSRES_JAN</t>
    <phoneticPr fontId="7" type="noConversion"/>
  </si>
  <si>
    <t>ECMSRES_FEB</t>
    <phoneticPr fontId="7" type="noConversion"/>
  </si>
  <si>
    <t>ECMSRES_MAR</t>
    <phoneticPr fontId="7" type="noConversion"/>
  </si>
  <si>
    <t>ECMSRES_APR</t>
    <phoneticPr fontId="7" type="noConversion"/>
  </si>
  <si>
    <t>ECMSRES_MAY</t>
    <phoneticPr fontId="7" type="noConversion"/>
  </si>
  <si>
    <t>ECMSRES_JUN</t>
    <phoneticPr fontId="7" type="noConversion"/>
  </si>
  <si>
    <t>ECMSRES_JUL</t>
    <phoneticPr fontId="7" type="noConversion"/>
  </si>
  <si>
    <t>ECMSRES_AUG</t>
    <phoneticPr fontId="7" type="noConversion"/>
  </si>
  <si>
    <t>ECMSRES_SEP</t>
    <phoneticPr fontId="7" type="noConversion"/>
  </si>
  <si>
    <t>ECMSRES_OCT</t>
    <phoneticPr fontId="7" type="noConversion"/>
  </si>
  <si>
    <t>ECMSRES_NOV</t>
    <phoneticPr fontId="7" type="noConversion"/>
  </si>
  <si>
    <t>ECMSRES_DEC</t>
    <phoneticPr fontId="7" type="noConversion"/>
  </si>
  <si>
    <t>ECMSRES_COMMENT</t>
    <phoneticPr fontId="7" type="noConversion"/>
  </si>
  <si>
    <t>ECMSRES_CURRENCY</t>
    <phoneticPr fontId="7" type="noConversion"/>
  </si>
  <si>
    <t>ECMSRES_SPECIAL</t>
    <phoneticPr fontId="7" type="noConversion"/>
  </si>
  <si>
    <t>ECMSRES_HIGH</t>
    <phoneticPr fontId="7" type="noConversion"/>
  </si>
  <si>
    <t>ECMSRES_MIDDLE</t>
    <phoneticPr fontId="7" type="noConversion"/>
  </si>
  <si>
    <t>ECMSRES_BEGINNER</t>
    <phoneticPr fontId="7" type="noConversion"/>
  </si>
  <si>
    <t>serviceWork</t>
    <phoneticPr fontId="7" type="noConversion"/>
  </si>
  <si>
    <t>detailedAccount</t>
    <phoneticPr fontId="7" type="noConversion"/>
  </si>
  <si>
    <t>contractPeriodFrom</t>
    <phoneticPr fontId="7" type="noConversion"/>
  </si>
  <si>
    <t>contractPeriodTo</t>
    <phoneticPr fontId="7" type="noConversion"/>
  </si>
  <si>
    <t>totalMember</t>
    <phoneticPr fontId="7" type="noConversion"/>
  </si>
  <si>
    <t>ecmsresSpecial</t>
    <phoneticPr fontId="7" type="noConversion"/>
  </si>
  <si>
    <t>ecmsresHigh</t>
    <phoneticPr fontId="7" type="noConversion"/>
  </si>
  <si>
    <t>ecmsresMiddle</t>
    <phoneticPr fontId="7" type="noConversion"/>
  </si>
  <si>
    <t>ecmsresBeginner</t>
    <phoneticPr fontId="7" type="noConversion"/>
  </si>
  <si>
    <t>ecmsresCurrency</t>
    <phoneticPr fontId="7" type="noConversion"/>
  </si>
  <si>
    <t>ecmsresJan</t>
    <phoneticPr fontId="7" type="noConversion"/>
  </si>
  <si>
    <t>ecmsresFeb</t>
    <phoneticPr fontId="7" type="noConversion"/>
  </si>
  <si>
    <t>ecmsresMar</t>
    <phoneticPr fontId="7" type="noConversion"/>
  </si>
  <si>
    <t>ecmsresApr</t>
    <phoneticPr fontId="7" type="noConversion"/>
  </si>
  <si>
    <t>ecmsresMay</t>
    <phoneticPr fontId="7" type="noConversion"/>
  </si>
  <si>
    <t>ecmsresJun</t>
    <phoneticPr fontId="7" type="noConversion"/>
  </si>
  <si>
    <t>ecmsresJul</t>
    <phoneticPr fontId="7" type="noConversion"/>
  </si>
  <si>
    <t>ecmsresAug</t>
    <phoneticPr fontId="7" type="noConversion"/>
  </si>
  <si>
    <t>ecmsresSep</t>
    <phoneticPr fontId="7" type="noConversion"/>
  </si>
  <si>
    <t>ecmsresOct</t>
    <phoneticPr fontId="7" type="noConversion"/>
  </si>
  <si>
    <t>ecmsresNov</t>
    <phoneticPr fontId="7" type="noConversion"/>
  </si>
  <si>
    <t>ecmsresDec</t>
    <phoneticPr fontId="7" type="noConversion"/>
  </si>
  <si>
    <t>ecmsresComment</t>
    <phoneticPr fontId="7" type="noConversion"/>
  </si>
  <si>
    <t>추가 12/07</t>
  </si>
  <si>
    <t>wf.historyList</t>
  </si>
  <si>
    <t>wf.approveComments</t>
  </si>
  <si>
    <t>wf.requesterComments</t>
  </si>
  <si>
    <t>wf.rev</t>
  </si>
  <si>
    <t>Requester Comments</t>
  </si>
  <si>
    <t>Review/Approve Commnets</t>
  </si>
  <si>
    <t>wf.completedDate</t>
  </si>
  <si>
    <t>Completed Date</t>
  </si>
  <si>
    <t>요청자 의견</t>
  </si>
  <si>
    <t>의견</t>
  </si>
  <si>
    <t>yyyy</t>
    <phoneticPr fontId="7" type="noConversion"/>
  </si>
  <si>
    <t>결재 완료일시</t>
  </si>
  <si>
    <t>Rev</t>
  </si>
  <si>
    <t>sum_byYear</t>
    <phoneticPr fontId="7" type="noConversion"/>
  </si>
  <si>
    <t>CALCULATION_AMOUNT</t>
    <phoneticPr fontId="7" type="noConversion"/>
  </si>
  <si>
    <t>calculationAmount</t>
    <phoneticPr fontId="7" type="noConversion"/>
  </si>
  <si>
    <r>
      <t>Project,PDR,PRM</t>
    </r>
    <r>
      <rPr>
        <sz val="10"/>
        <color theme="1"/>
        <rFont val="맑은 고딕"/>
        <family val="2"/>
        <charset val="129"/>
      </rPr>
      <t>,Part DMS</t>
    </r>
  </si>
  <si>
    <t>AffiliateCode</t>
  </si>
  <si>
    <t>시스템일자</t>
  </si>
  <si>
    <t>기술사양명세레이아웃</t>
  </si>
  <si>
    <t>측정단위</t>
  </si>
  <si>
    <t>생성사업부</t>
  </si>
  <si>
    <t>생성상태코드</t>
  </si>
  <si>
    <t>인터페이스일자</t>
  </si>
  <si>
    <t>I/F DATE_MQ 전송일시</t>
  </si>
  <si>
    <t>Maker Code</t>
  </si>
  <si>
    <t>Maker 한글명</t>
  </si>
  <si>
    <t>Maker 영문명</t>
  </si>
  <si>
    <t>Maker 사업자등록번호</t>
  </si>
  <si>
    <t>Maker 국가</t>
  </si>
  <si>
    <t>Maker 도시</t>
  </si>
  <si>
    <t>Maker 주소</t>
  </si>
  <si>
    <t>Maker 참고사항</t>
  </si>
  <si>
    <t>Maker 요청상태(R요청/C완료)</t>
  </si>
  <si>
    <t>Maker 사용여부(Y/N)</t>
  </si>
  <si>
    <t>대표 Maker Code</t>
  </si>
  <si>
    <t>Maker 등록 요청자</t>
  </si>
  <si>
    <t>Maker 등록 요청자 부서</t>
  </si>
  <si>
    <t>Maker 등록 요청 일자</t>
  </si>
  <si>
    <t>Maker 승인자</t>
  </si>
  <si>
    <t>Maker 승인일자</t>
  </si>
  <si>
    <t>금형 Type</t>
  </si>
  <si>
    <t>Cavity</t>
  </si>
  <si>
    <t>제작처 코드</t>
  </si>
  <si>
    <t>제작처명</t>
  </si>
  <si>
    <t>금형비</t>
  </si>
  <si>
    <t>발주품의담당자</t>
  </si>
  <si>
    <t>발주품의일자</t>
  </si>
  <si>
    <t>마지막 인터페이스일자</t>
  </si>
  <si>
    <t>AffiliateCode (Attribute1)</t>
  </si>
  <si>
    <t>확정도(실적일)</t>
  </si>
  <si>
    <t>제작처 1st short(실적일)</t>
  </si>
  <si>
    <t>부품승인완표/금형검사(실적일)</t>
  </si>
  <si>
    <t>Supplier Code</t>
  </si>
  <si>
    <t>Supplier Name</t>
  </si>
  <si>
    <t>업체코드</t>
  </si>
  <si>
    <t>ERP Vendor(Supplier) Site ID</t>
  </si>
  <si>
    <t>납선 (1,2) 만 해당됨</t>
  </si>
  <si>
    <t>최초양산가, 소수점 처리 (20,10)</t>
  </si>
  <si>
    <t>Price Start Date(Effectivity Date)</t>
  </si>
  <si>
    <t>Price End Date(Expiration Date)</t>
  </si>
  <si>
    <t>통화코드 (기준가)</t>
  </si>
  <si>
    <t>기준일자</t>
  </si>
  <si>
    <t>최초기준가, 소수점 처리 (20,10)</t>
  </si>
  <si>
    <t>등록유형</t>
  </si>
  <si>
    <t>유효여부</t>
  </si>
  <si>
    <t>사업자 등록번호</t>
  </si>
  <si>
    <t>사업자 번호 거래 시작 일자(회계)</t>
  </si>
  <si>
    <t>사업자 번호 거래 중단 일자(회계)</t>
  </si>
  <si>
    <t>구 사업자 등록번호</t>
  </si>
  <si>
    <t>국가코드(2자리)</t>
  </si>
  <si>
    <t>ISO 3자리 국가코드</t>
  </si>
  <si>
    <t>주민(법인)번호</t>
  </si>
  <si>
    <t>업체 명(영문)</t>
  </si>
  <si>
    <t>업체 명(Local)</t>
  </si>
  <si>
    <t>업체유형(01:LG 자매사, 02:LGE 해외법인, 03:일반기업/해외기업), 04:LGE 내부거래처(사업부)</t>
  </si>
  <si>
    <t>최초등록 법인</t>
  </si>
  <si>
    <t>최초등록 사업부</t>
  </si>
  <si>
    <t>Supplier  한글명</t>
  </si>
  <si>
    <t>Supplier  영문명</t>
  </si>
  <si>
    <t>Maker   한글명</t>
  </si>
  <si>
    <t>Maker   영문명</t>
  </si>
  <si>
    <t>대표 Maker  명</t>
  </si>
  <si>
    <t>승인 여부</t>
  </si>
  <si>
    <t>거래 법인 코드</t>
  </si>
  <si>
    <t>거래 사업부 코드</t>
  </si>
  <si>
    <t>거래 사업부 내 상태코드(사용중/단종/휴면 등)</t>
  </si>
  <si>
    <t>시험의뢰서 번호</t>
  </si>
  <si>
    <t>사업부 코드</t>
  </si>
  <si>
    <t>부품 No</t>
  </si>
  <si>
    <t>시험구분</t>
  </si>
  <si>
    <t>시험구분명</t>
  </si>
  <si>
    <t>업체 ID</t>
  </si>
  <si>
    <t>업체 코드</t>
  </si>
  <si>
    <t>금형호수</t>
  </si>
  <si>
    <t>진행상태</t>
  </si>
  <si>
    <t>진행상태명</t>
  </si>
  <si>
    <t>testReqDate</t>
  </si>
  <si>
    <t>TEST_REQ_DATE</t>
  </si>
  <si>
    <t>의뢰일자</t>
  </si>
  <si>
    <t>의뢰자</t>
  </si>
  <si>
    <t>최종결재자 승인 일자</t>
  </si>
  <si>
    <t>최종판정 결과 (OK, NG)</t>
  </si>
  <si>
    <t>시험자</t>
  </si>
  <si>
    <t>부품개발의뢰서번호</t>
  </si>
  <si>
    <t>GPDM명</t>
  </si>
  <si>
    <t>Affiliate코드</t>
  </si>
  <si>
    <t>구매담당자 사번</t>
  </si>
  <si>
    <t>기준 Part(참조용)</t>
  </si>
  <si>
    <t>예상견적가</t>
  </si>
  <si>
    <t>예상견적가 단위</t>
  </si>
  <si>
    <t>개발목표가</t>
  </si>
  <si>
    <t>개발목표가 단위</t>
  </si>
  <si>
    <t>부품개발의뢰서 상세창 URL링크1</t>
  </si>
  <si>
    <t>부품개발의뢰서 상세창 URL링크2</t>
  </si>
  <si>
    <t>부품개발의뢰서 상세창 URL링크3</t>
  </si>
  <si>
    <t>부품개발의뢰 Part No</t>
  </si>
  <si>
    <t>P/No 상세창 URL링크1</t>
  </si>
  <si>
    <t>P/No 상세창 URL링크2</t>
  </si>
  <si>
    <t>P/No 상세창 URL링크3</t>
  </si>
  <si>
    <t>GPDM 이름</t>
  </si>
  <si>
    <t>P/No(품번)</t>
  </si>
  <si>
    <t>도번</t>
  </si>
  <si>
    <t>도면 Rev No</t>
  </si>
  <si>
    <t>Type (2D/3D/All)</t>
  </si>
  <si>
    <t>도면 승인Type(승인, ECO)</t>
  </si>
  <si>
    <t>Change No</t>
  </si>
  <si>
    <t>Change최종승인일자</t>
  </si>
  <si>
    <t>GPDM상세창 URL링크</t>
  </si>
  <si>
    <t>수율 Y/N</t>
  </si>
  <si>
    <t>Maker 입력값</t>
  </si>
  <si>
    <t>Supplier 입력값</t>
  </si>
  <si>
    <t>부품인정시험 미진행 사유</t>
  </si>
  <si>
    <t>제품개발 프로젝트 개발 Type 복사</t>
  </si>
  <si>
    <t>이전 부품개발 프로젝트 코드</t>
  </si>
  <si>
    <t>부품개발 Activity와 연관한 Activity Code 복사</t>
  </si>
  <si>
    <t>시스템의 제품 프로젝트 참조 obid</t>
  </si>
  <si>
    <t>Excel 데이터 성공 개수</t>
  </si>
  <si>
    <t>Excel 데이터 실패 개수</t>
  </si>
  <si>
    <t>최종 upload 여부</t>
  </si>
  <si>
    <t>부품프로젝트 등록 confirm 사용자ID</t>
  </si>
  <si>
    <t>부품프로젝트 등록 confirm 일시</t>
  </si>
  <si>
    <t>부품프로젝트 등록 상태</t>
  </si>
  <si>
    <t>사용자 입력 row 넘버</t>
  </si>
  <si>
    <t>제품 프로젝트 bms project code</t>
  </si>
  <si>
    <t>부품 개발 Type</t>
  </si>
  <si>
    <t>Part Descriptiong 품명</t>
  </si>
  <si>
    <t>Part Spec</t>
  </si>
  <si>
    <t>Base Part No</t>
  </si>
  <si>
    <t>Part Qty</t>
  </si>
  <si>
    <t>변경점</t>
  </si>
  <si>
    <t>변경 사유</t>
  </si>
  <si>
    <t>표준화 여부</t>
  </si>
  <si>
    <t>비표준 사유</t>
  </si>
  <si>
    <t>장납기 여부</t>
  </si>
  <si>
    <t>부품개발 등급</t>
  </si>
  <si>
    <t>4 신 여부</t>
  </si>
  <si>
    <t>수율 여부</t>
  </si>
  <si>
    <t>APQP 여부</t>
  </si>
  <si>
    <t>고도화 여부</t>
  </si>
  <si>
    <t>Maker 이름</t>
  </si>
  <si>
    <t>DRBFM 설계 여부</t>
  </si>
  <si>
    <t>DRBFM 공정 여부</t>
  </si>
  <si>
    <t>DRBFM 미진행 사유</t>
  </si>
  <si>
    <t>부품인정 - 한도견본 여부</t>
  </si>
  <si>
    <t>부품인정 - 초도입고검사 여부</t>
  </si>
  <si>
    <t>부품인정 시험 미진행 사유</t>
  </si>
  <si>
    <t>부품인정 - 공장심사 여부</t>
  </si>
  <si>
    <t>부품인정 - 공정심사 여부</t>
  </si>
  <si>
    <t>부품인정 - 신뢰성 시험 여부</t>
  </si>
  <si>
    <t>오류 타입</t>
  </si>
  <si>
    <t>오류 메시지</t>
  </si>
  <si>
    <t>부품개발 담당자 Role 코드/검색</t>
  </si>
  <si>
    <t>부품개발 담당자 이름</t>
  </si>
  <si>
    <t>담당자 이름</t>
  </si>
  <si>
    <t>roleUserSso</t>
  </si>
  <si>
    <t>PROLE_USER_SSO</t>
  </si>
  <si>
    <t>ROLE_USER_SSO</t>
  </si>
  <si>
    <t>담당자 sso id</t>
  </si>
  <si>
    <t>제품 프로젝트 구분</t>
  </si>
  <si>
    <t>도면 - 3d 승인 일자</t>
  </si>
  <si>
    <t>도면 - 2d 승인 일자</t>
  </si>
  <si>
    <t>도면 - ECO Count</t>
  </si>
  <si>
    <t>도면 - Final ECO 일정</t>
  </si>
  <si>
    <t>금형 Cavity</t>
  </si>
  <si>
    <t>금형 제작처</t>
  </si>
  <si>
    <t>금형 통화</t>
  </si>
  <si>
    <t>금형 확정도(실적)</t>
  </si>
  <si>
    <t>금형 제작도 1st shot 일자</t>
  </si>
  <si>
    <t>금형 부품승인완표/금형검사</t>
  </si>
  <si>
    <t>DRBFM 일자</t>
  </si>
  <si>
    <t>Pre-IQ Gate 일자</t>
  </si>
  <si>
    <t>부품 인정 - 부품인정 의뢰일</t>
  </si>
  <si>
    <t>부품 인정 - 상태</t>
  </si>
  <si>
    <t>부품 인정 - 부품인정 승인일</t>
  </si>
  <si>
    <t>부품 인정 - 결과</t>
  </si>
  <si>
    <t>부품 인정 - 차수</t>
  </si>
  <si>
    <t>수율 목표 DV</t>
  </si>
  <si>
    <t>수율 목표 PV</t>
  </si>
  <si>
    <t>수율 목표 Pre-MP</t>
  </si>
  <si>
    <t>단가 - 설계 목표가</t>
  </si>
  <si>
    <t>단가 - 기준가</t>
  </si>
  <si>
    <t>단가 - 양산가</t>
  </si>
  <si>
    <t>부품개발일정 수립</t>
  </si>
  <si>
    <t>P/No 채번</t>
  </si>
  <si>
    <t>DV 목표 단가 분석(VC)</t>
  </si>
  <si>
    <t>양산 도면 확정(VC)</t>
  </si>
  <si>
    <t>양산 금형 제작(VC)</t>
  </si>
  <si>
    <t>부품개발 담당자</t>
  </si>
  <si>
    <t>구매 담당자</t>
  </si>
  <si>
    <t>SQE 담당자</t>
  </si>
  <si>
    <t>금형 담당자</t>
  </si>
  <si>
    <t>PDM 담당자</t>
  </si>
  <si>
    <t>부품 품질 담당자</t>
  </si>
  <si>
    <t>제품 품질 담당자</t>
  </si>
  <si>
    <t>연구원/연구소</t>
  </si>
  <si>
    <t>참조자.</t>
  </si>
  <si>
    <t>findUserId</t>
  </si>
  <si>
    <t>PFIND_USER_ID</t>
  </si>
  <si>
    <t>FIND_USER_ID</t>
  </si>
  <si>
    <t>partNoLink1</t>
  </si>
  <si>
    <t>partNoLink2</t>
  </si>
  <si>
    <t>partNoLink3</t>
  </si>
  <si>
    <t>PART_NO_LINK1</t>
  </si>
  <si>
    <t>PART_NO_LINK2</t>
  </si>
  <si>
    <t>PART_NO_LINK3</t>
  </si>
  <si>
    <t>ECMSResearch</t>
    <phoneticPr fontId="7" type="noConversion"/>
  </si>
  <si>
    <t>project.titles</t>
  </si>
  <si>
    <t>recipient</t>
  </si>
  <si>
    <t>수신자</t>
  </si>
  <si>
    <t>ECMSStdAuth</t>
    <phoneticPr fontId="7" type="noConversion"/>
  </si>
  <si>
    <t>인증건명</t>
    <phoneticPr fontId="7" type="noConversion"/>
  </si>
  <si>
    <t>예상단가</t>
    <phoneticPr fontId="7" type="noConversion"/>
  </si>
  <si>
    <t>예상횟수</t>
    <phoneticPr fontId="7" type="noConversion"/>
  </si>
  <si>
    <t>예상금액</t>
    <phoneticPr fontId="7" type="noConversion"/>
  </si>
  <si>
    <t>certificationSubject</t>
    <phoneticPr fontId="7" type="noConversion"/>
  </si>
  <si>
    <t>CERTIFICATION_SUBJECT</t>
  </si>
  <si>
    <t>EXPECTED_UNIT_PRICE</t>
  </si>
  <si>
    <t>ECMSStdAuth</t>
    <phoneticPr fontId="7" type="noConversion"/>
  </si>
  <si>
    <t>ECMSSampleCost</t>
    <phoneticPr fontId="7" type="noConversion"/>
  </si>
  <si>
    <t>Y</t>
    <phoneticPr fontId="7" type="noConversion"/>
  </si>
  <si>
    <t>PTECMSTRAVELEXPENSES</t>
    <phoneticPr fontId="7" type="noConversion"/>
  </si>
  <si>
    <t>ECMSTravelExpenses</t>
    <phoneticPr fontId="7" type="noConversion"/>
  </si>
  <si>
    <t>BESINESS_TRIP</t>
    <phoneticPr fontId="7" type="noConversion"/>
  </si>
  <si>
    <t>preemptiveAmount</t>
    <phoneticPr fontId="7" type="noConversion"/>
  </si>
  <si>
    <t>ECMSOtherCost</t>
    <phoneticPr fontId="7" type="noConversion"/>
  </si>
  <si>
    <t>expectedUnitPrice</t>
    <phoneticPr fontId="7" type="noConversion"/>
  </si>
  <si>
    <t>EXPECTED_AMOUNT</t>
    <phoneticPr fontId="7" type="noConversion"/>
  </si>
  <si>
    <t>ECMSEquipInvestCost</t>
    <phoneticPr fontId="7" type="noConversion"/>
  </si>
  <si>
    <t>ECMSDevCostRecovery</t>
    <phoneticPr fontId="7" type="noConversion"/>
  </si>
  <si>
    <t>추가(12/7)</t>
    <phoneticPr fontId="7" type="noConversion"/>
  </si>
  <si>
    <t>ECMSStdAuth</t>
    <phoneticPr fontId="7" type="noConversion"/>
  </si>
  <si>
    <t>ecmsresDec</t>
    <phoneticPr fontId="7" type="noConversion"/>
  </si>
  <si>
    <t>ECMSRES_DEC</t>
    <phoneticPr fontId="7" type="noConversion"/>
  </si>
  <si>
    <t>유호</t>
    <phoneticPr fontId="7" type="noConversion"/>
  </si>
  <si>
    <t>ecmsresComment</t>
    <phoneticPr fontId="7" type="noConversion"/>
  </si>
  <si>
    <t>ECMSRES_COMMENT</t>
    <phoneticPr fontId="7" type="noConversion"/>
  </si>
  <si>
    <t>String</t>
    <phoneticPr fontId="7" type="noConversion"/>
  </si>
  <si>
    <t>ECMSSampleCost</t>
    <phoneticPr fontId="7" type="noConversion"/>
  </si>
  <si>
    <t>detailInfo</t>
    <phoneticPr fontId="7" type="noConversion"/>
  </si>
  <si>
    <t>DETAIL_INFO</t>
    <phoneticPr fontId="7" type="noConversion"/>
  </si>
  <si>
    <t>세부내역</t>
    <phoneticPr fontId="7" type="noConversion"/>
  </si>
  <si>
    <t>eventStep</t>
    <phoneticPr fontId="7" type="noConversion"/>
  </si>
  <si>
    <t>EVENT_STEP</t>
    <phoneticPr fontId="7" type="noConversion"/>
  </si>
  <si>
    <t>Event 단계</t>
    <phoneticPr fontId="7" type="noConversion"/>
  </si>
  <si>
    <t>detailedAccount</t>
    <phoneticPr fontId="7" type="noConversion"/>
  </si>
  <si>
    <t>DETAILED_ACCOUNT</t>
    <phoneticPr fontId="7" type="noConversion"/>
  </si>
  <si>
    <t>세부계정</t>
    <phoneticPr fontId="7" type="noConversion"/>
  </si>
  <si>
    <t>yyyy</t>
    <phoneticPr fontId="7" type="noConversion"/>
  </si>
  <si>
    <t>YYYY</t>
    <phoneticPr fontId="7" type="noConversion"/>
  </si>
  <si>
    <t>년도</t>
    <phoneticPr fontId="7" type="noConversion"/>
  </si>
  <si>
    <t>ecmsresCurrency</t>
    <phoneticPr fontId="7" type="noConversion"/>
  </si>
  <si>
    <t>ECMSRES_CURRENCY</t>
    <phoneticPr fontId="7" type="noConversion"/>
  </si>
  <si>
    <t>통화</t>
    <phoneticPr fontId="7" type="noConversion"/>
  </si>
  <si>
    <t>expectedUnitPrice</t>
    <phoneticPr fontId="7" type="noConversion"/>
  </si>
  <si>
    <t>EXPECTED_UNIT_PRICE</t>
    <phoneticPr fontId="7" type="noConversion"/>
  </si>
  <si>
    <t>예상단가</t>
    <phoneticPr fontId="7" type="noConversion"/>
  </si>
  <si>
    <t>ECMS_EA</t>
    <phoneticPr fontId="7" type="noConversion"/>
  </si>
  <si>
    <t>수량</t>
    <phoneticPr fontId="7" type="noConversion"/>
  </si>
  <si>
    <t>expectedAmount</t>
    <phoneticPr fontId="7" type="noConversion"/>
  </si>
  <si>
    <t>EXPECTED_AMOUNT</t>
    <phoneticPr fontId="7" type="noConversion"/>
  </si>
  <si>
    <t>예상금액</t>
    <phoneticPr fontId="7" type="noConversion"/>
  </si>
  <si>
    <t>sum_byYear</t>
    <phoneticPr fontId="7" type="noConversion"/>
  </si>
  <si>
    <t>SUM_BY_YEAR</t>
    <phoneticPr fontId="7" type="noConversion"/>
  </si>
  <si>
    <t>ecmsresJan</t>
    <phoneticPr fontId="7" type="noConversion"/>
  </si>
  <si>
    <t>ECMSRES_JAN</t>
    <phoneticPr fontId="7" type="noConversion"/>
  </si>
  <si>
    <t>Jan</t>
    <phoneticPr fontId="7" type="noConversion"/>
  </si>
  <si>
    <t>ecmsresFeb</t>
    <phoneticPr fontId="7" type="noConversion"/>
  </si>
  <si>
    <t>ECMSRES_FEB</t>
    <phoneticPr fontId="7" type="noConversion"/>
  </si>
  <si>
    <t>Feb</t>
    <phoneticPr fontId="7" type="noConversion"/>
  </si>
  <si>
    <t>ecmsresMar</t>
    <phoneticPr fontId="7" type="noConversion"/>
  </si>
  <si>
    <t>ECMSRES_MAR</t>
    <phoneticPr fontId="7" type="noConversion"/>
  </si>
  <si>
    <t>Mar</t>
    <phoneticPr fontId="7" type="noConversion"/>
  </si>
  <si>
    <t>ecmsresApr</t>
    <phoneticPr fontId="7" type="noConversion"/>
  </si>
  <si>
    <t>ECMSRES_APR</t>
    <phoneticPr fontId="7" type="noConversion"/>
  </si>
  <si>
    <t>ecmsresMay</t>
    <phoneticPr fontId="7" type="noConversion"/>
  </si>
  <si>
    <t>ECMSRES_MAY</t>
    <phoneticPr fontId="7" type="noConversion"/>
  </si>
  <si>
    <t>ecmsresJun</t>
    <phoneticPr fontId="7" type="noConversion"/>
  </si>
  <si>
    <t>ECMSRES_JUN</t>
    <phoneticPr fontId="7" type="noConversion"/>
  </si>
  <si>
    <t>ecmsresJul</t>
    <phoneticPr fontId="7" type="noConversion"/>
  </si>
  <si>
    <t>ECMSRES_JUL</t>
    <phoneticPr fontId="7" type="noConversion"/>
  </si>
  <si>
    <t>ecmsresAug</t>
    <phoneticPr fontId="7" type="noConversion"/>
  </si>
  <si>
    <t>ECMSRES_AUG</t>
    <phoneticPr fontId="7" type="noConversion"/>
  </si>
  <si>
    <t>ecmsresSep</t>
    <phoneticPr fontId="7" type="noConversion"/>
  </si>
  <si>
    <t>ECMSRES_SEP</t>
    <phoneticPr fontId="7" type="noConversion"/>
  </si>
  <si>
    <t>ecmsresOct</t>
    <phoneticPr fontId="7" type="noConversion"/>
  </si>
  <si>
    <t>ECMSRES_OCT</t>
    <phoneticPr fontId="7" type="noConversion"/>
  </si>
  <si>
    <t>ecmsresNov</t>
    <phoneticPr fontId="7" type="noConversion"/>
  </si>
  <si>
    <t>ECMSRES_NOV</t>
    <phoneticPr fontId="7" type="noConversion"/>
  </si>
  <si>
    <t>ECMSTravelExpenses</t>
    <phoneticPr fontId="7" type="noConversion"/>
  </si>
  <si>
    <t>ecmsDevelopmet</t>
    <phoneticPr fontId="7" type="noConversion"/>
  </si>
  <si>
    <t>ECMS_DEVELOPMENT</t>
    <phoneticPr fontId="7" type="noConversion"/>
  </si>
  <si>
    <t>부서</t>
    <phoneticPr fontId="7" type="noConversion"/>
  </si>
  <si>
    <t>besinessTrip</t>
    <phoneticPr fontId="7" type="noConversion"/>
  </si>
  <si>
    <t>출장업무</t>
    <phoneticPr fontId="7" type="noConversion"/>
  </si>
  <si>
    <t>YYYY</t>
    <phoneticPr fontId="7" type="noConversion"/>
  </si>
  <si>
    <t>ecmsArea</t>
    <phoneticPr fontId="7" type="noConversion"/>
  </si>
  <si>
    <t>ECMS_AREA</t>
    <phoneticPr fontId="7" type="noConversion"/>
  </si>
  <si>
    <t>지역</t>
    <phoneticPr fontId="7" type="noConversion"/>
  </si>
  <si>
    <t>ecmsPeriodDay</t>
    <phoneticPr fontId="7" type="noConversion"/>
  </si>
  <si>
    <t>ECMS_PEROID_DAY</t>
    <phoneticPr fontId="7" type="noConversion"/>
  </si>
  <si>
    <t>기간(일)</t>
    <phoneticPr fontId="7" type="noConversion"/>
  </si>
  <si>
    <t>ecmsTourists</t>
    <phoneticPr fontId="7" type="noConversion"/>
  </si>
  <si>
    <t>ECMS_TOURISTS</t>
    <phoneticPr fontId="7" type="noConversion"/>
  </si>
  <si>
    <t>인원</t>
    <phoneticPr fontId="7" type="noConversion"/>
  </si>
  <si>
    <t>ecmsTripCount</t>
    <phoneticPr fontId="7" type="noConversion"/>
  </si>
  <si>
    <t>ECMS_TRIP_COUNT</t>
    <phoneticPr fontId="7" type="noConversion"/>
  </si>
  <si>
    <t>출장 횟수</t>
    <phoneticPr fontId="7" type="noConversion"/>
  </si>
  <si>
    <t>PREEMPTIVE_AMOUNT</t>
    <phoneticPr fontId="7" type="noConversion"/>
  </si>
  <si>
    <t>PREEMPTIVE_AMOUNT</t>
    <phoneticPr fontId="7" type="noConversion"/>
  </si>
  <si>
    <t>단기기준선점금액</t>
    <phoneticPr fontId="7" type="noConversion"/>
  </si>
  <si>
    <t>ecmsresJul</t>
    <phoneticPr fontId="7" type="noConversion"/>
  </si>
  <si>
    <t>ECMSRES_JUL</t>
    <phoneticPr fontId="7" type="noConversion"/>
  </si>
  <si>
    <t>ECMSOtherCost</t>
    <phoneticPr fontId="7" type="noConversion"/>
  </si>
  <si>
    <t>ecmsDevelopmet</t>
    <phoneticPr fontId="7" type="noConversion"/>
  </si>
  <si>
    <t>ECMS_DEVELOPMENT</t>
    <phoneticPr fontId="7" type="noConversion"/>
  </si>
  <si>
    <t>ECMSOtherCost</t>
    <phoneticPr fontId="7" type="noConversion"/>
  </si>
  <si>
    <t>ecmsItem</t>
    <phoneticPr fontId="7" type="noConversion"/>
  </si>
  <si>
    <t>ECMS_ITEM</t>
    <phoneticPr fontId="7" type="noConversion"/>
  </si>
  <si>
    <t>항목명</t>
    <phoneticPr fontId="7" type="noConversion"/>
  </si>
  <si>
    <t>ecmsItemDetail</t>
    <phoneticPr fontId="7" type="noConversion"/>
  </si>
  <si>
    <t>ECMS_ITEM_DETAIL</t>
    <phoneticPr fontId="7" type="noConversion"/>
  </si>
  <si>
    <t>estimatedFrequency</t>
    <phoneticPr fontId="7" type="noConversion"/>
  </si>
  <si>
    <t>ESTIMATED_FREQUENCY</t>
    <phoneticPr fontId="7" type="noConversion"/>
  </si>
  <si>
    <t>예상횟수(수량)</t>
    <phoneticPr fontId="7" type="noConversion"/>
  </si>
  <si>
    <t>ECMSEquipInvestCost</t>
    <phoneticPr fontId="7" type="noConversion"/>
  </si>
  <si>
    <t>ecmsInvest</t>
    <phoneticPr fontId="7" type="noConversion"/>
  </si>
  <si>
    <t>ECMS_INVEST</t>
    <phoneticPr fontId="7" type="noConversion"/>
  </si>
  <si>
    <t>투자명</t>
    <phoneticPr fontId="7" type="noConversion"/>
  </si>
  <si>
    <t>ecmsInvestType</t>
    <phoneticPr fontId="7" type="noConversion"/>
  </si>
  <si>
    <t>ECMS_INVEST_TYPE</t>
    <phoneticPr fontId="7" type="noConversion"/>
  </si>
  <si>
    <t>구분</t>
    <phoneticPr fontId="7" type="noConversion"/>
  </si>
  <si>
    <t>ECMSDevCostRecovery</t>
    <phoneticPr fontId="7" type="noConversion"/>
  </si>
  <si>
    <t>ecmsDevCostRecovery</t>
    <phoneticPr fontId="7" type="noConversion"/>
  </si>
  <si>
    <t>ECMS_DEV_COST_RECOVERY</t>
    <phoneticPr fontId="7" type="noConversion"/>
  </si>
  <si>
    <t>개발비 회수 내역</t>
    <phoneticPr fontId="7" type="noConversion"/>
  </si>
  <si>
    <t>expectedAmountKrw</t>
    <phoneticPr fontId="7" type="noConversion"/>
  </si>
  <si>
    <t>EXPECTED_AMOUNT_KRW</t>
    <phoneticPr fontId="7" type="noConversion"/>
  </si>
  <si>
    <t>예상금액(KRW)</t>
    <phoneticPr fontId="7" type="noConversion"/>
  </si>
  <si>
    <r>
      <t>E</t>
    </r>
    <r>
      <rPr>
        <sz val="10"/>
        <color theme="1"/>
        <rFont val="맑은 고딕"/>
        <family val="2"/>
        <charset val="129"/>
        <scheme val="minor"/>
      </rPr>
      <t>CMS 규격인증</t>
    </r>
    <phoneticPr fontId="7" type="noConversion"/>
  </si>
  <si>
    <r>
      <t xml:space="preserve">추가 </t>
    </r>
    <r>
      <rPr>
        <sz val="10"/>
        <color theme="1"/>
        <rFont val="맑은 고딕"/>
        <family val="2"/>
        <charset val="129"/>
      </rPr>
      <t>12/08</t>
    </r>
  </si>
  <si>
    <t>LinkedGrandProject</t>
  </si>
  <si>
    <t>From Meaning441</t>
  </si>
  <si>
    <t>To Meaning441</t>
  </si>
  <si>
    <r>
      <t>A</t>
    </r>
    <r>
      <rPr>
        <sz val="10"/>
        <color theme="1"/>
        <rFont val="맑은 고딕"/>
        <family val="2"/>
        <charset val="129"/>
      </rPr>
      <t>ccounting</t>
    </r>
    <r>
      <rPr>
        <sz val="10"/>
        <color theme="1"/>
        <rFont val="맑은 고딕"/>
        <family val="2"/>
        <charset val="129"/>
      </rPr>
      <t xml:space="preserve">Department </t>
    </r>
  </si>
  <si>
    <t>당월</t>
    <phoneticPr fontId="7" type="noConversion"/>
  </si>
  <si>
    <t>Current</t>
    <phoneticPr fontId="7" type="noConversion"/>
  </si>
  <si>
    <t>currentMonth</t>
    <phoneticPr fontId="7" type="noConversion"/>
  </si>
  <si>
    <t>누적</t>
    <phoneticPr fontId="7" type="noConversion"/>
  </si>
  <si>
    <t>Accumulated</t>
    <phoneticPr fontId="7" type="noConversion"/>
  </si>
  <si>
    <t>accumulatedMonth</t>
    <phoneticPr fontId="7" type="noConversion"/>
  </si>
  <si>
    <t>전년</t>
    <phoneticPr fontId="7" type="noConversion"/>
  </si>
  <si>
    <t>Previous Year</t>
    <phoneticPr fontId="7" type="noConversion"/>
  </si>
  <si>
    <t>previousYear</t>
    <phoneticPr fontId="7" type="noConversion"/>
  </si>
  <si>
    <t>전년대비</t>
    <phoneticPr fontId="7" type="noConversion"/>
  </si>
  <si>
    <t>vs. Previous Year</t>
    <phoneticPr fontId="7" type="noConversion"/>
  </si>
  <si>
    <t>vsPreviousYear</t>
    <phoneticPr fontId="7" type="noConversion"/>
  </si>
  <si>
    <t>계획대비</t>
    <phoneticPr fontId="7" type="noConversion"/>
  </si>
  <si>
    <t>vs. Plan</t>
    <phoneticPr fontId="7" type="noConversion"/>
  </si>
  <si>
    <t>vsPlan</t>
    <phoneticPr fontId="7" type="noConversion"/>
  </si>
  <si>
    <t>연간계획</t>
    <phoneticPr fontId="7" type="noConversion"/>
  </si>
  <si>
    <t>Yearly Plan</t>
    <phoneticPr fontId="7" type="noConversion"/>
  </si>
  <si>
    <t>yearlyPlan</t>
    <phoneticPr fontId="7" type="noConversion"/>
  </si>
  <si>
    <t>진척률</t>
    <phoneticPr fontId="7" type="noConversion"/>
  </si>
  <si>
    <t>Progress Rate</t>
    <phoneticPr fontId="7" type="noConversion"/>
  </si>
  <si>
    <t>progressRate</t>
    <phoneticPr fontId="7" type="noConversion"/>
  </si>
  <si>
    <t>비용 계</t>
    <phoneticPr fontId="7" type="noConversion"/>
  </si>
  <si>
    <t>Expense Total</t>
    <phoneticPr fontId="7" type="noConversion"/>
  </si>
  <si>
    <t>expenseTotal</t>
    <phoneticPr fontId="7" type="noConversion"/>
  </si>
  <si>
    <t>조직별</t>
    <phoneticPr fontId="7" type="noConversion"/>
  </si>
  <si>
    <t>By Center</t>
    <phoneticPr fontId="7" type="noConversion"/>
  </si>
  <si>
    <t>byCenter</t>
    <phoneticPr fontId="7" type="noConversion"/>
  </si>
  <si>
    <t>계정별</t>
    <phoneticPr fontId="7" type="noConversion"/>
  </si>
  <si>
    <t>By Account</t>
    <phoneticPr fontId="7" type="noConversion"/>
  </si>
  <si>
    <t>byAccount</t>
    <phoneticPr fontId="7" type="noConversion"/>
  </si>
  <si>
    <t>추가 12/05, 수정 12/09</t>
    <phoneticPr fontId="7" type="noConversion"/>
  </si>
  <si>
    <t>N</t>
    <phoneticPr fontId="7" type="noConversion"/>
  </si>
  <si>
    <t>SpecItemValue</t>
    <phoneticPr fontId="7" type="noConversion"/>
  </si>
  <si>
    <t>SpecItemValueLog</t>
    <phoneticPr fontId="7" type="noConversion"/>
  </si>
  <si>
    <t>추가(12/11)</t>
    <phoneticPr fontId="7" type="noConversion"/>
  </si>
  <si>
    <t>BO</t>
    <phoneticPr fontId="7" type="noConversion"/>
  </si>
  <si>
    <t>SpecItemValue</t>
    <phoneticPr fontId="7" type="noConversion"/>
  </si>
  <si>
    <t>orderValue</t>
    <phoneticPr fontId="7" type="noConversion"/>
  </si>
  <si>
    <t>PORDER_VALUE</t>
    <phoneticPr fontId="7" type="noConversion"/>
  </si>
  <si>
    <t>Integer</t>
    <phoneticPr fontId="7" type="noConversion"/>
  </si>
  <si>
    <t>Y</t>
    <phoneticPr fontId="7" type="noConversion"/>
  </si>
  <si>
    <t>N/A</t>
    <phoneticPr fontId="7" type="noConversion"/>
  </si>
  <si>
    <t>정렬순서</t>
    <phoneticPr fontId="7" type="noConversion"/>
  </si>
  <si>
    <t>원영미</t>
    <phoneticPr fontId="7" type="noConversion"/>
  </si>
  <si>
    <t>SpecItemValueLog</t>
    <phoneticPr fontId="7" type="noConversion"/>
  </si>
  <si>
    <t>BigDecimal</t>
    <phoneticPr fontId="7" type="noConversion"/>
  </si>
  <si>
    <t>Float</t>
    <phoneticPr fontId="7" type="noConversion"/>
  </si>
  <si>
    <t>수정(12/11)</t>
    <phoneticPr fontId="7" type="noConversion"/>
  </si>
  <si>
    <t>EXPECTED_AMOUNT</t>
    <phoneticPr fontId="7" type="noConversion"/>
  </si>
  <si>
    <t>[Project]변경</t>
  </si>
  <si>
    <t>변경</t>
  </si>
  <si>
    <t>Change</t>
  </si>
  <si>
    <t>modelChange</t>
  </si>
  <si>
    <r>
      <t>PCONTENTS</t>
    </r>
    <r>
      <rPr>
        <sz val="10"/>
        <color theme="1"/>
        <rFont val="맑은 고딕"/>
        <family val="2"/>
        <charset val="129"/>
      </rPr>
      <t>_TEXT</t>
    </r>
  </si>
  <si>
    <r>
      <t>CONTENTS</t>
    </r>
    <r>
      <rPr>
        <sz val="10"/>
        <color theme="1"/>
        <rFont val="맑은 고딕"/>
        <family val="2"/>
        <charset val="129"/>
      </rPr>
      <t>_TEXT</t>
    </r>
  </si>
  <si>
    <t>contentsText</t>
  </si>
  <si>
    <r>
      <t>품의서 내용</t>
    </r>
    <r>
      <rPr>
        <sz val="10"/>
        <color theme="1"/>
        <rFont val="맑은 고딕"/>
        <family val="2"/>
        <charset val="129"/>
      </rPr>
      <t xml:space="preserve"> text, HTML Tag 없음</t>
    </r>
  </si>
  <si>
    <t>시나리오 코드</t>
    <phoneticPr fontId="7" type="noConversion"/>
  </si>
  <si>
    <t>계정 Category</t>
    <phoneticPr fontId="7" type="noConversion"/>
  </si>
  <si>
    <t>년도</t>
    <phoneticPr fontId="7" type="noConversion"/>
  </si>
  <si>
    <t>Summary</t>
    <phoneticPr fontId="7" type="noConversion"/>
  </si>
  <si>
    <t>추가(12/11)</t>
    <phoneticPr fontId="7" type="noConversion"/>
  </si>
  <si>
    <t>ecmsSenarioCode</t>
    <phoneticPr fontId="7" type="noConversion"/>
  </si>
  <si>
    <t>ecmsAccountCategory</t>
    <phoneticPr fontId="7" type="noConversion"/>
  </si>
  <si>
    <t>yyyy</t>
    <phoneticPr fontId="7" type="noConversion"/>
  </si>
  <si>
    <t>ECMS_SENARIO_CODE</t>
    <phoneticPr fontId="7" type="noConversion"/>
  </si>
  <si>
    <t>ECMS_ACCOUNT_CATEGORY</t>
    <phoneticPr fontId="7" type="noConversion"/>
  </si>
  <si>
    <t>YYYY</t>
    <phoneticPr fontId="7" type="noConversion"/>
  </si>
  <si>
    <t>수정(12/11)-2</t>
  </si>
  <si>
    <t>ECMSSummaryDevType</t>
    <phoneticPr fontId="7" type="noConversion"/>
  </si>
  <si>
    <t>ECMS_DEVTYPE_CODE</t>
    <phoneticPr fontId="7" type="noConversion"/>
  </si>
  <si>
    <t>ecmsAmount</t>
    <phoneticPr fontId="7" type="noConversion"/>
  </si>
  <si>
    <t>ECMS_AMOUNT</t>
    <phoneticPr fontId="7" type="noConversion"/>
  </si>
  <si>
    <t>ECMSSummaryDevType</t>
    <phoneticPr fontId="7" type="noConversion"/>
  </si>
  <si>
    <t>PTECMSEXRATEDETAIL</t>
  </si>
  <si>
    <t>ECMS_LABOR_COST</t>
  </si>
  <si>
    <r>
      <t>추가(1</t>
    </r>
    <r>
      <rPr>
        <sz val="10"/>
        <color theme="1"/>
        <rFont val="맑은 고딕"/>
        <family val="2"/>
        <charset val="129"/>
      </rPr>
      <t>2/12)</t>
    </r>
  </si>
  <si>
    <t>EcmsLaborCost</t>
  </si>
  <si>
    <t>cpUnitCode</t>
    <phoneticPr fontId="7" type="noConversion"/>
  </si>
  <si>
    <t>이진경</t>
    <phoneticPr fontId="7" type="noConversion"/>
  </si>
  <si>
    <t>activityObid</t>
    <phoneticPr fontId="7" type="noConversion"/>
  </si>
  <si>
    <t>inboxTaskObid</t>
    <phoneticPr fontId="7" type="noConversion"/>
  </si>
  <si>
    <t>ACTIVITY_OBID</t>
  </si>
  <si>
    <t>INBOXTASK_OBID</t>
  </si>
  <si>
    <t>PINBOXTASK_OBID</t>
    <phoneticPr fontId="7" type="noConversion"/>
  </si>
  <si>
    <t>PACTIVITY_OBID</t>
    <phoneticPr fontId="7" type="noConversion"/>
  </si>
  <si>
    <t>Y</t>
    <phoneticPr fontId="7" type="noConversion"/>
  </si>
  <si>
    <t>확정 시나리오 여부(Y/N)</t>
    <phoneticPr fontId="7" type="noConversion"/>
  </si>
  <si>
    <t>RO</t>
    <phoneticPr fontId="7" type="noConversion"/>
  </si>
  <si>
    <t>Y</t>
    <phoneticPr fontId="7" type="noConversion"/>
  </si>
  <si>
    <t>N/A</t>
    <phoneticPr fontId="7" type="noConversion"/>
  </si>
  <si>
    <t>추가(12/14)</t>
    <phoneticPr fontId="7" type="noConversion"/>
  </si>
  <si>
    <t>Projects2B2B</t>
    <phoneticPr fontId="7" type="noConversion"/>
  </si>
  <si>
    <t>developCost</t>
    <phoneticPr fontId="7" type="noConversion"/>
  </si>
  <si>
    <t>PDEVELOP_COST</t>
    <phoneticPr fontId="7" type="noConversion"/>
  </si>
  <si>
    <t>DEVELOP_COST</t>
    <phoneticPr fontId="7" type="noConversion"/>
  </si>
  <si>
    <t>프로젝트 개발비 total</t>
    <phoneticPr fontId="7" type="noConversion"/>
  </si>
  <si>
    <t>추가(12/14)</t>
    <phoneticPr fontId="7" type="noConversion"/>
  </si>
  <si>
    <t>RO</t>
    <phoneticPr fontId="7" type="noConversion"/>
  </si>
  <si>
    <t>Projects2B2B</t>
    <phoneticPr fontId="7" type="noConversion"/>
  </si>
  <si>
    <t>developMM</t>
    <phoneticPr fontId="7" type="noConversion"/>
  </si>
  <si>
    <t>PDEVELOP_MM</t>
    <phoneticPr fontId="7" type="noConversion"/>
  </si>
  <si>
    <t>DEVELOP_MM</t>
    <phoneticPr fontId="7" type="noConversion"/>
  </si>
  <si>
    <t>N/A</t>
    <phoneticPr fontId="7" type="noConversion"/>
  </si>
  <si>
    <t>프로젝트 MM total</t>
    <phoneticPr fontId="7" type="noConversion"/>
  </si>
  <si>
    <t>제안유형</t>
    <phoneticPr fontId="7" type="noConversion"/>
  </si>
  <si>
    <t>Pre-Proposal</t>
    <phoneticPr fontId="7" type="noConversion"/>
  </si>
  <si>
    <t>Proposal Type</t>
    <phoneticPr fontId="7" type="noConversion"/>
  </si>
  <si>
    <t>jobGrade</t>
    <phoneticPr fontId="7" type="noConversion"/>
  </si>
  <si>
    <r>
      <t>/resource/js/project/review/reviewMeetingCreateWindow.js</t>
    </r>
    <r>
      <rPr>
        <sz val="10"/>
        <color theme="1"/>
        <rFont val="맑은 고딕"/>
        <family val="2"/>
        <charset val="129"/>
        <scheme val="minor"/>
      </rPr>
      <t>?className=ReviewMeetingCreateViewer</t>
    </r>
    <phoneticPr fontId="7" type="noConversion"/>
  </si>
  <si>
    <t>PTMAKERMASTER</t>
  </si>
  <si>
    <t>PTMOLDINFO</t>
  </si>
  <si>
    <t>PTMOLDSCHEDULE</t>
  </si>
  <si>
    <t>PTSUPPLIERMASTER</t>
  </si>
  <si>
    <t>PTSUPPLIERMAKER</t>
  </si>
  <si>
    <t>PTSUPPLIERAU</t>
  </si>
  <si>
    <t>PTTESTINFO</t>
  </si>
  <si>
    <t>PTPARTDEVELOPMENTREQUEST</t>
  </si>
  <si>
    <t>PTDRAWINGINFO</t>
  </si>
  <si>
    <t>PTPARTPRODACTIVITYCODE</t>
  </si>
  <si>
    <t>PTPARTPROJECTEXCEL</t>
  </si>
  <si>
    <t>PTPARTPROJECTEXCELDATA</t>
  </si>
  <si>
    <t>PTPARTPROJECTEXCELPERSON</t>
  </si>
  <si>
    <t>PTPARTPROJECTFULLMASTER</t>
  </si>
  <si>
    <t>PTFINALDRFILE</t>
  </si>
  <si>
    <t>PTPARTNOSUPPLIERCOST</t>
    <phoneticPr fontId="7" type="noConversion"/>
  </si>
  <si>
    <t>SupplierMaster</t>
    <phoneticPr fontId="7" type="noConversion"/>
  </si>
  <si>
    <t>PFIRST_REG_AFFILIATE</t>
  </si>
  <si>
    <t>FIRST_REG_AFFILIATE</t>
    <phoneticPr fontId="7" type="noConversion"/>
  </si>
  <si>
    <t>PFIRST_REG_ACCOUNT_UNIT</t>
  </si>
  <si>
    <t>FIRST_REG_ACCOUNT_UNIT</t>
    <phoneticPr fontId="7" type="noConversion"/>
  </si>
  <si>
    <t>ProdPlanPRMSheetGoJS</t>
    <phoneticPr fontId="7" type="noConversion"/>
  </si>
  <si>
    <t>ProdPlanPRMSheetGoJS</t>
    <phoneticPr fontId="7" type="noConversion"/>
  </si>
  <si>
    <t>개발type</t>
    <phoneticPr fontId="7" type="noConversion"/>
  </si>
  <si>
    <t>수정(12/18) - size 조정</t>
    <phoneticPr fontId="7" type="noConversion"/>
  </si>
  <si>
    <r>
      <t xml:space="preserve">추가 </t>
    </r>
    <r>
      <rPr>
        <sz val="10"/>
        <color theme="1"/>
        <rFont val="맑은 고딕"/>
        <family val="2"/>
        <charset val="129"/>
      </rPr>
      <t>12/18</t>
    </r>
    <phoneticPr fontId="7" type="noConversion"/>
  </si>
  <si>
    <r>
      <t xml:space="preserve">RFQ </t>
    </r>
    <r>
      <rPr>
        <sz val="10"/>
        <color theme="1"/>
        <rFont val="맑은 고딕"/>
        <family val="2"/>
        <charset val="129"/>
      </rPr>
      <t>Account Version Mgt</t>
    </r>
    <phoneticPr fontId="7" type="noConversion"/>
  </si>
  <si>
    <t>추가 12/18</t>
    <phoneticPr fontId="7" type="noConversion"/>
  </si>
  <si>
    <t>RFQ 인건비 마스터 버전관리</t>
    <phoneticPr fontId="7" type="noConversion"/>
  </si>
  <si>
    <t>RfqLaborUnitCostVersion</t>
    <phoneticPr fontId="7" type="noConversion"/>
  </si>
  <si>
    <t>RfqYyyyLaborUnitCost</t>
    <phoneticPr fontId="7" type="noConversion"/>
  </si>
  <si>
    <t>PTRFQLABORUNITCOSTVERSION</t>
    <phoneticPr fontId="7" type="noConversion"/>
  </si>
  <si>
    <t>PTRFQYYYYLABORUNITCOST</t>
    <phoneticPr fontId="7" type="noConversion"/>
  </si>
  <si>
    <r>
      <t xml:space="preserve">RFQ </t>
    </r>
    <r>
      <rPr>
        <sz val="10"/>
        <color theme="1"/>
        <rFont val="맑은 고딕"/>
        <family val="2"/>
        <charset val="129"/>
      </rPr>
      <t>Labor Unit Cost Version Mgt</t>
    </r>
    <phoneticPr fontId="7" type="noConversion"/>
  </si>
  <si>
    <r>
      <t xml:space="preserve">RFQ </t>
    </r>
    <r>
      <rPr>
        <sz val="10"/>
        <color theme="1"/>
        <rFont val="맑은 고딕"/>
        <family val="2"/>
        <charset val="129"/>
      </rPr>
      <t>Labor Unit Cost Version 관리</t>
    </r>
    <phoneticPr fontId="7" type="noConversion"/>
  </si>
  <si>
    <r>
      <t xml:space="preserve">RFQ YYYY </t>
    </r>
    <r>
      <rPr>
        <sz val="10"/>
        <color theme="1"/>
        <rFont val="맑은 고딕"/>
        <family val="2"/>
        <charset val="129"/>
      </rPr>
      <t>Labor Unit Cost 관리</t>
    </r>
    <phoneticPr fontId="7" type="noConversion"/>
  </si>
  <si>
    <r>
      <t xml:space="preserve">RFQ YYYY </t>
    </r>
    <r>
      <rPr>
        <sz val="10"/>
        <color theme="1"/>
        <rFont val="맑은 고딕"/>
        <family val="2"/>
        <charset val="129"/>
      </rPr>
      <t>Labor Unit Cost Mgt</t>
    </r>
    <phoneticPr fontId="7" type="noConversion"/>
  </si>
  <si>
    <t>RFQ 년도별 년평균 인건비 내역</t>
    <phoneticPr fontId="7" type="noConversion"/>
  </si>
  <si>
    <t>HasRfqYyyyLaborUnitCost</t>
    <phoneticPr fontId="7" type="noConversion"/>
  </si>
  <si>
    <t>PRDEVELOPCOSTRELATION</t>
  </si>
  <si>
    <r>
      <t>R</t>
    </r>
    <r>
      <rPr>
        <sz val="10"/>
        <color theme="1"/>
        <rFont val="맑은 고딕"/>
        <family val="2"/>
        <charset val="129"/>
      </rPr>
      <t>fqLaborUnitCostVersion</t>
    </r>
    <phoneticPr fontId="7" type="noConversion"/>
  </si>
  <si>
    <r>
      <t>R</t>
    </r>
    <r>
      <rPr>
        <sz val="10"/>
        <color theme="1"/>
        <rFont val="맑은 고딕"/>
        <family val="2"/>
        <charset val="129"/>
      </rPr>
      <t>FQ Labor Unit Cost Version 과 YYYY Labor Unit Cost 관계</t>
    </r>
    <phoneticPr fontId="7" type="noConversion"/>
  </si>
  <si>
    <t>추가(12/18)</t>
    <phoneticPr fontId="7" type="noConversion"/>
  </si>
  <si>
    <t>RFQ 인건비 마스터 버전</t>
    <phoneticPr fontId="7" type="noConversion"/>
  </si>
  <si>
    <t>RFQ 인건비 마스터 이전버전</t>
    <phoneticPr fontId="7" type="noConversion"/>
  </si>
  <si>
    <t>Float</t>
    <phoneticPr fontId="7" type="noConversion"/>
  </si>
  <si>
    <t>String</t>
    <phoneticPr fontId="7" type="noConversion"/>
  </si>
  <si>
    <t>N</t>
    <phoneticPr fontId="7" type="noConversion"/>
  </si>
  <si>
    <t>Y</t>
    <phoneticPr fontId="7" type="noConversion"/>
  </si>
  <si>
    <t>직급</t>
    <phoneticPr fontId="7" type="noConversion"/>
  </si>
  <si>
    <t>laborUnitCost2010</t>
    <phoneticPr fontId="7" type="noConversion"/>
  </si>
  <si>
    <t>laborUnitCost2011</t>
    <phoneticPr fontId="7" type="noConversion"/>
  </si>
  <si>
    <t>laborUnitCost2012</t>
  </si>
  <si>
    <t>PLABOR_UNIT_COST_2010</t>
    <phoneticPr fontId="7" type="noConversion"/>
  </si>
  <si>
    <t>PLABOR_UNIT_COST_2011</t>
  </si>
  <si>
    <t>PLABOR_UNIT_COST_2012</t>
  </si>
  <si>
    <t>LABOR_UNIT_COST_2010</t>
    <phoneticPr fontId="7" type="noConversion"/>
  </si>
  <si>
    <t>LABOR_UNIT_COST_2011</t>
  </si>
  <si>
    <t>LABOR_UNIT_COST_2012</t>
  </si>
  <si>
    <t>2010년 인건비 단가</t>
    <phoneticPr fontId="7" type="noConversion"/>
  </si>
  <si>
    <t>2011년 인건비 단가</t>
    <phoneticPr fontId="7" type="noConversion"/>
  </si>
  <si>
    <t>2012년 인건비 단가</t>
  </si>
  <si>
    <t>laborUnitCost2013</t>
  </si>
  <si>
    <t>laborUnitCost2014</t>
  </si>
  <si>
    <t>laborUnitCost2015</t>
  </si>
  <si>
    <t>laborUnitCost2016</t>
  </si>
  <si>
    <t>laborUnitCost2017</t>
  </si>
  <si>
    <t>laborUnitCost2018</t>
  </si>
  <si>
    <t>laborUnitCost2019</t>
  </si>
  <si>
    <t>laborUnitCost2020</t>
  </si>
  <si>
    <t>laborUnitCost2021</t>
  </si>
  <si>
    <t>PLABOR_UNIT_COST_2013</t>
  </si>
  <si>
    <t>PLABOR_UNIT_COST_2014</t>
  </si>
  <si>
    <t>PLABOR_UNIT_COST_2015</t>
  </si>
  <si>
    <t>PLABOR_UNIT_COST_2016</t>
  </si>
  <si>
    <t>PLABOR_UNIT_COST_2017</t>
  </si>
  <si>
    <t>PLABOR_UNIT_COST_2018</t>
  </si>
  <si>
    <t>PLABOR_UNIT_COST_2019</t>
  </si>
  <si>
    <t>PLABOR_UNIT_COST_2020</t>
  </si>
  <si>
    <t>PLABOR_UNIT_COST_2021</t>
  </si>
  <si>
    <t>LABOR_UNIT_COST_2013</t>
  </si>
  <si>
    <t>LABOR_UNIT_COST_2014</t>
  </si>
  <si>
    <t>LABOR_UNIT_COST_2015</t>
  </si>
  <si>
    <t>LABOR_UNIT_COST_2016</t>
  </si>
  <si>
    <t>LABOR_UNIT_COST_2017</t>
  </si>
  <si>
    <t>LABOR_UNIT_COST_2018</t>
  </si>
  <si>
    <t>LABOR_UNIT_COST_2019</t>
  </si>
  <si>
    <t>LABOR_UNIT_COST_2020</t>
  </si>
  <si>
    <t>LABOR_UNIT_COST_2021</t>
  </si>
  <si>
    <t>laborUnitCost2022</t>
  </si>
  <si>
    <t>laborUnitCost2023</t>
  </si>
  <si>
    <t>laborUnitCost2024</t>
  </si>
  <si>
    <t>laborUnitCost2025</t>
  </si>
  <si>
    <t>laborUnitCost2026</t>
  </si>
  <si>
    <t>laborUnitCost2027</t>
  </si>
  <si>
    <t>laborUnitCost2028</t>
  </si>
  <si>
    <t>laborUnitCost2029</t>
  </si>
  <si>
    <t>laborUnitCost2030</t>
  </si>
  <si>
    <t>laborUnitCost2031</t>
  </si>
  <si>
    <t>laborUnitCost2032</t>
  </si>
  <si>
    <t>laborUnitCost2033</t>
  </si>
  <si>
    <t>laborUnitCost2034</t>
  </si>
  <si>
    <t>PLABOR_UNIT_COST_2022</t>
  </si>
  <si>
    <t>LABOR_UNIT_COST_2022</t>
  </si>
  <si>
    <t>PLABOR_UNIT_COST_2023</t>
  </si>
  <si>
    <t>LABOR_UNIT_COST_2023</t>
  </si>
  <si>
    <t>PLABOR_UNIT_COST_2024</t>
  </si>
  <si>
    <t>LABOR_UNIT_COST_2024</t>
  </si>
  <si>
    <t>PLABOR_UNIT_COST_2025</t>
  </si>
  <si>
    <t>LABOR_UNIT_COST_2025</t>
  </si>
  <si>
    <t>PLABOR_UNIT_COST_2026</t>
  </si>
  <si>
    <t>LABOR_UNIT_COST_2026</t>
  </si>
  <si>
    <t>PLABOR_UNIT_COST_2027</t>
  </si>
  <si>
    <t>LABOR_UNIT_COST_2027</t>
  </si>
  <si>
    <t>PLABOR_UNIT_COST_2028</t>
  </si>
  <si>
    <t>LABOR_UNIT_COST_2028</t>
  </si>
  <si>
    <t>PLABOR_UNIT_COST_2029</t>
  </si>
  <si>
    <t>LABOR_UNIT_COST_2029</t>
  </si>
  <si>
    <t>PLABOR_UNIT_COST_2030</t>
  </si>
  <si>
    <t>LABOR_UNIT_COST_2030</t>
  </si>
  <si>
    <t>PLABOR_UNIT_COST_2031</t>
  </si>
  <si>
    <t>LABOR_UNIT_COST_2031</t>
  </si>
  <si>
    <t>PLABOR_UNIT_COST_2032</t>
  </si>
  <si>
    <t>LABOR_UNIT_COST_2032</t>
  </si>
  <si>
    <t>PLABOR_UNIT_COST_2033</t>
  </si>
  <si>
    <t>LABOR_UNIT_COST_2033</t>
  </si>
  <si>
    <t>PLABOR_UNIT_COST_2034</t>
  </si>
  <si>
    <t>LABOR_UNIT_COST_2034</t>
  </si>
  <si>
    <t>laborUnitCost2035</t>
  </si>
  <si>
    <t>laborUnitCost2036</t>
  </si>
  <si>
    <t>laborUnitCost2037</t>
  </si>
  <si>
    <t>laborUnitCost2038</t>
  </si>
  <si>
    <t>laborUnitCost2039</t>
  </si>
  <si>
    <t>laborUnitCost2040</t>
  </si>
  <si>
    <t>PLABOR_UNIT_COST_2035</t>
  </si>
  <si>
    <t>LABOR_UNIT_COST_2035</t>
  </si>
  <si>
    <t>PLABOR_UNIT_COST_2036</t>
  </si>
  <si>
    <t>LABOR_UNIT_COST_2036</t>
  </si>
  <si>
    <t>PLABOR_UNIT_COST_2037</t>
  </si>
  <si>
    <t>LABOR_UNIT_COST_2037</t>
  </si>
  <si>
    <t>PLABOR_UNIT_COST_2038</t>
  </si>
  <si>
    <t>LABOR_UNIT_COST_2038</t>
  </si>
  <si>
    <t>PLABOR_UNIT_COST_2039</t>
  </si>
  <si>
    <t>LABOR_UNIT_COST_2039</t>
  </si>
  <si>
    <t>PLABOR_UNIT_COST_2040</t>
  </si>
  <si>
    <t>LABOR_UNIT_COST_2040</t>
  </si>
  <si>
    <t>2013년 인건비 단가</t>
  </si>
  <si>
    <t>2014년 인건비 단가</t>
  </si>
  <si>
    <t>2015년 인건비 단가</t>
  </si>
  <si>
    <t>2016년 인건비 단가</t>
  </si>
  <si>
    <t>2017년 인건비 단가</t>
  </si>
  <si>
    <t>2018년 인건비 단가</t>
  </si>
  <si>
    <t>2019년 인건비 단가</t>
  </si>
  <si>
    <t>2020년 인건비 단가</t>
  </si>
  <si>
    <t>2021년 인건비 단가</t>
  </si>
  <si>
    <t>2022년 인건비 단가</t>
  </si>
  <si>
    <t>2023년 인건비 단가</t>
  </si>
  <si>
    <t>2024년 인건비 단가</t>
  </si>
  <si>
    <t>2025년 인건비 단가</t>
  </si>
  <si>
    <t>2026년 인건비 단가</t>
  </si>
  <si>
    <t>2027년 인건비 단가</t>
  </si>
  <si>
    <t>2028년 인건비 단가</t>
  </si>
  <si>
    <t>2029년 인건비 단가</t>
  </si>
  <si>
    <t>2030년 인건비 단가</t>
  </si>
  <si>
    <t>2031년 인건비 단가</t>
  </si>
  <si>
    <t>2032년 인건비 단가</t>
  </si>
  <si>
    <t>2033년 인건비 단가</t>
  </si>
  <si>
    <t>2034년 인건비 단가</t>
  </si>
  <si>
    <t>2035년 인건비 단가</t>
  </si>
  <si>
    <t>2036년 인건비 단가</t>
  </si>
  <si>
    <t>2037년 인건비 단가</t>
  </si>
  <si>
    <t>2038년 인건비 단가</t>
  </si>
  <si>
    <t>2039년 인건비 단가</t>
  </si>
  <si>
    <t>2040년 인건비 단가</t>
  </si>
  <si>
    <t>rfqJobGrade</t>
    <phoneticPr fontId="7" type="noConversion"/>
  </si>
  <si>
    <t>PRFQ_JOB_GRADE</t>
    <phoneticPr fontId="7" type="noConversion"/>
  </si>
  <si>
    <t>RFQ_JOB_GRADE</t>
    <phoneticPr fontId="7" type="noConversion"/>
  </si>
  <si>
    <t>BRM</t>
    <phoneticPr fontId="7" type="noConversion"/>
  </si>
  <si>
    <t>rfqJobGrade</t>
    <phoneticPr fontId="7" type="noConversion"/>
  </si>
  <si>
    <t>Job Grade</t>
    <phoneticPr fontId="7" type="noConversion"/>
  </si>
  <si>
    <t>직급</t>
    <phoneticPr fontId="7" type="noConversion"/>
  </si>
  <si>
    <t>BRM - [RFQ]직급</t>
    <phoneticPr fontId="7" type="noConversion"/>
  </si>
  <si>
    <t>변경(12/18) size smbae</t>
    <phoneticPr fontId="7" type="noConversion"/>
  </si>
  <si>
    <t>Y</t>
    <phoneticPr fontId="7" type="noConversion"/>
  </si>
  <si>
    <t>버전 생성일</t>
    <phoneticPr fontId="7" type="noConversion"/>
  </si>
  <si>
    <t>버전 종료일</t>
    <phoneticPr fontId="7" type="noConversion"/>
  </si>
  <si>
    <t>이전 버전</t>
    <phoneticPr fontId="7" type="noConversion"/>
  </si>
  <si>
    <t>버전 상태</t>
    <phoneticPr fontId="7" type="noConversion"/>
  </si>
  <si>
    <t>추가(12/18) smbae</t>
    <phoneticPr fontId="7" type="noConversion"/>
  </si>
  <si>
    <t>REF_YEARLY_EXCHANGE_VERSION</t>
    <phoneticPr fontId="7" type="noConversion"/>
  </si>
  <si>
    <t>BO</t>
    <phoneticPr fontId="7" type="noConversion"/>
  </si>
  <si>
    <t>ECMSProject</t>
    <phoneticPr fontId="7" type="noConversion"/>
  </si>
  <si>
    <t>ACTIVITY_STATUS</t>
    <phoneticPr fontId="7" type="noConversion"/>
  </si>
  <si>
    <t>String</t>
    <phoneticPr fontId="7" type="noConversion"/>
  </si>
  <si>
    <t>Y</t>
    <phoneticPr fontId="7" type="noConversion"/>
  </si>
  <si>
    <t>N/A</t>
    <phoneticPr fontId="7" type="noConversion"/>
  </si>
  <si>
    <t>Activity 상태</t>
    <phoneticPr fontId="7" type="noConversion"/>
  </si>
  <si>
    <t>supStartYyyymm</t>
    <phoneticPr fontId="7" type="noConversion"/>
  </si>
  <si>
    <t>PSUP_START_YYYYMM</t>
    <phoneticPr fontId="7" type="noConversion"/>
  </si>
  <si>
    <t>SUP_START_YYYYMM</t>
    <phoneticPr fontId="7" type="noConversion"/>
  </si>
  <si>
    <t>공급시작월</t>
    <phoneticPr fontId="7" type="noConversion"/>
  </si>
  <si>
    <t>supEndYyyymm</t>
    <phoneticPr fontId="7" type="noConversion"/>
  </si>
  <si>
    <t>PSUP_END_YYYYMM</t>
    <phoneticPr fontId="7" type="noConversion"/>
  </si>
  <si>
    <t>SUP_END_YYYYMM</t>
    <phoneticPr fontId="7" type="noConversion"/>
  </si>
  <si>
    <t>devStartYyyymm</t>
    <phoneticPr fontId="7" type="noConversion"/>
  </si>
  <si>
    <t>devEndYyyymm</t>
    <phoneticPr fontId="7" type="noConversion"/>
  </si>
  <si>
    <t>PDEV_START_YYYYMM</t>
    <phoneticPr fontId="7" type="noConversion"/>
  </si>
  <si>
    <t>PDEV_END_YYYYMM</t>
    <phoneticPr fontId="7" type="noConversion"/>
  </si>
  <si>
    <t>DEV_START_YYYYMM</t>
    <phoneticPr fontId="7" type="noConversion"/>
  </si>
  <si>
    <t>DEV_END_YYYYMM</t>
    <phoneticPr fontId="7" type="noConversion"/>
  </si>
  <si>
    <t>공급종료일</t>
    <phoneticPr fontId="7" type="noConversion"/>
  </si>
  <si>
    <t>개발 시작월</t>
    <phoneticPr fontId="7" type="noConversion"/>
  </si>
  <si>
    <t>개발 종료월</t>
    <phoneticPr fontId="7" type="noConversion"/>
  </si>
  <si>
    <t>personInChargeMain</t>
    <phoneticPr fontId="7" type="noConversion"/>
  </si>
  <si>
    <t>PPERSON_IN_CHARGE_MAIN</t>
    <phoneticPr fontId="7" type="noConversion"/>
  </si>
  <si>
    <t>PERSON_IN_CHARGE_MAIN</t>
    <phoneticPr fontId="7" type="noConversion"/>
  </si>
  <si>
    <t>개발비 담당자 1</t>
    <phoneticPr fontId="7" type="noConversion"/>
  </si>
  <si>
    <t>personInChargeSub</t>
    <phoneticPr fontId="7" type="noConversion"/>
  </si>
  <si>
    <t>personInCharge3rd</t>
    <phoneticPr fontId="7" type="noConversion"/>
  </si>
  <si>
    <t>personInCharge4th</t>
    <phoneticPr fontId="7" type="noConversion"/>
  </si>
  <si>
    <t>PPERSON_IN_CHARGE_SUB</t>
    <phoneticPr fontId="7" type="noConversion"/>
  </si>
  <si>
    <t>PPERSON_IN_CHARGE_3RD</t>
    <phoneticPr fontId="7" type="noConversion"/>
  </si>
  <si>
    <t>PPERSON_IN_CHARGE_4TH</t>
    <phoneticPr fontId="7" type="noConversion"/>
  </si>
  <si>
    <t>PERSON_IN_CHARGE_SUB</t>
    <phoneticPr fontId="7" type="noConversion"/>
  </si>
  <si>
    <t>PERSON_IN_CHARGE_3RD</t>
    <phoneticPr fontId="7" type="noConversion"/>
  </si>
  <si>
    <t>PERSON_IN_CHARGE_4TH</t>
    <phoneticPr fontId="7" type="noConversion"/>
  </si>
  <si>
    <t>추가(12/18) smbae</t>
    <phoneticPr fontId="7" type="noConversion"/>
  </si>
  <si>
    <t>PSCENARIO_CONFIRM_YN</t>
    <phoneticPr fontId="7" type="noConversion"/>
  </si>
  <si>
    <r>
      <t xml:space="preserve">추가 </t>
    </r>
    <r>
      <rPr>
        <sz val="10"/>
        <color theme="1"/>
        <rFont val="맑은 고딕"/>
        <family val="2"/>
        <charset val="129"/>
        <scheme val="minor"/>
      </rPr>
      <t>12/18 smbae</t>
    </r>
    <phoneticPr fontId="7" type="noConversion"/>
  </si>
  <si>
    <t>AwardB2BProjectCode</t>
  </si>
  <si>
    <t>AwardB2BProjectCode</t>
    <phoneticPr fontId="7" type="noConversion"/>
  </si>
  <si>
    <t>AwardB2BtoB2B</t>
    <phoneticPr fontId="7" type="noConversion"/>
  </si>
  <si>
    <t xml:space="preserve">AwardB2BProjectCode </t>
    <phoneticPr fontId="7" type="noConversion"/>
  </si>
  <si>
    <t xml:space="preserve">B2BProjectCode </t>
    <phoneticPr fontId="7" type="noConversion"/>
  </si>
  <si>
    <t>Award b2b Project 와 b2b project 관계</t>
    <phoneticPr fontId="7" type="noConversion"/>
  </si>
  <si>
    <t>PMSProjects2B2B</t>
  </si>
  <si>
    <t>PMSProjects2AwardB2B</t>
  </si>
  <si>
    <t>PMSProjects2B2B</t>
    <phoneticPr fontId="7" type="noConversion"/>
  </si>
  <si>
    <t>PMSProjects2Scenario</t>
  </si>
  <si>
    <t>PMS Project 와 Award b2b Project 관계</t>
    <phoneticPr fontId="7" type="noConversion"/>
  </si>
  <si>
    <t>PMS Project 와 시나리오 관계</t>
    <phoneticPr fontId="7" type="noConversion"/>
  </si>
  <si>
    <t>배성만</t>
    <phoneticPr fontId="7" type="noConversion"/>
  </si>
  <si>
    <t>approveComment</t>
    <phoneticPr fontId="7" type="noConversion"/>
  </si>
  <si>
    <t>APPROVE_COMMENT</t>
    <phoneticPr fontId="7" type="noConversion"/>
  </si>
  <si>
    <t>PAWARD_YYMMDD</t>
    <phoneticPr fontId="7" type="noConversion"/>
  </si>
  <si>
    <t>awardYyyymmdd</t>
    <phoneticPr fontId="7" type="noConversion"/>
  </si>
  <si>
    <t>추가(12/18)</t>
    <phoneticPr fontId="7" type="noConversion"/>
  </si>
  <si>
    <t>PECMS_PROJECT_CODE</t>
    <phoneticPr fontId="7" type="noConversion"/>
  </si>
  <si>
    <t>PECMS_PROJECT_NAME</t>
    <phoneticPr fontId="7" type="noConversion"/>
  </si>
  <si>
    <t>PVERSION</t>
    <phoneticPr fontId="7" type="noConversion"/>
  </si>
  <si>
    <t>PBEFORE_VERSION</t>
    <phoneticPr fontId="7" type="noConversion"/>
  </si>
  <si>
    <t>PVERSION_END_DATE</t>
    <phoneticPr fontId="7" type="noConversion"/>
  </si>
  <si>
    <t>PVERSION_STATUS</t>
    <phoneticPr fontId="7" type="noConversion"/>
  </si>
  <si>
    <t>PDEV_EVENT</t>
    <phoneticPr fontId="7" type="noConversion"/>
  </si>
  <si>
    <t>PAU_CODE</t>
    <phoneticPr fontId="7" type="noConversion"/>
  </si>
  <si>
    <t>PAU_NAME</t>
    <phoneticPr fontId="7" type="noConversion"/>
  </si>
  <si>
    <t>PCUSTOMER_CODE</t>
    <phoneticPr fontId="7" type="noConversion"/>
  </si>
  <si>
    <t>PCUSTOMER_NAME</t>
    <phoneticPr fontId="7" type="noConversion"/>
  </si>
  <si>
    <t>PFILE_EXIST_YN</t>
    <phoneticPr fontId="7" type="noConversion"/>
  </si>
  <si>
    <t>PDEVELOP_COST</t>
    <phoneticPr fontId="7" type="noConversion"/>
  </si>
  <si>
    <t>developMm</t>
    <phoneticPr fontId="7" type="noConversion"/>
  </si>
  <si>
    <t>PDEVELOP_MM</t>
    <phoneticPr fontId="7" type="noConversion"/>
  </si>
  <si>
    <t>DEVELOP_MM</t>
    <phoneticPr fontId="7" type="noConversion"/>
  </si>
  <si>
    <t>프로젝트 개발비 Total금액</t>
    <phoneticPr fontId="7" type="noConversion"/>
  </si>
  <si>
    <t xml:space="preserve">프로젝트 인건비 Total </t>
    <phoneticPr fontId="7" type="noConversion"/>
  </si>
  <si>
    <t>useYn</t>
    <phoneticPr fontId="7" type="noConversion"/>
  </si>
  <si>
    <t>PUSE_YN</t>
    <phoneticPr fontId="7" type="noConversion"/>
  </si>
  <si>
    <t>USE_YN</t>
    <phoneticPr fontId="7" type="noConversion"/>
  </si>
  <si>
    <t>사용유무</t>
    <phoneticPr fontId="7" type="noConversion"/>
  </si>
  <si>
    <t>currencyCode</t>
    <phoneticPr fontId="7" type="noConversion"/>
  </si>
  <si>
    <t>PCURRENCY_CODE</t>
    <phoneticPr fontId="7" type="noConversion"/>
  </si>
  <si>
    <t>CURRENCY_CODE</t>
    <phoneticPr fontId="7" type="noConversion"/>
  </si>
  <si>
    <t>통화코드 (KRW)</t>
    <phoneticPr fontId="7" type="noConversion"/>
  </si>
  <si>
    <t>String</t>
    <phoneticPr fontId="7" type="noConversion"/>
  </si>
  <si>
    <t>PRMInfo</t>
    <phoneticPr fontId="7" type="noConversion"/>
  </si>
  <si>
    <t>PRM_CREATOR</t>
    <phoneticPr fontId="7" type="noConversion"/>
  </si>
  <si>
    <t>PRM_CREATED</t>
    <phoneticPr fontId="7" type="noConversion"/>
  </si>
  <si>
    <t>PRM_MODIFIER</t>
    <phoneticPr fontId="7" type="noConversion"/>
  </si>
  <si>
    <t>PRM_MODIFIED</t>
    <phoneticPr fontId="7" type="noConversion"/>
  </si>
  <si>
    <t>N/A</t>
    <phoneticPr fontId="7" type="noConversion"/>
  </si>
  <si>
    <t>추가(12/19)</t>
    <phoneticPr fontId="7" type="noConversion"/>
  </si>
  <si>
    <t>BO</t>
    <phoneticPr fontId="7" type="noConversion"/>
  </si>
  <si>
    <t>PRMInfo</t>
    <phoneticPr fontId="7" type="noConversion"/>
  </si>
  <si>
    <t>prmCreator</t>
    <phoneticPr fontId="7" type="noConversion"/>
  </si>
  <si>
    <t>PPRM_CREATOR</t>
    <phoneticPr fontId="7" type="noConversion"/>
  </si>
  <si>
    <t>String</t>
    <phoneticPr fontId="7" type="noConversion"/>
  </si>
  <si>
    <t>Y</t>
    <phoneticPr fontId="7" type="noConversion"/>
  </si>
  <si>
    <t>PRM 등록자</t>
    <phoneticPr fontId="7" type="noConversion"/>
  </si>
  <si>
    <t>원영미</t>
    <phoneticPr fontId="7" type="noConversion"/>
  </si>
  <si>
    <t>prmCreated</t>
    <phoneticPr fontId="7" type="noConversion"/>
  </si>
  <si>
    <t>PPRM_CREATED</t>
    <phoneticPr fontId="7" type="noConversion"/>
  </si>
  <si>
    <t>Date</t>
    <phoneticPr fontId="7" type="noConversion"/>
  </si>
  <si>
    <t>PRM 등록일</t>
    <phoneticPr fontId="7" type="noConversion"/>
  </si>
  <si>
    <t>prmModifier</t>
    <phoneticPr fontId="7" type="noConversion"/>
  </si>
  <si>
    <t>PPRM_MODIFIER</t>
    <phoneticPr fontId="7" type="noConversion"/>
  </si>
  <si>
    <t>PRM 수정자</t>
    <phoneticPr fontId="7" type="noConversion"/>
  </si>
  <si>
    <t>prmModified</t>
    <phoneticPr fontId="7" type="noConversion"/>
  </si>
  <si>
    <t>PPRM_MODIFIED</t>
    <phoneticPr fontId="7" type="noConversion"/>
  </si>
  <si>
    <t>PRM 수정일</t>
    <phoneticPr fontId="7" type="noConversion"/>
  </si>
  <si>
    <t>BO</t>
    <phoneticPr fontId="7" type="noConversion"/>
  </si>
  <si>
    <t>OSCConsult</t>
    <phoneticPr fontId="7" type="noConversion"/>
  </si>
  <si>
    <t>GPItemCode</t>
    <phoneticPr fontId="7" type="noConversion"/>
  </si>
  <si>
    <t>PGP_ITEM_CODE</t>
    <phoneticPr fontId="7" type="noConversion"/>
  </si>
  <si>
    <t>GP_ITEM_CODE</t>
    <phoneticPr fontId="7" type="noConversion"/>
  </si>
  <si>
    <t>String</t>
    <phoneticPr fontId="7" type="noConversion"/>
  </si>
  <si>
    <t>Y</t>
    <phoneticPr fontId="7" type="noConversion"/>
  </si>
  <si>
    <t>GP Item 코드</t>
    <phoneticPr fontId="7" type="noConversion"/>
  </si>
  <si>
    <t>오승우</t>
    <phoneticPr fontId="7" type="noConversion"/>
  </si>
  <si>
    <t>GPUserID</t>
    <phoneticPr fontId="7" type="noConversion"/>
  </si>
  <si>
    <t>PGP_USER_ID</t>
    <phoneticPr fontId="7" type="noConversion"/>
  </si>
  <si>
    <t>GP_USER_ID</t>
    <phoneticPr fontId="7" type="noConversion"/>
  </si>
  <si>
    <t>GP Buyer ID</t>
    <phoneticPr fontId="7" type="noConversion"/>
  </si>
  <si>
    <t>부서 포함</t>
    <phoneticPr fontId="7" type="noConversion"/>
  </si>
  <si>
    <t>Including Department</t>
    <phoneticPr fontId="7" type="noConversion"/>
  </si>
  <si>
    <t>includingDepartment</t>
    <phoneticPr fontId="7" type="noConversion"/>
  </si>
  <si>
    <t>연간</t>
    <phoneticPr fontId="7" type="noConversion"/>
  </si>
  <si>
    <t>Yearly</t>
    <phoneticPr fontId="7" type="noConversion"/>
  </si>
  <si>
    <t>yearly</t>
    <phoneticPr fontId="7" type="noConversion"/>
  </si>
  <si>
    <t>센터별 주요 실적 (계정별)</t>
  </si>
  <si>
    <t>Center R&amp;D Expense By Account</t>
    <phoneticPr fontId="7" type="noConversion"/>
  </si>
  <si>
    <t>centerExpAccount</t>
    <phoneticPr fontId="7" type="noConversion"/>
  </si>
  <si>
    <t>GPItemName</t>
    <phoneticPr fontId="7" type="noConversion"/>
  </si>
  <si>
    <t>GPUserName</t>
    <phoneticPr fontId="7" type="noConversion"/>
  </si>
  <si>
    <t>PGP_ITEM_NAME</t>
    <phoneticPr fontId="7" type="noConversion"/>
  </si>
  <si>
    <t>PGP_USER_NAME</t>
    <phoneticPr fontId="7" type="noConversion"/>
  </si>
  <si>
    <t>GP_ITEM_NAME</t>
    <phoneticPr fontId="7" type="noConversion"/>
  </si>
  <si>
    <t>GP_USER_NAME</t>
    <phoneticPr fontId="7" type="noConversion"/>
  </si>
  <si>
    <t>GP Item 명</t>
    <phoneticPr fontId="7" type="noConversion"/>
  </si>
  <si>
    <t>GP Buyer 명</t>
    <phoneticPr fontId="7" type="noConversion"/>
  </si>
  <si>
    <t>PTECMSPROJECT</t>
  </si>
  <si>
    <t>PTECMSSCENARIO</t>
  </si>
  <si>
    <t>추가(12/20)</t>
  </si>
  <si>
    <t>시나리오 코드</t>
  </si>
  <si>
    <t>ECMSStdAuth</t>
  </si>
  <si>
    <t>ECMSSampleCost</t>
  </si>
  <si>
    <t>ECMSTravelExpenses</t>
  </si>
  <si>
    <t>ECMSOtherCost</t>
  </si>
  <si>
    <t>ECMSEquipInvestCost</t>
  </si>
  <si>
    <t>ECMSDevCostRecovery</t>
  </si>
  <si>
    <t>ControlledByProjectScheduleContext</t>
  </si>
  <si>
    <t>AssignedToProjectMember</t>
  </si>
  <si>
    <t>Adjust Development Cost(VC)</t>
    <phoneticPr fontId="7" type="noConversion"/>
  </si>
  <si>
    <t>/resource/js/project/rfqdevcost/adjustAwardDevelopmentCostWindow.js?className=AdjustAwardDevelopmentCostViewer</t>
  </si>
  <si>
    <t>첨부파일명(디자인품의서 기본품의 첨부파일 사용자파일명)</t>
  </si>
  <si>
    <t>첨부파일코드(디자인품의서 기본품의 첨부파일 obid, 수정품의 업체전송한 첨부파일 파일코드)</t>
  </si>
  <si>
    <r>
      <t xml:space="preserve">추가 </t>
    </r>
    <r>
      <rPr>
        <sz val="11"/>
        <color theme="1"/>
        <rFont val="맑은 고딕"/>
        <family val="2"/>
        <charset val="129"/>
      </rPr>
      <t>12/21</t>
    </r>
  </si>
  <si>
    <t>관련사업</t>
  </si>
  <si>
    <t>Relevant Business</t>
  </si>
  <si>
    <t>relevantBusiness</t>
  </si>
  <si>
    <t>refDtlSeq</t>
  </si>
  <si>
    <t>PREF_DTL_SEQ</t>
  </si>
  <si>
    <t>REF_DTL_SEQ</t>
  </si>
  <si>
    <t>수정(원) 수정내역 차수</t>
  </si>
  <si>
    <t>PRECMSPJTDEVTYPE</t>
  </si>
  <si>
    <t>HasPmsPjtToDevType</t>
  </si>
  <si>
    <t>PMS 프로젝트 정보와 개발 타입과의 관계</t>
  </si>
  <si>
    <r>
      <t xml:space="preserve">추가 </t>
    </r>
    <r>
      <rPr>
        <sz val="10"/>
        <color theme="1"/>
        <rFont val="맑은 고딕"/>
        <family val="2"/>
        <charset val="129"/>
      </rPr>
      <t>12/21</t>
    </r>
  </si>
  <si>
    <t>투입 MM</t>
  </si>
  <si>
    <t>Input MM</t>
  </si>
  <si>
    <t>inputMM</t>
  </si>
  <si>
    <t>누적평균</t>
  </si>
  <si>
    <t>Accumuated Average</t>
  </si>
  <si>
    <t>accumuatedAverage</t>
  </si>
  <si>
    <t>연간운영</t>
  </si>
  <si>
    <t>Yearly Operating</t>
  </si>
  <si>
    <t>yearlyOperating</t>
  </si>
  <si>
    <t>부문/과제</t>
  </si>
  <si>
    <t>projectSubject</t>
  </si>
  <si>
    <t>Without State Policy</t>
    <phoneticPr fontId="7" type="noConversion"/>
  </si>
  <si>
    <r>
      <t>PTPROJECTPERFORMANCE</t>
    </r>
    <r>
      <rPr>
        <sz val="10"/>
        <color theme="1"/>
        <rFont val="맑은 고딕"/>
        <family val="2"/>
        <charset val="129"/>
        <scheme val="minor"/>
      </rPr>
      <t>REPORTFILE</t>
    </r>
    <phoneticPr fontId="7" type="noConversion"/>
  </si>
  <si>
    <r>
      <t>Project Performance</t>
    </r>
    <r>
      <rPr>
        <sz val="10"/>
        <color theme="1"/>
        <rFont val="맑은 고딕"/>
        <family val="2"/>
        <charset val="129"/>
        <scheme val="minor"/>
      </rPr>
      <t xml:space="preserve"> Report File</t>
    </r>
    <phoneticPr fontId="7" type="noConversion"/>
  </si>
  <si>
    <r>
      <t>프로젝트 성과</t>
    </r>
    <r>
      <rPr>
        <sz val="10"/>
        <color theme="1"/>
        <rFont val="맑은 고딕"/>
        <family val="2"/>
        <charset val="129"/>
        <scheme val="minor"/>
      </rPr>
      <t xml:space="preserve"> 레포트 파일</t>
    </r>
    <phoneticPr fontId="7" type="noConversion"/>
  </si>
  <si>
    <t>프로젝트 성과 레포트 파일</t>
    <phoneticPr fontId="7" type="noConversion"/>
  </si>
  <si>
    <t>이진경</t>
    <phoneticPr fontId="7" type="noConversion"/>
  </si>
  <si>
    <t>ProjectPerformanceReportFile</t>
    <phoneticPr fontId="7" type="noConversion"/>
  </si>
  <si>
    <t xml:space="preserve">성과 레프트 파일 분류 </t>
    <phoneticPr fontId="7" type="noConversion"/>
  </si>
  <si>
    <t>연간평균</t>
    <phoneticPr fontId="7" type="noConversion"/>
  </si>
  <si>
    <t>Yearly Average</t>
    <phoneticPr fontId="7" type="noConversion"/>
  </si>
  <si>
    <t>yearlyAverage</t>
    <phoneticPr fontId="7" type="noConversion"/>
  </si>
  <si>
    <r>
      <t xml:space="preserve">수정 </t>
    </r>
    <r>
      <rPr>
        <sz val="10"/>
        <color theme="1"/>
        <rFont val="맑은 고딕"/>
        <family val="2"/>
        <charset val="129"/>
        <scheme val="minor"/>
      </rPr>
      <t>12/26</t>
    </r>
    <phoneticPr fontId="7" type="noConversion"/>
  </si>
  <si>
    <t>WorkflowRoute</t>
    <phoneticPr fontId="7" type="noConversion"/>
  </si>
  <si>
    <t>PTROUTE</t>
    <phoneticPr fontId="7" type="noConversion"/>
  </si>
  <si>
    <t>Y</t>
    <phoneticPr fontId="7" type="noConversion"/>
  </si>
  <si>
    <t>변경(12/27)</t>
    <phoneticPr fontId="7" type="noConversion"/>
  </si>
  <si>
    <t>PlanItExpense</t>
    <phoneticPr fontId="7" type="noConversion"/>
  </si>
  <si>
    <t>ITMS EXPENSE</t>
    <phoneticPr fontId="7" type="noConversion"/>
  </si>
  <si>
    <t>ITMS 경비</t>
    <phoneticPr fontId="7" type="noConversion"/>
  </si>
  <si>
    <t>김성모</t>
    <phoneticPr fontId="7" type="noConversion"/>
  </si>
  <si>
    <t>PlanItExpense</t>
    <phoneticPr fontId="7" type="noConversion"/>
  </si>
  <si>
    <t>추가 12/28</t>
    <phoneticPr fontId="7" type="noConversion"/>
  </si>
  <si>
    <t>PTPLANITEXPENSE</t>
    <phoneticPr fontId="7" type="noConversion"/>
  </si>
  <si>
    <t>BO</t>
    <phoneticPr fontId="7" type="noConversion"/>
  </si>
  <si>
    <t>ifSeq</t>
    <phoneticPr fontId="7" type="noConversion"/>
  </si>
  <si>
    <t>PIF_SEQ</t>
    <phoneticPr fontId="7" type="noConversion"/>
  </si>
  <si>
    <t>Integer</t>
    <phoneticPr fontId="7" type="noConversion"/>
  </si>
  <si>
    <t>IT경비 IF번호</t>
    <phoneticPr fontId="7" type="noConversion"/>
  </si>
  <si>
    <t>seqNo</t>
    <phoneticPr fontId="7" type="noConversion"/>
  </si>
  <si>
    <t>PSEQ_NO</t>
    <phoneticPr fontId="7" type="noConversion"/>
  </si>
  <si>
    <t>N/A</t>
    <phoneticPr fontId="7" type="noConversion"/>
  </si>
  <si>
    <t>DATA_GROUP 별 순번</t>
    <phoneticPr fontId="7" type="noConversion"/>
  </si>
  <si>
    <t>versionObid</t>
    <phoneticPr fontId="7" type="noConversion"/>
  </si>
  <si>
    <t>PVERSION_OBID</t>
    <phoneticPr fontId="7" type="noConversion"/>
  </si>
  <si>
    <t>String</t>
    <phoneticPr fontId="7" type="noConversion"/>
  </si>
  <si>
    <t>Y</t>
    <phoneticPr fontId="7" type="noConversion"/>
  </si>
  <si>
    <t>fromObid</t>
    <phoneticPr fontId="7" type="noConversion"/>
  </si>
  <si>
    <t>PFROM_OBID</t>
    <phoneticPr fontId="7" type="noConversion"/>
  </si>
  <si>
    <t>Plan Project Budget Obid</t>
    <phoneticPr fontId="7" type="noConversion"/>
  </si>
  <si>
    <t>planYear</t>
    <phoneticPr fontId="7" type="noConversion"/>
  </si>
  <si>
    <t>PPLAN_YEAR</t>
    <phoneticPr fontId="7" type="noConversion"/>
  </si>
  <si>
    <t>projectCode</t>
    <phoneticPr fontId="7" type="noConversion"/>
  </si>
  <si>
    <t>PPROJECT_CODE</t>
    <phoneticPr fontId="7" type="noConversion"/>
  </si>
  <si>
    <t>accountingUnitCode</t>
    <phoneticPr fontId="7" type="noConversion"/>
  </si>
  <si>
    <t>PACCOUNTING_UNIT_CODE</t>
    <phoneticPr fontId="7" type="noConversion"/>
  </si>
  <si>
    <t>Accounting Unit Code</t>
    <phoneticPr fontId="7" type="noConversion"/>
  </si>
  <si>
    <t>departmentCode</t>
    <phoneticPr fontId="7" type="noConversion"/>
  </si>
  <si>
    <t>PDEPARTMENT_CODE</t>
    <phoneticPr fontId="7" type="noConversion"/>
  </si>
  <si>
    <t>accountCode</t>
    <phoneticPr fontId="7" type="noConversion"/>
  </si>
  <si>
    <t>PACCOUNT_CODE</t>
    <phoneticPr fontId="7" type="noConversion"/>
  </si>
  <si>
    <t>calcContents</t>
    <phoneticPr fontId="7" type="noConversion"/>
  </si>
  <si>
    <t>PCALC_CONTENTS</t>
    <phoneticPr fontId="7" type="noConversion"/>
  </si>
  <si>
    <t>LongString</t>
    <phoneticPr fontId="7" type="noConversion"/>
  </si>
  <si>
    <t>definition</t>
    <phoneticPr fontId="7" type="noConversion"/>
  </si>
  <si>
    <t>PDEFINITION</t>
    <phoneticPr fontId="7" type="noConversion"/>
  </si>
  <si>
    <t>정의내용</t>
    <phoneticPr fontId="7" type="noConversion"/>
  </si>
  <si>
    <t>currencyCode</t>
    <phoneticPr fontId="7" type="noConversion"/>
  </si>
  <si>
    <t>PCURRENCY_CODE</t>
    <phoneticPr fontId="7" type="noConversion"/>
  </si>
  <si>
    <t>totAmount</t>
    <phoneticPr fontId="7" type="noConversion"/>
  </si>
  <si>
    <t>month01Amount</t>
    <phoneticPr fontId="7" type="noConversion"/>
  </si>
  <si>
    <t>PMONTH01_AMOUNT</t>
    <phoneticPr fontId="7" type="noConversion"/>
  </si>
  <si>
    <t>BigDecimal</t>
    <phoneticPr fontId="7" type="noConversion"/>
  </si>
  <si>
    <t>month02Amount</t>
    <phoneticPr fontId="7" type="noConversion"/>
  </si>
  <si>
    <t>PMONTH02_AMOUNT</t>
    <phoneticPr fontId="7" type="noConversion"/>
  </si>
  <si>
    <t>month03Amount</t>
    <phoneticPr fontId="7" type="noConversion"/>
  </si>
  <si>
    <t>PMONTH03_AMOUNT</t>
    <phoneticPr fontId="7" type="noConversion"/>
  </si>
  <si>
    <t>month04Amount</t>
    <phoneticPr fontId="7" type="noConversion"/>
  </si>
  <si>
    <t>PMONTH04_AMOUNT</t>
    <phoneticPr fontId="7" type="noConversion"/>
  </si>
  <si>
    <t>month05Amount</t>
    <phoneticPr fontId="7" type="noConversion"/>
  </si>
  <si>
    <t>PMONTH05_AMOUNT</t>
    <phoneticPr fontId="7" type="noConversion"/>
  </si>
  <si>
    <t>month06Amount</t>
    <phoneticPr fontId="7" type="noConversion"/>
  </si>
  <si>
    <t>PMONTH06_AMOUNT</t>
    <phoneticPr fontId="7" type="noConversion"/>
  </si>
  <si>
    <t>month07Amount</t>
    <phoneticPr fontId="7" type="noConversion"/>
  </si>
  <si>
    <t>PMONTH07_AMOUNT</t>
    <phoneticPr fontId="7" type="noConversion"/>
  </si>
  <si>
    <t>month08Amount</t>
    <phoneticPr fontId="7" type="noConversion"/>
  </si>
  <si>
    <t>PMONTH08_AMOUNT</t>
    <phoneticPr fontId="7" type="noConversion"/>
  </si>
  <si>
    <t>month09Amount</t>
    <phoneticPr fontId="7" type="noConversion"/>
  </si>
  <si>
    <t>PMONTH09_AMOUNT</t>
    <phoneticPr fontId="7" type="noConversion"/>
  </si>
  <si>
    <t>month10Amount</t>
    <phoneticPr fontId="7" type="noConversion"/>
  </si>
  <si>
    <t>PMONTH10_AMOUNT</t>
    <phoneticPr fontId="7" type="noConversion"/>
  </si>
  <si>
    <t>month11Amount</t>
    <phoneticPr fontId="7" type="noConversion"/>
  </si>
  <si>
    <t>PMONTH11_AMOUNT</t>
    <phoneticPr fontId="7" type="noConversion"/>
  </si>
  <si>
    <t>month12Amount</t>
    <phoneticPr fontId="7" type="noConversion"/>
  </si>
  <si>
    <t>PMONTH12_AMOUNT</t>
    <phoneticPr fontId="7" type="noConversion"/>
  </si>
  <si>
    <t>registDepartmentCode</t>
    <phoneticPr fontId="7" type="noConversion"/>
  </si>
  <si>
    <t>PREGIST_DEPARTMENT_CODE</t>
    <phoneticPr fontId="7" type="noConversion"/>
  </si>
  <si>
    <t>registEmployeeNo</t>
    <phoneticPr fontId="7" type="noConversion"/>
  </si>
  <si>
    <t>PREGIST_EMPLOYEE_NO</t>
    <phoneticPr fontId="7" type="noConversion"/>
  </si>
  <si>
    <t>registDate</t>
    <phoneticPr fontId="7" type="noConversion"/>
  </si>
  <si>
    <t>PREGIST_DATE</t>
    <phoneticPr fontId="7" type="noConversion"/>
  </si>
  <si>
    <t>Date</t>
    <phoneticPr fontId="7" type="noConversion"/>
  </si>
  <si>
    <t>ifYn</t>
    <phoneticPr fontId="7" type="noConversion"/>
  </si>
  <si>
    <t>PIF_YN</t>
    <phoneticPr fontId="7" type="noConversion"/>
  </si>
  <si>
    <t>errorYn</t>
    <phoneticPr fontId="7" type="noConversion"/>
  </si>
  <si>
    <t>PERROR_YN</t>
    <phoneticPr fontId="7" type="noConversion"/>
  </si>
  <si>
    <t>errorMsg</t>
    <phoneticPr fontId="7" type="noConversion"/>
  </si>
  <si>
    <t>PERROR_MSG</t>
    <phoneticPr fontId="7" type="noConversion"/>
  </si>
  <si>
    <t>itmsProjectCode</t>
    <phoneticPr fontId="7" type="noConversion"/>
  </si>
  <si>
    <t>PITMS_PROJECT_CODE</t>
    <phoneticPr fontId="7" type="noConversion"/>
  </si>
  <si>
    <t>ITMS_PROJECT_CODE</t>
    <phoneticPr fontId="7" type="noConversion"/>
  </si>
  <si>
    <t>ITMS 프로젝트 코드</t>
    <phoneticPr fontId="7" type="noConversion"/>
  </si>
  <si>
    <t>itDepartmentCode</t>
    <phoneticPr fontId="7" type="noConversion"/>
  </si>
  <si>
    <t>PIT_DEPARTMENT_CODE</t>
    <phoneticPr fontId="7" type="noConversion"/>
  </si>
  <si>
    <t>IT_DEPARTMENT_CODE</t>
    <phoneticPr fontId="7" type="noConversion"/>
  </si>
  <si>
    <t>IT 회계부서 코드</t>
    <phoneticPr fontId="7" type="noConversion"/>
  </si>
  <si>
    <t>ifVersionNo</t>
    <phoneticPr fontId="7" type="noConversion"/>
  </si>
  <si>
    <t>PIF_VERSION_NO</t>
    <phoneticPr fontId="7" type="noConversion"/>
  </si>
  <si>
    <r>
      <t>추가(12</t>
    </r>
    <r>
      <rPr>
        <sz val="10"/>
        <color theme="1"/>
        <rFont val="맑은 고딕"/>
        <family val="2"/>
        <charset val="129"/>
      </rPr>
      <t>/28)</t>
    </r>
    <r>
      <rPr>
        <sz val="11"/>
        <color theme="1"/>
        <rFont val="맑은 고딕"/>
        <family val="2"/>
        <charset val="129"/>
      </rPr>
      <t/>
    </r>
  </si>
  <si>
    <t>itemComment</t>
    <phoneticPr fontId="7" type="noConversion"/>
  </si>
  <si>
    <t>PITEM_COMMENT</t>
    <phoneticPr fontId="7" type="noConversion"/>
  </si>
  <si>
    <t>ITEM_COMMENT</t>
    <phoneticPr fontId="7" type="noConversion"/>
  </si>
  <si>
    <t xml:space="preserve">Comment </t>
    <phoneticPr fontId="7" type="noConversion"/>
  </si>
  <si>
    <t>PlanItExpense</t>
  </si>
  <si>
    <t>ecmsDevTypeCode</t>
  </si>
  <si>
    <t>PTECMSSUMMARYDEVTYPE</t>
  </si>
  <si>
    <t>PDEPARTMENT_NAME</t>
  </si>
  <si>
    <t>DEPARTMENT_NAME</t>
  </si>
  <si>
    <t>추가(12/28)</t>
  </si>
  <si>
    <t>추가(12.28)</t>
    <phoneticPr fontId="7" type="noConversion"/>
  </si>
  <si>
    <t>PartProjectFullMaster</t>
    <phoneticPr fontId="7" type="noConversion"/>
  </si>
  <si>
    <r>
      <t>PartProjectProperty,PartProjectMembers,PartProjectWBS,PartProjectEventYield,PartProjectWBSOwner,PartProjectApproval</t>
    </r>
    <r>
      <rPr>
        <sz val="10"/>
        <color theme="1"/>
        <rFont val="맑은 고딕"/>
        <family val="2"/>
        <charset val="129"/>
        <scheme val="minor"/>
      </rPr>
      <t>,PartProjectFullMaster</t>
    </r>
    <phoneticPr fontId="7" type="noConversion"/>
  </si>
  <si>
    <t>HasBizTripCost</t>
    <phoneticPr fontId="7" type="noConversion"/>
  </si>
  <si>
    <t>designProjectItem</t>
  </si>
  <si>
    <t>[Project]ITEM</t>
  </si>
  <si>
    <t>항목</t>
  </si>
  <si>
    <t>Project 구분</t>
  </si>
  <si>
    <r>
      <t>추가(12</t>
    </r>
    <r>
      <rPr>
        <sz val="10"/>
        <color theme="1"/>
        <rFont val="맑은 고딕"/>
        <family val="2"/>
        <charset val="129"/>
      </rPr>
      <t>/29)</t>
    </r>
  </si>
  <si>
    <t>PBUDGET_VERSION_OBID</t>
  </si>
  <si>
    <t>BUDGET_VERSION_OBID</t>
  </si>
  <si>
    <t>경비의 원천 Version Obid</t>
  </si>
  <si>
    <t>budgetVersionObid</t>
  </si>
  <si>
    <t>budgetObid</t>
  </si>
  <si>
    <t>PBUDGET_OBID</t>
  </si>
  <si>
    <t>BUDGET_OBID</t>
  </si>
  <si>
    <t>경비데이터 Obid</t>
  </si>
  <si>
    <t>centerCode</t>
  </si>
  <si>
    <t>PCENTER_CODE</t>
  </si>
  <si>
    <t>CENTER_CODE</t>
  </si>
  <si>
    <t>BudgetUnit Center 코드</t>
  </si>
  <si>
    <t>comment</t>
  </si>
  <si>
    <t>qaCheckItem</t>
  </si>
  <si>
    <t>QA 확인 항목</t>
  </si>
  <si>
    <t>PRFQ_PMS_PROJECT_OBID</t>
    <phoneticPr fontId="7" type="noConversion"/>
  </si>
  <si>
    <t>RFQ_PMS_PROJECT_OBID</t>
    <phoneticPr fontId="7" type="noConversion"/>
  </si>
  <si>
    <t>RFQ 프로젝트 OBID</t>
    <phoneticPr fontId="7" type="noConversion"/>
  </si>
  <si>
    <t>Not Checked</t>
    <phoneticPr fontId="7" type="noConversion"/>
  </si>
  <si>
    <t>미확인</t>
    <phoneticPr fontId="7" type="noConversion"/>
  </si>
  <si>
    <t>notChecked</t>
    <phoneticPr fontId="7" type="noConversion"/>
  </si>
  <si>
    <t>rfqPmsProjectObid</t>
    <phoneticPr fontId="7" type="noConversion"/>
  </si>
  <si>
    <t>HasPMSPjtTosumScenario</t>
    <phoneticPr fontId="7" type="noConversion"/>
  </si>
  <si>
    <t>HasPMSPjtTosumDevType</t>
    <phoneticPr fontId="7" type="noConversion"/>
  </si>
  <si>
    <t>PMS 프로젝트 정보와 시나리오 서머리와의 관계</t>
    <phoneticPr fontId="7" type="noConversion"/>
  </si>
  <si>
    <t>PMS 프로젝트 정보와 개발 타입 서머리와의 관계</t>
    <phoneticPr fontId="7" type="noConversion"/>
  </si>
  <si>
    <t>ECMSSummaryScenario</t>
    <phoneticPr fontId="7" type="noConversion"/>
  </si>
  <si>
    <t>추가 01/02</t>
    <phoneticPr fontId="7" type="noConversion"/>
  </si>
  <si>
    <t>DivisionPeriod</t>
    <phoneticPr fontId="7" type="noConversion"/>
  </si>
  <si>
    <t>GP 품목</t>
  </si>
  <si>
    <t>GP Item</t>
  </si>
  <si>
    <t>GPItem</t>
  </si>
  <si>
    <t>변경전 과제정보</t>
  </si>
  <si>
    <t>Subject Information Before Change</t>
  </si>
  <si>
    <t>subjectInfoBeforeChange</t>
  </si>
  <si>
    <t>변경후 과제정보</t>
  </si>
  <si>
    <t>Subject Information After Change</t>
  </si>
  <si>
    <t>subjectInfoAfterChange</t>
  </si>
  <si>
    <t>결재라인 설정</t>
  </si>
  <si>
    <t>approvalLineSetup</t>
  </si>
  <si>
    <t>임시저장</t>
  </si>
  <si>
    <t>Draft Save</t>
  </si>
  <si>
    <t>draftSave</t>
  </si>
  <si>
    <t>승인요청</t>
  </si>
  <si>
    <t>Approval Request</t>
  </si>
  <si>
    <t>appRequest</t>
  </si>
  <si>
    <t>수정화면</t>
  </si>
  <si>
    <t>Change Window</t>
  </si>
  <si>
    <t>changeWindow</t>
  </si>
  <si>
    <t>완료</t>
  </si>
  <si>
    <t>complete</t>
  </si>
  <si>
    <t>정산저장</t>
  </si>
  <si>
    <t>Settlement Save</t>
  </si>
  <si>
    <t>settlementSave</t>
  </si>
  <si>
    <t>정산완료</t>
  </si>
  <si>
    <t>Settlement Complete</t>
  </si>
  <si>
    <t>settlementComplete</t>
  </si>
  <si>
    <t>결재문서 전달</t>
  </si>
  <si>
    <t>Forwarding Approval List</t>
  </si>
  <si>
    <t>forwardingApprovalList</t>
  </si>
  <si>
    <t>결재라인 화면</t>
  </si>
  <si>
    <t>Approval Line Window</t>
  </si>
  <si>
    <t>approvalLineWindow</t>
  </si>
  <si>
    <t>GP 의뢰</t>
  </si>
  <si>
    <t>GP Request</t>
  </si>
  <si>
    <t>GPRequest</t>
  </si>
  <si>
    <t>계약/지불 정보</t>
  </si>
  <si>
    <t>Contract/Payment Info.</t>
  </si>
  <si>
    <t>contractPaymentInfo</t>
  </si>
  <si>
    <t>1/2 동일, 추가 11/17</t>
    <phoneticPr fontId="7" type="noConversion"/>
  </si>
  <si>
    <t>1/2 수정, 추가 11/17</t>
    <phoneticPr fontId="7" type="noConversion"/>
  </si>
  <si>
    <t>Test Number</t>
    <phoneticPr fontId="7" type="noConversion"/>
  </si>
  <si>
    <t>차수(N)</t>
    <phoneticPr fontId="7" type="noConversion"/>
  </si>
  <si>
    <t>1/2 수정, 추가 11/17</t>
    <phoneticPr fontId="7" type="noConversion"/>
  </si>
  <si>
    <t>part.approvalRequest</t>
    <phoneticPr fontId="7" type="noConversion"/>
  </si>
  <si>
    <t>Requested Date</t>
    <phoneticPr fontId="7" type="noConversion"/>
  </si>
  <si>
    <t>의뢰일</t>
    <phoneticPr fontId="7" type="noConversion"/>
  </si>
  <si>
    <t>1/2 변경</t>
    <phoneticPr fontId="7" type="noConversion"/>
  </si>
  <si>
    <t>Part No.</t>
    <phoneticPr fontId="7" type="noConversion"/>
  </si>
  <si>
    <t>1/2 변경</t>
    <phoneticPr fontId="7" type="noConversion"/>
  </si>
  <si>
    <t>부품 등급</t>
    <phoneticPr fontId="7" type="noConversion"/>
  </si>
  <si>
    <t>1/2 변경</t>
    <phoneticPr fontId="7" type="noConversion"/>
  </si>
  <si>
    <t>part.partGrade</t>
    <phoneticPr fontId="7" type="noConversion"/>
  </si>
  <si>
    <t>Role Name</t>
    <phoneticPr fontId="7" type="noConversion"/>
  </si>
  <si>
    <t>이슈유형</t>
    <phoneticPr fontId="7" type="noConversion"/>
  </si>
  <si>
    <t>1/2 수정, 추가 10/19, 수정 11/17</t>
    <phoneticPr fontId="7" type="noConversion"/>
  </si>
  <si>
    <t>part.issue.issuedDate</t>
    <phoneticPr fontId="7" type="noConversion"/>
  </si>
  <si>
    <t>PartProject</t>
    <phoneticPr fontId="7" type="noConversion"/>
  </si>
  <si>
    <t>part.devOwner</t>
    <phoneticPr fontId="7" type="noConversion"/>
  </si>
  <si>
    <t>담당자</t>
    <phoneticPr fontId="7" type="noConversion"/>
  </si>
  <si>
    <t>part.tester</t>
    <phoneticPr fontId="7" type="noConversion"/>
  </si>
  <si>
    <t>1/2 수정, 추가 10/19, 수정 11/17</t>
    <phoneticPr fontId="7" type="noConversion"/>
  </si>
  <si>
    <t>part.dqms.status</t>
    <phoneticPr fontId="7" type="noConversion"/>
  </si>
  <si>
    <t>Status</t>
    <phoneticPr fontId="7" type="noConversion"/>
  </si>
  <si>
    <t>DQMS상태</t>
    <phoneticPr fontId="7" type="noConversion"/>
  </si>
  <si>
    <t>1/2 수정추가 10/19, 수정 11/17</t>
    <phoneticPr fontId="7" type="noConversion"/>
  </si>
  <si>
    <t>PartProject</t>
    <phoneticPr fontId="7" type="noConversion"/>
  </si>
  <si>
    <t>1/2 수정, 추가 10/19, 수정 11/17</t>
    <phoneticPr fontId="7" type="noConversion"/>
  </si>
  <si>
    <t>Changed Time</t>
    <phoneticPr fontId="7" type="noConversion"/>
  </si>
  <si>
    <t>변경 일자</t>
    <phoneticPr fontId="7" type="noConversion"/>
  </si>
  <si>
    <t>미달 내용 및 개선 방안</t>
    <phoneticPr fontId="7" type="noConversion"/>
  </si>
  <si>
    <t>Result of Issue F/up</t>
    <phoneticPr fontId="7" type="noConversion"/>
  </si>
  <si>
    <t>1/2 수정</t>
    <phoneticPr fontId="7" type="noConversion"/>
  </si>
  <si>
    <t>Reason of Non-DRBFM</t>
    <phoneticPr fontId="7" type="noConversion"/>
  </si>
  <si>
    <t>미진행 사유</t>
    <phoneticPr fontId="7" type="noConversion"/>
  </si>
  <si>
    <t>1/2 변경</t>
    <phoneticPr fontId="7" type="noConversion"/>
  </si>
  <si>
    <t>설계</t>
    <phoneticPr fontId="7" type="noConversion"/>
  </si>
  <si>
    <t>1/2 수정</t>
    <phoneticPr fontId="7" type="noConversion"/>
  </si>
  <si>
    <t>part.godohwaYn</t>
    <phoneticPr fontId="7" type="noConversion"/>
  </si>
  <si>
    <t>Acceleration Part</t>
    <phoneticPr fontId="7" type="noConversion"/>
  </si>
  <si>
    <t>고도화 여부</t>
    <phoneticPr fontId="7" type="noConversion"/>
  </si>
  <si>
    <t>1/2 수정</t>
    <phoneticPr fontId="7" type="noConversion"/>
  </si>
  <si>
    <t>part.nonStdCause</t>
    <phoneticPr fontId="7" type="noConversion"/>
  </si>
  <si>
    <t>Reason of Non-Standard</t>
    <phoneticPr fontId="7" type="noConversion"/>
  </si>
  <si>
    <t>비표준 사유</t>
    <phoneticPr fontId="7" type="noConversion"/>
  </si>
  <si>
    <t>Standard</t>
    <phoneticPr fontId="7" type="noConversion"/>
  </si>
  <si>
    <t>1/2 동일, 추가 10/19, 수정 11/17</t>
    <phoneticPr fontId="7" type="noConversion"/>
  </si>
  <si>
    <t>Owner</t>
    <phoneticPr fontId="7" type="noConversion"/>
  </si>
  <si>
    <t>담당자</t>
    <phoneticPr fontId="7" type="noConversion"/>
  </si>
  <si>
    <t>1/2 변경, 추가 10/19, 수정 11/17</t>
    <phoneticPr fontId="7" type="noConversion"/>
  </si>
  <si>
    <t>Doc.</t>
    <phoneticPr fontId="7" type="noConversion"/>
  </si>
  <si>
    <t>지연일수</t>
    <phoneticPr fontId="7" type="noConversion"/>
  </si>
  <si>
    <t>part.type</t>
    <phoneticPr fontId="7" type="noConversion"/>
  </si>
  <si>
    <t>PartProject</t>
    <phoneticPr fontId="7" type="noConversion"/>
  </si>
  <si>
    <t>part.grade</t>
    <phoneticPr fontId="7" type="noConversion"/>
  </si>
  <si>
    <t>1/2 변경</t>
    <phoneticPr fontId="7" type="noConversion"/>
  </si>
  <si>
    <t>Maker</t>
    <phoneticPr fontId="7" type="noConversion"/>
  </si>
  <si>
    <t>제조업체</t>
    <phoneticPr fontId="7" type="noConversion"/>
  </si>
  <si>
    <t>PartProject</t>
    <phoneticPr fontId="7" type="noConversion"/>
  </si>
  <si>
    <t>Part Project Code</t>
    <phoneticPr fontId="7" type="noConversion"/>
  </si>
  <si>
    <t>부품프로젝트코드</t>
    <phoneticPr fontId="7" type="noConversion"/>
  </si>
  <si>
    <t>1/2 동일, 추가 10/19, 수정 11/17</t>
    <phoneticPr fontId="7" type="noConversion"/>
  </si>
  <si>
    <t>part.name</t>
    <phoneticPr fontId="7" type="noConversion"/>
  </si>
  <si>
    <t>품명</t>
    <phoneticPr fontId="7" type="noConversion"/>
  </si>
  <si>
    <t>PartProject</t>
    <phoneticPr fontId="7" type="noConversion"/>
  </si>
  <si>
    <t>part.spec</t>
    <phoneticPr fontId="7" type="noConversion"/>
  </si>
  <si>
    <t>Spec.</t>
    <phoneticPr fontId="7" type="noConversion"/>
  </si>
  <si>
    <t>1/2 변경</t>
    <phoneticPr fontId="7" type="noConversion"/>
  </si>
  <si>
    <t>PartProject</t>
    <phoneticPr fontId="7" type="noConversion"/>
  </si>
  <si>
    <t>part.registerStatus</t>
    <phoneticPr fontId="7" type="noConversion"/>
  </si>
  <si>
    <t>New part Reg. Status</t>
    <phoneticPr fontId="7" type="noConversion"/>
  </si>
  <si>
    <t>신규부품 등록상태</t>
    <phoneticPr fontId="7" type="noConversion"/>
  </si>
  <si>
    <t>1/2 추가</t>
    <phoneticPr fontId="7" type="noConversion"/>
  </si>
  <si>
    <t>PartProject</t>
    <phoneticPr fontId="7" type="noConversion"/>
  </si>
  <si>
    <t>part.process</t>
    <phoneticPr fontId="7" type="noConversion"/>
  </si>
  <si>
    <t>Process</t>
    <phoneticPr fontId="7" type="noConversion"/>
  </si>
  <si>
    <t>공정</t>
    <phoneticPr fontId="7" type="noConversion"/>
  </si>
  <si>
    <t>1/2 추가</t>
    <phoneticPr fontId="7" type="noConversion"/>
  </si>
  <si>
    <t>Part.creator</t>
    <phoneticPr fontId="7" type="noConversion"/>
  </si>
  <si>
    <t>등록자</t>
    <phoneticPr fontId="7" type="noConversion"/>
  </si>
  <si>
    <t>[Part DMS] New Part List Upload User</t>
    <phoneticPr fontId="7" type="noConversion"/>
  </si>
  <si>
    <t>1/2 추가</t>
    <phoneticPr fontId="7" type="noConversion"/>
  </si>
  <si>
    <t>Type</t>
    <phoneticPr fontId="7" type="noConversion"/>
  </si>
  <si>
    <t>변경 유형</t>
    <phoneticPr fontId="7" type="noConversion"/>
  </si>
  <si>
    <t>Owner</t>
    <phoneticPr fontId="7" type="noConversion"/>
  </si>
  <si>
    <t>[PartProject]정 담당자</t>
    <phoneticPr fontId="7" type="noConversion"/>
  </si>
  <si>
    <t>1/2 추가</t>
    <phoneticPr fontId="7" type="noConversion"/>
  </si>
  <si>
    <t>Owner(2nd)</t>
    <phoneticPr fontId="7" type="noConversion"/>
  </si>
  <si>
    <t>[PartProject]부 담당자</t>
    <phoneticPr fontId="7" type="noConversion"/>
  </si>
  <si>
    <t>ECOEssentialApproverCategoryLog</t>
    <phoneticPr fontId="7" type="noConversion"/>
  </si>
  <si>
    <t>BRM</t>
    <phoneticPr fontId="7" type="noConversion"/>
  </si>
  <si>
    <t>ProjectBudgetRfqPlan</t>
  </si>
  <si>
    <t>Y</t>
    <phoneticPr fontId="7" type="noConversion"/>
  </si>
  <si>
    <t>N</t>
    <phoneticPr fontId="7" type="noConversion"/>
  </si>
  <si>
    <t>추가 1/3</t>
    <phoneticPr fontId="7" type="noConversion"/>
  </si>
  <si>
    <t>ProjectBudgetRfqPlan</t>
    <phoneticPr fontId="7" type="noConversion"/>
  </si>
  <si>
    <t>PTPROJECTBUDGETSTATUS</t>
    <phoneticPr fontId="7" type="noConversion"/>
  </si>
  <si>
    <t>Project Budget RFQ Plan</t>
    <phoneticPr fontId="7" type="noConversion"/>
  </si>
  <si>
    <t>수주확정 개발비 계획</t>
    <phoneticPr fontId="7" type="noConversion"/>
  </si>
  <si>
    <t>수주확정 예산</t>
    <phoneticPr fontId="7" type="noConversion"/>
  </si>
  <si>
    <t>배성만</t>
    <phoneticPr fontId="7" type="noConversion"/>
  </si>
  <si>
    <t>HasProjectBudgetRfqPlan</t>
    <phoneticPr fontId="7" type="noConversion"/>
  </si>
  <si>
    <t>HasProjectBudgetMonthlyFlex</t>
    <phoneticPr fontId="7" type="noConversion"/>
  </si>
  <si>
    <t>HasProjectBudgetMonthlyActual</t>
    <phoneticPr fontId="7" type="noConversion"/>
  </si>
  <si>
    <t>Project Review Result와 대책서 관계</t>
    <phoneticPr fontId="7" type="noConversion"/>
  </si>
  <si>
    <r>
      <t>C</t>
    </r>
    <r>
      <rPr>
        <sz val="10"/>
        <color theme="1"/>
        <rFont val="맑은 고딕"/>
        <family val="2"/>
        <charset val="129"/>
      </rPr>
      <t>P Unit과 Grand Project 연계</t>
    </r>
    <phoneticPr fontId="7" type="noConversion"/>
  </si>
  <si>
    <t>추가(1/3)</t>
    <phoneticPr fontId="7" type="noConversion"/>
  </si>
  <si>
    <t>PBUDGET_GUBUN</t>
    <phoneticPr fontId="7" type="noConversion"/>
  </si>
  <si>
    <t>PPERIOD_YYYYMM</t>
    <phoneticPr fontId="7" type="noConversion"/>
  </si>
  <si>
    <t>PACCOUNT_DEPARTMENT</t>
    <phoneticPr fontId="7" type="noConversion"/>
  </si>
  <si>
    <t>PCREATION_DATE</t>
    <phoneticPr fontId="7" type="noConversion"/>
  </si>
  <si>
    <t>PACCOUNT_CODE</t>
    <phoneticPr fontId="7" type="noConversion"/>
  </si>
  <si>
    <t>budgetGubun</t>
    <phoneticPr fontId="7" type="noConversion"/>
  </si>
  <si>
    <t>periodYyyymm</t>
    <phoneticPr fontId="7" type="noConversion"/>
  </si>
  <si>
    <t>accountDepartment</t>
    <phoneticPr fontId="7" type="noConversion"/>
  </si>
  <si>
    <t>creationDate</t>
    <phoneticPr fontId="7" type="noConversion"/>
  </si>
  <si>
    <t>PYYYY</t>
    <phoneticPr fontId="7" type="noConversion"/>
  </si>
  <si>
    <t>currencyCode</t>
    <phoneticPr fontId="7" type="noConversion"/>
  </si>
  <si>
    <t>attribute1</t>
    <phoneticPr fontId="7" type="noConversion"/>
  </si>
  <si>
    <t>attribute2</t>
    <phoneticPr fontId="7" type="noConversion"/>
  </si>
  <si>
    <t>attribute3</t>
    <phoneticPr fontId="7" type="noConversion"/>
  </si>
  <si>
    <t>attribute4</t>
    <phoneticPr fontId="7" type="noConversion"/>
  </si>
  <si>
    <t>attribute5</t>
    <phoneticPr fontId="7" type="noConversion"/>
  </si>
  <si>
    <t>MONTH12_AMOUNT</t>
    <phoneticPr fontId="7" type="noConversion"/>
  </si>
  <si>
    <t>PATTRIBUTE1</t>
    <phoneticPr fontId="7" type="noConversion"/>
  </si>
  <si>
    <t xml:space="preserve">ATTRIBUTE1 </t>
    <phoneticPr fontId="7" type="noConversion"/>
  </si>
  <si>
    <t>String</t>
    <phoneticPr fontId="7" type="noConversion"/>
  </si>
  <si>
    <t>BUDGET_GUBUN</t>
    <phoneticPr fontId="7" type="noConversion"/>
  </si>
  <si>
    <t>PERIOD_YYYYMM</t>
    <phoneticPr fontId="7" type="noConversion"/>
  </si>
  <si>
    <t>ACCOUNT_DEPARTMENT</t>
    <phoneticPr fontId="7" type="noConversion"/>
  </si>
  <si>
    <t>CREATION_DATE</t>
    <phoneticPr fontId="7" type="noConversion"/>
  </si>
  <si>
    <t>ACCOUNT_CODE</t>
    <phoneticPr fontId="7" type="noConversion"/>
  </si>
  <si>
    <t>YYYY</t>
    <phoneticPr fontId="7" type="noConversion"/>
  </si>
  <si>
    <t>N</t>
    <phoneticPr fontId="7" type="noConversion"/>
  </si>
  <si>
    <t>N/A</t>
    <phoneticPr fontId="7" type="noConversion"/>
  </si>
  <si>
    <t>예산/실적 데이터 구분</t>
    <phoneticPr fontId="7" type="noConversion"/>
  </si>
  <si>
    <t>N</t>
    <phoneticPr fontId="7" type="noConversion"/>
  </si>
  <si>
    <t>N/A</t>
    <phoneticPr fontId="7" type="noConversion"/>
  </si>
  <si>
    <t>BMS프로젝트코드</t>
    <phoneticPr fontId="7" type="noConversion"/>
  </si>
  <si>
    <t>Y</t>
    <phoneticPr fontId="7" type="noConversion"/>
  </si>
  <si>
    <t>회계기간</t>
    <phoneticPr fontId="7" type="noConversion"/>
  </si>
  <si>
    <t>pmsProjectCode</t>
    <phoneticPr fontId="7" type="noConversion"/>
  </si>
  <si>
    <t>PPMS_PROJECT_CODE</t>
    <phoneticPr fontId="7" type="noConversion"/>
  </si>
  <si>
    <t>PMS_PROJECT_CODE</t>
    <phoneticPr fontId="7" type="noConversion"/>
  </si>
  <si>
    <t>회계부서</t>
    <phoneticPr fontId="7" type="noConversion"/>
  </si>
  <si>
    <t>생성일자</t>
    <phoneticPr fontId="7" type="noConversion"/>
  </si>
  <si>
    <t>계정코드</t>
    <phoneticPr fontId="7" type="noConversion"/>
  </si>
  <si>
    <t>년도</t>
    <phoneticPr fontId="7" type="noConversion"/>
  </si>
  <si>
    <t>통화코드</t>
    <phoneticPr fontId="7" type="noConversion"/>
  </si>
  <si>
    <t>비고</t>
    <phoneticPr fontId="7" type="noConversion"/>
  </si>
  <si>
    <t>배성만</t>
    <phoneticPr fontId="7" type="noConversion"/>
  </si>
  <si>
    <t>ProjectBudgetOperPlan</t>
    <phoneticPr fontId="7" type="noConversion"/>
  </si>
  <si>
    <t>ProjectBudgetMonthlyActual</t>
    <phoneticPr fontId="7" type="noConversion"/>
  </si>
  <si>
    <t>ProjectBudgetTempPlan</t>
    <phoneticPr fontId="7" type="noConversion"/>
  </si>
  <si>
    <t>ProjectBudgetMonthlyFlex</t>
    <phoneticPr fontId="7" type="noConversion"/>
  </si>
  <si>
    <t>PRPROJECTBUDGETSTATUS</t>
    <phoneticPr fontId="7" type="noConversion"/>
  </si>
  <si>
    <t>프로젝트와 수주확정 계획과의 관계</t>
    <phoneticPr fontId="7" type="noConversion"/>
  </si>
  <si>
    <t>프로젝트와 수주계획 변동과의 관계</t>
    <phoneticPr fontId="7" type="noConversion"/>
  </si>
  <si>
    <t>프로젝트와 실적과 관계</t>
    <phoneticPr fontId="7" type="noConversion"/>
  </si>
  <si>
    <t>HasProjectBudgetTempPlan</t>
    <phoneticPr fontId="7" type="noConversion"/>
  </si>
  <si>
    <t>프로젝트와 특점시점 계획과의 관계</t>
    <phoneticPr fontId="7" type="noConversion"/>
  </si>
  <si>
    <t>HasProjectBudgetOperPlan</t>
    <phoneticPr fontId="7" type="noConversion"/>
  </si>
  <si>
    <t>프로젝트와 월별 전체 기간 계획과의 관계</t>
    <phoneticPr fontId="7" type="noConversion"/>
  </si>
  <si>
    <t>HasAcctDeptBudgetRfqPlan</t>
    <phoneticPr fontId="7" type="noConversion"/>
  </si>
  <si>
    <t>회계부서와 수주확정 계획과의 관계</t>
    <phoneticPr fontId="7" type="noConversion"/>
  </si>
  <si>
    <t>HasAcctDeptBudgetMonthlyFlex</t>
    <phoneticPr fontId="7" type="noConversion"/>
  </si>
  <si>
    <t>회계부서와 수주계획 변동과의 관계</t>
    <phoneticPr fontId="7" type="noConversion"/>
  </si>
  <si>
    <t>HasAcctDeptBudgetMonthlyActual</t>
    <phoneticPr fontId="7" type="noConversion"/>
  </si>
  <si>
    <t>회계부서와 실적과 관계</t>
    <phoneticPr fontId="7" type="noConversion"/>
  </si>
  <si>
    <t>HasAcctDeptBudgetTempPlan</t>
    <phoneticPr fontId="7" type="noConversion"/>
  </si>
  <si>
    <t>회계부서와 특점시점 계획과의 관계</t>
    <phoneticPr fontId="7" type="noConversion"/>
  </si>
  <si>
    <t>HasAcctDeptBudgetOperPlan</t>
    <phoneticPr fontId="7" type="noConversion"/>
  </si>
  <si>
    <t>회계부서와 월별 전체 기간 계획과의 관계</t>
    <phoneticPr fontId="7" type="noConversion"/>
  </si>
  <si>
    <t>ProjectBudgetOperPlan</t>
  </si>
  <si>
    <t>ProjectBudgetMonthlyActual</t>
  </si>
  <si>
    <t>ProjectBudgetTempPlan</t>
  </si>
  <si>
    <t>ProjectBudgetMonthlyFlex</t>
  </si>
  <si>
    <t>Project BudgetOperPlan</t>
    <phoneticPr fontId="7" type="noConversion"/>
  </si>
  <si>
    <t>Project BudgetMonthlyActual</t>
    <phoneticPr fontId="7" type="noConversion"/>
  </si>
  <si>
    <t>Project BudgetTempPlan</t>
    <phoneticPr fontId="7" type="noConversion"/>
  </si>
  <si>
    <t>Project BudgetMonthlyFlex</t>
    <phoneticPr fontId="7" type="noConversion"/>
  </si>
  <si>
    <t>개발비 이동계획</t>
    <phoneticPr fontId="7" type="noConversion"/>
  </si>
  <si>
    <t>월별 실적</t>
    <phoneticPr fontId="7" type="noConversion"/>
  </si>
  <si>
    <t>특정시점</t>
    <phoneticPr fontId="7" type="noConversion"/>
  </si>
  <si>
    <t>변동 내역 월별</t>
    <phoneticPr fontId="7" type="noConversion"/>
  </si>
  <si>
    <t>projectsObid</t>
    <phoneticPr fontId="7" type="noConversion"/>
  </si>
  <si>
    <t>awardb2bProjectCodeObid</t>
    <phoneticPr fontId="7" type="noConversion"/>
  </si>
  <si>
    <t>PPROJECTS_OBID</t>
    <phoneticPr fontId="7" type="noConversion"/>
  </si>
  <si>
    <t>PAWARDB2B_PROJECT_CODE_OBID</t>
    <phoneticPr fontId="7" type="noConversion"/>
  </si>
  <si>
    <t>PROJECTS_OBID</t>
    <phoneticPr fontId="7" type="noConversion"/>
  </si>
  <si>
    <t>AWARDB2B_PROJECT_CODE_OBID</t>
    <phoneticPr fontId="7" type="noConversion"/>
  </si>
  <si>
    <r>
      <t xml:space="preserve">추가 </t>
    </r>
    <r>
      <rPr>
        <sz val="10"/>
        <color theme="1"/>
        <rFont val="맑은 고딕"/>
        <family val="2"/>
        <charset val="129"/>
        <scheme val="minor"/>
      </rPr>
      <t>0</t>
    </r>
    <r>
      <rPr>
        <sz val="10"/>
        <color theme="1"/>
        <rFont val="맑은 고딕"/>
        <family val="2"/>
        <charset val="129"/>
      </rPr>
      <t>1/03</t>
    </r>
    <phoneticPr fontId="7" type="noConversion"/>
  </si>
  <si>
    <t>PTPMSPROJECT2B2B</t>
    <phoneticPr fontId="7" type="noConversion"/>
  </si>
  <si>
    <r>
      <t>P</t>
    </r>
    <r>
      <rPr>
        <sz val="10"/>
        <color theme="1"/>
        <rFont val="맑은 고딕"/>
        <family val="2"/>
        <charset val="129"/>
        <scheme val="minor"/>
      </rPr>
      <t>MS PROJECT 개발비 MM</t>
    </r>
    <phoneticPr fontId="7" type="noConversion"/>
  </si>
  <si>
    <t>PMS PROJECT DEV COST MM</t>
    <phoneticPr fontId="7" type="noConversion"/>
  </si>
  <si>
    <t>CP(BR)</t>
  </si>
  <si>
    <t>PP(CV)</t>
  </si>
  <si>
    <t>DV</t>
  </si>
  <si>
    <t>1/3 추가</t>
  </si>
  <si>
    <t>product.phase.pd</t>
  </si>
  <si>
    <t>PD</t>
  </si>
  <si>
    <t>product.phase.mp</t>
  </si>
  <si>
    <t>MP</t>
  </si>
  <si>
    <t>VC PD 이벤트</t>
  </si>
  <si>
    <t>MP 이벤트</t>
  </si>
  <si>
    <t>PART_STANDARD_YN</t>
    <phoneticPr fontId="7" type="noConversion"/>
  </si>
  <si>
    <t>PAFFILIATE_CODE</t>
    <phoneticPr fontId="7" type="noConversion"/>
  </si>
  <si>
    <r>
      <t>추가(</t>
    </r>
    <r>
      <rPr>
        <sz val="10"/>
        <color theme="1"/>
        <rFont val="맑은 고딕"/>
        <family val="2"/>
        <charset val="129"/>
      </rPr>
      <t>2018.01.08)</t>
    </r>
  </si>
  <si>
    <t>Drop 품의 : 중지 사유, Complete : 향후계획</t>
  </si>
  <si>
    <t>changeProcessReason</t>
  </si>
  <si>
    <t>PCHANGEPROCESS_REASON</t>
  </si>
  <si>
    <t>CHANGEPROCESS_REASON</t>
  </si>
  <si>
    <r>
      <t>BusinessObjectSample,Requests,Projects,Consult,RevisedProjects,DesignRequests,DesignChange,DesignDrop,PDRProperty,PCRProperty,PCOProperty,ChangeProcess,DesignSpec,PRIProperty,ProjectActivityDocument,ProdPlanPRMSheet,ProdPlanSpecSheet</t>
    </r>
    <r>
      <rPr>
        <sz val="10"/>
        <color theme="1"/>
        <rFont val="맑은 고딕"/>
        <family val="2"/>
        <charset val="129"/>
      </rPr>
      <t>Lifecycle,WBSItems,ProdPlanSheetDistribute,ProjectSpec,PartProjects,PartProjectApproval,ReviewMeeting,AwardB2BProjectCode,ECMSProject</t>
    </r>
    <phoneticPr fontId="7" type="noConversion"/>
  </si>
  <si>
    <t>Development Cost Policy</t>
    <phoneticPr fontId="7" type="noConversion"/>
  </si>
  <si>
    <t>Y</t>
    <phoneticPr fontId="7" type="noConversion"/>
  </si>
  <si>
    <t>RFQ Dev Cost Policy</t>
    <phoneticPr fontId="7" type="noConversion"/>
  </si>
  <si>
    <t>PartProjectIssue</t>
    <phoneticPr fontId="7" type="noConversion"/>
  </si>
  <si>
    <r>
      <t>PartProjectProperty,PartProjectMembers,PartProjectWBS,PartProjectEventYield,PartProjectWBSOwner</t>
    </r>
    <r>
      <rPr>
        <sz val="10"/>
        <color theme="1"/>
        <rFont val="맑은 고딕"/>
        <family val="2"/>
        <charset val="129"/>
        <scheme val="minor"/>
      </rPr>
      <t>,PartProjectIssue</t>
    </r>
    <phoneticPr fontId="7" type="noConversion"/>
  </si>
  <si>
    <t>PartIssueHasFollowUp</t>
    <phoneticPr fontId="7" type="noConversion"/>
  </si>
  <si>
    <t>RefPartProjectIssue</t>
    <phoneticPr fontId="7" type="noConversion"/>
  </si>
  <si>
    <t>1/9 추가</t>
    <phoneticPr fontId="7" type="noConversion"/>
  </si>
  <si>
    <t>프로젝트 정보</t>
    <phoneticPr fontId="7" type="noConversion"/>
  </si>
  <si>
    <t>Part 분류</t>
    <phoneticPr fontId="7" type="noConversion"/>
  </si>
  <si>
    <t>Final ECO 일정</t>
    <phoneticPr fontId="7" type="noConversion"/>
  </si>
  <si>
    <t>양산구매</t>
    <phoneticPr fontId="7" type="noConversion"/>
  </si>
  <si>
    <t>제품품질</t>
    <phoneticPr fontId="7" type="noConversion"/>
  </si>
  <si>
    <t>Role, Member 정보</t>
    <phoneticPr fontId="7" type="noConversion"/>
  </si>
  <si>
    <t>Part Category</t>
    <phoneticPr fontId="7" type="noConversion"/>
  </si>
  <si>
    <t>부품 분류</t>
    <phoneticPr fontId="7" type="noConversion"/>
  </si>
  <si>
    <t>Role, Member Information</t>
    <phoneticPr fontId="7" type="noConversion"/>
  </si>
  <si>
    <t>Product Quality</t>
    <phoneticPr fontId="7" type="noConversion"/>
  </si>
  <si>
    <t>Part Purchaser</t>
    <phoneticPr fontId="7" type="noConversion"/>
  </si>
  <si>
    <t>Final ECO Date</t>
    <phoneticPr fontId="7" type="noConversion"/>
  </si>
  <si>
    <t>ECO 횟수</t>
    <phoneticPr fontId="7" type="noConversion"/>
  </si>
  <si>
    <t>ECO Count</t>
    <phoneticPr fontId="7" type="noConversion"/>
  </si>
  <si>
    <t>Part Class Level</t>
    <phoneticPr fontId="7" type="noConversion"/>
  </si>
  <si>
    <t>part.projectInfo</t>
    <phoneticPr fontId="7" type="noConversion"/>
  </si>
  <si>
    <t>part.partClassLevel</t>
    <phoneticPr fontId="7" type="noConversion"/>
  </si>
  <si>
    <t>part.ecoCount</t>
    <phoneticPr fontId="7" type="noConversion"/>
  </si>
  <si>
    <t>part.finalECODate</t>
    <phoneticPr fontId="7" type="noConversion"/>
  </si>
  <si>
    <t>part.partPurchaser</t>
    <phoneticPr fontId="7" type="noConversion"/>
  </si>
  <si>
    <t>part.productQuality</t>
    <phoneticPr fontId="7" type="noConversion"/>
  </si>
  <si>
    <t>part.roleMember</t>
    <phoneticPr fontId="7" type="noConversion"/>
  </si>
  <si>
    <t>part.partCategory</t>
    <phoneticPr fontId="7" type="noConversion"/>
  </si>
  <si>
    <r>
      <t>변경(</t>
    </r>
    <r>
      <rPr>
        <sz val="10"/>
        <color theme="1"/>
        <rFont val="맑은 고딕"/>
        <family val="2"/>
        <charset val="129"/>
      </rPr>
      <t>01/09)</t>
    </r>
  </si>
  <si>
    <t>수정 01/09</t>
  </si>
  <si>
    <t>RO</t>
    <phoneticPr fontId="7" type="noConversion"/>
  </si>
  <si>
    <t>String</t>
    <phoneticPr fontId="7" type="noConversion"/>
  </si>
  <si>
    <t>oscInstEvalAvgStr</t>
    <phoneticPr fontId="7" type="noConversion"/>
  </si>
  <si>
    <t>POSC_INST_EVAL_AVG_STR</t>
    <phoneticPr fontId="7" type="noConversion"/>
  </si>
  <si>
    <t>oscInstAmtAvgStr</t>
    <phoneticPr fontId="7" type="noConversion"/>
  </si>
  <si>
    <t>POSC_INST_AMT_AVG_STR</t>
    <phoneticPr fontId="7" type="noConversion"/>
  </si>
  <si>
    <t>RfqAccountVersion</t>
    <phoneticPr fontId="7" type="noConversion"/>
  </si>
  <si>
    <t xml:space="preserve">DIVISION_CODE             </t>
    <phoneticPr fontId="7" type="noConversion"/>
  </si>
  <si>
    <t>PRIProperty</t>
    <phoneticPr fontId="7" type="noConversion"/>
  </si>
  <si>
    <t>BO</t>
    <phoneticPr fontId="7" type="noConversion"/>
  </si>
  <si>
    <t>추가(1/10)</t>
    <phoneticPr fontId="7" type="noConversion"/>
  </si>
  <si>
    <t>Y</t>
    <phoneticPr fontId="7" type="noConversion"/>
  </si>
  <si>
    <t>사업부 코드 (Attribute2)</t>
  </si>
  <si>
    <t>추가(1/11)</t>
    <phoneticPr fontId="7" type="noConversion"/>
  </si>
  <si>
    <t>BO</t>
    <phoneticPr fontId="7" type="noConversion"/>
  </si>
  <si>
    <t>PRIProperty</t>
    <phoneticPr fontId="7" type="noConversion"/>
  </si>
  <si>
    <t>divisionCode</t>
    <phoneticPr fontId="7" type="noConversion"/>
  </si>
  <si>
    <t>PDIVISION_CODE</t>
    <phoneticPr fontId="7" type="noConversion"/>
  </si>
  <si>
    <t>String</t>
    <phoneticPr fontId="7" type="noConversion"/>
  </si>
  <si>
    <t>N/A</t>
    <phoneticPr fontId="7" type="noConversion"/>
  </si>
  <si>
    <t>사업부 코드</t>
    <phoneticPr fontId="7" type="noConversion"/>
  </si>
  <si>
    <t>원영미</t>
    <phoneticPr fontId="7" type="noConversion"/>
  </si>
  <si>
    <r>
      <t xml:space="preserve">Value Setting
</t>
    </r>
    <r>
      <rPr>
        <b/>
        <sz val="10"/>
        <color rgb="FF0000FF"/>
        <rFont val="맑은 고딕"/>
        <family val="3"/>
        <charset val="129"/>
        <scheme val="minor"/>
      </rPr>
      <t>★ 해당 Attribute에 대한 Value List로 사용
(Combo Display로 사용되어지나 Validation은 하지 않음)</t>
    </r>
  </si>
  <si>
    <t>{Class:CPUnit}</t>
    <phoneticPr fontId="7" type="noConversion"/>
  </si>
  <si>
    <r>
      <t>h</t>
    </r>
    <r>
      <rPr>
        <sz val="10"/>
        <color theme="1"/>
        <rFont val="맑은 고딕"/>
        <family val="2"/>
        <charset val="129"/>
      </rPr>
      <t>oldingType</t>
    </r>
    <phoneticPr fontId="7" type="noConversion"/>
  </si>
  <si>
    <r>
      <t>ACTIVITY</t>
    </r>
    <r>
      <rPr>
        <sz val="10"/>
        <color theme="1"/>
        <rFont val="맑은 고딕"/>
        <family val="2"/>
        <charset val="129"/>
      </rPr>
      <t>5_COMP_YN</t>
    </r>
  </si>
  <si>
    <t>BudgetTotal</t>
    <phoneticPr fontId="7" type="noConversion"/>
  </si>
  <si>
    <r>
      <t>devCost</t>
    </r>
    <r>
      <rPr>
        <sz val="10"/>
        <color theme="1"/>
        <rFont val="맑은 고딕"/>
        <family val="2"/>
        <charset val="129"/>
      </rPr>
      <t>EndYyyymmdd</t>
    </r>
  </si>
  <si>
    <r>
      <t>PDEV_COST_</t>
    </r>
    <r>
      <rPr>
        <sz val="10"/>
        <color theme="1"/>
        <rFont val="맑은 고딕"/>
        <family val="2"/>
        <charset val="129"/>
      </rPr>
      <t>END_YYYYDDMM</t>
    </r>
  </si>
  <si>
    <r>
      <t>DEV_COST_</t>
    </r>
    <r>
      <rPr>
        <sz val="10"/>
        <color theme="1"/>
        <rFont val="맑은 고딕"/>
        <family val="2"/>
        <charset val="129"/>
      </rPr>
      <t>END_YYYYDDMM</t>
    </r>
  </si>
  <si>
    <t>추가(11.20)</t>
    <phoneticPr fontId="7" type="noConversion"/>
  </si>
  <si>
    <t>Unregistered,Saved,Approving,Registered,N/A,Completed</t>
    <phoneticPr fontId="7" type="noConversion"/>
  </si>
  <si>
    <t>신규 부품 상태</t>
    <phoneticPr fontId="7" type="noConversion"/>
  </si>
  <si>
    <t>추가(11.20)</t>
    <phoneticPr fontId="7" type="noConversion"/>
  </si>
  <si>
    <r>
      <t>PJT : 프로젝트 자료, DRAWING : 도면</t>
    </r>
    <r>
      <rPr>
        <sz val="10"/>
        <color theme="0" tint="-0.499984740745262"/>
        <rFont val="맑은 고딕"/>
        <family val="3"/>
        <charset val="129"/>
        <scheme val="minor"/>
      </rPr>
      <t>, TEAM : 팀자료</t>
    </r>
    <phoneticPr fontId="7" type="noConversion"/>
  </si>
  <si>
    <r>
      <t>0:ALL, 1:TEAM, 2:PROJECT</t>
    </r>
    <r>
      <rPr>
        <sz val="10"/>
        <color theme="0" tint="-0.499984740745262"/>
        <rFont val="맑은 고딕"/>
        <family val="3"/>
        <charset val="129"/>
        <scheme val="minor"/>
      </rPr>
      <t>, 3:DEGINATION, 4:CENTER, 5:LAB/TEAM</t>
    </r>
    <phoneticPr fontId="7" type="noConversion"/>
  </si>
  <si>
    <t>fromTemplate</t>
    <phoneticPr fontId="7" type="noConversion"/>
  </si>
  <si>
    <t>PFROM_TEMPLATE</t>
    <phoneticPr fontId="7" type="noConversion"/>
  </si>
  <si>
    <t>fromTemplate</t>
    <phoneticPr fontId="7" type="noConversion"/>
  </si>
  <si>
    <t>추가(11.24)</t>
    <phoneticPr fontId="7" type="noConversion"/>
  </si>
  <si>
    <t>jiraNo</t>
    <phoneticPr fontId="7" type="noConversion"/>
  </si>
  <si>
    <t>PJIRA_NO</t>
    <phoneticPr fontId="7" type="noConversion"/>
  </si>
  <si>
    <t>Jira Issue ID</t>
    <phoneticPr fontId="7" type="noConversion"/>
  </si>
  <si>
    <t>추가(12.13)</t>
    <phoneticPr fontId="7" type="noConversion"/>
  </si>
  <si>
    <t>{Class:CPUnit}</t>
    <phoneticPr fontId="7" type="noConversion"/>
  </si>
  <si>
    <r>
      <t>move</t>
    </r>
    <r>
      <rPr>
        <sz val="10"/>
        <color theme="1"/>
        <rFont val="맑은 고딕"/>
        <family val="2"/>
        <charset val="129"/>
      </rPr>
      <t>EndMm</t>
    </r>
  </si>
  <si>
    <t>startYyyymmdd</t>
    <phoneticPr fontId="7" type="noConversion"/>
  </si>
  <si>
    <t>PSTART_YYYYMMDD</t>
    <phoneticPr fontId="7" type="noConversion"/>
  </si>
  <si>
    <t>START_YYYYMMDD</t>
    <phoneticPr fontId="7" type="noConversion"/>
  </si>
  <si>
    <t>endYyyymmdd</t>
    <phoneticPr fontId="7" type="noConversion"/>
  </si>
  <si>
    <t>PEND_YYYYMMDD</t>
    <phoneticPr fontId="7" type="noConversion"/>
  </si>
  <si>
    <t>END_YYYYMMDD</t>
    <phoneticPr fontId="7" type="noConversion"/>
  </si>
  <si>
    <r>
      <t>value</t>
    </r>
    <r>
      <rPr>
        <sz val="10"/>
        <color theme="1"/>
        <rFont val="맑은 고딕"/>
        <family val="2"/>
        <charset val="129"/>
      </rPr>
      <t>code</t>
    </r>
  </si>
  <si>
    <r>
      <t>division</t>
    </r>
    <r>
      <rPr>
        <sz val="10"/>
        <color theme="1"/>
        <rFont val="맑은 고딕"/>
        <family val="2"/>
        <charset val="129"/>
      </rPr>
      <t>code</t>
    </r>
  </si>
  <si>
    <r>
      <t>tool</t>
    </r>
    <r>
      <rPr>
        <sz val="10"/>
        <color theme="1"/>
        <rFont val="맑은 고딕"/>
        <family val="2"/>
        <charset val="129"/>
      </rPr>
      <t>name</t>
    </r>
  </si>
  <si>
    <r>
      <t>use</t>
    </r>
    <r>
      <rPr>
        <sz val="10"/>
        <color theme="1"/>
        <rFont val="맑은 고딕"/>
        <family val="2"/>
        <charset val="129"/>
      </rPr>
      <t>flag</t>
    </r>
  </si>
  <si>
    <r>
      <rPr>
        <sz val="10"/>
        <rFont val="돋움"/>
        <family val="3"/>
        <charset val="129"/>
      </rPr>
      <t>자체</t>
    </r>
    <r>
      <rPr>
        <sz val="10"/>
        <rFont val="Arial Black"/>
        <family val="2"/>
      </rPr>
      <t xml:space="preserve">(N) / </t>
    </r>
    <r>
      <rPr>
        <sz val="10"/>
        <rFont val="돋움"/>
        <family val="3"/>
        <charset val="129"/>
      </rPr>
      <t>외주</t>
    </r>
    <r>
      <rPr>
        <sz val="10"/>
        <rFont val="Arial Black"/>
        <family val="2"/>
      </rPr>
      <t xml:space="preserve">(Y) </t>
    </r>
    <r>
      <rPr>
        <sz val="10"/>
        <rFont val="돋움"/>
        <family val="3"/>
        <charset val="129"/>
      </rPr>
      <t>구분</t>
    </r>
    <phoneticPr fontId="7" type="noConversion"/>
  </si>
  <si>
    <r>
      <rPr>
        <sz val="10"/>
        <rFont val="돋움"/>
        <family val="3"/>
        <charset val="129"/>
      </rPr>
      <t>외주</t>
    </r>
    <r>
      <rPr>
        <sz val="10"/>
        <rFont val="Arial Black"/>
        <family val="2"/>
      </rPr>
      <t xml:space="preserve"> </t>
    </r>
    <r>
      <rPr>
        <sz val="10"/>
        <rFont val="돋움"/>
        <family val="3"/>
        <charset val="129"/>
      </rPr>
      <t>업체</t>
    </r>
    <r>
      <rPr>
        <sz val="10"/>
        <rFont val="Arial Black"/>
        <family val="2"/>
      </rPr>
      <t xml:space="preserve"> </t>
    </r>
    <r>
      <rPr>
        <sz val="10"/>
        <rFont val="돋움"/>
        <family val="3"/>
        <charset val="129"/>
      </rPr>
      <t>사업자번호</t>
    </r>
    <phoneticPr fontId="7" type="noConversion"/>
  </si>
  <si>
    <r>
      <rPr>
        <sz val="10"/>
        <rFont val="돋움"/>
        <family val="3"/>
        <charset val="129"/>
      </rPr>
      <t>외주</t>
    </r>
    <r>
      <rPr>
        <sz val="10"/>
        <rFont val="Arial Black"/>
        <family val="2"/>
      </rPr>
      <t xml:space="preserve"> </t>
    </r>
    <r>
      <rPr>
        <sz val="10"/>
        <rFont val="돋움"/>
        <family val="3"/>
        <charset val="129"/>
      </rPr>
      <t>업체명</t>
    </r>
    <phoneticPr fontId="7" type="noConversion"/>
  </si>
  <si>
    <r>
      <t xml:space="preserve">Estimate No / Voucher No </t>
    </r>
    <r>
      <rPr>
        <sz val="10"/>
        <rFont val="돋움"/>
        <family val="3"/>
        <charset val="129"/>
      </rPr>
      <t>중복</t>
    </r>
    <r>
      <rPr>
        <sz val="10"/>
        <rFont val="Arial Black"/>
        <family val="2"/>
      </rPr>
      <t xml:space="preserve"> </t>
    </r>
    <r>
      <rPr>
        <sz val="10"/>
        <rFont val="돋움"/>
        <family val="3"/>
        <charset val="129"/>
      </rPr>
      <t>예외</t>
    </r>
    <r>
      <rPr>
        <sz val="10"/>
        <rFont val="Arial Black"/>
        <family val="2"/>
      </rPr>
      <t xml:space="preserve"> (</t>
    </r>
    <r>
      <rPr>
        <sz val="10"/>
        <rFont val="돋움"/>
        <family val="3"/>
        <charset val="129"/>
      </rPr>
      <t>예외처리</t>
    </r>
    <r>
      <rPr>
        <sz val="10"/>
        <rFont val="Arial Black"/>
        <family val="2"/>
      </rPr>
      <t xml:space="preserve"> Yes : T / </t>
    </r>
    <r>
      <rPr>
        <sz val="10"/>
        <rFont val="돋움"/>
        <family val="3"/>
        <charset val="129"/>
      </rPr>
      <t>예외처리</t>
    </r>
    <r>
      <rPr>
        <sz val="10"/>
        <rFont val="Arial Black"/>
        <family val="2"/>
      </rPr>
      <t xml:space="preserve"> No : F)</t>
    </r>
    <phoneticPr fontId="7" type="noConversion"/>
  </si>
  <si>
    <r>
      <rPr>
        <sz val="10"/>
        <rFont val="돋움"/>
        <family val="3"/>
        <charset val="129"/>
      </rPr>
      <t>예외</t>
    </r>
    <r>
      <rPr>
        <sz val="10"/>
        <rFont val="Arial Black"/>
        <family val="2"/>
      </rPr>
      <t xml:space="preserve"> </t>
    </r>
    <r>
      <rPr>
        <sz val="10"/>
        <rFont val="돋움"/>
        <family val="3"/>
        <charset val="129"/>
      </rPr>
      <t>사유</t>
    </r>
    <phoneticPr fontId="7" type="noConversion"/>
  </si>
  <si>
    <t>orderNo</t>
    <phoneticPr fontId="7" type="noConversion"/>
  </si>
  <si>
    <t>PORDER_NO</t>
    <phoneticPr fontId="7" type="noConversion"/>
  </si>
  <si>
    <t>ORDER_NO</t>
    <phoneticPr fontId="7" type="noConversion"/>
  </si>
  <si>
    <t>tier</t>
    <phoneticPr fontId="7" type="noConversion"/>
  </si>
  <si>
    <t>PTIER</t>
    <phoneticPr fontId="7" type="noConversion"/>
  </si>
  <si>
    <t>TIER</t>
    <phoneticPr fontId="7" type="noConversion"/>
  </si>
  <si>
    <t>가격Tier</t>
    <phoneticPr fontId="7" type="noConversion"/>
  </si>
  <si>
    <t>PLAUNCH_WEEK</t>
    <phoneticPr fontId="7" type="noConversion"/>
  </si>
  <si>
    <t>LAUNCH_WEEK</t>
    <phoneticPr fontId="7" type="noConversion"/>
  </si>
  <si>
    <t>priceChange4thPrice1</t>
    <phoneticPr fontId="7" type="noConversion"/>
  </si>
  <si>
    <t>priceChange4thPrice2</t>
    <phoneticPr fontId="7" type="noConversion"/>
  </si>
  <si>
    <t>priceChange4thPrice3</t>
    <phoneticPr fontId="7" type="noConversion"/>
  </si>
  <si>
    <t>priceChange4thYear</t>
    <phoneticPr fontId="7" type="noConversion"/>
  </si>
  <si>
    <t>priceChange4thMonth</t>
    <phoneticPr fontId="7" type="noConversion"/>
  </si>
  <si>
    <t>ProdPlanPRMSheetDataPrev</t>
    <phoneticPr fontId="7" type="noConversion"/>
  </si>
  <si>
    <t>psubVersion</t>
    <phoneticPr fontId="7" type="noConversion"/>
  </si>
  <si>
    <t>PSUB_VERSION</t>
    <phoneticPr fontId="7" type="noConversion"/>
  </si>
  <si>
    <t>SUB_VERSION</t>
    <phoneticPr fontId="7" type="noConversion"/>
  </si>
  <si>
    <t>Integer</t>
    <phoneticPr fontId="7" type="noConversion"/>
  </si>
  <si>
    <t>Sub Version</t>
    <phoneticPr fontId="7" type="noConversion"/>
  </si>
  <si>
    <t>workingType</t>
    <phoneticPr fontId="7" type="noConversion"/>
  </si>
  <si>
    <t>PWORKING_TYPE</t>
    <phoneticPr fontId="7" type="noConversion"/>
  </si>
  <si>
    <t>inputComment</t>
    <phoneticPr fontId="7" type="noConversion"/>
  </si>
  <si>
    <t>PINPUT_COMMENT</t>
    <phoneticPr fontId="7" type="noConversion"/>
  </si>
  <si>
    <t>INPUT_COMMENT</t>
    <phoneticPr fontId="7" type="noConversion"/>
  </si>
  <si>
    <t>deliveryYn</t>
    <phoneticPr fontId="7" type="noConversion"/>
  </si>
  <si>
    <t>PDELIVERY_YN</t>
    <phoneticPr fontId="7" type="noConversion"/>
  </si>
  <si>
    <t>DELIVERY_YN</t>
    <phoneticPr fontId="7" type="noConversion"/>
  </si>
  <si>
    <t>단순 배포 여부</t>
    <phoneticPr fontId="7" type="noConversion"/>
  </si>
  <si>
    <t>확인 개발자 사번</t>
    <phoneticPr fontId="7" type="noConversion"/>
  </si>
  <si>
    <t>QA 사번</t>
    <phoneticPr fontId="7" type="noConversion"/>
  </si>
  <si>
    <t>추가(10/19), 삭제</t>
    <phoneticPr fontId="7" type="noConversion"/>
  </si>
  <si>
    <t>USE_YN</t>
    <phoneticPr fontId="7" type="noConversion"/>
  </si>
  <si>
    <t>PUSE_YN</t>
    <phoneticPr fontId="7" type="noConversion"/>
  </si>
  <si>
    <t>프로젝트 입력 대상 여부</t>
    <phoneticPr fontId="7" type="noConversion"/>
  </si>
  <si>
    <r>
      <t>part</t>
    </r>
    <r>
      <rPr>
        <sz val="10"/>
        <color theme="1"/>
        <rFont val="맑은 고딕"/>
        <family val="2"/>
        <charset val="129"/>
      </rPr>
      <t>ClassCode</t>
    </r>
  </si>
  <si>
    <t>PART_CLASS_CODE</t>
    <phoneticPr fontId="7" type="noConversion"/>
  </si>
  <si>
    <t>upPartClassCode</t>
    <phoneticPr fontId="7" type="noConversion"/>
  </si>
  <si>
    <t>UP_PART_CLASS_CODE</t>
    <phoneticPr fontId="7" type="noConversion"/>
  </si>
  <si>
    <r>
      <t>part</t>
    </r>
    <r>
      <rPr>
        <sz val="10"/>
        <color theme="1"/>
        <rFont val="맑은 고딕"/>
        <family val="2"/>
        <charset val="129"/>
      </rPr>
      <t>ClassName</t>
    </r>
  </si>
  <si>
    <r>
      <t>PART_</t>
    </r>
    <r>
      <rPr>
        <sz val="10"/>
        <color theme="1"/>
        <rFont val="맑은 고딕"/>
        <family val="2"/>
        <charset val="129"/>
      </rPr>
      <t>CLASS_NAME</t>
    </r>
  </si>
  <si>
    <t>추가(10/19), 수정(12/12)</t>
    <phoneticPr fontId="7" type="noConversion"/>
  </si>
  <si>
    <t>추가(10/19), 수정(12/10)</t>
    <phoneticPr fontId="7" type="noConversion"/>
  </si>
  <si>
    <t>PSORT_ORDER</t>
    <phoneticPr fontId="7" type="noConversion"/>
  </si>
  <si>
    <t>day</t>
    <phoneticPr fontId="7" type="noConversion"/>
  </si>
  <si>
    <t>추가(10/26)</t>
    <phoneticPr fontId="7" type="noConversion"/>
  </si>
  <si>
    <t>PCHANGE_YN</t>
    <phoneticPr fontId="7" type="noConversion"/>
  </si>
  <si>
    <t>CHANGE_YN</t>
    <phoneticPr fontId="7" type="noConversion"/>
  </si>
  <si>
    <r>
      <t>추가(10/</t>
    </r>
    <r>
      <rPr>
        <sz val="10"/>
        <color theme="1"/>
        <rFont val="맑은 고딕"/>
        <family val="2"/>
        <charset val="129"/>
      </rPr>
      <t>26)</t>
    </r>
  </si>
  <si>
    <r>
      <t>추가(10/</t>
    </r>
    <r>
      <rPr>
        <sz val="10"/>
        <color theme="1"/>
        <rFont val="맑은 고딕"/>
        <family val="3"/>
        <charset val="129"/>
      </rPr>
      <t>30</t>
    </r>
    <r>
      <rPr>
        <sz val="10"/>
        <color theme="1"/>
        <rFont val="맑은 고딕"/>
        <family val="2"/>
        <charset val="129"/>
      </rPr>
      <t>)</t>
    </r>
    <phoneticPr fontId="7" type="noConversion"/>
  </si>
  <si>
    <r>
      <t>PPART_CLASS_NAME</t>
    </r>
    <r>
      <rPr>
        <sz val="10"/>
        <color theme="1"/>
        <rFont val="맑은 고딕"/>
        <family val="2"/>
        <charset val="129"/>
        <scheme val="minor"/>
      </rPr>
      <t>_ENG</t>
    </r>
    <phoneticPr fontId="7" type="noConversion"/>
  </si>
  <si>
    <r>
      <t>s</t>
    </r>
    <r>
      <rPr>
        <sz val="10"/>
        <color theme="1"/>
        <rFont val="맑은 고딕"/>
        <family val="2"/>
        <charset val="129"/>
        <scheme val="minor"/>
      </rPr>
      <t>pecVersion</t>
    </r>
    <phoneticPr fontId="7" type="noConversion"/>
  </si>
  <si>
    <r>
      <t>P</t>
    </r>
    <r>
      <rPr>
        <sz val="10"/>
        <color theme="1"/>
        <rFont val="맑은 고딕"/>
        <family val="2"/>
        <charset val="129"/>
        <scheme val="minor"/>
      </rPr>
      <t>SPEC_VERSION</t>
    </r>
    <phoneticPr fontId="7" type="noConversion"/>
  </si>
  <si>
    <r>
      <t>release</t>
    </r>
    <r>
      <rPr>
        <sz val="10"/>
        <color theme="1"/>
        <rFont val="맑은 고딕"/>
        <family val="2"/>
        <charset val="129"/>
        <scheme val="minor"/>
      </rPr>
      <t>dBy</t>
    </r>
    <phoneticPr fontId="7" type="noConversion"/>
  </si>
  <si>
    <t>DELIVERY_EXPENSE</t>
    <phoneticPr fontId="7" type="noConversion"/>
  </si>
  <si>
    <r>
      <t>추가(1</t>
    </r>
    <r>
      <rPr>
        <sz val="10"/>
        <color theme="1"/>
        <rFont val="맑은 고딕"/>
        <family val="2"/>
        <charset val="129"/>
      </rPr>
      <t>1/14)</t>
    </r>
    <phoneticPr fontId="7" type="noConversion"/>
  </si>
  <si>
    <t>versionCreationDate</t>
    <phoneticPr fontId="7" type="noConversion"/>
  </si>
  <si>
    <t>PVERSION_CREATE_DATE</t>
    <phoneticPr fontId="7" type="noConversion"/>
  </si>
  <si>
    <t>VERSION_CREATE_DATE</t>
    <phoneticPr fontId="7" type="noConversion"/>
  </si>
  <si>
    <t>refYearlyExchangeVersion</t>
    <phoneticPr fontId="7" type="noConversion"/>
  </si>
  <si>
    <t>PREF_YEARLY_EXCHANGE_VERSION</t>
    <phoneticPr fontId="7" type="noConversion"/>
  </si>
  <si>
    <t>activityStatus</t>
    <phoneticPr fontId="7" type="noConversion"/>
  </si>
  <si>
    <t>PACTIVITY_STATUS</t>
    <phoneticPr fontId="7" type="noConversion"/>
  </si>
  <si>
    <r>
      <t>추가(1</t>
    </r>
    <r>
      <rPr>
        <sz val="10"/>
        <color theme="1"/>
        <rFont val="맑은 고딕"/>
        <family val="2"/>
        <charset val="129"/>
      </rPr>
      <t>2/29) smbae</t>
    </r>
    <phoneticPr fontId="7" type="noConversion"/>
  </si>
  <si>
    <t>추가(11/15)</t>
    <phoneticPr fontId="7" type="noConversion"/>
  </si>
  <si>
    <t>pApprSpecialYn</t>
    <phoneticPr fontId="7" type="noConversion"/>
  </si>
  <si>
    <t>PP_APPR_SPECIAL_YN</t>
    <phoneticPr fontId="7" type="noConversion"/>
  </si>
  <si>
    <t>P_APPR_SPECIAL_YN</t>
    <phoneticPr fontId="7" type="noConversion"/>
  </si>
  <si>
    <t>부품인정 - 특채 여부</t>
    <phoneticPr fontId="7" type="noConversion"/>
  </si>
  <si>
    <r>
      <t>추가(1</t>
    </r>
    <r>
      <rPr>
        <sz val="10"/>
        <color theme="1"/>
        <rFont val="맑은 고딕"/>
        <family val="2"/>
        <charset val="129"/>
      </rPr>
      <t>1/15)</t>
    </r>
  </si>
  <si>
    <r>
      <t>추가(1</t>
    </r>
    <r>
      <rPr>
        <sz val="10"/>
        <color theme="1"/>
        <rFont val="맑은 고딕"/>
        <family val="2"/>
        <charset val="129"/>
      </rPr>
      <t>1/15)</t>
    </r>
    <phoneticPr fontId="7" type="noConversion"/>
  </si>
  <si>
    <r>
      <t>추가(1</t>
    </r>
    <r>
      <rPr>
        <sz val="10"/>
        <color theme="1"/>
        <rFont val="맑은 고딕"/>
        <family val="2"/>
        <charset val="129"/>
      </rPr>
      <t>1/15)</t>
    </r>
    <r>
      <rPr>
        <sz val="11"/>
        <color theme="1"/>
        <rFont val="맑은 고딕"/>
        <family val="2"/>
        <charset val="129"/>
      </rPr>
      <t/>
    </r>
    <phoneticPr fontId="7" type="noConversion"/>
  </si>
  <si>
    <r>
      <t>추가(1</t>
    </r>
    <r>
      <rPr>
        <sz val="10"/>
        <color theme="1"/>
        <rFont val="맑은 고딕"/>
        <family val="2"/>
        <charset val="129"/>
      </rPr>
      <t>1/16)</t>
    </r>
  </si>
  <si>
    <r>
      <t>추가(1</t>
    </r>
    <r>
      <rPr>
        <sz val="10"/>
        <color theme="1"/>
        <rFont val="맑은 고딕"/>
        <family val="2"/>
        <charset val="129"/>
      </rPr>
      <t>2/04)</t>
    </r>
  </si>
  <si>
    <r>
      <t>추가(1</t>
    </r>
    <r>
      <rPr>
        <sz val="10"/>
        <color theme="1"/>
        <rFont val="맑은 고딕"/>
        <family val="2"/>
        <charset val="129"/>
      </rPr>
      <t>1/17)</t>
    </r>
    <phoneticPr fontId="7" type="noConversion"/>
  </si>
  <si>
    <t>추가(12/14) smbae</t>
    <phoneticPr fontId="7" type="noConversion"/>
  </si>
  <si>
    <t>scenarioConfirmYn</t>
    <phoneticPr fontId="7" type="noConversion"/>
  </si>
  <si>
    <t>SCENARIO_CONFIRM_YN</t>
    <phoneticPr fontId="7" type="noConversion"/>
  </si>
  <si>
    <r>
      <t>추가(12</t>
    </r>
    <r>
      <rPr>
        <sz val="10"/>
        <color theme="1"/>
        <rFont val="맑은 고딕"/>
        <family val="2"/>
        <charset val="129"/>
      </rPr>
      <t>/05)</t>
    </r>
    <phoneticPr fontId="7" type="noConversion"/>
  </si>
  <si>
    <t>추가(11/21)</t>
    <phoneticPr fontId="7" type="noConversion"/>
  </si>
  <si>
    <t>day</t>
    <phoneticPr fontId="7" type="noConversion"/>
  </si>
  <si>
    <t>N/A</t>
    <phoneticPr fontId="7" type="noConversion"/>
  </si>
  <si>
    <r>
      <t>ActualProject</t>
    </r>
    <r>
      <rPr>
        <sz val="10"/>
        <color theme="1"/>
        <rFont val="맑은 고딕"/>
        <family val="2"/>
        <charset val="129"/>
      </rPr>
      <t>PlanMM</t>
    </r>
  </si>
  <si>
    <r>
      <t>추가(1</t>
    </r>
    <r>
      <rPr>
        <sz val="10"/>
        <color theme="1"/>
        <rFont val="맑은 고딕"/>
        <family val="2"/>
        <charset val="129"/>
      </rPr>
      <t>2/1))</t>
    </r>
  </si>
  <si>
    <r>
      <t>m</t>
    </r>
    <r>
      <rPr>
        <sz val="10"/>
        <color theme="1"/>
        <rFont val="맑은 고딕"/>
        <family val="2"/>
        <charset val="129"/>
      </rPr>
      <t>w</t>
    </r>
    <phoneticPr fontId="7" type="noConversion"/>
  </si>
  <si>
    <r>
      <t xml:space="preserve">계약기간 </t>
    </r>
    <r>
      <rPr>
        <sz val="10"/>
        <color rgb="FF000000"/>
        <rFont val="LG스마트체 Regular"/>
        <family val="3"/>
        <charset val="129"/>
      </rPr>
      <t>From</t>
    </r>
    <phoneticPr fontId="7" type="noConversion"/>
  </si>
  <si>
    <r>
      <t xml:space="preserve">계약기간 </t>
    </r>
    <r>
      <rPr>
        <sz val="10"/>
        <color rgb="FF000000"/>
        <rFont val="LG스마트체 Regular"/>
        <family val="3"/>
        <charset val="129"/>
      </rPr>
      <t>End</t>
    </r>
    <phoneticPr fontId="7" type="noConversion"/>
  </si>
  <si>
    <r>
      <t>년도별</t>
    </r>
    <r>
      <rPr>
        <sz val="10"/>
        <color rgb="FF000000"/>
        <rFont val="LG스마트체 Regular"/>
        <family val="3"/>
        <charset val="129"/>
      </rPr>
      <t>Sum</t>
    </r>
    <phoneticPr fontId="7" type="noConversion"/>
  </si>
  <si>
    <t>추가(12/15)</t>
    <phoneticPr fontId="7" type="noConversion"/>
  </si>
  <si>
    <t xml:space="preserve">12/18 추가 </t>
    <phoneticPr fontId="7" type="noConversion"/>
  </si>
  <si>
    <t>PAWARD_YYYYMMDD</t>
    <phoneticPr fontId="7" type="noConversion"/>
  </si>
  <si>
    <t>AWARD_YYYYMMDD</t>
    <phoneticPr fontId="7" type="noConversion"/>
  </si>
  <si>
    <t>PAPPROVE_COMMENT</t>
    <phoneticPr fontId="7" type="noConversion"/>
  </si>
  <si>
    <t>승인 COMMENT</t>
    <phoneticPr fontId="7" type="noConversion"/>
  </si>
  <si>
    <t>developCost</t>
    <phoneticPr fontId="7" type="noConversion"/>
  </si>
  <si>
    <t>DEVELOP_COST</t>
    <phoneticPr fontId="7" type="noConversion"/>
  </si>
  <si>
    <t>fileExistYn</t>
    <phoneticPr fontId="7" type="noConversion"/>
  </si>
  <si>
    <t>FILE_EXIST_YN</t>
    <phoneticPr fontId="7" type="noConversion"/>
  </si>
  <si>
    <t>파일 존재 여부</t>
    <phoneticPr fontId="7" type="noConversion"/>
  </si>
  <si>
    <r>
      <t>추가(12</t>
    </r>
    <r>
      <rPr>
        <sz val="10"/>
        <color theme="1"/>
        <rFont val="맑은 고딕"/>
        <family val="2"/>
        <charset val="129"/>
      </rPr>
      <t>/12)</t>
    </r>
    <r>
      <rPr>
        <sz val="11"/>
        <color theme="1"/>
        <rFont val="맑은 고딕"/>
        <family val="2"/>
        <charset val="129"/>
      </rPr>
      <t/>
    </r>
    <phoneticPr fontId="7" type="noConversion"/>
  </si>
  <si>
    <t>performanceCategory</t>
    <phoneticPr fontId="7" type="noConversion"/>
  </si>
  <si>
    <t>PPERFORMANCE_CATEGORY</t>
    <phoneticPr fontId="7" type="noConversion"/>
  </si>
  <si>
    <t>PERFORMANCE_CATEGORY</t>
    <phoneticPr fontId="7" type="noConversion"/>
  </si>
  <si>
    <r>
      <t>추가(12</t>
    </r>
    <r>
      <rPr>
        <sz val="10"/>
        <color theme="1"/>
        <rFont val="맑은 고딕"/>
        <family val="2"/>
        <charset val="129"/>
      </rPr>
      <t>/28)</t>
    </r>
    <r>
      <rPr>
        <sz val="11"/>
        <color theme="1"/>
        <rFont val="맑은 고딕"/>
        <family val="2"/>
        <charset val="129"/>
      </rPr>
      <t/>
    </r>
    <phoneticPr fontId="7" type="noConversion"/>
  </si>
  <si>
    <t>OSC_INST_EVAL_AVG_STR</t>
    <phoneticPr fontId="7" type="noConversion"/>
  </si>
  <si>
    <t>OSC_INST_AMT_AVG_STR</t>
    <phoneticPr fontId="7" type="noConversion"/>
  </si>
  <si>
    <t>추가 01/11</t>
    <phoneticPr fontId="7" type="noConversion"/>
  </si>
  <si>
    <t>act001PlanEndDate</t>
  </si>
  <si>
    <t>act002PlanEndDate</t>
  </si>
  <si>
    <t>act003PlanEndDate</t>
  </si>
  <si>
    <t>act004PlanEndDate</t>
  </si>
  <si>
    <t>act005PlanEndDate</t>
  </si>
  <si>
    <t>act006PlanEndDate</t>
  </si>
  <si>
    <t>act007PlanEndDate</t>
  </si>
  <si>
    <t>act008PlanEndDate</t>
  </si>
  <si>
    <t>act009PlanEndDate</t>
  </si>
  <si>
    <t>act010PlanEndDate</t>
  </si>
  <si>
    <t>act011PlanEndDate</t>
  </si>
  <si>
    <t>act012PlanEndDate</t>
  </si>
  <si>
    <t>act013PlanEndDate</t>
  </si>
  <si>
    <t>act014PlanEndDate</t>
  </si>
  <si>
    <t>act015PlanEndDate</t>
  </si>
  <si>
    <t>act016PlanEndDate</t>
  </si>
  <si>
    <t>act017PlanEndDate</t>
  </si>
  <si>
    <t>act018PlanEndDate</t>
  </si>
  <si>
    <t>act019PlanEndDate</t>
  </si>
  <si>
    <t>act020PlanEndDate</t>
  </si>
  <si>
    <t>act021PlanEndDate</t>
  </si>
  <si>
    <t>act022PlanEndDate</t>
  </si>
  <si>
    <t>PACT001_PLAN_END_DATE</t>
  </si>
  <si>
    <t>PACT002_PLAN_END_DATE</t>
  </si>
  <si>
    <t>PACT003_PLAN_END_DATE</t>
  </si>
  <si>
    <t>PACT004_PLAN_END_DATE</t>
  </si>
  <si>
    <t>PACT005_PLAN_END_DATE</t>
  </si>
  <si>
    <t>PACT006_PLAN_END_DATE</t>
  </si>
  <si>
    <t>PACT007_PLAN_END_DATE</t>
  </si>
  <si>
    <t>PACT008_PLAN_END_DATE</t>
  </si>
  <si>
    <t>PACT009_PLAN_END_DATE</t>
  </si>
  <si>
    <t>PACT010_PLAN_END_DATE</t>
  </si>
  <si>
    <t>PACT011_PLAN_END_DATE</t>
  </si>
  <si>
    <t>PACT012_PLAN_END_DATE</t>
  </si>
  <si>
    <t>PACT013_PLAN_END_DATE</t>
  </si>
  <si>
    <t>PACT014_PLAN_END_DATE</t>
  </si>
  <si>
    <t>PACT015_PLAN_END_DATE</t>
  </si>
  <si>
    <t>PACT016_PLAN_END_DATE</t>
  </si>
  <si>
    <t>PACT017_PLAN_END_DATE</t>
  </si>
  <si>
    <t>PACT018_PLAN_END_DATE</t>
  </si>
  <si>
    <t>PACT019_PLAN_END_DATE</t>
  </si>
  <si>
    <t>PACT020_PLAN_END_DATE</t>
  </si>
  <si>
    <t>PACT021_PLAN_END_DATE</t>
  </si>
  <si>
    <t>PACT022_PLAN_END_DATE</t>
  </si>
  <si>
    <t>ACT001_PLAN_END_DATE</t>
  </si>
  <si>
    <t>ACT002_PLAN_END_DATE</t>
  </si>
  <si>
    <t>ACT003_PLAN_END_DATE</t>
  </si>
  <si>
    <t>ACT004_PLAN_END_DATE</t>
  </si>
  <si>
    <t>ACT005_PLAN_END_DATE</t>
  </si>
  <si>
    <t>ACT006_PLAN_END_DATE</t>
  </si>
  <si>
    <t>ACT007_PLAN_END_DATE</t>
  </si>
  <si>
    <t>ACT008_PLAN_END_DATE</t>
  </si>
  <si>
    <t>ACT009_PLAN_END_DATE</t>
  </si>
  <si>
    <t>ACT010_PLAN_END_DATE</t>
  </si>
  <si>
    <t>ACT011_PLAN_END_DATE</t>
  </si>
  <si>
    <t>ACT012_PLAN_END_DATE</t>
  </si>
  <si>
    <t>ACT013_PLAN_END_DATE</t>
  </si>
  <si>
    <t>ACT014_PLAN_END_DATE</t>
  </si>
  <si>
    <t>ACT015_PLAN_END_DATE</t>
  </si>
  <si>
    <t>ACT016_PLAN_END_DATE</t>
  </si>
  <si>
    <t>ACT017_PLAN_END_DATE</t>
  </si>
  <si>
    <t>ACT018_PLAN_END_DATE</t>
  </si>
  <si>
    <t>ACT019_PLAN_END_DATE</t>
  </si>
  <si>
    <t>ACT020_PLAN_END_DATE</t>
  </si>
  <si>
    <t>ACT021_PLAN_END_DATE</t>
  </si>
  <si>
    <t>ACT022_PLAN_END_DATE</t>
  </si>
  <si>
    <t>act001StatusName</t>
  </si>
  <si>
    <t>act002StatusName</t>
  </si>
  <si>
    <t>act003StatusName</t>
  </si>
  <si>
    <t>act004StatusName</t>
  </si>
  <si>
    <t>act005StatusName</t>
  </si>
  <si>
    <t>act006StatusName</t>
  </si>
  <si>
    <t>act007StatusName</t>
  </si>
  <si>
    <t>act008StatusName</t>
  </si>
  <si>
    <t>act009StatusName</t>
  </si>
  <si>
    <t>act010StatusName</t>
  </si>
  <si>
    <t>act011StatusName</t>
  </si>
  <si>
    <t>act012StatusName</t>
  </si>
  <si>
    <t>act013StatusName</t>
  </si>
  <si>
    <t>act014StatusName</t>
  </si>
  <si>
    <t>act015StatusName</t>
  </si>
  <si>
    <t>act016StatusName</t>
  </si>
  <si>
    <t>act017StatusName</t>
  </si>
  <si>
    <t>act018StatusName</t>
  </si>
  <si>
    <t>act019StatusName</t>
  </si>
  <si>
    <t>act020StatusName</t>
  </si>
  <si>
    <t>act021StatusName</t>
  </si>
  <si>
    <t>act022StatusName</t>
  </si>
  <si>
    <t>PACT001_STATUS_NAME</t>
  </si>
  <si>
    <t>PACT002_STATUS_NAME</t>
  </si>
  <si>
    <t>PACT003_STATUS_NAME</t>
  </si>
  <si>
    <t>PACT004_STATUS_NAME</t>
  </si>
  <si>
    <t>PACT005_STATUS_NAME</t>
  </si>
  <si>
    <t>PACT006_STATUS_NAME</t>
  </si>
  <si>
    <t>PACT007_STATUS_NAME</t>
  </si>
  <si>
    <t>PACT008_STATUS_NAME</t>
  </si>
  <si>
    <t>PACT009_STATUS_NAME</t>
  </si>
  <si>
    <t>PACT010_STATUS_NAME</t>
  </si>
  <si>
    <t>PACT011_STATUS_NAME</t>
  </si>
  <si>
    <t>PACT012_STATUS_NAME</t>
  </si>
  <si>
    <t>PACT013_STATUS_NAME</t>
  </si>
  <si>
    <t>PACT014_STATUS_NAME</t>
  </si>
  <si>
    <t>PACT015_STATUS_NAME</t>
  </si>
  <si>
    <t>PACT016_STATUS_NAME</t>
  </si>
  <si>
    <t>PACT017_STATUS_NAME</t>
  </si>
  <si>
    <t>PACT018_STATUS_NAME</t>
  </si>
  <si>
    <t>PACT019_STATUS_NAME</t>
  </si>
  <si>
    <t>PACT020_STATUS_NAME</t>
  </si>
  <si>
    <t>PACT021_STATUS_NAME</t>
  </si>
  <si>
    <t>PACT022_STATUS_NAME</t>
  </si>
  <si>
    <t>ACT001_STATUS_NAME</t>
  </si>
  <si>
    <t>ACT002_STATUS_NAME</t>
  </si>
  <si>
    <t>ACT003_STATUS_NAME</t>
  </si>
  <si>
    <t>ACT004_STATUS_NAME</t>
  </si>
  <si>
    <t>ACT005_STATUS_NAME</t>
  </si>
  <si>
    <t>ACT006_STATUS_NAME</t>
  </si>
  <si>
    <t>ACT007_STATUS_NAME</t>
  </si>
  <si>
    <t>ACT008_STATUS_NAME</t>
  </si>
  <si>
    <t>ACT009_STATUS_NAME</t>
  </si>
  <si>
    <t>ACT010_STATUS_NAME</t>
  </si>
  <si>
    <t>ACT011_STATUS_NAME</t>
  </si>
  <si>
    <t>ACT012_STATUS_NAME</t>
  </si>
  <si>
    <t>ACT013_STATUS_NAME</t>
  </si>
  <si>
    <t>ACT014_STATUS_NAME</t>
  </si>
  <si>
    <t>ACT015_STATUS_NAME</t>
  </si>
  <si>
    <t>ACT016_STATUS_NAME</t>
  </si>
  <si>
    <t>ACT017_STATUS_NAME</t>
  </si>
  <si>
    <t>ACT018_STATUS_NAME</t>
  </si>
  <si>
    <t>ACT019_STATUS_NAME</t>
  </si>
  <si>
    <t>ACT020_STATUS_NAME</t>
  </si>
  <si>
    <t>ACT021_STATUS_NAME</t>
  </si>
  <si>
    <t>ACT022_STATUS_NAME</t>
  </si>
  <si>
    <t>act001Delay</t>
  </si>
  <si>
    <t>act002Delay</t>
  </si>
  <si>
    <t>act003Delay</t>
  </si>
  <si>
    <t>act004Delay</t>
  </si>
  <si>
    <t>act005Delay</t>
  </si>
  <si>
    <t>act006Delay</t>
  </si>
  <si>
    <t>act007Delay</t>
  </si>
  <si>
    <t>act008Delay</t>
  </si>
  <si>
    <t>act009Delay</t>
  </si>
  <si>
    <t>act010Delay</t>
  </si>
  <si>
    <t>act011Delay</t>
  </si>
  <si>
    <t>act012Delay</t>
  </si>
  <si>
    <t>act013Delay</t>
  </si>
  <si>
    <t>act014Delay</t>
  </si>
  <si>
    <t>act015Delay</t>
  </si>
  <si>
    <t>act016Delay</t>
  </si>
  <si>
    <t>act017Delay</t>
  </si>
  <si>
    <t>act018Delay</t>
  </si>
  <si>
    <t>act019Delay</t>
  </si>
  <si>
    <t>act020Delay</t>
  </si>
  <si>
    <t>act021Delay</t>
  </si>
  <si>
    <t>act022Delay</t>
  </si>
  <si>
    <t>act023Delay</t>
  </si>
  <si>
    <t>PACT001_DELAY</t>
  </si>
  <si>
    <t>PACT002_DELAY</t>
  </si>
  <si>
    <t>PACT003_DELAY</t>
  </si>
  <si>
    <t>PACT004_DELAY</t>
  </si>
  <si>
    <t>PACT005_DELAY</t>
  </si>
  <si>
    <t>PACT006_DELAY</t>
  </si>
  <si>
    <t>PACT007_DELAY</t>
  </si>
  <si>
    <t>PACT008_DELAY</t>
  </si>
  <si>
    <t>PACT009_DELAY</t>
  </si>
  <si>
    <t>PACT010_DELAY</t>
  </si>
  <si>
    <t>PACT011_DELAY</t>
  </si>
  <si>
    <t>PACT012_DELAY</t>
  </si>
  <si>
    <t>PACT013_DELAY</t>
  </si>
  <si>
    <t>PACT014_DELAY</t>
  </si>
  <si>
    <t>PACT015_DELAY</t>
  </si>
  <si>
    <t>PACT016_DELAY</t>
  </si>
  <si>
    <t>PACT017_DELAY</t>
  </si>
  <si>
    <t>PACT018_DELAY</t>
  </si>
  <si>
    <t>PACT019_DELAY</t>
  </si>
  <si>
    <t>PACT020_DELAY</t>
  </si>
  <si>
    <t>PACT021_DELAY</t>
  </si>
  <si>
    <t>PACT022_DELAY</t>
  </si>
  <si>
    <t>PACT023_DELAY</t>
  </si>
  <si>
    <t>ACT001_DELAY</t>
  </si>
  <si>
    <t>ACT002_DELAY</t>
  </si>
  <si>
    <t>ACT003_DELAY</t>
  </si>
  <si>
    <t>ACT004_DELAY</t>
  </si>
  <si>
    <t>ACT005_DELAY</t>
  </si>
  <si>
    <t>ACT006_DELAY</t>
  </si>
  <si>
    <t>ACT007_DELAY</t>
  </si>
  <si>
    <t>ACT008_DELAY</t>
  </si>
  <si>
    <t>ACT009_DELAY</t>
  </si>
  <si>
    <t>ACT010_DELAY</t>
  </si>
  <si>
    <t>ACT011_DELAY</t>
  </si>
  <si>
    <t>ACT012_DELAY</t>
  </si>
  <si>
    <t>ACT013_DELAY</t>
  </si>
  <si>
    <t>ACT014_DELAY</t>
  </si>
  <si>
    <t>ACT015_DELAY</t>
  </si>
  <si>
    <t>ACT016_DELAY</t>
  </si>
  <si>
    <t>ACT017_DELAY</t>
  </si>
  <si>
    <t>ACT018_DELAY</t>
  </si>
  <si>
    <t>ACT019_DELAY</t>
  </si>
  <si>
    <t>ACT020_DELAY</t>
  </si>
  <si>
    <t>ACT021_DELAY</t>
  </si>
  <si>
    <t>ACT022_DELAY</t>
  </si>
  <si>
    <t>ACT023_DELAY</t>
  </si>
  <si>
    <t>1/11 추가</t>
    <phoneticPr fontId="7" type="noConversion"/>
  </si>
  <si>
    <t>part.test.ApprovalDate</t>
    <phoneticPr fontId="7" type="noConversion"/>
  </si>
  <si>
    <t>Approval Date</t>
    <phoneticPr fontId="7" type="noConversion"/>
  </si>
  <si>
    <t>부품인정 승인일</t>
    <phoneticPr fontId="7" type="noConversion"/>
  </si>
  <si>
    <t>act023PlanEndDate</t>
    <phoneticPr fontId="7" type="noConversion"/>
  </si>
  <si>
    <t>act023StatusName</t>
    <phoneticPr fontId="7" type="noConversion"/>
  </si>
  <si>
    <t>PACT023_PLAN_END_DATE</t>
    <phoneticPr fontId="7" type="noConversion"/>
  </si>
  <si>
    <t>PACT023_STATUS_NAME</t>
    <phoneticPr fontId="7" type="noConversion"/>
  </si>
  <si>
    <t>ACT023_PLAN_END_DATE</t>
    <phoneticPr fontId="7" type="noConversion"/>
  </si>
  <si>
    <t>ACT023_STATUS_NAME</t>
    <phoneticPr fontId="7" type="noConversion"/>
  </si>
  <si>
    <t>Completed</t>
    <phoneticPr fontId="7" type="noConversion"/>
  </si>
  <si>
    <t>추가 10/19, 수정 11/17, 수정 1/12</t>
    <phoneticPr fontId="7" type="noConversion"/>
  </si>
  <si>
    <t>Issue content &amp; Improvement Plan</t>
    <phoneticPr fontId="7" type="noConversion"/>
  </si>
  <si>
    <t>SD(Day)</t>
    <phoneticPr fontId="7" type="noConversion"/>
  </si>
  <si>
    <t>표준일수(일)</t>
    <phoneticPr fontId="7" type="noConversion"/>
  </si>
  <si>
    <t>Tester</t>
    <phoneticPr fontId="7" type="noConversion"/>
  </si>
  <si>
    <t>시험원</t>
    <phoneticPr fontId="7" type="noConversion"/>
  </si>
  <si>
    <t>1/12 추가</t>
    <phoneticPr fontId="7" type="noConversion"/>
  </si>
  <si>
    <t>part.testerOwner</t>
    <phoneticPr fontId="7" type="noConversion"/>
  </si>
  <si>
    <t>시험 담당자</t>
    <phoneticPr fontId="7" type="noConversion"/>
  </si>
  <si>
    <t>Test Owner</t>
    <phoneticPr fontId="7" type="noConversion"/>
  </si>
  <si>
    <t>시험 완료일</t>
    <phoneticPr fontId="7" type="noConversion"/>
  </si>
  <si>
    <t>part.testedDate</t>
    <phoneticPr fontId="7" type="noConversion"/>
  </si>
  <si>
    <t>이슈 제목</t>
    <phoneticPr fontId="7" type="noConversion"/>
  </si>
  <si>
    <t>Title</t>
    <phoneticPr fontId="7" type="noConversion"/>
  </si>
  <si>
    <t>part.createdDate</t>
    <phoneticPr fontId="7" type="noConversion"/>
  </si>
  <si>
    <t>part.modifedDate</t>
    <phoneticPr fontId="7" type="noConversion"/>
  </si>
  <si>
    <t>part.uploadPerson</t>
    <phoneticPr fontId="7" type="noConversion"/>
  </si>
  <si>
    <t>Creator</t>
    <phoneticPr fontId="7" type="noConversion"/>
  </si>
  <si>
    <t>part.fourNewYn</t>
    <phoneticPr fontId="7" type="noConversion"/>
  </si>
  <si>
    <t>part.longTermYn</t>
    <phoneticPr fontId="7" type="noConversion"/>
  </si>
  <si>
    <t>part.Yield</t>
    <phoneticPr fontId="7" type="noConversion"/>
  </si>
  <si>
    <t>part.maker</t>
    <phoneticPr fontId="7" type="noConversion"/>
  </si>
  <si>
    <t>part.supplier</t>
    <phoneticPr fontId="7" type="noConversion"/>
  </si>
  <si>
    <t>1/13 추가</t>
    <phoneticPr fontId="7" type="noConversion"/>
  </si>
  <si>
    <t>part.division</t>
    <phoneticPr fontId="7" type="noConversion"/>
  </si>
  <si>
    <t>Division</t>
    <phoneticPr fontId="7" type="noConversion"/>
  </si>
  <si>
    <t>part.class.level1</t>
    <phoneticPr fontId="7" type="noConversion"/>
  </si>
  <si>
    <t>Part Class L1</t>
    <phoneticPr fontId="7" type="noConversion"/>
  </si>
  <si>
    <t>part.class.level2</t>
  </si>
  <si>
    <t>part.class.level3</t>
  </si>
  <si>
    <t>Part Class L2</t>
    <phoneticPr fontId="7" type="noConversion"/>
  </si>
  <si>
    <t>Part Class L3</t>
    <phoneticPr fontId="7" type="noConversion"/>
  </si>
  <si>
    <t>Part Class L3</t>
    <phoneticPr fontId="7" type="noConversion"/>
  </si>
  <si>
    <t>part.drbfm.design</t>
    <phoneticPr fontId="7" type="noConversion"/>
  </si>
  <si>
    <t>part.drbfm.process</t>
    <phoneticPr fontId="7" type="noConversion"/>
  </si>
  <si>
    <t>part.reasonNotGo</t>
    <phoneticPr fontId="7" type="noConversion"/>
  </si>
  <si>
    <t>part.qualityLimitSample</t>
    <phoneticPr fontId="7" type="noConversion"/>
  </si>
  <si>
    <t>part.firstProdInspec</t>
    <phoneticPr fontId="7" type="noConversion"/>
  </si>
  <si>
    <t>part.auditApproval</t>
    <phoneticPr fontId="7" type="noConversion"/>
  </si>
  <si>
    <t>part.processInspect</t>
    <phoneticPr fontId="7" type="noConversion"/>
  </si>
  <si>
    <t>part.qty</t>
    <phoneticPr fontId="7" type="noConversion"/>
  </si>
  <si>
    <t>1/13 추가</t>
    <phoneticPr fontId="7" type="noConversion"/>
  </si>
  <si>
    <t>part.activityName</t>
    <phoneticPr fontId="7" type="noConversion"/>
  </si>
  <si>
    <t>part.startDate</t>
    <phoneticPr fontId="7" type="noConversion"/>
  </si>
  <si>
    <t>Start Date</t>
    <phoneticPr fontId="7" type="noConversion"/>
  </si>
  <si>
    <t>part.planDate</t>
    <phoneticPr fontId="7" type="noConversion"/>
  </si>
  <si>
    <t>Plan Date</t>
    <phoneticPr fontId="7" type="noConversion"/>
  </si>
  <si>
    <t>Completed</t>
    <phoneticPr fontId="7" type="noConversion"/>
  </si>
  <si>
    <t>part.owner</t>
    <phoneticPr fontId="7" type="noConversion"/>
  </si>
  <si>
    <t>part.delay</t>
    <phoneticPr fontId="7" type="noConversion"/>
  </si>
  <si>
    <t>part.stday</t>
    <phoneticPr fontId="7" type="noConversion"/>
  </si>
  <si>
    <t>1/13 추가</t>
    <phoneticPr fontId="7" type="noConversion"/>
  </si>
  <si>
    <t>part.changedTime</t>
    <phoneticPr fontId="7" type="noConversion"/>
  </si>
  <si>
    <t>part.changeType</t>
    <phoneticPr fontId="7" type="noConversion"/>
  </si>
  <si>
    <t>part.changingItem</t>
    <phoneticPr fontId="7" type="noConversion"/>
  </si>
  <si>
    <t>Changing Item</t>
    <phoneticPr fontId="7" type="noConversion"/>
  </si>
  <si>
    <t>변경 내용 (변경 전/후)</t>
    <phoneticPr fontId="7" type="noConversion"/>
  </si>
  <si>
    <t>1/13 추가</t>
    <phoneticPr fontId="7" type="noConversion"/>
  </si>
  <si>
    <t>요청자</t>
    <phoneticPr fontId="7" type="noConversion"/>
  </si>
  <si>
    <t>Requester</t>
    <phoneticPr fontId="7" type="noConversion"/>
  </si>
  <si>
    <t>part.requester</t>
    <phoneticPr fontId="7" type="noConversion"/>
  </si>
  <si>
    <t>1/13 추가</t>
    <phoneticPr fontId="7" type="noConversion"/>
  </si>
  <si>
    <t>part.approvalOwner</t>
    <phoneticPr fontId="7" type="noConversion"/>
  </si>
  <si>
    <t>Owner</t>
    <phoneticPr fontId="7" type="noConversion"/>
  </si>
  <si>
    <t>인정 담당자</t>
    <phoneticPr fontId="7" type="noConversion"/>
  </si>
  <si>
    <t>Tested Date</t>
    <phoneticPr fontId="7" type="noConversion"/>
  </si>
  <si>
    <t>part.issueTitle</t>
    <phoneticPr fontId="7" type="noConversion"/>
  </si>
  <si>
    <t>part.inChargeTypeC</t>
    <phoneticPr fontId="7" type="noConversion"/>
  </si>
  <si>
    <t>part.inChargeTypeS</t>
    <phoneticPr fontId="7" type="noConversion"/>
  </si>
  <si>
    <t>Part Developer</t>
    <phoneticPr fontId="7" type="noConversion"/>
  </si>
  <si>
    <t>추가 10/19, 수정 11/17, 수정 1/13</t>
    <phoneticPr fontId="7" type="noConversion"/>
  </si>
  <si>
    <t>part.completedDate</t>
    <phoneticPr fontId="7" type="noConversion"/>
  </si>
  <si>
    <t>Issued</t>
    <phoneticPr fontId="7" type="noConversion"/>
  </si>
  <si>
    <t>이슈일자</t>
    <phoneticPr fontId="7" type="noConversion"/>
  </si>
  <si>
    <t>Issued Date</t>
    <phoneticPr fontId="7" type="noConversion"/>
  </si>
  <si>
    <t>1/2 수정, 추가 10/19, 수정 11/17</t>
    <phoneticPr fontId="7" type="noConversion"/>
  </si>
  <si>
    <t>part.issued</t>
    <phoneticPr fontId="7" type="noConversion"/>
  </si>
  <si>
    <t>수정(1/14) size 조정</t>
  </si>
  <si>
    <t>수정(1/14) size 조정</t>
    <phoneticPr fontId="7" type="noConversion"/>
  </si>
  <si>
    <t>1/15변경, 추가(1204)</t>
    <phoneticPr fontId="7" type="noConversion"/>
  </si>
  <si>
    <t>추가(1/15)</t>
    <phoneticPr fontId="7" type="noConversion"/>
  </si>
  <si>
    <t>BO</t>
    <phoneticPr fontId="7" type="noConversion"/>
  </si>
  <si>
    <t>ProjectBudgetRfqPlan</t>
    <phoneticPr fontId="7" type="noConversion"/>
  </si>
  <si>
    <t>String</t>
    <phoneticPr fontId="7" type="noConversion"/>
  </si>
  <si>
    <t>Y</t>
    <phoneticPr fontId="7" type="noConversion"/>
  </si>
  <si>
    <t>N/A</t>
    <phoneticPr fontId="7" type="noConversion"/>
  </si>
  <si>
    <t>Report Group</t>
    <phoneticPr fontId="7" type="noConversion"/>
  </si>
  <si>
    <t>배성만</t>
    <phoneticPr fontId="7" type="noConversion"/>
  </si>
  <si>
    <t>reportGroup</t>
    <phoneticPr fontId="7" type="noConversion"/>
  </si>
  <si>
    <t>PREPORT_GROUP</t>
    <phoneticPr fontId="7" type="noConversion"/>
  </si>
  <si>
    <t>REPORT_GROUP</t>
    <phoneticPr fontId="7" type="noConversion"/>
  </si>
  <si>
    <t>설계예상가</t>
  </si>
  <si>
    <t>Design Estimated Price</t>
  </si>
  <si>
    <t>양산초도가</t>
  </si>
  <si>
    <t>First Price</t>
  </si>
  <si>
    <t>{Class:CustomerMasterForPDR}</t>
  </si>
  <si>
    <t>추가 11/17, 수정 1/16</t>
  </si>
  <si>
    <t>1/16 추가</t>
  </si>
  <si>
    <t>핵심 사용여부</t>
  </si>
  <si>
    <t>일반 사용여부</t>
  </si>
  <si>
    <t>part.coreUseYn</t>
  </si>
  <si>
    <t>part.generalUseYn</t>
  </si>
  <si>
    <t>Core Use Y/N</t>
  </si>
  <si>
    <t>General Use Y/N</t>
  </si>
  <si>
    <t>Self Approval</t>
  </si>
  <si>
    <t>자가결재</t>
  </si>
  <si>
    <t>part.selfApproval</t>
  </si>
  <si>
    <t>추가(1/15) smbae</t>
    <phoneticPr fontId="7" type="noConversion"/>
  </si>
  <si>
    <t>REVIEWER_MAIN</t>
  </si>
  <si>
    <t>REVIEWER_SUB</t>
  </si>
  <si>
    <t>REVIEWER_3RD</t>
  </si>
  <si>
    <t>REVIEWER_4TH</t>
  </si>
  <si>
    <t>previewerMain</t>
    <phoneticPr fontId="7" type="noConversion"/>
  </si>
  <si>
    <t>previewerSub</t>
    <phoneticPr fontId="7" type="noConversion"/>
  </si>
  <si>
    <t>previewer3rd</t>
    <phoneticPr fontId="7" type="noConversion"/>
  </si>
  <si>
    <t>previerwer4th</t>
    <phoneticPr fontId="7" type="noConversion"/>
  </si>
  <si>
    <t>PPREVIEWER_MAIN</t>
    <phoneticPr fontId="7" type="noConversion"/>
  </si>
  <si>
    <t>PPREVIEWER_SUB</t>
    <phoneticPr fontId="7" type="noConversion"/>
  </si>
  <si>
    <t>PPREVIEWER_3RD</t>
    <phoneticPr fontId="7" type="noConversion"/>
  </si>
  <si>
    <t>PPREVIEWER_4TH</t>
    <phoneticPr fontId="7" type="noConversion"/>
  </si>
  <si>
    <t>추가(1/16)</t>
  </si>
  <si>
    <t>pdrRevision</t>
  </si>
  <si>
    <t>PPDR_REVISION</t>
  </si>
  <si>
    <t>PDR_REVISION</t>
  </si>
  <si>
    <t>대표 PDR ID</t>
  </si>
  <si>
    <t>대표 PDR Revision</t>
  </si>
  <si>
    <t>part.partProjectInfo</t>
  </si>
  <si>
    <t>부품프로젝트 정보</t>
  </si>
  <si>
    <t>Project Information</t>
  </si>
  <si>
    <t>PartProject Information</t>
  </si>
  <si>
    <t>ProjectSchedule,RevisedProjects,Projects,ProjectActivityDocument</t>
  </si>
  <si>
    <t>buyer</t>
  </si>
  <si>
    <t>Buyer</t>
  </si>
  <si>
    <t>사업자</t>
  </si>
  <si>
    <t>mechPL</t>
  </si>
  <si>
    <t>Mech PL</t>
  </si>
  <si>
    <t>기구 PL</t>
  </si>
  <si>
    <t>bomComplete</t>
  </si>
  <si>
    <t>BOM(GPDM)</t>
  </si>
  <si>
    <t>BOM 완료(GPDM)</t>
  </si>
  <si>
    <t>Color Vari. 완료예정일(부품승인)</t>
  </si>
  <si>
    <t>colorVariCompleteDueDateHistory</t>
  </si>
  <si>
    <t>Color Vari. Complete Due Date History</t>
  </si>
  <si>
    <t>Color Vari. 완료예정일 History</t>
  </si>
  <si>
    <t>devCompleteDueDate</t>
  </si>
  <si>
    <t>Dev. Complete Due Date</t>
  </si>
  <si>
    <t>개발완료예정일</t>
  </si>
  <si>
    <t>colorVariCompleteDate</t>
  </si>
  <si>
    <t>Color Vari. 완료일(부품승인)</t>
  </si>
  <si>
    <t>colorVariCompleteDateHistory</t>
  </si>
  <si>
    <t>Color Vari. Complete Date History</t>
  </si>
  <si>
    <t>Color Vari. 완료일 History</t>
  </si>
  <si>
    <t>devCompleteDate</t>
  </si>
  <si>
    <t>Dev. Complete Date</t>
  </si>
  <si>
    <t>개발완료일</t>
  </si>
  <si>
    <t>추가 1/16</t>
  </si>
  <si>
    <t>developmentCostPlanActual</t>
  </si>
  <si>
    <r>
      <t>P</t>
    </r>
    <r>
      <rPr>
        <sz val="10"/>
        <color theme="1"/>
        <rFont val="맑은 고딕"/>
        <family val="2"/>
        <charset val="129"/>
      </rPr>
      <t>TDEVELOPMENTCOSTPLANACTUAL</t>
    </r>
  </si>
  <si>
    <t>development Cost Plan Actual</t>
  </si>
  <si>
    <r>
      <t>개빌비 계획</t>
    </r>
    <r>
      <rPr>
        <sz val="10"/>
        <color theme="1"/>
        <rFont val="맑은 고딕"/>
        <family val="2"/>
        <charset val="129"/>
      </rPr>
      <t xml:space="preserve"> 인터페이스 이전용 테이블</t>
    </r>
  </si>
  <si>
    <t>VERSION_CREATE_DATE</t>
  </si>
  <si>
    <t>ECMS 프로젝트 코드</t>
  </si>
  <si>
    <t>ECMS 프로젝트 명</t>
  </si>
  <si>
    <t>ECMS 프로젝트 버전</t>
  </si>
  <si>
    <t>versionCreationDate</t>
  </si>
  <si>
    <t>버전 생성일</t>
  </si>
  <si>
    <t>버전 상태</t>
  </si>
  <si>
    <t>VERSION_COMPLTE_DATE</t>
  </si>
  <si>
    <t>버전 완료일자</t>
  </si>
  <si>
    <t>ACTIVITY상태</t>
  </si>
  <si>
    <t>시나리오코드</t>
  </si>
  <si>
    <t>SCENARIO_NAME</t>
  </si>
  <si>
    <t>시나리오 명</t>
  </si>
  <si>
    <t>DEVELOP_TYPE</t>
  </si>
  <si>
    <t>개발TYPE</t>
  </si>
  <si>
    <t>SCENARIO_CONFIRM_YN</t>
  </si>
  <si>
    <t>시나리오 확정여부(Y, N)</t>
  </si>
  <si>
    <t>PMS 프로젝트 코드</t>
  </si>
  <si>
    <t>PERIOD_YYYYMM</t>
  </si>
  <si>
    <t>회계마감월</t>
  </si>
  <si>
    <t>YYYYMM</t>
  </si>
  <si>
    <t>년월(인건비)/년도(인건비 외)</t>
  </si>
  <si>
    <t>account_code</t>
  </si>
  <si>
    <t>계정코드(셰계정)</t>
  </si>
  <si>
    <t>금액(월 or 년도  sum) - KRW</t>
  </si>
  <si>
    <t>OP_NO</t>
  </si>
  <si>
    <t>opNo</t>
  </si>
  <si>
    <t>periodYyyymm</t>
  </si>
  <si>
    <t>scenarioConfirmYn</t>
  </si>
  <si>
    <t>scenarioName</t>
  </si>
  <si>
    <t>versionComplteDate</t>
  </si>
  <si>
    <t>versionStatus</t>
  </si>
  <si>
    <t>PVERSION_CREATE_DATE</t>
  </si>
  <si>
    <t>PECMS_PROJECT_CODE</t>
  </si>
  <si>
    <t>PECMS_PROJECT_NAME</t>
  </si>
  <si>
    <t>POP_NO</t>
  </si>
  <si>
    <t>PVERSION_STATUS</t>
  </si>
  <si>
    <t>PVERSION_COMPLTE_DATE</t>
  </si>
  <si>
    <t>PSCENARIO_CODE</t>
  </si>
  <si>
    <t>PSCENARIO_NAME</t>
  </si>
  <si>
    <t>PDEVELOP_TYPE</t>
  </si>
  <si>
    <t>PSCENARIO_CONFIRM_YN</t>
  </si>
  <si>
    <t>PPERIOD_YYYYMM</t>
  </si>
  <si>
    <t>PYYYYMM</t>
  </si>
  <si>
    <t>B2B OP Number</t>
  </si>
  <si>
    <t>CUSTOMER_CODE</t>
    <phoneticPr fontId="7" type="noConversion"/>
  </si>
  <si>
    <t>추가 1/17</t>
    <phoneticPr fontId="7" type="noConversion"/>
  </si>
  <si>
    <t>ProjectBudgetPlanSchedule</t>
    <phoneticPr fontId="7" type="noConversion"/>
  </si>
  <si>
    <t>PTPROJECTBUDGETPLANSCHEDULE</t>
    <phoneticPr fontId="7" type="noConversion"/>
  </si>
  <si>
    <t>Project Budget Plan Schedule</t>
    <phoneticPr fontId="7" type="noConversion"/>
  </si>
  <si>
    <t>특정시점 Batch Schedule</t>
    <phoneticPr fontId="7" type="noConversion"/>
  </si>
  <si>
    <t>장은수</t>
    <phoneticPr fontId="7" type="noConversion"/>
  </si>
  <si>
    <t>추가(1/17)</t>
    <phoneticPr fontId="7" type="noConversion"/>
  </si>
  <si>
    <t>yyyyMm</t>
    <phoneticPr fontId="7" type="noConversion"/>
  </si>
  <si>
    <t>PYYYY_MM</t>
    <phoneticPr fontId="7" type="noConversion"/>
  </si>
  <si>
    <t>YYYY_MM</t>
    <phoneticPr fontId="7" type="noConversion"/>
  </si>
  <si>
    <t>특점시점 년월</t>
    <phoneticPr fontId="7" type="noConversion"/>
  </si>
  <si>
    <t>의뢰자사번</t>
    <phoneticPr fontId="7" type="noConversion"/>
  </si>
  <si>
    <t>completedFlag</t>
    <phoneticPr fontId="7" type="noConversion"/>
  </si>
  <si>
    <t>PCOMPLETED_FLAG</t>
    <phoneticPr fontId="7" type="noConversion"/>
  </si>
  <si>
    <t>COMPLETED_FLAG</t>
    <phoneticPr fontId="7" type="noConversion"/>
  </si>
  <si>
    <t>Batch 작업 여부</t>
    <phoneticPr fontId="7" type="noConversion"/>
  </si>
  <si>
    <t>completedDate</t>
    <phoneticPr fontId="7" type="noConversion"/>
  </si>
  <si>
    <t>PCOMPLETED_DATE</t>
    <phoneticPr fontId="7" type="noConversion"/>
  </si>
  <si>
    <t>COMPLETED_DATE</t>
    <phoneticPr fontId="7" type="noConversion"/>
  </si>
  <si>
    <t>Batch 완료일자</t>
    <phoneticPr fontId="7" type="noConversion"/>
  </si>
  <si>
    <t>추가(1/16)</t>
    <phoneticPr fontId="7" type="noConversion"/>
  </si>
  <si>
    <t>rfqHrTitleName</t>
    <phoneticPr fontId="7" type="noConversion"/>
  </si>
  <si>
    <t>PRFQ_HR_TITLE_NAME</t>
    <phoneticPr fontId="7" type="noConversion"/>
  </si>
  <si>
    <t>RFQ_HR_TITLE_NAME</t>
    <phoneticPr fontId="7" type="noConversion"/>
  </si>
  <si>
    <t>jobRequestDate</t>
  </si>
  <si>
    <t>PJOB_REQUEST_DATE</t>
  </si>
  <si>
    <t>JOB_REQUEST_DATE</t>
  </si>
  <si>
    <t>1/18 추가</t>
  </si>
  <si>
    <t>part.costRegister</t>
  </si>
  <si>
    <t>Cost Register Status</t>
  </si>
  <si>
    <t>단가 등록 현황</t>
  </si>
  <si>
    <t>part.issueRegister</t>
  </si>
  <si>
    <t>이슈 등록일</t>
  </si>
  <si>
    <t>part.issueClose</t>
  </si>
  <si>
    <t>Issue Close Date</t>
  </si>
  <si>
    <t>이슈 완료일</t>
  </si>
  <si>
    <t>추가(1/18)</t>
  </si>
  <si>
    <t>selectItemCode</t>
  </si>
  <si>
    <t>PSELECT_ITEM_CODE</t>
  </si>
  <si>
    <t>SELECT_ITEM_CODE</t>
  </si>
  <si>
    <t>Spec Item Code</t>
  </si>
  <si>
    <t>selectValueCode</t>
  </si>
  <si>
    <t>PSELECT_VALUE_CODE</t>
  </si>
  <si>
    <t>SELECT_VALUE_CODE</t>
  </si>
  <si>
    <t>Spec Item Value Code</t>
  </si>
  <si>
    <t>{Class:CPUnit}</t>
  </si>
  <si>
    <t>{Class:FacilitySaleProject}</t>
  </si>
  <si>
    <t>{Class:SpecItems}</t>
  </si>
  <si>
    <t>{Class:SpecItemValue}</t>
  </si>
  <si>
    <t>AbstractProjectModel</t>
  </si>
  <si>
    <t>From Meaning163</t>
  </si>
  <si>
    <t>To Meaning163</t>
  </si>
  <si>
    <t>From Meaning167</t>
  </si>
  <si>
    <t>To Meaning167</t>
  </si>
  <si>
    <t>From Meaning442</t>
  </si>
  <si>
    <t>To Meaning442</t>
  </si>
  <si>
    <t>From Meaning443</t>
  </si>
  <si>
    <t>To Meaning443</t>
  </si>
  <si>
    <t>From Meaning444</t>
  </si>
  <si>
    <t>To Meaning444</t>
  </si>
  <si>
    <t>From Meaning445</t>
  </si>
  <si>
    <t>To Meaning445</t>
  </si>
  <si>
    <t>From Meaning446</t>
  </si>
  <si>
    <t>To Meaning446</t>
  </si>
  <si>
    <t>From Meaning447</t>
  </si>
  <si>
    <t>To Meaning447</t>
  </si>
  <si>
    <t>From Meaning448</t>
  </si>
  <si>
    <t>To Meaning448</t>
  </si>
  <si>
    <t>From Meaning449</t>
  </si>
  <si>
    <t>To Meaning449</t>
  </si>
  <si>
    <t>From Meaning450</t>
  </si>
  <si>
    <t>To Meaning450</t>
  </si>
  <si>
    <t>From Meaning451</t>
  </si>
  <si>
    <t>To Meaning451</t>
  </si>
  <si>
    <t>From Meaning452</t>
  </si>
  <si>
    <t>To Meaning452</t>
  </si>
  <si>
    <t>From Meaning453</t>
  </si>
  <si>
    <t>To Meaning453</t>
  </si>
  <si>
    <t>From Meaning454</t>
  </si>
  <si>
    <t>To Meaning454</t>
  </si>
  <si>
    <t>From Meaning455</t>
  </si>
  <si>
    <t>To Meaning455</t>
  </si>
  <si>
    <t>From Meaning456</t>
  </si>
  <si>
    <t>To Meaning456</t>
  </si>
  <si>
    <t>From Meaning457</t>
  </si>
  <si>
    <t>To Meaning457</t>
  </si>
  <si>
    <t>Need Regi.,Waiting,Running,Complete,Drop,Hold</t>
  </si>
  <si>
    <t>performanceCategory</t>
  </si>
  <si>
    <t>PPERFORMANCE_CATEGORY</t>
  </si>
  <si>
    <t>PERFORMANCE_CATEGORY</t>
  </si>
  <si>
    <t>성과분류</t>
  </si>
  <si>
    <t>최우석</t>
  </si>
  <si>
    <t>조회수</t>
  </si>
  <si>
    <r>
      <t>수정(</t>
    </r>
    <r>
      <rPr>
        <sz val="10"/>
        <color theme="1"/>
        <rFont val="맑은 고딕"/>
        <family val="2"/>
        <charset val="129"/>
        <scheme val="minor"/>
      </rPr>
      <t>01/19)</t>
    </r>
    <phoneticPr fontId="7" type="noConversion"/>
  </si>
  <si>
    <t>RevReplicate,CloneReplicate</t>
    <phoneticPr fontId="7" type="noConversion"/>
  </si>
  <si>
    <t>RevNone,CloneNone</t>
    <phoneticPr fontId="7" type="noConversion"/>
  </si>
  <si>
    <t>AbstractProjectModel</t>
    <phoneticPr fontId="7" type="noConversion"/>
  </si>
  <si>
    <t>ChangedItems</t>
    <phoneticPr fontId="7" type="noConversion"/>
  </si>
  <si>
    <t>Project Change Policy</t>
    <phoneticPr fontId="7" type="noConversion"/>
  </si>
  <si>
    <t>-</t>
    <phoneticPr fontId="7" type="noConversion"/>
  </si>
  <si>
    <t>추가(0120)</t>
    <phoneticPr fontId="7" type="noConversion"/>
  </si>
  <si>
    <t>ProjectModelForD5</t>
    <phoneticPr fontId="7" type="noConversion"/>
  </si>
  <si>
    <t>developFirstYyyymmdd</t>
    <phoneticPr fontId="7" type="noConversion"/>
  </si>
  <si>
    <t>PDEVELOP_FIRST_YYYYMMDD</t>
    <phoneticPr fontId="7" type="noConversion"/>
  </si>
  <si>
    <t>최초 개발 시작일자</t>
    <phoneticPr fontId="7" type="noConversion"/>
  </si>
  <si>
    <t>DEVELOP_FIRST_YYYYMMDD</t>
    <phoneticPr fontId="7" type="noConversion"/>
  </si>
  <si>
    <t>ProjectModelForD5</t>
    <phoneticPr fontId="7" type="noConversion"/>
  </si>
  <si>
    <r>
      <t>ProjectModelForD</t>
    </r>
    <r>
      <rPr>
        <sz val="10"/>
        <color theme="1"/>
        <rFont val="맑은 고딕"/>
        <family val="2"/>
        <charset val="129"/>
        <scheme val="minor"/>
      </rPr>
      <t>5</t>
    </r>
    <phoneticPr fontId="7" type="noConversion"/>
  </si>
  <si>
    <t>추가(1.20)</t>
    <phoneticPr fontId="7" type="noConversion"/>
  </si>
  <si>
    <t>Division2Affiliate</t>
    <phoneticPr fontId="7" type="noConversion"/>
  </si>
  <si>
    <t>추가(1/20)</t>
    <phoneticPr fontId="7" type="noConversion"/>
  </si>
  <si>
    <t>devYn</t>
    <phoneticPr fontId="7" type="noConversion"/>
  </si>
  <si>
    <t>PDEV_YN</t>
    <phoneticPr fontId="7" type="noConversion"/>
  </si>
  <si>
    <t>DEV_YN</t>
    <phoneticPr fontId="7" type="noConversion"/>
  </si>
  <si>
    <t>prodYn</t>
    <phoneticPr fontId="7" type="noConversion"/>
  </si>
  <si>
    <t>PPROD_YN</t>
    <phoneticPr fontId="7" type="noConversion"/>
  </si>
  <si>
    <t>PROD_YN</t>
    <phoneticPr fontId="7" type="noConversion"/>
  </si>
  <si>
    <t>개발사이트 여부</t>
    <phoneticPr fontId="7" type="noConversion"/>
  </si>
  <si>
    <t>생산사이트 여부</t>
    <phoneticPr fontId="7" type="noConversion"/>
  </si>
  <si>
    <t>DivisionUnit</t>
    <phoneticPr fontId="7" type="noConversion"/>
  </si>
  <si>
    <t>useFlag</t>
    <phoneticPr fontId="7" type="noConversion"/>
  </si>
  <si>
    <t>1/21 추가</t>
    <phoneticPr fontId="7" type="noConversion"/>
  </si>
  <si>
    <t>latestYN</t>
    <phoneticPr fontId="7" type="noConversion"/>
  </si>
  <si>
    <t>ECMSSummaryDevType</t>
    <phoneticPr fontId="7" type="noConversion"/>
  </si>
  <si>
    <t>추가(1/21)</t>
    <phoneticPr fontId="7" type="noConversion"/>
  </si>
  <si>
    <t>년도</t>
    <phoneticPr fontId="7" type="noConversion"/>
  </si>
  <si>
    <t>Latest Y/N</t>
    <phoneticPr fontId="7" type="noConversion"/>
  </si>
  <si>
    <t>Latest 여부</t>
    <phoneticPr fontId="7" type="noConversion"/>
  </si>
  <si>
    <t>projectImage</t>
  </si>
  <si>
    <t>Project Image</t>
    <phoneticPr fontId="7" type="noConversion"/>
  </si>
  <si>
    <t>프로젝트 이미지</t>
    <phoneticPr fontId="7" type="noConversion"/>
  </si>
  <si>
    <t>1/22 추가</t>
    <phoneticPr fontId="7" type="noConversion"/>
  </si>
  <si>
    <t>Project End Date</t>
    <phoneticPr fontId="7" type="noConversion"/>
  </si>
  <si>
    <t>프로젝트 종료일</t>
    <phoneticPr fontId="7" type="noConversion"/>
  </si>
  <si>
    <t>projectEndDate</t>
    <phoneticPr fontId="7" type="noConversion"/>
  </si>
  <si>
    <t>Item Detail</t>
    <phoneticPr fontId="7" type="noConversion"/>
  </si>
  <si>
    <t>추가(11.23)</t>
    <phoneticPr fontId="7" type="noConversion"/>
  </si>
  <si>
    <t>PBMS_PROJECT_CODE_ERR</t>
    <phoneticPr fontId="7" type="noConversion"/>
  </si>
  <si>
    <t>BMS_PROJECT_CODE_ERR</t>
    <phoneticPr fontId="7" type="noConversion"/>
  </si>
  <si>
    <t>BMS Project Erro Code</t>
    <phoneticPr fontId="7" type="noConversion"/>
  </si>
  <si>
    <t>projectPm</t>
    <phoneticPr fontId="7" type="noConversion"/>
  </si>
  <si>
    <t>PPROJECT_PM</t>
    <phoneticPr fontId="7" type="noConversion"/>
  </si>
  <si>
    <t>PROJECT_PM</t>
    <phoneticPr fontId="7" type="noConversion"/>
  </si>
  <si>
    <t>bmsProjectCodeErr</t>
    <phoneticPr fontId="7" type="noConversion"/>
  </si>
  <si>
    <t>DivisionUnit</t>
    <phoneticPr fontId="7" type="noConversion"/>
  </si>
  <si>
    <t>dashboardReportType</t>
    <phoneticPr fontId="7" type="noConversion"/>
  </si>
  <si>
    <t>PDASHBOARD_REPORT_TYPE</t>
    <phoneticPr fontId="7" type="noConversion"/>
  </si>
  <si>
    <t>DASHBOARD_REPORT_TYPE</t>
  </si>
  <si>
    <t>1/24 추가</t>
    <phoneticPr fontId="7" type="noConversion"/>
  </si>
  <si>
    <t>Dashboard</t>
    <phoneticPr fontId="7" type="noConversion"/>
  </si>
  <si>
    <t>dashboard.subjectType</t>
    <phoneticPr fontId="7" type="noConversion"/>
  </si>
  <si>
    <t>Subject Type</t>
    <phoneticPr fontId="7" type="noConversion"/>
  </si>
  <si>
    <t>과제구분</t>
    <phoneticPr fontId="7" type="noConversion"/>
  </si>
  <si>
    <t>dashboard.subjectGrade</t>
    <phoneticPr fontId="7" type="noConversion"/>
  </si>
  <si>
    <t>Subject Grade</t>
    <phoneticPr fontId="7" type="noConversion"/>
  </si>
  <si>
    <t>과제등급</t>
    <phoneticPr fontId="7" type="noConversion"/>
  </si>
  <si>
    <t>dashboard.centerRepresentative</t>
    <phoneticPr fontId="7" type="noConversion"/>
  </si>
  <si>
    <t>Center representative</t>
    <phoneticPr fontId="7" type="noConversion"/>
  </si>
  <si>
    <t>센터대표</t>
  </si>
  <si>
    <t>dashboard.core</t>
    <phoneticPr fontId="7" type="noConversion"/>
  </si>
  <si>
    <t>Core</t>
  </si>
  <si>
    <t>핵심</t>
  </si>
  <si>
    <t>dashboard.general</t>
    <phoneticPr fontId="7" type="noConversion"/>
  </si>
  <si>
    <t>General</t>
    <phoneticPr fontId="7" type="noConversion"/>
  </si>
  <si>
    <t>일반</t>
    <phoneticPr fontId="7" type="noConversion"/>
  </si>
  <si>
    <t>dashboard.developmentPeriod</t>
    <phoneticPr fontId="7" type="noConversion"/>
  </si>
  <si>
    <t>Development Period</t>
    <phoneticPr fontId="7" type="noConversion"/>
  </si>
  <si>
    <t>개발기간</t>
    <phoneticPr fontId="7" type="noConversion"/>
  </si>
  <si>
    <t>dashboard.subjectStage</t>
    <phoneticPr fontId="7" type="noConversion"/>
  </si>
  <si>
    <t>Subject Stage</t>
    <phoneticPr fontId="7" type="noConversion"/>
  </si>
  <si>
    <t>과제단계</t>
    <phoneticPr fontId="7" type="noConversion"/>
  </si>
  <si>
    <t>dashboard.for5YearsPerformance</t>
    <phoneticPr fontId="7" type="noConversion"/>
  </si>
  <si>
    <t>For 5 Years Performance Data</t>
    <phoneticPr fontId="7" type="noConversion"/>
  </si>
  <si>
    <t>5개년 성과 자료</t>
    <phoneticPr fontId="7" type="noConversion"/>
  </si>
  <si>
    <t>dashboard.performanceTitle</t>
    <phoneticPr fontId="7" type="noConversion"/>
  </si>
  <si>
    <t>Performance Title</t>
    <phoneticPr fontId="7" type="noConversion"/>
  </si>
  <si>
    <t>성과 제목</t>
    <phoneticPr fontId="7" type="noConversion"/>
  </si>
  <si>
    <t>dashboard.performanceCategory</t>
    <phoneticPr fontId="7" type="noConversion"/>
  </si>
  <si>
    <t>Performance Category</t>
    <phoneticPr fontId="7" type="noConversion"/>
  </si>
  <si>
    <t>성과 분류</t>
    <phoneticPr fontId="7" type="noConversion"/>
  </si>
  <si>
    <t>dashboard.performanceProperty</t>
    <phoneticPr fontId="7" type="noConversion"/>
  </si>
  <si>
    <t>Performance Property</t>
    <phoneticPr fontId="7" type="noConversion"/>
  </si>
  <si>
    <t>성과 속성</t>
    <phoneticPr fontId="7" type="noConversion"/>
  </si>
  <si>
    <t>dashboard.worldBestCompetitiveAdvantage</t>
    <phoneticPr fontId="7" type="noConversion"/>
  </si>
  <si>
    <t>World Best Competitive Advantage</t>
    <phoneticPr fontId="7" type="noConversion"/>
  </si>
  <si>
    <t>World Best급 경쟁 우위</t>
    <phoneticPr fontId="7" type="noConversion"/>
  </si>
  <si>
    <t>dashboard.worldBest</t>
    <phoneticPr fontId="7" type="noConversion"/>
  </si>
  <si>
    <t>World Best</t>
    <phoneticPr fontId="7" type="noConversion"/>
  </si>
  <si>
    <t>World Best급</t>
    <phoneticPr fontId="7" type="noConversion"/>
  </si>
  <si>
    <t>Test Approval</t>
    <phoneticPr fontId="7" type="noConversion"/>
  </si>
  <si>
    <t>1/24 수정, 추가 11/17</t>
    <phoneticPr fontId="7" type="noConversion"/>
  </si>
  <si>
    <t>1/24 추가</t>
    <phoneticPr fontId="7" type="noConversion"/>
  </si>
  <si>
    <t>doi.subject</t>
    <phoneticPr fontId="7" type="noConversion"/>
  </si>
  <si>
    <t>Subject</t>
    <phoneticPr fontId="7" type="noConversion"/>
  </si>
  <si>
    <t>제목</t>
    <phoneticPr fontId="7" type="noConversion"/>
  </si>
  <si>
    <t>document.createdDate</t>
    <phoneticPr fontId="7" type="noConversion"/>
  </si>
  <si>
    <t>작성일자</t>
    <phoneticPr fontId="7" type="noConversion"/>
  </si>
  <si>
    <t>document.authority</t>
    <phoneticPr fontId="7" type="noConversion"/>
  </si>
  <si>
    <t>다운로드 권한</t>
    <phoneticPr fontId="7" type="noConversion"/>
  </si>
  <si>
    <t>수정 1/24</t>
    <phoneticPr fontId="7" type="noConversion"/>
  </si>
  <si>
    <t>App Type</t>
    <phoneticPr fontId="7" type="noConversion"/>
  </si>
  <si>
    <t>수정 1/24</t>
    <phoneticPr fontId="7" type="noConversion"/>
  </si>
  <si>
    <t>Interoperation Produce Group</t>
    <phoneticPr fontId="7" type="noConversion"/>
  </si>
  <si>
    <t>연동 제품군</t>
    <phoneticPr fontId="7" type="noConversion"/>
  </si>
  <si>
    <t>Project Leader</t>
    <phoneticPr fontId="7" type="noConversion"/>
  </si>
  <si>
    <t>프로젝트 리더</t>
    <phoneticPr fontId="7" type="noConversion"/>
  </si>
  <si>
    <t>[Project]프로젝트 리더</t>
    <phoneticPr fontId="7" type="noConversion"/>
  </si>
  <si>
    <t>1/25 추가</t>
    <phoneticPr fontId="7" type="noConversion"/>
  </si>
  <si>
    <t>doi.partnerGridLabel</t>
    <phoneticPr fontId="7" type="noConversion"/>
  </si>
  <si>
    <t>입찰 참여 업체 정보 (견적 요청시 최대 3개 업체)</t>
    <phoneticPr fontId="7" type="noConversion"/>
  </si>
  <si>
    <t>Bid Participant Information (Up to 3 Companies)</t>
    <phoneticPr fontId="7" type="noConversion"/>
  </si>
  <si>
    <t>1/25 수정</t>
    <phoneticPr fontId="7" type="noConversion"/>
  </si>
  <si>
    <t>문서명</t>
    <phoneticPr fontId="7" type="noConversion"/>
  </si>
  <si>
    <t>Document Name(Korean)</t>
    <phoneticPr fontId="7" type="noConversion"/>
  </si>
  <si>
    <t>문서명(한글)</t>
    <phoneticPr fontId="7" type="noConversion"/>
  </si>
  <si>
    <t>문서명(영문)</t>
    <phoneticPr fontId="7" type="noConversion"/>
  </si>
  <si>
    <t>Document Name(English)</t>
    <phoneticPr fontId="7" type="noConversion"/>
  </si>
  <si>
    <t>문서명(중문)</t>
    <phoneticPr fontId="7" type="noConversion"/>
  </si>
  <si>
    <t>Document Name(Chinese)</t>
    <phoneticPr fontId="7" type="noConversion"/>
  </si>
  <si>
    <t>designRequests.pjtModelName</t>
    <phoneticPr fontId="7" type="noConversion"/>
  </si>
  <si>
    <t>PJT/Model Name</t>
    <phoneticPr fontId="7" type="noConversion"/>
  </si>
  <si>
    <t>프로젝트/모델 명</t>
    <phoneticPr fontId="7" type="noConversion"/>
  </si>
  <si>
    <t>추가(11.25)</t>
    <phoneticPr fontId="7" type="noConversion"/>
  </si>
  <si>
    <t>bizPlanTransferYn</t>
    <phoneticPr fontId="7" type="noConversion"/>
  </si>
  <si>
    <t>BIZ_PLAN_TRANSFER_YN</t>
    <phoneticPr fontId="7" type="noConversion"/>
  </si>
  <si>
    <t>PBIZ_PLAN_TRANSFER_YN</t>
    <phoneticPr fontId="7" type="noConversion"/>
  </si>
  <si>
    <t>사업계획 이관 여부</t>
    <phoneticPr fontId="7" type="noConversion"/>
  </si>
  <si>
    <t>TECH_PROJECT_TYPE_CODE</t>
    <phoneticPr fontId="7" type="noConversion"/>
  </si>
  <si>
    <t>국내</t>
    <phoneticPr fontId="7" type="noConversion"/>
  </si>
  <si>
    <t>해외</t>
  </si>
  <si>
    <t>Overseas</t>
    <phoneticPr fontId="7" type="noConversion"/>
  </si>
  <si>
    <t>Domestic</t>
  </si>
  <si>
    <t>dashboard.overseas</t>
    <phoneticPr fontId="7" type="noConversion"/>
  </si>
  <si>
    <t>dashboard.domestic</t>
    <phoneticPr fontId="7" type="noConversion"/>
  </si>
  <si>
    <t>문서 유형</t>
    <phoneticPr fontId="7" type="noConversion"/>
  </si>
  <si>
    <t>fromObid</t>
    <phoneticPr fontId="7" type="noConversion"/>
  </si>
  <si>
    <t>PFROM_OBID</t>
    <phoneticPr fontId="7" type="noConversion"/>
  </si>
  <si>
    <t>FROM_OBID</t>
    <phoneticPr fontId="7" type="noConversion"/>
  </si>
  <si>
    <t>String</t>
    <phoneticPr fontId="7" type="noConversion"/>
  </si>
  <si>
    <t>PDRProperty</t>
    <phoneticPr fontId="7" type="noConversion"/>
  </si>
  <si>
    <t>PDRProperty</t>
    <phoneticPr fontId="7" type="noConversion"/>
  </si>
  <si>
    <t>BO</t>
    <phoneticPr fontId="7" type="noConversion"/>
  </si>
  <si>
    <t>추가(1/26)</t>
    <phoneticPr fontId="7" type="noConversion"/>
  </si>
  <si>
    <t>원영미</t>
    <phoneticPr fontId="7" type="noConversion"/>
  </si>
  <si>
    <t>Product Variance Obid</t>
    <phoneticPr fontId="7" type="noConversion"/>
  </si>
  <si>
    <t>N/A</t>
    <phoneticPr fontId="7" type="noConversion"/>
  </si>
  <si>
    <t>Y</t>
    <phoneticPr fontId="7" type="noConversion"/>
  </si>
  <si>
    <t>년</t>
  </si>
  <si>
    <t>dashboard.year</t>
  </si>
  <si>
    <t>PRPROJECTRELATION</t>
    <phoneticPr fontId="7" type="noConversion"/>
  </si>
  <si>
    <t>Projects</t>
    <phoneticPr fontId="7" type="noConversion"/>
  </si>
  <si>
    <t>PTPROJECT</t>
    <phoneticPr fontId="7" type="noConversion"/>
  </si>
  <si>
    <t>/resource/js/project/rfqdevcost/rfqDevelopmentCostToApprovalWindow.js?className=rfqDevelopmentCostViewer</t>
    <phoneticPr fontId="7" type="noConversion"/>
  </si>
  <si>
    <t>추가(1/29)</t>
    <phoneticPr fontId="7" type="noConversion"/>
  </si>
  <si>
    <t>추가(1/29)</t>
    <phoneticPr fontId="7" type="noConversion"/>
  </si>
  <si>
    <t>prmSheetId</t>
    <phoneticPr fontId="7" type="noConversion"/>
  </si>
  <si>
    <t>PPRM_SHEET_ID</t>
    <phoneticPr fontId="7" type="noConversion"/>
  </si>
  <si>
    <t>PRM_SHEET_ID</t>
    <phoneticPr fontId="7" type="noConversion"/>
  </si>
  <si>
    <t>이강길</t>
    <phoneticPr fontId="7" type="noConversion"/>
  </si>
  <si>
    <t>PRM SHEET ID</t>
    <phoneticPr fontId="7" type="noConversion"/>
  </si>
  <si>
    <r>
      <t>P</t>
    </r>
    <r>
      <rPr>
        <sz val="10"/>
        <color theme="1"/>
        <rFont val="맑은 고딕"/>
        <family val="2"/>
        <charset val="129"/>
        <scheme val="minor"/>
      </rPr>
      <t>RM</t>
    </r>
    <phoneticPr fontId="7" type="noConversion"/>
  </si>
  <si>
    <t>HasProjectToPRM</t>
    <phoneticPr fontId="7" type="noConversion"/>
  </si>
  <si>
    <t>PRPROJECTTOPRM</t>
    <phoneticPr fontId="7" type="noConversion"/>
  </si>
  <si>
    <t>Y</t>
    <phoneticPr fontId="7" type="noConversion"/>
  </si>
  <si>
    <t>ProdPlanPRMSheetData</t>
    <phoneticPr fontId="7" type="noConversion"/>
  </si>
  <si>
    <t>From Meaning458</t>
  </si>
  <si>
    <t>To Meaning458</t>
  </si>
  <si>
    <t>이강길</t>
    <phoneticPr fontId="7" type="noConversion"/>
  </si>
  <si>
    <r>
      <t>P</t>
    </r>
    <r>
      <rPr>
        <sz val="10"/>
        <color theme="1"/>
        <rFont val="맑은 고딕"/>
        <family val="2"/>
        <charset val="129"/>
        <scheme val="minor"/>
      </rPr>
      <t>roject와 PRM간 릴레이션</t>
    </r>
    <phoneticPr fontId="7" type="noConversion"/>
  </si>
  <si>
    <t>추가 01/29</t>
    <phoneticPr fontId="7" type="noConversion"/>
  </si>
  <si>
    <t>PPRM_CODE_NEW</t>
    <phoneticPr fontId="7" type="noConversion"/>
  </si>
  <si>
    <t>PRM_CODE_NEW</t>
    <phoneticPr fontId="7" type="noConversion"/>
  </si>
  <si>
    <t>PRM CODE(신규시스템)</t>
    <phoneticPr fontId="7" type="noConversion"/>
  </si>
  <si>
    <t>prmCodeNew</t>
    <phoneticPr fontId="7" type="noConversion"/>
  </si>
  <si>
    <t>engTitles</t>
    <phoneticPr fontId="7" type="noConversion"/>
  </si>
  <si>
    <t>PENG_TITLES</t>
    <phoneticPr fontId="7" type="noConversion"/>
  </si>
  <si>
    <t>ENG_TITLES</t>
    <phoneticPr fontId="7" type="noConversion"/>
  </si>
  <si>
    <t>영문Titles</t>
    <phoneticPr fontId="7" type="noConversion"/>
  </si>
  <si>
    <t>Product</t>
    <phoneticPr fontId="7" type="noConversion"/>
  </si>
  <si>
    <t>EXPECTED_UNIT_PRICE</t>
    <phoneticPr fontId="7" type="noConversion"/>
  </si>
  <si>
    <t>ESTIMATED_FREQUENCY</t>
    <phoneticPr fontId="7" type="noConversion"/>
  </si>
  <si>
    <t>estimatedFrequency</t>
    <phoneticPr fontId="7" type="noConversion"/>
  </si>
  <si>
    <t>ESTIMATED_FREQUENCY</t>
    <phoneticPr fontId="7" type="noConversion"/>
  </si>
  <si>
    <t>expectedAmount</t>
    <phoneticPr fontId="7" type="noConversion"/>
  </si>
  <si>
    <t>expectedUnitPrice</t>
    <phoneticPr fontId="7" type="noConversion"/>
  </si>
  <si>
    <t>ecmsEa</t>
    <phoneticPr fontId="7" type="noConversion"/>
  </si>
  <si>
    <t>Many</t>
    <phoneticPr fontId="7" type="noConversion"/>
  </si>
  <si>
    <t>PTNOTIFICATION</t>
    <phoneticPr fontId="7" type="noConversion"/>
  </si>
  <si>
    <t>HasNotificationUser</t>
    <phoneticPr fontId="7" type="noConversion"/>
  </si>
  <si>
    <t>추가(2018.02.06)</t>
    <phoneticPr fontId="7" type="noConversion"/>
  </si>
  <si>
    <t>useYn</t>
    <phoneticPr fontId="7" type="noConversion"/>
  </si>
  <si>
    <t>PUSE_YN</t>
    <phoneticPr fontId="7" type="noConversion"/>
  </si>
  <si>
    <t>USE_YN</t>
    <phoneticPr fontId="7" type="noConversion"/>
  </si>
  <si>
    <t>Y</t>
    <phoneticPr fontId="7" type="noConversion"/>
  </si>
  <si>
    <t>사용 여부</t>
    <phoneticPr fontId="7" type="noConversion"/>
  </si>
  <si>
    <t>BO</t>
    <phoneticPr fontId="7" type="noConversion"/>
  </si>
  <si>
    <t>수주확정후 개발비 예산조정</t>
    <phoneticPr fontId="7" type="noConversion"/>
  </si>
  <si>
    <t>PTINBOXTASK</t>
    <phoneticPr fontId="7" type="noConversion"/>
  </si>
  <si>
    <t>PTAWARDB2BPROJECTCODE</t>
    <phoneticPr fontId="7" type="noConversion"/>
  </si>
  <si>
    <t>2/08 추가</t>
    <phoneticPr fontId="7" type="noConversion"/>
  </si>
  <si>
    <t>ecmsCustomer</t>
    <phoneticPr fontId="7" type="noConversion"/>
  </si>
  <si>
    <t>고객사</t>
    <phoneticPr fontId="7" type="noConversion"/>
  </si>
  <si>
    <t>Version Complete Date</t>
    <phoneticPr fontId="7" type="noConversion"/>
  </si>
  <si>
    <t>버전 완료일</t>
    <phoneticPr fontId="7" type="noConversion"/>
  </si>
  <si>
    <t>버전 상태</t>
    <phoneticPr fontId="7" type="noConversion"/>
  </si>
  <si>
    <t>rfqVersionCompleteDate</t>
    <phoneticPr fontId="7" type="noConversion"/>
  </si>
  <si>
    <t>Version States</t>
    <phoneticPr fontId="7" type="noConversion"/>
  </si>
  <si>
    <t>rfqVersionStates</t>
    <phoneticPr fontId="7" type="noConversion"/>
  </si>
  <si>
    <t>rfqEcmsName</t>
    <phoneticPr fontId="7" type="noConversion"/>
  </si>
  <si>
    <t>Ecms Name</t>
    <phoneticPr fontId="7" type="noConversion"/>
  </si>
  <si>
    <t>Ecms 명</t>
    <phoneticPr fontId="7" type="noConversion"/>
  </si>
  <si>
    <t>opportunityNo</t>
    <phoneticPr fontId="7" type="noConversion"/>
  </si>
  <si>
    <t>rfqEcmsCode</t>
    <phoneticPr fontId="7" type="noConversion"/>
  </si>
  <si>
    <t>Ecms Code</t>
    <phoneticPr fontId="7" type="noConversion"/>
  </si>
  <si>
    <t>scenario</t>
    <phoneticPr fontId="7" type="noConversion"/>
  </si>
  <si>
    <t>developType</t>
    <phoneticPr fontId="7" type="noConversion"/>
  </si>
  <si>
    <t>AccountCategory</t>
    <phoneticPr fontId="7" type="noConversion"/>
  </si>
  <si>
    <t>특급</t>
    <phoneticPr fontId="7" type="noConversion"/>
  </si>
  <si>
    <t>고급</t>
    <phoneticPr fontId="7" type="noConversion"/>
  </si>
  <si>
    <t>중급</t>
    <phoneticPr fontId="7" type="noConversion"/>
  </si>
  <si>
    <t>초급</t>
    <phoneticPr fontId="7" type="noConversion"/>
  </si>
  <si>
    <t>rfqTechGradeHigh</t>
    <phoneticPr fontId="7" type="noConversion"/>
  </si>
  <si>
    <t>rfqTechGradeMiddle</t>
    <phoneticPr fontId="7" type="noConversion"/>
  </si>
  <si>
    <t>rfqTechGradeSpecial</t>
    <phoneticPr fontId="7" type="noConversion"/>
  </si>
  <si>
    <t>rfqTechGradeBeginner</t>
    <phoneticPr fontId="7" type="noConversion"/>
  </si>
  <si>
    <t>Special</t>
    <phoneticPr fontId="7" type="noConversion"/>
  </si>
  <si>
    <t>High</t>
    <phoneticPr fontId="7" type="noConversion"/>
  </si>
  <si>
    <t>Middle</t>
    <phoneticPr fontId="7" type="noConversion"/>
  </si>
  <si>
    <t>Beginner</t>
    <phoneticPr fontId="7" type="noConversion"/>
  </si>
  <si>
    <t>quotBudgetGubun</t>
    <phoneticPr fontId="7" type="noConversion"/>
  </si>
  <si>
    <t>Actual/Oper</t>
    <phoneticPr fontId="7" type="noConversion"/>
  </si>
  <si>
    <t>quotAccountPeriod</t>
    <phoneticPr fontId="7" type="noConversion"/>
  </si>
  <si>
    <t>추가(2/9)</t>
    <phoneticPr fontId="7" type="noConversion"/>
  </si>
  <si>
    <t>partDmsUseFlag</t>
    <phoneticPr fontId="7" type="noConversion"/>
  </si>
  <si>
    <t>PPART_DMS_USE_FLAG</t>
    <phoneticPr fontId="7" type="noConversion"/>
  </si>
  <si>
    <t>PART_DMS_USE_FLAG</t>
    <phoneticPr fontId="7" type="noConversion"/>
  </si>
  <si>
    <t>Part DMS 사업부 사용 Flag</t>
    <phoneticPr fontId="7" type="noConversion"/>
  </si>
  <si>
    <r>
      <t xml:space="preserve">Displayed Name
</t>
    </r>
    <r>
      <rPr>
        <b/>
        <sz val="10"/>
        <color rgb="FFFF0000"/>
        <rFont val="맑은 고딕"/>
        <family val="3"/>
        <charset val="129"/>
        <scheme val="minor"/>
      </rPr>
      <t>★ Locale관리로 인해 사용하지 않음.
★ "Attribute Displayed Names"에서 Attribute단위로 관리함.</t>
    </r>
    <phoneticPr fontId="7" type="noConversion"/>
  </si>
  <si>
    <t>BRM</t>
    <phoneticPr fontId="7" type="noConversion"/>
  </si>
  <si>
    <t>BusinessObjectMaster</t>
    <phoneticPr fontId="7" type="noConversion"/>
  </si>
  <si>
    <t>Without State Policy</t>
    <phoneticPr fontId="7" type="noConversion"/>
  </si>
  <si>
    <t>PTGROUPPROJECT</t>
    <phoneticPr fontId="7" type="noConversion"/>
  </si>
  <si>
    <t>Y</t>
    <phoneticPr fontId="7" type="noConversion"/>
  </si>
  <si>
    <t>Group Project</t>
    <phoneticPr fontId="7" type="noConversion"/>
  </si>
  <si>
    <t>N</t>
    <phoneticPr fontId="7" type="noConversion"/>
  </si>
  <si>
    <t>N</t>
    <phoneticPr fontId="7" type="noConversion"/>
  </si>
  <si>
    <t>Group Project 마스터 관리</t>
    <phoneticPr fontId="7" type="noConversion"/>
  </si>
  <si>
    <t>배성만</t>
    <phoneticPr fontId="7" type="noConversion"/>
  </si>
  <si>
    <t>추가 2/13</t>
    <phoneticPr fontId="7" type="noConversion"/>
  </si>
  <si>
    <t>배성만</t>
    <phoneticPr fontId="7" type="noConversion"/>
  </si>
  <si>
    <t>추가(2.13)</t>
    <phoneticPr fontId="7" type="noConversion"/>
  </si>
  <si>
    <t>groupProject</t>
    <phoneticPr fontId="7" type="noConversion"/>
  </si>
  <si>
    <t>PGROUP_PROJECT</t>
    <phoneticPr fontId="7" type="noConversion"/>
  </si>
  <si>
    <t>GROUP_PROJECT</t>
    <phoneticPr fontId="7" type="noConversion"/>
  </si>
  <si>
    <t>String</t>
    <phoneticPr fontId="7" type="noConversion"/>
  </si>
  <si>
    <t>배성만</t>
    <phoneticPr fontId="7" type="noConversion"/>
  </si>
  <si>
    <t>Group Project code</t>
    <phoneticPr fontId="7" type="noConversion"/>
  </si>
  <si>
    <t>Actual(실적)/Oper(게획)</t>
    <phoneticPr fontId="7" type="noConversion"/>
  </si>
  <si>
    <t>Account Period(YYYYMM)</t>
    <phoneticPr fontId="7" type="noConversion"/>
  </si>
  <si>
    <t>추가 (02/13)</t>
  </si>
  <si>
    <t>orderNo</t>
  </si>
  <si>
    <t>PORDER_NO</t>
  </si>
  <si>
    <t>ORDER_NO</t>
  </si>
  <si>
    <t>Unregistered</t>
    <phoneticPr fontId="7" type="noConversion"/>
  </si>
  <si>
    <t>moduleProject</t>
    <phoneticPr fontId="7" type="noConversion"/>
  </si>
  <si>
    <t>Module Project</t>
    <phoneticPr fontId="7" type="noConversion"/>
  </si>
  <si>
    <t>모듈 프로젝트</t>
    <phoneticPr fontId="7" type="noConversion"/>
  </si>
  <si>
    <t>2/22 추가</t>
    <phoneticPr fontId="7" type="noConversion"/>
  </si>
  <si>
    <t>Many</t>
    <phoneticPr fontId="7" type="noConversion"/>
  </si>
  <si>
    <t>OEMAutoProject</t>
    <phoneticPr fontId="7" type="noConversion"/>
  </si>
  <si>
    <r>
      <t>추가(</t>
    </r>
    <r>
      <rPr>
        <sz val="10"/>
        <color theme="1"/>
        <rFont val="맑은 고딕"/>
        <family val="2"/>
        <charset val="129"/>
        <scheme val="minor"/>
      </rPr>
      <t>2</t>
    </r>
    <r>
      <rPr>
        <sz val="10"/>
        <color theme="1"/>
        <rFont val="맑은 고딕"/>
        <family val="2"/>
        <charset val="129"/>
        <scheme val="minor"/>
      </rPr>
      <t>/</t>
    </r>
    <r>
      <rPr>
        <sz val="10"/>
        <color theme="1"/>
        <rFont val="맑은 고딕"/>
        <family val="2"/>
        <charset val="129"/>
        <scheme val="minor"/>
      </rPr>
      <t>27</t>
    </r>
    <r>
      <rPr>
        <sz val="10"/>
        <color theme="1"/>
        <rFont val="맑은 고딕"/>
        <family val="2"/>
        <charset val="129"/>
        <scheme val="minor"/>
      </rPr>
      <t>)</t>
    </r>
    <phoneticPr fontId="7" type="noConversion"/>
  </si>
  <si>
    <r>
      <t>PRUSERTO</t>
    </r>
    <r>
      <rPr>
        <sz val="10"/>
        <color theme="1"/>
        <rFont val="맑은 고딕"/>
        <family val="2"/>
        <charset val="129"/>
        <scheme val="minor"/>
      </rPr>
      <t>CUSTSUFFIX</t>
    </r>
    <r>
      <rPr>
        <sz val="10"/>
        <color theme="1"/>
        <rFont val="맑은 고딕"/>
        <family val="2"/>
        <charset val="129"/>
        <scheme val="minor"/>
      </rPr>
      <t>BYDIV</t>
    </r>
    <phoneticPr fontId="7" type="noConversion"/>
  </si>
  <si>
    <r>
      <t xml:space="preserve">Division 별 </t>
    </r>
    <r>
      <rPr>
        <sz val="10"/>
        <color theme="1"/>
        <rFont val="맑은 고딕"/>
        <family val="2"/>
        <charset val="129"/>
        <scheme val="minor"/>
      </rPr>
      <t>Customer Suffix</t>
    </r>
    <r>
      <rPr>
        <sz val="10"/>
        <color theme="1"/>
        <rFont val="맑은 고딕"/>
        <family val="2"/>
        <charset val="129"/>
        <scheme val="minor"/>
      </rPr>
      <t>와 배포자(사용자)간의 연계정보</t>
    </r>
    <phoneticPr fontId="7" type="noConversion"/>
  </si>
  <si>
    <t>Division 별 Affiliate와 배포자(사용자)간의 연계정보</t>
    <phoneticPr fontId="7" type="noConversion"/>
  </si>
  <si>
    <t>Affiliate와 배포자(사용자)간의 연계정보</t>
    <phoneticPr fontId="7" type="noConversion"/>
  </si>
  <si>
    <t>Subsidiary와 배포자(사용자)간의 연계정보</t>
    <phoneticPr fontId="7" type="noConversion"/>
  </si>
  <si>
    <t>Division 별 Subsidiary와 배포자(사용자)간의 연계정보</t>
    <phoneticPr fontId="7" type="noConversion"/>
  </si>
  <si>
    <t>AssignedUserToCustSuffixByDivision</t>
  </si>
  <si>
    <t>HasCustomerSuffixByDivision</t>
    <phoneticPr fontId="7" type="noConversion"/>
  </si>
  <si>
    <t>HasCustomerSuffixByDivision</t>
    <phoneticPr fontId="7" type="noConversion"/>
  </si>
  <si>
    <t>From Meaning459</t>
  </si>
  <si>
    <t>To Meaning459</t>
  </si>
  <si>
    <t>From Meaning460</t>
  </si>
  <si>
    <t>To Meaning460</t>
  </si>
  <si>
    <t>N</t>
    <phoneticPr fontId="7" type="noConversion"/>
  </si>
  <si>
    <t>AssignedUserToCustSuffixByDivision</t>
    <phoneticPr fontId="7" type="noConversion"/>
  </si>
  <si>
    <t>OEMProject</t>
    <phoneticPr fontId="7" type="noConversion"/>
  </si>
  <si>
    <t>OutSideProjects</t>
    <phoneticPr fontId="7" type="noConversion"/>
  </si>
  <si>
    <t>useYn</t>
    <phoneticPr fontId="7" type="noConversion"/>
  </si>
  <si>
    <t>GroupProject</t>
    <phoneticPr fontId="7" type="noConversion"/>
  </si>
  <si>
    <t>추가(3/02)</t>
    <phoneticPr fontId="7" type="noConversion"/>
  </si>
  <si>
    <t>OEMAutoProject</t>
    <phoneticPr fontId="7" type="noConversion"/>
  </si>
  <si>
    <t>유호</t>
    <phoneticPr fontId="7" type="noConversion"/>
  </si>
  <si>
    <t>OEM Projects 와 Group Project간의 관계</t>
    <phoneticPr fontId="7" type="noConversion"/>
  </si>
  <si>
    <t>HasOemPjtToGroup</t>
    <phoneticPr fontId="7" type="noConversion"/>
  </si>
  <si>
    <t>HasOemPjtToGroup</t>
    <phoneticPr fontId="7" type="noConversion"/>
  </si>
  <si>
    <t>PRPROJECTBUDGETSTATUS</t>
    <phoneticPr fontId="7" type="noConversion"/>
  </si>
  <si>
    <t>PRHASOEMPJTTOGROUP</t>
    <phoneticPr fontId="7" type="noConversion"/>
  </si>
  <si>
    <t>Y</t>
    <phoneticPr fontId="7" type="noConversion"/>
  </si>
  <si>
    <t>OEMProject</t>
    <phoneticPr fontId="7" type="noConversion"/>
  </si>
  <si>
    <t>variUseType</t>
    <phoneticPr fontId="7" type="noConversion"/>
  </si>
  <si>
    <t>PVARI_USE_TYPE</t>
    <phoneticPr fontId="7" type="noConversion"/>
  </si>
  <si>
    <t>VARI_USE_TYPE</t>
  </si>
  <si>
    <t>Y</t>
    <phoneticPr fontId="7" type="noConversion"/>
  </si>
  <si>
    <t>MC,HE,SKU</t>
    <phoneticPr fontId="7" type="noConversion"/>
  </si>
  <si>
    <t>추가(2018.03.02)</t>
    <phoneticPr fontId="7" type="noConversion"/>
  </si>
  <si>
    <t>파생모델 유형</t>
    <phoneticPr fontId="7" type="noConversion"/>
  </si>
  <si>
    <t>추가 3/8</t>
    <phoneticPr fontId="7" type="noConversion"/>
  </si>
  <si>
    <t>PDR</t>
    <phoneticPr fontId="7" type="noConversion"/>
  </si>
  <si>
    <t>HasItemByPV</t>
    <phoneticPr fontId="7" type="noConversion"/>
  </si>
  <si>
    <t>PTPVRELATIONEDITLOG</t>
    <phoneticPr fontId="7" type="noConversion"/>
  </si>
  <si>
    <t>Y</t>
    <phoneticPr fontId="7" type="noConversion"/>
  </si>
  <si>
    <t>lge.plm.api.object.pdr.model</t>
    <phoneticPr fontId="7" type="noConversion"/>
  </si>
  <si>
    <t>PV 관련 Relation 수정 이력</t>
    <phoneticPr fontId="7" type="noConversion"/>
  </si>
  <si>
    <t>PV Relation Edit Log</t>
    <phoneticPr fontId="7" type="noConversion"/>
  </si>
  <si>
    <t>PV 관련 Relation 수정 이력</t>
    <phoneticPr fontId="7" type="noConversion"/>
  </si>
  <si>
    <t>PVRelationEditLog</t>
    <phoneticPr fontId="7" type="noConversion"/>
  </si>
  <si>
    <t>PVRelationEditLog</t>
    <phoneticPr fontId="7" type="noConversion"/>
  </si>
  <si>
    <t>추가(3/8)</t>
    <phoneticPr fontId="7" type="noConversion"/>
  </si>
  <si>
    <t>BO</t>
    <phoneticPr fontId="7" type="noConversion"/>
  </si>
  <si>
    <t>BO</t>
    <phoneticPr fontId="7" type="noConversion"/>
  </si>
  <si>
    <t>PRHASITEMBYPV</t>
    <phoneticPr fontId="7" type="noConversion"/>
  </si>
  <si>
    <t>targetClassName</t>
    <phoneticPr fontId="7" type="noConversion"/>
  </si>
  <si>
    <t>fromClass</t>
    <phoneticPr fontId="7" type="noConversion"/>
  </si>
  <si>
    <t>toClass</t>
    <phoneticPr fontId="7" type="noConversion"/>
  </si>
  <si>
    <t>toObid</t>
    <phoneticPr fontId="7" type="noConversion"/>
  </si>
  <si>
    <t>PRHASITEMVALUEBYPV</t>
    <phoneticPr fontId="7" type="noConversion"/>
  </si>
  <si>
    <t>pcoMandatoryFlag</t>
    <phoneticPr fontId="7" type="noConversion"/>
  </si>
  <si>
    <t>orderValue</t>
    <phoneticPr fontId="7" type="noConversion"/>
  </si>
  <si>
    <t>PRAPPLIEDMODELFORPV</t>
    <phoneticPr fontId="7" type="noConversion"/>
  </si>
  <si>
    <t>대상 클래스 명</t>
    <phoneticPr fontId="7" type="noConversion"/>
  </si>
  <si>
    <t>fromObid</t>
    <phoneticPr fontId="7" type="noConversion"/>
  </si>
  <si>
    <t>From Obid</t>
    <phoneticPr fontId="7" type="noConversion"/>
  </si>
  <si>
    <t>To Obid</t>
    <phoneticPr fontId="7" type="noConversion"/>
  </si>
  <si>
    <t>To 클래스 명</t>
    <phoneticPr fontId="7" type="noConversion"/>
  </si>
  <si>
    <t>N</t>
    <phoneticPr fontId="7" type="noConversion"/>
  </si>
  <si>
    <t>N</t>
    <phoneticPr fontId="7" type="noConversion"/>
  </si>
  <si>
    <t>PTO_CLASS</t>
    <phoneticPr fontId="7" type="noConversion"/>
  </si>
  <si>
    <t>PTO_OBID</t>
    <phoneticPr fontId="7" type="noConversion"/>
  </si>
  <si>
    <t>TO_CLASS</t>
    <phoneticPr fontId="7" type="noConversion"/>
  </si>
  <si>
    <t>TO_OBID</t>
    <phoneticPr fontId="7" type="noConversion"/>
  </si>
  <si>
    <t>opType</t>
    <phoneticPr fontId="7" type="noConversion"/>
  </si>
  <si>
    <t>Operation 유형 (create, update, delete)</t>
    <phoneticPr fontId="7" type="noConversion"/>
  </si>
  <si>
    <t>domesticMandatoryFlag</t>
    <phoneticPr fontId="7" type="noConversion"/>
  </si>
  <si>
    <t>Y</t>
    <phoneticPr fontId="7" type="noConversion"/>
  </si>
  <si>
    <t>N/A</t>
    <phoneticPr fontId="7" type="noConversion"/>
  </si>
  <si>
    <t>정렬순서</t>
    <phoneticPr fontId="7" type="noConversion"/>
  </si>
  <si>
    <t>useFlag</t>
    <phoneticPr fontId="7" type="noConversion"/>
  </si>
  <si>
    <t>사용여부</t>
    <phoneticPr fontId="7" type="noConversion"/>
  </si>
  <si>
    <t>globalMandatoryFlag</t>
    <phoneticPr fontId="7" type="noConversion"/>
  </si>
  <si>
    <t>추가(3/9)</t>
    <phoneticPr fontId="7" type="noConversion"/>
  </si>
  <si>
    <t>Color Vari. Complete Due Date(Part Approval)</t>
    <phoneticPr fontId="7" type="noConversion"/>
  </si>
  <si>
    <t>HasManagementGroupAccount</t>
    <phoneticPr fontId="7" type="noConversion"/>
  </si>
  <si>
    <t>추가(3/19)</t>
    <phoneticPr fontId="7" type="noConversion"/>
  </si>
  <si>
    <t>김성모</t>
    <phoneticPr fontId="7" type="noConversion"/>
  </si>
  <si>
    <t>계정별 사업계획 수정가능여부</t>
    <phoneticPr fontId="7" type="noConversion"/>
  </si>
  <si>
    <t>RO</t>
    <phoneticPr fontId="7" type="noConversion"/>
  </si>
  <si>
    <t>Y</t>
    <phoneticPr fontId="7" type="noConversion"/>
  </si>
  <si>
    <t>PCT_TYPE_MAIN_CD</t>
    <phoneticPr fontId="7" type="noConversion"/>
  </si>
  <si>
    <t>PCT_TYPE_SUB_CD</t>
    <phoneticPr fontId="7" type="noConversion"/>
  </si>
  <si>
    <t>ctTypeMainCd</t>
  </si>
  <si>
    <t>ctTypeSubCd</t>
  </si>
  <si>
    <t>CT_TYPE_MAIN_CD</t>
    <phoneticPr fontId="7" type="noConversion"/>
  </si>
  <si>
    <t>CT_TYPE_SUB_CD</t>
    <phoneticPr fontId="7" type="noConversion"/>
  </si>
  <si>
    <t>추가(3.19)</t>
    <phoneticPr fontId="7" type="noConversion"/>
  </si>
  <si>
    <t>법무 Category 마스터 코드</t>
    <phoneticPr fontId="336" type="noConversion"/>
  </si>
  <si>
    <t>법무 Category 상세 코드</t>
    <phoneticPr fontId="336" type="noConversion"/>
  </si>
  <si>
    <t>3/19 추가</t>
  </si>
  <si>
    <t>groupProject</t>
  </si>
  <si>
    <t>group PJT</t>
  </si>
  <si>
    <t>isActive</t>
    <phoneticPr fontId="7" type="noConversion"/>
  </si>
  <si>
    <t>PIS_ACTIVE</t>
    <phoneticPr fontId="7" type="noConversion"/>
  </si>
  <si>
    <t>추가(0321)</t>
    <phoneticPr fontId="7" type="noConversion"/>
  </si>
  <si>
    <t>qmPlan</t>
    <phoneticPr fontId="7" type="noConversion"/>
  </si>
  <si>
    <t>PQM_PLAN</t>
    <phoneticPr fontId="7" type="noConversion"/>
  </si>
  <si>
    <t>QM_PLAN</t>
    <phoneticPr fontId="7" type="noConversion"/>
  </si>
  <si>
    <t>QM Plan</t>
    <phoneticPr fontId="7" type="noConversion"/>
  </si>
  <si>
    <t>추가(3.21)</t>
    <phoneticPr fontId="7" type="noConversion"/>
  </si>
  <si>
    <t>contractYn</t>
    <phoneticPr fontId="7" type="noConversion"/>
  </si>
  <si>
    <t>contractYyyyMm</t>
    <phoneticPr fontId="7" type="noConversion"/>
  </si>
  <si>
    <t>CONTRACT_YN</t>
  </si>
  <si>
    <t>CONTRACT_YYYYMM</t>
  </si>
  <si>
    <t>PCONTRACT_YN</t>
    <phoneticPr fontId="7" type="noConversion"/>
  </si>
  <si>
    <t>PCONTRACT_YYYYMM</t>
    <phoneticPr fontId="7" type="noConversion"/>
  </si>
  <si>
    <t>N</t>
    <phoneticPr fontId="7" type="noConversion"/>
  </si>
  <si>
    <t>Y,N</t>
    <phoneticPr fontId="7" type="noConversion"/>
  </si>
  <si>
    <t>계약 여부</t>
    <phoneticPr fontId="7" type="noConversion"/>
  </si>
  <si>
    <t>계약 일자</t>
    <phoneticPr fontId="7" type="noConversion"/>
  </si>
  <si>
    <t>bizPlanTransferYn</t>
  </si>
  <si>
    <t>PBIZ_PLAN_TRANSFER_YN</t>
  </si>
  <si>
    <t>BIZ_PLAN_TRANSFER_YN</t>
  </si>
  <si>
    <t>BO</t>
    <phoneticPr fontId="7" type="noConversion"/>
  </si>
  <si>
    <t>ChangeProcess</t>
    <phoneticPr fontId="7" type="noConversion"/>
  </si>
  <si>
    <t>속성6</t>
    <phoneticPr fontId="7" type="noConversion"/>
  </si>
  <si>
    <t>김성모</t>
    <phoneticPr fontId="7" type="noConversion"/>
  </si>
  <si>
    <t>속성7</t>
    <phoneticPr fontId="7" type="noConversion"/>
  </si>
  <si>
    <t>속성8</t>
    <phoneticPr fontId="7" type="noConversion"/>
  </si>
  <si>
    <t>속성9</t>
    <phoneticPr fontId="7" type="noConversion"/>
  </si>
  <si>
    <t>속성10</t>
    <phoneticPr fontId="7" type="noConversion"/>
  </si>
  <si>
    <t>N</t>
    <phoneticPr fontId="7" type="noConversion"/>
  </si>
  <si>
    <t>추가(3/22)</t>
  </si>
  <si>
    <t>추가(3/22)</t>
    <phoneticPr fontId="7" type="noConversion"/>
  </si>
  <si>
    <t>Color Vari. Complete Date(Part Approval)</t>
    <phoneticPr fontId="7" type="noConversion"/>
  </si>
  <si>
    <t>colorVariCompleteDueDate</t>
    <phoneticPr fontId="7" type="noConversion"/>
  </si>
  <si>
    <t>PCONTRIBUTION</t>
    <phoneticPr fontId="7" type="noConversion"/>
  </si>
  <si>
    <t>CONTRIBUTION</t>
    <phoneticPr fontId="7" type="noConversion"/>
  </si>
  <si>
    <t>contribution</t>
    <phoneticPr fontId="7" type="noConversion"/>
  </si>
  <si>
    <t>의뢰 결과물 기여도</t>
    <phoneticPr fontId="7" type="noConversion"/>
  </si>
  <si>
    <t>PartProjectProperty</t>
    <phoneticPr fontId="7" type="noConversion"/>
  </si>
  <si>
    <t>금형제작 여부</t>
    <phoneticPr fontId="7" type="noConversion"/>
  </si>
  <si>
    <t>makeToolYn</t>
    <phoneticPr fontId="7" type="noConversion"/>
  </si>
  <si>
    <t>PMAKE_TOOL_YN</t>
    <phoneticPr fontId="7" type="noConversion"/>
  </si>
  <si>
    <t>MAKE_TOOL_YN</t>
    <phoneticPr fontId="7" type="noConversion"/>
  </si>
  <si>
    <t>PartProjectExcelData</t>
    <phoneticPr fontId="7" type="noConversion"/>
  </si>
  <si>
    <t>Type
★ Maria경우 String인 경우 Length가 512이상인 경우 Oracle Text로 Table생성 되어짐.
★ LongString인 경우 Oracle은 CLOB Maria는 text로 생성되어짐
★ Boolean은 Oracle은 Number, Maria: smallint로 생성. Query Pattern에는 true인경우 1 fasle 0으로 setting해서 사용.
★ Float: Oracle은 Number, Maria는 decimal(22,0)로 설정되어짐. 소숫점 지원인경우 별도 수작업 필요
★ Long : Integer의 Max이상의 값이 필요한 경우(2,147,483,647 이상)
    즉 10억단위 이상의 값이 예상되어질 때 사용. 소숫점은 지원하지 않음.
String
Integer
Long
Float
Double
BigDecimal
Date
Boolean
LongString
UserId</t>
    <phoneticPr fontId="7" type="noConversion"/>
  </si>
  <si>
    <t>Float</t>
    <phoneticPr fontId="7" type="noConversion"/>
  </si>
  <si>
    <t>추가(10/19),수정(04/03)</t>
    <phoneticPr fontId="7" type="noConversion"/>
  </si>
  <si>
    <t>추가 12/05,수정(04/03)</t>
    <phoneticPr fontId="7" type="noConversion"/>
  </si>
  <si>
    <t>추가 04/03</t>
    <phoneticPr fontId="7" type="noConversion"/>
  </si>
  <si>
    <t>툴링 여부</t>
    <phoneticPr fontId="7" type="noConversion"/>
  </si>
  <si>
    <t>partInHouseYn</t>
    <phoneticPr fontId="7" type="noConversion"/>
  </si>
  <si>
    <t>PPART_IN_HOUSE_YN</t>
    <phoneticPr fontId="7" type="noConversion"/>
  </si>
  <si>
    <t>PART_IN_HOUSE_YN</t>
    <phoneticPr fontId="7" type="noConversion"/>
  </si>
  <si>
    <t>내작 여부</t>
    <phoneticPr fontId="7" type="noConversion"/>
  </si>
  <si>
    <t>drbfmDesignYn</t>
    <phoneticPr fontId="7" type="noConversion"/>
  </si>
  <si>
    <t>자산화</t>
    <phoneticPr fontId="7" type="noConversion"/>
  </si>
  <si>
    <t>dashboard.strategicTask</t>
    <phoneticPr fontId="7" type="noConversion"/>
  </si>
  <si>
    <t>전략 과제</t>
    <phoneticPr fontId="7" type="noConversion"/>
  </si>
  <si>
    <t>Strategic Task</t>
    <phoneticPr fontId="7" type="noConversion"/>
  </si>
  <si>
    <t>4/26 추가</t>
    <phoneticPr fontId="7" type="noConversion"/>
  </si>
  <si>
    <t>Dashboard</t>
    <phoneticPr fontId="7" type="noConversion"/>
  </si>
  <si>
    <t>Project</t>
    <phoneticPr fontId="7" type="noConversion"/>
  </si>
  <si>
    <t>tech.forteTech</t>
    <phoneticPr fontId="7" type="noConversion"/>
  </si>
  <si>
    <t>tech.newTech</t>
    <phoneticPr fontId="7" type="noConversion"/>
  </si>
  <si>
    <t>tech.anticipation</t>
    <phoneticPr fontId="7" type="noConversion"/>
  </si>
  <si>
    <t>Anticipation</t>
    <phoneticPr fontId="7" type="noConversion"/>
  </si>
  <si>
    <t>New Tech.</t>
    <phoneticPr fontId="7" type="noConversion"/>
  </si>
  <si>
    <t>Forte Tech.</t>
    <phoneticPr fontId="7" type="noConversion"/>
  </si>
  <si>
    <t>강점기술</t>
    <phoneticPr fontId="7" type="noConversion"/>
  </si>
  <si>
    <t>신규기술</t>
    <phoneticPr fontId="7" type="noConversion"/>
  </si>
  <si>
    <t>미래기회</t>
    <phoneticPr fontId="7" type="noConversion"/>
  </si>
  <si>
    <t>결산 실적</t>
    <phoneticPr fontId="7" type="noConversion"/>
  </si>
  <si>
    <t>tech.settlement</t>
    <phoneticPr fontId="7" type="noConversion"/>
  </si>
  <si>
    <t>4/30 추가</t>
    <phoneticPr fontId="7" type="noConversion"/>
  </si>
  <si>
    <t>dashboard.salesStartYyyymm</t>
    <phoneticPr fontId="7" type="noConversion"/>
  </si>
  <si>
    <t>dashboard.salesStartMm</t>
    <phoneticPr fontId="7" type="noConversion"/>
  </si>
  <si>
    <t>출시 년월</t>
    <phoneticPr fontId="7" type="noConversion"/>
  </si>
  <si>
    <t>ProjectReviewResult</t>
    <phoneticPr fontId="7" type="noConversion"/>
  </si>
  <si>
    <t>activityObid</t>
    <phoneticPr fontId="7" type="noConversion"/>
  </si>
  <si>
    <t>PACTIVITY_OBID</t>
    <phoneticPr fontId="7" type="noConversion"/>
  </si>
  <si>
    <t>ACTIVITY_OBID</t>
    <phoneticPr fontId="7" type="noConversion"/>
  </si>
  <si>
    <t>Activity Obid</t>
    <phoneticPr fontId="7" type="noConversion"/>
  </si>
  <si>
    <t>이진경</t>
    <phoneticPr fontId="7" type="noConversion"/>
  </si>
  <si>
    <t>추가(5/21)</t>
    <phoneticPr fontId="7" type="noConversion"/>
  </si>
  <si>
    <t>CHECK_APPLICATION_NAMES</t>
    <phoneticPr fontId="7" type="noConversion"/>
  </si>
  <si>
    <t>checkApplicationNames</t>
    <phoneticPr fontId="7" type="noConversion"/>
  </si>
  <si>
    <t>PCHECK_APPLICATION_NAMES</t>
    <phoneticPr fontId="7" type="noConversion"/>
  </si>
  <si>
    <t>Check Application Name</t>
    <phoneticPr fontId="7" type="noConversion"/>
  </si>
  <si>
    <t>requestEmployeeNo</t>
    <phoneticPr fontId="7" type="noConversion"/>
  </si>
  <si>
    <t>PREQUEST_EMPLOYEE_NO</t>
    <phoneticPr fontId="7" type="noConversion"/>
  </si>
  <si>
    <t>REQUEST_EMPLOYEE_NO</t>
    <phoneticPr fontId="7" type="noConversion"/>
  </si>
  <si>
    <t>attribute01</t>
    <phoneticPr fontId="7" type="noConversion"/>
  </si>
  <si>
    <t>attribute02</t>
    <phoneticPr fontId="7" type="noConversion"/>
  </si>
  <si>
    <t>attribute03</t>
    <phoneticPr fontId="7" type="noConversion"/>
  </si>
  <si>
    <t>attribute04</t>
    <phoneticPr fontId="7" type="noConversion"/>
  </si>
  <si>
    <t>attribute05</t>
    <phoneticPr fontId="7" type="noConversion"/>
  </si>
  <si>
    <t>PATTRIBUTE01</t>
    <phoneticPr fontId="7" type="noConversion"/>
  </si>
  <si>
    <t>PATTRIBUTE02</t>
    <phoneticPr fontId="7" type="noConversion"/>
  </si>
  <si>
    <t>PATTRIBUTE03</t>
    <phoneticPr fontId="7" type="noConversion"/>
  </si>
  <si>
    <t>PATTRIBUTE04</t>
    <phoneticPr fontId="7" type="noConversion"/>
  </si>
  <si>
    <t>PATTRIBUTE05</t>
    <phoneticPr fontId="7" type="noConversion"/>
  </si>
  <si>
    <t>추가 속성</t>
    <phoneticPr fontId="7" type="noConversion"/>
  </si>
  <si>
    <t>checkApplicationTitle</t>
    <phoneticPr fontId="7" type="noConversion"/>
  </si>
  <si>
    <t>PCHECK_APPLICATION_TITLE</t>
    <phoneticPr fontId="7" type="noConversion"/>
  </si>
  <si>
    <t>CHECK_APPLICATION_TITLE</t>
    <phoneticPr fontId="7" type="noConversion"/>
  </si>
  <si>
    <t>isDoc</t>
    <phoneticPr fontId="7" type="noConversion"/>
  </si>
  <si>
    <t>PIS_DOC</t>
    <phoneticPr fontId="7" type="noConversion"/>
  </si>
  <si>
    <t>IS_DOC</t>
    <phoneticPr fontId="7" type="noConversion"/>
  </si>
  <si>
    <t>Boolean</t>
    <phoneticPr fontId="7" type="noConversion"/>
  </si>
  <si>
    <t>Doc 여부</t>
    <phoneticPr fontId="7" type="noConversion"/>
  </si>
  <si>
    <t>이진경</t>
    <phoneticPr fontId="7" type="noConversion"/>
  </si>
  <si>
    <r>
      <t xml:space="preserve">추가 </t>
    </r>
    <r>
      <rPr>
        <sz val="10"/>
        <color theme="1"/>
        <rFont val="맑은 고딕"/>
        <family val="2"/>
        <charset val="129"/>
        <scheme val="minor"/>
      </rPr>
      <t>5/24</t>
    </r>
    <phoneticPr fontId="7" type="noConversion"/>
  </si>
  <si>
    <r>
      <t>D</t>
    </r>
    <r>
      <rPr>
        <sz val="10"/>
        <color theme="1"/>
        <rFont val="맑은 고딕"/>
        <family val="2"/>
        <charset val="129"/>
        <scheme val="minor"/>
      </rPr>
      <t>evUnitMgt</t>
    </r>
    <r>
      <rPr>
        <sz val="10"/>
        <color theme="1"/>
        <rFont val="맑은 고딕"/>
        <family val="2"/>
        <charset val="129"/>
        <scheme val="minor"/>
      </rPr>
      <t>Version</t>
    </r>
    <phoneticPr fontId="7" type="noConversion"/>
  </si>
  <si>
    <r>
      <t>P</t>
    </r>
    <r>
      <rPr>
        <sz val="10"/>
        <color theme="1"/>
        <rFont val="맑은 고딕"/>
        <family val="2"/>
        <charset val="129"/>
        <scheme val="minor"/>
      </rPr>
      <t>TDEVUNITMGTVERSION</t>
    </r>
    <phoneticPr fontId="7" type="noConversion"/>
  </si>
  <si>
    <r>
      <t>D</t>
    </r>
    <r>
      <rPr>
        <sz val="10"/>
        <color theme="1"/>
        <rFont val="맑은 고딕"/>
        <family val="2"/>
        <charset val="129"/>
        <scheme val="minor"/>
      </rPr>
      <t>ev. Unit Version</t>
    </r>
    <phoneticPr fontId="7" type="noConversion"/>
  </si>
  <si>
    <r>
      <t xml:space="preserve">개발담당 </t>
    </r>
    <r>
      <rPr>
        <sz val="10"/>
        <color theme="1"/>
        <rFont val="맑은 고딕"/>
        <family val="2"/>
        <charset val="129"/>
        <scheme val="minor"/>
      </rPr>
      <t>Version</t>
    </r>
    <phoneticPr fontId="7" type="noConversion"/>
  </si>
  <si>
    <t>부서별 개발 담당 관리</t>
    <phoneticPr fontId="7" type="noConversion"/>
  </si>
  <si>
    <t>박필근</t>
    <phoneticPr fontId="7" type="noConversion"/>
  </si>
  <si>
    <t>추가 5/24</t>
    <phoneticPr fontId="7" type="noConversion"/>
  </si>
  <si>
    <r>
      <t>D</t>
    </r>
    <r>
      <rPr>
        <sz val="10"/>
        <color theme="1"/>
        <rFont val="맑은 고딕"/>
        <family val="2"/>
        <charset val="129"/>
        <scheme val="minor"/>
      </rPr>
      <t>evUnitMgt</t>
    </r>
    <phoneticPr fontId="7" type="noConversion"/>
  </si>
  <si>
    <r>
      <t>P</t>
    </r>
    <r>
      <rPr>
        <sz val="10"/>
        <color theme="1"/>
        <rFont val="맑은 고딕"/>
        <family val="2"/>
        <charset val="129"/>
        <scheme val="minor"/>
      </rPr>
      <t>TDEVUNITMGT</t>
    </r>
    <phoneticPr fontId="7" type="noConversion"/>
  </si>
  <si>
    <r>
      <t>D</t>
    </r>
    <r>
      <rPr>
        <sz val="10"/>
        <color theme="1"/>
        <rFont val="맑은 고딕"/>
        <family val="2"/>
        <charset val="129"/>
        <scheme val="minor"/>
      </rPr>
      <t>ev. Unit</t>
    </r>
    <phoneticPr fontId="7" type="noConversion"/>
  </si>
  <si>
    <t>부서별 개발담당</t>
    <phoneticPr fontId="7" type="noConversion"/>
  </si>
  <si>
    <r>
      <t>부서별 개발</t>
    </r>
    <r>
      <rPr>
        <sz val="10"/>
        <color theme="1"/>
        <rFont val="맑은 고딕"/>
        <family val="2"/>
        <charset val="129"/>
        <scheme val="minor"/>
      </rPr>
      <t xml:space="preserve"> 담당 관리</t>
    </r>
    <phoneticPr fontId="7" type="noConversion"/>
  </si>
  <si>
    <r>
      <t xml:space="preserve">추가 </t>
    </r>
    <r>
      <rPr>
        <sz val="10"/>
        <color theme="1"/>
        <rFont val="맑은 고딕"/>
        <family val="2"/>
        <charset val="129"/>
        <scheme val="minor"/>
      </rPr>
      <t>05/24</t>
    </r>
    <phoneticPr fontId="7" type="noConversion"/>
  </si>
  <si>
    <t>HasDevUnit</t>
    <phoneticPr fontId="7" type="noConversion"/>
  </si>
  <si>
    <t>PRDEVUNITRELATION</t>
    <phoneticPr fontId="7" type="noConversion"/>
  </si>
  <si>
    <r>
      <t>개발담당 버전과</t>
    </r>
    <r>
      <rPr>
        <sz val="10"/>
        <color theme="1"/>
        <rFont val="맑은 고딕"/>
        <family val="2"/>
        <charset val="129"/>
        <scheme val="minor"/>
      </rPr>
      <t xml:space="preserve"> 개발담당</t>
    </r>
    <phoneticPr fontId="7" type="noConversion"/>
  </si>
  <si>
    <t>추가 05/24</t>
    <phoneticPr fontId="7" type="noConversion"/>
  </si>
  <si>
    <t xml:space="preserve">PVERSION </t>
    <phoneticPr fontId="7" type="noConversion"/>
  </si>
  <si>
    <t>changeReason</t>
    <phoneticPr fontId="7" type="noConversion"/>
  </si>
  <si>
    <t>PCHANGE_REASON</t>
    <phoneticPr fontId="7" type="noConversion"/>
  </si>
  <si>
    <t>CHANGE_REASON</t>
    <phoneticPr fontId="7" type="noConversion"/>
  </si>
  <si>
    <t>oldDeptCode</t>
    <phoneticPr fontId="7" type="noConversion"/>
  </si>
  <si>
    <t>POLD_DEPT_CODE</t>
    <phoneticPr fontId="7" type="noConversion"/>
  </si>
  <si>
    <t>OLD_DEPT_CODE</t>
    <phoneticPr fontId="7" type="noConversion"/>
  </si>
  <si>
    <t>Old Department</t>
    <phoneticPr fontId="7" type="noConversion"/>
  </si>
  <si>
    <t>ACCOUNTING_UNIT_CODE</t>
    <phoneticPr fontId="7" type="noConversion"/>
  </si>
  <si>
    <t>Accounting Unit Code</t>
    <phoneticPr fontId="7" type="noConversion"/>
  </si>
  <si>
    <t>PDEPT_CODE</t>
    <phoneticPr fontId="7" type="noConversion"/>
  </si>
  <si>
    <t>DEPT_CODE</t>
    <phoneticPr fontId="7" type="noConversion"/>
  </si>
  <si>
    <t>Department Code</t>
    <phoneticPr fontId="7" type="noConversion"/>
  </si>
  <si>
    <t>devED</t>
    <phoneticPr fontId="7" type="noConversion"/>
  </si>
  <si>
    <t>PDEV_ED</t>
    <phoneticPr fontId="7" type="noConversion"/>
  </si>
  <si>
    <t>DEV_ED</t>
    <phoneticPr fontId="7" type="noConversion"/>
  </si>
  <si>
    <t>N</t>
    <phoneticPr fontId="7" type="noConversion"/>
  </si>
  <si>
    <t>ED</t>
    <phoneticPr fontId="7" type="noConversion"/>
  </si>
  <si>
    <t>박필근</t>
    <phoneticPr fontId="7" type="noConversion"/>
  </si>
  <si>
    <t>추가 05/24</t>
    <phoneticPr fontId="7" type="noConversion"/>
  </si>
  <si>
    <t>BO</t>
    <phoneticPr fontId="7" type="noConversion"/>
  </si>
  <si>
    <r>
      <t>D</t>
    </r>
    <r>
      <rPr>
        <sz val="10"/>
        <color theme="1"/>
        <rFont val="맑은 고딕"/>
        <family val="2"/>
        <charset val="129"/>
        <scheme val="minor"/>
      </rPr>
      <t>evUnitMgt</t>
    </r>
    <phoneticPr fontId="7" type="noConversion"/>
  </si>
  <si>
    <t>devUnit</t>
    <phoneticPr fontId="7" type="noConversion"/>
  </si>
  <si>
    <t>PDEV_UNIT</t>
    <phoneticPr fontId="7" type="noConversion"/>
  </si>
  <si>
    <t>DEV_UNIT</t>
    <phoneticPr fontId="7" type="noConversion"/>
  </si>
  <si>
    <t>개발담당</t>
    <phoneticPr fontId="7" type="noConversion"/>
  </si>
  <si>
    <t>String</t>
    <phoneticPr fontId="7" type="noConversion"/>
  </si>
  <si>
    <t>추가 6/1</t>
    <phoneticPr fontId="7" type="noConversion"/>
  </si>
  <si>
    <t>GroupAutoProject</t>
    <phoneticPr fontId="7" type="noConversion"/>
  </si>
  <si>
    <r>
      <t xml:space="preserve">추가 </t>
    </r>
    <r>
      <rPr>
        <sz val="10"/>
        <color theme="1"/>
        <rFont val="맑은 고딕"/>
        <family val="2"/>
        <charset val="129"/>
        <scheme val="minor"/>
      </rPr>
      <t>6/14</t>
    </r>
    <phoneticPr fontId="7" type="noConversion"/>
  </si>
  <si>
    <t>VCStandardVersion</t>
    <phoneticPr fontId="7" type="noConversion"/>
  </si>
  <si>
    <t>VC Standard Version Policy</t>
  </si>
  <si>
    <r>
      <t>P</t>
    </r>
    <r>
      <rPr>
        <sz val="10"/>
        <color theme="1"/>
        <rFont val="맑은 고딕"/>
        <family val="2"/>
        <charset val="129"/>
        <scheme val="minor"/>
      </rPr>
      <t>TVCSTANDARDVERSION</t>
    </r>
    <phoneticPr fontId="7" type="noConversion"/>
  </si>
  <si>
    <r>
      <t>V</t>
    </r>
    <r>
      <rPr>
        <sz val="10"/>
        <color theme="1"/>
        <rFont val="맑은 고딕"/>
        <family val="2"/>
        <charset val="129"/>
        <scheme val="minor"/>
      </rPr>
      <t>C Standard Version</t>
    </r>
    <phoneticPr fontId="7" type="noConversion"/>
  </si>
  <si>
    <r>
      <t>개발비 표준</t>
    </r>
    <r>
      <rPr>
        <sz val="10"/>
        <color theme="1"/>
        <rFont val="맑은 고딕"/>
        <family val="2"/>
        <charset val="129"/>
        <scheme val="minor"/>
      </rPr>
      <t xml:space="preserve"> Version</t>
    </r>
    <phoneticPr fontId="7" type="noConversion"/>
  </si>
  <si>
    <t>/resource/js/project/rfqdevcost/rfqDevelopmentCostToApprovalWindow.js?className=rfqDevelopmentCostViewer</t>
  </si>
  <si>
    <r>
      <t>개발비 표준</t>
    </r>
    <r>
      <rPr>
        <sz val="10"/>
        <color theme="1"/>
        <rFont val="맑은 고딕"/>
        <family val="2"/>
        <charset val="129"/>
        <scheme val="minor"/>
      </rPr>
      <t xml:space="preserve"> 테이블</t>
    </r>
    <phoneticPr fontId="7" type="noConversion"/>
  </si>
  <si>
    <t>VCStdVerOption</t>
    <phoneticPr fontId="7" type="noConversion"/>
  </si>
  <si>
    <r>
      <t>P</t>
    </r>
    <r>
      <rPr>
        <sz val="10"/>
        <color theme="1"/>
        <rFont val="맑은 고딕"/>
        <family val="2"/>
        <charset val="129"/>
        <scheme val="minor"/>
      </rPr>
      <t>TVCSTDVEROPTION</t>
    </r>
    <phoneticPr fontId="7" type="noConversion"/>
  </si>
  <si>
    <r>
      <t>V</t>
    </r>
    <r>
      <rPr>
        <sz val="10"/>
        <color theme="1"/>
        <rFont val="맑은 고딕"/>
        <family val="2"/>
        <charset val="129"/>
        <scheme val="minor"/>
      </rPr>
      <t>C Standard Version Option</t>
    </r>
    <phoneticPr fontId="7" type="noConversion"/>
  </si>
  <si>
    <r>
      <t>개발비 표준</t>
    </r>
    <r>
      <rPr>
        <sz val="10"/>
        <color theme="1"/>
        <rFont val="맑은 고딕"/>
        <family val="2"/>
        <charset val="129"/>
        <scheme val="minor"/>
      </rPr>
      <t xml:space="preserve"> Version Option</t>
    </r>
    <phoneticPr fontId="7" type="noConversion"/>
  </si>
  <si>
    <t>개발비 표준 테이블</t>
    <phoneticPr fontId="7" type="noConversion"/>
  </si>
  <si>
    <r>
      <t xml:space="preserve">추가 </t>
    </r>
    <r>
      <rPr>
        <sz val="10"/>
        <color theme="1"/>
        <rFont val="맑은 고딕"/>
        <family val="2"/>
        <charset val="129"/>
        <scheme val="minor"/>
      </rPr>
      <t>06/14</t>
    </r>
    <phoneticPr fontId="7" type="noConversion"/>
  </si>
  <si>
    <t>Budget</t>
    <phoneticPr fontId="7" type="noConversion"/>
  </si>
  <si>
    <t>GroupToStdVer</t>
    <phoneticPr fontId="7" type="noConversion"/>
  </si>
  <si>
    <t>BusinessRelationObject</t>
    <phoneticPr fontId="7" type="noConversion"/>
  </si>
  <si>
    <t>GroupToStandardVersion</t>
    <phoneticPr fontId="7" type="noConversion"/>
  </si>
  <si>
    <t>PRVCGROUPTOSTDVER</t>
  </si>
  <si>
    <t>Y</t>
    <phoneticPr fontId="7" type="noConversion"/>
  </si>
  <si>
    <t>VCStandardVersion</t>
    <phoneticPr fontId="7" type="noConversion"/>
  </si>
  <si>
    <t>Many</t>
    <phoneticPr fontId="7" type="noConversion"/>
  </si>
  <si>
    <t>One</t>
    <phoneticPr fontId="7" type="noConversion"/>
  </si>
  <si>
    <r>
      <t>V</t>
    </r>
    <r>
      <rPr>
        <sz val="10"/>
        <color theme="1"/>
        <rFont val="맑은 고딕"/>
        <family val="2"/>
        <charset val="129"/>
        <scheme val="minor"/>
      </rPr>
      <t>C 표준테이블과 OEM Group Project</t>
    </r>
    <phoneticPr fontId="7" type="noConversion"/>
  </si>
  <si>
    <t>박필근</t>
    <phoneticPr fontId="7" type="noConversion"/>
  </si>
  <si>
    <t>StandardVersionToOption</t>
    <phoneticPr fontId="7" type="noConversion"/>
  </si>
  <si>
    <t>PRSTDVERTOOPTION</t>
  </si>
  <si>
    <t>VCStdVerOption</t>
    <phoneticPr fontId="7" type="noConversion"/>
  </si>
  <si>
    <t>VC 표준테이블과 Option</t>
    <phoneticPr fontId="7" type="noConversion"/>
  </si>
  <si>
    <t>추가 06/14</t>
    <phoneticPr fontId="7" type="noConversion"/>
  </si>
  <si>
    <t>최신버전여부 (Y,N)</t>
  </si>
  <si>
    <t>vcProductGroup</t>
    <phoneticPr fontId="7" type="noConversion"/>
  </si>
  <si>
    <t>PVC_PRODUCT_GROUP</t>
    <phoneticPr fontId="7" type="noConversion"/>
  </si>
  <si>
    <t>VC_PRODUCT_GROUP</t>
    <phoneticPr fontId="7" type="noConversion"/>
  </si>
  <si>
    <t>제품군코드</t>
    <phoneticPr fontId="7" type="noConversion"/>
  </si>
  <si>
    <t>vcProductGrade</t>
    <phoneticPr fontId="7" type="noConversion"/>
  </si>
  <si>
    <t>PVC_PRODUCT_GRADE</t>
    <phoneticPr fontId="7" type="noConversion"/>
  </si>
  <si>
    <t>VC_PRODUCT_GRADE</t>
    <phoneticPr fontId="7" type="noConversion"/>
  </si>
  <si>
    <t>제품등급</t>
    <phoneticPr fontId="7" type="noConversion"/>
  </si>
  <si>
    <t>vcTargetGrade</t>
  </si>
  <si>
    <t>PVC_TARGET_GRADE</t>
    <phoneticPr fontId="7" type="noConversion"/>
  </si>
  <si>
    <t>VC_TARGET_GRADE</t>
    <phoneticPr fontId="7" type="noConversion"/>
  </si>
  <si>
    <t>vcPlatform</t>
  </si>
  <si>
    <t>PVC_PLATFORM</t>
    <phoneticPr fontId="7" type="noConversion"/>
  </si>
  <si>
    <t>VC_PLATFORM</t>
    <phoneticPr fontId="7" type="noConversion"/>
  </si>
  <si>
    <t>vcDevTypeCode</t>
  </si>
  <si>
    <t>PVC_DEV_TYPE_CODE</t>
    <phoneticPr fontId="7" type="noConversion"/>
  </si>
  <si>
    <t>VC_DEV_TYPE_CODE</t>
    <phoneticPr fontId="7" type="noConversion"/>
  </si>
  <si>
    <t>개발구분</t>
    <phoneticPr fontId="7" type="noConversion"/>
  </si>
  <si>
    <t>vcRegionCode</t>
  </si>
  <si>
    <t>PVC_REGION_CODE</t>
    <phoneticPr fontId="7" type="noConversion"/>
  </si>
  <si>
    <t>VC_REGION_CODE</t>
    <phoneticPr fontId="7" type="noConversion"/>
  </si>
  <si>
    <t>고객사 지역</t>
    <phoneticPr fontId="7" type="noConversion"/>
  </si>
  <si>
    <t>vcCountrySpec</t>
  </si>
  <si>
    <t>PVC_COUNTRY_SPEC</t>
    <phoneticPr fontId="7" type="noConversion"/>
  </si>
  <si>
    <t>VC_COUNTRY_SPEC</t>
    <phoneticPr fontId="7" type="noConversion"/>
  </si>
  <si>
    <t>국가규격</t>
    <phoneticPr fontId="7" type="noConversion"/>
  </si>
  <si>
    <t>vcCommunicationSpec</t>
  </si>
  <si>
    <t>PVC_COMMUNICATION_SPEC</t>
    <phoneticPr fontId="7" type="noConversion"/>
  </si>
  <si>
    <t>VC_COMMUNICATION_SPEC</t>
    <phoneticPr fontId="7" type="noConversion"/>
  </si>
  <si>
    <t>통신규격</t>
    <phoneticPr fontId="7" type="noConversion"/>
  </si>
  <si>
    <t>vcSampleGrade</t>
  </si>
  <si>
    <t>PVC_SAMPLE_GRADE</t>
    <phoneticPr fontId="7" type="noConversion"/>
  </si>
  <si>
    <t>VC_SAMPLE_GRADE</t>
    <phoneticPr fontId="7" type="noConversion"/>
  </si>
  <si>
    <t>샘플등급</t>
    <phoneticPr fontId="7" type="noConversion"/>
  </si>
  <si>
    <t>typeCount</t>
  </si>
  <si>
    <t>PTYPE_COUNT</t>
    <phoneticPr fontId="7" type="noConversion"/>
  </si>
  <si>
    <t>TYPE_COUNT</t>
    <phoneticPr fontId="7" type="noConversion"/>
  </si>
  <si>
    <t>차종수</t>
    <phoneticPr fontId="7" type="noConversion"/>
  </si>
  <si>
    <t>toCCount</t>
  </si>
  <si>
    <t>TO_C_COUNT</t>
    <phoneticPr fontId="7" type="noConversion"/>
  </si>
  <si>
    <t>향주수</t>
    <phoneticPr fontId="7" type="noConversion"/>
  </si>
  <si>
    <t>PartProjects</t>
    <phoneticPr fontId="7" type="noConversion"/>
  </si>
  <si>
    <r>
      <t>추가(10/</t>
    </r>
    <r>
      <rPr>
        <sz val="10"/>
        <color theme="1"/>
        <rFont val="맑은 고딕"/>
        <family val="3"/>
        <charset val="129"/>
      </rPr>
      <t>30</t>
    </r>
    <r>
      <rPr>
        <sz val="10"/>
        <color theme="1"/>
        <rFont val="맑은 고딕"/>
        <family val="2"/>
        <charset val="129"/>
      </rPr>
      <t>)</t>
    </r>
    <phoneticPr fontId="7" type="noConversion"/>
  </si>
  <si>
    <t>추가(06/20)</t>
    <phoneticPr fontId="7" type="noConversion"/>
  </si>
  <si>
    <t>BO</t>
    <phoneticPr fontId="7" type="noConversion"/>
  </si>
  <si>
    <t>BO</t>
    <phoneticPr fontId="7" type="noConversion"/>
  </si>
  <si>
    <t>PartProjects</t>
    <phoneticPr fontId="7" type="noConversion"/>
  </si>
  <si>
    <t>divisionCode</t>
    <phoneticPr fontId="7" type="noConversion"/>
  </si>
  <si>
    <t>attribute01</t>
    <phoneticPr fontId="7" type="noConversion"/>
  </si>
  <si>
    <t>PATTRIBUTE01</t>
    <phoneticPr fontId="7" type="noConversion"/>
  </si>
  <si>
    <t>ATTRIBUTE01</t>
    <phoneticPr fontId="7" type="noConversion"/>
  </si>
  <si>
    <t>PATTRIBUTE02</t>
    <phoneticPr fontId="7" type="noConversion"/>
  </si>
  <si>
    <t>PATTRIBUTE03</t>
    <phoneticPr fontId="7" type="noConversion"/>
  </si>
  <si>
    <t>PATTRIBUTE04</t>
    <phoneticPr fontId="7" type="noConversion"/>
  </si>
  <si>
    <t>PATTRIBUTE05</t>
    <phoneticPr fontId="7" type="noConversion"/>
  </si>
  <si>
    <t>PATTRIBUTE06</t>
    <phoneticPr fontId="7" type="noConversion"/>
  </si>
  <si>
    <t>PATTRIBUTE07</t>
    <phoneticPr fontId="7" type="noConversion"/>
  </si>
  <si>
    <t>PATTRIBUTE08</t>
    <phoneticPr fontId="7" type="noConversion"/>
  </si>
  <si>
    <t>PATTRIBUTE09</t>
    <phoneticPr fontId="7" type="noConversion"/>
  </si>
  <si>
    <t>PATTRIBUTE10</t>
    <phoneticPr fontId="7" type="noConversion"/>
  </si>
  <si>
    <t>ATTRIBUTE02</t>
    <phoneticPr fontId="7" type="noConversion"/>
  </si>
  <si>
    <t>ATTRIBUTE03</t>
    <phoneticPr fontId="7" type="noConversion"/>
  </si>
  <si>
    <t>ATTRIBUTE04</t>
    <phoneticPr fontId="7" type="noConversion"/>
  </si>
  <si>
    <t>ATTRIBUTE05</t>
    <phoneticPr fontId="7" type="noConversion"/>
  </si>
  <si>
    <t>ATTRIBUTE06</t>
    <phoneticPr fontId="7" type="noConversion"/>
  </si>
  <si>
    <t>ATTRIBUTE07</t>
    <phoneticPr fontId="7" type="noConversion"/>
  </si>
  <si>
    <t>ATTRIBUTE08</t>
    <phoneticPr fontId="7" type="noConversion"/>
  </si>
  <si>
    <t>ATTRIBUTE09</t>
    <phoneticPr fontId="7" type="noConversion"/>
  </si>
  <si>
    <t>ATTRIBUTE10</t>
    <phoneticPr fontId="7" type="noConversion"/>
  </si>
  <si>
    <t>attribute02</t>
    <phoneticPr fontId="7" type="noConversion"/>
  </si>
  <si>
    <t>attribute03</t>
    <phoneticPr fontId="7" type="noConversion"/>
  </si>
  <si>
    <t>attribute04</t>
    <phoneticPr fontId="7" type="noConversion"/>
  </si>
  <si>
    <t>attribute05</t>
    <phoneticPr fontId="7" type="noConversion"/>
  </si>
  <si>
    <t>attribute06</t>
    <phoneticPr fontId="7" type="noConversion"/>
  </si>
  <si>
    <t>attribute07</t>
    <phoneticPr fontId="7" type="noConversion"/>
  </si>
  <si>
    <t>attribute08</t>
    <phoneticPr fontId="7" type="noConversion"/>
  </si>
  <si>
    <t>attribute09</t>
    <phoneticPr fontId="7" type="noConversion"/>
  </si>
  <si>
    <t>attribute10</t>
    <phoneticPr fontId="7" type="noConversion"/>
  </si>
  <si>
    <t>박석현</t>
    <phoneticPr fontId="7" type="noConversion"/>
  </si>
  <si>
    <t>예비컬럼</t>
    <phoneticPr fontId="7" type="noConversion"/>
  </si>
  <si>
    <t>N/A</t>
    <phoneticPr fontId="7" type="noConversion"/>
  </si>
  <si>
    <t>Y</t>
    <phoneticPr fontId="7" type="noConversion"/>
  </si>
  <si>
    <t>StdVerToOption</t>
    <phoneticPr fontId="7" type="noConversion"/>
  </si>
  <si>
    <t>BO</t>
    <phoneticPr fontId="7" type="noConversion"/>
  </si>
  <si>
    <r>
      <t>D</t>
    </r>
    <r>
      <rPr>
        <sz val="10"/>
        <color theme="1"/>
        <rFont val="맑은 고딕"/>
        <family val="2"/>
        <charset val="129"/>
        <scheme val="minor"/>
      </rPr>
      <t>evUnitMgt</t>
    </r>
    <phoneticPr fontId="7" type="noConversion"/>
  </si>
  <si>
    <t>devUnitCode</t>
    <phoneticPr fontId="7" type="noConversion"/>
  </si>
  <si>
    <t>PDEV_UNIT_CODE</t>
    <phoneticPr fontId="7" type="noConversion"/>
  </si>
  <si>
    <t>DEV_UNIT_CODE</t>
    <phoneticPr fontId="7" type="noConversion"/>
  </si>
  <si>
    <t>Y</t>
    <phoneticPr fontId="7" type="noConversion"/>
  </si>
  <si>
    <t>N/A</t>
    <phoneticPr fontId="7" type="noConversion"/>
  </si>
  <si>
    <t>개발담당코드</t>
    <phoneticPr fontId="7" type="noConversion"/>
  </si>
  <si>
    <t>유호</t>
    <phoneticPr fontId="7" type="noConversion"/>
  </si>
  <si>
    <t>VCStdMatrix</t>
    <phoneticPr fontId="7" type="noConversion"/>
  </si>
  <si>
    <t>matrix_code</t>
  </si>
  <si>
    <t>PMATRIX_CODE</t>
    <phoneticPr fontId="7" type="noConversion"/>
  </si>
  <si>
    <t>MATRIX_CODE</t>
    <phoneticPr fontId="7" type="noConversion"/>
  </si>
  <si>
    <t>N</t>
    <phoneticPr fontId="7" type="noConversion"/>
  </si>
  <si>
    <t>기준값</t>
    <phoneticPr fontId="7" type="noConversion"/>
  </si>
  <si>
    <t>matrix_type</t>
  </si>
  <si>
    <t>PMATRIX_TYPE</t>
    <phoneticPr fontId="7" type="noConversion"/>
  </si>
  <si>
    <t>MATRIX_TYPE</t>
    <phoneticPr fontId="7" type="noConversion"/>
  </si>
  <si>
    <t>기준유형</t>
    <phoneticPr fontId="7" type="noConversion"/>
  </si>
  <si>
    <t>matrix_attribute1</t>
  </si>
  <si>
    <t>PMATRIX_ATTRIBUTE1</t>
    <phoneticPr fontId="7" type="noConversion"/>
  </si>
  <si>
    <t>MATRIX_ATTRIBUTE1</t>
    <phoneticPr fontId="7" type="noConversion"/>
  </si>
  <si>
    <t>attribute1</t>
    <phoneticPr fontId="7" type="noConversion"/>
  </si>
  <si>
    <t>matrix_attribute2</t>
  </si>
  <si>
    <t>PMATRIX_ATTRIBUTE2</t>
    <phoneticPr fontId="7" type="noConversion"/>
  </si>
  <si>
    <t>MATRIX_ATTRIBUTE2</t>
    <phoneticPr fontId="7" type="noConversion"/>
  </si>
  <si>
    <t>attribute2</t>
    <phoneticPr fontId="7" type="noConversion"/>
  </si>
  <si>
    <t>matrix_step_cv1</t>
  </si>
  <si>
    <t>PMATRIX_STEP_CV1</t>
    <phoneticPr fontId="7" type="noConversion"/>
  </si>
  <si>
    <t>MATRIX_STEP_CV1</t>
    <phoneticPr fontId="7" type="noConversion"/>
  </si>
  <si>
    <t>BigDecimal</t>
    <phoneticPr fontId="7" type="noConversion"/>
  </si>
  <si>
    <t>cv1</t>
    <phoneticPr fontId="7" type="noConversion"/>
  </si>
  <si>
    <t>matrix_step_cv2</t>
  </si>
  <si>
    <t>PMATRIX_STEP_CV2</t>
    <phoneticPr fontId="7" type="noConversion"/>
  </si>
  <si>
    <t>MATRIX_STEP_CV2</t>
    <phoneticPr fontId="7" type="noConversion"/>
  </si>
  <si>
    <t>vc2</t>
    <phoneticPr fontId="7" type="noConversion"/>
  </si>
  <si>
    <t>matrix_step_dv1</t>
  </si>
  <si>
    <t>PMATRIX_STEP_DV1</t>
    <phoneticPr fontId="7" type="noConversion"/>
  </si>
  <si>
    <t>MATRIX_STEP_DV1</t>
    <phoneticPr fontId="7" type="noConversion"/>
  </si>
  <si>
    <t>dv1</t>
    <phoneticPr fontId="7" type="noConversion"/>
  </si>
  <si>
    <t>matrix_step_dv2</t>
  </si>
  <si>
    <t>PMATRIX_STEP_DV2</t>
    <phoneticPr fontId="7" type="noConversion"/>
  </si>
  <si>
    <t>MATRIX_STEP_DV2</t>
    <phoneticPr fontId="7" type="noConversion"/>
  </si>
  <si>
    <t>dv2</t>
    <phoneticPr fontId="7" type="noConversion"/>
  </si>
  <si>
    <t>matrix_step_pv1</t>
  </si>
  <si>
    <t>PMATRIX_STEP_PV1</t>
    <phoneticPr fontId="7" type="noConversion"/>
  </si>
  <si>
    <t>MATRIX_STEP_PV1</t>
    <phoneticPr fontId="7" type="noConversion"/>
  </si>
  <si>
    <t>pv1</t>
    <phoneticPr fontId="7" type="noConversion"/>
  </si>
  <si>
    <t>matrix_step_pv2</t>
  </si>
  <si>
    <t>PMATRIX_STEP_PV2</t>
    <phoneticPr fontId="7" type="noConversion"/>
  </si>
  <si>
    <t>MATRIX_STEP_PV2</t>
    <phoneticPr fontId="7" type="noConversion"/>
  </si>
  <si>
    <t>pv2</t>
    <phoneticPr fontId="7" type="noConversion"/>
  </si>
  <si>
    <t>matrix_step_mp</t>
  </si>
  <si>
    <t>PMATRIX_STEP_MP</t>
    <phoneticPr fontId="7" type="noConversion"/>
  </si>
  <si>
    <t>MATRIX_STEP_MP</t>
    <phoneticPr fontId="7" type="noConversion"/>
  </si>
  <si>
    <t>mp</t>
    <phoneticPr fontId="7" type="noConversion"/>
  </si>
  <si>
    <t>matrix_total</t>
  </si>
  <si>
    <t>PMATRIX_TOTAL</t>
    <phoneticPr fontId="7" type="noConversion"/>
  </si>
  <si>
    <t>MATRIX_TOTAL</t>
    <phoneticPr fontId="7" type="noConversion"/>
  </si>
  <si>
    <t>total</t>
    <phoneticPr fontId="7" type="noConversion"/>
  </si>
  <si>
    <t>추가 (06/20)</t>
    <phoneticPr fontId="7" type="noConversion"/>
  </si>
  <si>
    <t>추가 (06/21)</t>
    <phoneticPr fontId="7" type="noConversion"/>
  </si>
  <si>
    <t>추가 6/21</t>
    <phoneticPr fontId="7" type="noConversion"/>
  </si>
  <si>
    <t>Budget</t>
    <phoneticPr fontId="7" type="noConversion"/>
  </si>
  <si>
    <t>BusinessObjectMaster</t>
    <phoneticPr fontId="7" type="noConversion"/>
  </si>
  <si>
    <t>Without State Policy</t>
    <phoneticPr fontId="7" type="noConversion"/>
  </si>
  <si>
    <t>PTVCSTDMATIXOPTION</t>
    <phoneticPr fontId="7" type="noConversion"/>
  </si>
  <si>
    <t>lge.plm.api.object.budget.model</t>
    <phoneticPr fontId="7" type="noConversion"/>
  </si>
  <si>
    <t>VC Standard Version Matrix</t>
    <phoneticPr fontId="7" type="noConversion"/>
  </si>
  <si>
    <t>개발비 표준 Matrix</t>
    <phoneticPr fontId="7" type="noConversion"/>
  </si>
  <si>
    <t>개발비 표준 Matirx 테이블</t>
    <phoneticPr fontId="7" type="noConversion"/>
  </si>
  <si>
    <t>ConsultFormReqType</t>
    <phoneticPr fontId="7" type="noConversion"/>
  </si>
  <si>
    <t>추가(06/27)</t>
    <phoneticPr fontId="7" type="noConversion"/>
  </si>
  <si>
    <t>BO</t>
    <phoneticPr fontId="7" type="noConversion"/>
  </si>
  <si>
    <t>ConsultFormReqType</t>
    <phoneticPr fontId="7" type="noConversion"/>
  </si>
  <si>
    <r>
      <t>o</t>
    </r>
    <r>
      <rPr>
        <sz val="10"/>
        <color theme="1"/>
        <rFont val="맑은 고딕"/>
        <family val="2"/>
        <charset val="129"/>
      </rPr>
      <t>scRequestType2</t>
    </r>
    <phoneticPr fontId="7" type="noConversion"/>
  </si>
  <si>
    <r>
      <t>P</t>
    </r>
    <r>
      <rPr>
        <sz val="10"/>
        <color theme="1"/>
        <rFont val="맑은 고딕"/>
        <family val="2"/>
        <charset val="129"/>
      </rPr>
      <t>OSC_REQUEST_TYPE2</t>
    </r>
    <phoneticPr fontId="7" type="noConversion"/>
  </si>
  <si>
    <t>POSC_REQUEST_TYPE3</t>
    <phoneticPr fontId="7" type="noConversion"/>
  </si>
  <si>
    <t>oscRequestType3</t>
    <phoneticPr fontId="7" type="noConversion"/>
  </si>
  <si>
    <t>OSC_REQUEST_TYPE3</t>
    <phoneticPr fontId="7" type="noConversion"/>
  </si>
  <si>
    <t>String</t>
    <phoneticPr fontId="7" type="noConversion"/>
  </si>
  <si>
    <t>Y</t>
    <phoneticPr fontId="7" type="noConversion"/>
  </si>
  <si>
    <t>N/A</t>
    <phoneticPr fontId="7" type="noConversion"/>
  </si>
  <si>
    <t>용역품의 요청유형2</t>
    <phoneticPr fontId="7" type="noConversion"/>
  </si>
  <si>
    <t>김병익</t>
    <phoneticPr fontId="7" type="noConversion"/>
  </si>
  <si>
    <t>용역품의 요청유형3 : EPI 품의유형별 구매담당자 설정</t>
    <phoneticPr fontId="7" type="noConversion"/>
  </si>
  <si>
    <t>6/27 추가</t>
    <phoneticPr fontId="7" type="noConversion"/>
  </si>
  <si>
    <t>Budget</t>
    <phoneticPr fontId="7" type="noConversion"/>
  </si>
  <si>
    <t>referSupplier</t>
    <phoneticPr fontId="7" type="noConversion"/>
  </si>
  <si>
    <t>참조업체</t>
    <phoneticPr fontId="7" type="noConversion"/>
  </si>
  <si>
    <t>Budget</t>
    <phoneticPr fontId="7" type="noConversion"/>
  </si>
  <si>
    <t>wantCost</t>
    <phoneticPr fontId="7" type="noConversion"/>
  </si>
  <si>
    <t>희망단가</t>
    <phoneticPr fontId="7" type="noConversion"/>
  </si>
  <si>
    <t>추가 6/26</t>
    <phoneticPr fontId="7" type="noConversion"/>
  </si>
  <si>
    <t>Budget</t>
    <phoneticPr fontId="7" type="noConversion"/>
  </si>
  <si>
    <t>VCStdMatrixVersion</t>
    <phoneticPr fontId="7" type="noConversion"/>
  </si>
  <si>
    <t>BusinessObjectMaster</t>
    <phoneticPr fontId="7" type="noConversion"/>
  </si>
  <si>
    <t>Without State Policy</t>
    <phoneticPr fontId="7" type="noConversion"/>
  </si>
  <si>
    <t>PTVCSTDMATIXVERSION</t>
    <phoneticPr fontId="7" type="noConversion"/>
  </si>
  <si>
    <t>Y</t>
    <phoneticPr fontId="7" type="noConversion"/>
  </si>
  <si>
    <t>lge.plm.api.object.budget.model</t>
    <phoneticPr fontId="7" type="noConversion"/>
  </si>
  <si>
    <t>VC Standard Version Matrix</t>
    <phoneticPr fontId="7" type="noConversion"/>
  </si>
  <si>
    <t>개발비 표준 Matrix Version List</t>
    <phoneticPr fontId="7" type="noConversion"/>
  </si>
  <si>
    <t>N</t>
    <phoneticPr fontId="7" type="noConversion"/>
  </si>
  <si>
    <t>개발비 표준 Matirx Version 테이블</t>
    <phoneticPr fontId="7" type="noConversion"/>
  </si>
  <si>
    <t>유호</t>
    <phoneticPr fontId="7" type="noConversion"/>
  </si>
  <si>
    <t>우선호</t>
    <phoneticPr fontId="7" type="noConversion"/>
  </si>
  <si>
    <t>Y</t>
    <phoneticPr fontId="7" type="noConversion"/>
  </si>
  <si>
    <t>추가 06/28</t>
    <phoneticPr fontId="7" type="noConversion"/>
  </si>
  <si>
    <t>추가 (06/25)</t>
    <phoneticPr fontId="7" type="noConversion"/>
  </si>
  <si>
    <t>BO</t>
    <phoneticPr fontId="7" type="noConversion"/>
  </si>
  <si>
    <t>version</t>
    <phoneticPr fontId="7" type="noConversion"/>
  </si>
  <si>
    <t>PVERSION</t>
    <phoneticPr fontId="7" type="noConversion"/>
  </si>
  <si>
    <t>VERSION</t>
    <phoneticPr fontId="7" type="noConversion"/>
  </si>
  <si>
    <t>String</t>
    <phoneticPr fontId="7" type="noConversion"/>
  </si>
  <si>
    <t>N/A</t>
    <phoneticPr fontId="7" type="noConversion"/>
  </si>
  <si>
    <t>버전</t>
    <phoneticPr fontId="7" type="noConversion"/>
  </si>
  <si>
    <t>유호</t>
    <phoneticPr fontId="7" type="noConversion"/>
  </si>
  <si>
    <t>추가 (06/25)</t>
    <phoneticPr fontId="7" type="noConversion"/>
  </si>
  <si>
    <t>BO</t>
    <phoneticPr fontId="7" type="noConversion"/>
  </si>
  <si>
    <t>VCStdMatrixVersion</t>
    <phoneticPr fontId="7" type="noConversion"/>
  </si>
  <si>
    <t>changeReason</t>
    <phoneticPr fontId="7" type="noConversion"/>
  </si>
  <si>
    <t>PCHANGE_REASON</t>
    <phoneticPr fontId="7" type="noConversion"/>
  </si>
  <si>
    <t>CHANGE_REASON</t>
    <phoneticPr fontId="7" type="noConversion"/>
  </si>
  <si>
    <t>String</t>
    <phoneticPr fontId="7" type="noConversion"/>
  </si>
  <si>
    <t>N/A</t>
    <phoneticPr fontId="7" type="noConversion"/>
  </si>
  <si>
    <t>reason</t>
    <phoneticPr fontId="7" type="noConversion"/>
  </si>
  <si>
    <t>annualContractYn</t>
    <phoneticPr fontId="7" type="noConversion"/>
  </si>
  <si>
    <t>PANNUAL_CONTRACT_YN</t>
    <phoneticPr fontId="7" type="noConversion"/>
  </si>
  <si>
    <t>ANNUAL_CONTRACT_YN</t>
    <phoneticPr fontId="7" type="noConversion"/>
  </si>
  <si>
    <t>연간계약 업체여부</t>
    <phoneticPr fontId="7" type="noConversion"/>
  </si>
  <si>
    <t>OSCConsult</t>
    <phoneticPr fontId="7" type="noConversion"/>
  </si>
  <si>
    <t>6/26 추가</t>
  </si>
  <si>
    <t>part.dashboard.developmentProgressSummary</t>
  </si>
  <si>
    <t>New Parts Development Status Summary</t>
  </si>
  <si>
    <t>신규부품개발 진행현황 Summary</t>
  </si>
  <si>
    <t>part.dashboard.developmentProgressDetails</t>
  </si>
  <si>
    <t>New Parts Development Status Details</t>
  </si>
  <si>
    <t>신규부품개발 진행현황 상세</t>
  </si>
  <si>
    <t>part.dashboard.developmentRequest</t>
  </si>
  <si>
    <t>Development Request</t>
  </si>
  <si>
    <t>개발 요청</t>
  </si>
  <si>
    <t>part.dashboard.developmentPlan</t>
  </si>
  <si>
    <t>Development Plan</t>
  </si>
  <si>
    <t>일정 수립</t>
  </si>
  <si>
    <t>part.dashboard.subtotal</t>
  </si>
  <si>
    <t>Sub Total</t>
  </si>
  <si>
    <t>소계</t>
  </si>
  <si>
    <t>part.dashboard.request</t>
  </si>
  <si>
    <t>Requested</t>
  </si>
  <si>
    <t>의뢰</t>
  </si>
  <si>
    <t>part.dashboard.preparingSchedule</t>
  </si>
  <si>
    <t>Preparing schedule</t>
  </si>
  <si>
    <t>일정수립 준비 중</t>
  </si>
  <si>
    <t>part.dashboard.developing</t>
  </si>
  <si>
    <t>Developing</t>
  </si>
  <si>
    <t>개발 중</t>
  </si>
  <si>
    <t>part.dashboard.partAdmitCompleted</t>
  </si>
  <si>
    <t>Parts approval test completed</t>
  </si>
  <si>
    <t>부품인정 승인 ~ 완료</t>
  </si>
  <si>
    <t>part.dashboard.remainIssueSummary</t>
  </si>
  <si>
    <t>Remaining Issues Summary</t>
  </si>
  <si>
    <t>잔여 이슈 현황 Summary</t>
  </si>
  <si>
    <t>part.dashboard.remainIssueDetails</t>
  </si>
  <si>
    <t>Issue Detail</t>
  </si>
  <si>
    <t>이슈 상세</t>
  </si>
  <si>
    <t>part.dashboard.yieldSummary</t>
  </si>
  <si>
    <t>Yield Summary</t>
  </si>
  <si>
    <t>part.dashboard.yieldDetail</t>
  </si>
  <si>
    <t>Yield Detail</t>
  </si>
  <si>
    <t>추가(06/29)</t>
    <phoneticPr fontId="7" type="noConversion"/>
  </si>
  <si>
    <t>BO</t>
    <phoneticPr fontId="7" type="noConversion"/>
  </si>
  <si>
    <t>PCOMPULSORY_APPROVAL_YN</t>
    <phoneticPr fontId="7" type="noConversion"/>
  </si>
  <si>
    <t>COMPULSORY_APPROVAL_YN</t>
    <phoneticPr fontId="7" type="noConversion"/>
  </si>
  <si>
    <t>String</t>
    <phoneticPr fontId="7" type="noConversion"/>
  </si>
  <si>
    <t>Y</t>
    <phoneticPr fontId="7" type="noConversion"/>
  </si>
  <si>
    <t>N</t>
    <phoneticPr fontId="7" type="noConversion"/>
  </si>
  <si>
    <t>Y,N</t>
    <phoneticPr fontId="7" type="noConversion"/>
  </si>
  <si>
    <t>최종 결재자 및 필수 결재자 강제 지정을 적용할지 여부</t>
    <phoneticPr fontId="7" type="noConversion"/>
  </si>
  <si>
    <t>박영석</t>
    <phoneticPr fontId="7" type="noConversion"/>
  </si>
  <si>
    <t>compulsoryApprovalYn</t>
    <phoneticPr fontId="7" type="noConversion"/>
  </si>
  <si>
    <t>추가(7.3)</t>
    <phoneticPr fontId="7" type="noConversion"/>
  </si>
  <si>
    <t>Projects</t>
    <phoneticPr fontId="7" type="noConversion"/>
  </si>
  <si>
    <t>pdmsCompleteCheck</t>
    <phoneticPr fontId="7" type="noConversion"/>
  </si>
  <si>
    <t>PPDMS_COMPLETE_CHECK</t>
    <phoneticPr fontId="7" type="noConversion"/>
  </si>
  <si>
    <t>PDMS_COMPLETE_CHECK</t>
    <phoneticPr fontId="7" type="noConversion"/>
  </si>
  <si>
    <t>String</t>
    <phoneticPr fontId="7" type="noConversion"/>
  </si>
  <si>
    <t>신규 부품 개발완료 점검시 선택</t>
    <phoneticPr fontId="7" type="noConversion"/>
  </si>
  <si>
    <t>김인석</t>
    <phoneticPr fontId="7" type="noConversion"/>
  </si>
  <si>
    <t>수율 현황 Summary</t>
  </si>
  <si>
    <t>수율 상세</t>
  </si>
  <si>
    <t>신규 07/04</t>
    <phoneticPr fontId="7" type="noConversion"/>
  </si>
  <si>
    <t>신규 07/05</t>
    <phoneticPr fontId="7" type="noConversion"/>
  </si>
  <si>
    <t>VCStdMatrix</t>
    <phoneticPr fontId="7" type="noConversion"/>
  </si>
  <si>
    <t>vcOtherOption</t>
    <phoneticPr fontId="7" type="noConversion"/>
  </si>
  <si>
    <t>PVC_OTHER_OPTION</t>
    <phoneticPr fontId="7" type="noConversion"/>
  </si>
  <si>
    <t>VC_OTHER_OPTION</t>
    <phoneticPr fontId="7" type="noConversion"/>
  </si>
  <si>
    <t>Y</t>
    <phoneticPr fontId="7" type="noConversion"/>
  </si>
  <si>
    <t>N/A</t>
    <phoneticPr fontId="7" type="noConversion"/>
  </si>
  <si>
    <t>옵션</t>
    <phoneticPr fontId="7" type="noConversion"/>
  </si>
  <si>
    <t>신규 07/05</t>
    <phoneticPr fontId="7" type="noConversion"/>
  </si>
  <si>
    <t>PVC_DEV_SEPARATE</t>
    <phoneticPr fontId="7" type="noConversion"/>
  </si>
  <si>
    <t>VC_DEV_SEPARATE</t>
    <phoneticPr fontId="7" type="noConversion"/>
  </si>
  <si>
    <t>구분자</t>
    <phoneticPr fontId="7" type="noConversion"/>
  </si>
  <si>
    <r>
      <t>G</t>
    </r>
    <r>
      <rPr>
        <sz val="10"/>
        <color theme="1"/>
        <rFont val="맑은 고딕"/>
        <family val="2"/>
        <charset val="129"/>
        <scheme val="minor"/>
      </rPr>
      <t>roup</t>
    </r>
    <r>
      <rPr>
        <sz val="10"/>
        <color theme="1"/>
        <rFont val="맑은 고딕"/>
        <family val="2"/>
        <charset val="129"/>
        <scheme val="minor"/>
      </rPr>
      <t>Project2Project</t>
    </r>
    <phoneticPr fontId="7" type="noConversion"/>
  </si>
  <si>
    <t>GroupProject</t>
    <phoneticPr fontId="7" type="noConversion"/>
  </si>
  <si>
    <t>GroupAutoProject</t>
    <phoneticPr fontId="7" type="noConversion"/>
  </si>
  <si>
    <r>
      <t>G</t>
    </r>
    <r>
      <rPr>
        <sz val="10"/>
        <color theme="1"/>
        <rFont val="맑은 고딕"/>
        <family val="2"/>
        <charset val="129"/>
        <scheme val="minor"/>
      </rPr>
      <t>roup</t>
    </r>
    <r>
      <rPr>
        <sz val="10"/>
        <color theme="1"/>
        <rFont val="맑은 고딕"/>
        <family val="2"/>
        <charset val="129"/>
        <scheme val="minor"/>
      </rPr>
      <t xml:space="preserve"> Auto Project와 Project</t>
    </r>
    <phoneticPr fontId="7" type="noConversion"/>
  </si>
  <si>
    <t>VC 표준Version과 표준</t>
    <phoneticPr fontId="7" type="noConversion"/>
  </si>
  <si>
    <t>From Meaning461</t>
  </si>
  <si>
    <t>From Meaning462</t>
  </si>
  <si>
    <t>From Meaning463</t>
  </si>
  <si>
    <t>From Meaning464</t>
  </si>
  <si>
    <t>From Meaning467</t>
  </si>
  <si>
    <t>From Meaning468</t>
  </si>
  <si>
    <t>To Meaning461</t>
  </si>
  <si>
    <t>To Meaning462</t>
  </si>
  <si>
    <t>To Meaning463</t>
  </si>
  <si>
    <t>To Meaning464</t>
  </si>
  <si>
    <t>To Meaning467</t>
  </si>
  <si>
    <t>To Meaning468</t>
  </si>
  <si>
    <t>7/09 추가</t>
  </si>
  <si>
    <t>equipmentName</t>
  </si>
  <si>
    <t>Equipment Name</t>
  </si>
  <si>
    <t>장비명</t>
  </si>
  <si>
    <t>customerInfo</t>
  </si>
  <si>
    <t>Customer Info</t>
  </si>
  <si>
    <t>고객사 정보</t>
  </si>
  <si>
    <t>internalization</t>
  </si>
  <si>
    <t>Internalization Type</t>
  </si>
  <si>
    <t>내재화 구분</t>
  </si>
  <si>
    <t>품의서와 VC 연구용역 MM</t>
  </si>
  <si>
    <t>우선호</t>
  </si>
  <si>
    <t>VC 연구용역 MM과 해당 Item</t>
  </si>
  <si>
    <t>추가 07/04</t>
    <phoneticPr fontId="7" type="noConversion"/>
  </si>
  <si>
    <t>HasVcStdMatrixToVersion</t>
    <phoneticPr fontId="7" type="noConversion"/>
  </si>
  <si>
    <t>PTVCSTDMATRIXTOVERSION</t>
    <phoneticPr fontId="7" type="noConversion"/>
  </si>
  <si>
    <t>VCStdMatrixVersion</t>
    <phoneticPr fontId="7" type="noConversion"/>
  </si>
  <si>
    <t>VCStdMatrix</t>
    <phoneticPr fontId="7" type="noConversion"/>
  </si>
  <si>
    <t>Parent Project&lt;br/&gt;(In the same CP Unit)</t>
    <phoneticPr fontId="7" type="noConversion"/>
  </si>
  <si>
    <t>Parent Project&lt;br/&gt;(동일 CP Unit 내)</t>
    <phoneticPr fontId="7" type="noConversion"/>
  </si>
  <si>
    <t>[Project]Parent Project&lt;br/&gt;(동일 CP Unit 내)</t>
    <phoneticPr fontId="7" type="noConversion"/>
  </si>
  <si>
    <t>생산 PRM 시트 그룹</t>
    <phoneticPr fontId="7" type="noConversion"/>
  </si>
  <si>
    <t>생산 PRM 코드 마스터</t>
    <phoneticPr fontId="7" type="noConversion"/>
  </si>
  <si>
    <t>생산 PRM 시트</t>
    <phoneticPr fontId="7" type="noConversion"/>
  </si>
  <si>
    <t>생산 PRM 시트 데이터</t>
    <phoneticPr fontId="7" type="noConversion"/>
  </si>
  <si>
    <t>N</t>
    <phoneticPr fontId="7" type="noConversion"/>
  </si>
  <si>
    <r>
      <t xml:space="preserve">생산 PRM </t>
    </r>
    <r>
      <rPr>
        <sz val="10"/>
        <color theme="1"/>
        <rFont val="맑은 고딕"/>
        <family val="2"/>
        <charset val="129"/>
        <scheme val="minor"/>
      </rPr>
      <t>추가</t>
    </r>
    <r>
      <rPr>
        <sz val="10"/>
        <color theme="1"/>
        <rFont val="맑은 고딕"/>
        <family val="2"/>
        <charset val="129"/>
        <scheme val="minor"/>
      </rPr>
      <t>(7/16)</t>
    </r>
    <phoneticPr fontId="7" type="noConversion"/>
  </si>
  <si>
    <t>PTPZMFGPRMCODEMASTER</t>
    <phoneticPr fontId="7" type="noConversion"/>
  </si>
  <si>
    <t>PTPZMFGPRMSHEETGRP</t>
    <phoneticPr fontId="7" type="noConversion"/>
  </si>
  <si>
    <t>PTPZMFGPRMSHEET</t>
    <phoneticPr fontId="7" type="noConversion"/>
  </si>
  <si>
    <t>PTPZMFGPRMSHEETDATA</t>
    <phoneticPr fontId="7" type="noConversion"/>
  </si>
  <si>
    <t>PTPZPRMSHEET</t>
    <phoneticPr fontId="7" type="noConversion"/>
  </si>
  <si>
    <t>생산 PRM 시트 그룹 ID</t>
    <phoneticPr fontId="7" type="noConversion"/>
  </si>
  <si>
    <t>생산 PRM 추가(7/16)</t>
  </si>
  <si>
    <t>PCODE_TYPE</t>
    <phoneticPr fontId="7" type="noConversion"/>
  </si>
  <si>
    <t>CODE_TYPE</t>
    <phoneticPr fontId="7" type="noConversion"/>
  </si>
  <si>
    <t>siteCode</t>
    <phoneticPr fontId="7" type="noConversion"/>
  </si>
  <si>
    <t>codeType</t>
    <phoneticPr fontId="7" type="noConversion"/>
  </si>
  <si>
    <t>생산 PRM 추가(7/16)</t>
    <phoneticPr fontId="7" type="noConversion"/>
  </si>
  <si>
    <t>PSITE_CODE</t>
    <phoneticPr fontId="7" type="noConversion"/>
  </si>
  <si>
    <t>PMAIN_VERSION</t>
    <phoneticPr fontId="7" type="noConversion"/>
  </si>
  <si>
    <t>SITE_CODE</t>
    <phoneticPr fontId="7" type="noConversion"/>
  </si>
  <si>
    <t>SUB_VERSION</t>
    <phoneticPr fontId="7" type="noConversion"/>
  </si>
  <si>
    <t>MAIN_VERSION</t>
    <phoneticPr fontId="7" type="noConversion"/>
  </si>
  <si>
    <t>mainVersion</t>
    <phoneticPr fontId="7" type="noConversion"/>
  </si>
  <si>
    <t>subVersion</t>
    <phoneticPr fontId="7" type="noConversion"/>
  </si>
  <si>
    <t>추가 7/16</t>
    <phoneticPr fontId="7" type="noConversion"/>
  </si>
  <si>
    <t>Consult</t>
    <phoneticPr fontId="7" type="noConversion"/>
  </si>
  <si>
    <t>ConsultExtend</t>
    <phoneticPr fontId="7" type="noConversion"/>
  </si>
  <si>
    <t>BusinessObjectMaster</t>
    <phoneticPr fontId="7" type="noConversion"/>
  </si>
  <si>
    <t>Without State Policy</t>
    <phoneticPr fontId="7" type="noConversion"/>
  </si>
  <si>
    <t>PTCONSULTEXTEND</t>
    <phoneticPr fontId="7" type="noConversion"/>
  </si>
  <si>
    <t>Y</t>
    <phoneticPr fontId="7" type="noConversion"/>
  </si>
  <si>
    <t>Consult Extend Attribute</t>
    <phoneticPr fontId="7" type="noConversion"/>
  </si>
  <si>
    <t>품의서 추가정보</t>
    <phoneticPr fontId="7" type="noConversion"/>
  </si>
  <si>
    <t>N</t>
    <phoneticPr fontId="7" type="noConversion"/>
  </si>
  <si>
    <t>우선호</t>
    <phoneticPr fontId="7" type="noConversion"/>
  </si>
  <si>
    <t>ConsultOutsourcingMM</t>
    <phoneticPr fontId="7" type="noConversion"/>
  </si>
  <si>
    <t>PTCONSULTOUTSOURCINGMM</t>
    <phoneticPr fontId="7" type="noConversion"/>
  </si>
  <si>
    <t xml:space="preserve">Consult VC Outsourcing Man Month </t>
    <phoneticPr fontId="7" type="noConversion"/>
  </si>
  <si>
    <t>품의서 VC 연구용역 MM</t>
  </si>
  <si>
    <t>추가 7/16</t>
    <phoneticPr fontId="7" type="noConversion"/>
  </si>
  <si>
    <t>ConsultOutsourcingMMItem</t>
    <phoneticPr fontId="7" type="noConversion"/>
  </si>
  <si>
    <t>PTCONSULTOUTSOURCINGMMITEM</t>
    <phoneticPr fontId="7" type="noConversion"/>
  </si>
  <si>
    <t>Consult VC Outsourcing Man Month Item</t>
  </si>
  <si>
    <t>품의서 VC 연구용역 MM Item</t>
  </si>
  <si>
    <t>추가 07/16</t>
    <phoneticPr fontId="7" type="noConversion"/>
  </si>
  <si>
    <t>Consult</t>
    <phoneticPr fontId="7" type="noConversion"/>
  </si>
  <si>
    <t>HasConsultExtend</t>
    <phoneticPr fontId="7" type="noConversion"/>
  </si>
  <si>
    <t>BusinessRelationObject</t>
    <phoneticPr fontId="7" type="noConversion"/>
  </si>
  <si>
    <t>PRCONSULT</t>
    <phoneticPr fontId="7" type="noConversion"/>
  </si>
  <si>
    <t>Y</t>
    <phoneticPr fontId="7" type="noConversion"/>
  </si>
  <si>
    <r>
      <t>C</t>
    </r>
    <r>
      <rPr>
        <sz val="10"/>
        <color theme="1"/>
        <rFont val="맑은 고딕"/>
        <family val="2"/>
        <charset val="129"/>
        <scheme val="minor"/>
      </rPr>
      <t>onsultExtend</t>
    </r>
    <phoneticPr fontId="7" type="noConversion"/>
  </si>
  <si>
    <t>품의서 추가정보</t>
    <phoneticPr fontId="7" type="noConversion"/>
  </si>
  <si>
    <t>우선호</t>
    <phoneticPr fontId="7" type="noConversion"/>
  </si>
  <si>
    <t>HasConsultOutsourcingMM</t>
    <phoneticPr fontId="7" type="noConversion"/>
  </si>
  <si>
    <t>ConsultOutsourcingMM</t>
    <phoneticPr fontId="7" type="noConversion"/>
  </si>
  <si>
    <t>HasConsultOutsourcingMMItem</t>
    <phoneticPr fontId="7" type="noConversion"/>
  </si>
  <si>
    <t>PRCONSULTMMITEM</t>
    <phoneticPr fontId="7" type="noConversion"/>
  </si>
  <si>
    <t>Y</t>
    <phoneticPr fontId="7" type="noConversion"/>
  </si>
  <si>
    <t>ConsultOutsourcingMM</t>
    <phoneticPr fontId="7" type="noConversion"/>
  </si>
  <si>
    <t>ConsultOutsourcingMMItem</t>
    <phoneticPr fontId="7" type="noConversion"/>
  </si>
  <si>
    <t>우선호</t>
    <phoneticPr fontId="7" type="noConversion"/>
  </si>
  <si>
    <t>추가 07/16</t>
    <phoneticPr fontId="7" type="noConversion"/>
  </si>
  <si>
    <t>ConsultExtend</t>
    <phoneticPr fontId="7" type="noConversion"/>
  </si>
  <si>
    <t>contractType2</t>
  </si>
  <si>
    <t>PCONTRACTTYPE2</t>
  </si>
  <si>
    <t>CONTRACTTYPE2</t>
  </si>
  <si>
    <t>계약구분</t>
  </si>
  <si>
    <t>MM 입력방식</t>
  </si>
  <si>
    <t>actualConsultObid</t>
    <phoneticPr fontId="7" type="noConversion"/>
  </si>
  <si>
    <t>PACTUAL_CONSULT_OBID</t>
    <phoneticPr fontId="7" type="noConversion"/>
  </si>
  <si>
    <t>ACTUAL_CONSULT_OBID</t>
  </si>
  <si>
    <t>본품의 OBID</t>
    <phoneticPr fontId="7" type="noConversion"/>
  </si>
  <si>
    <t>ConsultOutsourcingMM</t>
    <phoneticPr fontId="7" type="noConversion"/>
  </si>
  <si>
    <t>PGRADE</t>
  </si>
  <si>
    <t>GRADE</t>
  </si>
  <si>
    <t>classification</t>
  </si>
  <si>
    <t>PCLASSIFICATION</t>
  </si>
  <si>
    <t>CLASSIFICATION</t>
  </si>
  <si>
    <t>function</t>
  </si>
  <si>
    <t>PFUNCTION</t>
  </si>
  <si>
    <t>FUNCTION</t>
  </si>
  <si>
    <t>Function</t>
  </si>
  <si>
    <t>layout</t>
  </si>
  <si>
    <t>PLAYOUT</t>
  </si>
  <si>
    <t>LAYOUT</t>
  </si>
  <si>
    <t>Layout</t>
  </si>
  <si>
    <t>ConsultOutsourcingMMItem</t>
    <phoneticPr fontId="7" type="noConversion"/>
  </si>
  <si>
    <t>연월</t>
  </si>
  <si>
    <t>ProdPlanMfgPrmSheetGroup</t>
    <phoneticPr fontId="7" type="noConversion"/>
  </si>
  <si>
    <t>ProdPlanMfgPrmCodeMaster</t>
    <phoneticPr fontId="7" type="noConversion"/>
  </si>
  <si>
    <t>ProdPlanMfgPrmSheet</t>
    <phoneticPr fontId="7" type="noConversion"/>
  </si>
  <si>
    <t>ProdPlanMfgPrmSheetData</t>
    <phoneticPr fontId="7" type="noConversion"/>
  </si>
  <si>
    <t>ProdPlanMfgPrmSheetData</t>
    <phoneticPr fontId="7" type="noConversion"/>
  </si>
  <si>
    <t>김장수</t>
  </si>
  <si>
    <t>searchType</t>
  </si>
  <si>
    <t>PSEARCH_TYPE</t>
  </si>
  <si>
    <t>SEARCH_TYPE</t>
  </si>
  <si>
    <t>추가 07/17</t>
  </si>
  <si>
    <t>/resource/js/pp/prm/prodPlanPRMApprovalViewer.js?className=ProdPlanPRMApprovalViewer</t>
    <phoneticPr fontId="7" type="noConversion"/>
  </si>
  <si>
    <t>ProdPlanMfgPrmSheet</t>
    <phoneticPr fontId="7" type="noConversion"/>
  </si>
  <si>
    <t>Y</t>
    <phoneticPr fontId="7" type="noConversion"/>
  </si>
  <si>
    <t>VCStdMatrix</t>
  </si>
  <si>
    <t>추가 (07/17)</t>
  </si>
  <si>
    <t>matrix_step_pd</t>
  </si>
  <si>
    <t>PMATRIX_STEP_PD</t>
  </si>
  <si>
    <t>MATRIX_STEP_PD</t>
  </si>
  <si>
    <t>pd</t>
  </si>
  <si>
    <t>PMFG_PRM_SHEET_GROUP_ID</t>
    <phoneticPr fontId="7" type="noConversion"/>
  </si>
  <si>
    <t>mfgPrmSheetGroupId</t>
    <phoneticPr fontId="7" type="noConversion"/>
  </si>
  <si>
    <t>mfgPrmCode</t>
    <phoneticPr fontId="7" type="noConversion"/>
  </si>
  <si>
    <t>PMFG_PRM_CODE</t>
    <phoneticPr fontId="7" type="noConversion"/>
  </si>
  <si>
    <t>MFG_PRM_CODE</t>
    <phoneticPr fontId="7" type="noConversion"/>
  </si>
  <si>
    <t>MFG_PRM_SHEET_GROUP_ID</t>
    <phoneticPr fontId="7" type="noConversion"/>
  </si>
  <si>
    <t>PMFG_PRM_SHEET_ID</t>
    <phoneticPr fontId="7" type="noConversion"/>
  </si>
  <si>
    <t>MFG_PRM_SHEET_ID</t>
    <phoneticPr fontId="7" type="noConversion"/>
  </si>
  <si>
    <t>mfgPrmSheetId</t>
    <phoneticPr fontId="7" type="noConversion"/>
  </si>
  <si>
    <t>생산 PRM 추가(7/20)</t>
    <phoneticPr fontId="7" type="noConversion"/>
  </si>
  <si>
    <t>ProdPlanMfgPrmSheetSumData</t>
    <phoneticPr fontId="7" type="noConversion"/>
  </si>
  <si>
    <t>PTPZMFGPRMSHEETSUMDATA</t>
    <phoneticPr fontId="7" type="noConversion"/>
  </si>
  <si>
    <t>생산 PRM 시트 데이터(요약)</t>
    <phoneticPr fontId="7" type="noConversion"/>
  </si>
  <si>
    <r>
      <t>상품기획 PRM 시트 데이터</t>
    </r>
    <r>
      <rPr>
        <sz val="10"/>
        <color theme="1"/>
        <rFont val="맑은 고딕"/>
        <family val="2"/>
        <charset val="129"/>
        <scheme val="minor"/>
      </rPr>
      <t>(요약)</t>
    </r>
    <phoneticPr fontId="7" type="noConversion"/>
  </si>
  <si>
    <t>prmQty</t>
    <phoneticPr fontId="7" type="noConversion"/>
  </si>
  <si>
    <t>PPRM_QTY</t>
    <phoneticPr fontId="7" type="noConversion"/>
  </si>
  <si>
    <t>PRM_QTY</t>
    <phoneticPr fontId="7" type="noConversion"/>
  </si>
  <si>
    <t>mfgPrmSumCode</t>
    <phoneticPr fontId="7" type="noConversion"/>
  </si>
  <si>
    <t>PMFG_PRM_SUM_CODE</t>
    <phoneticPr fontId="7" type="noConversion"/>
  </si>
  <si>
    <t>PRM_SUM_CODE</t>
    <phoneticPr fontId="7" type="noConversion"/>
  </si>
  <si>
    <t>PRM 코드(요약)</t>
    <phoneticPr fontId="7" type="noConversion"/>
  </si>
  <si>
    <t>7/23 추가</t>
    <phoneticPr fontId="7" type="noConversion"/>
  </si>
  <si>
    <t>Project</t>
    <phoneticPr fontId="7" type="noConversion"/>
  </si>
  <si>
    <t>project.changeProjectInfo</t>
    <phoneticPr fontId="7" type="noConversion"/>
  </si>
  <si>
    <t>Information Change</t>
    <phoneticPr fontId="7" type="noConversion"/>
  </si>
  <si>
    <t>제품정보변경</t>
    <phoneticPr fontId="7" type="noConversion"/>
  </si>
  <si>
    <t>project.changeSchedule</t>
    <phoneticPr fontId="7" type="noConversion"/>
  </si>
  <si>
    <t>Schedule Change</t>
    <phoneticPr fontId="7" type="noConversion"/>
  </si>
  <si>
    <t>일정변경</t>
    <phoneticPr fontId="7" type="noConversion"/>
  </si>
  <si>
    <t>project.changeEtc</t>
    <phoneticPr fontId="7" type="noConversion"/>
  </si>
  <si>
    <t>etc.</t>
    <phoneticPr fontId="7" type="noConversion"/>
  </si>
  <si>
    <t>기타</t>
    <phoneticPr fontId="7" type="noConversion"/>
  </si>
  <si>
    <t>project.changeProfitTarget</t>
  </si>
  <si>
    <t>Profit Target Change(Please request New Plantopia CSR with approval result in this system)</t>
  </si>
  <si>
    <t>수익성 목표변경(해당 시스템의 결재승인 결과를 첨부하여 뉴플랜토피아에 CSR로 요청)</t>
  </si>
  <si>
    <t>추가 07/25</t>
    <phoneticPr fontId="7" type="noConversion"/>
  </si>
  <si>
    <t>totalMm</t>
    <phoneticPr fontId="7" type="noConversion"/>
  </si>
  <si>
    <t>PTOTAL_MM</t>
    <phoneticPr fontId="7" type="noConversion"/>
  </si>
  <si>
    <t>TOTAL_MM</t>
    <phoneticPr fontId="7" type="noConversion"/>
  </si>
  <si>
    <t>MM 총 합(MM 입력방식이 미입력일 때 만 사용)</t>
    <phoneticPr fontId="7" type="noConversion"/>
  </si>
  <si>
    <t>신규 07/26</t>
    <phoneticPr fontId="7" type="noConversion"/>
  </si>
  <si>
    <t>vcStdRateCv1</t>
    <phoneticPr fontId="7" type="noConversion"/>
  </si>
  <si>
    <t>PVC_STD_RATE_CV1</t>
    <phoneticPr fontId="7" type="noConversion"/>
  </si>
  <si>
    <t>VC_STD_RATE_CV1</t>
    <phoneticPr fontId="7" type="noConversion"/>
  </si>
  <si>
    <t>EVENT CV1 단계 비율</t>
    <phoneticPr fontId="7" type="noConversion"/>
  </si>
  <si>
    <t>vcStdRateCv2</t>
    <phoneticPr fontId="7" type="noConversion"/>
  </si>
  <si>
    <t>vcStdRateDv1</t>
    <phoneticPr fontId="7" type="noConversion"/>
  </si>
  <si>
    <t>vcStdRateDv2</t>
    <phoneticPr fontId="7" type="noConversion"/>
  </si>
  <si>
    <t>vcStdRatePd</t>
    <phoneticPr fontId="7" type="noConversion"/>
  </si>
  <si>
    <t>vcStdRatePv1</t>
    <phoneticPr fontId="7" type="noConversion"/>
  </si>
  <si>
    <t>vcStdRatePv2</t>
    <phoneticPr fontId="7" type="noConversion"/>
  </si>
  <si>
    <t>vcStdRateMp</t>
    <phoneticPr fontId="7" type="noConversion"/>
  </si>
  <si>
    <t>PVC_STD_RATE_CV2</t>
    <phoneticPr fontId="7" type="noConversion"/>
  </si>
  <si>
    <t>PVC_STD_RATE_DV1</t>
    <phoneticPr fontId="7" type="noConversion"/>
  </si>
  <si>
    <t>PVC_STD_RATE_DV2</t>
    <phoneticPr fontId="7" type="noConversion"/>
  </si>
  <si>
    <t>PVC_STD_RATE_PD</t>
    <phoneticPr fontId="7" type="noConversion"/>
  </si>
  <si>
    <t>PVC_STD_RATE_PV1</t>
    <phoneticPr fontId="7" type="noConversion"/>
  </si>
  <si>
    <t>PVC_STD_RATE_PV2</t>
    <phoneticPr fontId="7" type="noConversion"/>
  </si>
  <si>
    <t>PVC_STD_RATE_MP</t>
    <phoneticPr fontId="7" type="noConversion"/>
  </si>
  <si>
    <t>VC_STD_RATE_CV2</t>
    <phoneticPr fontId="7" type="noConversion"/>
  </si>
  <si>
    <t>VC_STD_RATE_DV1</t>
    <phoneticPr fontId="7" type="noConversion"/>
  </si>
  <si>
    <t>VC_STD_RATE_DV2</t>
    <phoneticPr fontId="7" type="noConversion"/>
  </si>
  <si>
    <t>VC_STD_RATE_PD</t>
    <phoneticPr fontId="7" type="noConversion"/>
  </si>
  <si>
    <t>VC_STD_RATE_PV1</t>
    <phoneticPr fontId="7" type="noConversion"/>
  </si>
  <si>
    <t>VC_STD_RATE_PV2</t>
    <phoneticPr fontId="7" type="noConversion"/>
  </si>
  <si>
    <t>VC_STD_RATE_MP</t>
    <phoneticPr fontId="7" type="noConversion"/>
  </si>
  <si>
    <t>EVENT CV2 단계 비율</t>
    <phoneticPr fontId="7" type="noConversion"/>
  </si>
  <si>
    <t>EVENT DV1 단계 비율</t>
    <phoneticPr fontId="7" type="noConversion"/>
  </si>
  <si>
    <t>EVENT DV2 단계 비율</t>
    <phoneticPr fontId="7" type="noConversion"/>
  </si>
  <si>
    <t>EVENT PV1 단계 비율</t>
    <phoneticPr fontId="7" type="noConversion"/>
  </si>
  <si>
    <t>EVENT PV2 단계 비율</t>
    <phoneticPr fontId="7" type="noConversion"/>
  </si>
  <si>
    <t>BigDecimal</t>
    <phoneticPr fontId="7" type="noConversion"/>
  </si>
  <si>
    <t>EVENT PD   단계 비율</t>
    <phoneticPr fontId="7" type="noConversion"/>
  </si>
  <si>
    <t>EVENT MP  단계 비율</t>
    <phoneticPr fontId="7" type="noConversion"/>
  </si>
  <si>
    <t>Latest Approval History</t>
    <phoneticPr fontId="7" type="noConversion"/>
  </si>
  <si>
    <t>최근 결재이력</t>
    <phoneticPr fontId="7" type="noConversion"/>
  </si>
  <si>
    <t>SupplierAU</t>
    <phoneticPr fontId="7" type="noConversion"/>
  </si>
  <si>
    <t>BO</t>
    <phoneticPr fontId="7" type="noConversion"/>
  </si>
  <si>
    <t>추가(07/26)</t>
    <phoneticPr fontId="7" type="noConversion"/>
  </si>
  <si>
    <t>DUR_FROM_DATE</t>
    <phoneticPr fontId="7" type="noConversion"/>
  </si>
  <si>
    <t>durFromDate</t>
    <phoneticPr fontId="7" type="noConversion"/>
  </si>
  <si>
    <t>durToDate</t>
    <phoneticPr fontId="7" type="noConversion"/>
  </si>
  <si>
    <t>deliberateCode</t>
    <phoneticPr fontId="7" type="noConversion"/>
  </si>
  <si>
    <t>terminateDate</t>
    <phoneticPr fontId="7" type="noConversion"/>
  </si>
  <si>
    <t>PDUR_FROM_DATE</t>
    <phoneticPr fontId="7" type="noConversion"/>
  </si>
  <si>
    <t>PDUR_TO_DATE</t>
    <phoneticPr fontId="7" type="noConversion"/>
  </si>
  <si>
    <t>PDELIBERATE_CODE</t>
    <phoneticPr fontId="7" type="noConversion"/>
  </si>
  <si>
    <t>PTERMINATE_DATE</t>
    <phoneticPr fontId="7" type="noConversion"/>
  </si>
  <si>
    <t>String</t>
    <phoneticPr fontId="7" type="noConversion"/>
  </si>
  <si>
    <t>srmRegDate</t>
    <phoneticPr fontId="7" type="noConversion"/>
  </si>
  <si>
    <t>PSRM_REG_DATE</t>
    <phoneticPr fontId="7" type="noConversion"/>
  </si>
  <si>
    <t>DUR_TO_DATE</t>
    <phoneticPr fontId="7" type="noConversion"/>
  </si>
  <si>
    <t>SRM_REG_DATE</t>
    <phoneticPr fontId="7" type="noConversion"/>
  </si>
  <si>
    <t>DELIBERATE_CODE</t>
    <phoneticPr fontId="7" type="noConversion"/>
  </si>
  <si>
    <t>TERMINATE_DATE</t>
    <phoneticPr fontId="7" type="noConversion"/>
  </si>
  <si>
    <t>Y</t>
    <phoneticPr fontId="7" type="noConversion"/>
  </si>
  <si>
    <t>N/A</t>
    <phoneticPr fontId="7" type="noConversion"/>
  </si>
  <si>
    <t>박석현</t>
    <phoneticPr fontId="7" type="noConversion"/>
  </si>
  <si>
    <t>적용기간_FROM</t>
    <phoneticPr fontId="7" type="noConversion"/>
  </si>
  <si>
    <t>적용기간_TO</t>
    <phoneticPr fontId="7" type="noConversion"/>
  </si>
  <si>
    <t>등록일자</t>
    <phoneticPr fontId="7" type="noConversion"/>
  </si>
  <si>
    <t>개발중지, 거재중단, 제재국가</t>
    <phoneticPr fontId="7" type="noConversion"/>
  </si>
  <si>
    <t>해지일자</t>
    <phoneticPr fontId="7" type="noConversion"/>
  </si>
  <si>
    <t>MakerContactPoint</t>
  </si>
  <si>
    <t>PTMAKERCONTACTPOINT</t>
  </si>
  <si>
    <t>Maker Contact Point</t>
  </si>
  <si>
    <t>CPC Conatct Point 관리</t>
  </si>
  <si>
    <t>BusinessObjectMaster</t>
    <phoneticPr fontId="7" type="noConversion"/>
  </si>
  <si>
    <t>Y</t>
    <phoneticPr fontId="7" type="noConversion"/>
  </si>
  <si>
    <t>추가 7/26</t>
    <phoneticPr fontId="7" type="noConversion"/>
  </si>
  <si>
    <t>Maker Contact Point Policy</t>
    <phoneticPr fontId="7" type="noConversion"/>
  </si>
  <si>
    <t>lge.plm.api.object.consult.model</t>
    <phoneticPr fontId="7" type="noConversion"/>
  </si>
  <si>
    <t>BO</t>
    <phoneticPr fontId="7" type="noConversion"/>
  </si>
  <si>
    <t>address</t>
    <phoneticPr fontId="7" type="noConversion"/>
  </si>
  <si>
    <t>PADDRESS</t>
    <phoneticPr fontId="7" type="noConversion"/>
  </si>
  <si>
    <t>ADDRESS</t>
    <phoneticPr fontId="7" type="noConversion"/>
  </si>
  <si>
    <t>String</t>
    <phoneticPr fontId="7" type="noConversion"/>
  </si>
  <si>
    <t>addressEtc</t>
    <phoneticPr fontId="7" type="noConversion"/>
  </si>
  <si>
    <t>PADDRESS_ETC</t>
    <phoneticPr fontId="7" type="noConversion"/>
  </si>
  <si>
    <t>ADDRESS_ETC</t>
    <phoneticPr fontId="7" type="noConversion"/>
  </si>
  <si>
    <t>businessDeveloperFlag</t>
    <phoneticPr fontId="7" type="noConversion"/>
  </si>
  <si>
    <t>PBUSINESS_DEVELOPER_FLAG</t>
    <phoneticPr fontId="7" type="noConversion"/>
  </si>
  <si>
    <t>BUSINESS_DEVELOPER_FLAG</t>
    <phoneticPr fontId="7" type="noConversion"/>
  </si>
  <si>
    <t>businessPurchaserFlag</t>
    <phoneticPr fontId="7" type="noConversion"/>
  </si>
  <si>
    <t>PBUSINESS_PURCHASER_FLAG</t>
    <phoneticPr fontId="7" type="noConversion"/>
  </si>
  <si>
    <t>BUSINESS_PURCHASER_FLAG</t>
    <phoneticPr fontId="7" type="noConversion"/>
  </si>
  <si>
    <t>businessQualityFlag</t>
    <phoneticPr fontId="7" type="noConversion"/>
  </si>
  <si>
    <t>PBUSINESS_QUALITY_FLAG</t>
    <phoneticPr fontId="7" type="noConversion"/>
  </si>
  <si>
    <t>BUSINESS_QUALITY_FLAG</t>
    <phoneticPr fontId="7" type="noConversion"/>
  </si>
  <si>
    <t>cpcRegistrationFlag</t>
    <phoneticPr fontId="7" type="noConversion"/>
  </si>
  <si>
    <t>PCPC_REGISTRATION_FLAG</t>
    <phoneticPr fontId="7" type="noConversion"/>
  </si>
  <si>
    <t>CPC_REGISTRATION_FLAG</t>
    <phoneticPr fontId="7" type="noConversion"/>
  </si>
  <si>
    <t>cpcUserId</t>
    <phoneticPr fontId="7" type="noConversion"/>
  </si>
  <si>
    <t>PCPC_USER_ID</t>
    <phoneticPr fontId="7" type="noConversion"/>
  </si>
  <si>
    <t>CPC_USER_ID</t>
    <phoneticPr fontId="7" type="noConversion"/>
  </si>
  <si>
    <t>contactPointType</t>
    <phoneticPr fontId="7" type="noConversion"/>
  </si>
  <si>
    <t>PCONTACT_POINT_TYPE</t>
    <phoneticPr fontId="7" type="noConversion"/>
  </si>
  <si>
    <t>CONTACT_POINT_TYPE</t>
    <phoneticPr fontId="7" type="noConversion"/>
  </si>
  <si>
    <t>email</t>
    <phoneticPr fontId="7" type="noConversion"/>
  </si>
  <si>
    <t>PEMAIL</t>
    <phoneticPr fontId="7" type="noConversion"/>
  </si>
  <si>
    <t>EMAIL</t>
    <phoneticPr fontId="7" type="noConversion"/>
  </si>
  <si>
    <t>eMail</t>
    <phoneticPr fontId="7" type="noConversion"/>
  </si>
  <si>
    <t>makerContactNameEng</t>
    <phoneticPr fontId="7" type="noConversion"/>
  </si>
  <si>
    <t>PMAKER_CONTACT_NAME_ENG</t>
    <phoneticPr fontId="7" type="noConversion"/>
  </si>
  <si>
    <t>MAKER_CONTACT_NAME_ENG</t>
    <phoneticPr fontId="7" type="noConversion"/>
  </si>
  <si>
    <t>makerContactNameENG</t>
    <phoneticPr fontId="7" type="noConversion"/>
  </si>
  <si>
    <t>makerContactNameKor</t>
    <phoneticPr fontId="7" type="noConversion"/>
  </si>
  <si>
    <t>PMAKER_CONTACT_NAME_KOR</t>
    <phoneticPr fontId="7" type="noConversion"/>
  </si>
  <si>
    <t>MAKER_CONTACT_NAME_KOR</t>
    <phoneticPr fontId="7" type="noConversion"/>
  </si>
  <si>
    <t>makerContactNameKOR</t>
    <phoneticPr fontId="7" type="noConversion"/>
  </si>
  <si>
    <t>makerContactPointStatus</t>
    <phoneticPr fontId="7" type="noConversion"/>
  </si>
  <si>
    <t>PMAKER_CONTACT_POINT_STATUS</t>
    <phoneticPr fontId="7" type="noConversion"/>
  </si>
  <si>
    <t>MAKER_CONTACT_POINT_STATUS</t>
    <phoneticPr fontId="7" type="noConversion"/>
  </si>
  <si>
    <t>makerDescription</t>
    <phoneticPr fontId="7" type="noConversion"/>
  </si>
  <si>
    <t>PMAKER_DESCRIPTION</t>
    <phoneticPr fontId="7" type="noConversion"/>
  </si>
  <si>
    <t>MAKER_DESCRIPTION</t>
    <phoneticPr fontId="7" type="noConversion"/>
  </si>
  <si>
    <t>puspoUserId</t>
    <phoneticPr fontId="7" type="noConversion"/>
  </si>
  <si>
    <t>PPUSPO_USER_ID</t>
    <phoneticPr fontId="7" type="noConversion"/>
  </si>
  <si>
    <t>PUSPO_USER_ID</t>
    <phoneticPr fontId="7" type="noConversion"/>
  </si>
  <si>
    <t>personalFax</t>
    <phoneticPr fontId="7" type="noConversion"/>
  </si>
  <si>
    <t>PPERSONAL_FAX</t>
    <phoneticPr fontId="7" type="noConversion"/>
  </si>
  <si>
    <t>PERSONAL_FAX</t>
    <phoneticPr fontId="7" type="noConversion"/>
  </si>
  <si>
    <t>personalHandphone</t>
    <phoneticPr fontId="7" type="noConversion"/>
  </si>
  <si>
    <t>PPERSONAL_HANDPHONE</t>
    <phoneticPr fontId="7" type="noConversion"/>
  </si>
  <si>
    <t>PERSONAL_HANDPHONE</t>
    <phoneticPr fontId="7" type="noConversion"/>
  </si>
  <si>
    <t>personalTelephone</t>
    <phoneticPr fontId="7" type="noConversion"/>
  </si>
  <si>
    <t>PPERSONAL_TELEPHONE</t>
    <phoneticPr fontId="7" type="noConversion"/>
  </si>
  <si>
    <t>PERSONAL_TELEPHONE</t>
    <phoneticPr fontId="7" type="noConversion"/>
  </si>
  <si>
    <t>position</t>
    <phoneticPr fontId="7" type="noConversion"/>
  </si>
  <si>
    <t>PPOSITION</t>
    <phoneticPr fontId="7" type="noConversion"/>
  </si>
  <si>
    <t>POSITION</t>
    <phoneticPr fontId="7" type="noConversion"/>
  </si>
  <si>
    <t>preferenceDivision</t>
    <phoneticPr fontId="7" type="noConversion"/>
  </si>
  <si>
    <t>PPREFERENCE_DIVISION</t>
    <phoneticPr fontId="7" type="noConversion"/>
  </si>
  <si>
    <t>PREFERENCE_DIVISION</t>
    <phoneticPr fontId="7" type="noConversion"/>
  </si>
  <si>
    <t>representativeFlag</t>
    <phoneticPr fontId="7" type="noConversion"/>
  </si>
  <si>
    <t>PREPRESENTATIVE_FLAG</t>
    <phoneticPr fontId="7" type="noConversion"/>
  </si>
  <si>
    <t>REPRESENTATIVE_FLAG</t>
    <phoneticPr fontId="7" type="noConversion"/>
  </si>
  <si>
    <t>ssoId</t>
    <phoneticPr fontId="7" type="noConversion"/>
  </si>
  <si>
    <t>PSSO_ID</t>
    <phoneticPr fontId="7" type="noConversion"/>
  </si>
  <si>
    <t>SSO_ID</t>
    <phoneticPr fontId="7" type="noConversion"/>
  </si>
  <si>
    <t>DocumentDistribution</t>
  </si>
  <si>
    <t>Document Distribution</t>
  </si>
  <si>
    <t>CAD</t>
  </si>
  <si>
    <t>임용원</t>
  </si>
  <si>
    <t>BusinessObjectMaster</t>
    <phoneticPr fontId="7" type="noConversion"/>
  </si>
  <si>
    <t>Document Distribution Policy</t>
    <phoneticPr fontId="7" type="noConversion"/>
  </si>
  <si>
    <t>BO</t>
    <phoneticPr fontId="7" type="noConversion"/>
  </si>
  <si>
    <t>String</t>
    <phoneticPr fontId="7" type="noConversion"/>
  </si>
  <si>
    <t>N</t>
    <phoneticPr fontId="7" type="noConversion"/>
  </si>
  <si>
    <t>documentObid</t>
    <phoneticPr fontId="7" type="noConversion"/>
  </si>
  <si>
    <t>PDOCUMENT_OBID</t>
    <phoneticPr fontId="7" type="noConversion"/>
  </si>
  <si>
    <t>DOCUMENT_OBID</t>
    <phoneticPr fontId="7" type="noConversion"/>
  </si>
  <si>
    <t>documentNo</t>
    <phoneticPr fontId="7" type="noConversion"/>
  </si>
  <si>
    <t>PDOCUMENT_NO</t>
    <phoneticPr fontId="7" type="noConversion"/>
  </si>
  <si>
    <t>DOCUMENT_NO</t>
    <phoneticPr fontId="7" type="noConversion"/>
  </si>
  <si>
    <t>Y</t>
    <phoneticPr fontId="7" type="noConversion"/>
  </si>
  <si>
    <t>fileDetail</t>
    <phoneticPr fontId="7" type="noConversion"/>
  </si>
  <si>
    <t>PFILE_DETAIL</t>
    <phoneticPr fontId="7" type="noConversion"/>
  </si>
  <si>
    <t>FILE_DETAIL</t>
    <phoneticPr fontId="7" type="noConversion"/>
  </si>
  <si>
    <t>psendDateToCpc</t>
    <phoneticPr fontId="7" type="noConversion"/>
  </si>
  <si>
    <t>PSEND_DATE_TO_CPC</t>
    <phoneticPr fontId="7" type="noConversion"/>
  </si>
  <si>
    <t>Date</t>
    <phoneticPr fontId="7" type="noConversion"/>
  </si>
  <si>
    <t>receiptDateInCpc</t>
    <phoneticPr fontId="7" type="noConversion"/>
  </si>
  <si>
    <t>PRECEIPT_DATE_IN_CPC</t>
    <phoneticPr fontId="7" type="noConversion"/>
  </si>
  <si>
    <t>RECEIPT_DATE_IN_CPC</t>
    <phoneticPr fontId="7" type="noConversion"/>
  </si>
  <si>
    <t>receiveDeadLine</t>
    <phoneticPr fontId="7" type="noConversion"/>
  </si>
  <si>
    <t>PRECEIVE_DEAD_LINE</t>
    <phoneticPr fontId="7" type="noConversion"/>
  </si>
  <si>
    <t>RECEIVE_DEAD_LINE</t>
    <phoneticPr fontId="7" type="noConversion"/>
  </si>
  <si>
    <t>cpcApprovalStatus</t>
    <phoneticPr fontId="7" type="noConversion"/>
  </si>
  <si>
    <t>PCPC_APPROVAL_STATUS</t>
    <phoneticPr fontId="7" type="noConversion"/>
  </si>
  <si>
    <t>CPC_APPROVAL_STATUS</t>
    <phoneticPr fontId="7" type="noConversion"/>
  </si>
  <si>
    <t>cpcComment</t>
    <phoneticPr fontId="7" type="noConversion"/>
  </si>
  <si>
    <t>PCPC_COMMENT</t>
    <phoneticPr fontId="7" type="noConversion"/>
  </si>
  <si>
    <t>CPC_COMMENT</t>
    <phoneticPr fontId="7" type="noConversion"/>
  </si>
  <si>
    <t>Distribution과 외부적으로 배포받는 대상 관리</t>
  </si>
  <si>
    <t>Distribution과 Document 관리</t>
  </si>
  <si>
    <t>추가 07/26</t>
    <phoneticPr fontId="7" type="noConversion"/>
  </si>
  <si>
    <r>
      <t>P</t>
    </r>
    <r>
      <rPr>
        <sz val="10"/>
        <color theme="1"/>
        <rFont val="맑은 고딕"/>
        <family val="2"/>
        <charset val="129"/>
        <scheme val="minor"/>
      </rPr>
      <t>DR</t>
    </r>
    <phoneticPr fontId="7" type="noConversion"/>
  </si>
  <si>
    <t>Distribution2PartnerDistributee</t>
    <phoneticPr fontId="7" type="noConversion"/>
  </si>
  <si>
    <t>BusinessRelationObject</t>
    <phoneticPr fontId="7" type="noConversion"/>
  </si>
  <si>
    <t>DocumentDistribution</t>
    <phoneticPr fontId="7" type="noConversion"/>
  </si>
  <si>
    <t>MakerContactPoint</t>
    <phoneticPr fontId="7" type="noConversion"/>
  </si>
  <si>
    <t>PTDOCUMENTDISTRIBUTION</t>
    <phoneticPr fontId="7" type="noConversion"/>
  </si>
  <si>
    <t>PDRMasters</t>
    <phoneticPr fontId="7" type="noConversion"/>
  </si>
  <si>
    <t>임용원</t>
    <phoneticPr fontId="7" type="noConversion"/>
  </si>
  <si>
    <t>lge.plm.api.object.relation.model</t>
    <phoneticPr fontId="7" type="noConversion"/>
  </si>
  <si>
    <t>PREDISTRIBUTION</t>
    <phoneticPr fontId="7" type="noConversion"/>
  </si>
  <si>
    <t>추가 07/26</t>
    <phoneticPr fontId="7" type="noConversion"/>
  </si>
  <si>
    <r>
      <t>P</t>
    </r>
    <r>
      <rPr>
        <sz val="10"/>
        <color theme="1"/>
        <rFont val="맑은 고딕"/>
        <family val="2"/>
        <charset val="129"/>
        <scheme val="minor"/>
      </rPr>
      <t>DR</t>
    </r>
    <phoneticPr fontId="7" type="noConversion"/>
  </si>
  <si>
    <t>Distribution2Document</t>
    <phoneticPr fontId="7" type="noConversion"/>
  </si>
  <si>
    <t>BusinessRelationObject</t>
    <phoneticPr fontId="7" type="noConversion"/>
  </si>
  <si>
    <t>PREDISTRIBUTION</t>
    <phoneticPr fontId="7" type="noConversion"/>
  </si>
  <si>
    <t>Y</t>
    <phoneticPr fontId="7" type="noConversion"/>
  </si>
  <si>
    <t>DocumentDistribution</t>
    <phoneticPr fontId="7" type="noConversion"/>
  </si>
  <si>
    <t>Projects</t>
    <phoneticPr fontId="7" type="noConversion"/>
  </si>
  <si>
    <t>PDRMasters,Projects</t>
    <phoneticPr fontId="7" type="noConversion"/>
  </si>
  <si>
    <t>sendDateToCpc</t>
    <phoneticPr fontId="7" type="noConversion"/>
  </si>
  <si>
    <t>SEND_DATE_TO_CPC</t>
    <phoneticPr fontId="7" type="noConversion"/>
  </si>
  <si>
    <t>OSCPaymentPlan</t>
    <phoneticPr fontId="7" type="noConversion"/>
  </si>
  <si>
    <t>OSCPaymentPlan</t>
    <phoneticPr fontId="7" type="noConversion"/>
  </si>
  <si>
    <t>OSCPaymentPlanTemp</t>
    <phoneticPr fontId="7" type="noConversion"/>
  </si>
  <si>
    <t>OSCPaymentPlanTemp</t>
    <phoneticPr fontId="7" type="noConversion"/>
  </si>
  <si>
    <t>OSCPaymentPlan</t>
    <phoneticPr fontId="7" type="noConversion"/>
  </si>
  <si>
    <t>OSCPaymentPlanTemp</t>
    <phoneticPr fontId="7" type="noConversion"/>
  </si>
  <si>
    <t>editableFlag</t>
    <phoneticPr fontId="7" type="noConversion"/>
  </si>
  <si>
    <t>김성모</t>
    <phoneticPr fontId="7" type="noConversion"/>
  </si>
  <si>
    <t xml:space="preserve">CTO 개선추가 (07/31) </t>
    <phoneticPr fontId="7" type="noConversion"/>
  </si>
  <si>
    <t>추가 8/02</t>
    <phoneticPr fontId="7" type="noConversion"/>
  </si>
  <si>
    <t>PTSTDCORRECTION</t>
    <phoneticPr fontId="7" type="noConversion"/>
  </si>
  <si>
    <t>VCSTDCorrection</t>
    <phoneticPr fontId="7" type="noConversion"/>
  </si>
  <si>
    <t>N</t>
    <phoneticPr fontId="7" type="noConversion"/>
  </si>
  <si>
    <t>개발비 표준 보정값</t>
    <phoneticPr fontId="7" type="noConversion"/>
  </si>
  <si>
    <t>개발비 표준 보정값 테이블</t>
    <phoneticPr fontId="7" type="noConversion"/>
  </si>
  <si>
    <t>유호</t>
    <phoneticPr fontId="7" type="noConversion"/>
  </si>
  <si>
    <t>추가(08/02)</t>
    <phoneticPr fontId="7" type="noConversion"/>
  </si>
  <si>
    <t>vcDevSeparate</t>
    <phoneticPr fontId="7" type="noConversion"/>
  </si>
  <si>
    <t>PVC_STD_VERSION</t>
    <phoneticPr fontId="7" type="noConversion"/>
  </si>
  <si>
    <t>VC_STD_VERSION</t>
    <phoneticPr fontId="7" type="noConversion"/>
  </si>
  <si>
    <t>N</t>
    <phoneticPr fontId="7" type="noConversion"/>
  </si>
  <si>
    <t>표준 버전</t>
    <phoneticPr fontId="7" type="noConversion"/>
  </si>
  <si>
    <r>
      <t>From Meaning46</t>
    </r>
    <r>
      <rPr>
        <sz val="10"/>
        <color theme="1"/>
        <rFont val="맑은 고딕"/>
        <family val="2"/>
        <charset val="129"/>
        <scheme val="minor"/>
      </rPr>
      <t>9</t>
    </r>
    <phoneticPr fontId="7" type="noConversion"/>
  </si>
  <si>
    <r>
      <t>To Meaning4</t>
    </r>
    <r>
      <rPr>
        <sz val="10"/>
        <color theme="1"/>
        <rFont val="맑은 고딕"/>
        <family val="2"/>
        <charset val="129"/>
        <scheme val="minor"/>
      </rPr>
      <t>70</t>
    </r>
    <phoneticPr fontId="7" type="noConversion"/>
  </si>
  <si>
    <t>VC 표준테이블과 보정값</t>
    <phoneticPr fontId="7" type="noConversion"/>
  </si>
  <si>
    <r>
      <t xml:space="preserve">추가 </t>
    </r>
    <r>
      <rPr>
        <sz val="10"/>
        <color theme="1"/>
        <rFont val="맑은 고딕"/>
        <family val="2"/>
        <charset val="129"/>
        <scheme val="minor"/>
      </rPr>
      <t>06/14</t>
    </r>
    <phoneticPr fontId="7" type="noConversion"/>
  </si>
  <si>
    <t>Budget</t>
    <phoneticPr fontId="7" type="noConversion"/>
  </si>
  <si>
    <t>BusinessRelationObject</t>
    <phoneticPr fontId="7" type="noConversion"/>
  </si>
  <si>
    <t>StandardVersionToCurrection</t>
    <phoneticPr fontId="7" type="noConversion"/>
  </si>
  <si>
    <t>PRSTDVERTOCURRECTION</t>
    <phoneticPr fontId="7" type="noConversion"/>
  </si>
  <si>
    <t>Y</t>
    <phoneticPr fontId="7" type="noConversion"/>
  </si>
  <si>
    <t>VCStandardVersion</t>
    <phoneticPr fontId="7" type="noConversion"/>
  </si>
  <si>
    <t>VCSTDCorrection</t>
    <phoneticPr fontId="7" type="noConversion"/>
  </si>
  <si>
    <t>lge.plm.api.object.relation.model</t>
    <phoneticPr fontId="7" type="noConversion"/>
  </si>
  <si>
    <t>유호</t>
    <phoneticPr fontId="7" type="noConversion"/>
  </si>
  <si>
    <t>HasStandardVersionToCurrection</t>
    <phoneticPr fontId="7" type="noConversion"/>
  </si>
  <si>
    <t>PTO_C_COUNT</t>
    <phoneticPr fontId="7" type="noConversion"/>
  </si>
  <si>
    <t>GroupAutoProject</t>
    <phoneticPr fontId="7" type="noConversion"/>
  </si>
  <si>
    <r>
      <t>G</t>
    </r>
    <r>
      <rPr>
        <sz val="10"/>
        <color theme="1"/>
        <rFont val="맑은 고딕"/>
        <family val="2"/>
        <charset val="129"/>
        <scheme val="minor"/>
      </rPr>
      <t>roup</t>
    </r>
    <r>
      <rPr>
        <sz val="10"/>
        <color theme="1"/>
        <rFont val="맑은 고딕"/>
        <family val="2"/>
        <charset val="129"/>
        <scheme val="minor"/>
      </rPr>
      <t>Project2Project</t>
    </r>
    <phoneticPr fontId="7" type="noConversion"/>
  </si>
  <si>
    <t>vcDevSeparate</t>
    <phoneticPr fontId="7" type="noConversion"/>
  </si>
  <si>
    <t>StdVerToCurrection</t>
    <phoneticPr fontId="7" type="noConversion"/>
  </si>
  <si>
    <t>Y</t>
    <phoneticPr fontId="7" type="noConversion"/>
  </si>
  <si>
    <t>vcMatrixType</t>
    <phoneticPr fontId="7" type="noConversion"/>
  </si>
  <si>
    <t>vcMatrixTitle</t>
    <phoneticPr fontId="7" type="noConversion"/>
  </si>
  <si>
    <t>PVC_MATRIX_TITLE</t>
    <phoneticPr fontId="7" type="noConversion"/>
  </si>
  <si>
    <t>PVC_MATRIX_TYPE</t>
    <phoneticPr fontId="7" type="noConversion"/>
  </si>
  <si>
    <t>VC_MATRIX_TITLE</t>
    <phoneticPr fontId="7" type="noConversion"/>
  </si>
  <si>
    <t>VC_MATRIX_TYPE</t>
    <phoneticPr fontId="7" type="noConversion"/>
  </si>
  <si>
    <t>추가(08/09)</t>
    <phoneticPr fontId="7" type="noConversion"/>
  </si>
  <si>
    <t>VCSTDCorrection</t>
    <phoneticPr fontId="7" type="noConversion"/>
  </si>
  <si>
    <t>Matix title</t>
    <phoneticPr fontId="7" type="noConversion"/>
  </si>
  <si>
    <t>Matix type</t>
    <phoneticPr fontId="7" type="noConversion"/>
  </si>
  <si>
    <t>보정값</t>
    <phoneticPr fontId="7" type="noConversion"/>
  </si>
  <si>
    <t>vcMatrixCorrection</t>
    <phoneticPr fontId="7" type="noConversion"/>
  </si>
  <si>
    <t>PVC_MATRIX_CORRECTION</t>
    <phoneticPr fontId="7" type="noConversion"/>
  </si>
  <si>
    <t>VC_MATRIX_CORRECTION</t>
    <phoneticPr fontId="7" type="noConversion"/>
  </si>
  <si>
    <t>vcStdVersion</t>
    <phoneticPr fontId="7" type="noConversion"/>
  </si>
  <si>
    <t>PTPZSHEETDIST</t>
    <phoneticPr fontId="7" type="noConversion"/>
  </si>
  <si>
    <t>mfgPrmSiteCode</t>
    <phoneticPr fontId="7" type="noConversion"/>
  </si>
  <si>
    <t>PMFG_PRM_SITE_CODE</t>
    <phoneticPr fontId="7" type="noConversion"/>
  </si>
  <si>
    <t>MFG_PRM_SITE_CODE</t>
    <phoneticPr fontId="7" type="noConversion"/>
  </si>
  <si>
    <t>생산PRM Code</t>
    <phoneticPr fontId="7" type="noConversion"/>
  </si>
  <si>
    <t>Y</t>
    <phoneticPr fontId="7" type="noConversion"/>
  </si>
  <si>
    <t>생산 PRM 추가(8/16)</t>
    <phoneticPr fontId="7" type="noConversion"/>
  </si>
  <si>
    <t>isLastVersion</t>
    <phoneticPr fontId="7" type="noConversion"/>
  </si>
  <si>
    <t>PIS_LAST_VERSION</t>
    <phoneticPr fontId="7" type="noConversion"/>
  </si>
  <si>
    <t>IS_LAST_VERSION</t>
    <phoneticPr fontId="7" type="noConversion"/>
  </si>
  <si>
    <t>Y</t>
    <phoneticPr fontId="7" type="noConversion"/>
  </si>
  <si>
    <t>최종 버전 여부</t>
    <phoneticPr fontId="7" type="noConversion"/>
  </si>
  <si>
    <t>isLastReleased</t>
    <phoneticPr fontId="7" type="noConversion"/>
  </si>
  <si>
    <t>PIS_LAST_RELEASED</t>
    <phoneticPr fontId="7" type="noConversion"/>
  </si>
  <si>
    <t>IS_LAST_RELEASED</t>
    <phoneticPr fontId="7" type="noConversion"/>
  </si>
  <si>
    <t>최종 Releaes여부</t>
    <phoneticPr fontId="7" type="noConversion"/>
  </si>
  <si>
    <t>GP - PR전송 Reject YN</t>
  </si>
  <si>
    <t>OSCConsult</t>
    <phoneticPr fontId="7" type="noConversion"/>
  </si>
  <si>
    <t>prRejectYn</t>
    <phoneticPr fontId="7" type="noConversion"/>
  </si>
  <si>
    <t>PPR_REJECT_YN</t>
    <phoneticPr fontId="7" type="noConversion"/>
  </si>
  <si>
    <t>PR_REJECT_YN</t>
    <phoneticPr fontId="7" type="noConversion"/>
  </si>
  <si>
    <t>추가(08/24)</t>
    <phoneticPr fontId="7" type="noConversion"/>
  </si>
  <si>
    <t>박필근</t>
    <phoneticPr fontId="7" type="noConversion"/>
  </si>
  <si>
    <t>comments</t>
    <phoneticPr fontId="7" type="noConversion"/>
  </si>
  <si>
    <t>GripEventCheck</t>
    <phoneticPr fontId="7" type="noConversion"/>
  </si>
  <si>
    <t>추가(8/31)</t>
    <phoneticPr fontId="7" type="noConversion"/>
  </si>
  <si>
    <t>interfaceCode</t>
    <phoneticPr fontId="7" type="noConversion"/>
  </si>
  <si>
    <t>salesModelName</t>
    <phoneticPr fontId="7" type="noConversion"/>
  </si>
  <si>
    <t>PINTERFACE_CODE</t>
    <phoneticPr fontId="7" type="noConversion"/>
  </si>
  <si>
    <t>INTERFACE_CODE</t>
    <phoneticPr fontId="7" type="noConversion"/>
  </si>
  <si>
    <t>INTERFACE_CODE</t>
    <phoneticPr fontId="7" type="noConversion"/>
  </si>
  <si>
    <t>추가 9/30</t>
  </si>
  <si>
    <t>ClProjectGradeMMDetail</t>
  </si>
  <si>
    <t>PTCLPROJECTGRADEMMDETAIL</t>
  </si>
  <si>
    <t>Project Grade M/M Detail</t>
  </si>
  <si>
    <t>프로젝트 직급별 M/M 상세내역</t>
  </si>
  <si>
    <t>DerivationProjectCheckItem</t>
    <phoneticPr fontId="7" type="noConversion"/>
  </si>
  <si>
    <t>PTDERIVATIONPROJECTCHECKITEM</t>
    <phoneticPr fontId="7" type="noConversion"/>
  </si>
  <si>
    <t>BO</t>
    <phoneticPr fontId="7" type="noConversion"/>
  </si>
  <si>
    <t>N/A</t>
    <phoneticPr fontId="7" type="noConversion"/>
  </si>
  <si>
    <t>N/A</t>
    <phoneticPr fontId="7" type="noConversion"/>
  </si>
  <si>
    <t>N/A</t>
    <phoneticPr fontId="7" type="noConversion"/>
  </si>
  <si>
    <t>N/A</t>
    <phoneticPr fontId="7" type="noConversion"/>
  </si>
  <si>
    <t>추가(9/17)</t>
    <phoneticPr fontId="7" type="noConversion"/>
  </si>
  <si>
    <t>documentTemplateName</t>
    <phoneticPr fontId="7" type="noConversion"/>
  </si>
  <si>
    <t>PDOCUMENT_TEMPLATE_NAME</t>
    <phoneticPr fontId="7" type="noConversion"/>
  </si>
  <si>
    <t>DOCUMENT_TEMPLATE_NAME</t>
    <phoneticPr fontId="7" type="noConversion"/>
  </si>
  <si>
    <t>Document Template Name</t>
    <phoneticPr fontId="7" type="noConversion"/>
  </si>
  <si>
    <t>김인석</t>
    <phoneticPr fontId="7" type="noConversion"/>
  </si>
  <si>
    <t>추가 9/19</t>
    <phoneticPr fontId="7" type="noConversion"/>
  </si>
  <si>
    <t>VistaTask</t>
    <phoneticPr fontId="7" type="noConversion"/>
  </si>
  <si>
    <t>PTVISTATASK</t>
    <phoneticPr fontId="7" type="noConversion"/>
  </si>
  <si>
    <t>추가 09/19</t>
    <phoneticPr fontId="7" type="noConversion"/>
  </si>
  <si>
    <t>Project</t>
    <phoneticPr fontId="7" type="noConversion"/>
  </si>
  <si>
    <t>PRVISTATASK</t>
    <phoneticPr fontId="7" type="noConversion"/>
  </si>
  <si>
    <t>VistaTask</t>
    <phoneticPr fontId="7" type="noConversion"/>
  </si>
  <si>
    <t>Vista 과제 Project</t>
    <phoneticPr fontId="7" type="noConversion"/>
  </si>
  <si>
    <t>Department</t>
    <phoneticPr fontId="7" type="noConversion"/>
  </si>
  <si>
    <t>Vista 과제 관리 부서</t>
    <phoneticPr fontId="7" type="noConversion"/>
  </si>
  <si>
    <t>HasVistaTaskProject</t>
    <phoneticPr fontId="7" type="noConversion"/>
  </si>
  <si>
    <t>HasVistaTaskDepartment</t>
    <phoneticPr fontId="7" type="noConversion"/>
  </si>
  <si>
    <t>추가</t>
    <phoneticPr fontId="7" type="noConversion"/>
  </si>
  <si>
    <t>BO</t>
    <phoneticPr fontId="7" type="noConversion"/>
  </si>
  <si>
    <t>VistaTask</t>
    <phoneticPr fontId="7" type="noConversion"/>
  </si>
  <si>
    <t>안돈등급</t>
    <phoneticPr fontId="337" type="noConversion"/>
  </si>
  <si>
    <t>String</t>
    <phoneticPr fontId="7" type="noConversion"/>
  </si>
  <si>
    <t>Y</t>
    <phoneticPr fontId="7" type="noConversion"/>
  </si>
  <si>
    <t>N/A</t>
    <phoneticPr fontId="7" type="noConversion"/>
  </si>
  <si>
    <t>우선호</t>
    <phoneticPr fontId="7" type="noConversion"/>
  </si>
  <si>
    <t>KPI 주요목표</t>
    <phoneticPr fontId="337" type="noConversion"/>
  </si>
  <si>
    <t>andonGrade</t>
    <phoneticPr fontId="7" type="noConversion"/>
  </si>
  <si>
    <t>PANDON_GRADE</t>
    <phoneticPr fontId="7" type="noConversion"/>
  </si>
  <si>
    <t>ANDON_GRADE</t>
    <phoneticPr fontId="7" type="noConversion"/>
  </si>
  <si>
    <t>월간보고대상</t>
    <phoneticPr fontId="337" type="noConversion"/>
  </si>
  <si>
    <t>reportYn</t>
    <phoneticPr fontId="7" type="noConversion"/>
  </si>
  <si>
    <t>PREPORT_YN</t>
    <phoneticPr fontId="7" type="noConversion"/>
  </si>
  <si>
    <t>REPORT_YN</t>
    <phoneticPr fontId="7" type="noConversion"/>
  </si>
  <si>
    <t>kpi</t>
    <phoneticPr fontId="7" type="noConversion"/>
  </si>
  <si>
    <t>PKPI</t>
    <phoneticPr fontId="7" type="noConversion"/>
  </si>
  <si>
    <t>KPI</t>
    <phoneticPr fontId="7" type="noConversion"/>
  </si>
  <si>
    <t>Budget</t>
    <phoneticPr fontId="7" type="noConversion"/>
  </si>
  <si>
    <t>rndDepartmentSetup</t>
    <phoneticPr fontId="7" type="noConversion"/>
  </si>
  <si>
    <t>isMulti</t>
    <phoneticPr fontId="7" type="noConversion"/>
  </si>
  <si>
    <t>지불 유형</t>
    <phoneticPr fontId="7" type="noConversion"/>
  </si>
  <si>
    <t>Payment Type</t>
    <phoneticPr fontId="7" type="noConversion"/>
  </si>
  <si>
    <t>R&amp;D 부서 여부</t>
    <phoneticPr fontId="7" type="noConversion"/>
  </si>
  <si>
    <t>R&amp;D Department Flag</t>
    <phoneticPr fontId="7" type="noConversion"/>
  </si>
  <si>
    <t>R&amp;D Department Setup</t>
    <phoneticPr fontId="7" type="noConversion"/>
  </si>
  <si>
    <t>R&amp;D 조직 설정</t>
    <phoneticPr fontId="7" type="noConversion"/>
  </si>
  <si>
    <t>10/01 추가</t>
    <phoneticPr fontId="7" type="noConversion"/>
  </si>
  <si>
    <t>VistaTaskReportYear</t>
    <phoneticPr fontId="7" type="noConversion"/>
  </si>
  <si>
    <t>remark</t>
    <phoneticPr fontId="7" type="noConversion"/>
  </si>
  <si>
    <t>PREMARK</t>
    <phoneticPr fontId="7" type="noConversion"/>
  </si>
  <si>
    <t>REMARK</t>
    <phoneticPr fontId="7" type="noConversion"/>
  </si>
  <si>
    <t>비고</t>
    <phoneticPr fontId="337" type="noConversion"/>
  </si>
  <si>
    <t>추가 10/04</t>
    <phoneticPr fontId="7" type="noConversion"/>
  </si>
  <si>
    <t>DashBoard</t>
    <phoneticPr fontId="7" type="noConversion"/>
  </si>
  <si>
    <t>VistaTaskReportYear</t>
    <phoneticPr fontId="7" type="noConversion"/>
  </si>
  <si>
    <t>PTVISTATASKREPORTYEAR</t>
    <phoneticPr fontId="7" type="noConversion"/>
  </si>
  <si>
    <t>Vista Task 연간 현황</t>
    <phoneticPr fontId="7" type="noConversion"/>
  </si>
  <si>
    <t>Vista Task 과제 관리</t>
    <phoneticPr fontId="7" type="noConversion"/>
  </si>
  <si>
    <t>lge.plm.api.object.dashboard.model</t>
    <phoneticPr fontId="7" type="noConversion"/>
  </si>
  <si>
    <t>DashBoard</t>
    <phoneticPr fontId="7" type="noConversion"/>
  </si>
  <si>
    <t>HasVistaTaskReportYear</t>
    <phoneticPr fontId="7" type="noConversion"/>
  </si>
  <si>
    <t>Vista 과제 연관 현황</t>
    <phoneticPr fontId="7" type="noConversion"/>
  </si>
  <si>
    <t>추가 10/04</t>
    <phoneticPr fontId="7" type="noConversion"/>
  </si>
  <si>
    <t>From Meaning471</t>
  </si>
  <si>
    <t>To Meaning471</t>
  </si>
  <si>
    <t>From Meaning472</t>
  </si>
  <si>
    <t>To Meaning472</t>
  </si>
  <si>
    <t>From Meaning473</t>
  </si>
  <si>
    <t>To Meaning473</t>
  </si>
  <si>
    <t>From Meaning474</t>
  </si>
  <si>
    <t>To Meaning474</t>
  </si>
  <si>
    <t>From Meaning475</t>
  </si>
  <si>
    <t>To Meaning475</t>
  </si>
  <si>
    <t>From Meaning476</t>
  </si>
  <si>
    <t>To Meaning476</t>
  </si>
  <si>
    <t>resultLevelOwn</t>
    <phoneticPr fontId="7" type="noConversion"/>
  </si>
  <si>
    <t>resultTermLevelSignal</t>
    <phoneticPr fontId="7" type="noConversion"/>
  </si>
  <si>
    <t>resultTermLevelRival</t>
    <phoneticPr fontId="7" type="noConversion"/>
  </si>
  <si>
    <t>PRESULT_TERM_LEVEL_OWN</t>
    <phoneticPr fontId="7" type="noConversion"/>
  </si>
  <si>
    <t>PRESULT_TERM_LEVEL_SIGNAL</t>
    <phoneticPr fontId="7" type="noConversion"/>
  </si>
  <si>
    <t>PRESULT_TERM_LEVEL_RIVAL</t>
    <phoneticPr fontId="7" type="noConversion"/>
  </si>
  <si>
    <t>RESULT_TERM_LEVEL_OWN</t>
    <phoneticPr fontId="7" type="noConversion"/>
  </si>
  <si>
    <t>RESULT_TERM_LEVEL_SIGNAL</t>
    <phoneticPr fontId="7" type="noConversion"/>
  </si>
  <si>
    <t>RESULT_TERM_LEVEL_RIVAL</t>
    <phoneticPr fontId="7" type="noConversion"/>
  </si>
  <si>
    <t>김성모</t>
    <phoneticPr fontId="7" type="noConversion"/>
  </si>
  <si>
    <t>KPI - 실적 자사</t>
    <phoneticPr fontId="7" type="noConversion"/>
  </si>
  <si>
    <t>KPI - 실적 Signal</t>
    <phoneticPr fontId="7" type="noConversion"/>
  </si>
  <si>
    <t>KPI - 실적 경쟁사</t>
    <phoneticPr fontId="7" type="noConversion"/>
  </si>
  <si>
    <t>추가</t>
    <phoneticPr fontId="7" type="noConversion"/>
  </si>
  <si>
    <t>projectSignalRemark</t>
    <phoneticPr fontId="7" type="noConversion"/>
  </si>
  <si>
    <t>PPROJECTSIGNALREMARK</t>
    <phoneticPr fontId="7" type="noConversion"/>
  </si>
  <si>
    <t>PROJECTSIGNALREMARK</t>
  </si>
  <si>
    <t>Red,Yellow 과제 사유</t>
    <phoneticPr fontId="337" type="noConversion"/>
  </si>
  <si>
    <t>우선호</t>
    <phoneticPr fontId="7" type="noConversion"/>
  </si>
  <si>
    <t>reportYn</t>
    <phoneticPr fontId="7" type="noConversion"/>
  </si>
  <si>
    <t>PREPORTYN</t>
    <phoneticPr fontId="7" type="noConversion"/>
  </si>
  <si>
    <t>REPORTYN</t>
    <phoneticPr fontId="7" type="noConversion"/>
  </si>
  <si>
    <t>월보고 대상 여부</t>
    <phoneticPr fontId="337" type="noConversion"/>
  </si>
  <si>
    <t>추가/삭감 여부</t>
  </si>
  <si>
    <t>isAddCut</t>
  </si>
  <si>
    <t>PIS_ADD_CUT</t>
  </si>
  <si>
    <t>IS_ADD_CUT</t>
  </si>
  <si>
    <t>resultStartYyyymmdd</t>
    <phoneticPr fontId="7" type="noConversion"/>
  </si>
  <si>
    <t>receivedYyyymmdd</t>
    <phoneticPr fontId="7" type="noConversion"/>
  </si>
  <si>
    <t>테스트 결과 수신 일자</t>
    <phoneticPr fontId="7" type="noConversion"/>
  </si>
  <si>
    <t>PRECEIVED_YYYYMMDD</t>
    <phoneticPr fontId="7" type="noConversion"/>
  </si>
  <si>
    <t>RECEIVED_YYYYMMDD</t>
    <phoneticPr fontId="7" type="noConversion"/>
  </si>
  <si>
    <t>applyTargetModelType</t>
  </si>
  <si>
    <t>PAPPLY_TARGET_MODEL_TYPE</t>
  </si>
  <si>
    <t>APPLY_TARGET_MODEL_TYPE</t>
  </si>
  <si>
    <t>적용대상 구분</t>
  </si>
  <si>
    <t>yyyyMm</t>
    <phoneticPr fontId="7" type="noConversion"/>
  </si>
  <si>
    <t>PYYYYMM</t>
    <phoneticPr fontId="7" type="noConversion"/>
  </si>
  <si>
    <t>YYYYMM</t>
    <phoneticPr fontId="7" type="noConversion"/>
  </si>
  <si>
    <t>연월</t>
    <phoneticPr fontId="337" type="noConversion"/>
  </si>
  <si>
    <t>RO</t>
    <phoneticPr fontId="7" type="noConversion"/>
  </si>
  <si>
    <t>divisionName</t>
    <phoneticPr fontId="7" type="noConversion"/>
  </si>
  <si>
    <t>PDIVISIONNAME</t>
    <phoneticPr fontId="7" type="noConversion"/>
  </si>
  <si>
    <t>DIVISIONNAME</t>
    <phoneticPr fontId="7" type="noConversion"/>
  </si>
  <si>
    <t>사업부 이름</t>
    <phoneticPr fontId="337" type="noConversion"/>
  </si>
  <si>
    <t>추가 10/22</t>
    <phoneticPr fontId="7" type="noConversion"/>
  </si>
  <si>
    <t>Man Power</t>
    <phoneticPr fontId="7" type="noConversion"/>
  </si>
  <si>
    <t>ProjectMMConfirm</t>
    <phoneticPr fontId="7" type="noConversion"/>
  </si>
  <si>
    <t>From Meaning477</t>
  </si>
  <si>
    <t>To Meaning477</t>
  </si>
  <si>
    <t>Project PL,PM MM Confirm 정보</t>
    <phoneticPr fontId="7" type="noConversion"/>
  </si>
  <si>
    <t>우선호</t>
    <phoneticPr fontId="7" type="noConversion"/>
  </si>
  <si>
    <t>Y</t>
    <phoneticPr fontId="7" type="noConversion"/>
  </si>
  <si>
    <t>추가 10/30</t>
    <phoneticPr fontId="7" type="noConversion"/>
  </si>
  <si>
    <t>From Meaning478</t>
  </si>
  <si>
    <t>To Meaning478</t>
  </si>
  <si>
    <t>우선호</t>
    <phoneticPr fontId="7" type="noConversion"/>
  </si>
  <si>
    <t>ProjectMMSaveDraft</t>
    <phoneticPr fontId="7" type="noConversion"/>
  </si>
  <si>
    <t>PRPROJECTMONTHMM</t>
    <phoneticPr fontId="7" type="noConversion"/>
  </si>
  <si>
    <t>Project PL,PM MM SaveDraft 정보</t>
    <phoneticPr fontId="7" type="noConversion"/>
  </si>
  <si>
    <t>DerivationModelGroup</t>
    <phoneticPr fontId="7" type="noConversion"/>
  </si>
  <si>
    <t>DerivationCheckList</t>
    <phoneticPr fontId="7" type="noConversion"/>
  </si>
  <si>
    <t>PTGSCPSHIPMENT</t>
    <phoneticPr fontId="7" type="noConversion"/>
  </si>
  <si>
    <t>DerivationProjectCheckItem</t>
    <phoneticPr fontId="7" type="noConversion"/>
  </si>
  <si>
    <t>DerivationCheckListUser</t>
  </si>
  <si>
    <t>PTDERIVATIONCHECKLISTUSER</t>
    <phoneticPr fontId="7" type="noConversion"/>
  </si>
  <si>
    <r>
      <t>추가(</t>
    </r>
    <r>
      <rPr>
        <sz val="10"/>
        <color theme="1"/>
        <rFont val="맑은 고딕"/>
        <family val="2"/>
        <charset val="129"/>
        <scheme val="minor"/>
      </rPr>
      <t>11/05)</t>
    </r>
    <phoneticPr fontId="7" type="noConversion"/>
  </si>
  <si>
    <t>DerivationProjectCheckItem</t>
    <phoneticPr fontId="7" type="noConversion"/>
  </si>
  <si>
    <t>DerivationCheckListUser</t>
    <phoneticPr fontId="7" type="noConversion"/>
  </si>
  <si>
    <t>추가(11.05)</t>
    <phoneticPr fontId="7" type="noConversion"/>
  </si>
  <si>
    <t>userType</t>
    <phoneticPr fontId="7" type="noConversion"/>
  </si>
  <si>
    <t>PUSER_TYPE</t>
    <phoneticPr fontId="7" type="noConversion"/>
  </si>
  <si>
    <t>USER_TYPE</t>
    <phoneticPr fontId="7" type="noConversion"/>
  </si>
  <si>
    <t>담당자 타입</t>
    <phoneticPr fontId="7" type="noConversion"/>
  </si>
  <si>
    <t>ENG,QA</t>
    <phoneticPr fontId="7" type="noConversion"/>
  </si>
  <si>
    <t>ENG</t>
    <phoneticPr fontId="7" type="noConversion"/>
  </si>
  <si>
    <t>USER_ID</t>
    <phoneticPr fontId="7" type="noConversion"/>
  </si>
  <si>
    <t>PUSER_ID</t>
    <phoneticPr fontId="7" type="noConversion"/>
  </si>
  <si>
    <t>userId</t>
    <phoneticPr fontId="7" type="noConversion"/>
  </si>
  <si>
    <t>이진경</t>
    <phoneticPr fontId="7" type="noConversion"/>
  </si>
  <si>
    <t>추가 (11/09)</t>
    <phoneticPr fontId="7" type="noConversion"/>
  </si>
  <si>
    <t>mappingType</t>
    <phoneticPr fontId="7" type="noConversion"/>
  </si>
  <si>
    <t>fromPrmCode</t>
    <phoneticPr fontId="7" type="noConversion"/>
  </si>
  <si>
    <t>fromPdrId</t>
    <phoneticPr fontId="7" type="noConversion"/>
  </si>
  <si>
    <t>PMAPPING_TYPE</t>
    <phoneticPr fontId="7" type="noConversion"/>
  </si>
  <si>
    <t>PFROM_PRM_CODE</t>
    <phoneticPr fontId="7" type="noConversion"/>
  </si>
  <si>
    <t>PFROM_PDR_ID</t>
    <phoneticPr fontId="7" type="noConversion"/>
  </si>
  <si>
    <t>MAPPING_TYPE</t>
    <phoneticPr fontId="7" type="noConversion"/>
  </si>
  <si>
    <t>FROM_PRM_CODE</t>
    <phoneticPr fontId="7" type="noConversion"/>
  </si>
  <si>
    <t>FROM_PDR_ID</t>
    <phoneticPr fontId="7" type="noConversion"/>
  </si>
  <si>
    <t>연계구분</t>
    <phoneticPr fontId="7" type="noConversion"/>
  </si>
  <si>
    <t>원본PRMCODE</t>
    <phoneticPr fontId="7" type="noConversion"/>
  </si>
  <si>
    <t>원본PRMSHEET</t>
    <phoneticPr fontId="7" type="noConversion"/>
  </si>
  <si>
    <t>연계PRMID</t>
    <phoneticPr fontId="7" type="noConversion"/>
  </si>
  <si>
    <t>fromPrmSheetId</t>
    <phoneticPr fontId="7" type="noConversion"/>
  </si>
  <si>
    <t>PFROM_PRM_SHEET_ID</t>
    <phoneticPr fontId="7" type="noConversion"/>
  </si>
  <si>
    <t>FROM_PRM_SHEET_ID</t>
    <phoneticPr fontId="7" type="noConversion"/>
  </si>
  <si>
    <t>RevisedProjects</t>
    <phoneticPr fontId="7" type="noConversion"/>
  </si>
  <si>
    <t>추가(11/15)</t>
    <phoneticPr fontId="7" type="noConversion"/>
  </si>
  <si>
    <t>changeType</t>
    <phoneticPr fontId="7" type="noConversion"/>
  </si>
  <si>
    <t>PCHANGE_TYPE</t>
    <phoneticPr fontId="7" type="noConversion"/>
  </si>
  <si>
    <t>CHANGE_TYPE</t>
    <phoneticPr fontId="7" type="noConversion"/>
  </si>
  <si>
    <t>PTPROJECT CHANGE TYPE (예비서면 용)</t>
    <phoneticPr fontId="7" type="noConversion"/>
  </si>
  <si>
    <t>박석현</t>
    <phoneticPr fontId="7" type="noConversion"/>
  </si>
  <si>
    <t>CHECK_ITEM</t>
    <phoneticPr fontId="7" type="noConversion"/>
  </si>
  <si>
    <t>ProjectBudgetMonthlyFlex</t>
    <phoneticPr fontId="7" type="noConversion"/>
  </si>
  <si>
    <t>ProjectBudgetRfqPlan</t>
    <phoneticPr fontId="7" type="noConversion"/>
  </si>
  <si>
    <t>DUMMY</t>
    <phoneticPr fontId="7" type="noConversion"/>
  </si>
  <si>
    <t>JOB_GRADE</t>
    <phoneticPr fontId="7" type="noConversion"/>
  </si>
  <si>
    <t>jobGrade</t>
    <phoneticPr fontId="7" type="noConversion"/>
  </si>
  <si>
    <t>b</t>
    <phoneticPr fontId="7" type="noConversion"/>
  </si>
  <si>
    <t>CheckItem</t>
    <phoneticPr fontId="7" type="noConversion"/>
  </si>
  <si>
    <t>추가(4/9)</t>
    <phoneticPr fontId="7" type="noConversion"/>
  </si>
  <si>
    <t>PCOMMON_FLAG</t>
    <phoneticPr fontId="7" type="noConversion"/>
  </si>
  <si>
    <t>PSUBTRACT_POINT_FLAG</t>
    <phoneticPr fontId="7" type="noConversion"/>
  </si>
  <si>
    <t>SUBTRACT_POINT_FLAG</t>
    <phoneticPr fontId="7" type="noConversion"/>
  </si>
  <si>
    <t>COMMON_FLAG</t>
    <phoneticPr fontId="7" type="noConversion"/>
  </si>
  <si>
    <t>공통 아이템 구분</t>
    <phoneticPr fontId="7" type="noConversion"/>
  </si>
  <si>
    <t>감점 아이템 구분</t>
    <phoneticPr fontId="7" type="noConversion"/>
  </si>
  <si>
    <t>류석현</t>
    <phoneticPr fontId="7" type="noConversion"/>
  </si>
  <si>
    <t>RO</t>
    <phoneticPr fontId="7" type="noConversion"/>
  </si>
  <si>
    <t>HasCheckItem</t>
    <phoneticPr fontId="7" type="noConversion"/>
  </si>
  <si>
    <t>CheckPoint</t>
    <phoneticPr fontId="7" type="noConversion"/>
  </si>
  <si>
    <t>commonFlag</t>
  </si>
  <si>
    <t>commonFlag</t>
    <phoneticPr fontId="7" type="noConversion"/>
  </si>
  <si>
    <t>subtractPointFlag</t>
    <phoneticPr fontId="7" type="noConversion"/>
  </si>
  <si>
    <t>EST_GUIDE_ENG</t>
  </si>
  <si>
    <t>EST_GUIDE_KOR</t>
  </si>
  <si>
    <t>ALLOTTED_POINT</t>
    <phoneticPr fontId="7" type="noConversion"/>
  </si>
  <si>
    <t>PEST_GUIDE_ENG</t>
    <phoneticPr fontId="7" type="noConversion"/>
  </si>
  <si>
    <t>PEST_GUIDE_KOR</t>
    <phoneticPr fontId="7" type="noConversion"/>
  </si>
  <si>
    <t>PALLOTTED_POINT</t>
    <phoneticPr fontId="7" type="noConversion"/>
  </si>
  <si>
    <t>estGuideKor</t>
    <phoneticPr fontId="7" type="noConversion"/>
  </si>
  <si>
    <t>estGuideEng</t>
    <phoneticPr fontId="7" type="noConversion"/>
  </si>
  <si>
    <t>allottedPoint</t>
    <phoneticPr fontId="7" type="noConversion"/>
  </si>
  <si>
    <t>subtractPointFlag</t>
    <phoneticPr fontId="7" type="noConversion"/>
  </si>
  <si>
    <r>
      <t xml:space="preserve">추가 </t>
    </r>
    <r>
      <rPr>
        <sz val="10"/>
        <color theme="1"/>
        <rFont val="맑은 고딕"/>
        <family val="2"/>
        <charset val="129"/>
        <scheme val="minor"/>
      </rPr>
      <t>190411</t>
    </r>
    <phoneticPr fontId="7" type="noConversion"/>
  </si>
  <si>
    <t>CommonCheckItem</t>
    <phoneticPr fontId="7" type="noConversion"/>
  </si>
  <si>
    <r>
      <t>PT</t>
    </r>
    <r>
      <rPr>
        <sz val="10"/>
        <color theme="1"/>
        <rFont val="맑은 고딕"/>
        <family val="2"/>
        <charset val="129"/>
        <scheme val="minor"/>
      </rPr>
      <t>COMMON</t>
    </r>
    <r>
      <rPr>
        <sz val="10"/>
        <color theme="1"/>
        <rFont val="맑은 고딕"/>
        <family val="2"/>
        <charset val="129"/>
        <scheme val="minor"/>
      </rPr>
      <t>CHECKITEM</t>
    </r>
    <phoneticPr fontId="7" type="noConversion"/>
  </si>
  <si>
    <r>
      <t>공통 평가</t>
    </r>
    <r>
      <rPr>
        <sz val="10"/>
        <color theme="1"/>
        <rFont val="맑은 고딕"/>
        <family val="2"/>
        <charset val="129"/>
        <scheme val="minor"/>
      </rPr>
      <t xml:space="preserve"> 항목 관리</t>
    </r>
    <phoneticPr fontId="7" type="noConversion"/>
  </si>
  <si>
    <t>류석현</t>
    <phoneticPr fontId="7" type="noConversion"/>
  </si>
  <si>
    <t>사업부 코드</t>
    <phoneticPr fontId="7" type="noConversion"/>
  </si>
  <si>
    <t>PPROCESS_TYPE_CODE</t>
    <phoneticPr fontId="7" type="noConversion"/>
  </si>
  <si>
    <t>PREVIEW_TYPE_CODE</t>
    <phoneticPr fontId="7" type="noConversion"/>
  </si>
  <si>
    <t>REVIEW_TYPE_CODE</t>
    <phoneticPr fontId="7" type="noConversion"/>
  </si>
  <si>
    <t>PROCESS_TYPE_CODE</t>
    <phoneticPr fontId="7" type="noConversion"/>
  </si>
  <si>
    <t>프로세스타입코드</t>
    <phoneticPr fontId="7" type="noConversion"/>
  </si>
  <si>
    <t>리뷰타입코드</t>
    <phoneticPr fontId="7" type="noConversion"/>
  </si>
  <si>
    <t>seq</t>
    <phoneticPr fontId="7" type="noConversion"/>
  </si>
  <si>
    <t>PSEQ</t>
    <phoneticPr fontId="7" type="noConversion"/>
  </si>
  <si>
    <t>SEQ</t>
    <phoneticPr fontId="7" type="noConversion"/>
  </si>
  <si>
    <t>순서</t>
    <phoneticPr fontId="7" type="noConversion"/>
  </si>
  <si>
    <t>finalPoint</t>
    <phoneticPr fontId="7" type="noConversion"/>
  </si>
  <si>
    <t>comment</t>
    <phoneticPr fontId="7" type="noConversion"/>
  </si>
  <si>
    <t>PFINAL_POINT</t>
    <phoneticPr fontId="7" type="noConversion"/>
  </si>
  <si>
    <t>PCOMMENT</t>
    <phoneticPr fontId="7" type="noConversion"/>
  </si>
  <si>
    <t>FINAL_POINT</t>
    <phoneticPr fontId="7" type="noConversion"/>
  </si>
  <si>
    <t>COMMENT</t>
    <phoneticPr fontId="7" type="noConversion"/>
  </si>
  <si>
    <t>percentagePoint</t>
    <phoneticPr fontId="7" type="noConversion"/>
  </si>
  <si>
    <t>PPERCENTAGE_POINT</t>
    <phoneticPr fontId="7" type="noConversion"/>
  </si>
  <si>
    <t>PERCENTAGE_POINT</t>
    <phoneticPr fontId="7" type="noConversion"/>
  </si>
  <si>
    <t>최종 점수</t>
    <phoneticPr fontId="7" type="noConversion"/>
  </si>
  <si>
    <t>백분율 점수</t>
    <phoneticPr fontId="7" type="noConversion"/>
  </si>
  <si>
    <t>코멘트</t>
    <phoneticPr fontId="7" type="noConversion"/>
  </si>
  <si>
    <t>allottedPointUseFlag</t>
    <phoneticPr fontId="7" type="noConversion"/>
  </si>
  <si>
    <t>PALLOTTED_POINT_USE_FLAG</t>
    <phoneticPr fontId="7" type="noConversion"/>
  </si>
  <si>
    <t>ALLOTTED_POINT_USE_FLAG</t>
    <phoneticPr fontId="7" type="noConversion"/>
  </si>
  <si>
    <t>배점 사용유무</t>
    <phoneticPr fontId="7" type="noConversion"/>
  </si>
  <si>
    <t>CheckItemSubPoint</t>
    <phoneticPr fontId="7" type="noConversion"/>
  </si>
  <si>
    <t>PTCHECKITEMSUBPOINT</t>
    <phoneticPr fontId="7" type="noConversion"/>
  </si>
  <si>
    <t>Check Item Sub Point</t>
    <phoneticPr fontId="7" type="noConversion"/>
  </si>
  <si>
    <t>allottedPoint</t>
    <phoneticPr fontId="7" type="noConversion"/>
  </si>
  <si>
    <t>Check Point Obid</t>
    <phoneticPr fontId="7" type="noConversion"/>
  </si>
  <si>
    <t>배점</t>
    <phoneticPr fontId="7" type="noConversion"/>
  </si>
  <si>
    <t>평가가이드</t>
    <phoneticPr fontId="7" type="noConversion"/>
  </si>
  <si>
    <r>
      <t xml:space="preserve">추가 </t>
    </r>
    <r>
      <rPr>
        <sz val="10"/>
        <color theme="1"/>
        <rFont val="맑은 고딕"/>
        <family val="2"/>
        <charset val="129"/>
        <scheme val="minor"/>
      </rPr>
      <t>04/29</t>
    </r>
    <phoneticPr fontId="7" type="noConversion"/>
  </si>
  <si>
    <r>
      <t>From Meaning</t>
    </r>
    <r>
      <rPr>
        <sz val="10"/>
        <color theme="1"/>
        <rFont val="맑은 고딕"/>
        <family val="2"/>
        <charset val="129"/>
        <scheme val="minor"/>
      </rPr>
      <t>482</t>
    </r>
    <phoneticPr fontId="7" type="noConversion"/>
  </si>
  <si>
    <r>
      <t>To Meaning</t>
    </r>
    <r>
      <rPr>
        <sz val="10"/>
        <color theme="1"/>
        <rFont val="맑은 고딕"/>
        <family val="2"/>
        <charset val="129"/>
        <scheme val="minor"/>
      </rPr>
      <t>482</t>
    </r>
    <phoneticPr fontId="7" type="noConversion"/>
  </si>
  <si>
    <t>류석현</t>
    <phoneticPr fontId="7" type="noConversion"/>
  </si>
  <si>
    <r>
      <t>Check</t>
    </r>
    <r>
      <rPr>
        <sz val="10"/>
        <color theme="1"/>
        <rFont val="맑은 고딕"/>
        <family val="2"/>
        <charset val="129"/>
        <scheme val="minor"/>
      </rPr>
      <t>Point</t>
    </r>
    <r>
      <rPr>
        <sz val="10"/>
        <color theme="1"/>
        <rFont val="맑은 고딕"/>
        <family val="2"/>
        <charset val="129"/>
        <scheme val="minor"/>
      </rPr>
      <t xml:space="preserve">별 </t>
    </r>
    <r>
      <rPr>
        <sz val="10"/>
        <color theme="1"/>
        <rFont val="맑은 고딕"/>
        <family val="2"/>
        <charset val="129"/>
        <scheme val="minor"/>
      </rPr>
      <t>Sub</t>
    </r>
    <r>
      <rPr>
        <sz val="10"/>
        <color theme="1"/>
        <rFont val="맑은 고딕"/>
        <family val="2"/>
        <charset val="129"/>
        <scheme val="minor"/>
      </rPr>
      <t>Point 정의</t>
    </r>
    <phoneticPr fontId="7" type="noConversion"/>
  </si>
  <si>
    <r>
      <t>HasCheck</t>
    </r>
    <r>
      <rPr>
        <sz val="10"/>
        <color theme="1"/>
        <rFont val="맑은 고딕"/>
        <family val="2"/>
        <charset val="129"/>
        <scheme val="minor"/>
      </rPr>
      <t>Sub</t>
    </r>
    <r>
      <rPr>
        <sz val="10"/>
        <color theme="1"/>
        <rFont val="맑은 고딕"/>
        <family val="2"/>
        <charset val="129"/>
        <scheme val="minor"/>
      </rPr>
      <t>Point</t>
    </r>
    <phoneticPr fontId="7" type="noConversion"/>
  </si>
  <si>
    <t>importance</t>
    <phoneticPr fontId="7" type="noConversion"/>
  </si>
  <si>
    <t>PIMPORTANCE</t>
    <phoneticPr fontId="7" type="noConversion"/>
  </si>
  <si>
    <t>IMPORTANCE</t>
    <phoneticPr fontId="7" type="noConversion"/>
  </si>
  <si>
    <t>비중</t>
    <phoneticPr fontId="7" type="noConversion"/>
  </si>
  <si>
    <r>
      <t>HasCheckItem</t>
    </r>
    <r>
      <rPr>
        <sz val="10"/>
        <color theme="1"/>
        <rFont val="맑은 고딕"/>
        <family val="2"/>
        <charset val="129"/>
        <scheme val="minor"/>
      </rPr>
      <t>Sub</t>
    </r>
    <r>
      <rPr>
        <sz val="10"/>
        <color theme="1"/>
        <rFont val="맑은 고딕"/>
        <family val="2"/>
        <charset val="129"/>
        <scheme val="minor"/>
      </rPr>
      <t>Point</t>
    </r>
    <phoneticPr fontId="7" type="noConversion"/>
  </si>
  <si>
    <r>
      <t>From Meaning</t>
    </r>
    <r>
      <rPr>
        <sz val="10"/>
        <color theme="1"/>
        <rFont val="맑은 고딕"/>
        <family val="2"/>
        <charset val="129"/>
        <scheme val="minor"/>
      </rPr>
      <t>483</t>
    </r>
    <phoneticPr fontId="7" type="noConversion"/>
  </si>
  <si>
    <r>
      <t>To Meaning</t>
    </r>
    <r>
      <rPr>
        <sz val="10"/>
        <color theme="1"/>
        <rFont val="맑은 고딕"/>
        <family val="2"/>
        <charset val="129"/>
        <scheme val="minor"/>
      </rPr>
      <t>483</t>
    </r>
    <phoneticPr fontId="7" type="noConversion"/>
  </si>
  <si>
    <r>
      <t>Check</t>
    </r>
    <r>
      <rPr>
        <sz val="10"/>
        <color theme="1"/>
        <rFont val="맑은 고딕"/>
        <family val="2"/>
        <charset val="129"/>
        <scheme val="minor"/>
      </rPr>
      <t>Point</t>
    </r>
    <r>
      <rPr>
        <sz val="10"/>
        <color theme="1"/>
        <rFont val="맑은 고딕"/>
        <family val="2"/>
        <charset val="129"/>
        <scheme val="minor"/>
      </rPr>
      <t xml:space="preserve">별 </t>
    </r>
    <r>
      <rPr>
        <sz val="10"/>
        <color theme="1"/>
        <rFont val="맑은 고딕"/>
        <family val="2"/>
        <charset val="129"/>
        <scheme val="minor"/>
      </rPr>
      <t>Sub</t>
    </r>
    <r>
      <rPr>
        <sz val="10"/>
        <color theme="1"/>
        <rFont val="맑은 고딕"/>
        <family val="2"/>
        <charset val="129"/>
        <scheme val="minor"/>
      </rPr>
      <t>Point Revision 관리</t>
    </r>
    <phoneticPr fontId="7" type="noConversion"/>
  </si>
  <si>
    <t>배점</t>
    <phoneticPr fontId="7" type="noConversion"/>
  </si>
  <si>
    <t>sortOrderNo</t>
    <phoneticPr fontId="7" type="noConversion"/>
  </si>
  <si>
    <t>descriptions</t>
    <phoneticPr fontId="7" type="noConversion"/>
  </si>
  <si>
    <t>PSORT_ORDER_NO</t>
    <phoneticPr fontId="7" type="noConversion"/>
  </si>
  <si>
    <t>SORT_ORDER_NO</t>
    <phoneticPr fontId="7" type="noConversion"/>
  </si>
  <si>
    <t>PDESCRIPTIONS</t>
    <phoneticPr fontId="7" type="noConversion"/>
  </si>
  <si>
    <t>DESCRIPTIONS</t>
    <phoneticPr fontId="7" type="noConversion"/>
  </si>
  <si>
    <r>
      <t>HasCheck</t>
    </r>
    <r>
      <rPr>
        <sz val="10"/>
        <color theme="1"/>
        <rFont val="맑은 고딕"/>
        <family val="2"/>
        <charset val="129"/>
        <scheme val="minor"/>
      </rPr>
      <t>Item</t>
    </r>
    <r>
      <rPr>
        <sz val="10"/>
        <color theme="1"/>
        <rFont val="맑은 고딕"/>
        <family val="2"/>
        <charset val="129"/>
        <scheme val="minor"/>
      </rPr>
      <t>Point</t>
    </r>
    <phoneticPr fontId="7" type="noConversion"/>
  </si>
  <si>
    <t>ReviewSubPoint</t>
    <phoneticPr fontId="7" type="noConversion"/>
  </si>
  <si>
    <t>PTREVIEWSUBPOINT</t>
    <phoneticPr fontId="7" type="noConversion"/>
  </si>
  <si>
    <t>평가 항목 Sub Point</t>
    <phoneticPr fontId="7" type="noConversion"/>
  </si>
  <si>
    <t>Review Sub Point</t>
    <phoneticPr fontId="7" type="noConversion"/>
  </si>
  <si>
    <t>subPointPoint</t>
    <phoneticPr fontId="7" type="noConversion"/>
  </si>
  <si>
    <t>score</t>
    <phoneticPr fontId="7" type="noConversion"/>
  </si>
  <si>
    <t>PSCORE</t>
    <phoneticPr fontId="7" type="noConversion"/>
  </si>
  <si>
    <t>SCORE</t>
    <phoneticPr fontId="7" type="noConversion"/>
  </si>
  <si>
    <t>PTPROJECTEXTEND</t>
  </si>
  <si>
    <r>
      <t xml:space="preserve">추가 </t>
    </r>
    <r>
      <rPr>
        <sz val="10"/>
        <color theme="1"/>
        <rFont val="맑은 고딕"/>
        <family val="2"/>
        <charset val="129"/>
      </rPr>
      <t>190508</t>
    </r>
  </si>
  <si>
    <t>ProjectExtend</t>
  </si>
  <si>
    <t>Project 확장</t>
  </si>
  <si>
    <t>Project Extend</t>
  </si>
  <si>
    <t>김병익</t>
  </si>
  <si>
    <r>
      <t xml:space="preserve">추가 </t>
    </r>
    <r>
      <rPr>
        <sz val="10"/>
        <color theme="1"/>
        <rFont val="맑은 고딕"/>
        <family val="2"/>
        <charset val="129"/>
      </rPr>
      <t>05/08</t>
    </r>
  </si>
  <si>
    <r>
      <t>Has</t>
    </r>
    <r>
      <rPr>
        <sz val="10"/>
        <color theme="1"/>
        <rFont val="맑은 고딕"/>
        <family val="2"/>
        <charset val="129"/>
      </rPr>
      <t>ProjectExtend</t>
    </r>
  </si>
  <si>
    <t>HasProjectExtend</t>
  </si>
  <si>
    <t>From Meaning484</t>
  </si>
  <si>
    <r>
      <t>To Meaning</t>
    </r>
    <r>
      <rPr>
        <sz val="10"/>
        <color theme="1"/>
        <rFont val="맑은 고딕"/>
        <family val="2"/>
        <charset val="129"/>
      </rPr>
      <t>484</t>
    </r>
  </si>
  <si>
    <r>
      <t xml:space="preserve">Project와 </t>
    </r>
    <r>
      <rPr>
        <sz val="10"/>
        <color theme="1"/>
        <rFont val="맑은 고딕"/>
        <family val="2"/>
        <charset val="129"/>
      </rPr>
      <t>ProjectExtend Relation</t>
    </r>
  </si>
  <si>
    <t>collabUrl</t>
  </si>
  <si>
    <t>PCOLLABURL</t>
  </si>
  <si>
    <t>COLLABURL</t>
  </si>
  <si>
    <t>pjtAttribute01</t>
  </si>
  <si>
    <t>PPJTATTRIBUTE01</t>
  </si>
  <si>
    <t>PJTATTRIBUTE01</t>
  </si>
  <si>
    <t>pjtAttribute02</t>
  </si>
  <si>
    <t>pjtAttribute03</t>
  </si>
  <si>
    <t>pjtAttribute04</t>
  </si>
  <si>
    <t>pjtAttribute05</t>
  </si>
  <si>
    <t>pjtAttribute06</t>
  </si>
  <si>
    <t>pjtAttribute07</t>
  </si>
  <si>
    <t>pjtAttribute08</t>
  </si>
  <si>
    <t>pjtAttribute09</t>
  </si>
  <si>
    <t>pjtAttribute10</t>
  </si>
  <si>
    <t>pjtAttribute11</t>
  </si>
  <si>
    <t>pjtAttribute12</t>
  </si>
  <si>
    <t>pjtAttribute13</t>
  </si>
  <si>
    <t>pjtAttribute14</t>
  </si>
  <si>
    <t>pjtAttribute15</t>
  </si>
  <si>
    <t>pjtAttribute16</t>
  </si>
  <si>
    <t>pjtAttribute17</t>
  </si>
  <si>
    <t>pjtAttribute18</t>
  </si>
  <si>
    <t>pjtAttribute19</t>
  </si>
  <si>
    <t>pjtAttribute20</t>
  </si>
  <si>
    <t>추가(5/8)</t>
  </si>
  <si>
    <t>PPJTATTRIBUTE02</t>
  </si>
  <si>
    <t>PPJTATTRIBUTE03</t>
  </si>
  <si>
    <t>PPJTATTRIBUTE04</t>
  </si>
  <si>
    <t>PPJTATTRIBUTE05</t>
  </si>
  <si>
    <t>PPJTATTRIBUTE06</t>
  </si>
  <si>
    <t>PPJTATTRIBUTE07</t>
  </si>
  <si>
    <t>PPJTATTRIBUTE08</t>
  </si>
  <si>
    <t>PPJTATTRIBUTE09</t>
  </si>
  <si>
    <t>PPJTATTRIBUTE10</t>
  </si>
  <si>
    <t>PPJTATTRIBUTE11</t>
  </si>
  <si>
    <t>PPJTATTRIBUTE12</t>
  </si>
  <si>
    <t>PPJTATTRIBUTE13</t>
  </si>
  <si>
    <t>PPJTATTRIBUTE14</t>
  </si>
  <si>
    <t>PPJTATTRIBUTE15</t>
  </si>
  <si>
    <t>PPJTATTRIBUTE16</t>
  </si>
  <si>
    <t>PPJTATTRIBUTE17</t>
  </si>
  <si>
    <t>PPJTATTRIBUTE18</t>
  </si>
  <si>
    <t>PPJTATTRIBUTE19</t>
  </si>
  <si>
    <t>PPJTATTRIBUTE20</t>
  </si>
  <si>
    <t>PJTATTRIBUTE02</t>
  </si>
  <si>
    <t>PJTATTRIBUTE03</t>
  </si>
  <si>
    <t>PJTATTRIBUTE04</t>
  </si>
  <si>
    <t>PJTATTRIBUTE05</t>
  </si>
  <si>
    <t>PJTATTRIBUTE06</t>
  </si>
  <si>
    <t>PJTATTRIBUTE07</t>
  </si>
  <si>
    <t>PJTATTRIBUTE08</t>
  </si>
  <si>
    <t>PJTATTRIBUTE09</t>
  </si>
  <si>
    <t>PJTATTRIBUTE10</t>
  </si>
  <si>
    <t>PJTATTRIBUTE11</t>
  </si>
  <si>
    <t>PJTATTRIBUTE12</t>
  </si>
  <si>
    <t>PJTATTRIBUTE13</t>
  </si>
  <si>
    <t>PJTATTRIBUTE14</t>
  </si>
  <si>
    <t>PJTATTRIBUTE15</t>
  </si>
  <si>
    <t>PJTATTRIBUTE16</t>
  </si>
  <si>
    <t>PJTATTRIBUTE17</t>
  </si>
  <si>
    <t>PJTATTRIBUTE18</t>
  </si>
  <si>
    <t>PJTATTRIBUTE19</t>
  </si>
  <si>
    <t>PJTATTRIBUTE20</t>
  </si>
  <si>
    <t>Call lab Url (기술)</t>
  </si>
  <si>
    <t>예비컬럼01</t>
  </si>
  <si>
    <t>예비컬럼02</t>
  </si>
  <si>
    <t>예비컬럼03</t>
  </si>
  <si>
    <t>예비컬럼04</t>
  </si>
  <si>
    <t>예비컬럼05</t>
  </si>
  <si>
    <t>예비컬럼06</t>
  </si>
  <si>
    <t>예비컬럼07</t>
  </si>
  <si>
    <t>예비컬럼08</t>
  </si>
  <si>
    <t>예비컬럼09</t>
  </si>
  <si>
    <t>예비컬럼10</t>
  </si>
  <si>
    <t>예비컬럼11</t>
  </si>
  <si>
    <t>예비컬럼12</t>
  </si>
  <si>
    <t>예비컬럼13</t>
  </si>
  <si>
    <t>예비컬럼14</t>
  </si>
  <si>
    <t>예비컬럼15</t>
  </si>
  <si>
    <t>예비컬럼16</t>
  </si>
  <si>
    <t>예비컬럼17</t>
  </si>
  <si>
    <t>예비컬럼18</t>
  </si>
  <si>
    <t>예비컬럼19</t>
  </si>
  <si>
    <t>예비컬럼20</t>
  </si>
  <si>
    <t>협업 인터페이스(URL)</t>
  </si>
  <si>
    <t>Collaboration Interface(URL)</t>
  </si>
  <si>
    <t>collaborationInterface</t>
  </si>
  <si>
    <t>05/08 추가</t>
  </si>
  <si>
    <t>PSUB_POINT_POINT</t>
    <phoneticPr fontId="7" type="noConversion"/>
  </si>
  <si>
    <t>SUB_POINT_POINT</t>
    <phoneticPr fontId="7" type="noConversion"/>
  </si>
  <si>
    <t>항목 점수</t>
    <phoneticPr fontId="7" type="noConversion"/>
  </si>
  <si>
    <t>pattribute06</t>
    <phoneticPr fontId="7" type="noConversion"/>
  </si>
  <si>
    <t>추가(5/16)</t>
    <phoneticPr fontId="7" type="noConversion"/>
  </si>
  <si>
    <t>ProjectActivityDocument</t>
    <phoneticPr fontId="7" type="noConversion"/>
  </si>
  <si>
    <t>pattribute01</t>
    <phoneticPr fontId="7" type="noConversion"/>
  </si>
  <si>
    <t>예비컬럼01</t>
    <phoneticPr fontId="7" type="noConversion"/>
  </si>
  <si>
    <t>Part.Supplier</t>
    <phoneticPr fontId="7" type="noConversion"/>
  </si>
  <si>
    <t>part.role</t>
    <phoneticPr fontId="7" type="noConversion"/>
  </si>
  <si>
    <t>domesticForeign</t>
    <phoneticPr fontId="7" type="noConversion"/>
  </si>
  <si>
    <t>confirmDate</t>
    <phoneticPr fontId="7" type="noConversion"/>
  </si>
  <si>
    <t>checkItem</t>
    <phoneticPr fontId="7" type="noConversion"/>
  </si>
  <si>
    <t>change</t>
    <phoneticPr fontId="7" type="noConversion"/>
  </si>
  <si>
    <t>byAccount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</si>
</sst>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2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[$€-2]\ #,##0.00_);[Red]\([$€-2]\ #,##0.00\)"/>
    <numFmt numFmtId="177" formatCode="_(&quot;$&quot;* #,##0.00_);_(&quot;$&quot;* \(#,##0.00\);_(&quot;$&quot;* &quot;-&quot;??_);_(@_)"/>
    <numFmt numFmtId="178" formatCode="#,##0_ "/>
    <numFmt numFmtId="179" formatCode="_ * #,##0_ ;_ * \-#,##0_ ;_ * &quot;-&quot;_ ;_ @_ "/>
    <numFmt numFmtId="180" formatCode="&quot; ₩&quot;#,##0.00\ ;&quot;-₩&quot;#,##0.00\ ;&quot; ₩-&quot;#\ ;@\ "/>
    <numFmt numFmtId="181" formatCode="&quot; $&quot;#,##0.00\ ;&quot; $(&quot;#,##0.00\);&quot; $-&quot;#\ ;@\ "/>
    <numFmt numFmtId="182" formatCode="_-&quot;$&quot;* #,##0_-;\-&quot;$&quot;* #,##0_-;_-&quot;$&quot;* &quot;-&quot;_-;_-@_-"/>
    <numFmt numFmtId="183" formatCode="_-&quot;$&quot;* #,##0.00_-;\-&quot;$&quot;* #,##0.00_-;_-&quot;$&quot;* &quot;-&quot;??_-;_-@_-"/>
    <numFmt numFmtId="184" formatCode="#,##0.0000"/>
    <numFmt numFmtId="185" formatCode="_ * #,##0.00_ ;_ * \-#,##0.00_ ;_ * &quot;-&quot;??_ ;_ @_ "/>
    <numFmt numFmtId="186" formatCode="_ &quot;₩&quot;* #,##0_ ;_ &quot;₩&quot;* \-#,##0_ ;_ &quot;₩&quot;* &quot;-&quot;_ ;_ @_ "/>
    <numFmt numFmtId="187" formatCode="_ &quot;₩&quot;* #,##0.00_ ;_ &quot;₩&quot;* \-#,##0.00_ ;_ &quot;₩&quot;* &quot;-&quot;??_ ;_ @_ "/>
    <numFmt numFmtId="188" formatCode="&quot;₩&quot;#,##0;&quot;₩&quot;&quot;₩&quot;&quot;₩&quot;&quot;₩&quot;&quot;₩&quot;&quot;₩&quot;\-#,##0"/>
    <numFmt numFmtId="189" formatCode="_([$€]* #,##0.00_);_([$€]* \(#,##0.00\);_([$€]* &quot;-&quot;??_);_(@_)"/>
    <numFmt numFmtId="190" formatCode="_-* #,##0_-;&quot;₩&quot;&quot;₩&quot;&quot;₩&quot;&quot;₩&quot;\-* #,##0_-;_-* &quot;-&quot;_-;_-@_-"/>
    <numFmt numFmtId="191" formatCode="_-* #,##0.00_-;&quot;₩&quot;&quot;₩&quot;&quot;₩&quot;&quot;₩&quot;\-* #,##0.00_-;_-* &quot;-&quot;??_-;_-@_-"/>
    <numFmt numFmtId="192" formatCode="_ * #,##0_ ;_ * &quot;₩&quot;&quot;₩&quot;\-#,##0_ ;_ * &quot;-&quot;_ ;_ @_ "/>
    <numFmt numFmtId="193" formatCode="_-[$€-2]* #,##0.00_-;\-[$€-2]* #,##0.00_-;_-[$€-2]* &quot;-&quot;??_-"/>
    <numFmt numFmtId="194" formatCode="_(* #,##0.0_);_(* &quot;₩&quot;&quot;₩&quot;&quot;₩&quot;&quot;₩&quot;&quot;₩&quot;&quot;₩&quot;\(#,##0.0&quot;₩&quot;&quot;₩&quot;&quot;₩&quot;&quot;₩&quot;&quot;₩&quot;&quot;₩&quot;\);_(* &quot;-&quot;_);_(@_)"/>
    <numFmt numFmtId="195" formatCode="_ * #,##0.00_ ;_ * &quot;₩&quot;&quot;₩&quot;\-#,##0.00_ ;_ * &quot;-&quot;??_ ;_ @_ "/>
    <numFmt numFmtId="196" formatCode="_(* #,##0_);_(* \(#,##0\);_(* &quot;-&quot;_);_(@_)"/>
    <numFmt numFmtId="197" formatCode="0.0000"/>
    <numFmt numFmtId="198" formatCode="_-* #,##0.00\ [$€]_-;\-* #,##0.00\ [$€]_-;_-* &quot;-&quot;??\ [$€]_-;_-@_-"/>
    <numFmt numFmtId="199" formatCode="_ &quot;?&quot;* #,##0.00_ ;_ &quot;?&quot;* \-#,##0.00_ ;_ &quot;?&quot;* &quot;-&quot;??_ ;_ @_ "/>
    <numFmt numFmtId="200" formatCode="_ &quot;?&quot;* #,##0_ ;_ &quot;?&quot;* \-#,##0_ ;_ &quot;?&quot;* &quot;-&quot;_ ;_ @_ "/>
    <numFmt numFmtId="201" formatCode="_(&quot;?&quot;* \t#,##0_);_(&quot;?&quot;* \(\t#,##0\);_(&quot;?&quot;* &quot;-&quot;_);_(@_)"/>
    <numFmt numFmtId="202" formatCode="&quot;?&quot;\ &quot;?&quot;&quot;?&quot;&quot;?&quot;&quot;?&quot;\ &quot;¡è.?.&quot;\ &quot;¡è&quot;&quot;¡è&quot;&quot;¡è&quot;&quot;¡è&quot;"/>
    <numFmt numFmtId="203" formatCode="_(* #,##0.00_);_(* \(#,##0.00\);_(* &quot;-&quot;??_);_(@_)"/>
    <numFmt numFmtId="204" formatCode="_(&quot;?&quot;* #,##0_);_(&quot;?&quot;* \(#,##0\);_(&quot;?&quot;* &quot;-&quot;_);_(@_)"/>
    <numFmt numFmtId="205" formatCode="_ &quot;₩&quot;* #,##0_ ;_ &quot;₩&quot;* &quot;₩&quot;\!\-#,##0_ ;_ &quot;₩&quot;* &quot;-&quot;_ ;_ @_ "/>
    <numFmt numFmtId="206" formatCode="_(&quot;$&quot;* #,##0_);_(&quot;$&quot;* \(#,##0\);_(&quot;$&quot;* &quot;-&quot;_);_(@_)"/>
    <numFmt numFmtId="207" formatCode="_(&quot;ß&quot;* \t#,##0_);_(&quot;ß&quot;* \(\t#,##0\);_(&quot;ß&quot;* &quot;-&quot;_);_(@_)"/>
    <numFmt numFmtId="208" formatCode="&quot;Ç&quot;\ &quot;´&quot;&quot;´&quot;&quot;´&quot;&quot;´&quot;\ &quot;¤.È.&quot;\ &quot;¤&quot;&quot;¤&quot;&quot;¤&quot;&quot;¤&quot;"/>
    <numFmt numFmtId="209" formatCode="#,##0;&quot;₩&quot;\-#,##0;&quot;-&quot;"/>
    <numFmt numFmtId="210" formatCode="_ &quot;₩&quot;* #,##0.00_ ;_ &quot;₩&quot;* &quot;₩&quot;\!\-#,##0.00_ ;_ &quot;₩&quot;* &quot;-&quot;??_ ;_ @_ "/>
    <numFmt numFmtId="211" formatCode="#,##0.0"/>
    <numFmt numFmtId="212" formatCode="_ * #,##0.00_ ;_ * &quot;₩&quot;\-#,##0.00_ ;_ * &quot;-&quot;??_ ;_ @_ "/>
    <numFmt numFmtId="213" formatCode="_ * #,##0_ ;_ * &quot;₩&quot;\-#,##0_ ;_ * &quot;-&quot;_ ;_ @_ "/>
    <numFmt numFmtId="214" formatCode="0.00%;[Red]\-0.00%"/>
    <numFmt numFmtId="215" formatCode="_ * #,##0.00_ ;_ * &quot;₩&quot;\!\-#,##0.00_ ;_ * &quot;-&quot;??_ ;_ @_ "/>
    <numFmt numFmtId="216" formatCode="General_)"/>
    <numFmt numFmtId="217" formatCode="0_ "/>
    <numFmt numFmtId="218" formatCode="_-&quot;£&quot;* #,##0_-;\-&quot;£&quot;* #,##0_-;_-&quot;£&quot;* &quot;-&quot;_-;_-@_-"/>
    <numFmt numFmtId="219" formatCode="_-&quot;£&quot;* #,##0.00_-;\-&quot;£&quot;* #,##0.00_-;_-&quot;£&quot;* &quot;-&quot;??_-;_-@_-"/>
    <numFmt numFmtId="220" formatCode="&quot;$&quot;#,##0.0_);[Red]&quot;₩&quot;&quot;₩&quot;&quot;₩&quot;&quot;₩&quot;&quot;₩&quot;&quot;₩&quot;\(&quot;$&quot;#,##0.0&quot;₩&quot;&quot;₩&quot;&quot;₩&quot;&quot;₩&quot;&quot;₩&quot;&quot;₩&quot;\)"/>
    <numFmt numFmtId="221" formatCode="_ * #,##0.00_)\ _$_ ;_ * \(#,##0.00\)\ _$_ ;_ * &quot;-&quot;??_)\ _$_ ;_ @_ "/>
    <numFmt numFmtId="222" formatCode="&quot;₩&quot;#,##0;[Red]&quot;₩&quot;\-#,##0"/>
    <numFmt numFmtId="223" formatCode="_-* #,##0\ _€_-;\-* #,##0\ _€_-;_-* &quot;-&quot;\ _€_-;_-@_-"/>
    <numFmt numFmtId="224" formatCode="_-* #,##0.00\ &quot;€&quot;_-;\-* #,##0.00\ &quot;€&quot;_-;_-* &quot;-&quot;??\ &quot;€&quot;_-;_-@_-"/>
    <numFmt numFmtId="225" formatCode="_-* #,##0.00\ _€_-;\-* #,##0.00\ _€_-;_-* &quot;-&quot;??\ _€_-;_-@_-"/>
    <numFmt numFmtId="226" formatCode="#,##0,"/>
    <numFmt numFmtId="227" formatCode="0.#0"/>
    <numFmt numFmtId="228" formatCode="0.##0"/>
    <numFmt numFmtId="229" formatCode="#,##0&quot; /j&quot;"/>
    <numFmt numFmtId="230" formatCode="#,##0&quot; /s&quot;"/>
    <numFmt numFmtId="231" formatCode="#,##0,_);\(#,##0,\)"/>
    <numFmt numFmtId="232" formatCode="mmmm\ dd\,yyyy"/>
    <numFmt numFmtId="233" formatCode="#,##0.00000"/>
    <numFmt numFmtId="234" formatCode="0.00000000"/>
    <numFmt numFmtId="235" formatCode="#,##0.000000"/>
    <numFmt numFmtId="236" formatCode="0.00000000000"/>
    <numFmt numFmtId="237" formatCode="mmmm\ dd\,yyyy\ hh:mm"/>
    <numFmt numFmtId="238" formatCode="#,##0&quot; F&quot;_);\(#,##0&quot; F&quot;\)"/>
    <numFmt numFmtId="239" formatCode="#,##0&quot; F&quot;_);[Red]\(#,##0&quot; F&quot;\)"/>
    <numFmt numFmtId="240" formatCode="&quot;$&quot;#,##0;[Red]&quot;$&quot;#,##0"/>
    <numFmt numFmtId="241" formatCode="#,##0.00&quot; F&quot;_);\(#,##0.00&quot; F&quot;\)"/>
    <numFmt numFmtId="242" formatCode="\ General\ ;\ \-General\ ;"/>
    <numFmt numFmtId="243" formatCode="0.000_)"/>
    <numFmt numFmtId="244" formatCode="0.0000%"/>
    <numFmt numFmtId="245" formatCode="_-* #,##0.0_-;\-* #,##0.0_-;_-* &quot;-&quot;??_-;_-@_-"/>
    <numFmt numFmtId="246" formatCode="[Red]0;[Red]\-0;[Color16]\O\K"/>
    <numFmt numFmtId="247" formatCode="_-* #,##0.00_D_M_-;\-* #,##0.00_D_M_-;_-* &quot;-&quot;??_D_M_-;_-@_-"/>
    <numFmt numFmtId="248" formatCode="&quot;$&quot;#,##0_);\(&quot;$&quot;#,##0\)"/>
    <numFmt numFmtId="249" formatCode="_-* #,##0.00\ [$€-1]_-;\-* #,##0.00\ [$€-1]_-;_-* &quot;-&quot;??\ [$€-1]_-"/>
    <numFmt numFmtId="250" formatCode="_(&quot;€&quot;* #,##0.00_);_(&quot;€&quot;* \(#,##0.00\);_(&quot;€&quot;* &quot;-&quot;??_);_(@_)"/>
    <numFmt numFmtId="251" formatCode="mmmm\-yy"/>
    <numFmt numFmtId="252" formatCode="_-* #,##0.00\ &quot;F&quot;_-;\-* #,##0.00\ &quot;F&quot;_-;_-* &quot;-&quot;??\ &quot;F&quot;_-;_-@_-"/>
    <numFmt numFmtId="253" formatCode="&quot;€&quot;#,##0_);\(&quot;€&quot;#,##0\)"/>
    <numFmt numFmtId="254" formatCode="_(&quot;R$ &quot;* #,##0_);_(&quot;R$ &quot;* \(#,##0\);_(&quot;R$ &quot;* &quot;-&quot;_);_(@_)"/>
    <numFmt numFmtId="255" formatCode="_(&quot;R$ &quot;* #,##0.00_);_(&quot;R$ &quot;* \(#,##0.00\);_(&quot;R$ &quot;* &quot;-&quot;??_);_(@_)"/>
    <numFmt numFmtId="256" formatCode="_-* #,##0\ _F_-;\-* #,##0\ _F_-;_-* &quot;-&quot;\ _F_-;_-@_-"/>
    <numFmt numFmtId="257" formatCode="_-* #,##0.00\ _F_-;\-* #,##0.00\ _F_-;_-* &quot;-&quot;??\ _F_-;_-@_-"/>
    <numFmt numFmtId="258" formatCode="#,##0\ &quot;F&quot;;[Red]\-#,##0\ &quot;F&quot;"/>
    <numFmt numFmtId="259" formatCode="#,##0.00\ &quot;F&quot;;[Red]\-#,##0.00\ &quot;F&quot;"/>
    <numFmt numFmtId="260" formatCode="\$#,##0\ ;\(\$#,##0\)"/>
    <numFmt numFmtId="261" formatCode="0.00_)"/>
    <numFmt numFmtId="262" formatCode="&quot;$&quot;#,##0.000_);\(&quot;$&quot;#,##0.000\)"/>
    <numFmt numFmtId="263" formatCode="#,##0.00;[Red]\(#,##0.00\)"/>
    <numFmt numFmtId="264" formatCode="#,##0.00\ &quot;F&quot;;\-#,##0.00\ &quot;F&quot;"/>
    <numFmt numFmtId="265" formatCode="#,##0.0;\(#,##0.0\)"/>
    <numFmt numFmtId="266" formatCode="#,##0.00&quot; F&quot;_);[Red]\(#,##0.00&quot; F&quot;\)"/>
    <numFmt numFmtId="267" formatCode="#,##0&quot;£&quot;_);\(#,##0&quot;£&quot;\)"/>
    <numFmt numFmtId="268" formatCode="_ * #,##0_)_k_r_ ;_ * \(#,##0\)_k_r_ ;_ * &quot;-&quot;_)_k_r_ ;_ @_ "/>
    <numFmt numFmtId="269" formatCode="_-* #,##0.00\ _k_r_-;\-* #,##0.00\ _k_r_-;_-* &quot;-&quot;??\ _k_r_-;_-@_-"/>
    <numFmt numFmtId="270" formatCode="_-* #,##0.00\ &quot;kr&quot;_-;\-* #,##0.00\ &quot;kr&quot;_-;_-* &quot;-&quot;??\ &quot;kr&quot;_-;_-@_-"/>
    <numFmt numFmtId="271" formatCode="_-&quot;｣&quot;* #,##0_-;\-&quot;｣&quot;* #,##0_-;_-&quot;｣&quot;* &quot;-&quot;_-;_-@_-"/>
    <numFmt numFmtId="272" formatCode="_-&quot;｣&quot;* #,##0.00_-;\-&quot;｣&quot;* #,##0.00_-;_-&quot;｣&quot;* &quot;-&quot;??_-;_-@_-"/>
    <numFmt numFmtId="273" formatCode="mm&quot;월&quot;\ dd&quot;일&quot;"/>
  </numFmts>
  <fonts count="338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11"/>
      <name val="돋움"/>
      <family val="3"/>
      <charset val="129"/>
    </font>
    <font>
      <sz val="8"/>
      <color theme="1"/>
      <name val="맑은 고딕"/>
      <family val="3"/>
      <charset val="129"/>
      <scheme val="minor"/>
    </font>
    <font>
      <b/>
      <sz val="8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indexed="64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name val="돋움"/>
      <family val="3"/>
      <charset val="129"/>
    </font>
    <font>
      <sz val="10"/>
      <name val="Arial Black"/>
      <family val="2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0"/>
      <color rgb="FFFF0000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0"/>
      <name val="맑은 고딕"/>
      <family val="2"/>
      <charset val="129"/>
      <scheme val="minor"/>
    </font>
    <font>
      <sz val="10"/>
      <color theme="0" tint="-0.499984740745262"/>
      <name val="맑은 고딕"/>
      <family val="3"/>
      <charset val="129"/>
      <scheme val="minor"/>
    </font>
    <font>
      <b/>
      <sz val="10"/>
      <color rgb="FF0000FF"/>
      <name val="맑은 고딕"/>
      <family val="2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rgb="FF0070C0"/>
      <name val="맑은 고딕"/>
      <family val="2"/>
      <charset val="129"/>
      <scheme val="minor"/>
    </font>
    <font>
      <strike/>
      <sz val="10"/>
      <color theme="1"/>
      <name val="맑은 고딕"/>
      <family val="2"/>
      <charset val="129"/>
      <scheme val="minor"/>
    </font>
    <font>
      <strike/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2"/>
      <charset val="129"/>
      <scheme val="minor"/>
    </font>
    <font>
      <b/>
      <strike/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</font>
    <font>
      <sz val="10"/>
      <color theme="1"/>
      <name val="맑은 고딕"/>
      <family val="2"/>
      <charset val="129"/>
    </font>
    <font>
      <strike/>
      <sz val="10"/>
      <color rgb="FFFF0000"/>
      <name val="맑은 고딕"/>
      <family val="3"/>
      <charset val="129"/>
      <scheme val="minor"/>
    </font>
    <font>
      <b/>
      <i/>
      <sz val="10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b/>
      <i/>
      <u/>
      <sz val="10"/>
      <color theme="1"/>
      <name val="맑은 고딕"/>
      <family val="3"/>
      <charset val="129"/>
      <scheme val="minor"/>
    </font>
    <font>
      <b/>
      <i/>
      <u/>
      <sz val="13"/>
      <color theme="1"/>
      <name val="맑은 고딕"/>
      <family val="3"/>
      <charset val="129"/>
      <scheme val="minor"/>
    </font>
    <font>
      <sz val="9"/>
      <color indexed="8"/>
      <name val="맑은 고딕"/>
      <family val="3"/>
      <charset val="129"/>
    </font>
    <font>
      <sz val="12"/>
      <name val="바탕체"/>
      <family val="1"/>
      <charset val="129"/>
    </font>
    <font>
      <sz val="10"/>
      <color indexed="64"/>
      <name val="Arial"/>
      <family val="2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0"/>
      <color indexed="8"/>
      <name val="Arial Black"/>
      <family val="2"/>
    </font>
    <font>
      <sz val="10"/>
      <color indexed="8"/>
      <name val="돋움"/>
      <family val="3"/>
      <charset val="129"/>
    </font>
    <font>
      <sz val="10"/>
      <color rgb="FF000000"/>
      <name val="LG Smart_Korean Regular"/>
      <family val="2"/>
    </font>
    <font>
      <sz val="10"/>
      <color theme="1"/>
      <name val="맑은 고딕"/>
      <family val="3"/>
      <charset val="129"/>
    </font>
    <font>
      <sz val="9"/>
      <color theme="1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rgb="FFFF0000"/>
      <name val="맑은 고딕"/>
      <family val="3"/>
      <charset val="129"/>
      <scheme val="minor"/>
    </font>
    <font>
      <b/>
      <sz val="12"/>
      <name val="Arial"/>
      <family val="2"/>
    </font>
    <font>
      <sz val="9"/>
      <name val="Arial"/>
      <family val="2"/>
    </font>
    <font>
      <sz val="12"/>
      <name val="Arial"/>
      <family val="2"/>
    </font>
    <font>
      <sz val="10"/>
      <color indexed="8"/>
      <name val="Arial"/>
      <family val="2"/>
    </font>
    <font>
      <sz val="11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.5"/>
      <name val="Tahoma"/>
      <family val="2"/>
    </font>
    <font>
      <sz val="9"/>
      <color indexed="62"/>
      <name val="Trebuchet MS"/>
      <family val="2"/>
    </font>
    <font>
      <sz val="10"/>
      <name val="Times New Roman"/>
      <family val="1"/>
    </font>
    <font>
      <sz val="9"/>
      <color indexed="9"/>
      <name val="Trebuchet MS"/>
      <family val="2"/>
    </font>
    <font>
      <b/>
      <sz val="9"/>
      <color indexed="52"/>
      <name val="Trebuchet MS"/>
      <family val="2"/>
    </font>
    <font>
      <sz val="9"/>
      <color indexed="60"/>
      <name val="Trebuchet MS"/>
      <family val="2"/>
    </font>
    <font>
      <u/>
      <sz val="11"/>
      <color indexed="36"/>
      <name val="돋움"/>
      <family val="3"/>
      <charset val="129"/>
    </font>
    <font>
      <u/>
      <sz val="7.5"/>
      <color indexed="36"/>
      <name val="Arial"/>
      <family val="2"/>
    </font>
    <font>
      <sz val="12"/>
      <name val="新細明體"/>
      <family val="1"/>
    </font>
    <font>
      <sz val="11"/>
      <color indexed="8"/>
      <name val="맑은 고딕"/>
      <family val="3"/>
    </font>
    <font>
      <sz val="11"/>
      <name val="ＭＳ Ｐゴシック"/>
      <family val="2"/>
    </font>
    <font>
      <sz val="12"/>
      <name val="¨IoUAAA¡§u"/>
      <family val="1"/>
      <charset val="129"/>
    </font>
    <font>
      <sz val="12"/>
      <name val="ⓒoUAAA¨u"/>
      <family val="1"/>
      <charset val="129"/>
    </font>
    <font>
      <sz val="12"/>
      <name val="¹UAAA¼"/>
      <family val="1"/>
      <charset val="129"/>
    </font>
    <font>
      <sz val="11"/>
      <name val="￥i￠￢￠?o"/>
      <family val="3"/>
      <charset val="129"/>
    </font>
    <font>
      <sz val="12"/>
      <name val="±¼¸²A¼"/>
      <family val="3"/>
      <charset val="129"/>
    </font>
    <font>
      <sz val="9"/>
      <name val="Times New Roman"/>
      <family val="1"/>
    </font>
    <font>
      <sz val="10"/>
      <name val="Courier"/>
      <family val="3"/>
    </font>
    <font>
      <b/>
      <sz val="10"/>
      <name val="Helv"/>
      <family val="2"/>
    </font>
    <font>
      <sz val="1"/>
      <color indexed="8"/>
      <name val="Courier"/>
      <family val="3"/>
    </font>
    <font>
      <sz val="9"/>
      <name val="바탕체"/>
      <family val="1"/>
      <charset val="129"/>
    </font>
    <font>
      <b/>
      <sz val="12"/>
      <name val="Helv"/>
      <family val="2"/>
    </font>
    <font>
      <u/>
      <sz val="11"/>
      <color indexed="12"/>
      <name val="돋움"/>
      <family val="3"/>
      <charset val="129"/>
    </font>
    <font>
      <b/>
      <sz val="11"/>
      <name val="Helv"/>
      <family val="2"/>
    </font>
    <font>
      <b/>
      <i/>
      <sz val="16"/>
      <name val="Helv"/>
      <family val="2"/>
    </font>
    <font>
      <b/>
      <sz val="11"/>
      <color indexed="62"/>
      <name val="Trebuchet MS"/>
      <family val="2"/>
    </font>
    <font>
      <sz val="9"/>
      <color indexed="8"/>
      <name val="Trebuchet MS"/>
      <family val="2"/>
    </font>
    <font>
      <i/>
      <sz val="9"/>
      <color indexed="23"/>
      <name val="Trebuchet MS"/>
      <family val="2"/>
    </font>
    <font>
      <sz val="9"/>
      <color indexed="10"/>
      <name val="Trebuchet MS"/>
      <family val="2"/>
    </font>
    <font>
      <sz val="9.5"/>
      <name val="Arial"/>
      <family val="2"/>
    </font>
    <font>
      <u/>
      <sz val="9"/>
      <color indexed="36"/>
      <name val="Arial"/>
      <family val="2"/>
    </font>
    <font>
      <sz val="11"/>
      <color theme="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b/>
      <sz val="11"/>
      <color rgb="FF3F3F3F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sz val="9"/>
      <color theme="1"/>
      <name val="맑은 고딕"/>
      <family val="3"/>
      <charset val="129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10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10"/>
      <name val="Calibri"/>
      <family val="2"/>
    </font>
    <font>
      <sz val="11"/>
      <color indexed="19"/>
      <name val="Calibri"/>
      <family val="2"/>
    </font>
    <font>
      <b/>
      <sz val="11"/>
      <color indexed="63"/>
      <name val="Calibri"/>
      <family val="2"/>
    </font>
    <font>
      <b/>
      <sz val="18"/>
      <color indexed="62"/>
      <name val="Cambria"/>
      <family val="1"/>
    </font>
    <font>
      <b/>
      <sz val="11"/>
      <color indexed="8"/>
      <name val="Calibri"/>
      <family val="2"/>
    </font>
    <font>
      <sz val="11"/>
      <color indexed="20"/>
      <name val="돋움"/>
      <family val="3"/>
      <charset val="129"/>
    </font>
    <font>
      <b/>
      <sz val="11"/>
      <color indexed="63"/>
      <name val="돋움"/>
      <family val="3"/>
      <charset val="129"/>
    </font>
    <font>
      <sz val="9"/>
      <name val="돋움"/>
      <family val="3"/>
      <charset val="129"/>
    </font>
    <font>
      <b/>
      <sz val="12"/>
      <name val="돋움"/>
      <family val="3"/>
      <charset val="129"/>
    </font>
    <font>
      <sz val="10"/>
      <name val="Helv"/>
      <family val="2"/>
    </font>
    <font>
      <sz val="11"/>
      <color indexed="8"/>
      <name val="돋움"/>
      <family val="3"/>
      <charset val="129"/>
    </font>
    <font>
      <sz val="11"/>
      <color indexed="9"/>
      <name val="돋움"/>
      <family val="3"/>
      <charset val="129"/>
    </font>
    <font>
      <sz val="11"/>
      <color indexed="10"/>
      <name val="돋움"/>
      <family val="3"/>
      <charset val="129"/>
    </font>
    <font>
      <b/>
      <sz val="11"/>
      <color indexed="52"/>
      <name val="돋움"/>
      <family val="3"/>
      <charset val="129"/>
    </font>
    <font>
      <sz val="11"/>
      <color indexed="60"/>
      <name val="돋움"/>
      <family val="3"/>
      <charset val="129"/>
    </font>
    <font>
      <i/>
      <sz val="11"/>
      <color indexed="23"/>
      <name val="돋움"/>
      <family val="3"/>
      <charset val="129"/>
    </font>
    <font>
      <b/>
      <sz val="11"/>
      <color indexed="9"/>
      <name val="돋움"/>
      <family val="3"/>
      <charset val="129"/>
    </font>
    <font>
      <sz val="11"/>
      <color indexed="52"/>
      <name val="돋움"/>
      <family val="3"/>
      <charset val="129"/>
    </font>
    <font>
      <b/>
      <sz val="11"/>
      <color indexed="8"/>
      <name val="돋움"/>
      <family val="3"/>
      <charset val="129"/>
    </font>
    <font>
      <sz val="11"/>
      <color indexed="62"/>
      <name val="돋움"/>
      <family val="3"/>
      <charset val="129"/>
    </font>
    <font>
      <b/>
      <sz val="15"/>
      <color indexed="56"/>
      <name val="돋움"/>
      <family val="3"/>
      <charset val="129"/>
    </font>
    <font>
      <b/>
      <sz val="13"/>
      <color indexed="56"/>
      <name val="돋움"/>
      <family val="3"/>
      <charset val="129"/>
    </font>
    <font>
      <b/>
      <sz val="11"/>
      <color indexed="56"/>
      <name val="돋움"/>
      <family val="3"/>
      <charset val="129"/>
    </font>
    <font>
      <b/>
      <sz val="18"/>
      <color indexed="56"/>
      <name val="돋움"/>
      <family val="3"/>
      <charset val="129"/>
    </font>
    <font>
      <sz val="11"/>
      <color indexed="17"/>
      <name val="돋움"/>
      <family val="3"/>
      <charset val="129"/>
    </font>
    <font>
      <sz val="12"/>
      <name val="Helv"/>
      <family val="2"/>
    </font>
    <font>
      <b/>
      <sz val="9"/>
      <color indexed="10"/>
      <name val="Arial"/>
      <family val="2"/>
    </font>
    <font>
      <sz val="12"/>
      <name val="돋움체"/>
      <family val="3"/>
      <charset val="129"/>
    </font>
    <font>
      <sz val="11"/>
      <name val="맑은 고딕"/>
      <family val="3"/>
      <charset val="129"/>
    </font>
    <font>
      <b/>
      <sz val="10"/>
      <name val="Arial"/>
      <family val="2"/>
    </font>
    <font>
      <b/>
      <sz val="11"/>
      <color theme="1"/>
      <name val="맑은 고딕"/>
      <family val="2"/>
      <scheme val="minor"/>
    </font>
    <font>
      <sz val="11"/>
      <color rgb="FFFF0000"/>
      <name val="맑은 고딕"/>
      <family val="2"/>
      <scheme val="minor"/>
    </font>
    <font>
      <sz val="8"/>
      <color theme="1"/>
      <name val="돋움"/>
      <family val="3"/>
      <charset val="129"/>
    </font>
    <font>
      <sz val="12"/>
      <name val="??"/>
      <family val="1"/>
    </font>
    <font>
      <sz val="12"/>
      <name val="바탕체"/>
      <family val="1"/>
    </font>
    <font>
      <sz val="12"/>
      <name val="Times New Roman"/>
      <family val="1"/>
    </font>
    <font>
      <sz val="10"/>
      <name val="MS Sans Serif"/>
      <family val="2"/>
    </font>
    <font>
      <b/>
      <sz val="9"/>
      <color indexed="63"/>
      <name val="Trebuchet MS"/>
      <family val="2"/>
    </font>
    <font>
      <sz val="9"/>
      <color indexed="20"/>
      <name val="Trebuchet MS"/>
      <family val="2"/>
    </font>
    <font>
      <sz val="11"/>
      <color theme="0"/>
      <name val="맑은 고딕"/>
      <family val="2"/>
      <scheme val="minor"/>
    </font>
    <font>
      <sz val="8"/>
      <name val="Times New Roman"/>
      <family val="1"/>
    </font>
    <font>
      <sz val="11"/>
      <name val="µ¸¿ò"/>
      <family val="3"/>
      <charset val="255"/>
    </font>
    <font>
      <sz val="12"/>
      <name val="¹ÙÅÁÃ¼"/>
      <family val="1"/>
      <charset val="255"/>
    </font>
    <font>
      <b/>
      <sz val="11"/>
      <color indexed="10"/>
      <name val="맑은 고딕"/>
      <family val="3"/>
      <charset val="129"/>
    </font>
    <font>
      <sz val="10"/>
      <color indexed="0"/>
      <name val="MS Sans Serif"/>
      <family val="2"/>
    </font>
    <font>
      <sz val="11"/>
      <name val="굴림체"/>
      <family val="3"/>
      <charset val="129"/>
    </font>
    <font>
      <b/>
      <sz val="15"/>
      <color indexed="62"/>
      <name val="맑은 고딕"/>
      <family val="3"/>
      <charset val="129"/>
    </font>
    <font>
      <b/>
      <sz val="13"/>
      <color indexed="62"/>
      <name val="맑은 고딕"/>
      <family val="3"/>
      <charset val="129"/>
    </font>
    <font>
      <b/>
      <sz val="11"/>
      <color indexed="62"/>
      <name val="맑은 고딕"/>
      <family val="3"/>
      <charset val="129"/>
    </font>
    <font>
      <u/>
      <sz val="8"/>
      <color indexed="12"/>
      <name val="Times New Roman"/>
      <family val="1"/>
    </font>
    <font>
      <sz val="11"/>
      <color indexed="19"/>
      <name val="맑은 고딕"/>
      <family val="3"/>
      <charset val="129"/>
    </font>
    <font>
      <sz val="12"/>
      <name val="굴림체"/>
      <family val="3"/>
      <charset val="129"/>
    </font>
    <font>
      <b/>
      <sz val="18"/>
      <color indexed="62"/>
      <name val="맑은 고딕"/>
      <family val="3"/>
      <charset val="129"/>
    </font>
    <font>
      <b/>
      <sz val="11"/>
      <name val="Times New Roman"/>
      <family val="1"/>
    </font>
    <font>
      <sz val="12"/>
      <name val="Courier"/>
      <family val="3"/>
    </font>
    <font>
      <b/>
      <sz val="11"/>
      <color rgb="FFFA7D00"/>
      <name val="맑은 고딕"/>
      <family val="2"/>
      <scheme val="minor"/>
    </font>
    <font>
      <sz val="11"/>
      <color rgb="FF9C0006"/>
      <name val="맑은 고딕"/>
      <family val="2"/>
      <scheme val="minor"/>
    </font>
    <font>
      <sz val="11"/>
      <color rgb="FF9C6500"/>
      <name val="맑은 고딕"/>
      <family val="2"/>
      <scheme val="minor"/>
    </font>
    <font>
      <sz val="12"/>
      <name val="뼻뮝"/>
      <family val="3"/>
      <charset val="129"/>
    </font>
    <font>
      <i/>
      <sz val="11"/>
      <color rgb="FF7F7F7F"/>
      <name val="맑은 고딕"/>
      <family val="2"/>
      <scheme val="minor"/>
    </font>
    <font>
      <b/>
      <sz val="11"/>
      <color theme="0"/>
      <name val="맑은 고딕"/>
      <family val="2"/>
      <scheme val="minor"/>
    </font>
    <font>
      <sz val="11"/>
      <color rgb="FFFA7D00"/>
      <name val="맑은 고딕"/>
      <family val="2"/>
      <scheme val="minor"/>
    </font>
    <font>
      <sz val="11"/>
      <name val="蹈框"/>
      <family val="2"/>
      <charset val="134"/>
    </font>
    <font>
      <sz val="11"/>
      <color rgb="FF3F3F76"/>
      <name val="맑은 고딕"/>
      <family val="2"/>
      <scheme val="minor"/>
    </font>
    <font>
      <b/>
      <sz val="15"/>
      <color theme="3"/>
      <name val="맑은 고딕"/>
      <family val="2"/>
      <scheme val="minor"/>
    </font>
    <font>
      <b/>
      <sz val="18"/>
      <color theme="3"/>
      <name val="맑은 고딕"/>
      <family val="2"/>
      <scheme val="major"/>
    </font>
    <font>
      <b/>
      <sz val="13"/>
      <color theme="3"/>
      <name val="맑은 고딕"/>
      <family val="2"/>
      <scheme val="minor"/>
    </font>
    <font>
      <b/>
      <sz val="11"/>
      <color theme="3"/>
      <name val="맑은 고딕"/>
      <family val="2"/>
      <scheme val="minor"/>
    </font>
    <font>
      <sz val="11"/>
      <color rgb="FF006100"/>
      <name val="맑은 고딕"/>
      <family val="2"/>
      <scheme val="minor"/>
    </font>
    <font>
      <sz val="10"/>
      <name val="奔覆眉"/>
      <family val="3"/>
      <charset val="134"/>
    </font>
    <font>
      <sz val="12"/>
      <name val="宋?"/>
      <family val="1"/>
      <charset val="129"/>
    </font>
    <font>
      <b/>
      <sz val="11"/>
      <color rgb="FF3F3F3F"/>
      <name val="맑은 고딕"/>
      <family val="2"/>
      <scheme val="minor"/>
    </font>
    <font>
      <sz val="14"/>
      <name val="・団"/>
      <family val="1"/>
    </font>
    <font>
      <sz val="11"/>
      <name val="ＭＳ Ｐゴシック"/>
      <family val="2"/>
      <charset val="128"/>
    </font>
    <font>
      <sz val="11"/>
      <color theme="1"/>
      <name val="Calibri"/>
      <family val="2"/>
    </font>
    <font>
      <sz val="11"/>
      <color indexed="8"/>
      <name val="新細明體"/>
      <family val="1"/>
      <charset val="136"/>
    </font>
    <font>
      <sz val="10"/>
      <color theme="1"/>
      <name val="Tahoma"/>
      <family val="2"/>
    </font>
    <font>
      <sz val="10"/>
      <color theme="1"/>
      <name val="NewsGoth for Porsche Com"/>
      <family val="2"/>
    </font>
    <font>
      <sz val="14"/>
      <name val="System"/>
      <family val="2"/>
    </font>
    <font>
      <u/>
      <sz val="10"/>
      <color indexed="36"/>
      <name val="Arial"/>
      <family val="2"/>
    </font>
    <font>
      <b/>
      <sz val="11"/>
      <color indexed="5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b/>
      <sz val="18"/>
      <color indexed="56"/>
      <name val="Cambria"/>
      <family val="1"/>
    </font>
    <font>
      <b/>
      <sz val="16"/>
      <name val="Arial"/>
      <family val="2"/>
    </font>
    <font>
      <b/>
      <sz val="8"/>
      <name val="Arial"/>
      <family val="2"/>
    </font>
    <font>
      <b/>
      <sz val="10"/>
      <color indexed="9"/>
      <name val="Arial"/>
      <family val="2"/>
    </font>
    <font>
      <sz val="10"/>
      <name val="Helv"/>
    </font>
    <font>
      <sz val="10"/>
      <color indexed="8"/>
      <name val="MS Sans Serif"/>
      <family val="2"/>
    </font>
    <font>
      <sz val="9"/>
      <name val="Arial MT"/>
      <family val="2"/>
    </font>
    <font>
      <sz val="11"/>
      <color indexed="8"/>
      <name val="Arial"/>
      <family val="2"/>
    </font>
    <font>
      <sz val="11"/>
      <color indexed="8"/>
      <name val="Calibri"/>
      <family val="2"/>
      <charset val="238"/>
    </font>
    <font>
      <sz val="8"/>
      <name val="Helv"/>
    </font>
    <font>
      <sz val="11"/>
      <color indexed="9"/>
      <name val="Arial"/>
      <family val="2"/>
    </font>
    <font>
      <sz val="11"/>
      <color indexed="9"/>
      <name val="Calibri"/>
      <family val="2"/>
      <charset val="238"/>
    </font>
    <font>
      <b/>
      <sz val="11"/>
      <color indexed="63"/>
      <name val="Arial"/>
      <family val="2"/>
    </font>
    <font>
      <b/>
      <sz val="11"/>
      <color indexed="52"/>
      <name val="Arial"/>
      <family val="2"/>
    </font>
    <font>
      <sz val="12"/>
      <name val="Tms Rmn"/>
    </font>
    <font>
      <sz val="11"/>
      <color indexed="20"/>
      <name val="Arial"/>
      <family val="2"/>
    </font>
    <font>
      <b/>
      <sz val="10"/>
      <name val="MS Serif"/>
      <family val="1"/>
    </font>
    <font>
      <sz val="10"/>
      <name val="CorpoS"/>
    </font>
    <font>
      <sz val="10"/>
      <name val="Arial CE"/>
    </font>
    <font>
      <sz val="10"/>
      <color indexed="52"/>
      <name val="Arial"/>
      <family val="2"/>
    </font>
    <font>
      <b/>
      <sz val="11"/>
      <color indexed="8"/>
      <name val="Calibri"/>
      <family val="2"/>
      <charset val="238"/>
    </font>
    <font>
      <sz val="11"/>
      <color indexed="20"/>
      <name val="Calibri"/>
      <family val="2"/>
      <charset val="238"/>
    </font>
    <font>
      <i/>
      <sz val="11"/>
      <color indexed="10"/>
      <name val="Arial"/>
      <family val="2"/>
    </font>
    <font>
      <b/>
      <i/>
      <sz val="8"/>
      <name val="MS Sans Serif"/>
      <family val="2"/>
    </font>
    <font>
      <sz val="11"/>
      <name val="Tms Rmn"/>
      <family val="1"/>
    </font>
    <font>
      <i/>
      <sz val="8"/>
      <name val="MS Sans Serif"/>
      <family val="2"/>
    </font>
    <font>
      <sz val="11"/>
      <color indexed="19"/>
      <name val="Arial"/>
      <family val="2"/>
    </font>
    <font>
      <sz val="11"/>
      <color indexed="62"/>
      <name val="Arial"/>
      <family val="2"/>
    </font>
    <font>
      <b/>
      <sz val="12"/>
      <color indexed="24"/>
      <name val="Arial"/>
      <family val="2"/>
    </font>
    <font>
      <u/>
      <sz val="12"/>
      <color indexed="24"/>
      <name val="Arial"/>
      <family val="2"/>
    </font>
    <font>
      <sz val="12"/>
      <color indexed="24"/>
      <name val="Arial"/>
      <family val="2"/>
    </font>
    <font>
      <b/>
      <sz val="11"/>
      <color indexed="8"/>
      <name val="Arial"/>
      <family val="2"/>
    </font>
    <font>
      <i/>
      <sz val="11"/>
      <color indexed="23"/>
      <name val="Arial"/>
      <family val="2"/>
    </font>
    <font>
      <i/>
      <sz val="11"/>
      <color indexed="11"/>
      <name val="Arial"/>
      <family val="2"/>
    </font>
    <font>
      <b/>
      <sz val="10"/>
      <color indexed="52"/>
      <name val="Arial"/>
      <family val="2"/>
    </font>
    <font>
      <u/>
      <sz val="10"/>
      <color indexed="36"/>
      <name val="MS Sans Serif"/>
      <family val="2"/>
    </font>
    <font>
      <i/>
      <sz val="11"/>
      <color indexed="12"/>
      <name val="Arial"/>
      <family val="2"/>
    </font>
    <font>
      <b/>
      <u val="singleAccounting"/>
      <sz val="10"/>
      <name val="Arial"/>
      <family val="2"/>
    </font>
    <font>
      <sz val="11"/>
      <color indexed="17"/>
      <name val="Arial"/>
      <family val="2"/>
    </font>
    <font>
      <sz val="10"/>
      <name val="TIMES"/>
    </font>
    <font>
      <sz val="10"/>
      <name val="Times"/>
      <family val="1"/>
    </font>
    <font>
      <b/>
      <sz val="18"/>
      <name val="Arial"/>
      <family val="2"/>
    </font>
    <font>
      <b/>
      <u val="doubleAccounting"/>
      <sz val="10"/>
      <name val="Arial"/>
      <family val="2"/>
    </font>
    <font>
      <u/>
      <sz val="8.8000000000000007"/>
      <color indexed="12"/>
      <name val="Calibri"/>
      <family val="2"/>
    </font>
    <font>
      <u/>
      <sz val="8"/>
      <color indexed="12"/>
      <name val="Arial"/>
      <family val="2"/>
    </font>
    <font>
      <sz val="10"/>
      <name val="Arial Unicode MS"/>
      <family val="2"/>
    </font>
    <font>
      <b/>
      <sz val="11"/>
      <color indexed="9"/>
      <name val="Calibri"/>
      <family val="2"/>
      <charset val="238"/>
    </font>
    <font>
      <b/>
      <sz val="10"/>
      <name val="Times New Roman"/>
      <family val="1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8"/>
      <color indexed="56"/>
      <name val="Cambria"/>
      <family val="2"/>
      <charset val="238"/>
    </font>
    <font>
      <sz val="11"/>
      <color indexed="60"/>
      <name val="Calibri"/>
      <family val="2"/>
    </font>
    <font>
      <sz val="11"/>
      <color indexed="60"/>
      <name val="Arial"/>
      <family val="2"/>
    </font>
    <font>
      <sz val="11"/>
      <color indexed="60"/>
      <name val="Calibri"/>
      <family val="2"/>
      <charset val="238"/>
    </font>
    <font>
      <sz val="7"/>
      <name val="Small Fonts"/>
      <family val="2"/>
    </font>
    <font>
      <b/>
      <i/>
      <sz val="16"/>
      <name val="Helv"/>
    </font>
    <font>
      <sz val="10"/>
      <name val="Arial CE"/>
      <charset val="238"/>
    </font>
    <font>
      <b/>
      <i/>
      <sz val="10"/>
      <color indexed="8"/>
      <name val="Arial"/>
      <family val="2"/>
    </font>
    <font>
      <b/>
      <sz val="16"/>
      <color indexed="48"/>
      <name val="Arial"/>
      <family val="2"/>
    </font>
    <font>
      <sz val="8"/>
      <name val="MS Sans Serif"/>
      <family val="2"/>
    </font>
    <font>
      <sz val="12"/>
      <name val="Helv"/>
    </font>
    <font>
      <sz val="11"/>
      <color indexed="52"/>
      <name val="Calibri"/>
      <family val="2"/>
      <charset val="238"/>
    </font>
    <font>
      <sz val="10"/>
      <color indexed="9"/>
      <name val="Arial"/>
      <family val="2"/>
    </font>
    <font>
      <sz val="11"/>
      <color indexed="17"/>
      <name val="Calibri"/>
      <family val="2"/>
      <charset val="238"/>
    </font>
    <font>
      <sz val="10"/>
      <name val="CG Times"/>
      <family val="1"/>
    </font>
    <font>
      <sz val="11"/>
      <color indexed="10"/>
      <name val="Calibri"/>
      <family val="2"/>
      <charset val="238"/>
    </font>
    <font>
      <b/>
      <sz val="18"/>
      <color indexed="56"/>
      <name val="Cambria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b/>
      <u/>
      <sz val="12"/>
      <name val="MS Sans Serif"/>
      <family val="2"/>
    </font>
    <font>
      <sz val="8"/>
      <color indexed="10"/>
      <name val="Arial Narrow"/>
      <family val="2"/>
    </font>
    <font>
      <sz val="10"/>
      <name val="Tms Rmn"/>
    </font>
    <font>
      <sz val="11"/>
      <color indexed="18"/>
      <name val="Arial"/>
      <family val="2"/>
    </font>
    <font>
      <sz val="11"/>
      <color indexed="52"/>
      <name val="Arial"/>
      <family val="2"/>
    </font>
    <font>
      <i/>
      <sz val="11"/>
      <color indexed="8"/>
      <name val="Arial"/>
      <family val="2"/>
    </font>
    <font>
      <sz val="11"/>
      <color indexed="62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1"/>
      <color indexed="63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Arial"/>
      <family val="2"/>
    </font>
    <font>
      <sz val="12"/>
      <name val="Arial Narrow"/>
      <family val="2"/>
    </font>
    <font>
      <b/>
      <sz val="11"/>
      <color indexed="9"/>
      <name val="Arial"/>
      <family val="2"/>
    </font>
    <font>
      <sz val="14"/>
      <name val="Cordia New"/>
      <family val="2"/>
    </font>
    <font>
      <sz val="14"/>
      <name val="ＭＳ 明朝"/>
      <family val="1"/>
      <charset val="128"/>
    </font>
    <font>
      <sz val="11"/>
      <color theme="1"/>
      <name val="맑은 고딕"/>
      <family val="2"/>
      <charset val="129"/>
    </font>
    <font>
      <sz val="9"/>
      <color rgb="FF000000"/>
      <name val="LG스마트체 Regular"/>
      <family val="3"/>
      <charset val="129"/>
    </font>
    <font>
      <sz val="8"/>
      <color rgb="FF000000"/>
      <name val="LG스마트체 Regular"/>
      <family val="3"/>
      <charset val="129"/>
    </font>
    <font>
      <sz val="11"/>
      <color rgb="FF333333"/>
      <name val="Arial"/>
      <family val="2"/>
    </font>
    <font>
      <sz val="9"/>
      <name val="굴림"/>
      <family val="3"/>
      <charset val="129"/>
    </font>
    <font>
      <sz val="10"/>
      <name val="LG스마트체 Regular"/>
      <family val="3"/>
      <charset val="129"/>
    </font>
    <font>
      <sz val="9"/>
      <color rgb="FFFF0000"/>
      <name val="돋움"/>
      <family val="3"/>
      <charset val="129"/>
    </font>
    <font>
      <sz val="10"/>
      <color rgb="FF000000"/>
      <name val="맑은 고딕"/>
      <family val="2"/>
      <charset val="129"/>
      <scheme val="minor"/>
    </font>
    <font>
      <b/>
      <sz val="10"/>
      <color rgb="FF0000FF"/>
      <name val="맑은 고딕"/>
      <family val="3"/>
      <charset val="129"/>
      <scheme val="minor"/>
    </font>
    <font>
      <sz val="10"/>
      <color rgb="FF000000"/>
      <name val="LG스마트체 Regular"/>
      <family val="3"/>
      <charset val="129"/>
    </font>
    <font>
      <sz val="10"/>
      <name val="굴림"/>
      <family val="3"/>
      <charset val="129"/>
    </font>
    <font>
      <sz val="10"/>
      <color rgb="FFFF0000"/>
      <name val="돋움"/>
      <family val="3"/>
      <charset val="129"/>
    </font>
    <font>
      <sz val="8"/>
      <name val="돋움"/>
      <family val="3"/>
      <charset val="129"/>
    </font>
    <font>
      <sz val="8"/>
      <name val="맑은 고딕"/>
      <family val="3"/>
      <charset val="129"/>
    </font>
  </fonts>
  <fills count="14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indexed="42"/>
      </patternFill>
    </fill>
    <fill>
      <patternFill patternType="solid">
        <fgColor theme="1" tint="0.3499862666707357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4"/>
      </patternFill>
    </fill>
    <fill>
      <patternFill patternType="solid">
        <fgColor indexed="41"/>
      </patternFill>
    </fill>
    <fill>
      <patternFill patternType="solid">
        <fgColor indexed="26"/>
        <bgColor indexed="64"/>
      </patternFill>
    </fill>
    <fill>
      <patternFill patternType="solid">
        <fgColor indexed="58"/>
      </patternFill>
    </fill>
    <fill>
      <patternFill patternType="solid">
        <fgColor indexed="56"/>
      </patternFill>
    </fill>
    <fill>
      <patternFill patternType="solid">
        <fgColor indexed="9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0"/>
        <bgColor indexed="64"/>
      </patternFill>
    </fill>
    <fill>
      <patternFill patternType="lightUp"/>
    </fill>
    <fill>
      <patternFill patternType="solid">
        <fgColor indexed="55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39"/>
      </patternFill>
    </fill>
    <fill>
      <patternFill patternType="solid">
        <fgColor indexed="41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23"/>
      </patternFill>
    </fill>
    <fill>
      <patternFill patternType="solid">
        <fgColor indexed="22"/>
        <bgColor indexed="25"/>
      </patternFill>
    </fill>
    <fill>
      <patternFill patternType="solid">
        <fgColor indexed="1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05665"/>
        <bgColor indexed="64"/>
      </patternFill>
    </fill>
    <fill>
      <patternFill patternType="solid">
        <fgColor theme="6" tint="-0.249977111117893"/>
        <bgColor indexed="64"/>
      </patternFill>
    </fill>
  </fills>
  <borders count="7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 diagonalDown="1">
      <left/>
      <right/>
      <top/>
      <bottom/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9"/>
      </left>
      <right style="thin">
        <color indexed="9"/>
      </right>
      <top style="medium">
        <color indexed="18"/>
      </top>
      <bottom style="medium">
        <color indexed="18"/>
      </bottom>
      <diagonal/>
    </border>
    <border>
      <left style="thin">
        <color indexed="8"/>
      </left>
      <right style="medium">
        <color indexed="64"/>
      </right>
      <top/>
      <bottom/>
      <diagonal/>
    </border>
    <border>
      <left/>
      <right/>
      <top style="double">
        <color indexed="8"/>
      </top>
      <bottom/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9058">
    <xf numFmtId="0" fontId="0" fillId="0" borderId="0">
      <alignment vertical="center"/>
    </xf>
    <xf numFmtId="0" fontId="11" fillId="0" borderId="0"/>
    <xf numFmtId="0" fontId="6" fillId="0" borderId="0">
      <alignment vertical="center"/>
    </xf>
    <xf numFmtId="0" fontId="9" fillId="0" borderId="0">
      <alignment vertical="center"/>
    </xf>
    <xf numFmtId="0" fontId="12" fillId="0" borderId="0"/>
    <xf numFmtId="0" fontId="12" fillId="0" borderId="0"/>
    <xf numFmtId="0" fontId="6" fillId="0" borderId="0">
      <alignment vertical="center"/>
    </xf>
    <xf numFmtId="0" fontId="6" fillId="0" borderId="0">
      <alignment vertical="center"/>
    </xf>
    <xf numFmtId="0" fontId="11" fillId="0" borderId="0"/>
    <xf numFmtId="0" fontId="6" fillId="0" borderId="0">
      <alignment vertical="center"/>
    </xf>
    <xf numFmtId="0" fontId="6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28" fillId="0" borderId="11" applyNumberFormat="0" applyFill="0" applyAlignment="0" applyProtection="0">
      <alignment vertical="center"/>
    </xf>
    <xf numFmtId="0" fontId="29" fillId="0" borderId="12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3" fillId="31" borderId="13" applyNumberFormat="0" applyAlignment="0" applyProtection="0">
      <alignment vertical="center"/>
    </xf>
    <xf numFmtId="0" fontId="34" fillId="32" borderId="14" applyNumberFormat="0" applyAlignment="0" applyProtection="0">
      <alignment vertical="center"/>
    </xf>
    <xf numFmtId="0" fontId="35" fillId="32" borderId="13" applyNumberFormat="0" applyAlignment="0" applyProtection="0">
      <alignment vertical="center"/>
    </xf>
    <xf numFmtId="0" fontId="36" fillId="0" borderId="15" applyNumberFormat="0" applyFill="0" applyAlignment="0" applyProtection="0">
      <alignment vertical="center"/>
    </xf>
    <xf numFmtId="0" fontId="37" fillId="33" borderId="16" applyNumberForma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6" fillId="34" borderId="17" applyNumberFormat="0" applyFont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18" applyNumberFormat="0" applyFill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6" fillId="40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23" fillId="42" borderId="0" applyNumberFormat="0" applyBorder="0" applyAlignment="0" applyProtection="0">
      <alignment vertical="center"/>
    </xf>
    <xf numFmtId="0" fontId="23" fillId="43" borderId="0" applyNumberFormat="0" applyBorder="0" applyAlignment="0" applyProtection="0">
      <alignment vertical="center"/>
    </xf>
    <xf numFmtId="0" fontId="6" fillId="44" borderId="0" applyNumberFormat="0" applyBorder="0" applyAlignment="0" applyProtection="0">
      <alignment vertical="center"/>
    </xf>
    <xf numFmtId="0" fontId="6" fillId="45" borderId="0" applyNumberFormat="0" applyBorder="0" applyAlignment="0" applyProtection="0">
      <alignment vertical="center"/>
    </xf>
    <xf numFmtId="0" fontId="23" fillId="46" borderId="0" applyNumberFormat="0" applyBorder="0" applyAlignment="0" applyProtection="0">
      <alignment vertical="center"/>
    </xf>
    <xf numFmtId="0" fontId="23" fillId="47" borderId="0" applyNumberFormat="0" applyBorder="0" applyAlignment="0" applyProtection="0">
      <alignment vertical="center"/>
    </xf>
    <xf numFmtId="0" fontId="6" fillId="48" borderId="0" applyNumberFormat="0" applyBorder="0" applyAlignment="0" applyProtection="0">
      <alignment vertical="center"/>
    </xf>
    <xf numFmtId="0" fontId="6" fillId="49" borderId="0" applyNumberFormat="0" applyBorder="0" applyAlignment="0" applyProtection="0">
      <alignment vertical="center"/>
    </xf>
    <xf numFmtId="0" fontId="23" fillId="50" borderId="0" applyNumberFormat="0" applyBorder="0" applyAlignment="0" applyProtection="0">
      <alignment vertical="center"/>
    </xf>
    <xf numFmtId="0" fontId="23" fillId="51" borderId="0" applyNumberFormat="0" applyBorder="0" applyAlignment="0" applyProtection="0">
      <alignment vertical="center"/>
    </xf>
    <xf numFmtId="0" fontId="6" fillId="52" borderId="0" applyNumberFormat="0" applyBorder="0" applyAlignment="0" applyProtection="0">
      <alignment vertical="center"/>
    </xf>
    <xf numFmtId="0" fontId="6" fillId="53" borderId="0" applyNumberFormat="0" applyBorder="0" applyAlignment="0" applyProtection="0">
      <alignment vertical="center"/>
    </xf>
    <xf numFmtId="0" fontId="23" fillId="54" borderId="0" applyNumberFormat="0" applyBorder="0" applyAlignment="0" applyProtection="0">
      <alignment vertical="center"/>
    </xf>
    <xf numFmtId="0" fontId="23" fillId="55" borderId="0" applyNumberFormat="0" applyBorder="0" applyAlignment="0" applyProtection="0">
      <alignment vertical="center"/>
    </xf>
    <xf numFmtId="0" fontId="6" fillId="56" borderId="0" applyNumberFormat="0" applyBorder="0" applyAlignment="0" applyProtection="0">
      <alignment vertical="center"/>
    </xf>
    <xf numFmtId="0" fontId="6" fillId="57" borderId="0" applyNumberFormat="0" applyBorder="0" applyAlignment="0" applyProtection="0">
      <alignment vertical="center"/>
    </xf>
    <xf numFmtId="0" fontId="23" fillId="58" borderId="0" applyNumberFormat="0" applyBorder="0" applyAlignment="0" applyProtection="0">
      <alignment vertical="center"/>
    </xf>
    <xf numFmtId="0" fontId="12" fillId="0" borderId="0"/>
    <xf numFmtId="0" fontId="58" fillId="62" borderId="0" applyNumberFormat="0" applyBorder="0" applyAlignment="0" applyProtection="0">
      <alignment vertical="center"/>
    </xf>
    <xf numFmtId="0" fontId="59" fillId="0" borderId="0"/>
    <xf numFmtId="0" fontId="10" fillId="0" borderId="0">
      <alignment vertical="center"/>
    </xf>
    <xf numFmtId="0" fontId="10" fillId="0" borderId="0">
      <alignment vertical="center"/>
    </xf>
    <xf numFmtId="0" fontId="60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0" fillId="0" borderId="0"/>
    <xf numFmtId="0" fontId="61" fillId="64" borderId="0" applyNumberFormat="0" applyBorder="0" applyAlignment="0" applyProtection="0">
      <alignment vertical="center"/>
    </xf>
    <xf numFmtId="0" fontId="61" fillId="65" borderId="0" applyNumberFormat="0" applyBorder="0" applyAlignment="0" applyProtection="0">
      <alignment vertical="center"/>
    </xf>
    <xf numFmtId="0" fontId="61" fillId="62" borderId="0" applyNumberFormat="0" applyBorder="0" applyAlignment="0" applyProtection="0">
      <alignment vertical="center"/>
    </xf>
    <xf numFmtId="0" fontId="61" fillId="66" borderId="0" applyNumberFormat="0" applyBorder="0" applyAlignment="0" applyProtection="0">
      <alignment vertical="center"/>
    </xf>
    <xf numFmtId="0" fontId="61" fillId="67" borderId="0" applyNumberFormat="0" applyBorder="0" applyAlignment="0" applyProtection="0">
      <alignment vertical="center"/>
    </xf>
    <xf numFmtId="0" fontId="61" fillId="68" borderId="0" applyNumberFormat="0" applyBorder="0" applyAlignment="0" applyProtection="0">
      <alignment vertical="center"/>
    </xf>
    <xf numFmtId="0" fontId="61" fillId="69" borderId="0" applyNumberFormat="0" applyBorder="0" applyAlignment="0" applyProtection="0">
      <alignment vertical="center"/>
    </xf>
    <xf numFmtId="0" fontId="61" fillId="70" borderId="0" applyNumberFormat="0" applyBorder="0" applyAlignment="0" applyProtection="0">
      <alignment vertical="center"/>
    </xf>
    <xf numFmtId="0" fontId="61" fillId="71" borderId="0" applyNumberFormat="0" applyBorder="0" applyAlignment="0" applyProtection="0">
      <alignment vertical="center"/>
    </xf>
    <xf numFmtId="0" fontId="61" fillId="66" borderId="0" applyNumberFormat="0" applyBorder="0" applyAlignment="0" applyProtection="0">
      <alignment vertical="center"/>
    </xf>
    <xf numFmtId="0" fontId="61" fillId="69" borderId="0" applyNumberFormat="0" applyBorder="0" applyAlignment="0" applyProtection="0">
      <alignment vertical="center"/>
    </xf>
    <xf numFmtId="0" fontId="61" fillId="72" borderId="0" applyNumberFormat="0" applyBorder="0" applyAlignment="0" applyProtection="0">
      <alignment vertical="center"/>
    </xf>
    <xf numFmtId="0" fontId="62" fillId="73" borderId="0" applyNumberFormat="0" applyBorder="0" applyAlignment="0" applyProtection="0">
      <alignment vertical="center"/>
    </xf>
    <xf numFmtId="0" fontId="62" fillId="70" borderId="0" applyNumberFormat="0" applyBorder="0" applyAlignment="0" applyProtection="0">
      <alignment vertical="center"/>
    </xf>
    <xf numFmtId="0" fontId="62" fillId="71" borderId="0" applyNumberFormat="0" applyBorder="0" applyAlignment="0" applyProtection="0">
      <alignment vertical="center"/>
    </xf>
    <xf numFmtId="0" fontId="62" fillId="74" borderId="0" applyNumberFormat="0" applyBorder="0" applyAlignment="0" applyProtection="0">
      <alignment vertical="center"/>
    </xf>
    <xf numFmtId="0" fontId="62" fillId="75" borderId="0" applyNumberFormat="0" applyBorder="0" applyAlignment="0" applyProtection="0">
      <alignment vertical="center"/>
    </xf>
    <xf numFmtId="0" fontId="62" fillId="76" borderId="0" applyNumberFormat="0" applyBorder="0" applyAlignment="0" applyProtection="0">
      <alignment vertical="center"/>
    </xf>
    <xf numFmtId="0" fontId="62" fillId="77" borderId="0" applyNumberFormat="0" applyBorder="0" applyAlignment="0" applyProtection="0">
      <alignment vertical="center"/>
    </xf>
    <xf numFmtId="0" fontId="62" fillId="78" borderId="0" applyNumberFormat="0" applyBorder="0" applyAlignment="0" applyProtection="0">
      <alignment vertical="center"/>
    </xf>
    <xf numFmtId="0" fontId="62" fillId="79" borderId="0" applyNumberFormat="0" applyBorder="0" applyAlignment="0" applyProtection="0">
      <alignment vertical="center"/>
    </xf>
    <xf numFmtId="0" fontId="62" fillId="74" borderId="0" applyNumberFormat="0" applyBorder="0" applyAlignment="0" applyProtection="0">
      <alignment vertical="center"/>
    </xf>
    <xf numFmtId="0" fontId="62" fillId="75" borderId="0" applyNumberFormat="0" applyBorder="0" applyAlignment="0" applyProtection="0">
      <alignment vertical="center"/>
    </xf>
    <xf numFmtId="0" fontId="62" fillId="80" borderId="0" applyNumberFormat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4" fillId="81" borderId="21" applyNumberFormat="0" applyAlignment="0" applyProtection="0">
      <alignment vertical="center"/>
    </xf>
    <xf numFmtId="0" fontId="65" fillId="65" borderId="0" applyNumberFormat="0" applyBorder="0" applyAlignment="0" applyProtection="0">
      <alignment vertical="center"/>
    </xf>
    <xf numFmtId="0" fontId="12" fillId="82" borderId="22" applyNumberFormat="0" applyFont="0" applyAlignment="0" applyProtection="0">
      <alignment vertical="center"/>
    </xf>
    <xf numFmtId="0" fontId="66" fillId="83" borderId="0" applyNumberFormat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68" fillId="84" borderId="23" applyNumberFormat="0" applyAlignment="0" applyProtection="0">
      <alignment vertical="center"/>
    </xf>
    <xf numFmtId="0" fontId="59" fillId="0" borderId="0"/>
    <xf numFmtId="0" fontId="69" fillId="0" borderId="24" applyNumberFormat="0" applyFill="0" applyAlignment="0" applyProtection="0">
      <alignment vertical="center"/>
    </xf>
    <xf numFmtId="0" fontId="70" fillId="0" borderId="25" applyNumberFormat="0" applyFill="0" applyAlignment="0" applyProtection="0">
      <alignment vertical="center"/>
    </xf>
    <xf numFmtId="0" fontId="71" fillId="68" borderId="21" applyNumberFormat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3" fillId="0" borderId="26" applyNumberFormat="0" applyFill="0" applyAlignment="0" applyProtection="0">
      <alignment vertical="center"/>
    </xf>
    <xf numFmtId="0" fontId="74" fillId="0" borderId="27" applyNumberFormat="0" applyFill="0" applyAlignment="0" applyProtection="0">
      <alignment vertical="center"/>
    </xf>
    <xf numFmtId="0" fontId="75" fillId="0" borderId="28" applyNumberFormat="0" applyFill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76" fillId="62" borderId="0" applyNumberFormat="0" applyBorder="0" applyAlignment="0" applyProtection="0">
      <alignment vertical="center"/>
    </xf>
    <xf numFmtId="0" fontId="77" fillId="81" borderId="29" applyNumberFormat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84" fillId="0" borderId="0"/>
    <xf numFmtId="0" fontId="61" fillId="0" borderId="0">
      <alignment vertical="center"/>
    </xf>
    <xf numFmtId="0" fontId="61" fillId="0" borderId="0">
      <alignment vertical="center"/>
    </xf>
    <xf numFmtId="41" fontId="84" fillId="0" borderId="0" applyFont="0" applyFill="0" applyBorder="0" applyAlignment="0" applyProtection="0">
      <alignment vertical="center"/>
    </xf>
    <xf numFmtId="0" fontId="95" fillId="0" borderId="0"/>
    <xf numFmtId="0" fontId="96" fillId="68" borderId="21" applyNumberFormat="0" applyAlignment="0" applyProtection="0">
      <alignment vertical="center"/>
    </xf>
    <xf numFmtId="0" fontId="97" fillId="0" borderId="0"/>
    <xf numFmtId="0" fontId="97" fillId="0" borderId="0"/>
    <xf numFmtId="0" fontId="96" fillId="68" borderId="21" applyNumberFormat="0" applyAlignment="0" applyProtection="0">
      <alignment vertical="center"/>
    </xf>
    <xf numFmtId="0" fontId="96" fillId="68" borderId="21" applyNumberFormat="0" applyAlignment="0" applyProtection="0">
      <alignment vertical="center"/>
    </xf>
    <xf numFmtId="0" fontId="84" fillId="0" borderId="0" applyNumberFormat="0" applyFill="0" applyBorder="0" applyAlignment="0" applyProtection="0"/>
    <xf numFmtId="0" fontId="98" fillId="90" borderId="0" applyNumberFormat="0" applyBorder="0" applyAlignment="0" applyProtection="0">
      <alignment vertical="center"/>
    </xf>
    <xf numFmtId="0" fontId="98" fillId="79" borderId="0" applyNumberFormat="0" applyBorder="0" applyAlignment="0" applyProtection="0">
      <alignment vertical="center"/>
    </xf>
    <xf numFmtId="0" fontId="99" fillId="91" borderId="21" applyNumberFormat="0" applyAlignment="0" applyProtection="0">
      <alignment vertical="center"/>
    </xf>
    <xf numFmtId="0" fontId="100" fillId="8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40" borderId="0" applyNumberFormat="0" applyBorder="0" applyAlignment="0" applyProtection="0">
      <alignment vertical="center"/>
    </xf>
    <xf numFmtId="0" fontId="10" fillId="40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8" borderId="0" applyNumberFormat="0" applyBorder="0" applyAlignment="0" applyProtection="0">
      <alignment vertical="center"/>
    </xf>
    <xf numFmtId="0" fontId="10" fillId="48" borderId="0" applyNumberFormat="0" applyBorder="0" applyAlignment="0" applyProtection="0">
      <alignment vertical="center"/>
    </xf>
    <xf numFmtId="0" fontId="10" fillId="52" borderId="0" applyNumberFormat="0" applyBorder="0" applyAlignment="0" applyProtection="0">
      <alignment vertical="center"/>
    </xf>
    <xf numFmtId="0" fontId="10" fillId="52" borderId="0" applyNumberFormat="0" applyBorder="0" applyAlignment="0" applyProtection="0">
      <alignment vertical="center"/>
    </xf>
    <xf numFmtId="0" fontId="10" fillId="56" borderId="0" applyNumberFormat="0" applyBorder="0" applyAlignment="0" applyProtection="0">
      <alignment vertical="center"/>
    </xf>
    <xf numFmtId="0" fontId="10" fillId="5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10" fillId="53" borderId="0" applyNumberFormat="0" applyBorder="0" applyAlignment="0" applyProtection="0">
      <alignment vertical="center"/>
    </xf>
    <xf numFmtId="0" fontId="10" fillId="53" borderId="0" applyNumberFormat="0" applyBorder="0" applyAlignment="0" applyProtection="0">
      <alignment vertical="center"/>
    </xf>
    <xf numFmtId="0" fontId="10" fillId="57" borderId="0" applyNumberFormat="0" applyBorder="0" applyAlignment="0" applyProtection="0">
      <alignment vertical="center"/>
    </xf>
    <xf numFmtId="0" fontId="10" fillId="57" borderId="0" applyNumberFormat="0" applyBorder="0" applyAlignment="0" applyProtection="0">
      <alignment vertical="center"/>
    </xf>
    <xf numFmtId="0" fontId="126" fillId="38" borderId="0" applyNumberFormat="0" applyBorder="0" applyAlignment="0" applyProtection="0">
      <alignment vertical="center"/>
    </xf>
    <xf numFmtId="0" fontId="126" fillId="38" borderId="0" applyNumberFormat="0" applyBorder="0" applyAlignment="0" applyProtection="0">
      <alignment vertical="center"/>
    </xf>
    <xf numFmtId="0" fontId="126" fillId="42" borderId="0" applyNumberFormat="0" applyBorder="0" applyAlignment="0" applyProtection="0">
      <alignment vertical="center"/>
    </xf>
    <xf numFmtId="0" fontId="126" fillId="42" borderId="0" applyNumberFormat="0" applyBorder="0" applyAlignment="0" applyProtection="0">
      <alignment vertical="center"/>
    </xf>
    <xf numFmtId="0" fontId="126" fillId="46" borderId="0" applyNumberFormat="0" applyBorder="0" applyAlignment="0" applyProtection="0">
      <alignment vertical="center"/>
    </xf>
    <xf numFmtId="0" fontId="126" fillId="46" borderId="0" applyNumberFormat="0" applyBorder="0" applyAlignment="0" applyProtection="0">
      <alignment vertical="center"/>
    </xf>
    <xf numFmtId="0" fontId="126" fillId="50" borderId="0" applyNumberFormat="0" applyBorder="0" applyAlignment="0" applyProtection="0">
      <alignment vertical="center"/>
    </xf>
    <xf numFmtId="0" fontId="126" fillId="50" borderId="0" applyNumberFormat="0" applyBorder="0" applyAlignment="0" applyProtection="0">
      <alignment vertical="center"/>
    </xf>
    <xf numFmtId="0" fontId="126" fillId="54" borderId="0" applyNumberFormat="0" applyBorder="0" applyAlignment="0" applyProtection="0">
      <alignment vertical="center"/>
    </xf>
    <xf numFmtId="0" fontId="126" fillId="54" borderId="0" applyNumberFormat="0" applyBorder="0" applyAlignment="0" applyProtection="0">
      <alignment vertical="center"/>
    </xf>
    <xf numFmtId="0" fontId="126" fillId="58" borderId="0" applyNumberFormat="0" applyBorder="0" applyAlignment="0" applyProtection="0">
      <alignment vertical="center"/>
    </xf>
    <xf numFmtId="0" fontId="126" fillId="58" borderId="0" applyNumberFormat="0" applyBorder="0" applyAlignment="0" applyProtection="0">
      <alignment vertical="center"/>
    </xf>
    <xf numFmtId="184" fontId="101" fillId="0" borderId="0" applyFont="0" applyFill="0" applyBorder="0" applyAlignment="0" applyProtection="0"/>
    <xf numFmtId="179" fontId="105" fillId="0" borderId="0" applyFont="0" applyFill="0" applyBorder="0" applyAlignment="0" applyProtection="0"/>
    <xf numFmtId="185" fontId="105" fillId="0" borderId="0" applyFont="0" applyFill="0" applyBorder="0" applyAlignment="0" applyProtection="0"/>
    <xf numFmtId="179" fontId="106" fillId="0" borderId="0" applyFont="0" applyFill="0" applyBorder="0" applyAlignment="0" applyProtection="0"/>
    <xf numFmtId="185" fontId="106" fillId="0" borderId="0" applyFont="0" applyFill="0" applyBorder="0" applyAlignment="0" applyProtection="0"/>
    <xf numFmtId="0" fontId="126" fillId="35" borderId="0" applyNumberFormat="0" applyBorder="0" applyAlignment="0" applyProtection="0">
      <alignment vertical="center"/>
    </xf>
    <xf numFmtId="0" fontId="126" fillId="35" borderId="0" applyNumberFormat="0" applyBorder="0" applyAlignment="0" applyProtection="0">
      <alignment vertical="center"/>
    </xf>
    <xf numFmtId="0" fontId="126" fillId="39" borderId="0" applyNumberFormat="0" applyBorder="0" applyAlignment="0" applyProtection="0">
      <alignment vertical="center"/>
    </xf>
    <xf numFmtId="0" fontId="126" fillId="39" borderId="0" applyNumberFormat="0" applyBorder="0" applyAlignment="0" applyProtection="0">
      <alignment vertical="center"/>
    </xf>
    <xf numFmtId="0" fontId="126" fillId="43" borderId="0" applyNumberFormat="0" applyBorder="0" applyAlignment="0" applyProtection="0">
      <alignment vertical="center"/>
    </xf>
    <xf numFmtId="0" fontId="126" fillId="43" borderId="0" applyNumberFormat="0" applyBorder="0" applyAlignment="0" applyProtection="0">
      <alignment vertical="center"/>
    </xf>
    <xf numFmtId="0" fontId="126" fillId="47" borderId="0" applyNumberFormat="0" applyBorder="0" applyAlignment="0" applyProtection="0">
      <alignment vertical="center"/>
    </xf>
    <xf numFmtId="0" fontId="126" fillId="47" borderId="0" applyNumberFormat="0" applyBorder="0" applyAlignment="0" applyProtection="0">
      <alignment vertical="center"/>
    </xf>
    <xf numFmtId="0" fontId="126" fillId="51" borderId="0" applyNumberFormat="0" applyBorder="0" applyAlignment="0" applyProtection="0">
      <alignment vertical="center"/>
    </xf>
    <xf numFmtId="0" fontId="126" fillId="51" borderId="0" applyNumberFormat="0" applyBorder="0" applyAlignment="0" applyProtection="0">
      <alignment vertical="center"/>
    </xf>
    <xf numFmtId="0" fontId="126" fillId="55" borderId="0" applyNumberFormat="0" applyBorder="0" applyAlignment="0" applyProtection="0">
      <alignment vertical="center"/>
    </xf>
    <xf numFmtId="0" fontId="126" fillId="55" borderId="0" applyNumberFormat="0" applyBorder="0" applyAlignment="0" applyProtection="0">
      <alignment vertical="center"/>
    </xf>
    <xf numFmtId="186" fontId="107" fillId="0" borderId="0" applyFont="0" applyFill="0" applyBorder="0" applyAlignment="0" applyProtection="0"/>
    <xf numFmtId="187" fontId="107" fillId="0" borderId="0" applyFont="0" applyFill="0" applyBorder="0" applyAlignment="0" applyProtection="0"/>
    <xf numFmtId="186" fontId="106" fillId="0" borderId="0" applyFont="0" applyFill="0" applyBorder="0" applyAlignment="0" applyProtection="0"/>
    <xf numFmtId="187" fontId="106" fillId="0" borderId="0" applyFont="0" applyFill="0" applyBorder="0" applyAlignment="0" applyProtection="0"/>
    <xf numFmtId="186" fontId="105" fillId="0" borderId="0" applyFont="0" applyFill="0" applyBorder="0" applyAlignment="0" applyProtection="0"/>
    <xf numFmtId="187" fontId="105" fillId="0" borderId="0" applyFont="0" applyFill="0" applyBorder="0" applyAlignment="0" applyProtection="0"/>
    <xf numFmtId="185" fontId="107" fillId="0" borderId="0" applyFont="0" applyFill="0" applyBorder="0" applyAlignment="0" applyProtection="0"/>
    <xf numFmtId="0" fontId="127" fillId="29" borderId="0" applyNumberFormat="0" applyBorder="0" applyAlignment="0" applyProtection="0">
      <alignment vertical="center"/>
    </xf>
    <xf numFmtId="0" fontId="127" fillId="29" borderId="0" applyNumberFormat="0" applyBorder="0" applyAlignment="0" applyProtection="0">
      <alignment vertical="center"/>
    </xf>
    <xf numFmtId="0" fontId="108" fillId="0" borderId="0"/>
    <xf numFmtId="0" fontId="101" fillId="0" borderId="0"/>
    <xf numFmtId="0" fontId="110" fillId="0" borderId="0" applyFill="0" applyBorder="0" applyAlignment="0"/>
    <xf numFmtId="0" fontId="110" fillId="0" borderId="0" applyFill="0" applyBorder="0" applyAlignment="0"/>
    <xf numFmtId="0" fontId="110" fillId="0" borderId="0" applyFill="0" applyBorder="0" applyAlignment="0"/>
    <xf numFmtId="0" fontId="111" fillId="0" borderId="0" applyFill="0" applyBorder="0" applyAlignment="0"/>
    <xf numFmtId="0" fontId="111" fillId="0" borderId="0" applyFill="0" applyBorder="0" applyAlignment="0"/>
    <xf numFmtId="0" fontId="110" fillId="0" borderId="0" applyFill="0" applyBorder="0" applyAlignment="0"/>
    <xf numFmtId="0" fontId="111" fillId="0" borderId="0" applyFill="0" applyBorder="0" applyAlignment="0"/>
    <xf numFmtId="0" fontId="110" fillId="0" borderId="0" applyFill="0" applyBorder="0" applyAlignment="0"/>
    <xf numFmtId="0" fontId="128" fillId="32" borderId="13" applyNumberFormat="0" applyAlignment="0" applyProtection="0">
      <alignment vertical="center"/>
    </xf>
    <xf numFmtId="0" fontId="128" fillId="32" borderId="13" applyNumberFormat="0" applyAlignment="0" applyProtection="0">
      <alignment vertical="center"/>
    </xf>
    <xf numFmtId="0" fontId="112" fillId="0" borderId="0"/>
    <xf numFmtId="0" fontId="129" fillId="33" borderId="16" applyNumberFormat="0" applyAlignment="0" applyProtection="0">
      <alignment vertical="center"/>
    </xf>
    <xf numFmtId="0" fontId="129" fillId="33" borderId="16" applyNumberFormat="0" applyAlignment="0" applyProtection="0">
      <alignment vertical="center"/>
    </xf>
    <xf numFmtId="40" fontId="113" fillId="0" borderId="0" applyFont="0" applyFill="0" applyBorder="0" applyAlignment="0" applyProtection="0"/>
    <xf numFmtId="40" fontId="113" fillId="0" borderId="0" applyFont="0" applyFill="0" applyBorder="0" applyAlignment="0" applyProtection="0"/>
    <xf numFmtId="41" fontId="84" fillId="0" borderId="0" applyFont="0" applyFill="0" applyBorder="0" applyAlignment="0" applyProtection="0"/>
    <xf numFmtId="0" fontId="110" fillId="0" borderId="0" applyFont="0" applyFill="0" applyBorder="0" applyAlignment="0" applyProtection="0"/>
    <xf numFmtId="43" fontId="84" fillId="0" borderId="0" applyFont="0" applyFill="0" applyBorder="0" applyAlignment="0" applyProtection="0"/>
    <xf numFmtId="0" fontId="110" fillId="0" borderId="0" applyFont="0" applyFill="0" applyBorder="0" applyAlignment="0" applyProtection="0"/>
    <xf numFmtId="177" fontId="84" fillId="0" borderId="0" applyFont="0" applyFill="0" applyBorder="0" applyAlignment="0" applyProtection="0"/>
    <xf numFmtId="188" fontId="114" fillId="0" borderId="0">
      <protection locked="0"/>
    </xf>
    <xf numFmtId="188" fontId="114" fillId="0" borderId="0">
      <protection locked="0"/>
    </xf>
    <xf numFmtId="188" fontId="114" fillId="0" borderId="0">
      <protection locked="0"/>
    </xf>
    <xf numFmtId="188" fontId="114" fillId="0" borderId="0">
      <protection locked="0"/>
    </xf>
    <xf numFmtId="188" fontId="114" fillId="0" borderId="0">
      <protection locked="0"/>
    </xf>
    <xf numFmtId="188" fontId="114" fillId="0" borderId="0">
      <protection locked="0"/>
    </xf>
    <xf numFmtId="188" fontId="114" fillId="0" borderId="0">
      <protection locked="0"/>
    </xf>
    <xf numFmtId="188" fontId="114" fillId="0" borderId="0">
      <protection locked="0"/>
    </xf>
    <xf numFmtId="188" fontId="114" fillId="0" borderId="0">
      <protection locked="0"/>
    </xf>
    <xf numFmtId="188" fontId="114" fillId="0" borderId="0">
      <protection locked="0"/>
    </xf>
    <xf numFmtId="188" fontId="114" fillId="0" borderId="0">
      <protection locked="0"/>
    </xf>
    <xf numFmtId="188" fontId="114" fillId="0" borderId="0">
      <protection locked="0"/>
    </xf>
    <xf numFmtId="188" fontId="114" fillId="0" borderId="0">
      <protection locked="0"/>
    </xf>
    <xf numFmtId="188" fontId="114" fillId="0" borderId="0">
      <protection locked="0"/>
    </xf>
    <xf numFmtId="188" fontId="114" fillId="0" borderId="0">
      <protection locked="0"/>
    </xf>
    <xf numFmtId="188" fontId="114" fillId="0" borderId="0">
      <protection locked="0"/>
    </xf>
    <xf numFmtId="188" fontId="114" fillId="0" borderId="0">
      <protection locked="0"/>
    </xf>
    <xf numFmtId="188" fontId="114" fillId="0" borderId="0">
      <protection locked="0"/>
    </xf>
    <xf numFmtId="188" fontId="114" fillId="0" borderId="0">
      <protection locked="0"/>
    </xf>
    <xf numFmtId="188" fontId="114" fillId="0" borderId="0">
      <protection locked="0"/>
    </xf>
    <xf numFmtId="188" fontId="114" fillId="0" borderId="0">
      <protection locked="0"/>
    </xf>
    <xf numFmtId="188" fontId="114" fillId="0" borderId="0">
      <protection locked="0"/>
    </xf>
    <xf numFmtId="188" fontId="114" fillId="0" borderId="0">
      <protection locked="0"/>
    </xf>
    <xf numFmtId="188" fontId="114" fillId="0" borderId="0">
      <protection locked="0"/>
    </xf>
    <xf numFmtId="188" fontId="114" fillId="0" borderId="0">
      <protection locked="0"/>
    </xf>
    <xf numFmtId="188" fontId="114" fillId="0" borderId="0">
      <protection locked="0"/>
    </xf>
    <xf numFmtId="14" fontId="91" fillId="0" borderId="0" applyFill="0" applyBorder="0" applyAlignment="0"/>
    <xf numFmtId="188" fontId="91" fillId="0" borderId="0">
      <protection locked="0"/>
    </xf>
    <xf numFmtId="38" fontId="113" fillId="0" borderId="31">
      <alignment vertical="center"/>
    </xf>
    <xf numFmtId="0" fontId="110" fillId="0" borderId="0" applyFill="0" applyBorder="0" applyAlignment="0"/>
    <xf numFmtId="0" fontId="110" fillId="0" borderId="0" applyFill="0" applyBorder="0" applyAlignment="0"/>
    <xf numFmtId="0" fontId="110" fillId="0" borderId="0" applyFill="0" applyBorder="0" applyAlignment="0"/>
    <xf numFmtId="0" fontId="111" fillId="0" borderId="0" applyFill="0" applyBorder="0" applyAlignment="0"/>
    <xf numFmtId="0" fontId="110" fillId="0" borderId="0" applyFill="0" applyBorder="0" applyAlignment="0"/>
    <xf numFmtId="189" fontId="84" fillId="0" borderId="0" applyFont="0" applyFill="0" applyBorder="0" applyAlignment="0" applyProtection="0"/>
    <xf numFmtId="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90" fontId="114" fillId="0" borderId="0">
      <protection locked="0"/>
    </xf>
    <xf numFmtId="190" fontId="114" fillId="0" borderId="0">
      <protection locked="0"/>
    </xf>
    <xf numFmtId="190" fontId="114" fillId="0" borderId="0">
      <protection locked="0"/>
    </xf>
    <xf numFmtId="190" fontId="114" fillId="0" borderId="0">
      <protection locked="0"/>
    </xf>
    <xf numFmtId="190" fontId="114" fillId="0" borderId="0">
      <protection locked="0"/>
    </xf>
    <xf numFmtId="190" fontId="114" fillId="0" borderId="0">
      <protection locked="0"/>
    </xf>
    <xf numFmtId="190" fontId="114" fillId="0" borderId="0">
      <protection locked="0"/>
    </xf>
    <xf numFmtId="190" fontId="114" fillId="0" borderId="0">
      <protection locked="0"/>
    </xf>
    <xf numFmtId="190" fontId="114" fillId="0" borderId="0">
      <protection locked="0"/>
    </xf>
    <xf numFmtId="190" fontId="114" fillId="0" borderId="0">
      <protection locked="0"/>
    </xf>
    <xf numFmtId="190" fontId="114" fillId="0" borderId="0">
      <protection locked="0"/>
    </xf>
    <xf numFmtId="190" fontId="114" fillId="0" borderId="0">
      <protection locked="0"/>
    </xf>
    <xf numFmtId="190" fontId="114" fillId="0" borderId="0">
      <protection locked="0"/>
    </xf>
    <xf numFmtId="190" fontId="114" fillId="0" borderId="0">
      <protection locked="0"/>
    </xf>
    <xf numFmtId="190" fontId="114" fillId="0" borderId="0">
      <protection locked="0"/>
    </xf>
    <xf numFmtId="190" fontId="114" fillId="0" borderId="0">
      <protection locked="0"/>
    </xf>
    <xf numFmtId="190" fontId="114" fillId="0" borderId="0">
      <protection locked="0"/>
    </xf>
    <xf numFmtId="190" fontId="114" fillId="0" borderId="0">
      <protection locked="0"/>
    </xf>
    <xf numFmtId="190" fontId="114" fillId="0" borderId="0">
      <protection locked="0"/>
    </xf>
    <xf numFmtId="190" fontId="114" fillId="0" borderId="0">
      <protection locked="0"/>
    </xf>
    <xf numFmtId="190" fontId="114" fillId="0" borderId="0">
      <protection locked="0"/>
    </xf>
    <xf numFmtId="190" fontId="114" fillId="0" borderId="0">
      <protection locked="0"/>
    </xf>
    <xf numFmtId="190" fontId="114" fillId="0" borderId="0">
      <protection locked="0"/>
    </xf>
    <xf numFmtId="190" fontId="114" fillId="0" borderId="0">
      <protection locked="0"/>
    </xf>
    <xf numFmtId="190" fontId="114" fillId="0" borderId="0">
      <protection locked="0"/>
    </xf>
    <xf numFmtId="190" fontId="114" fillId="0" borderId="0">
      <protection locked="0"/>
    </xf>
    <xf numFmtId="0" fontId="131" fillId="28" borderId="0" applyNumberFormat="0" applyBorder="0" applyAlignment="0" applyProtection="0">
      <alignment vertical="center"/>
    </xf>
    <xf numFmtId="0" fontId="131" fillId="28" borderId="0" applyNumberFormat="0" applyBorder="0" applyAlignment="0" applyProtection="0">
      <alignment vertical="center"/>
    </xf>
    <xf numFmtId="38" fontId="115" fillId="88" borderId="0" applyNumberFormat="0" applyBorder="0" applyAlignment="0" applyProtection="0"/>
    <xf numFmtId="0" fontId="93" fillId="0" borderId="0">
      <alignment horizontal="left"/>
    </xf>
    <xf numFmtId="0" fontId="116" fillId="0" borderId="32" applyNumberFormat="0" applyAlignment="0" applyProtection="0">
      <alignment horizontal="left" vertical="center"/>
    </xf>
    <xf numFmtId="0" fontId="116" fillId="0" borderId="6">
      <alignment horizontal="left" vertical="center"/>
    </xf>
    <xf numFmtId="0" fontId="132" fillId="0" borderId="10" applyNumberFormat="0" applyFill="0" applyAlignment="0" applyProtection="0">
      <alignment vertical="center"/>
    </xf>
    <xf numFmtId="0" fontId="132" fillId="0" borderId="10" applyNumberFormat="0" applyFill="0" applyAlignment="0" applyProtection="0">
      <alignment vertical="center"/>
    </xf>
    <xf numFmtId="0" fontId="133" fillId="0" borderId="11" applyNumberFormat="0" applyFill="0" applyAlignment="0" applyProtection="0">
      <alignment vertical="center"/>
    </xf>
    <xf numFmtId="0" fontId="133" fillId="0" borderId="11" applyNumberFormat="0" applyFill="0" applyAlignment="0" applyProtection="0">
      <alignment vertical="center"/>
    </xf>
    <xf numFmtId="0" fontId="134" fillId="0" borderId="12" applyNumberFormat="0" applyFill="0" applyAlignment="0" applyProtection="0">
      <alignment vertical="center"/>
    </xf>
    <xf numFmtId="0" fontId="134" fillId="0" borderId="12" applyNumberFormat="0" applyFill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191" fontId="114" fillId="0" borderId="0"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10" fontId="115" fillId="92" borderId="1" applyNumberFormat="0" applyBorder="0" applyAlignment="0" applyProtection="0"/>
    <xf numFmtId="0" fontId="135" fillId="31" borderId="13" applyNumberFormat="0" applyAlignment="0" applyProtection="0">
      <alignment vertical="center"/>
    </xf>
    <xf numFmtId="0" fontId="135" fillId="31" borderId="13" applyNumberFormat="0" applyAlignment="0" applyProtection="0">
      <alignment vertical="center"/>
    </xf>
    <xf numFmtId="0" fontId="110" fillId="0" borderId="0" applyFill="0" applyBorder="0" applyAlignment="0"/>
    <xf numFmtId="0" fontId="110" fillId="0" borderId="0" applyFill="0" applyBorder="0" applyAlignment="0"/>
    <xf numFmtId="0" fontId="110" fillId="0" borderId="0" applyFill="0" applyBorder="0" applyAlignment="0"/>
    <xf numFmtId="0" fontId="111" fillId="0" borderId="0" applyFill="0" applyBorder="0" applyAlignment="0"/>
    <xf numFmtId="0" fontId="110" fillId="0" borderId="0" applyFill="0" applyBorder="0" applyAlignment="0"/>
    <xf numFmtId="0" fontId="136" fillId="0" borderId="15" applyNumberFormat="0" applyFill="0" applyAlignment="0" applyProtection="0">
      <alignment vertical="center"/>
    </xf>
    <xf numFmtId="0" fontId="136" fillId="0" borderId="15" applyNumberFormat="0" applyFill="0" applyAlignment="0" applyProtection="0">
      <alignment vertical="center"/>
    </xf>
    <xf numFmtId="0" fontId="117" fillId="0" borderId="33"/>
    <xf numFmtId="0" fontId="137" fillId="30" borderId="0" applyNumberFormat="0" applyBorder="0" applyAlignment="0" applyProtection="0">
      <alignment vertical="center"/>
    </xf>
    <xf numFmtId="0" fontId="137" fillId="30" borderId="0" applyNumberFormat="0" applyBorder="0" applyAlignment="0" applyProtection="0">
      <alignment vertical="center"/>
    </xf>
    <xf numFmtId="0" fontId="118" fillId="0" borderId="0"/>
    <xf numFmtId="0" fontId="12" fillId="0" borderId="0"/>
    <xf numFmtId="0" fontId="84" fillId="0" borderId="0"/>
    <xf numFmtId="0" fontId="94" fillId="0" borderId="0">
      <alignment horizontal="left" vertical="top"/>
    </xf>
    <xf numFmtId="0" fontId="94" fillId="0" borderId="0">
      <alignment horizontal="left" vertical="top"/>
    </xf>
    <xf numFmtId="0" fontId="88" fillId="0" borderId="0">
      <alignment vertical="center"/>
    </xf>
    <xf numFmtId="0" fontId="88" fillId="0" borderId="0">
      <alignment vertical="center"/>
    </xf>
    <xf numFmtId="0" fontId="84" fillId="0" borderId="0"/>
    <xf numFmtId="0" fontId="85" fillId="0" borderId="0"/>
    <xf numFmtId="0" fontId="90" fillId="0" borderId="0"/>
    <xf numFmtId="0" fontId="84" fillId="0" borderId="0"/>
    <xf numFmtId="0" fontId="84" fillId="0" borderId="0"/>
    <xf numFmtId="0" fontId="104" fillId="0" borderId="0"/>
    <xf numFmtId="0" fontId="61" fillId="0" borderId="0"/>
    <xf numFmtId="0" fontId="61" fillId="0" borderId="0"/>
    <xf numFmtId="0" fontId="104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10" fillId="0" borderId="0">
      <alignment vertical="center"/>
    </xf>
    <xf numFmtId="0" fontId="61" fillId="0" borderId="0"/>
    <xf numFmtId="0" fontId="138" fillId="0" borderId="0">
      <alignment vertical="center"/>
    </xf>
    <xf numFmtId="0" fontId="138" fillId="0" borderId="0">
      <alignment vertical="center"/>
    </xf>
    <xf numFmtId="0" fontId="12" fillId="0" borderId="0">
      <alignment vertical="center"/>
    </xf>
    <xf numFmtId="0" fontId="61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84" fillId="0" borderId="0"/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10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10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139" fillId="32" borderId="14" applyNumberFormat="0" applyAlignment="0" applyProtection="0">
      <alignment vertical="center"/>
    </xf>
    <xf numFmtId="0" fontId="139" fillId="32" borderId="14" applyNumberFormat="0" applyAlignment="0" applyProtection="0">
      <alignment vertical="center"/>
    </xf>
    <xf numFmtId="0" fontId="119" fillId="89" borderId="0"/>
    <xf numFmtId="0" fontId="111" fillId="0" borderId="0" applyFont="0" applyFill="0" applyBorder="0" applyAlignment="0" applyProtection="0"/>
    <xf numFmtId="0" fontId="110" fillId="0" borderId="0" applyFont="0" applyFill="0" applyBorder="0" applyAlignment="0" applyProtection="0"/>
    <xf numFmtId="10" fontId="101" fillId="0" borderId="0" applyFont="0" applyFill="0" applyBorder="0" applyAlignment="0" applyProtection="0"/>
    <xf numFmtId="9" fontId="84" fillId="0" borderId="0" applyFont="0" applyFill="0" applyBorder="0" applyAlignment="0" applyProtection="0">
      <alignment vertical="center"/>
    </xf>
    <xf numFmtId="9" fontId="84" fillId="0" borderId="0" applyFont="0" applyFill="0" applyBorder="0" applyAlignment="0" applyProtection="0"/>
    <xf numFmtId="9" fontId="84" fillId="0" borderId="0" applyFont="0" applyFill="0" applyBorder="0" applyAlignment="0" applyProtection="0"/>
    <xf numFmtId="0" fontId="110" fillId="0" borderId="0" applyFill="0" applyBorder="0" applyAlignment="0"/>
    <xf numFmtId="0" fontId="110" fillId="0" borderId="0" applyFill="0" applyBorder="0" applyAlignment="0"/>
    <xf numFmtId="0" fontId="110" fillId="0" borderId="0" applyFill="0" applyBorder="0" applyAlignment="0"/>
    <xf numFmtId="0" fontId="111" fillId="0" borderId="0" applyFill="0" applyBorder="0" applyAlignment="0"/>
    <xf numFmtId="0" fontId="110" fillId="0" borderId="0" applyFill="0" applyBorder="0" applyAlignment="0"/>
    <xf numFmtId="0" fontId="84" fillId="0" borderId="0"/>
    <xf numFmtId="0" fontId="117" fillId="0" borderId="0"/>
    <xf numFmtId="49" fontId="91" fillId="0" borderId="0" applyFill="0" applyBorder="0" applyAlignment="0"/>
    <xf numFmtId="0" fontId="111" fillId="0" borderId="0" applyFill="0" applyBorder="0" applyAlignment="0"/>
    <xf numFmtId="0" fontId="111" fillId="0" borderId="0" applyFill="0" applyBorder="0" applyAlignment="0"/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8" fillId="0" borderId="18" applyNumberFormat="0" applyFill="0" applyAlignment="0" applyProtection="0">
      <alignment vertical="center"/>
    </xf>
    <xf numFmtId="0" fontId="8" fillId="0" borderId="18" applyNumberFormat="0" applyFill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" fillId="0" borderId="0">
      <alignment vertical="center"/>
    </xf>
    <xf numFmtId="0" fontId="121" fillId="83" borderId="0" applyNumberFormat="0" applyBorder="0" applyAlignment="0" applyProtection="0">
      <alignment vertical="center"/>
    </xf>
    <xf numFmtId="0" fontId="121" fillId="70" borderId="0" applyNumberFormat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" fillId="0" borderId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" fillId="0" borderId="0">
      <alignment vertical="center"/>
    </xf>
    <xf numFmtId="0" fontId="123" fillId="0" borderId="0" applyNumberFormat="0" applyFill="0" applyBorder="0" applyAlignment="0" applyProtection="0">
      <alignment vertical="center"/>
    </xf>
    <xf numFmtId="0" fontId="99" fillId="91" borderId="21" applyNumberFormat="0" applyAlignment="0" applyProtection="0">
      <alignment vertical="center"/>
    </xf>
    <xf numFmtId="0" fontId="12" fillId="82" borderId="22" applyNumberFormat="0" applyFont="0" applyAlignment="0" applyProtection="0">
      <alignment vertical="center"/>
    </xf>
    <xf numFmtId="0" fontId="12" fillId="0" borderId="0">
      <alignment vertical="center"/>
    </xf>
    <xf numFmtId="0" fontId="124" fillId="0" borderId="0">
      <alignment vertical="center"/>
    </xf>
    <xf numFmtId="0" fontId="125" fillId="0" borderId="0">
      <alignment vertical="center"/>
    </xf>
    <xf numFmtId="0" fontId="121" fillId="93" borderId="0" applyNumberFormat="0" applyBorder="0" applyAlignment="0" applyProtection="0">
      <alignment vertical="center"/>
    </xf>
    <xf numFmtId="0" fontId="12" fillId="0" borderId="0">
      <alignment vertical="center"/>
    </xf>
    <xf numFmtId="0" fontId="124" fillId="0" borderId="0">
      <alignment vertical="center"/>
    </xf>
    <xf numFmtId="9" fontId="12" fillId="0" borderId="0" applyFont="0" applyFill="0" applyBorder="0" applyAlignment="0" applyProtection="0">
      <alignment vertical="center"/>
    </xf>
    <xf numFmtId="9" fontId="84" fillId="0" borderId="0" applyFont="0" applyFill="0" applyBorder="0" applyAlignment="0" applyProtection="0"/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top"/>
      <protection locked="0"/>
    </xf>
    <xf numFmtId="41" fontId="84" fillId="0" borderId="0" applyFont="0" applyFill="0" applyBorder="0" applyAlignment="0" applyProtection="0"/>
    <xf numFmtId="41" fontId="84" fillId="0" borderId="0" applyFont="0" applyFill="0" applyBorder="0" applyAlignment="0" applyProtection="0"/>
    <xf numFmtId="41" fontId="84" fillId="0" borderId="0" applyFont="0" applyFill="0" applyBorder="0" applyAlignment="0" applyProtection="0">
      <alignment vertical="center"/>
    </xf>
    <xf numFmtId="41" fontId="84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61" fillId="0" borderId="0" applyFont="0" applyFill="0" applyBorder="0" applyAlignment="0" applyProtection="0">
      <alignment vertical="center"/>
    </xf>
    <xf numFmtId="41" fontId="61" fillId="0" borderId="0" applyFont="0" applyFill="0" applyBorder="0" applyAlignment="0" applyProtection="0">
      <alignment vertical="center"/>
    </xf>
    <xf numFmtId="41" fontId="61" fillId="0" borderId="0" applyFont="0" applyFill="0" applyBorder="0" applyAlignment="0" applyProtection="0">
      <alignment vertical="center"/>
    </xf>
    <xf numFmtId="41" fontId="61" fillId="0" borderId="0" applyFont="0" applyFill="0" applyBorder="0" applyAlignment="0" applyProtection="0">
      <alignment vertical="center"/>
    </xf>
    <xf numFmtId="41" fontId="61" fillId="0" borderId="0" applyFont="0" applyFill="0" applyBorder="0" applyAlignment="0" applyProtection="0">
      <alignment vertical="center"/>
    </xf>
    <xf numFmtId="41" fontId="61" fillId="0" borderId="0" applyFont="0" applyFill="0" applyBorder="0" applyAlignment="0" applyProtection="0">
      <alignment vertical="center"/>
    </xf>
    <xf numFmtId="41" fontId="61" fillId="0" borderId="0" applyFont="0" applyFill="0" applyBorder="0" applyAlignment="0" applyProtection="0">
      <alignment vertical="center"/>
    </xf>
    <xf numFmtId="41" fontId="61" fillId="0" borderId="0" applyFont="0" applyFill="0" applyBorder="0" applyAlignment="0" applyProtection="0">
      <alignment vertical="center"/>
    </xf>
    <xf numFmtId="41" fontId="61" fillId="0" borderId="0" applyFont="0" applyFill="0" applyBorder="0" applyAlignment="0" applyProtection="0">
      <alignment vertical="center"/>
    </xf>
    <xf numFmtId="41" fontId="61" fillId="0" borderId="0" applyFont="0" applyFill="0" applyBorder="0" applyAlignment="0" applyProtection="0">
      <alignment vertical="center"/>
    </xf>
    <xf numFmtId="41" fontId="61" fillId="0" borderId="0" applyFont="0" applyFill="0" applyBorder="0" applyAlignment="0" applyProtection="0">
      <alignment vertical="center"/>
    </xf>
    <xf numFmtId="41" fontId="61" fillId="0" borderId="0" applyFont="0" applyFill="0" applyBorder="0" applyAlignment="0" applyProtection="0">
      <alignment vertical="center"/>
    </xf>
    <xf numFmtId="41" fontId="84" fillId="0" borderId="0" applyFont="0" applyFill="0" applyBorder="0" applyAlignment="0" applyProtection="0">
      <alignment vertical="center"/>
    </xf>
    <xf numFmtId="43" fontId="61" fillId="0" borderId="0" applyFont="0" applyFill="0" applyBorder="0" applyAlignment="0" applyProtection="0">
      <alignment vertical="center"/>
    </xf>
    <xf numFmtId="43" fontId="61" fillId="0" borderId="0" applyFont="0" applyFill="0" applyBorder="0" applyAlignment="0" applyProtection="0">
      <alignment vertical="center"/>
    </xf>
    <xf numFmtId="43" fontId="61" fillId="0" borderId="0" applyFont="0" applyFill="0" applyBorder="0" applyAlignment="0" applyProtection="0">
      <alignment vertical="center"/>
    </xf>
    <xf numFmtId="43" fontId="61" fillId="0" borderId="0" applyFont="0" applyFill="0" applyBorder="0" applyAlignment="0" applyProtection="0">
      <alignment vertical="center"/>
    </xf>
    <xf numFmtId="43" fontId="61" fillId="0" borderId="0" applyFont="0" applyFill="0" applyBorder="0" applyAlignment="0" applyProtection="0">
      <alignment vertical="center"/>
    </xf>
    <xf numFmtId="43" fontId="61" fillId="0" borderId="0" applyFont="0" applyFill="0" applyBorder="0" applyAlignment="0" applyProtection="0">
      <alignment vertical="center"/>
    </xf>
    <xf numFmtId="43" fontId="61" fillId="0" borderId="0" applyFont="0" applyFill="0" applyBorder="0" applyAlignment="0" applyProtection="0">
      <alignment vertical="center"/>
    </xf>
    <xf numFmtId="43" fontId="61" fillId="0" borderId="0" applyFont="0" applyFill="0" applyBorder="0" applyAlignment="0" applyProtection="0">
      <alignment vertical="center"/>
    </xf>
    <xf numFmtId="43" fontId="61" fillId="0" borderId="0" applyFont="0" applyFill="0" applyBorder="0" applyAlignment="0" applyProtection="0">
      <alignment vertical="center"/>
    </xf>
    <xf numFmtId="43" fontId="61" fillId="0" borderId="0" applyFont="0" applyFill="0" applyBorder="0" applyAlignment="0" applyProtection="0">
      <alignment vertical="center"/>
    </xf>
    <xf numFmtId="43" fontId="61" fillId="0" borderId="0" applyFont="0" applyFill="0" applyBorder="0" applyAlignment="0" applyProtection="0">
      <alignment vertical="center"/>
    </xf>
    <xf numFmtId="43" fontId="61" fillId="0" borderId="0" applyFont="0" applyFill="0" applyBorder="0" applyAlignment="0" applyProtection="0">
      <alignment vertical="center"/>
    </xf>
    <xf numFmtId="43" fontId="84" fillId="0" borderId="0" applyFont="0" applyFill="0" applyBorder="0" applyAlignment="0" applyProtection="0"/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141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0" fontId="101" fillId="0" borderId="0"/>
    <xf numFmtId="0" fontId="101" fillId="0" borderId="0"/>
    <xf numFmtId="0" fontId="102" fillId="0" borderId="0"/>
    <xf numFmtId="41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0" fontId="103" fillId="0" borderId="0" applyNumberFormat="0" applyFill="0" applyBorder="0" applyAlignment="0" applyProtection="0">
      <alignment vertical="top"/>
      <protection locked="0"/>
    </xf>
    <xf numFmtId="179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42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180" fontId="12" fillId="0" borderId="0" applyFill="0" applyBorder="0" applyProtection="0">
      <alignment vertical="center"/>
    </xf>
    <xf numFmtId="176" fontId="84" fillId="0" borderId="0" applyFont="0" applyFill="0" applyBorder="0" applyAlignment="0" applyProtection="0"/>
    <xf numFmtId="176" fontId="84" fillId="0" borderId="0" applyFont="0" applyFill="0" applyBorder="0" applyAlignment="0" applyProtection="0"/>
    <xf numFmtId="176" fontId="84" fillId="0" borderId="0" applyFont="0" applyFill="0" applyBorder="0" applyAlignment="0" applyProtection="0"/>
    <xf numFmtId="176" fontId="84" fillId="0" borderId="0" applyFont="0" applyFill="0" applyBorder="0" applyAlignment="0" applyProtection="0"/>
    <xf numFmtId="176" fontId="84" fillId="0" borderId="0" applyFont="0" applyFill="0" applyBorder="0" applyAlignment="0" applyProtection="0"/>
    <xf numFmtId="176" fontId="84" fillId="0" borderId="0" applyFont="0" applyFill="0" applyBorder="0" applyAlignment="0" applyProtection="0"/>
    <xf numFmtId="176" fontId="84" fillId="0" borderId="0" applyFont="0" applyFill="0" applyBorder="0" applyAlignment="0" applyProtection="0"/>
    <xf numFmtId="176" fontId="84" fillId="0" borderId="0" applyFont="0" applyFill="0" applyBorder="0" applyAlignment="0" applyProtection="0"/>
    <xf numFmtId="176" fontId="84" fillId="0" borderId="0" applyFont="0" applyFill="0" applyBorder="0" applyAlignment="0" applyProtection="0"/>
    <xf numFmtId="176" fontId="84" fillId="0" borderId="0" applyFont="0" applyFill="0" applyBorder="0" applyAlignment="0" applyProtection="0"/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176" fontId="84" fillId="0" borderId="0" applyFont="0" applyFill="0" applyBorder="0" applyAlignment="0" applyProtection="0"/>
    <xf numFmtId="176" fontId="84" fillId="0" borderId="0" applyFont="0" applyFill="0" applyBorder="0" applyAlignment="0" applyProtection="0"/>
    <xf numFmtId="176" fontId="84" fillId="0" borderId="0" applyFont="0" applyFill="0" applyBorder="0" applyAlignment="0" applyProtection="0"/>
    <xf numFmtId="176" fontId="84" fillId="0" borderId="0" applyFont="0" applyFill="0" applyBorder="0" applyAlignment="0" applyProtection="0"/>
    <xf numFmtId="176" fontId="84" fillId="0" borderId="0" applyFont="0" applyFill="0" applyBorder="0" applyAlignment="0" applyProtection="0"/>
    <xf numFmtId="176" fontId="84" fillId="0" borderId="0" applyFont="0" applyFill="0" applyBorder="0" applyAlignment="0" applyProtection="0"/>
    <xf numFmtId="176" fontId="84" fillId="0" borderId="0" applyFont="0" applyFill="0" applyBorder="0" applyAlignment="0" applyProtection="0"/>
    <xf numFmtId="180" fontId="12" fillId="0" borderId="0" applyFill="0" applyBorder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181" fontId="12" fillId="0" borderId="0" applyFill="0" applyBorder="0" applyProtection="0">
      <alignment vertical="center"/>
    </xf>
    <xf numFmtId="0" fontId="12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2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104" fillId="0" borderId="0">
      <alignment vertical="center"/>
    </xf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61" fillId="0" borderId="0">
      <alignment vertical="center"/>
    </xf>
    <xf numFmtId="0" fontId="104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104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104" fillId="0" borderId="0">
      <alignment vertical="center"/>
    </xf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12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84" fillId="0" borderId="0"/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141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84" fillId="0" borderId="0"/>
    <xf numFmtId="0" fontId="12" fillId="0" borderId="0"/>
    <xf numFmtId="0" fontId="141" fillId="0" borderId="0">
      <alignment vertical="center"/>
    </xf>
    <xf numFmtId="0" fontId="84" fillId="0" borderId="0" applyNumberFormat="0" applyFill="0" applyBorder="0" applyAlignment="0" applyProtection="0"/>
    <xf numFmtId="0" fontId="19" fillId="0" borderId="0">
      <alignment vertical="center"/>
    </xf>
    <xf numFmtId="0" fontId="12" fillId="0" borderId="0"/>
    <xf numFmtId="0" fontId="12" fillId="0" borderId="0"/>
    <xf numFmtId="182" fontId="102" fillId="0" borderId="0" applyFont="0" applyFill="0" applyBorder="0" applyAlignment="0" applyProtection="0"/>
    <xf numFmtId="183" fontId="102" fillId="0" borderId="0" applyFont="0" applyFill="0" applyBorder="0" applyAlignment="0" applyProtection="0"/>
    <xf numFmtId="0" fontId="61" fillId="66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top"/>
      <protection locked="0"/>
    </xf>
    <xf numFmtId="0" fontId="132" fillId="0" borderId="10" applyNumberFormat="0" applyFill="0" applyAlignment="0" applyProtection="0"/>
    <xf numFmtId="0" fontId="84" fillId="0" borderId="0"/>
    <xf numFmtId="0" fontId="10" fillId="0" borderId="0"/>
    <xf numFmtId="9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60" fillId="0" borderId="0">
      <alignment vertical="center"/>
    </xf>
    <xf numFmtId="0" fontId="61" fillId="0" borderId="0">
      <alignment vertical="center"/>
    </xf>
    <xf numFmtId="0" fontId="77" fillId="81" borderId="29" applyNumberFormat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41" fontId="61" fillId="0" borderId="0" applyFont="0" applyFill="0" applyBorder="0" applyAlignment="0" applyProtection="0">
      <alignment vertical="center"/>
    </xf>
    <xf numFmtId="41" fontId="163" fillId="0" borderId="0" applyFont="0" applyFill="0" applyBorder="0" applyAlignment="0" applyProtection="0">
      <alignment vertical="center"/>
    </xf>
    <xf numFmtId="41" fontId="163" fillId="0" borderId="0" applyFont="0" applyFill="0" applyBorder="0" applyAlignment="0" applyProtection="0">
      <alignment vertical="center"/>
    </xf>
    <xf numFmtId="9" fontId="61" fillId="0" borderId="0" applyFont="0" applyFill="0" applyBorder="0" applyAlignment="0" applyProtection="0">
      <alignment vertical="center"/>
    </xf>
    <xf numFmtId="192" fontId="109" fillId="0" borderId="0">
      <protection locked="0"/>
    </xf>
    <xf numFmtId="10" fontId="93" fillId="92" borderId="1" applyNumberFormat="0" applyBorder="0" applyAlignment="0" applyProtection="0"/>
    <xf numFmtId="0" fontId="163" fillId="68" borderId="0" applyNumberFormat="0" applyBorder="0" applyAlignment="0" applyProtection="0">
      <alignment vertical="center"/>
    </xf>
    <xf numFmtId="0" fontId="88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41" fontId="12" fillId="0" borderId="0" applyFont="0" applyFill="0" applyBorder="0" applyAlignment="0" applyProtection="0"/>
    <xf numFmtId="41" fontId="88" fillId="0" borderId="0" applyFont="0" applyFill="0" applyBorder="0" applyAlignment="0" applyProtection="0">
      <alignment vertical="center"/>
    </xf>
    <xf numFmtId="0" fontId="62" fillId="74" borderId="0" applyNumberFormat="0" applyBorder="0" applyAlignment="0" applyProtection="0">
      <alignment vertical="center"/>
    </xf>
    <xf numFmtId="0" fontId="177" fillId="62" borderId="0" applyNumberFormat="0" applyBorder="0" applyAlignment="0" applyProtection="0">
      <alignment vertical="center"/>
    </xf>
    <xf numFmtId="0" fontId="88" fillId="0" borderId="0">
      <alignment vertical="center"/>
    </xf>
    <xf numFmtId="0" fontId="62" fillId="76" borderId="0" applyNumberFormat="0" applyBorder="0" applyAlignment="0" applyProtection="0">
      <alignment vertical="center"/>
    </xf>
    <xf numFmtId="0" fontId="162" fillId="0" borderId="0"/>
    <xf numFmtId="0" fontId="163" fillId="0" borderId="0">
      <alignment vertical="center"/>
    </xf>
    <xf numFmtId="0" fontId="64" fillId="81" borderId="21" applyNumberFormat="0" applyAlignment="0" applyProtection="0">
      <alignment vertical="center"/>
    </xf>
    <xf numFmtId="0" fontId="162" fillId="0" borderId="0"/>
    <xf numFmtId="0" fontId="163" fillId="0" borderId="0">
      <alignment vertical="center"/>
    </xf>
    <xf numFmtId="0" fontId="12" fillId="0" borderId="0">
      <alignment vertical="center"/>
    </xf>
    <xf numFmtId="0" fontId="61" fillId="69" borderId="0" applyNumberFormat="0" applyBorder="0" applyAlignment="0" applyProtection="0">
      <alignment vertical="center"/>
    </xf>
    <xf numFmtId="0" fontId="61" fillId="0" borderId="0">
      <alignment vertical="center"/>
    </xf>
    <xf numFmtId="0" fontId="12" fillId="0" borderId="0"/>
    <xf numFmtId="0" fontId="164" fillId="71" borderId="0" applyNumberFormat="0" applyBorder="0" applyAlignment="0" applyProtection="0">
      <alignment vertical="center"/>
    </xf>
    <xf numFmtId="0" fontId="162" fillId="0" borderId="0">
      <alignment vertical="center"/>
    </xf>
    <xf numFmtId="0" fontId="164" fillId="75" borderId="0" applyNumberFormat="0" applyBorder="0" applyAlignment="0" applyProtection="0">
      <alignment vertical="center"/>
    </xf>
    <xf numFmtId="0" fontId="163" fillId="0" borderId="0">
      <alignment vertical="center"/>
    </xf>
    <xf numFmtId="0" fontId="87" fillId="0" borderId="0"/>
    <xf numFmtId="0" fontId="163" fillId="69" borderId="0" applyNumberFormat="0" applyBorder="0" applyAlignment="0" applyProtection="0">
      <alignment vertical="center"/>
    </xf>
    <xf numFmtId="0" fontId="12" fillId="0" borderId="0"/>
    <xf numFmtId="0" fontId="12" fillId="0" borderId="0"/>
    <xf numFmtId="38" fontId="93" fillId="88" borderId="0" applyNumberFormat="0" applyBorder="0" applyAlignment="0" applyProtection="0"/>
    <xf numFmtId="0" fontId="162" fillId="0" borderId="0">
      <alignment vertical="center"/>
    </xf>
    <xf numFmtId="0" fontId="164" fillId="79" borderId="0" applyNumberFormat="0" applyBorder="0" applyAlignment="0" applyProtection="0">
      <alignment vertical="center"/>
    </xf>
    <xf numFmtId="0" fontId="87" fillId="0" borderId="0"/>
    <xf numFmtId="0" fontId="163" fillId="82" borderId="22" applyNumberFormat="0" applyFont="0" applyAlignment="0" applyProtection="0">
      <alignment vertical="center"/>
    </xf>
    <xf numFmtId="0" fontId="163" fillId="67" borderId="0" applyNumberFormat="0" applyBorder="0" applyAlignment="0" applyProtection="0">
      <alignment vertical="center"/>
    </xf>
    <xf numFmtId="0" fontId="61" fillId="70" borderId="0" applyNumberFormat="0" applyBorder="0" applyAlignment="0" applyProtection="0">
      <alignment vertical="center"/>
    </xf>
    <xf numFmtId="9" fontId="163" fillId="0" borderId="0" applyFont="0" applyFill="0" applyBorder="0" applyAlignment="0" applyProtection="0">
      <alignment vertical="center"/>
    </xf>
    <xf numFmtId="0" fontId="168" fillId="0" borderId="0" applyNumberFormat="0" applyFill="0" applyBorder="0" applyAlignment="0" applyProtection="0">
      <alignment vertical="center"/>
    </xf>
    <xf numFmtId="0" fontId="62" fillId="71" borderId="0" applyNumberFormat="0" applyBorder="0" applyAlignment="0" applyProtection="0">
      <alignment vertical="center"/>
    </xf>
    <xf numFmtId="0" fontId="84" fillId="0" borderId="0" applyNumberFormat="0" applyFill="0" applyBorder="0" applyAlignment="0" applyProtection="0"/>
    <xf numFmtId="41" fontId="163" fillId="0" borderId="0" applyFont="0" applyFill="0" applyBorder="0" applyAlignment="0" applyProtection="0">
      <alignment vertical="center"/>
    </xf>
    <xf numFmtId="0" fontId="66" fillId="83" borderId="0" applyNumberFormat="0" applyBorder="0" applyAlignment="0" applyProtection="0">
      <alignment vertical="center"/>
    </xf>
    <xf numFmtId="0" fontId="164" fillId="76" borderId="0" applyNumberFormat="0" applyBorder="0" applyAlignment="0" applyProtection="0">
      <alignment vertical="center"/>
    </xf>
    <xf numFmtId="4" fontId="114" fillId="0" borderId="0">
      <protection locked="0"/>
    </xf>
    <xf numFmtId="0" fontId="164" fillId="78" borderId="0" applyNumberFormat="0" applyBorder="0" applyAlignment="0" applyProtection="0">
      <alignment vertical="center"/>
    </xf>
    <xf numFmtId="0" fontId="178" fillId="0" borderId="0"/>
    <xf numFmtId="0" fontId="158" fillId="65" borderId="0" applyNumberFormat="0" applyBorder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63" fillId="0" borderId="0">
      <alignment vertical="center"/>
    </xf>
    <xf numFmtId="0" fontId="163" fillId="0" borderId="0">
      <alignment vertical="center"/>
    </xf>
    <xf numFmtId="0" fontId="12" fillId="0" borderId="0"/>
    <xf numFmtId="0" fontId="12" fillId="0" borderId="0"/>
    <xf numFmtId="0" fontId="162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87" fillId="0" borderId="0"/>
    <xf numFmtId="0" fontId="88" fillId="0" borderId="0">
      <alignment vertical="center"/>
    </xf>
    <xf numFmtId="0" fontId="88" fillId="0" borderId="0">
      <alignment vertical="center"/>
    </xf>
    <xf numFmtId="0" fontId="163" fillId="0" borderId="0">
      <alignment vertical="center"/>
    </xf>
    <xf numFmtId="0" fontId="61" fillId="0" borderId="0">
      <alignment vertical="center"/>
    </xf>
    <xf numFmtId="0" fontId="163" fillId="0" borderId="0">
      <alignment vertical="center"/>
    </xf>
    <xf numFmtId="0" fontId="163" fillId="0" borderId="0">
      <alignment vertical="center"/>
    </xf>
    <xf numFmtId="0" fontId="12" fillId="0" borderId="0"/>
    <xf numFmtId="0" fontId="88" fillId="0" borderId="0">
      <alignment vertical="center"/>
    </xf>
    <xf numFmtId="0" fontId="88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163" fillId="0" borderId="0">
      <alignment vertical="center"/>
    </xf>
    <xf numFmtId="0" fontId="159" fillId="81" borderId="29" applyNumberFormat="0" applyAlignment="0" applyProtection="0">
      <alignment vertical="center"/>
    </xf>
    <xf numFmtId="0" fontId="124" fillId="0" borderId="0">
      <alignment vertical="center"/>
    </xf>
    <xf numFmtId="0" fontId="12" fillId="0" borderId="0">
      <alignment vertical="center"/>
    </xf>
    <xf numFmtId="0" fontId="76" fillId="62" borderId="0" applyNumberFormat="0" applyBorder="0" applyAlignment="0" applyProtection="0">
      <alignment vertical="center"/>
    </xf>
    <xf numFmtId="0" fontId="176" fillId="0" borderId="0" applyNumberFormat="0" applyFill="0" applyBorder="0" applyAlignment="0" applyProtection="0">
      <alignment vertical="center"/>
    </xf>
    <xf numFmtId="0" fontId="175" fillId="0" borderId="0" applyNumberFormat="0" applyFill="0" applyBorder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175" fillId="0" borderId="28" applyNumberFormat="0" applyFill="0" applyAlignment="0" applyProtection="0">
      <alignment vertical="center"/>
    </xf>
    <xf numFmtId="0" fontId="75" fillId="0" borderId="28" applyNumberFormat="0" applyFill="0" applyAlignment="0" applyProtection="0">
      <alignment vertical="center"/>
    </xf>
    <xf numFmtId="0" fontId="174" fillId="0" borderId="27" applyNumberFormat="0" applyFill="0" applyAlignment="0" applyProtection="0">
      <alignment vertical="center"/>
    </xf>
    <xf numFmtId="0" fontId="173" fillId="0" borderId="26" applyNumberFormat="0" applyFill="0" applyAlignment="0" applyProtection="0">
      <alignment vertical="center"/>
    </xf>
    <xf numFmtId="0" fontId="73" fillId="0" borderId="26" applyNumberFormat="0" applyFill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172" fillId="68" borderId="21" applyNumberFormat="0" applyAlignment="0" applyProtection="0">
      <alignment vertical="center"/>
    </xf>
    <xf numFmtId="0" fontId="71" fillId="68" borderId="21" applyNumberFormat="0" applyAlignment="0" applyProtection="0">
      <alignment vertical="center"/>
    </xf>
    <xf numFmtId="0" fontId="171" fillId="0" borderId="25" applyNumberFormat="0" applyFill="0" applyAlignment="0" applyProtection="0">
      <alignment vertical="center"/>
    </xf>
    <xf numFmtId="0" fontId="170" fillId="0" borderId="24" applyNumberFormat="0" applyFill="0" applyAlignment="0" applyProtection="0">
      <alignment vertical="center"/>
    </xf>
    <xf numFmtId="0" fontId="69" fillId="0" borderId="24" applyNumberFormat="0" applyFill="0" applyAlignment="0" applyProtection="0">
      <alignment vertical="center"/>
    </xf>
    <xf numFmtId="0" fontId="84" fillId="0" borderId="0"/>
    <xf numFmtId="0" fontId="12" fillId="0" borderId="0" applyNumberFormat="0" applyFill="0" applyBorder="0" applyAlignment="0" applyProtection="0"/>
    <xf numFmtId="0" fontId="59" fillId="0" borderId="0"/>
    <xf numFmtId="0" fontId="59" fillId="0" borderId="0"/>
    <xf numFmtId="0" fontId="59" fillId="0" borderId="0"/>
    <xf numFmtId="0" fontId="84" fillId="0" borderId="0" applyNumberFormat="0" applyFill="0" applyBorder="0" applyAlignment="0" applyProtection="0"/>
    <xf numFmtId="41" fontId="163" fillId="0" borderId="0" applyFont="0" applyFill="0" applyBorder="0" applyAlignment="0" applyProtection="0">
      <alignment vertical="center"/>
    </xf>
    <xf numFmtId="41" fontId="163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88" fillId="0" borderId="0" applyFont="0" applyFill="0" applyBorder="0" applyAlignment="0" applyProtection="0">
      <alignment vertical="center"/>
    </xf>
    <xf numFmtId="41" fontId="88" fillId="0" borderId="0" applyFont="0" applyFill="0" applyBorder="0" applyAlignment="0" applyProtection="0">
      <alignment vertical="center"/>
    </xf>
    <xf numFmtId="41" fontId="160" fillId="0" borderId="0" applyFont="0" applyFill="0" applyBorder="0" applyAlignment="0" applyProtection="0">
      <alignment vertical="center"/>
    </xf>
    <xf numFmtId="41" fontId="163" fillId="0" borderId="0" applyFont="0" applyFill="0" applyBorder="0" applyAlignment="0" applyProtection="0">
      <alignment vertical="center"/>
    </xf>
    <xf numFmtId="41" fontId="163" fillId="0" borderId="0" applyFont="0" applyFill="0" applyBorder="0" applyAlignment="0" applyProtection="0">
      <alignment vertical="center"/>
    </xf>
    <xf numFmtId="41" fontId="163" fillId="0" borderId="0" applyFont="0" applyFill="0" applyBorder="0" applyAlignment="0" applyProtection="0">
      <alignment vertical="center"/>
    </xf>
    <xf numFmtId="41" fontId="163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/>
    <xf numFmtId="41" fontId="61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0" fontId="169" fillId="84" borderId="23" applyNumberFormat="0" applyAlignment="0" applyProtection="0">
      <alignment vertical="center"/>
    </xf>
    <xf numFmtId="0" fontId="68" fillId="84" borderId="23" applyNumberFormat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167" fillId="83" borderId="0" applyNumberFormat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/>
    <xf numFmtId="9" fontId="160" fillId="0" borderId="0" applyFont="0" applyFill="0" applyBorder="0" applyAlignment="0" applyProtection="0">
      <alignment vertical="center"/>
    </xf>
    <xf numFmtId="9" fontId="160" fillId="0" borderId="0" applyFont="0" applyFill="0" applyBorder="0" applyAlignment="0" applyProtection="0">
      <alignment vertical="center"/>
    </xf>
    <xf numFmtId="9" fontId="88" fillId="0" borderId="0" applyFont="0" applyFill="0" applyBorder="0" applyAlignment="0" applyProtection="0">
      <alignment vertical="center"/>
    </xf>
    <xf numFmtId="9" fontId="88" fillId="0" borderId="0" applyFont="0" applyFill="0" applyBorder="0" applyAlignment="0" applyProtection="0">
      <alignment vertical="center"/>
    </xf>
    <xf numFmtId="9" fontId="163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88" fillId="0" borderId="0" applyFont="0" applyFill="0" applyBorder="0" applyAlignment="0" applyProtection="0">
      <alignment vertical="center"/>
    </xf>
    <xf numFmtId="0" fontId="84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102" fillId="0" borderId="0" applyNumberFormat="0" applyFill="0" applyBorder="0" applyAlignment="0" applyProtection="0">
      <alignment vertical="top"/>
      <protection locked="0"/>
    </xf>
    <xf numFmtId="0" fontId="166" fillId="81" borderId="21" applyNumberFormat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4" fillId="80" borderId="0" applyNumberFormat="0" applyBorder="0" applyAlignment="0" applyProtection="0">
      <alignment vertical="center"/>
    </xf>
    <xf numFmtId="0" fontId="62" fillId="80" borderId="0" applyNumberFormat="0" applyBorder="0" applyAlignment="0" applyProtection="0">
      <alignment vertical="center"/>
    </xf>
    <xf numFmtId="0" fontId="164" fillId="74" borderId="0" applyNumberFormat="0" applyBorder="0" applyAlignment="0" applyProtection="0">
      <alignment vertical="center"/>
    </xf>
    <xf numFmtId="0" fontId="62" fillId="74" borderId="0" applyNumberFormat="0" applyBorder="0" applyAlignment="0" applyProtection="0">
      <alignment vertical="center"/>
    </xf>
    <xf numFmtId="195" fontId="109" fillId="0" borderId="0">
      <protection locked="0"/>
    </xf>
    <xf numFmtId="0" fontId="178" fillId="0" borderId="0"/>
    <xf numFmtId="0" fontId="178" fillId="0" borderId="0"/>
    <xf numFmtId="0" fontId="178" fillId="0" borderId="0"/>
    <xf numFmtId="0" fontId="87" fillId="0" borderId="6">
      <alignment horizontal="left" vertical="center"/>
    </xf>
    <xf numFmtId="0" fontId="87" fillId="0" borderId="32" applyNumberFormat="0" applyAlignment="0" applyProtection="0">
      <alignment horizontal="left" vertical="center"/>
    </xf>
    <xf numFmtId="0" fontId="164" fillId="75" borderId="0" applyNumberFormat="0" applyBorder="0" applyAlignment="0" applyProtection="0">
      <alignment vertical="center"/>
    </xf>
    <xf numFmtId="0" fontId="62" fillId="75" borderId="0" applyNumberFormat="0" applyBorder="0" applyAlignment="0" applyProtection="0">
      <alignment vertical="center"/>
    </xf>
    <xf numFmtId="0" fontId="164" fillId="70" borderId="0" applyNumberFormat="0" applyBorder="0" applyAlignment="0" applyProtection="0">
      <alignment vertical="center"/>
    </xf>
    <xf numFmtId="0" fontId="62" fillId="70" borderId="0" applyNumberFormat="0" applyBorder="0" applyAlignment="0" applyProtection="0">
      <alignment vertical="center"/>
    </xf>
    <xf numFmtId="0" fontId="164" fillId="73" borderId="0" applyNumberFormat="0" applyBorder="0" applyAlignment="0" applyProtection="0">
      <alignment vertical="center"/>
    </xf>
    <xf numFmtId="0" fontId="163" fillId="72" borderId="0" applyNumberFormat="0" applyBorder="0" applyAlignment="0" applyProtection="0">
      <alignment vertical="center"/>
    </xf>
    <xf numFmtId="0" fontId="61" fillId="72" borderId="0" applyNumberFormat="0" applyBorder="0" applyAlignment="0" applyProtection="0">
      <alignment vertical="center"/>
    </xf>
    <xf numFmtId="0" fontId="163" fillId="69" borderId="0" applyNumberFormat="0" applyBorder="0" applyAlignment="0" applyProtection="0">
      <alignment vertical="center"/>
    </xf>
    <xf numFmtId="0" fontId="61" fillId="71" borderId="0" applyNumberFormat="0" applyBorder="0" applyAlignment="0" applyProtection="0">
      <alignment vertical="center"/>
    </xf>
    <xf numFmtId="0" fontId="163" fillId="70" borderId="0" applyNumberFormat="0" applyBorder="0" applyAlignment="0" applyProtection="0">
      <alignment vertical="center"/>
    </xf>
    <xf numFmtId="0" fontId="61" fillId="67" borderId="0" applyNumberFormat="0" applyBorder="0" applyAlignment="0" applyProtection="0">
      <alignment vertical="center"/>
    </xf>
    <xf numFmtId="0" fontId="163" fillId="66" borderId="0" applyNumberFormat="0" applyBorder="0" applyAlignment="0" applyProtection="0">
      <alignment vertical="center"/>
    </xf>
    <xf numFmtId="0" fontId="61" fillId="66" borderId="0" applyNumberFormat="0" applyBorder="0" applyAlignment="0" applyProtection="0">
      <alignment vertical="center"/>
    </xf>
    <xf numFmtId="0" fontId="61" fillId="65" borderId="0" applyNumberFormat="0" applyBorder="0" applyAlignment="0" applyProtection="0">
      <alignment vertical="center"/>
    </xf>
    <xf numFmtId="0" fontId="163" fillId="64" borderId="0" applyNumberFormat="0" applyBorder="0" applyAlignment="0" applyProtection="0">
      <alignment vertical="center"/>
    </xf>
    <xf numFmtId="0" fontId="61" fillId="64" borderId="0" applyNumberFormat="0" applyBorder="0" applyAlignment="0" applyProtection="0">
      <alignment vertical="center"/>
    </xf>
    <xf numFmtId="0" fontId="179" fillId="0" borderId="0"/>
    <xf numFmtId="0" fontId="87" fillId="0" borderId="0"/>
    <xf numFmtId="0" fontId="12" fillId="0" borderId="0"/>
    <xf numFmtId="0" fontId="88" fillId="0" borderId="0"/>
    <xf numFmtId="0" fontId="61" fillId="62" borderId="0" applyNumberFormat="0" applyBorder="0" applyAlignment="0" applyProtection="0">
      <alignment vertical="center"/>
    </xf>
    <xf numFmtId="9" fontId="88" fillId="0" borderId="0" applyFont="0" applyFill="0" applyBorder="0" applyAlignment="0" applyProtection="0">
      <alignment vertical="center"/>
    </xf>
    <xf numFmtId="0" fontId="178" fillId="0" borderId="0"/>
    <xf numFmtId="9" fontId="160" fillId="0" borderId="0" applyFont="0" applyFill="0" applyBorder="0" applyAlignment="0" applyProtection="0">
      <alignment vertical="center"/>
    </xf>
    <xf numFmtId="0" fontId="62" fillId="73" borderId="0" applyNumberFormat="0" applyBorder="0" applyAlignment="0" applyProtection="0">
      <alignment vertical="center"/>
    </xf>
    <xf numFmtId="0" fontId="161" fillId="0" borderId="0" applyFont="0" applyFill="0" applyBorder="0" applyAlignment="0" applyProtection="0"/>
    <xf numFmtId="0" fontId="79" fillId="82" borderId="22" applyNumberFormat="0" applyFont="0" applyAlignment="0" applyProtection="0">
      <alignment vertical="center"/>
    </xf>
    <xf numFmtId="0" fontId="163" fillId="65" borderId="0" applyNumberFormat="0" applyBorder="0" applyAlignment="0" applyProtection="0">
      <alignment vertical="center"/>
    </xf>
    <xf numFmtId="0" fontId="84" fillId="0" borderId="0" applyFont="0" applyFill="0" applyBorder="0" applyAlignment="0" applyProtection="0"/>
    <xf numFmtId="0" fontId="164" fillId="77" borderId="0" applyNumberFormat="0" applyBorder="0" applyAlignment="0" applyProtection="0">
      <alignment vertical="center"/>
    </xf>
    <xf numFmtId="0" fontId="12" fillId="0" borderId="0"/>
    <xf numFmtId="0" fontId="178" fillId="0" borderId="0"/>
    <xf numFmtId="0" fontId="179" fillId="0" borderId="0"/>
    <xf numFmtId="9" fontId="163" fillId="0" borderId="0" applyFont="0" applyFill="0" applyBorder="0" applyAlignment="0" applyProtection="0">
      <alignment vertical="center"/>
    </xf>
    <xf numFmtId="0" fontId="163" fillId="71" borderId="0" applyNumberFormat="0" applyBorder="0" applyAlignment="0" applyProtection="0">
      <alignment vertical="center"/>
    </xf>
    <xf numFmtId="0" fontId="12" fillId="0" borderId="0">
      <alignment vertical="center"/>
    </xf>
    <xf numFmtId="9" fontId="88" fillId="0" borderId="0" applyFont="0" applyFill="0" applyBorder="0" applyAlignment="0" applyProtection="0">
      <alignment vertical="center"/>
    </xf>
    <xf numFmtId="0" fontId="160" fillId="0" borderId="0">
      <alignment vertical="center"/>
    </xf>
    <xf numFmtId="0" fontId="61" fillId="69" borderId="0" applyNumberFormat="0" applyBorder="0" applyAlignment="0" applyProtection="0">
      <alignment vertical="center"/>
    </xf>
    <xf numFmtId="193" fontId="12" fillId="0" borderId="0" applyFont="0" applyFill="0" applyBorder="0" applyAlignment="0" applyProtection="0">
      <alignment vertical="center"/>
    </xf>
    <xf numFmtId="0" fontId="62" fillId="75" borderId="0" applyNumberFormat="0" applyBorder="0" applyAlignment="0" applyProtection="0">
      <alignment vertical="center"/>
    </xf>
    <xf numFmtId="0" fontId="62" fillId="79" borderId="0" applyNumberFormat="0" applyBorder="0" applyAlignment="0" applyProtection="0">
      <alignment vertical="center"/>
    </xf>
    <xf numFmtId="41" fontId="84" fillId="0" borderId="0" applyFont="0" applyFill="0" applyBorder="0" applyAlignment="0" applyProtection="0"/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194" fontId="89" fillId="0" borderId="0"/>
    <xf numFmtId="9" fontId="88" fillId="0" borderId="0" applyFont="0" applyFill="0" applyBorder="0" applyAlignment="0" applyProtection="0">
      <alignment vertical="center"/>
    </xf>
    <xf numFmtId="0" fontId="62" fillId="77" borderId="0" applyNumberFormat="0" applyBorder="0" applyAlignment="0" applyProtection="0">
      <alignment vertical="center"/>
    </xf>
    <xf numFmtId="0" fontId="163" fillId="0" borderId="0">
      <alignment vertical="center"/>
    </xf>
    <xf numFmtId="0" fontId="180" fillId="0" borderId="0"/>
    <xf numFmtId="10" fontId="84" fillId="0" borderId="0" applyFont="0" applyFill="0" applyBorder="0" applyAlignment="0" applyProtection="0"/>
    <xf numFmtId="0" fontId="62" fillId="78" borderId="0" applyNumberFormat="0" applyBorder="0" applyAlignment="0" applyProtection="0">
      <alignment vertical="center"/>
    </xf>
    <xf numFmtId="0" fontId="84" fillId="0" borderId="0" applyFont="0" applyFill="0" applyBorder="0" applyAlignment="0" applyProtection="0"/>
    <xf numFmtId="0" fontId="65" fillId="65" borderId="0" applyNumberFormat="0" applyBorder="0" applyAlignment="0" applyProtection="0">
      <alignment vertical="center"/>
    </xf>
    <xf numFmtId="0" fontId="163" fillId="62" borderId="0" applyNumberFormat="0" applyBorder="0" applyAlignment="0" applyProtection="0">
      <alignment vertical="center"/>
    </xf>
    <xf numFmtId="0" fontId="12" fillId="0" borderId="0">
      <alignment vertical="center"/>
    </xf>
    <xf numFmtId="41" fontId="61" fillId="0" borderId="0" applyFont="0" applyFill="0" applyBorder="0" applyAlignment="0" applyProtection="0">
      <alignment vertical="center"/>
    </xf>
    <xf numFmtId="0" fontId="61" fillId="66" borderId="0" applyNumberFormat="0" applyBorder="0" applyAlignment="0" applyProtection="0">
      <alignment vertical="center"/>
    </xf>
    <xf numFmtId="0" fontId="160" fillId="0" borderId="0">
      <alignment vertical="center"/>
    </xf>
    <xf numFmtId="0" fontId="164" fillId="74" borderId="0" applyNumberFormat="0" applyBorder="0" applyAlignment="0" applyProtection="0">
      <alignment vertical="center"/>
    </xf>
    <xf numFmtId="0" fontId="163" fillId="66" borderId="0" applyNumberFormat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41" fontId="163" fillId="0" borderId="0" applyFont="0" applyFill="0" applyBorder="0" applyAlignment="0" applyProtection="0">
      <alignment vertical="center"/>
    </xf>
    <xf numFmtId="0" fontId="178" fillId="0" borderId="0"/>
    <xf numFmtId="0" fontId="70" fillId="0" borderId="25" applyNumberFormat="0" applyFill="0" applyAlignment="0" applyProtection="0">
      <alignment vertical="center"/>
    </xf>
    <xf numFmtId="42" fontId="12" fillId="0" borderId="0" applyFont="0" applyFill="0" applyBorder="0" applyAlignment="0" applyProtection="0"/>
    <xf numFmtId="0" fontId="84" fillId="0" borderId="0"/>
    <xf numFmtId="0" fontId="74" fillId="0" borderId="27" applyNumberFormat="0" applyFill="0" applyAlignment="0" applyProtection="0">
      <alignment vertical="center"/>
    </xf>
    <xf numFmtId="0" fontId="61" fillId="0" borderId="0">
      <alignment vertical="center"/>
    </xf>
    <xf numFmtId="0" fontId="61" fillId="68" borderId="0" applyNumberFormat="0" applyBorder="0" applyAlignment="0" applyProtection="0">
      <alignment vertical="center"/>
    </xf>
    <xf numFmtId="41" fontId="61" fillId="0" borderId="0" applyFont="0" applyFill="0" applyBorder="0" applyAlignment="0" applyProtection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196" fontId="84" fillId="0" borderId="0" applyFont="0" applyFill="0" applyBorder="0" applyAlignment="0" applyProtection="0"/>
    <xf numFmtId="0" fontId="99" fillId="91" borderId="21" applyNumberFormat="0" applyAlignment="0" applyProtection="0">
      <alignment vertical="center"/>
    </xf>
    <xf numFmtId="0" fontId="96" fillId="68" borderId="40" applyNumberFormat="0" applyAlignment="0" applyProtection="0">
      <alignment vertical="center"/>
    </xf>
    <xf numFmtId="0" fontId="96" fillId="68" borderId="40" applyNumberFormat="0" applyAlignment="0" applyProtection="0">
      <alignment vertical="center"/>
    </xf>
    <xf numFmtId="0" fontId="96" fillId="68" borderId="40" applyNumberFormat="0" applyAlignment="0" applyProtection="0">
      <alignment vertical="center"/>
    </xf>
    <xf numFmtId="0" fontId="99" fillId="91" borderId="40" applyNumberFormat="0" applyAlignment="0" applyProtection="0">
      <alignment vertical="center"/>
    </xf>
    <xf numFmtId="0" fontId="116" fillId="0" borderId="39">
      <alignment horizontal="left" vertical="center"/>
    </xf>
    <xf numFmtId="10" fontId="115" fillId="92" borderId="38" applyNumberFormat="0" applyBorder="0" applyAlignment="0" applyProtection="0"/>
    <xf numFmtId="0" fontId="99" fillId="91" borderId="40" applyNumberFormat="0" applyAlignment="0" applyProtection="0">
      <alignment vertical="center"/>
    </xf>
    <xf numFmtId="0" fontId="12" fillId="82" borderId="41" applyNumberFormat="0" applyFont="0" applyAlignment="0" applyProtection="0">
      <alignment vertical="center"/>
    </xf>
    <xf numFmtId="0" fontId="145" fillId="95" borderId="40" applyNumberFormat="0" applyAlignment="0" applyProtection="0"/>
    <xf numFmtId="0" fontId="152" fillId="83" borderId="40" applyNumberFormat="0" applyAlignment="0" applyProtection="0"/>
    <xf numFmtId="0" fontId="84" fillId="82" borderId="41" applyNumberFormat="0" applyFont="0" applyAlignment="0" applyProtection="0"/>
    <xf numFmtId="0" fontId="155" fillId="95" borderId="42" applyNumberFormat="0" applyAlignment="0" applyProtection="0"/>
    <xf numFmtId="0" fontId="157" fillId="0" borderId="43" applyNumberFormat="0" applyFill="0" applyAlignment="0" applyProtection="0"/>
    <xf numFmtId="0" fontId="77" fillId="81" borderId="42" applyNumberFormat="0" applyAlignment="0" applyProtection="0">
      <alignment vertical="center"/>
    </xf>
    <xf numFmtId="10" fontId="93" fillId="92" borderId="38" applyNumberFormat="0" applyBorder="0" applyAlignment="0" applyProtection="0"/>
    <xf numFmtId="0" fontId="64" fillId="81" borderId="40" applyNumberFormat="0" applyAlignment="0" applyProtection="0">
      <alignment vertical="center"/>
    </xf>
    <xf numFmtId="0" fontId="163" fillId="82" borderId="41" applyNumberFormat="0" applyFont="0" applyAlignment="0" applyProtection="0">
      <alignment vertical="center"/>
    </xf>
    <xf numFmtId="0" fontId="159" fillId="81" borderId="42" applyNumberFormat="0" applyAlignment="0" applyProtection="0">
      <alignment vertical="center"/>
    </xf>
    <xf numFmtId="0" fontId="172" fillId="68" borderId="40" applyNumberFormat="0" applyAlignment="0" applyProtection="0">
      <alignment vertical="center"/>
    </xf>
    <xf numFmtId="0" fontId="71" fillId="68" borderId="40" applyNumberFormat="0" applyAlignment="0" applyProtection="0">
      <alignment vertical="center"/>
    </xf>
    <xf numFmtId="0" fontId="171" fillId="0" borderId="44" applyNumberFormat="0" applyFill="0" applyAlignment="0" applyProtection="0">
      <alignment vertical="center"/>
    </xf>
    <xf numFmtId="0" fontId="166" fillId="81" borderId="40" applyNumberFormat="0" applyAlignment="0" applyProtection="0">
      <alignment vertical="center"/>
    </xf>
    <xf numFmtId="0" fontId="87" fillId="0" borderId="39">
      <alignment horizontal="left" vertical="center"/>
    </xf>
    <xf numFmtId="0" fontId="79" fillId="82" borderId="41" applyNumberFormat="0" applyFont="0" applyAlignment="0" applyProtection="0">
      <alignment vertical="center"/>
    </xf>
    <xf numFmtId="0" fontId="70" fillId="0" borderId="44" applyNumberFormat="0" applyFill="0" applyAlignment="0" applyProtection="0">
      <alignment vertical="center"/>
    </xf>
    <xf numFmtId="0" fontId="96" fillId="68" borderId="48" applyNumberFormat="0" applyAlignment="0" applyProtection="0">
      <alignment vertical="center"/>
    </xf>
    <xf numFmtId="0" fontId="96" fillId="68" borderId="48" applyNumberFormat="0" applyAlignment="0" applyProtection="0">
      <alignment vertical="center"/>
    </xf>
    <xf numFmtId="0" fontId="96" fillId="68" borderId="48" applyNumberFormat="0" applyAlignment="0" applyProtection="0">
      <alignment vertical="center"/>
    </xf>
    <xf numFmtId="0" fontId="99" fillId="91" borderId="48" applyNumberFormat="0" applyAlignment="0" applyProtection="0">
      <alignment vertical="center"/>
    </xf>
    <xf numFmtId="0" fontId="116" fillId="0" borderId="47">
      <alignment horizontal="left" vertical="center"/>
    </xf>
    <xf numFmtId="10" fontId="115" fillId="92" borderId="45" applyNumberFormat="0" applyBorder="0" applyAlignment="0" applyProtection="0"/>
    <xf numFmtId="0" fontId="99" fillId="91" borderId="48" applyNumberForma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45" fillId="95" borderId="48" applyNumberFormat="0" applyAlignment="0" applyProtection="0"/>
    <xf numFmtId="0" fontId="152" fillId="83" borderId="48" applyNumberFormat="0" applyAlignment="0" applyProtection="0"/>
    <xf numFmtId="0" fontId="84" fillId="82" borderId="49" applyNumberFormat="0" applyFont="0" applyAlignment="0" applyProtection="0"/>
    <xf numFmtId="0" fontId="155" fillId="95" borderId="50" applyNumberFormat="0" applyAlignment="0" applyProtection="0"/>
    <xf numFmtId="0" fontId="157" fillId="0" borderId="51" applyNumberFormat="0" applyFill="0" applyAlignment="0" applyProtection="0"/>
    <xf numFmtId="0" fontId="77" fillId="81" borderId="50" applyNumberFormat="0" applyAlignment="0" applyProtection="0">
      <alignment vertical="center"/>
    </xf>
    <xf numFmtId="10" fontId="93" fillId="92" borderId="45" applyNumberFormat="0" applyBorder="0" applyAlignment="0" applyProtection="0"/>
    <xf numFmtId="0" fontId="64" fillId="81" borderId="48" applyNumberFormat="0" applyAlignment="0" applyProtection="0">
      <alignment vertical="center"/>
    </xf>
    <xf numFmtId="0" fontId="163" fillId="82" borderId="49" applyNumberFormat="0" applyFont="0" applyAlignment="0" applyProtection="0">
      <alignment vertical="center"/>
    </xf>
    <xf numFmtId="0" fontId="159" fillId="81" borderId="50" applyNumberFormat="0" applyAlignment="0" applyProtection="0">
      <alignment vertical="center"/>
    </xf>
    <xf numFmtId="0" fontId="172" fillId="68" borderId="48" applyNumberFormat="0" applyAlignment="0" applyProtection="0">
      <alignment vertical="center"/>
    </xf>
    <xf numFmtId="0" fontId="71" fillId="68" borderId="48" applyNumberFormat="0" applyAlignment="0" applyProtection="0">
      <alignment vertical="center"/>
    </xf>
    <xf numFmtId="0" fontId="171" fillId="0" borderId="52" applyNumberFormat="0" applyFill="0" applyAlignment="0" applyProtection="0">
      <alignment vertical="center"/>
    </xf>
    <xf numFmtId="0" fontId="166" fillId="81" borderId="48" applyNumberFormat="0" applyAlignment="0" applyProtection="0">
      <alignment vertical="center"/>
    </xf>
    <xf numFmtId="0" fontId="87" fillId="0" borderId="47">
      <alignment horizontal="left" vertical="center"/>
    </xf>
    <xf numFmtId="0" fontId="79" fillId="82" borderId="49" applyNumberFormat="0" applyFont="0" applyAlignment="0" applyProtection="0">
      <alignment vertical="center"/>
    </xf>
    <xf numFmtId="0" fontId="70" fillId="0" borderId="52" applyNumberFormat="0" applyFill="0" applyAlignment="0" applyProtection="0">
      <alignment vertical="center"/>
    </xf>
    <xf numFmtId="0" fontId="96" fillId="68" borderId="48" applyNumberFormat="0" applyAlignment="0" applyProtection="0">
      <alignment vertical="center"/>
    </xf>
    <xf numFmtId="0" fontId="96" fillId="68" borderId="48" applyNumberFormat="0" applyAlignment="0" applyProtection="0">
      <alignment vertical="center"/>
    </xf>
    <xf numFmtId="0" fontId="96" fillId="68" borderId="48" applyNumberFormat="0" applyAlignment="0" applyProtection="0">
      <alignment vertical="center"/>
    </xf>
    <xf numFmtId="0" fontId="99" fillId="91" borderId="48" applyNumberFormat="0" applyAlignment="0" applyProtection="0">
      <alignment vertical="center"/>
    </xf>
    <xf numFmtId="0" fontId="171" fillId="0" borderId="52" applyNumberFormat="0" applyFill="0" applyAlignment="0" applyProtection="0">
      <alignment vertical="center"/>
    </xf>
    <xf numFmtId="0" fontId="172" fillId="68" borderId="48" applyNumberFormat="0" applyAlignment="0" applyProtection="0">
      <alignment vertical="center"/>
    </xf>
    <xf numFmtId="0" fontId="163" fillId="82" borderId="49" applyNumberFormat="0" applyFont="0" applyAlignment="0" applyProtection="0">
      <alignment vertical="center"/>
    </xf>
    <xf numFmtId="0" fontId="64" fillId="81" borderId="48" applyNumberFormat="0" applyAlignment="0" applyProtection="0">
      <alignment vertical="center"/>
    </xf>
    <xf numFmtId="10" fontId="93" fillId="92" borderId="53" applyNumberFormat="0" applyBorder="0" applyAlignment="0" applyProtection="0"/>
    <xf numFmtId="0" fontId="77" fillId="81" borderId="50" applyNumberFormat="0" applyAlignment="0" applyProtection="0">
      <alignment vertical="center"/>
    </xf>
    <xf numFmtId="0" fontId="157" fillId="0" borderId="51" applyNumberFormat="0" applyFill="0" applyAlignment="0" applyProtection="0"/>
    <xf numFmtId="0" fontId="155" fillId="95" borderId="50" applyNumberFormat="0" applyAlignment="0" applyProtection="0"/>
    <xf numFmtId="0" fontId="84" fillId="82" borderId="49" applyNumberFormat="0" applyFont="0" applyAlignment="0" applyProtection="0"/>
    <xf numFmtId="0" fontId="152" fillId="83" borderId="48" applyNumberFormat="0" applyAlignment="0" applyProtection="0"/>
    <xf numFmtId="0" fontId="145" fillId="95" borderId="48" applyNumberFormat="0" applyAlignment="0" applyProtection="0"/>
    <xf numFmtId="0" fontId="87" fillId="0" borderId="54">
      <alignment horizontal="left" vertical="center"/>
    </xf>
    <xf numFmtId="0" fontId="116" fillId="0" borderId="54">
      <alignment horizontal="left" vertical="center"/>
    </xf>
    <xf numFmtId="10" fontId="115" fillId="92" borderId="53" applyNumberFormat="0" applyBorder="0" applyAlignment="0" applyProtection="0"/>
    <xf numFmtId="0" fontId="116" fillId="0" borderId="54">
      <alignment horizontal="left" vertical="center"/>
    </xf>
    <xf numFmtId="0" fontId="99" fillId="91" borderId="48" applyNumberForma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99" fillId="91" borderId="48" applyNumberFormat="0" applyAlignment="0" applyProtection="0">
      <alignment vertical="center"/>
    </xf>
    <xf numFmtId="10" fontId="115" fillId="92" borderId="53" applyNumberFormat="0" applyBorder="0" applyAlignment="0" applyProtection="0"/>
    <xf numFmtId="0" fontId="152" fillId="83" borderId="48" applyNumberFormat="0" applyAlignment="0" applyProtection="0"/>
    <xf numFmtId="0" fontId="99" fillId="91" borderId="48" applyNumberFormat="0" applyAlignment="0" applyProtection="0">
      <alignment vertical="center"/>
    </xf>
    <xf numFmtId="0" fontId="96" fillId="68" borderId="48" applyNumberFormat="0" applyAlignment="0" applyProtection="0">
      <alignment vertical="center"/>
    </xf>
    <xf numFmtId="0" fontId="166" fillId="81" borderId="48" applyNumberFormat="0" applyAlignment="0" applyProtection="0">
      <alignment vertical="center"/>
    </xf>
    <xf numFmtId="0" fontId="71" fillId="68" borderId="48" applyNumberFormat="0" applyAlignment="0" applyProtection="0">
      <alignment vertical="center"/>
    </xf>
    <xf numFmtId="0" fontId="145" fillId="95" borderId="48" applyNumberFormat="0" applyAlignment="0" applyProtection="0"/>
    <xf numFmtId="0" fontId="152" fillId="83" borderId="48" applyNumberFormat="0" applyAlignment="0" applyProtection="0"/>
    <xf numFmtId="0" fontId="84" fillId="82" borderId="49" applyNumberFormat="0" applyFont="0" applyAlignment="0" applyProtection="0"/>
    <xf numFmtId="0" fontId="155" fillId="95" borderId="50" applyNumberFormat="0" applyAlignment="0" applyProtection="0"/>
    <xf numFmtId="0" fontId="157" fillId="0" borderId="51" applyNumberFormat="0" applyFill="0" applyAlignment="0" applyProtection="0"/>
    <xf numFmtId="0" fontId="96" fillId="68" borderId="48" applyNumberFormat="0" applyAlignment="0" applyProtection="0">
      <alignment vertical="center"/>
    </xf>
    <xf numFmtId="0" fontId="77" fillId="81" borderId="50" applyNumberFormat="0" applyAlignment="0" applyProtection="0">
      <alignment vertical="center"/>
    </xf>
    <xf numFmtId="10" fontId="93" fillId="92" borderId="53" applyNumberFormat="0" applyBorder="0" applyAlignment="0" applyProtection="0"/>
    <xf numFmtId="0" fontId="64" fillId="81" borderId="48" applyNumberFormat="0" applyAlignment="0" applyProtection="0">
      <alignment vertical="center"/>
    </xf>
    <xf numFmtId="0" fontId="79" fillId="82" borderId="49" applyNumberFormat="0" applyFont="0" applyAlignment="0" applyProtection="0">
      <alignment vertical="center"/>
    </xf>
    <xf numFmtId="0" fontId="163" fillId="82" borderId="49" applyNumberFormat="0" applyFont="0" applyAlignment="0" applyProtection="0">
      <alignment vertical="center"/>
    </xf>
    <xf numFmtId="0" fontId="159" fillId="81" borderId="50" applyNumberFormat="0" applyAlignment="0" applyProtection="0">
      <alignment vertical="center"/>
    </xf>
    <xf numFmtId="0" fontId="172" fillId="68" borderId="48" applyNumberFormat="0" applyAlignment="0" applyProtection="0">
      <alignment vertical="center"/>
    </xf>
    <xf numFmtId="0" fontId="71" fillId="68" borderId="48" applyNumberFormat="0" applyAlignment="0" applyProtection="0">
      <alignment vertical="center"/>
    </xf>
    <xf numFmtId="0" fontId="171" fillId="0" borderId="52" applyNumberFormat="0" applyFill="0" applyAlignment="0" applyProtection="0">
      <alignment vertical="center"/>
    </xf>
    <xf numFmtId="0" fontId="166" fillId="81" borderId="48" applyNumberFormat="0" applyAlignment="0" applyProtection="0">
      <alignment vertical="center"/>
    </xf>
    <xf numFmtId="0" fontId="87" fillId="0" borderId="54">
      <alignment horizontal="left" vertical="center"/>
    </xf>
    <xf numFmtId="0" fontId="159" fillId="81" borderId="50" applyNumberFormat="0" applyAlignment="0" applyProtection="0">
      <alignment vertical="center"/>
    </xf>
    <xf numFmtId="0" fontId="79" fillId="82" borderId="49" applyNumberFormat="0" applyFont="0" applyAlignment="0" applyProtection="0">
      <alignment vertical="center"/>
    </xf>
    <xf numFmtId="0" fontId="96" fillId="68" borderId="48" applyNumberFormat="0" applyAlignment="0" applyProtection="0">
      <alignment vertical="center"/>
    </xf>
    <xf numFmtId="0" fontId="70" fillId="0" borderId="52" applyNumberFormat="0" applyFill="0" applyAlignment="0" applyProtection="0">
      <alignment vertical="center"/>
    </xf>
    <xf numFmtId="0" fontId="70" fillId="0" borderId="52" applyNumberFormat="0" applyFill="0" applyAlignment="0" applyProtection="0">
      <alignment vertical="center"/>
    </xf>
    <xf numFmtId="0" fontId="96" fillId="68" borderId="48" applyNumberFormat="0" applyAlignment="0" applyProtection="0">
      <alignment vertical="center"/>
    </xf>
    <xf numFmtId="0" fontId="96" fillId="68" borderId="48" applyNumberFormat="0" applyAlignment="0" applyProtection="0">
      <alignment vertical="center"/>
    </xf>
    <xf numFmtId="0" fontId="96" fillId="68" borderId="48" applyNumberFormat="0" applyAlignment="0" applyProtection="0">
      <alignment vertical="center"/>
    </xf>
    <xf numFmtId="0" fontId="99" fillId="91" borderId="48" applyNumberFormat="0" applyAlignment="0" applyProtection="0">
      <alignment vertical="center"/>
    </xf>
    <xf numFmtId="10" fontId="115" fillId="92" borderId="53" applyNumberFormat="0" applyBorder="0" applyAlignment="0" applyProtection="0"/>
    <xf numFmtId="0" fontId="99" fillId="91" borderId="48" applyNumberForma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45" fillId="95" borderId="48" applyNumberFormat="0" applyAlignment="0" applyProtection="0"/>
    <xf numFmtId="0" fontId="152" fillId="83" borderId="48" applyNumberFormat="0" applyAlignment="0" applyProtection="0"/>
    <xf numFmtId="0" fontId="84" fillId="82" borderId="49" applyNumberFormat="0" applyFont="0" applyAlignment="0" applyProtection="0"/>
    <xf numFmtId="0" fontId="155" fillId="95" borderId="50" applyNumberFormat="0" applyAlignment="0" applyProtection="0"/>
    <xf numFmtId="0" fontId="157" fillId="0" borderId="51" applyNumberFormat="0" applyFill="0" applyAlignment="0" applyProtection="0"/>
    <xf numFmtId="0" fontId="77" fillId="81" borderId="50" applyNumberFormat="0" applyAlignment="0" applyProtection="0">
      <alignment vertical="center"/>
    </xf>
    <xf numFmtId="10" fontId="93" fillId="92" borderId="53" applyNumberFormat="0" applyBorder="0" applyAlignment="0" applyProtection="0"/>
    <xf numFmtId="0" fontId="64" fillId="81" borderId="48" applyNumberFormat="0" applyAlignment="0" applyProtection="0">
      <alignment vertical="center"/>
    </xf>
    <xf numFmtId="0" fontId="163" fillId="82" borderId="49" applyNumberFormat="0" applyFont="0" applyAlignment="0" applyProtection="0">
      <alignment vertical="center"/>
    </xf>
    <xf numFmtId="0" fontId="159" fillId="81" borderId="50" applyNumberFormat="0" applyAlignment="0" applyProtection="0">
      <alignment vertical="center"/>
    </xf>
    <xf numFmtId="0" fontId="172" fillId="68" borderId="48" applyNumberFormat="0" applyAlignment="0" applyProtection="0">
      <alignment vertical="center"/>
    </xf>
    <xf numFmtId="0" fontId="71" fillId="68" borderId="48" applyNumberFormat="0" applyAlignment="0" applyProtection="0">
      <alignment vertical="center"/>
    </xf>
    <xf numFmtId="0" fontId="171" fillId="0" borderId="52" applyNumberFormat="0" applyFill="0" applyAlignment="0" applyProtection="0">
      <alignment vertical="center"/>
    </xf>
    <xf numFmtId="0" fontId="166" fillId="81" borderId="48" applyNumberFormat="0" applyAlignment="0" applyProtection="0">
      <alignment vertical="center"/>
    </xf>
    <xf numFmtId="0" fontId="79" fillId="82" borderId="49" applyNumberFormat="0" applyFont="0" applyAlignment="0" applyProtection="0">
      <alignment vertical="center"/>
    </xf>
    <xf numFmtId="0" fontId="70" fillId="0" borderId="52" applyNumberFormat="0" applyFill="0" applyAlignment="0" applyProtection="0">
      <alignment vertical="center"/>
    </xf>
    <xf numFmtId="0" fontId="181" fillId="0" borderId="0">
      <alignment vertical="center"/>
    </xf>
    <xf numFmtId="41" fontId="181" fillId="0" borderId="0" applyFont="0" applyFill="0" applyBorder="0" applyAlignment="0" applyProtection="0">
      <alignment vertical="center"/>
    </xf>
    <xf numFmtId="9" fontId="181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12" fillId="0" borderId="0"/>
    <xf numFmtId="0" fontId="181" fillId="0" borderId="0">
      <alignment vertical="center"/>
    </xf>
    <xf numFmtId="198" fontId="12" fillId="0" borderId="0"/>
    <xf numFmtId="9" fontId="181" fillId="0" borderId="0" applyFont="0" applyFill="0" applyBorder="0" applyAlignment="0" applyProtection="0">
      <alignment vertical="center"/>
    </xf>
    <xf numFmtId="198" fontId="12" fillId="0" borderId="0"/>
    <xf numFmtId="0" fontId="61" fillId="0" borderId="0">
      <alignment vertical="center"/>
    </xf>
    <xf numFmtId="9" fontId="84" fillId="0" borderId="0" applyFont="0" applyFill="0" applyBorder="0" applyAlignment="0" applyProtection="0"/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41" fontId="84" fillId="0" borderId="0" applyFont="0" applyFill="0" applyBorder="0" applyAlignment="0" applyProtection="0"/>
    <xf numFmtId="0" fontId="10" fillId="0" borderId="0">
      <alignment vertical="center"/>
    </xf>
    <xf numFmtId="0" fontId="12" fillId="0" borderId="0"/>
    <xf numFmtId="0" fontId="141" fillId="0" borderId="0">
      <alignment vertical="center"/>
    </xf>
    <xf numFmtId="0" fontId="152" fillId="83" borderId="48" applyNumberFormat="0" applyAlignment="0" applyProtection="0"/>
    <xf numFmtId="0" fontId="84" fillId="0" borderId="0"/>
    <xf numFmtId="0" fontId="88" fillId="0" borderId="0">
      <alignment vertical="center"/>
    </xf>
    <xf numFmtId="9" fontId="88" fillId="0" borderId="0" applyFont="0" applyFill="0" applyBorder="0" applyAlignment="0" applyProtection="0">
      <alignment vertical="center"/>
    </xf>
    <xf numFmtId="9" fontId="88" fillId="0" borderId="0" applyFont="0" applyFill="0" applyBorder="0" applyAlignment="0" applyProtection="0">
      <alignment vertical="center"/>
    </xf>
    <xf numFmtId="0" fontId="116" fillId="0" borderId="54">
      <alignment horizontal="left" vertical="center"/>
    </xf>
    <xf numFmtId="0" fontId="87" fillId="0" borderId="54">
      <alignment horizontal="left" vertical="center"/>
    </xf>
    <xf numFmtId="0" fontId="12" fillId="0" borderId="0"/>
    <xf numFmtId="198" fontId="12" fillId="0" borderId="0"/>
    <xf numFmtId="0" fontId="12" fillId="0" borderId="0"/>
    <xf numFmtId="198" fontId="12" fillId="0" borderId="0"/>
    <xf numFmtId="198" fontId="99" fillId="91" borderId="48" applyNumberFormat="0" applyAlignment="0" applyProtection="0">
      <alignment vertical="center"/>
    </xf>
    <xf numFmtId="0" fontId="12" fillId="0" borderId="0"/>
    <xf numFmtId="198" fontId="12" fillId="0" borderId="0"/>
    <xf numFmtId="198" fontId="12" fillId="0" borderId="0"/>
    <xf numFmtId="0" fontId="12" fillId="0" borderId="0"/>
    <xf numFmtId="0" fontId="70" fillId="0" borderId="52" applyNumberFormat="0" applyFill="0" applyAlignment="0" applyProtection="0">
      <alignment vertical="center"/>
    </xf>
    <xf numFmtId="0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0" fontId="92" fillId="0" borderId="0" applyNumberFormat="0" applyFill="0" applyBorder="0" applyAlignment="0" applyProtection="0">
      <alignment vertical="top"/>
      <protection locked="0"/>
    </xf>
    <xf numFmtId="0" fontId="12" fillId="0" borderId="0"/>
    <xf numFmtId="198" fontId="12" fillId="0" borderId="0"/>
    <xf numFmtId="198" fontId="99" fillId="91" borderId="48" applyNumberFormat="0" applyAlignment="0" applyProtection="0">
      <alignment vertical="center"/>
    </xf>
    <xf numFmtId="198" fontId="12" fillId="0" borderId="0"/>
    <xf numFmtId="198" fontId="12" fillId="0" borderId="0"/>
    <xf numFmtId="198" fontId="12" fillId="0" borderId="0"/>
    <xf numFmtId="198" fontId="12" fillId="0" borderId="0"/>
    <xf numFmtId="198" fontId="99" fillId="91" borderId="48" applyNumberFormat="0" applyAlignment="0" applyProtection="0">
      <alignment vertical="center"/>
    </xf>
    <xf numFmtId="198" fontId="99" fillId="91" borderId="48" applyNumberFormat="0" applyAlignment="0" applyProtection="0">
      <alignment vertical="center"/>
    </xf>
    <xf numFmtId="198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0" fontId="171" fillId="0" borderId="52" applyNumberFormat="0" applyFill="0" applyAlignment="0" applyProtection="0">
      <alignment vertical="center"/>
    </xf>
    <xf numFmtId="198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9" fillId="91" borderId="48" applyNumberFormat="0" applyAlignment="0" applyProtection="0">
      <alignment vertical="center"/>
    </xf>
    <xf numFmtId="198" fontId="98" fillId="90" borderId="0" applyNumberFormat="0" applyBorder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201" fontId="84" fillId="0" borderId="0" applyFont="0" applyFill="0" applyBorder="0" applyAlignment="0" applyProtection="0"/>
    <xf numFmtId="41" fontId="84" fillId="0" borderId="0" applyFont="0" applyFill="0" applyBorder="0" applyAlignment="0" applyProtection="0"/>
    <xf numFmtId="0" fontId="187" fillId="0" borderId="0"/>
    <xf numFmtId="198" fontId="59" fillId="0" borderId="0"/>
    <xf numFmtId="198" fontId="99" fillId="91" borderId="48" applyNumberFormat="0" applyAlignment="0" applyProtection="0">
      <alignment vertical="center"/>
    </xf>
    <xf numFmtId="198" fontId="99" fillId="91" borderId="48" applyNumberFormat="0" applyAlignment="0" applyProtection="0">
      <alignment vertical="center"/>
    </xf>
    <xf numFmtId="198" fontId="99" fillId="91" borderId="48" applyNumberFormat="0" applyAlignment="0" applyProtection="0">
      <alignment vertical="center"/>
    </xf>
    <xf numFmtId="198" fontId="99" fillId="91" borderId="48" applyNumberFormat="0" applyAlignment="0" applyProtection="0">
      <alignment vertical="center"/>
    </xf>
    <xf numFmtId="198" fontId="99" fillId="91" borderId="48" applyNumberFormat="0" applyAlignment="0" applyProtection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89" fillId="0" borderId="0"/>
    <xf numFmtId="200" fontId="186" fillId="0" borderId="0" applyFont="0" applyFill="0" applyBorder="0" applyAlignment="0" applyProtection="0"/>
    <xf numFmtId="198" fontId="92" fillId="0" borderId="0" applyNumberFormat="0" applyFill="0" applyBorder="0" applyAlignment="0" applyProtection="0">
      <alignment vertical="top"/>
      <protection locked="0"/>
    </xf>
    <xf numFmtId="0" fontId="59" fillId="0" borderId="0"/>
    <xf numFmtId="198" fontId="12" fillId="0" borderId="0"/>
    <xf numFmtId="198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0" fontId="12" fillId="0" borderId="0"/>
    <xf numFmtId="0" fontId="163" fillId="82" borderId="49" applyNumberFormat="0" applyFont="0" applyAlignment="0" applyProtection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98" fontId="12" fillId="0" borderId="0"/>
    <xf numFmtId="198" fontId="12" fillId="0" borderId="0"/>
    <xf numFmtId="0" fontId="59" fillId="0" borderId="0"/>
    <xf numFmtId="0" fontId="12" fillId="0" borderId="0"/>
    <xf numFmtId="198" fontId="99" fillId="91" borderId="48" applyNumberFormat="0" applyAlignment="0" applyProtection="0">
      <alignment vertical="center"/>
    </xf>
    <xf numFmtId="198" fontId="12" fillId="0" borderId="0"/>
    <xf numFmtId="41" fontId="6" fillId="0" borderId="0" applyFont="0" applyFill="0" applyBorder="0" applyAlignment="0" applyProtection="0">
      <alignment vertical="center"/>
    </xf>
    <xf numFmtId="0" fontId="99" fillId="91" borderId="48" applyNumberFormat="0" applyAlignment="0" applyProtection="0">
      <alignment vertical="center"/>
    </xf>
    <xf numFmtId="0" fontId="12" fillId="0" borderId="0"/>
    <xf numFmtId="0" fontId="12" fillId="0" borderId="0"/>
    <xf numFmtId="0" fontId="59" fillId="0" borderId="0"/>
    <xf numFmtId="0" fontId="12" fillId="0" borderId="0"/>
    <xf numFmtId="0" fontId="12" fillId="0" borderId="0"/>
    <xf numFmtId="0" fontId="12" fillId="0" borderId="0"/>
    <xf numFmtId="41" fontId="8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198" fontId="99" fillId="91" borderId="48" applyNumberFormat="0" applyAlignment="0" applyProtection="0">
      <alignment vertical="center"/>
    </xf>
    <xf numFmtId="0" fontId="12" fillId="0" borderId="0"/>
    <xf numFmtId="0" fontId="12" fillId="0" borderId="0"/>
    <xf numFmtId="0" fontId="12" fillId="0" borderId="0"/>
    <xf numFmtId="0" fontId="6" fillId="0" borderId="0">
      <alignment vertical="center"/>
    </xf>
    <xf numFmtId="198" fontId="99" fillId="91" borderId="48" applyNumberFormat="0" applyAlignment="0" applyProtection="0">
      <alignment vertical="center"/>
    </xf>
    <xf numFmtId="0" fontId="12" fillId="0" borderId="0"/>
    <xf numFmtId="10" fontId="93" fillId="92" borderId="53" applyNumberFormat="0" applyBorder="0" applyAlignment="0" applyProtection="0"/>
    <xf numFmtId="198" fontId="12" fillId="0" borderId="0"/>
    <xf numFmtId="198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7" fillId="81" borderId="50" applyNumberFormat="0" applyAlignment="0" applyProtection="0">
      <alignment vertical="center"/>
    </xf>
    <xf numFmtId="198" fontId="99" fillId="91" borderId="48" applyNumberFormat="0" applyAlignment="0" applyProtection="0">
      <alignment vertical="center"/>
    </xf>
    <xf numFmtId="198" fontId="99" fillId="91" borderId="48" applyNumberFormat="0" applyAlignment="0" applyProtection="0">
      <alignment vertical="center"/>
    </xf>
    <xf numFmtId="198" fontId="12" fillId="0" borderId="0"/>
    <xf numFmtId="198" fontId="12" fillId="0" borderId="0"/>
    <xf numFmtId="198" fontId="92" fillId="0" borderId="0" applyNumberFormat="0" applyFill="0" applyBorder="0" applyAlignment="0" applyProtection="0">
      <alignment vertical="top"/>
      <protection locked="0"/>
    </xf>
    <xf numFmtId="198" fontId="92" fillId="0" borderId="0" applyNumberFormat="0" applyFill="0" applyBorder="0" applyAlignment="0" applyProtection="0">
      <alignment vertical="top"/>
      <protection locked="0"/>
    </xf>
    <xf numFmtId="198" fontId="12" fillId="0" borderId="0"/>
    <xf numFmtId="198" fontId="12" fillId="0" borderId="0"/>
    <xf numFmtId="0" fontId="157" fillId="0" borderId="51" applyNumberFormat="0" applyFill="0" applyAlignment="0" applyProtection="0"/>
    <xf numFmtId="0" fontId="12" fillId="0" borderId="0"/>
    <xf numFmtId="0" fontId="155" fillId="95" borderId="50" applyNumberFormat="0" applyAlignment="0" applyProtection="0"/>
    <xf numFmtId="0" fontId="84" fillId="82" borderId="49" applyNumberFormat="0" applyFont="0" applyAlignment="0" applyProtection="0"/>
    <xf numFmtId="198" fontId="12" fillId="0" borderId="0"/>
    <xf numFmtId="198" fontId="12" fillId="0" borderId="0"/>
    <xf numFmtId="0" fontId="152" fillId="83" borderId="48" applyNumberFormat="0" applyAlignment="0" applyProtection="0"/>
    <xf numFmtId="198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0" fontId="6" fillId="0" borderId="0">
      <alignment vertical="center"/>
    </xf>
    <xf numFmtId="0" fontId="185" fillId="0" borderId="0">
      <alignment vertical="center"/>
    </xf>
    <xf numFmtId="0" fontId="10" fillId="0" borderId="0">
      <alignment vertical="center"/>
    </xf>
    <xf numFmtId="0" fontId="99" fillId="91" borderId="48" applyNumberFormat="0" applyAlignment="0" applyProtection="0">
      <alignment vertical="center"/>
    </xf>
    <xf numFmtId="198" fontId="99" fillId="91" borderId="48" applyNumberFormat="0" applyAlignment="0" applyProtection="0">
      <alignment vertical="center"/>
    </xf>
    <xf numFmtId="198" fontId="99" fillId="91" borderId="48" applyNumberFormat="0" applyAlignment="0" applyProtection="0">
      <alignment vertical="center"/>
    </xf>
    <xf numFmtId="0" fontId="99" fillId="91" borderId="48" applyNumberFormat="0" applyAlignment="0" applyProtection="0">
      <alignment vertical="center"/>
    </xf>
    <xf numFmtId="198" fontId="59" fillId="0" borderId="0"/>
    <xf numFmtId="198" fontId="59" fillId="0" borderId="0"/>
    <xf numFmtId="198" fontId="92" fillId="0" borderId="0" applyNumberFormat="0" applyFill="0" applyBorder="0" applyAlignment="0" applyProtection="0">
      <alignment vertical="top"/>
      <protection locked="0"/>
    </xf>
    <xf numFmtId="0" fontId="97" fillId="0" borderId="0"/>
    <xf numFmtId="196" fontId="188" fillId="0" borderId="0" applyFont="0" applyFill="0" applyBorder="0" applyAlignment="0" applyProtection="0"/>
    <xf numFmtId="202" fontId="84" fillId="0" borderId="0" applyFont="0" applyFill="0" applyBorder="0" applyAlignment="0" applyProtection="0"/>
    <xf numFmtId="196" fontId="188" fillId="0" borderId="0" applyFont="0" applyFill="0" applyBorder="0" applyAlignment="0" applyProtection="0"/>
    <xf numFmtId="203" fontId="188" fillId="0" borderId="0" applyFont="0" applyFill="0" applyBorder="0" applyAlignment="0" applyProtection="0"/>
    <xf numFmtId="0" fontId="189" fillId="0" borderId="0"/>
    <xf numFmtId="204" fontId="188" fillId="0" borderId="0" applyFont="0" applyFill="0" applyBorder="0" applyAlignment="0" applyProtection="0"/>
    <xf numFmtId="199" fontId="186" fillId="0" borderId="0" applyFont="0" applyFill="0" applyBorder="0" applyAlignment="0" applyProtection="0"/>
    <xf numFmtId="41" fontId="84" fillId="0" borderId="0" applyFont="0" applyFill="0" applyBorder="0" applyAlignment="0" applyProtection="0"/>
    <xf numFmtId="0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0" fontId="190" fillId="91" borderId="50" applyNumberFormat="0" applyAlignment="0" applyProtection="0">
      <alignment vertical="center"/>
    </xf>
    <xf numFmtId="0" fontId="190" fillId="91" borderId="50" applyNumberFormat="0" applyAlignment="0" applyProtection="0">
      <alignment vertical="center"/>
    </xf>
    <xf numFmtId="0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0" fontId="124" fillId="0" borderId="0">
      <alignment vertical="center"/>
    </xf>
    <xf numFmtId="198" fontId="124" fillId="0" borderId="0">
      <alignment vertical="center"/>
    </xf>
    <xf numFmtId="198" fontId="99" fillId="91" borderId="48" applyNumberFormat="0" applyAlignment="0" applyProtection="0">
      <alignment vertical="center"/>
    </xf>
    <xf numFmtId="198" fontId="99" fillId="91" borderId="48" applyNumberFormat="0" applyAlignment="0" applyProtection="0">
      <alignment vertical="center"/>
    </xf>
    <xf numFmtId="198" fontId="99" fillId="91" borderId="48" applyNumberFormat="0" applyAlignment="0" applyProtection="0">
      <alignment vertical="center"/>
    </xf>
    <xf numFmtId="198" fontId="99" fillId="91" borderId="48" applyNumberFormat="0" applyAlignment="0" applyProtection="0">
      <alignment vertical="center"/>
    </xf>
    <xf numFmtId="198" fontId="99" fillId="91" borderId="48" applyNumberFormat="0" applyAlignment="0" applyProtection="0">
      <alignment vertical="center"/>
    </xf>
    <xf numFmtId="198" fontId="99" fillId="91" borderId="48" applyNumberFormat="0" applyAlignment="0" applyProtection="0">
      <alignment vertical="center"/>
    </xf>
    <xf numFmtId="198" fontId="99" fillId="91" borderId="48" applyNumberFormat="0" applyAlignment="0" applyProtection="0">
      <alignment vertical="center"/>
    </xf>
    <xf numFmtId="198" fontId="99" fillId="91" borderId="48" applyNumberFormat="0" applyAlignment="0" applyProtection="0">
      <alignment vertical="center"/>
    </xf>
    <xf numFmtId="198" fontId="99" fillId="91" borderId="48" applyNumberFormat="0" applyAlignment="0" applyProtection="0">
      <alignment vertical="center"/>
    </xf>
    <xf numFmtId="198" fontId="99" fillId="91" borderId="48" applyNumberFormat="0" applyAlignment="0" applyProtection="0">
      <alignment vertical="center"/>
    </xf>
    <xf numFmtId="198" fontId="99" fillId="91" borderId="48" applyNumberFormat="0" applyAlignment="0" applyProtection="0">
      <alignment vertical="center"/>
    </xf>
    <xf numFmtId="198" fontId="99" fillId="91" borderId="48" applyNumberFormat="0" applyAlignment="0" applyProtection="0">
      <alignment vertical="center"/>
    </xf>
    <xf numFmtId="198" fontId="99" fillId="91" borderId="48" applyNumberFormat="0" applyAlignment="0" applyProtection="0">
      <alignment vertical="center"/>
    </xf>
    <xf numFmtId="198" fontId="99" fillId="91" borderId="48" applyNumberFormat="0" applyAlignment="0" applyProtection="0">
      <alignment vertical="center"/>
    </xf>
    <xf numFmtId="198" fontId="99" fillId="91" borderId="48" applyNumberFormat="0" applyAlignment="0" applyProtection="0">
      <alignment vertical="center"/>
    </xf>
    <xf numFmtId="198" fontId="99" fillId="91" borderId="48" applyNumberFormat="0" applyAlignment="0" applyProtection="0">
      <alignment vertical="center"/>
    </xf>
    <xf numFmtId="198" fontId="99" fillId="91" borderId="48" applyNumberFormat="0" applyAlignment="0" applyProtection="0">
      <alignment vertical="center"/>
    </xf>
    <xf numFmtId="198" fontId="99" fillId="91" borderId="48" applyNumberFormat="0" applyAlignment="0" applyProtection="0">
      <alignment vertical="center"/>
    </xf>
    <xf numFmtId="198" fontId="99" fillId="91" borderId="48" applyNumberFormat="0" applyAlignment="0" applyProtection="0">
      <alignment vertical="center"/>
    </xf>
    <xf numFmtId="0" fontId="99" fillId="91" borderId="48" applyNumberFormat="0" applyAlignment="0" applyProtection="0">
      <alignment vertical="center"/>
    </xf>
    <xf numFmtId="0" fontId="99" fillId="91" borderId="48" applyNumberFormat="0" applyAlignment="0" applyProtection="0">
      <alignment vertical="center"/>
    </xf>
    <xf numFmtId="0" fontId="191" fillId="65" borderId="0" applyNumberFormat="0" applyBorder="0" applyAlignment="0" applyProtection="0">
      <alignment vertical="center"/>
    </xf>
    <xf numFmtId="198" fontId="191" fillId="65" borderId="0" applyNumberFormat="0" applyBorder="0" applyAlignment="0" applyProtection="0">
      <alignment vertical="center"/>
    </xf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198" fontId="12" fillId="0" borderId="0"/>
    <xf numFmtId="198" fontId="12" fillId="0" borderId="0"/>
    <xf numFmtId="198" fontId="12" fillId="0" borderId="0"/>
    <xf numFmtId="198" fontId="12" fillId="0" borderId="0"/>
    <xf numFmtId="198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198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82" borderId="49" applyNumberFormat="0" applyFont="0" applyAlignment="0" applyProtection="0">
      <alignment vertical="center"/>
    </xf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198" fontId="12" fillId="0" borderId="0"/>
    <xf numFmtId="0" fontId="12" fillId="0" borderId="0"/>
    <xf numFmtId="0" fontId="84" fillId="0" borderId="0" applyFont="0" applyFill="0" applyBorder="0" applyAlignment="0" applyProtection="0"/>
    <xf numFmtId="198" fontId="84" fillId="0" borderId="0" applyFont="0" applyFill="0" applyBorder="0" applyAlignment="0" applyProtection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10" fontId="115" fillId="92" borderId="53" applyNumberFormat="0" applyBorder="0" applyAlignment="0" applyProtection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98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38" fontId="189" fillId="0" borderId="0" applyFont="0" applyFill="0" applyBorder="0" applyAlignment="0" applyProtection="0"/>
    <xf numFmtId="198" fontId="12" fillId="0" borderId="0"/>
    <xf numFmtId="198" fontId="12" fillId="0" borderId="0"/>
    <xf numFmtId="198" fontId="12" fillId="0" borderId="0"/>
    <xf numFmtId="198" fontId="12" fillId="0" borderId="0"/>
    <xf numFmtId="198" fontId="12" fillId="0" borderId="0"/>
    <xf numFmtId="0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59" fillId="81" borderId="50" applyNumberFormat="0" applyAlignment="0" applyProtection="0">
      <alignment vertical="center"/>
    </xf>
    <xf numFmtId="198" fontId="99" fillId="91" borderId="48" applyNumberFormat="0" applyAlignment="0" applyProtection="0">
      <alignment vertical="center"/>
    </xf>
    <xf numFmtId="0" fontId="12" fillId="0" borderId="0"/>
    <xf numFmtId="198" fontId="12" fillId="0" borderId="0"/>
    <xf numFmtId="0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0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0" fontId="12" fillId="0" borderId="0"/>
    <xf numFmtId="0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98" fontId="12" fillId="0" borderId="0"/>
    <xf numFmtId="198" fontId="12" fillId="0" borderId="0"/>
    <xf numFmtId="198" fontId="12" fillId="0" borderId="0"/>
    <xf numFmtId="198" fontId="12" fillId="0" borderId="0"/>
    <xf numFmtId="198" fontId="12" fillId="0" borderId="0"/>
    <xf numFmtId="0" fontId="12" fillId="0" borderId="0"/>
    <xf numFmtId="0" fontId="12" fillId="0" borderId="0"/>
    <xf numFmtId="198" fontId="190" fillId="91" borderId="50" applyNumberFormat="0" applyAlignment="0" applyProtection="0">
      <alignment vertical="center"/>
    </xf>
    <xf numFmtId="198" fontId="12" fillId="0" borderId="0"/>
    <xf numFmtId="0" fontId="12" fillId="0" borderId="0"/>
    <xf numFmtId="0" fontId="12" fillId="0" borderId="0"/>
    <xf numFmtId="198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98" fontId="12" fillId="0" borderId="0"/>
    <xf numFmtId="198" fontId="12" fillId="0" borderId="0"/>
    <xf numFmtId="198" fontId="12" fillId="0" borderId="0"/>
    <xf numFmtId="198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198" fontId="99" fillId="91" borderId="48" applyNumberFormat="0" applyAlignment="0" applyProtection="0">
      <alignment vertical="center"/>
    </xf>
    <xf numFmtId="0" fontId="12" fillId="0" borderId="0"/>
    <xf numFmtId="198" fontId="12" fillId="0" borderId="0"/>
    <xf numFmtId="198" fontId="12" fillId="0" borderId="0"/>
    <xf numFmtId="0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0" fontId="12" fillId="0" borderId="0"/>
    <xf numFmtId="0" fontId="12" fillId="0" borderId="0"/>
    <xf numFmtId="0" fontId="99" fillId="91" borderId="48" applyNumberFormat="0" applyAlignment="0" applyProtection="0">
      <alignment vertical="center"/>
    </xf>
    <xf numFmtId="0" fontId="12" fillId="0" borderId="0"/>
    <xf numFmtId="0" fontId="190" fillId="91" borderId="50" applyNumberFormat="0" applyAlignment="0" applyProtection="0">
      <alignment vertical="center"/>
    </xf>
    <xf numFmtId="198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198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0" fontId="12" fillId="0" borderId="0"/>
    <xf numFmtId="198" fontId="12" fillId="0" borderId="0"/>
    <xf numFmtId="198" fontId="12" fillId="0" borderId="0"/>
    <xf numFmtId="198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0" fontId="12" fillId="0" borderId="0"/>
    <xf numFmtId="0" fontId="12" fillId="0" borderId="0"/>
    <xf numFmtId="198" fontId="12" fillId="0" borderId="0"/>
    <xf numFmtId="198" fontId="12" fillId="0" borderId="0"/>
    <xf numFmtId="198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198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97" fillId="0" borderId="0"/>
    <xf numFmtId="0" fontId="97" fillId="0" borderId="0"/>
    <xf numFmtId="0" fontId="190" fillId="91" borderId="50" applyNumberFormat="0" applyAlignment="0" applyProtection="0">
      <alignment vertical="center"/>
    </xf>
    <xf numFmtId="198" fontId="12" fillId="0" borderId="0"/>
    <xf numFmtId="198" fontId="12" fillId="0" borderId="0"/>
    <xf numFmtId="0" fontId="12" fillId="0" borderId="0"/>
    <xf numFmtId="199" fontId="186" fillId="0" borderId="0" applyFont="0" applyFill="0" applyBorder="0" applyAlignment="0" applyProtection="0"/>
    <xf numFmtId="0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9" fillId="82" borderId="49" applyNumberFormat="0" applyFont="0" applyAlignment="0" applyProtection="0">
      <alignment vertical="center"/>
    </xf>
    <xf numFmtId="0" fontId="12" fillId="0" borderId="0"/>
    <xf numFmtId="0" fontId="12" fillId="0" borderId="0"/>
    <xf numFmtId="198" fontId="12" fillId="0" borderId="0"/>
    <xf numFmtId="41" fontId="6" fillId="0" borderId="0" applyFont="0" applyFill="0" applyBorder="0" applyAlignment="0" applyProtection="0">
      <alignment vertical="center"/>
    </xf>
    <xf numFmtId="0" fontId="12" fillId="0" borderId="0"/>
    <xf numFmtId="198" fontId="99" fillId="91" borderId="48" applyNumberFormat="0" applyAlignment="0" applyProtection="0">
      <alignment vertical="center"/>
    </xf>
    <xf numFmtId="198" fontId="99" fillId="91" borderId="48" applyNumberFormat="0" applyAlignment="0" applyProtection="0">
      <alignment vertical="center"/>
    </xf>
    <xf numFmtId="0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198" fontId="12" fillId="0" borderId="0"/>
    <xf numFmtId="0" fontId="12" fillId="0" borderId="0"/>
    <xf numFmtId="0" fontId="12" fillId="0" borderId="0"/>
    <xf numFmtId="198" fontId="99" fillId="91" borderId="48" applyNumberFormat="0" applyAlignment="0" applyProtection="0">
      <alignment vertical="center"/>
    </xf>
    <xf numFmtId="0" fontId="97" fillId="0" borderId="0"/>
    <xf numFmtId="198" fontId="12" fillId="0" borderId="0"/>
    <xf numFmtId="198" fontId="12" fillId="0" borderId="0"/>
    <xf numFmtId="198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90" fillId="91" borderId="50" applyNumberFormat="0" applyAlignment="0" applyProtection="0">
      <alignment vertical="center"/>
    </xf>
    <xf numFmtId="198" fontId="12" fillId="0" borderId="0"/>
    <xf numFmtId="198" fontId="12" fillId="0" borderId="0"/>
    <xf numFmtId="198" fontId="12" fillId="0" borderId="0"/>
    <xf numFmtId="198" fontId="12" fillId="0" borderId="0"/>
    <xf numFmtId="198" fontId="12" fillId="0" borderId="0"/>
    <xf numFmtId="198" fontId="12" fillId="0" borderId="0"/>
    <xf numFmtId="198" fontId="12" fillId="0" borderId="0"/>
    <xf numFmtId="198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98" fontId="12" fillId="0" borderId="0"/>
    <xf numFmtId="198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90" fillId="91" borderId="50" applyNumberFormat="0" applyAlignment="0" applyProtection="0">
      <alignment vertical="center"/>
    </xf>
    <xf numFmtId="0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198" fontId="12" fillId="0" borderId="0"/>
    <xf numFmtId="198" fontId="12" fillId="0" borderId="0"/>
    <xf numFmtId="0" fontId="96" fillId="68" borderId="48" applyNumberFormat="0" applyAlignment="0" applyProtection="0">
      <alignment vertical="center"/>
    </xf>
    <xf numFmtId="0" fontId="96" fillId="68" borderId="48" applyNumberFormat="0" applyAlignment="0" applyProtection="0">
      <alignment vertical="center"/>
    </xf>
    <xf numFmtId="0" fontId="96" fillId="68" borderId="48" applyNumberFormat="0" applyAlignment="0" applyProtection="0">
      <alignment vertical="center"/>
    </xf>
    <xf numFmtId="0" fontId="99" fillId="91" borderId="48" applyNumberFormat="0" applyAlignment="0" applyProtection="0">
      <alignment vertical="center"/>
    </xf>
    <xf numFmtId="0" fontId="171" fillId="0" borderId="52" applyNumberFormat="0" applyFill="0" applyAlignment="0" applyProtection="0">
      <alignment vertical="center"/>
    </xf>
    <xf numFmtId="0" fontId="172" fillId="68" borderId="48" applyNumberFormat="0" applyAlignment="0" applyProtection="0">
      <alignment vertical="center"/>
    </xf>
    <xf numFmtId="0" fontId="163" fillId="82" borderId="49" applyNumberFormat="0" applyFont="0" applyAlignment="0" applyProtection="0">
      <alignment vertical="center"/>
    </xf>
    <xf numFmtId="0" fontId="64" fillId="81" borderId="48" applyNumberFormat="0" applyAlignment="0" applyProtection="0">
      <alignment vertical="center"/>
    </xf>
    <xf numFmtId="10" fontId="93" fillId="92" borderId="53" applyNumberFormat="0" applyBorder="0" applyAlignment="0" applyProtection="0"/>
    <xf numFmtId="0" fontId="77" fillId="81" borderId="50" applyNumberFormat="0" applyAlignment="0" applyProtection="0">
      <alignment vertical="center"/>
    </xf>
    <xf numFmtId="0" fontId="157" fillId="0" borderId="51" applyNumberFormat="0" applyFill="0" applyAlignment="0" applyProtection="0"/>
    <xf numFmtId="0" fontId="155" fillId="95" borderId="50" applyNumberFormat="0" applyAlignment="0" applyProtection="0"/>
    <xf numFmtId="0" fontId="84" fillId="82" borderId="49" applyNumberFormat="0" applyFont="0" applyAlignment="0" applyProtection="0"/>
    <xf numFmtId="0" fontId="152" fillId="83" borderId="48" applyNumberFormat="0" applyAlignment="0" applyProtection="0"/>
    <xf numFmtId="0" fontId="145" fillId="95" borderId="48" applyNumberFormat="0" applyAlignment="0" applyProtection="0"/>
    <xf numFmtId="0" fontId="87" fillId="0" borderId="54">
      <alignment horizontal="left" vertical="center"/>
    </xf>
    <xf numFmtId="0" fontId="116" fillId="0" borderId="54">
      <alignment horizontal="left" vertical="center"/>
    </xf>
    <xf numFmtId="198" fontId="190" fillId="91" borderId="50" applyNumberFormat="0" applyAlignment="0" applyProtection="0">
      <alignment vertical="center"/>
    </xf>
    <xf numFmtId="0" fontId="116" fillId="0" borderId="54">
      <alignment horizontal="left" vertical="center"/>
    </xf>
    <xf numFmtId="0" fontId="99" fillId="91" borderId="48" applyNumberForma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99" fillId="91" borderId="48" applyNumberFormat="0" applyAlignment="0" applyProtection="0">
      <alignment vertical="center"/>
    </xf>
    <xf numFmtId="10" fontId="115" fillId="92" borderId="53" applyNumberFormat="0" applyBorder="0" applyAlignment="0" applyProtection="0"/>
    <xf numFmtId="0" fontId="152" fillId="83" borderId="48" applyNumberFormat="0" applyAlignment="0" applyProtection="0"/>
    <xf numFmtId="0" fontId="99" fillId="91" borderId="48" applyNumberFormat="0" applyAlignment="0" applyProtection="0">
      <alignment vertical="center"/>
    </xf>
    <xf numFmtId="0" fontId="96" fillId="68" borderId="48" applyNumberFormat="0" applyAlignment="0" applyProtection="0">
      <alignment vertical="center"/>
    </xf>
    <xf numFmtId="0" fontId="166" fillId="81" borderId="48" applyNumberFormat="0" applyAlignment="0" applyProtection="0">
      <alignment vertical="center"/>
    </xf>
    <xf numFmtId="0" fontId="71" fillId="68" borderId="48" applyNumberFormat="0" applyAlignment="0" applyProtection="0">
      <alignment vertical="center"/>
    </xf>
    <xf numFmtId="0" fontId="145" fillId="95" borderId="48" applyNumberFormat="0" applyAlignment="0" applyProtection="0"/>
    <xf numFmtId="0" fontId="152" fillId="83" borderId="48" applyNumberFormat="0" applyAlignment="0" applyProtection="0"/>
    <xf numFmtId="0" fontId="84" fillId="82" borderId="49" applyNumberFormat="0" applyFont="0" applyAlignment="0" applyProtection="0"/>
    <xf numFmtId="0" fontId="155" fillId="95" borderId="50" applyNumberFormat="0" applyAlignment="0" applyProtection="0"/>
    <xf numFmtId="0" fontId="157" fillId="0" borderId="51" applyNumberFormat="0" applyFill="0" applyAlignment="0" applyProtection="0"/>
    <xf numFmtId="0" fontId="96" fillId="68" borderId="48" applyNumberFormat="0" applyAlignment="0" applyProtection="0">
      <alignment vertical="center"/>
    </xf>
    <xf numFmtId="0" fontId="77" fillId="81" borderId="50" applyNumberFormat="0" applyAlignment="0" applyProtection="0">
      <alignment vertical="center"/>
    </xf>
    <xf numFmtId="198" fontId="190" fillId="91" borderId="50" applyNumberFormat="0" applyAlignment="0" applyProtection="0">
      <alignment vertical="center"/>
    </xf>
    <xf numFmtId="0" fontId="64" fillId="81" borderId="48" applyNumberFormat="0" applyAlignment="0" applyProtection="0">
      <alignment vertical="center"/>
    </xf>
    <xf numFmtId="0" fontId="79" fillId="82" borderId="49" applyNumberFormat="0" applyFont="0" applyAlignment="0" applyProtection="0">
      <alignment vertical="center"/>
    </xf>
    <xf numFmtId="0" fontId="163" fillId="82" borderId="49" applyNumberFormat="0" applyFont="0" applyAlignment="0" applyProtection="0">
      <alignment vertical="center"/>
    </xf>
    <xf numFmtId="0" fontId="159" fillId="81" borderId="50" applyNumberFormat="0" applyAlignment="0" applyProtection="0">
      <alignment vertical="center"/>
    </xf>
    <xf numFmtId="0" fontId="172" fillId="68" borderId="48" applyNumberFormat="0" applyAlignment="0" applyProtection="0">
      <alignment vertical="center"/>
    </xf>
    <xf numFmtId="0" fontId="71" fillId="68" borderId="48" applyNumberFormat="0" applyAlignment="0" applyProtection="0">
      <alignment vertical="center"/>
    </xf>
    <xf numFmtId="0" fontId="171" fillId="0" borderId="52" applyNumberFormat="0" applyFill="0" applyAlignment="0" applyProtection="0">
      <alignment vertical="center"/>
    </xf>
    <xf numFmtId="0" fontId="166" fillId="81" borderId="48" applyNumberFormat="0" applyAlignment="0" applyProtection="0">
      <alignment vertical="center"/>
    </xf>
    <xf numFmtId="0" fontId="87" fillId="0" borderId="54">
      <alignment horizontal="left" vertical="center"/>
    </xf>
    <xf numFmtId="0" fontId="159" fillId="81" borderId="50" applyNumberFormat="0" applyAlignment="0" applyProtection="0">
      <alignment vertical="center"/>
    </xf>
    <xf numFmtId="0" fontId="79" fillId="82" borderId="49" applyNumberFormat="0" applyFont="0" applyAlignment="0" applyProtection="0">
      <alignment vertical="center"/>
    </xf>
    <xf numFmtId="0" fontId="96" fillId="68" borderId="48" applyNumberFormat="0" applyAlignment="0" applyProtection="0">
      <alignment vertical="center"/>
    </xf>
    <xf numFmtId="0" fontId="70" fillId="0" borderId="52" applyNumberFormat="0" applyFill="0" applyAlignment="0" applyProtection="0">
      <alignment vertical="center"/>
    </xf>
    <xf numFmtId="0" fontId="70" fillId="0" borderId="52" applyNumberFormat="0" applyFill="0" applyAlignment="0" applyProtection="0">
      <alignment vertical="center"/>
    </xf>
    <xf numFmtId="0" fontId="96" fillId="68" borderId="48" applyNumberFormat="0" applyAlignment="0" applyProtection="0">
      <alignment vertical="center"/>
    </xf>
    <xf numFmtId="0" fontId="96" fillId="68" borderId="48" applyNumberFormat="0" applyAlignment="0" applyProtection="0">
      <alignment vertical="center"/>
    </xf>
    <xf numFmtId="0" fontId="96" fillId="68" borderId="48" applyNumberFormat="0" applyAlignment="0" applyProtection="0">
      <alignment vertical="center"/>
    </xf>
    <xf numFmtId="0" fontId="99" fillId="91" borderId="48" applyNumberFormat="0" applyAlignment="0" applyProtection="0">
      <alignment vertical="center"/>
    </xf>
    <xf numFmtId="10" fontId="115" fillId="92" borderId="53" applyNumberFormat="0" applyBorder="0" applyAlignment="0" applyProtection="0"/>
    <xf numFmtId="0" fontId="99" fillId="91" borderId="48" applyNumberForma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45" fillId="95" borderId="48" applyNumberFormat="0" applyAlignment="0" applyProtection="0"/>
    <xf numFmtId="0" fontId="152" fillId="83" borderId="48" applyNumberFormat="0" applyAlignment="0" applyProtection="0"/>
    <xf numFmtId="0" fontId="84" fillId="82" borderId="49" applyNumberFormat="0" applyFont="0" applyAlignment="0" applyProtection="0"/>
    <xf numFmtId="0" fontId="155" fillId="95" borderId="50" applyNumberFormat="0" applyAlignment="0" applyProtection="0"/>
    <xf numFmtId="0" fontId="157" fillId="0" borderId="51" applyNumberFormat="0" applyFill="0" applyAlignment="0" applyProtection="0"/>
    <xf numFmtId="0" fontId="77" fillId="81" borderId="50" applyNumberFormat="0" applyAlignment="0" applyProtection="0">
      <alignment vertical="center"/>
    </xf>
    <xf numFmtId="10" fontId="93" fillId="92" borderId="53" applyNumberFormat="0" applyBorder="0" applyAlignment="0" applyProtection="0"/>
    <xf numFmtId="0" fontId="64" fillId="81" borderId="48" applyNumberFormat="0" applyAlignment="0" applyProtection="0">
      <alignment vertical="center"/>
    </xf>
    <xf numFmtId="0" fontId="163" fillId="82" borderId="49" applyNumberFormat="0" applyFont="0" applyAlignment="0" applyProtection="0">
      <alignment vertical="center"/>
    </xf>
    <xf numFmtId="0" fontId="159" fillId="81" borderId="50" applyNumberFormat="0" applyAlignment="0" applyProtection="0">
      <alignment vertical="center"/>
    </xf>
    <xf numFmtId="0" fontId="172" fillId="68" borderId="48" applyNumberFormat="0" applyAlignment="0" applyProtection="0">
      <alignment vertical="center"/>
    </xf>
    <xf numFmtId="0" fontId="71" fillId="68" borderId="48" applyNumberFormat="0" applyAlignment="0" applyProtection="0">
      <alignment vertical="center"/>
    </xf>
    <xf numFmtId="0" fontId="171" fillId="0" borderId="52" applyNumberFormat="0" applyFill="0" applyAlignment="0" applyProtection="0">
      <alignment vertical="center"/>
    </xf>
    <xf numFmtId="0" fontId="166" fillId="81" borderId="48" applyNumberFormat="0" applyAlignment="0" applyProtection="0">
      <alignment vertical="center"/>
    </xf>
    <xf numFmtId="0" fontId="79" fillId="82" borderId="49" applyNumberFormat="0" applyFont="0" applyAlignment="0" applyProtection="0">
      <alignment vertical="center"/>
    </xf>
    <xf numFmtId="0" fontId="70" fillId="0" borderId="52" applyNumberFormat="0" applyFill="0" applyAlignment="0" applyProtection="0">
      <alignment vertical="center"/>
    </xf>
    <xf numFmtId="0" fontId="96" fillId="68" borderId="48" applyNumberFormat="0" applyAlignment="0" applyProtection="0">
      <alignment vertical="center"/>
    </xf>
    <xf numFmtId="0" fontId="96" fillId="68" borderId="48" applyNumberFormat="0" applyAlignment="0" applyProtection="0">
      <alignment vertical="center"/>
    </xf>
    <xf numFmtId="0" fontId="96" fillId="68" borderId="48" applyNumberFormat="0" applyAlignment="0" applyProtection="0">
      <alignment vertical="center"/>
    </xf>
    <xf numFmtId="0" fontId="99" fillId="91" borderId="48" applyNumberFormat="0" applyAlignment="0" applyProtection="0">
      <alignment vertical="center"/>
    </xf>
    <xf numFmtId="0" fontId="12" fillId="0" borderId="0"/>
    <xf numFmtId="198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10" fontId="115" fillId="92" borderId="53" applyNumberFormat="0" applyBorder="0" applyAlignment="0" applyProtection="0"/>
    <xf numFmtId="198" fontId="12" fillId="0" borderId="0"/>
    <xf numFmtId="0" fontId="99" fillId="91" borderId="48" applyNumberFormat="0" applyAlignment="0" applyProtection="0">
      <alignment vertical="center"/>
    </xf>
    <xf numFmtId="0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0" fontId="145" fillId="95" borderId="48" applyNumberFormat="0" applyAlignment="0" applyProtection="0"/>
    <xf numFmtId="0" fontId="152" fillId="83" borderId="48" applyNumberFormat="0" applyAlignment="0" applyProtection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0" fontId="93" fillId="92" borderId="53" applyNumberFormat="0" applyBorder="0" applyAlignment="0" applyProtection="0"/>
    <xf numFmtId="0" fontId="64" fillId="81" borderId="48" applyNumberFormat="0" applyAlignment="0" applyProtection="0">
      <alignment vertical="center"/>
    </xf>
    <xf numFmtId="198" fontId="12" fillId="0" borderId="0"/>
    <xf numFmtId="0" fontId="12" fillId="0" borderId="0"/>
    <xf numFmtId="198" fontId="12" fillId="0" borderId="0"/>
    <xf numFmtId="0" fontId="172" fillId="68" borderId="48" applyNumberFormat="0" applyAlignment="0" applyProtection="0">
      <alignment vertical="center"/>
    </xf>
    <xf numFmtId="0" fontId="71" fillId="68" borderId="48" applyNumberFormat="0" applyAlignment="0" applyProtection="0">
      <alignment vertical="center"/>
    </xf>
    <xf numFmtId="0" fontId="12" fillId="0" borderId="0"/>
    <xf numFmtId="0" fontId="166" fillId="81" borderId="48" applyNumberFormat="0" applyAlignment="0" applyProtection="0">
      <alignment vertical="center"/>
    </xf>
    <xf numFmtId="0" fontId="12" fillId="0" borderId="0"/>
    <xf numFmtId="198" fontId="12" fillId="0" borderId="0"/>
    <xf numFmtId="198" fontId="12" fillId="0" borderId="0"/>
    <xf numFmtId="198" fontId="12" fillId="0" borderId="0"/>
    <xf numFmtId="198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198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55"/>
    <xf numFmtId="198" fontId="12" fillId="0" borderId="55"/>
    <xf numFmtId="0" fontId="12" fillId="0" borderId="0"/>
    <xf numFmtId="198" fontId="12" fillId="0" borderId="0"/>
    <xf numFmtId="0" fontId="12" fillId="0" borderId="55"/>
    <xf numFmtId="198" fontId="12" fillId="0" borderId="55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38" fontId="189" fillId="0" borderId="0" applyFont="0" applyFill="0" applyBorder="0" applyAlignment="0" applyProtection="0"/>
    <xf numFmtId="38" fontId="189" fillId="0" borderId="0" applyFont="0" applyFill="0" applyBorder="0" applyAlignment="0" applyProtection="0"/>
    <xf numFmtId="38" fontId="189" fillId="0" borderId="0" applyFont="0" applyFill="0" applyBorder="0" applyAlignment="0" applyProtection="0"/>
    <xf numFmtId="205" fontId="12" fillId="0" borderId="0" applyFont="0" applyFill="0" applyBorder="0" applyAlignment="0" applyProtection="0"/>
    <xf numFmtId="205" fontId="12" fillId="0" borderId="0" applyFont="0" applyFill="0" applyBorder="0" applyAlignment="0" applyProtection="0"/>
    <xf numFmtId="205" fontId="12" fillId="0" borderId="0" applyFont="0" applyFill="0" applyBorder="0" applyAlignment="0" applyProtection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38" fontId="189" fillId="0" borderId="0" applyFont="0" applyFill="0" applyBorder="0" applyAlignment="0" applyProtection="0"/>
    <xf numFmtId="0" fontId="84" fillId="0" borderId="0" applyFont="0" applyFill="0" applyBorder="0" applyAlignment="0" applyProtection="0"/>
    <xf numFmtId="198" fontId="84" fillId="0" borderId="0" applyFont="0" applyFill="0" applyBorder="0" applyAlignment="0" applyProtection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62" fillId="0" borderId="0"/>
    <xf numFmtId="198" fontId="162" fillId="0" borderId="0"/>
    <xf numFmtId="0" fontId="84" fillId="0" borderId="0" applyFont="0" applyFill="0" applyBorder="0" applyAlignment="0" applyProtection="0"/>
    <xf numFmtId="198" fontId="84" fillId="0" borderId="0" applyFont="0" applyFill="0" applyBorder="0" applyAlignment="0" applyProtection="0"/>
    <xf numFmtId="205" fontId="12" fillId="0" borderId="0" applyFont="0" applyFill="0" applyBorder="0" applyAlignment="0" applyProtection="0"/>
    <xf numFmtId="205" fontId="12" fillId="0" borderId="0" applyFont="0" applyFill="0" applyBorder="0" applyAlignment="0" applyProtection="0"/>
    <xf numFmtId="205" fontId="12" fillId="0" borderId="0" applyFont="0" applyFill="0" applyBorder="0" applyAlignment="0" applyProtection="0"/>
    <xf numFmtId="205" fontId="12" fillId="0" borderId="0" applyFont="0" applyFill="0" applyBorder="0" applyAlignment="0" applyProtection="0"/>
    <xf numFmtId="0" fontId="84" fillId="0" borderId="0" applyFont="0" applyFill="0" applyBorder="0" applyAlignment="0" applyProtection="0"/>
    <xf numFmtId="198" fontId="84" fillId="0" borderId="0" applyFont="0" applyFill="0" applyBorder="0" applyAlignment="0" applyProtection="0"/>
    <xf numFmtId="0" fontId="84" fillId="0" borderId="0" applyFont="0" applyFill="0" applyBorder="0" applyAlignment="0" applyProtection="0"/>
    <xf numFmtId="198" fontId="84" fillId="0" borderId="0" applyFont="0" applyFill="0" applyBorder="0" applyAlignment="0" applyProtection="0"/>
    <xf numFmtId="38" fontId="189" fillId="0" borderId="0" applyFont="0" applyFill="0" applyBorder="0" applyAlignment="0" applyProtection="0"/>
    <xf numFmtId="38" fontId="189" fillId="0" borderId="0" applyFont="0" applyFill="0" applyBorder="0" applyAlignment="0" applyProtection="0"/>
    <xf numFmtId="0" fontId="84" fillId="0" borderId="0" applyFont="0" applyFill="0" applyBorder="0" applyAlignment="0" applyProtection="0"/>
    <xf numFmtId="198" fontId="84" fillId="0" borderId="0" applyFont="0" applyFill="0" applyBorder="0" applyAlignment="0" applyProtection="0"/>
    <xf numFmtId="0" fontId="84" fillId="0" borderId="0" applyFont="0" applyFill="0" applyBorder="0" applyAlignment="0" applyProtection="0"/>
    <xf numFmtId="198" fontId="84" fillId="0" borderId="0" applyFont="0" applyFill="0" applyBorder="0" applyAlignment="0" applyProtection="0"/>
    <xf numFmtId="38" fontId="189" fillId="0" borderId="0" applyFont="0" applyFill="0" applyBorder="0" applyAlignment="0" applyProtection="0"/>
    <xf numFmtId="0" fontId="84" fillId="0" borderId="0" applyFont="0" applyFill="0" applyBorder="0" applyAlignment="0" applyProtection="0"/>
    <xf numFmtId="198" fontId="84" fillId="0" borderId="0" applyFont="0" applyFill="0" applyBorder="0" applyAlignment="0" applyProtection="0"/>
    <xf numFmtId="0" fontId="84" fillId="0" borderId="0" applyFont="0" applyFill="0" applyBorder="0" applyAlignment="0" applyProtection="0"/>
    <xf numFmtId="198" fontId="84" fillId="0" borderId="0" applyFont="0" applyFill="0" applyBorder="0" applyAlignment="0" applyProtection="0"/>
    <xf numFmtId="38" fontId="189" fillId="0" borderId="0" applyFont="0" applyFill="0" applyBorder="0" applyAlignment="0" applyProtection="0"/>
    <xf numFmtId="0" fontId="12" fillId="0" borderId="0"/>
    <xf numFmtId="198" fontId="12" fillId="0" borderId="0"/>
    <xf numFmtId="0" fontId="12" fillId="0" borderId="0"/>
    <xf numFmtId="198" fontId="12" fillId="0" borderId="0"/>
    <xf numFmtId="41" fontId="84" fillId="0" borderId="0" applyFont="0" applyFill="0" applyBorder="0" applyAlignment="0" applyProtection="0"/>
    <xf numFmtId="205" fontId="12" fillId="0" borderId="0" applyFont="0" applyFill="0" applyBorder="0" applyAlignment="0" applyProtection="0"/>
    <xf numFmtId="0" fontId="188" fillId="0" borderId="0"/>
    <xf numFmtId="198" fontId="188" fillId="0" borderId="0"/>
    <xf numFmtId="0" fontId="84" fillId="0" borderId="0" applyFont="0" applyFill="0" applyBorder="0" applyAlignment="0" applyProtection="0"/>
    <xf numFmtId="198" fontId="84" fillId="0" borderId="0" applyFont="0" applyFill="0" applyBorder="0" applyAlignment="0" applyProtection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38" fontId="189" fillId="0" borderId="0" applyFont="0" applyFill="0" applyBorder="0" applyAlignment="0" applyProtection="0"/>
    <xf numFmtId="205" fontId="12" fillId="0" borderId="0" applyFont="0" applyFill="0" applyBorder="0" applyAlignment="0" applyProtection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38" fontId="189" fillId="0" borderId="0" applyFont="0" applyFill="0" applyBorder="0" applyAlignment="0" applyProtection="0"/>
    <xf numFmtId="0" fontId="12" fillId="0" borderId="0"/>
    <xf numFmtId="198" fontId="12" fillId="0" borderId="0"/>
    <xf numFmtId="0" fontId="97" fillId="0" borderId="0"/>
    <xf numFmtId="196" fontId="84" fillId="0" borderId="0" applyFont="0" applyFill="0" applyBorder="0" applyAlignment="0" applyProtection="0"/>
    <xf numFmtId="198" fontId="12" fillId="0" borderId="0"/>
    <xf numFmtId="198" fontId="84" fillId="0" borderId="0" applyNumberFormat="0" applyFill="0" applyBorder="0" applyAlignment="0" applyProtection="0"/>
    <xf numFmtId="0" fontId="61" fillId="69" borderId="0" applyNumberFormat="0" applyBorder="0" applyAlignment="0" applyProtection="0">
      <alignment vertical="center"/>
    </xf>
    <xf numFmtId="198" fontId="61" fillId="69" borderId="0" applyNumberFormat="0" applyBorder="0" applyAlignment="0" applyProtection="0">
      <alignment vertical="center"/>
    </xf>
    <xf numFmtId="0" fontId="61" fillId="70" borderId="0" applyNumberFormat="0" applyBorder="0" applyAlignment="0" applyProtection="0">
      <alignment vertical="center"/>
    </xf>
    <xf numFmtId="198" fontId="61" fillId="70" borderId="0" applyNumberFormat="0" applyBorder="0" applyAlignment="0" applyProtection="0">
      <alignment vertical="center"/>
    </xf>
    <xf numFmtId="0" fontId="61" fillId="82" borderId="0" applyNumberFormat="0" applyBorder="0" applyAlignment="0" applyProtection="0">
      <alignment vertical="center"/>
    </xf>
    <xf numFmtId="198" fontId="61" fillId="82" borderId="0" applyNumberFormat="0" applyBorder="0" applyAlignment="0" applyProtection="0">
      <alignment vertical="center"/>
    </xf>
    <xf numFmtId="0" fontId="61" fillId="68" borderId="0" applyNumberFormat="0" applyBorder="0" applyAlignment="0" applyProtection="0">
      <alignment vertical="center"/>
    </xf>
    <xf numFmtId="198" fontId="61" fillId="68" borderId="0" applyNumberFormat="0" applyBorder="0" applyAlignment="0" applyProtection="0">
      <alignment vertical="center"/>
    </xf>
    <xf numFmtId="0" fontId="61" fillId="67" borderId="0" applyNumberFormat="0" applyBorder="0" applyAlignment="0" applyProtection="0">
      <alignment vertical="center"/>
    </xf>
    <xf numFmtId="198" fontId="61" fillId="67" borderId="0" applyNumberFormat="0" applyBorder="0" applyAlignment="0" applyProtection="0">
      <alignment vertical="center"/>
    </xf>
    <xf numFmtId="0" fontId="61" fillId="82" borderId="0" applyNumberFormat="0" applyBorder="0" applyAlignment="0" applyProtection="0">
      <alignment vertical="center"/>
    </xf>
    <xf numFmtId="198" fontId="61" fillId="82" borderId="0" applyNumberFormat="0" applyBorder="0" applyAlignment="0" applyProtection="0">
      <alignment vertical="center"/>
    </xf>
    <xf numFmtId="0" fontId="61" fillId="64" borderId="0" applyNumberFormat="0" applyBorder="0" applyAlignment="0" applyProtection="0">
      <alignment vertical="center"/>
    </xf>
    <xf numFmtId="198" fontId="61" fillId="64" borderId="0" applyNumberFormat="0" applyBorder="0" applyAlignment="0" applyProtection="0">
      <alignment vertical="center"/>
    </xf>
    <xf numFmtId="0" fontId="11" fillId="36" borderId="0" applyNumberFormat="0" applyBorder="0" applyAlignment="0" applyProtection="0"/>
    <xf numFmtId="198" fontId="61" fillId="64" borderId="0" applyNumberFormat="0" applyBorder="0" applyAlignment="0" applyProtection="0">
      <alignment vertical="center"/>
    </xf>
    <xf numFmtId="0" fontId="61" fillId="64" borderId="0" applyNumberFormat="0" applyBorder="0" applyAlignment="0" applyProtection="0">
      <alignment vertical="center"/>
    </xf>
    <xf numFmtId="198" fontId="61" fillId="64" borderId="0" applyNumberFormat="0" applyBorder="0" applyAlignment="0" applyProtection="0">
      <alignment vertical="center"/>
    </xf>
    <xf numFmtId="0" fontId="61" fillId="64" borderId="0" applyNumberFormat="0" applyBorder="0" applyAlignment="0" applyProtection="0">
      <alignment vertical="center"/>
    </xf>
    <xf numFmtId="198" fontId="61" fillId="64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1" fillId="36" borderId="0" applyNumberFormat="0" applyBorder="0" applyAlignment="0" applyProtection="0"/>
    <xf numFmtId="0" fontId="61" fillId="65" borderId="0" applyNumberFormat="0" applyBorder="0" applyAlignment="0" applyProtection="0">
      <alignment vertical="center"/>
    </xf>
    <xf numFmtId="198" fontId="61" fillId="65" borderId="0" applyNumberFormat="0" applyBorder="0" applyAlignment="0" applyProtection="0">
      <alignment vertical="center"/>
    </xf>
    <xf numFmtId="0" fontId="11" fillId="40" borderId="0" applyNumberFormat="0" applyBorder="0" applyAlignment="0" applyProtection="0"/>
    <xf numFmtId="198" fontId="61" fillId="65" borderId="0" applyNumberFormat="0" applyBorder="0" applyAlignment="0" applyProtection="0">
      <alignment vertical="center"/>
    </xf>
    <xf numFmtId="0" fontId="61" fillId="65" borderId="0" applyNumberFormat="0" applyBorder="0" applyAlignment="0" applyProtection="0">
      <alignment vertical="center"/>
    </xf>
    <xf numFmtId="198" fontId="61" fillId="65" borderId="0" applyNumberFormat="0" applyBorder="0" applyAlignment="0" applyProtection="0">
      <alignment vertical="center"/>
    </xf>
    <xf numFmtId="0" fontId="61" fillId="65" borderId="0" applyNumberFormat="0" applyBorder="0" applyAlignment="0" applyProtection="0">
      <alignment vertical="center"/>
    </xf>
    <xf numFmtId="198" fontId="61" fillId="65" borderId="0" applyNumberFormat="0" applyBorder="0" applyAlignment="0" applyProtection="0">
      <alignment vertical="center"/>
    </xf>
    <xf numFmtId="0" fontId="6" fillId="40" borderId="0" applyNumberFormat="0" applyBorder="0" applyAlignment="0" applyProtection="0">
      <alignment vertical="center"/>
    </xf>
    <xf numFmtId="0" fontId="11" fillId="40" borderId="0" applyNumberFormat="0" applyBorder="0" applyAlignment="0" applyProtection="0"/>
    <xf numFmtId="0" fontId="61" fillId="62" borderId="0" applyNumberFormat="0" applyBorder="0" applyAlignment="0" applyProtection="0">
      <alignment vertical="center"/>
    </xf>
    <xf numFmtId="198" fontId="61" fillId="62" borderId="0" applyNumberFormat="0" applyBorder="0" applyAlignment="0" applyProtection="0">
      <alignment vertical="center"/>
    </xf>
    <xf numFmtId="0" fontId="11" fillId="44" borderId="0" applyNumberFormat="0" applyBorder="0" applyAlignment="0" applyProtection="0"/>
    <xf numFmtId="198" fontId="61" fillId="62" borderId="0" applyNumberFormat="0" applyBorder="0" applyAlignment="0" applyProtection="0">
      <alignment vertical="center"/>
    </xf>
    <xf numFmtId="0" fontId="61" fillId="62" borderId="0" applyNumberFormat="0" applyBorder="0" applyAlignment="0" applyProtection="0">
      <alignment vertical="center"/>
    </xf>
    <xf numFmtId="198" fontId="61" fillId="62" borderId="0" applyNumberFormat="0" applyBorder="0" applyAlignment="0" applyProtection="0">
      <alignment vertical="center"/>
    </xf>
    <xf numFmtId="0" fontId="61" fillId="62" borderId="0" applyNumberFormat="0" applyBorder="0" applyAlignment="0" applyProtection="0">
      <alignment vertical="center"/>
    </xf>
    <xf numFmtId="198" fontId="61" fillId="62" borderId="0" applyNumberFormat="0" applyBorder="0" applyAlignment="0" applyProtection="0">
      <alignment vertical="center"/>
    </xf>
    <xf numFmtId="0" fontId="6" fillId="44" borderId="0" applyNumberFormat="0" applyBorder="0" applyAlignment="0" applyProtection="0">
      <alignment vertical="center"/>
    </xf>
    <xf numFmtId="0" fontId="11" fillId="44" borderId="0" applyNumberFormat="0" applyBorder="0" applyAlignment="0" applyProtection="0"/>
    <xf numFmtId="0" fontId="61" fillId="66" borderId="0" applyNumberFormat="0" applyBorder="0" applyAlignment="0" applyProtection="0">
      <alignment vertical="center"/>
    </xf>
    <xf numFmtId="198" fontId="61" fillId="66" borderId="0" applyNumberFormat="0" applyBorder="0" applyAlignment="0" applyProtection="0">
      <alignment vertical="center"/>
    </xf>
    <xf numFmtId="0" fontId="11" fillId="48" borderId="0" applyNumberFormat="0" applyBorder="0" applyAlignment="0" applyProtection="0"/>
    <xf numFmtId="198" fontId="61" fillId="66" borderId="0" applyNumberFormat="0" applyBorder="0" applyAlignment="0" applyProtection="0">
      <alignment vertical="center"/>
    </xf>
    <xf numFmtId="0" fontId="61" fillId="66" borderId="0" applyNumberFormat="0" applyBorder="0" applyAlignment="0" applyProtection="0">
      <alignment vertical="center"/>
    </xf>
    <xf numFmtId="198" fontId="61" fillId="66" borderId="0" applyNumberFormat="0" applyBorder="0" applyAlignment="0" applyProtection="0">
      <alignment vertical="center"/>
    </xf>
    <xf numFmtId="0" fontId="61" fillId="66" borderId="0" applyNumberFormat="0" applyBorder="0" applyAlignment="0" applyProtection="0">
      <alignment vertical="center"/>
    </xf>
    <xf numFmtId="198" fontId="61" fillId="66" borderId="0" applyNumberFormat="0" applyBorder="0" applyAlignment="0" applyProtection="0">
      <alignment vertical="center"/>
    </xf>
    <xf numFmtId="0" fontId="6" fillId="48" borderId="0" applyNumberFormat="0" applyBorder="0" applyAlignment="0" applyProtection="0">
      <alignment vertical="center"/>
    </xf>
    <xf numFmtId="0" fontId="11" fillId="48" borderId="0" applyNumberFormat="0" applyBorder="0" applyAlignment="0" applyProtection="0"/>
    <xf numFmtId="0" fontId="61" fillId="67" borderId="0" applyNumberFormat="0" applyBorder="0" applyAlignment="0" applyProtection="0">
      <alignment vertical="center"/>
    </xf>
    <xf numFmtId="198" fontId="61" fillId="67" borderId="0" applyNumberFormat="0" applyBorder="0" applyAlignment="0" applyProtection="0">
      <alignment vertical="center"/>
    </xf>
    <xf numFmtId="0" fontId="11" fillId="52" borderId="0" applyNumberFormat="0" applyBorder="0" applyAlignment="0" applyProtection="0"/>
    <xf numFmtId="198" fontId="61" fillId="67" borderId="0" applyNumberFormat="0" applyBorder="0" applyAlignment="0" applyProtection="0">
      <alignment vertical="center"/>
    </xf>
    <xf numFmtId="0" fontId="61" fillId="67" borderId="0" applyNumberFormat="0" applyBorder="0" applyAlignment="0" applyProtection="0">
      <alignment vertical="center"/>
    </xf>
    <xf numFmtId="198" fontId="61" fillId="67" borderId="0" applyNumberFormat="0" applyBorder="0" applyAlignment="0" applyProtection="0">
      <alignment vertical="center"/>
    </xf>
    <xf numFmtId="0" fontId="61" fillId="67" borderId="0" applyNumberFormat="0" applyBorder="0" applyAlignment="0" applyProtection="0">
      <alignment vertical="center"/>
    </xf>
    <xf numFmtId="198" fontId="61" fillId="67" borderId="0" applyNumberFormat="0" applyBorder="0" applyAlignment="0" applyProtection="0">
      <alignment vertical="center"/>
    </xf>
    <xf numFmtId="0" fontId="6" fillId="52" borderId="0" applyNumberFormat="0" applyBorder="0" applyAlignment="0" applyProtection="0">
      <alignment vertical="center"/>
    </xf>
    <xf numFmtId="0" fontId="11" fillId="52" borderId="0" applyNumberFormat="0" applyBorder="0" applyAlignment="0" applyProtection="0"/>
    <xf numFmtId="0" fontId="61" fillId="68" borderId="0" applyNumberFormat="0" applyBorder="0" applyAlignment="0" applyProtection="0">
      <alignment vertical="center"/>
    </xf>
    <xf numFmtId="198" fontId="61" fillId="68" borderId="0" applyNumberFormat="0" applyBorder="0" applyAlignment="0" applyProtection="0">
      <alignment vertical="center"/>
    </xf>
    <xf numFmtId="0" fontId="11" fillId="56" borderId="0" applyNumberFormat="0" applyBorder="0" applyAlignment="0" applyProtection="0"/>
    <xf numFmtId="198" fontId="61" fillId="68" borderId="0" applyNumberFormat="0" applyBorder="0" applyAlignment="0" applyProtection="0">
      <alignment vertical="center"/>
    </xf>
    <xf numFmtId="0" fontId="61" fillId="68" borderId="0" applyNumberFormat="0" applyBorder="0" applyAlignment="0" applyProtection="0">
      <alignment vertical="center"/>
    </xf>
    <xf numFmtId="198" fontId="61" fillId="68" borderId="0" applyNumberFormat="0" applyBorder="0" applyAlignment="0" applyProtection="0">
      <alignment vertical="center"/>
    </xf>
    <xf numFmtId="0" fontId="61" fillId="68" borderId="0" applyNumberFormat="0" applyBorder="0" applyAlignment="0" applyProtection="0">
      <alignment vertical="center"/>
    </xf>
    <xf numFmtId="198" fontId="61" fillId="68" borderId="0" applyNumberFormat="0" applyBorder="0" applyAlignment="0" applyProtection="0">
      <alignment vertical="center"/>
    </xf>
    <xf numFmtId="0" fontId="6" fillId="56" borderId="0" applyNumberFormat="0" applyBorder="0" applyAlignment="0" applyProtection="0">
      <alignment vertical="center"/>
    </xf>
    <xf numFmtId="0" fontId="11" fillId="56" borderId="0" applyNumberFormat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198" fontId="92" fillId="0" borderId="0" applyNumberFormat="0" applyFill="0" applyBorder="0" applyAlignment="0" applyProtection="0">
      <alignment vertical="top"/>
      <protection locked="0"/>
    </xf>
    <xf numFmtId="206" fontId="84" fillId="0" borderId="0" applyFont="0" applyFill="0" applyBorder="0" applyAlignment="0" applyProtection="0"/>
    <xf numFmtId="0" fontId="61" fillId="67" borderId="0" applyNumberFormat="0" applyBorder="0" applyAlignment="0" applyProtection="0">
      <alignment vertical="center"/>
    </xf>
    <xf numFmtId="198" fontId="61" fillId="67" borderId="0" applyNumberFormat="0" applyBorder="0" applyAlignment="0" applyProtection="0">
      <alignment vertical="center"/>
    </xf>
    <xf numFmtId="0" fontId="61" fillId="70" borderId="0" applyNumberFormat="0" applyBorder="0" applyAlignment="0" applyProtection="0">
      <alignment vertical="center"/>
    </xf>
    <xf numFmtId="198" fontId="61" fillId="70" borderId="0" applyNumberFormat="0" applyBorder="0" applyAlignment="0" applyProtection="0">
      <alignment vertical="center"/>
    </xf>
    <xf numFmtId="0" fontId="61" fillId="83" borderId="0" applyNumberFormat="0" applyBorder="0" applyAlignment="0" applyProtection="0">
      <alignment vertical="center"/>
    </xf>
    <xf numFmtId="198" fontId="61" fillId="83" borderId="0" applyNumberFormat="0" applyBorder="0" applyAlignment="0" applyProtection="0">
      <alignment vertical="center"/>
    </xf>
    <xf numFmtId="0" fontId="61" fillId="65" borderId="0" applyNumberFormat="0" applyBorder="0" applyAlignment="0" applyProtection="0">
      <alignment vertical="center"/>
    </xf>
    <xf numFmtId="198" fontId="61" fillId="65" borderId="0" applyNumberFormat="0" applyBorder="0" applyAlignment="0" applyProtection="0">
      <alignment vertical="center"/>
    </xf>
    <xf numFmtId="0" fontId="61" fillId="67" borderId="0" applyNumberFormat="0" applyBorder="0" applyAlignment="0" applyProtection="0">
      <alignment vertical="center"/>
    </xf>
    <xf numFmtId="198" fontId="61" fillId="67" borderId="0" applyNumberFormat="0" applyBorder="0" applyAlignment="0" applyProtection="0">
      <alignment vertical="center"/>
    </xf>
    <xf numFmtId="0" fontId="61" fillId="82" borderId="0" applyNumberFormat="0" applyBorder="0" applyAlignment="0" applyProtection="0">
      <alignment vertical="center"/>
    </xf>
    <xf numFmtId="198" fontId="61" fillId="82" borderId="0" applyNumberFormat="0" applyBorder="0" applyAlignment="0" applyProtection="0">
      <alignment vertical="center"/>
    </xf>
    <xf numFmtId="0" fontId="61" fillId="69" borderId="0" applyNumberFormat="0" applyBorder="0" applyAlignment="0" applyProtection="0">
      <alignment vertical="center"/>
    </xf>
    <xf numFmtId="198" fontId="61" fillId="69" borderId="0" applyNumberFormat="0" applyBorder="0" applyAlignment="0" applyProtection="0">
      <alignment vertical="center"/>
    </xf>
    <xf numFmtId="0" fontId="11" fillId="37" borderId="0" applyNumberFormat="0" applyBorder="0" applyAlignment="0" applyProtection="0"/>
    <xf numFmtId="198" fontId="61" fillId="69" borderId="0" applyNumberFormat="0" applyBorder="0" applyAlignment="0" applyProtection="0">
      <alignment vertical="center"/>
    </xf>
    <xf numFmtId="0" fontId="61" fillId="69" borderId="0" applyNumberFormat="0" applyBorder="0" applyAlignment="0" applyProtection="0">
      <alignment vertical="center"/>
    </xf>
    <xf numFmtId="198" fontId="61" fillId="69" borderId="0" applyNumberFormat="0" applyBorder="0" applyAlignment="0" applyProtection="0">
      <alignment vertical="center"/>
    </xf>
    <xf numFmtId="0" fontId="61" fillId="69" borderId="0" applyNumberFormat="0" applyBorder="0" applyAlignment="0" applyProtection="0">
      <alignment vertical="center"/>
    </xf>
    <xf numFmtId="198" fontId="61" fillId="69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11" fillId="37" borderId="0" applyNumberFormat="0" applyBorder="0" applyAlignment="0" applyProtection="0"/>
    <xf numFmtId="0" fontId="61" fillId="70" borderId="0" applyNumberFormat="0" applyBorder="0" applyAlignment="0" applyProtection="0">
      <alignment vertical="center"/>
    </xf>
    <xf numFmtId="198" fontId="61" fillId="70" borderId="0" applyNumberFormat="0" applyBorder="0" applyAlignment="0" applyProtection="0">
      <alignment vertical="center"/>
    </xf>
    <xf numFmtId="0" fontId="11" fillId="41" borderId="0" applyNumberFormat="0" applyBorder="0" applyAlignment="0" applyProtection="0"/>
    <xf numFmtId="198" fontId="61" fillId="70" borderId="0" applyNumberFormat="0" applyBorder="0" applyAlignment="0" applyProtection="0">
      <alignment vertical="center"/>
    </xf>
    <xf numFmtId="0" fontId="61" fillId="70" borderId="0" applyNumberFormat="0" applyBorder="0" applyAlignment="0" applyProtection="0">
      <alignment vertical="center"/>
    </xf>
    <xf numFmtId="198" fontId="61" fillId="70" borderId="0" applyNumberFormat="0" applyBorder="0" applyAlignment="0" applyProtection="0">
      <alignment vertical="center"/>
    </xf>
    <xf numFmtId="0" fontId="61" fillId="70" borderId="0" applyNumberFormat="0" applyBorder="0" applyAlignment="0" applyProtection="0">
      <alignment vertical="center"/>
    </xf>
    <xf numFmtId="198" fontId="61" fillId="70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11" fillId="41" borderId="0" applyNumberFormat="0" applyBorder="0" applyAlignment="0" applyProtection="0"/>
    <xf numFmtId="0" fontId="61" fillId="71" borderId="0" applyNumberFormat="0" applyBorder="0" applyAlignment="0" applyProtection="0">
      <alignment vertical="center"/>
    </xf>
    <xf numFmtId="198" fontId="61" fillId="71" borderId="0" applyNumberFormat="0" applyBorder="0" applyAlignment="0" applyProtection="0">
      <alignment vertical="center"/>
    </xf>
    <xf numFmtId="0" fontId="11" fillId="45" borderId="0" applyNumberFormat="0" applyBorder="0" applyAlignment="0" applyProtection="0"/>
    <xf numFmtId="198" fontId="61" fillId="71" borderId="0" applyNumberFormat="0" applyBorder="0" applyAlignment="0" applyProtection="0">
      <alignment vertical="center"/>
    </xf>
    <xf numFmtId="0" fontId="61" fillId="71" borderId="0" applyNumberFormat="0" applyBorder="0" applyAlignment="0" applyProtection="0">
      <alignment vertical="center"/>
    </xf>
    <xf numFmtId="198" fontId="61" fillId="71" borderId="0" applyNumberFormat="0" applyBorder="0" applyAlignment="0" applyProtection="0">
      <alignment vertical="center"/>
    </xf>
    <xf numFmtId="0" fontId="61" fillId="71" borderId="0" applyNumberFormat="0" applyBorder="0" applyAlignment="0" applyProtection="0">
      <alignment vertical="center"/>
    </xf>
    <xf numFmtId="198" fontId="61" fillId="71" borderId="0" applyNumberFormat="0" applyBorder="0" applyAlignment="0" applyProtection="0">
      <alignment vertical="center"/>
    </xf>
    <xf numFmtId="0" fontId="6" fillId="45" borderId="0" applyNumberFormat="0" applyBorder="0" applyAlignment="0" applyProtection="0">
      <alignment vertical="center"/>
    </xf>
    <xf numFmtId="0" fontId="11" fillId="45" borderId="0" applyNumberFormat="0" applyBorder="0" applyAlignment="0" applyProtection="0"/>
    <xf numFmtId="0" fontId="61" fillId="66" borderId="0" applyNumberFormat="0" applyBorder="0" applyAlignment="0" applyProtection="0">
      <alignment vertical="center"/>
    </xf>
    <xf numFmtId="198" fontId="61" fillId="66" borderId="0" applyNumberFormat="0" applyBorder="0" applyAlignment="0" applyProtection="0">
      <alignment vertical="center"/>
    </xf>
    <xf numFmtId="0" fontId="11" fillId="49" borderId="0" applyNumberFormat="0" applyBorder="0" applyAlignment="0" applyProtection="0"/>
    <xf numFmtId="198" fontId="61" fillId="66" borderId="0" applyNumberFormat="0" applyBorder="0" applyAlignment="0" applyProtection="0">
      <alignment vertical="center"/>
    </xf>
    <xf numFmtId="0" fontId="61" fillId="66" borderId="0" applyNumberFormat="0" applyBorder="0" applyAlignment="0" applyProtection="0">
      <alignment vertical="center"/>
    </xf>
    <xf numFmtId="198" fontId="61" fillId="66" borderId="0" applyNumberFormat="0" applyBorder="0" applyAlignment="0" applyProtection="0">
      <alignment vertical="center"/>
    </xf>
    <xf numFmtId="0" fontId="61" fillId="66" borderId="0" applyNumberFormat="0" applyBorder="0" applyAlignment="0" applyProtection="0">
      <alignment vertical="center"/>
    </xf>
    <xf numFmtId="198" fontId="61" fillId="66" borderId="0" applyNumberFormat="0" applyBorder="0" applyAlignment="0" applyProtection="0">
      <alignment vertical="center"/>
    </xf>
    <xf numFmtId="0" fontId="6" fillId="49" borderId="0" applyNumberFormat="0" applyBorder="0" applyAlignment="0" applyProtection="0">
      <alignment vertical="center"/>
    </xf>
    <xf numFmtId="0" fontId="11" fillId="49" borderId="0" applyNumberFormat="0" applyBorder="0" applyAlignment="0" applyProtection="0"/>
    <xf numFmtId="0" fontId="61" fillId="69" borderId="0" applyNumberFormat="0" applyBorder="0" applyAlignment="0" applyProtection="0">
      <alignment vertical="center"/>
    </xf>
    <xf numFmtId="198" fontId="61" fillId="69" borderId="0" applyNumberFormat="0" applyBorder="0" applyAlignment="0" applyProtection="0">
      <alignment vertical="center"/>
    </xf>
    <xf numFmtId="0" fontId="11" fillId="53" borderId="0" applyNumberFormat="0" applyBorder="0" applyAlignment="0" applyProtection="0"/>
    <xf numFmtId="198" fontId="61" fillId="69" borderId="0" applyNumberFormat="0" applyBorder="0" applyAlignment="0" applyProtection="0">
      <alignment vertical="center"/>
    </xf>
    <xf numFmtId="0" fontId="61" fillId="69" borderId="0" applyNumberFormat="0" applyBorder="0" applyAlignment="0" applyProtection="0">
      <alignment vertical="center"/>
    </xf>
    <xf numFmtId="198" fontId="61" fillId="69" borderId="0" applyNumberFormat="0" applyBorder="0" applyAlignment="0" applyProtection="0">
      <alignment vertical="center"/>
    </xf>
    <xf numFmtId="0" fontId="61" fillId="69" borderId="0" applyNumberFormat="0" applyBorder="0" applyAlignment="0" applyProtection="0">
      <alignment vertical="center"/>
    </xf>
    <xf numFmtId="198" fontId="61" fillId="69" borderId="0" applyNumberFormat="0" applyBorder="0" applyAlignment="0" applyProtection="0">
      <alignment vertical="center"/>
    </xf>
    <xf numFmtId="0" fontId="6" fillId="53" borderId="0" applyNumberFormat="0" applyBorder="0" applyAlignment="0" applyProtection="0">
      <alignment vertical="center"/>
    </xf>
    <xf numFmtId="0" fontId="11" fillId="53" borderId="0" applyNumberFormat="0" applyBorder="0" applyAlignment="0" applyProtection="0"/>
    <xf numFmtId="0" fontId="61" fillId="72" borderId="0" applyNumberFormat="0" applyBorder="0" applyAlignment="0" applyProtection="0">
      <alignment vertical="center"/>
    </xf>
    <xf numFmtId="198" fontId="61" fillId="72" borderId="0" applyNumberFormat="0" applyBorder="0" applyAlignment="0" applyProtection="0">
      <alignment vertical="center"/>
    </xf>
    <xf numFmtId="0" fontId="11" fillId="57" borderId="0" applyNumberFormat="0" applyBorder="0" applyAlignment="0" applyProtection="0"/>
    <xf numFmtId="198" fontId="61" fillId="72" borderId="0" applyNumberFormat="0" applyBorder="0" applyAlignment="0" applyProtection="0">
      <alignment vertical="center"/>
    </xf>
    <xf numFmtId="0" fontId="61" fillId="72" borderId="0" applyNumberFormat="0" applyBorder="0" applyAlignment="0" applyProtection="0">
      <alignment vertical="center"/>
    </xf>
    <xf numFmtId="198" fontId="61" fillId="72" borderId="0" applyNumberFormat="0" applyBorder="0" applyAlignment="0" applyProtection="0">
      <alignment vertical="center"/>
    </xf>
    <xf numFmtId="0" fontId="61" fillId="72" borderId="0" applyNumberFormat="0" applyBorder="0" applyAlignment="0" applyProtection="0">
      <alignment vertical="center"/>
    </xf>
    <xf numFmtId="198" fontId="61" fillId="72" borderId="0" applyNumberFormat="0" applyBorder="0" applyAlignment="0" applyProtection="0">
      <alignment vertical="center"/>
    </xf>
    <xf numFmtId="0" fontId="6" fillId="57" borderId="0" applyNumberFormat="0" applyBorder="0" applyAlignment="0" applyProtection="0">
      <alignment vertical="center"/>
    </xf>
    <xf numFmtId="0" fontId="11" fillId="57" borderId="0" applyNumberFormat="0" applyBorder="0" applyAlignment="0" applyProtection="0"/>
    <xf numFmtId="0" fontId="62" fillId="67" borderId="0" applyNumberFormat="0" applyBorder="0" applyAlignment="0" applyProtection="0">
      <alignment vertical="center"/>
    </xf>
    <xf numFmtId="198" fontId="62" fillId="67" borderId="0" applyNumberFormat="0" applyBorder="0" applyAlignment="0" applyProtection="0">
      <alignment vertical="center"/>
    </xf>
    <xf numFmtId="0" fontId="62" fillId="80" borderId="0" applyNumberFormat="0" applyBorder="0" applyAlignment="0" applyProtection="0">
      <alignment vertical="center"/>
    </xf>
    <xf numFmtId="198" fontId="62" fillId="80" borderId="0" applyNumberFormat="0" applyBorder="0" applyAlignment="0" applyProtection="0">
      <alignment vertical="center"/>
    </xf>
    <xf numFmtId="0" fontId="62" fillId="72" borderId="0" applyNumberFormat="0" applyBorder="0" applyAlignment="0" applyProtection="0">
      <alignment vertical="center"/>
    </xf>
    <xf numFmtId="198" fontId="62" fillId="72" borderId="0" applyNumberFormat="0" applyBorder="0" applyAlignment="0" applyProtection="0">
      <alignment vertical="center"/>
    </xf>
    <xf numFmtId="0" fontId="62" fillId="65" borderId="0" applyNumberFormat="0" applyBorder="0" applyAlignment="0" applyProtection="0">
      <alignment vertical="center"/>
    </xf>
    <xf numFmtId="198" fontId="62" fillId="65" borderId="0" applyNumberFormat="0" applyBorder="0" applyAlignment="0" applyProtection="0">
      <alignment vertical="center"/>
    </xf>
    <xf numFmtId="0" fontId="62" fillId="67" borderId="0" applyNumberFormat="0" applyBorder="0" applyAlignment="0" applyProtection="0">
      <alignment vertical="center"/>
    </xf>
    <xf numFmtId="198" fontId="62" fillId="67" borderId="0" applyNumberFormat="0" applyBorder="0" applyAlignment="0" applyProtection="0">
      <alignment vertical="center"/>
    </xf>
    <xf numFmtId="0" fontId="62" fillId="70" borderId="0" applyNumberFormat="0" applyBorder="0" applyAlignment="0" applyProtection="0">
      <alignment vertical="center"/>
    </xf>
    <xf numFmtId="198" fontId="62" fillId="70" borderId="0" applyNumberFormat="0" applyBorder="0" applyAlignment="0" applyProtection="0">
      <alignment vertical="center"/>
    </xf>
    <xf numFmtId="0" fontId="62" fillId="73" borderId="0" applyNumberFormat="0" applyBorder="0" applyAlignment="0" applyProtection="0">
      <alignment vertical="center"/>
    </xf>
    <xf numFmtId="198" fontId="62" fillId="73" borderId="0" applyNumberFormat="0" applyBorder="0" applyAlignment="0" applyProtection="0">
      <alignment vertical="center"/>
    </xf>
    <xf numFmtId="198" fontId="62" fillId="73" borderId="0" applyNumberFormat="0" applyBorder="0" applyAlignment="0" applyProtection="0">
      <alignment vertical="center"/>
    </xf>
    <xf numFmtId="0" fontId="62" fillId="73" borderId="0" applyNumberFormat="0" applyBorder="0" applyAlignment="0" applyProtection="0">
      <alignment vertical="center"/>
    </xf>
    <xf numFmtId="198" fontId="62" fillId="73" borderId="0" applyNumberFormat="0" applyBorder="0" applyAlignment="0" applyProtection="0">
      <alignment vertical="center"/>
    </xf>
    <xf numFmtId="0" fontId="62" fillId="73" borderId="0" applyNumberFormat="0" applyBorder="0" applyAlignment="0" applyProtection="0">
      <alignment vertical="center"/>
    </xf>
    <xf numFmtId="198" fontId="62" fillId="73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192" fillId="38" borderId="0" applyNumberFormat="0" applyBorder="0" applyAlignment="0" applyProtection="0"/>
    <xf numFmtId="0" fontId="62" fillId="70" borderId="0" applyNumberFormat="0" applyBorder="0" applyAlignment="0" applyProtection="0">
      <alignment vertical="center"/>
    </xf>
    <xf numFmtId="198" fontId="62" fillId="70" borderId="0" applyNumberFormat="0" applyBorder="0" applyAlignment="0" applyProtection="0">
      <alignment vertical="center"/>
    </xf>
    <xf numFmtId="198" fontId="62" fillId="70" borderId="0" applyNumberFormat="0" applyBorder="0" applyAlignment="0" applyProtection="0">
      <alignment vertical="center"/>
    </xf>
    <xf numFmtId="0" fontId="62" fillId="70" borderId="0" applyNumberFormat="0" applyBorder="0" applyAlignment="0" applyProtection="0">
      <alignment vertical="center"/>
    </xf>
    <xf numFmtId="198" fontId="62" fillId="70" borderId="0" applyNumberFormat="0" applyBorder="0" applyAlignment="0" applyProtection="0">
      <alignment vertical="center"/>
    </xf>
    <xf numFmtId="0" fontId="62" fillId="70" borderId="0" applyNumberFormat="0" applyBorder="0" applyAlignment="0" applyProtection="0">
      <alignment vertical="center"/>
    </xf>
    <xf numFmtId="198" fontId="62" fillId="70" borderId="0" applyNumberFormat="0" applyBorder="0" applyAlignment="0" applyProtection="0">
      <alignment vertical="center"/>
    </xf>
    <xf numFmtId="0" fontId="23" fillId="42" borderId="0" applyNumberFormat="0" applyBorder="0" applyAlignment="0" applyProtection="0">
      <alignment vertical="center"/>
    </xf>
    <xf numFmtId="0" fontId="192" fillId="42" borderId="0" applyNumberFormat="0" applyBorder="0" applyAlignment="0" applyProtection="0"/>
    <xf numFmtId="0" fontId="62" fillId="71" borderId="0" applyNumberFormat="0" applyBorder="0" applyAlignment="0" applyProtection="0">
      <alignment vertical="center"/>
    </xf>
    <xf numFmtId="198" fontId="62" fillId="71" borderId="0" applyNumberFormat="0" applyBorder="0" applyAlignment="0" applyProtection="0">
      <alignment vertical="center"/>
    </xf>
    <xf numFmtId="198" fontId="62" fillId="71" borderId="0" applyNumberFormat="0" applyBorder="0" applyAlignment="0" applyProtection="0">
      <alignment vertical="center"/>
    </xf>
    <xf numFmtId="0" fontId="62" fillId="71" borderId="0" applyNumberFormat="0" applyBorder="0" applyAlignment="0" applyProtection="0">
      <alignment vertical="center"/>
    </xf>
    <xf numFmtId="198" fontId="62" fillId="71" borderId="0" applyNumberFormat="0" applyBorder="0" applyAlignment="0" applyProtection="0">
      <alignment vertical="center"/>
    </xf>
    <xf numFmtId="0" fontId="62" fillId="71" borderId="0" applyNumberFormat="0" applyBorder="0" applyAlignment="0" applyProtection="0">
      <alignment vertical="center"/>
    </xf>
    <xf numFmtId="198" fontId="62" fillId="71" borderId="0" applyNumberFormat="0" applyBorder="0" applyAlignment="0" applyProtection="0">
      <alignment vertical="center"/>
    </xf>
    <xf numFmtId="0" fontId="23" fillId="46" borderId="0" applyNumberFormat="0" applyBorder="0" applyAlignment="0" applyProtection="0">
      <alignment vertical="center"/>
    </xf>
    <xf numFmtId="0" fontId="192" fillId="46" borderId="0" applyNumberFormat="0" applyBorder="0" applyAlignment="0" applyProtection="0"/>
    <xf numFmtId="0" fontId="62" fillId="74" borderId="0" applyNumberFormat="0" applyBorder="0" applyAlignment="0" applyProtection="0">
      <alignment vertical="center"/>
    </xf>
    <xf numFmtId="198" fontId="62" fillId="74" borderId="0" applyNumberFormat="0" applyBorder="0" applyAlignment="0" applyProtection="0">
      <alignment vertical="center"/>
    </xf>
    <xf numFmtId="198" fontId="62" fillId="74" borderId="0" applyNumberFormat="0" applyBorder="0" applyAlignment="0" applyProtection="0">
      <alignment vertical="center"/>
    </xf>
    <xf numFmtId="0" fontId="62" fillId="74" borderId="0" applyNumberFormat="0" applyBorder="0" applyAlignment="0" applyProtection="0">
      <alignment vertical="center"/>
    </xf>
    <xf numFmtId="198" fontId="62" fillId="74" borderId="0" applyNumberFormat="0" applyBorder="0" applyAlignment="0" applyProtection="0">
      <alignment vertical="center"/>
    </xf>
    <xf numFmtId="0" fontId="62" fillId="74" borderId="0" applyNumberFormat="0" applyBorder="0" applyAlignment="0" applyProtection="0">
      <alignment vertical="center"/>
    </xf>
    <xf numFmtId="198" fontId="62" fillId="74" borderId="0" applyNumberFormat="0" applyBorder="0" applyAlignment="0" applyProtection="0">
      <alignment vertical="center"/>
    </xf>
    <xf numFmtId="0" fontId="23" fillId="50" borderId="0" applyNumberFormat="0" applyBorder="0" applyAlignment="0" applyProtection="0">
      <alignment vertical="center"/>
    </xf>
    <xf numFmtId="0" fontId="192" fillId="50" borderId="0" applyNumberFormat="0" applyBorder="0" applyAlignment="0" applyProtection="0"/>
    <xf numFmtId="0" fontId="62" fillId="75" borderId="0" applyNumberFormat="0" applyBorder="0" applyAlignment="0" applyProtection="0">
      <alignment vertical="center"/>
    </xf>
    <xf numFmtId="198" fontId="62" fillId="75" borderId="0" applyNumberFormat="0" applyBorder="0" applyAlignment="0" applyProtection="0">
      <alignment vertical="center"/>
    </xf>
    <xf numFmtId="198" fontId="62" fillId="75" borderId="0" applyNumberFormat="0" applyBorder="0" applyAlignment="0" applyProtection="0">
      <alignment vertical="center"/>
    </xf>
    <xf numFmtId="0" fontId="62" fillId="75" borderId="0" applyNumberFormat="0" applyBorder="0" applyAlignment="0" applyProtection="0">
      <alignment vertical="center"/>
    </xf>
    <xf numFmtId="198" fontId="62" fillId="75" borderId="0" applyNumberFormat="0" applyBorder="0" applyAlignment="0" applyProtection="0">
      <alignment vertical="center"/>
    </xf>
    <xf numFmtId="0" fontId="62" fillId="75" borderId="0" applyNumberFormat="0" applyBorder="0" applyAlignment="0" applyProtection="0">
      <alignment vertical="center"/>
    </xf>
    <xf numFmtId="198" fontId="62" fillId="75" borderId="0" applyNumberFormat="0" applyBorder="0" applyAlignment="0" applyProtection="0">
      <alignment vertical="center"/>
    </xf>
    <xf numFmtId="0" fontId="23" fillId="54" borderId="0" applyNumberFormat="0" applyBorder="0" applyAlignment="0" applyProtection="0">
      <alignment vertical="center"/>
    </xf>
    <xf numFmtId="0" fontId="192" fillId="54" borderId="0" applyNumberFormat="0" applyBorder="0" applyAlignment="0" applyProtection="0"/>
    <xf numFmtId="0" fontId="62" fillId="76" borderId="0" applyNumberFormat="0" applyBorder="0" applyAlignment="0" applyProtection="0">
      <alignment vertical="center"/>
    </xf>
    <xf numFmtId="198" fontId="62" fillId="76" borderId="0" applyNumberFormat="0" applyBorder="0" applyAlignment="0" applyProtection="0">
      <alignment vertical="center"/>
    </xf>
    <xf numFmtId="198" fontId="62" fillId="76" borderId="0" applyNumberFormat="0" applyBorder="0" applyAlignment="0" applyProtection="0">
      <alignment vertical="center"/>
    </xf>
    <xf numFmtId="0" fontId="62" fillId="76" borderId="0" applyNumberFormat="0" applyBorder="0" applyAlignment="0" applyProtection="0">
      <alignment vertical="center"/>
    </xf>
    <xf numFmtId="198" fontId="62" fillId="76" borderId="0" applyNumberFormat="0" applyBorder="0" applyAlignment="0" applyProtection="0">
      <alignment vertical="center"/>
    </xf>
    <xf numFmtId="0" fontId="62" fillId="76" borderId="0" applyNumberFormat="0" applyBorder="0" applyAlignment="0" applyProtection="0">
      <alignment vertical="center"/>
    </xf>
    <xf numFmtId="198" fontId="62" fillId="76" borderId="0" applyNumberFormat="0" applyBorder="0" applyAlignment="0" applyProtection="0">
      <alignment vertical="center"/>
    </xf>
    <xf numFmtId="0" fontId="23" fillId="58" borderId="0" applyNumberFormat="0" applyBorder="0" applyAlignment="0" applyProtection="0">
      <alignment vertical="center"/>
    </xf>
    <xf numFmtId="0" fontId="192" fillId="58" borderId="0" applyNumberFormat="0" applyBorder="0" applyAlignment="0" applyProtection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62" fillId="94" borderId="0" applyNumberFormat="0" applyBorder="0" applyAlignment="0" applyProtection="0">
      <alignment vertical="center"/>
    </xf>
    <xf numFmtId="0" fontId="163" fillId="96" borderId="0" applyNumberFormat="0" applyBorder="0" applyAlignment="0" applyProtection="0"/>
    <xf numFmtId="198" fontId="163" fillId="96" borderId="0" applyNumberFormat="0" applyBorder="0" applyAlignment="0" applyProtection="0"/>
    <xf numFmtId="0" fontId="163" fillId="96" borderId="0" applyNumberFormat="0" applyBorder="0" applyAlignment="0" applyProtection="0"/>
    <xf numFmtId="198" fontId="163" fillId="96" borderId="0" applyNumberFormat="0" applyBorder="0" applyAlignment="0" applyProtection="0"/>
    <xf numFmtId="0" fontId="164" fillId="97" borderId="0" applyNumberFormat="0" applyBorder="0" applyAlignment="0" applyProtection="0"/>
    <xf numFmtId="198" fontId="164" fillId="97" borderId="0" applyNumberFormat="0" applyBorder="0" applyAlignment="0" applyProtection="0"/>
    <xf numFmtId="198" fontId="62" fillId="94" borderId="0" applyNumberFormat="0" applyBorder="0" applyAlignment="0" applyProtection="0">
      <alignment vertical="center"/>
    </xf>
    <xf numFmtId="198" fontId="62" fillId="94" borderId="0" applyNumberFormat="0" applyBorder="0" applyAlignment="0" applyProtection="0">
      <alignment vertical="center"/>
    </xf>
    <xf numFmtId="198" fontId="62" fillId="94" borderId="0" applyNumberFormat="0" applyBorder="0" applyAlignment="0" applyProtection="0">
      <alignment vertical="center"/>
    </xf>
    <xf numFmtId="198" fontId="62" fillId="94" borderId="0" applyNumberFormat="0" applyBorder="0" applyAlignment="0" applyProtection="0">
      <alignment vertical="center"/>
    </xf>
    <xf numFmtId="0" fontId="62" fillId="80" borderId="0" applyNumberFormat="0" applyBorder="0" applyAlignment="0" applyProtection="0">
      <alignment vertical="center"/>
    </xf>
    <xf numFmtId="0" fontId="163" fillId="98" borderId="0" applyNumberFormat="0" applyBorder="0" applyAlignment="0" applyProtection="0"/>
    <xf numFmtId="198" fontId="163" fillId="98" borderId="0" applyNumberFormat="0" applyBorder="0" applyAlignment="0" applyProtection="0"/>
    <xf numFmtId="0" fontId="163" fillId="99" borderId="0" applyNumberFormat="0" applyBorder="0" applyAlignment="0" applyProtection="0"/>
    <xf numFmtId="198" fontId="163" fillId="99" borderId="0" applyNumberFormat="0" applyBorder="0" applyAlignment="0" applyProtection="0"/>
    <xf numFmtId="0" fontId="164" fillId="100" borderId="0" applyNumberFormat="0" applyBorder="0" applyAlignment="0" applyProtection="0"/>
    <xf numFmtId="198" fontId="164" fillId="100" borderId="0" applyNumberFormat="0" applyBorder="0" applyAlignment="0" applyProtection="0"/>
    <xf numFmtId="198" fontId="62" fillId="80" borderId="0" applyNumberFormat="0" applyBorder="0" applyAlignment="0" applyProtection="0">
      <alignment vertical="center"/>
    </xf>
    <xf numFmtId="198" fontId="62" fillId="80" borderId="0" applyNumberFormat="0" applyBorder="0" applyAlignment="0" applyProtection="0">
      <alignment vertical="center"/>
    </xf>
    <xf numFmtId="198" fontId="62" fillId="80" borderId="0" applyNumberFormat="0" applyBorder="0" applyAlignment="0" applyProtection="0">
      <alignment vertical="center"/>
    </xf>
    <xf numFmtId="198" fontId="62" fillId="80" borderId="0" applyNumberFormat="0" applyBorder="0" applyAlignment="0" applyProtection="0">
      <alignment vertical="center"/>
    </xf>
    <xf numFmtId="0" fontId="62" fillId="72" borderId="0" applyNumberFormat="0" applyBorder="0" applyAlignment="0" applyProtection="0">
      <alignment vertical="center"/>
    </xf>
    <xf numFmtId="0" fontId="163" fillId="98" borderId="0" applyNumberFormat="0" applyBorder="0" applyAlignment="0" applyProtection="0"/>
    <xf numFmtId="198" fontId="163" fillId="98" borderId="0" applyNumberFormat="0" applyBorder="0" applyAlignment="0" applyProtection="0"/>
    <xf numFmtId="0" fontId="163" fillId="101" borderId="0" applyNumberFormat="0" applyBorder="0" applyAlignment="0" applyProtection="0"/>
    <xf numFmtId="198" fontId="163" fillId="101" borderId="0" applyNumberFormat="0" applyBorder="0" applyAlignment="0" applyProtection="0"/>
    <xf numFmtId="0" fontId="164" fillId="99" borderId="0" applyNumberFormat="0" applyBorder="0" applyAlignment="0" applyProtection="0"/>
    <xf numFmtId="198" fontId="164" fillId="99" borderId="0" applyNumberFormat="0" applyBorder="0" applyAlignment="0" applyProtection="0"/>
    <xf numFmtId="198" fontId="62" fillId="72" borderId="0" applyNumberFormat="0" applyBorder="0" applyAlignment="0" applyProtection="0">
      <alignment vertical="center"/>
    </xf>
    <xf numFmtId="198" fontId="62" fillId="72" borderId="0" applyNumberFormat="0" applyBorder="0" applyAlignment="0" applyProtection="0">
      <alignment vertical="center"/>
    </xf>
    <xf numFmtId="198" fontId="62" fillId="72" borderId="0" applyNumberFormat="0" applyBorder="0" applyAlignment="0" applyProtection="0">
      <alignment vertical="center"/>
    </xf>
    <xf numFmtId="198" fontId="62" fillId="72" borderId="0" applyNumberFormat="0" applyBorder="0" applyAlignment="0" applyProtection="0">
      <alignment vertical="center"/>
    </xf>
    <xf numFmtId="0" fontId="62" fillId="90" borderId="0" applyNumberFormat="0" applyBorder="0" applyAlignment="0" applyProtection="0">
      <alignment vertical="center"/>
    </xf>
    <xf numFmtId="0" fontId="163" fillId="96" borderId="0" applyNumberFormat="0" applyBorder="0" applyAlignment="0" applyProtection="0"/>
    <xf numFmtId="198" fontId="163" fillId="96" borderId="0" applyNumberFormat="0" applyBorder="0" applyAlignment="0" applyProtection="0"/>
    <xf numFmtId="0" fontId="163" fillId="99" borderId="0" applyNumberFormat="0" applyBorder="0" applyAlignment="0" applyProtection="0"/>
    <xf numFmtId="198" fontId="163" fillId="99" borderId="0" applyNumberFormat="0" applyBorder="0" applyAlignment="0" applyProtection="0"/>
    <xf numFmtId="0" fontId="164" fillId="99" borderId="0" applyNumberFormat="0" applyBorder="0" applyAlignment="0" applyProtection="0"/>
    <xf numFmtId="198" fontId="164" fillId="99" borderId="0" applyNumberFormat="0" applyBorder="0" applyAlignment="0" applyProtection="0"/>
    <xf numFmtId="198" fontId="62" fillId="90" borderId="0" applyNumberFormat="0" applyBorder="0" applyAlignment="0" applyProtection="0">
      <alignment vertical="center"/>
    </xf>
    <xf numFmtId="198" fontId="62" fillId="90" borderId="0" applyNumberFormat="0" applyBorder="0" applyAlignment="0" applyProtection="0">
      <alignment vertical="center"/>
    </xf>
    <xf numFmtId="198" fontId="62" fillId="90" borderId="0" applyNumberFormat="0" applyBorder="0" applyAlignment="0" applyProtection="0">
      <alignment vertical="center"/>
    </xf>
    <xf numFmtId="198" fontId="62" fillId="90" borderId="0" applyNumberFormat="0" applyBorder="0" applyAlignment="0" applyProtection="0">
      <alignment vertical="center"/>
    </xf>
    <xf numFmtId="0" fontId="62" fillId="75" borderId="0" applyNumberFormat="0" applyBorder="0" applyAlignment="0" applyProtection="0">
      <alignment vertical="center"/>
    </xf>
    <xf numFmtId="0" fontId="163" fillId="102" borderId="0" applyNumberFormat="0" applyBorder="0" applyAlignment="0" applyProtection="0"/>
    <xf numFmtId="198" fontId="163" fillId="102" borderId="0" applyNumberFormat="0" applyBorder="0" applyAlignment="0" applyProtection="0"/>
    <xf numFmtId="0" fontId="163" fillId="96" borderId="0" applyNumberFormat="0" applyBorder="0" applyAlignment="0" applyProtection="0"/>
    <xf numFmtId="198" fontId="163" fillId="96" borderId="0" applyNumberFormat="0" applyBorder="0" applyAlignment="0" applyProtection="0"/>
    <xf numFmtId="0" fontId="164" fillId="97" borderId="0" applyNumberFormat="0" applyBorder="0" applyAlignment="0" applyProtection="0"/>
    <xf numFmtId="198" fontId="164" fillId="97" borderId="0" applyNumberFormat="0" applyBorder="0" applyAlignment="0" applyProtection="0"/>
    <xf numFmtId="198" fontId="62" fillId="75" borderId="0" applyNumberFormat="0" applyBorder="0" applyAlignment="0" applyProtection="0">
      <alignment vertical="center"/>
    </xf>
    <xf numFmtId="198" fontId="62" fillId="75" borderId="0" applyNumberFormat="0" applyBorder="0" applyAlignment="0" applyProtection="0">
      <alignment vertical="center"/>
    </xf>
    <xf numFmtId="198" fontId="62" fillId="75" borderId="0" applyNumberFormat="0" applyBorder="0" applyAlignment="0" applyProtection="0">
      <alignment vertical="center"/>
    </xf>
    <xf numFmtId="198" fontId="62" fillId="75" borderId="0" applyNumberFormat="0" applyBorder="0" applyAlignment="0" applyProtection="0">
      <alignment vertical="center"/>
    </xf>
    <xf numFmtId="0" fontId="62" fillId="78" borderId="0" applyNumberFormat="0" applyBorder="0" applyAlignment="0" applyProtection="0">
      <alignment vertical="center"/>
    </xf>
    <xf numFmtId="0" fontId="163" fillId="98" borderId="0" applyNumberFormat="0" applyBorder="0" applyAlignment="0" applyProtection="0"/>
    <xf numFmtId="198" fontId="163" fillId="98" borderId="0" applyNumberFormat="0" applyBorder="0" applyAlignment="0" applyProtection="0"/>
    <xf numFmtId="0" fontId="163" fillId="103" borderId="0" applyNumberFormat="0" applyBorder="0" applyAlignment="0" applyProtection="0"/>
    <xf numFmtId="198" fontId="163" fillId="103" borderId="0" applyNumberFormat="0" applyBorder="0" applyAlignment="0" applyProtection="0"/>
    <xf numFmtId="0" fontId="164" fillId="103" borderId="0" applyNumberFormat="0" applyBorder="0" applyAlignment="0" applyProtection="0"/>
    <xf numFmtId="198" fontId="164" fillId="103" borderId="0" applyNumberFormat="0" applyBorder="0" applyAlignment="0" applyProtection="0"/>
    <xf numFmtId="198" fontId="62" fillId="78" borderId="0" applyNumberFormat="0" applyBorder="0" applyAlignment="0" applyProtection="0">
      <alignment vertical="center"/>
    </xf>
    <xf numFmtId="198" fontId="62" fillId="78" borderId="0" applyNumberFormat="0" applyBorder="0" applyAlignment="0" applyProtection="0">
      <alignment vertical="center"/>
    </xf>
    <xf numFmtId="198" fontId="62" fillId="78" borderId="0" applyNumberFormat="0" applyBorder="0" applyAlignment="0" applyProtection="0">
      <alignment vertical="center"/>
    </xf>
    <xf numFmtId="198" fontId="62" fillId="78" borderId="0" applyNumberFormat="0" applyBorder="0" applyAlignment="0" applyProtection="0">
      <alignment vertical="center"/>
    </xf>
    <xf numFmtId="207" fontId="84" fillId="0" borderId="0" applyFont="0" applyFill="0" applyBorder="0" applyAlignment="0" applyProtection="0"/>
    <xf numFmtId="208" fontId="84" fillId="0" borderId="0" applyFont="0" applyFill="0" applyBorder="0" applyAlignment="0" applyProtection="0"/>
    <xf numFmtId="0" fontId="84" fillId="0" borderId="0"/>
    <xf numFmtId="0" fontId="193" fillId="0" borderId="0">
      <alignment horizontal="center" wrapText="1"/>
      <protection locked="0"/>
    </xf>
    <xf numFmtId="198" fontId="193" fillId="0" borderId="0">
      <alignment horizontal="center" wrapText="1"/>
      <protection locked="0"/>
    </xf>
    <xf numFmtId="179" fontId="194" fillId="0" borderId="0" applyFont="0" applyFill="0" applyBorder="0" applyAlignment="0" applyProtection="0"/>
    <xf numFmtId="0" fontId="108" fillId="0" borderId="0" applyFont="0" applyFill="0" applyBorder="0" applyAlignment="0" applyProtection="0"/>
    <xf numFmtId="185" fontId="194" fillId="0" borderId="0" applyFont="0" applyFill="0" applyBorder="0" applyAlignment="0" applyProtection="0"/>
    <xf numFmtId="0" fontId="65" fillId="66" borderId="0" applyNumberFormat="0" applyBorder="0" applyAlignment="0" applyProtection="0">
      <alignment vertical="center"/>
    </xf>
    <xf numFmtId="198" fontId="65" fillId="66" borderId="0" applyNumberFormat="0" applyBorder="0" applyAlignment="0" applyProtection="0">
      <alignment vertical="center"/>
    </xf>
    <xf numFmtId="0" fontId="195" fillId="0" borderId="0"/>
    <xf numFmtId="0" fontId="110" fillId="0" borderId="0"/>
    <xf numFmtId="0" fontId="84" fillId="0" borderId="0" applyFont="0" applyFill="0" applyBorder="0" applyAlignment="0" applyProtection="0"/>
    <xf numFmtId="0" fontId="84" fillId="0" borderId="0" applyFont="0" applyFill="0" applyBorder="0" applyAlignment="0" applyProtection="0"/>
    <xf numFmtId="209" fontId="90" fillId="0" borderId="0" applyFill="0" applyBorder="0" applyAlignment="0"/>
    <xf numFmtId="0" fontId="111" fillId="0" borderId="0" applyFill="0" applyBorder="0" applyAlignment="0"/>
    <xf numFmtId="198" fontId="111" fillId="0" borderId="0" applyFill="0" applyBorder="0" applyAlignment="0"/>
    <xf numFmtId="0" fontId="111" fillId="0" borderId="0" applyFill="0" applyBorder="0" applyAlignment="0"/>
    <xf numFmtId="198" fontId="111" fillId="0" borderId="0" applyFill="0" applyBorder="0" applyAlignment="0"/>
    <xf numFmtId="0" fontId="12" fillId="0" borderId="0" applyFill="0" applyBorder="0" applyAlignment="0"/>
    <xf numFmtId="198" fontId="12" fillId="0" borderId="0" applyFill="0" applyBorder="0" applyAlignment="0"/>
    <xf numFmtId="0" fontId="12" fillId="0" borderId="0" applyFill="0" applyBorder="0" applyAlignment="0"/>
    <xf numFmtId="198" fontId="12" fillId="0" borderId="0" applyFill="0" applyBorder="0" applyAlignment="0"/>
    <xf numFmtId="0" fontId="12" fillId="0" borderId="0" applyFill="0" applyBorder="0" applyAlignment="0"/>
    <xf numFmtId="198" fontId="12" fillId="0" borderId="0" applyFill="0" applyBorder="0" applyAlignment="0"/>
    <xf numFmtId="58" fontId="84" fillId="0" borderId="0" applyFill="0" applyBorder="0" applyAlignment="0"/>
    <xf numFmtId="0" fontId="111" fillId="0" borderId="0" applyFill="0" applyBorder="0" applyAlignment="0"/>
    <xf numFmtId="198" fontId="111" fillId="0" borderId="0" applyFill="0" applyBorder="0" applyAlignment="0"/>
    <xf numFmtId="0" fontId="196" fillId="95" borderId="48" applyNumberFormat="0" applyAlignment="0" applyProtection="0">
      <alignment vertical="center"/>
    </xf>
    <xf numFmtId="198" fontId="196" fillId="95" borderId="48" applyNumberFormat="0" applyAlignment="0" applyProtection="0">
      <alignment vertical="center"/>
    </xf>
    <xf numFmtId="198" fontId="196" fillId="95" borderId="48" applyNumberFormat="0" applyAlignment="0" applyProtection="0">
      <alignment vertical="center"/>
    </xf>
    <xf numFmtId="198" fontId="196" fillId="95" borderId="48" applyNumberFormat="0" applyAlignment="0" applyProtection="0">
      <alignment vertical="center"/>
    </xf>
    <xf numFmtId="198" fontId="196" fillId="95" borderId="48" applyNumberFormat="0" applyAlignment="0" applyProtection="0">
      <alignment vertical="center"/>
    </xf>
    <xf numFmtId="198" fontId="196" fillId="95" borderId="48" applyNumberFormat="0" applyAlignment="0" applyProtection="0">
      <alignment vertical="center"/>
    </xf>
    <xf numFmtId="198" fontId="196" fillId="95" borderId="48" applyNumberFormat="0" applyAlignment="0" applyProtection="0">
      <alignment vertical="center"/>
    </xf>
    <xf numFmtId="198" fontId="196" fillId="95" borderId="48" applyNumberFormat="0" applyAlignment="0" applyProtection="0">
      <alignment vertical="center"/>
    </xf>
    <xf numFmtId="198" fontId="196" fillId="95" borderId="48" applyNumberFormat="0" applyAlignment="0" applyProtection="0">
      <alignment vertical="center"/>
    </xf>
    <xf numFmtId="198" fontId="196" fillId="95" borderId="48" applyNumberFormat="0" applyAlignment="0" applyProtection="0">
      <alignment vertical="center"/>
    </xf>
    <xf numFmtId="198" fontId="196" fillId="95" borderId="48" applyNumberFormat="0" applyAlignment="0" applyProtection="0">
      <alignment vertical="center"/>
    </xf>
    <xf numFmtId="198" fontId="196" fillId="95" borderId="48" applyNumberFormat="0" applyAlignment="0" applyProtection="0">
      <alignment vertical="center"/>
    </xf>
    <xf numFmtId="198" fontId="196" fillId="95" borderId="48" applyNumberFormat="0" applyAlignment="0" applyProtection="0">
      <alignment vertical="center"/>
    </xf>
    <xf numFmtId="198" fontId="196" fillId="95" borderId="48" applyNumberFormat="0" applyAlignment="0" applyProtection="0">
      <alignment vertical="center"/>
    </xf>
    <xf numFmtId="198" fontId="196" fillId="95" borderId="48" applyNumberFormat="0" applyAlignment="0" applyProtection="0">
      <alignment vertical="center"/>
    </xf>
    <xf numFmtId="198" fontId="196" fillId="95" borderId="48" applyNumberFormat="0" applyAlignment="0" applyProtection="0">
      <alignment vertical="center"/>
    </xf>
    <xf numFmtId="198" fontId="196" fillId="95" borderId="48" applyNumberFormat="0" applyAlignment="0" applyProtection="0">
      <alignment vertical="center"/>
    </xf>
    <xf numFmtId="198" fontId="196" fillId="95" borderId="48" applyNumberFormat="0" applyAlignment="0" applyProtection="0">
      <alignment vertical="center"/>
    </xf>
    <xf numFmtId="198" fontId="196" fillId="95" borderId="48" applyNumberFormat="0" applyAlignment="0" applyProtection="0">
      <alignment vertical="center"/>
    </xf>
    <xf numFmtId="198" fontId="196" fillId="95" borderId="48" applyNumberFormat="0" applyAlignment="0" applyProtection="0">
      <alignment vertical="center"/>
    </xf>
    <xf numFmtId="198" fontId="196" fillId="95" borderId="48" applyNumberFormat="0" applyAlignment="0" applyProtection="0">
      <alignment vertical="center"/>
    </xf>
    <xf numFmtId="0" fontId="196" fillId="95" borderId="48" applyNumberFormat="0" applyAlignment="0" applyProtection="0">
      <alignment vertical="center"/>
    </xf>
    <xf numFmtId="0" fontId="196" fillId="95" borderId="48" applyNumberFormat="0" applyAlignment="0" applyProtection="0">
      <alignment vertical="center"/>
    </xf>
    <xf numFmtId="0" fontId="196" fillId="95" borderId="48" applyNumberFormat="0" applyAlignment="0" applyProtection="0">
      <alignment vertical="center"/>
    </xf>
    <xf numFmtId="0" fontId="113" fillId="0" borderId="0"/>
    <xf numFmtId="198" fontId="113" fillId="0" borderId="0"/>
    <xf numFmtId="0" fontId="68" fillId="84" borderId="23" applyNumberFormat="0" applyAlignment="0" applyProtection="0">
      <alignment vertical="center"/>
    </xf>
    <xf numFmtId="198" fontId="68" fillId="84" borderId="23" applyNumberFormat="0" applyAlignment="0" applyProtection="0">
      <alignment vertical="center"/>
    </xf>
    <xf numFmtId="0" fontId="12" fillId="0" borderId="0" applyFont="0" applyFill="0" applyBorder="0" applyAlignment="0" applyProtection="0"/>
    <xf numFmtId="198" fontId="12" fillId="0" borderId="0" applyFont="0" applyFill="0" applyBorder="0" applyAlignment="0" applyProtection="0"/>
    <xf numFmtId="197" fontId="84" fillId="0" borderId="0" applyFont="0" applyFill="0"/>
    <xf numFmtId="0" fontId="197" fillId="0" borderId="0" applyNumberFormat="0" applyFill="0" applyBorder="0" applyAlignment="0" applyProtection="0"/>
    <xf numFmtId="198" fontId="197" fillId="0" borderId="0" applyNumberFormat="0" applyFill="0" applyBorder="0" applyAlignment="0" applyProtection="0"/>
    <xf numFmtId="0" fontId="111" fillId="0" borderId="0" applyFont="0" applyFill="0" applyBorder="0" applyAlignment="0" applyProtection="0"/>
    <xf numFmtId="198" fontId="111" fillId="0" borderId="0" applyFont="0" applyFill="0" applyBorder="0" applyAlignment="0" applyProtection="0"/>
    <xf numFmtId="0" fontId="197" fillId="0" borderId="0" applyNumberFormat="0" applyFill="0" applyBorder="0" applyAlignment="0" applyProtection="0"/>
    <xf numFmtId="198" fontId="197" fillId="0" borderId="0" applyNumberFormat="0" applyFill="0" applyBorder="0" applyAlignment="0" applyProtection="0"/>
    <xf numFmtId="14" fontId="90" fillId="0" borderId="0" applyFill="0" applyBorder="0" applyAlignment="0"/>
    <xf numFmtId="0" fontId="12" fillId="0" borderId="31">
      <alignment vertical="center"/>
    </xf>
    <xf numFmtId="198" fontId="12" fillId="0" borderId="31">
      <alignment vertical="center"/>
    </xf>
    <xf numFmtId="41" fontId="84" fillId="0" borderId="0" applyFont="0" applyFill="0" applyBorder="0" applyAlignment="0" applyProtection="0"/>
    <xf numFmtId="43" fontId="84" fillId="0" borderId="0" applyFont="0" applyFill="0" applyBorder="0" applyAlignment="0" applyProtection="0"/>
    <xf numFmtId="0" fontId="198" fillId="0" borderId="46">
      <alignment horizontal="left" vertical="center"/>
    </xf>
    <xf numFmtId="198" fontId="198" fillId="0" borderId="46">
      <alignment horizontal="left" vertical="center"/>
    </xf>
    <xf numFmtId="0" fontId="198" fillId="0" borderId="46">
      <alignment horizontal="left" vertical="center"/>
    </xf>
    <xf numFmtId="198" fontId="198" fillId="0" borderId="46">
      <alignment horizontal="left" vertical="center"/>
    </xf>
    <xf numFmtId="0" fontId="198" fillId="0" borderId="46">
      <alignment horizontal="left" vertical="center"/>
    </xf>
    <xf numFmtId="198" fontId="198" fillId="0" borderId="46">
      <alignment horizontal="left" vertical="center"/>
    </xf>
    <xf numFmtId="0" fontId="198" fillId="0" borderId="46">
      <alignment horizontal="left" vertical="center"/>
    </xf>
    <xf numFmtId="198" fontId="198" fillId="0" borderId="46">
      <alignment horizontal="left" vertical="center"/>
    </xf>
    <xf numFmtId="0" fontId="198" fillId="0" borderId="46">
      <alignment horizontal="left" vertical="center"/>
    </xf>
    <xf numFmtId="198" fontId="198" fillId="0" borderId="46">
      <alignment horizontal="left" vertical="center"/>
    </xf>
    <xf numFmtId="0" fontId="198" fillId="0" borderId="46">
      <alignment horizontal="left" vertical="center"/>
    </xf>
    <xf numFmtId="198" fontId="198" fillId="0" borderId="46">
      <alignment horizontal="left" vertical="center"/>
    </xf>
    <xf numFmtId="0" fontId="171" fillId="104" borderId="0" applyNumberFormat="0" applyBorder="0" applyAlignment="0" applyProtection="0"/>
    <xf numFmtId="198" fontId="171" fillId="104" borderId="0" applyNumberFormat="0" applyBorder="0" applyAlignment="0" applyProtection="0"/>
    <xf numFmtId="0" fontId="171" fillId="105" borderId="0" applyNumberFormat="0" applyBorder="0" applyAlignment="0" applyProtection="0"/>
    <xf numFmtId="198" fontId="171" fillId="105" borderId="0" applyNumberFormat="0" applyBorder="0" applyAlignment="0" applyProtection="0"/>
    <xf numFmtId="0" fontId="171" fillId="106" borderId="0" applyNumberFormat="0" applyBorder="0" applyAlignment="0" applyProtection="0"/>
    <xf numFmtId="198" fontId="171" fillId="106" borderId="0" applyNumberFormat="0" applyBorder="0" applyAlignment="0" applyProtection="0"/>
    <xf numFmtId="0" fontId="12" fillId="0" borderId="0" applyFill="0" applyBorder="0" applyAlignment="0"/>
    <xf numFmtId="198" fontId="12" fillId="0" borderId="0" applyFill="0" applyBorder="0" applyAlignment="0"/>
    <xf numFmtId="0" fontId="111" fillId="0" borderId="0" applyFill="0" applyBorder="0" applyAlignment="0"/>
    <xf numFmtId="198" fontId="111" fillId="0" borderId="0" applyFill="0" applyBorder="0" applyAlignment="0"/>
    <xf numFmtId="0" fontId="12" fillId="0" borderId="0" applyFill="0" applyBorder="0" applyAlignment="0"/>
    <xf numFmtId="198" fontId="12" fillId="0" borderId="0" applyFill="0" applyBorder="0" applyAlignment="0"/>
    <xf numFmtId="58" fontId="84" fillId="0" borderId="0" applyFill="0" applyBorder="0" applyAlignment="0"/>
    <xf numFmtId="0" fontId="111" fillId="0" borderId="0" applyFill="0" applyBorder="0" applyAlignment="0"/>
    <xf numFmtId="198" fontId="111" fillId="0" borderId="0" applyFill="0" applyBorder="0" applyAlignment="0"/>
    <xf numFmtId="0" fontId="67" fillId="0" borderId="0" applyNumberFormat="0" applyFill="0" applyBorder="0" applyAlignment="0" applyProtection="0">
      <alignment vertical="center"/>
    </xf>
    <xf numFmtId="198" fontId="67" fillId="0" borderId="0" applyNumberFormat="0" applyFill="0" applyBorder="0" applyAlignment="0" applyProtection="0">
      <alignment vertical="center"/>
    </xf>
    <xf numFmtId="0" fontId="76" fillId="67" borderId="0" applyNumberFormat="0" applyBorder="0" applyAlignment="0" applyProtection="0">
      <alignment vertical="center"/>
    </xf>
    <xf numFmtId="198" fontId="76" fillId="67" borderId="0" applyNumberFormat="0" applyBorder="0" applyAlignment="0" applyProtection="0">
      <alignment vertical="center"/>
    </xf>
    <xf numFmtId="0" fontId="116" fillId="0" borderId="0">
      <alignment horizontal="left"/>
    </xf>
    <xf numFmtId="198" fontId="116" fillId="0" borderId="0">
      <alignment horizontal="left"/>
    </xf>
    <xf numFmtId="198" fontId="87" fillId="0" borderId="32" applyNumberFormat="0" applyAlignment="0" applyProtection="0">
      <alignment horizontal="left" vertical="center"/>
    </xf>
    <xf numFmtId="198" fontId="87" fillId="0" borderId="54">
      <alignment horizontal="left" vertical="center"/>
    </xf>
    <xf numFmtId="198" fontId="87" fillId="0" borderId="54">
      <alignment horizontal="left" vertical="center"/>
    </xf>
    <xf numFmtId="198" fontId="87" fillId="0" borderId="54">
      <alignment horizontal="left" vertical="center"/>
    </xf>
    <xf numFmtId="198" fontId="87" fillId="0" borderId="54">
      <alignment horizontal="left" vertical="center"/>
    </xf>
    <xf numFmtId="0" fontId="87" fillId="0" borderId="54">
      <alignment horizontal="left" vertical="center"/>
    </xf>
    <xf numFmtId="198" fontId="87" fillId="0" borderId="54">
      <alignment horizontal="left" vertical="center"/>
    </xf>
    <xf numFmtId="198" fontId="87" fillId="0" borderId="54">
      <alignment horizontal="left" vertical="center"/>
    </xf>
    <xf numFmtId="198" fontId="87" fillId="0" borderId="54">
      <alignment horizontal="left" vertical="center"/>
    </xf>
    <xf numFmtId="198" fontId="87" fillId="0" borderId="54">
      <alignment horizontal="left" vertical="center"/>
    </xf>
    <xf numFmtId="0" fontId="87" fillId="0" borderId="54">
      <alignment horizontal="left" vertical="center"/>
    </xf>
    <xf numFmtId="0" fontId="87" fillId="0" borderId="54">
      <alignment horizontal="left" vertical="center"/>
    </xf>
    <xf numFmtId="0" fontId="87" fillId="0" borderId="54">
      <alignment horizontal="left" vertical="center"/>
    </xf>
    <xf numFmtId="0" fontId="199" fillId="0" borderId="34" applyNumberFormat="0" applyFill="0" applyAlignment="0" applyProtection="0">
      <alignment vertical="center"/>
    </xf>
    <xf numFmtId="198" fontId="199" fillId="0" borderId="34" applyNumberFormat="0" applyFill="0" applyAlignment="0" applyProtection="0">
      <alignment vertical="center"/>
    </xf>
    <xf numFmtId="0" fontId="200" fillId="0" borderId="35" applyNumberFormat="0" applyFill="0" applyAlignment="0" applyProtection="0">
      <alignment vertical="center"/>
    </xf>
    <xf numFmtId="198" fontId="200" fillId="0" borderId="35" applyNumberFormat="0" applyFill="0" applyAlignment="0" applyProtection="0">
      <alignment vertical="center"/>
    </xf>
    <xf numFmtId="0" fontId="201" fillId="0" borderId="36" applyNumberFormat="0" applyFill="0" applyAlignment="0" applyProtection="0">
      <alignment vertical="center"/>
    </xf>
    <xf numFmtId="198" fontId="201" fillId="0" borderId="36" applyNumberFormat="0" applyFill="0" applyAlignment="0" applyProtection="0">
      <alignment vertical="center"/>
    </xf>
    <xf numFmtId="198" fontId="201" fillId="0" borderId="36" applyNumberFormat="0" applyFill="0" applyAlignment="0" applyProtection="0">
      <alignment vertical="center"/>
    </xf>
    <xf numFmtId="198" fontId="201" fillId="0" borderId="36" applyNumberFormat="0" applyFill="0" applyAlignment="0" applyProtection="0">
      <alignment vertical="center"/>
    </xf>
    <xf numFmtId="198" fontId="201" fillId="0" borderId="36" applyNumberFormat="0" applyFill="0" applyAlignment="0" applyProtection="0">
      <alignment vertical="center"/>
    </xf>
    <xf numFmtId="198" fontId="201" fillId="0" borderId="36" applyNumberFormat="0" applyFill="0" applyAlignment="0" applyProtection="0">
      <alignment vertical="center"/>
    </xf>
    <xf numFmtId="198" fontId="201" fillId="0" borderId="36" applyNumberFormat="0" applyFill="0" applyAlignment="0" applyProtection="0">
      <alignment vertical="center"/>
    </xf>
    <xf numFmtId="198" fontId="201" fillId="0" borderId="36" applyNumberFormat="0" applyFill="0" applyAlignment="0" applyProtection="0">
      <alignment vertical="center"/>
    </xf>
    <xf numFmtId="198" fontId="201" fillId="0" borderId="36" applyNumberFormat="0" applyFill="0" applyAlignment="0" applyProtection="0">
      <alignment vertical="center"/>
    </xf>
    <xf numFmtId="198" fontId="201" fillId="0" borderId="36" applyNumberFormat="0" applyFill="0" applyAlignment="0" applyProtection="0">
      <alignment vertical="center"/>
    </xf>
    <xf numFmtId="198" fontId="201" fillId="0" borderId="36" applyNumberFormat="0" applyFill="0" applyAlignment="0" applyProtection="0">
      <alignment vertical="center"/>
    </xf>
    <xf numFmtId="198" fontId="201" fillId="0" borderId="36" applyNumberFormat="0" applyFill="0" applyAlignment="0" applyProtection="0">
      <alignment vertical="center"/>
    </xf>
    <xf numFmtId="198" fontId="201" fillId="0" borderId="36" applyNumberFormat="0" applyFill="0" applyAlignment="0" applyProtection="0">
      <alignment vertical="center"/>
    </xf>
    <xf numFmtId="198" fontId="201" fillId="0" borderId="36" applyNumberFormat="0" applyFill="0" applyAlignment="0" applyProtection="0">
      <alignment vertical="center"/>
    </xf>
    <xf numFmtId="198" fontId="201" fillId="0" borderId="36" applyNumberFormat="0" applyFill="0" applyAlignment="0" applyProtection="0">
      <alignment vertical="center"/>
    </xf>
    <xf numFmtId="0" fontId="201" fillId="0" borderId="36" applyNumberFormat="0" applyFill="0" applyAlignment="0" applyProtection="0">
      <alignment vertical="center"/>
    </xf>
    <xf numFmtId="0" fontId="201" fillId="0" borderId="36" applyNumberFormat="0" applyFill="0" applyAlignment="0" applyProtection="0">
      <alignment vertical="center"/>
    </xf>
    <xf numFmtId="0" fontId="201" fillId="0" borderId="36" applyNumberFormat="0" applyFill="0" applyAlignment="0" applyProtection="0">
      <alignment vertical="center"/>
    </xf>
    <xf numFmtId="0" fontId="201" fillId="0" borderId="36" applyNumberFormat="0" applyFill="0" applyAlignment="0" applyProtection="0">
      <alignment vertical="center"/>
    </xf>
    <xf numFmtId="0" fontId="201" fillId="0" borderId="36" applyNumberFormat="0" applyFill="0" applyAlignment="0" applyProtection="0">
      <alignment vertical="center"/>
    </xf>
    <xf numFmtId="0" fontId="201" fillId="0" borderId="36" applyNumberFormat="0" applyFill="0" applyAlignment="0" applyProtection="0">
      <alignment vertical="center"/>
    </xf>
    <xf numFmtId="0" fontId="201" fillId="0" borderId="36" applyNumberFormat="0" applyFill="0" applyAlignment="0" applyProtection="0">
      <alignment vertical="center"/>
    </xf>
    <xf numFmtId="0" fontId="201" fillId="0" borderId="0" applyNumberFormat="0" applyFill="0" applyBorder="0" applyAlignment="0" applyProtection="0">
      <alignment vertical="center"/>
    </xf>
    <xf numFmtId="198" fontId="201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top"/>
      <protection locked="0"/>
    </xf>
    <xf numFmtId="198" fontId="202" fillId="0" borderId="0" applyNumberFormat="0" applyFill="0" applyBorder="0" applyAlignment="0" applyProtection="0">
      <alignment vertical="top"/>
      <protection locked="0"/>
    </xf>
    <xf numFmtId="210" fontId="59" fillId="0" borderId="0" applyFont="0" applyFill="0" applyBorder="0" applyAlignment="0" applyProtection="0"/>
    <xf numFmtId="0" fontId="71" fillId="83" borderId="48" applyNumberFormat="0" applyAlignment="0" applyProtection="0">
      <alignment vertical="center"/>
    </xf>
    <xf numFmtId="10" fontId="93" fillId="92" borderId="53" applyNumberFormat="0" applyBorder="0" applyAlignment="0" applyProtection="0"/>
    <xf numFmtId="10" fontId="93" fillId="92" borderId="53" applyNumberFormat="0" applyBorder="0" applyAlignment="0" applyProtection="0"/>
    <xf numFmtId="10" fontId="93" fillId="92" borderId="53" applyNumberFormat="0" applyBorder="0" applyAlignment="0" applyProtection="0"/>
    <xf numFmtId="0" fontId="71" fillId="83" borderId="48" applyNumberFormat="0" applyAlignment="0" applyProtection="0">
      <alignment vertical="center"/>
    </xf>
    <xf numFmtId="198" fontId="71" fillId="83" borderId="48" applyNumberFormat="0" applyAlignment="0" applyProtection="0">
      <alignment vertical="center"/>
    </xf>
    <xf numFmtId="198" fontId="71" fillId="83" borderId="48" applyNumberFormat="0" applyAlignment="0" applyProtection="0">
      <alignment vertical="center"/>
    </xf>
    <xf numFmtId="198" fontId="71" fillId="83" borderId="48" applyNumberFormat="0" applyAlignment="0" applyProtection="0">
      <alignment vertical="center"/>
    </xf>
    <xf numFmtId="198" fontId="71" fillId="83" borderId="48" applyNumberFormat="0" applyAlignment="0" applyProtection="0">
      <alignment vertical="center"/>
    </xf>
    <xf numFmtId="198" fontId="71" fillId="83" borderId="48" applyNumberFormat="0" applyAlignment="0" applyProtection="0">
      <alignment vertical="center"/>
    </xf>
    <xf numFmtId="198" fontId="71" fillId="83" borderId="48" applyNumberFormat="0" applyAlignment="0" applyProtection="0">
      <alignment vertical="center"/>
    </xf>
    <xf numFmtId="198" fontId="71" fillId="83" borderId="48" applyNumberFormat="0" applyAlignment="0" applyProtection="0">
      <alignment vertical="center"/>
    </xf>
    <xf numFmtId="198" fontId="71" fillId="83" borderId="48" applyNumberFormat="0" applyAlignment="0" applyProtection="0">
      <alignment vertical="center"/>
    </xf>
    <xf numFmtId="198" fontId="71" fillId="83" borderId="48" applyNumberFormat="0" applyAlignment="0" applyProtection="0">
      <alignment vertical="center"/>
    </xf>
    <xf numFmtId="198" fontId="71" fillId="83" borderId="48" applyNumberFormat="0" applyAlignment="0" applyProtection="0">
      <alignment vertical="center"/>
    </xf>
    <xf numFmtId="198" fontId="71" fillId="83" borderId="48" applyNumberFormat="0" applyAlignment="0" applyProtection="0">
      <alignment vertical="center"/>
    </xf>
    <xf numFmtId="198" fontId="71" fillId="83" borderId="48" applyNumberFormat="0" applyAlignment="0" applyProtection="0">
      <alignment vertical="center"/>
    </xf>
    <xf numFmtId="198" fontId="71" fillId="83" borderId="48" applyNumberFormat="0" applyAlignment="0" applyProtection="0">
      <alignment vertical="center"/>
    </xf>
    <xf numFmtId="198" fontId="71" fillId="83" borderId="48" applyNumberFormat="0" applyAlignment="0" applyProtection="0">
      <alignment vertical="center"/>
    </xf>
    <xf numFmtId="198" fontId="71" fillId="83" borderId="48" applyNumberFormat="0" applyAlignment="0" applyProtection="0">
      <alignment vertical="center"/>
    </xf>
    <xf numFmtId="198" fontId="71" fillId="83" borderId="48" applyNumberFormat="0" applyAlignment="0" applyProtection="0">
      <alignment vertical="center"/>
    </xf>
    <xf numFmtId="198" fontId="71" fillId="83" borderId="48" applyNumberFormat="0" applyAlignment="0" applyProtection="0">
      <alignment vertical="center"/>
    </xf>
    <xf numFmtId="198" fontId="71" fillId="83" borderId="48" applyNumberFormat="0" applyAlignment="0" applyProtection="0">
      <alignment vertical="center"/>
    </xf>
    <xf numFmtId="198" fontId="71" fillId="83" borderId="48" applyNumberFormat="0" applyAlignment="0" applyProtection="0">
      <alignment vertical="center"/>
    </xf>
    <xf numFmtId="198" fontId="71" fillId="83" borderId="48" applyNumberFormat="0" applyAlignment="0" applyProtection="0">
      <alignment vertical="center"/>
    </xf>
    <xf numFmtId="198" fontId="71" fillId="83" borderId="48" applyNumberFormat="0" applyAlignment="0" applyProtection="0">
      <alignment vertical="center"/>
    </xf>
    <xf numFmtId="198" fontId="71" fillId="83" borderId="48" applyNumberFormat="0" applyAlignment="0" applyProtection="0">
      <alignment vertical="center"/>
    </xf>
    <xf numFmtId="198" fontId="71" fillId="83" borderId="48" applyNumberFormat="0" applyAlignment="0" applyProtection="0">
      <alignment vertical="center"/>
    </xf>
    <xf numFmtId="198" fontId="71" fillId="83" borderId="48" applyNumberFormat="0" applyAlignment="0" applyProtection="0">
      <alignment vertical="center"/>
    </xf>
    <xf numFmtId="198" fontId="71" fillId="83" borderId="48" applyNumberFormat="0" applyAlignment="0" applyProtection="0">
      <alignment vertical="center"/>
    </xf>
    <xf numFmtId="198" fontId="71" fillId="83" borderId="48" applyNumberFormat="0" applyAlignment="0" applyProtection="0">
      <alignment vertical="center"/>
    </xf>
    <xf numFmtId="198" fontId="71" fillId="83" borderId="48" applyNumberFormat="0" applyAlignment="0" applyProtection="0">
      <alignment vertical="center"/>
    </xf>
    <xf numFmtId="198" fontId="71" fillId="83" borderId="48" applyNumberFormat="0" applyAlignment="0" applyProtection="0">
      <alignment vertical="center"/>
    </xf>
    <xf numFmtId="0" fontId="71" fillId="83" borderId="48" applyNumberFormat="0" applyAlignment="0" applyProtection="0">
      <alignment vertical="center"/>
    </xf>
    <xf numFmtId="0" fontId="71" fillId="83" borderId="48" applyNumberFormat="0" applyAlignment="0" applyProtection="0">
      <alignment vertical="center"/>
    </xf>
    <xf numFmtId="0" fontId="71" fillId="83" borderId="48" applyNumberFormat="0" applyAlignment="0" applyProtection="0">
      <alignment vertical="center"/>
    </xf>
    <xf numFmtId="0" fontId="71" fillId="83" borderId="48" applyNumberFormat="0" applyAlignment="0" applyProtection="0">
      <alignment vertical="center"/>
    </xf>
    <xf numFmtId="0" fontId="71" fillId="83" borderId="48" applyNumberFormat="0" applyAlignment="0" applyProtection="0">
      <alignment vertical="center"/>
    </xf>
    <xf numFmtId="0" fontId="71" fillId="83" borderId="48" applyNumberFormat="0" applyAlignment="0" applyProtection="0">
      <alignment vertical="center"/>
    </xf>
    <xf numFmtId="0" fontId="71" fillId="83" borderId="48" applyNumberFormat="0" applyAlignment="0" applyProtection="0">
      <alignment vertical="center"/>
    </xf>
    <xf numFmtId="0" fontId="71" fillId="83" borderId="48" applyNumberFormat="0" applyAlignment="0" applyProtection="0">
      <alignment vertical="center"/>
    </xf>
    <xf numFmtId="205" fontId="59" fillId="0" borderId="0" applyFont="0" applyFill="0" applyBorder="0" applyAlignment="0" applyProtection="0"/>
    <xf numFmtId="0" fontId="12" fillId="0" borderId="0" applyFill="0" applyBorder="0" applyAlignment="0"/>
    <xf numFmtId="198" fontId="12" fillId="0" borderId="0" applyFill="0" applyBorder="0" applyAlignment="0"/>
    <xf numFmtId="0" fontId="111" fillId="0" borderId="0" applyFill="0" applyBorder="0" applyAlignment="0"/>
    <xf numFmtId="198" fontId="111" fillId="0" borderId="0" applyFill="0" applyBorder="0" applyAlignment="0"/>
    <xf numFmtId="0" fontId="12" fillId="0" borderId="0" applyFill="0" applyBorder="0" applyAlignment="0"/>
    <xf numFmtId="198" fontId="12" fillId="0" borderId="0" applyFill="0" applyBorder="0" applyAlignment="0"/>
    <xf numFmtId="58" fontId="84" fillId="0" borderId="0" applyFill="0" applyBorder="0" applyAlignment="0"/>
    <xf numFmtId="0" fontId="111" fillId="0" borderId="0" applyFill="0" applyBorder="0" applyAlignment="0"/>
    <xf numFmtId="198" fontId="111" fillId="0" borderId="0" applyFill="0" applyBorder="0" applyAlignment="0"/>
    <xf numFmtId="0" fontId="63" fillId="0" borderId="37" applyNumberFormat="0" applyFill="0" applyAlignment="0" applyProtection="0">
      <alignment vertical="center"/>
    </xf>
    <xf numFmtId="198" fontId="63" fillId="0" borderId="37" applyNumberFormat="0" applyFill="0" applyAlignment="0" applyProtection="0">
      <alignment vertical="center"/>
    </xf>
    <xf numFmtId="0" fontId="118" fillId="0" borderId="33"/>
    <xf numFmtId="198" fontId="118" fillId="0" borderId="33"/>
    <xf numFmtId="198" fontId="118" fillId="0" borderId="33"/>
    <xf numFmtId="198" fontId="118" fillId="0" borderId="33"/>
    <xf numFmtId="198" fontId="118" fillId="0" borderId="33"/>
    <xf numFmtId="198" fontId="118" fillId="0" borderId="33"/>
    <xf numFmtId="198" fontId="118" fillId="0" borderId="33"/>
    <xf numFmtId="198" fontId="118" fillId="0" borderId="33"/>
    <xf numFmtId="198" fontId="118" fillId="0" borderId="33"/>
    <xf numFmtId="198" fontId="118" fillId="0" borderId="33"/>
    <xf numFmtId="198" fontId="118" fillId="0" borderId="33"/>
    <xf numFmtId="198" fontId="118" fillId="0" borderId="33"/>
    <xf numFmtId="198" fontId="118" fillId="0" borderId="33"/>
    <xf numFmtId="198" fontId="118" fillId="0" borderId="33"/>
    <xf numFmtId="0" fontId="118" fillId="0" borderId="33"/>
    <xf numFmtId="0" fontId="118" fillId="0" borderId="33"/>
    <xf numFmtId="0" fontId="118" fillId="0" borderId="33"/>
    <xf numFmtId="0" fontId="118" fillId="0" borderId="33"/>
    <xf numFmtId="0" fontId="118" fillId="0" borderId="33"/>
    <xf numFmtId="0" fontId="118" fillId="0" borderId="33"/>
    <xf numFmtId="0" fontId="203" fillId="83" borderId="0" applyNumberFormat="0" applyBorder="0" applyAlignment="0" applyProtection="0">
      <alignment vertical="center"/>
    </xf>
    <xf numFmtId="198" fontId="203" fillId="83" borderId="0" applyNumberFormat="0" applyBorder="0" applyAlignment="0" applyProtection="0">
      <alignment vertical="center"/>
    </xf>
    <xf numFmtId="0" fontId="89" fillId="0" borderId="0"/>
    <xf numFmtId="0" fontId="89" fillId="0" borderId="0"/>
    <xf numFmtId="198" fontId="89" fillId="0" borderId="0"/>
    <xf numFmtId="198" fontId="89" fillId="0" borderId="0"/>
    <xf numFmtId="211" fontId="12" fillId="0" borderId="0"/>
    <xf numFmtId="211" fontId="12" fillId="0" borderId="0"/>
    <xf numFmtId="211" fontId="12" fillId="0" borderId="0"/>
    <xf numFmtId="211" fontId="12" fillId="0" borderId="0"/>
    <xf numFmtId="194" fontId="89" fillId="0" borderId="0"/>
    <xf numFmtId="194" fontId="89" fillId="0" borderId="0"/>
    <xf numFmtId="194" fontId="89" fillId="0" borderId="0"/>
    <xf numFmtId="194" fontId="89" fillId="0" borderId="0"/>
    <xf numFmtId="198" fontId="178" fillId="0" borderId="0"/>
    <xf numFmtId="198" fontId="178" fillId="0" borderId="0"/>
    <xf numFmtId="198" fontId="178" fillId="0" borderId="0"/>
    <xf numFmtId="198" fontId="178" fillId="0" borderId="0"/>
    <xf numFmtId="198" fontId="178" fillId="0" borderId="0"/>
    <xf numFmtId="198" fontId="178" fillId="0" borderId="0"/>
    <xf numFmtId="198" fontId="178" fillId="0" borderId="0"/>
    <xf numFmtId="0" fontId="10" fillId="0" borderId="0"/>
    <xf numFmtId="0" fontId="10" fillId="0" borderId="0"/>
    <xf numFmtId="198" fontId="10" fillId="0" borderId="0"/>
    <xf numFmtId="198" fontId="10" fillId="0" borderId="0"/>
    <xf numFmtId="0" fontId="84" fillId="0" borderId="0"/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0" fontId="142" fillId="34" borderId="17" applyNumberFormat="0" applyFont="0" applyAlignment="0" applyProtection="0"/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1" fillId="34" borderId="17" applyNumberFormat="0" applyFont="0" applyAlignment="0" applyProtection="0"/>
    <xf numFmtId="0" fontId="11" fillId="34" borderId="17" applyNumberFormat="0" applyFont="0" applyAlignment="0" applyProtection="0"/>
    <xf numFmtId="40" fontId="88" fillId="0" borderId="0"/>
    <xf numFmtId="212" fontId="84" fillId="0" borderId="0" applyFont="0" applyFill="0" applyBorder="0" applyAlignment="0" applyProtection="0"/>
    <xf numFmtId="213" fontId="84" fillId="0" borderId="0" applyFont="0" applyFill="0" applyBorder="0" applyAlignment="0" applyProtection="0"/>
    <xf numFmtId="41" fontId="84" fillId="0" borderId="0" applyFont="0" applyFill="0" applyBorder="0" applyAlignment="0" applyProtection="0"/>
    <xf numFmtId="41" fontId="84" fillId="0" borderId="0" applyFont="0" applyFill="0" applyBorder="0" applyAlignment="0" applyProtection="0"/>
    <xf numFmtId="0" fontId="102" fillId="0" borderId="0" applyNumberFormat="0" applyFill="0" applyBorder="0" applyAlignment="0" applyProtection="0">
      <alignment vertical="top"/>
      <protection locked="0"/>
    </xf>
    <xf numFmtId="198" fontId="102" fillId="0" borderId="0" applyNumberFormat="0" applyFill="0" applyBorder="0" applyAlignment="0" applyProtection="0">
      <alignment vertical="top"/>
      <protection locked="0"/>
    </xf>
    <xf numFmtId="0" fontId="77" fillId="95" borderId="50" applyNumberFormat="0" applyAlignment="0" applyProtection="0">
      <alignment vertical="center"/>
    </xf>
    <xf numFmtId="198" fontId="77" fillId="95" borderId="50" applyNumberFormat="0" applyAlignment="0" applyProtection="0">
      <alignment vertical="center"/>
    </xf>
    <xf numFmtId="198" fontId="77" fillId="95" borderId="50" applyNumberFormat="0" applyAlignment="0" applyProtection="0">
      <alignment vertical="center"/>
    </xf>
    <xf numFmtId="198" fontId="77" fillId="95" borderId="50" applyNumberFormat="0" applyAlignment="0" applyProtection="0">
      <alignment vertical="center"/>
    </xf>
    <xf numFmtId="198" fontId="77" fillId="95" borderId="50" applyNumberFormat="0" applyAlignment="0" applyProtection="0">
      <alignment vertical="center"/>
    </xf>
    <xf numFmtId="198" fontId="77" fillId="95" borderId="50" applyNumberFormat="0" applyAlignment="0" applyProtection="0">
      <alignment vertical="center"/>
    </xf>
    <xf numFmtId="198" fontId="77" fillId="95" borderId="50" applyNumberFormat="0" applyAlignment="0" applyProtection="0">
      <alignment vertical="center"/>
    </xf>
    <xf numFmtId="198" fontId="77" fillId="95" borderId="50" applyNumberFormat="0" applyAlignment="0" applyProtection="0">
      <alignment vertical="center"/>
    </xf>
    <xf numFmtId="198" fontId="77" fillId="95" borderId="50" applyNumberFormat="0" applyAlignment="0" applyProtection="0">
      <alignment vertical="center"/>
    </xf>
    <xf numFmtId="198" fontId="77" fillId="95" borderId="50" applyNumberFormat="0" applyAlignment="0" applyProtection="0">
      <alignment vertical="center"/>
    </xf>
    <xf numFmtId="198" fontId="77" fillId="95" borderId="50" applyNumberFormat="0" applyAlignment="0" applyProtection="0">
      <alignment vertical="center"/>
    </xf>
    <xf numFmtId="198" fontId="77" fillId="95" borderId="50" applyNumberFormat="0" applyAlignment="0" applyProtection="0">
      <alignment vertical="center"/>
    </xf>
    <xf numFmtId="198" fontId="77" fillId="95" borderId="50" applyNumberFormat="0" applyAlignment="0" applyProtection="0">
      <alignment vertical="center"/>
    </xf>
    <xf numFmtId="198" fontId="77" fillId="95" borderId="50" applyNumberFormat="0" applyAlignment="0" applyProtection="0">
      <alignment vertical="center"/>
    </xf>
    <xf numFmtId="198" fontId="77" fillId="95" borderId="50" applyNumberFormat="0" applyAlignment="0" applyProtection="0">
      <alignment vertical="center"/>
    </xf>
    <xf numFmtId="198" fontId="77" fillId="95" borderId="50" applyNumberFormat="0" applyAlignment="0" applyProtection="0">
      <alignment vertical="center"/>
    </xf>
    <xf numFmtId="198" fontId="77" fillId="95" borderId="50" applyNumberFormat="0" applyAlignment="0" applyProtection="0">
      <alignment vertical="center"/>
    </xf>
    <xf numFmtId="198" fontId="77" fillId="95" borderId="50" applyNumberFormat="0" applyAlignment="0" applyProtection="0">
      <alignment vertical="center"/>
    </xf>
    <xf numFmtId="198" fontId="77" fillId="95" borderId="50" applyNumberFormat="0" applyAlignment="0" applyProtection="0">
      <alignment vertical="center"/>
    </xf>
    <xf numFmtId="198" fontId="77" fillId="95" borderId="50" applyNumberFormat="0" applyAlignment="0" applyProtection="0">
      <alignment vertical="center"/>
    </xf>
    <xf numFmtId="198" fontId="77" fillId="95" borderId="50" applyNumberFormat="0" applyAlignment="0" applyProtection="0">
      <alignment vertical="center"/>
    </xf>
    <xf numFmtId="0" fontId="77" fillId="95" borderId="50" applyNumberFormat="0" applyAlignment="0" applyProtection="0">
      <alignment vertical="center"/>
    </xf>
    <xf numFmtId="0" fontId="77" fillId="95" borderId="50" applyNumberFormat="0" applyAlignment="0" applyProtection="0">
      <alignment vertical="center"/>
    </xf>
    <xf numFmtId="0" fontId="77" fillId="95" borderId="50" applyNumberFormat="0" applyAlignment="0" applyProtection="0">
      <alignment vertical="center"/>
    </xf>
    <xf numFmtId="14" fontId="193" fillId="0" borderId="0">
      <alignment horizontal="center" wrapText="1"/>
      <protection locked="0"/>
    </xf>
    <xf numFmtId="0" fontId="12" fillId="0" borderId="0" applyFont="0" applyFill="0" applyBorder="0" applyAlignment="0" applyProtection="0"/>
    <xf numFmtId="198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198" fontId="12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ill="0" applyBorder="0" applyAlignment="0"/>
    <xf numFmtId="198" fontId="12" fillId="0" borderId="0" applyFill="0" applyBorder="0" applyAlignment="0"/>
    <xf numFmtId="0" fontId="111" fillId="0" borderId="0" applyFill="0" applyBorder="0" applyAlignment="0"/>
    <xf numFmtId="198" fontId="111" fillId="0" borderId="0" applyFill="0" applyBorder="0" applyAlignment="0"/>
    <xf numFmtId="0" fontId="12" fillId="0" borderId="0" applyFill="0" applyBorder="0" applyAlignment="0"/>
    <xf numFmtId="198" fontId="12" fillId="0" borderId="0" applyFill="0" applyBorder="0" applyAlignment="0"/>
    <xf numFmtId="58" fontId="84" fillId="0" borderId="0" applyFill="0" applyBorder="0" applyAlignment="0"/>
    <xf numFmtId="0" fontId="111" fillId="0" borderId="0" applyFill="0" applyBorder="0" applyAlignment="0"/>
    <xf numFmtId="198" fontId="111" fillId="0" borderId="0" applyFill="0" applyBorder="0" applyAlignment="0"/>
    <xf numFmtId="214" fontId="84" fillId="0" borderId="0" applyFont="0" applyFill="0" applyBorder="0" applyAlignment="0" applyProtection="0"/>
    <xf numFmtId="215" fontId="59" fillId="0" borderId="0" applyFont="0" applyFill="0" applyBorder="0" applyAlignment="0" applyProtection="0"/>
    <xf numFmtId="41" fontId="84" fillId="0" borderId="0" applyFont="0" applyFill="0" applyBorder="0" applyAlignment="0" applyProtection="0"/>
    <xf numFmtId="41" fontId="84" fillId="0" borderId="0" applyFont="0" applyFill="0" applyBorder="0" applyAlignment="0" applyProtection="0"/>
    <xf numFmtId="41" fontId="84" fillId="0" borderId="0" applyFont="0" applyFill="0" applyBorder="0" applyAlignment="0" applyProtection="0"/>
    <xf numFmtId="205" fontId="204" fillId="0" borderId="0" applyFont="0" applyFill="0" applyBorder="0" applyAlignment="0" applyProtection="0"/>
    <xf numFmtId="0" fontId="205" fillId="0" borderId="0" applyNumberFormat="0" applyFill="0" applyBorder="0" applyAlignment="0" applyProtection="0"/>
    <xf numFmtId="198" fontId="205" fillId="0" borderId="0" applyNumberForma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4" fillId="0" borderId="0"/>
    <xf numFmtId="0" fontId="8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8" fillId="0" borderId="0"/>
    <xf numFmtId="198" fontId="118" fillId="0" borderId="0"/>
    <xf numFmtId="178" fontId="97" fillId="0" borderId="0" applyFill="0" applyBorder="0" applyAlignment="0" applyProtection="0"/>
    <xf numFmtId="41" fontId="84" fillId="0" borderId="0" applyFont="0" applyFill="0" applyBorder="0" applyAlignment="0" applyProtection="0"/>
    <xf numFmtId="41" fontId="84" fillId="0" borderId="0" applyFont="0" applyFill="0" applyBorder="0" applyAlignment="0" applyProtection="0"/>
    <xf numFmtId="49" fontId="90" fillId="0" borderId="0" applyFill="0" applyBorder="0" applyAlignment="0"/>
    <xf numFmtId="0" fontId="12" fillId="0" borderId="0" applyFill="0" applyBorder="0" applyAlignment="0"/>
    <xf numFmtId="198" fontId="12" fillId="0" borderId="0" applyFill="0" applyBorder="0" applyAlignment="0"/>
    <xf numFmtId="0" fontId="12" fillId="0" borderId="0" applyFill="0" applyBorder="0" applyAlignment="0"/>
    <xf numFmtId="198" fontId="12" fillId="0" borderId="0" applyFill="0" applyBorder="0" applyAlignment="0"/>
    <xf numFmtId="217" fontId="88" fillId="0" borderId="56">
      <alignment horizontal="left" vertical="center"/>
      <protection locked="0"/>
    </xf>
    <xf numFmtId="41" fontId="84" fillId="0" borderId="0" applyFont="0" applyFill="0" applyBorder="0" applyAlignment="0" applyProtection="0"/>
    <xf numFmtId="41" fontId="84" fillId="0" borderId="0" applyFont="0" applyFill="0" applyBorder="0" applyAlignment="0" applyProtection="0"/>
    <xf numFmtId="40" fontId="206" fillId="0" borderId="0"/>
    <xf numFmtId="0" fontId="205" fillId="0" borderId="0" applyNumberFormat="0" applyFill="0" applyBorder="0" applyAlignment="0" applyProtection="0">
      <alignment vertical="center"/>
    </xf>
    <xf numFmtId="198" fontId="205" fillId="0" borderId="0" applyNumberFormat="0" applyFill="0" applyBorder="0" applyAlignment="0" applyProtection="0">
      <alignment vertical="center"/>
    </xf>
    <xf numFmtId="0" fontId="70" fillId="0" borderId="51" applyNumberFormat="0" applyFill="0" applyAlignment="0" applyProtection="0">
      <alignment vertical="center"/>
    </xf>
    <xf numFmtId="198" fontId="70" fillId="0" borderId="51" applyNumberFormat="0" applyFill="0" applyAlignment="0" applyProtection="0">
      <alignment vertical="center"/>
    </xf>
    <xf numFmtId="198" fontId="70" fillId="0" borderId="51" applyNumberFormat="0" applyFill="0" applyAlignment="0" applyProtection="0">
      <alignment vertical="center"/>
    </xf>
    <xf numFmtId="198" fontId="70" fillId="0" borderId="51" applyNumberFormat="0" applyFill="0" applyAlignment="0" applyProtection="0">
      <alignment vertical="center"/>
    </xf>
    <xf numFmtId="198" fontId="70" fillId="0" borderId="51" applyNumberFormat="0" applyFill="0" applyAlignment="0" applyProtection="0">
      <alignment vertical="center"/>
    </xf>
    <xf numFmtId="198" fontId="70" fillId="0" borderId="51" applyNumberFormat="0" applyFill="0" applyAlignment="0" applyProtection="0">
      <alignment vertical="center"/>
    </xf>
    <xf numFmtId="198" fontId="70" fillId="0" borderId="51" applyNumberFormat="0" applyFill="0" applyAlignment="0" applyProtection="0">
      <alignment vertical="center"/>
    </xf>
    <xf numFmtId="198" fontId="70" fillId="0" borderId="51" applyNumberFormat="0" applyFill="0" applyAlignment="0" applyProtection="0">
      <alignment vertical="center"/>
    </xf>
    <xf numFmtId="198" fontId="70" fillId="0" borderId="51" applyNumberFormat="0" applyFill="0" applyAlignment="0" applyProtection="0">
      <alignment vertical="center"/>
    </xf>
    <xf numFmtId="198" fontId="70" fillId="0" borderId="51" applyNumberFormat="0" applyFill="0" applyAlignment="0" applyProtection="0">
      <alignment vertical="center"/>
    </xf>
    <xf numFmtId="198" fontId="70" fillId="0" borderId="51" applyNumberFormat="0" applyFill="0" applyAlignment="0" applyProtection="0">
      <alignment vertical="center"/>
    </xf>
    <xf numFmtId="198" fontId="70" fillId="0" borderId="51" applyNumberFormat="0" applyFill="0" applyAlignment="0" applyProtection="0">
      <alignment vertical="center"/>
    </xf>
    <xf numFmtId="198" fontId="70" fillId="0" borderId="51" applyNumberFormat="0" applyFill="0" applyAlignment="0" applyProtection="0">
      <alignment vertical="center"/>
    </xf>
    <xf numFmtId="198" fontId="70" fillId="0" borderId="51" applyNumberFormat="0" applyFill="0" applyAlignment="0" applyProtection="0">
      <alignment vertical="center"/>
    </xf>
    <xf numFmtId="198" fontId="70" fillId="0" borderId="51" applyNumberFormat="0" applyFill="0" applyAlignment="0" applyProtection="0">
      <alignment vertical="center"/>
    </xf>
    <xf numFmtId="198" fontId="70" fillId="0" borderId="51" applyNumberFormat="0" applyFill="0" applyAlignment="0" applyProtection="0">
      <alignment vertical="center"/>
    </xf>
    <xf numFmtId="198" fontId="70" fillId="0" borderId="51" applyNumberFormat="0" applyFill="0" applyAlignment="0" applyProtection="0">
      <alignment vertical="center"/>
    </xf>
    <xf numFmtId="198" fontId="70" fillId="0" borderId="51" applyNumberFormat="0" applyFill="0" applyAlignment="0" applyProtection="0">
      <alignment vertical="center"/>
    </xf>
    <xf numFmtId="198" fontId="70" fillId="0" borderId="51" applyNumberFormat="0" applyFill="0" applyAlignment="0" applyProtection="0">
      <alignment vertical="center"/>
    </xf>
    <xf numFmtId="198" fontId="70" fillId="0" borderId="51" applyNumberFormat="0" applyFill="0" applyAlignment="0" applyProtection="0">
      <alignment vertical="center"/>
    </xf>
    <xf numFmtId="198" fontId="70" fillId="0" borderId="51" applyNumberFormat="0" applyFill="0" applyAlignment="0" applyProtection="0">
      <alignment vertical="center"/>
    </xf>
    <xf numFmtId="0" fontId="70" fillId="0" borderId="51" applyNumberFormat="0" applyFill="0" applyAlignment="0" applyProtection="0">
      <alignment vertical="center"/>
    </xf>
    <xf numFmtId="0" fontId="70" fillId="0" borderId="51" applyNumberFormat="0" applyFill="0" applyAlignment="0" applyProtection="0">
      <alignment vertical="center"/>
    </xf>
    <xf numFmtId="0" fontId="70" fillId="0" borderId="51" applyNumberFormat="0" applyFill="0" applyAlignment="0" applyProtection="0">
      <alignment vertical="center"/>
    </xf>
    <xf numFmtId="218" fontId="84" fillId="0" borderId="0" applyFont="0" applyFill="0" applyBorder="0" applyAlignment="0" applyProtection="0"/>
    <xf numFmtId="219" fontId="84" fillId="0" borderId="0" applyFont="0" applyFill="0" applyBorder="0" applyAlignment="0" applyProtection="0"/>
    <xf numFmtId="0" fontId="63" fillId="0" borderId="0" applyNumberFormat="0" applyFill="0" applyBorder="0" applyAlignment="0" applyProtection="0">
      <alignment vertical="center"/>
    </xf>
    <xf numFmtId="198" fontId="63" fillId="0" borderId="0" applyNumberFormat="0" applyFill="0" applyBorder="0" applyAlignment="0" applyProtection="0">
      <alignment vertical="center"/>
    </xf>
    <xf numFmtId="210" fontId="59" fillId="0" borderId="0" applyFont="0" applyFill="0" applyBorder="0" applyAlignment="0" applyProtection="0"/>
    <xf numFmtId="0" fontId="207" fillId="0" borderId="0"/>
    <xf numFmtId="198" fontId="207" fillId="0" borderId="0"/>
    <xf numFmtId="0" fontId="97" fillId="0" borderId="0"/>
    <xf numFmtId="0" fontId="97" fillId="0" borderId="0"/>
    <xf numFmtId="220" fontId="59" fillId="0" borderId="0" applyFont="0" applyFill="0" applyBorder="0" applyAlignment="0" applyProtection="0"/>
    <xf numFmtId="0" fontId="62" fillId="77" borderId="0" applyNumberFormat="0" applyBorder="0" applyAlignment="0" applyProtection="0">
      <alignment vertical="center"/>
    </xf>
    <xf numFmtId="198" fontId="62" fillId="77" borderId="0" applyNumberFormat="0" applyBorder="0" applyAlignment="0" applyProtection="0">
      <alignment vertical="center"/>
    </xf>
    <xf numFmtId="198" fontId="62" fillId="77" borderId="0" applyNumberFormat="0" applyBorder="0" applyAlignment="0" applyProtection="0">
      <alignment vertical="center"/>
    </xf>
    <xf numFmtId="0" fontId="62" fillId="77" borderId="0" applyNumberFormat="0" applyBorder="0" applyAlignment="0" applyProtection="0">
      <alignment vertical="center"/>
    </xf>
    <xf numFmtId="198" fontId="62" fillId="77" borderId="0" applyNumberFormat="0" applyBorder="0" applyAlignment="0" applyProtection="0">
      <alignment vertical="center"/>
    </xf>
    <xf numFmtId="0" fontId="62" fillId="77" borderId="0" applyNumberFormat="0" applyBorder="0" applyAlignment="0" applyProtection="0">
      <alignment vertical="center"/>
    </xf>
    <xf numFmtId="198" fontId="62" fillId="77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192" fillId="35" borderId="0" applyNumberFormat="0" applyBorder="0" applyAlignment="0" applyProtection="0"/>
    <xf numFmtId="0" fontId="62" fillId="78" borderId="0" applyNumberFormat="0" applyBorder="0" applyAlignment="0" applyProtection="0">
      <alignment vertical="center"/>
    </xf>
    <xf numFmtId="0" fontId="62" fillId="78" borderId="0" applyNumberFormat="0" applyBorder="0" applyAlignment="0" applyProtection="0">
      <alignment vertical="center"/>
    </xf>
    <xf numFmtId="198" fontId="62" fillId="78" borderId="0" applyNumberFormat="0" applyBorder="0" applyAlignment="0" applyProtection="0">
      <alignment vertical="center"/>
    </xf>
    <xf numFmtId="198" fontId="62" fillId="78" borderId="0" applyNumberFormat="0" applyBorder="0" applyAlignment="0" applyProtection="0">
      <alignment vertical="center"/>
    </xf>
    <xf numFmtId="198" fontId="62" fillId="78" borderId="0" applyNumberFormat="0" applyBorder="0" applyAlignment="0" applyProtection="0">
      <alignment vertical="center"/>
    </xf>
    <xf numFmtId="0" fontId="62" fillId="78" borderId="0" applyNumberFormat="0" applyBorder="0" applyAlignment="0" applyProtection="0">
      <alignment vertical="center"/>
    </xf>
    <xf numFmtId="198" fontId="62" fillId="78" borderId="0" applyNumberFormat="0" applyBorder="0" applyAlignment="0" applyProtection="0">
      <alignment vertical="center"/>
    </xf>
    <xf numFmtId="0" fontId="62" fillId="78" borderId="0" applyNumberFormat="0" applyBorder="0" applyAlignment="0" applyProtection="0">
      <alignment vertical="center"/>
    </xf>
    <xf numFmtId="198" fontId="62" fillId="78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192" fillId="39" borderId="0" applyNumberFormat="0" applyBorder="0" applyAlignment="0" applyProtection="0"/>
    <xf numFmtId="0" fontId="62" fillId="79" borderId="0" applyNumberFormat="0" applyBorder="0" applyAlignment="0" applyProtection="0">
      <alignment vertical="center"/>
    </xf>
    <xf numFmtId="198" fontId="62" fillId="79" borderId="0" applyNumberFormat="0" applyBorder="0" applyAlignment="0" applyProtection="0">
      <alignment vertical="center"/>
    </xf>
    <xf numFmtId="198" fontId="62" fillId="79" borderId="0" applyNumberFormat="0" applyBorder="0" applyAlignment="0" applyProtection="0">
      <alignment vertical="center"/>
    </xf>
    <xf numFmtId="0" fontId="62" fillId="79" borderId="0" applyNumberFormat="0" applyBorder="0" applyAlignment="0" applyProtection="0">
      <alignment vertical="center"/>
    </xf>
    <xf numFmtId="198" fontId="62" fillId="79" borderId="0" applyNumberFormat="0" applyBorder="0" applyAlignment="0" applyProtection="0">
      <alignment vertical="center"/>
    </xf>
    <xf numFmtId="0" fontId="62" fillId="79" borderId="0" applyNumberFormat="0" applyBorder="0" applyAlignment="0" applyProtection="0">
      <alignment vertical="center"/>
    </xf>
    <xf numFmtId="198" fontId="62" fillId="79" borderId="0" applyNumberFormat="0" applyBorder="0" applyAlignment="0" applyProtection="0">
      <alignment vertical="center"/>
    </xf>
    <xf numFmtId="0" fontId="23" fillId="43" borderId="0" applyNumberFormat="0" applyBorder="0" applyAlignment="0" applyProtection="0">
      <alignment vertical="center"/>
    </xf>
    <xf numFmtId="0" fontId="192" fillId="43" borderId="0" applyNumberFormat="0" applyBorder="0" applyAlignment="0" applyProtection="0"/>
    <xf numFmtId="0" fontId="62" fillId="74" borderId="0" applyNumberFormat="0" applyBorder="0" applyAlignment="0" applyProtection="0">
      <alignment vertical="center"/>
    </xf>
    <xf numFmtId="198" fontId="62" fillId="74" borderId="0" applyNumberFormat="0" applyBorder="0" applyAlignment="0" applyProtection="0">
      <alignment vertical="center"/>
    </xf>
    <xf numFmtId="198" fontId="62" fillId="74" borderId="0" applyNumberFormat="0" applyBorder="0" applyAlignment="0" applyProtection="0">
      <alignment vertical="center"/>
    </xf>
    <xf numFmtId="0" fontId="62" fillId="74" borderId="0" applyNumberFormat="0" applyBorder="0" applyAlignment="0" applyProtection="0">
      <alignment vertical="center"/>
    </xf>
    <xf numFmtId="198" fontId="62" fillId="74" borderId="0" applyNumberFormat="0" applyBorder="0" applyAlignment="0" applyProtection="0">
      <alignment vertical="center"/>
    </xf>
    <xf numFmtId="0" fontId="62" fillId="74" borderId="0" applyNumberFormat="0" applyBorder="0" applyAlignment="0" applyProtection="0">
      <alignment vertical="center"/>
    </xf>
    <xf numFmtId="198" fontId="62" fillId="74" borderId="0" applyNumberFormat="0" applyBorder="0" applyAlignment="0" applyProtection="0">
      <alignment vertical="center"/>
    </xf>
    <xf numFmtId="0" fontId="23" fillId="47" borderId="0" applyNumberFormat="0" applyBorder="0" applyAlignment="0" applyProtection="0">
      <alignment vertical="center"/>
    </xf>
    <xf numFmtId="0" fontId="192" fillId="47" borderId="0" applyNumberFormat="0" applyBorder="0" applyAlignment="0" applyProtection="0"/>
    <xf numFmtId="0" fontId="62" fillId="75" borderId="0" applyNumberFormat="0" applyBorder="0" applyAlignment="0" applyProtection="0">
      <alignment vertical="center"/>
    </xf>
    <xf numFmtId="198" fontId="62" fillId="75" borderId="0" applyNumberFormat="0" applyBorder="0" applyAlignment="0" applyProtection="0">
      <alignment vertical="center"/>
    </xf>
    <xf numFmtId="198" fontId="62" fillId="75" borderId="0" applyNumberFormat="0" applyBorder="0" applyAlignment="0" applyProtection="0">
      <alignment vertical="center"/>
    </xf>
    <xf numFmtId="0" fontId="62" fillId="75" borderId="0" applyNumberFormat="0" applyBorder="0" applyAlignment="0" applyProtection="0">
      <alignment vertical="center"/>
    </xf>
    <xf numFmtId="198" fontId="62" fillId="75" borderId="0" applyNumberFormat="0" applyBorder="0" applyAlignment="0" applyProtection="0">
      <alignment vertical="center"/>
    </xf>
    <xf numFmtId="0" fontId="62" fillId="75" borderId="0" applyNumberFormat="0" applyBorder="0" applyAlignment="0" applyProtection="0">
      <alignment vertical="center"/>
    </xf>
    <xf numFmtId="198" fontId="62" fillId="75" borderId="0" applyNumberFormat="0" applyBorder="0" applyAlignment="0" applyProtection="0">
      <alignment vertical="center"/>
    </xf>
    <xf numFmtId="0" fontId="23" fillId="51" borderId="0" applyNumberFormat="0" applyBorder="0" applyAlignment="0" applyProtection="0">
      <alignment vertical="center"/>
    </xf>
    <xf numFmtId="0" fontId="192" fillId="51" borderId="0" applyNumberFormat="0" applyBorder="0" applyAlignment="0" applyProtection="0"/>
    <xf numFmtId="0" fontId="62" fillId="80" borderId="0" applyNumberFormat="0" applyBorder="0" applyAlignment="0" applyProtection="0">
      <alignment vertical="center"/>
    </xf>
    <xf numFmtId="198" fontId="62" fillId="80" borderId="0" applyNumberFormat="0" applyBorder="0" applyAlignment="0" applyProtection="0">
      <alignment vertical="center"/>
    </xf>
    <xf numFmtId="198" fontId="62" fillId="80" borderId="0" applyNumberFormat="0" applyBorder="0" applyAlignment="0" applyProtection="0">
      <alignment vertical="center"/>
    </xf>
    <xf numFmtId="0" fontId="62" fillId="80" borderId="0" applyNumberFormat="0" applyBorder="0" applyAlignment="0" applyProtection="0">
      <alignment vertical="center"/>
    </xf>
    <xf numFmtId="198" fontId="62" fillId="80" borderId="0" applyNumberFormat="0" applyBorder="0" applyAlignment="0" applyProtection="0">
      <alignment vertical="center"/>
    </xf>
    <xf numFmtId="0" fontId="62" fillId="80" borderId="0" applyNumberFormat="0" applyBorder="0" applyAlignment="0" applyProtection="0">
      <alignment vertical="center"/>
    </xf>
    <xf numFmtId="198" fontId="62" fillId="80" borderId="0" applyNumberFormat="0" applyBorder="0" applyAlignment="0" applyProtection="0">
      <alignment vertical="center"/>
    </xf>
    <xf numFmtId="0" fontId="23" fillId="55" borderId="0" applyNumberFormat="0" applyBorder="0" applyAlignment="0" applyProtection="0">
      <alignment vertical="center"/>
    </xf>
    <xf numFmtId="0" fontId="192" fillId="55" borderId="0" applyNumberFormat="0" applyBorder="0" applyAlignment="0" applyProtection="0"/>
    <xf numFmtId="0" fontId="63" fillId="0" borderId="0" applyNumberFormat="0" applyFill="0" applyBorder="0" applyAlignment="0" applyProtection="0">
      <alignment vertical="center"/>
    </xf>
    <xf numFmtId="198" fontId="63" fillId="0" borderId="0" applyNumberFormat="0" applyFill="0" applyBorder="0" applyAlignment="0" applyProtection="0">
      <alignment vertical="center"/>
    </xf>
    <xf numFmtId="198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198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198" fontId="6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4" fillId="0" borderId="0" applyNumberFormat="0" applyFill="0" applyBorder="0" applyAlignment="0" applyProtection="0"/>
    <xf numFmtId="0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0" fontId="64" fillId="81" borderId="48" applyNumberFormat="0" applyAlignment="0" applyProtection="0">
      <alignment vertical="center"/>
    </xf>
    <xf numFmtId="0" fontId="64" fillId="81" borderId="48" applyNumberFormat="0" applyAlignment="0" applyProtection="0">
      <alignment vertical="center"/>
    </xf>
    <xf numFmtId="0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0" fontId="64" fillId="81" borderId="48" applyNumberFormat="0" applyAlignment="0" applyProtection="0">
      <alignment vertical="center"/>
    </xf>
    <xf numFmtId="0" fontId="64" fillId="81" borderId="48" applyNumberFormat="0" applyAlignment="0" applyProtection="0">
      <alignment vertical="center"/>
    </xf>
    <xf numFmtId="0" fontId="64" fillId="81" borderId="48" applyNumberFormat="0" applyAlignment="0" applyProtection="0">
      <alignment vertical="center"/>
    </xf>
    <xf numFmtId="0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0" fontId="64" fillId="81" borderId="48" applyNumberFormat="0" applyAlignment="0" applyProtection="0">
      <alignment vertical="center"/>
    </xf>
    <xf numFmtId="0" fontId="64" fillId="81" borderId="48" applyNumberFormat="0" applyAlignment="0" applyProtection="0">
      <alignment vertical="center"/>
    </xf>
    <xf numFmtId="0" fontId="64" fillId="81" borderId="48" applyNumberFormat="0" applyAlignment="0" applyProtection="0">
      <alignment vertical="center"/>
    </xf>
    <xf numFmtId="0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198" fontId="64" fillId="81" borderId="48" applyNumberFormat="0" applyAlignment="0" applyProtection="0">
      <alignment vertical="center"/>
    </xf>
    <xf numFmtId="0" fontId="64" fillId="81" borderId="48" applyNumberFormat="0" applyAlignment="0" applyProtection="0">
      <alignment vertical="center"/>
    </xf>
    <xf numFmtId="0" fontId="64" fillId="81" borderId="48" applyNumberFormat="0" applyAlignment="0" applyProtection="0">
      <alignment vertical="center"/>
    </xf>
    <xf numFmtId="0" fontId="64" fillId="81" borderId="48" applyNumberFormat="0" applyAlignment="0" applyProtection="0">
      <alignment vertical="center"/>
    </xf>
    <xf numFmtId="0" fontId="35" fillId="32" borderId="13" applyNumberFormat="0" applyAlignment="0" applyProtection="0">
      <alignment vertical="center"/>
    </xf>
    <xf numFmtId="0" fontId="208" fillId="32" borderId="13" applyNumberFormat="0" applyAlignment="0" applyProtection="0"/>
    <xf numFmtId="216" fontId="207" fillId="0" borderId="0"/>
    <xf numFmtId="216" fontId="207" fillId="0" borderId="0"/>
    <xf numFmtId="216" fontId="207" fillId="0" borderId="0"/>
    <xf numFmtId="216" fontId="207" fillId="0" borderId="0"/>
    <xf numFmtId="216" fontId="207" fillId="0" borderId="0"/>
    <xf numFmtId="216" fontId="207" fillId="0" borderId="0"/>
    <xf numFmtId="216" fontId="207" fillId="0" borderId="0"/>
    <xf numFmtId="216" fontId="207" fillId="0" borderId="0"/>
    <xf numFmtId="216" fontId="207" fillId="0" borderId="0"/>
    <xf numFmtId="216" fontId="207" fillId="0" borderId="0"/>
    <xf numFmtId="216" fontId="207" fillId="0" borderId="0"/>
    <xf numFmtId="0" fontId="65" fillId="65" borderId="0" applyNumberFormat="0" applyBorder="0" applyAlignment="0" applyProtection="0">
      <alignment vertical="center"/>
    </xf>
    <xf numFmtId="198" fontId="65" fillId="65" borderId="0" applyNumberFormat="0" applyBorder="0" applyAlignment="0" applyProtection="0">
      <alignment vertical="center"/>
    </xf>
    <xf numFmtId="198" fontId="65" fillId="65" borderId="0" applyNumberFormat="0" applyBorder="0" applyAlignment="0" applyProtection="0">
      <alignment vertical="center"/>
    </xf>
    <xf numFmtId="0" fontId="65" fillId="65" borderId="0" applyNumberFormat="0" applyBorder="0" applyAlignment="0" applyProtection="0">
      <alignment vertical="center"/>
    </xf>
    <xf numFmtId="198" fontId="65" fillId="65" borderId="0" applyNumberFormat="0" applyBorder="0" applyAlignment="0" applyProtection="0">
      <alignment vertical="center"/>
    </xf>
    <xf numFmtId="0" fontId="65" fillId="65" borderId="0" applyNumberFormat="0" applyBorder="0" applyAlignment="0" applyProtection="0">
      <alignment vertical="center"/>
    </xf>
    <xf numFmtId="198" fontId="65" fillId="65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209" fillId="29" borderId="0" applyNumberFormat="0" applyBorder="0" applyAlignment="0" applyProtection="0"/>
    <xf numFmtId="0" fontId="98" fillId="75" borderId="0" applyNumberFormat="0" applyBorder="0" applyAlignment="0" applyProtection="0">
      <alignment vertical="center"/>
    </xf>
    <xf numFmtId="198" fontId="98" fillId="75" borderId="0" applyNumberFormat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198" fontId="122" fillId="0" borderId="0" applyNumberFormat="0" applyFill="0" applyBorder="0" applyAlignment="0" applyProtection="0">
      <alignment vertical="center"/>
    </xf>
    <xf numFmtId="198" fontId="121" fillId="83" borderId="0" applyNumberFormat="0" applyBorder="0" applyAlignment="0" applyProtection="0">
      <alignment vertical="center"/>
    </xf>
    <xf numFmtId="0" fontId="98" fillId="68" borderId="0" applyNumberFormat="0" applyBorder="0" applyAlignment="0" applyProtection="0">
      <alignment vertical="center"/>
    </xf>
    <xf numFmtId="198" fontId="98" fillId="68" borderId="0" applyNumberFormat="0" applyBorder="0" applyAlignment="0" applyProtection="0">
      <alignment vertical="center"/>
    </xf>
    <xf numFmtId="198" fontId="12" fillId="0" borderId="0">
      <alignment vertical="center"/>
    </xf>
    <xf numFmtId="198" fontId="122" fillId="0" borderId="0" applyNumberFormat="0" applyFill="0" applyBorder="0" applyAlignment="0" applyProtection="0">
      <alignment vertical="center"/>
    </xf>
    <xf numFmtId="198" fontId="123" fillId="0" borderId="0" applyNumberFormat="0" applyFill="0" applyBorder="0" applyAlignment="0" applyProtection="0">
      <alignment vertical="center"/>
    </xf>
    <xf numFmtId="0" fontId="124" fillId="0" borderId="0">
      <alignment vertical="center"/>
    </xf>
    <xf numFmtId="198" fontId="124" fillId="0" borderId="0">
      <alignment vertical="center"/>
    </xf>
    <xf numFmtId="0" fontId="121" fillId="68" borderId="0" applyNumberFormat="0" applyBorder="0" applyAlignment="0" applyProtection="0">
      <alignment vertical="center"/>
    </xf>
    <xf numFmtId="198" fontId="121" fillId="68" borderId="0" applyNumberFormat="0" applyBorder="0" applyAlignment="0" applyProtection="0">
      <alignment vertical="center"/>
    </xf>
    <xf numFmtId="198" fontId="12" fillId="0" borderId="0">
      <alignment vertical="center"/>
    </xf>
    <xf numFmtId="198" fontId="124" fillId="0" borderId="0">
      <alignment vertical="center"/>
    </xf>
    <xf numFmtId="0" fontId="98" fillId="68" borderId="0" applyNumberFormat="0" applyBorder="0" applyAlignment="0" applyProtection="0">
      <alignment vertical="center"/>
    </xf>
    <xf numFmtId="198" fontId="98" fillId="68" borderId="0" applyNumberFormat="0" applyBorder="0" applyAlignment="0" applyProtection="0">
      <alignment vertical="center"/>
    </xf>
    <xf numFmtId="198" fontId="12" fillId="0" borderId="0">
      <alignment vertical="center"/>
    </xf>
    <xf numFmtId="0" fontId="98" fillId="68" borderId="0" applyNumberFormat="0" applyBorder="0" applyAlignment="0" applyProtection="0">
      <alignment vertical="center"/>
    </xf>
    <xf numFmtId="198" fontId="124" fillId="0" borderId="0">
      <alignment vertical="center"/>
    </xf>
    <xf numFmtId="198" fontId="102" fillId="0" borderId="0" applyNumberFormat="0" applyFill="0" applyBorder="0" applyAlignment="0" applyProtection="0">
      <alignment vertical="top"/>
      <protection locked="0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198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6" fillId="34" borderId="17" applyNumberFormat="0" applyFont="0" applyAlignment="0" applyProtection="0">
      <alignment vertical="center"/>
    </xf>
    <xf numFmtId="0" fontId="66" fillId="83" borderId="0" applyNumberFormat="0" applyBorder="0" applyAlignment="0" applyProtection="0">
      <alignment vertical="center"/>
    </xf>
    <xf numFmtId="198" fontId="66" fillId="83" borderId="0" applyNumberFormat="0" applyBorder="0" applyAlignment="0" applyProtection="0">
      <alignment vertical="center"/>
    </xf>
    <xf numFmtId="198" fontId="66" fillId="83" borderId="0" applyNumberFormat="0" applyBorder="0" applyAlignment="0" applyProtection="0">
      <alignment vertical="center"/>
    </xf>
    <xf numFmtId="0" fontId="66" fillId="83" borderId="0" applyNumberFormat="0" applyBorder="0" applyAlignment="0" applyProtection="0">
      <alignment vertical="center"/>
    </xf>
    <xf numFmtId="198" fontId="66" fillId="83" borderId="0" applyNumberFormat="0" applyBorder="0" applyAlignment="0" applyProtection="0">
      <alignment vertical="center"/>
    </xf>
    <xf numFmtId="0" fontId="66" fillId="83" borderId="0" applyNumberFormat="0" applyBorder="0" applyAlignment="0" applyProtection="0">
      <alignment vertical="center"/>
    </xf>
    <xf numFmtId="198" fontId="66" fillId="83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210" fillId="30" borderId="0" applyNumberFormat="0" applyBorder="0" applyAlignment="0" applyProtection="0"/>
    <xf numFmtId="0" fontId="188" fillId="0" borderId="0"/>
    <xf numFmtId="0" fontId="84" fillId="0" borderId="0" applyNumberFormat="0" applyFill="0" applyBorder="0" applyAlignment="0" applyProtection="0"/>
    <xf numFmtId="0" fontId="211" fillId="0" borderId="0"/>
    <xf numFmtId="0" fontId="84" fillId="0" borderId="0"/>
    <xf numFmtId="0" fontId="12" fillId="0" borderId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67" fillId="0" borderId="0" applyNumberFormat="0" applyFill="0" applyBorder="0" applyAlignment="0" applyProtection="0">
      <alignment vertical="center"/>
    </xf>
    <xf numFmtId="198" fontId="67" fillId="0" borderId="0" applyNumberFormat="0" applyFill="0" applyBorder="0" applyAlignment="0" applyProtection="0">
      <alignment vertical="center"/>
    </xf>
    <xf numFmtId="198" fontId="67" fillId="0" borderId="0" applyNumberFormat="0" applyFill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198" fontId="67" fillId="0" borderId="0" applyNumberFormat="0" applyFill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198" fontId="67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212" fillId="0" borderId="0" applyNumberFormat="0" applyFill="0" applyBorder="0" applyAlignment="0" applyProtection="0"/>
    <xf numFmtId="0" fontId="68" fillId="84" borderId="23" applyNumberFormat="0" applyAlignment="0" applyProtection="0">
      <alignment vertical="center"/>
    </xf>
    <xf numFmtId="198" fontId="68" fillId="84" borderId="23" applyNumberFormat="0" applyAlignment="0" applyProtection="0">
      <alignment vertical="center"/>
    </xf>
    <xf numFmtId="198" fontId="68" fillId="84" borderId="23" applyNumberFormat="0" applyAlignment="0" applyProtection="0">
      <alignment vertical="center"/>
    </xf>
    <xf numFmtId="0" fontId="68" fillId="84" borderId="23" applyNumberFormat="0" applyAlignment="0" applyProtection="0">
      <alignment vertical="center"/>
    </xf>
    <xf numFmtId="198" fontId="68" fillId="84" borderId="23" applyNumberFormat="0" applyAlignment="0" applyProtection="0">
      <alignment vertical="center"/>
    </xf>
    <xf numFmtId="0" fontId="68" fillId="84" borderId="23" applyNumberFormat="0" applyAlignment="0" applyProtection="0">
      <alignment vertical="center"/>
    </xf>
    <xf numFmtId="198" fontId="68" fillId="84" borderId="23" applyNumberFormat="0" applyAlignment="0" applyProtection="0">
      <alignment vertical="center"/>
    </xf>
    <xf numFmtId="0" fontId="37" fillId="33" borderId="16" applyNumberFormat="0" applyAlignment="0" applyProtection="0">
      <alignment vertical="center"/>
    </xf>
    <xf numFmtId="0" fontId="213" fillId="33" borderId="16" applyNumberFormat="0" applyAlignment="0" applyProtection="0"/>
    <xf numFmtId="205" fontId="12" fillId="0" borderId="0" applyFont="0" applyFill="0" applyBorder="0" applyAlignment="0" applyProtection="0"/>
    <xf numFmtId="0" fontId="162" fillId="0" borderId="0"/>
    <xf numFmtId="0" fontId="162" fillId="0" borderId="0"/>
    <xf numFmtId="198" fontId="162" fillId="0" borderId="0"/>
    <xf numFmtId="198" fontId="162" fillId="0" borderId="0"/>
    <xf numFmtId="0" fontId="69" fillId="0" borderId="24" applyNumberFormat="0" applyFill="0" applyAlignment="0" applyProtection="0">
      <alignment vertical="center"/>
    </xf>
    <xf numFmtId="198" fontId="69" fillId="0" borderId="24" applyNumberFormat="0" applyFill="0" applyAlignment="0" applyProtection="0">
      <alignment vertical="center"/>
    </xf>
    <xf numFmtId="198" fontId="69" fillId="0" borderId="24" applyNumberFormat="0" applyFill="0" applyAlignment="0" applyProtection="0">
      <alignment vertical="center"/>
    </xf>
    <xf numFmtId="0" fontId="69" fillId="0" borderId="24" applyNumberFormat="0" applyFill="0" applyAlignment="0" applyProtection="0">
      <alignment vertical="center"/>
    </xf>
    <xf numFmtId="198" fontId="69" fillId="0" borderId="24" applyNumberFormat="0" applyFill="0" applyAlignment="0" applyProtection="0">
      <alignment vertical="center"/>
    </xf>
    <xf numFmtId="0" fontId="69" fillId="0" borderId="24" applyNumberFormat="0" applyFill="0" applyAlignment="0" applyProtection="0">
      <alignment vertical="center"/>
    </xf>
    <xf numFmtId="198" fontId="69" fillId="0" borderId="24" applyNumberFormat="0" applyFill="0" applyAlignment="0" applyProtection="0">
      <alignment vertical="center"/>
    </xf>
    <xf numFmtId="0" fontId="36" fillId="0" borderId="15" applyNumberFormat="0" applyFill="0" applyAlignment="0" applyProtection="0">
      <alignment vertical="center"/>
    </xf>
    <xf numFmtId="0" fontId="214" fillId="0" borderId="15" applyNumberFormat="0" applyFill="0" applyAlignment="0" applyProtection="0"/>
    <xf numFmtId="179" fontId="215" fillId="0" borderId="0" applyFont="0" applyFill="0" applyBorder="0" applyAlignment="0" applyProtection="0"/>
    <xf numFmtId="185" fontId="215" fillId="0" borderId="0" applyFont="0" applyFill="0" applyBorder="0" applyAlignment="0" applyProtection="0"/>
    <xf numFmtId="0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0" fontId="70" fillId="0" borderId="52" applyNumberFormat="0" applyFill="0" applyAlignment="0" applyProtection="0">
      <alignment vertical="center"/>
    </xf>
    <xf numFmtId="0" fontId="70" fillId="0" borderId="52" applyNumberFormat="0" applyFill="0" applyAlignment="0" applyProtection="0">
      <alignment vertical="center"/>
    </xf>
    <xf numFmtId="0" fontId="70" fillId="0" borderId="52" applyNumberFormat="0" applyFill="0" applyAlignment="0" applyProtection="0">
      <alignment vertical="center"/>
    </xf>
    <xf numFmtId="0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0" fontId="70" fillId="0" borderId="52" applyNumberFormat="0" applyFill="0" applyAlignment="0" applyProtection="0">
      <alignment vertical="center"/>
    </xf>
    <xf numFmtId="0" fontId="70" fillId="0" borderId="52" applyNumberFormat="0" applyFill="0" applyAlignment="0" applyProtection="0">
      <alignment vertical="center"/>
    </xf>
    <xf numFmtId="0" fontId="70" fillId="0" borderId="52" applyNumberFormat="0" applyFill="0" applyAlignment="0" applyProtection="0">
      <alignment vertical="center"/>
    </xf>
    <xf numFmtId="0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0" fontId="70" fillId="0" borderId="52" applyNumberFormat="0" applyFill="0" applyAlignment="0" applyProtection="0">
      <alignment vertical="center"/>
    </xf>
    <xf numFmtId="0" fontId="70" fillId="0" borderId="52" applyNumberFormat="0" applyFill="0" applyAlignment="0" applyProtection="0">
      <alignment vertical="center"/>
    </xf>
    <xf numFmtId="0" fontId="70" fillId="0" borderId="52" applyNumberFormat="0" applyFill="0" applyAlignment="0" applyProtection="0">
      <alignment vertical="center"/>
    </xf>
    <xf numFmtId="0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198" fontId="70" fillId="0" borderId="52" applyNumberFormat="0" applyFill="0" applyAlignment="0" applyProtection="0">
      <alignment vertical="center"/>
    </xf>
    <xf numFmtId="0" fontId="70" fillId="0" borderId="52" applyNumberFormat="0" applyFill="0" applyAlignment="0" applyProtection="0">
      <alignment vertical="center"/>
    </xf>
    <xf numFmtId="0" fontId="70" fillId="0" borderId="52" applyNumberFormat="0" applyFill="0" applyAlignment="0" applyProtection="0">
      <alignment vertical="center"/>
    </xf>
    <xf numFmtId="0" fontId="70" fillId="0" borderId="52" applyNumberFormat="0" applyFill="0" applyAlignment="0" applyProtection="0">
      <alignment vertical="center"/>
    </xf>
    <xf numFmtId="0" fontId="39" fillId="0" borderId="18" applyNumberFormat="0" applyFill="0" applyAlignment="0" applyProtection="0">
      <alignment vertical="center"/>
    </xf>
    <xf numFmtId="0" fontId="183" fillId="0" borderId="18" applyNumberFormat="0" applyFill="0" applyAlignment="0" applyProtection="0"/>
    <xf numFmtId="0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0" fontId="71" fillId="68" borderId="48" applyNumberFormat="0" applyAlignment="0" applyProtection="0">
      <alignment vertical="center"/>
    </xf>
    <xf numFmtId="0" fontId="71" fillId="68" borderId="48" applyNumberFormat="0" applyAlignment="0" applyProtection="0">
      <alignment vertical="center"/>
    </xf>
    <xf numFmtId="0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0" fontId="71" fillId="68" borderId="48" applyNumberFormat="0" applyAlignment="0" applyProtection="0">
      <alignment vertical="center"/>
    </xf>
    <xf numFmtId="0" fontId="71" fillId="68" borderId="48" applyNumberFormat="0" applyAlignment="0" applyProtection="0">
      <alignment vertical="center"/>
    </xf>
    <xf numFmtId="0" fontId="71" fillId="68" borderId="48" applyNumberFormat="0" applyAlignment="0" applyProtection="0">
      <alignment vertical="center"/>
    </xf>
    <xf numFmtId="0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0" fontId="71" fillId="68" borderId="48" applyNumberFormat="0" applyAlignment="0" applyProtection="0">
      <alignment vertical="center"/>
    </xf>
    <xf numFmtId="0" fontId="71" fillId="68" borderId="48" applyNumberFormat="0" applyAlignment="0" applyProtection="0">
      <alignment vertical="center"/>
    </xf>
    <xf numFmtId="0" fontId="71" fillId="68" borderId="48" applyNumberFormat="0" applyAlignment="0" applyProtection="0">
      <alignment vertical="center"/>
    </xf>
    <xf numFmtId="0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198" fontId="71" fillId="68" borderId="48" applyNumberFormat="0" applyAlignment="0" applyProtection="0">
      <alignment vertical="center"/>
    </xf>
    <xf numFmtId="0" fontId="71" fillId="68" borderId="48" applyNumberFormat="0" applyAlignment="0" applyProtection="0">
      <alignment vertical="center"/>
    </xf>
    <xf numFmtId="0" fontId="71" fillId="68" borderId="48" applyNumberFormat="0" applyAlignment="0" applyProtection="0">
      <alignment vertical="center"/>
    </xf>
    <xf numFmtId="0" fontId="71" fillId="68" borderId="48" applyNumberFormat="0" applyAlignment="0" applyProtection="0">
      <alignment vertical="center"/>
    </xf>
    <xf numFmtId="0" fontId="33" fillId="31" borderId="13" applyNumberFormat="0" applyAlignment="0" applyProtection="0">
      <alignment vertical="center"/>
    </xf>
    <xf numFmtId="0" fontId="216" fillId="31" borderId="13" applyNumberFormat="0" applyAlignment="0" applyProtection="0"/>
    <xf numFmtId="0" fontId="73" fillId="0" borderId="26" applyNumberFormat="0" applyFill="0" applyAlignment="0" applyProtection="0">
      <alignment vertical="center"/>
    </xf>
    <xf numFmtId="198" fontId="73" fillId="0" borderId="26" applyNumberFormat="0" applyFill="0" applyAlignment="0" applyProtection="0">
      <alignment vertical="center"/>
    </xf>
    <xf numFmtId="198" fontId="73" fillId="0" borderId="26" applyNumberFormat="0" applyFill="0" applyAlignment="0" applyProtection="0">
      <alignment vertical="center"/>
    </xf>
    <xf numFmtId="0" fontId="73" fillId="0" borderId="26" applyNumberFormat="0" applyFill="0" applyAlignment="0" applyProtection="0">
      <alignment vertical="center"/>
    </xf>
    <xf numFmtId="198" fontId="73" fillId="0" borderId="26" applyNumberFormat="0" applyFill="0" applyAlignment="0" applyProtection="0">
      <alignment vertical="center"/>
    </xf>
    <xf numFmtId="0" fontId="73" fillId="0" borderId="26" applyNumberFormat="0" applyFill="0" applyAlignment="0" applyProtection="0">
      <alignment vertical="center"/>
    </xf>
    <xf numFmtId="198" fontId="73" fillId="0" borderId="26" applyNumberFormat="0" applyFill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217" fillId="0" borderId="10" applyNumberFormat="0" applyFill="0" applyAlignment="0" applyProtection="0"/>
    <xf numFmtId="0" fontId="218" fillId="0" borderId="0" applyNumberFormat="0" applyFill="0" applyBorder="0" applyAlignment="0" applyProtection="0"/>
    <xf numFmtId="0" fontId="74" fillId="0" borderId="27" applyNumberFormat="0" applyFill="0" applyAlignment="0" applyProtection="0">
      <alignment vertical="center"/>
    </xf>
    <xf numFmtId="198" fontId="74" fillId="0" borderId="27" applyNumberFormat="0" applyFill="0" applyAlignment="0" applyProtection="0">
      <alignment vertical="center"/>
    </xf>
    <xf numFmtId="198" fontId="74" fillId="0" borderId="27" applyNumberFormat="0" applyFill="0" applyAlignment="0" applyProtection="0">
      <alignment vertical="center"/>
    </xf>
    <xf numFmtId="0" fontId="74" fillId="0" borderId="27" applyNumberFormat="0" applyFill="0" applyAlignment="0" applyProtection="0">
      <alignment vertical="center"/>
    </xf>
    <xf numFmtId="198" fontId="74" fillId="0" borderId="27" applyNumberFormat="0" applyFill="0" applyAlignment="0" applyProtection="0">
      <alignment vertical="center"/>
    </xf>
    <xf numFmtId="0" fontId="74" fillId="0" borderId="27" applyNumberFormat="0" applyFill="0" applyAlignment="0" applyProtection="0">
      <alignment vertical="center"/>
    </xf>
    <xf numFmtId="198" fontId="74" fillId="0" borderId="27" applyNumberFormat="0" applyFill="0" applyAlignment="0" applyProtection="0">
      <alignment vertical="center"/>
    </xf>
    <xf numFmtId="0" fontId="28" fillId="0" borderId="11" applyNumberFormat="0" applyFill="0" applyAlignment="0" applyProtection="0">
      <alignment vertical="center"/>
    </xf>
    <xf numFmtId="0" fontId="219" fillId="0" borderId="11" applyNumberFormat="0" applyFill="0" applyAlignment="0" applyProtection="0"/>
    <xf numFmtId="0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0" fontId="75" fillId="0" borderId="28" applyNumberFormat="0" applyFill="0" applyAlignment="0" applyProtection="0">
      <alignment vertical="center"/>
    </xf>
    <xf numFmtId="0" fontId="75" fillId="0" borderId="28" applyNumberFormat="0" applyFill="0" applyAlignment="0" applyProtection="0">
      <alignment vertical="center"/>
    </xf>
    <xf numFmtId="0" fontId="75" fillId="0" borderId="28" applyNumberFormat="0" applyFill="0" applyAlignment="0" applyProtection="0">
      <alignment vertical="center"/>
    </xf>
    <xf numFmtId="0" fontId="75" fillId="0" borderId="28" applyNumberFormat="0" applyFill="0" applyAlignment="0" applyProtection="0">
      <alignment vertical="center"/>
    </xf>
    <xf numFmtId="0" fontId="75" fillId="0" borderId="28" applyNumberFormat="0" applyFill="0" applyAlignment="0" applyProtection="0">
      <alignment vertical="center"/>
    </xf>
    <xf numFmtId="0" fontId="75" fillId="0" borderId="28" applyNumberFormat="0" applyFill="0" applyAlignment="0" applyProtection="0">
      <alignment vertical="center"/>
    </xf>
    <xf numFmtId="0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0" fontId="75" fillId="0" borderId="28" applyNumberFormat="0" applyFill="0" applyAlignment="0" applyProtection="0">
      <alignment vertical="center"/>
    </xf>
    <xf numFmtId="0" fontId="75" fillId="0" borderId="28" applyNumberFormat="0" applyFill="0" applyAlignment="0" applyProtection="0">
      <alignment vertical="center"/>
    </xf>
    <xf numFmtId="0" fontId="75" fillId="0" borderId="28" applyNumberFormat="0" applyFill="0" applyAlignment="0" applyProtection="0">
      <alignment vertical="center"/>
    </xf>
    <xf numFmtId="0" fontId="75" fillId="0" borderId="28" applyNumberFormat="0" applyFill="0" applyAlignment="0" applyProtection="0">
      <alignment vertical="center"/>
    </xf>
    <xf numFmtId="0" fontId="75" fillId="0" borderId="28" applyNumberFormat="0" applyFill="0" applyAlignment="0" applyProtection="0">
      <alignment vertical="center"/>
    </xf>
    <xf numFmtId="0" fontId="75" fillId="0" borderId="28" applyNumberFormat="0" applyFill="0" applyAlignment="0" applyProtection="0">
      <alignment vertical="center"/>
    </xf>
    <xf numFmtId="0" fontId="75" fillId="0" borderId="28" applyNumberFormat="0" applyFill="0" applyAlignment="0" applyProtection="0">
      <alignment vertical="center"/>
    </xf>
    <xf numFmtId="0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0" fontId="75" fillId="0" borderId="28" applyNumberFormat="0" applyFill="0" applyAlignment="0" applyProtection="0">
      <alignment vertical="center"/>
    </xf>
    <xf numFmtId="0" fontId="75" fillId="0" borderId="28" applyNumberFormat="0" applyFill="0" applyAlignment="0" applyProtection="0">
      <alignment vertical="center"/>
    </xf>
    <xf numFmtId="0" fontId="75" fillId="0" borderId="28" applyNumberFormat="0" applyFill="0" applyAlignment="0" applyProtection="0">
      <alignment vertical="center"/>
    </xf>
    <xf numFmtId="0" fontId="75" fillId="0" borderId="28" applyNumberFormat="0" applyFill="0" applyAlignment="0" applyProtection="0">
      <alignment vertical="center"/>
    </xf>
    <xf numFmtId="0" fontId="75" fillId="0" borderId="28" applyNumberFormat="0" applyFill="0" applyAlignment="0" applyProtection="0">
      <alignment vertical="center"/>
    </xf>
    <xf numFmtId="0" fontId="75" fillId="0" borderId="28" applyNumberFormat="0" applyFill="0" applyAlignment="0" applyProtection="0">
      <alignment vertical="center"/>
    </xf>
    <xf numFmtId="0" fontId="75" fillId="0" borderId="28" applyNumberFormat="0" applyFill="0" applyAlignment="0" applyProtection="0">
      <alignment vertical="center"/>
    </xf>
    <xf numFmtId="0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198" fontId="75" fillId="0" borderId="28" applyNumberFormat="0" applyFill="0" applyAlignment="0" applyProtection="0">
      <alignment vertical="center"/>
    </xf>
    <xf numFmtId="0" fontId="75" fillId="0" borderId="28" applyNumberFormat="0" applyFill="0" applyAlignment="0" applyProtection="0">
      <alignment vertical="center"/>
    </xf>
    <xf numFmtId="0" fontId="75" fillId="0" borderId="28" applyNumberFormat="0" applyFill="0" applyAlignment="0" applyProtection="0">
      <alignment vertical="center"/>
    </xf>
    <xf numFmtId="0" fontId="75" fillId="0" borderId="28" applyNumberFormat="0" applyFill="0" applyAlignment="0" applyProtection="0">
      <alignment vertical="center"/>
    </xf>
    <xf numFmtId="0" fontId="75" fillId="0" borderId="28" applyNumberFormat="0" applyFill="0" applyAlignment="0" applyProtection="0">
      <alignment vertical="center"/>
    </xf>
    <xf numFmtId="0" fontId="75" fillId="0" borderId="28" applyNumberFormat="0" applyFill="0" applyAlignment="0" applyProtection="0">
      <alignment vertical="center"/>
    </xf>
    <xf numFmtId="0" fontId="75" fillId="0" borderId="28" applyNumberFormat="0" applyFill="0" applyAlignment="0" applyProtection="0">
      <alignment vertical="center"/>
    </xf>
    <xf numFmtId="0" fontId="75" fillId="0" borderId="28" applyNumberFormat="0" applyFill="0" applyAlignment="0" applyProtection="0">
      <alignment vertical="center"/>
    </xf>
    <xf numFmtId="0" fontId="29" fillId="0" borderId="12" applyNumberFormat="0" applyFill="0" applyAlignment="0" applyProtection="0">
      <alignment vertical="center"/>
    </xf>
    <xf numFmtId="0" fontId="220" fillId="0" borderId="12" applyNumberFormat="0" applyFill="0" applyAlignment="0" applyProtection="0"/>
    <xf numFmtId="0" fontId="75" fillId="0" borderId="0" applyNumberFormat="0" applyFill="0" applyBorder="0" applyAlignment="0" applyProtection="0">
      <alignment vertical="center"/>
    </xf>
    <xf numFmtId="198" fontId="75" fillId="0" borderId="0" applyNumberFormat="0" applyFill="0" applyBorder="0" applyAlignment="0" applyProtection="0">
      <alignment vertical="center"/>
    </xf>
    <xf numFmtId="198" fontId="75" fillId="0" borderId="0" applyNumberFormat="0" applyFill="0" applyBorder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198" fontId="75" fillId="0" borderId="0" applyNumberFormat="0" applyFill="0" applyBorder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198" fontId="75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20" fillId="0" borderId="0" applyNumberFormat="0" applyFill="0" applyBorder="0" applyAlignment="0" applyProtection="0"/>
    <xf numFmtId="0" fontId="72" fillId="0" borderId="0" applyNumberFormat="0" applyFill="0" applyBorder="0" applyAlignment="0" applyProtection="0">
      <alignment vertical="center"/>
    </xf>
    <xf numFmtId="198" fontId="72" fillId="0" borderId="0" applyNumberFormat="0" applyFill="0" applyBorder="0" applyAlignment="0" applyProtection="0">
      <alignment vertical="center"/>
    </xf>
    <xf numFmtId="198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198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198" fontId="72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76" fillId="62" borderId="0" applyNumberFormat="0" applyBorder="0" applyAlignment="0" applyProtection="0">
      <alignment vertical="center"/>
    </xf>
    <xf numFmtId="198" fontId="76" fillId="62" borderId="0" applyNumberFormat="0" applyBorder="0" applyAlignment="0" applyProtection="0">
      <alignment vertical="center"/>
    </xf>
    <xf numFmtId="198" fontId="76" fillId="62" borderId="0" applyNumberFormat="0" applyBorder="0" applyAlignment="0" applyProtection="0">
      <alignment vertical="center"/>
    </xf>
    <xf numFmtId="0" fontId="76" fillId="62" borderId="0" applyNumberFormat="0" applyBorder="0" applyAlignment="0" applyProtection="0">
      <alignment vertical="center"/>
    </xf>
    <xf numFmtId="198" fontId="76" fillId="62" borderId="0" applyNumberFormat="0" applyBorder="0" applyAlignment="0" applyProtection="0">
      <alignment vertical="center"/>
    </xf>
    <xf numFmtId="0" fontId="76" fillId="62" borderId="0" applyNumberFormat="0" applyBorder="0" applyAlignment="0" applyProtection="0">
      <alignment vertical="center"/>
    </xf>
    <xf numFmtId="198" fontId="76" fillId="62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221" fillId="28" borderId="0" applyNumberFormat="0" applyBorder="0" applyAlignment="0" applyProtection="0"/>
    <xf numFmtId="0" fontId="222" fillId="0" borderId="0"/>
    <xf numFmtId="179" fontId="223" fillId="0" borderId="0" applyFont="0" applyFill="0" applyBorder="0" applyAlignment="0" applyProtection="0"/>
    <xf numFmtId="221" fontId="1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0" fontId="77" fillId="81" borderId="50" applyNumberFormat="0" applyAlignment="0" applyProtection="0">
      <alignment vertical="center"/>
    </xf>
    <xf numFmtId="0" fontId="77" fillId="81" borderId="50" applyNumberFormat="0" applyAlignment="0" applyProtection="0">
      <alignment vertical="center"/>
    </xf>
    <xf numFmtId="0" fontId="77" fillId="81" borderId="50" applyNumberFormat="0" applyAlignment="0" applyProtection="0">
      <alignment vertical="center"/>
    </xf>
    <xf numFmtId="0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0" fontId="77" fillId="81" borderId="50" applyNumberFormat="0" applyAlignment="0" applyProtection="0">
      <alignment vertical="center"/>
    </xf>
    <xf numFmtId="0" fontId="77" fillId="81" borderId="50" applyNumberFormat="0" applyAlignment="0" applyProtection="0">
      <alignment vertical="center"/>
    </xf>
    <xf numFmtId="0" fontId="77" fillId="81" borderId="50" applyNumberFormat="0" applyAlignment="0" applyProtection="0">
      <alignment vertical="center"/>
    </xf>
    <xf numFmtId="0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0" fontId="77" fillId="81" borderId="50" applyNumberFormat="0" applyAlignment="0" applyProtection="0">
      <alignment vertical="center"/>
    </xf>
    <xf numFmtId="0" fontId="77" fillId="81" borderId="50" applyNumberFormat="0" applyAlignment="0" applyProtection="0">
      <alignment vertical="center"/>
    </xf>
    <xf numFmtId="0" fontId="77" fillId="81" borderId="50" applyNumberFormat="0" applyAlignment="0" applyProtection="0">
      <alignment vertical="center"/>
    </xf>
    <xf numFmtId="0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198" fontId="77" fillId="81" borderId="50" applyNumberFormat="0" applyAlignment="0" applyProtection="0">
      <alignment vertical="center"/>
    </xf>
    <xf numFmtId="0" fontId="77" fillId="81" borderId="50" applyNumberFormat="0" applyAlignment="0" applyProtection="0">
      <alignment vertical="center"/>
    </xf>
    <xf numFmtId="0" fontId="77" fillId="81" borderId="50" applyNumberFormat="0" applyAlignment="0" applyProtection="0">
      <alignment vertical="center"/>
    </xf>
    <xf numFmtId="0" fontId="77" fillId="81" borderId="50" applyNumberFormat="0" applyAlignment="0" applyProtection="0">
      <alignment vertical="center"/>
    </xf>
    <xf numFmtId="0" fontId="34" fillId="32" borderId="14" applyNumberFormat="0" applyAlignment="0" applyProtection="0">
      <alignment vertical="center"/>
    </xf>
    <xf numFmtId="0" fontId="224" fillId="32" borderId="14" applyNumberFormat="0" applyAlignment="0" applyProtection="0"/>
    <xf numFmtId="215" fontId="204" fillId="0" borderId="0" applyFont="0" applyFill="0" applyBorder="0" applyAlignment="0" applyProtection="0"/>
    <xf numFmtId="177" fontId="84" fillId="0" borderId="0" applyFont="0" applyFill="0" applyBorder="0" applyAlignment="0" applyProtection="0"/>
    <xf numFmtId="222" fontId="225" fillId="0" borderId="0" applyFont="0" applyFill="0" applyBorder="0" applyAlignment="0" applyProtection="0"/>
    <xf numFmtId="222" fontId="226" fillId="0" borderId="0" applyFont="0" applyFill="0" applyBorder="0" applyAlignment="0" applyProtection="0"/>
    <xf numFmtId="0" fontId="84" fillId="0" borderId="0"/>
    <xf numFmtId="186" fontId="215" fillId="0" borderId="0" applyFont="0" applyFill="0" applyBorder="0" applyAlignment="0" applyProtection="0"/>
    <xf numFmtId="187" fontId="215" fillId="0" borderId="0" applyFont="0" applyFill="0" applyBorder="0" applyAlignment="0" applyProtection="0"/>
    <xf numFmtId="0" fontId="10" fillId="0" borderId="0">
      <alignment vertical="center"/>
    </xf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0" fillId="0" borderId="0">
      <alignment vertical="center"/>
    </xf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16" fillId="0" borderId="54">
      <alignment horizontal="left" vertical="center"/>
    </xf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0" fillId="0" borderId="0">
      <alignment vertical="center"/>
    </xf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41" fillId="0" borderId="0">
      <alignment vertical="center"/>
    </xf>
    <xf numFmtId="198" fontId="141" fillId="0" borderId="0">
      <alignment vertical="center"/>
    </xf>
    <xf numFmtId="0" fontId="141" fillId="0" borderId="0">
      <alignment vertical="center"/>
    </xf>
    <xf numFmtId="198" fontId="141" fillId="0" borderId="0">
      <alignment vertical="center"/>
    </xf>
    <xf numFmtId="0" fontId="141" fillId="0" borderId="0">
      <alignment vertical="center"/>
    </xf>
    <xf numFmtId="198" fontId="141" fillId="0" borderId="0">
      <alignment vertical="center"/>
    </xf>
    <xf numFmtId="0" fontId="141" fillId="0" borderId="0">
      <alignment vertical="center"/>
    </xf>
    <xf numFmtId="198" fontId="141" fillId="0" borderId="0">
      <alignment vertical="center"/>
    </xf>
    <xf numFmtId="0" fontId="141" fillId="0" borderId="0">
      <alignment vertical="center"/>
    </xf>
    <xf numFmtId="198" fontId="141" fillId="0" borderId="0">
      <alignment vertical="center"/>
    </xf>
    <xf numFmtId="0" fontId="84" fillId="0" borderId="0"/>
    <xf numFmtId="198" fontId="84" fillId="0" borderId="0"/>
    <xf numFmtId="198" fontId="84" fillId="0" borderId="0"/>
    <xf numFmtId="198" fontId="10" fillId="0" borderId="0">
      <alignment vertical="center"/>
    </xf>
    <xf numFmtId="0" fontId="6" fillId="0" borderId="0">
      <alignment vertical="center"/>
    </xf>
    <xf numFmtId="198" fontId="6" fillId="0" borderId="0">
      <alignment vertical="center"/>
    </xf>
    <xf numFmtId="198" fontId="6" fillId="0" borderId="0">
      <alignment vertical="center"/>
    </xf>
    <xf numFmtId="0" fontId="84" fillId="0" borderId="0"/>
    <xf numFmtId="0" fontId="6" fillId="0" borderId="0">
      <alignment vertical="center"/>
    </xf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10" fillId="0" borderId="0"/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84" fillId="0" borderId="0"/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198" fontId="84" fillId="0" borderId="0"/>
    <xf numFmtId="0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84" fillId="0" borderId="0"/>
    <xf numFmtId="198" fontId="84" fillId="0" borderId="0"/>
    <xf numFmtId="0" fontId="12" fillId="0" borderId="0">
      <alignment vertical="center"/>
    </xf>
    <xf numFmtId="198" fontId="12" fillId="0" borderId="0">
      <alignment vertical="center"/>
    </xf>
    <xf numFmtId="198" fontId="84" fillId="0" borderId="0"/>
    <xf numFmtId="0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12" fillId="0" borderId="0">
      <alignment vertical="center"/>
    </xf>
    <xf numFmtId="198" fontId="12" fillId="0" borderId="0">
      <alignment vertical="center"/>
    </xf>
    <xf numFmtId="0" fontId="84" fillId="0" borderId="0"/>
    <xf numFmtId="198" fontId="84" fillId="0" borderId="0"/>
    <xf numFmtId="198" fontId="12" fillId="0" borderId="0">
      <alignment vertical="center"/>
    </xf>
    <xf numFmtId="0" fontId="84" fillId="0" borderId="0"/>
    <xf numFmtId="0" fontId="12" fillId="0" borderId="0">
      <alignment vertical="center"/>
    </xf>
    <xf numFmtId="0" fontId="84" fillId="0" borderId="0"/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198" fontId="84" fillId="0" borderId="0"/>
    <xf numFmtId="0" fontId="84" fillId="0" borderId="0"/>
    <xf numFmtId="198" fontId="84" fillId="0" borderId="0"/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198" fontId="84" fillId="0" borderId="0"/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198" fontId="12" fillId="0" borderId="0">
      <alignment vertical="center"/>
    </xf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84" fillId="0" borderId="0"/>
    <xf numFmtId="198" fontId="84" fillId="0" borderId="0"/>
    <xf numFmtId="0" fontId="84" fillId="0" borderId="0"/>
    <xf numFmtId="198" fontId="84" fillId="0" borderId="0"/>
    <xf numFmtId="0" fontId="12" fillId="0" borderId="0">
      <alignment vertical="center"/>
    </xf>
    <xf numFmtId="198" fontId="12" fillId="0" borderId="0">
      <alignment vertical="center"/>
    </xf>
    <xf numFmtId="0" fontId="84" fillId="0" borderId="0"/>
    <xf numFmtId="198" fontId="84" fillId="0" borderId="0"/>
    <xf numFmtId="0" fontId="84" fillId="0" borderId="0"/>
    <xf numFmtId="198" fontId="84" fillId="0" borderId="0"/>
    <xf numFmtId="0" fontId="12" fillId="0" borderId="0">
      <alignment vertical="center"/>
    </xf>
    <xf numFmtId="198" fontId="12" fillId="0" borderId="0">
      <alignment vertical="center"/>
    </xf>
    <xf numFmtId="0" fontId="84" fillId="0" borderId="0"/>
    <xf numFmtId="198" fontId="84" fillId="0" borderId="0"/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84" fillId="0" borderId="0"/>
    <xf numFmtId="198" fontId="84" fillId="0" borderId="0"/>
    <xf numFmtId="0" fontId="12" fillId="0" borderId="0">
      <alignment vertical="center"/>
    </xf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198" fontId="12" fillId="0" borderId="0">
      <alignment vertical="center"/>
    </xf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84" fillId="0" borderId="0"/>
    <xf numFmtId="198" fontId="84" fillId="0" borderId="0"/>
    <xf numFmtId="0" fontId="12" fillId="0" borderId="0">
      <alignment vertical="center"/>
    </xf>
    <xf numFmtId="198" fontId="12" fillId="0" borderId="0">
      <alignment vertical="center"/>
    </xf>
    <xf numFmtId="198" fontId="84" fillId="0" borderId="0"/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0" fontId="84" fillId="0" borderId="0"/>
    <xf numFmtId="198" fontId="84" fillId="0" borderId="0"/>
    <xf numFmtId="198" fontId="12" fillId="0" borderId="0">
      <alignment vertical="center"/>
    </xf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84" fillId="0" borderId="0"/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198" fontId="84" fillId="0" borderId="0"/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12" fillId="0" borderId="0">
      <alignment vertical="center"/>
    </xf>
    <xf numFmtId="198" fontId="12" fillId="0" borderId="0">
      <alignment vertical="center"/>
    </xf>
    <xf numFmtId="0" fontId="84" fillId="0" borderId="0"/>
    <xf numFmtId="198" fontId="84" fillId="0" borderId="0"/>
    <xf numFmtId="0" fontId="10" fillId="0" borderId="0"/>
    <xf numFmtId="198" fontId="10" fillId="0" borderId="0"/>
    <xf numFmtId="0" fontId="12" fillId="0" borderId="0">
      <alignment vertical="center"/>
    </xf>
    <xf numFmtId="198" fontId="12" fillId="0" borderId="0">
      <alignment vertical="center"/>
    </xf>
    <xf numFmtId="198" fontId="10" fillId="0" borderId="0"/>
    <xf numFmtId="0" fontId="12" fillId="0" borderId="0">
      <alignment vertical="center"/>
    </xf>
    <xf numFmtId="198" fontId="12" fillId="0" borderId="0">
      <alignment vertical="center"/>
    </xf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198" fontId="84" fillId="0" borderId="0"/>
    <xf numFmtId="0" fontId="12" fillId="0" borderId="0">
      <alignment vertical="center"/>
    </xf>
    <xf numFmtId="0" fontId="84" fillId="0" borderId="0"/>
    <xf numFmtId="198" fontId="84" fillId="0" borderId="0"/>
    <xf numFmtId="198" fontId="12" fillId="0" borderId="0">
      <alignment vertical="center"/>
    </xf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198" fontId="84" fillId="0" borderId="0"/>
    <xf numFmtId="0" fontId="12" fillId="0" borderId="0">
      <alignment vertical="center"/>
    </xf>
    <xf numFmtId="198" fontId="12" fillId="0" borderId="0">
      <alignment vertical="center"/>
    </xf>
    <xf numFmtId="198" fontId="84" fillId="0" borderId="0"/>
    <xf numFmtId="0" fontId="12" fillId="0" borderId="0">
      <alignment vertical="center"/>
    </xf>
    <xf numFmtId="198" fontId="12" fillId="0" borderId="0">
      <alignment vertical="center"/>
    </xf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84" fillId="0" borderId="0"/>
    <xf numFmtId="198" fontId="84" fillId="0" borderId="0"/>
    <xf numFmtId="198" fontId="12" fillId="0" borderId="0">
      <alignment vertical="center"/>
    </xf>
    <xf numFmtId="0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12" fillId="0" borderId="0">
      <alignment vertical="center"/>
    </xf>
    <xf numFmtId="198" fontId="12" fillId="0" borderId="0">
      <alignment vertical="center"/>
    </xf>
    <xf numFmtId="198" fontId="84" fillId="0" borderId="0"/>
    <xf numFmtId="0" fontId="12" fillId="0" borderId="0">
      <alignment vertical="center"/>
    </xf>
    <xf numFmtId="0" fontId="84" fillId="0" borderId="0"/>
    <xf numFmtId="198" fontId="84" fillId="0" borderId="0"/>
    <xf numFmtId="0" fontId="84" fillId="0" borderId="0"/>
    <xf numFmtId="198" fontId="84" fillId="0" borderId="0"/>
    <xf numFmtId="198" fontId="12" fillId="0" borderId="0">
      <alignment vertical="center"/>
    </xf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227" fillId="0" borderId="0"/>
    <xf numFmtId="198" fontId="227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84" fillId="0" borderId="0"/>
    <xf numFmtId="198" fontId="84" fillId="0" borderId="0"/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0" fillId="0" borderId="0"/>
    <xf numFmtId="198" fontId="10" fillId="0" borderId="0"/>
    <xf numFmtId="0" fontId="228" fillId="0" borderId="0"/>
    <xf numFmtId="198" fontId="228" fillId="0" borderId="0"/>
    <xf numFmtId="0" fontId="227" fillId="0" borderId="0"/>
    <xf numFmtId="198" fontId="227" fillId="0" borderId="0"/>
    <xf numFmtId="198" fontId="6" fillId="0" borderId="0">
      <alignment vertical="center"/>
    </xf>
    <xf numFmtId="0" fontId="227" fillId="0" borderId="0"/>
    <xf numFmtId="198" fontId="227" fillId="0" borderId="0"/>
    <xf numFmtId="0" fontId="227" fillId="0" borderId="0"/>
    <xf numFmtId="198" fontId="227" fillId="0" borderId="0"/>
    <xf numFmtId="0" fontId="10" fillId="0" borderId="0"/>
    <xf numFmtId="198" fontId="10" fillId="0" borderId="0"/>
    <xf numFmtId="0" fontId="84" fillId="0" borderId="0"/>
    <xf numFmtId="198" fontId="84" fillId="0" borderId="0"/>
    <xf numFmtId="0" fontId="84" fillId="0" borderId="0"/>
    <xf numFmtId="198" fontId="84" fillId="0" borderId="0"/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198" fontId="6" fillId="0" borderId="0">
      <alignment vertical="center"/>
    </xf>
    <xf numFmtId="198" fontId="10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198" fontId="10" fillId="0" borderId="0">
      <alignment vertical="center"/>
    </xf>
    <xf numFmtId="0" fontId="84" fillId="0" borderId="0"/>
    <xf numFmtId="0" fontId="227" fillId="0" borderId="0">
      <alignment vertical="center"/>
    </xf>
    <xf numFmtId="0" fontId="227" fillId="0" borderId="0">
      <alignment vertical="center"/>
    </xf>
    <xf numFmtId="198" fontId="227" fillId="0" borderId="0">
      <alignment vertical="center"/>
    </xf>
    <xf numFmtId="198" fontId="227" fillId="0" borderId="0">
      <alignment vertical="center"/>
    </xf>
    <xf numFmtId="0" fontId="84" fillId="0" borderId="0"/>
    <xf numFmtId="198" fontId="84" fillId="0" borderId="0"/>
    <xf numFmtId="0" fontId="84" fillId="0" borderId="0"/>
    <xf numFmtId="198" fontId="84" fillId="0" borderId="0"/>
    <xf numFmtId="198" fontId="84" fillId="0" borderId="0"/>
    <xf numFmtId="0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2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198" fontId="10" fillId="0" borderId="0">
      <alignment vertical="center"/>
    </xf>
    <xf numFmtId="0" fontId="142" fillId="0" borderId="0">
      <alignment vertical="center"/>
    </xf>
    <xf numFmtId="0" fontId="229" fillId="0" borderId="0">
      <alignment vertical="center"/>
    </xf>
    <xf numFmtId="198" fontId="229" fillId="0" borderId="0">
      <alignment vertical="center"/>
    </xf>
    <xf numFmtId="0" fontId="229" fillId="0" borderId="0">
      <alignment vertical="center"/>
    </xf>
    <xf numFmtId="198" fontId="229" fillId="0" borderId="0">
      <alignment vertical="center"/>
    </xf>
    <xf numFmtId="0" fontId="84" fillId="0" borderId="0"/>
    <xf numFmtId="198" fontId="84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6" fillId="0" borderId="0">
      <alignment vertical="center"/>
    </xf>
    <xf numFmtId="0" fontId="229" fillId="0" borderId="0">
      <alignment vertical="center"/>
    </xf>
    <xf numFmtId="198" fontId="229" fillId="0" borderId="0">
      <alignment vertical="center"/>
    </xf>
    <xf numFmtId="0" fontId="229" fillId="0" borderId="0">
      <alignment vertical="center"/>
    </xf>
    <xf numFmtId="198" fontId="229" fillId="0" borderId="0">
      <alignment vertical="center"/>
    </xf>
    <xf numFmtId="0" fontId="12" fillId="0" borderId="0">
      <alignment vertical="center"/>
    </xf>
    <xf numFmtId="198" fontId="12" fillId="0" borderId="0">
      <alignment vertical="center"/>
    </xf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230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227" fillId="0" borderId="0">
      <alignment vertical="center"/>
    </xf>
    <xf numFmtId="198" fontId="227" fillId="0" borderId="0">
      <alignment vertical="center"/>
    </xf>
    <xf numFmtId="0" fontId="227" fillId="0" borderId="0">
      <alignment vertical="center"/>
    </xf>
    <xf numFmtId="198" fontId="227" fillId="0" borderId="0">
      <alignment vertical="center"/>
    </xf>
    <xf numFmtId="0" fontId="227" fillId="0" borderId="0">
      <alignment vertical="center"/>
    </xf>
    <xf numFmtId="198" fontId="227" fillId="0" borderId="0">
      <alignment vertical="center"/>
    </xf>
    <xf numFmtId="0" fontId="227" fillId="0" borderId="0">
      <alignment vertical="center"/>
    </xf>
    <xf numFmtId="198" fontId="227" fillId="0" borderId="0">
      <alignment vertical="center"/>
    </xf>
    <xf numFmtId="0" fontId="227" fillId="0" borderId="0">
      <alignment vertical="center"/>
    </xf>
    <xf numFmtId="198" fontId="227" fillId="0" borderId="0">
      <alignment vertical="center"/>
    </xf>
    <xf numFmtId="0" fontId="227" fillId="0" borderId="0">
      <alignment vertical="center"/>
    </xf>
    <xf numFmtId="198" fontId="227" fillId="0" borderId="0">
      <alignment vertical="center"/>
    </xf>
    <xf numFmtId="0" fontId="227" fillId="0" borderId="0">
      <alignment vertical="center"/>
    </xf>
    <xf numFmtId="198" fontId="227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198" fontId="227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227" fillId="0" borderId="0">
      <alignment vertical="center"/>
    </xf>
    <xf numFmtId="198" fontId="227" fillId="0" borderId="0">
      <alignment vertical="center"/>
    </xf>
    <xf numFmtId="198" fontId="10" fillId="0" borderId="0">
      <alignment vertical="center"/>
    </xf>
    <xf numFmtId="0" fontId="227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198" fontId="227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227" fillId="0" borderId="0">
      <alignment vertical="center"/>
    </xf>
    <xf numFmtId="198" fontId="227" fillId="0" borderId="0">
      <alignment vertical="center"/>
    </xf>
    <xf numFmtId="0" fontId="227" fillId="0" borderId="0">
      <alignment vertical="center"/>
    </xf>
    <xf numFmtId="198" fontId="227" fillId="0" borderId="0">
      <alignment vertical="center"/>
    </xf>
    <xf numFmtId="0" fontId="227" fillId="0" borderId="0">
      <alignment vertical="center"/>
    </xf>
    <xf numFmtId="198" fontId="227" fillId="0" borderId="0">
      <alignment vertical="center"/>
    </xf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>
      <alignment vertical="center"/>
    </xf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>
      <alignment vertical="center"/>
    </xf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198" fontId="12" fillId="0" borderId="0"/>
    <xf numFmtId="0" fontId="12" fillId="0" borderId="0"/>
    <xf numFmtId="198" fontId="12" fillId="0" borderId="0"/>
    <xf numFmtId="0" fontId="12" fillId="0" borderId="0">
      <alignment vertical="center"/>
    </xf>
    <xf numFmtId="198" fontId="12" fillId="0" borderId="0">
      <alignment vertical="center"/>
    </xf>
    <xf numFmtId="198" fontId="10" fillId="0" borderId="0">
      <alignment vertical="center"/>
    </xf>
    <xf numFmtId="0" fontId="6" fillId="0" borderId="0">
      <alignment vertical="center"/>
    </xf>
    <xf numFmtId="198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12" fillId="0" borderId="0"/>
    <xf numFmtId="198" fontId="12" fillId="0" borderId="0"/>
    <xf numFmtId="0" fontId="227" fillId="0" borderId="0">
      <alignment vertical="center"/>
    </xf>
    <xf numFmtId="0" fontId="227" fillId="0" borderId="0">
      <alignment vertical="center"/>
    </xf>
    <xf numFmtId="198" fontId="227" fillId="0" borderId="0">
      <alignment vertical="center"/>
    </xf>
    <xf numFmtId="0" fontId="227" fillId="0" borderId="0">
      <alignment vertical="center"/>
    </xf>
    <xf numFmtId="198" fontId="227" fillId="0" borderId="0">
      <alignment vertical="center"/>
    </xf>
    <xf numFmtId="0" fontId="227" fillId="0" borderId="0">
      <alignment vertical="center"/>
    </xf>
    <xf numFmtId="198" fontId="227" fillId="0" borderId="0">
      <alignment vertical="center"/>
    </xf>
    <xf numFmtId="0" fontId="227" fillId="0" borderId="0">
      <alignment vertical="center"/>
    </xf>
    <xf numFmtId="198" fontId="227" fillId="0" borderId="0">
      <alignment vertical="center"/>
    </xf>
    <xf numFmtId="0" fontId="227" fillId="0" borderId="0">
      <alignment vertical="center"/>
    </xf>
    <xf numFmtId="198" fontId="227" fillId="0" borderId="0">
      <alignment vertical="center"/>
    </xf>
    <xf numFmtId="0" fontId="227" fillId="0" borderId="0">
      <alignment vertical="center"/>
    </xf>
    <xf numFmtId="198" fontId="227" fillId="0" borderId="0">
      <alignment vertical="center"/>
    </xf>
    <xf numFmtId="0" fontId="227" fillId="0" borderId="0">
      <alignment vertical="center"/>
    </xf>
    <xf numFmtId="198" fontId="227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198" fontId="227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227" fillId="0" borderId="0">
      <alignment vertical="center"/>
    </xf>
    <xf numFmtId="198" fontId="227" fillId="0" borderId="0">
      <alignment vertical="center"/>
    </xf>
    <xf numFmtId="198" fontId="10" fillId="0" borderId="0">
      <alignment vertical="center"/>
    </xf>
    <xf numFmtId="0" fontId="227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198" fontId="227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227" fillId="0" borderId="0">
      <alignment vertical="center"/>
    </xf>
    <xf numFmtId="198" fontId="227" fillId="0" borderId="0">
      <alignment vertical="center"/>
    </xf>
    <xf numFmtId="0" fontId="227" fillId="0" borderId="0">
      <alignment vertical="center"/>
    </xf>
    <xf numFmtId="198" fontId="227" fillId="0" borderId="0">
      <alignment vertical="center"/>
    </xf>
    <xf numFmtId="0" fontId="227" fillId="0" borderId="0">
      <alignment vertical="center"/>
    </xf>
    <xf numFmtId="198" fontId="227" fillId="0" borderId="0">
      <alignment vertical="center"/>
    </xf>
    <xf numFmtId="0" fontId="227" fillId="0" borderId="0">
      <alignment vertical="center"/>
    </xf>
    <xf numFmtId="0" fontId="227" fillId="0" borderId="0">
      <alignment vertical="center"/>
    </xf>
    <xf numFmtId="198" fontId="227" fillId="0" borderId="0">
      <alignment vertical="center"/>
    </xf>
    <xf numFmtId="0" fontId="227" fillId="0" borderId="0">
      <alignment vertical="center"/>
    </xf>
    <xf numFmtId="198" fontId="227" fillId="0" borderId="0">
      <alignment vertical="center"/>
    </xf>
    <xf numFmtId="0" fontId="227" fillId="0" borderId="0">
      <alignment vertical="center"/>
    </xf>
    <xf numFmtId="198" fontId="227" fillId="0" borderId="0">
      <alignment vertical="center"/>
    </xf>
    <xf numFmtId="0" fontId="227" fillId="0" borderId="0">
      <alignment vertical="center"/>
    </xf>
    <xf numFmtId="198" fontId="227" fillId="0" borderId="0">
      <alignment vertical="center"/>
    </xf>
    <xf numFmtId="0" fontId="227" fillId="0" borderId="0">
      <alignment vertical="center"/>
    </xf>
    <xf numFmtId="198" fontId="227" fillId="0" borderId="0">
      <alignment vertical="center"/>
    </xf>
    <xf numFmtId="0" fontId="227" fillId="0" borderId="0">
      <alignment vertical="center"/>
    </xf>
    <xf numFmtId="198" fontId="227" fillId="0" borderId="0">
      <alignment vertical="center"/>
    </xf>
    <xf numFmtId="0" fontId="227" fillId="0" borderId="0">
      <alignment vertical="center"/>
    </xf>
    <xf numFmtId="198" fontId="227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198" fontId="227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227" fillId="0" borderId="0">
      <alignment vertical="center"/>
    </xf>
    <xf numFmtId="198" fontId="227" fillId="0" borderId="0">
      <alignment vertical="center"/>
    </xf>
    <xf numFmtId="198" fontId="10" fillId="0" borderId="0">
      <alignment vertical="center"/>
    </xf>
    <xf numFmtId="0" fontId="227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198" fontId="227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10" fillId="0" borderId="0">
      <alignment vertical="center"/>
    </xf>
    <xf numFmtId="198" fontId="10" fillId="0" borderId="0">
      <alignment vertical="center"/>
    </xf>
    <xf numFmtId="0" fontId="227" fillId="0" borderId="0">
      <alignment vertical="center"/>
    </xf>
    <xf numFmtId="198" fontId="227" fillId="0" borderId="0">
      <alignment vertical="center"/>
    </xf>
    <xf numFmtId="0" fontId="227" fillId="0" borderId="0">
      <alignment vertical="center"/>
    </xf>
    <xf numFmtId="198" fontId="227" fillId="0" borderId="0">
      <alignment vertical="center"/>
    </xf>
    <xf numFmtId="0" fontId="227" fillId="0" borderId="0">
      <alignment vertical="center"/>
    </xf>
    <xf numFmtId="198" fontId="227" fillId="0" borderId="0">
      <alignment vertical="center"/>
    </xf>
    <xf numFmtId="0" fontId="226" fillId="0" borderId="0"/>
    <xf numFmtId="38" fontId="226" fillId="0" borderId="0" applyFont="0" applyFill="0" applyBorder="0" applyAlignment="0" applyProtection="0"/>
    <xf numFmtId="3" fontId="231" fillId="0" borderId="0" applyFont="0" applyFill="0" applyBorder="0" applyAlignment="0" applyProtection="0"/>
    <xf numFmtId="179" fontId="84" fillId="0" borderId="0" applyFont="0" applyFill="0" applyBorder="0" applyAlignment="0" applyProtection="0"/>
    <xf numFmtId="0" fontId="232" fillId="0" borderId="0" applyNumberFormat="0" applyFill="0" applyBorder="0" applyAlignment="0" applyProtection="0">
      <alignment vertical="top"/>
      <protection locked="0"/>
    </xf>
    <xf numFmtId="0" fontId="11" fillId="0" borderId="0"/>
    <xf numFmtId="9" fontId="11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84" fillId="0" borderId="0"/>
    <xf numFmtId="0" fontId="61" fillId="0" borderId="0">
      <alignment vertical="center"/>
    </xf>
    <xf numFmtId="0" fontId="61" fillId="0" borderId="0">
      <alignment vertical="center"/>
    </xf>
    <xf numFmtId="0" fontId="96" fillId="68" borderId="48" applyNumberFormat="0" applyAlignment="0" applyProtection="0">
      <alignment vertical="center"/>
    </xf>
    <xf numFmtId="0" fontId="97" fillId="0" borderId="0"/>
    <xf numFmtId="0" fontId="97" fillId="0" borderId="0"/>
    <xf numFmtId="0" fontId="98" fillId="79" borderId="0" applyNumberFormat="0" applyBorder="0" applyAlignment="0" applyProtection="0">
      <alignment vertical="center"/>
    </xf>
    <xf numFmtId="0" fontId="100" fillId="8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40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8" borderId="0" applyNumberFormat="0" applyBorder="0" applyAlignment="0" applyProtection="0">
      <alignment vertical="center"/>
    </xf>
    <xf numFmtId="0" fontId="10" fillId="52" borderId="0" applyNumberFormat="0" applyBorder="0" applyAlignment="0" applyProtection="0">
      <alignment vertical="center"/>
    </xf>
    <xf numFmtId="0" fontId="10" fillId="5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10" fillId="53" borderId="0" applyNumberFormat="0" applyBorder="0" applyAlignment="0" applyProtection="0">
      <alignment vertical="center"/>
    </xf>
    <xf numFmtId="0" fontId="10" fillId="57" borderId="0" applyNumberFormat="0" applyBorder="0" applyAlignment="0" applyProtection="0">
      <alignment vertical="center"/>
    </xf>
    <xf numFmtId="0" fontId="126" fillId="38" borderId="0" applyNumberFormat="0" applyBorder="0" applyAlignment="0" applyProtection="0">
      <alignment vertical="center"/>
    </xf>
    <xf numFmtId="0" fontId="126" fillId="42" borderId="0" applyNumberFormat="0" applyBorder="0" applyAlignment="0" applyProtection="0">
      <alignment vertical="center"/>
    </xf>
    <xf numFmtId="0" fontId="126" fillId="46" borderId="0" applyNumberFormat="0" applyBorder="0" applyAlignment="0" applyProtection="0">
      <alignment vertical="center"/>
    </xf>
    <xf numFmtId="0" fontId="126" fillId="50" borderId="0" applyNumberFormat="0" applyBorder="0" applyAlignment="0" applyProtection="0">
      <alignment vertical="center"/>
    </xf>
    <xf numFmtId="0" fontId="126" fillId="54" borderId="0" applyNumberFormat="0" applyBorder="0" applyAlignment="0" applyProtection="0">
      <alignment vertical="center"/>
    </xf>
    <xf numFmtId="0" fontId="126" fillId="58" borderId="0" applyNumberFormat="0" applyBorder="0" applyAlignment="0" applyProtection="0">
      <alignment vertical="center"/>
    </xf>
    <xf numFmtId="0" fontId="126" fillId="35" borderId="0" applyNumberFormat="0" applyBorder="0" applyAlignment="0" applyProtection="0">
      <alignment vertical="center"/>
    </xf>
    <xf numFmtId="0" fontId="126" fillId="35" borderId="0" applyNumberFormat="0" applyBorder="0" applyAlignment="0" applyProtection="0">
      <alignment vertical="center"/>
    </xf>
    <xf numFmtId="0" fontId="126" fillId="39" borderId="0" applyNumberFormat="0" applyBorder="0" applyAlignment="0" applyProtection="0">
      <alignment vertical="center"/>
    </xf>
    <xf numFmtId="0" fontId="126" fillId="39" borderId="0" applyNumberFormat="0" applyBorder="0" applyAlignment="0" applyProtection="0">
      <alignment vertical="center"/>
    </xf>
    <xf numFmtId="0" fontId="126" fillId="43" borderId="0" applyNumberFormat="0" applyBorder="0" applyAlignment="0" applyProtection="0">
      <alignment vertical="center"/>
    </xf>
    <xf numFmtId="0" fontId="126" fillId="43" borderId="0" applyNumberFormat="0" applyBorder="0" applyAlignment="0" applyProtection="0">
      <alignment vertical="center"/>
    </xf>
    <xf numFmtId="0" fontId="126" fillId="47" borderId="0" applyNumberFormat="0" applyBorder="0" applyAlignment="0" applyProtection="0">
      <alignment vertical="center"/>
    </xf>
    <xf numFmtId="0" fontId="126" fillId="47" borderId="0" applyNumberFormat="0" applyBorder="0" applyAlignment="0" applyProtection="0">
      <alignment vertical="center"/>
    </xf>
    <xf numFmtId="0" fontId="126" fillId="51" borderId="0" applyNumberFormat="0" applyBorder="0" applyAlignment="0" applyProtection="0">
      <alignment vertical="center"/>
    </xf>
    <xf numFmtId="0" fontId="126" fillId="51" borderId="0" applyNumberFormat="0" applyBorder="0" applyAlignment="0" applyProtection="0">
      <alignment vertical="center"/>
    </xf>
    <xf numFmtId="0" fontId="126" fillId="55" borderId="0" applyNumberFormat="0" applyBorder="0" applyAlignment="0" applyProtection="0">
      <alignment vertical="center"/>
    </xf>
    <xf numFmtId="0" fontId="126" fillId="55" borderId="0" applyNumberFormat="0" applyBorder="0" applyAlignment="0" applyProtection="0">
      <alignment vertical="center"/>
    </xf>
    <xf numFmtId="0" fontId="127" fillId="29" borderId="0" applyNumberFormat="0" applyBorder="0" applyAlignment="0" applyProtection="0">
      <alignment vertical="center"/>
    </xf>
    <xf numFmtId="0" fontId="110" fillId="0" borderId="0" applyFill="0" applyBorder="0" applyAlignment="0"/>
    <xf numFmtId="0" fontId="110" fillId="0" borderId="0" applyFill="0" applyBorder="0" applyAlignment="0"/>
    <xf numFmtId="0" fontId="110" fillId="0" borderId="0" applyFill="0" applyBorder="0" applyAlignment="0"/>
    <xf numFmtId="0" fontId="111" fillId="0" borderId="0" applyFill="0" applyBorder="0" applyAlignment="0"/>
    <xf numFmtId="0" fontId="111" fillId="0" borderId="0" applyFill="0" applyBorder="0" applyAlignment="0"/>
    <xf numFmtId="0" fontId="110" fillId="0" borderId="0" applyFill="0" applyBorder="0" applyAlignment="0"/>
    <xf numFmtId="0" fontId="111" fillId="0" borderId="0" applyFill="0" applyBorder="0" applyAlignment="0"/>
    <xf numFmtId="0" fontId="110" fillId="0" borderId="0" applyFill="0" applyBorder="0" applyAlignment="0"/>
    <xf numFmtId="0" fontId="128" fillId="32" borderId="13" applyNumberFormat="0" applyAlignment="0" applyProtection="0">
      <alignment vertical="center"/>
    </xf>
    <xf numFmtId="0" fontId="128" fillId="32" borderId="13" applyNumberFormat="0" applyAlignment="0" applyProtection="0">
      <alignment vertical="center"/>
    </xf>
    <xf numFmtId="0" fontId="112" fillId="0" borderId="0"/>
    <xf numFmtId="0" fontId="129" fillId="33" borderId="16" applyNumberFormat="0" applyAlignment="0" applyProtection="0">
      <alignment vertical="center"/>
    </xf>
    <xf numFmtId="0" fontId="110" fillId="0" borderId="0" applyFont="0" applyFill="0" applyBorder="0" applyAlignment="0" applyProtection="0"/>
    <xf numFmtId="0" fontId="110" fillId="0" borderId="0" applyFont="0" applyFill="0" applyBorder="0" applyAlignment="0" applyProtection="0"/>
    <xf numFmtId="14" fontId="91" fillId="0" borderId="0" applyFill="0" applyBorder="0" applyAlignment="0"/>
    <xf numFmtId="38" fontId="113" fillId="0" borderId="31">
      <alignment vertical="center"/>
    </xf>
    <xf numFmtId="0" fontId="110" fillId="0" borderId="0" applyFill="0" applyBorder="0" applyAlignment="0"/>
    <xf numFmtId="0" fontId="110" fillId="0" borderId="0" applyFill="0" applyBorder="0" applyAlignment="0"/>
    <xf numFmtId="0" fontId="110" fillId="0" borderId="0" applyFill="0" applyBorder="0" applyAlignment="0"/>
    <xf numFmtId="0" fontId="111" fillId="0" borderId="0" applyFill="0" applyBorder="0" applyAlignment="0"/>
    <xf numFmtId="0" fontId="110" fillId="0" borderId="0" applyFill="0" applyBorder="0" applyAlignment="0"/>
    <xf numFmtId="189" fontId="84" fillId="0" borderId="0" applyFont="0" applyFill="0" applyBorder="0" applyAlignment="0" applyProtection="0"/>
    <xf numFmtId="0" fontId="130" fillId="0" borderId="0" applyNumberFormat="0" applyFill="0" applyBorder="0" applyAlignment="0" applyProtection="0">
      <alignment vertical="center"/>
    </xf>
    <xf numFmtId="0" fontId="131" fillId="28" borderId="0" applyNumberFormat="0" applyBorder="0" applyAlignment="0" applyProtection="0">
      <alignment vertical="center"/>
    </xf>
    <xf numFmtId="38" fontId="115" fillId="88" borderId="0" applyNumberFormat="0" applyBorder="0" applyAlignment="0" applyProtection="0"/>
    <xf numFmtId="0" fontId="93" fillId="0" borderId="0">
      <alignment horizontal="left"/>
    </xf>
    <xf numFmtId="0" fontId="116" fillId="0" borderId="32" applyNumberFormat="0" applyAlignment="0" applyProtection="0">
      <alignment horizontal="left" vertical="center"/>
    </xf>
    <xf numFmtId="0" fontId="116" fillId="0" borderId="54">
      <alignment horizontal="left" vertical="center"/>
    </xf>
    <xf numFmtId="0" fontId="132" fillId="0" borderId="10" applyNumberFormat="0" applyFill="0" applyAlignment="0" applyProtection="0">
      <alignment vertical="center"/>
    </xf>
    <xf numFmtId="0" fontId="133" fillId="0" borderId="11" applyNumberFormat="0" applyFill="0" applyAlignment="0" applyProtection="0">
      <alignment vertical="center"/>
    </xf>
    <xf numFmtId="0" fontId="134" fillId="0" borderId="12" applyNumberFormat="0" applyFill="0" applyAlignment="0" applyProtection="0">
      <alignment vertical="center"/>
    </xf>
    <xf numFmtId="0" fontId="134" fillId="0" borderId="12" applyNumberFormat="0" applyFill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71" fillId="68" borderId="48" applyNumberFormat="0" applyAlignment="0" applyProtection="0">
      <alignment vertical="center"/>
    </xf>
    <xf numFmtId="10" fontId="115" fillId="92" borderId="53" applyNumberFormat="0" applyBorder="0" applyAlignment="0" applyProtection="0"/>
    <xf numFmtId="0" fontId="135" fillId="31" borderId="13" applyNumberFormat="0" applyAlignment="0" applyProtection="0">
      <alignment vertical="center"/>
    </xf>
    <xf numFmtId="0" fontId="135" fillId="31" borderId="13" applyNumberFormat="0" applyAlignment="0" applyProtection="0">
      <alignment vertical="center"/>
    </xf>
    <xf numFmtId="0" fontId="110" fillId="0" borderId="0" applyFill="0" applyBorder="0" applyAlignment="0"/>
    <xf numFmtId="0" fontId="110" fillId="0" borderId="0" applyFill="0" applyBorder="0" applyAlignment="0"/>
    <xf numFmtId="0" fontId="110" fillId="0" borderId="0" applyFill="0" applyBorder="0" applyAlignment="0"/>
    <xf numFmtId="0" fontId="111" fillId="0" borderId="0" applyFill="0" applyBorder="0" applyAlignment="0"/>
    <xf numFmtId="0" fontId="110" fillId="0" borderId="0" applyFill="0" applyBorder="0" applyAlignment="0"/>
    <xf numFmtId="0" fontId="136" fillId="0" borderId="15" applyNumberFormat="0" applyFill="0" applyAlignment="0" applyProtection="0">
      <alignment vertical="center"/>
    </xf>
    <xf numFmtId="0" fontId="117" fillId="0" borderId="33"/>
    <xf numFmtId="0" fontId="137" fillId="30" borderId="0" applyNumberFormat="0" applyBorder="0" applyAlignment="0" applyProtection="0">
      <alignment vertical="center"/>
    </xf>
    <xf numFmtId="0" fontId="118" fillId="0" borderId="0"/>
    <xf numFmtId="0" fontId="12" fillId="0" borderId="0"/>
    <xf numFmtId="0" fontId="84" fillId="0" borderId="0"/>
    <xf numFmtId="0" fontId="94" fillId="0" borderId="0">
      <alignment horizontal="left" vertical="top"/>
    </xf>
    <xf numFmtId="0" fontId="88" fillId="0" borderId="0">
      <alignment vertical="center"/>
    </xf>
    <xf numFmtId="0" fontId="85" fillId="0" borderId="0"/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61" fillId="34" borderId="17" applyNumberFormat="0" applyFont="0" applyAlignment="0" applyProtection="0">
      <alignment vertical="center"/>
    </xf>
    <xf numFmtId="0" fontId="139" fillId="32" borderId="14" applyNumberFormat="0" applyAlignment="0" applyProtection="0">
      <alignment vertical="center"/>
    </xf>
    <xf numFmtId="0" fontId="139" fillId="32" borderId="14" applyNumberFormat="0" applyAlignment="0" applyProtection="0">
      <alignment vertical="center"/>
    </xf>
    <xf numFmtId="0" fontId="111" fillId="0" borderId="0" applyFont="0" applyFill="0" applyBorder="0" applyAlignment="0" applyProtection="0"/>
    <xf numFmtId="0" fontId="110" fillId="0" borderId="0" applyFont="0" applyFill="0" applyBorder="0" applyAlignment="0" applyProtection="0"/>
    <xf numFmtId="10" fontId="101" fillId="0" borderId="0" applyFont="0" applyFill="0" applyBorder="0" applyAlignment="0" applyProtection="0"/>
    <xf numFmtId="9" fontId="84" fillId="0" borderId="0" applyFont="0" applyFill="0" applyBorder="0" applyAlignment="0" applyProtection="0">
      <alignment vertical="center"/>
    </xf>
    <xf numFmtId="9" fontId="84" fillId="0" borderId="0" applyFont="0" applyFill="0" applyBorder="0" applyAlignment="0" applyProtection="0"/>
    <xf numFmtId="0" fontId="110" fillId="0" borderId="0" applyFill="0" applyBorder="0" applyAlignment="0"/>
    <xf numFmtId="0" fontId="110" fillId="0" borderId="0" applyFill="0" applyBorder="0" applyAlignment="0"/>
    <xf numFmtId="0" fontId="110" fillId="0" borderId="0" applyFill="0" applyBorder="0" applyAlignment="0"/>
    <xf numFmtId="0" fontId="111" fillId="0" borderId="0" applyFill="0" applyBorder="0" applyAlignment="0"/>
    <xf numFmtId="0" fontId="110" fillId="0" borderId="0" applyFill="0" applyBorder="0" applyAlignment="0"/>
    <xf numFmtId="0" fontId="117" fillId="0" borderId="0"/>
    <xf numFmtId="49" fontId="91" fillId="0" borderId="0" applyFill="0" applyBorder="0" applyAlignment="0"/>
    <xf numFmtId="0" fontId="111" fillId="0" borderId="0" applyFill="0" applyBorder="0" applyAlignment="0"/>
    <xf numFmtId="0" fontId="111" fillId="0" borderId="0" applyFill="0" applyBorder="0" applyAlignment="0"/>
    <xf numFmtId="0" fontId="140" fillId="0" borderId="0" applyNumberFormat="0" applyFill="0" applyBorder="0" applyAlignment="0" applyProtection="0">
      <alignment vertical="center"/>
    </xf>
    <xf numFmtId="0" fontId="8" fillId="0" borderId="18" applyNumberFormat="0" applyFill="0" applyAlignment="0" applyProtection="0">
      <alignment vertical="center"/>
    </xf>
    <xf numFmtId="0" fontId="8" fillId="0" borderId="18" applyNumberFormat="0" applyFill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" fillId="0" borderId="0">
      <alignment vertical="center"/>
    </xf>
    <xf numFmtId="0" fontId="121" fillId="70" borderId="0" applyNumberFormat="0" applyBorder="0" applyAlignment="0" applyProtection="0">
      <alignment vertical="center"/>
    </xf>
    <xf numFmtId="0" fontId="99" fillId="91" borderId="48" applyNumberFormat="0" applyAlignment="0" applyProtection="0">
      <alignment vertical="center"/>
    </xf>
    <xf numFmtId="0" fontId="125" fillId="0" borderId="0">
      <alignment vertical="center"/>
    </xf>
    <xf numFmtId="0" fontId="121" fillId="93" borderId="0" applyNumberFormat="0" applyBorder="0" applyAlignment="0" applyProtection="0">
      <alignment vertical="center"/>
    </xf>
    <xf numFmtId="41" fontId="84" fillId="0" borderId="0" applyFont="0" applyFill="0" applyBorder="0" applyAlignment="0" applyProtection="0">
      <alignment vertical="center"/>
    </xf>
    <xf numFmtId="0" fontId="101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2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104" fillId="0" borderId="0">
      <alignment vertical="center"/>
    </xf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61" fillId="0" borderId="0">
      <alignment vertical="center"/>
    </xf>
    <xf numFmtId="0" fontId="104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104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104" fillId="0" borderId="0">
      <alignment vertical="center"/>
    </xf>
    <xf numFmtId="0" fontId="84" fillId="0" borderId="0"/>
    <xf numFmtId="0" fontId="84" fillId="0" borderId="0"/>
    <xf numFmtId="0" fontId="84" fillId="0" borderId="0"/>
    <xf numFmtId="0" fontId="84" fillId="0" borderId="0"/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12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84" fillId="0" borderId="0"/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141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84" fillId="0" borderId="0"/>
    <xf numFmtId="0" fontId="141" fillId="0" borderId="0">
      <alignment vertical="center"/>
    </xf>
    <xf numFmtId="0" fontId="84" fillId="0" borderId="0" applyNumberFormat="0" applyFill="0" applyBorder="0" applyAlignment="0" applyProtection="0"/>
    <xf numFmtId="0" fontId="19" fillId="0" borderId="0">
      <alignment vertical="center"/>
    </xf>
    <xf numFmtId="0" fontId="12" fillId="0" borderId="0"/>
    <xf numFmtId="0" fontId="12" fillId="0" borderId="0"/>
    <xf numFmtId="0" fontId="142" fillId="69" borderId="0" applyNumberFormat="0" applyBorder="0" applyAlignment="0" applyProtection="0"/>
    <xf numFmtId="0" fontId="142" fillId="70" borderId="0" applyNumberFormat="0" applyBorder="0" applyAlignment="0" applyProtection="0"/>
    <xf numFmtId="0" fontId="142" fillId="82" borderId="0" applyNumberFormat="0" applyBorder="0" applyAlignment="0" applyProtection="0"/>
    <xf numFmtId="0" fontId="142" fillId="68" borderId="0" applyNumberFormat="0" applyBorder="0" applyAlignment="0" applyProtection="0"/>
    <xf numFmtId="0" fontId="142" fillId="67" borderId="0" applyNumberFormat="0" applyBorder="0" applyAlignment="0" applyProtection="0"/>
    <xf numFmtId="0" fontId="142" fillId="82" borderId="0" applyNumberFormat="0" applyBorder="0" applyAlignment="0" applyProtection="0"/>
    <xf numFmtId="0" fontId="142" fillId="67" borderId="0" applyNumberFormat="0" applyBorder="0" applyAlignment="0" applyProtection="0"/>
    <xf numFmtId="0" fontId="142" fillId="70" borderId="0" applyNumberFormat="0" applyBorder="0" applyAlignment="0" applyProtection="0"/>
    <xf numFmtId="0" fontId="142" fillId="83" borderId="0" applyNumberFormat="0" applyBorder="0" applyAlignment="0" applyProtection="0"/>
    <xf numFmtId="0" fontId="142" fillId="65" borderId="0" applyNumberFormat="0" applyBorder="0" applyAlignment="0" applyProtection="0"/>
    <xf numFmtId="0" fontId="142" fillId="67" borderId="0" applyNumberFormat="0" applyBorder="0" applyAlignment="0" applyProtection="0"/>
    <xf numFmtId="0" fontId="142" fillId="82" borderId="0" applyNumberFormat="0" applyBorder="0" applyAlignment="0" applyProtection="0"/>
    <xf numFmtId="0" fontId="143" fillId="67" borderId="0" applyNumberFormat="0" applyBorder="0" applyAlignment="0" applyProtection="0"/>
    <xf numFmtId="0" fontId="143" fillId="80" borderId="0" applyNumberFormat="0" applyBorder="0" applyAlignment="0" applyProtection="0"/>
    <xf numFmtId="0" fontId="143" fillId="72" borderId="0" applyNumberFormat="0" applyBorder="0" applyAlignment="0" applyProtection="0"/>
    <xf numFmtId="0" fontId="143" fillId="65" borderId="0" applyNumberFormat="0" applyBorder="0" applyAlignment="0" applyProtection="0"/>
    <xf numFmtId="0" fontId="143" fillId="67" borderId="0" applyNumberFormat="0" applyBorder="0" applyAlignment="0" applyProtection="0"/>
    <xf numFmtId="0" fontId="143" fillId="70" borderId="0" applyNumberFormat="0" applyBorder="0" applyAlignment="0" applyProtection="0"/>
    <xf numFmtId="0" fontId="143" fillId="94" borderId="0" applyNumberFormat="0" applyBorder="0" applyAlignment="0" applyProtection="0"/>
    <xf numFmtId="0" fontId="143" fillId="80" borderId="0" applyNumberFormat="0" applyBorder="0" applyAlignment="0" applyProtection="0"/>
    <xf numFmtId="0" fontId="143" fillId="72" borderId="0" applyNumberFormat="0" applyBorder="0" applyAlignment="0" applyProtection="0"/>
    <xf numFmtId="0" fontId="143" fillId="90" borderId="0" applyNumberFormat="0" applyBorder="0" applyAlignment="0" applyProtection="0"/>
    <xf numFmtId="0" fontId="143" fillId="75" borderId="0" applyNumberFormat="0" applyBorder="0" applyAlignment="0" applyProtection="0"/>
    <xf numFmtId="0" fontId="143" fillId="78" borderId="0" applyNumberFormat="0" applyBorder="0" applyAlignment="0" applyProtection="0"/>
    <xf numFmtId="0" fontId="144" fillId="66" borderId="0" applyNumberFormat="0" applyBorder="0" applyAlignment="0" applyProtection="0"/>
    <xf numFmtId="0" fontId="145" fillId="95" borderId="48" applyNumberFormat="0" applyAlignment="0" applyProtection="0"/>
    <xf numFmtId="0" fontId="146" fillId="84" borderId="23" applyNumberFormat="0" applyAlignment="0" applyProtection="0"/>
    <xf numFmtId="0" fontId="147" fillId="0" borderId="0" applyNumberFormat="0" applyFill="0" applyBorder="0" applyAlignment="0" applyProtection="0"/>
    <xf numFmtId="0" fontId="148" fillId="67" borderId="0" applyNumberFormat="0" applyBorder="0" applyAlignment="0" applyProtection="0"/>
    <xf numFmtId="0" fontId="149" fillId="0" borderId="34" applyNumberFormat="0" applyFill="0" applyAlignment="0" applyProtection="0"/>
    <xf numFmtId="0" fontId="150" fillId="0" borderId="35" applyNumberFormat="0" applyFill="0" applyAlignment="0" applyProtection="0"/>
    <xf numFmtId="0" fontId="151" fillId="0" borderId="36" applyNumberFormat="0" applyFill="0" applyAlignment="0" applyProtection="0"/>
    <xf numFmtId="0" fontId="151" fillId="0" borderId="0" applyNumberFormat="0" applyFill="0" applyBorder="0" applyAlignment="0" applyProtection="0"/>
    <xf numFmtId="0" fontId="152" fillId="83" borderId="48" applyNumberFormat="0" applyAlignment="0" applyProtection="0"/>
    <xf numFmtId="0" fontId="153" fillId="0" borderId="37" applyNumberFormat="0" applyFill="0" applyAlignment="0" applyProtection="0"/>
    <xf numFmtId="0" fontId="154" fillId="83" borderId="0" applyNumberFormat="0" applyBorder="0" applyAlignment="0" applyProtection="0"/>
    <xf numFmtId="0" fontId="84" fillId="82" borderId="49" applyNumberFormat="0" applyFont="0" applyAlignment="0" applyProtection="0"/>
    <xf numFmtId="0" fontId="155" fillId="95" borderId="50" applyNumberFormat="0" applyAlignment="0" applyProtection="0"/>
    <xf numFmtId="0" fontId="156" fillId="0" borderId="0" applyNumberFormat="0" applyFill="0" applyBorder="0" applyAlignment="0" applyProtection="0"/>
    <xf numFmtId="0" fontId="157" fillId="0" borderId="51" applyNumberFormat="0" applyFill="0" applyAlignment="0" applyProtection="0"/>
    <xf numFmtId="0" fontId="153" fillId="0" borderId="0" applyNumberFormat="0" applyFill="0" applyBorder="0" applyAlignment="0" applyProtection="0"/>
    <xf numFmtId="0" fontId="132" fillId="0" borderId="10" applyNumberFormat="0" applyFill="0" applyAlignment="0" applyProtection="0"/>
    <xf numFmtId="0" fontId="160" fillId="0" borderId="0">
      <alignment vertical="center"/>
    </xf>
    <xf numFmtId="0" fontId="61" fillId="0" borderId="0">
      <alignment vertical="center"/>
    </xf>
    <xf numFmtId="0" fontId="96" fillId="68" borderId="48" applyNumberFormat="0" applyAlignment="0" applyProtection="0">
      <alignment vertical="center"/>
    </xf>
    <xf numFmtId="0" fontId="163" fillId="68" borderId="0" applyNumberFormat="0" applyBorder="0" applyAlignment="0" applyProtection="0">
      <alignment vertical="center"/>
    </xf>
    <xf numFmtId="0" fontId="88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177" fillId="62" borderId="0" applyNumberFormat="0" applyBorder="0" applyAlignment="0" applyProtection="0">
      <alignment vertical="center"/>
    </xf>
    <xf numFmtId="0" fontId="88" fillId="0" borderId="0">
      <alignment vertical="center"/>
    </xf>
    <xf numFmtId="0" fontId="163" fillId="0" borderId="0">
      <alignment vertical="center"/>
    </xf>
    <xf numFmtId="0" fontId="163" fillId="0" borderId="0">
      <alignment vertical="center"/>
    </xf>
    <xf numFmtId="0" fontId="12" fillId="0" borderId="0">
      <alignment vertical="center"/>
    </xf>
    <xf numFmtId="0" fontId="164" fillId="71" borderId="0" applyNumberFormat="0" applyBorder="0" applyAlignment="0" applyProtection="0">
      <alignment vertical="center"/>
    </xf>
    <xf numFmtId="0" fontId="164" fillId="75" borderId="0" applyNumberFormat="0" applyBorder="0" applyAlignment="0" applyProtection="0">
      <alignment vertical="center"/>
    </xf>
    <xf numFmtId="0" fontId="163" fillId="0" borderId="0">
      <alignment vertical="center"/>
    </xf>
    <xf numFmtId="0" fontId="163" fillId="69" borderId="0" applyNumberFormat="0" applyBorder="0" applyAlignment="0" applyProtection="0">
      <alignment vertical="center"/>
    </xf>
    <xf numFmtId="0" fontId="164" fillId="79" borderId="0" applyNumberFormat="0" applyBorder="0" applyAlignment="0" applyProtection="0">
      <alignment vertical="center"/>
    </xf>
    <xf numFmtId="0" fontId="163" fillId="82" borderId="49" applyNumberFormat="0" applyFont="0" applyAlignment="0" applyProtection="0">
      <alignment vertical="center"/>
    </xf>
    <xf numFmtId="0" fontId="163" fillId="67" borderId="0" applyNumberFormat="0" applyBorder="0" applyAlignment="0" applyProtection="0">
      <alignment vertical="center"/>
    </xf>
    <xf numFmtId="0" fontId="168" fillId="0" borderId="0" applyNumberFormat="0" applyFill="0" applyBorder="0" applyAlignment="0" applyProtection="0">
      <alignment vertical="center"/>
    </xf>
    <xf numFmtId="0" fontId="164" fillId="76" borderId="0" applyNumberFormat="0" applyBorder="0" applyAlignment="0" applyProtection="0">
      <alignment vertical="center"/>
    </xf>
    <xf numFmtId="0" fontId="164" fillId="78" borderId="0" applyNumberFormat="0" applyBorder="0" applyAlignment="0" applyProtection="0">
      <alignment vertical="center"/>
    </xf>
    <xf numFmtId="0" fontId="158" fillId="65" borderId="0" applyNumberFormat="0" applyBorder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63" fillId="0" borderId="0">
      <alignment vertical="center"/>
    </xf>
    <xf numFmtId="0" fontId="163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88" fillId="0" borderId="0">
      <alignment vertical="center"/>
    </xf>
    <xf numFmtId="0" fontId="88" fillId="0" borderId="0">
      <alignment vertical="center"/>
    </xf>
    <xf numFmtId="0" fontId="163" fillId="0" borderId="0">
      <alignment vertical="center"/>
    </xf>
    <xf numFmtId="0" fontId="163" fillId="0" borderId="0">
      <alignment vertical="center"/>
    </xf>
    <xf numFmtId="0" fontId="163" fillId="0" borderId="0">
      <alignment vertical="center"/>
    </xf>
    <xf numFmtId="0" fontId="12" fillId="0" borderId="0"/>
    <xf numFmtId="0" fontId="88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163" fillId="0" borderId="0">
      <alignment vertical="center"/>
    </xf>
    <xf numFmtId="0" fontId="159" fillId="81" borderId="50" applyNumberFormat="0" applyAlignment="0" applyProtection="0">
      <alignment vertical="center"/>
    </xf>
    <xf numFmtId="0" fontId="176" fillId="0" borderId="0" applyNumberFormat="0" applyFill="0" applyBorder="0" applyAlignment="0" applyProtection="0">
      <alignment vertical="center"/>
    </xf>
    <xf numFmtId="0" fontId="175" fillId="0" borderId="0" applyNumberFormat="0" applyFill="0" applyBorder="0" applyAlignment="0" applyProtection="0">
      <alignment vertical="center"/>
    </xf>
    <xf numFmtId="0" fontId="175" fillId="0" borderId="28" applyNumberFormat="0" applyFill="0" applyAlignment="0" applyProtection="0">
      <alignment vertical="center"/>
    </xf>
    <xf numFmtId="0" fontId="174" fillId="0" borderId="27" applyNumberFormat="0" applyFill="0" applyAlignment="0" applyProtection="0">
      <alignment vertical="center"/>
    </xf>
    <xf numFmtId="0" fontId="173" fillId="0" borderId="26" applyNumberFormat="0" applyFill="0" applyAlignment="0" applyProtection="0">
      <alignment vertical="center"/>
    </xf>
    <xf numFmtId="0" fontId="172" fillId="68" borderId="48" applyNumberFormat="0" applyAlignment="0" applyProtection="0">
      <alignment vertical="center"/>
    </xf>
    <xf numFmtId="0" fontId="171" fillId="0" borderId="52" applyNumberFormat="0" applyFill="0" applyAlignment="0" applyProtection="0">
      <alignment vertical="center"/>
    </xf>
    <xf numFmtId="0" fontId="170" fillId="0" borderId="24" applyNumberFormat="0" applyFill="0" applyAlignment="0" applyProtection="0">
      <alignment vertical="center"/>
    </xf>
    <xf numFmtId="0" fontId="59" fillId="0" borderId="0"/>
    <xf numFmtId="0" fontId="59" fillId="0" borderId="0"/>
    <xf numFmtId="0" fontId="169" fillId="84" borderId="23" applyNumberFormat="0" applyAlignment="0" applyProtection="0">
      <alignment vertical="center"/>
    </xf>
    <xf numFmtId="0" fontId="167" fillId="83" borderId="0" applyNumberFormat="0" applyBorder="0" applyAlignment="0" applyProtection="0">
      <alignment vertical="center"/>
    </xf>
    <xf numFmtId="0" fontId="166" fillId="81" borderId="48" applyNumberFormat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4" fillId="80" borderId="0" applyNumberFormat="0" applyBorder="0" applyAlignment="0" applyProtection="0">
      <alignment vertical="center"/>
    </xf>
    <xf numFmtId="0" fontId="164" fillId="74" borderId="0" applyNumberFormat="0" applyBorder="0" applyAlignment="0" applyProtection="0">
      <alignment vertical="center"/>
    </xf>
    <xf numFmtId="0" fontId="172" fillId="68" borderId="48" applyNumberFormat="0" applyAlignment="0" applyProtection="0">
      <alignment vertical="center"/>
    </xf>
    <xf numFmtId="0" fontId="87" fillId="0" borderId="32" applyNumberFormat="0" applyAlignment="0" applyProtection="0">
      <alignment horizontal="left" vertical="center"/>
    </xf>
    <xf numFmtId="0" fontId="164" fillId="75" borderId="0" applyNumberFormat="0" applyBorder="0" applyAlignment="0" applyProtection="0">
      <alignment vertical="center"/>
    </xf>
    <xf numFmtId="0" fontId="164" fillId="70" borderId="0" applyNumberFormat="0" applyBorder="0" applyAlignment="0" applyProtection="0">
      <alignment vertical="center"/>
    </xf>
    <xf numFmtId="0" fontId="164" fillId="73" borderId="0" applyNumberFormat="0" applyBorder="0" applyAlignment="0" applyProtection="0">
      <alignment vertical="center"/>
    </xf>
    <xf numFmtId="0" fontId="163" fillId="72" borderId="0" applyNumberFormat="0" applyBorder="0" applyAlignment="0" applyProtection="0">
      <alignment vertical="center"/>
    </xf>
    <xf numFmtId="0" fontId="163" fillId="69" borderId="0" applyNumberFormat="0" applyBorder="0" applyAlignment="0" applyProtection="0">
      <alignment vertical="center"/>
    </xf>
    <xf numFmtId="0" fontId="163" fillId="70" borderId="0" applyNumberFormat="0" applyBorder="0" applyAlignment="0" applyProtection="0">
      <alignment vertical="center"/>
    </xf>
    <xf numFmtId="0" fontId="163" fillId="66" borderId="0" applyNumberFormat="0" applyBorder="0" applyAlignment="0" applyProtection="0">
      <alignment vertical="center"/>
    </xf>
    <xf numFmtId="0" fontId="163" fillId="64" borderId="0" applyNumberFormat="0" applyBorder="0" applyAlignment="0" applyProtection="0">
      <alignment vertical="center"/>
    </xf>
    <xf numFmtId="0" fontId="12" fillId="0" borderId="0"/>
    <xf numFmtId="0" fontId="79" fillId="82" borderId="49" applyNumberFormat="0" applyFont="0" applyAlignment="0" applyProtection="0">
      <alignment vertical="center"/>
    </xf>
    <xf numFmtId="0" fontId="163" fillId="65" borderId="0" applyNumberFormat="0" applyBorder="0" applyAlignment="0" applyProtection="0">
      <alignment vertical="center"/>
    </xf>
    <xf numFmtId="0" fontId="164" fillId="77" borderId="0" applyNumberFormat="0" applyBorder="0" applyAlignment="0" applyProtection="0">
      <alignment vertical="center"/>
    </xf>
    <xf numFmtId="0" fontId="163" fillId="71" borderId="0" applyNumberFormat="0" applyBorder="0" applyAlignment="0" applyProtection="0">
      <alignment vertical="center"/>
    </xf>
    <xf numFmtId="0" fontId="12" fillId="0" borderId="0">
      <alignment vertical="center"/>
    </xf>
    <xf numFmtId="0" fontId="160" fillId="0" borderId="0">
      <alignment vertical="center"/>
    </xf>
    <xf numFmtId="0" fontId="12" fillId="0" borderId="0">
      <alignment vertical="center"/>
    </xf>
    <xf numFmtId="194" fontId="89" fillId="0" borderId="0"/>
    <xf numFmtId="0" fontId="163" fillId="0" borderId="0">
      <alignment vertical="center"/>
    </xf>
    <xf numFmtId="0" fontId="163" fillId="62" borderId="0" applyNumberFormat="0" applyBorder="0" applyAlignment="0" applyProtection="0">
      <alignment vertical="center"/>
    </xf>
    <xf numFmtId="0" fontId="12" fillId="0" borderId="0">
      <alignment vertical="center"/>
    </xf>
    <xf numFmtId="0" fontId="160" fillId="0" borderId="0">
      <alignment vertical="center"/>
    </xf>
    <xf numFmtId="0" fontId="164" fillId="74" borderId="0" applyNumberFormat="0" applyBorder="0" applyAlignment="0" applyProtection="0">
      <alignment vertical="center"/>
    </xf>
    <xf numFmtId="0" fontId="163" fillId="66" borderId="0" applyNumberFormat="0" applyBorder="0" applyAlignment="0" applyProtection="0">
      <alignment vertical="center"/>
    </xf>
    <xf numFmtId="0" fontId="166" fillId="81" borderId="48" applyNumberFormat="0" applyAlignment="0" applyProtection="0">
      <alignment vertical="center"/>
    </xf>
    <xf numFmtId="0" fontId="99" fillId="91" borderId="48" applyNumberFormat="0" applyAlignment="0" applyProtection="0">
      <alignment vertical="center"/>
    </xf>
    <xf numFmtId="0" fontId="84" fillId="0" borderId="0"/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163" fillId="82" borderId="49" applyNumberFormat="0" applyFont="0" applyAlignment="0" applyProtection="0">
      <alignment vertical="center"/>
    </xf>
    <xf numFmtId="0" fontId="77" fillId="81" borderId="50" applyNumberFormat="0" applyAlignment="0" applyProtection="0">
      <alignment vertical="center"/>
    </xf>
    <xf numFmtId="0" fontId="157" fillId="0" borderId="51" applyNumberFormat="0" applyFill="0" applyAlignment="0" applyProtection="0"/>
    <xf numFmtId="0" fontId="155" fillId="95" borderId="50" applyNumberFormat="0" applyAlignment="0" applyProtection="0"/>
    <xf numFmtId="0" fontId="84" fillId="82" borderId="49" applyNumberFormat="0" applyFont="0" applyAlignment="0" applyProtection="0"/>
    <xf numFmtId="0" fontId="145" fillId="95" borderId="48" applyNumberFormat="0" applyAlignment="0" applyProtection="0"/>
    <xf numFmtId="0" fontId="143" fillId="78" borderId="0" applyNumberFormat="0" applyBorder="0" applyAlignment="0" applyProtection="0"/>
    <xf numFmtId="0" fontId="143" fillId="75" borderId="0" applyNumberFormat="0" applyBorder="0" applyAlignment="0" applyProtection="0"/>
    <xf numFmtId="0" fontId="143" fillId="90" borderId="0" applyNumberFormat="0" applyBorder="0" applyAlignment="0" applyProtection="0"/>
    <xf numFmtId="0" fontId="143" fillId="72" borderId="0" applyNumberFormat="0" applyBorder="0" applyAlignment="0" applyProtection="0"/>
    <xf numFmtId="0" fontId="143" fillId="80" borderId="0" applyNumberFormat="0" applyBorder="0" applyAlignment="0" applyProtection="0"/>
    <xf numFmtId="0" fontId="143" fillId="94" borderId="0" applyNumberFormat="0" applyBorder="0" applyAlignment="0" applyProtection="0"/>
    <xf numFmtId="0" fontId="116" fillId="0" borderId="54">
      <alignment horizontal="left" vertical="center"/>
    </xf>
    <xf numFmtId="10" fontId="115" fillId="92" borderId="53" applyNumberFormat="0" applyBorder="0" applyAlignment="0" applyProtection="0"/>
    <xf numFmtId="0" fontId="12" fillId="0" borderId="0"/>
    <xf numFmtId="0" fontId="99" fillId="91" borderId="48" applyNumberForma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99" fillId="91" borderId="48" applyNumberFormat="0" applyAlignment="0" applyProtection="0">
      <alignment vertical="center"/>
    </xf>
    <xf numFmtId="0" fontId="12" fillId="0" borderId="0"/>
    <xf numFmtId="10" fontId="115" fillId="92" borderId="53" applyNumberFormat="0" applyBorder="0" applyAlignment="0" applyProtection="0"/>
    <xf numFmtId="0" fontId="116" fillId="0" borderId="54">
      <alignment horizontal="left" vertical="center"/>
    </xf>
    <xf numFmtId="0" fontId="171" fillId="0" borderId="52" applyNumberFormat="0" applyFill="0" applyAlignment="0" applyProtection="0">
      <alignment vertical="center"/>
    </xf>
    <xf numFmtId="0" fontId="143" fillId="94" borderId="0" applyNumberFormat="0" applyBorder="0" applyAlignment="0" applyProtection="0"/>
    <xf numFmtId="0" fontId="143" fillId="80" borderId="0" applyNumberFormat="0" applyBorder="0" applyAlignment="0" applyProtection="0"/>
    <xf numFmtId="0" fontId="143" fillId="72" borderId="0" applyNumberFormat="0" applyBorder="0" applyAlignment="0" applyProtection="0"/>
    <xf numFmtId="0" fontId="143" fillId="90" borderId="0" applyNumberFormat="0" applyBorder="0" applyAlignment="0" applyProtection="0"/>
    <xf numFmtId="0" fontId="143" fillId="75" borderId="0" applyNumberFormat="0" applyBorder="0" applyAlignment="0" applyProtection="0"/>
    <xf numFmtId="0" fontId="143" fillId="78" borderId="0" applyNumberFormat="0" applyBorder="0" applyAlignment="0" applyProtection="0"/>
    <xf numFmtId="0" fontId="145" fillId="95" borderId="48" applyNumberFormat="0" applyAlignment="0" applyProtection="0"/>
    <xf numFmtId="0" fontId="152" fillId="83" borderId="48" applyNumberFormat="0" applyAlignment="0" applyProtection="0"/>
    <xf numFmtId="0" fontId="84" fillId="82" borderId="49" applyNumberFormat="0" applyFont="0" applyAlignment="0" applyProtection="0"/>
    <xf numFmtId="0" fontId="155" fillId="95" borderId="50" applyNumberFormat="0" applyAlignment="0" applyProtection="0"/>
    <xf numFmtId="0" fontId="157" fillId="0" borderId="51" applyNumberFormat="0" applyFill="0" applyAlignment="0" applyProtection="0"/>
    <xf numFmtId="0" fontId="99" fillId="91" borderId="48" applyNumberFormat="0" applyAlignment="0" applyProtection="0">
      <alignment vertical="center"/>
    </xf>
    <xf numFmtId="0" fontId="77" fillId="81" borderId="50" applyNumberFormat="0" applyAlignment="0" applyProtection="0">
      <alignment vertical="center"/>
    </xf>
    <xf numFmtId="0" fontId="64" fillId="81" borderId="48" applyNumberFormat="0" applyAlignment="0" applyProtection="0">
      <alignment vertical="center"/>
    </xf>
    <xf numFmtId="0" fontId="79" fillId="82" borderId="49" applyNumberFormat="0" applyFont="0" applyAlignment="0" applyProtection="0">
      <alignment vertical="center"/>
    </xf>
    <xf numFmtId="0" fontId="163" fillId="82" borderId="49" applyNumberFormat="0" applyFont="0" applyAlignment="0" applyProtection="0">
      <alignment vertical="center"/>
    </xf>
    <xf numFmtId="0" fontId="6" fillId="0" borderId="0">
      <alignment vertical="center"/>
    </xf>
    <xf numFmtId="0" fontId="96" fillId="68" borderId="48" applyNumberFormat="0" applyAlignment="0" applyProtection="0">
      <alignment vertical="center"/>
    </xf>
    <xf numFmtId="0" fontId="96" fillId="68" borderId="48" applyNumberFormat="0" applyAlignment="0" applyProtection="0">
      <alignment vertical="center"/>
    </xf>
    <xf numFmtId="0" fontId="159" fillId="81" borderId="50" applyNumberFormat="0" applyAlignment="0" applyProtection="0">
      <alignment vertical="center"/>
    </xf>
    <xf numFmtId="0" fontId="172" fillId="68" borderId="48" applyNumberFormat="0" applyAlignment="0" applyProtection="0">
      <alignment vertical="center"/>
    </xf>
    <xf numFmtId="0" fontId="71" fillId="68" borderId="48" applyNumberFormat="0" applyAlignment="0" applyProtection="0">
      <alignment vertical="center"/>
    </xf>
    <xf numFmtId="0" fontId="171" fillId="0" borderId="52" applyNumberFormat="0" applyFill="0" applyAlignment="0" applyProtection="0">
      <alignment vertical="center"/>
    </xf>
    <xf numFmtId="0" fontId="166" fillId="81" borderId="48" applyNumberFormat="0" applyAlignment="0" applyProtection="0">
      <alignment vertical="center"/>
    </xf>
    <xf numFmtId="0" fontId="87" fillId="0" borderId="54">
      <alignment horizontal="left" vertical="center"/>
    </xf>
    <xf numFmtId="0" fontId="159" fillId="81" borderId="50" applyNumberFormat="0" applyAlignment="0" applyProtection="0">
      <alignment vertical="center"/>
    </xf>
    <xf numFmtId="0" fontId="79" fillId="82" borderId="49" applyNumberFormat="0" applyFont="0" applyAlignment="0" applyProtection="0">
      <alignment vertical="center"/>
    </xf>
    <xf numFmtId="0" fontId="96" fillId="68" borderId="48" applyNumberFormat="0" applyAlignment="0" applyProtection="0">
      <alignment vertical="center"/>
    </xf>
    <xf numFmtId="0" fontId="64" fillId="81" borderId="48" applyNumberFormat="0" applyAlignment="0" applyProtection="0">
      <alignment vertical="center"/>
    </xf>
    <xf numFmtId="0" fontId="152" fillId="83" borderId="48" applyNumberFormat="0" applyAlignment="0" applyProtection="0"/>
    <xf numFmtId="0" fontId="87" fillId="0" borderId="54">
      <alignment horizontal="left" vertical="center"/>
    </xf>
    <xf numFmtId="0" fontId="70" fillId="0" borderId="52" applyNumberFormat="0" applyFill="0" applyAlignment="0" applyProtection="0">
      <alignment vertical="center"/>
    </xf>
    <xf numFmtId="0" fontId="70" fillId="0" borderId="52" applyNumberFormat="0" applyFill="0" applyAlignment="0" applyProtection="0">
      <alignment vertical="center"/>
    </xf>
    <xf numFmtId="0" fontId="90" fillId="0" borderId="0">
      <alignment vertical="top"/>
    </xf>
    <xf numFmtId="0" fontId="162" fillId="0" borderId="0"/>
    <xf numFmtId="0" fontId="142" fillId="64" borderId="0" applyNumberFormat="0" applyBorder="0" applyAlignment="0" applyProtection="0"/>
    <xf numFmtId="0" fontId="142" fillId="65" borderId="0" applyNumberFormat="0" applyBorder="0" applyAlignment="0" applyProtection="0"/>
    <xf numFmtId="0" fontId="142" fillId="62" borderId="0" applyNumberFormat="0" applyBorder="0" applyAlignment="0" applyProtection="0"/>
    <xf numFmtId="0" fontId="142" fillId="66" borderId="0" applyNumberFormat="0" applyBorder="0" applyAlignment="0" applyProtection="0"/>
    <xf numFmtId="0" fontId="142" fillId="68" borderId="0" applyNumberFormat="0" applyBorder="0" applyAlignment="0" applyProtection="0"/>
    <xf numFmtId="0" fontId="142" fillId="69" borderId="0" applyNumberFormat="0" applyBorder="0" applyAlignment="0" applyProtection="0"/>
    <xf numFmtId="0" fontId="142" fillId="71" borderId="0" applyNumberFormat="0" applyBorder="0" applyAlignment="0" applyProtection="0"/>
    <xf numFmtId="0" fontId="142" fillId="66" borderId="0" applyNumberFormat="0" applyBorder="0" applyAlignment="0" applyProtection="0"/>
    <xf numFmtId="0" fontId="142" fillId="69" borderId="0" applyNumberFormat="0" applyBorder="0" applyAlignment="0" applyProtection="0"/>
    <xf numFmtId="0" fontId="142" fillId="72" borderId="0" applyNumberFormat="0" applyBorder="0" applyAlignment="0" applyProtection="0"/>
    <xf numFmtId="0" fontId="143" fillId="73" borderId="0" applyNumberFormat="0" applyBorder="0" applyAlignment="0" applyProtection="0"/>
    <xf numFmtId="0" fontId="143" fillId="70" borderId="0" applyNumberFormat="0" applyBorder="0" applyAlignment="0" applyProtection="0"/>
    <xf numFmtId="0" fontId="143" fillId="71" borderId="0" applyNumberFormat="0" applyBorder="0" applyAlignment="0" applyProtection="0"/>
    <xf numFmtId="0" fontId="143" fillId="74" borderId="0" applyNumberFormat="0" applyBorder="0" applyAlignment="0" applyProtection="0"/>
    <xf numFmtId="0" fontId="143" fillId="75" borderId="0" applyNumberFormat="0" applyBorder="0" applyAlignment="0" applyProtection="0"/>
    <xf numFmtId="0" fontId="143" fillId="76" borderId="0" applyNumberFormat="0" applyBorder="0" applyAlignment="0" applyProtection="0"/>
    <xf numFmtId="0" fontId="143" fillId="77" borderId="0" applyNumberFormat="0" applyBorder="0" applyAlignment="0" applyProtection="0"/>
    <xf numFmtId="0" fontId="143" fillId="78" borderId="0" applyNumberFormat="0" applyBorder="0" applyAlignment="0" applyProtection="0"/>
    <xf numFmtId="0" fontId="143" fillId="79" borderId="0" applyNumberFormat="0" applyBorder="0" applyAlignment="0" applyProtection="0"/>
    <xf numFmtId="0" fontId="143" fillId="74" borderId="0" applyNumberFormat="0" applyBorder="0" applyAlignment="0" applyProtection="0"/>
    <xf numFmtId="0" fontId="143" fillId="75" borderId="0" applyNumberFormat="0" applyBorder="0" applyAlignment="0" applyProtection="0"/>
    <xf numFmtId="0" fontId="143" fillId="80" borderId="0" applyNumberFormat="0" applyBorder="0" applyAlignment="0" applyProtection="0"/>
    <xf numFmtId="0" fontId="144" fillId="65" borderId="0" applyNumberFormat="0" applyBorder="0" applyAlignment="0" applyProtection="0"/>
    <xf numFmtId="0" fontId="233" fillId="81" borderId="48" applyNumberFormat="0" applyAlignment="0" applyProtection="0"/>
    <xf numFmtId="224" fontId="84" fillId="0" borderId="0" applyFont="0" applyFill="0" applyBorder="0" applyAlignment="0" applyProtection="0"/>
    <xf numFmtId="224" fontId="84" fillId="0" borderId="0" applyFont="0" applyFill="0" applyBorder="0" applyAlignment="0" applyProtection="0"/>
    <xf numFmtId="0" fontId="148" fillId="62" borderId="0" applyNumberFormat="0" applyBorder="0" applyAlignment="0" applyProtection="0"/>
    <xf numFmtId="0" fontId="234" fillId="0" borderId="26" applyNumberFormat="0" applyFill="0" applyAlignment="0" applyProtection="0"/>
    <xf numFmtId="0" fontId="235" fillId="0" borderId="27" applyNumberFormat="0" applyFill="0" applyAlignment="0" applyProtection="0"/>
    <xf numFmtId="0" fontId="236" fillId="0" borderId="28" applyNumberFormat="0" applyFill="0" applyAlignment="0" applyProtection="0"/>
    <xf numFmtId="0" fontId="236" fillId="0" borderId="0" applyNumberFormat="0" applyFill="0" applyBorder="0" applyAlignment="0" applyProtection="0"/>
    <xf numFmtId="0" fontId="152" fillId="68" borderId="48" applyNumberFormat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0" fontId="237" fillId="0" borderId="24" applyNumberFormat="0" applyFill="0" applyAlignment="0" applyProtection="0"/>
    <xf numFmtId="0" fontId="84" fillId="82" borderId="49" applyNumberFormat="0" applyFont="0" applyAlignment="0" applyProtection="0"/>
    <xf numFmtId="0" fontId="155" fillId="81" borderId="50" applyNumberFormat="0" applyAlignment="0" applyProtection="0"/>
    <xf numFmtId="9" fontId="84" fillId="0" borderId="0" applyFont="0" applyFill="0" applyBorder="0" applyAlignment="0" applyProtection="0"/>
    <xf numFmtId="9" fontId="84" fillId="0" borderId="0" applyFont="0" applyFill="0" applyBorder="0" applyAlignment="0" applyProtection="0"/>
    <xf numFmtId="0" fontId="162" fillId="0" borderId="0"/>
    <xf numFmtId="0" fontId="162" fillId="0" borderId="0"/>
    <xf numFmtId="0" fontId="238" fillId="0" borderId="0" applyNumberFormat="0" applyFill="0" applyBorder="0" applyAlignment="0" applyProtection="0"/>
    <xf numFmtId="0" fontId="157" fillId="0" borderId="52" applyNumberFormat="0" applyFill="0" applyAlignment="0" applyProtection="0"/>
    <xf numFmtId="225" fontId="84" fillId="0" borderId="0" applyFont="0" applyFill="0" applyBorder="0" applyAlignment="0" applyProtection="0"/>
    <xf numFmtId="0" fontId="11" fillId="0" borderId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84" fillId="0" borderId="0"/>
    <xf numFmtId="0" fontId="84" fillId="0" borderId="0"/>
    <xf numFmtId="0" fontId="84" fillId="0" borderId="0">
      <alignment vertical="top"/>
    </xf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226" fontId="97" fillId="0" borderId="0" applyFont="0" applyFill="0" applyBorder="0" applyAlignment="0" applyProtection="0">
      <protection locked="0"/>
    </xf>
    <xf numFmtId="0" fontId="242" fillId="0" borderId="0"/>
    <xf numFmtId="0" fontId="84" fillId="0" borderId="0"/>
    <xf numFmtId="0" fontId="242" fillId="0" borderId="0"/>
    <xf numFmtId="0" fontId="242" fillId="0" borderId="0"/>
    <xf numFmtId="0" fontId="242" fillId="0" borderId="0"/>
    <xf numFmtId="0" fontId="242" fillId="0" borderId="0"/>
    <xf numFmtId="0" fontId="243" fillId="0" borderId="0"/>
    <xf numFmtId="0" fontId="84" fillId="0" borderId="0"/>
    <xf numFmtId="0" fontId="243" fillId="0" borderId="0"/>
    <xf numFmtId="0" fontId="243" fillId="0" borderId="0"/>
    <xf numFmtId="0" fontId="243" fillId="0" borderId="0"/>
    <xf numFmtId="0" fontId="243" fillId="0" borderId="0"/>
    <xf numFmtId="0" fontId="90" fillId="0" borderId="0">
      <alignment vertical="top"/>
    </xf>
    <xf numFmtId="0" fontId="90" fillId="0" borderId="0">
      <alignment vertical="top"/>
    </xf>
    <xf numFmtId="0" fontId="90" fillId="0" borderId="0">
      <alignment vertical="top"/>
    </xf>
    <xf numFmtId="0" fontId="90" fillId="0" borderId="0">
      <alignment vertical="top"/>
    </xf>
    <xf numFmtId="0" fontId="90" fillId="0" borderId="0">
      <alignment vertical="top"/>
    </xf>
    <xf numFmtId="0" fontId="90" fillId="0" borderId="0">
      <alignment vertical="top"/>
    </xf>
    <xf numFmtId="0" fontId="90" fillId="0" borderId="0">
      <alignment vertical="top"/>
    </xf>
    <xf numFmtId="0" fontId="90" fillId="0" borderId="0">
      <alignment vertical="top"/>
    </xf>
    <xf numFmtId="0" fontId="90" fillId="0" borderId="0">
      <alignment vertical="top"/>
    </xf>
    <xf numFmtId="0" fontId="243" fillId="0" borderId="0"/>
    <xf numFmtId="0" fontId="243" fillId="0" borderId="0"/>
    <xf numFmtId="0" fontId="84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243" fillId="0" borderId="0"/>
    <xf numFmtId="0" fontId="84" fillId="0" borderId="0" applyFont="0" applyFill="0" applyBorder="0" applyAlignment="0" applyProtection="0"/>
    <xf numFmtId="0" fontId="84" fillId="0" borderId="0"/>
    <xf numFmtId="0" fontId="84" fillId="0" borderId="0"/>
    <xf numFmtId="0" fontId="90" fillId="0" borderId="0">
      <alignment vertical="top"/>
    </xf>
    <xf numFmtId="0" fontId="84" fillId="0" borderId="0"/>
    <xf numFmtId="0" fontId="84" fillId="0" borderId="0"/>
    <xf numFmtId="0" fontId="84" fillId="0" borderId="0"/>
    <xf numFmtId="0" fontId="84" fillId="0" borderId="0"/>
    <xf numFmtId="0" fontId="90" fillId="0" borderId="0">
      <alignment vertical="top"/>
    </xf>
    <xf numFmtId="0" fontId="90" fillId="0" borderId="0">
      <alignment vertical="top"/>
    </xf>
    <xf numFmtId="0" fontId="84" fillId="0" borderId="0"/>
    <xf numFmtId="0" fontId="90" fillId="0" borderId="0">
      <alignment vertical="top"/>
    </xf>
    <xf numFmtId="0" fontId="90" fillId="0" borderId="0">
      <alignment vertical="top"/>
    </xf>
    <xf numFmtId="0" fontId="90" fillId="0" borderId="0">
      <alignment vertical="top"/>
    </xf>
    <xf numFmtId="0" fontId="90" fillId="0" borderId="0">
      <alignment vertical="top"/>
    </xf>
    <xf numFmtId="0" fontId="90" fillId="0" borderId="0">
      <alignment vertical="top"/>
    </xf>
    <xf numFmtId="0" fontId="90" fillId="0" borderId="0">
      <alignment vertical="top"/>
    </xf>
    <xf numFmtId="0" fontId="90" fillId="0" borderId="0">
      <alignment vertical="top"/>
    </xf>
    <xf numFmtId="0" fontId="90" fillId="0" borderId="0">
      <alignment vertical="top"/>
    </xf>
    <xf numFmtId="0" fontId="243" fillId="0" borderId="0"/>
    <xf numFmtId="0" fontId="90" fillId="0" borderId="0">
      <alignment vertical="top"/>
    </xf>
    <xf numFmtId="0" fontId="84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90" fillId="0" borderId="0">
      <alignment vertical="top"/>
    </xf>
    <xf numFmtId="0" fontId="90" fillId="0" borderId="0">
      <alignment vertical="top"/>
    </xf>
    <xf numFmtId="0" fontId="244" fillId="0" borderId="0"/>
    <xf numFmtId="0" fontId="84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90" fillId="0" borderId="0">
      <alignment vertical="top"/>
    </xf>
    <xf numFmtId="0" fontId="84" fillId="0" borderId="0"/>
    <xf numFmtId="0" fontId="243" fillId="0" borderId="0"/>
    <xf numFmtId="0" fontId="84" fillId="0" borderId="0"/>
    <xf numFmtId="0" fontId="243" fillId="0" borderId="0"/>
    <xf numFmtId="0" fontId="243" fillId="0" borderId="0"/>
    <xf numFmtId="0" fontId="90" fillId="0" borderId="0">
      <alignment vertical="top"/>
    </xf>
    <xf numFmtId="0" fontId="90" fillId="0" borderId="0">
      <alignment vertical="top"/>
    </xf>
    <xf numFmtId="0" fontId="243" fillId="0" borderId="0"/>
    <xf numFmtId="0" fontId="243" fillId="0" borderId="0"/>
    <xf numFmtId="0" fontId="84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90" fillId="0" borderId="0">
      <alignment vertical="top"/>
    </xf>
    <xf numFmtId="0" fontId="90" fillId="0" borderId="0">
      <alignment vertical="top"/>
    </xf>
    <xf numFmtId="0" fontId="90" fillId="0" borderId="0">
      <alignment vertical="top"/>
    </xf>
    <xf numFmtId="0" fontId="84" fillId="0" borderId="0" applyFont="0" applyFill="0" applyBorder="0" applyAlignment="0" applyProtection="0"/>
    <xf numFmtId="0" fontId="84" fillId="0" borderId="0"/>
    <xf numFmtId="0" fontId="90" fillId="0" borderId="0">
      <alignment vertical="top"/>
    </xf>
    <xf numFmtId="0" fontId="243" fillId="0" borderId="0"/>
    <xf numFmtId="0" fontId="90" fillId="0" borderId="0">
      <alignment vertical="top"/>
    </xf>
    <xf numFmtId="0" fontId="90" fillId="0" borderId="0">
      <alignment vertical="top"/>
    </xf>
    <xf numFmtId="0" fontId="142" fillId="64" borderId="0" applyNumberFormat="0" applyBorder="0" applyAlignment="0" applyProtection="0"/>
    <xf numFmtId="0" fontId="245" fillId="64" borderId="0" applyNumberFormat="0" applyBorder="0" applyAlignment="0" applyProtection="0"/>
    <xf numFmtId="0" fontId="142" fillId="65" borderId="0" applyNumberFormat="0" applyBorder="0" applyAlignment="0" applyProtection="0"/>
    <xf numFmtId="0" fontId="245" fillId="65" borderId="0" applyNumberFormat="0" applyBorder="0" applyAlignment="0" applyProtection="0"/>
    <xf numFmtId="0" fontId="142" fillId="62" borderId="0" applyNumberFormat="0" applyBorder="0" applyAlignment="0" applyProtection="0"/>
    <xf numFmtId="0" fontId="245" fillId="62" borderId="0" applyNumberFormat="0" applyBorder="0" applyAlignment="0" applyProtection="0"/>
    <xf numFmtId="0" fontId="142" fillId="66" borderId="0" applyNumberFormat="0" applyBorder="0" applyAlignment="0" applyProtection="0"/>
    <xf numFmtId="0" fontId="245" fillId="66" borderId="0" applyNumberFormat="0" applyBorder="0" applyAlignment="0" applyProtection="0"/>
    <xf numFmtId="0" fontId="142" fillId="67" borderId="0" applyNumberFormat="0" applyBorder="0" applyAlignment="0" applyProtection="0"/>
    <xf numFmtId="0" fontId="245" fillId="67" borderId="0" applyNumberFormat="0" applyBorder="0" applyAlignment="0" applyProtection="0"/>
    <xf numFmtId="0" fontId="142" fillId="68" borderId="0" applyNumberFormat="0" applyBorder="0" applyAlignment="0" applyProtection="0"/>
    <xf numFmtId="0" fontId="245" fillId="68" borderId="0" applyNumberFormat="0" applyBorder="0" applyAlignment="0" applyProtection="0"/>
    <xf numFmtId="0" fontId="246" fillId="64" borderId="0" applyNumberFormat="0" applyBorder="0" applyAlignment="0" applyProtection="0"/>
    <xf numFmtId="0" fontId="246" fillId="65" borderId="0" applyNumberFormat="0" applyBorder="0" applyAlignment="0" applyProtection="0"/>
    <xf numFmtId="0" fontId="246" fillId="62" borderId="0" applyNumberFormat="0" applyBorder="0" applyAlignment="0" applyProtection="0"/>
    <xf numFmtId="0" fontId="246" fillId="66" borderId="0" applyNumberFormat="0" applyBorder="0" applyAlignment="0" applyProtection="0"/>
    <xf numFmtId="0" fontId="246" fillId="67" borderId="0" applyNumberFormat="0" applyBorder="0" applyAlignment="0" applyProtection="0"/>
    <xf numFmtId="0" fontId="246" fillId="68" borderId="0" applyNumberFormat="0" applyBorder="0" applyAlignment="0" applyProtection="0"/>
    <xf numFmtId="0" fontId="142" fillId="109" borderId="0"/>
    <xf numFmtId="0" fontId="142" fillId="64" borderId="0" applyNumberFormat="0" applyBorder="0" applyAlignment="0" applyProtection="0"/>
    <xf numFmtId="0" fontId="142" fillId="109" borderId="0"/>
    <xf numFmtId="0" fontId="142" fillId="110" borderId="0"/>
    <xf numFmtId="0" fontId="142" fillId="65" borderId="0" applyNumberFormat="0" applyBorder="0" applyAlignment="0" applyProtection="0"/>
    <xf numFmtId="0" fontId="142" fillId="110" borderId="0"/>
    <xf numFmtId="0" fontId="142" fillId="107" borderId="0"/>
    <xf numFmtId="0" fontId="142" fillId="62" borderId="0" applyNumberFormat="0" applyBorder="0" applyAlignment="0" applyProtection="0"/>
    <xf numFmtId="0" fontId="142" fillId="107" borderId="0"/>
    <xf numFmtId="0" fontId="142" fillId="111" borderId="0"/>
    <xf numFmtId="0" fontId="142" fillId="66" borderId="0" applyNumberFormat="0" applyBorder="0" applyAlignment="0" applyProtection="0"/>
    <xf numFmtId="0" fontId="142" fillId="111" borderId="0"/>
    <xf numFmtId="0" fontId="142" fillId="112" borderId="0"/>
    <xf numFmtId="0" fontId="142" fillId="67" borderId="0" applyNumberFormat="0" applyBorder="0" applyAlignment="0" applyProtection="0"/>
    <xf numFmtId="0" fontId="142" fillId="112" borderId="0"/>
    <xf numFmtId="0" fontId="142" fillId="113" borderId="0"/>
    <xf numFmtId="0" fontId="142" fillId="68" borderId="0" applyNumberFormat="0" applyBorder="0" applyAlignment="0" applyProtection="0"/>
    <xf numFmtId="0" fontId="142" fillId="113" borderId="0"/>
    <xf numFmtId="0" fontId="142" fillId="64" borderId="0" applyNumberFormat="0" applyBorder="0" applyAlignment="0" applyProtection="0"/>
    <xf numFmtId="0" fontId="142" fillId="65" borderId="0" applyNumberFormat="0" applyBorder="0" applyAlignment="0" applyProtection="0"/>
    <xf numFmtId="0" fontId="142" fillId="62" borderId="0" applyNumberFormat="0" applyBorder="0" applyAlignment="0" applyProtection="0"/>
    <xf numFmtId="0" fontId="142" fillId="66" borderId="0" applyNumberFormat="0" applyBorder="0" applyAlignment="0" applyProtection="0"/>
    <xf numFmtId="0" fontId="142" fillId="67" borderId="0" applyNumberFormat="0" applyBorder="0" applyAlignment="0" applyProtection="0"/>
    <xf numFmtId="0" fontId="142" fillId="68" borderId="0" applyNumberFormat="0" applyBorder="0" applyAlignment="0" applyProtection="0"/>
    <xf numFmtId="0" fontId="142" fillId="64" borderId="0" applyNumberFormat="0" applyBorder="0" applyAlignment="0" applyProtection="0"/>
    <xf numFmtId="0" fontId="142" fillId="65" borderId="0" applyNumberFormat="0" applyBorder="0" applyAlignment="0" applyProtection="0"/>
    <xf numFmtId="0" fontId="142" fillId="62" borderId="0" applyNumberFormat="0" applyBorder="0" applyAlignment="0" applyProtection="0"/>
    <xf numFmtId="0" fontId="142" fillId="66" borderId="0" applyNumberFormat="0" applyBorder="0" applyAlignment="0" applyProtection="0"/>
    <xf numFmtId="0" fontId="142" fillId="67" borderId="0" applyNumberFormat="0" applyBorder="0" applyAlignment="0" applyProtection="0"/>
    <xf numFmtId="0" fontId="142" fillId="68" borderId="0" applyNumberFormat="0" applyBorder="0" applyAlignment="0" applyProtection="0"/>
    <xf numFmtId="227" fontId="247" fillId="0" borderId="58"/>
    <xf numFmtId="227" fontId="247" fillId="0" borderId="58"/>
    <xf numFmtId="227" fontId="247" fillId="0" borderId="58"/>
    <xf numFmtId="228" fontId="247" fillId="0" borderId="46"/>
    <xf numFmtId="228" fontId="247" fillId="0" borderId="46"/>
    <xf numFmtId="0" fontId="142" fillId="69" borderId="0" applyNumberFormat="0" applyBorder="0" applyAlignment="0" applyProtection="0"/>
    <xf numFmtId="0" fontId="245" fillId="69" borderId="0" applyNumberFormat="0" applyBorder="0" applyAlignment="0" applyProtection="0"/>
    <xf numFmtId="0" fontId="142" fillId="70" borderId="0" applyNumberFormat="0" applyBorder="0" applyAlignment="0" applyProtection="0"/>
    <xf numFmtId="0" fontId="245" fillId="70" borderId="0" applyNumberFormat="0" applyBorder="0" applyAlignment="0" applyProtection="0"/>
    <xf numFmtId="0" fontId="142" fillId="71" borderId="0" applyNumberFormat="0" applyBorder="0" applyAlignment="0" applyProtection="0"/>
    <xf numFmtId="0" fontId="245" fillId="71" borderId="0" applyNumberFormat="0" applyBorder="0" applyAlignment="0" applyProtection="0"/>
    <xf numFmtId="0" fontId="142" fillId="66" borderId="0" applyNumberFormat="0" applyBorder="0" applyAlignment="0" applyProtection="0"/>
    <xf numFmtId="0" fontId="245" fillId="66" borderId="0" applyNumberFormat="0" applyBorder="0" applyAlignment="0" applyProtection="0"/>
    <xf numFmtId="0" fontId="142" fillId="69" borderId="0" applyNumberFormat="0" applyBorder="0" applyAlignment="0" applyProtection="0"/>
    <xf numFmtId="0" fontId="245" fillId="69" borderId="0" applyNumberFormat="0" applyBorder="0" applyAlignment="0" applyProtection="0"/>
    <xf numFmtId="0" fontId="142" fillId="72" borderId="0" applyNumberFormat="0" applyBorder="0" applyAlignment="0" applyProtection="0"/>
    <xf numFmtId="0" fontId="245" fillId="72" borderId="0" applyNumberFormat="0" applyBorder="0" applyAlignment="0" applyProtection="0"/>
    <xf numFmtId="0" fontId="246" fillId="69" borderId="0" applyNumberFormat="0" applyBorder="0" applyAlignment="0" applyProtection="0"/>
    <xf numFmtId="0" fontId="246" fillId="70" borderId="0" applyNumberFormat="0" applyBorder="0" applyAlignment="0" applyProtection="0"/>
    <xf numFmtId="0" fontId="246" fillId="71" borderId="0" applyNumberFormat="0" applyBorder="0" applyAlignment="0" applyProtection="0"/>
    <xf numFmtId="0" fontId="246" fillId="66" borderId="0" applyNumberFormat="0" applyBorder="0" applyAlignment="0" applyProtection="0"/>
    <xf numFmtId="0" fontId="246" fillId="69" borderId="0" applyNumberFormat="0" applyBorder="0" applyAlignment="0" applyProtection="0"/>
    <xf numFmtId="0" fontId="246" fillId="72" borderId="0" applyNumberFormat="0" applyBorder="0" applyAlignment="0" applyProtection="0"/>
    <xf numFmtId="0" fontId="142" fillId="114" borderId="0"/>
    <xf numFmtId="0" fontId="142" fillId="69" borderId="0" applyNumberFormat="0" applyBorder="0" applyAlignment="0" applyProtection="0"/>
    <xf numFmtId="0" fontId="142" fillId="114" borderId="0"/>
    <xf numFmtId="0" fontId="142" fillId="115" borderId="0"/>
    <xf numFmtId="0" fontId="142" fillId="70" borderId="0" applyNumberFormat="0" applyBorder="0" applyAlignment="0" applyProtection="0"/>
    <xf numFmtId="0" fontId="142" fillId="115" borderId="0"/>
    <xf numFmtId="0" fontId="142" fillId="116" borderId="0"/>
    <xf numFmtId="0" fontId="142" fillId="71" borderId="0" applyNumberFormat="0" applyBorder="0" applyAlignment="0" applyProtection="0"/>
    <xf numFmtId="0" fontId="142" fillId="116" borderId="0"/>
    <xf numFmtId="0" fontId="142" fillId="111" borderId="0"/>
    <xf numFmtId="0" fontId="142" fillId="66" borderId="0" applyNumberFormat="0" applyBorder="0" applyAlignment="0" applyProtection="0"/>
    <xf numFmtId="0" fontId="142" fillId="111" borderId="0"/>
    <xf numFmtId="0" fontId="142" fillId="114" borderId="0"/>
    <xf numFmtId="0" fontId="142" fillId="69" borderId="0" applyNumberFormat="0" applyBorder="0" applyAlignment="0" applyProtection="0"/>
    <xf numFmtId="0" fontId="142" fillId="114" borderId="0"/>
    <xf numFmtId="0" fontId="142" fillId="117" borderId="0"/>
    <xf numFmtId="0" fontId="142" fillId="72" borderId="0" applyNumberFormat="0" applyBorder="0" applyAlignment="0" applyProtection="0"/>
    <xf numFmtId="0" fontId="142" fillId="117" borderId="0"/>
    <xf numFmtId="0" fontId="142" fillId="69" borderId="0" applyNumberFormat="0" applyBorder="0" applyAlignment="0" applyProtection="0"/>
    <xf numFmtId="0" fontId="142" fillId="70" borderId="0" applyNumberFormat="0" applyBorder="0" applyAlignment="0" applyProtection="0"/>
    <xf numFmtId="0" fontId="142" fillId="71" borderId="0" applyNumberFormat="0" applyBorder="0" applyAlignment="0" applyProtection="0"/>
    <xf numFmtId="0" fontId="142" fillId="66" borderId="0" applyNumberFormat="0" applyBorder="0" applyAlignment="0" applyProtection="0"/>
    <xf numFmtId="0" fontId="142" fillId="69" borderId="0" applyNumberFormat="0" applyBorder="0" applyAlignment="0" applyProtection="0"/>
    <xf numFmtId="0" fontId="142" fillId="72" borderId="0" applyNumberFormat="0" applyBorder="0" applyAlignment="0" applyProtection="0"/>
    <xf numFmtId="0" fontId="142" fillId="69" borderId="0" applyNumberFormat="0" applyBorder="0" applyAlignment="0" applyProtection="0"/>
    <xf numFmtId="0" fontId="142" fillId="70" borderId="0" applyNumberFormat="0" applyBorder="0" applyAlignment="0" applyProtection="0"/>
    <xf numFmtId="0" fontId="142" fillId="71" borderId="0" applyNumberFormat="0" applyBorder="0" applyAlignment="0" applyProtection="0"/>
    <xf numFmtId="0" fontId="142" fillId="66" borderId="0" applyNumberFormat="0" applyBorder="0" applyAlignment="0" applyProtection="0"/>
    <xf numFmtId="0" fontId="142" fillId="69" borderId="0" applyNumberFormat="0" applyBorder="0" applyAlignment="0" applyProtection="0"/>
    <xf numFmtId="0" fontId="142" fillId="72" borderId="0" applyNumberFormat="0" applyBorder="0" applyAlignment="0" applyProtection="0"/>
    <xf numFmtId="228" fontId="247" fillId="0" borderId="46"/>
    <xf numFmtId="228" fontId="247" fillId="0" borderId="46"/>
    <xf numFmtId="0" fontId="143" fillId="73" borderId="0" applyNumberFormat="0" applyBorder="0" applyAlignment="0" applyProtection="0"/>
    <xf numFmtId="0" fontId="248" fillId="73" borderId="0" applyNumberFormat="0" applyBorder="0" applyAlignment="0" applyProtection="0"/>
    <xf numFmtId="0" fontId="143" fillId="70" borderId="0" applyNumberFormat="0" applyBorder="0" applyAlignment="0" applyProtection="0"/>
    <xf numFmtId="0" fontId="248" fillId="70" borderId="0" applyNumberFormat="0" applyBorder="0" applyAlignment="0" applyProtection="0"/>
    <xf numFmtId="0" fontId="143" fillId="71" borderId="0" applyNumberFormat="0" applyBorder="0" applyAlignment="0" applyProtection="0"/>
    <xf numFmtId="0" fontId="248" fillId="71" borderId="0" applyNumberFormat="0" applyBorder="0" applyAlignment="0" applyProtection="0"/>
    <xf numFmtId="0" fontId="143" fillId="74" borderId="0" applyNumberFormat="0" applyBorder="0" applyAlignment="0" applyProtection="0"/>
    <xf numFmtId="0" fontId="248" fillId="74" borderId="0" applyNumberFormat="0" applyBorder="0" applyAlignment="0" applyProtection="0"/>
    <xf numFmtId="0" fontId="143" fillId="75" borderId="0" applyNumberFormat="0" applyBorder="0" applyAlignment="0" applyProtection="0"/>
    <xf numFmtId="0" fontId="248" fillId="75" borderId="0" applyNumberFormat="0" applyBorder="0" applyAlignment="0" applyProtection="0"/>
    <xf numFmtId="0" fontId="143" fillId="76" borderId="0" applyNumberFormat="0" applyBorder="0" applyAlignment="0" applyProtection="0"/>
    <xf numFmtId="0" fontId="248" fillId="76" borderId="0" applyNumberFormat="0" applyBorder="0" applyAlignment="0" applyProtection="0"/>
    <xf numFmtId="0" fontId="249" fillId="73" borderId="0" applyNumberFormat="0" applyBorder="0" applyAlignment="0" applyProtection="0"/>
    <xf numFmtId="0" fontId="249" fillId="70" borderId="0" applyNumberFormat="0" applyBorder="0" applyAlignment="0" applyProtection="0"/>
    <xf numFmtId="0" fontId="249" fillId="71" borderId="0" applyNumberFormat="0" applyBorder="0" applyAlignment="0" applyProtection="0"/>
    <xf numFmtId="0" fontId="249" fillId="74" borderId="0" applyNumberFormat="0" applyBorder="0" applyAlignment="0" applyProtection="0"/>
    <xf numFmtId="0" fontId="249" fillId="75" borderId="0" applyNumberFormat="0" applyBorder="0" applyAlignment="0" applyProtection="0"/>
    <xf numFmtId="0" fontId="249" fillId="76" borderId="0" applyNumberFormat="0" applyBorder="0" applyAlignment="0" applyProtection="0"/>
    <xf numFmtId="0" fontId="143" fillId="118" borderId="0"/>
    <xf numFmtId="0" fontId="143" fillId="73" borderId="0" applyNumberFormat="0" applyBorder="0" applyAlignment="0" applyProtection="0"/>
    <xf numFmtId="0" fontId="143" fillId="118" borderId="0"/>
    <xf numFmtId="0" fontId="143" fillId="115" borderId="0"/>
    <xf numFmtId="0" fontId="143" fillId="70" borderId="0" applyNumberFormat="0" applyBorder="0" applyAlignment="0" applyProtection="0"/>
    <xf numFmtId="0" fontId="143" fillId="115" borderId="0"/>
    <xf numFmtId="0" fontId="143" fillId="116" borderId="0"/>
    <xf numFmtId="0" fontId="143" fillId="71" borderId="0" applyNumberFormat="0" applyBorder="0" applyAlignment="0" applyProtection="0"/>
    <xf numFmtId="0" fontId="143" fillId="116" borderId="0"/>
    <xf numFmtId="0" fontId="143" fillId="119" borderId="0"/>
    <xf numFmtId="0" fontId="143" fillId="74" borderId="0" applyNumberFormat="0" applyBorder="0" applyAlignment="0" applyProtection="0"/>
    <xf numFmtId="0" fontId="143" fillId="119" borderId="0"/>
    <xf numFmtId="0" fontId="143" fillId="120" borderId="0"/>
    <xf numFmtId="0" fontId="143" fillId="75" borderId="0" applyNumberFormat="0" applyBorder="0" applyAlignment="0" applyProtection="0"/>
    <xf numFmtId="0" fontId="143" fillId="120" borderId="0"/>
    <xf numFmtId="0" fontId="143" fillId="121" borderId="0"/>
    <xf numFmtId="0" fontId="143" fillId="76" borderId="0" applyNumberFormat="0" applyBorder="0" applyAlignment="0" applyProtection="0"/>
    <xf numFmtId="0" fontId="143" fillId="121" borderId="0"/>
    <xf numFmtId="0" fontId="143" fillId="73" borderId="0" applyNumberFormat="0" applyBorder="0" applyAlignment="0" applyProtection="0"/>
    <xf numFmtId="0" fontId="143" fillId="70" borderId="0" applyNumberFormat="0" applyBorder="0" applyAlignment="0" applyProtection="0"/>
    <xf numFmtId="0" fontId="143" fillId="71" borderId="0" applyNumberFormat="0" applyBorder="0" applyAlignment="0" applyProtection="0"/>
    <xf numFmtId="0" fontId="143" fillId="74" borderId="0" applyNumberFormat="0" applyBorder="0" applyAlignment="0" applyProtection="0"/>
    <xf numFmtId="0" fontId="143" fillId="75" borderId="0" applyNumberFormat="0" applyBorder="0" applyAlignment="0" applyProtection="0"/>
    <xf numFmtId="0" fontId="143" fillId="76" borderId="0" applyNumberFormat="0" applyBorder="0" applyAlignment="0" applyProtection="0"/>
    <xf numFmtId="0" fontId="143" fillId="73" borderId="0" applyNumberFormat="0" applyBorder="0" applyAlignment="0" applyProtection="0"/>
    <xf numFmtId="0" fontId="143" fillId="70" borderId="0" applyNumberFormat="0" applyBorder="0" applyAlignment="0" applyProtection="0"/>
    <xf numFmtId="0" fontId="143" fillId="71" borderId="0" applyNumberFormat="0" applyBorder="0" applyAlignment="0" applyProtection="0"/>
    <xf numFmtId="0" fontId="143" fillId="74" borderId="0" applyNumberFormat="0" applyBorder="0" applyAlignment="0" applyProtection="0"/>
    <xf numFmtId="0" fontId="143" fillId="75" borderId="0" applyNumberFormat="0" applyBorder="0" applyAlignment="0" applyProtection="0"/>
    <xf numFmtId="0" fontId="143" fillId="76" borderId="0" applyNumberFormat="0" applyBorder="0" applyAlignment="0" applyProtection="0"/>
    <xf numFmtId="0" fontId="143" fillId="122" borderId="0"/>
    <xf numFmtId="0" fontId="143" fillId="77" borderId="0" applyNumberFormat="0" applyBorder="0" applyAlignment="0" applyProtection="0"/>
    <xf numFmtId="0" fontId="143" fillId="122" borderId="0"/>
    <xf numFmtId="0" fontId="143" fillId="123" borderId="0"/>
    <xf numFmtId="0" fontId="143" fillId="78" borderId="0" applyNumberFormat="0" applyBorder="0" applyAlignment="0" applyProtection="0"/>
    <xf numFmtId="0" fontId="143" fillId="123" borderId="0"/>
    <xf numFmtId="0" fontId="143" fillId="124" borderId="0"/>
    <xf numFmtId="0" fontId="143" fillId="79" borderId="0" applyNumberFormat="0" applyBorder="0" applyAlignment="0" applyProtection="0"/>
    <xf numFmtId="0" fontId="143" fillId="124" borderId="0"/>
    <xf numFmtId="0" fontId="143" fillId="119" borderId="0"/>
    <xf numFmtId="0" fontId="143" fillId="74" borderId="0" applyNumberFormat="0" applyBorder="0" applyAlignment="0" applyProtection="0"/>
    <xf numFmtId="0" fontId="143" fillId="119" borderId="0"/>
    <xf numFmtId="0" fontId="143" fillId="120" borderId="0"/>
    <xf numFmtId="0" fontId="143" fillId="75" borderId="0" applyNumberFormat="0" applyBorder="0" applyAlignment="0" applyProtection="0"/>
    <xf numFmtId="0" fontId="143" fillId="120" borderId="0"/>
    <xf numFmtId="0" fontId="143" fillId="125" borderId="0"/>
    <xf numFmtId="0" fontId="143" fillId="80" borderId="0" applyNumberFormat="0" applyBorder="0" applyAlignment="0" applyProtection="0"/>
    <xf numFmtId="0" fontId="143" fillId="125" borderId="0"/>
    <xf numFmtId="0" fontId="143" fillId="77" borderId="0" applyNumberFormat="0" applyBorder="0" applyAlignment="0" applyProtection="0"/>
    <xf numFmtId="0" fontId="248" fillId="77" borderId="0" applyNumberFormat="0" applyBorder="0" applyAlignment="0" applyProtection="0"/>
    <xf numFmtId="0" fontId="143" fillId="77" borderId="0" applyNumberFormat="0" applyBorder="0" applyAlignment="0" applyProtection="0"/>
    <xf numFmtId="0" fontId="143" fillId="78" borderId="0" applyNumberFormat="0" applyBorder="0" applyAlignment="0" applyProtection="0"/>
    <xf numFmtId="0" fontId="248" fillId="78" borderId="0" applyNumberFormat="0" applyBorder="0" applyAlignment="0" applyProtection="0"/>
    <xf numFmtId="0" fontId="143" fillId="78" borderId="0" applyNumberFormat="0" applyBorder="0" applyAlignment="0" applyProtection="0"/>
    <xf numFmtId="0" fontId="143" fillId="79" borderId="0" applyNumberFormat="0" applyBorder="0" applyAlignment="0" applyProtection="0"/>
    <xf numFmtId="0" fontId="248" fillId="79" borderId="0" applyNumberFormat="0" applyBorder="0" applyAlignment="0" applyProtection="0"/>
    <xf numFmtId="0" fontId="143" fillId="79" borderId="0" applyNumberFormat="0" applyBorder="0" applyAlignment="0" applyProtection="0"/>
    <xf numFmtId="0" fontId="143" fillId="74" borderId="0" applyNumberFormat="0" applyBorder="0" applyAlignment="0" applyProtection="0"/>
    <xf numFmtId="0" fontId="248" fillId="74" borderId="0" applyNumberFormat="0" applyBorder="0" applyAlignment="0" applyProtection="0"/>
    <xf numFmtId="0" fontId="143" fillId="74" borderId="0" applyNumberFormat="0" applyBorder="0" applyAlignment="0" applyProtection="0"/>
    <xf numFmtId="0" fontId="143" fillId="75" borderId="0" applyNumberFormat="0" applyBorder="0" applyAlignment="0" applyProtection="0"/>
    <xf numFmtId="0" fontId="248" fillId="75" borderId="0" applyNumberFormat="0" applyBorder="0" applyAlignment="0" applyProtection="0"/>
    <xf numFmtId="0" fontId="143" fillId="75" borderId="0" applyNumberFormat="0" applyBorder="0" applyAlignment="0" applyProtection="0"/>
    <xf numFmtId="0" fontId="143" fillId="80" borderId="0" applyNumberFormat="0" applyBorder="0" applyAlignment="0" applyProtection="0"/>
    <xf numFmtId="0" fontId="248" fillId="80" borderId="0" applyNumberFormat="0" applyBorder="0" applyAlignment="0" applyProtection="0"/>
    <xf numFmtId="0" fontId="143" fillId="80" borderId="0" applyNumberFormat="0" applyBorder="0" applyAlignment="0" applyProtection="0"/>
    <xf numFmtId="0" fontId="84" fillId="0" borderId="53"/>
    <xf numFmtId="0" fontId="84" fillId="0" borderId="53"/>
    <xf numFmtId="0" fontId="84" fillId="0" borderId="53"/>
    <xf numFmtId="0" fontId="84" fillId="0" borderId="53"/>
    <xf numFmtId="0" fontId="84" fillId="0" borderId="53"/>
    <xf numFmtId="0" fontId="84" fillId="0" borderId="53"/>
    <xf numFmtId="0" fontId="84" fillId="0" borderId="53"/>
    <xf numFmtId="0" fontId="84" fillId="0" borderId="53"/>
    <xf numFmtId="0" fontId="84" fillId="0" borderId="53"/>
    <xf numFmtId="0" fontId="84" fillId="0" borderId="53"/>
    <xf numFmtId="0" fontId="84" fillId="0" borderId="53"/>
    <xf numFmtId="0" fontId="84" fillId="0" borderId="53"/>
    <xf numFmtId="0" fontId="84" fillId="0" borderId="53"/>
    <xf numFmtId="0" fontId="84" fillId="0" borderId="53"/>
    <xf numFmtId="0" fontId="84" fillId="0" borderId="53"/>
    <xf numFmtId="0" fontId="84" fillId="0" borderId="53"/>
    <xf numFmtId="0" fontId="84" fillId="0" borderId="53"/>
    <xf numFmtId="0" fontId="84" fillId="0" borderId="53"/>
    <xf numFmtId="0" fontId="84" fillId="0" borderId="53"/>
    <xf numFmtId="0" fontId="84" fillId="0" borderId="53"/>
    <xf numFmtId="0" fontId="84" fillId="0" borderId="53"/>
    <xf numFmtId="0" fontId="84" fillId="0" borderId="53"/>
    <xf numFmtId="0" fontId="84" fillId="0" borderId="53"/>
    <xf numFmtId="0" fontId="84" fillId="0" borderId="53"/>
    <xf numFmtId="0" fontId="84" fillId="0" borderId="53"/>
    <xf numFmtId="0" fontId="84" fillId="0" borderId="53"/>
    <xf numFmtId="0" fontId="84" fillId="0" borderId="53"/>
    <xf numFmtId="0" fontId="84" fillId="0" borderId="53"/>
    <xf numFmtId="0" fontId="84" fillId="0" borderId="53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250" fillId="81" borderId="50" applyNumberFormat="0" applyAlignment="0" applyProtection="0"/>
    <xf numFmtId="0" fontId="250" fillId="81" borderId="50" applyNumberFormat="0" applyAlignment="0" applyProtection="0"/>
    <xf numFmtId="0" fontId="250" fillId="81" borderId="50" applyNumberFormat="0" applyAlignment="0" applyProtection="0"/>
    <xf numFmtId="0" fontId="250" fillId="81" borderId="50" applyNumberFormat="0" applyAlignment="0" applyProtection="0"/>
    <xf numFmtId="0" fontId="250" fillId="81" borderId="50" applyNumberFormat="0" applyAlignment="0" applyProtection="0"/>
    <xf numFmtId="0" fontId="250" fillId="81" borderId="50" applyNumberFormat="0" applyAlignment="0" applyProtection="0"/>
    <xf numFmtId="0" fontId="250" fillId="81" borderId="50" applyNumberFormat="0" applyAlignment="0" applyProtection="0"/>
    <xf numFmtId="0" fontId="250" fillId="81" borderId="50" applyNumberFormat="0" applyAlignment="0" applyProtection="0"/>
    <xf numFmtId="0" fontId="250" fillId="81" borderId="50" applyNumberFormat="0" applyAlignment="0" applyProtection="0"/>
    <xf numFmtId="0" fontId="250" fillId="81" borderId="50" applyNumberFormat="0" applyAlignment="0" applyProtection="0"/>
    <xf numFmtId="0" fontId="250" fillId="81" borderId="50" applyNumberFormat="0" applyAlignment="0" applyProtection="0"/>
    <xf numFmtId="0" fontId="250" fillId="81" borderId="50" applyNumberFormat="0" applyAlignment="0" applyProtection="0"/>
    <xf numFmtId="0" fontId="250" fillId="81" borderId="50" applyNumberFormat="0" applyAlignment="0" applyProtection="0"/>
    <xf numFmtId="0" fontId="250" fillId="81" borderId="50" applyNumberFormat="0" applyAlignment="0" applyProtection="0"/>
    <xf numFmtId="0" fontId="250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242" fillId="0" borderId="0"/>
    <xf numFmtId="0" fontId="144" fillId="110" borderId="0"/>
    <xf numFmtId="0" fontId="144" fillId="65" borderId="0" applyNumberFormat="0" applyBorder="0" applyAlignment="0" applyProtection="0"/>
    <xf numFmtId="0" fontId="144" fillId="110" borderId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51" fillId="81" borderId="48" applyNumberFormat="0" applyAlignment="0" applyProtection="0"/>
    <xf numFmtId="0" fontId="251" fillId="81" borderId="48" applyNumberFormat="0" applyAlignment="0" applyProtection="0"/>
    <xf numFmtId="0" fontId="251" fillId="81" borderId="48" applyNumberFormat="0" applyAlignment="0" applyProtection="0"/>
    <xf numFmtId="0" fontId="251" fillId="81" borderId="48" applyNumberFormat="0" applyAlignment="0" applyProtection="0"/>
    <xf numFmtId="0" fontId="251" fillId="81" borderId="48" applyNumberFormat="0" applyAlignment="0" applyProtection="0"/>
    <xf numFmtId="0" fontId="251" fillId="81" borderId="48" applyNumberFormat="0" applyAlignment="0" applyProtection="0"/>
    <xf numFmtId="0" fontId="251" fillId="81" borderId="48" applyNumberFormat="0" applyAlignment="0" applyProtection="0"/>
    <xf numFmtId="0" fontId="251" fillId="81" borderId="48" applyNumberFormat="0" applyAlignment="0" applyProtection="0"/>
    <xf numFmtId="0" fontId="251" fillId="81" borderId="48" applyNumberFormat="0" applyAlignment="0" applyProtection="0"/>
    <xf numFmtId="0" fontId="251" fillId="81" borderId="48" applyNumberFormat="0" applyAlignment="0" applyProtection="0"/>
    <xf numFmtId="0" fontId="251" fillId="81" borderId="48" applyNumberFormat="0" applyAlignment="0" applyProtection="0"/>
    <xf numFmtId="0" fontId="251" fillId="81" borderId="48" applyNumberFormat="0" applyAlignment="0" applyProtection="0"/>
    <xf numFmtId="0" fontId="251" fillId="81" borderId="48" applyNumberFormat="0" applyAlignment="0" applyProtection="0"/>
    <xf numFmtId="0" fontId="251" fillId="81" borderId="48" applyNumberFormat="0" applyAlignment="0" applyProtection="0"/>
    <xf numFmtId="0" fontId="251" fillId="81" borderId="48" applyNumberFormat="0" applyAlignment="0" applyProtection="0"/>
    <xf numFmtId="0" fontId="251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52" fillId="0" borderId="0" applyNumberFormat="0" applyFill="0" applyBorder="0" applyAlignment="0" applyProtection="0"/>
    <xf numFmtId="0" fontId="148" fillId="62" borderId="0" applyNumberFormat="0" applyBorder="0" applyAlignment="0" applyProtection="0"/>
    <xf numFmtId="0" fontId="253" fillId="0" borderId="0" applyNumberFormat="0" applyFill="0" applyBorder="0" applyProtection="0">
      <alignment horizontal="left"/>
    </xf>
    <xf numFmtId="229" fontId="97" fillId="0" borderId="0" applyFont="0" applyFill="0" applyBorder="0" applyAlignment="0" applyProtection="0"/>
    <xf numFmtId="230" fontId="97" fillId="0" borderId="59" applyFont="0" applyFill="0" applyBorder="0" applyAlignment="0" applyProtection="0">
      <alignment horizontal="center" vertical="center"/>
    </xf>
    <xf numFmtId="0" fontId="254" fillId="88" borderId="53" applyNumberFormat="0">
      <alignment horizontal="center" vertical="center"/>
    </xf>
    <xf numFmtId="0" fontId="254" fillId="88" borderId="53" applyNumberFormat="0">
      <alignment horizontal="center" vertical="center"/>
    </xf>
    <xf numFmtId="0" fontId="254" fillId="88" borderId="53" applyNumberFormat="0">
      <alignment horizontal="center" vertical="center"/>
    </xf>
    <xf numFmtId="0" fontId="254" fillId="88" borderId="53" applyNumberFormat="0">
      <alignment horizontal="center" vertical="center"/>
    </xf>
    <xf numFmtId="0" fontId="254" fillId="88" borderId="53" applyNumberFormat="0">
      <alignment horizontal="center" vertical="center"/>
    </xf>
    <xf numFmtId="0" fontId="254" fillId="88" borderId="53" applyNumberFormat="0">
      <alignment horizontal="center" vertical="center"/>
    </xf>
    <xf numFmtId="0" fontId="254" fillId="88" borderId="53" applyNumberFormat="0">
      <alignment horizontal="center" vertical="center"/>
    </xf>
    <xf numFmtId="0" fontId="254" fillId="88" borderId="53" applyNumberFormat="0">
      <alignment horizontal="center" vertical="center"/>
    </xf>
    <xf numFmtId="0" fontId="254" fillId="88" borderId="53" applyNumberFormat="0">
      <alignment horizontal="center" vertical="center"/>
    </xf>
    <xf numFmtId="0" fontId="254" fillId="88" borderId="53" applyNumberFormat="0">
      <alignment horizontal="center" vertical="center"/>
    </xf>
    <xf numFmtId="0" fontId="254" fillId="88" borderId="53" applyNumberFormat="0">
      <alignment horizontal="center" vertical="center"/>
    </xf>
    <xf numFmtId="0" fontId="254" fillId="88" borderId="53" applyNumberFormat="0">
      <alignment horizontal="center" vertical="center"/>
    </xf>
    <xf numFmtId="0" fontId="254" fillId="88" borderId="53" applyNumberFormat="0">
      <alignment horizontal="center" vertical="center"/>
    </xf>
    <xf numFmtId="0" fontId="254" fillId="88" borderId="53" applyNumberFormat="0">
      <alignment horizontal="center" vertical="center"/>
    </xf>
    <xf numFmtId="0" fontId="254" fillId="89" borderId="53" applyNumberFormat="0">
      <alignment horizontal="center" vertical="center"/>
    </xf>
    <xf numFmtId="0" fontId="254" fillId="89" borderId="53" applyNumberFormat="0">
      <alignment horizontal="center" vertical="center"/>
    </xf>
    <xf numFmtId="0" fontId="254" fillId="89" borderId="53" applyNumberFormat="0">
      <alignment horizontal="center" vertical="center"/>
    </xf>
    <xf numFmtId="0" fontId="254" fillId="89" borderId="53" applyNumberFormat="0">
      <alignment horizontal="center" vertical="center"/>
    </xf>
    <xf numFmtId="0" fontId="254" fillId="89" borderId="53" applyNumberFormat="0">
      <alignment horizontal="center" vertical="center"/>
    </xf>
    <xf numFmtId="0" fontId="254" fillId="89" borderId="53" applyNumberFormat="0">
      <alignment horizontal="center" vertical="center"/>
    </xf>
    <xf numFmtId="0" fontId="254" fillId="89" borderId="53" applyNumberFormat="0">
      <alignment horizontal="center" vertical="center"/>
    </xf>
    <xf numFmtId="0" fontId="254" fillId="89" borderId="53" applyNumberFormat="0">
      <alignment horizontal="center" vertical="center"/>
    </xf>
    <xf numFmtId="0" fontId="254" fillId="89" borderId="53" applyNumberFormat="0">
      <alignment horizontal="center" vertical="center"/>
    </xf>
    <xf numFmtId="0" fontId="254" fillId="89" borderId="53" applyNumberFormat="0">
      <alignment horizontal="center" vertical="center"/>
    </xf>
    <xf numFmtId="0" fontId="254" fillId="89" borderId="53" applyNumberFormat="0">
      <alignment horizontal="center" vertical="center"/>
    </xf>
    <xf numFmtId="0" fontId="254" fillId="89" borderId="53" applyNumberFormat="0">
      <alignment horizontal="center" vertical="center"/>
    </xf>
    <xf numFmtId="0" fontId="254" fillId="89" borderId="53" applyNumberFormat="0">
      <alignment horizontal="center" vertical="center"/>
    </xf>
    <xf numFmtId="0" fontId="254" fillId="89" borderId="53" applyNumberFormat="0">
      <alignment horizontal="center" vertical="center"/>
    </xf>
    <xf numFmtId="231" fontId="255" fillId="0" borderId="0" applyFill="0" applyBorder="0" applyAlignment="0"/>
    <xf numFmtId="232" fontId="84" fillId="0" borderId="0" applyFill="0" applyBorder="0" applyAlignment="0"/>
    <xf numFmtId="185" fontId="84" fillId="0" borderId="0" applyFill="0" applyBorder="0" applyAlignment="0"/>
    <xf numFmtId="232" fontId="84" fillId="0" borderId="0" applyFill="0" applyBorder="0" applyAlignment="0"/>
    <xf numFmtId="0" fontId="255" fillId="0" borderId="0" applyFill="0" applyBorder="0" applyAlignment="0"/>
    <xf numFmtId="231" fontId="255" fillId="0" borderId="0" applyFill="0" applyBorder="0" applyAlignment="0"/>
    <xf numFmtId="232" fontId="84" fillId="0" borderId="0" applyFill="0" applyBorder="0" applyAlignment="0"/>
    <xf numFmtId="233" fontId="84" fillId="0" borderId="0" applyFill="0" applyBorder="0" applyAlignment="0"/>
    <xf numFmtId="232" fontId="84" fillId="0" borderId="0" applyFill="0" applyBorder="0" applyAlignment="0"/>
    <xf numFmtId="0" fontId="255" fillId="0" borderId="0" applyFill="0" applyBorder="0" applyAlignment="0"/>
    <xf numFmtId="234" fontId="255" fillId="0" borderId="0" applyFill="0" applyBorder="0" applyAlignment="0"/>
    <xf numFmtId="234" fontId="255" fillId="0" borderId="0" applyFill="0" applyBorder="0" applyAlignment="0"/>
    <xf numFmtId="235" fontId="84" fillId="0" borderId="0" applyFill="0" applyBorder="0" applyAlignment="0"/>
    <xf numFmtId="0" fontId="255" fillId="0" borderId="0" applyFill="0" applyBorder="0" applyAlignment="0"/>
    <xf numFmtId="236" fontId="255" fillId="0" borderId="0" applyFill="0" applyBorder="0" applyAlignment="0"/>
    <xf numFmtId="237" fontId="84" fillId="0" borderId="0" applyFill="0" applyBorder="0" applyAlignment="0"/>
    <xf numFmtId="238" fontId="189" fillId="0" borderId="0" applyFill="0" applyBorder="0" applyAlignment="0"/>
    <xf numFmtId="237" fontId="84" fillId="0" borderId="0" applyFill="0" applyBorder="0" applyAlignment="0"/>
    <xf numFmtId="0" fontId="255" fillId="0" borderId="0" applyFill="0" applyBorder="0" applyAlignment="0"/>
    <xf numFmtId="231" fontId="255" fillId="0" borderId="0" applyFill="0" applyBorder="0" applyAlignment="0"/>
    <xf numFmtId="232" fontId="84" fillId="0" borderId="0" applyFill="0" applyBorder="0" applyAlignment="0"/>
    <xf numFmtId="239" fontId="189" fillId="0" borderId="0" applyFill="0" applyBorder="0" applyAlignment="0"/>
    <xf numFmtId="232" fontId="84" fillId="0" borderId="0" applyFill="0" applyBorder="0" applyAlignment="0"/>
    <xf numFmtId="0" fontId="255" fillId="0" borderId="0" applyFill="0" applyBorder="0" applyAlignment="0"/>
    <xf numFmtId="231" fontId="255" fillId="0" borderId="0" applyFill="0" applyBorder="0" applyAlignment="0"/>
    <xf numFmtId="232" fontId="84" fillId="0" borderId="0" applyFill="0" applyBorder="0" applyAlignment="0"/>
    <xf numFmtId="185" fontId="84" fillId="0" borderId="0" applyFill="0" applyBorder="0" applyAlignment="0"/>
    <xf numFmtId="232" fontId="84" fillId="0" borderId="0" applyFill="0" applyBorder="0" applyAlignment="0"/>
    <xf numFmtId="0" fontId="255" fillId="0" borderId="0" applyFill="0" applyBorder="0" applyAlignment="0"/>
    <xf numFmtId="226" fontId="255" fillId="0" borderId="0" applyFill="0" applyBorder="0" applyAlignment="0"/>
    <xf numFmtId="240" fontId="84" fillId="0" borderId="0" applyFill="0" applyBorder="0" applyAlignment="0"/>
    <xf numFmtId="241" fontId="189" fillId="0" borderId="0" applyFill="0" applyBorder="0" applyAlignment="0"/>
    <xf numFmtId="240" fontId="84" fillId="0" borderId="0" applyFill="0" applyBorder="0" applyAlignment="0"/>
    <xf numFmtId="231" fontId="255" fillId="0" borderId="0" applyFill="0" applyBorder="0" applyAlignment="0"/>
    <xf numFmtId="232" fontId="84" fillId="0" borderId="0" applyFill="0" applyBorder="0" applyAlignment="0"/>
    <xf numFmtId="233" fontId="84" fillId="0" borderId="0" applyFill="0" applyBorder="0" applyAlignment="0"/>
    <xf numFmtId="232" fontId="84" fillId="0" borderId="0" applyFill="0" applyBorder="0" applyAlignment="0"/>
    <xf numFmtId="0" fontId="255" fillId="0" borderId="0" applyFill="0" applyBorder="0" applyAlignment="0"/>
    <xf numFmtId="0" fontId="233" fillId="88" borderId="48"/>
    <xf numFmtId="0" fontId="233" fillId="88" borderId="48"/>
    <xf numFmtId="0" fontId="233" fillId="88" borderId="48"/>
    <xf numFmtId="0" fontId="233" fillId="88" borderId="48"/>
    <xf numFmtId="0" fontId="233" fillId="88" borderId="48"/>
    <xf numFmtId="0" fontId="233" fillId="88" borderId="48"/>
    <xf numFmtId="0" fontId="233" fillId="88" borderId="48"/>
    <xf numFmtId="0" fontId="233" fillId="88" borderId="48"/>
    <xf numFmtId="0" fontId="233" fillId="88" borderId="48"/>
    <xf numFmtId="0" fontId="233" fillId="88" borderId="48"/>
    <xf numFmtId="0" fontId="233" fillId="81" borderId="48" applyNumberFormat="0" applyAlignment="0" applyProtection="0"/>
    <xf numFmtId="0" fontId="233" fillId="88" borderId="48"/>
    <xf numFmtId="0" fontId="233" fillId="88" borderId="48"/>
    <xf numFmtId="0" fontId="233" fillId="88" borderId="48"/>
    <xf numFmtId="0" fontId="233" fillId="88" borderId="48"/>
    <xf numFmtId="0" fontId="233" fillId="88" borderId="48"/>
    <xf numFmtId="0" fontId="233" fillId="88" borderId="48"/>
    <xf numFmtId="0" fontId="233" fillId="88" borderId="48"/>
    <xf numFmtId="0" fontId="233" fillId="88" borderId="48"/>
    <xf numFmtId="0" fontId="233" fillId="88" borderId="48"/>
    <xf numFmtId="0" fontId="233" fillId="88" borderId="48"/>
    <xf numFmtId="0" fontId="233" fillId="88" borderId="48"/>
    <xf numFmtId="0" fontId="233" fillId="88" borderId="48"/>
    <xf numFmtId="0" fontId="233" fillId="88" borderId="48"/>
    <xf numFmtId="0" fontId="233" fillId="88" borderId="48"/>
    <xf numFmtId="0" fontId="233" fillId="88" borderId="48"/>
    <xf numFmtId="0" fontId="233" fillId="88" borderId="48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8" borderId="48"/>
    <xf numFmtId="0" fontId="233" fillId="88" borderId="48"/>
    <xf numFmtId="0" fontId="233" fillId="88" borderId="48"/>
    <xf numFmtId="0" fontId="233" fillId="88" borderId="48"/>
    <xf numFmtId="0" fontId="233" fillId="88" borderId="48"/>
    <xf numFmtId="0" fontId="233" fillId="88" borderId="48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0" fontId="233" fillId="81" borderId="48" applyNumberFormat="0" applyAlignment="0" applyProtection="0"/>
    <xf numFmtId="196" fontId="256" fillId="0" borderId="0" applyFont="0" applyFill="0" applyBorder="0" applyAlignment="0" applyProtection="0"/>
    <xf numFmtId="0" fontId="257" fillId="116" borderId="53" applyNumberFormat="0" applyFont="0" applyAlignment="0" applyProtection="0"/>
    <xf numFmtId="0" fontId="257" fillId="116" borderId="53" applyNumberFormat="0" applyFont="0" applyAlignment="0" applyProtection="0"/>
    <xf numFmtId="0" fontId="257" fillId="116" borderId="53" applyNumberFormat="0" applyFont="0" applyAlignment="0" applyProtection="0"/>
    <xf numFmtId="0" fontId="257" fillId="116" borderId="53" applyNumberFormat="0" applyFont="0" applyAlignment="0" applyProtection="0"/>
    <xf numFmtId="0" fontId="257" fillId="116" borderId="53" applyNumberFormat="0" applyFont="0" applyAlignment="0" applyProtection="0"/>
    <xf numFmtId="0" fontId="257" fillId="116" borderId="53" applyNumberFormat="0" applyFont="0" applyAlignment="0" applyProtection="0"/>
    <xf numFmtId="0" fontId="257" fillId="116" borderId="53" applyNumberFormat="0" applyFont="0" applyAlignment="0" applyProtection="0"/>
    <xf numFmtId="0" fontId="257" fillId="116" borderId="53" applyNumberFormat="0" applyFont="0" applyAlignment="0" applyProtection="0"/>
    <xf numFmtId="0" fontId="257" fillId="116" borderId="53" applyNumberFormat="0" applyFont="0" applyAlignment="0" applyProtection="0"/>
    <xf numFmtId="0" fontId="257" fillId="116" borderId="53" applyNumberFormat="0" applyFont="0" applyAlignment="0" applyProtection="0"/>
    <xf numFmtId="0" fontId="257" fillId="116" borderId="53" applyNumberFormat="0" applyFont="0" applyAlignment="0" applyProtection="0"/>
    <xf numFmtId="0" fontId="257" fillId="116" borderId="53" applyNumberFormat="0" applyFont="0" applyAlignment="0" applyProtection="0"/>
    <xf numFmtId="0" fontId="257" fillId="116" borderId="53" applyNumberFormat="0" applyFont="0" applyAlignment="0" applyProtection="0"/>
    <xf numFmtId="0" fontId="257" fillId="116" borderId="53" applyNumberFormat="0" applyFont="0" applyAlignment="0" applyProtection="0"/>
    <xf numFmtId="0" fontId="257" fillId="126" borderId="53" applyNumberFormat="0" applyFont="0" applyAlignment="0" applyProtection="0"/>
    <xf numFmtId="0" fontId="257" fillId="126" borderId="53" applyNumberFormat="0" applyFont="0" applyAlignment="0" applyProtection="0"/>
    <xf numFmtId="0" fontId="257" fillId="126" borderId="53" applyNumberFormat="0" applyFont="0" applyAlignment="0" applyProtection="0"/>
    <xf numFmtId="0" fontId="257" fillId="126" borderId="53" applyNumberFormat="0" applyFont="0" applyAlignment="0" applyProtection="0"/>
    <xf numFmtId="0" fontId="257" fillId="126" borderId="53" applyNumberFormat="0" applyFont="0" applyAlignment="0" applyProtection="0"/>
    <xf numFmtId="0" fontId="257" fillId="126" borderId="53" applyNumberFormat="0" applyFont="0" applyAlignment="0" applyProtection="0"/>
    <xf numFmtId="0" fontId="257" fillId="126" borderId="53" applyNumberFormat="0" applyFont="0" applyAlignment="0" applyProtection="0"/>
    <xf numFmtId="0" fontId="257" fillId="126" borderId="53" applyNumberFormat="0" applyFont="0" applyAlignment="0" applyProtection="0"/>
    <xf numFmtId="0" fontId="257" fillId="126" borderId="53" applyNumberFormat="0" applyFont="0" applyAlignment="0" applyProtection="0"/>
    <xf numFmtId="0" fontId="257" fillId="126" borderId="53" applyNumberFormat="0" applyFont="0" applyAlignment="0" applyProtection="0"/>
    <xf numFmtId="0" fontId="257" fillId="126" borderId="53" applyNumberFormat="0" applyFont="0" applyAlignment="0" applyProtection="0"/>
    <xf numFmtId="0" fontId="257" fillId="126" borderId="53" applyNumberFormat="0" applyFont="0" applyAlignment="0" applyProtection="0"/>
    <xf numFmtId="0" fontId="257" fillId="126" borderId="53" applyNumberFormat="0" applyFont="0" applyAlignment="0" applyProtection="0"/>
    <xf numFmtId="0" fontId="257" fillId="126" borderId="53" applyNumberFormat="0" applyFont="0" applyAlignment="0" applyProtection="0"/>
    <xf numFmtId="0" fontId="189" fillId="127" borderId="60" applyNumberFormat="0" applyFont="0" applyAlignment="0" applyProtection="0"/>
    <xf numFmtId="0" fontId="146" fillId="84" borderId="23" applyNumberFormat="0" applyAlignment="0" applyProtection="0"/>
    <xf numFmtId="0" fontId="237" fillId="0" borderId="24" applyNumberFormat="0" applyFill="0" applyAlignment="0" applyProtection="0"/>
    <xf numFmtId="0" fontId="258" fillId="0" borderId="52" applyNumberFormat="0" applyFill="0" applyAlignment="0" applyProtection="0"/>
    <xf numFmtId="0" fontId="258" fillId="0" borderId="52" applyNumberFormat="0" applyFill="0" applyAlignment="0" applyProtection="0"/>
    <xf numFmtId="0" fontId="258" fillId="0" borderId="52" applyNumberFormat="0" applyFill="0" applyAlignment="0" applyProtection="0"/>
    <xf numFmtId="0" fontId="258" fillId="0" borderId="52" applyNumberFormat="0" applyFill="0" applyAlignment="0" applyProtection="0"/>
    <xf numFmtId="0" fontId="258" fillId="0" borderId="52" applyNumberFormat="0" applyFill="0" applyAlignment="0" applyProtection="0"/>
    <xf numFmtId="0" fontId="258" fillId="0" borderId="52" applyNumberFormat="0" applyFill="0" applyAlignment="0" applyProtection="0"/>
    <xf numFmtId="0" fontId="258" fillId="0" borderId="52" applyNumberFormat="0" applyFill="0" applyAlignment="0" applyProtection="0"/>
    <xf numFmtId="0" fontId="258" fillId="0" borderId="52" applyNumberFormat="0" applyFill="0" applyAlignment="0" applyProtection="0"/>
    <xf numFmtId="0" fontId="258" fillId="0" borderId="52" applyNumberFormat="0" applyFill="0" applyAlignment="0" applyProtection="0"/>
    <xf numFmtId="0" fontId="258" fillId="0" borderId="52" applyNumberFormat="0" applyFill="0" applyAlignment="0" applyProtection="0"/>
    <xf numFmtId="0" fontId="258" fillId="0" borderId="52" applyNumberFormat="0" applyFill="0" applyAlignment="0" applyProtection="0"/>
    <xf numFmtId="0" fontId="258" fillId="0" borderId="52" applyNumberFormat="0" applyFill="0" applyAlignment="0" applyProtection="0"/>
    <xf numFmtId="0" fontId="258" fillId="0" borderId="52" applyNumberFormat="0" applyFill="0" applyAlignment="0" applyProtection="0"/>
    <xf numFmtId="0" fontId="258" fillId="0" borderId="52" applyNumberFormat="0" applyFill="0" applyAlignment="0" applyProtection="0"/>
    <xf numFmtId="0" fontId="258" fillId="0" borderId="52" applyNumberFormat="0" applyFill="0" applyAlignment="0" applyProtection="0"/>
    <xf numFmtId="0" fontId="258" fillId="0" borderId="52" applyNumberFormat="0" applyFill="0" applyAlignment="0" applyProtection="0"/>
    <xf numFmtId="0" fontId="146" fillId="128" borderId="23"/>
    <xf numFmtId="0" fontId="146" fillId="84" borderId="23" applyNumberFormat="0" applyAlignment="0" applyProtection="0"/>
    <xf numFmtId="0" fontId="146" fillId="128" borderId="23"/>
    <xf numFmtId="0" fontId="259" fillId="65" borderId="0" applyNumberFormat="0" applyBorder="0" applyAlignment="0" applyProtection="0"/>
    <xf numFmtId="242" fontId="93" fillId="0" borderId="0">
      <alignment horizontal="center"/>
    </xf>
    <xf numFmtId="0" fontId="260" fillId="0" borderId="0" applyNumberFormat="0" applyFill="0" applyBorder="0" applyProtection="0">
      <alignment horizontal="right"/>
    </xf>
    <xf numFmtId="0" fontId="261" fillId="111" borderId="53" applyNumberFormat="0" applyAlignment="0" applyProtection="0"/>
    <xf numFmtId="0" fontId="261" fillId="111" borderId="53" applyNumberFormat="0" applyAlignment="0" applyProtection="0"/>
    <xf numFmtId="0" fontId="261" fillId="111" borderId="53" applyNumberFormat="0" applyAlignment="0" applyProtection="0"/>
    <xf numFmtId="0" fontId="261" fillId="111" borderId="53" applyNumberFormat="0" applyAlignment="0" applyProtection="0"/>
    <xf numFmtId="0" fontId="261" fillId="111" borderId="53" applyNumberFormat="0" applyAlignment="0" applyProtection="0"/>
    <xf numFmtId="0" fontId="261" fillId="111" borderId="53" applyNumberFormat="0" applyAlignment="0" applyProtection="0"/>
    <xf numFmtId="0" fontId="261" fillId="111" borderId="53" applyNumberFormat="0" applyAlignment="0" applyProtection="0"/>
    <xf numFmtId="0" fontId="261" fillId="111" borderId="53" applyNumberFormat="0" applyAlignment="0" applyProtection="0"/>
    <xf numFmtId="0" fontId="261" fillId="111" borderId="53" applyNumberFormat="0" applyAlignment="0" applyProtection="0"/>
    <xf numFmtId="0" fontId="261" fillId="111" borderId="53" applyNumberFormat="0" applyAlignment="0" applyProtection="0"/>
    <xf numFmtId="0" fontId="261" fillId="111" borderId="53" applyNumberFormat="0" applyAlignment="0" applyProtection="0"/>
    <xf numFmtId="0" fontId="261" fillId="111" borderId="53" applyNumberFormat="0" applyAlignment="0" applyProtection="0"/>
    <xf numFmtId="0" fontId="261" fillId="111" borderId="53" applyNumberFormat="0" applyAlignment="0" applyProtection="0"/>
    <xf numFmtId="0" fontId="261" fillId="111" borderId="53" applyNumberFormat="0" applyAlignment="0" applyProtection="0"/>
    <xf numFmtId="243" fontId="262" fillId="0" borderId="0"/>
    <xf numFmtId="244" fontId="84" fillId="0" borderId="0"/>
    <xf numFmtId="243" fontId="262" fillId="0" borderId="0"/>
    <xf numFmtId="244" fontId="84" fillId="0" borderId="0"/>
    <xf numFmtId="243" fontId="262" fillId="0" borderId="0"/>
    <xf numFmtId="244" fontId="84" fillId="0" borderId="0"/>
    <xf numFmtId="243" fontId="262" fillId="0" borderId="0"/>
    <xf numFmtId="244" fontId="84" fillId="0" borderId="0"/>
    <xf numFmtId="243" fontId="262" fillId="0" borderId="0"/>
    <xf numFmtId="244" fontId="84" fillId="0" borderId="0"/>
    <xf numFmtId="243" fontId="262" fillId="0" borderId="0"/>
    <xf numFmtId="244" fontId="84" fillId="0" borderId="0"/>
    <xf numFmtId="243" fontId="262" fillId="0" borderId="0"/>
    <xf numFmtId="244" fontId="84" fillId="0" borderId="0"/>
    <xf numFmtId="243" fontId="262" fillId="0" borderId="0"/>
    <xf numFmtId="244" fontId="84" fillId="0" borderId="0"/>
    <xf numFmtId="231" fontId="255" fillId="0" borderId="0" applyFont="0" applyFill="0" applyBorder="0" applyAlignment="0" applyProtection="0"/>
    <xf numFmtId="232" fontId="84" fillId="0" borderId="0" applyFont="0" applyFill="0" applyBorder="0" applyAlignment="0" applyProtection="0"/>
    <xf numFmtId="185" fontId="84" fillId="0" borderId="0" applyFont="0" applyFill="0" applyBorder="0" applyAlignment="0" applyProtection="0"/>
    <xf numFmtId="232" fontId="84" fillId="0" borderId="0" applyFont="0" applyFill="0" applyBorder="0" applyAlignment="0" applyProtection="0"/>
    <xf numFmtId="0" fontId="255" fillId="0" borderId="0" applyFont="0" applyFill="0" applyBorder="0" applyAlignment="0" applyProtection="0"/>
    <xf numFmtId="3" fontId="189" fillId="0" borderId="0" applyFont="0" applyFill="0" applyBorder="0" applyAlignment="0" applyProtection="0"/>
    <xf numFmtId="3" fontId="84" fillId="0" borderId="0" applyFont="0" applyFill="0" applyBorder="0" applyAlignment="0" applyProtection="0"/>
    <xf numFmtId="3" fontId="189" fillId="0" borderId="0" applyFont="0" applyFill="0" applyBorder="0" applyAlignment="0" applyProtection="0"/>
    <xf numFmtId="0" fontId="112" fillId="0" borderId="0"/>
    <xf numFmtId="0" fontId="112" fillId="0" borderId="0"/>
    <xf numFmtId="0" fontId="189" fillId="113" borderId="53" applyNumberFormat="0" applyFont="0" applyAlignment="0" applyProtection="0"/>
    <xf numFmtId="0" fontId="189" fillId="113" borderId="53" applyNumberFormat="0" applyFont="0" applyAlignment="0" applyProtection="0"/>
    <xf numFmtId="0" fontId="189" fillId="113" borderId="53" applyNumberFormat="0" applyFont="0" applyAlignment="0" applyProtection="0"/>
    <xf numFmtId="0" fontId="189" fillId="113" borderId="53" applyNumberFormat="0" applyFont="0" applyAlignment="0" applyProtection="0"/>
    <xf numFmtId="0" fontId="189" fillId="113" borderId="53" applyNumberFormat="0" applyFont="0" applyAlignment="0" applyProtection="0"/>
    <xf numFmtId="0" fontId="189" fillId="113" borderId="53" applyNumberFormat="0" applyFont="0" applyAlignment="0" applyProtection="0"/>
    <xf numFmtId="0" fontId="189" fillId="113" borderId="53" applyNumberFormat="0" applyFont="0" applyAlignment="0" applyProtection="0"/>
    <xf numFmtId="0" fontId="189" fillId="113" borderId="53" applyNumberFormat="0" applyFont="0" applyAlignment="0" applyProtection="0"/>
    <xf numFmtId="0" fontId="189" fillId="113" borderId="53" applyNumberFormat="0" applyFont="0" applyAlignment="0" applyProtection="0"/>
    <xf numFmtId="0" fontId="189" fillId="113" borderId="53" applyNumberFormat="0" applyFont="0" applyAlignment="0" applyProtection="0"/>
    <xf numFmtId="0" fontId="189" fillId="113" borderId="53" applyNumberFormat="0" applyFont="0" applyAlignment="0" applyProtection="0"/>
    <xf numFmtId="0" fontId="189" fillId="113" borderId="53" applyNumberFormat="0" applyFont="0" applyAlignment="0" applyProtection="0"/>
    <xf numFmtId="0" fontId="189" fillId="113" borderId="53" applyNumberFormat="0" applyFont="0" applyAlignment="0" applyProtection="0"/>
    <xf numFmtId="0" fontId="189" fillId="113" borderId="53" applyNumberFormat="0" applyFont="0" applyAlignment="0" applyProtection="0"/>
    <xf numFmtId="246" fontId="97" fillId="0" borderId="0" applyFont="0" applyFill="0" applyBorder="0" applyAlignment="0" applyProtection="0">
      <alignment horizontal="center"/>
      <protection locked="0"/>
    </xf>
    <xf numFmtId="0" fontId="146" fillId="84" borderId="23" applyNumberFormat="0" applyAlignment="0" applyProtection="0"/>
    <xf numFmtId="0" fontId="112" fillId="0" borderId="0"/>
    <xf numFmtId="0" fontId="112" fillId="0" borderId="0"/>
    <xf numFmtId="0" fontId="97" fillId="0" borderId="0">
      <alignment horizontal="center"/>
    </xf>
    <xf numFmtId="231" fontId="255" fillId="0" borderId="0" applyFont="0" applyFill="0" applyBorder="0" applyAlignment="0" applyProtection="0"/>
    <xf numFmtId="232" fontId="84" fillId="0" borderId="0" applyFont="0" applyFill="0" applyBorder="0" applyAlignment="0" applyProtection="0"/>
    <xf numFmtId="233" fontId="84" fillId="0" borderId="0" applyFont="0" applyFill="0" applyBorder="0" applyAlignment="0" applyProtection="0"/>
    <xf numFmtId="232" fontId="84" fillId="0" borderId="0" applyFont="0" applyFill="0" applyBorder="0" applyAlignment="0" applyProtection="0"/>
    <xf numFmtId="0" fontId="255" fillId="0" borderId="0" applyFont="0" applyFill="0" applyBorder="0" applyAlignment="0" applyProtection="0"/>
    <xf numFmtId="247" fontId="84" fillId="0" borderId="0" applyFont="0" applyFill="0" applyBorder="0" applyAlignment="0" applyProtection="0"/>
    <xf numFmtId="248" fontId="84" fillId="0" borderId="0" applyFont="0" applyFill="0" applyBorder="0" applyAlignment="0" applyProtection="0"/>
    <xf numFmtId="247" fontId="84" fillId="0" borderId="0" applyFont="0" applyFill="0" applyBorder="0" applyAlignment="0" applyProtection="0"/>
    <xf numFmtId="0" fontId="12" fillId="0" borderId="0"/>
    <xf numFmtId="10" fontId="84" fillId="0" borderId="53"/>
    <xf numFmtId="10" fontId="84" fillId="0" borderId="53"/>
    <xf numFmtId="10" fontId="84" fillId="0" borderId="53"/>
    <xf numFmtId="10" fontId="84" fillId="0" borderId="53"/>
    <xf numFmtId="10" fontId="84" fillId="0" borderId="53"/>
    <xf numFmtId="10" fontId="84" fillId="0" borderId="53"/>
    <xf numFmtId="10" fontId="84" fillId="0" borderId="53"/>
    <xf numFmtId="10" fontId="84" fillId="0" borderId="53"/>
    <xf numFmtId="10" fontId="84" fillId="0" borderId="53"/>
    <xf numFmtId="10" fontId="84" fillId="0" borderId="53"/>
    <xf numFmtId="10" fontId="84" fillId="0" borderId="53"/>
    <xf numFmtId="10" fontId="84" fillId="0" borderId="53"/>
    <xf numFmtId="10" fontId="84" fillId="0" borderId="53"/>
    <xf numFmtId="10" fontId="84" fillId="0" borderId="53"/>
    <xf numFmtId="10" fontId="84" fillId="0" borderId="53"/>
    <xf numFmtId="10" fontId="84" fillId="0" borderId="53"/>
    <xf numFmtId="10" fontId="84" fillId="0" borderId="53"/>
    <xf numFmtId="10" fontId="84" fillId="0" borderId="53"/>
    <xf numFmtId="10" fontId="84" fillId="0" borderId="53"/>
    <xf numFmtId="10" fontId="84" fillId="0" borderId="53"/>
    <xf numFmtId="10" fontId="84" fillId="0" borderId="53"/>
    <xf numFmtId="10" fontId="84" fillId="0" borderId="53"/>
    <xf numFmtId="10" fontId="84" fillId="0" borderId="53"/>
    <xf numFmtId="10" fontId="84" fillId="0" borderId="53"/>
    <xf numFmtId="10" fontId="84" fillId="0" borderId="53"/>
    <xf numFmtId="10" fontId="84" fillId="0" borderId="53"/>
    <xf numFmtId="10" fontId="84" fillId="0" borderId="53"/>
    <xf numFmtId="10" fontId="84" fillId="0" borderId="53"/>
    <xf numFmtId="10" fontId="84" fillId="0" borderId="53"/>
    <xf numFmtId="1" fontId="84" fillId="0" borderId="53"/>
    <xf numFmtId="1" fontId="84" fillId="0" borderId="53"/>
    <xf numFmtId="1" fontId="84" fillId="0" borderId="53"/>
    <xf numFmtId="1" fontId="84" fillId="0" borderId="53"/>
    <xf numFmtId="1" fontId="84" fillId="0" borderId="53"/>
    <xf numFmtId="1" fontId="84" fillId="0" borderId="53"/>
    <xf numFmtId="1" fontId="84" fillId="0" borderId="53"/>
    <xf numFmtId="1" fontId="84" fillId="0" borderId="53"/>
    <xf numFmtId="1" fontId="84" fillId="0" borderId="53"/>
    <xf numFmtId="1" fontId="84" fillId="0" borderId="53"/>
    <xf numFmtId="1" fontId="84" fillId="0" borderId="53"/>
    <xf numFmtId="1" fontId="84" fillId="0" borderId="53"/>
    <xf numFmtId="1" fontId="84" fillId="0" borderId="53"/>
    <xf numFmtId="1" fontId="84" fillId="0" borderId="53"/>
    <xf numFmtId="1" fontId="84" fillId="0" borderId="53"/>
    <xf numFmtId="1" fontId="84" fillId="0" borderId="53"/>
    <xf numFmtId="1" fontId="84" fillId="0" borderId="53"/>
    <xf numFmtId="1" fontId="84" fillId="0" borderId="53"/>
    <xf numFmtId="1" fontId="84" fillId="0" borderId="53"/>
    <xf numFmtId="1" fontId="84" fillId="0" borderId="53"/>
    <xf numFmtId="1" fontId="84" fillId="0" borderId="53"/>
    <xf numFmtId="1" fontId="84" fillId="0" borderId="53"/>
    <xf numFmtId="1" fontId="84" fillId="0" borderId="53"/>
    <xf numFmtId="1" fontId="84" fillId="0" borderId="53"/>
    <xf numFmtId="1" fontId="84" fillId="0" borderId="53"/>
    <xf numFmtId="1" fontId="84" fillId="0" borderId="53"/>
    <xf numFmtId="1" fontId="84" fillId="0" borderId="53"/>
    <xf numFmtId="1" fontId="84" fillId="0" borderId="53"/>
    <xf numFmtId="1" fontId="84" fillId="0" borderId="53"/>
    <xf numFmtId="17" fontId="84" fillId="0" borderId="0" applyFont="0" applyFill="0" applyBorder="0" applyAlignment="0" applyProtection="0"/>
    <xf numFmtId="0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0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0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0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0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0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0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0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0" fontId="189" fillId="107" borderId="53" applyNumberFormat="0" applyFont="0" applyAlignment="0" applyProtection="0"/>
    <xf numFmtId="0" fontId="189" fillId="107" borderId="53" applyNumberFormat="0" applyFont="0" applyAlignment="0" applyProtection="0"/>
    <xf numFmtId="0" fontId="189" fillId="107" borderId="53" applyNumberFormat="0" applyFont="0" applyAlignment="0" applyProtection="0"/>
    <xf numFmtId="0" fontId="189" fillId="107" borderId="53" applyNumberFormat="0" applyFont="0" applyAlignment="0" applyProtection="0"/>
    <xf numFmtId="0" fontId="189" fillId="107" borderId="53" applyNumberFormat="0" applyFont="0" applyAlignment="0" applyProtection="0"/>
    <xf numFmtId="0" fontId="189" fillId="107" borderId="53" applyNumberFormat="0" applyFont="0" applyAlignment="0" applyProtection="0"/>
    <xf numFmtId="0" fontId="189" fillId="107" borderId="53" applyNumberFormat="0" applyFont="0" applyAlignment="0" applyProtection="0"/>
    <xf numFmtId="0" fontId="189" fillId="107" borderId="53" applyNumberFormat="0" applyFont="0" applyAlignment="0" applyProtection="0"/>
    <xf numFmtId="0" fontId="189" fillId="107" borderId="53" applyNumberFormat="0" applyFont="0" applyAlignment="0" applyProtection="0"/>
    <xf numFmtId="0" fontId="189" fillId="107" borderId="53" applyNumberFormat="0" applyFont="0" applyAlignment="0" applyProtection="0"/>
    <xf numFmtId="0" fontId="189" fillId="107" borderId="53" applyNumberFormat="0" applyFont="0" applyAlignment="0" applyProtection="0"/>
    <xf numFmtId="0" fontId="189" fillId="107" borderId="53" applyNumberFormat="0" applyFont="0" applyAlignment="0" applyProtection="0"/>
    <xf numFmtId="0" fontId="189" fillId="107" borderId="53" applyNumberFormat="0" applyFont="0" applyAlignment="0" applyProtection="0"/>
    <xf numFmtId="0" fontId="189" fillId="107" borderId="53" applyNumberFormat="0" applyFont="0" applyAlignment="0" applyProtection="0"/>
    <xf numFmtId="0" fontId="263" fillId="88" borderId="53" applyNumberFormat="0" applyAlignment="0" applyProtection="0"/>
    <xf numFmtId="0" fontId="263" fillId="88" borderId="53" applyNumberFormat="0" applyAlignment="0" applyProtection="0"/>
    <xf numFmtId="0" fontId="263" fillId="88" borderId="53" applyNumberFormat="0" applyAlignment="0" applyProtection="0"/>
    <xf numFmtId="0" fontId="263" fillId="88" borderId="53" applyNumberFormat="0" applyAlignment="0" applyProtection="0"/>
    <xf numFmtId="0" fontId="263" fillId="88" borderId="53" applyNumberFormat="0" applyAlignment="0" applyProtection="0"/>
    <xf numFmtId="0" fontId="263" fillId="88" borderId="53" applyNumberFormat="0" applyAlignment="0" applyProtection="0"/>
    <xf numFmtId="0" fontId="263" fillId="88" borderId="53" applyNumberFormat="0" applyAlignment="0" applyProtection="0"/>
    <xf numFmtId="0" fontId="263" fillId="88" borderId="53" applyNumberFormat="0" applyAlignment="0" applyProtection="0"/>
    <xf numFmtId="0" fontId="263" fillId="88" borderId="53" applyNumberFormat="0" applyAlignment="0" applyProtection="0"/>
    <xf numFmtId="0" fontId="263" fillId="88" borderId="53" applyNumberFormat="0" applyAlignment="0" applyProtection="0"/>
    <xf numFmtId="0" fontId="263" fillId="88" borderId="53" applyNumberFormat="0" applyAlignment="0" applyProtection="0"/>
    <xf numFmtId="0" fontId="263" fillId="88" borderId="53" applyNumberFormat="0" applyAlignment="0" applyProtection="0"/>
    <xf numFmtId="0" fontId="263" fillId="88" borderId="53" applyNumberFormat="0" applyAlignment="0" applyProtection="0"/>
    <xf numFmtId="0" fontId="263" fillId="88" borderId="53" applyNumberFormat="0" applyAlignment="0" applyProtection="0"/>
    <xf numFmtId="196" fontId="84" fillId="0" borderId="0" applyFont="0" applyFill="0" applyBorder="0" applyAlignment="0" applyProtection="0"/>
    <xf numFmtId="223" fontId="84" fillId="0" borderId="0" applyFont="0" applyFill="0" applyBorder="0" applyAlignment="0" applyProtection="0"/>
    <xf numFmtId="0" fontId="264" fillId="0" borderId="0" applyNumberFormat="0" applyFill="0" applyBorder="0" applyProtection="0">
      <alignment horizontal="left"/>
    </xf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265" fillId="68" borderId="48" applyNumberFormat="0" applyAlignment="0" applyProtection="0"/>
    <xf numFmtId="0" fontId="265" fillId="68" borderId="48" applyNumberFormat="0" applyAlignment="0" applyProtection="0"/>
    <xf numFmtId="0" fontId="265" fillId="68" borderId="48" applyNumberFormat="0" applyAlignment="0" applyProtection="0"/>
    <xf numFmtId="0" fontId="265" fillId="68" borderId="48" applyNumberFormat="0" applyAlignment="0" applyProtection="0"/>
    <xf numFmtId="0" fontId="265" fillId="68" borderId="48" applyNumberFormat="0" applyAlignment="0" applyProtection="0"/>
    <xf numFmtId="0" fontId="265" fillId="68" borderId="48" applyNumberFormat="0" applyAlignment="0" applyProtection="0"/>
    <xf numFmtId="0" fontId="265" fillId="68" borderId="48" applyNumberFormat="0" applyAlignment="0" applyProtection="0"/>
    <xf numFmtId="0" fontId="265" fillId="68" borderId="48" applyNumberFormat="0" applyAlignment="0" applyProtection="0"/>
    <xf numFmtId="0" fontId="265" fillId="68" borderId="48" applyNumberFormat="0" applyAlignment="0" applyProtection="0"/>
    <xf numFmtId="0" fontId="265" fillId="68" borderId="48" applyNumberFormat="0" applyAlignment="0" applyProtection="0"/>
    <xf numFmtId="0" fontId="265" fillId="68" borderId="48" applyNumberFormat="0" applyAlignment="0" applyProtection="0"/>
    <xf numFmtId="0" fontId="265" fillId="68" borderId="48" applyNumberFormat="0" applyAlignment="0" applyProtection="0"/>
    <xf numFmtId="0" fontId="265" fillId="68" borderId="48" applyNumberFormat="0" applyAlignment="0" applyProtection="0"/>
    <xf numFmtId="0" fontId="265" fillId="68" borderId="48" applyNumberFormat="0" applyAlignment="0" applyProtection="0"/>
    <xf numFmtId="0" fontId="265" fillId="68" borderId="48" applyNumberFormat="0" applyAlignment="0" applyProtection="0"/>
    <xf numFmtId="0" fontId="265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236" fillId="0" borderId="0" applyNumberFormat="0" applyFill="0" applyBorder="0" applyAlignment="0" applyProtection="0"/>
    <xf numFmtId="0" fontId="143" fillId="77" borderId="0" applyNumberFormat="0" applyBorder="0" applyAlignment="0" applyProtection="0"/>
    <xf numFmtId="0" fontId="143" fillId="78" borderId="0" applyNumberFormat="0" applyBorder="0" applyAlignment="0" applyProtection="0"/>
    <xf numFmtId="0" fontId="143" fillId="79" borderId="0" applyNumberFormat="0" applyBorder="0" applyAlignment="0" applyProtection="0"/>
    <xf numFmtId="0" fontId="143" fillId="74" borderId="0" applyNumberFormat="0" applyBorder="0" applyAlignment="0" applyProtection="0"/>
    <xf numFmtId="0" fontId="143" fillId="75" borderId="0" applyNumberFormat="0" applyBorder="0" applyAlignment="0" applyProtection="0"/>
    <xf numFmtId="0" fontId="143" fillId="80" borderId="0" applyNumberFormat="0" applyBorder="0" applyAlignment="0" applyProtection="0"/>
    <xf numFmtId="231" fontId="255" fillId="0" borderId="0" applyFill="0" applyBorder="0" applyAlignment="0"/>
    <xf numFmtId="232" fontId="84" fillId="0" borderId="0" applyFill="0" applyBorder="0" applyAlignment="0"/>
    <xf numFmtId="185" fontId="84" fillId="0" borderId="0" applyFill="0" applyBorder="0" applyAlignment="0"/>
    <xf numFmtId="232" fontId="84" fillId="0" borderId="0" applyFill="0" applyBorder="0" applyAlignment="0"/>
    <xf numFmtId="0" fontId="255" fillId="0" borderId="0" applyFill="0" applyBorder="0" applyAlignment="0"/>
    <xf numFmtId="231" fontId="255" fillId="0" borderId="0" applyFill="0" applyBorder="0" applyAlignment="0"/>
    <xf numFmtId="232" fontId="84" fillId="0" borderId="0" applyFill="0" applyBorder="0" applyAlignment="0"/>
    <xf numFmtId="233" fontId="84" fillId="0" borderId="0" applyFill="0" applyBorder="0" applyAlignment="0"/>
    <xf numFmtId="232" fontId="84" fillId="0" borderId="0" applyFill="0" applyBorder="0" applyAlignment="0"/>
    <xf numFmtId="0" fontId="255" fillId="0" borderId="0" applyFill="0" applyBorder="0" applyAlignment="0"/>
    <xf numFmtId="231" fontId="255" fillId="0" borderId="0" applyFill="0" applyBorder="0" applyAlignment="0"/>
    <xf numFmtId="232" fontId="84" fillId="0" borderId="0" applyFill="0" applyBorder="0" applyAlignment="0"/>
    <xf numFmtId="185" fontId="84" fillId="0" borderId="0" applyFill="0" applyBorder="0" applyAlignment="0"/>
    <xf numFmtId="232" fontId="84" fillId="0" borderId="0" applyFill="0" applyBorder="0" applyAlignment="0"/>
    <xf numFmtId="0" fontId="255" fillId="0" borderId="0" applyFill="0" applyBorder="0" applyAlignment="0"/>
    <xf numFmtId="226" fontId="255" fillId="0" borderId="0" applyFill="0" applyBorder="0" applyAlignment="0"/>
    <xf numFmtId="240" fontId="84" fillId="0" borderId="0" applyFill="0" applyBorder="0" applyAlignment="0"/>
    <xf numFmtId="241" fontId="189" fillId="0" borderId="0" applyFill="0" applyBorder="0" applyAlignment="0"/>
    <xf numFmtId="240" fontId="84" fillId="0" borderId="0" applyFill="0" applyBorder="0" applyAlignment="0"/>
    <xf numFmtId="231" fontId="255" fillId="0" borderId="0" applyFill="0" applyBorder="0" applyAlignment="0"/>
    <xf numFmtId="232" fontId="84" fillId="0" borderId="0" applyFill="0" applyBorder="0" applyAlignment="0"/>
    <xf numFmtId="233" fontId="84" fillId="0" borderId="0" applyFill="0" applyBorder="0" applyAlignment="0"/>
    <xf numFmtId="232" fontId="84" fillId="0" borderId="0" applyFill="0" applyBorder="0" applyAlignment="0"/>
    <xf numFmtId="0" fontId="255" fillId="0" borderId="0" applyFill="0" applyBorder="0" applyAlignment="0"/>
    <xf numFmtId="0" fontId="266" fillId="0" borderId="0" applyNumberFormat="0" applyFill="0" applyBorder="0" applyAlignment="0" applyProtection="0"/>
    <xf numFmtId="0" fontId="267" fillId="0" borderId="0" applyNumberFormat="0" applyFill="0" applyBorder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268" fillId="0" borderId="0" applyNumberFormat="0" applyFont="0" applyFill="0" applyBorder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269" fillId="0" borderId="52" applyNumberFormat="0" applyFill="0" applyAlignment="0" applyProtection="0"/>
    <xf numFmtId="0" fontId="269" fillId="0" borderId="52" applyNumberFormat="0" applyFill="0" applyAlignment="0" applyProtection="0"/>
    <xf numFmtId="0" fontId="269" fillId="0" borderId="52" applyNumberFormat="0" applyFill="0" applyAlignment="0" applyProtection="0"/>
    <xf numFmtId="0" fontId="269" fillId="0" borderId="52" applyNumberFormat="0" applyFill="0" applyAlignment="0" applyProtection="0"/>
    <xf numFmtId="0" fontId="269" fillId="0" borderId="52" applyNumberFormat="0" applyFill="0" applyAlignment="0" applyProtection="0"/>
    <xf numFmtId="0" fontId="269" fillId="0" borderId="52" applyNumberFormat="0" applyFill="0" applyAlignment="0" applyProtection="0"/>
    <xf numFmtId="0" fontId="269" fillId="0" borderId="52" applyNumberFormat="0" applyFill="0" applyAlignment="0" applyProtection="0"/>
    <xf numFmtId="0" fontId="269" fillId="0" borderId="52" applyNumberFormat="0" applyFill="0" applyAlignment="0" applyProtection="0"/>
    <xf numFmtId="0" fontId="269" fillId="0" borderId="52" applyNumberFormat="0" applyFill="0" applyAlignment="0" applyProtection="0"/>
    <xf numFmtId="0" fontId="269" fillId="0" borderId="52" applyNumberFormat="0" applyFill="0" applyAlignment="0" applyProtection="0"/>
    <xf numFmtId="0" fontId="269" fillId="0" borderId="52" applyNumberFormat="0" applyFill="0" applyAlignment="0" applyProtection="0"/>
    <xf numFmtId="0" fontId="269" fillId="0" borderId="52" applyNumberFormat="0" applyFill="0" applyAlignment="0" applyProtection="0"/>
    <xf numFmtId="0" fontId="269" fillId="0" borderId="52" applyNumberFormat="0" applyFill="0" applyAlignment="0" applyProtection="0"/>
    <xf numFmtId="0" fontId="269" fillId="0" borderId="52" applyNumberFormat="0" applyFill="0" applyAlignment="0" applyProtection="0"/>
    <xf numFmtId="0" fontId="269" fillId="0" borderId="52" applyNumberFormat="0" applyFill="0" applyAlignment="0" applyProtection="0"/>
    <xf numFmtId="0" fontId="269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47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71" fillId="0" borderId="0" applyNumberFormat="0" applyFill="0" applyBorder="0" applyProtection="0">
      <alignment horizontal="right"/>
    </xf>
    <xf numFmtId="249" fontId="84" fillId="0" borderId="0" applyFont="0" applyFill="0" applyBorder="0" applyAlignment="0" applyProtection="0"/>
    <xf numFmtId="224" fontId="84" fillId="0" borderId="0" applyFont="0" applyFill="0" applyBorder="0" applyAlignment="0" applyProtection="0"/>
    <xf numFmtId="250" fontId="84" fillId="0" borderId="0" applyFont="0" applyFill="0" applyBorder="0" applyAlignment="0" applyProtection="0"/>
    <xf numFmtId="250" fontId="84" fillId="0" borderId="0" applyFont="0" applyFill="0" applyBorder="0" applyAlignment="0" applyProtection="0"/>
    <xf numFmtId="250" fontId="84" fillId="0" borderId="0" applyFont="0" applyFill="0" applyBorder="0" applyAlignment="0" applyProtection="0"/>
    <xf numFmtId="224" fontId="84" fillId="0" borderId="0" applyFont="0" applyFill="0" applyBorder="0" applyAlignment="0" applyProtection="0"/>
    <xf numFmtId="198" fontId="84" fillId="0" borderId="0" applyFont="0" applyFill="0" applyBorder="0" applyAlignment="0" applyProtection="0"/>
    <xf numFmtId="198" fontId="84" fillId="0" borderId="0" applyFont="0" applyFill="0" applyBorder="0" applyAlignment="0" applyProtection="0"/>
    <xf numFmtId="0" fontId="147" fillId="0" borderId="0"/>
    <xf numFmtId="0" fontId="147" fillId="0" borderId="0" applyNumberFormat="0" applyFill="0" applyBorder="0" applyAlignment="0" applyProtection="0"/>
    <xf numFmtId="0" fontId="147" fillId="0" borderId="0"/>
    <xf numFmtId="203" fontId="84" fillId="0" borderId="0" applyFont="0" applyFill="0" applyBorder="0" applyAlignment="0" applyProtection="0"/>
    <xf numFmtId="0" fontId="272" fillId="129" borderId="53" applyNumberFormat="0" applyFont="0" applyAlignment="0" applyProtection="0"/>
    <xf numFmtId="0" fontId="272" fillId="129" borderId="53" applyNumberFormat="0" applyFont="0" applyAlignment="0" applyProtection="0"/>
    <xf numFmtId="0" fontId="272" fillId="129" borderId="53" applyNumberFormat="0" applyFont="0" applyAlignment="0" applyProtection="0"/>
    <xf numFmtId="0" fontId="272" fillId="129" borderId="53" applyNumberFormat="0" applyFont="0" applyAlignment="0" applyProtection="0"/>
    <xf numFmtId="0" fontId="272" fillId="129" borderId="53" applyNumberFormat="0" applyFont="0" applyAlignment="0" applyProtection="0"/>
    <xf numFmtId="0" fontId="272" fillId="129" borderId="53" applyNumberFormat="0" applyFont="0" applyAlignment="0" applyProtection="0"/>
    <xf numFmtId="0" fontId="272" fillId="129" borderId="53" applyNumberFormat="0" applyFont="0" applyAlignment="0" applyProtection="0"/>
    <xf numFmtId="0" fontId="272" fillId="129" borderId="53" applyNumberFormat="0" applyFont="0" applyAlignment="0" applyProtection="0"/>
    <xf numFmtId="0" fontId="272" fillId="129" borderId="53" applyNumberFormat="0" applyFont="0" applyAlignment="0" applyProtection="0"/>
    <xf numFmtId="0" fontId="272" fillId="129" borderId="53" applyNumberFormat="0" applyFont="0" applyAlignment="0" applyProtection="0"/>
    <xf numFmtId="0" fontId="272" fillId="129" borderId="53" applyNumberFormat="0" applyFont="0" applyAlignment="0" applyProtection="0"/>
    <xf numFmtId="0" fontId="272" fillId="129" borderId="53" applyNumberFormat="0" applyFont="0" applyAlignment="0" applyProtection="0"/>
    <xf numFmtId="0" fontId="272" fillId="129" borderId="53" applyNumberFormat="0" applyFont="0" applyAlignment="0" applyProtection="0"/>
    <xf numFmtId="0" fontId="272" fillId="129" borderId="53" applyNumberFormat="0" applyFont="0" applyAlignment="0" applyProtection="0"/>
    <xf numFmtId="3" fontId="268" fillId="0" borderId="0" applyFont="0" applyFill="0" applyBorder="0" applyAlignment="0" applyProtection="0"/>
    <xf numFmtId="2" fontId="84" fillId="0" borderId="0" applyFont="0" applyFill="0" applyBorder="0" applyAlignment="0" applyProtection="0"/>
    <xf numFmtId="0" fontId="112" fillId="0" borderId="0"/>
    <xf numFmtId="0" fontId="112" fillId="0" borderId="0"/>
    <xf numFmtId="0" fontId="273" fillId="0" borderId="0" applyNumberFormat="0" applyFill="0" applyBorder="0" applyAlignment="0" applyProtection="0">
      <alignment vertical="top"/>
      <protection locked="0"/>
    </xf>
    <xf numFmtId="0" fontId="273" fillId="0" borderId="0" applyNumberFormat="0" applyFill="0" applyBorder="0" applyAlignment="0" applyProtection="0">
      <alignment vertical="top"/>
      <protection locked="0"/>
    </xf>
    <xf numFmtId="0" fontId="273" fillId="0" borderId="0" applyNumberFormat="0" applyFill="0" applyBorder="0" applyAlignment="0" applyProtection="0">
      <alignment vertical="top"/>
      <protection locked="0"/>
    </xf>
    <xf numFmtId="0" fontId="273" fillId="0" borderId="0" applyNumberFormat="0" applyFill="0" applyBorder="0" applyAlignment="0" applyProtection="0">
      <alignment vertical="top"/>
      <protection locked="0"/>
    </xf>
    <xf numFmtId="0" fontId="273" fillId="0" borderId="0" applyNumberFormat="0" applyFill="0" applyBorder="0" applyAlignment="0" applyProtection="0">
      <alignment vertical="top"/>
      <protection locked="0"/>
    </xf>
    <xf numFmtId="0" fontId="240" fillId="0" borderId="0"/>
    <xf numFmtId="0" fontId="274" fillId="0" borderId="0" applyNumberFormat="0" applyFill="0" applyBorder="0" applyProtection="0">
      <alignment horizontal="right"/>
    </xf>
    <xf numFmtId="0" fontId="241" fillId="130" borderId="61"/>
    <xf numFmtId="0" fontId="241" fillId="130" borderId="61"/>
    <xf numFmtId="0" fontId="241" fillId="130" borderId="61"/>
    <xf numFmtId="0" fontId="241" fillId="130" borderId="61"/>
    <xf numFmtId="0" fontId="241" fillId="130" borderId="61"/>
    <xf numFmtId="0" fontId="241" fillId="130" borderId="61"/>
    <xf numFmtId="0" fontId="241" fillId="130" borderId="61"/>
    <xf numFmtId="0" fontId="241" fillId="130" borderId="61"/>
    <xf numFmtId="0" fontId="272" fillId="123" borderId="53" applyNumberFormat="0" applyFont="0" applyAlignment="0" applyProtection="0"/>
    <xf numFmtId="0" fontId="272" fillId="123" borderId="53" applyNumberFormat="0" applyFont="0" applyAlignment="0" applyProtection="0"/>
    <xf numFmtId="0" fontId="272" fillId="123" borderId="53" applyNumberFormat="0" applyFont="0" applyAlignment="0" applyProtection="0"/>
    <xf numFmtId="0" fontId="272" fillId="123" borderId="53" applyNumberFormat="0" applyFont="0" applyAlignment="0" applyProtection="0"/>
    <xf numFmtId="0" fontId="272" fillId="123" borderId="53" applyNumberFormat="0" applyFont="0" applyAlignment="0" applyProtection="0"/>
    <xf numFmtId="0" fontId="272" fillId="123" borderId="53" applyNumberFormat="0" applyFont="0" applyAlignment="0" applyProtection="0"/>
    <xf numFmtId="0" fontId="272" fillId="123" borderId="53" applyNumberFormat="0" applyFont="0" applyAlignment="0" applyProtection="0"/>
    <xf numFmtId="0" fontId="272" fillId="123" borderId="53" applyNumberFormat="0" applyFont="0" applyAlignment="0" applyProtection="0"/>
    <xf numFmtId="0" fontId="272" fillId="123" borderId="53" applyNumberFormat="0" applyFont="0" applyAlignment="0" applyProtection="0"/>
    <xf numFmtId="0" fontId="272" fillId="123" borderId="53" applyNumberFormat="0" applyFont="0" applyAlignment="0" applyProtection="0"/>
    <xf numFmtId="0" fontId="272" fillId="123" borderId="53" applyNumberFormat="0" applyFont="0" applyAlignment="0" applyProtection="0"/>
    <xf numFmtId="0" fontId="272" fillId="123" borderId="53" applyNumberFormat="0" applyFont="0" applyAlignment="0" applyProtection="0"/>
    <xf numFmtId="0" fontId="272" fillId="123" borderId="53" applyNumberFormat="0" applyFont="0" applyAlignment="0" applyProtection="0"/>
    <xf numFmtId="0" fontId="272" fillId="123" borderId="53" applyNumberFormat="0" applyFont="0" applyAlignment="0" applyProtection="0"/>
    <xf numFmtId="0" fontId="237" fillId="0" borderId="24" applyNumberFormat="0" applyFill="0" applyAlignment="0" applyProtection="0"/>
    <xf numFmtId="0" fontId="275" fillId="0" borderId="0">
      <alignment horizontal="center"/>
    </xf>
    <xf numFmtId="0" fontId="148" fillId="62" borderId="0" applyNumberFormat="0" applyBorder="0" applyAlignment="0" applyProtection="0"/>
    <xf numFmtId="0" fontId="148" fillId="107" borderId="0"/>
    <xf numFmtId="0" fontId="148" fillId="62" borderId="0" applyNumberFormat="0" applyBorder="0" applyAlignment="0" applyProtection="0"/>
    <xf numFmtId="0" fontId="148" fillId="107" borderId="0"/>
    <xf numFmtId="38" fontId="93" fillId="89" borderId="0" applyNumberFormat="0" applyBorder="0" applyAlignment="0" applyProtection="0"/>
    <xf numFmtId="0" fontId="148" fillId="62" borderId="0" applyNumberFormat="0" applyBorder="0" applyAlignment="0" applyProtection="0"/>
    <xf numFmtId="0" fontId="276" fillId="62" borderId="0" applyNumberFormat="0" applyBorder="0" applyAlignment="0" applyProtection="0"/>
    <xf numFmtId="0" fontId="148" fillId="62" borderId="0" applyNumberFormat="0" applyBorder="0" applyAlignment="0" applyProtection="0"/>
    <xf numFmtId="0" fontId="87" fillId="0" borderId="32" applyNumberFormat="0" applyAlignment="0" applyProtection="0">
      <alignment horizontal="left" vertical="center"/>
    </xf>
    <xf numFmtId="0" fontId="87" fillId="0" borderId="32" applyNumberFormat="0" applyAlignment="0" applyProtection="0">
      <alignment horizontal="left" vertical="center"/>
    </xf>
    <xf numFmtId="0" fontId="87" fillId="0" borderId="32" applyNumberFormat="0" applyAlignment="0" applyProtection="0">
      <alignment horizontal="left" vertical="center"/>
    </xf>
    <xf numFmtId="0" fontId="87" fillId="0" borderId="54">
      <alignment horizontal="left" vertical="center"/>
    </xf>
    <xf numFmtId="0" fontId="87" fillId="0" borderId="54">
      <alignment horizontal="left" vertical="center"/>
    </xf>
    <xf numFmtId="0" fontId="87" fillId="0" borderId="54">
      <alignment horizontal="left" vertical="center"/>
    </xf>
    <xf numFmtId="0" fontId="87" fillId="0" borderId="54">
      <alignment horizontal="left" vertical="center"/>
    </xf>
    <xf numFmtId="0" fontId="87" fillId="0" borderId="54">
      <alignment horizontal="left" vertical="center"/>
    </xf>
    <xf numFmtId="0" fontId="87" fillId="0" borderId="54">
      <alignment horizontal="left" vertical="center"/>
    </xf>
    <xf numFmtId="0" fontId="87" fillId="0" borderId="54">
      <alignment horizontal="left" vertical="center"/>
    </xf>
    <xf numFmtId="0" fontId="87" fillId="0" borderId="54">
      <alignment horizontal="left" vertical="center"/>
    </xf>
    <xf numFmtId="0" fontId="87" fillId="0" borderId="54">
      <alignment horizontal="left" vertical="center"/>
    </xf>
    <xf numFmtId="0" fontId="87" fillId="0" borderId="54">
      <alignment horizontal="left" vertical="center"/>
    </xf>
    <xf numFmtId="0" fontId="87" fillId="0" borderId="54">
      <alignment horizontal="left" vertical="center"/>
    </xf>
    <xf numFmtId="0" fontId="87" fillId="0" borderId="54">
      <alignment horizontal="left" vertical="center"/>
    </xf>
    <xf numFmtId="0" fontId="87" fillId="0" borderId="54">
      <alignment horizontal="left" vertical="center"/>
    </xf>
    <xf numFmtId="0" fontId="87" fillId="0" borderId="54">
      <alignment horizontal="left" vertical="center"/>
    </xf>
    <xf numFmtId="0" fontId="87" fillId="0" borderId="54">
      <alignment horizontal="left" vertical="center"/>
    </xf>
    <xf numFmtId="0" fontId="87" fillId="0" borderId="54">
      <alignment horizontal="left" vertical="center"/>
    </xf>
    <xf numFmtId="0" fontId="87" fillId="0" borderId="54">
      <alignment horizontal="left" vertical="center"/>
    </xf>
    <xf numFmtId="0" fontId="87" fillId="0" borderId="54">
      <alignment horizontal="left" vertical="center"/>
    </xf>
    <xf numFmtId="0" fontId="87" fillId="0" borderId="54">
      <alignment horizontal="left" vertical="center"/>
    </xf>
    <xf numFmtId="0" fontId="87" fillId="0" borderId="54">
      <alignment horizontal="left" vertical="center"/>
    </xf>
    <xf numFmtId="0" fontId="182" fillId="0" borderId="53">
      <alignment horizontal="center"/>
    </xf>
    <xf numFmtId="0" fontId="182" fillId="0" borderId="53">
      <alignment horizontal="center"/>
    </xf>
    <xf numFmtId="0" fontId="182" fillId="0" borderId="53">
      <alignment horizontal="center"/>
    </xf>
    <xf numFmtId="0" fontId="182" fillId="0" borderId="53">
      <alignment horizontal="center"/>
    </xf>
    <xf numFmtId="0" fontId="182" fillId="0" borderId="53">
      <alignment horizontal="center"/>
    </xf>
    <xf numFmtId="0" fontId="182" fillId="0" borderId="53">
      <alignment horizontal="center"/>
    </xf>
    <xf numFmtId="0" fontId="182" fillId="0" borderId="53">
      <alignment horizontal="center"/>
    </xf>
    <xf numFmtId="0" fontId="182" fillId="0" borderId="53">
      <alignment horizontal="center"/>
    </xf>
    <xf numFmtId="0" fontId="182" fillId="0" borderId="53">
      <alignment horizontal="center"/>
    </xf>
    <xf numFmtId="0" fontId="182" fillId="0" borderId="53">
      <alignment horizontal="center"/>
    </xf>
    <xf numFmtId="0" fontId="182" fillId="0" borderId="53">
      <alignment horizontal="center"/>
    </xf>
    <xf numFmtId="0" fontId="182" fillId="0" borderId="53">
      <alignment horizontal="center"/>
    </xf>
    <xf numFmtId="0" fontId="182" fillId="0" borderId="53">
      <alignment horizontal="center"/>
    </xf>
    <xf numFmtId="0" fontId="182" fillId="0" borderId="53">
      <alignment horizontal="center"/>
    </xf>
    <xf numFmtId="0" fontId="277" fillId="0" borderId="0"/>
    <xf numFmtId="0" fontId="278" fillId="0" borderId="0"/>
    <xf numFmtId="0" fontId="234" fillId="0" borderId="26"/>
    <xf numFmtId="0" fontId="234" fillId="0" borderId="26" applyNumberFormat="0" applyFill="0" applyAlignment="0" applyProtection="0"/>
    <xf numFmtId="0" fontId="279" fillId="0" borderId="0" applyNumberFormat="0" applyFill="0" applyBorder="0" applyAlignment="0" applyProtection="0"/>
    <xf numFmtId="0" fontId="234" fillId="0" borderId="26"/>
    <xf numFmtId="0" fontId="235" fillId="0" borderId="27"/>
    <xf numFmtId="0" fontId="235" fillId="0" borderId="27" applyNumberFormat="0" applyFill="0" applyAlignment="0" applyProtection="0"/>
    <xf numFmtId="0" fontId="87" fillId="0" borderId="0" applyNumberFormat="0" applyFill="0" applyBorder="0" applyAlignment="0" applyProtection="0"/>
    <xf numFmtId="0" fontId="235" fillId="0" borderId="27"/>
    <xf numFmtId="0" fontId="236" fillId="0" borderId="28"/>
    <xf numFmtId="0" fontId="236" fillId="0" borderId="28"/>
    <xf numFmtId="0" fontId="236" fillId="0" borderId="28"/>
    <xf numFmtId="0" fontId="236" fillId="0" borderId="28" applyNumberFormat="0" applyFill="0" applyAlignment="0" applyProtection="0"/>
    <xf numFmtId="0" fontId="236" fillId="0" borderId="28" applyNumberFormat="0" applyFill="0" applyAlignment="0" applyProtection="0"/>
    <xf numFmtId="0" fontId="236" fillId="0" borderId="28" applyNumberFormat="0" applyFill="0" applyAlignment="0" applyProtection="0"/>
    <xf numFmtId="0" fontId="236" fillId="0" borderId="28"/>
    <xf numFmtId="0" fontId="236" fillId="0" borderId="28" applyNumberFormat="0" applyFill="0" applyAlignment="0" applyProtection="0"/>
    <xf numFmtId="0" fontId="236" fillId="0" borderId="28"/>
    <xf numFmtId="0" fontId="236" fillId="0" borderId="28"/>
    <xf numFmtId="0" fontId="236" fillId="0" borderId="0"/>
    <xf numFmtId="0" fontId="236" fillId="0" borderId="0" applyNumberFormat="0" applyFill="0" applyBorder="0" applyAlignment="0" applyProtection="0"/>
    <xf numFmtId="0" fontId="236" fillId="0" borderId="0"/>
    <xf numFmtId="251" fontId="182" fillId="0" borderId="0"/>
    <xf numFmtId="206" fontId="182" fillId="0" borderId="0"/>
    <xf numFmtId="206" fontId="280" fillId="0" borderId="0"/>
    <xf numFmtId="196" fontId="182" fillId="0" borderId="0"/>
    <xf numFmtId="0" fontId="92" fillId="0" borderId="0" applyNumberFormat="0" applyFill="0" applyBorder="0" applyAlignment="0" applyProtection="0">
      <alignment vertical="top"/>
      <protection locked="0"/>
    </xf>
    <xf numFmtId="0" fontId="281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102" fillId="0" borderId="0" applyNumberFormat="0" applyFill="0" applyBorder="0" applyAlignment="0" applyProtection="0">
      <alignment vertical="top"/>
      <protection locked="0"/>
    </xf>
    <xf numFmtId="0" fontId="282" fillId="0" borderId="0" applyNumberFormat="0" applyFill="0" applyBorder="0" applyAlignment="0" applyProtection="0">
      <alignment vertical="top"/>
      <protection locked="0"/>
    </xf>
    <xf numFmtId="0" fontId="189" fillId="131" borderId="53" applyNumberFormat="0" applyFont="0" applyAlignment="0" applyProtection="0"/>
    <xf numFmtId="0" fontId="189" fillId="131" borderId="53" applyNumberFormat="0" applyFont="0" applyAlignment="0" applyProtection="0"/>
    <xf numFmtId="0" fontId="189" fillId="131" borderId="53" applyNumberFormat="0" applyFont="0" applyAlignment="0" applyProtection="0"/>
    <xf numFmtId="0" fontId="189" fillId="131" borderId="53" applyNumberFormat="0" applyFont="0" applyAlignment="0" applyProtection="0"/>
    <xf numFmtId="0" fontId="189" fillId="131" borderId="53" applyNumberFormat="0" applyFont="0" applyAlignment="0" applyProtection="0"/>
    <xf numFmtId="0" fontId="189" fillId="131" borderId="53" applyNumberFormat="0" applyFont="0" applyAlignment="0" applyProtection="0"/>
    <xf numFmtId="0" fontId="189" fillId="131" borderId="53" applyNumberFormat="0" applyFont="0" applyAlignment="0" applyProtection="0"/>
    <xf numFmtId="0" fontId="189" fillId="131" borderId="53" applyNumberFormat="0" applyFont="0" applyAlignment="0" applyProtection="0"/>
    <xf numFmtId="0" fontId="189" fillId="131" borderId="53" applyNumberFormat="0" applyFont="0" applyAlignment="0" applyProtection="0"/>
    <xf numFmtId="0" fontId="189" fillId="131" borderId="53" applyNumberFormat="0" applyFont="0" applyAlignment="0" applyProtection="0"/>
    <xf numFmtId="0" fontId="189" fillId="131" borderId="53" applyNumberFormat="0" applyFont="0" applyAlignment="0" applyProtection="0"/>
    <xf numFmtId="0" fontId="189" fillId="131" borderId="53" applyNumberFormat="0" applyFont="0" applyAlignment="0" applyProtection="0"/>
    <xf numFmtId="0" fontId="189" fillId="131" borderId="53" applyNumberFormat="0" applyFont="0" applyAlignment="0" applyProtection="0"/>
    <xf numFmtId="0" fontId="189" fillId="131" borderId="53" applyNumberFormat="0" applyFont="0" applyAlignment="0" applyProtection="0"/>
    <xf numFmtId="0" fontId="193" fillId="0" borderId="0" applyBorder="0">
      <alignment horizontal="left" vertical="top" wrapText="1"/>
    </xf>
    <xf numFmtId="0" fontId="144" fillId="65" borderId="0" applyNumberFormat="0" applyBorder="0" applyAlignment="0" applyProtection="0"/>
    <xf numFmtId="10" fontId="93" fillId="92" borderId="53" applyNumberFormat="0" applyBorder="0" applyAlignment="0" applyProtection="0"/>
    <xf numFmtId="10" fontId="93" fillId="89" borderId="53" applyNumberFormat="0" applyBorder="0" applyAlignment="0" applyProtection="0"/>
    <xf numFmtId="10" fontId="93" fillId="89" borderId="53" applyNumberFormat="0" applyBorder="0" applyAlignment="0" applyProtection="0"/>
    <xf numFmtId="10" fontId="93" fillId="89" borderId="53" applyNumberFormat="0" applyBorder="0" applyAlignment="0" applyProtection="0"/>
    <xf numFmtId="10" fontId="93" fillId="89" borderId="53" applyNumberFormat="0" applyBorder="0" applyAlignment="0" applyProtection="0"/>
    <xf numFmtId="10" fontId="93" fillId="89" borderId="53" applyNumberFormat="0" applyBorder="0" applyAlignment="0" applyProtection="0"/>
    <xf numFmtId="10" fontId="93" fillId="89" borderId="53" applyNumberFormat="0" applyBorder="0" applyAlignment="0" applyProtection="0"/>
    <xf numFmtId="10" fontId="93" fillId="89" borderId="53" applyNumberFormat="0" applyBorder="0" applyAlignment="0" applyProtection="0"/>
    <xf numFmtId="10" fontId="93" fillId="92" borderId="53" applyNumberFormat="0" applyBorder="0" applyAlignment="0" applyProtection="0"/>
    <xf numFmtId="10" fontId="93" fillId="92" borderId="53" applyNumberFormat="0" applyBorder="0" applyAlignment="0" applyProtection="0"/>
    <xf numFmtId="10" fontId="93" fillId="92" borderId="53" applyNumberFormat="0" applyBorder="0" applyAlignment="0" applyProtection="0"/>
    <xf numFmtId="10" fontId="93" fillId="92" borderId="53" applyNumberFormat="0" applyBorder="0" applyAlignment="0" applyProtection="0"/>
    <xf numFmtId="10" fontId="93" fillId="92" borderId="53" applyNumberFormat="0" applyBorder="0" applyAlignment="0" applyProtection="0"/>
    <xf numFmtId="10" fontId="93" fillId="89" borderId="53" applyNumberFormat="0" applyBorder="0" applyAlignment="0" applyProtection="0"/>
    <xf numFmtId="10" fontId="93" fillId="89" borderId="53" applyNumberFormat="0" applyBorder="0" applyAlignment="0" applyProtection="0"/>
    <xf numFmtId="10" fontId="93" fillId="89" borderId="53" applyNumberFormat="0" applyBorder="0" applyAlignment="0" applyProtection="0"/>
    <xf numFmtId="10" fontId="93" fillId="89" borderId="53" applyNumberFormat="0" applyBorder="0" applyAlignment="0" applyProtection="0"/>
    <xf numFmtId="10" fontId="93" fillId="89" borderId="53" applyNumberFormat="0" applyBorder="0" applyAlignment="0" applyProtection="0"/>
    <xf numFmtId="10" fontId="93" fillId="89" borderId="53" applyNumberFormat="0" applyBorder="0" applyAlignment="0" applyProtection="0"/>
    <xf numFmtId="10" fontId="93" fillId="89" borderId="53" applyNumberFormat="0" applyBorder="0" applyAlignment="0" applyProtection="0"/>
    <xf numFmtId="0" fontId="152" fillId="68" borderId="48" applyNumberFormat="0" applyAlignment="0" applyProtection="0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68" borderId="48" applyNumberFormat="0" applyAlignment="0" applyProtection="0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68" borderId="48" applyNumberFormat="0" applyAlignment="0" applyProtection="0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68" borderId="48" applyNumberFormat="0" applyAlignment="0" applyProtection="0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68" borderId="48" applyNumberFormat="0" applyAlignment="0" applyProtection="0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113" borderId="48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113" borderId="48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113" borderId="48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113" borderId="48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113" borderId="48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113" borderId="48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113" borderId="48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113" borderId="48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113" borderId="48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68" borderId="48" applyNumberFormat="0" applyAlignment="0" applyProtection="0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68" borderId="48" applyNumberFormat="0" applyAlignment="0" applyProtection="0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113" borderId="48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152" fillId="68" borderId="48" applyNumberFormat="0" applyAlignment="0" applyProtection="0"/>
    <xf numFmtId="0" fontId="245" fillId="0" borderId="0" applyNumberFormat="0" applyFill="0" applyBorder="0" applyProtection="0">
      <alignment horizontal="left"/>
    </xf>
    <xf numFmtId="0" fontId="283" fillId="0" borderId="53"/>
    <xf numFmtId="0" fontId="283" fillId="0" borderId="53"/>
    <xf numFmtId="0" fontId="283" fillId="0" borderId="53"/>
    <xf numFmtId="0" fontId="283" fillId="0" borderId="53"/>
    <xf numFmtId="0" fontId="283" fillId="0" borderId="53"/>
    <xf numFmtId="0" fontId="283" fillId="0" borderId="53"/>
    <xf numFmtId="0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03" fontId="245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03" fontId="245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03" fontId="245" fillId="0" borderId="0" applyFont="0" applyFill="0" applyBorder="0" applyAlignment="0" applyProtection="0"/>
    <xf numFmtId="225" fontId="142" fillId="0" borderId="0" applyFont="0" applyFill="0" applyBorder="0" applyAlignment="0" applyProtection="0"/>
    <xf numFmtId="203" fontId="245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03" fontId="142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03" fontId="84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42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84" fillId="0" borderId="0" applyFont="0" applyFill="0" applyBorder="0" applyAlignment="0" applyProtection="0"/>
    <xf numFmtId="203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03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25" fontId="11" fillId="0" borderId="0" applyFont="0" applyFill="0" applyBorder="0" applyAlignment="0" applyProtection="0"/>
    <xf numFmtId="203" fontId="84" fillId="0" borderId="0" applyFont="0" applyFill="0" applyBorder="0" applyAlignment="0" applyProtection="0"/>
    <xf numFmtId="203" fontId="84" fillId="0" borderId="0" applyFont="0" applyFill="0" applyBorder="0" applyAlignment="0" applyProtection="0"/>
    <xf numFmtId="203" fontId="84" fillId="0" borderId="0" applyFont="0" applyFill="0" applyBorder="0" applyAlignment="0" applyProtection="0"/>
    <xf numFmtId="203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03" fontId="84" fillId="0" borderId="0" applyFont="0" applyFill="0" applyBorder="0" applyAlignment="0" applyProtection="0"/>
    <xf numFmtId="203" fontId="84" fillId="0" borderId="0" applyFont="0" applyFill="0" applyBorder="0" applyAlignment="0" applyProtection="0"/>
    <xf numFmtId="203" fontId="84" fillId="0" borderId="0" applyFont="0" applyFill="0" applyBorder="0" applyAlignment="0" applyProtection="0"/>
    <xf numFmtId="203" fontId="84" fillId="0" borderId="0" applyFont="0" applyFill="0" applyBorder="0" applyAlignment="0" applyProtection="0"/>
    <xf numFmtId="203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03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03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225" fontId="84" fillId="0" borderId="0" applyFont="0" applyFill="0" applyBorder="0" applyAlignment="0" applyProtection="0"/>
    <xf numFmtId="0" fontId="284" fillId="84" borderId="23" applyNumberFormat="0" applyAlignment="0" applyProtection="0"/>
    <xf numFmtId="0" fontId="234" fillId="0" borderId="26" applyNumberFormat="0" applyFill="0" applyAlignment="0" applyProtection="0"/>
    <xf numFmtId="0" fontId="235" fillId="0" borderId="27" applyNumberFormat="0" applyFill="0" applyAlignment="0" applyProtection="0"/>
    <xf numFmtId="0" fontId="236" fillId="0" borderId="28" applyNumberFormat="0" applyFill="0" applyAlignment="0" applyProtection="0"/>
    <xf numFmtId="0" fontId="236" fillId="0" borderId="28" applyNumberFormat="0" applyFill="0" applyAlignment="0" applyProtection="0"/>
    <xf numFmtId="0" fontId="236" fillId="0" borderId="28" applyNumberFormat="0" applyFill="0" applyAlignment="0" applyProtection="0"/>
    <xf numFmtId="0" fontId="236" fillId="0" borderId="0" applyNumberForma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231" fontId="255" fillId="0" borderId="0" applyFill="0" applyBorder="0" applyAlignment="0"/>
    <xf numFmtId="232" fontId="84" fillId="0" borderId="0" applyFill="0" applyBorder="0" applyAlignment="0"/>
    <xf numFmtId="185" fontId="84" fillId="0" borderId="0" applyFill="0" applyBorder="0" applyAlignment="0"/>
    <xf numFmtId="232" fontId="84" fillId="0" borderId="0" applyFill="0" applyBorder="0" applyAlignment="0"/>
    <xf numFmtId="0" fontId="255" fillId="0" borderId="0" applyFill="0" applyBorder="0" applyAlignment="0"/>
    <xf numFmtId="231" fontId="255" fillId="0" borderId="0" applyFill="0" applyBorder="0" applyAlignment="0"/>
    <xf numFmtId="232" fontId="84" fillId="0" borderId="0" applyFill="0" applyBorder="0" applyAlignment="0"/>
    <xf numFmtId="233" fontId="84" fillId="0" borderId="0" applyFill="0" applyBorder="0" applyAlignment="0"/>
    <xf numFmtId="232" fontId="84" fillId="0" borderId="0" applyFill="0" applyBorder="0" applyAlignment="0"/>
    <xf numFmtId="0" fontId="255" fillId="0" borderId="0" applyFill="0" applyBorder="0" applyAlignment="0"/>
    <xf numFmtId="231" fontId="255" fillId="0" borderId="0" applyFill="0" applyBorder="0" applyAlignment="0"/>
    <xf numFmtId="232" fontId="84" fillId="0" borderId="0" applyFill="0" applyBorder="0" applyAlignment="0"/>
    <xf numFmtId="185" fontId="84" fillId="0" borderId="0" applyFill="0" applyBorder="0" applyAlignment="0"/>
    <xf numFmtId="232" fontId="84" fillId="0" borderId="0" applyFill="0" applyBorder="0" applyAlignment="0"/>
    <xf numFmtId="0" fontId="255" fillId="0" borderId="0" applyFill="0" applyBorder="0" applyAlignment="0"/>
    <xf numFmtId="226" fontId="255" fillId="0" borderId="0" applyFill="0" applyBorder="0" applyAlignment="0"/>
    <xf numFmtId="240" fontId="84" fillId="0" borderId="0" applyFill="0" applyBorder="0" applyAlignment="0"/>
    <xf numFmtId="241" fontId="189" fillId="0" borderId="0" applyFill="0" applyBorder="0" applyAlignment="0"/>
    <xf numFmtId="240" fontId="84" fillId="0" borderId="0" applyFill="0" applyBorder="0" applyAlignment="0"/>
    <xf numFmtId="231" fontId="255" fillId="0" borderId="0" applyFill="0" applyBorder="0" applyAlignment="0"/>
    <xf numFmtId="232" fontId="84" fillId="0" borderId="0" applyFill="0" applyBorder="0" applyAlignment="0"/>
    <xf numFmtId="233" fontId="84" fillId="0" borderId="0" applyFill="0" applyBorder="0" applyAlignment="0"/>
    <xf numFmtId="232" fontId="84" fillId="0" borderId="0" applyFill="0" applyBorder="0" applyAlignment="0"/>
    <xf numFmtId="0" fontId="255" fillId="0" borderId="0" applyFill="0" applyBorder="0" applyAlignment="0"/>
    <xf numFmtId="0" fontId="237" fillId="0" borderId="24"/>
    <xf numFmtId="0" fontId="237" fillId="0" borderId="24" applyNumberFormat="0" applyFill="0" applyAlignment="0" applyProtection="0"/>
    <xf numFmtId="0" fontId="237" fillId="0" borderId="24"/>
    <xf numFmtId="196" fontId="285" fillId="0" borderId="0" applyFont="0" applyFill="0" applyBorder="0" applyAlignment="0" applyProtection="0"/>
    <xf numFmtId="252" fontId="84" fillId="0" borderId="0" applyFont="0" applyFill="0" applyBorder="0" applyAlignment="0" applyProtection="0"/>
    <xf numFmtId="253" fontId="84" fillId="0" borderId="0" applyFont="0" applyFill="0" applyBorder="0" applyAlignment="0" applyProtection="0"/>
    <xf numFmtId="38" fontId="189" fillId="0" borderId="0" applyFont="0" applyFill="0" applyBorder="0" applyAlignment="0" applyProtection="0"/>
    <xf numFmtId="40" fontId="189" fillId="0" borderId="0" applyFont="0" applyFill="0" applyBorder="0" applyAlignment="0" applyProtection="0"/>
    <xf numFmtId="0" fontId="118" fillId="0" borderId="33"/>
    <xf numFmtId="0" fontId="118" fillId="0" borderId="33"/>
    <xf numFmtId="254" fontId="84" fillId="0" borderId="0" applyFont="0" applyFill="0" applyBorder="0" applyAlignment="0" applyProtection="0"/>
    <xf numFmtId="255" fontId="84" fillId="0" borderId="0" applyFont="0" applyFill="0" applyBorder="0" applyAlignment="0" applyProtection="0"/>
    <xf numFmtId="256" fontId="84" fillId="0" borderId="0" applyFont="0" applyFill="0" applyBorder="0" applyAlignment="0" applyProtection="0"/>
    <xf numFmtId="257" fontId="84" fillId="0" borderId="0" applyFont="0" applyFill="0" applyBorder="0" applyAlignment="0" applyProtection="0"/>
    <xf numFmtId="258" fontId="189" fillId="0" borderId="0" applyFont="0" applyFill="0" applyBorder="0" applyAlignment="0" applyProtection="0"/>
    <xf numFmtId="259" fontId="189" fillId="0" borderId="0" applyFont="0" applyFill="0" applyBorder="0" applyAlignment="0" applyProtection="0"/>
    <xf numFmtId="260" fontId="268" fillId="0" borderId="0" applyFont="0" applyFill="0" applyBorder="0" applyAlignment="0" applyProtection="0"/>
    <xf numFmtId="0" fontId="286" fillId="0" borderId="26" applyNumberFormat="0" applyFill="0" applyAlignment="0" applyProtection="0"/>
    <xf numFmtId="0" fontId="287" fillId="0" borderId="27" applyNumberFormat="0" applyFill="0" applyAlignment="0" applyProtection="0"/>
    <xf numFmtId="0" fontId="288" fillId="0" borderId="28" applyNumberFormat="0" applyFill="0" applyAlignment="0" applyProtection="0"/>
    <xf numFmtId="0" fontId="288" fillId="0" borderId="28" applyNumberFormat="0" applyFill="0" applyAlignment="0" applyProtection="0"/>
    <xf numFmtId="0" fontId="288" fillId="0" borderId="28" applyNumberFormat="0" applyFill="0" applyAlignment="0" applyProtection="0"/>
    <xf numFmtId="0" fontId="288" fillId="0" borderId="0" applyNumberFormat="0" applyFill="0" applyBorder="0" applyAlignment="0" applyProtection="0"/>
    <xf numFmtId="0" fontId="289" fillId="0" borderId="0" applyNumberFormat="0" applyFill="0" applyBorder="0" applyAlignment="0" applyProtection="0"/>
    <xf numFmtId="0" fontId="290" fillId="83" borderId="0" applyNumberFormat="0" applyBorder="0" applyAlignment="0" applyProtection="0"/>
    <xf numFmtId="0" fontId="290" fillId="83" borderId="0" applyNumberFormat="0" applyBorder="0" applyAlignment="0" applyProtection="0"/>
    <xf numFmtId="0" fontId="290" fillId="108" borderId="0"/>
    <xf numFmtId="0" fontId="290" fillId="108" borderId="0"/>
    <xf numFmtId="0" fontId="291" fillId="83" borderId="0" applyNumberFormat="0" applyBorder="0" applyAlignment="0" applyProtection="0"/>
    <xf numFmtId="0" fontId="290" fillId="83" borderId="0" applyNumberFormat="0" applyBorder="0" applyAlignment="0" applyProtection="0"/>
    <xf numFmtId="0" fontId="290" fillId="83" borderId="0" applyNumberFormat="0" applyBorder="0" applyAlignment="0" applyProtection="0"/>
    <xf numFmtId="0" fontId="292" fillId="83" borderId="0" applyNumberFormat="0" applyBorder="0" applyAlignment="0" applyProtection="0"/>
    <xf numFmtId="37" fontId="293" fillId="0" borderId="0"/>
    <xf numFmtId="37" fontId="293" fillId="0" borderId="0"/>
    <xf numFmtId="37" fontId="293" fillId="0" borderId="0"/>
    <xf numFmtId="37" fontId="293" fillId="0" borderId="0"/>
    <xf numFmtId="0" fontId="112" fillId="0" borderId="0"/>
    <xf numFmtId="0" fontId="84" fillId="0" borderId="0"/>
    <xf numFmtId="232" fontId="189" fillId="0" borderId="0"/>
    <xf numFmtId="232" fontId="189" fillId="0" borderId="0"/>
    <xf numFmtId="261" fontId="294" fillId="0" borderId="0"/>
    <xf numFmtId="232" fontId="189" fillId="0" borderId="0"/>
    <xf numFmtId="262" fontId="84" fillId="0" borderId="0"/>
    <xf numFmtId="261" fontId="119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95" fillId="0" borderId="0"/>
    <xf numFmtId="0" fontId="295" fillId="0" borderId="0"/>
    <xf numFmtId="0" fontId="142" fillId="82" borderId="49" applyNumberFormat="0" applyFont="0" applyAlignment="0" applyProtection="0"/>
    <xf numFmtId="0" fontId="142" fillId="82" borderId="49" applyNumberFormat="0" applyFont="0" applyAlignment="0" applyProtection="0"/>
    <xf numFmtId="0" fontId="142" fillId="82" borderId="49" applyNumberFormat="0" applyFont="0" applyAlignment="0" applyProtection="0"/>
    <xf numFmtId="0" fontId="142" fillId="82" borderId="49" applyNumberFormat="0" applyFont="0" applyAlignment="0" applyProtection="0"/>
    <xf numFmtId="0" fontId="142" fillId="82" borderId="49" applyNumberFormat="0" applyFont="0" applyAlignment="0" applyProtection="0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82" borderId="49" applyNumberFormat="0" applyFont="0" applyAlignment="0" applyProtection="0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82" borderId="49" applyNumberFormat="0" applyFont="0" applyAlignment="0" applyProtection="0"/>
    <xf numFmtId="0" fontId="84" fillId="82" borderId="49" applyNumberFormat="0" applyFont="0" applyAlignment="0" applyProtection="0"/>
    <xf numFmtId="0" fontId="84" fillId="82" borderId="49" applyNumberFormat="0" applyFont="0" applyAlignment="0" applyProtection="0"/>
    <xf numFmtId="0" fontId="255" fillId="82" borderId="49" applyNumberFormat="0" applyFont="0" applyAlignment="0" applyProtection="0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245" fillId="82" borderId="49" applyNumberFormat="0" applyFont="0" applyAlignment="0" applyProtection="0"/>
    <xf numFmtId="0" fontId="245" fillId="82" borderId="49" applyNumberFormat="0" applyFont="0" applyAlignment="0" applyProtection="0"/>
    <xf numFmtId="0" fontId="245" fillId="82" borderId="49" applyNumberFormat="0" applyFont="0" applyAlignment="0" applyProtection="0"/>
    <xf numFmtId="0" fontId="245" fillId="82" borderId="49" applyNumberFormat="0" applyFont="0" applyAlignment="0" applyProtection="0"/>
    <xf numFmtId="0" fontId="245" fillId="82" borderId="49" applyNumberFormat="0" applyFont="0" applyAlignment="0" applyProtection="0"/>
    <xf numFmtId="0" fontId="245" fillId="82" borderId="49" applyNumberFormat="0" applyFont="0" applyAlignment="0" applyProtection="0"/>
    <xf numFmtId="0" fontId="245" fillId="82" borderId="49" applyNumberFormat="0" applyFont="0" applyAlignment="0" applyProtection="0"/>
    <xf numFmtId="0" fontId="245" fillId="82" borderId="49" applyNumberFormat="0" applyFont="0" applyAlignment="0" applyProtection="0"/>
    <xf numFmtId="0" fontId="245" fillId="82" borderId="49" applyNumberFormat="0" applyFont="0" applyAlignment="0" applyProtection="0"/>
    <xf numFmtId="0" fontId="245" fillId="82" borderId="49" applyNumberFormat="0" applyFont="0" applyAlignment="0" applyProtection="0"/>
    <xf numFmtId="0" fontId="245" fillId="82" borderId="49" applyNumberFormat="0" applyFont="0" applyAlignment="0" applyProtection="0"/>
    <xf numFmtId="0" fontId="245" fillId="82" borderId="49" applyNumberFormat="0" applyFont="0" applyAlignment="0" applyProtection="0"/>
    <xf numFmtId="0" fontId="245" fillId="82" borderId="49" applyNumberFormat="0" applyFont="0" applyAlignment="0" applyProtection="0"/>
    <xf numFmtId="0" fontId="245" fillId="82" borderId="49" applyNumberFormat="0" applyFont="0" applyAlignment="0" applyProtection="0"/>
    <xf numFmtId="0" fontId="245" fillId="82" borderId="49" applyNumberFormat="0" applyFont="0" applyAlignment="0" applyProtection="0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92" borderId="49"/>
    <xf numFmtId="0" fontId="84" fillId="82" borderId="49" applyNumberFormat="0" applyFont="0" applyAlignment="0" applyProtection="0"/>
    <xf numFmtId="0" fontId="84" fillId="82" borderId="49" applyNumberFormat="0" applyFont="0" applyAlignment="0" applyProtection="0"/>
    <xf numFmtId="0" fontId="84" fillId="82" borderId="49" applyNumberFormat="0" applyFont="0" applyAlignment="0" applyProtection="0"/>
    <xf numFmtId="0" fontId="84" fillId="82" borderId="49" applyNumberFormat="0" applyFont="0" applyAlignment="0" applyProtection="0"/>
    <xf numFmtId="0" fontId="84" fillId="82" borderId="49" applyNumberFormat="0" applyFont="0" applyAlignment="0" applyProtection="0"/>
    <xf numFmtId="0" fontId="84" fillId="82" borderId="49" applyNumberFormat="0" applyFont="0" applyAlignment="0" applyProtection="0"/>
    <xf numFmtId="0" fontId="84" fillId="82" borderId="49" applyNumberFormat="0" applyFont="0" applyAlignment="0" applyProtection="0"/>
    <xf numFmtId="0" fontId="84" fillId="82" borderId="49" applyNumberFormat="0" applyFont="0" applyAlignment="0" applyProtection="0"/>
    <xf numFmtId="0" fontId="84" fillId="82" borderId="49" applyNumberFormat="0" applyFont="0" applyAlignment="0" applyProtection="0"/>
    <xf numFmtId="0" fontId="84" fillId="82" borderId="49" applyNumberFormat="0" applyFont="0" applyAlignment="0" applyProtection="0"/>
    <xf numFmtId="0" fontId="84" fillId="82" borderId="49" applyNumberFormat="0" applyFont="0" applyAlignment="0" applyProtection="0"/>
    <xf numFmtId="0" fontId="84" fillId="82" borderId="49" applyNumberFormat="0" applyFont="0" applyAlignment="0" applyProtection="0"/>
    <xf numFmtId="0" fontId="84" fillId="82" borderId="49" applyNumberFormat="0" applyFont="0" applyAlignment="0" applyProtection="0"/>
    <xf numFmtId="0" fontId="84" fillId="82" borderId="49" applyNumberFormat="0" applyFont="0" applyAlignment="0" applyProtection="0"/>
    <xf numFmtId="0" fontId="84" fillId="82" borderId="49" applyNumberFormat="0" applyFont="0" applyAlignment="0" applyProtection="0"/>
    <xf numFmtId="0" fontId="84" fillId="82" borderId="49" applyNumberFormat="0" applyFont="0" applyAlignment="0" applyProtection="0"/>
    <xf numFmtId="0" fontId="84" fillId="82" borderId="49" applyNumberFormat="0" applyFont="0" applyAlignment="0" applyProtection="0"/>
    <xf numFmtId="0" fontId="84" fillId="82" borderId="49" applyNumberFormat="0" applyFont="0" applyAlignment="0" applyProtection="0"/>
    <xf numFmtId="0" fontId="84" fillId="82" borderId="49" applyNumberFormat="0" applyFont="0" applyAlignment="0" applyProtection="0"/>
    <xf numFmtId="0" fontId="84" fillId="82" borderId="49" applyNumberFormat="0" applyFont="0" applyAlignment="0" applyProtection="0"/>
    <xf numFmtId="0" fontId="255" fillId="82" borderId="49" applyNumberFormat="0" applyFont="0" applyAlignment="0" applyProtection="0"/>
    <xf numFmtId="0" fontId="84" fillId="82" borderId="49" applyNumberFormat="0" applyFont="0" applyAlignment="0" applyProtection="0"/>
    <xf numFmtId="0" fontId="245" fillId="82" borderId="49" applyNumberFormat="0" applyFont="0" applyAlignment="0" applyProtection="0"/>
    <xf numFmtId="0" fontId="245" fillId="82" borderId="49" applyNumberFormat="0" applyFont="0" applyAlignment="0" applyProtection="0"/>
    <xf numFmtId="0" fontId="245" fillId="82" borderId="49" applyNumberFormat="0" applyFont="0" applyAlignment="0" applyProtection="0"/>
    <xf numFmtId="0" fontId="245" fillId="82" borderId="49" applyNumberFormat="0" applyFont="0" applyAlignment="0" applyProtection="0"/>
    <xf numFmtId="0" fontId="245" fillId="82" borderId="49" applyNumberFormat="0" applyFont="0" applyAlignment="0" applyProtection="0"/>
    <xf numFmtId="0" fontId="245" fillId="82" borderId="49" applyNumberFormat="0" applyFont="0" applyAlignment="0" applyProtection="0"/>
    <xf numFmtId="0" fontId="245" fillId="82" borderId="49" applyNumberFormat="0" applyFont="0" applyAlignment="0" applyProtection="0"/>
    <xf numFmtId="0" fontId="245" fillId="82" borderId="49" applyNumberFormat="0" applyFont="0" applyAlignment="0" applyProtection="0"/>
    <xf numFmtId="0" fontId="245" fillId="82" borderId="49" applyNumberFormat="0" applyFont="0" applyAlignment="0" applyProtection="0"/>
    <xf numFmtId="0" fontId="245" fillId="82" borderId="49" applyNumberFormat="0" applyFont="0" applyAlignment="0" applyProtection="0"/>
    <xf numFmtId="0" fontId="245" fillId="82" borderId="49" applyNumberFormat="0" applyFont="0" applyAlignment="0" applyProtection="0"/>
    <xf numFmtId="0" fontId="245" fillId="82" borderId="49" applyNumberFormat="0" applyFont="0" applyAlignment="0" applyProtection="0"/>
    <xf numFmtId="0" fontId="245" fillId="82" borderId="49" applyNumberFormat="0" applyFont="0" applyAlignment="0" applyProtection="0"/>
    <xf numFmtId="0" fontId="245" fillId="82" borderId="49" applyNumberFormat="0" applyFont="0" applyAlignment="0" applyProtection="0"/>
    <xf numFmtId="0" fontId="245" fillId="82" borderId="49" applyNumberFormat="0" applyFont="0" applyAlignment="0" applyProtection="0"/>
    <xf numFmtId="0" fontId="84" fillId="82" borderId="49" applyNumberFormat="0" applyFont="0" applyAlignment="0" applyProtection="0"/>
    <xf numFmtId="0" fontId="84" fillId="82" borderId="49" applyNumberFormat="0" applyFont="0" applyAlignment="0" applyProtection="0"/>
    <xf numFmtId="0" fontId="84" fillId="82" borderId="49" applyNumberFormat="0" applyFont="0" applyAlignment="0" applyProtection="0"/>
    <xf numFmtId="0" fontId="84" fillId="82" borderId="49" applyNumberFormat="0" applyFont="0" applyAlignment="0" applyProtection="0"/>
    <xf numFmtId="0" fontId="84" fillId="82" borderId="49" applyNumberFormat="0" applyFont="0" applyAlignment="0" applyProtection="0"/>
    <xf numFmtId="0" fontId="84" fillId="82" borderId="49" applyNumberFormat="0" applyFont="0" applyAlignment="0" applyProtection="0"/>
    <xf numFmtId="0" fontId="84" fillId="82" borderId="49" applyNumberFormat="0" applyFont="0" applyAlignment="0" applyProtection="0"/>
    <xf numFmtId="0" fontId="144" fillId="65" borderId="0" applyNumberFormat="0" applyBorder="0" applyAlignment="0" applyProtection="0"/>
    <xf numFmtId="0" fontId="264" fillId="0" borderId="0" applyNumberFormat="0" applyFill="0" applyBorder="0" applyProtection="0">
      <alignment horizontal="left"/>
    </xf>
    <xf numFmtId="0" fontId="155" fillId="88" borderId="50"/>
    <xf numFmtId="0" fontId="155" fillId="88" borderId="50"/>
    <xf numFmtId="0" fontId="155" fillId="88" borderId="50"/>
    <xf numFmtId="0" fontId="155" fillId="88" borderId="50"/>
    <xf numFmtId="0" fontId="155" fillId="88" borderId="50"/>
    <xf numFmtId="0" fontId="155" fillId="88" borderId="50"/>
    <xf numFmtId="0" fontId="155" fillId="88" borderId="50"/>
    <xf numFmtId="0" fontId="155" fillId="88" borderId="50"/>
    <xf numFmtId="0" fontId="155" fillId="88" borderId="5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8" borderId="50"/>
    <xf numFmtId="0" fontId="155" fillId="88" borderId="50"/>
    <xf numFmtId="0" fontId="155" fillId="88" borderId="50"/>
    <xf numFmtId="0" fontId="155" fillId="88" borderId="50"/>
    <xf numFmtId="0" fontId="155" fillId="88" borderId="50"/>
    <xf numFmtId="0" fontId="155" fillId="88" borderId="50"/>
    <xf numFmtId="0" fontId="155" fillId="88" borderId="50"/>
    <xf numFmtId="0" fontId="155" fillId="88" borderId="50"/>
    <xf numFmtId="0" fontId="155" fillId="88" borderId="50"/>
    <xf numFmtId="0" fontId="155" fillId="88" borderId="50"/>
    <xf numFmtId="0" fontId="155" fillId="88" borderId="50"/>
    <xf numFmtId="0" fontId="155" fillId="88" borderId="50"/>
    <xf numFmtId="0" fontId="155" fillId="88" borderId="50"/>
    <xf numFmtId="0" fontId="155" fillId="88" borderId="50"/>
    <xf numFmtId="0" fontId="155" fillId="88" borderId="5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8" borderId="50"/>
    <xf numFmtId="0" fontId="155" fillId="88" borderId="50"/>
    <xf numFmtId="0" fontId="155" fillId="88" borderId="50"/>
    <xf numFmtId="0" fontId="155" fillId="88" borderId="50"/>
    <xf numFmtId="0" fontId="155" fillId="88" borderId="50"/>
    <xf numFmtId="0" fontId="155" fillId="88" borderId="50"/>
    <xf numFmtId="263" fontId="90" fillId="95" borderId="0">
      <alignment horizontal="right"/>
    </xf>
    <xf numFmtId="0" fontId="296" fillId="0" borderId="0">
      <alignment horizontal="center"/>
    </xf>
    <xf numFmtId="0" fontId="241" fillId="132" borderId="5"/>
    <xf numFmtId="0" fontId="239" fillId="0" borderId="0" applyBorder="0">
      <alignment horizontal="centerContinuous"/>
    </xf>
    <xf numFmtId="0" fontId="297" fillId="89" borderId="0" applyBorder="0">
      <alignment horizontal="centerContinuous"/>
    </xf>
    <xf numFmtId="0" fontId="155" fillId="81" borderId="50" applyNumberFormat="0" applyAlignment="0" applyProtection="0"/>
    <xf numFmtId="0" fontId="298" fillId="133" borderId="53" applyNumberFormat="0" applyFont="0" applyAlignment="0" applyProtection="0"/>
    <xf numFmtId="0" fontId="298" fillId="133" borderId="53" applyNumberFormat="0" applyFont="0" applyAlignment="0" applyProtection="0"/>
    <xf numFmtId="0" fontId="298" fillId="133" borderId="53" applyNumberFormat="0" applyFont="0" applyAlignment="0" applyProtection="0"/>
    <xf numFmtId="0" fontId="298" fillId="133" borderId="53" applyNumberFormat="0" applyFont="0" applyAlignment="0" applyProtection="0"/>
    <xf numFmtId="0" fontId="298" fillId="133" borderId="53" applyNumberFormat="0" applyFont="0" applyAlignment="0" applyProtection="0"/>
    <xf numFmtId="0" fontId="298" fillId="133" borderId="53" applyNumberFormat="0" applyFont="0" applyAlignment="0" applyProtection="0"/>
    <xf numFmtId="0" fontId="298" fillId="133" borderId="53" applyNumberFormat="0" applyFont="0" applyAlignment="0" applyProtection="0"/>
    <xf numFmtId="0" fontId="298" fillId="133" borderId="53" applyNumberFormat="0" applyFont="0" applyAlignment="0" applyProtection="0"/>
    <xf numFmtId="0" fontId="298" fillId="133" borderId="53" applyNumberFormat="0" applyFont="0" applyAlignment="0" applyProtection="0"/>
    <xf numFmtId="0" fontId="298" fillId="133" borderId="53" applyNumberFormat="0" applyFont="0" applyAlignment="0" applyProtection="0"/>
    <xf numFmtId="0" fontId="298" fillId="133" borderId="53" applyNumberFormat="0" applyFont="0" applyAlignment="0" applyProtection="0"/>
    <xf numFmtId="0" fontId="298" fillId="133" borderId="53" applyNumberFormat="0" applyFont="0" applyAlignment="0" applyProtection="0"/>
    <xf numFmtId="0" fontId="298" fillId="133" borderId="53" applyNumberFormat="0" applyFont="0" applyAlignment="0" applyProtection="0"/>
    <xf numFmtId="0" fontId="298" fillId="133" borderId="53" applyNumberFormat="0" applyFont="0" applyAlignment="0" applyProtection="0"/>
    <xf numFmtId="0" fontId="299" fillId="0" borderId="0"/>
    <xf numFmtId="231" fontId="255" fillId="0" borderId="0" applyFont="0" applyFill="0" applyBorder="0" applyAlignment="0" applyProtection="0"/>
    <xf numFmtId="232" fontId="84" fillId="0" borderId="0" applyFont="0" applyFill="0" applyBorder="0" applyAlignment="0" applyProtection="0"/>
    <xf numFmtId="239" fontId="189" fillId="0" borderId="0" applyFont="0" applyFill="0" applyBorder="0" applyAlignment="0" applyProtection="0"/>
    <xf numFmtId="232" fontId="84" fillId="0" borderId="0" applyFont="0" applyFill="0" applyBorder="0" applyAlignment="0" applyProtection="0"/>
    <xf numFmtId="0" fontId="255" fillId="0" borderId="0" applyFont="0" applyFill="0" applyBorder="0" applyAlignment="0" applyProtection="0"/>
    <xf numFmtId="245" fontId="84" fillId="0" borderId="0" applyFont="0" applyFill="0" applyBorder="0" applyAlignment="0" applyProtection="0"/>
    <xf numFmtId="245" fontId="84" fillId="0" borderId="0" applyFont="0" applyFill="0" applyBorder="0" applyAlignment="0" applyProtection="0"/>
    <xf numFmtId="245" fontId="84" fillId="0" borderId="0" applyFont="0" applyFill="0" applyBorder="0" applyAlignment="0" applyProtection="0"/>
    <xf numFmtId="264" fontId="84" fillId="0" borderId="0" applyFont="0" applyFill="0" applyBorder="0" applyAlignment="0" applyProtection="0"/>
    <xf numFmtId="245" fontId="84" fillId="0" borderId="0" applyFont="0" applyFill="0" applyBorder="0" applyAlignment="0" applyProtection="0"/>
    <xf numFmtId="245" fontId="84" fillId="0" borderId="0" applyFont="0" applyFill="0" applyBorder="0" applyAlignment="0" applyProtection="0"/>
    <xf numFmtId="9" fontId="245" fillId="0" borderId="0" applyFont="0" applyFill="0" applyBorder="0" applyAlignment="0" applyProtection="0"/>
    <xf numFmtId="9" fontId="189" fillId="0" borderId="57" applyNumberFormat="0" applyBorder="0"/>
    <xf numFmtId="9" fontId="189" fillId="0" borderId="57" applyNumberFormat="0" applyBorder="0"/>
    <xf numFmtId="9" fontId="189" fillId="0" borderId="57" applyNumberFormat="0" applyBorder="0"/>
    <xf numFmtId="9" fontId="189" fillId="0" borderId="57" applyNumberFormat="0" applyBorder="0"/>
    <xf numFmtId="9" fontId="189" fillId="0" borderId="57" applyNumberFormat="0" applyBorder="0"/>
    <xf numFmtId="9" fontId="189" fillId="0" borderId="57" applyNumberFormat="0" applyBorder="0"/>
    <xf numFmtId="9" fontId="189" fillId="0" borderId="57" applyNumberFormat="0" applyBorder="0"/>
    <xf numFmtId="9" fontId="189" fillId="0" borderId="57" applyNumberFormat="0" applyBorder="0"/>
    <xf numFmtId="9" fontId="189" fillId="0" borderId="57" applyNumberFormat="0" applyBorder="0"/>
    <xf numFmtId="10" fontId="97" fillId="0" borderId="0" applyFont="0" applyFill="0" applyBorder="0" applyAlignment="0" applyProtection="0"/>
    <xf numFmtId="0" fontId="246" fillId="82" borderId="49" applyNumberFormat="0" applyFont="0" applyAlignment="0" applyProtection="0"/>
    <xf numFmtId="0" fontId="246" fillId="82" borderId="49" applyNumberFormat="0" applyFont="0" applyAlignment="0" applyProtection="0"/>
    <xf numFmtId="0" fontId="246" fillId="82" borderId="49" applyNumberFormat="0" applyFont="0" applyAlignment="0" applyProtection="0"/>
    <xf numFmtId="0" fontId="246" fillId="82" borderId="49" applyNumberFormat="0" applyFont="0" applyAlignment="0" applyProtection="0"/>
    <xf numFmtId="0" fontId="246" fillId="82" borderId="49" applyNumberFormat="0" applyFont="0" applyAlignment="0" applyProtection="0"/>
    <xf numFmtId="0" fontId="246" fillId="82" borderId="49" applyNumberFormat="0" applyFont="0" applyAlignment="0" applyProtection="0"/>
    <xf numFmtId="0" fontId="246" fillId="82" borderId="49" applyNumberFormat="0" applyFont="0" applyAlignment="0" applyProtection="0"/>
    <xf numFmtId="0" fontId="246" fillId="82" borderId="49" applyNumberFormat="0" applyFont="0" applyAlignment="0" applyProtection="0"/>
    <xf numFmtId="0" fontId="246" fillId="82" borderId="49" applyNumberFormat="0" applyFont="0" applyAlignment="0" applyProtection="0"/>
    <xf numFmtId="0" fontId="246" fillId="82" borderId="49" applyNumberFormat="0" applyFont="0" applyAlignment="0" applyProtection="0"/>
    <xf numFmtId="0" fontId="246" fillId="82" borderId="49" applyNumberFormat="0" applyFont="0" applyAlignment="0" applyProtection="0"/>
    <xf numFmtId="0" fontId="246" fillId="82" borderId="49" applyNumberFormat="0" applyFont="0" applyAlignment="0" applyProtection="0"/>
    <xf numFmtId="0" fontId="246" fillId="82" borderId="49" applyNumberFormat="0" applyFont="0" applyAlignment="0" applyProtection="0"/>
    <xf numFmtId="0" fontId="246" fillId="82" borderId="49" applyNumberFormat="0" applyFont="0" applyAlignment="0" applyProtection="0"/>
    <xf numFmtId="0" fontId="246" fillId="82" borderId="49" applyNumberFormat="0" applyFont="0" applyAlignment="0" applyProtection="0"/>
    <xf numFmtId="0" fontId="270" fillId="0" borderId="0" applyNumberFormat="0" applyFill="0" applyBorder="0" applyProtection="0">
      <alignment horizontal="right"/>
    </xf>
    <xf numFmtId="231" fontId="255" fillId="0" borderId="0" applyFill="0" applyBorder="0" applyAlignment="0"/>
    <xf numFmtId="232" fontId="84" fillId="0" borderId="0" applyFill="0" applyBorder="0" applyAlignment="0"/>
    <xf numFmtId="185" fontId="84" fillId="0" borderId="0" applyFill="0" applyBorder="0" applyAlignment="0"/>
    <xf numFmtId="232" fontId="84" fillId="0" borderId="0" applyFill="0" applyBorder="0" applyAlignment="0"/>
    <xf numFmtId="0" fontId="255" fillId="0" borderId="0" applyFill="0" applyBorder="0" applyAlignment="0"/>
    <xf numFmtId="231" fontId="255" fillId="0" borderId="0" applyFill="0" applyBorder="0" applyAlignment="0"/>
    <xf numFmtId="232" fontId="84" fillId="0" borderId="0" applyFill="0" applyBorder="0" applyAlignment="0"/>
    <xf numFmtId="233" fontId="84" fillId="0" borderId="0" applyFill="0" applyBorder="0" applyAlignment="0"/>
    <xf numFmtId="232" fontId="84" fillId="0" borderId="0" applyFill="0" applyBorder="0" applyAlignment="0"/>
    <xf numFmtId="0" fontId="255" fillId="0" borderId="0" applyFill="0" applyBorder="0" applyAlignment="0"/>
    <xf numFmtId="231" fontId="255" fillId="0" borderId="0" applyFill="0" applyBorder="0" applyAlignment="0"/>
    <xf numFmtId="232" fontId="84" fillId="0" borderId="0" applyFill="0" applyBorder="0" applyAlignment="0"/>
    <xf numFmtId="185" fontId="84" fillId="0" borderId="0" applyFill="0" applyBorder="0" applyAlignment="0"/>
    <xf numFmtId="232" fontId="84" fillId="0" borderId="0" applyFill="0" applyBorder="0" applyAlignment="0"/>
    <xf numFmtId="0" fontId="255" fillId="0" borderId="0" applyFill="0" applyBorder="0" applyAlignment="0"/>
    <xf numFmtId="226" fontId="255" fillId="0" borderId="0" applyFill="0" applyBorder="0" applyAlignment="0"/>
    <xf numFmtId="240" fontId="84" fillId="0" borderId="0" applyFill="0" applyBorder="0" applyAlignment="0"/>
    <xf numFmtId="241" fontId="189" fillId="0" borderId="0" applyFill="0" applyBorder="0" applyAlignment="0"/>
    <xf numFmtId="240" fontId="84" fillId="0" borderId="0" applyFill="0" applyBorder="0" applyAlignment="0"/>
    <xf numFmtId="231" fontId="255" fillId="0" borderId="0" applyFill="0" applyBorder="0" applyAlignment="0"/>
    <xf numFmtId="232" fontId="84" fillId="0" borderId="0" applyFill="0" applyBorder="0" applyAlignment="0"/>
    <xf numFmtId="233" fontId="84" fillId="0" borderId="0" applyFill="0" applyBorder="0" applyAlignment="0"/>
    <xf numFmtId="232" fontId="84" fillId="0" borderId="0" applyFill="0" applyBorder="0" applyAlignment="0"/>
    <xf numFmtId="0" fontId="255" fillId="0" borderId="0" applyFill="0" applyBorder="0" applyAlignment="0"/>
    <xf numFmtId="4" fontId="91" fillId="0" borderId="0" applyFont="0" applyFill="0" applyBorder="0" applyProtection="0">
      <alignment horizontal="right"/>
    </xf>
    <xf numFmtId="9" fontId="84" fillId="0" borderId="0" applyFont="0" applyFill="0" applyBorder="0" applyAlignment="0" applyProtection="0"/>
    <xf numFmtId="0" fontId="300" fillId="0" borderId="24" applyNumberFormat="0" applyFill="0" applyAlignment="0" applyProtection="0"/>
    <xf numFmtId="9" fontId="84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4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4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4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4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84" fillId="0" borderId="0" applyFont="0" applyFill="0" applyBorder="0" applyAlignment="0" applyProtection="0"/>
    <xf numFmtId="9" fontId="84" fillId="0" borderId="0" applyFont="0" applyFill="0" applyBorder="0" applyAlignment="0" applyProtection="0"/>
    <xf numFmtId="9" fontId="245" fillId="0" borderId="0" applyFont="0" applyFill="0" applyBorder="0" applyAlignment="0" applyProtection="0"/>
    <xf numFmtId="9" fontId="84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4" fillId="0" borderId="0" applyFont="0" applyFill="0" applyBorder="0" applyAlignment="0" applyProtection="0"/>
    <xf numFmtId="9" fontId="84" fillId="0" borderId="0" applyFont="0" applyFill="0" applyBorder="0" applyAlignment="0" applyProtection="0"/>
    <xf numFmtId="38" fontId="301" fillId="123" borderId="30" applyNumberFormat="0" applyFont="0" applyBorder="0" applyAlignment="0" applyProtection="0"/>
    <xf numFmtId="0" fontId="298" fillId="0" borderId="53" applyNumberFormat="0" applyFont="0" applyAlignment="0" applyProtection="0"/>
    <xf numFmtId="0" fontId="298" fillId="0" borderId="53" applyNumberFormat="0" applyFont="0" applyAlignment="0" applyProtection="0"/>
    <xf numFmtId="0" fontId="298" fillId="0" borderId="53" applyNumberFormat="0" applyFont="0" applyAlignment="0" applyProtection="0"/>
    <xf numFmtId="0" fontId="298" fillId="0" borderId="53" applyNumberFormat="0" applyFont="0" applyAlignment="0" applyProtection="0"/>
    <xf numFmtId="0" fontId="298" fillId="0" borderId="53" applyNumberFormat="0" applyFont="0" applyAlignment="0" applyProtection="0"/>
    <xf numFmtId="0" fontId="298" fillId="0" borderId="53" applyNumberFormat="0" applyFont="0" applyAlignment="0" applyProtection="0"/>
    <xf numFmtId="0" fontId="298" fillId="0" borderId="53" applyNumberFormat="0" applyFont="0" applyAlignment="0" applyProtection="0"/>
    <xf numFmtId="0" fontId="298" fillId="0" borderId="53" applyNumberFormat="0" applyFont="0" applyAlignment="0" applyProtection="0"/>
    <xf numFmtId="0" fontId="298" fillId="0" borderId="53" applyNumberFormat="0" applyFont="0" applyAlignment="0" applyProtection="0"/>
    <xf numFmtId="0" fontId="298" fillId="0" borderId="53" applyNumberFormat="0" applyFont="0" applyAlignment="0" applyProtection="0"/>
    <xf numFmtId="0" fontId="298" fillId="0" borderId="53" applyNumberFormat="0" applyFont="0" applyAlignment="0" applyProtection="0"/>
    <xf numFmtId="0" fontId="298" fillId="0" borderId="53" applyNumberFormat="0" applyFont="0" applyAlignment="0" applyProtection="0"/>
    <xf numFmtId="0" fontId="298" fillId="0" borderId="53" applyNumberFormat="0" applyFont="0" applyAlignment="0" applyProtection="0"/>
    <xf numFmtId="0" fontId="298" fillId="0" borderId="53" applyNumberFormat="0" applyFont="0" applyAlignment="0" applyProtection="0"/>
    <xf numFmtId="0" fontId="298" fillId="134" borderId="53" applyNumberFormat="0" applyFont="0" applyAlignment="0" applyProtection="0"/>
    <xf numFmtId="0" fontId="298" fillId="134" borderId="53" applyNumberFormat="0" applyFont="0" applyAlignment="0" applyProtection="0"/>
    <xf numFmtId="0" fontId="298" fillId="134" borderId="53" applyNumberFormat="0" applyFont="0" applyAlignment="0" applyProtection="0"/>
    <xf numFmtId="0" fontId="298" fillId="134" borderId="53" applyNumberFormat="0" applyFont="0" applyAlignment="0" applyProtection="0"/>
    <xf numFmtId="0" fontId="298" fillId="134" borderId="53" applyNumberFormat="0" applyFont="0" applyAlignment="0" applyProtection="0"/>
    <xf numFmtId="0" fontId="298" fillId="134" borderId="53" applyNumberFormat="0" applyFont="0" applyAlignment="0" applyProtection="0"/>
    <xf numFmtId="0" fontId="298" fillId="134" borderId="53" applyNumberFormat="0" applyFont="0" applyAlignment="0" applyProtection="0"/>
    <xf numFmtId="0" fontId="298" fillId="134" borderId="53" applyNumberFormat="0" applyFont="0" applyAlignment="0" applyProtection="0"/>
    <xf numFmtId="0" fontId="298" fillId="134" borderId="53" applyNumberFormat="0" applyFont="0" applyAlignment="0" applyProtection="0"/>
    <xf numFmtId="0" fontId="298" fillId="134" borderId="53" applyNumberFormat="0" applyFont="0" applyAlignment="0" applyProtection="0"/>
    <xf numFmtId="0" fontId="298" fillId="134" borderId="53" applyNumberFormat="0" applyFont="0" applyAlignment="0" applyProtection="0"/>
    <xf numFmtId="0" fontId="298" fillId="134" borderId="53" applyNumberFormat="0" applyFont="0" applyAlignment="0" applyProtection="0"/>
    <xf numFmtId="0" fontId="298" fillId="134" borderId="53" applyNumberFormat="0" applyFont="0" applyAlignment="0" applyProtection="0"/>
    <xf numFmtId="0" fontId="298" fillId="134" borderId="53" applyNumberFormat="0" applyFont="0" applyAlignment="0" applyProtection="0"/>
    <xf numFmtId="265" fontId="90" fillId="0" borderId="62"/>
    <xf numFmtId="265" fontId="90" fillId="0" borderId="62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44" fillId="65" borderId="0" applyNumberFormat="0" applyBorder="0" applyAlignment="0" applyProtection="0"/>
    <xf numFmtId="0" fontId="253" fillId="65" borderId="0" applyNumberFormat="0" applyBorder="0" applyAlignment="0" applyProtection="0"/>
    <xf numFmtId="0" fontId="144" fillId="65" borderId="0" applyNumberFormat="0" applyBorder="0" applyAlignment="0" applyProtection="0"/>
    <xf numFmtId="196" fontId="84" fillId="0" borderId="0" applyFont="0" applyFill="0" applyBorder="0" applyAlignment="0" applyProtection="0"/>
    <xf numFmtId="203" fontId="84" fillId="0" borderId="0" applyFont="0" applyFill="0" applyBorder="0" applyAlignment="0" applyProtection="0"/>
    <xf numFmtId="0" fontId="302" fillId="62" borderId="0" applyNumberFormat="0" applyBorder="0" applyAlignment="0" applyProtection="0"/>
    <xf numFmtId="0" fontId="84" fillId="0" borderId="0"/>
    <xf numFmtId="0" fontId="84" fillId="0" borderId="0"/>
    <xf numFmtId="0" fontId="84" fillId="0" borderId="0">
      <alignment vertical="top"/>
    </xf>
    <xf numFmtId="0" fontId="84" fillId="0" borderId="0"/>
    <xf numFmtId="0" fontId="84" fillId="0" borderId="0"/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4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84" fillId="0" borderId="0"/>
    <xf numFmtId="0" fontId="84" fillId="0" borderId="0"/>
    <xf numFmtId="0" fontId="142" fillId="0" borderId="0"/>
    <xf numFmtId="0" fontId="245" fillId="0" borderId="0"/>
    <xf numFmtId="0" fontId="91" fillId="0" borderId="0"/>
    <xf numFmtId="0" fontId="91" fillId="0" borderId="0"/>
    <xf numFmtId="0" fontId="142" fillId="0" borderId="0"/>
    <xf numFmtId="0" fontId="142" fillId="0" borderId="0"/>
    <xf numFmtId="0" fontId="142" fillId="0" borderId="0"/>
    <xf numFmtId="0" fontId="84" fillId="0" borderId="0"/>
    <xf numFmtId="0" fontId="245" fillId="0" borderId="0"/>
    <xf numFmtId="0" fontId="255" fillId="0" borderId="0"/>
    <xf numFmtId="0" fontId="84" fillId="0" borderId="0"/>
    <xf numFmtId="0" fontId="84" fillId="0" borderId="0"/>
    <xf numFmtId="0" fontId="84" fillId="0" borderId="0">
      <alignment vertical="top"/>
    </xf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4" fillId="0" borderId="0"/>
    <xf numFmtId="0" fontId="11" fillId="0" borderId="0"/>
    <xf numFmtId="0" fontId="11" fillId="0" borderId="0"/>
    <xf numFmtId="0" fontId="11" fillId="0" borderId="0"/>
    <xf numFmtId="0" fontId="24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4" fillId="0" borderId="0"/>
    <xf numFmtId="0" fontId="84" fillId="0" borderId="0"/>
    <xf numFmtId="0" fontId="8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2" fillId="0" borderId="0"/>
    <xf numFmtId="0" fontId="84" fillId="0" borderId="0"/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4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4" fillId="0" borderId="0"/>
    <xf numFmtId="0" fontId="84" fillId="0" borderId="0"/>
    <xf numFmtId="0" fontId="245" fillId="0" borderId="0"/>
    <xf numFmtId="0" fontId="8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84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142" fillId="0" borderId="0"/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/>
    <xf numFmtId="0" fontId="245" fillId="0" borderId="0"/>
    <xf numFmtId="0" fontId="84" fillId="0" borderId="0"/>
    <xf numFmtId="0" fontId="84" fillId="0" borderId="0"/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11" fillId="0" borderId="0"/>
    <xf numFmtId="0" fontId="245" fillId="0" borderId="0"/>
    <xf numFmtId="0" fontId="84" fillId="0" borderId="0"/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11" fillId="0" borderId="0"/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/>
    <xf numFmtId="0" fontId="84" fillId="0" borderId="0"/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84" fillId="0" borderId="0">
      <alignment vertical="top"/>
    </xf>
    <xf numFmtId="0" fontId="243" fillId="0" borderId="0"/>
    <xf numFmtId="0" fontId="244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254" fillId="135" borderId="53">
      <alignment horizontal="center" vertical="center"/>
    </xf>
    <xf numFmtId="0" fontId="254" fillId="135" borderId="53">
      <alignment horizontal="center" vertical="center"/>
    </xf>
    <xf numFmtId="0" fontId="254" fillId="135" borderId="53">
      <alignment horizontal="center" vertical="center"/>
    </xf>
    <xf numFmtId="0" fontId="254" fillId="135" borderId="53">
      <alignment horizontal="center" vertical="center"/>
    </xf>
    <xf numFmtId="0" fontId="254" fillId="135" borderId="53">
      <alignment horizontal="center" vertical="center"/>
    </xf>
    <xf numFmtId="0" fontId="254" fillId="135" borderId="53">
      <alignment horizontal="center" vertical="center"/>
    </xf>
    <xf numFmtId="0" fontId="254" fillId="135" borderId="53">
      <alignment horizontal="center" vertical="center"/>
    </xf>
    <xf numFmtId="0" fontId="254" fillId="135" borderId="53">
      <alignment horizontal="center" vertical="center"/>
    </xf>
    <xf numFmtId="0" fontId="254" fillId="135" borderId="53">
      <alignment horizontal="center" vertical="center"/>
    </xf>
    <xf numFmtId="0" fontId="254" fillId="135" borderId="53">
      <alignment horizontal="center" vertical="center"/>
    </xf>
    <xf numFmtId="0" fontId="254" fillId="135" borderId="53">
      <alignment horizontal="center" vertical="center"/>
    </xf>
    <xf numFmtId="0" fontId="254" fillId="135" borderId="53">
      <alignment horizontal="center" vertical="center"/>
    </xf>
    <xf numFmtId="0" fontId="254" fillId="135" borderId="53">
      <alignment horizontal="center" vertical="center"/>
    </xf>
    <xf numFmtId="0" fontId="254" fillId="135" borderId="53">
      <alignment horizontal="center" vertical="center"/>
    </xf>
    <xf numFmtId="3" fontId="303" fillId="0" borderId="0" applyFont="0" applyFill="0" applyBorder="0" applyAlignment="0" applyProtection="0"/>
    <xf numFmtId="3" fontId="303" fillId="0" borderId="0" applyFont="0" applyFill="0" applyBorder="0" applyAlignment="0" applyProtection="0"/>
    <xf numFmtId="231" fontId="255" fillId="0" borderId="0" applyFill="0" applyBorder="0" applyAlignment="0"/>
    <xf numFmtId="232" fontId="84" fillId="0" borderId="0" applyFill="0" applyBorder="0" applyAlignment="0"/>
    <xf numFmtId="266" fontId="189" fillId="0" borderId="0" applyFill="0" applyBorder="0" applyAlignment="0"/>
    <xf numFmtId="232" fontId="84" fillId="0" borderId="0" applyFill="0" applyBorder="0" applyAlignment="0"/>
    <xf numFmtId="0" fontId="255" fillId="0" borderId="0" applyFill="0" applyBorder="0" applyAlignment="0"/>
    <xf numFmtId="231" fontId="255" fillId="0" borderId="0" applyFill="0" applyBorder="0" applyAlignment="0"/>
    <xf numFmtId="232" fontId="84" fillId="0" borderId="0" applyFill="0" applyBorder="0" applyAlignment="0"/>
    <xf numFmtId="267" fontId="84" fillId="0" borderId="0" applyFill="0" applyBorder="0" applyAlignment="0"/>
    <xf numFmtId="232" fontId="84" fillId="0" borderId="0" applyFill="0" applyBorder="0" applyAlignment="0"/>
    <xf numFmtId="0" fontId="255" fillId="0" borderId="0" applyFill="0" applyBorder="0" applyAlignment="0"/>
    <xf numFmtId="0" fontId="304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305" fillId="0" borderId="0" applyNumberFormat="0" applyFill="0" applyBorder="0" applyAlignment="0" applyProtection="0"/>
    <xf numFmtId="0" fontId="305" fillId="0" borderId="0" applyNumberFormat="0" applyFill="0" applyBorder="0" applyAlignment="0" applyProtection="0"/>
    <xf numFmtId="0" fontId="305" fillId="0" borderId="0"/>
    <xf numFmtId="0" fontId="305" fillId="0" borderId="0" applyNumberFormat="0" applyFill="0" applyBorder="0" applyAlignment="0" applyProtection="0"/>
    <xf numFmtId="0" fontId="305" fillId="0" borderId="0"/>
    <xf numFmtId="0" fontId="245" fillId="0" borderId="0" applyNumberFormat="0" applyFill="0" applyBorder="0" applyProtection="0">
      <alignment horizontal="left"/>
    </xf>
    <xf numFmtId="0" fontId="305" fillId="0" borderId="0" applyNumberFormat="0" applyFill="0" applyBorder="0" applyAlignment="0" applyProtection="0"/>
    <xf numFmtId="0" fontId="234" fillId="0" borderId="26" applyNumberFormat="0" applyFill="0" applyAlignment="0" applyProtection="0"/>
    <xf numFmtId="0" fontId="235" fillId="0" borderId="27" applyNumberFormat="0" applyFill="0" applyAlignment="0" applyProtection="0"/>
    <xf numFmtId="0" fontId="236" fillId="0" borderId="28" applyNumberFormat="0" applyFill="0" applyAlignment="0" applyProtection="0"/>
    <xf numFmtId="0" fontId="236" fillId="0" borderId="28" applyNumberFormat="0" applyFill="0" applyAlignment="0" applyProtection="0"/>
    <xf numFmtId="0" fontId="236" fillId="0" borderId="28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/>
    <xf numFmtId="0" fontId="157" fillId="0" borderId="52"/>
    <xf numFmtId="0" fontId="157" fillId="0" borderId="52"/>
    <xf numFmtId="0" fontId="157" fillId="0" borderId="52"/>
    <xf numFmtId="0" fontId="157" fillId="0" borderId="52"/>
    <xf numFmtId="0" fontId="157" fillId="0" borderId="52"/>
    <xf numFmtId="0" fontId="157" fillId="0" borderId="52"/>
    <xf numFmtId="0" fontId="157" fillId="0" borderId="52"/>
    <xf numFmtId="0" fontId="157" fillId="0" borderId="52"/>
    <xf numFmtId="0" fontId="157" fillId="0" borderId="52"/>
    <xf numFmtId="0" fontId="157" fillId="0" borderId="52"/>
    <xf numFmtId="0" fontId="157" fillId="0" borderId="52"/>
    <xf numFmtId="0" fontId="157" fillId="0" borderId="52"/>
    <xf numFmtId="0" fontId="157" fillId="0" borderId="52"/>
    <xf numFmtId="0" fontId="157" fillId="0" borderId="52"/>
    <xf numFmtId="0" fontId="157" fillId="0" borderId="52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84" fillId="0" borderId="63" applyNumberFormat="0" applyFon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 applyNumberFormat="0" applyFill="0" applyAlignment="0" applyProtection="0"/>
    <xf numFmtId="0" fontId="157" fillId="0" borderId="52"/>
    <xf numFmtId="268" fontId="84" fillId="0" borderId="0" applyFont="0" applyFill="0" applyBorder="0" applyAlignment="0" applyProtection="0"/>
    <xf numFmtId="269" fontId="84" fillId="0" borderId="0" applyFont="0" applyFill="0" applyBorder="0" applyAlignment="0" applyProtection="0"/>
    <xf numFmtId="0" fontId="234" fillId="0" borderId="26" applyNumberFormat="0" applyFill="0" applyAlignment="0" applyProtection="0"/>
    <xf numFmtId="0" fontId="306" fillId="0" borderId="26" applyNumberFormat="0" applyFill="0" applyAlignment="0" applyProtection="0"/>
    <xf numFmtId="0" fontId="234" fillId="0" borderId="26" applyNumberFormat="0" applyFill="0" applyAlignment="0" applyProtection="0"/>
    <xf numFmtId="0" fontId="235" fillId="0" borderId="27" applyNumberFormat="0" applyFill="0" applyAlignment="0" applyProtection="0"/>
    <xf numFmtId="0" fontId="307" fillId="0" borderId="27" applyNumberFormat="0" applyFill="0" applyAlignment="0" applyProtection="0"/>
    <xf numFmtId="0" fontId="235" fillId="0" borderId="27" applyNumberFormat="0" applyFill="0" applyAlignment="0" applyProtection="0"/>
    <xf numFmtId="0" fontId="236" fillId="0" borderId="28" applyNumberFormat="0" applyFill="0" applyAlignment="0" applyProtection="0"/>
    <xf numFmtId="0" fontId="308" fillId="0" borderId="28" applyNumberFormat="0" applyFill="0" applyAlignment="0" applyProtection="0"/>
    <xf numFmtId="0" fontId="308" fillId="0" borderId="28" applyNumberFormat="0" applyFill="0" applyAlignment="0" applyProtection="0"/>
    <xf numFmtId="0" fontId="308" fillId="0" borderId="28" applyNumberFormat="0" applyFill="0" applyAlignment="0" applyProtection="0"/>
    <xf numFmtId="0" fontId="236" fillId="0" borderId="28" applyNumberFormat="0" applyFill="0" applyAlignment="0" applyProtection="0"/>
    <xf numFmtId="0" fontId="236" fillId="0" borderId="28" applyNumberFormat="0" applyFill="0" applyAlignment="0" applyProtection="0"/>
    <xf numFmtId="0" fontId="236" fillId="0" borderId="28" applyNumberFormat="0" applyFill="0" applyAlignment="0" applyProtection="0"/>
    <xf numFmtId="0" fontId="236" fillId="0" borderId="0" applyNumberFormat="0" applyFill="0" applyBorder="0" applyAlignment="0" applyProtection="0"/>
    <xf numFmtId="0" fontId="308" fillId="0" borderId="0" applyNumberFormat="0" applyFill="0" applyBorder="0" applyAlignment="0" applyProtection="0"/>
    <xf numFmtId="0" fontId="236" fillId="0" borderId="0" applyNumberFormat="0" applyFill="0" applyBorder="0" applyAlignment="0" applyProtection="0"/>
    <xf numFmtId="0" fontId="305" fillId="0" borderId="0" applyNumberFormat="0" applyFill="0" applyBorder="0" applyAlignment="0" applyProtection="0"/>
    <xf numFmtId="0" fontId="305" fillId="0" borderId="0" applyNumberFormat="0" applyFill="0" applyBorder="0" applyAlignment="0" applyProtection="0"/>
    <xf numFmtId="3" fontId="309" fillId="0" borderId="5" applyNumberFormat="0" applyFill="0" applyBorder="0" applyProtection="0">
      <alignment horizontal="centerContinuous"/>
    </xf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55" fillId="81" borderId="50" applyNumberFormat="0" applyAlignment="0" applyProtection="0"/>
    <xf numFmtId="0" fontId="112" fillId="0" borderId="0"/>
    <xf numFmtId="0" fontId="310" fillId="0" borderId="0">
      <alignment vertical="top"/>
    </xf>
    <xf numFmtId="206" fontId="285" fillId="0" borderId="0" applyFont="0" applyFill="0" applyBorder="0" applyAlignment="0" applyProtection="0"/>
    <xf numFmtId="0" fontId="84" fillId="0" borderId="0" applyFont="0" applyFill="0" applyBorder="0" applyAlignment="0" applyProtection="0"/>
    <xf numFmtId="270" fontId="84" fillId="0" borderId="0" applyFont="0" applyFill="0" applyBorder="0" applyAlignment="0" applyProtection="0"/>
    <xf numFmtId="0" fontId="311" fillId="0" borderId="53">
      <alignment horizontal="center"/>
    </xf>
    <xf numFmtId="0" fontId="311" fillId="0" borderId="53">
      <alignment horizontal="center"/>
    </xf>
    <xf numFmtId="0" fontId="311" fillId="0" borderId="53">
      <alignment horizontal="center"/>
    </xf>
    <xf numFmtId="0" fontId="311" fillId="0" borderId="53">
      <alignment horizontal="center"/>
    </xf>
    <xf numFmtId="0" fontId="311" fillId="0" borderId="53">
      <alignment horizontal="center"/>
    </xf>
    <xf numFmtId="0" fontId="311" fillId="0" borderId="53">
      <alignment horizontal="center"/>
    </xf>
    <xf numFmtId="0" fontId="311" fillId="0" borderId="53">
      <alignment horizontal="center"/>
    </xf>
    <xf numFmtId="0" fontId="311" fillId="0" borderId="53">
      <alignment horizontal="center"/>
    </xf>
    <xf numFmtId="0" fontId="311" fillId="0" borderId="53">
      <alignment horizontal="center"/>
    </xf>
    <xf numFmtId="0" fontId="311" fillId="0" borderId="53">
      <alignment horizontal="center"/>
    </xf>
    <xf numFmtId="0" fontId="311" fillId="0" borderId="53">
      <alignment horizontal="center"/>
    </xf>
    <xf numFmtId="0" fontId="311" fillId="0" borderId="53">
      <alignment horizontal="center"/>
    </xf>
    <xf numFmtId="0" fontId="311" fillId="0" borderId="53">
      <alignment horizontal="center"/>
    </xf>
    <xf numFmtId="0" fontId="311" fillId="0" borderId="53">
      <alignment horizontal="center"/>
    </xf>
    <xf numFmtId="0" fontId="311" fillId="127" borderId="53">
      <alignment horizontal="center" vertical="center"/>
    </xf>
    <xf numFmtId="0" fontId="311" fillId="127" borderId="53">
      <alignment horizontal="center" vertical="center"/>
    </xf>
    <xf numFmtId="0" fontId="311" fillId="127" borderId="53">
      <alignment horizontal="center" vertical="center"/>
    </xf>
    <xf numFmtId="0" fontId="311" fillId="127" borderId="53">
      <alignment horizontal="center" vertical="center"/>
    </xf>
    <xf numFmtId="0" fontId="311" fillId="127" borderId="53">
      <alignment horizontal="center" vertical="center"/>
    </xf>
    <xf numFmtId="0" fontId="311" fillId="127" borderId="53">
      <alignment horizontal="center" vertical="center"/>
    </xf>
    <xf numFmtId="0" fontId="311" fillId="127" borderId="53">
      <alignment horizontal="center" vertical="center"/>
    </xf>
    <xf numFmtId="0" fontId="311" fillId="127" borderId="53">
      <alignment horizontal="center" vertical="center"/>
    </xf>
    <xf numFmtId="0" fontId="311" fillId="127" borderId="53">
      <alignment horizontal="center" vertical="center"/>
    </xf>
    <xf numFmtId="0" fontId="311" fillId="127" borderId="53">
      <alignment horizontal="center" vertical="center"/>
    </xf>
    <xf numFmtId="0" fontId="311" fillId="127" borderId="53">
      <alignment horizontal="center" vertical="center"/>
    </xf>
    <xf numFmtId="0" fontId="311" fillId="127" borderId="53">
      <alignment horizontal="center" vertical="center"/>
    </xf>
    <xf numFmtId="0" fontId="311" fillId="127" borderId="53">
      <alignment horizontal="center" vertical="center"/>
    </xf>
    <xf numFmtId="0" fontId="311" fillId="127" borderId="53">
      <alignment horizontal="center" vertical="center"/>
    </xf>
    <xf numFmtId="0" fontId="312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37" fillId="0" borderId="24" applyNumberFormat="0" applyFill="0" applyAlignment="0" applyProtection="0"/>
    <xf numFmtId="0" fontId="313" fillId="0" borderId="24" applyNumberFormat="0" applyFill="0" applyAlignment="0" applyProtection="0"/>
    <xf numFmtId="0" fontId="237" fillId="0" borderId="24" applyNumberFormat="0" applyFill="0" applyAlignment="0" applyProtection="0"/>
    <xf numFmtId="0" fontId="253" fillId="136" borderId="64" applyNumberFormat="0" applyAlignment="0" applyProtection="0"/>
    <xf numFmtId="2" fontId="26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314" fillId="0" borderId="0" applyNumberFormat="0" applyFill="0" applyBorder="0" applyProtection="0">
      <alignment horizontal="right"/>
    </xf>
    <xf numFmtId="0" fontId="315" fillId="68" borderId="48" applyNumberFormat="0" applyAlignment="0" applyProtection="0"/>
    <xf numFmtId="0" fontId="315" fillId="68" borderId="48" applyNumberFormat="0" applyAlignment="0" applyProtection="0"/>
    <xf numFmtId="0" fontId="315" fillId="68" borderId="48" applyNumberFormat="0" applyAlignment="0" applyProtection="0"/>
    <xf numFmtId="0" fontId="315" fillId="68" borderId="48" applyNumberFormat="0" applyAlignment="0" applyProtection="0"/>
    <xf numFmtId="0" fontId="315" fillId="68" borderId="48" applyNumberFormat="0" applyAlignment="0" applyProtection="0"/>
    <xf numFmtId="0" fontId="315" fillId="68" borderId="48" applyNumberFormat="0" applyAlignment="0" applyProtection="0"/>
    <xf numFmtId="0" fontId="315" fillId="68" borderId="48" applyNumberFormat="0" applyAlignment="0" applyProtection="0"/>
    <xf numFmtId="0" fontId="315" fillId="68" borderId="48" applyNumberFormat="0" applyAlignment="0" applyProtection="0"/>
    <xf numFmtId="0" fontId="315" fillId="68" borderId="48" applyNumberFormat="0" applyAlignment="0" applyProtection="0"/>
    <xf numFmtId="0" fontId="315" fillId="68" borderId="48" applyNumberFormat="0" applyAlignment="0" applyProtection="0"/>
    <xf numFmtId="0" fontId="315" fillId="68" borderId="48" applyNumberFormat="0" applyAlignment="0" applyProtection="0"/>
    <xf numFmtId="0" fontId="315" fillId="68" borderId="48" applyNumberFormat="0" applyAlignment="0" applyProtection="0"/>
    <xf numFmtId="0" fontId="315" fillId="68" borderId="48" applyNumberFormat="0" applyAlignment="0" applyProtection="0"/>
    <xf numFmtId="0" fontId="315" fillId="68" borderId="48" applyNumberFormat="0" applyAlignment="0" applyProtection="0"/>
    <xf numFmtId="0" fontId="315" fillId="68" borderId="48" applyNumberFormat="0" applyAlignment="0" applyProtection="0"/>
    <xf numFmtId="0" fontId="315" fillId="68" borderId="48" applyNumberFormat="0" applyAlignment="0" applyProtection="0"/>
    <xf numFmtId="0" fontId="316" fillId="81" borderId="48" applyNumberFormat="0" applyAlignment="0" applyProtection="0"/>
    <xf numFmtId="0" fontId="316" fillId="81" borderId="48" applyNumberFormat="0" applyAlignment="0" applyProtection="0"/>
    <xf numFmtId="0" fontId="316" fillId="81" borderId="48" applyNumberFormat="0" applyAlignment="0" applyProtection="0"/>
    <xf numFmtId="0" fontId="316" fillId="81" borderId="48" applyNumberFormat="0" applyAlignment="0" applyProtection="0"/>
    <xf numFmtId="0" fontId="316" fillId="81" borderId="48" applyNumberFormat="0" applyAlignment="0" applyProtection="0"/>
    <xf numFmtId="0" fontId="316" fillId="81" borderId="48" applyNumberFormat="0" applyAlignment="0" applyProtection="0"/>
    <xf numFmtId="0" fontId="316" fillId="81" borderId="48" applyNumberFormat="0" applyAlignment="0" applyProtection="0"/>
    <xf numFmtId="0" fontId="316" fillId="81" borderId="48" applyNumberFormat="0" applyAlignment="0" applyProtection="0"/>
    <xf numFmtId="0" fontId="316" fillId="81" borderId="48" applyNumberFormat="0" applyAlignment="0" applyProtection="0"/>
    <xf numFmtId="0" fontId="316" fillId="81" borderId="48" applyNumberFormat="0" applyAlignment="0" applyProtection="0"/>
    <xf numFmtId="0" fontId="316" fillId="81" borderId="48" applyNumberFormat="0" applyAlignment="0" applyProtection="0"/>
    <xf numFmtId="0" fontId="316" fillId="81" borderId="48" applyNumberFormat="0" applyAlignment="0" applyProtection="0"/>
    <xf numFmtId="0" fontId="316" fillId="81" borderId="48" applyNumberFormat="0" applyAlignment="0" applyProtection="0"/>
    <xf numFmtId="0" fontId="316" fillId="81" borderId="48" applyNumberFormat="0" applyAlignment="0" applyProtection="0"/>
    <xf numFmtId="0" fontId="316" fillId="81" borderId="48" applyNumberFormat="0" applyAlignment="0" applyProtection="0"/>
    <xf numFmtId="0" fontId="316" fillId="81" borderId="48" applyNumberFormat="0" applyAlignment="0" applyProtection="0"/>
    <xf numFmtId="0" fontId="317" fillId="81" borderId="50" applyNumberFormat="0" applyAlignment="0" applyProtection="0"/>
    <xf numFmtId="0" fontId="317" fillId="81" borderId="50" applyNumberFormat="0" applyAlignment="0" applyProtection="0"/>
    <xf numFmtId="0" fontId="317" fillId="81" borderId="50" applyNumberFormat="0" applyAlignment="0" applyProtection="0"/>
    <xf numFmtId="0" fontId="317" fillId="81" borderId="50" applyNumberFormat="0" applyAlignment="0" applyProtection="0"/>
    <xf numFmtId="0" fontId="317" fillId="81" borderId="50" applyNumberFormat="0" applyAlignment="0" applyProtection="0"/>
    <xf numFmtId="0" fontId="317" fillId="81" borderId="50" applyNumberFormat="0" applyAlignment="0" applyProtection="0"/>
    <xf numFmtId="0" fontId="317" fillId="81" borderId="50" applyNumberFormat="0" applyAlignment="0" applyProtection="0"/>
    <xf numFmtId="0" fontId="317" fillId="81" borderId="50" applyNumberFormat="0" applyAlignment="0" applyProtection="0"/>
    <xf numFmtId="0" fontId="317" fillId="81" borderId="50" applyNumberFormat="0" applyAlignment="0" applyProtection="0"/>
    <xf numFmtId="0" fontId="317" fillId="81" borderId="50" applyNumberFormat="0" applyAlignment="0" applyProtection="0"/>
    <xf numFmtId="0" fontId="317" fillId="81" borderId="50" applyNumberFormat="0" applyAlignment="0" applyProtection="0"/>
    <xf numFmtId="0" fontId="317" fillId="81" borderId="50" applyNumberFormat="0" applyAlignment="0" applyProtection="0"/>
    <xf numFmtId="0" fontId="317" fillId="81" borderId="50" applyNumberFormat="0" applyAlignment="0" applyProtection="0"/>
    <xf numFmtId="0" fontId="317" fillId="81" borderId="50" applyNumberFormat="0" applyAlignment="0" applyProtection="0"/>
    <xf numFmtId="0" fontId="317" fillId="81" borderId="50" applyNumberFormat="0" applyAlignment="0" applyProtection="0"/>
    <xf numFmtId="0" fontId="318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224" fontId="84" fillId="0" borderId="0" applyFont="0" applyFill="0" applyBorder="0" applyAlignment="0" applyProtection="0"/>
    <xf numFmtId="250" fontId="245" fillId="0" borderId="0" applyFont="0" applyFill="0" applyBorder="0" applyAlignment="0" applyProtection="0"/>
    <xf numFmtId="224" fontId="84" fillId="0" borderId="0" applyFont="0" applyFill="0" applyBorder="0" applyAlignment="0" applyProtection="0"/>
    <xf numFmtId="224" fontId="84" fillId="0" borderId="0" applyFont="0" applyFill="0" applyBorder="0" applyAlignment="0" applyProtection="0"/>
    <xf numFmtId="224" fontId="142" fillId="0" borderId="0" applyFont="0" applyFill="0" applyBorder="0" applyAlignment="0" applyProtection="0"/>
    <xf numFmtId="224" fontId="84" fillId="0" borderId="0" applyFont="0" applyFill="0" applyBorder="0" applyAlignment="0" applyProtection="0"/>
    <xf numFmtId="177" fontId="84" fillId="0" borderId="0" applyFont="0" applyFill="0" applyBorder="0" applyAlignment="0" applyProtection="0"/>
    <xf numFmtId="0" fontId="153" fillId="0" borderId="0" applyNumberFormat="0" applyFill="0" applyBorder="0" applyAlignment="0" applyProtection="0"/>
    <xf numFmtId="0" fontId="319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/>
    <xf numFmtId="0" fontId="153" fillId="0" borderId="0" applyNumberFormat="0" applyFill="0" applyBorder="0" applyAlignment="0" applyProtection="0"/>
    <xf numFmtId="0" fontId="153" fillId="0" borderId="0"/>
    <xf numFmtId="271" fontId="320" fillId="0" borderId="0" applyFont="0" applyFill="0" applyBorder="0" applyAlignment="0" applyProtection="0"/>
    <xf numFmtId="272" fontId="320" fillId="0" borderId="0" applyFont="0" applyFill="0" applyBorder="0" applyAlignment="0" applyProtection="0"/>
    <xf numFmtId="38" fontId="84" fillId="137" borderId="30" applyNumberFormat="0" applyFont="0" applyBorder="0" applyAlignment="0" applyProtection="0"/>
    <xf numFmtId="0" fontId="146" fillId="84" borderId="23" applyNumberFormat="0" applyAlignment="0" applyProtection="0"/>
    <xf numFmtId="0" fontId="321" fillId="84" borderId="23" applyNumberFormat="0" applyAlignment="0" applyProtection="0"/>
    <xf numFmtId="0" fontId="146" fillId="84" borderId="23" applyNumberFormat="0" applyAlignment="0" applyProtection="0"/>
    <xf numFmtId="0" fontId="249" fillId="77" borderId="0" applyNumberFormat="0" applyBorder="0" applyAlignment="0" applyProtection="0"/>
    <xf numFmtId="0" fontId="249" fillId="78" borderId="0" applyNumberFormat="0" applyBorder="0" applyAlignment="0" applyProtection="0"/>
    <xf numFmtId="0" fontId="249" fillId="79" borderId="0" applyNumberFormat="0" applyBorder="0" applyAlignment="0" applyProtection="0"/>
    <xf numFmtId="0" fontId="249" fillId="74" borderId="0" applyNumberFormat="0" applyBorder="0" applyAlignment="0" applyProtection="0"/>
    <xf numFmtId="0" fontId="249" fillId="75" borderId="0" applyNumberFormat="0" applyBorder="0" applyAlignment="0" applyProtection="0"/>
    <xf numFmtId="0" fontId="249" fillId="80" borderId="0" applyNumberFormat="0" applyBorder="0" applyAlignment="0" applyProtection="0"/>
    <xf numFmtId="43" fontId="322" fillId="0" borderId="0" applyFont="0" applyFill="0" applyBorder="0" applyAlignment="0" applyProtection="0"/>
    <xf numFmtId="0" fontId="322" fillId="0" borderId="0"/>
    <xf numFmtId="0" fontId="11" fillId="0" borderId="0"/>
    <xf numFmtId="0" fontId="323" fillId="0" borderId="0"/>
    <xf numFmtId="203" fontId="84" fillId="0" borderId="0" applyFont="0" applyFill="0" applyBorder="0" applyAlignment="0" applyProtection="0"/>
    <xf numFmtId="177" fontId="84" fillId="0" borderId="0" applyFont="0" applyFill="0" applyBorder="0" applyAlignment="0" applyProtection="0"/>
    <xf numFmtId="9" fontId="84" fillId="0" borderId="0" applyFont="0" applyFill="0" applyBorder="0" applyAlignment="0" applyProtection="0">
      <alignment vertical="center"/>
    </xf>
    <xf numFmtId="0" fontId="143" fillId="77" borderId="0" applyNumberFormat="0" applyBorder="0" applyAlignment="0" applyProtection="0"/>
    <xf numFmtId="0" fontId="143" fillId="78" borderId="0" applyNumberFormat="0" applyBorder="0" applyAlignment="0" applyProtection="0"/>
    <xf numFmtId="0" fontId="143" fillId="79" borderId="0" applyNumberFormat="0" applyBorder="0" applyAlignment="0" applyProtection="0"/>
    <xf numFmtId="0" fontId="143" fillId="74" borderId="0" applyNumberFormat="0" applyBorder="0" applyAlignment="0" applyProtection="0"/>
    <xf numFmtId="0" fontId="143" fillId="75" borderId="0" applyNumberFormat="0" applyBorder="0" applyAlignment="0" applyProtection="0"/>
    <xf numFmtId="0" fontId="143" fillId="80" borderId="0" applyNumberFormat="0" applyBorder="0" applyAlignment="0" applyProtection="0"/>
    <xf numFmtId="0" fontId="152" fillId="68" borderId="48" applyNumberFormat="0" applyAlignment="0" applyProtection="0"/>
    <xf numFmtId="17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0" fontId="152" fillId="83" borderId="48" applyNumberFormat="0" applyAlignment="0" applyProtection="0"/>
    <xf numFmtId="0" fontId="87" fillId="0" borderId="54">
      <alignment horizontal="left" vertical="center"/>
    </xf>
    <xf numFmtId="0" fontId="96" fillId="68" borderId="48" applyNumberFormat="0" applyAlignment="0" applyProtection="0">
      <alignment vertical="center"/>
    </xf>
    <xf numFmtId="0" fontId="96" fillId="68" borderId="48" applyNumberFormat="0" applyAlignment="0" applyProtection="0">
      <alignment vertical="center"/>
    </xf>
    <xf numFmtId="0" fontId="96" fillId="68" borderId="48" applyNumberFormat="0" applyAlignment="0" applyProtection="0">
      <alignment vertical="center"/>
    </xf>
    <xf numFmtId="0" fontId="99" fillId="91" borderId="48" applyNumberFormat="0" applyAlignment="0" applyProtection="0">
      <alignment vertical="center"/>
    </xf>
    <xf numFmtId="0" fontId="171" fillId="0" borderId="52" applyNumberFormat="0" applyFill="0" applyAlignment="0" applyProtection="0">
      <alignment vertical="center"/>
    </xf>
    <xf numFmtId="0" fontId="172" fillId="68" borderId="48" applyNumberFormat="0" applyAlignment="0" applyProtection="0">
      <alignment vertical="center"/>
    </xf>
    <xf numFmtId="0" fontId="163" fillId="82" borderId="49" applyNumberFormat="0" applyFont="0" applyAlignment="0" applyProtection="0">
      <alignment vertical="center"/>
    </xf>
    <xf numFmtId="0" fontId="64" fillId="81" borderId="48" applyNumberFormat="0" applyAlignment="0" applyProtection="0">
      <alignment vertical="center"/>
    </xf>
    <xf numFmtId="10" fontId="93" fillId="92" borderId="53" applyNumberFormat="0" applyBorder="0" applyAlignment="0" applyProtection="0"/>
    <xf numFmtId="0" fontId="77" fillId="81" borderId="50" applyNumberFormat="0" applyAlignment="0" applyProtection="0">
      <alignment vertical="center"/>
    </xf>
    <xf numFmtId="0" fontId="157" fillId="0" borderId="51" applyNumberFormat="0" applyFill="0" applyAlignment="0" applyProtection="0"/>
    <xf numFmtId="0" fontId="155" fillId="95" borderId="50" applyNumberFormat="0" applyAlignment="0" applyProtection="0"/>
    <xf numFmtId="0" fontId="84" fillId="82" borderId="49" applyNumberFormat="0" applyFont="0" applyAlignment="0" applyProtection="0"/>
    <xf numFmtId="0" fontId="152" fillId="83" borderId="48" applyNumberFormat="0" applyAlignment="0" applyProtection="0"/>
    <xf numFmtId="0" fontId="145" fillId="95" borderId="48" applyNumberFormat="0" applyAlignment="0" applyProtection="0"/>
    <xf numFmtId="0" fontId="87" fillId="0" borderId="54">
      <alignment horizontal="left" vertical="center"/>
    </xf>
    <xf numFmtId="0" fontId="116" fillId="0" borderId="54">
      <alignment horizontal="left" vertical="center"/>
    </xf>
    <xf numFmtId="0" fontId="116" fillId="0" borderId="54">
      <alignment horizontal="left" vertical="center"/>
    </xf>
    <xf numFmtId="0" fontId="99" fillId="91" borderId="48" applyNumberForma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99" fillId="91" borderId="48" applyNumberFormat="0" applyAlignment="0" applyProtection="0">
      <alignment vertical="center"/>
    </xf>
    <xf numFmtId="10" fontId="115" fillId="92" borderId="53" applyNumberFormat="0" applyBorder="0" applyAlignment="0" applyProtection="0"/>
    <xf numFmtId="0" fontId="152" fillId="83" borderId="48" applyNumberFormat="0" applyAlignment="0" applyProtection="0"/>
    <xf numFmtId="0" fontId="99" fillId="91" borderId="48" applyNumberFormat="0" applyAlignment="0" applyProtection="0">
      <alignment vertical="center"/>
    </xf>
    <xf numFmtId="0" fontId="96" fillId="68" borderId="48" applyNumberFormat="0" applyAlignment="0" applyProtection="0">
      <alignment vertical="center"/>
    </xf>
    <xf numFmtId="0" fontId="166" fillId="81" borderId="48" applyNumberFormat="0" applyAlignment="0" applyProtection="0">
      <alignment vertical="center"/>
    </xf>
    <xf numFmtId="0" fontId="71" fillId="68" borderId="48" applyNumberFormat="0" applyAlignment="0" applyProtection="0">
      <alignment vertical="center"/>
    </xf>
    <xf numFmtId="0" fontId="145" fillId="95" borderId="48" applyNumberFormat="0" applyAlignment="0" applyProtection="0"/>
    <xf numFmtId="0" fontId="152" fillId="83" borderId="48" applyNumberFormat="0" applyAlignment="0" applyProtection="0"/>
    <xf numFmtId="0" fontId="84" fillId="82" borderId="49" applyNumberFormat="0" applyFont="0" applyAlignment="0" applyProtection="0"/>
    <xf numFmtId="0" fontId="155" fillId="95" borderId="50" applyNumberFormat="0" applyAlignment="0" applyProtection="0"/>
    <xf numFmtId="0" fontId="157" fillId="0" borderId="51" applyNumberFormat="0" applyFill="0" applyAlignment="0" applyProtection="0"/>
    <xf numFmtId="0" fontId="96" fillId="68" borderId="48" applyNumberFormat="0" applyAlignment="0" applyProtection="0">
      <alignment vertical="center"/>
    </xf>
    <xf numFmtId="0" fontId="77" fillId="81" borderId="50" applyNumberFormat="0" applyAlignment="0" applyProtection="0">
      <alignment vertical="center"/>
    </xf>
    <xf numFmtId="0" fontId="64" fillId="81" borderId="48" applyNumberFormat="0" applyAlignment="0" applyProtection="0">
      <alignment vertical="center"/>
    </xf>
    <xf numFmtId="0" fontId="79" fillId="82" borderId="49" applyNumberFormat="0" applyFont="0" applyAlignment="0" applyProtection="0">
      <alignment vertical="center"/>
    </xf>
    <xf numFmtId="0" fontId="163" fillId="82" borderId="49" applyNumberFormat="0" applyFont="0" applyAlignment="0" applyProtection="0">
      <alignment vertical="center"/>
    </xf>
    <xf numFmtId="0" fontId="159" fillId="81" borderId="50" applyNumberFormat="0" applyAlignment="0" applyProtection="0">
      <alignment vertical="center"/>
    </xf>
    <xf numFmtId="0" fontId="172" fillId="68" borderId="48" applyNumberFormat="0" applyAlignment="0" applyProtection="0">
      <alignment vertical="center"/>
    </xf>
    <xf numFmtId="0" fontId="71" fillId="68" borderId="48" applyNumberFormat="0" applyAlignment="0" applyProtection="0">
      <alignment vertical="center"/>
    </xf>
    <xf numFmtId="0" fontId="171" fillId="0" borderId="52" applyNumberFormat="0" applyFill="0" applyAlignment="0" applyProtection="0">
      <alignment vertical="center"/>
    </xf>
    <xf numFmtId="0" fontId="166" fillId="81" borderId="48" applyNumberFormat="0" applyAlignment="0" applyProtection="0">
      <alignment vertical="center"/>
    </xf>
    <xf numFmtId="0" fontId="87" fillId="0" borderId="54">
      <alignment horizontal="left" vertical="center"/>
    </xf>
    <xf numFmtId="0" fontId="159" fillId="81" borderId="50" applyNumberFormat="0" applyAlignment="0" applyProtection="0">
      <alignment vertical="center"/>
    </xf>
    <xf numFmtId="0" fontId="79" fillId="82" borderId="49" applyNumberFormat="0" applyFont="0" applyAlignment="0" applyProtection="0">
      <alignment vertical="center"/>
    </xf>
    <xf numFmtId="0" fontId="96" fillId="68" borderId="48" applyNumberFormat="0" applyAlignment="0" applyProtection="0">
      <alignment vertical="center"/>
    </xf>
    <xf numFmtId="0" fontId="70" fillId="0" borderId="52" applyNumberFormat="0" applyFill="0" applyAlignment="0" applyProtection="0">
      <alignment vertical="center"/>
    </xf>
    <xf numFmtId="0" fontId="70" fillId="0" borderId="52" applyNumberFormat="0" applyFill="0" applyAlignment="0" applyProtection="0">
      <alignment vertical="center"/>
    </xf>
    <xf numFmtId="0" fontId="96" fillId="68" borderId="48" applyNumberFormat="0" applyAlignment="0" applyProtection="0">
      <alignment vertical="center"/>
    </xf>
    <xf numFmtId="0" fontId="96" fillId="68" borderId="48" applyNumberFormat="0" applyAlignment="0" applyProtection="0">
      <alignment vertical="center"/>
    </xf>
    <xf numFmtId="0" fontId="96" fillId="68" borderId="48" applyNumberFormat="0" applyAlignment="0" applyProtection="0">
      <alignment vertical="center"/>
    </xf>
    <xf numFmtId="0" fontId="99" fillId="91" borderId="48" applyNumberFormat="0" applyAlignment="0" applyProtection="0">
      <alignment vertical="center"/>
    </xf>
    <xf numFmtId="10" fontId="115" fillId="92" borderId="53" applyNumberFormat="0" applyBorder="0" applyAlignment="0" applyProtection="0"/>
    <xf numFmtId="0" fontId="99" fillId="91" borderId="48" applyNumberFormat="0" applyAlignment="0" applyProtection="0">
      <alignment vertical="center"/>
    </xf>
    <xf numFmtId="0" fontId="12" fillId="82" borderId="49" applyNumberFormat="0" applyFont="0" applyAlignment="0" applyProtection="0">
      <alignment vertical="center"/>
    </xf>
    <xf numFmtId="0" fontId="145" fillId="95" borderId="48" applyNumberFormat="0" applyAlignment="0" applyProtection="0"/>
    <xf numFmtId="0" fontId="152" fillId="83" borderId="48" applyNumberFormat="0" applyAlignment="0" applyProtection="0"/>
    <xf numFmtId="0" fontId="84" fillId="82" borderId="49" applyNumberFormat="0" applyFont="0" applyAlignment="0" applyProtection="0"/>
    <xf numFmtId="0" fontId="155" fillId="95" borderId="50" applyNumberFormat="0" applyAlignment="0" applyProtection="0"/>
    <xf numFmtId="0" fontId="157" fillId="0" borderId="51" applyNumberFormat="0" applyFill="0" applyAlignment="0" applyProtection="0"/>
    <xf numFmtId="0" fontId="77" fillId="81" borderId="50" applyNumberFormat="0" applyAlignment="0" applyProtection="0">
      <alignment vertical="center"/>
    </xf>
    <xf numFmtId="10" fontId="93" fillId="92" borderId="53" applyNumberFormat="0" applyBorder="0" applyAlignment="0" applyProtection="0"/>
    <xf numFmtId="0" fontId="64" fillId="81" borderId="48" applyNumberFormat="0" applyAlignment="0" applyProtection="0">
      <alignment vertical="center"/>
    </xf>
    <xf numFmtId="0" fontId="163" fillId="82" borderId="49" applyNumberFormat="0" applyFont="0" applyAlignment="0" applyProtection="0">
      <alignment vertical="center"/>
    </xf>
    <xf numFmtId="0" fontId="159" fillId="81" borderId="50" applyNumberFormat="0" applyAlignment="0" applyProtection="0">
      <alignment vertical="center"/>
    </xf>
    <xf numFmtId="0" fontId="172" fillId="68" borderId="48" applyNumberFormat="0" applyAlignment="0" applyProtection="0">
      <alignment vertical="center"/>
    </xf>
    <xf numFmtId="0" fontId="71" fillId="68" borderId="48" applyNumberFormat="0" applyAlignment="0" applyProtection="0">
      <alignment vertical="center"/>
    </xf>
    <xf numFmtId="0" fontId="171" fillId="0" borderId="52" applyNumberFormat="0" applyFill="0" applyAlignment="0" applyProtection="0">
      <alignment vertical="center"/>
    </xf>
    <xf numFmtId="0" fontId="166" fillId="81" borderId="48" applyNumberFormat="0" applyAlignment="0" applyProtection="0">
      <alignment vertical="center"/>
    </xf>
    <xf numFmtId="0" fontId="79" fillId="82" borderId="49" applyNumberFormat="0" applyFont="0" applyAlignment="0" applyProtection="0">
      <alignment vertical="center"/>
    </xf>
    <xf numFmtId="0" fontId="70" fillId="0" borderId="52" applyNumberFormat="0" applyFill="0" applyAlignment="0" applyProtection="0">
      <alignment vertical="center"/>
    </xf>
    <xf numFmtId="0" fontId="11" fillId="0" borderId="0"/>
    <xf numFmtId="0" fontId="11" fillId="0" borderId="0"/>
    <xf numFmtId="0" fontId="10" fillId="0" borderId="0">
      <alignment vertical="center"/>
    </xf>
  </cellStyleXfs>
  <cellXfs count="1110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17" fillId="2" borderId="1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15" fillId="3" borderId="1" xfId="0" applyFont="1" applyFill="1" applyBorder="1">
      <alignment vertical="center"/>
    </xf>
    <xf numFmtId="0" fontId="15" fillId="3" borderId="1" xfId="0" applyFont="1" applyFill="1" applyBorder="1" applyAlignment="1">
      <alignment vertical="center" wrapText="1"/>
    </xf>
    <xf numFmtId="0" fontId="15" fillId="3" borderId="1" xfId="0" applyFont="1" applyFill="1" applyBorder="1" applyAlignment="1">
      <alignment horizontal="center" vertical="center" wrapText="1"/>
    </xf>
    <xf numFmtId="0" fontId="15" fillId="3" borderId="1" xfId="0" applyFont="1" applyFill="1" applyBorder="1" applyAlignment="1">
      <alignment horizontal="left" vertical="center"/>
    </xf>
    <xf numFmtId="0" fontId="15" fillId="3" borderId="1" xfId="0" applyFont="1" applyFill="1" applyBorder="1" applyAlignment="1">
      <alignment horizontal="left" vertical="center" wrapText="1"/>
    </xf>
    <xf numFmtId="0" fontId="16" fillId="2" borderId="1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 wrapText="1"/>
    </xf>
    <xf numFmtId="0" fontId="0" fillId="0" borderId="1" xfId="0" applyFill="1" applyBorder="1">
      <alignment vertical="center"/>
    </xf>
    <xf numFmtId="0" fontId="0" fillId="0" borderId="1" xfId="0" applyFill="1" applyBorder="1" applyAlignment="1">
      <alignment vertical="center"/>
    </xf>
    <xf numFmtId="0" fontId="0" fillId="0" borderId="0" xfId="0" applyFill="1">
      <alignment vertical="center"/>
    </xf>
    <xf numFmtId="0" fontId="0" fillId="0" borderId="4" xfId="0" applyBorder="1">
      <alignment vertical="center"/>
    </xf>
    <xf numFmtId="0" fontId="0" fillId="0" borderId="3" xfId="0" applyBorder="1">
      <alignment vertical="center"/>
    </xf>
    <xf numFmtId="0" fontId="0" fillId="0" borderId="6" xfId="0" applyBorder="1">
      <alignment vertical="center"/>
    </xf>
    <xf numFmtId="0" fontId="0" fillId="0" borderId="3" xfId="0" applyFill="1" applyBorder="1">
      <alignment vertical="center"/>
    </xf>
    <xf numFmtId="0" fontId="0" fillId="0" borderId="7" xfId="0" applyBorder="1">
      <alignment vertical="center"/>
    </xf>
    <xf numFmtId="0" fontId="0" fillId="0" borderId="1" xfId="0" applyBorder="1">
      <alignment vertical="center"/>
    </xf>
    <xf numFmtId="0" fontId="0" fillId="0" borderId="8" xfId="0" applyFill="1" applyBorder="1">
      <alignment vertical="center"/>
    </xf>
    <xf numFmtId="0" fontId="0" fillId="0" borderId="0" xfId="0">
      <alignment vertical="center"/>
    </xf>
    <xf numFmtId="0" fontId="16" fillId="2" borderId="1" xfId="0" applyFont="1" applyFill="1" applyBorder="1" applyAlignment="1">
      <alignment vertical="center" wrapText="1"/>
    </xf>
    <xf numFmtId="0" fontId="0" fillId="0" borderId="9" xfId="0" applyFill="1" applyBorder="1">
      <alignment vertical="center"/>
    </xf>
    <xf numFmtId="0" fontId="0" fillId="0" borderId="2" xfId="0" applyBorder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0" fillId="0" borderId="0" xfId="0">
      <alignment vertical="center"/>
    </xf>
    <xf numFmtId="0" fontId="10" fillId="0" borderId="9" xfId="0" applyFont="1" applyBorder="1" applyAlignment="1">
      <alignment vertical="center"/>
    </xf>
    <xf numFmtId="0" fontId="0" fillId="0" borderId="1" xfId="0" applyBorder="1" applyAlignment="1">
      <alignment vertical="top" wrapText="1"/>
    </xf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0" borderId="8" xfId="0" applyBorder="1">
      <alignment vertical="center"/>
    </xf>
    <xf numFmtId="0" fontId="0" fillId="0" borderId="0" xfId="0">
      <alignment vertical="center"/>
    </xf>
    <xf numFmtId="0" fontId="0" fillId="0" borderId="1" xfId="0" applyBorder="1">
      <alignment vertical="center"/>
    </xf>
    <xf numFmtId="0" fontId="15" fillId="3" borderId="0" xfId="0" applyFont="1" applyFill="1">
      <alignment vertical="center"/>
    </xf>
    <xf numFmtId="0" fontId="19" fillId="0" borderId="1" xfId="0" applyFont="1" applyFill="1" applyBorder="1">
      <alignment vertical="center"/>
    </xf>
    <xf numFmtId="0" fontId="19" fillId="0" borderId="1" xfId="0" applyFont="1" applyFill="1" applyBorder="1" applyAlignment="1">
      <alignment horizontal="left" vertical="center"/>
    </xf>
    <xf numFmtId="0" fontId="19" fillId="0" borderId="0" xfId="0" applyFont="1" applyFill="1">
      <alignment vertical="center"/>
    </xf>
    <xf numFmtId="0" fontId="19" fillId="0" borderId="1" xfId="0" applyFont="1" applyBorder="1">
      <alignment vertical="center"/>
    </xf>
    <xf numFmtId="0" fontId="22" fillId="0" borderId="1" xfId="0" applyFont="1" applyBorder="1">
      <alignment vertical="center"/>
    </xf>
    <xf numFmtId="0" fontId="19" fillId="0" borderId="1" xfId="0" applyFont="1" applyFill="1" applyBorder="1" applyAlignment="1">
      <alignment vertical="center"/>
    </xf>
    <xf numFmtId="0" fontId="15" fillId="0" borderId="1" xfId="0" applyFont="1" applyFill="1" applyBorder="1" applyAlignment="1">
      <alignment horizontal="left" vertical="top"/>
    </xf>
    <xf numFmtId="0" fontId="15" fillId="0" borderId="1" xfId="0" applyFont="1" applyFill="1" applyBorder="1" applyAlignment="1">
      <alignment vertical="center"/>
    </xf>
    <xf numFmtId="0" fontId="15" fillId="16" borderId="1" xfId="0" applyFont="1" applyFill="1" applyBorder="1">
      <alignment vertical="center"/>
    </xf>
    <xf numFmtId="0" fontId="40" fillId="4" borderId="1" xfId="0" applyFont="1" applyFill="1" applyBorder="1" applyAlignment="1">
      <alignment horizontal="left" vertical="center"/>
    </xf>
    <xf numFmtId="0" fontId="15" fillId="2" borderId="1" xfId="0" applyFont="1" applyFill="1" applyBorder="1">
      <alignment vertical="center"/>
    </xf>
    <xf numFmtId="0" fontId="15" fillId="2" borderId="1" xfId="0" applyFont="1" applyFill="1" applyBorder="1" applyAlignment="1">
      <alignment horizontal="left" vertical="center"/>
    </xf>
    <xf numFmtId="0" fontId="19" fillId="0" borderId="0" xfId="0" applyFont="1">
      <alignment vertical="center"/>
    </xf>
    <xf numFmtId="0" fontId="40" fillId="0" borderId="1" xfId="0" applyFont="1" applyFill="1" applyBorder="1" applyAlignment="1">
      <alignment horizontal="left" vertical="center"/>
    </xf>
    <xf numFmtId="0" fontId="15" fillId="0" borderId="1" xfId="0" applyFont="1" applyBorder="1" applyAlignment="1">
      <alignment vertical="center"/>
    </xf>
    <xf numFmtId="0" fontId="15" fillId="23" borderId="1" xfId="0" applyFont="1" applyFill="1" applyBorder="1">
      <alignment vertical="center"/>
    </xf>
    <xf numFmtId="0" fontId="15" fillId="7" borderId="1" xfId="0" applyFont="1" applyFill="1" applyBorder="1">
      <alignment vertical="center"/>
    </xf>
    <xf numFmtId="0" fontId="15" fillId="7" borderId="1" xfId="0" applyFont="1" applyFill="1" applyBorder="1" applyAlignment="1">
      <alignment horizontal="left" vertical="center"/>
    </xf>
    <xf numFmtId="0" fontId="15" fillId="7" borderId="0" xfId="0" applyFont="1" applyFill="1">
      <alignment vertical="center"/>
    </xf>
    <xf numFmtId="0" fontId="15" fillId="12" borderId="1" xfId="0" applyFont="1" applyFill="1" applyBorder="1">
      <alignment vertical="center"/>
    </xf>
    <xf numFmtId="0" fontId="15" fillId="6" borderId="1" xfId="0" applyFont="1" applyFill="1" applyBorder="1">
      <alignment vertical="center"/>
    </xf>
    <xf numFmtId="0" fontId="15" fillId="5" borderId="1" xfId="0" applyFont="1" applyFill="1" applyBorder="1">
      <alignment vertical="center"/>
    </xf>
    <xf numFmtId="0" fontId="15" fillId="5" borderId="1" xfId="0" applyFont="1" applyFill="1" applyBorder="1" applyAlignment="1">
      <alignment horizontal="left" vertical="center"/>
    </xf>
    <xf numFmtId="0" fontId="15" fillId="5" borderId="0" xfId="0" applyFont="1" applyFill="1">
      <alignment vertical="center"/>
    </xf>
    <xf numFmtId="0" fontId="15" fillId="6" borderId="1" xfId="0" applyFont="1" applyFill="1" applyBorder="1" applyAlignment="1">
      <alignment horizontal="left" vertical="center"/>
    </xf>
    <xf numFmtId="0" fontId="15" fillId="11" borderId="1" xfId="0" applyFont="1" applyFill="1" applyBorder="1">
      <alignment vertical="center"/>
    </xf>
    <xf numFmtId="0" fontId="15" fillId="11" borderId="1" xfId="0" applyFont="1" applyFill="1" applyBorder="1" applyAlignment="1">
      <alignment horizontal="left" vertical="center"/>
    </xf>
    <xf numFmtId="0" fontId="15" fillId="9" borderId="1" xfId="0" applyFont="1" applyFill="1" applyBorder="1">
      <alignment vertical="center"/>
    </xf>
    <xf numFmtId="0" fontId="15" fillId="9" borderId="0" xfId="0" applyFont="1" applyFill="1">
      <alignment vertical="center"/>
    </xf>
    <xf numFmtId="0" fontId="15" fillId="22" borderId="1" xfId="0" applyFont="1" applyFill="1" applyBorder="1">
      <alignment vertical="center"/>
    </xf>
    <xf numFmtId="0" fontId="19" fillId="0" borderId="1" xfId="0" applyFont="1" applyBorder="1" applyAlignment="1">
      <alignment horizontal="left" vertical="center"/>
    </xf>
    <xf numFmtId="0" fontId="19" fillId="0" borderId="1" xfId="0" applyFont="1" applyBorder="1" applyAlignment="1">
      <alignment horizontal="left" vertical="top"/>
    </xf>
    <xf numFmtId="0" fontId="19" fillId="0" borderId="1" xfId="0" applyFont="1" applyBorder="1" applyAlignment="1">
      <alignment vertical="center"/>
    </xf>
    <xf numFmtId="0" fontId="19" fillId="0" borderId="1" xfId="0" applyFont="1" applyBorder="1" applyAlignment="1"/>
    <xf numFmtId="0" fontId="40" fillId="0" borderId="1" xfId="10" applyFont="1" applyBorder="1" applyAlignment="1">
      <alignment horizontal="left" vertical="center"/>
    </xf>
    <xf numFmtId="0" fontId="42" fillId="0" borderId="1" xfId="0" applyFont="1" applyBorder="1" applyAlignment="1">
      <alignment horizontal="left" vertical="center"/>
    </xf>
    <xf numFmtId="0" fontId="41" fillId="7" borderId="1" xfId="0" applyFont="1" applyFill="1" applyBorder="1" applyAlignment="1">
      <alignment horizontal="left" vertical="center"/>
    </xf>
    <xf numFmtId="0" fontId="15" fillId="0" borderId="1" xfId="0" applyFont="1" applyBorder="1" applyAlignment="1">
      <alignment horizontal="left" vertical="top"/>
    </xf>
    <xf numFmtId="0" fontId="19" fillId="3" borderId="1" xfId="0" applyFont="1" applyFill="1" applyBorder="1" applyAlignment="1">
      <alignment horizontal="left" vertical="center"/>
    </xf>
    <xf numFmtId="0" fontId="19" fillId="11" borderId="1" xfId="0" applyFont="1" applyFill="1" applyBorder="1" applyAlignment="1">
      <alignment horizontal="left" vertical="center"/>
    </xf>
    <xf numFmtId="0" fontId="15" fillId="11" borderId="1" xfId="0" applyFont="1" applyFill="1" applyBorder="1" applyAlignment="1">
      <alignment horizontal="left" vertical="top"/>
    </xf>
    <xf numFmtId="0" fontId="15" fillId="0" borderId="0" xfId="0" applyFont="1" applyBorder="1">
      <alignment vertical="center"/>
    </xf>
    <xf numFmtId="0" fontId="19" fillId="11" borderId="1" xfId="0" applyNumberFormat="1" applyFont="1" applyFill="1" applyBorder="1" applyAlignment="1">
      <alignment vertical="center"/>
    </xf>
    <xf numFmtId="0" fontId="40" fillId="0" borderId="1" xfId="0" applyFont="1" applyBorder="1">
      <alignment vertical="center"/>
    </xf>
    <xf numFmtId="0" fontId="40" fillId="0" borderId="1" xfId="0" applyFont="1" applyBorder="1" applyAlignment="1">
      <alignment horizontal="left" vertical="center"/>
    </xf>
    <xf numFmtId="0" fontId="15" fillId="3" borderId="1" xfId="0" applyFont="1" applyFill="1" applyBorder="1" applyAlignment="1">
      <alignment vertical="center"/>
    </xf>
    <xf numFmtId="0" fontId="15" fillId="10" borderId="0" xfId="0" applyFont="1" applyFill="1">
      <alignment vertical="center"/>
    </xf>
    <xf numFmtId="0" fontId="19" fillId="3" borderId="1" xfId="0" applyFont="1" applyFill="1" applyBorder="1" applyAlignment="1">
      <alignment vertical="center"/>
    </xf>
    <xf numFmtId="0" fontId="16" fillId="2" borderId="1" xfId="0" applyFont="1" applyFill="1" applyBorder="1" applyAlignment="1">
      <alignment vertical="center"/>
    </xf>
    <xf numFmtId="0" fontId="41" fillId="0" borderId="1" xfId="0" applyFont="1" applyBorder="1" applyAlignment="1">
      <alignment horizontal="left" vertical="center"/>
    </xf>
    <xf numFmtId="0" fontId="19" fillId="11" borderId="1" xfId="0" applyNumberFormat="1" applyFont="1" applyFill="1" applyBorder="1" applyAlignment="1">
      <alignment horizontal="left" vertical="center"/>
    </xf>
    <xf numFmtId="0" fontId="19" fillId="2" borderId="1" xfId="0" applyFont="1" applyFill="1" applyBorder="1" applyAlignment="1">
      <alignment horizontal="left" vertical="center"/>
    </xf>
    <xf numFmtId="0" fontId="19" fillId="0" borderId="1" xfId="0" applyNumberFormat="1" applyFont="1" applyFill="1" applyBorder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0" fillId="0" borderId="0" xfId="0">
      <alignment vertical="center"/>
    </xf>
    <xf numFmtId="0" fontId="0" fillId="0" borderId="1" xfId="0" applyBorder="1">
      <alignment vertical="center"/>
    </xf>
    <xf numFmtId="0" fontId="15" fillId="0" borderId="1" xfId="0" applyFont="1" applyFill="1" applyBorder="1">
      <alignment vertical="center"/>
    </xf>
    <xf numFmtId="0" fontId="0" fillId="0" borderId="1" xfId="0" applyFill="1" applyBorder="1">
      <alignment vertical="center"/>
    </xf>
    <xf numFmtId="0" fontId="15" fillId="0" borderId="0" xfId="0" applyFont="1" applyFill="1">
      <alignment vertical="center"/>
    </xf>
    <xf numFmtId="0" fontId="15" fillId="0" borderId="1" xfId="0" applyFont="1" applyBorder="1" applyAlignment="1">
      <alignment horizontal="left" vertical="center"/>
    </xf>
    <xf numFmtId="0" fontId="15" fillId="0" borderId="0" xfId="0" applyFont="1">
      <alignment vertical="center"/>
    </xf>
    <xf numFmtId="0" fontId="15" fillId="0" borderId="1" xfId="0" applyFont="1" applyFill="1" applyBorder="1" applyAlignment="1">
      <alignment horizontal="left" vertical="center"/>
    </xf>
    <xf numFmtId="0" fontId="16" fillId="2" borderId="1" xfId="0" applyFont="1" applyFill="1" applyBorder="1">
      <alignment vertical="center"/>
    </xf>
    <xf numFmtId="0" fontId="15" fillId="10" borderId="1" xfId="0" applyFont="1" applyFill="1" applyBorder="1">
      <alignment vertical="center"/>
    </xf>
    <xf numFmtId="0" fontId="45" fillId="0" borderId="1" xfId="0" applyFont="1" applyBorder="1">
      <alignment vertical="center"/>
    </xf>
    <xf numFmtId="0" fontId="46" fillId="0" borderId="1" xfId="0" applyFont="1" applyBorder="1">
      <alignment vertical="center"/>
    </xf>
    <xf numFmtId="0" fontId="47" fillId="2" borderId="1" xfId="0" applyFont="1" applyFill="1" applyBorder="1">
      <alignment vertical="center"/>
    </xf>
    <xf numFmtId="0" fontId="48" fillId="2" borderId="1" xfId="0" applyFont="1" applyFill="1" applyBorder="1">
      <alignment vertical="center"/>
    </xf>
    <xf numFmtId="0" fontId="40" fillId="5" borderId="1" xfId="0" applyFont="1" applyFill="1" applyBorder="1">
      <alignment vertical="center"/>
    </xf>
    <xf numFmtId="0" fontId="15" fillId="25" borderId="1" xfId="0" applyFont="1" applyFill="1" applyBorder="1">
      <alignment vertical="center"/>
    </xf>
    <xf numFmtId="0" fontId="22" fillId="5" borderId="1" xfId="0" applyFont="1" applyFill="1" applyBorder="1">
      <alignment vertical="center"/>
    </xf>
    <xf numFmtId="0" fontId="15" fillId="0" borderId="1" xfId="0" applyFont="1" applyFill="1" applyBorder="1" applyAlignment="1">
      <alignment horizontal="center" vertical="top"/>
    </xf>
    <xf numFmtId="0" fontId="15" fillId="15" borderId="1" xfId="0" applyFont="1" applyFill="1" applyBorder="1">
      <alignment vertical="center"/>
    </xf>
    <xf numFmtId="0" fontId="15" fillId="15" borderId="1" xfId="0" applyFont="1" applyFill="1" applyBorder="1" applyAlignment="1">
      <alignment horizontal="left" vertical="top"/>
    </xf>
    <xf numFmtId="0" fontId="15" fillId="15" borderId="1" xfId="0" applyFont="1" applyFill="1" applyBorder="1" applyAlignment="1">
      <alignment horizontal="center" vertical="top"/>
    </xf>
    <xf numFmtId="0" fontId="15" fillId="59" borderId="1" xfId="0" applyFont="1" applyFill="1" applyBorder="1">
      <alignment vertical="center"/>
    </xf>
    <xf numFmtId="0" fontId="15" fillId="59" borderId="1" xfId="0" applyFont="1" applyFill="1" applyBorder="1" applyAlignment="1">
      <alignment horizontal="left" vertical="center"/>
    </xf>
    <xf numFmtId="0" fontId="15" fillId="59" borderId="0" xfId="0" applyFont="1" applyFill="1">
      <alignment vertical="center"/>
    </xf>
    <xf numFmtId="0" fontId="19" fillId="0" borderId="1" xfId="0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top"/>
    </xf>
    <xf numFmtId="0" fontId="40" fillId="4" borderId="1" xfId="0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22" fillId="0" borderId="1" xfId="0" applyFont="1" applyFill="1" applyBorder="1" applyAlignment="1">
      <alignment horizontal="center" vertical="center"/>
    </xf>
    <xf numFmtId="0" fontId="15" fillId="23" borderId="1" xfId="0" applyFont="1" applyFill="1" applyBorder="1" applyAlignment="1">
      <alignment horizontal="center" vertical="center"/>
    </xf>
    <xf numFmtId="0" fontId="15" fillId="7" borderId="1" xfId="0" applyFont="1" applyFill="1" applyBorder="1" applyAlignment="1">
      <alignment horizontal="center" vertical="center"/>
    </xf>
    <xf numFmtId="0" fontId="15" fillId="5" borderId="1" xfId="0" applyFont="1" applyFill="1" applyBorder="1" applyAlignment="1">
      <alignment horizontal="center" vertical="center"/>
    </xf>
    <xf numFmtId="0" fontId="15" fillId="6" borderId="1" xfId="0" applyFont="1" applyFill="1" applyBorder="1" applyAlignment="1">
      <alignment horizontal="center" vertical="center"/>
    </xf>
    <xf numFmtId="0" fontId="15" fillId="11" borderId="1" xfId="0" applyFont="1" applyFill="1" applyBorder="1" applyAlignment="1">
      <alignment horizontal="center" vertical="center"/>
    </xf>
    <xf numFmtId="0" fontId="15" fillId="9" borderId="1" xfId="0" applyFont="1" applyFill="1" applyBorder="1" applyAlignment="1">
      <alignment horizontal="center" vertical="center"/>
    </xf>
    <xf numFmtId="0" fontId="15" fillId="22" borderId="1" xfId="0" applyFont="1" applyFill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22" fillId="0" borderId="1" xfId="10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19" fillId="3" borderId="1" xfId="0" applyFont="1" applyFill="1" applyBorder="1" applyAlignment="1">
      <alignment horizontal="center" vertical="center"/>
    </xf>
    <xf numFmtId="0" fontId="19" fillId="15" borderId="1" xfId="0" applyFont="1" applyFill="1" applyBorder="1" applyAlignment="1">
      <alignment horizontal="center" vertical="center"/>
    </xf>
    <xf numFmtId="0" fontId="19" fillId="11" borderId="1" xfId="0" applyFont="1" applyFill="1" applyBorder="1" applyAlignment="1">
      <alignment horizontal="center" vertical="center"/>
    </xf>
    <xf numFmtId="0" fontId="19" fillId="0" borderId="1" xfId="0" applyFont="1" applyBorder="1" applyAlignment="1">
      <alignment horizontal="center" vertical="top"/>
    </xf>
    <xf numFmtId="0" fontId="19" fillId="11" borderId="1" xfId="0" applyNumberFormat="1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top"/>
    </xf>
    <xf numFmtId="0" fontId="19" fillId="2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5" fillId="18" borderId="1" xfId="0" applyFont="1" applyFill="1" applyBorder="1">
      <alignment vertical="center"/>
    </xf>
    <xf numFmtId="0" fontId="47" fillId="2" borderId="1" xfId="0" applyFont="1" applyFill="1" applyBorder="1" applyAlignment="1">
      <alignment horizontal="center" vertical="center"/>
    </xf>
    <xf numFmtId="0" fontId="40" fillId="0" borderId="1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61" borderId="1" xfId="0" applyFont="1" applyFill="1" applyBorder="1">
      <alignment vertical="center"/>
    </xf>
    <xf numFmtId="0" fontId="15" fillId="61" borderId="1" xfId="0" applyFont="1" applyFill="1" applyBorder="1" applyAlignment="1">
      <alignment horizontal="center" vertical="center"/>
    </xf>
    <xf numFmtId="0" fontId="15" fillId="61" borderId="1" xfId="0" applyFont="1" applyFill="1" applyBorder="1" applyAlignment="1">
      <alignment horizontal="left" vertical="top"/>
    </xf>
    <xf numFmtId="0" fontId="19" fillId="61" borderId="1" xfId="0" applyFont="1" applyFill="1" applyBorder="1">
      <alignment vertical="center"/>
    </xf>
    <xf numFmtId="0" fontId="19" fillId="22" borderId="1" xfId="0" applyFont="1" applyFill="1" applyBorder="1" applyAlignment="1">
      <alignment horizontal="left" vertical="center"/>
    </xf>
    <xf numFmtId="0" fontId="19" fillId="22" borderId="1" xfId="0" applyFont="1" applyFill="1" applyBorder="1" applyAlignment="1">
      <alignment horizontal="center" vertical="center"/>
    </xf>
    <xf numFmtId="0" fontId="8" fillId="18" borderId="1" xfId="0" applyFont="1" applyFill="1" applyBorder="1">
      <alignment vertical="center"/>
    </xf>
    <xf numFmtId="0" fontId="49" fillId="2" borderId="1" xfId="0" applyFont="1" applyFill="1" applyBorder="1" applyAlignment="1">
      <alignment horizontal="center" vertical="top"/>
    </xf>
    <xf numFmtId="0" fontId="15" fillId="9" borderId="1" xfId="0" applyFont="1" applyFill="1" applyBorder="1" applyAlignment="1">
      <alignment vertical="center"/>
    </xf>
    <xf numFmtId="0" fontId="15" fillId="5" borderId="1" xfId="0" applyFont="1" applyFill="1" applyBorder="1" applyAlignment="1">
      <alignment vertical="center"/>
    </xf>
    <xf numFmtId="0" fontId="15" fillId="17" borderId="1" xfId="0" applyFont="1" applyFill="1" applyBorder="1">
      <alignment vertical="center"/>
    </xf>
    <xf numFmtId="0" fontId="15" fillId="0" borderId="1" xfId="0" applyFont="1" applyFill="1" applyBorder="1" applyAlignment="1">
      <alignment vertical="top"/>
    </xf>
    <xf numFmtId="0" fontId="16" fillId="16" borderId="1" xfId="0" applyFont="1" applyFill="1" applyBorder="1">
      <alignment vertical="center"/>
    </xf>
    <xf numFmtId="0" fontId="15" fillId="7" borderId="1" xfId="0" applyFont="1" applyFill="1" applyBorder="1" applyAlignment="1">
      <alignment vertical="center"/>
    </xf>
    <xf numFmtId="0" fontId="47" fillId="7" borderId="1" xfId="0" applyFont="1" applyFill="1" applyBorder="1">
      <alignment vertical="center"/>
    </xf>
    <xf numFmtId="0" fontId="48" fillId="16" borderId="1" xfId="0" applyFont="1" applyFill="1" applyBorder="1">
      <alignment vertical="center"/>
    </xf>
    <xf numFmtId="0" fontId="50" fillId="16" borderId="1" xfId="0" applyFont="1" applyFill="1" applyBorder="1">
      <alignment vertical="center"/>
    </xf>
    <xf numFmtId="0" fontId="48" fillId="7" borderId="1" xfId="0" applyFont="1" applyFill="1" applyBorder="1" applyAlignment="1">
      <alignment horizontal="center" vertical="center"/>
    </xf>
    <xf numFmtId="0" fontId="48" fillId="7" borderId="1" xfId="0" applyFont="1" applyFill="1" applyBorder="1" applyAlignment="1">
      <alignment vertical="center"/>
    </xf>
    <xf numFmtId="0" fontId="48" fillId="7" borderId="0" xfId="0" applyFont="1" applyFill="1">
      <alignment vertical="center"/>
    </xf>
    <xf numFmtId="0" fontId="16" fillId="7" borderId="1" xfId="0" applyFont="1" applyFill="1" applyBorder="1">
      <alignment vertical="center"/>
    </xf>
    <xf numFmtId="0" fontId="50" fillId="7" borderId="1" xfId="0" applyFont="1" applyFill="1" applyBorder="1">
      <alignment vertical="center"/>
    </xf>
    <xf numFmtId="0" fontId="19" fillId="7" borderId="1" xfId="0" applyFont="1" applyFill="1" applyBorder="1">
      <alignment vertical="center"/>
    </xf>
    <xf numFmtId="0" fontId="48" fillId="6" borderId="1" xfId="0" applyFont="1" applyFill="1" applyBorder="1">
      <alignment vertical="center"/>
    </xf>
    <xf numFmtId="0" fontId="47" fillId="7" borderId="1" xfId="0" applyFont="1" applyFill="1" applyBorder="1" applyAlignment="1">
      <alignment horizontal="center" vertical="center"/>
    </xf>
    <xf numFmtId="0" fontId="47" fillId="7" borderId="1" xfId="0" applyFont="1" applyFill="1" applyBorder="1" applyAlignment="1">
      <alignment vertical="center"/>
    </xf>
    <xf numFmtId="0" fontId="48" fillId="7" borderId="1" xfId="0" applyFont="1" applyFill="1" applyBorder="1">
      <alignment vertical="center"/>
    </xf>
    <xf numFmtId="0" fontId="47" fillId="6" borderId="1" xfId="0" applyFont="1" applyFill="1" applyBorder="1">
      <alignment vertical="center"/>
    </xf>
    <xf numFmtId="0" fontId="19" fillId="18" borderId="1" xfId="0" applyFont="1" applyFill="1" applyBorder="1">
      <alignment vertical="center"/>
    </xf>
    <xf numFmtId="0" fontId="53" fillId="5" borderId="1" xfId="0" applyFont="1" applyFill="1" applyBorder="1">
      <alignment vertical="center"/>
    </xf>
    <xf numFmtId="0" fontId="15" fillId="19" borderId="1" xfId="0" applyFont="1" applyFill="1" applyBorder="1">
      <alignment vertical="center"/>
    </xf>
    <xf numFmtId="0" fontId="41" fillId="0" borderId="1" xfId="0" applyFont="1" applyFill="1" applyBorder="1" applyAlignment="1">
      <alignment horizontal="left" vertical="center"/>
    </xf>
    <xf numFmtId="0" fontId="41" fillId="0" borderId="1" xfId="0" applyFont="1" applyFill="1" applyBorder="1" applyAlignment="1">
      <alignment horizontal="center" vertical="center"/>
    </xf>
    <xf numFmtId="0" fontId="15" fillId="10" borderId="1" xfId="0" applyFont="1" applyFill="1" applyBorder="1" applyAlignment="1">
      <alignment horizontal="center" vertical="top"/>
    </xf>
    <xf numFmtId="0" fontId="41" fillId="10" borderId="1" xfId="0" applyFont="1" applyFill="1" applyBorder="1" applyAlignment="1">
      <alignment horizontal="left" vertical="top"/>
    </xf>
    <xf numFmtId="0" fontId="41" fillId="10" borderId="1" xfId="0" applyFont="1" applyFill="1" applyBorder="1" applyAlignment="1">
      <alignment horizontal="center" vertical="top"/>
    </xf>
    <xf numFmtId="0" fontId="41" fillId="0" borderId="1" xfId="0" applyFont="1" applyFill="1" applyBorder="1" applyAlignment="1">
      <alignment horizontal="left" vertical="top"/>
    </xf>
    <xf numFmtId="0" fontId="41" fillId="0" borderId="1" xfId="0" applyFont="1" applyFill="1" applyBorder="1" applyAlignment="1">
      <alignment horizontal="center" vertical="top"/>
    </xf>
    <xf numFmtId="0" fontId="15" fillId="23" borderId="1" xfId="0" applyFont="1" applyFill="1" applyBorder="1" applyAlignment="1">
      <alignment vertical="center"/>
    </xf>
    <xf numFmtId="0" fontId="15" fillId="11" borderId="1" xfId="0" applyFont="1" applyFill="1" applyBorder="1" applyAlignment="1">
      <alignment vertical="center"/>
    </xf>
    <xf numFmtId="0" fontId="41" fillId="0" borderId="1" xfId="0" applyFont="1" applyFill="1" applyBorder="1" applyAlignment="1">
      <alignment vertical="center"/>
    </xf>
    <xf numFmtId="0" fontId="15" fillId="0" borderId="0" xfId="0" applyFont="1" applyAlignment="1">
      <alignment vertical="center"/>
    </xf>
    <xf numFmtId="0" fontId="16" fillId="21" borderId="1" xfId="0" applyFont="1" applyFill="1" applyBorder="1">
      <alignment vertical="center"/>
    </xf>
    <xf numFmtId="0" fontId="16" fillId="5" borderId="1" xfId="0" applyFont="1" applyFill="1" applyBorder="1">
      <alignment vertical="center"/>
    </xf>
    <xf numFmtId="0" fontId="54" fillId="5" borderId="1" xfId="0" applyFont="1" applyFill="1" applyBorder="1">
      <alignment vertical="center"/>
    </xf>
    <xf numFmtId="0" fontId="41" fillId="5" borderId="1" xfId="0" applyFont="1" applyFill="1" applyBorder="1" applyAlignment="1">
      <alignment vertical="center"/>
    </xf>
    <xf numFmtId="0" fontId="41" fillId="5" borderId="1" xfId="0" applyFont="1" applyFill="1" applyBorder="1" applyAlignment="1">
      <alignment horizontal="left" vertical="center"/>
    </xf>
    <xf numFmtId="0" fontId="41" fillId="5" borderId="1" xfId="0" applyFont="1" applyFill="1" applyBorder="1" applyAlignment="1">
      <alignment horizontal="center" vertical="center"/>
    </xf>
    <xf numFmtId="0" fontId="55" fillId="0" borderId="1" xfId="0" applyFont="1" applyBorder="1">
      <alignment vertical="center"/>
    </xf>
    <xf numFmtId="0" fontId="42" fillId="0" borderId="1" xfId="0" applyFont="1" applyBorder="1" applyAlignment="1">
      <alignment horizontal="left" vertical="top"/>
    </xf>
    <xf numFmtId="0" fontId="56" fillId="16" borderId="1" xfId="0" applyFont="1" applyFill="1" applyBorder="1">
      <alignment vertical="center"/>
    </xf>
    <xf numFmtId="0" fontId="57" fillId="18" borderId="1" xfId="0" applyFont="1" applyFill="1" applyBorder="1">
      <alignment vertical="center"/>
    </xf>
    <xf numFmtId="0" fontId="15" fillId="0" borderId="1" xfId="0" applyFont="1" applyBorder="1">
      <alignment vertical="center"/>
    </xf>
    <xf numFmtId="0" fontId="19" fillId="0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vertical="center"/>
    </xf>
    <xf numFmtId="0" fontId="10" fillId="0" borderId="1" xfId="0" applyFont="1" applyFill="1" applyBorder="1" applyAlignment="1">
      <alignment vertical="center"/>
    </xf>
    <xf numFmtId="0" fontId="44" fillId="4" borderId="1" xfId="0" applyFont="1" applyFill="1" applyBorder="1" applyAlignment="1">
      <alignment horizontal="center" vertical="center" wrapText="1"/>
    </xf>
    <xf numFmtId="0" fontId="19" fillId="7" borderId="1" xfId="0" applyFont="1" applyFill="1" applyBorder="1" applyAlignment="1">
      <alignment horizontal="left" vertical="center"/>
    </xf>
    <xf numFmtId="0" fontId="0" fillId="25" borderId="1" xfId="0" applyFill="1" applyBorder="1">
      <alignment vertical="center"/>
    </xf>
    <xf numFmtId="0" fontId="0" fillId="25" borderId="0" xfId="0" applyFill="1">
      <alignment vertical="center"/>
    </xf>
    <xf numFmtId="0" fontId="15" fillId="2" borderId="1" xfId="0" applyFont="1" applyFill="1" applyBorder="1" applyAlignment="1">
      <alignment vertical="center" wrapText="1"/>
    </xf>
    <xf numFmtId="0" fontId="22" fillId="0" borderId="1" xfId="0" applyFont="1" applyFill="1" applyBorder="1">
      <alignment vertical="center"/>
    </xf>
    <xf numFmtId="0" fontId="16" fillId="2" borderId="1" xfId="0" applyFont="1" applyFill="1" applyBorder="1" applyAlignment="1">
      <alignment horizontal="left" vertical="center"/>
    </xf>
    <xf numFmtId="0" fontId="47" fillId="2" borderId="1" xfId="0" applyFont="1" applyFill="1" applyBorder="1" applyAlignment="1">
      <alignment horizontal="left" vertical="center"/>
    </xf>
    <xf numFmtId="0" fontId="15" fillId="15" borderId="1" xfId="0" applyFont="1" applyFill="1" applyBorder="1" applyAlignment="1">
      <alignment horizontal="left" vertical="center"/>
    </xf>
    <xf numFmtId="0" fontId="15" fillId="61" borderId="1" xfId="0" applyFont="1" applyFill="1" applyBorder="1" applyAlignment="1">
      <alignment horizontal="left" vertical="center"/>
    </xf>
    <xf numFmtId="0" fontId="19" fillId="0" borderId="19" xfId="0" applyFont="1" applyFill="1" applyBorder="1" applyAlignment="1">
      <alignment vertical="center"/>
    </xf>
    <xf numFmtId="0" fontId="19" fillId="22" borderId="19" xfId="0" applyFont="1" applyFill="1" applyBorder="1" applyAlignment="1">
      <alignment horizontal="left" vertical="center"/>
    </xf>
    <xf numFmtId="0" fontId="0" fillId="0" borderId="4" xfId="0" applyFill="1" applyBorder="1">
      <alignment vertical="center"/>
    </xf>
    <xf numFmtId="0" fontId="0" fillId="0" borderId="7" xfId="0" applyFill="1" applyBorder="1">
      <alignment vertical="center"/>
    </xf>
    <xf numFmtId="0" fontId="41" fillId="10" borderId="1" xfId="0" applyFont="1" applyFill="1" applyBorder="1" applyAlignment="1">
      <alignment vertical="top"/>
    </xf>
    <xf numFmtId="0" fontId="41" fillId="0" borderId="1" xfId="0" applyFont="1" applyFill="1" applyBorder="1" applyAlignment="1">
      <alignment vertical="top"/>
    </xf>
    <xf numFmtId="0" fontId="42" fillId="0" borderId="1" xfId="0" applyFont="1" applyBorder="1" applyAlignment="1">
      <alignment vertical="center"/>
    </xf>
    <xf numFmtId="0" fontId="42" fillId="0" borderId="1" xfId="0" applyFont="1" applyFill="1" applyBorder="1" applyAlignment="1">
      <alignment horizontal="left" vertical="top"/>
    </xf>
    <xf numFmtId="0" fontId="42" fillId="0" borderId="1" xfId="0" applyFont="1" applyFill="1" applyBorder="1" applyAlignment="1">
      <alignment horizontal="left" vertical="center"/>
    </xf>
    <xf numFmtId="0" fontId="19" fillId="10" borderId="1" xfId="0" applyFont="1" applyFill="1" applyBorder="1" applyAlignment="1">
      <alignment horizontal="center" vertical="center"/>
    </xf>
    <xf numFmtId="0" fontId="19" fillId="10" borderId="0" xfId="0" applyFont="1" applyFill="1">
      <alignment vertical="center"/>
    </xf>
    <xf numFmtId="0" fontId="42" fillId="0" borderId="1" xfId="0" applyFont="1" applyFill="1" applyBorder="1" applyAlignment="1">
      <alignment vertical="center"/>
    </xf>
    <xf numFmtId="0" fontId="10" fillId="0" borderId="1" xfId="0" applyFont="1" applyBorder="1">
      <alignment vertical="center"/>
    </xf>
    <xf numFmtId="0" fontId="19" fillId="10" borderId="1" xfId="0" applyFont="1" applyFill="1" applyBorder="1">
      <alignment vertical="center"/>
    </xf>
    <xf numFmtId="0" fontId="40" fillId="10" borderId="1" xfId="0" applyFont="1" applyFill="1" applyBorder="1">
      <alignment vertical="center"/>
    </xf>
    <xf numFmtId="0" fontId="22" fillId="10" borderId="1" xfId="0" applyFont="1" applyFill="1" applyBorder="1">
      <alignment vertical="center"/>
    </xf>
    <xf numFmtId="0" fontId="19" fillId="0" borderId="1" xfId="0" applyNumberFormat="1" applyFont="1" applyFill="1" applyBorder="1" applyAlignment="1" applyProtection="1">
      <alignment vertical="center"/>
    </xf>
    <xf numFmtId="0" fontId="22" fillId="0" borderId="1" xfId="0" applyNumberFormat="1" applyFont="1" applyFill="1" applyBorder="1" applyAlignment="1" applyProtection="1">
      <alignment vertical="center"/>
    </xf>
    <xf numFmtId="0" fontId="41" fillId="22" borderId="19" xfId="0" applyFont="1" applyFill="1" applyBorder="1" applyAlignment="1">
      <alignment horizontal="left" vertical="center"/>
    </xf>
    <xf numFmtId="0" fontId="41" fillId="22" borderId="1" xfId="0" applyFont="1" applyFill="1" applyBorder="1" applyAlignment="1">
      <alignment horizontal="left" vertical="center"/>
    </xf>
    <xf numFmtId="0" fontId="41" fillId="22" borderId="1" xfId="0" applyFont="1" applyFill="1" applyBorder="1" applyAlignment="1">
      <alignment horizontal="center" vertical="center"/>
    </xf>
    <xf numFmtId="0" fontId="41" fillId="22" borderId="1" xfId="0" applyFont="1" applyFill="1" applyBorder="1" applyAlignment="1">
      <alignment vertical="center"/>
    </xf>
    <xf numFmtId="0" fontId="15" fillId="85" borderId="1" xfId="0" applyFont="1" applyFill="1" applyBorder="1">
      <alignment vertical="center"/>
    </xf>
    <xf numFmtId="0" fontId="19" fillId="85" borderId="1" xfId="0" applyFont="1" applyFill="1" applyBorder="1">
      <alignment vertical="center"/>
    </xf>
    <xf numFmtId="0" fontId="19" fillId="85" borderId="1" xfId="0" applyFont="1" applyFill="1" applyBorder="1" applyAlignment="1">
      <alignment vertical="center" wrapText="1"/>
    </xf>
    <xf numFmtId="0" fontId="19" fillId="85" borderId="0" xfId="0" applyFont="1" applyFill="1">
      <alignment vertical="center"/>
    </xf>
    <xf numFmtId="0" fontId="15" fillId="85" borderId="0" xfId="0" applyFont="1" applyFill="1">
      <alignment vertical="center"/>
    </xf>
    <xf numFmtId="0" fontId="80" fillId="85" borderId="1" xfId="0" applyFont="1" applyFill="1" applyBorder="1">
      <alignment vertical="center"/>
    </xf>
    <xf numFmtId="0" fontId="55" fillId="85" borderId="1" xfId="0" applyFont="1" applyFill="1" applyBorder="1" applyAlignment="1">
      <alignment horizontal="left" vertical="center" readingOrder="1"/>
    </xf>
    <xf numFmtId="0" fontId="15" fillId="85" borderId="1" xfId="0" applyFont="1" applyFill="1" applyBorder="1" applyAlignment="1">
      <alignment horizontal="center" vertical="center"/>
    </xf>
    <xf numFmtId="0" fontId="15" fillId="85" borderId="1" xfId="0" applyFont="1" applyFill="1" applyBorder="1" applyAlignment="1">
      <alignment vertical="center"/>
    </xf>
    <xf numFmtId="0" fontId="19" fillId="85" borderId="1" xfId="0" applyFont="1" applyFill="1" applyBorder="1" applyAlignment="1">
      <alignment horizontal="left" vertical="center"/>
    </xf>
    <xf numFmtId="0" fontId="19" fillId="85" borderId="1" xfId="0" applyFont="1" applyFill="1" applyBorder="1" applyAlignment="1">
      <alignment horizontal="center" vertical="center"/>
    </xf>
    <xf numFmtId="0" fontId="0" fillId="85" borderId="1" xfId="0" applyFill="1" applyBorder="1">
      <alignment vertical="center"/>
    </xf>
    <xf numFmtId="0" fontId="0" fillId="85" borderId="0" xfId="0" applyFill="1">
      <alignment vertical="center"/>
    </xf>
    <xf numFmtId="0" fontId="5" fillId="0" borderId="1" xfId="0" applyFont="1" applyBorder="1">
      <alignment vertical="center"/>
    </xf>
    <xf numFmtId="0" fontId="5" fillId="0" borderId="1" xfId="0" applyFont="1" applyFill="1" applyBorder="1">
      <alignment vertical="center"/>
    </xf>
    <xf numFmtId="0" fontId="5" fillId="85" borderId="1" xfId="0" applyFont="1" applyFill="1" applyBorder="1">
      <alignment vertical="center"/>
    </xf>
    <xf numFmtId="0" fontId="5" fillId="85" borderId="1" xfId="0" applyFont="1" applyFill="1" applyBorder="1" applyAlignment="1">
      <alignment horizontal="center" vertical="center"/>
    </xf>
    <xf numFmtId="0" fontId="4" fillId="5" borderId="1" xfId="0" applyFont="1" applyFill="1" applyBorder="1">
      <alignment vertical="center"/>
    </xf>
    <xf numFmtId="0" fontId="4" fillId="0" borderId="1" xfId="0" applyFont="1" applyBorder="1">
      <alignment vertical="center"/>
    </xf>
    <xf numFmtId="0" fontId="4" fillId="0" borderId="1" xfId="0" applyFont="1" applyBorder="1" applyAlignment="1">
      <alignment horizontal="center" vertical="center"/>
    </xf>
    <xf numFmtId="0" fontId="0" fillId="85" borderId="9" xfId="0" applyFill="1" applyBorder="1">
      <alignment vertical="center"/>
    </xf>
    <xf numFmtId="0" fontId="0" fillId="85" borderId="9" xfId="0" applyFont="1" applyFill="1" applyBorder="1">
      <alignment vertical="center"/>
    </xf>
    <xf numFmtId="0" fontId="4" fillId="0" borderId="1" xfId="0" applyFont="1" applyBorder="1" applyAlignment="1">
      <alignment horizontal="left" vertical="center"/>
    </xf>
    <xf numFmtId="0" fontId="4" fillId="3" borderId="1" xfId="0" applyFont="1" applyFill="1" applyBorder="1">
      <alignment vertical="center"/>
    </xf>
    <xf numFmtId="0" fontId="4" fillId="0" borderId="1" xfId="0" applyFont="1" applyBorder="1" applyAlignment="1"/>
    <xf numFmtId="0" fontId="4" fillId="0" borderId="1" xfId="0" applyFont="1" applyFill="1" applyBorder="1">
      <alignment vertical="center"/>
    </xf>
    <xf numFmtId="0" fontId="4" fillId="6" borderId="1" xfId="0" applyFont="1" applyFill="1" applyBorder="1">
      <alignment vertical="center"/>
    </xf>
    <xf numFmtId="0" fontId="4" fillId="7" borderId="1" xfId="0" applyFont="1" applyFill="1" applyBorder="1">
      <alignment vertical="center"/>
    </xf>
    <xf numFmtId="0" fontId="4" fillId="23" borderId="1" xfId="0" applyFont="1" applyFill="1" applyBorder="1">
      <alignment vertical="center"/>
    </xf>
    <xf numFmtId="0" fontId="4" fillId="11" borderId="1" xfId="0" applyFont="1" applyFill="1" applyBorder="1">
      <alignment vertical="center"/>
    </xf>
    <xf numFmtId="0" fontId="4" fillId="22" borderId="1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42" fillId="18" borderId="1" xfId="0" applyFont="1" applyFill="1" applyBorder="1">
      <alignment vertical="center"/>
    </xf>
    <xf numFmtId="0" fontId="4" fillId="18" borderId="1" xfId="0" applyFont="1" applyFill="1" applyBorder="1">
      <alignment vertical="center"/>
    </xf>
    <xf numFmtId="0" fontId="0" fillId="27" borderId="1" xfId="0" applyFill="1" applyBorder="1">
      <alignment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top"/>
    </xf>
    <xf numFmtId="0" fontId="0" fillId="2" borderId="1" xfId="0" applyFill="1" applyBorder="1">
      <alignment vertical="center"/>
    </xf>
    <xf numFmtId="0" fontId="4" fillId="61" borderId="1" xfId="0" applyFont="1" applyFill="1" applyBorder="1">
      <alignment vertical="center"/>
    </xf>
    <xf numFmtId="0" fontId="19" fillId="22" borderId="19" xfId="0" applyFont="1" applyFill="1" applyBorder="1" applyAlignment="1">
      <alignment vertical="center"/>
    </xf>
    <xf numFmtId="0" fontId="19" fillId="22" borderId="1" xfId="0" applyFont="1" applyFill="1" applyBorder="1" applyAlignment="1">
      <alignment vertical="center"/>
    </xf>
    <xf numFmtId="0" fontId="3" fillId="11" borderId="1" xfId="0" applyFont="1" applyFill="1" applyBorder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2" borderId="1" xfId="0" applyFont="1" applyFill="1" applyBorder="1">
      <alignment vertical="center"/>
    </xf>
    <xf numFmtId="0" fontId="3" fillId="0" borderId="1" xfId="0" applyFont="1" applyBorder="1" applyAlignment="1">
      <alignment horizontal="left" vertical="center"/>
    </xf>
    <xf numFmtId="0" fontId="19" fillId="0" borderId="9" xfId="0" applyFont="1" applyBorder="1">
      <alignment vertical="center"/>
    </xf>
    <xf numFmtId="0" fontId="3" fillId="0" borderId="9" xfId="0" applyFont="1" applyBorder="1">
      <alignment vertical="center"/>
    </xf>
    <xf numFmtId="0" fontId="3" fillId="0" borderId="0" xfId="0" applyFont="1">
      <alignment vertical="center"/>
    </xf>
    <xf numFmtId="0" fontId="3" fillId="0" borderId="1" xfId="0" applyFont="1" applyBorder="1" applyAlignment="1">
      <alignment vertical="center"/>
    </xf>
    <xf numFmtId="0" fontId="3" fillId="85" borderId="1" xfId="0" applyFont="1" applyFill="1" applyBorder="1">
      <alignment vertical="center"/>
    </xf>
    <xf numFmtId="0" fontId="3" fillId="85" borderId="1" xfId="0" applyFont="1" applyFill="1" applyBorder="1" applyAlignment="1">
      <alignment horizontal="center" vertical="center"/>
    </xf>
    <xf numFmtId="0" fontId="3" fillId="85" borderId="1" xfId="0" applyFont="1" applyFill="1" applyBorder="1" applyAlignment="1">
      <alignment vertical="center"/>
    </xf>
    <xf numFmtId="0" fontId="3" fillId="85" borderId="0" xfId="0" applyFont="1" applyFill="1">
      <alignment vertical="center"/>
    </xf>
    <xf numFmtId="0" fontId="19" fillId="85" borderId="1" xfId="0" applyFont="1" applyFill="1" applyBorder="1" applyAlignment="1">
      <alignment vertical="center"/>
    </xf>
    <xf numFmtId="0" fontId="0" fillId="0" borderId="1" xfId="0" applyBorder="1" applyAlignment="1"/>
    <xf numFmtId="0" fontId="0" fillId="3" borderId="1" xfId="0" applyFill="1" applyBorder="1" applyAlignment="1"/>
    <xf numFmtId="0" fontId="0" fillId="0" borderId="0" xfId="0">
      <alignment vertical="center"/>
    </xf>
    <xf numFmtId="0" fontId="0" fillId="0" borderId="1" xfId="0" applyBorder="1">
      <alignment vertical="center"/>
    </xf>
    <xf numFmtId="0" fontId="55" fillId="3" borderId="1" xfId="0" applyFont="1" applyFill="1" applyBorder="1" applyAlignment="1">
      <alignment horizontal="left" vertical="center"/>
    </xf>
    <xf numFmtId="0" fontId="55" fillId="3" borderId="1" xfId="0" applyFont="1" applyFill="1" applyBorder="1" applyAlignment="1">
      <alignment horizontal="center" vertical="center"/>
    </xf>
    <xf numFmtId="0" fontId="19" fillId="0" borderId="19" xfId="0" applyFont="1" applyFill="1" applyBorder="1" applyAlignment="1">
      <alignment horizontal="left" vertical="center"/>
    </xf>
    <xf numFmtId="0" fontId="40" fillId="4" borderId="19" xfId="0" applyFont="1" applyFill="1" applyBorder="1" applyAlignment="1">
      <alignment vertical="center"/>
    </xf>
    <xf numFmtId="0" fontId="40" fillId="4" borderId="1" xfId="0" applyFont="1" applyFill="1" applyBorder="1" applyAlignment="1">
      <alignment vertical="center"/>
    </xf>
    <xf numFmtId="0" fontId="40" fillId="4" borderId="0" xfId="0" applyFont="1" applyFill="1" applyAlignment="1">
      <alignment vertical="center"/>
    </xf>
    <xf numFmtId="0" fontId="40" fillId="14" borderId="1" xfId="0" applyFont="1" applyFill="1" applyBorder="1" applyAlignment="1">
      <alignment vertical="center"/>
    </xf>
    <xf numFmtId="0" fontId="19" fillId="0" borderId="19" xfId="0" applyFont="1" applyBorder="1" applyAlignment="1">
      <alignment vertical="center"/>
    </xf>
    <xf numFmtId="0" fontId="19" fillId="0" borderId="0" xfId="0" applyFont="1" applyAlignment="1">
      <alignment vertical="center"/>
    </xf>
    <xf numFmtId="0" fontId="40" fillId="0" borderId="19" xfId="0" applyFont="1" applyFill="1" applyBorder="1" applyAlignment="1">
      <alignment vertical="center"/>
    </xf>
    <xf numFmtId="0" fontId="22" fillId="0" borderId="1" xfId="0" applyFont="1" applyFill="1" applyBorder="1" applyAlignment="1">
      <alignment vertical="center"/>
    </xf>
    <xf numFmtId="0" fontId="40" fillId="0" borderId="1" xfId="0" applyFont="1" applyFill="1" applyBorder="1" applyAlignment="1">
      <alignment vertical="center"/>
    </xf>
    <xf numFmtId="0" fontId="40" fillId="0" borderId="1" xfId="0" applyFont="1" applyBorder="1" applyAlignment="1">
      <alignment vertical="center"/>
    </xf>
    <xf numFmtId="0" fontId="22" fillId="2" borderId="0" xfId="0" applyFont="1" applyFill="1" applyAlignment="1">
      <alignment vertical="center"/>
    </xf>
    <xf numFmtId="0" fontId="19" fillId="6" borderId="1" xfId="0" applyFont="1" applyFill="1" applyBorder="1" applyAlignment="1">
      <alignment vertical="center"/>
    </xf>
    <xf numFmtId="0" fontId="19" fillId="7" borderId="1" xfId="0" applyFont="1" applyFill="1" applyBorder="1" applyAlignment="1">
      <alignment vertical="center"/>
    </xf>
    <xf numFmtId="0" fontId="40" fillId="0" borderId="19" xfId="10" applyFont="1" applyBorder="1" applyAlignment="1">
      <alignment vertical="center"/>
    </xf>
    <xf numFmtId="0" fontId="22" fillId="0" borderId="1" xfId="10" applyFont="1" applyFill="1" applyBorder="1" applyAlignment="1">
      <alignment vertical="center"/>
    </xf>
    <xf numFmtId="0" fontId="40" fillId="0" borderId="1" xfId="10" applyFont="1" applyBorder="1" applyAlignment="1">
      <alignment vertical="center"/>
    </xf>
    <xf numFmtId="0" fontId="22" fillId="0" borderId="0" xfId="0" applyFont="1" applyAlignment="1">
      <alignment vertical="center"/>
    </xf>
    <xf numFmtId="0" fontId="41" fillId="0" borderId="19" xfId="0" applyFont="1" applyBorder="1" applyAlignment="1">
      <alignment vertical="center"/>
    </xf>
    <xf numFmtId="0" fontId="42" fillId="0" borderId="19" xfId="0" applyFont="1" applyBorder="1" applyAlignment="1">
      <alignment vertical="center"/>
    </xf>
    <xf numFmtId="0" fontId="40" fillId="0" borderId="0" xfId="0" applyFont="1" applyAlignment="1">
      <alignment vertical="center"/>
    </xf>
    <xf numFmtId="0" fontId="41" fillId="7" borderId="19" xfId="0" applyFont="1" applyFill="1" applyBorder="1" applyAlignment="1">
      <alignment vertical="center"/>
    </xf>
    <xf numFmtId="0" fontId="83" fillId="0" borderId="19" xfId="0" applyFont="1" applyBorder="1" applyAlignment="1">
      <alignment vertical="center"/>
    </xf>
    <xf numFmtId="0" fontId="19" fillId="0" borderId="0" xfId="0" applyFont="1" applyFill="1" applyBorder="1" applyAlignment="1">
      <alignment vertical="center"/>
    </xf>
    <xf numFmtId="0" fontId="19" fillId="0" borderId="0" xfId="0" applyFont="1" applyFill="1" applyAlignment="1">
      <alignment vertical="center"/>
    </xf>
    <xf numFmtId="0" fontId="19" fillId="0" borderId="5" xfId="0" applyFont="1" applyFill="1" applyBorder="1" applyAlignment="1">
      <alignment vertical="center"/>
    </xf>
    <xf numFmtId="0" fontId="19" fillId="3" borderId="19" xfId="0" applyFont="1" applyFill="1" applyBorder="1" applyAlignment="1">
      <alignment vertical="center"/>
    </xf>
    <xf numFmtId="0" fontId="19" fillId="3" borderId="5" xfId="0" applyFont="1" applyFill="1" applyBorder="1" applyAlignment="1">
      <alignment vertical="center"/>
    </xf>
    <xf numFmtId="0" fontId="19" fillId="3" borderId="0" xfId="0" applyFont="1" applyFill="1" applyAlignment="1">
      <alignment vertical="center"/>
    </xf>
    <xf numFmtId="0" fontId="19" fillId="15" borderId="0" xfId="0" applyFont="1" applyFill="1" applyAlignment="1">
      <alignment vertical="center"/>
    </xf>
    <xf numFmtId="0" fontId="19" fillId="3" borderId="19" xfId="0" applyFont="1" applyFill="1" applyBorder="1" applyAlignment="1">
      <alignment horizontal="left" vertical="center"/>
    </xf>
    <xf numFmtId="0" fontId="19" fillId="3" borderId="0" xfId="0" applyFont="1" applyFill="1" applyBorder="1" applyAlignment="1">
      <alignment vertical="center"/>
    </xf>
    <xf numFmtId="0" fontId="19" fillId="11" borderId="19" xfId="0" applyFont="1" applyFill="1" applyBorder="1" applyAlignment="1">
      <alignment horizontal="left" vertical="center"/>
    </xf>
    <xf numFmtId="0" fontId="19" fillId="0" borderId="19" xfId="0" applyFont="1" applyBorder="1" applyAlignment="1">
      <alignment horizontal="left" vertical="center"/>
    </xf>
    <xf numFmtId="0" fontId="19" fillId="2" borderId="19" xfId="0" applyFont="1" applyFill="1" applyBorder="1" applyAlignment="1">
      <alignment horizontal="left" vertical="center"/>
    </xf>
    <xf numFmtId="49" fontId="20" fillId="11" borderId="1" xfId="0" applyNumberFormat="1" applyFont="1" applyFill="1" applyBorder="1" applyAlignment="1">
      <alignment vertical="center"/>
    </xf>
    <xf numFmtId="0" fontId="19" fillId="2" borderId="1" xfId="0" applyFont="1" applyFill="1" applyBorder="1" applyAlignment="1">
      <alignment vertical="center"/>
    </xf>
    <xf numFmtId="0" fontId="40" fillId="0" borderId="19" xfId="0" applyFont="1" applyBorder="1" applyAlignment="1">
      <alignment vertical="center"/>
    </xf>
    <xf numFmtId="0" fontId="22" fillId="0" borderId="1" xfId="0" applyFont="1" applyBorder="1" applyAlignment="1">
      <alignment vertical="center"/>
    </xf>
    <xf numFmtId="0" fontId="19" fillId="11" borderId="1" xfId="0" applyFont="1" applyFill="1" applyBorder="1" applyAlignment="1">
      <alignment vertical="center"/>
    </xf>
    <xf numFmtId="49" fontId="16" fillId="11" borderId="1" xfId="0" applyNumberFormat="1" applyFont="1" applyFill="1" applyBorder="1" applyAlignment="1">
      <alignment vertical="center"/>
    </xf>
    <xf numFmtId="0" fontId="19" fillId="0" borderId="0" xfId="0" applyFont="1" applyBorder="1" applyAlignment="1">
      <alignment vertical="center"/>
    </xf>
    <xf numFmtId="0" fontId="19" fillId="7" borderId="19" xfId="0" applyFont="1" applyFill="1" applyBorder="1" applyAlignment="1">
      <alignment vertical="center"/>
    </xf>
    <xf numFmtId="0" fontId="42" fillId="22" borderId="1" xfId="0" applyFont="1" applyFill="1" applyBorder="1" applyAlignment="1">
      <alignment vertical="center"/>
    </xf>
    <xf numFmtId="0" fontId="41" fillId="0" borderId="0" xfId="0" applyFont="1" applyAlignment="1">
      <alignment vertical="center"/>
    </xf>
    <xf numFmtId="0" fontId="19" fillId="85" borderId="0" xfId="0" applyFont="1" applyFill="1" applyAlignment="1">
      <alignment vertical="center"/>
    </xf>
    <xf numFmtId="0" fontId="19" fillId="2" borderId="0" xfId="0" applyFont="1" applyFill="1" applyAlignment="1">
      <alignment vertical="center"/>
    </xf>
    <xf numFmtId="0" fontId="3" fillId="85" borderId="53" xfId="0" applyFont="1" applyFill="1" applyBorder="1">
      <alignment vertical="center"/>
    </xf>
    <xf numFmtId="0" fontId="19" fillId="85" borderId="53" xfId="0" applyFont="1" applyFill="1" applyBorder="1" applyAlignment="1">
      <alignment horizontal="left" vertical="center"/>
    </xf>
    <xf numFmtId="0" fontId="19" fillId="85" borderId="53" xfId="0" applyFont="1" applyFill="1" applyBorder="1" applyAlignment="1">
      <alignment horizontal="center" vertical="center"/>
    </xf>
    <xf numFmtId="0" fontId="19" fillId="85" borderId="53" xfId="0" applyFont="1" applyFill="1" applyBorder="1">
      <alignment vertical="center"/>
    </xf>
    <xf numFmtId="0" fontId="0" fillId="0" borderId="53" xfId="0" applyBorder="1">
      <alignment vertical="center"/>
    </xf>
    <xf numFmtId="0" fontId="0" fillId="0" borderId="53" xfId="0" applyFill="1" applyBorder="1">
      <alignment vertical="center"/>
    </xf>
    <xf numFmtId="0" fontId="15" fillId="0" borderId="53" xfId="0" applyFont="1" applyBorder="1" applyAlignment="1">
      <alignment vertical="center"/>
    </xf>
    <xf numFmtId="0" fontId="15" fillId="0" borderId="53" xfId="0" applyFont="1" applyBorder="1" applyAlignment="1">
      <alignment horizontal="center" vertical="center"/>
    </xf>
    <xf numFmtId="0" fontId="15" fillId="0" borderId="5" xfId="0" applyFont="1" applyBorder="1">
      <alignment vertical="center"/>
    </xf>
    <xf numFmtId="0" fontId="3" fillId="0" borderId="4" xfId="0" applyFont="1" applyBorder="1">
      <alignment vertical="center"/>
    </xf>
    <xf numFmtId="0" fontId="15" fillId="0" borderId="4" xfId="0" applyFont="1" applyBorder="1">
      <alignment vertical="center"/>
    </xf>
    <xf numFmtId="0" fontId="15" fillId="0" borderId="4" xfId="0" applyFont="1" applyBorder="1" applyAlignment="1">
      <alignment horizontal="center" vertical="center"/>
    </xf>
    <xf numFmtId="0" fontId="15" fillId="0" borderId="7" xfId="0" applyFont="1" applyBorder="1">
      <alignment vertical="center"/>
    </xf>
    <xf numFmtId="0" fontId="19" fillId="0" borderId="4" xfId="0" applyFont="1" applyBorder="1">
      <alignment vertical="center"/>
    </xf>
    <xf numFmtId="0" fontId="3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/>
    </xf>
    <xf numFmtId="0" fontId="15" fillId="0" borderId="53" xfId="0" applyFont="1" applyBorder="1">
      <alignment vertical="center"/>
    </xf>
    <xf numFmtId="0" fontId="3" fillId="0" borderId="53" xfId="0" applyFont="1" applyBorder="1">
      <alignment vertical="center"/>
    </xf>
    <xf numFmtId="0" fontId="19" fillId="0" borderId="3" xfId="0" applyFont="1" applyFill="1" applyBorder="1">
      <alignment vertical="center"/>
    </xf>
    <xf numFmtId="0" fontId="3" fillId="0" borderId="0" xfId="0" applyFont="1" applyAlignment="1">
      <alignment horizontal="center" vertical="center"/>
    </xf>
    <xf numFmtId="0" fontId="3" fillId="3" borderId="53" xfId="0" applyFont="1" applyFill="1" applyBorder="1">
      <alignment vertical="center"/>
    </xf>
    <xf numFmtId="0" fontId="15" fillId="0" borderId="4" xfId="0" applyFont="1" applyBorder="1" applyAlignment="1">
      <alignment vertical="center"/>
    </xf>
    <xf numFmtId="0" fontId="19" fillId="0" borderId="53" xfId="0" applyFont="1" applyBorder="1">
      <alignment vertical="center"/>
    </xf>
    <xf numFmtId="0" fontId="3" fillId="3" borderId="0" xfId="0" applyFont="1" applyFill="1">
      <alignment vertical="center"/>
    </xf>
    <xf numFmtId="0" fontId="19" fillId="85" borderId="53" xfId="0" applyFont="1" applyFill="1" applyBorder="1" applyAlignment="1">
      <alignment vertical="center"/>
    </xf>
    <xf numFmtId="0" fontId="3" fillId="3" borderId="5" xfId="0" applyFont="1" applyFill="1" applyBorder="1">
      <alignment vertical="center"/>
    </xf>
    <xf numFmtId="0" fontId="3" fillId="3" borderId="7" xfId="0" applyFont="1" applyFill="1" applyBorder="1">
      <alignment vertical="center"/>
    </xf>
    <xf numFmtId="0" fontId="3" fillId="0" borderId="7" xfId="0" applyFont="1" applyBorder="1">
      <alignment vertical="center"/>
    </xf>
    <xf numFmtId="0" fontId="3" fillId="85" borderId="53" xfId="0" applyFont="1" applyFill="1" applyBorder="1" applyAlignment="1">
      <alignment horizontal="center" vertical="center"/>
    </xf>
    <xf numFmtId="0" fontId="3" fillId="85" borderId="53" xfId="0" applyFont="1" applyFill="1" applyBorder="1" applyAlignment="1">
      <alignment horizontal="left" vertical="center"/>
    </xf>
    <xf numFmtId="0" fontId="19" fillId="85" borderId="66" xfId="0" applyFont="1" applyFill="1" applyBorder="1">
      <alignment vertical="center"/>
    </xf>
    <xf numFmtId="0" fontId="3" fillId="85" borderId="66" xfId="0" applyFont="1" applyFill="1" applyBorder="1">
      <alignment vertical="center"/>
    </xf>
    <xf numFmtId="0" fontId="3" fillId="85" borderId="66" xfId="0" applyFont="1" applyFill="1" applyBorder="1" applyAlignment="1">
      <alignment horizontal="center" vertical="center"/>
    </xf>
    <xf numFmtId="0" fontId="3" fillId="85" borderId="53" xfId="0" applyFont="1" applyFill="1" applyBorder="1" applyAlignment="1">
      <alignment vertical="center"/>
    </xf>
    <xf numFmtId="0" fontId="19" fillId="85" borderId="53" xfId="0" applyFont="1" applyFill="1" applyBorder="1" applyAlignment="1">
      <alignment horizontal="left"/>
    </xf>
    <xf numFmtId="0" fontId="0" fillId="85" borderId="53" xfId="0" applyFill="1" applyBorder="1">
      <alignment vertical="center"/>
    </xf>
    <xf numFmtId="0" fontId="81" fillId="85" borderId="53" xfId="0" applyFont="1" applyFill="1" applyBorder="1">
      <alignment vertical="center"/>
    </xf>
    <xf numFmtId="0" fontId="0" fillId="85" borderId="53" xfId="0" applyFont="1" applyFill="1" applyBorder="1">
      <alignment vertical="center"/>
    </xf>
    <xf numFmtId="0" fontId="10" fillId="85" borderId="53" xfId="0" applyFont="1" applyFill="1" applyBorder="1">
      <alignment vertical="center"/>
    </xf>
    <xf numFmtId="0" fontId="19" fillId="85" borderId="53" xfId="0" applyFont="1" applyFill="1" applyBorder="1" applyAlignment="1">
      <alignment vertical="center" wrapText="1"/>
    </xf>
    <xf numFmtId="0" fontId="0" fillId="21" borderId="53" xfId="0" applyFill="1" applyBorder="1">
      <alignment vertical="center"/>
    </xf>
    <xf numFmtId="0" fontId="0" fillId="21" borderId="7" xfId="0" applyFill="1" applyBorder="1">
      <alignment vertical="center"/>
    </xf>
    <xf numFmtId="0" fontId="0" fillId="21" borderId="3" xfId="0" applyFill="1" applyBorder="1">
      <alignment vertical="center"/>
    </xf>
    <xf numFmtId="0" fontId="0" fillId="21" borderId="53" xfId="0" applyFont="1" applyFill="1" applyBorder="1">
      <alignment vertical="center"/>
    </xf>
    <xf numFmtId="0" fontId="0" fillId="21" borderId="0" xfId="0" applyFill="1">
      <alignment vertical="center"/>
    </xf>
    <xf numFmtId="0" fontId="81" fillId="21" borderId="53" xfId="0" applyFont="1" applyFill="1" applyBorder="1">
      <alignment vertical="center"/>
    </xf>
    <xf numFmtId="0" fontId="19" fillId="0" borderId="53" xfId="0" applyFont="1" applyFill="1" applyBorder="1" applyAlignment="1">
      <alignment vertical="center"/>
    </xf>
    <xf numFmtId="0" fontId="19" fillId="0" borderId="53" xfId="0" applyFont="1" applyBorder="1" applyAlignment="1">
      <alignment vertical="center"/>
    </xf>
    <xf numFmtId="0" fontId="19" fillId="0" borderId="53" xfId="0" applyFont="1" applyBorder="1" applyAlignment="1">
      <alignment horizontal="left" vertical="center"/>
    </xf>
    <xf numFmtId="0" fontId="19" fillId="0" borderId="53" xfId="0" applyFont="1" applyBorder="1" applyAlignment="1">
      <alignment horizontal="center" vertical="center"/>
    </xf>
    <xf numFmtId="0" fontId="2" fillId="0" borderId="53" xfId="0" applyFont="1" applyBorder="1" applyAlignment="1">
      <alignment horizontal="left" vertical="center"/>
    </xf>
    <xf numFmtId="0" fontId="0" fillId="3" borderId="0" xfId="0" applyFill="1">
      <alignment vertical="center"/>
    </xf>
    <xf numFmtId="0" fontId="0" fillId="3" borderId="53" xfId="0" applyFill="1" applyBorder="1">
      <alignment vertical="center"/>
    </xf>
    <xf numFmtId="0" fontId="0" fillId="3" borderId="53" xfId="0" applyFont="1" applyFill="1" applyBorder="1">
      <alignment vertical="center"/>
    </xf>
    <xf numFmtId="0" fontId="2" fillId="0" borderId="1" xfId="0" applyFont="1" applyBorder="1">
      <alignment vertical="center"/>
    </xf>
    <xf numFmtId="0" fontId="2" fillId="10" borderId="1" xfId="0" applyFont="1" applyFill="1" applyBorder="1">
      <alignment vertical="center"/>
    </xf>
    <xf numFmtId="0" fontId="2" fillId="0" borderId="53" xfId="0" applyFont="1" applyBorder="1">
      <alignment vertical="center"/>
    </xf>
    <xf numFmtId="0" fontId="19" fillId="0" borderId="53" xfId="0" applyFont="1" applyFill="1" applyBorder="1">
      <alignment vertical="center"/>
    </xf>
    <xf numFmtId="0" fontId="2" fillId="0" borderId="53" xfId="0" applyFont="1" applyBorder="1" applyAlignment="1">
      <alignment horizontal="center" vertical="center"/>
    </xf>
    <xf numFmtId="0" fontId="2" fillId="0" borderId="0" xfId="0" applyFont="1">
      <alignment vertical="center"/>
    </xf>
    <xf numFmtId="0" fontId="2" fillId="0" borderId="4" xfId="0" applyFont="1" applyBorder="1">
      <alignment vertical="center"/>
    </xf>
    <xf numFmtId="0" fontId="19" fillId="3" borderId="65" xfId="0" applyFont="1" applyFill="1" applyBorder="1" applyAlignment="1">
      <alignment horizontal="left" vertical="center"/>
    </xf>
    <xf numFmtId="0" fontId="19" fillId="3" borderId="53" xfId="0" applyFont="1" applyFill="1" applyBorder="1" applyAlignment="1">
      <alignment horizontal="left" vertical="center"/>
    </xf>
    <xf numFmtId="0" fontId="19" fillId="3" borderId="53" xfId="0" applyFont="1" applyFill="1" applyBorder="1" applyAlignment="1">
      <alignment vertical="center"/>
    </xf>
    <xf numFmtId="0" fontId="19" fillId="3" borderId="53" xfId="0" applyFont="1" applyFill="1" applyBorder="1" applyAlignment="1">
      <alignment horizontal="center" vertical="center"/>
    </xf>
    <xf numFmtId="0" fontId="55" fillId="0" borderId="53" xfId="0" applyFont="1" applyFill="1" applyBorder="1" applyAlignment="1">
      <alignment horizontal="left" vertical="center"/>
    </xf>
    <xf numFmtId="0" fontId="19" fillId="0" borderId="53" xfId="0" applyFont="1" applyFill="1" applyBorder="1" applyAlignment="1">
      <alignment horizontal="center" vertical="center"/>
    </xf>
    <xf numFmtId="0" fontId="2" fillId="2" borderId="1" xfId="0" applyFont="1" applyFill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11" borderId="53" xfId="0" applyFont="1" applyFill="1" applyBorder="1">
      <alignment vertical="center"/>
    </xf>
    <xf numFmtId="0" fontId="19" fillId="11" borderId="53" xfId="0" applyFont="1" applyFill="1" applyBorder="1">
      <alignment vertical="center"/>
    </xf>
    <xf numFmtId="0" fontId="2" fillId="11" borderId="53" xfId="0" applyFont="1" applyFill="1" applyBorder="1" applyAlignment="1">
      <alignment horizontal="center" vertical="center"/>
    </xf>
    <xf numFmtId="0" fontId="2" fillId="11" borderId="53" xfId="0" applyFont="1" applyFill="1" applyBorder="1" applyAlignment="1">
      <alignment vertical="center"/>
    </xf>
    <xf numFmtId="0" fontId="2" fillId="11" borderId="0" xfId="0" applyFont="1" applyFill="1">
      <alignment vertical="center"/>
    </xf>
    <xf numFmtId="0" fontId="19" fillId="11" borderId="53" xfId="0" applyFont="1" applyFill="1" applyBorder="1" applyAlignment="1">
      <alignment horizontal="center" vertical="center"/>
    </xf>
    <xf numFmtId="0" fontId="19" fillId="11" borderId="53" xfId="0" applyFont="1" applyFill="1" applyBorder="1" applyAlignment="1">
      <alignment horizontal="left" vertical="center"/>
    </xf>
    <xf numFmtId="0" fontId="6" fillId="3" borderId="53" xfId="33" applyFill="1" applyBorder="1">
      <alignment vertical="center"/>
    </xf>
    <xf numFmtId="0" fontId="0" fillId="3" borderId="53" xfId="33" applyFont="1" applyFill="1" applyBorder="1" applyAlignment="1"/>
    <xf numFmtId="0" fontId="0" fillId="3" borderId="53" xfId="33" applyFont="1" applyFill="1" applyBorder="1">
      <alignment vertical="center"/>
    </xf>
    <xf numFmtId="0" fontId="6" fillId="3" borderId="0" xfId="33" applyFill="1">
      <alignment vertical="center"/>
    </xf>
    <xf numFmtId="0" fontId="6" fillId="3" borderId="53" xfId="33" applyFill="1" applyBorder="1" applyAlignment="1"/>
    <xf numFmtId="0" fontId="2" fillId="0" borderId="1" xfId="0" applyFont="1" applyBorder="1" applyAlignment="1"/>
    <xf numFmtId="0" fontId="0" fillId="3" borderId="53" xfId="0" applyFill="1" applyBorder="1" applyAlignment="1"/>
    <xf numFmtId="0" fontId="1" fillId="7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0" fontId="1" fillId="5" borderId="1" xfId="0" applyFont="1" applyFill="1" applyBorder="1">
      <alignment vertical="center"/>
    </xf>
    <xf numFmtId="0" fontId="1" fillId="0" borderId="53" xfId="0" applyFont="1" applyBorder="1">
      <alignment vertical="center"/>
    </xf>
    <xf numFmtId="0" fontId="1" fillId="0" borderId="53" xfId="0" applyFont="1" applyBorder="1" applyAlignment="1">
      <alignment horizontal="center" vertical="center"/>
    </xf>
    <xf numFmtId="0" fontId="1" fillId="0" borderId="53" xfId="0" applyFont="1" applyFill="1" applyBorder="1">
      <alignment vertical="center"/>
    </xf>
    <xf numFmtId="0" fontId="19" fillId="0" borderId="53" xfId="0" applyFont="1" applyFill="1" applyBorder="1" applyAlignment="1">
      <alignment horizontal="left" vertical="center"/>
    </xf>
    <xf numFmtId="0" fontId="19" fillId="0" borderId="65" xfId="0" applyFont="1" applyFill="1" applyBorder="1" applyAlignment="1">
      <alignment vertical="center"/>
    </xf>
    <xf numFmtId="0" fontId="327" fillId="0" borderId="0" xfId="0" applyFont="1">
      <alignment vertical="center"/>
    </xf>
    <xf numFmtId="0" fontId="1" fillId="85" borderId="53" xfId="0" applyFont="1" applyFill="1" applyBorder="1">
      <alignment vertical="center"/>
    </xf>
    <xf numFmtId="0" fontId="1" fillId="85" borderId="53" xfId="0" applyFont="1" applyFill="1" applyBorder="1" applyAlignment="1">
      <alignment horizontal="center" vertical="center"/>
    </xf>
    <xf numFmtId="0" fontId="1" fillId="85" borderId="53" xfId="0" applyFont="1" applyFill="1" applyBorder="1" applyAlignment="1">
      <alignment vertical="center"/>
    </xf>
    <xf numFmtId="0" fontId="1" fillId="0" borderId="0" xfId="0" applyFont="1">
      <alignment vertical="center"/>
    </xf>
    <xf numFmtId="0" fontId="1" fillId="7" borderId="0" xfId="0" applyFont="1" applyFill="1">
      <alignment vertical="center"/>
    </xf>
    <xf numFmtId="0" fontId="1" fillId="0" borderId="1" xfId="0" applyFont="1" applyBorder="1">
      <alignment vertical="center"/>
    </xf>
    <xf numFmtId="0" fontId="1" fillId="3" borderId="1" xfId="0" applyFont="1" applyFill="1" applyBorder="1" applyAlignment="1">
      <alignment horizontal="left" vertical="center"/>
    </xf>
    <xf numFmtId="0" fontId="0" fillId="0" borderId="54" xfId="0" applyBorder="1">
      <alignment vertical="center"/>
    </xf>
    <xf numFmtId="0" fontId="1" fillId="10" borderId="1" xfId="0" applyFont="1" applyFill="1" applyBorder="1">
      <alignment vertical="center"/>
    </xf>
    <xf numFmtId="0" fontId="1" fillId="0" borderId="1" xfId="0" applyFont="1" applyFill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1" fillId="0" borderId="0" xfId="0" applyFont="1" applyFill="1" applyAlignment="1">
      <alignment vertical="center"/>
    </xf>
    <xf numFmtId="0" fontId="55" fillId="3" borderId="53" xfId="0" applyFont="1" applyFill="1" applyBorder="1" applyAlignment="1">
      <alignment horizontal="left" vertical="center"/>
    </xf>
    <xf numFmtId="0" fontId="55" fillId="3" borderId="53" xfId="0" applyFont="1" applyFill="1" applyBorder="1" applyAlignment="1">
      <alignment horizontal="center" vertical="center"/>
    </xf>
    <xf numFmtId="0" fontId="1" fillId="3" borderId="65" xfId="0" applyFont="1" applyFill="1" applyBorder="1" applyAlignment="1">
      <alignment horizontal="left" vertical="center"/>
    </xf>
    <xf numFmtId="0" fontId="1" fillId="3" borderId="53" xfId="0" applyFont="1" applyFill="1" applyBorder="1" applyAlignment="1">
      <alignment horizontal="left" vertical="center"/>
    </xf>
    <xf numFmtId="0" fontId="55" fillId="0" borderId="53" xfId="0" applyFont="1" applyFill="1" applyBorder="1" applyAlignment="1">
      <alignment horizontal="center" vertical="center"/>
    </xf>
    <xf numFmtId="0" fontId="1" fillId="0" borderId="1" xfId="0" applyFont="1" applyBorder="1" applyAlignment="1"/>
    <xf numFmtId="0" fontId="19" fillId="0" borderId="53" xfId="0" applyFont="1" applyBorder="1" applyAlignment="1"/>
    <xf numFmtId="0" fontId="19" fillId="22" borderId="65" xfId="0" applyFont="1" applyFill="1" applyBorder="1" applyAlignment="1">
      <alignment horizontal="left" vertical="center"/>
    </xf>
    <xf numFmtId="0" fontId="19" fillId="22" borderId="53" xfId="0" applyFont="1" applyFill="1" applyBorder="1" applyAlignment="1">
      <alignment horizontal="left" vertical="center"/>
    </xf>
    <xf numFmtId="0" fontId="19" fillId="22" borderId="53" xfId="0" applyFont="1" applyFill="1" applyBorder="1" applyAlignment="1">
      <alignment vertical="center"/>
    </xf>
    <xf numFmtId="0" fontId="19" fillId="22" borderId="53" xfId="0" applyFont="1" applyFill="1" applyBorder="1" applyAlignment="1">
      <alignment horizontal="center" vertical="center"/>
    </xf>
    <xf numFmtId="0" fontId="1" fillId="11" borderId="53" xfId="0" applyFont="1" applyFill="1" applyBorder="1">
      <alignment vertical="center"/>
    </xf>
    <xf numFmtId="0" fontId="1" fillId="11" borderId="53" xfId="0" applyFont="1" applyFill="1" applyBorder="1" applyAlignment="1">
      <alignment horizontal="center" vertical="center"/>
    </xf>
    <xf numFmtId="0" fontId="1" fillId="11" borderId="53" xfId="0" applyFont="1" applyFill="1" applyBorder="1" applyAlignment="1">
      <alignment horizontal="left" vertical="center"/>
    </xf>
    <xf numFmtId="0" fontId="1" fillId="11" borderId="0" xfId="0" applyFont="1" applyFill="1">
      <alignment vertical="center"/>
    </xf>
    <xf numFmtId="0" fontId="1" fillId="11" borderId="53" xfId="0" applyFont="1" applyFill="1" applyBorder="1" applyAlignment="1">
      <alignment vertical="center"/>
    </xf>
    <xf numFmtId="0" fontId="19" fillId="11" borderId="53" xfId="0" applyFont="1" applyFill="1" applyBorder="1" applyAlignment="1">
      <alignment vertical="center"/>
    </xf>
    <xf numFmtId="0" fontId="1" fillId="3" borderId="53" xfId="0" applyFont="1" applyFill="1" applyBorder="1" applyAlignment="1">
      <alignment horizontal="center" vertical="center"/>
    </xf>
    <xf numFmtId="0" fontId="1" fillId="3" borderId="19" xfId="0" applyFont="1" applyFill="1" applyBorder="1" applyAlignment="1">
      <alignment horizontal="left" vertical="center"/>
    </xf>
    <xf numFmtId="0" fontId="1" fillId="0" borderId="53" xfId="0" applyFont="1" applyFill="1" applyBorder="1" applyAlignment="1">
      <alignment horizontal="center" vertical="center"/>
    </xf>
    <xf numFmtId="0" fontId="1" fillId="0" borderId="53" xfId="0" applyFont="1" applyFill="1" applyBorder="1" applyAlignment="1">
      <alignment horizontal="left" vertical="center"/>
    </xf>
    <xf numFmtId="0" fontId="1" fillId="0" borderId="0" xfId="0" applyFont="1" applyFill="1">
      <alignment vertical="center"/>
    </xf>
    <xf numFmtId="0" fontId="19" fillId="11" borderId="65" xfId="0" applyFont="1" applyFill="1" applyBorder="1" applyAlignment="1">
      <alignment vertical="center"/>
    </xf>
    <xf numFmtId="0" fontId="0" fillId="0" borderId="0" xfId="0" applyBorder="1">
      <alignment vertical="center"/>
    </xf>
    <xf numFmtId="0" fontId="10" fillId="0" borderId="53" xfId="0" applyFont="1" applyBorder="1">
      <alignment vertical="center"/>
    </xf>
    <xf numFmtId="0" fontId="1" fillId="22" borderId="1" xfId="0" applyFont="1" applyFill="1" applyBorder="1" applyAlignment="1">
      <alignment horizontal="left" vertical="center"/>
    </xf>
    <xf numFmtId="0" fontId="13" fillId="3" borderId="53" xfId="0" applyFont="1" applyFill="1" applyBorder="1">
      <alignment vertical="center"/>
    </xf>
    <xf numFmtId="0" fontId="13" fillId="3" borderId="53" xfId="0" applyFont="1" applyFill="1" applyBorder="1" applyAlignment="1">
      <alignment horizontal="left" vertical="top"/>
    </xf>
    <xf numFmtId="0" fontId="13" fillId="3" borderId="53" xfId="0" applyFont="1" applyFill="1" applyBorder="1" applyAlignment="1">
      <alignment horizontal="center" vertical="top"/>
    </xf>
    <xf numFmtId="0" fontId="14" fillId="2" borderId="53" xfId="0" applyFont="1" applyFill="1" applyBorder="1" applyAlignment="1">
      <alignment horizontal="center" vertical="top" wrapText="1"/>
    </xf>
    <xf numFmtId="0" fontId="14" fillId="2" borderId="53" xfId="0" applyFont="1" applyFill="1" applyBorder="1" applyAlignment="1">
      <alignment horizontal="left" vertical="top" wrapText="1"/>
    </xf>
    <xf numFmtId="0" fontId="14" fillId="2" borderId="53" xfId="0" applyFont="1" applyFill="1" applyBorder="1" applyAlignment="1">
      <alignment horizontal="center" vertical="top"/>
    </xf>
    <xf numFmtId="0" fontId="19" fillId="0" borderId="53" xfId="0" applyFont="1" applyBorder="1" applyAlignment="1">
      <alignment horizontal="center" vertical="top"/>
    </xf>
    <xf numFmtId="0" fontId="19" fillId="0" borderId="53" xfId="0" applyFont="1" applyBorder="1" applyAlignment="1">
      <alignment horizontal="left" vertical="top"/>
    </xf>
    <xf numFmtId="0" fontId="19" fillId="2" borderId="53" xfId="0" applyFont="1" applyFill="1" applyBorder="1">
      <alignment vertical="center"/>
    </xf>
    <xf numFmtId="0" fontId="19" fillId="16" borderId="53" xfId="0" applyFont="1" applyFill="1" applyBorder="1">
      <alignment vertical="center"/>
    </xf>
    <xf numFmtId="0" fontId="19" fillId="16" borderId="53" xfId="0" applyFont="1" applyFill="1" applyBorder="1" applyAlignment="1">
      <alignment horizontal="center" vertical="top"/>
    </xf>
    <xf numFmtId="0" fontId="19" fillId="16" borderId="53" xfId="0" applyFont="1" applyFill="1" applyBorder="1" applyAlignment="1">
      <alignment horizontal="left" vertical="top"/>
    </xf>
    <xf numFmtId="0" fontId="22" fillId="4" borderId="53" xfId="0" applyFont="1" applyFill="1" applyBorder="1">
      <alignment vertical="center"/>
    </xf>
    <xf numFmtId="0" fontId="22" fillId="4" borderId="53" xfId="0" applyFont="1" applyFill="1" applyBorder="1" applyAlignment="1">
      <alignment horizontal="center" vertical="top"/>
    </xf>
    <xf numFmtId="0" fontId="22" fillId="4" borderId="53" xfId="0" applyFont="1" applyFill="1" applyBorder="1" applyAlignment="1">
      <alignment horizontal="left" vertical="top"/>
    </xf>
    <xf numFmtId="0" fontId="19" fillId="7" borderId="53" xfId="0" applyFont="1" applyFill="1" applyBorder="1">
      <alignment vertical="center"/>
    </xf>
    <xf numFmtId="0" fontId="19" fillId="4" borderId="53" xfId="0" applyFont="1" applyFill="1" applyBorder="1">
      <alignment vertical="center"/>
    </xf>
    <xf numFmtId="0" fontId="19" fillId="4" borderId="53" xfId="0" applyFont="1" applyFill="1" applyBorder="1" applyAlignment="1">
      <alignment horizontal="center" vertical="top"/>
    </xf>
    <xf numFmtId="0" fontId="19" fillId="4" borderId="53" xfId="0" applyFont="1" applyFill="1" applyBorder="1" applyAlignment="1">
      <alignment horizontal="left" vertical="top"/>
    </xf>
    <xf numFmtId="0" fontId="19" fillId="14" borderId="53" xfId="0" applyFont="1" applyFill="1" applyBorder="1">
      <alignment vertical="center"/>
    </xf>
    <xf numFmtId="0" fontId="22" fillId="14" borderId="53" xfId="0" applyFont="1" applyFill="1" applyBorder="1">
      <alignment vertical="center"/>
    </xf>
    <xf numFmtId="0" fontId="19" fillId="0" borderId="53" xfId="0" applyFont="1" applyBorder="1" applyAlignment="1">
      <alignment vertical="top" wrapText="1"/>
    </xf>
    <xf numFmtId="0" fontId="22" fillId="0" borderId="53" xfId="0" applyFont="1" applyBorder="1">
      <alignment vertical="center"/>
    </xf>
    <xf numFmtId="0" fontId="22" fillId="0" borderId="53" xfId="0" applyFont="1" applyBorder="1" applyAlignment="1">
      <alignment horizontal="center" vertical="top"/>
    </xf>
    <xf numFmtId="0" fontId="22" fillId="0" borderId="53" xfId="0" applyFont="1" applyBorder="1" applyAlignment="1">
      <alignment horizontal="left" vertical="top"/>
    </xf>
    <xf numFmtId="0" fontId="19" fillId="27" borderId="53" xfId="0" applyFont="1" applyFill="1" applyBorder="1">
      <alignment vertical="center"/>
    </xf>
    <xf numFmtId="0" fontId="19" fillId="27" borderId="53" xfId="0" applyFont="1" applyFill="1" applyBorder="1" applyAlignment="1">
      <alignment horizontal="center" vertical="top"/>
    </xf>
    <xf numFmtId="0" fontId="19" fillId="27" borderId="53" xfId="0" applyFont="1" applyFill="1" applyBorder="1" applyAlignment="1">
      <alignment horizontal="left" vertical="top"/>
    </xf>
    <xf numFmtId="0" fontId="19" fillId="2" borderId="53" xfId="0" applyFont="1" applyFill="1" applyBorder="1" applyAlignment="1">
      <alignment horizontal="center" vertical="top"/>
    </xf>
    <xf numFmtId="0" fontId="19" fillId="2" borderId="53" xfId="0" applyFont="1" applyFill="1" applyBorder="1" applyAlignment="1">
      <alignment horizontal="left" vertical="top"/>
    </xf>
    <xf numFmtId="0" fontId="19" fillId="60" borderId="53" xfId="0" applyFont="1" applyFill="1" applyBorder="1">
      <alignment vertical="center"/>
    </xf>
    <xf numFmtId="0" fontId="19" fillId="60" borderId="53" xfId="0" applyFont="1" applyFill="1" applyBorder="1" applyAlignment="1">
      <alignment horizontal="center" vertical="top"/>
    </xf>
    <xf numFmtId="0" fontId="19" fillId="60" borderId="53" xfId="0" applyFont="1" applyFill="1" applyBorder="1" applyAlignment="1">
      <alignment horizontal="left" vertical="top"/>
    </xf>
    <xf numFmtId="0" fontId="19" fillId="13" borderId="53" xfId="0" applyFont="1" applyFill="1" applyBorder="1" applyAlignment="1">
      <alignment horizontal="left" vertical="top"/>
    </xf>
    <xf numFmtId="0" fontId="19" fillId="13" borderId="53" xfId="0" applyFont="1" applyFill="1" applyBorder="1">
      <alignment vertical="center"/>
    </xf>
    <xf numFmtId="0" fontId="19" fillId="13" borderId="53" xfId="0" applyFont="1" applyFill="1" applyBorder="1" applyAlignment="1">
      <alignment horizontal="center" vertical="top"/>
    </xf>
    <xf numFmtId="0" fontId="19" fillId="7" borderId="53" xfId="0" applyFont="1" applyFill="1" applyBorder="1" applyAlignment="1">
      <alignment horizontal="left" vertical="top"/>
    </xf>
    <xf numFmtId="0" fontId="19" fillId="7" borderId="53" xfId="0" applyFont="1" applyFill="1" applyBorder="1" applyAlignment="1">
      <alignment horizontal="center" vertical="top"/>
    </xf>
    <xf numFmtId="0" fontId="19" fillId="23" borderId="53" xfId="0" applyFont="1" applyFill="1" applyBorder="1" applyAlignment="1">
      <alignment horizontal="left" vertical="top"/>
    </xf>
    <xf numFmtId="0" fontId="19" fillId="23" borderId="53" xfId="0" applyFont="1" applyFill="1" applyBorder="1">
      <alignment vertical="center"/>
    </xf>
    <xf numFmtId="0" fontId="19" fillId="23" borderId="53" xfId="0" applyFont="1" applyFill="1" applyBorder="1" applyAlignment="1">
      <alignment horizontal="center" vertical="top"/>
    </xf>
    <xf numFmtId="0" fontId="19" fillId="12" borderId="53" xfId="0" applyFont="1" applyFill="1" applyBorder="1" applyAlignment="1">
      <alignment horizontal="left" vertical="top"/>
    </xf>
    <xf numFmtId="0" fontId="19" fillId="12" borderId="53" xfId="0" applyFont="1" applyFill="1" applyBorder="1">
      <alignment vertical="center"/>
    </xf>
    <xf numFmtId="0" fontId="19" fillId="12" borderId="53" xfId="0" applyFont="1" applyFill="1" applyBorder="1" applyAlignment="1">
      <alignment horizontal="center" vertical="top"/>
    </xf>
    <xf numFmtId="0" fontId="19" fillId="5" borderId="53" xfId="0" applyFont="1" applyFill="1" applyBorder="1" applyAlignment="1">
      <alignment horizontal="left" vertical="top"/>
    </xf>
    <xf numFmtId="0" fontId="19" fillId="5" borderId="53" xfId="0" applyFont="1" applyFill="1" applyBorder="1">
      <alignment vertical="center"/>
    </xf>
    <xf numFmtId="0" fontId="19" fillId="5" borderId="53" xfId="0" applyFont="1" applyFill="1" applyBorder="1" applyAlignment="1">
      <alignment horizontal="center" vertical="top"/>
    </xf>
    <xf numFmtId="0" fontId="19" fillId="26" borderId="53" xfId="0" applyFont="1" applyFill="1" applyBorder="1" applyAlignment="1">
      <alignment horizontal="left" vertical="top"/>
    </xf>
    <xf numFmtId="0" fontId="19" fillId="26" borderId="53" xfId="0" applyFont="1" applyFill="1" applyBorder="1">
      <alignment vertical="center"/>
    </xf>
    <xf numFmtId="0" fontId="19" fillId="63" borderId="53" xfId="0" applyFont="1" applyFill="1" applyBorder="1" applyAlignment="1">
      <alignment horizontal="left" vertical="top"/>
    </xf>
    <xf numFmtId="0" fontId="19" fillId="63" borderId="53" xfId="0" applyFont="1" applyFill="1" applyBorder="1">
      <alignment vertical="center"/>
    </xf>
    <xf numFmtId="0" fontId="19" fillId="63" borderId="53" xfId="0" applyFont="1" applyFill="1" applyBorder="1" applyAlignment="1">
      <alignment horizontal="center" vertical="top"/>
    </xf>
    <xf numFmtId="0" fontId="19" fillId="86" borderId="53" xfId="0" applyFont="1" applyFill="1" applyBorder="1" applyAlignment="1">
      <alignment horizontal="left" vertical="top"/>
    </xf>
    <xf numFmtId="0" fontId="19" fillId="86" borderId="53" xfId="0" applyFont="1" applyFill="1" applyBorder="1">
      <alignment vertical="center"/>
    </xf>
    <xf numFmtId="0" fontId="19" fillId="86" borderId="53" xfId="0" applyFont="1" applyFill="1" applyBorder="1" applyAlignment="1">
      <alignment horizontal="center" vertical="top"/>
    </xf>
    <xf numFmtId="0" fontId="19" fillId="25" borderId="53" xfId="0" applyFont="1" applyFill="1" applyBorder="1" applyAlignment="1">
      <alignment horizontal="left" vertical="top"/>
    </xf>
    <xf numFmtId="0" fontId="19" fillId="6" borderId="53" xfId="0" applyFont="1" applyFill="1" applyBorder="1">
      <alignment vertical="center"/>
    </xf>
    <xf numFmtId="0" fontId="19" fillId="6" borderId="53" xfId="0" applyFont="1" applyFill="1" applyBorder="1" applyAlignment="1">
      <alignment horizontal="center" vertical="top"/>
    </xf>
    <xf numFmtId="0" fontId="19" fillId="6" borderId="53" xfId="0" applyFont="1" applyFill="1" applyBorder="1" applyAlignment="1">
      <alignment horizontal="left" vertical="top"/>
    </xf>
    <xf numFmtId="0" fontId="19" fillId="11" borderId="53" xfId="0" applyFont="1" applyFill="1" applyBorder="1" applyAlignment="1">
      <alignment horizontal="center" vertical="top"/>
    </xf>
    <xf numFmtId="0" fontId="19" fillId="11" borderId="53" xfId="0" applyFont="1" applyFill="1" applyBorder="1" applyAlignment="1">
      <alignment horizontal="left" vertical="top"/>
    </xf>
    <xf numFmtId="0" fontId="19" fillId="9" borderId="53" xfId="0" applyFont="1" applyFill="1" applyBorder="1" applyAlignment="1">
      <alignment horizontal="left" vertical="top"/>
    </xf>
    <xf numFmtId="0" fontId="19" fillId="9" borderId="53" xfId="0" applyFont="1" applyFill="1" applyBorder="1">
      <alignment vertical="center"/>
    </xf>
    <xf numFmtId="0" fontId="19" fillId="9" borderId="53" xfId="0" applyFont="1" applyFill="1" applyBorder="1" applyAlignment="1">
      <alignment horizontal="center" vertical="top"/>
    </xf>
    <xf numFmtId="0" fontId="19" fillId="8" borderId="53" xfId="0" applyFont="1" applyFill="1" applyBorder="1" applyAlignment="1">
      <alignment horizontal="left" vertical="top"/>
    </xf>
    <xf numFmtId="0" fontId="19" fillId="8" borderId="53" xfId="0" applyFont="1" applyFill="1" applyBorder="1">
      <alignment vertical="center"/>
    </xf>
    <xf numFmtId="0" fontId="19" fillId="8" borderId="53" xfId="0" applyFont="1" applyFill="1" applyBorder="1" applyAlignment="1">
      <alignment horizontal="center" vertical="top"/>
    </xf>
    <xf numFmtId="0" fontId="19" fillId="22" borderId="53" xfId="0" applyFont="1" applyFill="1" applyBorder="1" applyAlignment="1">
      <alignment horizontal="left" vertical="top"/>
    </xf>
    <xf numFmtId="0" fontId="19" fillId="22" borderId="53" xfId="0" applyFont="1" applyFill="1" applyBorder="1">
      <alignment vertical="center"/>
    </xf>
    <xf numFmtId="0" fontId="19" fillId="22" borderId="53" xfId="0" applyFont="1" applyFill="1" applyBorder="1" applyAlignment="1">
      <alignment horizontal="center" vertical="top"/>
    </xf>
    <xf numFmtId="0" fontId="19" fillId="20" borderId="53" xfId="0" applyFont="1" applyFill="1" applyBorder="1" applyAlignment="1">
      <alignment horizontal="left" vertical="top"/>
    </xf>
    <xf numFmtId="0" fontId="19" fillId="20" borderId="53" xfId="0" applyFont="1" applyFill="1" applyBorder="1">
      <alignment vertical="center"/>
    </xf>
    <xf numFmtId="0" fontId="19" fillId="20" borderId="53" xfId="0" applyFont="1" applyFill="1" applyBorder="1" applyAlignment="1">
      <alignment horizontal="center" vertical="top"/>
    </xf>
    <xf numFmtId="0" fontId="22" fillId="0" borderId="53" xfId="0" applyFont="1" applyBorder="1" applyAlignment="1">
      <alignment horizontal="left" vertical="center"/>
    </xf>
    <xf numFmtId="0" fontId="19" fillId="18" borderId="53" xfId="0" applyFont="1" applyFill="1" applyBorder="1">
      <alignment vertical="center"/>
    </xf>
    <xf numFmtId="0" fontId="41" fillId="0" borderId="53" xfId="0" applyFont="1" applyBorder="1">
      <alignment vertical="center"/>
    </xf>
    <xf numFmtId="0" fontId="41" fillId="0" borderId="53" xfId="0" applyFont="1" applyBorder="1" applyAlignment="1">
      <alignment horizontal="center" vertical="top"/>
    </xf>
    <xf numFmtId="0" fontId="41" fillId="0" borderId="53" xfId="0" applyFont="1" applyBorder="1" applyAlignment="1">
      <alignment horizontal="left" vertical="top"/>
    </xf>
    <xf numFmtId="0" fontId="19" fillId="3" borderId="53" xfId="0" applyFont="1" applyFill="1" applyBorder="1" applyAlignment="1">
      <alignment horizontal="left" vertical="top"/>
    </xf>
    <xf numFmtId="0" fontId="19" fillId="15" borderId="53" xfId="0" applyFont="1" applyFill="1" applyBorder="1" applyAlignment="1">
      <alignment horizontal="center" vertical="top"/>
    </xf>
    <xf numFmtId="0" fontId="19" fillId="15" borderId="53" xfId="0" applyFont="1" applyFill="1" applyBorder="1" applyAlignment="1">
      <alignment horizontal="left" vertical="top"/>
    </xf>
    <xf numFmtId="0" fontId="19" fillId="3" borderId="53" xfId="0" applyFont="1" applyFill="1" applyBorder="1" applyAlignment="1">
      <alignment horizontal="center" vertical="top"/>
    </xf>
    <xf numFmtId="0" fontId="19" fillId="11" borderId="53" xfId="0" applyFont="1" applyFill="1" applyBorder="1" applyAlignment="1">
      <alignment vertical="top" wrapText="1"/>
    </xf>
    <xf numFmtId="0" fontId="19" fillId="3" borderId="53" xfId="0" applyFont="1" applyFill="1" applyBorder="1">
      <alignment vertical="center"/>
    </xf>
    <xf numFmtId="0" fontId="19" fillId="24" borderId="53" xfId="0" applyFont="1" applyFill="1" applyBorder="1" applyAlignment="1">
      <alignment horizontal="left" vertical="top"/>
    </xf>
    <xf numFmtId="0" fontId="19" fillId="24" borderId="53" xfId="0" applyFont="1" applyFill="1" applyBorder="1" applyAlignment="1">
      <alignment horizontal="center" vertical="top"/>
    </xf>
    <xf numFmtId="0" fontId="19" fillId="87" borderId="53" xfId="0" applyFont="1" applyFill="1" applyBorder="1" applyAlignment="1">
      <alignment horizontal="left" vertical="top"/>
    </xf>
    <xf numFmtId="0" fontId="19" fillId="87" borderId="53" xfId="0" applyFont="1" applyFill="1" applyBorder="1" applyAlignment="1">
      <alignment horizontal="center" vertical="top"/>
    </xf>
    <xf numFmtId="0" fontId="41" fillId="22" borderId="53" xfId="0" applyFont="1" applyFill="1" applyBorder="1">
      <alignment vertical="center"/>
    </xf>
    <xf numFmtId="0" fontId="41" fillId="22" borderId="53" xfId="0" applyFont="1" applyFill="1" applyBorder="1" applyAlignment="1">
      <alignment horizontal="center" vertical="top"/>
    </xf>
    <xf numFmtId="0" fontId="41" fillId="22" borderId="53" xfId="0" applyFont="1" applyFill="1" applyBorder="1" applyAlignment="1">
      <alignment horizontal="left" vertical="top"/>
    </xf>
    <xf numFmtId="0" fontId="19" fillId="17" borderId="53" xfId="0" applyFont="1" applyFill="1" applyBorder="1">
      <alignment vertical="center"/>
    </xf>
    <xf numFmtId="0" fontId="13" fillId="0" borderId="53" xfId="0" applyFont="1" applyBorder="1" applyAlignment="1">
      <alignment horizontal="left" vertical="top"/>
    </xf>
    <xf numFmtId="0" fontId="82" fillId="0" borderId="53" xfId="0" applyFont="1" applyBorder="1" applyAlignment="1">
      <alignment horizontal="center" vertical="top"/>
    </xf>
    <xf numFmtId="0" fontId="19" fillId="85" borderId="53" xfId="0" applyFont="1" applyFill="1" applyBorder="1" applyAlignment="1">
      <alignment horizontal="center" vertical="top"/>
    </xf>
    <xf numFmtId="0" fontId="19" fillId="85" borderId="53" xfId="0" applyFont="1" applyFill="1" applyBorder="1" applyAlignment="1">
      <alignment horizontal="left" vertical="top"/>
    </xf>
    <xf numFmtId="0" fontId="82" fillId="3" borderId="53" xfId="0" applyFont="1" applyFill="1" applyBorder="1" applyAlignment="1">
      <alignment horizontal="left" vertical="top"/>
    </xf>
    <xf numFmtId="0" fontId="13" fillId="0" borderId="53" xfId="0" applyFont="1" applyBorder="1" applyAlignment="1">
      <alignment horizontal="center" vertical="top"/>
    </xf>
    <xf numFmtId="0" fontId="55" fillId="3" borderId="53" xfId="0" applyFont="1" applyFill="1" applyBorder="1" applyAlignment="1">
      <alignment horizontal="left" vertical="top"/>
    </xf>
    <xf numFmtId="0" fontId="55" fillId="0" borderId="53" xfId="0" applyFont="1" applyBorder="1" applyAlignment="1">
      <alignment horizontal="left" vertical="top"/>
    </xf>
    <xf numFmtId="0" fontId="19" fillId="87" borderId="53" xfId="0" applyFont="1" applyFill="1" applyBorder="1">
      <alignment vertical="center"/>
    </xf>
    <xf numFmtId="0" fontId="19" fillId="87" borderId="4" xfId="0" applyFont="1" applyFill="1" applyBorder="1" applyAlignment="1">
      <alignment horizontal="center" vertical="top"/>
    </xf>
    <xf numFmtId="0" fontId="19" fillId="87" borderId="54" xfId="0" applyFont="1" applyFill="1" applyBorder="1" applyAlignment="1">
      <alignment horizontal="center" vertical="top"/>
    </xf>
    <xf numFmtId="0" fontId="160" fillId="87" borderId="53" xfId="0" applyFont="1" applyFill="1" applyBorder="1">
      <alignment vertical="center"/>
    </xf>
    <xf numFmtId="0" fontId="22" fillId="87" borderId="53" xfId="0" applyFont="1" applyFill="1" applyBorder="1">
      <alignment vertical="center"/>
    </xf>
    <xf numFmtId="0" fontId="45" fillId="87" borderId="53" xfId="0" applyFont="1" applyFill="1" applyBorder="1">
      <alignment vertical="center"/>
    </xf>
    <xf numFmtId="0" fontId="84" fillId="87" borderId="53" xfId="0" applyFont="1" applyFill="1" applyBorder="1" applyAlignment="1">
      <alignment vertical="top" wrapText="1"/>
    </xf>
    <xf numFmtId="0" fontId="328" fillId="87" borderId="53" xfId="0" applyFont="1" applyFill="1" applyBorder="1" applyAlignment="1">
      <alignment horizontal="left" vertical="top"/>
    </xf>
    <xf numFmtId="0" fontId="328" fillId="87" borderId="53" xfId="0" applyFont="1" applyFill="1" applyBorder="1" applyAlignment="1">
      <alignment horizontal="left" vertical="top" wrapText="1"/>
    </xf>
    <xf numFmtId="0" fontId="41" fillId="87" borderId="53" xfId="0" applyFont="1" applyFill="1" applyBorder="1">
      <alignment vertical="center"/>
    </xf>
    <xf numFmtId="0" fontId="329" fillId="87" borderId="53" xfId="0" applyFont="1" applyFill="1" applyBorder="1" applyAlignment="1">
      <alignment horizontal="left" vertical="top"/>
    </xf>
    <xf numFmtId="0" fontId="330" fillId="87" borderId="53" xfId="0" applyFont="1" applyFill="1" applyBorder="1">
      <alignment vertical="center"/>
    </xf>
    <xf numFmtId="0" fontId="19" fillId="11" borderId="53" xfId="0" applyFont="1" applyFill="1" applyBorder="1" applyAlignment="1">
      <alignment horizontal="left" vertical="top" readingOrder="1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41" fillId="87" borderId="53" xfId="0" applyFont="1" applyFill="1" applyBorder="1" applyAlignment="1">
      <alignment horizontal="left" vertical="top"/>
    </xf>
    <xf numFmtId="0" fontId="14" fillId="2" borderId="67" xfId="0" applyFont="1" applyFill="1" applyBorder="1" applyAlignment="1">
      <alignment horizontal="left" vertical="center" wrapText="1"/>
    </xf>
    <xf numFmtId="0" fontId="14" fillId="2" borderId="53" xfId="0" applyFont="1" applyFill="1" applyBorder="1" applyAlignment="1">
      <alignment horizontal="left" vertical="top"/>
    </xf>
    <xf numFmtId="0" fontId="41" fillId="7" borderId="53" xfId="0" applyFont="1" applyFill="1" applyBorder="1" applyAlignment="1">
      <alignment horizontal="left" vertical="top"/>
    </xf>
    <xf numFmtId="0" fontId="19" fillId="61" borderId="53" xfId="0" applyFont="1" applyFill="1" applyBorder="1">
      <alignment vertical="center"/>
    </xf>
    <xf numFmtId="0" fontId="82" fillId="0" borderId="53" xfId="0" applyFont="1" applyBorder="1" applyAlignment="1">
      <alignment horizontal="left" vertical="top"/>
    </xf>
    <xf numFmtId="0" fontId="19" fillId="11" borderId="65" xfId="0" applyFont="1" applyFill="1" applyBorder="1">
      <alignment vertical="center"/>
    </xf>
    <xf numFmtId="0" fontId="19" fillId="87" borderId="53" xfId="0" applyFont="1" applyFill="1" applyBorder="1" applyAlignment="1">
      <alignment horizontal="left" vertical="top" wrapText="1"/>
    </xf>
    <xf numFmtId="0" fontId="14" fillId="2" borderId="67" xfId="0" applyFont="1" applyFill="1" applyBorder="1" applyAlignment="1">
      <alignment horizontal="left" vertical="top" wrapText="1"/>
    </xf>
    <xf numFmtId="0" fontId="19" fillId="26" borderId="53" xfId="0" applyFont="1" applyFill="1" applyBorder="1" applyAlignment="1">
      <alignment horizontal="center" vertical="top"/>
    </xf>
    <xf numFmtId="0" fontId="19" fillId="0" borderId="53" xfId="0" applyFont="1" applyFill="1" applyBorder="1" applyAlignment="1">
      <alignment horizontal="center" vertical="top"/>
    </xf>
    <xf numFmtId="0" fontId="19" fillId="0" borderId="0" xfId="0" applyFont="1" applyBorder="1" applyAlignment="1">
      <alignment horizontal="center" vertical="top"/>
    </xf>
    <xf numFmtId="0" fontId="55" fillId="3" borderId="53" xfId="0" applyFont="1" applyFill="1" applyBorder="1" applyAlignment="1">
      <alignment horizontal="center" vertical="top"/>
    </xf>
    <xf numFmtId="0" fontId="55" fillId="0" borderId="53" xfId="0" applyFont="1" applyBorder="1" applyAlignment="1">
      <alignment horizontal="center" vertical="top"/>
    </xf>
    <xf numFmtId="0" fontId="84" fillId="87" borderId="53" xfId="0" applyFont="1" applyFill="1" applyBorder="1" applyAlignment="1">
      <alignment horizontal="center" vertical="top" wrapText="1"/>
    </xf>
    <xf numFmtId="0" fontId="41" fillId="87" borderId="53" xfId="0" applyFont="1" applyFill="1" applyBorder="1" applyAlignment="1">
      <alignment horizontal="center" vertical="top"/>
    </xf>
    <xf numFmtId="0" fontId="1" fillId="85" borderId="1" xfId="0" applyFont="1" applyFill="1" applyBorder="1" applyAlignment="1">
      <alignment vertical="center"/>
    </xf>
    <xf numFmtId="0" fontId="14" fillId="138" borderId="67" xfId="0" applyFont="1" applyFill="1" applyBorder="1" applyAlignment="1">
      <alignment horizontal="left" vertical="center" wrapText="1"/>
    </xf>
    <xf numFmtId="0" fontId="19" fillId="85" borderId="67" xfId="0" applyFont="1" applyFill="1" applyBorder="1" applyAlignment="1">
      <alignment horizontal="left" vertical="center" wrapText="1"/>
    </xf>
    <xf numFmtId="0" fontId="0" fillId="0" borderId="68" xfId="0" applyBorder="1">
      <alignment vertical="center"/>
    </xf>
    <xf numFmtId="0" fontId="1" fillId="0" borderId="53" xfId="0" applyFont="1" applyBorder="1" applyAlignment="1">
      <alignment horizontal="left" vertical="center"/>
    </xf>
    <xf numFmtId="0" fontId="0" fillId="27" borderId="53" xfId="0" applyFill="1" applyBorder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left" vertical="center"/>
    </xf>
    <xf numFmtId="0" fontId="19" fillId="87" borderId="53" xfId="0" applyFont="1" applyFill="1" applyBorder="1" applyAlignment="1">
      <alignment horizontal="left" vertical="center"/>
    </xf>
    <xf numFmtId="0" fontId="19" fillId="87" borderId="53" xfId="0" applyFont="1" applyFill="1" applyBorder="1" applyAlignment="1">
      <alignment vertical="center"/>
    </xf>
    <xf numFmtId="0" fontId="19" fillId="87" borderId="53" xfId="0" applyFont="1" applyFill="1" applyBorder="1" applyAlignment="1">
      <alignment horizontal="center" vertical="center"/>
    </xf>
    <xf numFmtId="0" fontId="19" fillId="87" borderId="54" xfId="0" applyFont="1" applyFill="1" applyBorder="1" applyAlignment="1">
      <alignment horizontal="center" vertical="center"/>
    </xf>
    <xf numFmtId="0" fontId="41" fillId="87" borderId="53" xfId="0" applyFont="1" applyFill="1" applyBorder="1" applyAlignment="1">
      <alignment horizontal="left" vertical="center"/>
    </xf>
    <xf numFmtId="0" fontId="45" fillId="87" borderId="53" xfId="0" applyFont="1" applyFill="1" applyBorder="1" applyAlignment="1">
      <alignment vertical="center"/>
    </xf>
    <xf numFmtId="0" fontId="84" fillId="87" borderId="53" xfId="0" applyFont="1" applyFill="1" applyBorder="1" applyAlignment="1">
      <alignment vertical="center" wrapText="1"/>
    </xf>
    <xf numFmtId="0" fontId="84" fillId="87" borderId="53" xfId="0" applyFont="1" applyFill="1" applyBorder="1" applyAlignment="1">
      <alignment horizontal="center" vertical="center" wrapText="1"/>
    </xf>
    <xf numFmtId="0" fontId="41" fillId="87" borderId="53" xfId="0" applyFont="1" applyFill="1" applyBorder="1" applyAlignment="1">
      <alignment vertical="center"/>
    </xf>
    <xf numFmtId="0" fontId="329" fillId="87" borderId="53" xfId="0" applyFont="1" applyFill="1" applyBorder="1" applyAlignment="1">
      <alignment horizontal="left" vertical="center"/>
    </xf>
    <xf numFmtId="0" fontId="19" fillId="87" borderId="53" xfId="0" applyFont="1" applyFill="1" applyBorder="1" applyAlignment="1">
      <alignment horizontal="left" vertical="center" wrapText="1"/>
    </xf>
    <xf numFmtId="0" fontId="19" fillId="11" borderId="0" xfId="0" applyFont="1" applyFill="1" applyAlignment="1">
      <alignment vertical="center"/>
    </xf>
    <xf numFmtId="0" fontId="19" fillId="11" borderId="53" xfId="0" applyFont="1" applyFill="1" applyBorder="1" applyAlignment="1">
      <alignment horizontal="left" vertical="center" readingOrder="1"/>
    </xf>
    <xf numFmtId="0" fontId="1" fillId="87" borderId="53" xfId="0" applyFont="1" applyFill="1" applyBorder="1">
      <alignment vertical="center"/>
    </xf>
    <xf numFmtId="0" fontId="1" fillId="11" borderId="1" xfId="0" applyFont="1" applyFill="1" applyBorder="1" applyAlignment="1">
      <alignment vertical="center"/>
    </xf>
    <xf numFmtId="0" fontId="19" fillId="7" borderId="65" xfId="0" applyFont="1" applyFill="1" applyBorder="1" applyAlignment="1">
      <alignment vertical="center"/>
    </xf>
    <xf numFmtId="0" fontId="1" fillId="0" borderId="1" xfId="0" applyFont="1" applyFill="1" applyBorder="1">
      <alignment vertical="center"/>
    </xf>
    <xf numFmtId="0" fontId="1" fillId="0" borderId="65" xfId="0" applyFont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11" borderId="65" xfId="0" applyFont="1" applyFill="1" applyBorder="1" applyAlignment="1">
      <alignment vertical="center"/>
    </xf>
    <xf numFmtId="0" fontId="1" fillId="24" borderId="1" xfId="0" applyFont="1" applyFill="1" applyBorder="1" applyAlignment="1">
      <alignment horizontal="left" vertical="center"/>
    </xf>
    <xf numFmtId="0" fontId="1" fillId="0" borderId="53" xfId="0" applyFont="1" applyFill="1" applyBorder="1" applyAlignment="1">
      <alignment vertical="center"/>
    </xf>
    <xf numFmtId="0" fontId="52" fillId="0" borderId="53" xfId="0" applyFont="1" applyFill="1" applyBorder="1">
      <alignment vertical="center"/>
    </xf>
    <xf numFmtId="0" fontId="1" fillId="3" borderId="1" xfId="0" applyFont="1" applyFill="1" applyBorder="1" applyAlignment="1">
      <alignment horizontal="center" vertical="center"/>
    </xf>
    <xf numFmtId="0" fontId="1" fillId="85" borderId="19" xfId="0" applyFont="1" applyFill="1" applyBorder="1" applyAlignment="1">
      <alignment horizontal="left" vertical="center"/>
    </xf>
    <xf numFmtId="0" fontId="52" fillId="0" borderId="1" xfId="0" applyFont="1" applyBorder="1">
      <alignment vertical="center"/>
    </xf>
    <xf numFmtId="0" fontId="1" fillId="85" borderId="19" xfId="0" applyFont="1" applyFill="1" applyBorder="1" applyAlignment="1">
      <alignment vertical="center"/>
    </xf>
    <xf numFmtId="0" fontId="19" fillId="85" borderId="65" xfId="0" applyFont="1" applyFill="1" applyBorder="1" applyAlignment="1">
      <alignment vertical="center"/>
    </xf>
    <xf numFmtId="0" fontId="81" fillId="0" borderId="53" xfId="0" applyFont="1" applyBorder="1">
      <alignment vertical="center"/>
    </xf>
    <xf numFmtId="0" fontId="1" fillId="2" borderId="1" xfId="0" applyFont="1" applyFill="1" applyBorder="1">
      <alignment vertical="center"/>
    </xf>
    <xf numFmtId="0" fontId="1" fillId="7" borderId="1" xfId="0" applyFont="1" applyFill="1" applyBorder="1">
      <alignment vertical="center"/>
    </xf>
    <xf numFmtId="0" fontId="1" fillId="2" borderId="1" xfId="0" applyFont="1" applyFill="1" applyBorder="1" applyAlignment="1">
      <alignment vertical="center"/>
    </xf>
    <xf numFmtId="0" fontId="331" fillId="3" borderId="53" xfId="0" applyFont="1" applyFill="1" applyBorder="1" applyAlignment="1">
      <alignment horizontal="left" vertical="center"/>
    </xf>
    <xf numFmtId="0" fontId="10" fillId="2" borderId="0" xfId="0" applyFont="1" applyFill="1">
      <alignment vertical="center"/>
    </xf>
    <xf numFmtId="0" fontId="1" fillId="0" borderId="53" xfId="0" applyFont="1" applyFill="1" applyBorder="1" applyAlignment="1">
      <alignment horizontal="center" vertical="top"/>
    </xf>
    <xf numFmtId="0" fontId="1" fillId="0" borderId="53" xfId="0" applyFont="1" applyFill="1" applyBorder="1" applyAlignment="1">
      <alignment horizontal="left" vertical="top"/>
    </xf>
    <xf numFmtId="0" fontId="1" fillId="3" borderId="53" xfId="0" applyFont="1" applyFill="1" applyBorder="1" applyAlignment="1">
      <alignment vertical="center"/>
    </xf>
    <xf numFmtId="0" fontId="19" fillId="15" borderId="53" xfId="0" applyFont="1" applyFill="1" applyBorder="1" applyAlignment="1">
      <alignment horizontal="center" vertical="center"/>
    </xf>
    <xf numFmtId="0" fontId="1" fillId="85" borderId="1" xfId="0" applyFont="1" applyFill="1" applyBorder="1">
      <alignment vertical="center"/>
    </xf>
    <xf numFmtId="0" fontId="0" fillId="0" borderId="53" xfId="0" applyFont="1" applyFill="1" applyBorder="1">
      <alignment vertical="center"/>
    </xf>
    <xf numFmtId="0" fontId="1" fillId="0" borderId="65" xfId="0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1" fillId="0" borderId="0" xfId="0" applyFont="1" applyAlignment="1">
      <alignment vertical="center"/>
    </xf>
    <xf numFmtId="0" fontId="16" fillId="0" borderId="1" xfId="0" applyFont="1" applyFill="1" applyBorder="1" applyAlignment="1">
      <alignment horizontal="center" vertical="center"/>
    </xf>
    <xf numFmtId="0" fontId="16" fillId="2" borderId="19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left" vertical="center" wrapText="1"/>
    </xf>
    <xf numFmtId="0" fontId="1" fillId="0" borderId="19" xfId="0" applyFont="1" applyBorder="1" applyAlignment="1">
      <alignment vertical="center"/>
    </xf>
    <xf numFmtId="0" fontId="1" fillId="0" borderId="19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center" vertical="center"/>
    </xf>
    <xf numFmtId="0" fontId="1" fillId="15" borderId="1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1" fillId="16" borderId="19" xfId="0" applyFont="1" applyFill="1" applyBorder="1" applyAlignment="1">
      <alignment vertical="center"/>
    </xf>
    <xf numFmtId="0" fontId="1" fillId="16" borderId="1" xfId="0" applyFont="1" applyFill="1" applyBorder="1" applyAlignment="1">
      <alignment horizontal="left" vertical="center"/>
    </xf>
    <xf numFmtId="0" fontId="1" fillId="16" borderId="1" xfId="0" applyFont="1" applyFill="1" applyBorder="1" applyAlignment="1">
      <alignment vertical="center"/>
    </xf>
    <xf numFmtId="0" fontId="1" fillId="16" borderId="1" xfId="0" applyFont="1" applyFill="1" applyBorder="1" applyAlignment="1">
      <alignment horizontal="center" vertical="center"/>
    </xf>
    <xf numFmtId="0" fontId="1" fillId="16" borderId="0" xfId="0" applyFont="1" applyFill="1" applyAlignment="1">
      <alignment vertical="center"/>
    </xf>
    <xf numFmtId="0" fontId="1" fillId="4" borderId="19" xfId="0" applyFont="1" applyFill="1" applyBorder="1" applyAlignment="1">
      <alignment vertical="center"/>
    </xf>
    <xf numFmtId="0" fontId="1" fillId="4" borderId="1" xfId="0" applyFont="1" applyFill="1" applyBorder="1" applyAlignment="1">
      <alignment horizontal="left" vertical="center"/>
    </xf>
    <xf numFmtId="0" fontId="1" fillId="7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0" xfId="0" applyFont="1" applyFill="1" applyAlignment="1">
      <alignment vertical="center"/>
    </xf>
    <xf numFmtId="0" fontId="1" fillId="14" borderId="1" xfId="0" applyFont="1" applyFill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1" fillId="2" borderId="0" xfId="0" applyFont="1" applyFill="1" applyAlignment="1">
      <alignment vertical="center"/>
    </xf>
    <xf numFmtId="0" fontId="1" fillId="27" borderId="19" xfId="0" applyFont="1" applyFill="1" applyBorder="1" applyAlignment="1">
      <alignment vertical="center"/>
    </xf>
    <xf numFmtId="0" fontId="1" fillId="27" borderId="1" xfId="0" applyFont="1" applyFill="1" applyBorder="1" applyAlignment="1">
      <alignment horizontal="left" vertical="center"/>
    </xf>
    <xf numFmtId="0" fontId="1" fillId="27" borderId="1" xfId="0" applyFont="1" applyFill="1" applyBorder="1" applyAlignment="1">
      <alignment vertical="center"/>
    </xf>
    <xf numFmtId="0" fontId="1" fillId="27" borderId="1" xfId="0" applyFont="1" applyFill="1" applyBorder="1" applyAlignment="1">
      <alignment horizontal="center" vertical="center"/>
    </xf>
    <xf numFmtId="0" fontId="1" fillId="27" borderId="0" xfId="0" applyFont="1" applyFill="1" applyAlignment="1">
      <alignment vertical="center"/>
    </xf>
    <xf numFmtId="0" fontId="1" fillId="2" borderId="19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60" borderId="19" xfId="0" applyFont="1" applyFill="1" applyBorder="1" applyAlignment="1">
      <alignment vertical="center"/>
    </xf>
    <xf numFmtId="0" fontId="1" fillId="60" borderId="1" xfId="0" applyFont="1" applyFill="1" applyBorder="1" applyAlignment="1">
      <alignment horizontal="left" vertical="center"/>
    </xf>
    <xf numFmtId="0" fontId="1" fillId="60" borderId="1" xfId="0" applyFont="1" applyFill="1" applyBorder="1" applyAlignment="1">
      <alignment vertical="center"/>
    </xf>
    <xf numFmtId="0" fontId="1" fillId="60" borderId="1" xfId="0" applyFont="1" applyFill="1" applyBorder="1" applyAlignment="1">
      <alignment horizontal="center" vertical="center"/>
    </xf>
    <xf numFmtId="0" fontId="1" fillId="60" borderId="0" xfId="0" applyFont="1" applyFill="1" applyAlignment="1">
      <alignment vertical="center"/>
    </xf>
    <xf numFmtId="0" fontId="1" fillId="13" borderId="19" xfId="0" applyFont="1" applyFill="1" applyBorder="1" applyAlignment="1">
      <alignment vertical="center"/>
    </xf>
    <xf numFmtId="0" fontId="1" fillId="13" borderId="1" xfId="0" applyFont="1" applyFill="1" applyBorder="1" applyAlignment="1">
      <alignment horizontal="left" vertical="center"/>
    </xf>
    <xf numFmtId="0" fontId="1" fillId="13" borderId="1" xfId="0" applyFont="1" applyFill="1" applyBorder="1" applyAlignment="1">
      <alignment vertical="center"/>
    </xf>
    <xf numFmtId="0" fontId="1" fillId="13" borderId="1" xfId="0" applyFont="1" applyFill="1" applyBorder="1" applyAlignment="1">
      <alignment horizontal="center" vertical="center"/>
    </xf>
    <xf numFmtId="0" fontId="1" fillId="13" borderId="0" xfId="0" applyFont="1" applyFill="1" applyAlignment="1">
      <alignment vertical="center"/>
    </xf>
    <xf numFmtId="0" fontId="1" fillId="7" borderId="19" xfId="0" applyFont="1" applyFill="1" applyBorder="1" applyAlignment="1">
      <alignment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0" xfId="0" applyFont="1" applyFill="1" applyAlignment="1">
      <alignment vertical="center"/>
    </xf>
    <xf numFmtId="0" fontId="1" fillId="23" borderId="19" xfId="0" applyFont="1" applyFill="1" applyBorder="1" applyAlignment="1">
      <alignment vertical="center"/>
    </xf>
    <xf numFmtId="0" fontId="1" fillId="23" borderId="1" xfId="0" applyFont="1" applyFill="1" applyBorder="1" applyAlignment="1">
      <alignment horizontal="left" vertical="center"/>
    </xf>
    <xf numFmtId="0" fontId="1" fillId="23" borderId="1" xfId="0" applyFont="1" applyFill="1" applyBorder="1" applyAlignment="1">
      <alignment vertical="center"/>
    </xf>
    <xf numFmtId="0" fontId="1" fillId="23" borderId="1" xfId="0" applyFont="1" applyFill="1" applyBorder="1" applyAlignment="1">
      <alignment horizontal="center" vertical="center"/>
    </xf>
    <xf numFmtId="0" fontId="1" fillId="23" borderId="0" xfId="0" applyFont="1" applyFill="1" applyAlignment="1">
      <alignment vertical="center"/>
    </xf>
    <xf numFmtId="0" fontId="1" fillId="12" borderId="19" xfId="0" applyFont="1" applyFill="1" applyBorder="1" applyAlignment="1">
      <alignment vertical="center"/>
    </xf>
    <xf numFmtId="0" fontId="1" fillId="12" borderId="1" xfId="0" applyFont="1" applyFill="1" applyBorder="1" applyAlignment="1">
      <alignment horizontal="left" vertical="center"/>
    </xf>
    <xf numFmtId="0" fontId="1" fillId="12" borderId="1" xfId="0" applyFont="1" applyFill="1" applyBorder="1" applyAlignment="1">
      <alignment vertical="center"/>
    </xf>
    <xf numFmtId="0" fontId="1" fillId="12" borderId="1" xfId="0" applyFont="1" applyFill="1" applyBorder="1" applyAlignment="1">
      <alignment horizontal="center" vertical="center"/>
    </xf>
    <xf numFmtId="0" fontId="1" fillId="12" borderId="0" xfId="0" applyFont="1" applyFill="1" applyAlignment="1">
      <alignment vertical="center"/>
    </xf>
    <xf numFmtId="0" fontId="1" fillId="6" borderId="1" xfId="0" applyFont="1" applyFill="1" applyBorder="1" applyAlignment="1">
      <alignment vertical="center"/>
    </xf>
    <xf numFmtId="0" fontId="1" fillId="5" borderId="19" xfId="0" applyFont="1" applyFill="1" applyBorder="1" applyAlignment="1">
      <alignment vertical="center"/>
    </xf>
    <xf numFmtId="0" fontId="1" fillId="5" borderId="1" xfId="0" applyFont="1" applyFill="1" applyBorder="1" applyAlignment="1">
      <alignment horizontal="left" vertical="center"/>
    </xf>
    <xf numFmtId="0" fontId="1" fillId="5" borderId="1" xfId="0" applyFont="1" applyFill="1" applyBorder="1" applyAlignment="1">
      <alignment vertical="center"/>
    </xf>
    <xf numFmtId="0" fontId="1" fillId="5" borderId="1" xfId="0" applyFont="1" applyFill="1" applyBorder="1" applyAlignment="1">
      <alignment horizontal="center" vertical="center"/>
    </xf>
    <xf numFmtId="0" fontId="1" fillId="5" borderId="0" xfId="0" applyFont="1" applyFill="1" applyAlignment="1">
      <alignment vertical="center"/>
    </xf>
    <xf numFmtId="0" fontId="1" fillId="26" borderId="0" xfId="0" applyFont="1" applyFill="1" applyAlignment="1">
      <alignment vertical="center"/>
    </xf>
    <xf numFmtId="0" fontId="1" fillId="63" borderId="19" xfId="0" applyFont="1" applyFill="1" applyBorder="1" applyAlignment="1">
      <alignment vertical="center"/>
    </xf>
    <xf numFmtId="0" fontId="1" fillId="63" borderId="1" xfId="0" applyFont="1" applyFill="1" applyBorder="1" applyAlignment="1">
      <alignment horizontal="left" vertical="center"/>
    </xf>
    <xf numFmtId="0" fontId="1" fillId="63" borderId="1" xfId="0" applyFont="1" applyFill="1" applyBorder="1" applyAlignment="1">
      <alignment vertical="center"/>
    </xf>
    <xf numFmtId="0" fontId="1" fillId="63" borderId="1" xfId="0" applyFont="1" applyFill="1" applyBorder="1" applyAlignment="1">
      <alignment horizontal="center" vertical="center"/>
    </xf>
    <xf numFmtId="0" fontId="1" fillId="63" borderId="0" xfId="0" applyFont="1" applyFill="1" applyAlignment="1">
      <alignment vertical="center"/>
    </xf>
    <xf numFmtId="0" fontId="1" fillId="86" borderId="0" xfId="0" applyFont="1" applyFill="1" applyAlignment="1">
      <alignment vertical="center"/>
    </xf>
    <xf numFmtId="0" fontId="1" fillId="25" borderId="1" xfId="0" applyFont="1" applyFill="1" applyBorder="1" applyAlignment="1">
      <alignment horizontal="left" vertical="center"/>
    </xf>
    <xf numFmtId="0" fontId="1" fillId="6" borderId="19" xfId="0" applyFont="1" applyFill="1" applyBorder="1" applyAlignment="1">
      <alignment vertical="center"/>
    </xf>
    <xf numFmtId="0" fontId="1" fillId="6" borderId="1" xfId="0" applyFont="1" applyFill="1" applyBorder="1" applyAlignment="1">
      <alignment horizontal="left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0" xfId="0" applyFont="1" applyFill="1" applyAlignment="1">
      <alignment vertical="center"/>
    </xf>
    <xf numFmtId="0" fontId="1" fillId="11" borderId="19" xfId="0" applyFont="1" applyFill="1" applyBorder="1" applyAlignment="1">
      <alignment vertical="center"/>
    </xf>
    <xf numFmtId="0" fontId="1" fillId="11" borderId="1" xfId="0" applyFont="1" applyFill="1" applyBorder="1" applyAlignment="1">
      <alignment horizontal="left" vertical="center"/>
    </xf>
    <xf numFmtId="0" fontId="1" fillId="11" borderId="1" xfId="0" applyFont="1" applyFill="1" applyBorder="1" applyAlignment="1">
      <alignment horizontal="center" vertical="center"/>
    </xf>
    <xf numFmtId="0" fontId="1" fillId="11" borderId="0" xfId="0" applyFont="1" applyFill="1" applyAlignment="1">
      <alignment vertical="center"/>
    </xf>
    <xf numFmtId="0" fontId="1" fillId="9" borderId="19" xfId="0" applyFont="1" applyFill="1" applyBorder="1" applyAlignment="1">
      <alignment vertical="center"/>
    </xf>
    <xf numFmtId="0" fontId="1" fillId="9" borderId="1" xfId="0" applyFont="1" applyFill="1" applyBorder="1" applyAlignment="1">
      <alignment horizontal="left" vertical="center"/>
    </xf>
    <xf numFmtId="0" fontId="1" fillId="9" borderId="1" xfId="0" applyFont="1" applyFill="1" applyBorder="1" applyAlignment="1">
      <alignment vertical="center"/>
    </xf>
    <xf numFmtId="0" fontId="1" fillId="9" borderId="1" xfId="0" applyFont="1" applyFill="1" applyBorder="1" applyAlignment="1">
      <alignment horizontal="center" vertical="center"/>
    </xf>
    <xf numFmtId="0" fontId="1" fillId="9" borderId="0" xfId="0" applyFont="1" applyFill="1" applyAlignment="1">
      <alignment vertical="center"/>
    </xf>
    <xf numFmtId="0" fontId="1" fillId="8" borderId="19" xfId="0" applyFont="1" applyFill="1" applyBorder="1" applyAlignment="1">
      <alignment vertical="center"/>
    </xf>
    <xf numFmtId="0" fontId="1" fillId="8" borderId="1" xfId="0" applyFont="1" applyFill="1" applyBorder="1" applyAlignment="1">
      <alignment horizontal="left" vertical="center"/>
    </xf>
    <xf numFmtId="0" fontId="1" fillId="8" borderId="1" xfId="0" applyFont="1" applyFill="1" applyBorder="1" applyAlignment="1">
      <alignment vertical="center"/>
    </xf>
    <xf numFmtId="0" fontId="1" fillId="8" borderId="1" xfId="0" applyFont="1" applyFill="1" applyBorder="1" applyAlignment="1">
      <alignment horizontal="center" vertical="center"/>
    </xf>
    <xf numFmtId="0" fontId="1" fillId="8" borderId="0" xfId="0" applyFont="1" applyFill="1" applyAlignment="1">
      <alignment vertical="center"/>
    </xf>
    <xf numFmtId="0" fontId="1" fillId="22" borderId="19" xfId="0" applyFont="1" applyFill="1" applyBorder="1" applyAlignment="1">
      <alignment vertical="center"/>
    </xf>
    <xf numFmtId="0" fontId="1" fillId="22" borderId="1" xfId="0" applyFont="1" applyFill="1" applyBorder="1" applyAlignment="1">
      <alignment vertical="center"/>
    </xf>
    <xf numFmtId="0" fontId="1" fillId="22" borderId="1" xfId="0" applyFont="1" applyFill="1" applyBorder="1" applyAlignment="1">
      <alignment horizontal="center" vertical="center"/>
    </xf>
    <xf numFmtId="0" fontId="1" fillId="22" borderId="0" xfId="0" applyFont="1" applyFill="1" applyAlignment="1">
      <alignment vertical="center"/>
    </xf>
    <xf numFmtId="0" fontId="1" fillId="20" borderId="19" xfId="0" applyFont="1" applyFill="1" applyBorder="1" applyAlignment="1">
      <alignment vertical="center"/>
    </xf>
    <xf numFmtId="0" fontId="1" fillId="20" borderId="1" xfId="0" applyFont="1" applyFill="1" applyBorder="1" applyAlignment="1">
      <alignment horizontal="left" vertical="center"/>
    </xf>
    <xf numFmtId="0" fontId="1" fillId="20" borderId="1" xfId="0" applyFont="1" applyFill="1" applyBorder="1" applyAlignment="1">
      <alignment vertical="center"/>
    </xf>
    <xf numFmtId="0" fontId="1" fillId="20" borderId="1" xfId="0" applyFont="1" applyFill="1" applyBorder="1" applyAlignment="1">
      <alignment horizontal="center" vertical="center"/>
    </xf>
    <xf numFmtId="0" fontId="1" fillId="20" borderId="0" xfId="0" applyFont="1" applyFill="1" applyAlignment="1">
      <alignment vertical="center"/>
    </xf>
    <xf numFmtId="0" fontId="1" fillId="9" borderId="19" xfId="0" applyFont="1" applyFill="1" applyBorder="1" applyAlignment="1">
      <alignment horizontal="left" vertical="center"/>
    </xf>
    <xf numFmtId="0" fontId="1" fillId="9" borderId="0" xfId="0" applyFont="1" applyFill="1" applyBorder="1" applyAlignment="1">
      <alignment horizontal="left" vertical="center"/>
    </xf>
    <xf numFmtId="0" fontId="1" fillId="0" borderId="19" xfId="10" applyFont="1" applyBorder="1" applyAlignment="1">
      <alignment vertical="center"/>
    </xf>
    <xf numFmtId="0" fontId="1" fillId="0" borderId="1" xfId="10" applyFont="1" applyBorder="1" applyAlignment="1">
      <alignment horizontal="left" vertical="center"/>
    </xf>
    <xf numFmtId="0" fontId="1" fillId="0" borderId="1" xfId="10" applyFont="1" applyBorder="1" applyAlignment="1">
      <alignment vertical="center"/>
    </xf>
    <xf numFmtId="0" fontId="1" fillId="0" borderId="1" xfId="10" applyFont="1" applyBorder="1" applyAlignment="1">
      <alignment horizontal="center" vertical="center"/>
    </xf>
    <xf numFmtId="0" fontId="1" fillId="0" borderId="1" xfId="10" applyFont="1" applyFill="1" applyBorder="1" applyAlignment="1">
      <alignment vertical="center"/>
    </xf>
    <xf numFmtId="0" fontId="1" fillId="18" borderId="1" xfId="0" applyFont="1" applyFill="1" applyBorder="1" applyAlignment="1">
      <alignment vertical="center"/>
    </xf>
    <xf numFmtId="0" fontId="1" fillId="10" borderId="1" xfId="0" applyFont="1" applyFill="1" applyBorder="1" applyAlignment="1">
      <alignment horizontal="center" vertical="center"/>
    </xf>
    <xf numFmtId="0" fontId="1" fillId="0" borderId="0" xfId="0" applyFont="1" applyBorder="1" applyAlignment="1">
      <alignment vertical="center"/>
    </xf>
    <xf numFmtId="0" fontId="1" fillId="0" borderId="19" xfId="0" applyFont="1" applyFill="1" applyBorder="1" applyAlignment="1">
      <alignment horizontal="left" vertical="center"/>
    </xf>
    <xf numFmtId="0" fontId="1" fillId="3" borderId="0" xfId="0" applyFont="1" applyFill="1" applyAlignment="1">
      <alignment vertical="center"/>
    </xf>
    <xf numFmtId="0" fontId="1" fillId="11" borderId="19" xfId="0" applyFont="1" applyFill="1" applyBorder="1" applyAlignment="1">
      <alignment horizontal="left" vertical="center"/>
    </xf>
    <xf numFmtId="0" fontId="1" fillId="11" borderId="1" xfId="0" applyFont="1" applyFill="1" applyBorder="1" applyAlignment="1">
      <alignment vertical="center" wrapText="1"/>
    </xf>
    <xf numFmtId="0" fontId="1" fillId="0" borderId="19" xfId="0" applyFont="1" applyBorder="1" applyAlignment="1">
      <alignment horizontal="left" vertical="center"/>
    </xf>
    <xf numFmtId="0" fontId="1" fillId="2" borderId="19" xfId="0" applyFont="1" applyFill="1" applyBorder="1" applyAlignment="1">
      <alignment horizontal="left" vertical="center"/>
    </xf>
    <xf numFmtId="0" fontId="1" fillId="10" borderId="0" xfId="0" applyFont="1" applyFill="1" applyAlignment="1">
      <alignment vertical="center"/>
    </xf>
    <xf numFmtId="0" fontId="1" fillId="24" borderId="19" xfId="0" applyFont="1" applyFill="1" applyBorder="1" applyAlignment="1">
      <alignment horizontal="left" vertical="center"/>
    </xf>
    <xf numFmtId="0" fontId="1" fillId="24" borderId="1" xfId="0" applyFont="1" applyFill="1" applyBorder="1" applyAlignment="1">
      <alignment horizontal="center" vertical="center"/>
    </xf>
    <xf numFmtId="0" fontId="1" fillId="61" borderId="1" xfId="0" applyFont="1" applyFill="1" applyBorder="1" applyAlignment="1">
      <alignment vertical="center"/>
    </xf>
    <xf numFmtId="0" fontId="1" fillId="12" borderId="19" xfId="0" applyFont="1" applyFill="1" applyBorder="1" applyAlignment="1">
      <alignment horizontal="left" vertical="center"/>
    </xf>
    <xf numFmtId="0" fontId="1" fillId="87" borderId="19" xfId="0" applyFont="1" applyFill="1" applyBorder="1" applyAlignment="1">
      <alignment horizontal="left" vertical="center"/>
    </xf>
    <xf numFmtId="0" fontId="1" fillId="87" borderId="1" xfId="0" applyFont="1" applyFill="1" applyBorder="1" applyAlignment="1">
      <alignment horizontal="left" vertical="center"/>
    </xf>
    <xf numFmtId="0" fontId="1" fillId="87" borderId="1" xfId="0" applyFont="1" applyFill="1" applyBorder="1" applyAlignment="1">
      <alignment horizontal="center" vertical="center"/>
    </xf>
    <xf numFmtId="0" fontId="1" fillId="87" borderId="0" xfId="0" applyFont="1" applyFill="1" applyAlignment="1">
      <alignment vertical="center"/>
    </xf>
    <xf numFmtId="0" fontId="1" fillId="7" borderId="19" xfId="0" applyFont="1" applyFill="1" applyBorder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Fill="1" applyBorder="1" applyAlignment="1">
      <alignment vertical="center" wrapText="1"/>
    </xf>
    <xf numFmtId="0" fontId="1" fillId="17" borderId="1" xfId="0" applyFont="1" applyFill="1" applyBorder="1" applyAlignment="1">
      <alignment vertical="center"/>
    </xf>
    <xf numFmtId="0" fontId="1" fillId="85" borderId="1" xfId="0" applyFont="1" applyFill="1" applyBorder="1" applyAlignment="1">
      <alignment horizontal="center" vertical="center"/>
    </xf>
    <xf numFmtId="0" fontId="1" fillId="85" borderId="1" xfId="0" applyFont="1" applyFill="1" applyBorder="1" applyAlignment="1">
      <alignment horizontal="left" vertical="center"/>
    </xf>
    <xf numFmtId="0" fontId="1" fillId="85" borderId="0" xfId="0" applyFont="1" applyFill="1" applyAlignment="1">
      <alignment vertical="center"/>
    </xf>
    <xf numFmtId="0" fontId="1" fillId="22" borderId="1" xfId="0" applyFont="1" applyFill="1" applyBorder="1">
      <alignment vertical="center"/>
    </xf>
    <xf numFmtId="0" fontId="1" fillId="87" borderId="53" xfId="0" applyFont="1" applyFill="1" applyBorder="1" applyAlignment="1">
      <alignment vertical="center"/>
    </xf>
    <xf numFmtId="0" fontId="1" fillId="87" borderId="53" xfId="0" applyFont="1" applyFill="1" applyBorder="1" applyAlignment="1">
      <alignment horizontal="left" vertical="center"/>
    </xf>
    <xf numFmtId="0" fontId="24" fillId="87" borderId="53" xfId="0" applyFont="1" applyFill="1" applyBorder="1" applyAlignment="1">
      <alignment vertical="center"/>
    </xf>
    <xf numFmtId="0" fontId="334" fillId="87" borderId="53" xfId="0" applyFont="1" applyFill="1" applyBorder="1" applyAlignment="1">
      <alignment horizontal="left" vertical="center"/>
    </xf>
    <xf numFmtId="0" fontId="334" fillId="87" borderId="53" xfId="0" applyFont="1" applyFill="1" applyBorder="1" applyAlignment="1">
      <alignment horizontal="left" vertical="center" wrapText="1"/>
    </xf>
    <xf numFmtId="0" fontId="335" fillId="87" borderId="53" xfId="0" applyFont="1" applyFill="1" applyBorder="1" applyAlignment="1">
      <alignment vertical="center"/>
    </xf>
    <xf numFmtId="0" fontId="1" fillId="10" borderId="0" xfId="0" applyFont="1" applyFill="1">
      <alignment vertical="center"/>
    </xf>
    <xf numFmtId="0" fontId="1" fillId="0" borderId="0" xfId="0" applyFont="1" applyAlignment="1">
      <alignment horizontal="left" vertical="center"/>
    </xf>
    <xf numFmtId="0" fontId="19" fillId="4" borderId="65" xfId="0" applyFont="1" applyFill="1" applyBorder="1" applyAlignment="1">
      <alignment horizontal="left" vertical="center"/>
    </xf>
    <xf numFmtId="0" fontId="19" fillId="4" borderId="53" xfId="0" applyFont="1" applyFill="1" applyBorder="1" applyAlignment="1">
      <alignment horizontal="left" vertical="center"/>
    </xf>
    <xf numFmtId="0" fontId="19" fillId="4" borderId="53" xfId="0" applyFont="1" applyFill="1" applyBorder="1" applyAlignment="1">
      <alignment vertical="center"/>
    </xf>
    <xf numFmtId="0" fontId="19" fillId="4" borderId="53" xfId="0" applyFont="1" applyFill="1" applyBorder="1" applyAlignment="1">
      <alignment horizontal="center" vertical="center"/>
    </xf>
    <xf numFmtId="0" fontId="1" fillId="4" borderId="19" xfId="0" applyFont="1" applyFill="1" applyBorder="1" applyAlignment="1">
      <alignment horizontal="left" vertical="center"/>
    </xf>
    <xf numFmtId="0" fontId="1" fillId="4" borderId="53" xfId="0" applyFont="1" applyFill="1" applyBorder="1" applyAlignment="1">
      <alignment horizontal="left" vertical="center"/>
    </xf>
    <xf numFmtId="0" fontId="1" fillId="4" borderId="53" xfId="0" applyFont="1" applyFill="1" applyBorder="1" applyAlignment="1">
      <alignment horizontal="center" vertical="center"/>
    </xf>
    <xf numFmtId="0" fontId="19" fillId="4" borderId="0" xfId="0" applyFont="1" applyFill="1" applyAlignment="1">
      <alignment vertical="center"/>
    </xf>
    <xf numFmtId="0" fontId="1" fillId="22" borderId="65" xfId="0" applyFont="1" applyFill="1" applyBorder="1" applyAlignment="1">
      <alignment horizontal="left" vertical="center"/>
    </xf>
    <xf numFmtId="0" fontId="1" fillId="22" borderId="53" xfId="0" applyFont="1" applyFill="1" applyBorder="1" applyAlignment="1">
      <alignment horizontal="left" vertical="center"/>
    </xf>
    <xf numFmtId="0" fontId="1" fillId="22" borderId="53" xfId="0" applyFont="1" applyFill="1" applyBorder="1" applyAlignment="1">
      <alignment vertical="center"/>
    </xf>
    <xf numFmtId="0" fontId="1" fillId="22" borderId="53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vertical="center"/>
    </xf>
    <xf numFmtId="0" fontId="15" fillId="2" borderId="0" xfId="0" applyFont="1" applyFill="1">
      <alignment vertical="center"/>
    </xf>
    <xf numFmtId="0" fontId="1" fillId="16" borderId="1" xfId="0" applyFont="1" applyFill="1" applyBorder="1">
      <alignment vertical="center"/>
    </xf>
    <xf numFmtId="0" fontId="331" fillId="3" borderId="53" xfId="0" applyFont="1" applyFill="1" applyBorder="1" applyAlignment="1">
      <alignment horizontal="center" vertical="center"/>
    </xf>
    <xf numFmtId="0" fontId="331" fillId="0" borderId="53" xfId="0" applyFont="1" applyFill="1" applyBorder="1" applyAlignment="1">
      <alignment horizontal="left" vertical="center"/>
    </xf>
    <xf numFmtId="0" fontId="331" fillId="3" borderId="53" xfId="0" applyFont="1" applyFill="1" applyBorder="1" applyAlignment="1">
      <alignment vertical="center"/>
    </xf>
    <xf numFmtId="0" fontId="0" fillId="85" borderId="67" xfId="0" applyFill="1" applyBorder="1">
      <alignment vertical="center"/>
    </xf>
    <xf numFmtId="0" fontId="0" fillId="85" borderId="5" xfId="0" applyFill="1" applyBorder="1">
      <alignment vertical="center"/>
    </xf>
    <xf numFmtId="0" fontId="0" fillId="85" borderId="3" xfId="0" applyFill="1" applyBorder="1">
      <alignment vertical="center"/>
    </xf>
    <xf numFmtId="0" fontId="0" fillId="85" borderId="4" xfId="0" applyFill="1" applyBorder="1">
      <alignment vertical="center"/>
    </xf>
    <xf numFmtId="0" fontId="0" fillId="85" borderId="7" xfId="0" applyFill="1" applyBorder="1">
      <alignment vertical="center"/>
    </xf>
    <xf numFmtId="0" fontId="15" fillId="9" borderId="53" xfId="0" applyFont="1" applyFill="1" applyBorder="1">
      <alignment vertical="center"/>
    </xf>
    <xf numFmtId="0" fontId="15" fillId="0" borderId="53" xfId="0" applyFont="1" applyFill="1" applyBorder="1">
      <alignment vertical="center"/>
    </xf>
    <xf numFmtId="0" fontId="1" fillId="141" borderId="1" xfId="0" applyFont="1" applyFill="1" applyBorder="1">
      <alignment vertical="center"/>
    </xf>
    <xf numFmtId="0" fontId="19" fillId="0" borderId="1" xfId="0" quotePrefix="1" applyFont="1" applyBorder="1" applyAlignment="1">
      <alignment horizontal="left" vertical="center"/>
    </xf>
    <xf numFmtId="0" fontId="1" fillId="61" borderId="1" xfId="0" applyFont="1" applyFill="1" applyBorder="1">
      <alignment vertical="center"/>
    </xf>
    <xf numFmtId="0" fontId="19" fillId="85" borderId="19" xfId="0" applyFont="1" applyFill="1" applyBorder="1" applyAlignment="1">
      <alignment vertical="center"/>
    </xf>
    <xf numFmtId="0" fontId="1" fillId="7" borderId="65" xfId="0" applyFont="1" applyFill="1" applyBorder="1" applyAlignment="1">
      <alignment vertical="center"/>
    </xf>
    <xf numFmtId="0" fontId="1" fillId="7" borderId="53" xfId="0" applyFont="1" applyFill="1" applyBorder="1" applyAlignment="1">
      <alignment horizontal="left" vertical="center"/>
    </xf>
    <xf numFmtId="0" fontId="1" fillId="24" borderId="53" xfId="0" applyFont="1" applyFill="1" applyBorder="1" applyAlignment="1">
      <alignment horizontal="left" vertical="center"/>
    </xf>
    <xf numFmtId="0" fontId="1" fillId="24" borderId="53" xfId="0" applyFont="1" applyFill="1" applyBorder="1" applyAlignment="1">
      <alignment horizontal="center" vertical="center"/>
    </xf>
    <xf numFmtId="0" fontId="1" fillId="23" borderId="1" xfId="0" applyFont="1" applyFill="1" applyBorder="1">
      <alignment vertical="center"/>
    </xf>
    <xf numFmtId="0" fontId="1" fillId="11" borderId="1" xfId="0" applyFont="1" applyFill="1" applyBorder="1">
      <alignment vertical="center"/>
    </xf>
    <xf numFmtId="0" fontId="1" fillId="0" borderId="1" xfId="0" applyFont="1" applyBorder="1" applyAlignment="1">
      <alignment horizontal="left" vertical="top"/>
    </xf>
    <xf numFmtId="0" fontId="1" fillId="0" borderId="1" xfId="0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left" vertical="top"/>
    </xf>
    <xf numFmtId="0" fontId="1" fillId="0" borderId="65" xfId="10" applyFont="1" applyBorder="1" applyAlignment="1">
      <alignment vertical="center"/>
    </xf>
    <xf numFmtId="0" fontId="1" fillId="8" borderId="1" xfId="0" applyFont="1" applyFill="1" applyBorder="1">
      <alignment vertical="center"/>
    </xf>
    <xf numFmtId="0" fontId="1" fillId="8" borderId="1" xfId="0" applyFont="1" applyFill="1" applyBorder="1" applyAlignment="1">
      <alignment horizontal="center" vertical="top"/>
    </xf>
    <xf numFmtId="0" fontId="1" fillId="8" borderId="0" xfId="0" applyFont="1" applyFill="1">
      <alignment vertical="center"/>
    </xf>
    <xf numFmtId="0" fontId="19" fillId="8" borderId="1" xfId="0" applyFont="1" applyFill="1" applyBorder="1">
      <alignment vertical="center"/>
    </xf>
    <xf numFmtId="0" fontId="19" fillId="8" borderId="0" xfId="0" applyFont="1" applyFill="1" applyAlignment="1">
      <alignment vertical="center"/>
    </xf>
    <xf numFmtId="0" fontId="15" fillId="8" borderId="1" xfId="0" applyFont="1" applyFill="1" applyBorder="1">
      <alignment vertical="center"/>
    </xf>
    <xf numFmtId="0" fontId="1" fillId="8" borderId="1" xfId="0" applyFont="1" applyFill="1" applyBorder="1" applyAlignment="1">
      <alignment horizontal="left" vertical="top"/>
    </xf>
    <xf numFmtId="0" fontId="19" fillId="8" borderId="1" xfId="0" applyFont="1" applyFill="1" applyBorder="1" applyAlignment="1">
      <alignment vertical="center"/>
    </xf>
    <xf numFmtId="0" fontId="19" fillId="8" borderId="1" xfId="0" applyFont="1" applyFill="1" applyBorder="1" applyAlignment="1">
      <alignment horizontal="center" vertical="center"/>
    </xf>
    <xf numFmtId="0" fontId="19" fillId="8" borderId="1" xfId="0" applyFont="1" applyFill="1" applyBorder="1" applyAlignment="1">
      <alignment horizontal="left" vertical="center"/>
    </xf>
    <xf numFmtId="0" fontId="0" fillId="8" borderId="0" xfId="0" applyFill="1">
      <alignment vertical="center"/>
    </xf>
    <xf numFmtId="0" fontId="41" fillId="0" borderId="1" xfId="0" applyNumberFormat="1" applyFont="1" applyFill="1" applyBorder="1" applyAlignment="1" applyProtection="1">
      <protection locked="0"/>
    </xf>
    <xf numFmtId="0" fontId="41" fillId="0" borderId="1" xfId="0" applyNumberFormat="1" applyFont="1" applyFill="1" applyBorder="1" applyAlignment="1" applyProtection="1">
      <alignment vertical="center"/>
      <protection locked="0"/>
    </xf>
    <xf numFmtId="0" fontId="41" fillId="0" borderId="1" xfId="0" applyNumberFormat="1" applyFont="1" applyFill="1" applyBorder="1" applyAlignment="1" applyProtection="1">
      <alignment horizontal="center" vertical="center"/>
      <protection locked="0"/>
    </xf>
    <xf numFmtId="0" fontId="41" fillId="0" borderId="1" xfId="0" applyNumberFormat="1" applyFont="1" applyFill="1" applyBorder="1" applyAlignment="1" applyProtection="1">
      <alignment horizontal="left" vertical="center"/>
      <protection locked="0"/>
    </xf>
    <xf numFmtId="273" fontId="0" fillId="0" borderId="3" xfId="0" applyNumberFormat="1" applyBorder="1">
      <alignment vertical="center"/>
    </xf>
    <xf numFmtId="273" fontId="0" fillId="0" borderId="1" xfId="0" applyNumberFormat="1" applyBorder="1">
      <alignment vertical="center"/>
    </xf>
    <xf numFmtId="0" fontId="10" fillId="0" borderId="3" xfId="0" applyFont="1" applyBorder="1">
      <alignment vertical="center"/>
    </xf>
    <xf numFmtId="0" fontId="1" fillId="9" borderId="1" xfId="0" applyFont="1" applyFill="1" applyBorder="1">
      <alignment vertical="center"/>
    </xf>
    <xf numFmtId="0" fontId="15" fillId="87" borderId="1" xfId="0" applyFont="1" applyFill="1" applyBorder="1">
      <alignment vertical="center"/>
    </xf>
    <xf numFmtId="0" fontId="15" fillId="87" borderId="1" xfId="0" applyFont="1" applyFill="1" applyBorder="1" applyAlignment="1">
      <alignment horizontal="center" vertical="center"/>
    </xf>
    <xf numFmtId="0" fontId="15" fillId="87" borderId="1" xfId="0" applyFont="1" applyFill="1" applyBorder="1" applyAlignment="1">
      <alignment horizontal="left" vertical="center"/>
    </xf>
    <xf numFmtId="0" fontId="15" fillId="87" borderId="0" xfId="0" applyFont="1" applyFill="1">
      <alignment vertical="center"/>
    </xf>
    <xf numFmtId="0" fontId="19" fillId="87" borderId="1" xfId="0" applyFont="1" applyFill="1" applyBorder="1">
      <alignment vertical="center"/>
    </xf>
    <xf numFmtId="0" fontId="1" fillId="87" borderId="1" xfId="0" applyFont="1" applyFill="1" applyBorder="1">
      <alignment vertical="center"/>
    </xf>
    <xf numFmtId="0" fontId="19" fillId="87" borderId="0" xfId="0" applyFont="1" applyFill="1" applyAlignment="1">
      <alignment vertical="center"/>
    </xf>
    <xf numFmtId="0" fontId="1" fillId="27" borderId="19" xfId="0" applyFont="1" applyFill="1" applyBorder="1" applyAlignment="1">
      <alignment horizontal="left" vertical="center"/>
    </xf>
    <xf numFmtId="0" fontId="19" fillId="27" borderId="0" xfId="0" applyFont="1" applyFill="1" applyAlignment="1">
      <alignment vertical="center"/>
    </xf>
    <xf numFmtId="0" fontId="1" fillId="10" borderId="19" xfId="0" applyFont="1" applyFill="1" applyBorder="1" applyAlignment="1">
      <alignment horizontal="left" vertical="center"/>
    </xf>
    <xf numFmtId="0" fontId="1" fillId="10" borderId="1" xfId="0" applyFont="1" applyFill="1" applyBorder="1" applyAlignment="1">
      <alignment horizontal="left" vertical="center"/>
    </xf>
    <xf numFmtId="0" fontId="19" fillId="10" borderId="0" xfId="0" applyFont="1" applyFill="1" applyAlignment="1">
      <alignment vertical="center"/>
    </xf>
    <xf numFmtId="0" fontId="2" fillId="0" borderId="0" xfId="0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10" fillId="8" borderId="0" xfId="0" applyFont="1" applyFill="1" applyAlignment="1">
      <alignment vertical="center"/>
    </xf>
    <xf numFmtId="0" fontId="1" fillId="0" borderId="0" xfId="0" applyFont="1" applyFill="1">
      <alignment vertical="center"/>
    </xf>
    <xf numFmtId="0" fontId="1" fillId="0" borderId="1" xfId="0" applyFont="1" applyFill="1" applyBorder="1">
      <alignment vertical="center"/>
    </xf>
    <xf numFmtId="0" fontId="1" fillId="0" borderId="1" xfId="0" applyFont="1" applyFill="1" applyBorder="1" applyAlignment="1">
      <alignment vertical="center"/>
    </xf>
    <xf numFmtId="0" fontId="19" fillId="0" borderId="1" xfId="0" applyFont="1" applyFill="1" applyBorder="1" applyAlignment="1">
      <alignment vertical="center"/>
    </xf>
    <xf numFmtId="0" fontId="41" fillId="0" borderId="66" xfId="0" applyFont="1" applyFill="1" applyBorder="1" applyAlignment="1">
      <alignment horizontal="left" vertical="center"/>
    </xf>
    <xf numFmtId="0" fontId="1" fillId="0" borderId="66" xfId="0" applyFont="1" applyBorder="1" applyAlignment="1">
      <alignment horizontal="center" vertical="center"/>
    </xf>
    <xf numFmtId="0" fontId="15" fillId="0" borderId="66" xfId="0" applyFont="1" applyBorder="1">
      <alignment vertical="center"/>
    </xf>
    <xf numFmtId="0" fontId="1" fillId="0" borderId="66" xfId="0" applyFont="1" applyFill="1" applyBorder="1" applyAlignment="1">
      <alignment horizontal="center" vertical="center"/>
    </xf>
    <xf numFmtId="0" fontId="41" fillId="0" borderId="66" xfId="0" applyFont="1" applyFill="1" applyBorder="1" applyAlignment="1">
      <alignment horizontal="center" vertical="center"/>
    </xf>
    <xf numFmtId="0" fontId="41" fillId="0" borderId="66" xfId="0" applyFont="1" applyFill="1" applyBorder="1" applyAlignment="1">
      <alignment vertical="center"/>
    </xf>
    <xf numFmtId="0" fontId="1" fillId="0" borderId="0" xfId="0" applyFont="1" applyFill="1">
      <alignment vertical="center"/>
    </xf>
    <xf numFmtId="0" fontId="1" fillId="0" borderId="1" xfId="0" applyFont="1" applyFill="1" applyBorder="1">
      <alignment vertical="center"/>
    </xf>
    <xf numFmtId="0" fontId="1" fillId="0" borderId="1" xfId="0" applyFont="1" applyFill="1" applyBorder="1" applyAlignment="1">
      <alignment vertical="center"/>
    </xf>
    <xf numFmtId="0" fontId="19" fillId="0" borderId="1" xfId="0" applyFont="1" applyFill="1" applyBorder="1" applyAlignme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Fill="1" applyBorder="1">
      <alignment vertical="center"/>
    </xf>
    <xf numFmtId="0" fontId="1" fillId="0" borderId="66" xfId="0" applyFont="1" applyFill="1" applyBorder="1">
      <alignment vertical="center"/>
    </xf>
    <xf numFmtId="0" fontId="1" fillId="2" borderId="65" xfId="0" applyFont="1" applyFill="1" applyBorder="1" applyAlignment="1">
      <alignment vertical="center"/>
    </xf>
    <xf numFmtId="273" fontId="0" fillId="0" borderId="1" xfId="0" applyNumberFormat="1" applyFill="1" applyBorder="1">
      <alignment vertical="center"/>
    </xf>
    <xf numFmtId="0" fontId="19" fillId="0" borderId="1" xfId="39057" applyFont="1" applyBorder="1">
      <alignment vertical="center"/>
    </xf>
    <xf numFmtId="0" fontId="15" fillId="15" borderId="1" xfId="0" applyFont="1" applyFill="1" applyBorder="1" applyAlignment="1">
      <alignment horizontal="center" vertical="center"/>
    </xf>
    <xf numFmtId="0" fontId="15" fillId="15" borderId="0" xfId="0" applyFont="1" applyFill="1">
      <alignment vertical="center"/>
    </xf>
    <xf numFmtId="0" fontId="15" fillId="15" borderId="1" xfId="0" applyFont="1" applyFill="1" applyBorder="1" applyAlignment="1">
      <alignment vertical="top" wrapText="1"/>
    </xf>
    <xf numFmtId="0" fontId="4" fillId="15" borderId="1" xfId="0" applyFont="1" applyFill="1" applyBorder="1">
      <alignment vertical="center"/>
    </xf>
    <xf numFmtId="0" fontId="1" fillId="15" borderId="1" xfId="0" applyFont="1" applyFill="1" applyBorder="1">
      <alignment vertical="center"/>
    </xf>
    <xf numFmtId="0" fontId="19" fillId="15" borderId="1" xfId="0" applyFont="1" applyFill="1" applyBorder="1">
      <alignment vertical="center"/>
    </xf>
    <xf numFmtId="0" fontId="1" fillId="24" borderId="65" xfId="0" applyFont="1" applyFill="1" applyBorder="1" applyAlignment="1">
      <alignment horizontal="left" vertical="center"/>
    </xf>
    <xf numFmtId="0" fontId="19" fillId="138" borderId="19" xfId="0" applyFont="1" applyFill="1" applyBorder="1" applyAlignment="1">
      <alignment vertical="center"/>
    </xf>
    <xf numFmtId="0" fontId="1" fillId="87" borderId="1" xfId="0" applyFont="1" applyFill="1" applyBorder="1" applyAlignment="1">
      <alignment vertical="center"/>
    </xf>
    <xf numFmtId="0" fontId="1" fillId="85" borderId="65" xfId="0" applyFont="1" applyFill="1" applyBorder="1" applyAlignment="1">
      <alignment vertical="center"/>
    </xf>
    <xf numFmtId="0" fontId="1" fillId="85" borderId="53" xfId="0" applyFont="1" applyFill="1" applyBorder="1" applyAlignment="1">
      <alignment horizontal="left" vertical="center"/>
    </xf>
    <xf numFmtId="0" fontId="1" fillId="22" borderId="19" xfId="0" applyFont="1" applyFill="1" applyBorder="1" applyAlignment="1">
      <alignment horizontal="left" vertical="center"/>
    </xf>
    <xf numFmtId="0" fontId="19" fillId="21" borderId="19" xfId="0" applyFont="1" applyFill="1" applyBorder="1" applyAlignment="1">
      <alignment vertical="center"/>
    </xf>
    <xf numFmtId="0" fontId="19" fillId="11" borderId="19" xfId="0" applyFont="1" applyFill="1" applyBorder="1" applyAlignment="1">
      <alignment vertical="center"/>
    </xf>
    <xf numFmtId="0" fontId="1" fillId="0" borderId="65" xfId="0" applyFont="1" applyBorder="1" applyAlignment="1">
      <alignment horizontal="left" vertical="center"/>
    </xf>
    <xf numFmtId="0" fontId="1" fillId="16" borderId="65" xfId="0" applyFont="1" applyFill="1" applyBorder="1" applyAlignment="1">
      <alignment vertical="center"/>
    </xf>
    <xf numFmtId="0" fontId="1" fillId="87" borderId="19" xfId="0" applyFont="1" applyFill="1" applyBorder="1" applyAlignment="1">
      <alignment vertical="center"/>
    </xf>
    <xf numFmtId="0" fontId="1" fillId="2" borderId="53" xfId="0" applyFont="1" applyFill="1" applyBorder="1" applyAlignment="1">
      <alignment vertical="center"/>
    </xf>
    <xf numFmtId="0" fontId="1" fillId="13" borderId="65" xfId="0" applyFont="1" applyFill="1" applyBorder="1" applyAlignment="1">
      <alignment vertical="center"/>
    </xf>
    <xf numFmtId="0" fontId="19" fillId="139" borderId="19" xfId="0" applyFont="1" applyFill="1" applyBorder="1" applyAlignment="1">
      <alignment vertical="center"/>
    </xf>
    <xf numFmtId="0" fontId="19" fillId="0" borderId="65" xfId="0" applyFont="1" applyBorder="1" applyAlignment="1">
      <alignment vertical="center"/>
    </xf>
    <xf numFmtId="0" fontId="1" fillId="5" borderId="65" xfId="0" applyFont="1" applyFill="1" applyBorder="1" applyAlignment="1">
      <alignment vertical="center"/>
    </xf>
    <xf numFmtId="0" fontId="19" fillId="3" borderId="65" xfId="0" applyFont="1" applyFill="1" applyBorder="1" applyAlignment="1">
      <alignment vertical="center"/>
    </xf>
    <xf numFmtId="0" fontId="1" fillId="8" borderId="65" xfId="0" applyFont="1" applyFill="1" applyBorder="1" applyAlignment="1">
      <alignment vertical="center"/>
    </xf>
    <xf numFmtId="0" fontId="19" fillId="140" borderId="19" xfId="0" applyFont="1" applyFill="1" applyBorder="1" applyAlignment="1">
      <alignment vertical="center"/>
    </xf>
    <xf numFmtId="0" fontId="1" fillId="87" borderId="65" xfId="0" applyFont="1" applyFill="1" applyBorder="1" applyAlignment="1">
      <alignment vertical="center"/>
    </xf>
    <xf numFmtId="0" fontId="1" fillId="60" borderId="65" xfId="0" applyFont="1" applyFill="1" applyBorder="1" applyAlignment="1">
      <alignment vertical="center"/>
    </xf>
    <xf numFmtId="0" fontId="19" fillId="0" borderId="65" xfId="0" applyFont="1" applyFill="1" applyBorder="1" applyAlignment="1">
      <alignment horizontal="left" vertical="center"/>
    </xf>
    <xf numFmtId="0" fontId="1" fillId="17" borderId="19" xfId="0" applyFont="1" applyFill="1" applyBorder="1" applyAlignment="1">
      <alignment horizontal="left" vertical="center"/>
    </xf>
    <xf numFmtId="0" fontId="1" fillId="27" borderId="65" xfId="0" applyFont="1" applyFill="1" applyBorder="1" applyAlignment="1">
      <alignment vertical="center"/>
    </xf>
    <xf numFmtId="0" fontId="19" fillId="4" borderId="19" xfId="0" applyFont="1" applyFill="1" applyBorder="1" applyAlignment="1">
      <alignment horizontal="left" vertical="center"/>
    </xf>
    <xf numFmtId="0" fontId="1" fillId="23" borderId="53" xfId="0" applyFont="1" applyFill="1" applyBorder="1" applyAlignment="1">
      <alignment vertical="center"/>
    </xf>
    <xf numFmtId="0" fontId="19" fillId="2" borderId="53" xfId="0" applyFont="1" applyFill="1" applyBorder="1" applyAlignment="1">
      <alignment horizontal="left" vertical="center"/>
    </xf>
    <xf numFmtId="0" fontId="41" fillId="7" borderId="65" xfId="0" applyFont="1" applyFill="1" applyBorder="1" applyAlignment="1">
      <alignment vertical="center"/>
    </xf>
    <xf numFmtId="0" fontId="42" fillId="0" borderId="65" xfId="0" applyFont="1" applyBorder="1" applyAlignment="1">
      <alignment vertical="center"/>
    </xf>
    <xf numFmtId="0" fontId="1" fillId="0" borderId="65" xfId="0" applyFont="1" applyFill="1" applyBorder="1" applyAlignment="1">
      <alignment horizontal="left" vertical="center"/>
    </xf>
    <xf numFmtId="0" fontId="19" fillId="11" borderId="65" xfId="0" applyFont="1" applyFill="1" applyBorder="1" applyAlignment="1">
      <alignment horizontal="left" vertical="center"/>
    </xf>
    <xf numFmtId="0" fontId="1" fillId="7" borderId="53" xfId="0" applyFont="1" applyFill="1" applyBorder="1" applyAlignment="1">
      <alignment vertical="center"/>
    </xf>
    <xf numFmtId="0" fontId="1" fillId="22" borderId="65" xfId="0" applyFont="1" applyFill="1" applyBorder="1" applyAlignment="1">
      <alignment vertical="center"/>
    </xf>
    <xf numFmtId="0" fontId="19" fillId="22" borderId="65" xfId="0" applyFont="1" applyFill="1" applyBorder="1" applyAlignment="1">
      <alignment vertical="center"/>
    </xf>
    <xf numFmtId="0" fontId="1" fillId="86" borderId="65" xfId="0" applyFont="1" applyFill="1" applyBorder="1" applyAlignment="1">
      <alignment vertical="center"/>
    </xf>
    <xf numFmtId="0" fontId="19" fillId="3" borderId="0" xfId="0" applyFont="1" applyFill="1" applyBorder="1" applyAlignment="1">
      <alignment horizontal="left" vertical="center"/>
    </xf>
    <xf numFmtId="0" fontId="1" fillId="27" borderId="53" xfId="0" applyFont="1" applyFill="1" applyBorder="1" applyAlignment="1">
      <alignment vertical="center"/>
    </xf>
    <xf numFmtId="0" fontId="19" fillId="25" borderId="19" xfId="0" applyFont="1" applyFill="1" applyBorder="1" applyAlignment="1">
      <alignment vertical="center"/>
    </xf>
    <xf numFmtId="0" fontId="1" fillId="4" borderId="53" xfId="0" applyFont="1" applyFill="1" applyBorder="1" applyAlignment="1">
      <alignment vertical="center"/>
    </xf>
    <xf numFmtId="0" fontId="42" fillId="0" borderId="53" xfId="0" applyFont="1" applyBorder="1" applyAlignment="1">
      <alignment vertical="center"/>
    </xf>
    <xf numFmtId="0" fontId="1" fillId="87" borderId="19" xfId="0" applyFont="1" applyFill="1" applyBorder="1">
      <alignment vertical="center"/>
    </xf>
    <xf numFmtId="0" fontId="40" fillId="0" borderId="53" xfId="0" applyFont="1" applyBorder="1" applyAlignment="1">
      <alignment vertical="center"/>
    </xf>
    <xf numFmtId="0" fontId="1" fillId="12" borderId="65" xfId="0" applyFont="1" applyFill="1" applyBorder="1" applyAlignment="1">
      <alignment vertical="center"/>
    </xf>
    <xf numFmtId="0" fontId="1" fillId="85" borderId="19" xfId="0" applyFont="1" applyFill="1" applyBorder="1">
      <alignment vertical="center"/>
    </xf>
    <xf numFmtId="0" fontId="40" fillId="0" borderId="65" xfId="10" applyFont="1" applyBorder="1" applyAlignment="1">
      <alignment vertical="center"/>
    </xf>
    <xf numFmtId="0" fontId="1" fillId="23" borderId="65" xfId="0" applyFont="1" applyFill="1" applyBorder="1" applyAlignment="1">
      <alignment vertical="center"/>
    </xf>
    <xf numFmtId="0" fontId="1" fillId="26" borderId="65" xfId="0" applyFont="1" applyFill="1" applyBorder="1" applyAlignment="1">
      <alignment vertical="center"/>
    </xf>
    <xf numFmtId="0" fontId="1" fillId="6" borderId="65" xfId="0" applyFont="1" applyFill="1" applyBorder="1" applyAlignment="1">
      <alignment vertical="center"/>
    </xf>
    <xf numFmtId="0" fontId="1" fillId="3" borderId="20" xfId="0" applyFont="1" applyFill="1" applyBorder="1" applyAlignment="1">
      <alignment horizontal="left" vertical="center"/>
    </xf>
    <xf numFmtId="0" fontId="1" fillId="4" borderId="65" xfId="0" applyFont="1" applyFill="1" applyBorder="1" applyAlignment="1">
      <alignment vertical="center"/>
    </xf>
    <xf numFmtId="0" fontId="1" fillId="85" borderId="65" xfId="0" applyFont="1" applyFill="1" applyBorder="1" applyAlignment="1">
      <alignment horizontal="left" vertical="center"/>
    </xf>
    <xf numFmtId="0" fontId="1" fillId="0" borderId="53" xfId="10" applyFont="1" applyBorder="1" applyAlignment="1">
      <alignment vertical="center"/>
    </xf>
    <xf numFmtId="0" fontId="19" fillId="3" borderId="19" xfId="0" applyFont="1" applyFill="1" applyBorder="1" applyAlignment="1">
      <alignment horizontal="left" vertical="top"/>
    </xf>
    <xf numFmtId="0" fontId="83" fillId="0" borderId="65" xfId="0" applyFont="1" applyBorder="1" applyAlignment="1">
      <alignment vertical="center"/>
    </xf>
    <xf numFmtId="0" fontId="1" fillId="13" borderId="53" xfId="0" applyFont="1" applyFill="1" applyBorder="1" applyAlignment="1">
      <alignment vertical="center"/>
    </xf>
    <xf numFmtId="0" fontId="1" fillId="5" borderId="53" xfId="0" applyFont="1" applyFill="1" applyBorder="1" applyAlignment="1">
      <alignment vertical="center"/>
    </xf>
    <xf numFmtId="0" fontId="19" fillId="0" borderId="65" xfId="0" applyFont="1" applyBorder="1" applyAlignment="1">
      <alignment horizontal="left" vertical="center"/>
    </xf>
    <xf numFmtId="0" fontId="19" fillId="0" borderId="20" xfId="0" applyFont="1" applyFill="1" applyBorder="1" applyAlignment="1">
      <alignment vertical="center"/>
    </xf>
    <xf numFmtId="0" fontId="1" fillId="0" borderId="20" xfId="0" applyFont="1" applyBorder="1" applyAlignment="1">
      <alignment vertical="center"/>
    </xf>
    <xf numFmtId="0" fontId="1" fillId="2" borderId="53" xfId="0" applyFont="1" applyFill="1" applyBorder="1" applyAlignment="1">
      <alignment horizontal="left" vertical="center"/>
    </xf>
    <xf numFmtId="0" fontId="19" fillId="4" borderId="1" xfId="0" applyFont="1" applyFill="1" applyBorder="1" applyAlignment="1">
      <alignment horizontal="left" vertical="center"/>
    </xf>
    <xf numFmtId="0" fontId="1" fillId="23" borderId="53" xfId="0" applyFont="1" applyFill="1" applyBorder="1" applyAlignment="1">
      <alignment horizontal="left" vertical="center"/>
    </xf>
    <xf numFmtId="0" fontId="1" fillId="60" borderId="53" xfId="0" applyFont="1" applyFill="1" applyBorder="1" applyAlignment="1">
      <alignment horizontal="left" vertical="center"/>
    </xf>
    <xf numFmtId="0" fontId="1" fillId="86" borderId="53" xfId="0" applyFont="1" applyFill="1" applyBorder="1" applyAlignment="1">
      <alignment horizontal="left" vertical="center"/>
    </xf>
    <xf numFmtId="0" fontId="1" fillId="6" borderId="53" xfId="0" applyFont="1" applyFill="1" applyBorder="1" applyAlignment="1">
      <alignment horizontal="left" vertical="center"/>
    </xf>
    <xf numFmtId="0" fontId="1" fillId="8" borderId="53" xfId="0" applyFont="1" applyFill="1" applyBorder="1" applyAlignment="1">
      <alignment horizontal="left" vertical="center"/>
    </xf>
    <xf numFmtId="0" fontId="19" fillId="87" borderId="1" xfId="0" applyFont="1" applyFill="1" applyBorder="1" applyAlignment="1">
      <alignment horizontal="left" vertical="center"/>
    </xf>
    <xf numFmtId="0" fontId="1" fillId="16" borderId="53" xfId="0" applyFont="1" applyFill="1" applyBorder="1" applyAlignment="1">
      <alignment horizontal="left" vertical="center"/>
    </xf>
    <xf numFmtId="0" fontId="41" fillId="87" borderId="1" xfId="0" applyFont="1" applyFill="1" applyBorder="1" applyAlignment="1">
      <alignment horizontal="left" vertical="center"/>
    </xf>
    <xf numFmtId="0" fontId="1" fillId="13" borderId="53" xfId="0" applyFont="1" applyFill="1" applyBorder="1" applyAlignment="1">
      <alignment horizontal="left" vertical="center"/>
    </xf>
    <xf numFmtId="0" fontId="19" fillId="5" borderId="1" xfId="0" applyFont="1" applyFill="1" applyBorder="1" applyAlignment="1">
      <alignment horizontal="left" vertical="center"/>
    </xf>
    <xf numFmtId="0" fontId="1" fillId="27" borderId="53" xfId="0" applyFont="1" applyFill="1" applyBorder="1" applyAlignment="1">
      <alignment horizontal="left" vertical="center"/>
    </xf>
    <xf numFmtId="0" fontId="19" fillId="4" borderId="1" xfId="0" applyFont="1" applyFill="1" applyBorder="1" applyAlignment="1">
      <alignment vertical="center"/>
    </xf>
    <xf numFmtId="0" fontId="41" fillId="7" borderId="53" xfId="0" applyFont="1" applyFill="1" applyBorder="1" applyAlignment="1">
      <alignment horizontal="left" vertical="center"/>
    </xf>
    <xf numFmtId="0" fontId="42" fillId="0" borderId="53" xfId="0" applyFont="1" applyBorder="1" applyAlignment="1">
      <alignment horizontal="left" vertical="center"/>
    </xf>
    <xf numFmtId="0" fontId="19" fillId="87" borderId="1" xfId="0" applyFont="1" applyFill="1" applyBorder="1" applyAlignment="1">
      <alignment horizontal="left" vertical="center" wrapText="1"/>
    </xf>
    <xf numFmtId="0" fontId="40" fillId="0" borderId="53" xfId="0" applyFont="1" applyBorder="1" applyAlignment="1">
      <alignment horizontal="left" vertical="center"/>
    </xf>
    <xf numFmtId="0" fontId="1" fillId="5" borderId="53" xfId="0" applyFont="1" applyFill="1" applyBorder="1" applyAlignment="1">
      <alignment horizontal="left" vertical="center"/>
    </xf>
    <xf numFmtId="0" fontId="1" fillId="12" borderId="53" xfId="0" applyFont="1" applyFill="1" applyBorder="1" applyAlignment="1">
      <alignment horizontal="left" vertical="center"/>
    </xf>
    <xf numFmtId="0" fontId="40" fillId="0" borderId="53" xfId="10" applyFont="1" applyBorder="1" applyAlignment="1">
      <alignment horizontal="left" vertical="center"/>
    </xf>
    <xf numFmtId="0" fontId="1" fillId="0" borderId="53" xfId="10" applyFont="1" applyBorder="1" applyAlignment="1">
      <alignment horizontal="left" vertical="center"/>
    </xf>
    <xf numFmtId="0" fontId="19" fillId="0" borderId="66" xfId="0" applyFont="1" applyBorder="1" applyAlignment="1">
      <alignment vertical="center"/>
    </xf>
    <xf numFmtId="0" fontId="1" fillId="26" borderId="53" xfId="0" applyFont="1" applyFill="1" applyBorder="1" applyAlignment="1">
      <alignment horizontal="left" vertical="center"/>
    </xf>
    <xf numFmtId="0" fontId="1" fillId="8" borderId="53" xfId="0" applyFont="1" applyFill="1" applyBorder="1">
      <alignment vertical="center"/>
    </xf>
    <xf numFmtId="0" fontId="1" fillId="61" borderId="53" xfId="0" applyFont="1" applyFill="1" applyBorder="1" applyAlignment="1">
      <alignment vertical="center"/>
    </xf>
    <xf numFmtId="0" fontId="19" fillId="87" borderId="1" xfId="0" applyFont="1" applyFill="1" applyBorder="1" applyAlignment="1">
      <alignment vertical="center"/>
    </xf>
    <xf numFmtId="0" fontId="19" fillId="11" borderId="1" xfId="0" applyFont="1" applyFill="1" applyBorder="1" applyAlignment="1">
      <alignment horizontal="left" vertical="center" readingOrder="1"/>
    </xf>
    <xf numFmtId="0" fontId="19" fillId="22" borderId="1" xfId="0" applyFont="1" applyFill="1" applyBorder="1">
      <alignment vertical="center"/>
    </xf>
    <xf numFmtId="0" fontId="19" fillId="8" borderId="53" xfId="0" applyFont="1" applyFill="1" applyBorder="1" applyAlignment="1">
      <alignment vertical="center"/>
    </xf>
    <xf numFmtId="0" fontId="19" fillId="85" borderId="1" xfId="0" applyFont="1" applyFill="1" applyBorder="1" applyAlignment="1">
      <alignment horizontal="left"/>
    </xf>
    <xf numFmtId="0" fontId="1" fillId="60" borderId="53" xfId="0" applyFont="1" applyFill="1" applyBorder="1" applyAlignment="1">
      <alignment vertical="center"/>
    </xf>
    <xf numFmtId="0" fontId="19" fillId="0" borderId="1" xfId="0" applyFont="1" applyFill="1" applyBorder="1" applyAlignment="1">
      <alignment vertical="center" wrapText="1"/>
    </xf>
    <xf numFmtId="0" fontId="1" fillId="18" borderId="53" xfId="0" applyFont="1" applyFill="1" applyBorder="1" applyAlignment="1">
      <alignment vertical="center"/>
    </xf>
    <xf numFmtId="0" fontId="1" fillId="25" borderId="53" xfId="0" applyFont="1" applyFill="1" applyBorder="1" applyAlignment="1">
      <alignment horizontal="left" vertical="center"/>
    </xf>
    <xf numFmtId="0" fontId="22" fillId="0" borderId="53" xfId="0" applyFont="1" applyBorder="1" applyAlignment="1">
      <alignment vertical="center"/>
    </xf>
    <xf numFmtId="0" fontId="22" fillId="0" borderId="53" xfId="10" applyFont="1" applyFill="1" applyBorder="1" applyAlignment="1">
      <alignment vertical="center"/>
    </xf>
    <xf numFmtId="0" fontId="1" fillId="6" borderId="53" xfId="0" applyFont="1" applyFill="1" applyBorder="1" applyAlignment="1">
      <alignment vertical="center"/>
    </xf>
    <xf numFmtId="0" fontId="1" fillId="8" borderId="53" xfId="0" applyFont="1" applyFill="1" applyBorder="1" applyAlignment="1">
      <alignment vertical="center"/>
    </xf>
    <xf numFmtId="0" fontId="19" fillId="0" borderId="1" xfId="0" applyFont="1" applyFill="1" applyBorder="1" applyAlignment="1">
      <alignment horizontal="left" vertical="top"/>
    </xf>
    <xf numFmtId="0" fontId="1" fillId="16" borderId="53" xfId="0" applyFont="1" applyFill="1" applyBorder="1" applyAlignment="1">
      <alignment vertical="center"/>
    </xf>
    <xf numFmtId="0" fontId="41" fillId="87" borderId="1" xfId="0" applyFont="1" applyFill="1" applyBorder="1" applyAlignment="1">
      <alignment vertical="center"/>
    </xf>
    <xf numFmtId="0" fontId="1" fillId="86" borderId="53" xfId="0" applyFont="1" applyFill="1" applyBorder="1" applyAlignment="1">
      <alignment vertical="center"/>
    </xf>
    <xf numFmtId="0" fontId="1" fillId="12" borderId="53" xfId="0" applyFont="1" applyFill="1" applyBorder="1" applyAlignment="1">
      <alignment vertical="center"/>
    </xf>
    <xf numFmtId="0" fontId="40" fillId="0" borderId="53" xfId="10" applyFont="1" applyBorder="1" applyAlignment="1">
      <alignment vertical="center"/>
    </xf>
    <xf numFmtId="0" fontId="1" fillId="3" borderId="1" xfId="0" applyFont="1" applyFill="1" applyBorder="1">
      <alignment vertical="center"/>
    </xf>
    <xf numFmtId="0" fontId="1" fillId="26" borderId="53" xfId="0" applyFont="1" applyFill="1" applyBorder="1" applyAlignment="1">
      <alignment vertical="center"/>
    </xf>
    <xf numFmtId="0" fontId="84" fillId="87" borderId="1" xfId="0" applyFont="1" applyFill="1" applyBorder="1" applyAlignment="1">
      <alignment vertical="center" wrapText="1"/>
    </xf>
    <xf numFmtId="0" fontId="22" fillId="87" borderId="1" xfId="0" applyFont="1" applyFill="1" applyBorder="1" applyAlignment="1">
      <alignment vertical="center"/>
    </xf>
    <xf numFmtId="0" fontId="329" fillId="87" borderId="1" xfId="0" applyFont="1" applyFill="1" applyBorder="1" applyAlignment="1">
      <alignment horizontal="left" vertical="center"/>
    </xf>
    <xf numFmtId="0" fontId="335" fillId="87" borderId="1" xfId="0" applyFont="1" applyFill="1" applyBorder="1" applyAlignment="1">
      <alignment vertical="center"/>
    </xf>
    <xf numFmtId="0" fontId="24" fillId="87" borderId="1" xfId="0" applyFont="1" applyFill="1" applyBorder="1" applyAlignment="1">
      <alignment vertical="center"/>
    </xf>
    <xf numFmtId="0" fontId="22" fillId="0" borderId="53" xfId="0" applyNumberFormat="1" applyFont="1" applyFill="1" applyBorder="1" applyAlignment="1" applyProtection="1">
      <alignment vertical="center"/>
    </xf>
    <xf numFmtId="0" fontId="19" fillId="0" borderId="53" xfId="0" applyNumberFormat="1" applyFont="1" applyFill="1" applyBorder="1" applyAlignment="1" applyProtection="1">
      <alignment vertical="center"/>
    </xf>
    <xf numFmtId="0" fontId="334" fillId="87" borderId="1" xfId="0" applyFont="1" applyFill="1" applyBorder="1" applyAlignment="1">
      <alignment horizontal="left" vertical="center"/>
    </xf>
    <xf numFmtId="0" fontId="19" fillId="87" borderId="1" xfId="0" applyFont="1" applyFill="1" applyBorder="1" applyAlignment="1">
      <alignment horizontal="center" vertical="center"/>
    </xf>
    <xf numFmtId="0" fontId="1" fillId="0" borderId="54" xfId="0" applyFont="1" applyFill="1" applyBorder="1" applyAlignment="1">
      <alignment horizontal="center" vertical="center"/>
    </xf>
    <xf numFmtId="0" fontId="1" fillId="16" borderId="53" xfId="0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 vertical="center"/>
    </xf>
    <xf numFmtId="0" fontId="1" fillId="2" borderId="53" xfId="0" applyFont="1" applyFill="1" applyBorder="1" applyAlignment="1">
      <alignment horizontal="center" vertical="center"/>
    </xf>
    <xf numFmtId="0" fontId="1" fillId="13" borderId="53" xfId="0" applyFont="1" applyFill="1" applyBorder="1" applyAlignment="1">
      <alignment horizontal="center" vertical="center"/>
    </xf>
    <xf numFmtId="0" fontId="19" fillId="8" borderId="53" xfId="0" applyFont="1" applyFill="1" applyBorder="1" applyAlignment="1">
      <alignment horizontal="center" vertical="center"/>
    </xf>
    <xf numFmtId="0" fontId="1" fillId="2" borderId="54" xfId="0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horizontal="center" vertical="center"/>
    </xf>
    <xf numFmtId="0" fontId="19" fillId="3" borderId="54" xfId="0" applyFont="1" applyFill="1" applyBorder="1" applyAlignment="1">
      <alignment horizontal="center" vertical="center"/>
    </xf>
    <xf numFmtId="0" fontId="1" fillId="23" borderId="53" xfId="0" applyFont="1" applyFill="1" applyBorder="1" applyAlignment="1">
      <alignment horizontal="center" vertical="center"/>
    </xf>
    <xf numFmtId="0" fontId="1" fillId="60" borderId="53" xfId="0" applyFont="1" applyFill="1" applyBorder="1" applyAlignment="1">
      <alignment horizontal="center" vertical="center"/>
    </xf>
    <xf numFmtId="0" fontId="19" fillId="22" borderId="54" xfId="0" applyFont="1" applyFill="1" applyBorder="1" applyAlignment="1">
      <alignment horizontal="center" vertical="center"/>
    </xf>
    <xf numFmtId="0" fontId="19" fillId="2" borderId="53" xfId="0" applyFont="1" applyFill="1" applyBorder="1" applyAlignment="1">
      <alignment horizontal="center" vertical="center"/>
    </xf>
    <xf numFmtId="0" fontId="42" fillId="0" borderId="53" xfId="0" applyFont="1" applyBorder="1" applyAlignment="1">
      <alignment horizontal="center" vertical="center"/>
    </xf>
    <xf numFmtId="0" fontId="19" fillId="0" borderId="54" xfId="0" applyFont="1" applyFill="1" applyBorder="1" applyAlignment="1">
      <alignment horizontal="center" vertical="center"/>
    </xf>
    <xf numFmtId="0" fontId="1" fillId="7" borderId="53" xfId="0" applyFont="1" applyFill="1" applyBorder="1" applyAlignment="1">
      <alignment horizontal="center" vertical="center"/>
    </xf>
    <xf numFmtId="0" fontId="1" fillId="86" borderId="53" xfId="0" applyFont="1" applyFill="1" applyBorder="1" applyAlignment="1">
      <alignment horizontal="center" vertical="center"/>
    </xf>
    <xf numFmtId="0" fontId="19" fillId="85" borderId="54" xfId="0" applyFont="1" applyFill="1" applyBorder="1" applyAlignment="1">
      <alignment horizontal="center" vertical="center"/>
    </xf>
    <xf numFmtId="0" fontId="1" fillId="27" borderId="54" xfId="0" applyFont="1" applyFill="1" applyBorder="1" applyAlignment="1">
      <alignment horizontal="center" vertical="center"/>
    </xf>
    <xf numFmtId="0" fontId="1" fillId="85" borderId="54" xfId="0" applyFont="1" applyFill="1" applyBorder="1" applyAlignment="1">
      <alignment horizontal="center" vertical="center"/>
    </xf>
    <xf numFmtId="0" fontId="1" fillId="7" borderId="54" xfId="0" applyFont="1" applyFill="1" applyBorder="1" applyAlignment="1">
      <alignment horizontal="center" vertical="center"/>
    </xf>
    <xf numFmtId="0" fontId="1" fillId="4" borderId="54" xfId="0" applyFont="1" applyFill="1" applyBorder="1" applyAlignment="1">
      <alignment horizontal="center" vertical="center"/>
    </xf>
    <xf numFmtId="0" fontId="22" fillId="0" borderId="53" xfId="0" applyFont="1" applyBorder="1" applyAlignment="1">
      <alignment horizontal="center" vertical="center"/>
    </xf>
    <xf numFmtId="0" fontId="1" fillId="5" borderId="53" xfId="0" applyFont="1" applyFill="1" applyBorder="1" applyAlignment="1">
      <alignment horizontal="center" vertical="center"/>
    </xf>
    <xf numFmtId="0" fontId="1" fillId="12" borderId="53" xfId="0" applyFont="1" applyFill="1" applyBorder="1" applyAlignment="1">
      <alignment horizontal="center" vertical="center"/>
    </xf>
    <xf numFmtId="0" fontId="1" fillId="0" borderId="53" xfId="10" applyFont="1" applyBorder="1" applyAlignment="1">
      <alignment horizontal="center" vertical="center"/>
    </xf>
    <xf numFmtId="0" fontId="1" fillId="11" borderId="54" xfId="0" applyFont="1" applyFill="1" applyBorder="1" applyAlignment="1">
      <alignment horizontal="center" vertical="center"/>
    </xf>
    <xf numFmtId="0" fontId="1" fillId="6" borderId="53" xfId="0" applyFont="1" applyFill="1" applyBorder="1" applyAlignment="1">
      <alignment horizontal="center" vertical="center"/>
    </xf>
    <xf numFmtId="0" fontId="1" fillId="8" borderId="53" xfId="0" applyFont="1" applyFill="1" applyBorder="1" applyAlignment="1">
      <alignment horizontal="center" vertical="center"/>
    </xf>
    <xf numFmtId="0" fontId="1" fillId="3" borderId="54" xfId="0" applyFont="1" applyFill="1" applyBorder="1" applyAlignment="1">
      <alignment horizontal="center" vertical="center"/>
    </xf>
    <xf numFmtId="0" fontId="1" fillId="0" borderId="54" xfId="10" applyFont="1" applyBorder="1" applyAlignment="1">
      <alignment horizontal="center" vertical="center"/>
    </xf>
    <xf numFmtId="0" fontId="19" fillId="11" borderId="54" xfId="0" applyFont="1" applyFill="1" applyBorder="1" applyAlignment="1">
      <alignment horizontal="center" vertical="center"/>
    </xf>
    <xf numFmtId="0" fontId="1" fillId="23" borderId="4" xfId="0" applyFont="1" applyFill="1" applyBorder="1" applyAlignment="1">
      <alignment horizontal="center" vertical="center"/>
    </xf>
    <xf numFmtId="0" fontId="1" fillId="27" borderId="53" xfId="0" applyFont="1" applyFill="1" applyBorder="1" applyAlignment="1">
      <alignment horizontal="center" vertical="center"/>
    </xf>
    <xf numFmtId="0" fontId="1" fillId="23" borderId="54" xfId="0" applyFont="1" applyFill="1" applyBorder="1" applyAlignment="1">
      <alignment horizontal="center" vertical="center"/>
    </xf>
    <xf numFmtId="0" fontId="1" fillId="24" borderId="54" xfId="0" applyFont="1" applyFill="1" applyBorder="1" applyAlignment="1">
      <alignment horizontal="center" vertical="center"/>
    </xf>
    <xf numFmtId="0" fontId="55" fillId="0" borderId="1" xfId="0" applyFont="1" applyFill="1" applyBorder="1" applyAlignment="1">
      <alignment horizontal="left" vertical="center"/>
    </xf>
    <xf numFmtId="0" fontId="331" fillId="0" borderId="1" xfId="0" applyFont="1" applyFill="1" applyBorder="1" applyAlignment="1">
      <alignment horizontal="left" vertical="center"/>
    </xf>
    <xf numFmtId="0" fontId="41" fillId="0" borderId="53" xfId="0" applyFont="1" applyBorder="1" applyAlignment="1">
      <alignment horizontal="left" vertical="center"/>
    </xf>
    <xf numFmtId="0" fontId="55" fillId="4" borderId="1" xfId="0" applyFont="1" applyFill="1" applyBorder="1" applyAlignment="1">
      <alignment horizontal="left" vertical="center"/>
    </xf>
    <xf numFmtId="0" fontId="331" fillId="3" borderId="1" xfId="0" applyFont="1" applyFill="1" applyBorder="1" applyAlignment="1">
      <alignment horizontal="left" vertical="center"/>
    </xf>
    <xf numFmtId="0" fontId="19" fillId="15" borderId="53" xfId="0" applyFont="1" applyFill="1" applyBorder="1" applyAlignment="1">
      <alignment horizontal="left" vertical="center"/>
    </xf>
    <xf numFmtId="0" fontId="84" fillId="87" borderId="1" xfId="0" applyFont="1" applyFill="1" applyBorder="1" applyAlignment="1">
      <alignment horizontal="center" vertical="center" wrapText="1"/>
    </xf>
    <xf numFmtId="0" fontId="19" fillId="0" borderId="53" xfId="0" applyNumberFormat="1" applyFont="1" applyFill="1" applyBorder="1" applyAlignment="1">
      <alignment horizontal="center" vertical="center"/>
    </xf>
    <xf numFmtId="0" fontId="55" fillId="0" borderId="1" xfId="0" applyFont="1" applyFill="1" applyBorder="1" applyAlignment="1">
      <alignment horizontal="center" vertical="center"/>
    </xf>
    <xf numFmtId="0" fontId="331" fillId="3" borderId="1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22" fillId="0" borderId="53" xfId="10" applyFont="1" applyBorder="1" applyAlignment="1">
      <alignment horizontal="center" vertical="center"/>
    </xf>
    <xf numFmtId="0" fontId="1" fillId="10" borderId="53" xfId="0" applyFont="1" applyFill="1" applyBorder="1" applyAlignment="1">
      <alignment horizontal="center" vertical="center"/>
    </xf>
    <xf numFmtId="0" fontId="1" fillId="26" borderId="53" xfId="0" applyFont="1" applyFill="1" applyBorder="1" applyAlignment="1">
      <alignment horizontal="center" vertical="center"/>
    </xf>
    <xf numFmtId="0" fontId="55" fillId="4" borderId="1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left" vertical="center"/>
    </xf>
    <xf numFmtId="0" fontId="331" fillId="3" borderId="1" xfId="0" applyFont="1" applyFill="1" applyBorder="1" applyAlignment="1">
      <alignment vertical="center"/>
    </xf>
    <xf numFmtId="0" fontId="19" fillId="0" borderId="53" xfId="39057" applyFont="1" applyBorder="1">
      <alignment vertical="center"/>
    </xf>
    <xf numFmtId="0" fontId="19" fillId="0" borderId="0" xfId="0" applyFont="1" applyFill="1" applyBorder="1" applyAlignment="1">
      <alignment horizontal="left" vertical="center"/>
    </xf>
    <xf numFmtId="0" fontId="19" fillId="0" borderId="65" xfId="0" applyFont="1" applyFill="1" applyBorder="1" applyAlignment="1">
      <alignment horizontal="center" vertical="center"/>
    </xf>
    <xf numFmtId="0" fontId="1" fillId="23" borderId="0" xfId="0" applyFont="1" applyFill="1" applyBorder="1" applyAlignment="1">
      <alignment vertical="center"/>
    </xf>
    <xf numFmtId="0" fontId="1" fillId="5" borderId="0" xfId="0" applyFont="1" applyFill="1" applyBorder="1" applyAlignment="1">
      <alignment vertical="center"/>
    </xf>
    <xf numFmtId="0" fontId="1" fillId="7" borderId="0" xfId="0" applyFont="1" applyFill="1" applyBorder="1" applyAlignment="1">
      <alignment vertical="center"/>
    </xf>
    <xf numFmtId="0" fontId="1" fillId="2" borderId="0" xfId="0" applyFont="1" applyFill="1" applyBorder="1" applyAlignment="1">
      <alignment vertical="center"/>
    </xf>
    <xf numFmtId="0" fontId="19" fillId="3" borderId="65" xfId="0" applyFont="1" applyFill="1" applyBorder="1" applyAlignment="1">
      <alignment horizontal="center" vertical="center"/>
    </xf>
    <xf numFmtId="0" fontId="19" fillId="11" borderId="0" xfId="0" applyFont="1" applyFill="1" applyBorder="1" applyAlignment="1">
      <alignment vertical="center"/>
    </xf>
    <xf numFmtId="0" fontId="19" fillId="0" borderId="5" xfId="0" applyFont="1" applyBorder="1" applyAlignment="1">
      <alignment vertical="center"/>
    </xf>
    <xf numFmtId="0" fontId="19" fillId="0" borderId="2" xfId="0" applyFont="1" applyBorder="1" applyAlignment="1">
      <alignment vertical="center"/>
    </xf>
    <xf numFmtId="0" fontId="1" fillId="0" borderId="5" xfId="0" applyFont="1" applyBorder="1" applyAlignment="1">
      <alignment vertical="center"/>
    </xf>
    <xf numFmtId="0" fontId="1" fillId="6" borderId="0" xfId="0" applyFont="1" applyFill="1" applyBorder="1" applyAlignment="1">
      <alignment vertical="center"/>
    </xf>
    <xf numFmtId="0" fontId="1" fillId="10" borderId="2" xfId="0" applyFont="1" applyFill="1" applyBorder="1" applyAlignment="1">
      <alignment vertical="center"/>
    </xf>
    <xf numFmtId="0" fontId="19" fillId="0" borderId="46" xfId="0" applyFont="1" applyFill="1" applyBorder="1" applyAlignment="1">
      <alignment vertical="center"/>
    </xf>
    <xf numFmtId="0" fontId="1" fillId="0" borderId="2" xfId="0" applyFont="1" applyBorder="1" applyAlignment="1">
      <alignment vertical="center"/>
    </xf>
    <xf numFmtId="0" fontId="19" fillId="85" borderId="5" xfId="0" applyFont="1" applyFill="1" applyBorder="1" applyAlignment="1">
      <alignment vertical="center"/>
    </xf>
    <xf numFmtId="0" fontId="19" fillId="0" borderId="0" xfId="0" applyFont="1" applyBorder="1" applyAlignment="1">
      <alignment horizontal="left" vertical="center"/>
    </xf>
    <xf numFmtId="0" fontId="1" fillId="0" borderId="5" xfId="0" applyFont="1" applyFill="1" applyBorder="1" applyAlignment="1">
      <alignment vertical="center"/>
    </xf>
    <xf numFmtId="0" fontId="1" fillId="0" borderId="1" xfId="0" applyFont="1" applyFill="1" applyBorder="1" applyAlignment="1">
      <alignment vertical="top"/>
    </xf>
    <xf numFmtId="0" fontId="1" fillId="0" borderId="4" xfId="0" applyFont="1" applyBorder="1">
      <alignment vertical="center"/>
    </xf>
    <xf numFmtId="0" fontId="15" fillId="0" borderId="3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3" xfId="0" applyFont="1" applyBorder="1" applyAlignment="1">
      <alignment horizontal="center" vertical="center"/>
    </xf>
    <xf numFmtId="0" fontId="1" fillId="0" borderId="3" xfId="0" applyFont="1" applyBorder="1" applyAlignment="1">
      <alignment horizontal="left" vertical="center"/>
    </xf>
    <xf numFmtId="0" fontId="1" fillId="0" borderId="69" xfId="0" applyFont="1" applyBorder="1" applyAlignment="1">
      <alignment vertical="center"/>
    </xf>
    <xf numFmtId="0" fontId="1" fillId="0" borderId="69" xfId="0" applyFont="1" applyBorder="1" applyAlignment="1">
      <alignment horizontal="left" vertical="center"/>
    </xf>
    <xf numFmtId="0" fontId="1" fillId="0" borderId="69" xfId="0" applyFont="1" applyBorder="1">
      <alignment vertical="center"/>
    </xf>
    <xf numFmtId="0" fontId="1" fillId="0" borderId="69" xfId="0" applyFont="1" applyBorder="1" applyAlignment="1">
      <alignment horizontal="center" vertical="center"/>
    </xf>
    <xf numFmtId="0" fontId="1" fillId="0" borderId="4" xfId="0" applyFont="1" applyBorder="1" applyAlignment="1">
      <alignment vertical="center"/>
    </xf>
    <xf numFmtId="0" fontId="1" fillId="0" borderId="4" xfId="0" applyFont="1" applyBorder="1" applyAlignment="1">
      <alignment horizontal="left" vertical="center"/>
    </xf>
    <xf numFmtId="0" fontId="1" fillId="0" borderId="4" xfId="0" applyFont="1" applyBorder="1" applyAlignment="1">
      <alignment horizontal="center" vertical="center"/>
    </xf>
    <xf numFmtId="273" fontId="0" fillId="0" borderId="3" xfId="0" applyNumberFormat="1" applyFill="1" applyBorder="1">
      <alignment vertical="center"/>
    </xf>
    <xf numFmtId="0" fontId="1" fillId="6" borderId="1" xfId="0" applyFont="1" applyFill="1" applyBorder="1">
      <alignment vertical="center"/>
    </xf>
    <xf numFmtId="0" fontId="17" fillId="2" borderId="1" xfId="0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horizontal="center" vertical="center" wrapText="1"/>
    </xf>
    <xf numFmtId="0" fontId="0" fillId="21" borderId="1" xfId="0" applyFill="1" applyBorder="1">
      <alignment vertical="center"/>
    </xf>
    <xf numFmtId="0" fontId="0" fillId="0" borderId="53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53" xfId="0" applyBorder="1" applyAlignment="1">
      <alignment vertical="top" wrapText="1"/>
    </xf>
    <xf numFmtId="0" fontId="10" fillId="2" borderId="1" xfId="0" applyFont="1" applyFill="1" applyBorder="1">
      <alignment vertical="center"/>
    </xf>
    <xf numFmtId="0" fontId="0" fillId="0" borderId="0" xfId="0" applyFill="1" applyBorder="1">
      <alignment vertical="center"/>
    </xf>
    <xf numFmtId="0" fontId="0" fillId="3" borderId="1" xfId="0" applyFill="1" applyBorder="1">
      <alignment vertical="center"/>
    </xf>
    <xf numFmtId="0" fontId="0" fillId="0" borderId="53" xfId="0" applyBorder="1" applyAlignment="1"/>
    <xf numFmtId="0" fontId="0" fillId="3" borderId="1" xfId="33" applyFont="1" applyFill="1" applyBorder="1" applyAlignment="1"/>
    <xf numFmtId="0" fontId="0" fillId="0" borderId="2" xfId="0" applyFill="1" applyBorder="1">
      <alignment vertical="center"/>
    </xf>
    <xf numFmtId="0" fontId="6" fillId="3" borderId="1" xfId="33" applyFill="1" applyBorder="1" applyAlignment="1"/>
    <xf numFmtId="0" fontId="19" fillId="0" borderId="2" xfId="0" applyFont="1" applyBorder="1" applyAlignment="1"/>
    <xf numFmtId="0" fontId="0" fillId="0" borderId="9" xfId="0" applyBorder="1">
      <alignment vertical="center"/>
    </xf>
    <xf numFmtId="0" fontId="0" fillId="21" borderId="4" xfId="0" applyFill="1" applyBorder="1">
      <alignment vertical="center"/>
    </xf>
    <xf numFmtId="0" fontId="1" fillId="0" borderId="53" xfId="0" applyFont="1" applyBorder="1" applyAlignment="1"/>
  </cellXfs>
  <cellStyles count="39058">
    <cellStyle name="_x0012_" xfId="2161"/>
    <cellStyle name="_x000a_mouse.drv=lm" xfId="33137"/>
    <cellStyle name="_x0014_&quot;_x0003__x0003__x000c_?_x0008__x0014_4_x0001_" xfId="110"/>
    <cellStyle name="_x0014_&quot;_x0003__x0003__x000c_?_x0008__x0014_4_x0001_ 2" xfId="2155"/>
    <cellStyle name="%" xfId="33138"/>
    <cellStyle name="% 2" xfId="33139"/>
    <cellStyle name="%_2012-09-26_Overview_VPs_OM654_OM656_Hotend" xfId="33140"/>
    <cellStyle name="%_2012-09-26_Overview_VPs_OM654_OM656_Hotend 2" xfId="33141"/>
    <cellStyle name="%_Chris Master 12 April  2012 scenario 4" xfId="33142"/>
    <cellStyle name="%_D432_OM6564_654_prozessdaten" xfId="33143"/>
    <cellStyle name="/1000" xfId="33144"/>
    <cellStyle name="?" xfId="111"/>
    <cellStyle name="? 10" xfId="2556"/>
    <cellStyle name="? 11" xfId="2236"/>
    <cellStyle name="? 12" xfId="2211"/>
    <cellStyle name="? 2" xfId="2154"/>
    <cellStyle name="? 2 2" xfId="2456"/>
    <cellStyle name="? 2 2 2" xfId="2391"/>
    <cellStyle name="? 2 3" xfId="4473"/>
    <cellStyle name="? 2 3 2" xfId="2385"/>
    <cellStyle name="? 2 4" xfId="2371"/>
    <cellStyle name="? 2 5" xfId="33008"/>
    <cellStyle name="? 2 6" xfId="2457"/>
    <cellStyle name="? 3" xfId="2261"/>
    <cellStyle name="? 3 2" xfId="2312"/>
    <cellStyle name="? 3 2 2" xfId="4570"/>
    <cellStyle name="? 3 2 2 2" xfId="2483"/>
    <cellStyle name="? 3 2 3" xfId="2557"/>
    <cellStyle name="? 3 2 4" xfId="39032"/>
    <cellStyle name="? 3 3" xfId="4519"/>
    <cellStyle name="? 3 3 2" xfId="2513"/>
    <cellStyle name="? 3 3 3" xfId="4462"/>
    <cellStyle name="? 3 4" xfId="4593"/>
    <cellStyle name="? 3 4 2" xfId="4326"/>
    <cellStyle name="? 3 4 3" xfId="2390"/>
    <cellStyle name="? 3 5" xfId="4463"/>
    <cellStyle name="? 3 6" xfId="2512"/>
    <cellStyle name="? 3 7" xfId="38983"/>
    <cellStyle name="? 4" xfId="2287"/>
    <cellStyle name="? 4 2" xfId="4545"/>
    <cellStyle name="? 4 2 2" xfId="4270"/>
    <cellStyle name="? 4 2 3" xfId="2558"/>
    <cellStyle name="? 4 3" xfId="2454"/>
    <cellStyle name="? 4 3 2" xfId="2502"/>
    <cellStyle name="? 4 4" xfId="2453"/>
    <cellStyle name="? 4 5" xfId="2455"/>
    <cellStyle name="? 4 6" xfId="39008"/>
    <cellStyle name="? 5" xfId="2559"/>
    <cellStyle name="? 5 2" xfId="2486"/>
    <cellStyle name="? 6" xfId="4344"/>
    <cellStyle name="? 7" xfId="32674"/>
    <cellStyle name="? 8" xfId="32941"/>
    <cellStyle name="? 9" xfId="33069"/>
    <cellStyle name="??" xfId="4443"/>
    <cellStyle name="?? [0]_FO-7999A66" xfId="2461"/>
    <cellStyle name="??&amp;O?&amp;H?_x0008__x000f__x0007_?_x0007__x0001__x0001_" xfId="112"/>
    <cellStyle name="??&amp;O?&amp;H?_x0008__x000f__x0007_?_x0007__x0001__x0001_ 2" xfId="2489"/>
    <cellStyle name="??&amp;O?&amp;H?_x0008__x000f__x0007_?_x0007__x0001__x0001_ 2 2" xfId="2452"/>
    <cellStyle name="??&amp;O?&amp;H?_x0008__x000f__x0007_?_x0007__x0001__x0001_ 3" xfId="2560"/>
    <cellStyle name="??&amp;O?&amp;H?_x0008__x000f__x0007_?_x0007__x0001__x0001_ 4" xfId="32675"/>
    <cellStyle name="??&amp;O?&amp;H?_x0008__x000f__x0007_?_x0007__x0001__x0001_ 5" xfId="2463"/>
    <cellStyle name="??&amp;O?&amp;H?_x0008_??_x0007__x0001__x0001_" xfId="113"/>
    <cellStyle name="??&amp;O?&amp;H?_x0008_??_x0007__x0001__x0001_ 2" xfId="2561"/>
    <cellStyle name="??&amp;O?&amp;H?_x0008_??_x0007__x0001__x0001_ 3" xfId="32676"/>
    <cellStyle name="??&amp;O?&amp;H?_x0008_??_x0007__x0001__x0001_ 4" xfId="2481"/>
    <cellStyle name="??&amp;O?&amp;H?_x0008__x000f__x0007_?_x0007__x0001__x0001__11년 04월 5주차 DQA 주간 Issue 현황_110430" xfId="2451"/>
    <cellStyle name="??&amp;O?&amp;H??_x0008_`_x0009_8_x000a__x0007__x0001__x0001_" xfId="2493"/>
    <cellStyle name="?_x001d_?'&amp;O???&amp;H?G_x0008_`_x0009_8_x000a__x0007__x0001__x0001_" xfId="2450"/>
    <cellStyle name="????" xfId="2382"/>
    <cellStyle name="???? [0]_?¨¦??¡À???" xfId="2449"/>
    <cellStyle name="???? 2" xfId="2562"/>
    <cellStyle name="???? 3" xfId="2462"/>
    <cellStyle name="???? 4" xfId="2517"/>
    <cellStyle name="???? 5" xfId="2516"/>
    <cellStyle name="?????_97 Total" xfId="2563"/>
    <cellStyle name="????[0]_1200PP1A PP" xfId="2564"/>
    <cellStyle name="????_?¨¦??¡À???" xfId="2565"/>
    <cellStyle name="???[0]_1580A99" xfId="2566"/>
    <cellStyle name="???_1580H90" xfId="2567"/>
    <cellStyle name="???¡§_Sheet1 (2)" xfId="2568"/>
    <cellStyle name="??[0]_1200PP191" xfId="2569"/>
    <cellStyle name="??_(Audio)11년 06월 5주차 DQA 주간 Issue 현황_110702_1" xfId="2570"/>
    <cellStyle name="?_x001d_?7_x000c_??_x0007__x000d_¨¢?U_x0001_?_x0006__x001c__x0008__x0007__x0001__x0001_" xfId="2571"/>
    <cellStyle name="?_(Audio)11년 06월 5주차 DQA 주간 Issue 현황_110702_1" xfId="2572"/>
    <cellStyle name="?_(Audio)11년 06월 5주차 DQA 주간 Issue 현황_110702_1 2" xfId="2573"/>
    <cellStyle name="?_(Audio)11년 06월 5주차 DQA 주간 Issue 현황_110702_1 2 2" xfId="2574"/>
    <cellStyle name="?_(Audio)11년 06월 5주차 DQA 주간 Issue 현황_110702_1 2 2 2" xfId="2575"/>
    <cellStyle name="?_(Audio)11년 06월 5주차 DQA 주간 Issue 현황_110702_1 2 3" xfId="2576"/>
    <cellStyle name="?_(Audio)11년 06월 5주차 DQA 주간 Issue 현황_110702_1 2 3 2" xfId="2577"/>
    <cellStyle name="?_(Audio)11년 06월 5주차 DQA 주간 Issue 현황_110702_1 2 4" xfId="2578"/>
    <cellStyle name="?_(Audio)11년 06월 5주차 DQA 주간 Issue 현황_110702_1 3" xfId="2579"/>
    <cellStyle name="?_(Audio)11년 06월 5주차 DQA 주간 Issue 현황_110702_1 3 2" xfId="2580"/>
    <cellStyle name="?_(Audio)11년 06월 5주차 DQA 주간 Issue 현황_110702_1 3 2 2" xfId="2581"/>
    <cellStyle name="?_(Audio)11년 06월 5주차 DQA 주간 Issue 현황_110702_1 3 3" xfId="2582"/>
    <cellStyle name="?_(Audio)11년 06월 5주차 DQA 주간 Issue 현황_110702_1 3 3 2" xfId="2583"/>
    <cellStyle name="?_(Audio)11년 06월 5주차 DQA 주간 Issue 현황_110702_1 3 4" xfId="2584"/>
    <cellStyle name="?_(Audio)11년 06월 5주차 DQA 주간 Issue 현황_110702_1 3 4 2" xfId="2585"/>
    <cellStyle name="?_(Audio)11년 06월 5주차 DQA 주간 Issue 현황_110702_1 3 5" xfId="2586"/>
    <cellStyle name="?_(Audio)11년 06월 5주차 DQA 주간 Issue 현황_110702_1 4" xfId="2587"/>
    <cellStyle name="?_(Audio)11년 06월 5주차 DQA 주간 Issue 현황_110702_1 4 2" xfId="2588"/>
    <cellStyle name="?_(Audio)11년 06월 5주차 DQA 주간 Issue 현황_110702_1 4 2 2" xfId="2589"/>
    <cellStyle name="?_(Audio)11년 06월 5주차 DQA 주간 Issue 현황_110702_1 4 3" xfId="2590"/>
    <cellStyle name="?_(Audio)11년 06월 5주차 DQA 주간 Issue 현황_110702_1 4 3 2" xfId="2591"/>
    <cellStyle name="?_(Audio)11년 06월 5주차 DQA 주간 Issue 현황_110702_1 4 4" xfId="2592"/>
    <cellStyle name="?_(Audio)11년 06월 5주차 DQA 주간 Issue 현황_110702_1 5" xfId="2593"/>
    <cellStyle name="?_(Audio)11년 06월 5주차 DQA 주간 Issue 현황_110702_1 5 2" xfId="2594"/>
    <cellStyle name="?_(Audio)11년 06월 5주차 DQA 주간 Issue 현황_110702_1 6" xfId="4278"/>
    <cellStyle name="?_GMB material cost_ver1.2_0223" xfId="114"/>
    <cellStyle name="?_GMB material cost_ver1.2_0223 2" xfId="2262"/>
    <cellStyle name="?_GMB material cost_ver1.2_0223 2 2" xfId="2313"/>
    <cellStyle name="?_GMB material cost_ver1.2_0223 2 2 2" xfId="4571"/>
    <cellStyle name="?_GMB material cost_ver1.2_0223 2 2 3" xfId="39033"/>
    <cellStyle name="?_GMB material cost_ver1.2_0223 2 3" xfId="4520"/>
    <cellStyle name="?_GMB material cost_ver1.2_0223 2 4" xfId="4594"/>
    <cellStyle name="?_GMB material cost_ver1.2_0223 2 5" xfId="38984"/>
    <cellStyle name="?_GMB material cost_ver1.2_0223 3" xfId="2295"/>
    <cellStyle name="?_GMB material cost_ver1.2_0223 3 2" xfId="4553"/>
    <cellStyle name="?_GMB material cost_ver1.2_0223 3 3" xfId="33070"/>
    <cellStyle name="?_GMB material cost_ver1.2_0223 3 4" xfId="39016"/>
    <cellStyle name="?_GMB material cost_ver1.2_0223 4" xfId="2237"/>
    <cellStyle name="?_GMB material cost_ver1.2_0223 5" xfId="2212"/>
    <cellStyle name="?_GSM 판가 손익 분석 _rev_0629" xfId="115"/>
    <cellStyle name="?_GSM 판가 손익 분석 _rev_0629 2" xfId="2263"/>
    <cellStyle name="?_GSM 판가 손익 분석 _rev_0629 2 2" xfId="2314"/>
    <cellStyle name="?_GSM 판가 손익 분석 _rev_0629 2 2 2" xfId="4572"/>
    <cellStyle name="?_GSM 판가 손익 분석 _rev_0629 2 2 3" xfId="39034"/>
    <cellStyle name="?_GSM 판가 손익 분석 _rev_0629 2 3" xfId="4521"/>
    <cellStyle name="?_GSM 판가 손익 분석 _rev_0629 2 4" xfId="4595"/>
    <cellStyle name="?_GSM 판가 손익 분석 _rev_0629 2 5" xfId="38985"/>
    <cellStyle name="?_GSM 판가 손익 분석 _rev_0629 3" xfId="2309"/>
    <cellStyle name="?_GSM 판가 손익 분석 _rev_0629 3 2" xfId="4567"/>
    <cellStyle name="?_GSM 판가 손익 분석 _rev_0629 3 3" xfId="33079"/>
    <cellStyle name="?_GSM 판가 손익 분석 _rev_0629 3 4" xfId="39029"/>
    <cellStyle name="?_GSM 판가 손익 분석 _rev_0629 4" xfId="2238"/>
    <cellStyle name="?_GSM 판가 손익 분석 _rev_0629 5" xfId="2213"/>
    <cellStyle name="?_OS 주간이슈_7월 1주차_110701_1" xfId="2595"/>
    <cellStyle name="?_OS 주간이슈_7월 1주차_110701_1 2" xfId="4300"/>
    <cellStyle name="?_OS 주간이슈_7월 1주차_110701_1 2 2" xfId="4555"/>
    <cellStyle name="?_OS 주간이슈_7월 1주차_110701_1 2 2 2" xfId="4536"/>
    <cellStyle name="?_OS 주간이슈_7월 1주차_110701_1 2 3" xfId="2596"/>
    <cellStyle name="?_OS 주간이슈_7월 1주차_110701_1 2 3 2" xfId="2597"/>
    <cellStyle name="?_OS 주간이슈_7월 1주차_110701_1 2 4" xfId="2598"/>
    <cellStyle name="?_OS 주간이슈_7월 1주차_110701_1 3" xfId="2599"/>
    <cellStyle name="?_OS 주간이슈_7월 1주차_110701_1 3 2" xfId="2600"/>
    <cellStyle name="?_OS 주간이슈_7월 1주차_110701_1 3 2 2" xfId="2601"/>
    <cellStyle name="?_OS 주간이슈_7월 1주차_110701_1 3 3" xfId="2602"/>
    <cellStyle name="?_OS 주간이슈_7월 1주차_110701_1 3 3 2" xfId="4279"/>
    <cellStyle name="?_OS 주간이슈_7월 1주차_110701_1 3 4" xfId="2603"/>
    <cellStyle name="?_OS 주간이슈_7월 1주차_110701_1 3 4 2" xfId="2604"/>
    <cellStyle name="?_OS 주간이슈_7월 1주차_110701_1 3 5" xfId="2605"/>
    <cellStyle name="?_OS 주간이슈_7월 1주차_110701_1 4" xfId="4280"/>
    <cellStyle name="?_OS 주간이슈_7월 1주차_110701_1 4 2" xfId="2606"/>
    <cellStyle name="?_OS 주간이슈_7월 1주차_110701_1 4 2 2" xfId="2607"/>
    <cellStyle name="?_OS 주간이슈_7월 1주차_110701_1 4 3" xfId="2448"/>
    <cellStyle name="?_OS 주간이슈_7월 1주차_110701_1 4 3 2" xfId="2608"/>
    <cellStyle name="?_OS 주간이슈_7월 1주차_110701_1 4 4" xfId="4489"/>
    <cellStyle name="?_OS 주간이슈_7월 1주차_110701_1 5" xfId="4346"/>
    <cellStyle name="?_OS 주간이슈_7월 1주차_110701_1 5 2" xfId="4439"/>
    <cellStyle name="?_OS 주간이슈_7월 1주차_110701_1 6" xfId="4508"/>
    <cellStyle name="?_test-2 (version 1)" xfId="2029"/>
    <cellStyle name="?¡§¡§@??_97 Total" xfId="4438"/>
    <cellStyle name="?¨¨@??_97 Total" xfId="4437"/>
    <cellStyle name="?Ⅱ_x001b__x0005_@?" xfId="116"/>
    <cellStyle name="?è@???_97 Total" xfId="4474"/>
    <cellStyle name="?㼿?" xfId="117"/>
    <cellStyle name="?㼿? 2" xfId="2447"/>
    <cellStyle name="?㼿㼿" xfId="118"/>
    <cellStyle name="?㼿㼿 2" xfId="2610"/>
    <cellStyle name="?㼿㼿 3" xfId="32677"/>
    <cellStyle name="?㼿㼿 4" xfId="2609"/>
    <cellStyle name="?㼿㼿?" xfId="119"/>
    <cellStyle name="?㼿㼿? 10" xfId="2214"/>
    <cellStyle name="?㼿㼿? 2" xfId="2264"/>
    <cellStyle name="?㼿㼿? 2 2" xfId="2315"/>
    <cellStyle name="?㼿㼿? 2 2 2" xfId="4573"/>
    <cellStyle name="?㼿㼿? 2 2 2 2" xfId="2497"/>
    <cellStyle name="?㼿㼿? 2 2 3" xfId="2612"/>
    <cellStyle name="?㼿㼿? 2 2 4" xfId="39035"/>
    <cellStyle name="?㼿㼿? 2 3" xfId="4522"/>
    <cellStyle name="?㼿㼿? 2 3 2" xfId="2614"/>
    <cellStyle name="?㼿㼿? 2 3 3" xfId="2613"/>
    <cellStyle name="?㼿㼿? 2 4" xfId="4596"/>
    <cellStyle name="?㼿㼿? 2 4 2" xfId="2615"/>
    <cellStyle name="?㼿㼿? 2 5" xfId="2611"/>
    <cellStyle name="?㼿㼿? 2 6" xfId="38986"/>
    <cellStyle name="?㼿㼿? 3" xfId="2286"/>
    <cellStyle name="?㼿㼿? 3 2" xfId="4544"/>
    <cellStyle name="?㼿㼿? 3 2 2" xfId="2618"/>
    <cellStyle name="?㼿㼿? 3 2 3" xfId="2617"/>
    <cellStyle name="?㼿㼿? 3 3" xfId="2619"/>
    <cellStyle name="?㼿㼿? 3 3 2" xfId="2620"/>
    <cellStyle name="?㼿㼿? 3 4" xfId="2621"/>
    <cellStyle name="?㼿㼿? 3 4 2" xfId="2622"/>
    <cellStyle name="?㼿㼿? 3 5" xfId="2623"/>
    <cellStyle name="?㼿㼿? 3 6" xfId="2616"/>
    <cellStyle name="?㼿㼿? 3 7" xfId="39007"/>
    <cellStyle name="?㼿㼿? 4" xfId="2624"/>
    <cellStyle name="?㼿㼿? 4 2" xfId="2625"/>
    <cellStyle name="?㼿㼿? 4 2 2" xfId="2626"/>
    <cellStyle name="?㼿㼿? 4 3" xfId="2627"/>
    <cellStyle name="?㼿㼿? 4 3 2" xfId="2628"/>
    <cellStyle name="?㼿㼿? 4 4" xfId="2629"/>
    <cellStyle name="?㼿㼿? 5" xfId="2446"/>
    <cellStyle name="?㼿㼿? 5 2" xfId="2630"/>
    <cellStyle name="?㼿㼿? 6" xfId="2631"/>
    <cellStyle name="?㼿㼿? 7" xfId="33024"/>
    <cellStyle name="?㼿㼿? 8" xfId="33063"/>
    <cellStyle name="?㼿㼿? 9" xfId="2239"/>
    <cellStyle name="?㼿㼿㼿?" xfId="120"/>
    <cellStyle name="?㼿㼿㼿? 2" xfId="2633"/>
    <cellStyle name="?㼿㼿㼿? 3" xfId="32678"/>
    <cellStyle name="?㼿㼿㼿? 4" xfId="2632"/>
    <cellStyle name="_$#BCC_8C9F5B5D" xfId="33085"/>
    <cellStyle name="_★'05-DV제품-지역별Tool물량안요청(040818)+구주_08 DVD 1000W(Chanel) Feature List_Draft" xfId="2634"/>
    <cellStyle name="_★'05-DV제품-지역별Tool물량안요청(040818)+구주_08 DVD 1000W(Chanel) Feature List_Draft 2" xfId="2635"/>
    <cellStyle name="_★'05-DV제품-지역별Tool물량안요청(040818)+구주_08년 북미 5매 1000W HTS 상품 기획서(070720)" xfId="2636"/>
    <cellStyle name="_★'05-DV제품-지역별Tool물량안요청(040818)+구주_08년 북미 5매 1000W HTS 상품 기획서(070720) 2" xfId="2637"/>
    <cellStyle name="_★'05-DV제품-지역별Tool물량안요청(040818)+구주_DR모델명부여기준" xfId="2638"/>
    <cellStyle name="_★'05-DV제품-지역별Tool물량안요청(040818)+구주_DR모델명부여기준 2" xfId="2639"/>
    <cellStyle name="_★'05-DV제품-지역별Tool물량안요청(040818)+구주_DR모델명부여기준_07년도 Video 모델명 부여기준(060726)" xfId="2640"/>
    <cellStyle name="_★'05-DV제품-지역별Tool물량안요청(040818)+구주_DR모델명부여기준_07년도 Video 모델명 부여기준(060726) 2" xfId="4436"/>
    <cellStyle name="_★'05-DV제품-지역별Tool물량안요청(040818)+구주_복사본 ★'06 Portable DVD Featulist(050913)" xfId="4281"/>
    <cellStyle name="_★'05-DV제품-지역별Tool물량안요청(040818)+구주_복사본 ★'06 Portable DVD Featulist(050913) 2" xfId="2641"/>
    <cellStyle name="_★'05-DV제품-지역별Tool물량안요청(040818)+구주_복사본 ★'06 Portable DVD Featulist(050913)_★'06 P.DVD Feature List(060202)" xfId="2642"/>
    <cellStyle name="_★'05-DV제품-지역별Tool물량안요청(040818)+구주_복사본 ★'06 Portable DVD Featulist(050913)_★'06 P.DVD Feature List(060202) 2" xfId="2643"/>
    <cellStyle name="_★'05-DV제품-지역별Tool물량안요청(040818)+구주_확인★'06미국모델SPEC(060207)" xfId="2644"/>
    <cellStyle name="_★'05-DV제품-지역별Tool물량안요청(040818)+구주_확인★'06미국모델SPEC(060207) 2" xfId="2645"/>
    <cellStyle name="_★'07년도 Recorder상품기획서(060504)" xfId="2646"/>
    <cellStyle name="_★'07년도 Recorder상품기획서(060504) 2" xfId="2647"/>
    <cellStyle name="_★'07년도 Recorder상품기획서(060504)_060513_′07년도 Player 상품기획서_1.0" xfId="2648"/>
    <cellStyle name="_★'07년도 Recorder상품기획서(060504)_060513_′07년도 Player 상품기획서_1.0 2" xfId="2649"/>
    <cellStyle name="_★'07년도 Recorder상품기획서(060504)_060718+'07년 북미 Feature&amp;RCU list" xfId="2650"/>
    <cellStyle name="_★'07년도 Recorder상품기획서(060504)_060718+'07년 북미 Feature&amp;RCU list 2" xfId="2651"/>
    <cellStyle name="_★'07년도 Recorder상품기획서(060504)_'07년 PortableDVD_feature list_개발팀확인" xfId="2652"/>
    <cellStyle name="_★'07년도 Recorder상품기획서(060504)_'07년 PortableDVD_feature list_개발팀확인 2" xfId="2653"/>
    <cellStyle name="_★'07년도 Recorder상품기획서(060504)_07년도 DVD Player 상품기획서_1(1).0(060703)" xfId="2654"/>
    <cellStyle name="_★'07년도 Recorder상품기획서(060504)_07년도 DVD Player 상품기획서_1(1).0(060703) 2" xfId="2655"/>
    <cellStyle name="_★'07년도 Recorder상품기획서(060504)_08 DVD 1000W(Chanel) Feature List_Draft" xfId="2656"/>
    <cellStyle name="_★'07년도 Recorder상품기획서(060504)_08 DVD 1000W(Chanel) Feature List_Draft 2" xfId="2657"/>
    <cellStyle name="_★'07년도 Recorder상품기획서(060504)_08년 북미 5매 1000W HTS 상품 기획서(070720)" xfId="2658"/>
    <cellStyle name="_★'07년도 Recorder상품기획서(060504)_08년 북미 5매 1000W HTS 상품 기획서(070720) 2" xfId="2659"/>
    <cellStyle name="_★'07년도 Recorder상품기획서(060504)_DR모델명부여기준" xfId="4353"/>
    <cellStyle name="_★'07년도 Recorder상품기획서(060504)_DR모델명부여기준 2" xfId="2660"/>
    <cellStyle name="_★'07년도 Recorder상품기획서(060504)_DR모델명부여기준_07년도 Video 모델명 부여기준(060726)" xfId="2661"/>
    <cellStyle name="_★'07년도 Recorder상품기획서(060504)_DR모델명부여기준_07년도 Video 모델명 부여기준(060726) 2" xfId="2662"/>
    <cellStyle name="_★'07년도 Recorder총괄(060430)" xfId="2663"/>
    <cellStyle name="_★'07년도 Recorder총괄(060430) 2" xfId="2664"/>
    <cellStyle name="_★'07년도 Recorder총괄(060430)_★'07년도 Recorder상품기획서(060504)" xfId="2665"/>
    <cellStyle name="_★'07년도 Recorder총괄(060430)_★'07년도 Recorder상품기획서(060504) 2" xfId="2666"/>
    <cellStyle name="_★'07년도 Recorder총괄(060430)_★'07년도 Recorder상품기획서(060504)_060513_′07년도 Player 상품기획서_1.0" xfId="2667"/>
    <cellStyle name="_★'07년도 Recorder총괄(060430)_★'07년도 Recorder상품기획서(060504)_060513_′07년도 Player 상품기획서_1.0 2" xfId="2668"/>
    <cellStyle name="_★'07년도 Recorder총괄(060430)_★'07년도 Recorder상품기획서(060504)_060718+'07년 북미 Feature&amp;RCU list" xfId="2669"/>
    <cellStyle name="_★'07년도 Recorder총괄(060430)_★'07년도 Recorder상품기획서(060504)_060718+'07년 북미 Feature&amp;RCU list 2" xfId="2670"/>
    <cellStyle name="_★'07년도 Recorder총괄(060430)_★'07년도 Recorder상품기획서(060504)_'07년 PortableDVD_feature list_개발팀확인" xfId="2671"/>
    <cellStyle name="_★'07년도 Recorder총괄(060430)_★'07년도 Recorder상품기획서(060504)_'07년 PortableDVD_feature list_개발팀확인 2" xfId="2672"/>
    <cellStyle name="_★'07년도 Recorder총괄(060430)_★'07년도 Recorder상품기획서(060504)_07년도 DVD Player 상품기획서_1(1).0(060703)" xfId="2673"/>
    <cellStyle name="_★'07년도 Recorder총괄(060430)_★'07년도 Recorder상품기획서(060504)_07년도 DVD Player 상품기획서_1(1).0(060703) 2" xfId="2674"/>
    <cellStyle name="_★'07년도 Recorder총괄(060430)_★'07년도 Recorder상품기획서(060504)_08 DVD 1000W(Chanel) Feature List_Draft" xfId="2675"/>
    <cellStyle name="_★'07년도 Recorder총괄(060430)_★'07년도 Recorder상품기획서(060504)_08 DVD 1000W(Chanel) Feature List_Draft 2" xfId="2676"/>
    <cellStyle name="_★'07년도 Recorder총괄(060430)_★'07년도 Recorder상품기획서(060504)_08년 북미 5매 1000W HTS 상품 기획서(070720)" xfId="2677"/>
    <cellStyle name="_★'07년도 Recorder총괄(060430)_★'07년도 Recorder상품기획서(060504)_08년 북미 5매 1000W HTS 상품 기획서(070720) 2" xfId="2678"/>
    <cellStyle name="_★'07년도 Recorder총괄(060430)_★'07년도 Recorder상품기획서(060504)_DR모델명부여기준" xfId="2679"/>
    <cellStyle name="_★'07년도 Recorder총괄(060430)_★'07년도 Recorder상품기획서(060504)_DR모델명부여기준 2" xfId="2680"/>
    <cellStyle name="_★'07년도 Recorder총괄(060430)_★'07년도 Recorder상품기획서(060504)_DR모델명부여기준_07년도 Video 모델명 부여기준(060726)" xfId="2681"/>
    <cellStyle name="_★'07년도 Recorder총괄(060430)_★'07년도 Recorder상품기획서(060504)_DR모델명부여기준_07년도 Video 모델명 부여기준(060726) 2" xfId="2682"/>
    <cellStyle name="_★'07년도 Recorder총괄(060430)_060513_′07년도 Player 상품기획서_1.0" xfId="2683"/>
    <cellStyle name="_★'07년도 Recorder총괄(060430)_060513_′07년도 Player 상품기획서_1.0 2" xfId="2684"/>
    <cellStyle name="_★'07년도 Recorder총괄(060430)_060718+'07년 북미 Feature&amp;RCU list" xfId="2685"/>
    <cellStyle name="_★'07년도 Recorder총괄(060430)_060718+'07년 북미 Feature&amp;RCU list 2" xfId="2686"/>
    <cellStyle name="_★'07년도 Recorder총괄(060430)_'07년 PortableDVD_feature list_개발팀확인" xfId="2687"/>
    <cellStyle name="_★'07년도 Recorder총괄(060430)_'07년 PortableDVD_feature list_개발팀확인 2" xfId="2688"/>
    <cellStyle name="_★'07년도 Recorder총괄(060430)_07년도 DVD Player 상품기획서_1(1).0(060703)" xfId="2689"/>
    <cellStyle name="_★'07년도 Recorder총괄(060430)_07년도 DVD Player 상품기획서_1(1).0(060703) 2" xfId="2690"/>
    <cellStyle name="_★'07년도 Recorder총괄(060430)_08 DVD 1000W(Chanel) Feature List_Draft" xfId="2691"/>
    <cellStyle name="_★'07년도 Recorder총괄(060430)_08 DVD 1000W(Chanel) Feature List_Draft 2" xfId="2692"/>
    <cellStyle name="_★'07년도 Recorder총괄(060430)_08년 북미 5매 1000W HTS 상품 기획서(070720)" xfId="2693"/>
    <cellStyle name="_★'07년도 Recorder총괄(060430)_08년 북미 5매 1000W HTS 상품 기획서(070720) 2" xfId="2694"/>
    <cellStyle name="_★'07년도 Recorder총괄(060430)_DR모델명부여기준" xfId="2695"/>
    <cellStyle name="_★'07년도 Recorder총괄(060430)_DR모델명부여기준 2" xfId="2696"/>
    <cellStyle name="_★'07년도 Recorder총괄(060430)_DR모델명부여기준_07년도 Video 모델명 부여기준(060726)" xfId="2697"/>
    <cellStyle name="_★'07년도 Recorder총괄(060430)_DR모델명부여기준_07년도 Video 모델명 부여기준(060726) 2" xfId="2698"/>
    <cellStyle name="_★11년모델 Loader event 계획+실적 _ 2010.11.02" xfId="2699"/>
    <cellStyle name="_★11년모델 Loader event 계획+실적 _ 2010.11.02 2" xfId="2700"/>
    <cellStyle name="_★6.LCD TV 연결조정(2월차)2" xfId="2024"/>
    <cellStyle name="_★6.LCD TV 연결조정(2월차)2_test-2 (version 1)" xfId="2022"/>
    <cellStyle name="_00 BH200 Feature&amp;OPtion_070721" xfId="2701"/>
    <cellStyle name="_00 BH200 Feature&amp;OPtion_070721 2" xfId="2702"/>
    <cellStyle name="_0503 수익성자료-마감물동회의후기준" xfId="2703"/>
    <cellStyle name="_0503 수익성자료-마감물동회의후기준 2" xfId="2704"/>
    <cellStyle name="_0503 수익성자료-마감물동회의후기준_07년 사계 1차 GPU 물동_20060718_수익성작업_추가조" xfId="2705"/>
    <cellStyle name="_0503 수익성자료-마감물동회의후기준_07년 사계 1차 GPU 물동_20060718_수익성작업_추가조 2" xfId="2706"/>
    <cellStyle name="_0503 수익성자료-마감물동회의후기준_07년 사계 1차 GPU 물동_20060718_수익성작업_추가조_07년 사계 1차 GPU 물동_20060718_수익성작업_추가조" xfId="2707"/>
    <cellStyle name="_0503 수익성자료-마감물동회의후기준_07년 사계 1차 GPU 물동_20060718_수익성작업_추가조_07년 사계 1차 GPU 물동_20060718_수익성작업_추가조 2" xfId="2708"/>
    <cellStyle name="_'05-DV제품-개발일정(040601)" xfId="2709"/>
    <cellStyle name="_'05-DV제품-개발일정(040601) 2" xfId="2710"/>
    <cellStyle name="_'05-DV제품-개발일정(040601)_★'05-중남미개발일정(040818)" xfId="2711"/>
    <cellStyle name="_'05-DV제품-개발일정(040601)_★'05-중남미개발일정(040818) 2" xfId="2712"/>
    <cellStyle name="_'05-DV제품-개발일정(040601)_★'05-중남미개발일정(040818)_★'05-DV제품-지역별Tool물량안요청(040818)+구주" xfId="2713"/>
    <cellStyle name="_'05-DV제품-개발일정(040601)_★'05-중남미개발일정(040818)_★'05-DV제품-지역별Tool물량안요청(040818)+구주 2" xfId="2714"/>
    <cellStyle name="_'05-DV제품-개발일정(040601)_★'05-중남미개발일정(040818)_★'05-DV제품-지역별Tool물량안요청(040818)+구주_★'07년도 Recorder상품기획서(060504)" xfId="2715"/>
    <cellStyle name="_'05-DV제품-개발일정(040601)_★'05-중남미개발일정(040818)_★'05-DV제품-지역별Tool물량안요청(040818)+구주_★'07년도 Recorder상품기획서(060504) 2" xfId="2716"/>
    <cellStyle name="_'05-DV제품-개발일정(040601)_★'05-중남미개발일정(040818)_★'05-DV제품-지역별Tool물량안요청(040818)+구주_★'07년도 Recorder상품기획서(060504)_060513_′07년도 Player 상품기획서_1.0" xfId="2717"/>
    <cellStyle name="_'05-DV제품-개발일정(040601)_★'05-중남미개발일정(040818)_★'05-DV제품-지역별Tool물량안요청(040818)+구주_★'07년도 Recorder상품기획서(060504)_060513_′07년도 Player 상품기획서_1.0 2" xfId="2718"/>
    <cellStyle name="_'05-DV제품-개발일정(040601)_★'05-중남미개발일정(040818)_★'05-DV제품-지역별Tool물량안요청(040818)+구주_★'07년도 Recorder상품기획서(060504)_060718+'07년 북미 Feature&amp;RCU list" xfId="2719"/>
    <cellStyle name="_'05-DV제품-개발일정(040601)_★'05-중남미개발일정(040818)_★'05-DV제품-지역별Tool물량안요청(040818)+구주_★'07년도 Recorder상품기획서(060504)_060718+'07년 북미 Feature&amp;RCU list 2" xfId="2720"/>
    <cellStyle name="_'05-DV제품-개발일정(040601)_★'05-중남미개발일정(040818)_★'05-DV제품-지역별Tool물량안요청(040818)+구주_★'07년도 Recorder상품기획서(060504)_'07년 PortableDVD_feature list_개발팀확인" xfId="2721"/>
    <cellStyle name="_'05-DV제품-개발일정(040601)_★'05-중남미개발일정(040818)_★'05-DV제품-지역별Tool물량안요청(040818)+구주_★'07년도 Recorder상품기획서(060504)_'07년 PortableDVD_feature list_개발팀확인 2" xfId="2722"/>
    <cellStyle name="_'05-DV제품-개발일정(040601)_★'05-중남미개발일정(040818)_★'05-DV제품-지역별Tool물량안요청(040818)+구주_★'07년도 Recorder상품기획서(060504)_07년도 DVD Player 상품기획서_1(1).0(060703)" xfId="2723"/>
    <cellStyle name="_'05-DV제품-개발일정(040601)_★'05-중남미개발일정(040818)_★'05-DV제품-지역별Tool물량안요청(040818)+구주_★'07년도 Recorder상품기획서(060504)_07년도 DVD Player 상품기획서_1(1).0(060703) 2" xfId="2724"/>
    <cellStyle name="_'05-DV제품-개발일정(040601)_★'05-중남미개발일정(040818)_★'05-DV제품-지역별Tool물량안요청(040818)+구주_★'07년도 Recorder상품기획서(060504)_08 DVD 1000W(Chanel) Feature List_Draft" xfId="2725"/>
    <cellStyle name="_'05-DV제품-개발일정(040601)_★'05-중남미개발일정(040818)_★'05-DV제품-지역별Tool물량안요청(040818)+구주_★'07년도 Recorder상품기획서(060504)_08 DVD 1000W(Chanel) Feature List_Draft 2" xfId="2726"/>
    <cellStyle name="_'05-DV제품-개발일정(040601)_★'05-중남미개발일정(040818)_★'05-DV제품-지역별Tool물량안요청(040818)+구주_★'07년도 Recorder상품기획서(060504)_08년 북미 5매 1000W HTS 상품 기획서(070720)" xfId="2727"/>
    <cellStyle name="_'05-DV제품-개발일정(040601)_★'05-중남미개발일정(040818)_★'05-DV제품-지역별Tool물량안요청(040818)+구주_★'07년도 Recorder상품기획서(060504)_08년 북미 5매 1000W HTS 상품 기획서(070720) 2" xfId="2728"/>
    <cellStyle name="_'05-DV제품-개발일정(040601)_★'05-중남미개발일정(040818)_★'05-DV제품-지역별Tool물량안요청(040818)+구주_★'07년도 Recorder상품기획서(060504)_DR모델명부여기준" xfId="2729"/>
    <cellStyle name="_'05-DV제품-개발일정(040601)_★'05-중남미개발일정(040818)_★'05-DV제품-지역별Tool물량안요청(040818)+구주_★'07년도 Recorder상품기획서(060504)_DR모델명부여기준 2" xfId="2730"/>
    <cellStyle name="_'05-DV제품-개발일정(040601)_★'05-중남미개발일정(040818)_★'05-DV제품-지역별Tool물량안요청(040818)+구주_★'07년도 Recorder상품기획서(060504)_DR모델명부여기준_07년도 Video 모델명 부여기준(060726)" xfId="2731"/>
    <cellStyle name="_'05-DV제품-개발일정(040601)_★'05-중남미개발일정(040818)_★'05-DV제품-지역별Tool물량안요청(040818)+구주_★'07년도 Recorder상품기획서(060504)_DR모델명부여기준_07년도 Video 모델명 부여기준(060726) 2" xfId="2732"/>
    <cellStyle name="_'05-DV제품-개발일정(040601)_★'05-중남미개발일정(040818)_★'05-DV제품-지역별Tool물량안요청(040818)+구주_★'07년도 Recorder총괄(060430)" xfId="2733"/>
    <cellStyle name="_'05-DV제품-개발일정(040601)_★'05-중남미개발일정(040818)_★'05-DV제품-지역별Tool물량안요청(040818)+구주_★'07년도 Recorder총괄(060430) 2" xfId="2734"/>
    <cellStyle name="_'05-DV제품-개발일정(040601)_★'05-중남미개발일정(040818)_★'05-DV제품-지역별Tool물량안요청(040818)+구주_★'07년도 Recorder총괄(060430)_★'07년도 Recorder상품기획서(060504)" xfId="2735"/>
    <cellStyle name="_'05-DV제품-개발일정(040601)_★'05-중남미개발일정(040818)_★'05-DV제품-지역별Tool물량안요청(040818)+구주_★'07년도 Recorder총괄(060430)_★'07년도 Recorder상품기획서(060504) 2" xfId="2736"/>
    <cellStyle name="_'05-DV제품-개발일정(040601)_★'05-중남미개발일정(040818)_★'05-DV제품-지역별Tool물량안요청(040818)+구주_★'07년도 Recorder총괄(060430)_★'07년도 Recorder상품기획서(060504)_060513_′07년도 Player 상품기획서_1.0" xfId="2737"/>
    <cellStyle name="_'05-DV제품-개발일정(040601)_★'05-중남미개발일정(040818)_★'05-DV제품-지역별Tool물량안요청(040818)+구주_★'07년도 Recorder총괄(060430)_★'07년도 Recorder상품기획서(060504)_060513_′07년도 Player 상품기획서_1.0 2" xfId="2738"/>
    <cellStyle name="_'05-DV제품-개발일정(040601)_★'05-중남미개발일정(040818)_★'05-DV제품-지역별Tool물량안요청(040818)+구주_★'07년도 Recorder총괄(060430)_★'07년도 Recorder상품기획서(060504)_060718+'07년 북미 Feature&amp;RCU list" xfId="2739"/>
    <cellStyle name="_'05-DV제품-개발일정(040601)_★'05-중남미개발일정(040818)_★'05-DV제품-지역별Tool물량안요청(040818)+구주_★'07년도 Recorder총괄(060430)_★'07년도 Recorder상품기획서(060504)_060718+'07년 북미 Feature&amp;RCU list 2" xfId="2740"/>
    <cellStyle name="_'05-DV제품-개발일정(040601)_★'05-중남미개발일정(040818)_★'05-DV제품-지역별Tool물량안요청(040818)+구주_★'07년도 Recorder총괄(060430)_★'07년도 Recorder상품기획서(060504)_'07년 PortableDVD_feature list_개발팀확인" xfId="2741"/>
    <cellStyle name="_'05-DV제품-개발일정(040601)_★'05-중남미개발일정(040818)_★'05-DV제품-지역별Tool물량안요청(040818)+구주_★'07년도 Recorder총괄(060430)_★'07년도 Recorder상품기획서(060504)_'07년 PortableDVD_feature list_개발팀확인 2" xfId="2742"/>
    <cellStyle name="_'05-DV제품-개발일정(040601)_★'05-중남미개발일정(040818)_★'05-DV제품-지역별Tool물량안요청(040818)+구주_★'07년도 Recorder총괄(060430)_★'07년도 Recorder상품기획서(060504)_07년도 DVD Player 상품기획서_1(1).0(060703)" xfId="2743"/>
    <cellStyle name="_'05-DV제품-개발일정(040601)_★'05-중남미개발일정(040818)_★'05-DV제품-지역별Tool물량안요청(040818)+구주_★'07년도 Recorder총괄(060430)_★'07년도 Recorder상품기획서(060504)_07년도 DVD Player 상품기획서_1(1).0(060703) 2" xfId="2744"/>
    <cellStyle name="_'05-DV제품-개발일정(040601)_★'05-중남미개발일정(040818)_★'05-DV제품-지역별Tool물량안요청(040818)+구주_★'07년도 Recorder총괄(060430)_★'07년도 Recorder상품기획서(060504)_08 DVD 1000W(Chanel) Feature List_Draft" xfId="2745"/>
    <cellStyle name="_'05-DV제품-개발일정(040601)_★'05-중남미개발일정(040818)_★'05-DV제품-지역별Tool물량안요청(040818)+구주_★'07년도 Recorder총괄(060430)_★'07년도 Recorder상품기획서(060504)_08 DVD 1000W(Chanel) Feature List_Draft 2" xfId="2746"/>
    <cellStyle name="_'05-DV제품-개발일정(040601)_★'05-중남미개발일정(040818)_★'05-DV제품-지역별Tool물량안요청(040818)+구주_★'07년도 Recorder총괄(060430)_★'07년도 Recorder상품기획서(060504)_08년 북미 5매 1000W HTS 상품 기획서(070720)" xfId="2747"/>
    <cellStyle name="_'05-DV제품-개발일정(040601)_★'05-중남미개발일정(040818)_★'05-DV제품-지역별Tool물량안요청(040818)+구주_★'07년도 Recorder총괄(060430)_★'07년도 Recorder상품기획서(060504)_08년 북미 5매 1000W HTS 상품 기획서(070720) 2" xfId="2748"/>
    <cellStyle name="_'05-DV제품-개발일정(040601)_★'05-중남미개발일정(040818)_★'05-DV제품-지역별Tool물량안요청(040818)+구주_★'07년도 Recorder총괄(060430)_★'07년도 Recorder상품기획서(060504)_DR모델명부여기준" xfId="2749"/>
    <cellStyle name="_'05-DV제품-개발일정(040601)_★'05-중남미개발일정(040818)_★'05-DV제품-지역별Tool물량안요청(040818)+구주_★'07년도 Recorder총괄(060430)_★'07년도 Recorder상품기획서(060504)_DR모델명부여기준 2" xfId="2750"/>
    <cellStyle name="_'05-DV제품-개발일정(040601)_★'05-중남미개발일정(040818)_★'05-DV제품-지역별Tool물량안요청(040818)+구주_★'07년도 Recorder총괄(060430)_★'07년도 Recorder상품기획서(060504)_DR모델명부여기준_07년도 Video 모델명 부여기준(060726)" xfId="2751"/>
    <cellStyle name="_'05-DV제품-개발일정(040601)_★'05-중남미개발일정(040818)_★'05-DV제품-지역별Tool물량안요청(040818)+구주_★'07년도 Recorder총괄(060430)_★'07년도 Recorder상품기획서(060504)_DR모델명부여기준_07년도 Video 모델명 부여기준(060726) 2" xfId="2752"/>
    <cellStyle name="_'05-DV제품-개발일정(040601)_★'05-중남미개발일정(040818)_★'05-DV제품-지역별Tool물량안요청(040818)+구주_★'07년도 Recorder총괄(060430)_060513_′07년도 Player 상품기획서_1.0" xfId="2753"/>
    <cellStyle name="_'05-DV제품-개발일정(040601)_★'05-중남미개발일정(040818)_★'05-DV제품-지역별Tool물량안요청(040818)+구주_★'07년도 Recorder총괄(060430)_060513_′07년도 Player 상품기획서_1.0 2" xfId="2754"/>
    <cellStyle name="_'05-DV제품-개발일정(040601)_★'05-중남미개발일정(040818)_★'05-DV제품-지역별Tool물량안요청(040818)+구주_★'07년도 Recorder총괄(060430)_060718+'07년 북미 Feature&amp;RCU list" xfId="2755"/>
    <cellStyle name="_'05-DV제품-개발일정(040601)_★'05-중남미개발일정(040818)_★'05-DV제품-지역별Tool물량안요청(040818)+구주_★'07년도 Recorder총괄(060430)_060718+'07년 북미 Feature&amp;RCU list 2" xfId="2756"/>
    <cellStyle name="_'05-DV제품-개발일정(040601)_★'05-중남미개발일정(040818)_★'05-DV제품-지역별Tool물량안요청(040818)+구주_★'07년도 Recorder총괄(060430)_'07년 PortableDVD_feature list_개발팀확인" xfId="2757"/>
    <cellStyle name="_'05-DV제품-개발일정(040601)_★'05-중남미개발일정(040818)_★'05-DV제품-지역별Tool물량안요청(040818)+구주_★'07년도 Recorder총괄(060430)_'07년 PortableDVD_feature list_개발팀확인 2" xfId="2758"/>
    <cellStyle name="_'05-DV제품-개발일정(040601)_★'05-중남미개발일정(040818)_★'05-DV제품-지역별Tool물량안요청(040818)+구주_★'07년도 Recorder총괄(060430)_07년도 DVD Player 상품기획서_1(1).0(060703)" xfId="2759"/>
    <cellStyle name="_'05-DV제품-개발일정(040601)_★'05-중남미개발일정(040818)_★'05-DV제품-지역별Tool물량안요청(040818)+구주_★'07년도 Recorder총괄(060430)_07년도 DVD Player 상품기획서_1(1).0(060703) 2" xfId="2760"/>
    <cellStyle name="_'05-DV제품-개발일정(040601)_★'05-중남미개발일정(040818)_★'05-DV제품-지역별Tool물량안요청(040818)+구주_★'07년도 Recorder총괄(060430)_08 DVD 1000W(Chanel) Feature List_Draft" xfId="2761"/>
    <cellStyle name="_'05-DV제품-개발일정(040601)_★'05-중남미개발일정(040818)_★'05-DV제품-지역별Tool물량안요청(040818)+구주_★'07년도 Recorder총괄(060430)_08 DVD 1000W(Chanel) Feature List_Draft 2" xfId="2762"/>
    <cellStyle name="_'05-DV제품-개발일정(040601)_★'05-중남미개발일정(040818)_★'05-DV제품-지역별Tool물량안요청(040818)+구주_★'07년도 Recorder총괄(060430)_08년 북미 5매 1000W HTS 상품 기획서(070720)" xfId="2763"/>
    <cellStyle name="_'05-DV제품-개발일정(040601)_★'05-중남미개발일정(040818)_★'05-DV제품-지역별Tool물량안요청(040818)+구주_★'07년도 Recorder총괄(060430)_08년 북미 5매 1000W HTS 상품 기획서(070720) 2" xfId="2764"/>
    <cellStyle name="_'05-DV제품-개발일정(040601)_★'05-중남미개발일정(040818)_★'05-DV제품-지역별Tool물량안요청(040818)+구주_★'07년도 Recorder총괄(060430)_DR모델명부여기준" xfId="2765"/>
    <cellStyle name="_'05-DV제품-개발일정(040601)_★'05-중남미개발일정(040818)_★'05-DV제품-지역별Tool물량안요청(040818)+구주_★'07년도 Recorder총괄(060430)_DR모델명부여기준 2" xfId="2766"/>
    <cellStyle name="_'05-DV제품-개발일정(040601)_★'05-중남미개발일정(040818)_★'05-DV제품-지역별Tool물량안요청(040818)+구주_★'07년도 Recorder총괄(060430)_DR모델명부여기준_07년도 Video 모델명 부여기준(060726)" xfId="2767"/>
    <cellStyle name="_'05-DV제품-개발일정(040601)_★'05-중남미개발일정(040818)_★'05-DV제품-지역별Tool물량안요청(040818)+구주_★'07년도 Recorder총괄(060430)_DR모델명부여기준_07년도 Video 모델명 부여기준(060726) 2" xfId="2768"/>
    <cellStyle name="_'05-DV제품-개발일정(040601)_★'05-중남미개발일정(040818)_★'05-DV제품-지역별Tool물량안요청(040818)+구주_060513_′07년도 Player 상품기획서_1.0" xfId="2769"/>
    <cellStyle name="_'05-DV제품-개발일정(040601)_★'05-중남미개발일정(040818)_★'05-DV제품-지역별Tool물량안요청(040818)+구주_060513_′07년도 Player 상품기획서_1.0 2" xfId="2770"/>
    <cellStyle name="_'05-DV제품-개발일정(040601)_★'05-중남미개발일정(040818)_★'05-DV제품-지역별Tool물량안요청(040818)+구주_060718+'07년 북미 Feature&amp;RCU list" xfId="2771"/>
    <cellStyle name="_'05-DV제품-개발일정(040601)_★'05-중남미개발일정(040818)_★'05-DV제품-지역별Tool물량안요청(040818)+구주_060718+'07년 북미 Feature&amp;RCU list 2" xfId="2772"/>
    <cellStyle name="_'05-DV제품-개발일정(040601)_★'05-중남미개발일정(040818)_★'05-DV제품-지역별Tool물량안요청(040818)+구주_'07년 PortableDVD_feature list_개발팀확인" xfId="4282"/>
    <cellStyle name="_'05-DV제품-개발일정(040601)_★'05-중남미개발일정(040818)_★'05-DV제품-지역별Tool물량안요청(040818)+구주_'07년 PortableDVD_feature list_개발팀확인 2" xfId="2773"/>
    <cellStyle name="_'05-DV제품-개발일정(040601)_★'05-중남미개발일정(040818)_★'05-DV제품-지역별Tool물량안요청(040818)+구주_07년도 DVD Player 상품기획서_1(1).0(060703)" xfId="2774"/>
    <cellStyle name="_'05-DV제품-개발일정(040601)_★'05-중남미개발일정(040818)_★'05-DV제품-지역별Tool물량안요청(040818)+구주_07년도 DVD Player 상품기획서_1(1).0(060703) 2" xfId="2775"/>
    <cellStyle name="_'05-DV제품-개발일정(040601)_★'05-중남미개발일정(040818)_★'05-DV제품-지역별Tool물량안요청(040818)+구주_08 DVD 1000W(Chanel) Feature List_Draft" xfId="4435"/>
    <cellStyle name="_'05-DV제품-개발일정(040601)_★'05-중남미개발일정(040818)_★'05-DV제품-지역별Tool물량안요청(040818)+구주_08 DVD 1000W(Chanel) Feature List_Draft 2" xfId="2776"/>
    <cellStyle name="_'05-DV제품-개발일정(040601)_★'05-중남미개발일정(040818)_★'05-DV제품-지역별Tool물량안요청(040818)+구주_08년 북미 5매 1000W HTS 상품 기획서(070720)" xfId="2777"/>
    <cellStyle name="_'05-DV제품-개발일정(040601)_★'05-중남미개발일정(040818)_★'05-DV제품-지역별Tool물량안요청(040818)+구주_08년 북미 5매 1000W HTS 상품 기획서(070720) 2" xfId="4354"/>
    <cellStyle name="_'05-DV제품-개발일정(040601)_★'05-중남미개발일정(040818)_★'05-DV제품-지역별Tool물량안요청(040818)+구주_DR모델명부여기준" xfId="4241"/>
    <cellStyle name="_'05-DV제품-개발일정(040601)_★'05-중남미개발일정(040818)_★'05-DV제품-지역별Tool물량안요청(040818)+구주_DR모델명부여기준 2" xfId="2778"/>
    <cellStyle name="_'05-DV제품-개발일정(040601)_★'05-중남미개발일정(040818)_★'05-DV제품-지역별Tool물량안요청(040818)+구주_DR모델명부여기준_07년도 Video 모델명 부여기준(060726)" xfId="2487"/>
    <cellStyle name="_'05-DV제품-개발일정(040601)_★'05-중남미개발일정(040818)_★'05-DV제품-지역별Tool물량안요청(040818)+구주_DR모델명부여기준_07년도 Video 모델명 부여기준(060726) 2" xfId="4494"/>
    <cellStyle name="_'05-DV제품-개발일정(040601)_★'05-중남미개발일정(040818)_★'05-DV제품-지역별Tool물량안요청(040818)+구주_복사본 ★'06 Portable DVD Featulist(050913)" xfId="2381"/>
    <cellStyle name="_'05-DV제품-개발일정(040601)_★'05-중남미개발일정(040818)_★'05-DV제품-지역별Tool물량안요청(040818)+구주_복사본 ★'06 Portable DVD Featulist(050913) 2" xfId="2779"/>
    <cellStyle name="_'05-DV제품-개발일정(040601)_★'05-중남미개발일정(040818)_★'05-DV제품-지역별Tool물량안요청(040818)+구주_복사본 ★'06 Portable DVD Featulist(050913)_★'06 P.DVD Feature List(060202)" xfId="2445"/>
    <cellStyle name="_'05-DV제품-개발일정(040601)_★'05-중남미개발일정(040818)_★'05-DV제품-지역별Tool물량안요청(040818)+구주_복사본 ★'06 Portable DVD Featulist(050913)_★'06 P.DVD Feature List(060202) 2" xfId="2780"/>
    <cellStyle name="_'05-DV제품-개발일정(040601)_★'05-중남미개발일정(040818)_★'05-DV제품-지역별Tool물량안요청(040818)+구주_확인★'06미국모델SPEC(060207)" xfId="2444"/>
    <cellStyle name="_'05-DV제품-개발일정(040601)_★'05-중남미개발일정(040818)_★'05-DV제품-지역별Tool물량안요청(040818)+구주_확인★'06미국모델SPEC(060207) 2" xfId="2781"/>
    <cellStyle name="_'05-DV제품-개발일정(040601)_★'05-중남미개발일정(040818)_★'07년도 Recorder상품기획서(060504)" xfId="2443"/>
    <cellStyle name="_'05-DV제품-개발일정(040601)_★'05-중남미개발일정(040818)_★'07년도 Recorder상품기획서(060504) 2" xfId="4434"/>
    <cellStyle name="_'05-DV제품-개발일정(040601)_★'05-중남미개발일정(040818)_★'07년도 Recorder상품기획서(060504)_060513_′07년도 Player 상품기획서_1.0" xfId="2375"/>
    <cellStyle name="_'05-DV제품-개발일정(040601)_★'05-중남미개발일정(040818)_★'07년도 Recorder상품기획서(060504)_060513_′07년도 Player 상품기획서_1.0 2" xfId="2782"/>
    <cellStyle name="_'05-DV제품-개발일정(040601)_★'05-중남미개발일정(040818)_★'07년도 Recorder상품기획서(060504)_060718+'07년 북미 Feature&amp;RCU list" xfId="2442"/>
    <cellStyle name="_'05-DV제품-개발일정(040601)_★'05-중남미개발일정(040818)_★'07년도 Recorder상품기획서(060504)_060718+'07년 북미 Feature&amp;RCU list 2" xfId="2783"/>
    <cellStyle name="_'05-DV제품-개발일정(040601)_★'05-중남미개발일정(040818)_★'07년도 Recorder상품기획서(060504)_'07년 PortableDVD_feature list_개발팀확인" xfId="4271"/>
    <cellStyle name="_'05-DV제품-개발일정(040601)_★'05-중남미개발일정(040818)_★'07년도 Recorder상품기획서(060504)_'07년 PortableDVD_feature list_개발팀확인 2" xfId="2784"/>
    <cellStyle name="_'05-DV제품-개발일정(040601)_★'05-중남미개발일정(040818)_★'07년도 Recorder상품기획서(060504)_07년도 DVD Player 상품기획서_1(1).0(060703)" xfId="2490"/>
    <cellStyle name="_'05-DV제품-개발일정(040601)_★'05-중남미개발일정(040818)_★'07년도 Recorder상품기획서(060504)_07년도 DVD Player 상품기획서_1(1).0(060703) 2" xfId="2785"/>
    <cellStyle name="_'05-DV제품-개발일정(040601)_★'05-중남미개발일정(040818)_★'07년도 Recorder상품기획서(060504)_08 DVD 1000W(Chanel) Feature List_Draft" xfId="4243"/>
    <cellStyle name="_'05-DV제품-개발일정(040601)_★'05-중남미개발일정(040818)_★'07년도 Recorder상품기획서(060504)_08 DVD 1000W(Chanel) Feature List_Draft 2" xfId="2786"/>
    <cellStyle name="_'05-DV제품-개발일정(040601)_★'05-중남미개발일정(040818)_★'07년도 Recorder상품기획서(060504)_08년 북미 5매 1000W HTS 상품 기획서(070720)" xfId="2787"/>
    <cellStyle name="_'05-DV제품-개발일정(040601)_★'05-중남미개발일정(040818)_★'07년도 Recorder상품기획서(060504)_08년 북미 5매 1000W HTS 상품 기획서(070720) 2" xfId="2788"/>
    <cellStyle name="_'05-DV제품-개발일정(040601)_★'05-중남미개발일정(040818)_★'07년도 Recorder상품기획서(060504)_DR모델명부여기준" xfId="2789"/>
    <cellStyle name="_'05-DV제품-개발일정(040601)_★'05-중남미개발일정(040818)_★'07년도 Recorder상품기획서(060504)_DR모델명부여기준 2" xfId="2790"/>
    <cellStyle name="_'05-DV제품-개발일정(040601)_★'05-중남미개발일정(040818)_★'07년도 Recorder상품기획서(060504)_DR모델명부여기준_07년도 Video 모델명 부여기준(060726)" xfId="2791"/>
    <cellStyle name="_'05-DV제품-개발일정(040601)_★'05-중남미개발일정(040818)_★'07년도 Recorder상품기획서(060504)_DR모델명부여기준_07년도 Video 모델명 부여기준(060726) 2" xfId="2792"/>
    <cellStyle name="_'05-DV제품-개발일정(040601)_★'05-중남미개발일정(040818)_★'07년도 Recorder총괄(060430)" xfId="4283"/>
    <cellStyle name="_'05-DV제품-개발일정(040601)_★'05-중남미개발일정(040818)_★'07년도 Recorder총괄(060430) 2" xfId="2793"/>
    <cellStyle name="_'05-DV제품-개발일정(040601)_★'05-중남미개발일정(040818)_★'07년도 Recorder총괄(060430)_★'07년도 Recorder상품기획서(060504)" xfId="2794"/>
    <cellStyle name="_'05-DV제품-개발일정(040601)_★'05-중남미개발일정(040818)_★'07년도 Recorder총괄(060430)_★'07년도 Recorder상품기획서(060504) 2" xfId="4284"/>
    <cellStyle name="_'05-DV제품-개발일정(040601)_★'05-중남미개발일정(040818)_★'07년도 Recorder총괄(060430)_★'07년도 Recorder상품기획서(060504)_060513_′07년도 Player 상품기획서_1.0" xfId="2795"/>
    <cellStyle name="_'05-DV제품-개발일정(040601)_★'05-중남미개발일정(040818)_★'07년도 Recorder총괄(060430)_★'07년도 Recorder상품기획서(060504)_060513_′07년도 Player 상품기획서_1.0 2" xfId="2796"/>
    <cellStyle name="_'05-DV제품-개발일정(040601)_★'05-중남미개발일정(040818)_★'07년도 Recorder총괄(060430)_★'07년도 Recorder상품기획서(060504)_060718+'07년 북미 Feature&amp;RCU list" xfId="2797"/>
    <cellStyle name="_'05-DV제품-개발일정(040601)_★'05-중남미개발일정(040818)_★'07년도 Recorder총괄(060430)_★'07년도 Recorder상품기획서(060504)_060718+'07년 북미 Feature&amp;RCU list 2" xfId="4285"/>
    <cellStyle name="_'05-DV제품-개발일정(040601)_★'05-중남미개발일정(040818)_★'07년도 Recorder총괄(060430)_★'07년도 Recorder상품기획서(060504)_'07년 PortableDVD_feature list_개발팀확인" xfId="2798"/>
    <cellStyle name="_'05-DV제품-개발일정(040601)_★'05-중남미개발일정(040818)_★'07년도 Recorder총괄(060430)_★'07년도 Recorder상품기획서(060504)_'07년 PortableDVD_feature list_개발팀확인 2" xfId="2799"/>
    <cellStyle name="_'05-DV제품-개발일정(040601)_★'05-중남미개발일정(040818)_★'07년도 Recorder총괄(060430)_★'07년도 Recorder상품기획서(060504)_07년도 DVD Player 상품기획서_1(1).0(060703)" xfId="4472"/>
    <cellStyle name="_'05-DV제품-개발일정(040601)_★'05-중남미개발일정(040818)_★'07년도 Recorder총괄(060430)_★'07년도 Recorder상품기획서(060504)_07년도 DVD Player 상품기획서_1(1).0(060703) 2" xfId="4491"/>
    <cellStyle name="_'05-DV제품-개발일정(040601)_★'05-중남미개발일정(040818)_★'07년도 Recorder총괄(060430)_★'07년도 Recorder상품기획서(060504)_08 DVD 1000W(Chanel) Feature List_Draft" xfId="4345"/>
    <cellStyle name="_'05-DV제품-개발일정(040601)_★'05-중남미개발일정(040818)_★'07년도 Recorder총괄(060430)_★'07년도 Recorder상품기획서(060504)_08 DVD 1000W(Chanel) Feature List_Draft 2" xfId="4495"/>
    <cellStyle name="_'05-DV제품-개발일정(040601)_★'05-중남미개발일정(040818)_★'07년도 Recorder총괄(060430)_★'07년도 Recorder상품기획서(060504)_08년 북미 5매 1000W HTS 상품 기획서(070720)" xfId="4332"/>
    <cellStyle name="_'05-DV제품-개발일정(040601)_★'05-중남미개발일정(040818)_★'07년도 Recorder총괄(060430)_★'07년도 Recorder상품기획서(060504)_08년 북미 5매 1000W HTS 상품 기획서(070720) 2" xfId="4485"/>
    <cellStyle name="_'05-DV제품-개발일정(040601)_★'05-중남미개발일정(040818)_★'07년도 Recorder총괄(060430)_★'07년도 Recorder상품기획서(060504)_DR모델명부여기준" xfId="4432"/>
    <cellStyle name="_'05-DV제품-개발일정(040601)_★'05-중남미개발일정(040818)_★'07년도 Recorder총괄(060430)_★'07년도 Recorder상품기획서(060504)_DR모델명부여기준 2" xfId="4433"/>
    <cellStyle name="_'05-DV제품-개발일정(040601)_★'05-중남미개발일정(040818)_★'07년도 Recorder총괄(060430)_★'07년도 Recorder상품기획서(060504)_DR모델명부여기준_07년도 Video 모델명 부여기준(060726)" xfId="4324"/>
    <cellStyle name="_'05-DV제품-개발일정(040601)_★'05-중남미개발일정(040818)_★'07년도 Recorder총괄(060430)_★'07년도 Recorder상품기획서(060504)_DR모델명부여기준_07년도 Video 모델명 부여기준(060726) 2" xfId="4484"/>
    <cellStyle name="_'05-DV제품-개발일정(040601)_★'05-중남미개발일정(040818)_★'07년도 Recorder총괄(060430)_060513_′07년도 Player 상품기획서_1.0" xfId="4430"/>
    <cellStyle name="_'05-DV제품-개발일정(040601)_★'05-중남미개발일정(040818)_★'07년도 Recorder총괄(060430)_060513_′07년도 Player 상품기획서_1.0 2" xfId="4431"/>
    <cellStyle name="_'05-DV제품-개발일정(040601)_★'05-중남미개발일정(040818)_★'07년도 Recorder총괄(060430)_060718+'07년 북미 Feature&amp;RCU list" xfId="2800"/>
    <cellStyle name="_'05-DV제품-개발일정(040601)_★'05-중남미개발일정(040818)_★'07년도 Recorder총괄(060430)_060718+'07년 북미 Feature&amp;RCU list 2" xfId="4429"/>
    <cellStyle name="_'05-DV제품-개발일정(040601)_★'05-중남미개발일정(040818)_★'07년도 Recorder총괄(060430)_'07년 PortableDVD_feature list_개발팀확인" xfId="4506"/>
    <cellStyle name="_'05-DV제품-개발일정(040601)_★'05-중남미개발일정(040818)_★'07년도 Recorder총괄(060430)_'07년 PortableDVD_feature list_개발팀확인 2" xfId="4428"/>
    <cellStyle name="_'05-DV제품-개발일정(040601)_★'05-중남미개발일정(040818)_★'07년도 Recorder총괄(060430)_07년도 DVD Player 상품기획서_1(1).0(060703)" xfId="4314"/>
    <cellStyle name="_'05-DV제품-개발일정(040601)_★'05-중남미개발일정(040818)_★'07년도 Recorder총괄(060430)_07년도 DVD Player 상품기획서_1(1).0(060703) 2" xfId="4347"/>
    <cellStyle name="_'05-DV제품-개발일정(040601)_★'05-중남미개발일정(040818)_★'07년도 Recorder총괄(060430)_08 DVD 1000W(Chanel) Feature List_Draft" xfId="4498"/>
    <cellStyle name="_'05-DV제품-개발일정(040601)_★'05-중남미개발일정(040818)_★'07년도 Recorder총괄(060430)_08 DVD 1000W(Chanel) Feature List_Draft 2" xfId="2801"/>
    <cellStyle name="_'05-DV제품-개발일정(040601)_★'05-중남미개발일정(040818)_★'07년도 Recorder총괄(060430)_08년 북미 5매 1000W HTS 상품 기획서(070720)" xfId="2802"/>
    <cellStyle name="_'05-DV제품-개발일정(040601)_★'05-중남미개발일정(040818)_★'07년도 Recorder총괄(060430)_08년 북미 5매 1000W HTS 상품 기획서(070720) 2" xfId="2803"/>
    <cellStyle name="_'05-DV제품-개발일정(040601)_★'05-중남미개발일정(040818)_★'07년도 Recorder총괄(060430)_DR모델명부여기준" xfId="2804"/>
    <cellStyle name="_'05-DV제품-개발일정(040601)_★'05-중남미개발일정(040818)_★'07년도 Recorder총괄(060430)_DR모델명부여기준 2" xfId="2805"/>
    <cellStyle name="_'05-DV제품-개발일정(040601)_★'05-중남미개발일정(040818)_★'07년도 Recorder총괄(060430)_DR모델명부여기준_07년도 Video 모델명 부여기준(060726)" xfId="2806"/>
    <cellStyle name="_'05-DV제품-개발일정(040601)_★'05-중남미개발일정(040818)_★'07년도 Recorder총괄(060430)_DR모델명부여기준_07년도 Video 모델명 부여기준(060726) 2" xfId="2807"/>
    <cellStyle name="_'05-DV제품-개발일정(040601)_★'05-중남미개발일정(040818)_060513_′07년도 Player 상품기획서_1.0" xfId="2808"/>
    <cellStyle name="_'05-DV제품-개발일정(040601)_★'05-중남미개발일정(040818)_060513_′07년도 Player 상품기획서_1.0 2" xfId="2809"/>
    <cellStyle name="_'05-DV제품-개발일정(040601)_★'05-중남미개발일정(040818)_060718+'07년 북미 Feature&amp;RCU list" xfId="2810"/>
    <cellStyle name="_'05-DV제품-개발일정(040601)_★'05-중남미개발일정(040818)_060718+'07년 북미 Feature&amp;RCU list 2" xfId="2811"/>
    <cellStyle name="_'05-DV제품-개발일정(040601)_★'05-중남미개발일정(040818)_'07년 PortableDVD_feature list_개발팀확인" xfId="2812"/>
    <cellStyle name="_'05-DV제품-개발일정(040601)_★'05-중남미개발일정(040818)_'07년 PortableDVD_feature list_개발팀확인 2" xfId="2813"/>
    <cellStyle name="_'05-DV제품-개발일정(040601)_★'05-중남미개발일정(040818)_07년도 DVD Player 상품기획서_1(1).0(060703)" xfId="2814"/>
    <cellStyle name="_'05-DV제품-개발일정(040601)_★'05-중남미개발일정(040818)_07년도 DVD Player 상품기획서_1(1).0(060703) 2" xfId="2815"/>
    <cellStyle name="_'05-DV제품-개발일정(040601)_★'05-중남미개발일정(040818)_08 DVD 1000W(Chanel) Feature List_Draft" xfId="2816"/>
    <cellStyle name="_'05-DV제품-개발일정(040601)_★'05-중남미개발일정(040818)_08 DVD 1000W(Chanel) Feature List_Draft 2" xfId="2817"/>
    <cellStyle name="_'05-DV제품-개발일정(040601)_★'05-중남미개발일정(040818)_08년 북미 5매 1000W HTS 상품 기획서(070720)" xfId="2818"/>
    <cellStyle name="_'05-DV제품-개발일정(040601)_★'05-중남미개발일정(040818)_08년 북미 5매 1000W HTS 상품 기획서(070720) 2" xfId="4427"/>
    <cellStyle name="_'05-DV제품-개발일정(040601)_★'05-중남미개발일정(040818)_DR모델명부여기준" xfId="4471"/>
    <cellStyle name="_'05-DV제품-개발일정(040601)_★'05-중남미개발일정(040818)_DR모델명부여기준 2" xfId="4496"/>
    <cellStyle name="_'05-DV제품-개발일정(040601)_★'05-중남미개발일정(040818)_DR모델명부여기준_07년도 Video 모델명 부여기준(060726)" xfId="4334"/>
    <cellStyle name="_'05-DV제품-개발일정(040601)_★'05-중남미개발일정(040818)_DR모델명부여기준_07년도 Video 모델명 부여기준(060726) 2" xfId="4469"/>
    <cellStyle name="_'05-DV제품-개발일정(040601)_★'05-중남미개발일정(040818)_복사본 ★'06 Portable DVD Featulist(050913)" xfId="4426"/>
    <cellStyle name="_'05-DV제품-개발일정(040601)_★'05-중남미개발일정(040818)_복사본 ★'06 Portable DVD Featulist(050913) 2" xfId="4425"/>
    <cellStyle name="_'05-DV제품-개발일정(040601)_★'05-중남미개발일정(040818)_복사본 ★'06 Portable DVD Featulist(050913)_★'06 P.DVD Feature List(060202)" xfId="2819"/>
    <cellStyle name="_'05-DV제품-개발일정(040601)_★'05-중남미개발일정(040818)_복사본 ★'06 Portable DVD Featulist(050913)_★'06 P.DVD Feature List(060202) 2" xfId="2820"/>
    <cellStyle name="_'05-DV제품-개발일정(040601)_★'05-중남미개발일정(040818)_확인★'06미국모델SPEC(060207)" xfId="4424"/>
    <cellStyle name="_'05-DV제품-개발일정(040601)_★'05-중남미개발일정(040818)_확인★'06미국모델SPEC(060207) 2" xfId="4466"/>
    <cellStyle name="_'05-DV제품-개발일정(040601)_★'07년도 Recorder상품기획서(060504)" xfId="4479"/>
    <cellStyle name="_'05-DV제품-개발일정(040601)_★'07년도 Recorder상품기획서(060504) 2" xfId="4423"/>
    <cellStyle name="_'05-DV제품-개발일정(040601)_★'07년도 Recorder상품기획서(060504)_060513_′07년도 Player 상품기획서_1.0" xfId="4298"/>
    <cellStyle name="_'05-DV제품-개발일정(040601)_★'07년도 Recorder상품기획서(060504)_060513_′07년도 Player 상품기획서_1.0 2" xfId="2821"/>
    <cellStyle name="_'05-DV제품-개발일정(040601)_★'07년도 Recorder상품기획서(060504)_060718+'07년 북미 Feature&amp;RCU list" xfId="2822"/>
    <cellStyle name="_'05-DV제품-개발일정(040601)_★'07년도 Recorder상품기획서(060504)_060718+'07년 북미 Feature&amp;RCU list 2" xfId="4421"/>
    <cellStyle name="_'05-DV제품-개발일정(040601)_★'07년도 Recorder상품기획서(060504)_'07년 PortableDVD_feature list_개발팀확인" xfId="4420"/>
    <cellStyle name="_'05-DV제품-개발일정(040601)_★'07년도 Recorder상품기획서(060504)_'07년 PortableDVD_feature list_개발팀확인 2" xfId="4490"/>
    <cellStyle name="_'05-DV제품-개발일정(040601)_★'07년도 Recorder상품기획서(060504)_07년도 DVD Player 상품기획서_1(1).0(060703)" xfId="4422"/>
    <cellStyle name="_'05-DV제품-개발일정(040601)_★'07년도 Recorder상품기획서(060504)_07년도 DVD Player 상품기획서_1(1).0(060703) 2" xfId="2823"/>
    <cellStyle name="_'05-DV제품-개발일정(040601)_★'07년도 Recorder상품기획서(060504)_08 DVD 1000W(Chanel) Feature List_Draft" xfId="4419"/>
    <cellStyle name="_'05-DV제품-개발일정(040601)_★'07년도 Recorder상품기획서(060504)_08 DVD 1000W(Chanel) Feature List_Draft 2" xfId="4418"/>
    <cellStyle name="_'05-DV제품-개발일정(040601)_★'07년도 Recorder상품기획서(060504)_08년 북미 5매 1000W HTS 상품 기획서(070720)" xfId="4467"/>
    <cellStyle name="_'05-DV제품-개발일정(040601)_★'07년도 Recorder상품기획서(060504)_08년 북미 5매 1000W HTS 상품 기획서(070720) 2" xfId="4337"/>
    <cellStyle name="_'05-DV제품-개발일정(040601)_★'07년도 Recorder상품기획서(060504)_DR모델명부여기준" xfId="4289"/>
    <cellStyle name="_'05-DV제품-개발일정(040601)_★'07년도 Recorder상품기획서(060504)_DR모델명부여기준 2" xfId="4294"/>
    <cellStyle name="_'05-DV제품-개발일정(040601)_★'07년도 Recorder상품기획서(060504)_DR모델명부여기준_07년도 Video 모델명 부여기준(060726)" xfId="4417"/>
    <cellStyle name="_'05-DV제품-개발일정(040601)_★'07년도 Recorder상품기획서(060504)_DR모델명부여기준_07년도 Video 모델명 부여기준(060726) 2" xfId="4476"/>
    <cellStyle name="_'05-DV제품-개발일정(040601)_★'07년도 Recorder총괄(060430)" xfId="4416"/>
    <cellStyle name="_'05-DV제품-개발일정(040601)_★'07년도 Recorder총괄(060430) 2" xfId="4415"/>
    <cellStyle name="_'05-DV제품-개발일정(040601)_★'07년도 Recorder총괄(060430)_★'07년도 Recorder상품기획서(060504)" xfId="4342"/>
    <cellStyle name="_'05-DV제품-개발일정(040601)_★'07년도 Recorder총괄(060430)_★'07년도 Recorder상품기획서(060504) 2" xfId="2824"/>
    <cellStyle name="_'05-DV제품-개발일정(040601)_★'07년도 Recorder총괄(060430)_★'07년도 Recorder상품기획서(060504)_060513_′07년도 Player 상품기획서_1.0" xfId="4338"/>
    <cellStyle name="_'05-DV제품-개발일정(040601)_★'07년도 Recorder총괄(060430)_★'07년도 Recorder상품기획서(060504)_060513_′07년도 Player 상품기획서_1.0 2" xfId="4414"/>
    <cellStyle name="_'05-DV제품-개발일정(040601)_★'07년도 Recorder총괄(060430)_★'07년도 Recorder상품기획서(060504)_060718+'07년 북미 Feature&amp;RCU list" xfId="4412"/>
    <cellStyle name="_'05-DV제품-개발일정(040601)_★'07년도 Recorder총괄(060430)_★'07년도 Recorder상품기획서(060504)_060718+'07년 북미 Feature&amp;RCU list 2" xfId="4413"/>
    <cellStyle name="_'05-DV제품-개발일정(040601)_★'07년도 Recorder총괄(060430)_★'07년도 Recorder상품기획서(060504)_'07년 PortableDVD_feature list_개발팀확인" xfId="2825"/>
    <cellStyle name="_'05-DV제품-개발일정(040601)_★'07년도 Recorder총괄(060430)_★'07년도 Recorder상품기획서(060504)_'07년 PortableDVD_feature list_개발팀확인 2" xfId="2350"/>
    <cellStyle name="_'05-DV제품-개발일정(040601)_★'07년도 Recorder총괄(060430)_★'07년도 Recorder상품기획서(060504)_07년도 DVD Player 상품기획서_1(1).0(060703)" xfId="4486"/>
    <cellStyle name="_'05-DV제품-개발일정(040601)_★'07년도 Recorder총괄(060430)_★'07년도 Recorder상품기획서(060504)_07년도 DVD Player 상품기획서_1(1).0(060703) 2" xfId="4518"/>
    <cellStyle name="_'05-DV제품-개발일정(040601)_★'07년도 Recorder총괄(060430)_★'07년도 Recorder상품기획서(060504)_08 DVD 1000W(Chanel) Feature List_Draft" xfId="4411"/>
    <cellStyle name="_'05-DV제품-개발일정(040601)_★'07년도 Recorder총괄(060430)_★'07년도 Recorder상품기획서(060504)_08 DVD 1000W(Chanel) Feature List_Draft 2" xfId="2826"/>
    <cellStyle name="_'05-DV제품-개발일정(040601)_★'07년도 Recorder총괄(060430)_★'07년도 Recorder상품기획서(060504)_08년 북미 5매 1000W HTS 상품 기획서(070720)" xfId="2827"/>
    <cellStyle name="_'05-DV제품-개발일정(040601)_★'07년도 Recorder총괄(060430)_★'07년도 Recorder상품기획서(060504)_08년 북미 5매 1000W HTS 상품 기획서(070720) 2" xfId="4409"/>
    <cellStyle name="_'05-DV제품-개발일정(040601)_★'07년도 Recorder총괄(060430)_★'07년도 Recorder상품기획서(060504)_DR모델명부여기준" xfId="4488"/>
    <cellStyle name="_'05-DV제품-개발일정(040601)_★'07년도 Recorder총괄(060430)_★'07년도 Recorder상품기획서(060504)_DR모델명부여기준 2" xfId="4410"/>
    <cellStyle name="_'05-DV제품-개발일정(040601)_★'07년도 Recorder총괄(060430)_★'07년도 Recorder상품기획서(060504)_DR모델명부여기준_07년도 Video 모델명 부여기준(060726)" xfId="2828"/>
    <cellStyle name="_'05-DV제품-개발일정(040601)_★'07년도 Recorder총괄(060430)_★'07년도 Recorder상품기획서(060504)_DR모델명부여기준_07년도 Video 모델명 부여기준(060726) 2" xfId="2829"/>
    <cellStyle name="_'05-DV제품-개발일정(040601)_★'07년도 Recorder총괄(060430)_060513_′07년도 Player 상품기획서_1.0" xfId="4341"/>
    <cellStyle name="_'05-DV제품-개발일정(040601)_★'07년도 Recorder총괄(060430)_060513_′07년도 Player 상품기획서_1.0 2" xfId="4297"/>
    <cellStyle name="_'05-DV제품-개발일정(040601)_★'07년도 Recorder총괄(060430)_060718+'07년 북미 Feature&amp;RCU list" xfId="4406"/>
    <cellStyle name="_'05-DV제품-개발일정(040601)_★'07년도 Recorder총괄(060430)_060718+'07년 북미 Feature&amp;RCU list 2" xfId="4407"/>
    <cellStyle name="_'05-DV제품-개발일정(040601)_★'07년도 Recorder총괄(060430)_'07년 PortableDVD_feature list_개발팀확인" xfId="4405"/>
    <cellStyle name="_'05-DV제품-개발일정(040601)_★'07년도 Recorder총괄(060430)_'07년 PortableDVD_feature list_개발팀확인 2" xfId="4296"/>
    <cellStyle name="_'05-DV제품-개발일정(040601)_★'07년도 Recorder총괄(060430)_07년도 DVD Player 상품기획서_1(1).0(060703)" xfId="4408"/>
    <cellStyle name="_'05-DV제품-개발일정(040601)_★'07년도 Recorder총괄(060430)_07년도 DVD Player 상품기획서_1(1).0(060703) 2" xfId="2830"/>
    <cellStyle name="_'05-DV제품-개발일정(040601)_★'07년도 Recorder총괄(060430)_08 DVD 1000W(Chanel) Feature List_Draft" xfId="4404"/>
    <cellStyle name="_'05-DV제품-개발일정(040601)_★'07년도 Recorder총괄(060430)_08 DVD 1000W(Chanel) Feature List_Draft 2" xfId="2831"/>
    <cellStyle name="_'05-DV제품-개발일정(040601)_★'07년도 Recorder총괄(060430)_08년 북미 5매 1000W HTS 상품 기획서(070720)" xfId="2832"/>
    <cellStyle name="_'05-DV제품-개발일정(040601)_★'07년도 Recorder총괄(060430)_08년 북미 5매 1000W HTS 상품 기획서(070720) 2" xfId="2833"/>
    <cellStyle name="_'05-DV제품-개발일정(040601)_★'07년도 Recorder총괄(060430)_DR모델명부여기준" xfId="2834"/>
    <cellStyle name="_'05-DV제품-개발일정(040601)_★'07년도 Recorder총괄(060430)_DR모델명부여기준 2" xfId="4507"/>
    <cellStyle name="_'05-DV제품-개발일정(040601)_★'07년도 Recorder총괄(060430)_DR모델명부여기준_07년도 Video 모델명 부여기준(060726)" xfId="2835"/>
    <cellStyle name="_'05-DV제품-개발일정(040601)_★'07년도 Recorder총괄(060430)_DR모델명부여기준_07년도 Video 모델명 부여기준(060726) 2" xfId="4403"/>
    <cellStyle name="_'05-DV제품-개발일정(040601)_'05-DV제품-개발일정(040601)_한국추가" xfId="2836"/>
    <cellStyle name="_'05-DV제품-개발일정(040601)_'05-DV제품-개발일정(040601)_한국추가 2" xfId="4402"/>
    <cellStyle name="_'05-DV제품-개발일정(040601)_'05-DV제품-개발일정(040601)_한국추가_★'05-DV제품-지역별Tool물량안요청(040818)+구주" xfId="2837"/>
    <cellStyle name="_'05-DV제품-개발일정(040601)_'05-DV제품-개발일정(040601)_한국추가_★'05-DV제품-지역별Tool물량안요청(040818)+구주 2" xfId="4306"/>
    <cellStyle name="_'05-DV제품-개발일정(040601)_'05-DV제품-개발일정(040601)_한국추가_★'05-DV제품-지역별Tool물량안요청(040818)+구주_★'07년도 Recorder상품기획서(060504)" xfId="2838"/>
    <cellStyle name="_'05-DV제품-개발일정(040601)_'05-DV제품-개발일정(040601)_한국추가_★'05-DV제품-지역별Tool물량안요청(040818)+구주_★'07년도 Recorder상품기획서(060504) 2" xfId="2839"/>
    <cellStyle name="_'05-DV제품-개발일정(040601)_'05-DV제품-개발일정(040601)_한국추가_★'05-DV제품-지역별Tool물량안요청(040818)+구주_★'07년도 Recorder상품기획서(060504)_060513_′07년도 Player 상품기획서_1.0" xfId="2840"/>
    <cellStyle name="_'05-DV제품-개발일정(040601)_'05-DV제품-개발일정(040601)_한국추가_★'05-DV제품-지역별Tool물량안요청(040818)+구주_★'07년도 Recorder상품기획서(060504)_060513_′07년도 Player 상품기획서_1.0 2" xfId="2841"/>
    <cellStyle name="_'05-DV제품-개발일정(040601)_'05-DV제품-개발일정(040601)_한국추가_★'05-DV제품-지역별Tool물량안요청(040818)+구주_★'07년도 Recorder상품기획서(060504)_060718+'07년 북미 Feature&amp;RCU list" xfId="2842"/>
    <cellStyle name="_'05-DV제품-개발일정(040601)_'05-DV제품-개발일정(040601)_한국추가_★'05-DV제품-지역별Tool물량안요청(040818)+구주_★'07년도 Recorder상품기획서(060504)_060718+'07년 북미 Feature&amp;RCU list 2" xfId="2370"/>
    <cellStyle name="_'05-DV제품-개발일정(040601)_'05-DV제품-개발일정(040601)_한국추가_★'05-DV제품-지역별Tool물량안요청(040818)+구주_★'07년도 Recorder상품기획서(060504)_'07년 PortableDVD_feature list_개발팀확인" xfId="4401"/>
    <cellStyle name="_'05-DV제품-개발일정(040601)_'05-DV제품-개발일정(040601)_한국추가_★'05-DV제품-지역별Tool물량안요청(040818)+구주_★'07년도 Recorder상품기획서(060504)_'07년 PortableDVD_feature list_개발팀확인 2" xfId="4305"/>
    <cellStyle name="_'05-DV제품-개발일정(040601)_'05-DV제품-개발일정(040601)_한국추가_★'05-DV제품-지역별Tool물량안요청(040818)+구주_★'07년도 Recorder상품기획서(060504)_07년도 DVD Player 상품기획서_1(1).0(060703)" xfId="4400"/>
    <cellStyle name="_'05-DV제품-개발일정(040601)_'05-DV제품-개발일정(040601)_한국추가_★'05-DV제품-지역별Tool물량안요청(040818)+구주_★'07년도 Recorder상품기획서(060504)_07년도 DVD Player 상품기획서_1(1).0(060703) 2" xfId="4295"/>
    <cellStyle name="_'05-DV제품-개발일정(040601)_'05-DV제품-개발일정(040601)_한국추가_★'05-DV제품-지역별Tool물량안요청(040818)+구주_★'07년도 Recorder상품기획서(060504)_08 DVD 1000W(Chanel) Feature List_Draft" xfId="2843"/>
    <cellStyle name="_'05-DV제품-개발일정(040601)_'05-DV제품-개발일정(040601)_한국추가_★'05-DV제품-지역별Tool물량안요청(040818)+구주_★'07년도 Recorder상품기획서(060504)_08 DVD 1000W(Chanel) Feature List_Draft 2" xfId="4399"/>
    <cellStyle name="_'05-DV제품-개발일정(040601)_'05-DV제품-개발일정(040601)_한국추가_★'05-DV제품-지역별Tool물량안요청(040818)+구주_★'07년도 Recorder상품기획서(060504)_08년 북미 5매 1000W HTS 상품 기획서(070720)" xfId="4290"/>
    <cellStyle name="_'05-DV제품-개발일정(040601)_'05-DV제품-개발일정(040601)_한국추가_★'05-DV제품-지역별Tool물량안요청(040818)+구주_★'07년도 Recorder상품기획서(060504)_08년 북미 5매 1000W HTS 상품 기획서(070720) 2" xfId="4398"/>
    <cellStyle name="_'05-DV제품-개발일정(040601)_'05-DV제품-개발일정(040601)_한국추가_★'05-DV제품-지역별Tool물량안요청(040818)+구주_★'07년도 Recorder상품기획서(060504)_DR모델명부여기준" xfId="4501"/>
    <cellStyle name="_'05-DV제품-개발일정(040601)_'05-DV제품-개발일정(040601)_한국추가_★'05-DV제품-지역별Tool물량안요청(040818)+구주_★'07년도 Recorder상품기획서(060504)_DR모델명부여기준 2" xfId="4515"/>
    <cellStyle name="_'05-DV제품-개발일정(040601)_'05-DV제품-개발일정(040601)_한국추가_★'05-DV제품-지역별Tool물량안요청(040818)+구주_★'07년도 Recorder상품기획서(060504)_DR모델명부여기준_07년도 Video 모델명 부여기준(060726)" xfId="2844"/>
    <cellStyle name="_'05-DV제품-개발일정(040601)_'05-DV제품-개발일정(040601)_한국추가_★'05-DV제품-지역별Tool물량안요청(040818)+구주_★'07년도 Recorder상품기획서(060504)_DR모델명부여기준_07년도 Video 모델명 부여기준(060726) 2" xfId="2845"/>
    <cellStyle name="_'05-DV제품-개발일정(040601)_'05-DV제품-개발일정(040601)_한국추가_★'05-DV제품-지역별Tool물량안요청(040818)+구주_★'07년도 Recorder총괄(060430)" xfId="2846"/>
    <cellStyle name="_'05-DV제품-개발일정(040601)_'05-DV제품-개발일정(040601)_한국추가_★'05-DV제품-지역별Tool물량안요청(040818)+구주_★'07년도 Recorder총괄(060430) 2" xfId="2847"/>
    <cellStyle name="_'05-DV제품-개발일정(040601)_'05-DV제품-개발일정(040601)_한국추가_★'05-DV제품-지역별Tool물량안요청(040818)+구주_★'07년도 Recorder총괄(060430)_★'07년도 Recorder상품기획서(060504)" xfId="2848"/>
    <cellStyle name="_'05-DV제품-개발일정(040601)_'05-DV제품-개발일정(040601)_한국추가_★'05-DV제품-지역별Tool물량안요청(040818)+구주_★'07년도 Recorder총괄(060430)_★'07년도 Recorder상품기획서(060504) 2" xfId="2849"/>
    <cellStyle name="_'05-DV제품-개발일정(040601)_'05-DV제품-개발일정(040601)_한국추가_★'05-DV제품-지역별Tool물량안요청(040818)+구주_★'07년도 Recorder총괄(060430)_★'07년도 Recorder상품기획서(060504)_060513_′07년도 Player 상품기획서_1.0" xfId="2850"/>
    <cellStyle name="_'05-DV제품-개발일정(040601)_'05-DV제품-개발일정(040601)_한국추가_★'05-DV제품-지역별Tool물량안요청(040818)+구주_★'07년도 Recorder총괄(060430)_★'07년도 Recorder상품기획서(060504)_060513_′07년도 Player 상품기획서_1.0 2" xfId="2851"/>
    <cellStyle name="_'05-DV제품-개발일정(040601)_'05-DV제품-개발일정(040601)_한국추가_★'05-DV제품-지역별Tool물량안요청(040818)+구주_★'07년도 Recorder총괄(060430)_★'07년도 Recorder상품기획서(060504)_060718+'07년 북미 Feature&amp;RCU list" xfId="2852"/>
    <cellStyle name="_'05-DV제품-개발일정(040601)_'05-DV제품-개발일정(040601)_한국추가_★'05-DV제품-지역별Tool물량안요청(040818)+구주_★'07년도 Recorder총괄(060430)_★'07년도 Recorder상품기획서(060504)_060718+'07년 북미 Feature&amp;RCU list 2" xfId="2853"/>
    <cellStyle name="_'05-DV제품-개발일정(040601)_'05-DV제품-개발일정(040601)_한국추가_★'05-DV제품-지역별Tool물량안요청(040818)+구주_★'07년도 Recorder총괄(060430)_★'07년도 Recorder상품기획서(060504)_'07년 PortableDVD_feature list_개발팀확인" xfId="2854"/>
    <cellStyle name="_'05-DV제품-개발일정(040601)_'05-DV제품-개발일정(040601)_한국추가_★'05-DV제품-지역별Tool물량안요청(040818)+구주_★'07년도 Recorder총괄(060430)_★'07년도 Recorder상품기획서(060504)_'07년 PortableDVD_feature list_개발팀확인 2" xfId="2855"/>
    <cellStyle name="_'05-DV제품-개발일정(040601)_'05-DV제품-개발일정(040601)_한국추가_★'05-DV제품-지역별Tool물량안요청(040818)+구주_★'07년도 Recorder총괄(060430)_★'07년도 Recorder상품기획서(060504)_07년도 DVD Player 상품기획서_1(1).0(060703)" xfId="2856"/>
    <cellStyle name="_'05-DV제품-개발일정(040601)_'05-DV제품-개발일정(040601)_한국추가_★'05-DV제품-지역별Tool물량안요청(040818)+구주_★'07년도 Recorder총괄(060430)_★'07년도 Recorder상품기획서(060504)_07년도 DVD Player 상품기획서_1(1).0(060703) 2" xfId="2857"/>
    <cellStyle name="_'05-DV제품-개발일정(040601)_'05-DV제품-개발일정(040601)_한국추가_★'05-DV제품-지역별Tool물량안요청(040818)+구주_★'07년도 Recorder총괄(060430)_★'07년도 Recorder상품기획서(060504)_08 DVD 1000W(Chanel) Feature List_Draft" xfId="2858"/>
    <cellStyle name="_'05-DV제품-개발일정(040601)_'05-DV제품-개발일정(040601)_한국추가_★'05-DV제품-지역별Tool물량안요청(040818)+구주_★'07년도 Recorder총괄(060430)_★'07년도 Recorder상품기획서(060504)_08 DVD 1000W(Chanel) Feature List_Draft 2" xfId="2859"/>
    <cellStyle name="_'05-DV제품-개발일정(040601)_'05-DV제품-개발일정(040601)_한국추가_★'05-DV제품-지역별Tool물량안요청(040818)+구주_★'07년도 Recorder총괄(060430)_★'07년도 Recorder상품기획서(060504)_08년 북미 5매 1000W HTS 상품 기획서(070720)" xfId="2860"/>
    <cellStyle name="_'05-DV제품-개발일정(040601)_'05-DV제품-개발일정(040601)_한국추가_★'05-DV제품-지역별Tool물량안요청(040818)+구주_★'07년도 Recorder총괄(060430)_★'07년도 Recorder상품기획서(060504)_08년 북미 5매 1000W HTS 상품 기획서(070720) 2" xfId="2861"/>
    <cellStyle name="_'05-DV제품-개발일정(040601)_'05-DV제품-개발일정(040601)_한국추가_★'05-DV제품-지역별Tool물량안요청(040818)+구주_★'07년도 Recorder총괄(060430)_★'07년도 Recorder상품기획서(060504)_DR모델명부여기준" xfId="2862"/>
    <cellStyle name="_'05-DV제품-개발일정(040601)_'05-DV제품-개발일정(040601)_한국추가_★'05-DV제품-지역별Tool물량안요청(040818)+구주_★'07년도 Recorder총괄(060430)_★'07년도 Recorder상품기획서(060504)_DR모델명부여기준 2" xfId="2863"/>
    <cellStyle name="_'05-DV제품-개발일정(040601)_'05-DV제품-개발일정(040601)_한국추가_★'05-DV제품-지역별Tool물량안요청(040818)+구주_★'07년도 Recorder총괄(060430)_★'07년도 Recorder상품기획서(060504)_DR모델명부여기준_07년도 Video 모델명 부여기준(060726)" xfId="2864"/>
    <cellStyle name="_'05-DV제품-개발일정(040601)_'05-DV제품-개발일정(040601)_한국추가_★'05-DV제품-지역별Tool물량안요청(040818)+구주_★'07년도 Recorder총괄(060430)_★'07년도 Recorder상품기획서(060504)_DR모델명부여기준_07년도 Video 모델명 부여기준(060726) 2" xfId="2865"/>
    <cellStyle name="_'05-DV제품-개발일정(040601)_'05-DV제품-개발일정(040601)_한국추가_★'05-DV제품-지역별Tool물량안요청(040818)+구주_★'07년도 Recorder총괄(060430)_060513_′07년도 Player 상품기획서_1.0" xfId="2866"/>
    <cellStyle name="_'05-DV제품-개발일정(040601)_'05-DV제품-개발일정(040601)_한국추가_★'05-DV제품-지역별Tool물량안요청(040818)+구주_★'07년도 Recorder총괄(060430)_060513_′07년도 Player 상품기획서_1.0 2" xfId="2867"/>
    <cellStyle name="_'05-DV제품-개발일정(040601)_'05-DV제품-개발일정(040601)_한국추가_★'05-DV제품-지역별Tool물량안요청(040818)+구주_★'07년도 Recorder총괄(060430)_060718+'07년 북미 Feature&amp;RCU list" xfId="2868"/>
    <cellStyle name="_'05-DV제품-개발일정(040601)_'05-DV제품-개발일정(040601)_한국추가_★'05-DV제품-지역별Tool물량안요청(040818)+구주_★'07년도 Recorder총괄(060430)_060718+'07년 북미 Feature&amp;RCU list 2" xfId="2869"/>
    <cellStyle name="_'05-DV제품-개발일정(040601)_'05-DV제품-개발일정(040601)_한국추가_★'05-DV제품-지역별Tool물량안요청(040818)+구주_★'07년도 Recorder총괄(060430)_'07년 PortableDVD_feature list_개발팀확인" xfId="2870"/>
    <cellStyle name="_'05-DV제품-개발일정(040601)_'05-DV제품-개발일정(040601)_한국추가_★'05-DV제품-지역별Tool물량안요청(040818)+구주_★'07년도 Recorder총괄(060430)_'07년 PortableDVD_feature list_개발팀확인 2" xfId="2871"/>
    <cellStyle name="_'05-DV제품-개발일정(040601)_'05-DV제품-개발일정(040601)_한국추가_★'05-DV제품-지역별Tool물량안요청(040818)+구주_★'07년도 Recorder총괄(060430)_07년도 DVD Player 상품기획서_1(1).0(060703)" xfId="2872"/>
    <cellStyle name="_'05-DV제품-개발일정(040601)_'05-DV제품-개발일정(040601)_한국추가_★'05-DV제품-지역별Tool물량안요청(040818)+구주_★'07년도 Recorder총괄(060430)_07년도 DVD Player 상품기획서_1(1).0(060703) 2" xfId="2873"/>
    <cellStyle name="_'05-DV제품-개발일정(040601)_'05-DV제품-개발일정(040601)_한국추가_★'05-DV제품-지역별Tool물량안요청(040818)+구주_★'07년도 Recorder총괄(060430)_08 DVD 1000W(Chanel) Feature List_Draft" xfId="2874"/>
    <cellStyle name="_'05-DV제품-개발일정(040601)_'05-DV제품-개발일정(040601)_한국추가_★'05-DV제품-지역별Tool물량안요청(040818)+구주_★'07년도 Recorder총괄(060430)_08 DVD 1000W(Chanel) Feature List_Draft 2" xfId="2875"/>
    <cellStyle name="_'05-DV제품-개발일정(040601)_'05-DV제품-개발일정(040601)_한국추가_★'05-DV제품-지역별Tool물량안요청(040818)+구주_★'07년도 Recorder총괄(060430)_08년 북미 5매 1000W HTS 상품 기획서(070720)" xfId="2876"/>
    <cellStyle name="_'05-DV제품-개발일정(040601)_'05-DV제품-개발일정(040601)_한국추가_★'05-DV제품-지역별Tool물량안요청(040818)+구주_★'07년도 Recorder총괄(060430)_08년 북미 5매 1000W HTS 상품 기획서(070720) 2" xfId="2877"/>
    <cellStyle name="_'05-DV제품-개발일정(040601)_'05-DV제품-개발일정(040601)_한국추가_★'05-DV제품-지역별Tool물량안요청(040818)+구주_★'07년도 Recorder총괄(060430)_DR모델명부여기준" xfId="2878"/>
    <cellStyle name="_'05-DV제품-개발일정(040601)_'05-DV제품-개발일정(040601)_한국추가_★'05-DV제품-지역별Tool물량안요청(040818)+구주_★'07년도 Recorder총괄(060430)_DR모델명부여기준 2" xfId="2879"/>
    <cellStyle name="_'05-DV제품-개발일정(040601)_'05-DV제품-개발일정(040601)_한국추가_★'05-DV제품-지역별Tool물량안요청(040818)+구주_★'07년도 Recorder총괄(060430)_DR모델명부여기준_07년도 Video 모델명 부여기준(060726)" xfId="2880"/>
    <cellStyle name="_'05-DV제품-개발일정(040601)_'05-DV제품-개발일정(040601)_한국추가_★'05-DV제품-지역별Tool물량안요청(040818)+구주_★'07년도 Recorder총괄(060430)_DR모델명부여기준_07년도 Video 모델명 부여기준(060726) 2" xfId="2881"/>
    <cellStyle name="_'05-DV제품-개발일정(040601)_'05-DV제품-개발일정(040601)_한국추가_★'05-DV제품-지역별Tool물량안요청(040818)+구주_060513_′07년도 Player 상품기획서_1.0" xfId="2882"/>
    <cellStyle name="_'05-DV제품-개발일정(040601)_'05-DV제품-개발일정(040601)_한국추가_★'05-DV제품-지역별Tool물량안요청(040818)+구주_060513_′07년도 Player 상품기획서_1.0 2" xfId="2883"/>
    <cellStyle name="_'05-DV제품-개발일정(040601)_'05-DV제품-개발일정(040601)_한국추가_★'05-DV제품-지역별Tool물량안요청(040818)+구주_060718+'07년 북미 Feature&amp;RCU list" xfId="2884"/>
    <cellStyle name="_'05-DV제품-개발일정(040601)_'05-DV제품-개발일정(040601)_한국추가_★'05-DV제품-지역별Tool물량안요청(040818)+구주_060718+'07년 북미 Feature&amp;RCU list 2" xfId="2885"/>
    <cellStyle name="_'05-DV제품-개발일정(040601)_'05-DV제품-개발일정(040601)_한국추가_★'05-DV제품-지역별Tool물량안요청(040818)+구주_'07년 PortableDVD_feature list_개발팀확인" xfId="2886"/>
    <cellStyle name="_'05-DV제품-개발일정(040601)_'05-DV제품-개발일정(040601)_한국추가_★'05-DV제품-지역별Tool물량안요청(040818)+구주_'07년 PortableDVD_feature list_개발팀확인 2" xfId="2887"/>
    <cellStyle name="_'05-DV제품-개발일정(040601)_'05-DV제품-개발일정(040601)_한국추가_★'05-DV제품-지역별Tool물량안요청(040818)+구주_07년도 DVD Player 상품기획서_1(1).0(060703)" xfId="2888"/>
    <cellStyle name="_'05-DV제품-개발일정(040601)_'05-DV제품-개발일정(040601)_한국추가_★'05-DV제품-지역별Tool물량안요청(040818)+구주_07년도 DVD Player 상품기획서_1(1).0(060703) 2" xfId="2889"/>
    <cellStyle name="_'05-DV제품-개발일정(040601)_'05-DV제품-개발일정(040601)_한국추가_★'05-DV제품-지역별Tool물량안요청(040818)+구주_08 DVD 1000W(Chanel) Feature List_Draft" xfId="2890"/>
    <cellStyle name="_'05-DV제품-개발일정(040601)_'05-DV제품-개발일정(040601)_한국추가_★'05-DV제품-지역별Tool물량안요청(040818)+구주_08 DVD 1000W(Chanel) Feature List_Draft 2" xfId="2891"/>
    <cellStyle name="_'05-DV제품-개발일정(040601)_'05-DV제품-개발일정(040601)_한국추가_★'05-DV제품-지역별Tool물량안요청(040818)+구주_08년 북미 5매 1000W HTS 상품 기획서(070720)" xfId="2892"/>
    <cellStyle name="_'05-DV제품-개발일정(040601)_'05-DV제품-개발일정(040601)_한국추가_★'05-DV제품-지역별Tool물량안요청(040818)+구주_08년 북미 5매 1000W HTS 상품 기획서(070720) 2" xfId="2893"/>
    <cellStyle name="_'05-DV제품-개발일정(040601)_'05-DV제품-개발일정(040601)_한국추가_★'05-DV제품-지역별Tool물량안요청(040818)+구주_DR모델명부여기준" xfId="2894"/>
    <cellStyle name="_'05-DV제품-개발일정(040601)_'05-DV제품-개발일정(040601)_한국추가_★'05-DV제품-지역별Tool물량안요청(040818)+구주_DR모델명부여기준 2" xfId="2895"/>
    <cellStyle name="_'05-DV제품-개발일정(040601)_'05-DV제품-개발일정(040601)_한국추가_★'05-DV제품-지역별Tool물량안요청(040818)+구주_DR모델명부여기준_07년도 Video 모델명 부여기준(060726)" xfId="2896"/>
    <cellStyle name="_'05-DV제품-개발일정(040601)_'05-DV제품-개발일정(040601)_한국추가_★'05-DV제품-지역별Tool물량안요청(040818)+구주_DR모델명부여기준_07년도 Video 모델명 부여기준(060726) 2" xfId="2897"/>
    <cellStyle name="_'05-DV제품-개발일정(040601)_'05-DV제품-개발일정(040601)_한국추가_★'05-DV제품-지역별Tool물량안요청(040818)+구주_복사본 ★'06 Portable DVD Featulist(050913)" xfId="2898"/>
    <cellStyle name="_'05-DV제품-개발일정(040601)_'05-DV제품-개발일정(040601)_한국추가_★'05-DV제품-지역별Tool물량안요청(040818)+구주_복사본 ★'06 Portable DVD Featulist(050913) 2" xfId="2899"/>
    <cellStyle name="_'05-DV제품-개발일정(040601)_'05-DV제품-개발일정(040601)_한국추가_★'05-DV제품-지역별Tool물량안요청(040818)+구주_복사본 ★'06 Portable DVD Featulist(050913)_★'06 P.DVD Feature List(060202)" xfId="2900"/>
    <cellStyle name="_'05-DV제품-개발일정(040601)_'05-DV제품-개발일정(040601)_한국추가_★'05-DV제품-지역별Tool물량안요청(040818)+구주_복사본 ★'06 Portable DVD Featulist(050913)_★'06 P.DVD Feature List(060202) 2" xfId="2901"/>
    <cellStyle name="_'05-DV제품-개발일정(040601)_'05-DV제품-개발일정(040601)_한국추가_★'05-DV제품-지역별Tool물량안요청(040818)+구주_확인★'06미국모델SPEC(060207)" xfId="2902"/>
    <cellStyle name="_'05-DV제품-개발일정(040601)_'05-DV제품-개발일정(040601)_한국추가_★'05-DV제품-지역별Tool물량안요청(040818)+구주_확인★'06미국모델SPEC(060207) 2" xfId="2903"/>
    <cellStyle name="_'05-DV제품-개발일정(040601)_'05-DV제품-개발일정(040601)_한국추가_★'07년도 Recorder상품기획서(060504)" xfId="2904"/>
    <cellStyle name="_'05-DV제품-개발일정(040601)_'05-DV제품-개발일정(040601)_한국추가_★'07년도 Recorder상품기획서(060504) 2" xfId="2905"/>
    <cellStyle name="_'05-DV제품-개발일정(040601)_'05-DV제품-개발일정(040601)_한국추가_★'07년도 Recorder상품기획서(060504)_060513_′07년도 Player 상품기획서_1.0" xfId="2906"/>
    <cellStyle name="_'05-DV제품-개발일정(040601)_'05-DV제품-개발일정(040601)_한국추가_★'07년도 Recorder상품기획서(060504)_060513_′07년도 Player 상품기획서_1.0 2" xfId="2907"/>
    <cellStyle name="_'05-DV제품-개발일정(040601)_'05-DV제품-개발일정(040601)_한국추가_★'07년도 Recorder상품기획서(060504)_060718+'07년 북미 Feature&amp;RCU list" xfId="2908"/>
    <cellStyle name="_'05-DV제품-개발일정(040601)_'05-DV제품-개발일정(040601)_한국추가_★'07년도 Recorder상품기획서(060504)_060718+'07년 북미 Feature&amp;RCU list 2" xfId="2909"/>
    <cellStyle name="_'05-DV제품-개발일정(040601)_'05-DV제품-개발일정(040601)_한국추가_★'07년도 Recorder상품기획서(060504)_'07년 PortableDVD_feature list_개발팀확인" xfId="2910"/>
    <cellStyle name="_'05-DV제품-개발일정(040601)_'05-DV제품-개발일정(040601)_한국추가_★'07년도 Recorder상품기획서(060504)_'07년 PortableDVD_feature list_개발팀확인 2" xfId="2911"/>
    <cellStyle name="_'05-DV제품-개발일정(040601)_'05-DV제품-개발일정(040601)_한국추가_★'07년도 Recorder상품기획서(060504)_07년도 DVD Player 상품기획서_1(1).0(060703)" xfId="2912"/>
    <cellStyle name="_'05-DV제품-개발일정(040601)_'05-DV제품-개발일정(040601)_한국추가_★'07년도 Recorder상품기획서(060504)_07년도 DVD Player 상품기획서_1(1).0(060703) 2" xfId="2913"/>
    <cellStyle name="_'05-DV제품-개발일정(040601)_'05-DV제품-개발일정(040601)_한국추가_★'07년도 Recorder상품기획서(060504)_08 DVD 1000W(Chanel) Feature List_Draft" xfId="2914"/>
    <cellStyle name="_'05-DV제품-개발일정(040601)_'05-DV제품-개발일정(040601)_한국추가_★'07년도 Recorder상품기획서(060504)_08 DVD 1000W(Chanel) Feature List_Draft 2" xfId="2915"/>
    <cellStyle name="_'05-DV제품-개발일정(040601)_'05-DV제품-개발일정(040601)_한국추가_★'07년도 Recorder상품기획서(060504)_08년 북미 5매 1000W HTS 상품 기획서(070720)" xfId="2916"/>
    <cellStyle name="_'05-DV제품-개발일정(040601)_'05-DV제품-개발일정(040601)_한국추가_★'07년도 Recorder상품기획서(060504)_08년 북미 5매 1000W HTS 상품 기획서(070720) 2" xfId="2917"/>
    <cellStyle name="_'05-DV제품-개발일정(040601)_'05-DV제품-개발일정(040601)_한국추가_★'07년도 Recorder상품기획서(060504)_DR모델명부여기준" xfId="2918"/>
    <cellStyle name="_'05-DV제품-개발일정(040601)_'05-DV제품-개발일정(040601)_한국추가_★'07년도 Recorder상품기획서(060504)_DR모델명부여기준 2" xfId="2919"/>
    <cellStyle name="_'05-DV제품-개발일정(040601)_'05-DV제품-개발일정(040601)_한국추가_★'07년도 Recorder상품기획서(060504)_DR모델명부여기준_07년도 Video 모델명 부여기준(060726)" xfId="2920"/>
    <cellStyle name="_'05-DV제품-개발일정(040601)_'05-DV제품-개발일정(040601)_한국추가_★'07년도 Recorder상품기획서(060504)_DR모델명부여기준_07년도 Video 모델명 부여기준(060726) 2" xfId="2921"/>
    <cellStyle name="_'05-DV제품-개발일정(040601)_'05-DV제품-개발일정(040601)_한국추가_★'07년도 Recorder총괄(060430)" xfId="2922"/>
    <cellStyle name="_'05-DV제품-개발일정(040601)_'05-DV제품-개발일정(040601)_한국추가_★'07년도 Recorder총괄(060430) 2" xfId="2923"/>
    <cellStyle name="_'05-DV제품-개발일정(040601)_'05-DV제품-개발일정(040601)_한국추가_★'07년도 Recorder총괄(060430)_★'07년도 Recorder상품기획서(060504)" xfId="4396"/>
    <cellStyle name="_'05-DV제품-개발일정(040601)_'05-DV제품-개발일정(040601)_한국추가_★'07년도 Recorder총괄(060430)_★'07년도 Recorder상품기획서(060504) 2" xfId="4395"/>
    <cellStyle name="_'05-DV제품-개발일정(040601)_'05-DV제품-개발일정(040601)_한국추가_★'07년도 Recorder총괄(060430)_★'07년도 Recorder상품기획서(060504)_060513_′07년도 Player 상품기획서_1.0" xfId="4394"/>
    <cellStyle name="_'05-DV제품-개발일정(040601)_'05-DV제품-개발일정(040601)_한국추가_★'07년도 Recorder총괄(060430)_★'07년도 Recorder상품기획서(060504)_060513_′07년도 Player 상품기획서_1.0 2" xfId="4397"/>
    <cellStyle name="_'05-DV제품-개발일정(040601)_'05-DV제품-개발일정(040601)_한국추가_★'07년도 Recorder총괄(060430)_★'07년도 Recorder상품기획서(060504)_060718+'07년 북미 Feature&amp;RCU list" xfId="4393"/>
    <cellStyle name="_'05-DV제품-개발일정(040601)_'05-DV제품-개발일정(040601)_한국추가_★'07년도 Recorder총괄(060430)_★'07년도 Recorder상품기획서(060504)_060718+'07년 북미 Feature&amp;RCU list 2" xfId="2924"/>
    <cellStyle name="_'05-DV제품-개발일정(040601)_'05-DV제품-개발일정(040601)_한국추가_★'07년도 Recorder총괄(060430)_★'07년도 Recorder상품기획서(060504)_'07년 PortableDVD_feature list_개발팀확인" xfId="4392"/>
    <cellStyle name="_'05-DV제품-개발일정(040601)_'05-DV제품-개발일정(040601)_한국추가_★'07년도 Recorder총괄(060430)_★'07년도 Recorder상품기획서(060504)_'07년 PortableDVD_feature list_개발팀확인 2" xfId="4390"/>
    <cellStyle name="_'05-DV제품-개발일정(040601)_'05-DV제품-개발일정(040601)_한국추가_★'07년도 Recorder총괄(060430)_★'07년도 Recorder상품기획서(060504)_07년도 DVD Player 상품기획서_1(1).0(060703)" xfId="4391"/>
    <cellStyle name="_'05-DV제품-개발일정(040601)_'05-DV제품-개발일정(040601)_한국추가_★'07년도 Recorder총괄(060430)_★'07년도 Recorder상품기획서(060504)_07년도 DVD Player 상품기획서_1(1).0(060703) 2" xfId="4389"/>
    <cellStyle name="_'05-DV제품-개발일정(040601)_'05-DV제품-개발일정(040601)_한국추가_★'07년도 Recorder총괄(060430)_★'07년도 Recorder상품기획서(060504)_08 DVD 1000W(Chanel) Feature List_Draft" xfId="4509"/>
    <cellStyle name="_'05-DV제품-개발일정(040601)_'05-DV제품-개발일정(040601)_한국추가_★'07년도 Recorder총괄(060430)_★'07년도 Recorder상품기획서(060504)_08 DVD 1000W(Chanel) Feature List_Draft 2" xfId="2925"/>
    <cellStyle name="_'05-DV제품-개발일정(040601)_'05-DV제품-개발일정(040601)_한국추가_★'07년도 Recorder총괄(060430)_★'07년도 Recorder상품기획서(060504)_08년 북미 5매 1000W HTS 상품 기획서(070720)" xfId="4387"/>
    <cellStyle name="_'05-DV제품-개발일정(040601)_'05-DV제품-개발일정(040601)_한국추가_★'07년도 Recorder총괄(060430)_★'07년도 Recorder상품기획서(060504)_08년 북미 5매 1000W HTS 상품 기획서(070720) 2" xfId="4388"/>
    <cellStyle name="_'05-DV제품-개발일정(040601)_'05-DV제품-개발일정(040601)_한국추가_★'07년도 Recorder총괄(060430)_★'07년도 Recorder상품기획서(060504)_DR모델명부여기준" xfId="4286"/>
    <cellStyle name="_'05-DV제품-개발일정(040601)_'05-DV제품-개발일정(040601)_한국추가_★'07년도 Recorder총괄(060430)_★'07년도 Recorder상품기획서(060504)_DR모델명부여기준 2" xfId="4384"/>
    <cellStyle name="_'05-DV제품-개발일정(040601)_'05-DV제품-개발일정(040601)_한국추가_★'07년도 Recorder총괄(060430)_★'07년도 Recorder상품기획서(060504)_DR모델명부여기준_07년도 Video 모델명 부여기준(060726)" xfId="4385"/>
    <cellStyle name="_'05-DV제품-개발일정(040601)_'05-DV제품-개발일정(040601)_한국추가_★'07년도 Recorder총괄(060430)_★'07년도 Recorder상품기획서(060504)_DR모델명부여기준_07년도 Video 모델명 부여기준(060726) 2" xfId="4383"/>
    <cellStyle name="_'05-DV제품-개발일정(040601)_'05-DV제품-개발일정(040601)_한국추가_★'07년도 Recorder총괄(060430)_060513_′07년도 Player 상품기획서_1.0" xfId="4512"/>
    <cellStyle name="_'05-DV제품-개발일정(040601)_'05-DV제품-개발일정(040601)_한국추가_★'07년도 Recorder총괄(060430)_060513_′07년도 Player 상품기획서_1.0 2" xfId="4381"/>
    <cellStyle name="_'05-DV제품-개발일정(040601)_'05-DV제품-개발일정(040601)_한국추가_★'07년도 Recorder총괄(060430)_060718+'07년 북미 Feature&amp;RCU list" xfId="4382"/>
    <cellStyle name="_'05-DV제품-개발일정(040601)_'05-DV제품-개발일정(040601)_한국추가_★'07년도 Recorder총괄(060430)_060718+'07년 북미 Feature&amp;RCU list 2" xfId="4379"/>
    <cellStyle name="_'05-DV제품-개발일정(040601)_'05-DV제품-개발일정(040601)_한국추가_★'07년도 Recorder총괄(060430)_'07년 PortableDVD_feature list_개발팀확인" xfId="4380"/>
    <cellStyle name="_'05-DV제품-개발일정(040601)_'05-DV제품-개발일정(040601)_한국추가_★'07년도 Recorder총괄(060430)_'07년 PortableDVD_feature list_개발팀확인 2" xfId="4378"/>
    <cellStyle name="_'05-DV제품-개발일정(040601)_'05-DV제품-개발일정(040601)_한국추가_★'07년도 Recorder총괄(060430)_07년도 DVD Player 상품기획서_1(1).0(060703)" xfId="4386"/>
    <cellStyle name="_'05-DV제품-개발일정(040601)_'05-DV제품-개발일정(040601)_한국추가_★'07년도 Recorder총괄(060430)_07년도 DVD Player 상품기획서_1(1).0(060703) 2" xfId="4308"/>
    <cellStyle name="_'05-DV제품-개발일정(040601)_'05-DV제품-개발일정(040601)_한국추가_★'07년도 Recorder총괄(060430)_08 DVD 1000W(Chanel) Feature List_Draft" xfId="4377"/>
    <cellStyle name="_'05-DV제품-개발일정(040601)_'05-DV제품-개발일정(040601)_한국추가_★'07년도 Recorder총괄(060430)_08 DVD 1000W(Chanel) Feature List_Draft 2" xfId="4376"/>
    <cellStyle name="_'05-DV제품-개발일정(040601)_'05-DV제품-개발일정(040601)_한국추가_★'07년도 Recorder총괄(060430)_08년 북미 5매 1000W HTS 상품 기획서(070720)" xfId="4375"/>
    <cellStyle name="_'05-DV제품-개발일정(040601)_'05-DV제품-개발일정(040601)_한국추가_★'07년도 Recorder총괄(060430)_08년 북미 5매 1000W HTS 상품 기획서(070720) 2" xfId="2926"/>
    <cellStyle name="_'05-DV제품-개발일정(040601)_'05-DV제품-개발일정(040601)_한국추가_★'07년도 Recorder총괄(060430)_DR모델명부여기준" xfId="2927"/>
    <cellStyle name="_'05-DV제품-개발일정(040601)_'05-DV제품-개발일정(040601)_한국추가_★'07년도 Recorder총괄(060430)_DR모델명부여기준 2" xfId="2928"/>
    <cellStyle name="_'05-DV제품-개발일정(040601)_'05-DV제품-개발일정(040601)_한국추가_★'07년도 Recorder총괄(060430)_DR모델명부여기준_07년도 Video 모델명 부여기준(060726)" xfId="4374"/>
    <cellStyle name="_'05-DV제품-개발일정(040601)_'05-DV제품-개발일정(040601)_한국추가_★'07년도 Recorder총괄(060430)_DR모델명부여기준_07년도 Video 모델명 부여기준(060726) 2" xfId="4293"/>
    <cellStyle name="_'05-DV제품-개발일정(040601)_'05-DV제품-개발일정(040601)_한국추가_'05-DV제품-개발일정(040601)_한국추가" xfId="2929"/>
    <cellStyle name="_'05-DV제품-개발일정(040601)_'05-DV제품-개발일정(040601)_한국추가_'05-DV제품-개발일정(040601)_한국추가 2" xfId="2930"/>
    <cellStyle name="_'05-DV제품-개발일정(040601)_'05-DV제품-개발일정(040601)_한국추가_'05-DV제품-개발일정(040601)_한국추가_★'05-중남미개발일정(040818)" xfId="2346"/>
    <cellStyle name="_'05-DV제품-개발일정(040601)_'05-DV제품-개발일정(040601)_한국추가_'05-DV제품-개발일정(040601)_한국추가_★'05-중남미개발일정(040818) 2" xfId="2931"/>
    <cellStyle name="_'05-DV제품-개발일정(040601)_'05-DV제품-개발일정(040601)_한국추가_'05-DV제품-개발일정(040601)_한국추가_★'05-중남미개발일정(040818)_★'05-DV제품-지역별Tool물량안요청(040818)+구주" xfId="2932"/>
    <cellStyle name="_'05-DV제품-개발일정(040601)_'05-DV제품-개발일정(040601)_한국추가_'05-DV제품-개발일정(040601)_한국추가_★'05-중남미개발일정(040818)_★'05-DV제품-지역별Tool물량안요청(040818)+구주 2" xfId="2933"/>
    <cellStyle name="_'05-DV제품-개발일정(040601)_'05-DV제품-개발일정(040601)_한국추가_'05-DV제품-개발일정(040601)_한국추가_★'05-중남미개발일정(040818)_★'05-DV제품-지역별Tool물량안요청(040818)+구주_★'07년도 Recorder상품기획서(060504)" xfId="2934"/>
    <cellStyle name="_'05-DV제품-개발일정(040601)_'05-DV제품-개발일정(040601)_한국추가_'05-DV제품-개발일정(040601)_한국추가_★'05-중남미개발일정(040818)_★'05-DV제품-지역별Tool물량안요청(040818)+구주_★'07년도 Recorder상품기획서(060504) 2" xfId="2935"/>
    <cellStyle name="_'05-DV제품-개발일정(040601)_'05-DV제품-개발일정(040601)_한국추가_'05-DV제품-개발일정(040601)_한국추가_★'05-중남미개발일정(040818)_★'05-DV제품-지역별Tool물량안요청(040818)+구주_★'07년도 Recorder상품기획서(060504)_060513_′07년도 Player 상품기획서_1.0" xfId="2936"/>
    <cellStyle name="_'05-DV제품-개발일정(040601)_'05-DV제품-개발일정(040601)_한국추가_'05-DV제품-개발일정(040601)_한국추가_★'05-중남미개발일정(040818)_★'05-DV제품-지역별Tool물량안요청(040818)+구주_★'07년도 Recorder상품기획서(060504)_060513_′07년도 Player 상품기획서_1.0 2" xfId="2937"/>
    <cellStyle name="_'05-DV제품-개발일정(040601)_'05-DV제품-개발일정(040601)_한국추가_'05-DV제품-개발일정(040601)_한국추가_★'05-중남미개발일정(040818)_★'05-DV제품-지역별Tool물량안요청(040818)+구주_★'07년도 Recorder상품기획서(060504)_060718+'07년 북미 Feature&amp;RCU list" xfId="2938"/>
    <cellStyle name="_'05-DV제품-개발일정(040601)_'05-DV제품-개발일정(040601)_한국추가_'05-DV제품-개발일정(040601)_한국추가_★'05-중남미개발일정(040818)_★'05-DV제품-지역별Tool물량안요청(040818)+구주_★'07년도 Recorder상품기획서(060504)_060718+'07년 북미 Feature&amp;RCU list 2" xfId="2939"/>
    <cellStyle name="_'05-DV제품-개발일정(040601)_'05-DV제품-개발일정(040601)_한국추가_'05-DV제품-개발일정(040601)_한국추가_★'05-중남미개발일정(040818)_★'05-DV제품-지역별Tool물량안요청(040818)+구주_★'07년도 Recorder상품기획서(060504)_'07년 PortableDVD_feature list_개발팀확인" xfId="2940"/>
    <cellStyle name="_'05-DV제품-개발일정(040601)_'05-DV제품-개발일정(040601)_한국추가_'05-DV제품-개발일정(040601)_한국추가_★'05-중남미개발일정(040818)_★'05-DV제품-지역별Tool물량안요청(040818)+구주_★'07년도 Recorder상품기획서(060504)_'07년 PortableDVD_feature list_개발팀확인 2" xfId="2941"/>
    <cellStyle name="_'05-DV제품-개발일정(040601)_'05-DV제품-개발일정(040601)_한국추가_'05-DV제품-개발일정(040601)_한국추가_★'05-중남미개발일정(040818)_★'05-DV제품-지역별Tool물량안요청(040818)+구주_★'07년도 Recorder상품기획서(060504)_07년도 DVD Player 상품기획서_1(1).0(060703)" xfId="2942"/>
    <cellStyle name="_'05-DV제품-개발일정(040601)_'05-DV제품-개발일정(040601)_한국추가_'05-DV제품-개발일정(040601)_한국추가_★'05-중남미개발일정(040818)_★'05-DV제품-지역별Tool물량안요청(040818)+구주_★'07년도 Recorder상품기획서(060504)_07년도 DVD Player 상품기획서_1(1).0(060703) 2" xfId="2943"/>
    <cellStyle name="_'05-DV제품-개발일정(040601)_'05-DV제품-개발일정(040601)_한국추가_'05-DV제품-개발일정(040601)_한국추가_★'05-중남미개발일정(040818)_★'05-DV제품-지역별Tool물량안요청(040818)+구주_★'07년도 Recorder상품기획서(060504)_08 DVD 1000W(Chanel) Feature List_Draft" xfId="2944"/>
    <cellStyle name="_'05-DV제품-개발일정(040601)_'05-DV제품-개발일정(040601)_한국추가_'05-DV제품-개발일정(040601)_한국추가_★'05-중남미개발일정(040818)_★'05-DV제품-지역별Tool물량안요청(040818)+구주_★'07년도 Recorder상품기획서(060504)_08 DVD 1000W(Chanel) Feature List_Draft 2" xfId="2945"/>
    <cellStyle name="_'05-DV제품-개발일정(040601)_'05-DV제품-개발일정(040601)_한국추가_'05-DV제품-개발일정(040601)_한국추가_★'05-중남미개발일정(040818)_★'05-DV제품-지역별Tool물량안요청(040818)+구주_★'07년도 Recorder상품기획서(060504)_08년 북미 5매 1000W HTS 상품 기획서(070720)" xfId="2946"/>
    <cellStyle name="_'05-DV제품-개발일정(040601)_'05-DV제품-개발일정(040601)_한국추가_'05-DV제품-개발일정(040601)_한국추가_★'05-중남미개발일정(040818)_★'05-DV제품-지역별Tool물량안요청(040818)+구주_★'07년도 Recorder상품기획서(060504)_08년 북미 5매 1000W HTS 상품 기획서(070720) 2" xfId="2947"/>
    <cellStyle name="_'05-DV제품-개발일정(040601)_'05-DV제품-개발일정(040601)_한국추가_'05-DV제품-개발일정(040601)_한국추가_★'05-중남미개발일정(040818)_★'05-DV제품-지역별Tool물량안요청(040818)+구주_★'07년도 Recorder상품기획서(060504)_DR모델명부여기준" xfId="2948"/>
    <cellStyle name="_'05-DV제품-개발일정(040601)_'05-DV제품-개발일정(040601)_한국추가_'05-DV제품-개발일정(040601)_한국추가_★'05-중남미개발일정(040818)_★'05-DV제품-지역별Tool물량안요청(040818)+구주_★'07년도 Recorder상품기획서(060504)_DR모델명부여기준 2" xfId="2949"/>
    <cellStyle name="_'05-DV제품-개발일정(040601)_'05-DV제품-개발일정(040601)_한국추가_'05-DV제품-개발일정(040601)_한국추가_★'05-중남미개발일정(040818)_★'05-DV제품-지역별Tool물량안요청(040818)+구주_★'07년도 Recorder상품기획서(060504)_DR모델명부여기준_07년도 Video 모델명 부여기준(060726)" xfId="4510"/>
    <cellStyle name="_'05-DV제품-개발일정(040601)_'05-DV제품-개발일정(040601)_한국추가_'05-DV제품-개발일정(040601)_한국추가_★'05-중남미개발일정(040818)_★'05-DV제품-지역별Tool물량안요청(040818)+구주_★'07년도 Recorder상품기획서(060504)_DR모델명부여기준_07년도 Video 모델명 부여기준(060726) 2" xfId="2950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" xfId="2951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 2" xfId="2952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" xfId="2953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 2" xfId="2954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_060513_′07년도 Player 상품기획서_1.0" xfId="2955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_060513_′07년도 Player 상품기획서_1.0 2" xfId="2956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_060718+'07년 북미 Feature&amp;RCU list" xfId="2957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_060718+'07년 북미 Feature&amp;RCU list 2" xfId="2958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_'07년 PortableDVD_feature list_개발팀확인" xfId="2959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_'07년 PortableDVD_feature list_개발팀확인 2" xfId="2960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_07년도 DVD Player 상품기획서_1(1).0(060703)" xfId="2961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_07년도 DVD Player 상품기획서_1(1).0(060703) 2" xfId="2962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_08 DVD 1000W(Chanel) Feature List_Draft" xfId="2963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_08 DVD 1000W(Chanel) Feature List_Draft 2" xfId="2964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_08년 북미 5매 1000W HTS 상품 기획서(070720)" xfId="2965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_08년 북미 5매 1000W HTS 상품 기획서(070720) 2" xfId="2966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_DR모델명부여기준" xfId="2967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_DR모델명부여기준 2" xfId="2968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_DR모델명부여기준_07년도 Video 모델명 부여기준(060726)" xfId="2969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_DR모델명부여기준_07년도 Video 모델명 부여기준(060726) 2" xfId="2970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_060513_′07년도 Player 상품기획서_1.0" xfId="2971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_060513_′07년도 Player 상품기획서_1.0 2" xfId="2972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_060718+'07년 북미 Feature&amp;RCU list" xfId="2973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_060718+'07년 북미 Feature&amp;RCU list 2" xfId="2974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_'07년 PortableDVD_feature list_개발팀확인" xfId="2975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_'07년 PortableDVD_feature list_개발팀확인 2" xfId="2976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_07년도 DVD Player 상품기획서_1(1).0(060703)" xfId="2977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_07년도 DVD Player 상품기획서_1(1).0(060703) 2" xfId="2978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_08 DVD 1000W(Chanel) Feature List_Draft" xfId="2979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_08 DVD 1000W(Chanel) Feature List_Draft 2" xfId="2980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_08년 북미 5매 1000W HTS 상품 기획서(070720)" xfId="2981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_08년 북미 5매 1000W HTS 상품 기획서(070720) 2" xfId="2982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_DR모델명부여기준" xfId="2983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_DR모델명부여기준 2" xfId="2984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_DR모델명부여기준_07년도 Video 모델명 부여기준(060726)" xfId="2985"/>
    <cellStyle name="_'05-DV제품-개발일정(040601)_'05-DV제품-개발일정(040601)_한국추가_'05-DV제품-개발일정(040601)_한국추가_★'05-중남미개발일정(040818)_★'05-DV제품-지역별Tool물량안요청(040818)+구주_★'07년도 Recorder총괄(060430)_DR모델명부여기준_07년도 Video 모델명 부여기준(060726) 2" xfId="2986"/>
    <cellStyle name="_'05-DV제품-개발일정(040601)_'05-DV제품-개발일정(040601)_한국추가_'05-DV제품-개발일정(040601)_한국추가_★'05-중남미개발일정(040818)_★'05-DV제품-지역별Tool물량안요청(040818)+구주_060513_′07년도 Player 상품기획서_1.0" xfId="2987"/>
    <cellStyle name="_'05-DV제품-개발일정(040601)_'05-DV제품-개발일정(040601)_한국추가_'05-DV제품-개발일정(040601)_한국추가_★'05-중남미개발일정(040818)_★'05-DV제품-지역별Tool물량안요청(040818)+구주_060513_′07년도 Player 상품기획서_1.0 2" xfId="2988"/>
    <cellStyle name="_'05-DV제품-개발일정(040601)_'05-DV제품-개발일정(040601)_한국추가_'05-DV제품-개발일정(040601)_한국추가_★'05-중남미개발일정(040818)_★'05-DV제품-지역별Tool물량안요청(040818)+구주_060718+'07년 북미 Feature&amp;RCU list" xfId="2989"/>
    <cellStyle name="_'05-DV제품-개발일정(040601)_'05-DV제품-개발일정(040601)_한국추가_'05-DV제품-개발일정(040601)_한국추가_★'05-중남미개발일정(040818)_★'05-DV제품-지역별Tool물량안요청(040818)+구주_060718+'07년 북미 Feature&amp;RCU list 2" xfId="2990"/>
    <cellStyle name="_'05-DV제품-개발일정(040601)_'05-DV제품-개발일정(040601)_한국추가_'05-DV제품-개발일정(040601)_한국추가_★'05-중남미개발일정(040818)_★'05-DV제품-지역별Tool물량안요청(040818)+구주_'07년 PortableDVD_feature list_개발팀확인" xfId="2991"/>
    <cellStyle name="_'05-DV제품-개발일정(040601)_'05-DV제품-개발일정(040601)_한국추가_'05-DV제품-개발일정(040601)_한국추가_★'05-중남미개발일정(040818)_★'05-DV제품-지역별Tool물량안요청(040818)+구주_'07년 PortableDVD_feature list_개발팀확인 2" xfId="2992"/>
    <cellStyle name="_'05-DV제품-개발일정(040601)_'05-DV제품-개발일정(040601)_한국추가_'05-DV제품-개발일정(040601)_한국추가_★'05-중남미개발일정(040818)_★'05-DV제품-지역별Tool물량안요청(040818)+구주_07년도 DVD Player 상품기획서_1(1).0(060703)" xfId="2993"/>
    <cellStyle name="_'05-DV제품-개발일정(040601)_'05-DV제품-개발일정(040601)_한국추가_'05-DV제품-개발일정(040601)_한국추가_★'05-중남미개발일정(040818)_★'05-DV제품-지역별Tool물량안요청(040818)+구주_07년도 DVD Player 상품기획서_1(1).0(060703) 2" xfId="2994"/>
    <cellStyle name="_'05-DV제품-개발일정(040601)_'05-DV제품-개발일정(040601)_한국추가_'05-DV제품-개발일정(040601)_한국추가_★'05-중남미개발일정(040818)_★'05-DV제품-지역별Tool물량안요청(040818)+구주_08 DVD 1000W(Chanel) Feature List_Draft" xfId="2995"/>
    <cellStyle name="_'05-DV제품-개발일정(040601)_'05-DV제품-개발일정(040601)_한국추가_'05-DV제품-개발일정(040601)_한국추가_★'05-중남미개발일정(040818)_★'05-DV제품-지역별Tool물량안요청(040818)+구주_08 DVD 1000W(Chanel) Feature List_Draft 2" xfId="2996"/>
    <cellStyle name="_'05-DV제품-개발일정(040601)_'05-DV제품-개발일정(040601)_한국추가_'05-DV제품-개발일정(040601)_한국추가_★'05-중남미개발일정(040818)_★'05-DV제품-지역별Tool물량안요청(040818)+구주_08년 북미 5매 1000W HTS 상품 기획서(070720)" xfId="2997"/>
    <cellStyle name="_'05-DV제품-개발일정(040601)_'05-DV제품-개발일정(040601)_한국추가_'05-DV제품-개발일정(040601)_한국추가_★'05-중남미개발일정(040818)_★'05-DV제품-지역별Tool물량안요청(040818)+구주_08년 북미 5매 1000W HTS 상품 기획서(070720) 2" xfId="2998"/>
    <cellStyle name="_'05-DV제품-개발일정(040601)_'05-DV제품-개발일정(040601)_한국추가_'05-DV제품-개발일정(040601)_한국추가_★'05-중남미개발일정(040818)_★'05-DV제품-지역별Tool물량안요청(040818)+구주_DR모델명부여기준" xfId="2999"/>
    <cellStyle name="_'05-DV제품-개발일정(040601)_'05-DV제품-개발일정(040601)_한국추가_'05-DV제품-개발일정(040601)_한국추가_★'05-중남미개발일정(040818)_★'05-DV제품-지역별Tool물량안요청(040818)+구주_DR모델명부여기준 2" xfId="3000"/>
    <cellStyle name="_'05-DV제품-개발일정(040601)_'05-DV제품-개발일정(040601)_한국추가_'05-DV제품-개발일정(040601)_한국추가_★'05-중남미개발일정(040818)_★'05-DV제품-지역별Tool물량안요청(040818)+구주_DR모델명부여기준_07년도 Video 모델명 부여기준(060726)" xfId="3001"/>
    <cellStyle name="_'05-DV제품-개발일정(040601)_'05-DV제품-개발일정(040601)_한국추가_'05-DV제품-개발일정(040601)_한국추가_★'05-중남미개발일정(040818)_★'05-DV제품-지역별Tool물량안요청(040818)+구주_DR모델명부여기준_07년도 Video 모델명 부여기준(060726) 2" xfId="3002"/>
    <cellStyle name="_'05-DV제품-개발일정(040601)_'05-DV제품-개발일정(040601)_한국추가_'05-DV제품-개발일정(040601)_한국추가_★'05-중남미개발일정(040818)_★'05-DV제품-지역별Tool물량안요청(040818)+구주_복사본 ★'06 Portable DVD Featulist(050913)" xfId="3003"/>
    <cellStyle name="_'05-DV제품-개발일정(040601)_'05-DV제품-개발일정(040601)_한국추가_'05-DV제품-개발일정(040601)_한국추가_★'05-중남미개발일정(040818)_★'05-DV제품-지역별Tool물량안요청(040818)+구주_복사본 ★'06 Portable DVD Featulist(050913) 2" xfId="3004"/>
    <cellStyle name="_'05-DV제품-개발일정(040601)_'05-DV제품-개발일정(040601)_한국추가_'05-DV제품-개발일정(040601)_한국추가_★'05-중남미개발일정(040818)_★'05-DV제품-지역별Tool물량안요청(040818)+구주_복사본 ★'06 Portable DVD Featulist(050913)_★'06 P.DVD Feature List(060202)" xfId="3005"/>
    <cellStyle name="_'05-DV제품-개발일정(040601)_'05-DV제품-개발일정(040601)_한국추가_'05-DV제품-개발일정(040601)_한국추가_★'05-중남미개발일정(040818)_★'05-DV제품-지역별Tool물량안요청(040818)+구주_복사본 ★'06 Portable DVD Featulist(050913)_★'06 P.DVD Feature List(060202) 2" xfId="3006"/>
    <cellStyle name="_'05-DV제품-개발일정(040601)_'05-DV제품-개발일정(040601)_한국추가_'05-DV제품-개발일정(040601)_한국추가_★'05-중남미개발일정(040818)_★'05-DV제품-지역별Tool물량안요청(040818)+구주_확인★'06미국모델SPEC(060207)" xfId="3007"/>
    <cellStyle name="_'05-DV제품-개발일정(040601)_'05-DV제품-개발일정(040601)_한국추가_'05-DV제품-개발일정(040601)_한국추가_★'05-중남미개발일정(040818)_★'05-DV제품-지역별Tool물량안요청(040818)+구주_확인★'06미국모델SPEC(060207) 2" xfId="3008"/>
    <cellStyle name="_'05-DV제품-개발일정(040601)_'05-DV제품-개발일정(040601)_한국추가_'05-DV제품-개발일정(040601)_한국추가_★'05-중남미개발일정(040818)_★'07년도 Recorder상품기획서(060504)" xfId="3009"/>
    <cellStyle name="_'05-DV제품-개발일정(040601)_'05-DV제품-개발일정(040601)_한국추가_'05-DV제품-개발일정(040601)_한국추가_★'05-중남미개발일정(040818)_★'07년도 Recorder상품기획서(060504) 2" xfId="3010"/>
    <cellStyle name="_'05-DV제품-개발일정(040601)_'05-DV제품-개발일정(040601)_한국추가_'05-DV제품-개발일정(040601)_한국추가_★'05-중남미개발일정(040818)_★'07년도 Recorder상품기획서(060504)_060513_′07년도 Player 상품기획서_1.0" xfId="3011"/>
    <cellStyle name="_'05-DV제품-개발일정(040601)_'05-DV제품-개발일정(040601)_한국추가_'05-DV제품-개발일정(040601)_한국추가_★'05-중남미개발일정(040818)_★'07년도 Recorder상품기획서(060504)_060513_′07년도 Player 상품기획서_1.0 2" xfId="3012"/>
    <cellStyle name="_'05-DV제품-개발일정(040601)_'05-DV제품-개발일정(040601)_한국추가_'05-DV제품-개발일정(040601)_한국추가_★'05-중남미개발일정(040818)_★'07년도 Recorder상품기획서(060504)_060718+'07년 북미 Feature&amp;RCU list" xfId="3013"/>
    <cellStyle name="_'05-DV제품-개발일정(040601)_'05-DV제품-개발일정(040601)_한국추가_'05-DV제품-개발일정(040601)_한국추가_★'05-중남미개발일정(040818)_★'07년도 Recorder상품기획서(060504)_060718+'07년 북미 Feature&amp;RCU list 2" xfId="3014"/>
    <cellStyle name="_'05-DV제품-개발일정(040601)_'05-DV제품-개발일정(040601)_한국추가_'05-DV제품-개발일정(040601)_한국추가_★'05-중남미개발일정(040818)_★'07년도 Recorder상품기획서(060504)_'07년 PortableDVD_feature list_개발팀확인" xfId="3015"/>
    <cellStyle name="_'05-DV제품-개발일정(040601)_'05-DV제품-개발일정(040601)_한국추가_'05-DV제품-개발일정(040601)_한국추가_★'05-중남미개발일정(040818)_★'07년도 Recorder상품기획서(060504)_'07년 PortableDVD_feature list_개발팀확인 2" xfId="3016"/>
    <cellStyle name="_'05-DV제품-개발일정(040601)_'05-DV제품-개발일정(040601)_한국추가_'05-DV제품-개발일정(040601)_한국추가_★'05-중남미개발일정(040818)_★'07년도 Recorder상품기획서(060504)_07년도 DVD Player 상품기획서_1(1).0(060703)" xfId="3017"/>
    <cellStyle name="_'05-DV제품-개발일정(040601)_'05-DV제품-개발일정(040601)_한국추가_'05-DV제품-개발일정(040601)_한국추가_★'05-중남미개발일정(040818)_★'07년도 Recorder상품기획서(060504)_07년도 DVD Player 상품기획서_1(1).0(060703) 2" xfId="3018"/>
    <cellStyle name="_'05-DV제품-개발일정(040601)_'05-DV제품-개발일정(040601)_한국추가_'05-DV제품-개발일정(040601)_한국추가_★'05-중남미개발일정(040818)_★'07년도 Recorder상품기획서(060504)_08 DVD 1000W(Chanel) Feature List_Draft" xfId="3019"/>
    <cellStyle name="_'05-DV제품-개발일정(040601)_'05-DV제품-개발일정(040601)_한국추가_'05-DV제품-개발일정(040601)_한국추가_★'05-중남미개발일정(040818)_★'07년도 Recorder상품기획서(060504)_08 DVD 1000W(Chanel) Feature List_Draft 2" xfId="3020"/>
    <cellStyle name="_'05-DV제품-개발일정(040601)_'05-DV제품-개발일정(040601)_한국추가_'05-DV제품-개발일정(040601)_한국추가_★'05-중남미개발일정(040818)_★'07년도 Recorder상품기획서(060504)_08년 북미 5매 1000W HTS 상품 기획서(070720)" xfId="3021"/>
    <cellStyle name="_'05-DV제품-개발일정(040601)_'05-DV제품-개발일정(040601)_한국추가_'05-DV제품-개발일정(040601)_한국추가_★'05-중남미개발일정(040818)_★'07년도 Recorder상품기획서(060504)_08년 북미 5매 1000W HTS 상품 기획서(070720) 2" xfId="3022"/>
    <cellStyle name="_'05-DV제품-개발일정(040601)_'05-DV제품-개발일정(040601)_한국추가_'05-DV제품-개발일정(040601)_한국추가_★'05-중남미개발일정(040818)_★'07년도 Recorder상품기획서(060504)_DR모델명부여기준" xfId="3023"/>
    <cellStyle name="_'05-DV제품-개발일정(040601)_'05-DV제품-개발일정(040601)_한국추가_'05-DV제품-개발일정(040601)_한국추가_★'05-중남미개발일정(040818)_★'07년도 Recorder상품기획서(060504)_DR모델명부여기준 2" xfId="3024"/>
    <cellStyle name="_'05-DV제품-개발일정(040601)_'05-DV제품-개발일정(040601)_한국추가_'05-DV제품-개발일정(040601)_한국추가_★'05-중남미개발일정(040818)_★'07년도 Recorder상품기획서(060504)_DR모델명부여기준_07년도 Video 모델명 부여기준(060726)" xfId="3025"/>
    <cellStyle name="_'05-DV제품-개발일정(040601)_'05-DV제품-개발일정(040601)_한국추가_'05-DV제품-개발일정(040601)_한국추가_★'05-중남미개발일정(040818)_★'07년도 Recorder상품기획서(060504)_DR모델명부여기준_07년도 Video 모델명 부여기준(060726) 2" xfId="3026"/>
    <cellStyle name="_'05-DV제품-개발일정(040601)_'05-DV제품-개발일정(040601)_한국추가_'05-DV제품-개발일정(040601)_한국추가_★'05-중남미개발일정(040818)_★'07년도 Recorder총괄(060430)" xfId="3027"/>
    <cellStyle name="_'05-DV제품-개발일정(040601)_'05-DV제품-개발일정(040601)_한국추가_'05-DV제품-개발일정(040601)_한국추가_★'05-중남미개발일정(040818)_★'07년도 Recorder총괄(060430) 2" xfId="3028"/>
    <cellStyle name="_'05-DV제품-개발일정(040601)_'05-DV제품-개발일정(040601)_한국추가_'05-DV제품-개발일정(040601)_한국추가_★'05-중남미개발일정(040818)_★'07년도 Recorder총괄(060430)_★'07년도 Recorder상품기획서(060504)" xfId="3029"/>
    <cellStyle name="_'05-DV제품-개발일정(040601)_'05-DV제품-개발일정(040601)_한국추가_'05-DV제품-개발일정(040601)_한국추가_★'05-중남미개발일정(040818)_★'07년도 Recorder총괄(060430)_★'07년도 Recorder상품기획서(060504) 2" xfId="3030"/>
    <cellStyle name="_'05-DV제품-개발일정(040601)_'05-DV제품-개발일정(040601)_한국추가_'05-DV제품-개발일정(040601)_한국추가_★'05-중남미개발일정(040818)_★'07년도 Recorder총괄(060430)_★'07년도 Recorder상품기획서(060504)_060513_′07년도 Player 상품기획서_1.0" xfId="3031"/>
    <cellStyle name="_'05-DV제품-개발일정(040601)_'05-DV제품-개발일정(040601)_한국추가_'05-DV제품-개발일정(040601)_한국추가_★'05-중남미개발일정(040818)_★'07년도 Recorder총괄(060430)_★'07년도 Recorder상품기획서(060504)_060513_′07년도 Player 상품기획서_1.0 2" xfId="3032"/>
    <cellStyle name="_'05-DV제품-개발일정(040601)_'05-DV제품-개발일정(040601)_한국추가_'05-DV제품-개발일정(040601)_한국추가_★'05-중남미개발일정(040818)_★'07년도 Recorder총괄(060430)_★'07년도 Recorder상품기획서(060504)_060718+'07년 북미 Feature&amp;RCU list" xfId="3033"/>
    <cellStyle name="_'05-DV제품-개발일정(040601)_'05-DV제품-개발일정(040601)_한국추가_'05-DV제품-개발일정(040601)_한국추가_★'05-중남미개발일정(040818)_★'07년도 Recorder총괄(060430)_★'07년도 Recorder상품기획서(060504)_060718+'07년 북미 Feature&amp;RCU list 2" xfId="3034"/>
    <cellStyle name="_'05-DV제품-개발일정(040601)_'05-DV제품-개발일정(040601)_한국추가_'05-DV제품-개발일정(040601)_한국추가_★'05-중남미개발일정(040818)_★'07년도 Recorder총괄(060430)_★'07년도 Recorder상품기획서(060504)_'07년 PortableDVD_feature list_개발팀확인" xfId="3035"/>
    <cellStyle name="_'05-DV제품-개발일정(040601)_'05-DV제품-개발일정(040601)_한국추가_'05-DV제품-개발일정(040601)_한국추가_★'05-중남미개발일정(040818)_★'07년도 Recorder총괄(060430)_★'07년도 Recorder상품기획서(060504)_'07년 PortableDVD_feature list_개발팀확인 2" xfId="3036"/>
    <cellStyle name="_'05-DV제품-개발일정(040601)_'05-DV제품-개발일정(040601)_한국추가_'05-DV제품-개발일정(040601)_한국추가_★'05-중남미개발일정(040818)_★'07년도 Recorder총괄(060430)_★'07년도 Recorder상품기획서(060504)_07년도 DVD Player 상품기획서_1(1).0(060703)" xfId="3037"/>
    <cellStyle name="_'05-DV제품-개발일정(040601)_'05-DV제품-개발일정(040601)_한국추가_'05-DV제품-개발일정(040601)_한국추가_★'05-중남미개발일정(040818)_★'07년도 Recorder총괄(060430)_★'07년도 Recorder상품기획서(060504)_07년도 DVD Player 상품기획서_1(1).0(060703) 2" xfId="3038"/>
    <cellStyle name="_'05-DV제품-개발일정(040601)_'05-DV제품-개발일정(040601)_한국추가_'05-DV제품-개발일정(040601)_한국추가_★'05-중남미개발일정(040818)_★'07년도 Recorder총괄(060430)_★'07년도 Recorder상품기획서(060504)_08 DVD 1000W(Chanel) Feature List_Draft" xfId="3039"/>
    <cellStyle name="_'05-DV제품-개발일정(040601)_'05-DV제품-개발일정(040601)_한국추가_'05-DV제품-개발일정(040601)_한국추가_★'05-중남미개발일정(040818)_★'07년도 Recorder총괄(060430)_★'07년도 Recorder상품기획서(060504)_08 DVD 1000W(Chanel) Feature List_Draft 2" xfId="3040"/>
    <cellStyle name="_'05-DV제품-개발일정(040601)_'05-DV제품-개발일정(040601)_한국추가_'05-DV제품-개발일정(040601)_한국추가_★'05-중남미개발일정(040818)_★'07년도 Recorder총괄(060430)_★'07년도 Recorder상품기획서(060504)_08년 북미 5매 1000W HTS 상품 기획서(070720)" xfId="3041"/>
    <cellStyle name="_'05-DV제품-개발일정(040601)_'05-DV제품-개발일정(040601)_한국추가_'05-DV제품-개발일정(040601)_한국추가_★'05-중남미개발일정(040818)_★'07년도 Recorder총괄(060430)_★'07년도 Recorder상품기획서(060504)_08년 북미 5매 1000W HTS 상품 기획서(070720) 2" xfId="3042"/>
    <cellStyle name="_'05-DV제품-개발일정(040601)_'05-DV제품-개발일정(040601)_한국추가_'05-DV제품-개발일정(040601)_한국추가_★'05-중남미개발일정(040818)_★'07년도 Recorder총괄(060430)_★'07년도 Recorder상품기획서(060504)_DR모델명부여기준" xfId="3043"/>
    <cellStyle name="_'05-DV제품-개발일정(040601)_'05-DV제품-개발일정(040601)_한국추가_'05-DV제품-개발일정(040601)_한국추가_★'05-중남미개발일정(040818)_★'07년도 Recorder총괄(060430)_★'07년도 Recorder상품기획서(060504)_DR모델명부여기준 2" xfId="3044"/>
    <cellStyle name="_'05-DV제품-개발일정(040601)_'05-DV제품-개발일정(040601)_한국추가_'05-DV제품-개발일정(040601)_한국추가_★'05-중남미개발일정(040818)_★'07년도 Recorder총괄(060430)_★'07년도 Recorder상품기획서(060504)_DR모델명부여기준_07년도 Video 모델명 부여기준(060726)" xfId="3045"/>
    <cellStyle name="_'05-DV제품-개발일정(040601)_'05-DV제품-개발일정(040601)_한국추가_'05-DV제품-개발일정(040601)_한국추가_★'05-중남미개발일정(040818)_★'07년도 Recorder총괄(060430)_★'07년도 Recorder상품기획서(060504)_DR모델명부여기준_07년도 Video 모델명 부여기준(060726) 2" xfId="3046"/>
    <cellStyle name="_'05-DV제품-개발일정(040601)_'05-DV제품-개발일정(040601)_한국추가_'05-DV제품-개발일정(040601)_한국추가_★'05-중남미개발일정(040818)_★'07년도 Recorder총괄(060430)_060513_′07년도 Player 상품기획서_1.0" xfId="3047"/>
    <cellStyle name="_'05-DV제품-개발일정(040601)_'05-DV제품-개발일정(040601)_한국추가_'05-DV제품-개발일정(040601)_한국추가_★'05-중남미개발일정(040818)_★'07년도 Recorder총괄(060430)_060513_′07년도 Player 상품기획서_1.0 2" xfId="3048"/>
    <cellStyle name="_'05-DV제품-개발일정(040601)_'05-DV제품-개발일정(040601)_한국추가_'05-DV제품-개발일정(040601)_한국추가_★'05-중남미개발일정(040818)_★'07년도 Recorder총괄(060430)_060718+'07년 북미 Feature&amp;RCU list" xfId="3049"/>
    <cellStyle name="_'05-DV제품-개발일정(040601)_'05-DV제품-개발일정(040601)_한국추가_'05-DV제품-개발일정(040601)_한국추가_★'05-중남미개발일정(040818)_★'07년도 Recorder총괄(060430)_060718+'07년 북미 Feature&amp;RCU list 2" xfId="3050"/>
    <cellStyle name="_'05-DV제품-개발일정(040601)_'05-DV제품-개발일정(040601)_한국추가_'05-DV제품-개발일정(040601)_한국추가_★'05-중남미개발일정(040818)_★'07년도 Recorder총괄(060430)_'07년 PortableDVD_feature list_개발팀확인" xfId="3051"/>
    <cellStyle name="_'05-DV제품-개발일정(040601)_'05-DV제품-개발일정(040601)_한국추가_'05-DV제품-개발일정(040601)_한국추가_★'05-중남미개발일정(040818)_★'07년도 Recorder총괄(060430)_'07년 PortableDVD_feature list_개발팀확인 2" xfId="3052"/>
    <cellStyle name="_'05-DV제품-개발일정(040601)_'05-DV제품-개발일정(040601)_한국추가_'05-DV제품-개발일정(040601)_한국추가_★'05-중남미개발일정(040818)_★'07년도 Recorder총괄(060430)_07년도 DVD Player 상품기획서_1(1).0(060703)" xfId="3053"/>
    <cellStyle name="_'05-DV제품-개발일정(040601)_'05-DV제품-개발일정(040601)_한국추가_'05-DV제품-개발일정(040601)_한국추가_★'05-중남미개발일정(040818)_★'07년도 Recorder총괄(060430)_07년도 DVD Player 상품기획서_1(1).0(060703) 2" xfId="3054"/>
    <cellStyle name="_'05-DV제품-개발일정(040601)_'05-DV제품-개발일정(040601)_한국추가_'05-DV제품-개발일정(040601)_한국추가_★'05-중남미개발일정(040818)_★'07년도 Recorder총괄(060430)_08 DVD 1000W(Chanel) Feature List_Draft" xfId="3055"/>
    <cellStyle name="_'05-DV제품-개발일정(040601)_'05-DV제품-개발일정(040601)_한국추가_'05-DV제품-개발일정(040601)_한국추가_★'05-중남미개발일정(040818)_★'07년도 Recorder총괄(060430)_08 DVD 1000W(Chanel) Feature List_Draft 2" xfId="3056"/>
    <cellStyle name="_'05-DV제품-개발일정(040601)_'05-DV제품-개발일정(040601)_한국추가_'05-DV제품-개발일정(040601)_한국추가_★'05-중남미개발일정(040818)_★'07년도 Recorder총괄(060430)_08년 북미 5매 1000W HTS 상품 기획서(070720)" xfId="3057"/>
    <cellStyle name="_'05-DV제품-개발일정(040601)_'05-DV제품-개발일정(040601)_한국추가_'05-DV제품-개발일정(040601)_한국추가_★'05-중남미개발일정(040818)_★'07년도 Recorder총괄(060430)_08년 북미 5매 1000W HTS 상품 기획서(070720) 2" xfId="3058"/>
    <cellStyle name="_'05-DV제품-개발일정(040601)_'05-DV제품-개발일정(040601)_한국추가_'05-DV제품-개발일정(040601)_한국추가_★'05-중남미개발일정(040818)_★'07년도 Recorder총괄(060430)_DR모델명부여기준" xfId="3059"/>
    <cellStyle name="_'05-DV제품-개발일정(040601)_'05-DV제품-개발일정(040601)_한국추가_'05-DV제품-개발일정(040601)_한국추가_★'05-중남미개발일정(040818)_★'07년도 Recorder총괄(060430)_DR모델명부여기준 2" xfId="3060"/>
    <cellStyle name="_'05-DV제품-개발일정(040601)_'05-DV제품-개발일정(040601)_한국추가_'05-DV제품-개발일정(040601)_한국추가_★'05-중남미개발일정(040818)_★'07년도 Recorder총괄(060430)_DR모델명부여기준_07년도 Video 모델명 부여기준(060726)" xfId="3061"/>
    <cellStyle name="_'05-DV제품-개발일정(040601)_'05-DV제품-개발일정(040601)_한국추가_'05-DV제품-개발일정(040601)_한국추가_★'05-중남미개발일정(040818)_★'07년도 Recorder총괄(060430)_DR모델명부여기준_07년도 Video 모델명 부여기준(060726) 2" xfId="3062"/>
    <cellStyle name="_'05-DV제품-개발일정(040601)_'05-DV제품-개발일정(040601)_한국추가_'05-DV제품-개발일정(040601)_한국추가_★'05-중남미개발일정(040818)_060513_′07년도 Player 상품기획서_1.0" xfId="3063"/>
    <cellStyle name="_'05-DV제품-개발일정(040601)_'05-DV제품-개발일정(040601)_한국추가_'05-DV제품-개발일정(040601)_한국추가_★'05-중남미개발일정(040818)_060513_′07년도 Player 상품기획서_1.0 2" xfId="3064"/>
    <cellStyle name="_'05-DV제품-개발일정(040601)_'05-DV제품-개발일정(040601)_한국추가_'05-DV제품-개발일정(040601)_한국추가_★'05-중남미개발일정(040818)_060718+'07년 북미 Feature&amp;RCU list" xfId="3065"/>
    <cellStyle name="_'05-DV제품-개발일정(040601)_'05-DV제품-개발일정(040601)_한국추가_'05-DV제품-개발일정(040601)_한국추가_★'05-중남미개발일정(040818)_060718+'07년 북미 Feature&amp;RCU list 2" xfId="3066"/>
    <cellStyle name="_'05-DV제품-개발일정(040601)_'05-DV제품-개발일정(040601)_한국추가_'05-DV제품-개발일정(040601)_한국추가_★'05-중남미개발일정(040818)_'07년 PortableDVD_feature list_개발팀확인" xfId="3067"/>
    <cellStyle name="_'05-DV제품-개발일정(040601)_'05-DV제품-개발일정(040601)_한국추가_'05-DV제품-개발일정(040601)_한국추가_★'05-중남미개발일정(040818)_'07년 PortableDVD_feature list_개발팀확인 2" xfId="3068"/>
    <cellStyle name="_'05-DV제품-개발일정(040601)_'05-DV제품-개발일정(040601)_한국추가_'05-DV제품-개발일정(040601)_한국추가_★'05-중남미개발일정(040818)_07년도 DVD Player 상품기획서_1(1).0(060703)" xfId="3069"/>
    <cellStyle name="_'05-DV제품-개발일정(040601)_'05-DV제품-개발일정(040601)_한국추가_'05-DV제품-개발일정(040601)_한국추가_★'05-중남미개발일정(040818)_07년도 DVD Player 상품기획서_1(1).0(060703) 2" xfId="3070"/>
    <cellStyle name="_'05-DV제품-개발일정(040601)_'05-DV제품-개발일정(040601)_한국추가_'05-DV제품-개발일정(040601)_한국추가_★'05-중남미개발일정(040818)_08 DVD 1000W(Chanel) Feature List_Draft" xfId="3071"/>
    <cellStyle name="_'05-DV제품-개발일정(040601)_'05-DV제품-개발일정(040601)_한국추가_'05-DV제품-개발일정(040601)_한국추가_★'05-중남미개발일정(040818)_08 DVD 1000W(Chanel) Feature List_Draft 2" xfId="3072"/>
    <cellStyle name="_'05-DV제품-개발일정(040601)_'05-DV제품-개발일정(040601)_한국추가_'05-DV제품-개발일정(040601)_한국추가_★'05-중남미개발일정(040818)_08년 북미 5매 1000W HTS 상품 기획서(070720)" xfId="3073"/>
    <cellStyle name="_'05-DV제품-개발일정(040601)_'05-DV제품-개발일정(040601)_한국추가_'05-DV제품-개발일정(040601)_한국추가_★'05-중남미개발일정(040818)_08년 북미 5매 1000W HTS 상품 기획서(070720) 2" xfId="3074"/>
    <cellStyle name="_'05-DV제품-개발일정(040601)_'05-DV제품-개발일정(040601)_한국추가_'05-DV제품-개발일정(040601)_한국추가_★'05-중남미개발일정(040818)_DR모델명부여기준" xfId="3075"/>
    <cellStyle name="_'05-DV제품-개발일정(040601)_'05-DV제품-개발일정(040601)_한국추가_'05-DV제품-개발일정(040601)_한국추가_★'05-중남미개발일정(040818)_DR모델명부여기준 2" xfId="3076"/>
    <cellStyle name="_'05-DV제품-개발일정(040601)_'05-DV제품-개발일정(040601)_한국추가_'05-DV제품-개발일정(040601)_한국추가_★'05-중남미개발일정(040818)_DR모델명부여기준_07년도 Video 모델명 부여기준(060726)" xfId="3077"/>
    <cellStyle name="_'05-DV제품-개발일정(040601)_'05-DV제품-개발일정(040601)_한국추가_'05-DV제품-개발일정(040601)_한국추가_★'05-중남미개발일정(040818)_DR모델명부여기준_07년도 Video 모델명 부여기준(060726) 2" xfId="3078"/>
    <cellStyle name="_'05-DV제품-개발일정(040601)_'05-DV제품-개발일정(040601)_한국추가_'05-DV제품-개발일정(040601)_한국추가_★'05-중남미개발일정(040818)_복사본 ★'06 Portable DVD Featulist(050913)" xfId="3079"/>
    <cellStyle name="_'05-DV제품-개발일정(040601)_'05-DV제품-개발일정(040601)_한국추가_'05-DV제품-개발일정(040601)_한국추가_★'05-중남미개발일정(040818)_복사본 ★'06 Portable DVD Featulist(050913) 2" xfId="3080"/>
    <cellStyle name="_'05-DV제품-개발일정(040601)_'05-DV제품-개발일정(040601)_한국추가_'05-DV제품-개발일정(040601)_한국추가_★'05-중남미개발일정(040818)_복사본 ★'06 Portable DVD Featulist(050913)_★'06 P.DVD Feature List(060202)" xfId="3081"/>
    <cellStyle name="_'05-DV제품-개발일정(040601)_'05-DV제품-개발일정(040601)_한국추가_'05-DV제품-개발일정(040601)_한국추가_★'05-중남미개발일정(040818)_복사본 ★'06 Portable DVD Featulist(050913)_★'06 P.DVD Feature List(060202) 2" xfId="3082"/>
    <cellStyle name="_'05-DV제품-개발일정(040601)_'05-DV제품-개발일정(040601)_한국추가_'05-DV제품-개발일정(040601)_한국추가_★'05-중남미개발일정(040818)_확인★'06미국모델SPEC(060207)" xfId="3083"/>
    <cellStyle name="_'05-DV제품-개발일정(040601)_'05-DV제품-개발일정(040601)_한국추가_'05-DV제품-개발일정(040601)_한국추가_★'05-중남미개발일정(040818)_확인★'06미국모델SPEC(060207) 2" xfId="3084"/>
    <cellStyle name="_'05-DV제품-개발일정(040601)_'05-DV제품-개발일정(040601)_한국추가_'05-DV제품-개발일정(040601)_한국추가_★'07년도 Recorder상품기획서(060504)" xfId="3085"/>
    <cellStyle name="_'05-DV제품-개발일정(040601)_'05-DV제품-개발일정(040601)_한국추가_'05-DV제품-개발일정(040601)_한국추가_★'07년도 Recorder상품기획서(060504) 2" xfId="3086"/>
    <cellStyle name="_'05-DV제품-개발일정(040601)_'05-DV제품-개발일정(040601)_한국추가_'05-DV제품-개발일정(040601)_한국추가_★'07년도 Recorder상품기획서(060504)_060513_′07년도 Player 상품기획서_1.0" xfId="3087"/>
    <cellStyle name="_'05-DV제품-개발일정(040601)_'05-DV제품-개발일정(040601)_한국추가_'05-DV제품-개발일정(040601)_한국추가_★'07년도 Recorder상품기획서(060504)_060513_′07년도 Player 상품기획서_1.0 2" xfId="3088"/>
    <cellStyle name="_'05-DV제품-개발일정(040601)_'05-DV제품-개발일정(040601)_한국추가_'05-DV제품-개발일정(040601)_한국추가_★'07년도 Recorder상품기획서(060504)_060718+'07년 북미 Feature&amp;RCU list" xfId="3089"/>
    <cellStyle name="_'05-DV제품-개발일정(040601)_'05-DV제품-개발일정(040601)_한국추가_'05-DV제품-개발일정(040601)_한국추가_★'07년도 Recorder상품기획서(060504)_060718+'07년 북미 Feature&amp;RCU list 2" xfId="3090"/>
    <cellStyle name="_'05-DV제품-개발일정(040601)_'05-DV제품-개발일정(040601)_한국추가_'05-DV제품-개발일정(040601)_한국추가_★'07년도 Recorder상품기획서(060504)_'07년 PortableDVD_feature list_개발팀확인" xfId="3091"/>
    <cellStyle name="_'05-DV제품-개발일정(040601)_'05-DV제품-개발일정(040601)_한국추가_'05-DV제품-개발일정(040601)_한국추가_★'07년도 Recorder상품기획서(060504)_'07년 PortableDVD_feature list_개발팀확인 2" xfId="3092"/>
    <cellStyle name="_'05-DV제품-개발일정(040601)_'05-DV제품-개발일정(040601)_한국추가_'05-DV제품-개발일정(040601)_한국추가_★'07년도 Recorder상품기획서(060504)_07년도 DVD Player 상품기획서_1(1).0(060703)" xfId="3093"/>
    <cellStyle name="_'05-DV제품-개발일정(040601)_'05-DV제품-개발일정(040601)_한국추가_'05-DV제품-개발일정(040601)_한국추가_★'07년도 Recorder상품기획서(060504)_07년도 DVD Player 상품기획서_1(1).0(060703) 2" xfId="3094"/>
    <cellStyle name="_'05-DV제품-개발일정(040601)_'05-DV제품-개발일정(040601)_한국추가_'05-DV제품-개발일정(040601)_한국추가_★'07년도 Recorder상품기획서(060504)_08 DVD 1000W(Chanel) Feature List_Draft" xfId="3095"/>
    <cellStyle name="_'05-DV제품-개발일정(040601)_'05-DV제품-개발일정(040601)_한국추가_'05-DV제품-개발일정(040601)_한국추가_★'07년도 Recorder상품기획서(060504)_08 DVD 1000W(Chanel) Feature List_Draft 2" xfId="3096"/>
    <cellStyle name="_'05-DV제품-개발일정(040601)_'05-DV제품-개발일정(040601)_한국추가_'05-DV제품-개발일정(040601)_한국추가_★'07년도 Recorder상품기획서(060504)_08년 북미 5매 1000W HTS 상품 기획서(070720)" xfId="3097"/>
    <cellStyle name="_'05-DV제품-개발일정(040601)_'05-DV제품-개발일정(040601)_한국추가_'05-DV제품-개발일정(040601)_한국추가_★'07년도 Recorder상품기획서(060504)_08년 북미 5매 1000W HTS 상품 기획서(070720) 2" xfId="3098"/>
    <cellStyle name="_'05-DV제품-개발일정(040601)_'05-DV제품-개발일정(040601)_한국추가_'05-DV제품-개발일정(040601)_한국추가_★'07년도 Recorder상품기획서(060504)_DR모델명부여기준" xfId="3099"/>
    <cellStyle name="_'05-DV제품-개발일정(040601)_'05-DV제품-개발일정(040601)_한국추가_'05-DV제품-개발일정(040601)_한국추가_★'07년도 Recorder상품기획서(060504)_DR모델명부여기준 2" xfId="3100"/>
    <cellStyle name="_'05-DV제품-개발일정(040601)_'05-DV제품-개발일정(040601)_한국추가_'05-DV제품-개발일정(040601)_한국추가_★'07년도 Recorder상품기획서(060504)_DR모델명부여기준_07년도 Video 모델명 부여기준(060726)" xfId="3101"/>
    <cellStyle name="_'05-DV제품-개발일정(040601)_'05-DV제품-개발일정(040601)_한국추가_'05-DV제품-개발일정(040601)_한국추가_★'07년도 Recorder상품기획서(060504)_DR모델명부여기준_07년도 Video 모델명 부여기준(060726) 2" xfId="3102"/>
    <cellStyle name="_'05-DV제품-개발일정(040601)_'05-DV제품-개발일정(040601)_한국추가_'05-DV제품-개발일정(040601)_한국추가_★'07년도 Recorder총괄(060430)" xfId="3103"/>
    <cellStyle name="_'05-DV제품-개발일정(040601)_'05-DV제품-개발일정(040601)_한국추가_'05-DV제품-개발일정(040601)_한국추가_★'07년도 Recorder총괄(060430) 2" xfId="3104"/>
    <cellStyle name="_'05-DV제품-개발일정(040601)_'05-DV제품-개발일정(040601)_한국추가_'05-DV제품-개발일정(040601)_한국추가_★'07년도 Recorder총괄(060430)_★'07년도 Recorder상품기획서(060504)" xfId="3105"/>
    <cellStyle name="_'05-DV제품-개발일정(040601)_'05-DV제품-개발일정(040601)_한국추가_'05-DV제품-개발일정(040601)_한국추가_★'07년도 Recorder총괄(060430)_★'07년도 Recorder상품기획서(060504) 2" xfId="3106"/>
    <cellStyle name="_'05-DV제품-개발일정(040601)_'05-DV제품-개발일정(040601)_한국추가_'05-DV제품-개발일정(040601)_한국추가_★'07년도 Recorder총괄(060430)_★'07년도 Recorder상품기획서(060504)_060513_′07년도 Player 상품기획서_1.0" xfId="3107"/>
    <cellStyle name="_'05-DV제품-개발일정(040601)_'05-DV제품-개발일정(040601)_한국추가_'05-DV제품-개발일정(040601)_한국추가_★'07년도 Recorder총괄(060430)_★'07년도 Recorder상품기획서(060504)_060513_′07년도 Player 상품기획서_1.0 2" xfId="3108"/>
    <cellStyle name="_'05-DV제품-개발일정(040601)_'05-DV제품-개발일정(040601)_한국추가_'05-DV제품-개발일정(040601)_한국추가_★'07년도 Recorder총괄(060430)_★'07년도 Recorder상품기획서(060504)_060718+'07년 북미 Feature&amp;RCU list" xfId="3109"/>
    <cellStyle name="_'05-DV제품-개발일정(040601)_'05-DV제품-개발일정(040601)_한국추가_'05-DV제품-개발일정(040601)_한국추가_★'07년도 Recorder총괄(060430)_★'07년도 Recorder상품기획서(060504)_060718+'07년 북미 Feature&amp;RCU list 2" xfId="3110"/>
    <cellStyle name="_'05-DV제품-개발일정(040601)_'05-DV제품-개발일정(040601)_한국추가_'05-DV제품-개발일정(040601)_한국추가_★'07년도 Recorder총괄(060430)_★'07년도 Recorder상품기획서(060504)_'07년 PortableDVD_feature list_개발팀확인" xfId="3111"/>
    <cellStyle name="_'05-DV제품-개발일정(040601)_'05-DV제품-개발일정(040601)_한국추가_'05-DV제품-개발일정(040601)_한국추가_★'07년도 Recorder총괄(060430)_★'07년도 Recorder상품기획서(060504)_'07년 PortableDVD_feature list_개발팀확인 2" xfId="3112"/>
    <cellStyle name="_'05-DV제품-개발일정(040601)_'05-DV제품-개발일정(040601)_한국추가_'05-DV제품-개발일정(040601)_한국추가_★'07년도 Recorder총괄(060430)_★'07년도 Recorder상품기획서(060504)_07년도 DVD Player 상품기획서_1(1).0(060703)" xfId="3113"/>
    <cellStyle name="_'05-DV제품-개발일정(040601)_'05-DV제품-개발일정(040601)_한국추가_'05-DV제품-개발일정(040601)_한국추가_★'07년도 Recorder총괄(060430)_★'07년도 Recorder상품기획서(060504)_07년도 DVD Player 상품기획서_1(1).0(060703) 2" xfId="3114"/>
    <cellStyle name="_'05-DV제품-개발일정(040601)_'05-DV제품-개발일정(040601)_한국추가_'05-DV제품-개발일정(040601)_한국추가_★'07년도 Recorder총괄(060430)_★'07년도 Recorder상품기획서(060504)_08 DVD 1000W(Chanel) Feature List_Draft" xfId="3115"/>
    <cellStyle name="_'05-DV제품-개발일정(040601)_'05-DV제품-개발일정(040601)_한국추가_'05-DV제품-개발일정(040601)_한국추가_★'07년도 Recorder총괄(060430)_★'07년도 Recorder상품기획서(060504)_08 DVD 1000W(Chanel) Feature List_Draft 2" xfId="3116"/>
    <cellStyle name="_'05-DV제품-개발일정(040601)_'05-DV제품-개발일정(040601)_한국추가_'05-DV제품-개발일정(040601)_한국추가_★'07년도 Recorder총괄(060430)_★'07년도 Recorder상품기획서(060504)_08년 북미 5매 1000W HTS 상품 기획서(070720)" xfId="3117"/>
    <cellStyle name="_'05-DV제품-개발일정(040601)_'05-DV제품-개발일정(040601)_한국추가_'05-DV제품-개발일정(040601)_한국추가_★'07년도 Recorder총괄(060430)_★'07년도 Recorder상품기획서(060504)_08년 북미 5매 1000W HTS 상품 기획서(070720) 2" xfId="3118"/>
    <cellStyle name="_'05-DV제품-개발일정(040601)_'05-DV제품-개발일정(040601)_한국추가_'05-DV제품-개발일정(040601)_한국추가_★'07년도 Recorder총괄(060430)_★'07년도 Recorder상품기획서(060504)_DR모델명부여기준" xfId="3119"/>
    <cellStyle name="_'05-DV제품-개발일정(040601)_'05-DV제품-개발일정(040601)_한국추가_'05-DV제품-개발일정(040601)_한국추가_★'07년도 Recorder총괄(060430)_★'07년도 Recorder상품기획서(060504)_DR모델명부여기준 2" xfId="3120"/>
    <cellStyle name="_'05-DV제품-개발일정(040601)_'05-DV제품-개발일정(040601)_한국추가_'05-DV제품-개발일정(040601)_한국추가_★'07년도 Recorder총괄(060430)_★'07년도 Recorder상품기획서(060504)_DR모델명부여기준_07년도 Video 모델명 부여기준(060726)" xfId="3121"/>
    <cellStyle name="_'05-DV제품-개발일정(040601)_'05-DV제품-개발일정(040601)_한국추가_'05-DV제품-개발일정(040601)_한국추가_★'07년도 Recorder총괄(060430)_★'07년도 Recorder상품기획서(060504)_DR모델명부여기준_07년도 Video 모델명 부여기준(060726) 2" xfId="3122"/>
    <cellStyle name="_'05-DV제품-개발일정(040601)_'05-DV제품-개발일정(040601)_한국추가_'05-DV제품-개발일정(040601)_한국추가_★'07년도 Recorder총괄(060430)_060513_′07년도 Player 상품기획서_1.0" xfId="3123"/>
    <cellStyle name="_'05-DV제품-개발일정(040601)_'05-DV제품-개발일정(040601)_한국추가_'05-DV제품-개발일정(040601)_한국추가_★'07년도 Recorder총괄(060430)_060513_′07년도 Player 상품기획서_1.0 2" xfId="3124"/>
    <cellStyle name="_'05-DV제품-개발일정(040601)_'05-DV제품-개발일정(040601)_한국추가_'05-DV제품-개발일정(040601)_한국추가_★'07년도 Recorder총괄(060430)_060718+'07년 북미 Feature&amp;RCU list" xfId="3125"/>
    <cellStyle name="_'05-DV제품-개발일정(040601)_'05-DV제품-개발일정(040601)_한국추가_'05-DV제품-개발일정(040601)_한국추가_★'07년도 Recorder총괄(060430)_060718+'07년 북미 Feature&amp;RCU list 2" xfId="3126"/>
    <cellStyle name="_'05-DV제품-개발일정(040601)_'05-DV제품-개발일정(040601)_한국추가_'05-DV제품-개발일정(040601)_한국추가_★'07년도 Recorder총괄(060430)_'07년 PortableDVD_feature list_개발팀확인" xfId="3127"/>
    <cellStyle name="_'05-DV제품-개발일정(040601)_'05-DV제품-개발일정(040601)_한국추가_'05-DV제품-개발일정(040601)_한국추가_★'07년도 Recorder총괄(060430)_'07년 PortableDVD_feature list_개발팀확인 2" xfId="3128"/>
    <cellStyle name="_'05-DV제품-개발일정(040601)_'05-DV제품-개발일정(040601)_한국추가_'05-DV제품-개발일정(040601)_한국추가_★'07년도 Recorder총괄(060430)_07년도 DVD Player 상품기획서_1(1).0(060703)" xfId="3129"/>
    <cellStyle name="_'05-DV제품-개발일정(040601)_'05-DV제품-개발일정(040601)_한국추가_'05-DV제품-개발일정(040601)_한국추가_★'07년도 Recorder총괄(060430)_07년도 DVD Player 상품기획서_1(1).0(060703) 2" xfId="3130"/>
    <cellStyle name="_'05-DV제품-개발일정(040601)_'05-DV제품-개발일정(040601)_한국추가_'05-DV제품-개발일정(040601)_한국추가_★'07년도 Recorder총괄(060430)_08 DVD 1000W(Chanel) Feature List_Draft" xfId="3131"/>
    <cellStyle name="_'05-DV제품-개발일정(040601)_'05-DV제품-개발일정(040601)_한국추가_'05-DV제품-개발일정(040601)_한국추가_★'07년도 Recorder총괄(060430)_08 DVD 1000W(Chanel) Feature List_Draft 2" xfId="3132"/>
    <cellStyle name="_'05-DV제품-개발일정(040601)_'05-DV제품-개발일정(040601)_한국추가_'05-DV제품-개발일정(040601)_한국추가_★'07년도 Recorder총괄(060430)_08년 북미 5매 1000W HTS 상품 기획서(070720)" xfId="3133"/>
    <cellStyle name="_'05-DV제품-개발일정(040601)_'05-DV제품-개발일정(040601)_한국추가_'05-DV제품-개발일정(040601)_한국추가_★'07년도 Recorder총괄(060430)_08년 북미 5매 1000W HTS 상품 기획서(070720) 2" xfId="3134"/>
    <cellStyle name="_'05-DV제품-개발일정(040601)_'05-DV제품-개발일정(040601)_한국추가_'05-DV제품-개발일정(040601)_한국추가_★'07년도 Recorder총괄(060430)_DR모델명부여기준" xfId="3135"/>
    <cellStyle name="_'05-DV제품-개발일정(040601)_'05-DV제품-개발일정(040601)_한국추가_'05-DV제품-개발일정(040601)_한국추가_★'07년도 Recorder총괄(060430)_DR모델명부여기준 2" xfId="3136"/>
    <cellStyle name="_'05-DV제품-개발일정(040601)_'05-DV제품-개발일정(040601)_한국추가_'05-DV제품-개발일정(040601)_한국추가_★'07년도 Recorder총괄(060430)_DR모델명부여기준_07년도 Video 모델명 부여기준(060726)" xfId="3137"/>
    <cellStyle name="_'05-DV제품-개발일정(040601)_'05-DV제품-개발일정(040601)_한국추가_'05-DV제품-개발일정(040601)_한국추가_★'07년도 Recorder총괄(060430)_DR모델명부여기준_07년도 Video 모델명 부여기준(060726) 2" xfId="3138"/>
    <cellStyle name="_'05-DV제품-개발일정(040601)_'05-DV제품-개발일정(040601)_한국추가_'05-DV제품-개발일정(040601)_한국추가_'05-북미개발회의결과(040628)" xfId="3139"/>
    <cellStyle name="_'05-DV제품-개발일정(040601)_'05-DV제품-개발일정(040601)_한국추가_'05-DV제품-개발일정(040601)_한국추가_'05-북미개발회의결과(040628) 2" xfId="3140"/>
    <cellStyle name="_'05-DV제품-개발일정(040601)_'05-DV제품-개발일정(040601)_한국추가_'05-DV제품-개발일정(040601)_한국추가_'05-북미개발회의결과(040628)_★'05-DV제품-지역별Tool물량안요청(040818)+구주" xfId="3141"/>
    <cellStyle name="_'05-DV제품-개발일정(040601)_'05-DV제품-개발일정(040601)_한국추가_'05-DV제품-개발일정(040601)_한국추가_'05-북미개발회의결과(040628)_★'05-DV제품-지역별Tool물량안요청(040818)+구주 2" xfId="3142"/>
    <cellStyle name="_'05-DV제품-개발일정(040601)_'05-DV제품-개발일정(040601)_한국추가_'05-DV제품-개발일정(040601)_한국추가_'05-북미개발회의결과(040628)_★'05-DV제품-지역별Tool물량안요청(040818)+구주_★'07년도 Recorder상품기획서(060504)" xfId="3143"/>
    <cellStyle name="_'05-DV제품-개발일정(040601)_'05-DV제품-개발일정(040601)_한국추가_'05-DV제품-개발일정(040601)_한국추가_'05-북미개발회의결과(040628)_★'05-DV제품-지역별Tool물량안요청(040818)+구주_★'07년도 Recorder상품기획서(060504) 2" xfId="3144"/>
    <cellStyle name="_'05-DV제품-개발일정(040601)_'05-DV제품-개발일정(040601)_한국추가_'05-DV제품-개발일정(040601)_한국추가_'05-북미개발회의결과(040628)_★'05-DV제품-지역별Tool물량안요청(040818)+구주_★'07년도 Recorder상품기획서(060504)_060513_′07년도 Player 상품기획서_1.0" xfId="3145"/>
    <cellStyle name="_'05-DV제품-개발일정(040601)_'05-DV제품-개발일정(040601)_한국추가_'05-DV제품-개발일정(040601)_한국추가_'05-북미개발회의결과(040628)_★'05-DV제품-지역별Tool물량안요청(040818)+구주_★'07년도 Recorder상품기획서(060504)_060513_′07년도 Player 상품기획서_1.0 2" xfId="3146"/>
    <cellStyle name="_'05-DV제품-개발일정(040601)_'05-DV제품-개발일정(040601)_한국추가_'05-DV제품-개발일정(040601)_한국추가_'05-북미개발회의결과(040628)_★'05-DV제품-지역별Tool물량안요청(040818)+구주_★'07년도 Recorder상품기획서(060504)_060718+'07년 북미 Feature&amp;RCU list" xfId="3147"/>
    <cellStyle name="_'05-DV제품-개발일정(040601)_'05-DV제품-개발일정(040601)_한국추가_'05-DV제품-개발일정(040601)_한국추가_'05-북미개발회의결과(040628)_★'05-DV제품-지역별Tool물량안요청(040818)+구주_★'07년도 Recorder상품기획서(060504)_060718+'07년 북미 Feature&amp;RCU list 2" xfId="3148"/>
    <cellStyle name="_'05-DV제품-개발일정(040601)_'05-DV제품-개발일정(040601)_한국추가_'05-DV제품-개발일정(040601)_한국추가_'05-북미개발회의결과(040628)_★'05-DV제품-지역별Tool물량안요청(040818)+구주_★'07년도 Recorder상품기획서(060504)_'07년 PortableDVD_feature list_개발팀확인" xfId="3149"/>
    <cellStyle name="_'05-DV제품-개발일정(040601)_'05-DV제품-개발일정(040601)_한국추가_'05-DV제품-개발일정(040601)_한국추가_'05-북미개발회의결과(040628)_★'05-DV제품-지역별Tool물량안요청(040818)+구주_★'07년도 Recorder상품기획서(060504)_'07년 PortableDVD_feature list_개발팀확인 2" xfId="3150"/>
    <cellStyle name="_'05-DV제품-개발일정(040601)_'05-DV제품-개발일정(040601)_한국추가_'05-DV제품-개발일정(040601)_한국추가_'05-북미개발회의결과(040628)_★'05-DV제품-지역별Tool물량안요청(040818)+구주_★'07년도 Recorder상품기획서(060504)_07년도 DVD Player 상품기획서_1(1).0(060703)" xfId="3151"/>
    <cellStyle name="_'05-DV제품-개발일정(040601)_'05-DV제품-개발일정(040601)_한국추가_'05-DV제품-개발일정(040601)_한국추가_'05-북미개발회의결과(040628)_★'05-DV제품-지역별Tool물량안요청(040818)+구주_★'07년도 Recorder상품기획서(060504)_07년도 DVD Player 상품기획서_1(1).0(060703) 2" xfId="3152"/>
    <cellStyle name="_'05-DV제품-개발일정(040601)_'05-DV제품-개발일정(040601)_한국추가_'05-DV제품-개발일정(040601)_한국추가_'05-북미개발회의결과(040628)_★'05-DV제품-지역별Tool물량안요청(040818)+구주_★'07년도 Recorder상품기획서(060504)_08 DVD 1000W(Chanel) Feature List_Draft" xfId="3153"/>
    <cellStyle name="_'05-DV제품-개발일정(040601)_'05-DV제품-개발일정(040601)_한국추가_'05-DV제품-개발일정(040601)_한국추가_'05-북미개발회의결과(040628)_★'05-DV제품-지역별Tool물량안요청(040818)+구주_★'07년도 Recorder상품기획서(060504)_08 DVD 1000W(Chanel) Feature List_Draft 2" xfId="3154"/>
    <cellStyle name="_'05-DV제품-개발일정(040601)_'05-DV제품-개발일정(040601)_한국추가_'05-DV제품-개발일정(040601)_한국추가_'05-북미개발회의결과(040628)_★'05-DV제품-지역별Tool물량안요청(040818)+구주_★'07년도 Recorder상품기획서(060504)_08년 북미 5매 1000W HTS 상품 기획서(070720)" xfId="3155"/>
    <cellStyle name="_'05-DV제품-개발일정(040601)_'05-DV제품-개발일정(040601)_한국추가_'05-DV제품-개발일정(040601)_한국추가_'05-북미개발회의결과(040628)_★'05-DV제품-지역별Tool물량안요청(040818)+구주_★'07년도 Recorder상품기획서(060504)_08년 북미 5매 1000W HTS 상품 기획서(070720) 2" xfId="3156"/>
    <cellStyle name="_'05-DV제품-개발일정(040601)_'05-DV제품-개발일정(040601)_한국추가_'05-DV제품-개발일정(040601)_한국추가_'05-북미개발회의결과(040628)_★'05-DV제품-지역별Tool물량안요청(040818)+구주_★'07년도 Recorder상품기획서(060504)_DR모델명부여기준" xfId="3157"/>
    <cellStyle name="_'05-DV제품-개발일정(040601)_'05-DV제품-개발일정(040601)_한국추가_'05-DV제품-개발일정(040601)_한국추가_'05-북미개발회의결과(040628)_★'05-DV제품-지역별Tool물량안요청(040818)+구주_★'07년도 Recorder상품기획서(060504)_DR모델명부여기준 2" xfId="3158"/>
    <cellStyle name="_'05-DV제품-개발일정(040601)_'05-DV제품-개발일정(040601)_한국추가_'05-DV제품-개발일정(040601)_한국추가_'05-북미개발회의결과(040628)_★'05-DV제품-지역별Tool물량안요청(040818)+구주_★'07년도 Recorder상품기획서(060504)_DR모델명부여기준_07년도 Video 모델명 부여기준(060726)" xfId="3159"/>
    <cellStyle name="_'05-DV제품-개발일정(040601)_'05-DV제품-개발일정(040601)_한국추가_'05-DV제품-개발일정(040601)_한국추가_'05-북미개발회의결과(040628)_★'05-DV제품-지역별Tool물량안요청(040818)+구주_★'07년도 Recorder상품기획서(060504)_DR모델명부여기준_07년도 Video 모델명 부여기준(060726) 2" xfId="3160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" xfId="3161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 2" xfId="3162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" xfId="3163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 2" xfId="3164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_060513_′07년도 Player 상품기획서_1.0" xfId="3165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_060513_′07년도 Player 상품기획서_1.0 2" xfId="3166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_060718+'07년 북미 Feature&amp;RCU list" xfId="3167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_060718+'07년 북미 Feature&amp;RCU list 2" xfId="3168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_'07년 PortableDVD_feature list_개발팀확인" xfId="3169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_'07년 PortableDVD_feature list_개발팀확인 2" xfId="3170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_07년도 DVD Player 상품기획서_1(1).0(060703)" xfId="3171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_07년도 DVD Player 상품기획서_1(1).0(060703) 2" xfId="3172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_08 DVD 1000W(Chanel) Feature List_Draft" xfId="3173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_08 DVD 1000W(Chanel) Feature List_Draft 2" xfId="3174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_08년 북미 5매 1000W HTS 상품 기획서(070720)" xfId="3175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_08년 북미 5매 1000W HTS 상품 기획서(070720) 2" xfId="3176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_DR모델명부여기준" xfId="3177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_DR모델명부여기준 2" xfId="3178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_DR모델명부여기준_07년도 Video 모델명 부여기준(060726)" xfId="3179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_DR모델명부여기준_07년도 Video 모델명 부여기준(060726) 2" xfId="3180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_060513_′07년도 Player 상품기획서_1.0" xfId="3181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_060513_′07년도 Player 상품기획서_1.0 2" xfId="3182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_060718+'07년 북미 Feature&amp;RCU list" xfId="3183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_060718+'07년 북미 Feature&amp;RCU list 2" xfId="3184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_'07년 PortableDVD_feature list_개발팀확인" xfId="3185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_'07년 PortableDVD_feature list_개발팀확인 2" xfId="3186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_07년도 DVD Player 상품기획서_1(1).0(060703)" xfId="3187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_07년도 DVD Player 상품기획서_1(1).0(060703) 2" xfId="3188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_08 DVD 1000W(Chanel) Feature List_Draft" xfId="3189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_08 DVD 1000W(Chanel) Feature List_Draft 2" xfId="3190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_08년 북미 5매 1000W HTS 상품 기획서(070720)" xfId="3191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_08년 북미 5매 1000W HTS 상품 기획서(070720) 2" xfId="3192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_DR모델명부여기준" xfId="3193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_DR모델명부여기준 2" xfId="3194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_DR모델명부여기준_07년도 Video 모델명 부여기준(060726)" xfId="3195"/>
    <cellStyle name="_'05-DV제품-개발일정(040601)_'05-DV제품-개발일정(040601)_한국추가_'05-DV제품-개발일정(040601)_한국추가_'05-북미개발회의결과(040628)_★'05-DV제품-지역별Tool물량안요청(040818)+구주_★'07년도 Recorder총괄(060430)_DR모델명부여기준_07년도 Video 모델명 부여기준(060726) 2" xfId="3196"/>
    <cellStyle name="_'05-DV제품-개발일정(040601)_'05-DV제품-개발일정(040601)_한국추가_'05-DV제품-개발일정(040601)_한국추가_'05-북미개발회의결과(040628)_★'05-DV제품-지역별Tool물량안요청(040818)+구주_060513_′07년도 Player 상품기획서_1.0" xfId="3197"/>
    <cellStyle name="_'05-DV제품-개발일정(040601)_'05-DV제품-개발일정(040601)_한국추가_'05-DV제품-개발일정(040601)_한국추가_'05-북미개발회의결과(040628)_★'05-DV제품-지역별Tool물량안요청(040818)+구주_060513_′07년도 Player 상품기획서_1.0 2" xfId="3198"/>
    <cellStyle name="_'05-DV제품-개발일정(040601)_'05-DV제품-개발일정(040601)_한국추가_'05-DV제품-개발일정(040601)_한국추가_'05-북미개발회의결과(040628)_★'05-DV제품-지역별Tool물량안요청(040818)+구주_060718+'07년 북미 Feature&amp;RCU list" xfId="3199"/>
    <cellStyle name="_'05-DV제품-개발일정(040601)_'05-DV제품-개발일정(040601)_한국추가_'05-DV제품-개발일정(040601)_한국추가_'05-북미개발회의결과(040628)_★'05-DV제품-지역별Tool물량안요청(040818)+구주_060718+'07년 북미 Feature&amp;RCU list 2" xfId="3200"/>
    <cellStyle name="_'05-DV제품-개발일정(040601)_'05-DV제품-개발일정(040601)_한국추가_'05-DV제품-개발일정(040601)_한국추가_'05-북미개발회의결과(040628)_★'05-DV제품-지역별Tool물량안요청(040818)+구주_'07년 PortableDVD_feature list_개발팀확인" xfId="3201"/>
    <cellStyle name="_'05-DV제품-개발일정(040601)_'05-DV제품-개발일정(040601)_한국추가_'05-DV제품-개발일정(040601)_한국추가_'05-북미개발회의결과(040628)_★'05-DV제품-지역별Tool물량안요청(040818)+구주_'07년 PortableDVD_feature list_개발팀확인 2" xfId="3202"/>
    <cellStyle name="_'05-DV제품-개발일정(040601)_'05-DV제품-개발일정(040601)_한국추가_'05-DV제품-개발일정(040601)_한국추가_'05-북미개발회의결과(040628)_★'05-DV제품-지역별Tool물량안요청(040818)+구주_07년도 DVD Player 상품기획서_1(1).0(060703)" xfId="3203"/>
    <cellStyle name="_'05-DV제품-개발일정(040601)_'05-DV제품-개발일정(040601)_한국추가_'05-DV제품-개발일정(040601)_한국추가_'05-북미개발회의결과(040628)_★'05-DV제품-지역별Tool물량안요청(040818)+구주_07년도 DVD Player 상품기획서_1(1).0(060703) 2" xfId="3204"/>
    <cellStyle name="_'05-DV제품-개발일정(040601)_'05-DV제품-개발일정(040601)_한국추가_'05-DV제품-개발일정(040601)_한국추가_'05-북미개발회의결과(040628)_★'05-DV제품-지역별Tool물량안요청(040818)+구주_08 DVD 1000W(Chanel) Feature List_Draft" xfId="3205"/>
    <cellStyle name="_'05-DV제품-개발일정(040601)_'05-DV제품-개발일정(040601)_한국추가_'05-DV제품-개발일정(040601)_한국추가_'05-북미개발회의결과(040628)_★'05-DV제품-지역별Tool물량안요청(040818)+구주_08 DVD 1000W(Chanel) Feature List_Draft 2" xfId="3206"/>
    <cellStyle name="_'05-DV제품-개발일정(040601)_'05-DV제품-개발일정(040601)_한국추가_'05-DV제품-개발일정(040601)_한국추가_'05-북미개발회의결과(040628)_★'05-DV제품-지역별Tool물량안요청(040818)+구주_08년 북미 5매 1000W HTS 상품 기획서(070720)" xfId="3207"/>
    <cellStyle name="_'05-DV제품-개발일정(040601)_'05-DV제품-개발일정(040601)_한국추가_'05-DV제품-개발일정(040601)_한국추가_'05-북미개발회의결과(040628)_★'05-DV제품-지역별Tool물량안요청(040818)+구주_08년 북미 5매 1000W HTS 상품 기획서(070720) 2" xfId="3208"/>
    <cellStyle name="_'05-DV제품-개발일정(040601)_'05-DV제품-개발일정(040601)_한국추가_'05-DV제품-개발일정(040601)_한국추가_'05-북미개발회의결과(040628)_★'05-DV제품-지역별Tool물량안요청(040818)+구주_DR모델명부여기준" xfId="3209"/>
    <cellStyle name="_'05-DV제품-개발일정(040601)_'05-DV제품-개발일정(040601)_한국추가_'05-DV제품-개발일정(040601)_한국추가_'05-북미개발회의결과(040628)_★'05-DV제품-지역별Tool물량안요청(040818)+구주_DR모델명부여기준 2" xfId="3210"/>
    <cellStyle name="_'05-DV제품-개발일정(040601)_'05-DV제품-개발일정(040601)_한국추가_'05-DV제품-개발일정(040601)_한국추가_'05-북미개발회의결과(040628)_★'05-DV제품-지역별Tool물량안요청(040818)+구주_DR모델명부여기준_07년도 Video 모델명 부여기준(060726)" xfId="3211"/>
    <cellStyle name="_'05-DV제품-개발일정(040601)_'05-DV제품-개발일정(040601)_한국추가_'05-DV제품-개발일정(040601)_한국추가_'05-북미개발회의결과(040628)_★'05-DV제품-지역별Tool물량안요청(040818)+구주_DR모델명부여기준_07년도 Video 모델명 부여기준(060726) 2" xfId="3212"/>
    <cellStyle name="_'05-DV제품-개발일정(040601)_'05-DV제품-개발일정(040601)_한국추가_'05-DV제품-개발일정(040601)_한국추가_'05-북미개발회의결과(040628)_★'05-DV제품-지역별Tool물량안요청(040818)+구주_복사본 ★'06 Portable DVD Featulist(050913)" xfId="3213"/>
    <cellStyle name="_'05-DV제품-개발일정(040601)_'05-DV제품-개발일정(040601)_한국추가_'05-DV제품-개발일정(040601)_한국추가_'05-북미개발회의결과(040628)_★'05-DV제품-지역별Tool물량안요청(040818)+구주_복사본 ★'06 Portable DVD Featulist(050913) 2" xfId="3214"/>
    <cellStyle name="_'05-DV제품-개발일정(040601)_'05-DV제품-개발일정(040601)_한국추가_'05-DV제품-개발일정(040601)_한국추가_'05-북미개발회의결과(040628)_★'05-DV제품-지역별Tool물량안요청(040818)+구주_복사본 ★'06 Portable DVD Featulist(050913)_★'06 P.DVD Feature List(060202)" xfId="3215"/>
    <cellStyle name="_'05-DV제품-개발일정(040601)_'05-DV제품-개발일정(040601)_한국추가_'05-DV제품-개발일정(040601)_한국추가_'05-북미개발회의결과(040628)_★'05-DV제품-지역별Tool물량안요청(040818)+구주_복사본 ★'06 Portable DVD Featulist(050913)_★'06 P.DVD Feature List(060202) 2" xfId="3216"/>
    <cellStyle name="_'05-DV제품-개발일정(040601)_'05-DV제품-개발일정(040601)_한국추가_'05-DV제품-개발일정(040601)_한국추가_'05-북미개발회의결과(040628)_★'05-DV제품-지역별Tool물량안요청(040818)+구주_확인★'06미국모델SPEC(060207)" xfId="3217"/>
    <cellStyle name="_'05-DV제품-개발일정(040601)_'05-DV제품-개발일정(040601)_한국추가_'05-DV제품-개발일정(040601)_한국추가_'05-북미개발회의결과(040628)_★'05-DV제품-지역별Tool물량안요청(040818)+구주_확인★'06미국모델SPEC(060207) 2" xfId="3218"/>
    <cellStyle name="_'05-DV제품-개발일정(040601)_'05-DV제품-개발일정(040601)_한국추가_'05-DV제품-개발일정(040601)_한국추가_'05-북미개발회의결과(040628)_★'07년도 Recorder상품기획서(060504)" xfId="3219"/>
    <cellStyle name="_'05-DV제품-개발일정(040601)_'05-DV제품-개발일정(040601)_한국추가_'05-DV제품-개발일정(040601)_한국추가_'05-북미개발회의결과(040628)_★'07년도 Recorder상품기획서(060504) 2" xfId="3220"/>
    <cellStyle name="_'05-DV제품-개발일정(040601)_'05-DV제품-개발일정(040601)_한국추가_'05-DV제품-개발일정(040601)_한국추가_'05-북미개발회의결과(040628)_★'07년도 Recorder상품기획서(060504)_060513_′07년도 Player 상품기획서_1.0" xfId="3221"/>
    <cellStyle name="_'05-DV제품-개발일정(040601)_'05-DV제품-개발일정(040601)_한국추가_'05-DV제품-개발일정(040601)_한국추가_'05-북미개발회의결과(040628)_★'07년도 Recorder상품기획서(060504)_060513_′07년도 Player 상품기획서_1.0 2" xfId="3222"/>
    <cellStyle name="_'05-DV제품-개발일정(040601)_'05-DV제품-개발일정(040601)_한국추가_'05-DV제품-개발일정(040601)_한국추가_'05-북미개발회의결과(040628)_★'07년도 Recorder상품기획서(060504)_060718+'07년 북미 Feature&amp;RCU list" xfId="3223"/>
    <cellStyle name="_'05-DV제품-개발일정(040601)_'05-DV제품-개발일정(040601)_한국추가_'05-DV제품-개발일정(040601)_한국추가_'05-북미개발회의결과(040628)_★'07년도 Recorder상품기획서(060504)_060718+'07년 북미 Feature&amp;RCU list 2" xfId="3224"/>
    <cellStyle name="_'05-DV제품-개발일정(040601)_'05-DV제품-개발일정(040601)_한국추가_'05-DV제품-개발일정(040601)_한국추가_'05-북미개발회의결과(040628)_★'07년도 Recorder상품기획서(060504)_'07년 PortableDVD_feature list_개발팀확인" xfId="3225"/>
    <cellStyle name="_'05-DV제품-개발일정(040601)_'05-DV제품-개발일정(040601)_한국추가_'05-DV제품-개발일정(040601)_한국추가_'05-북미개발회의결과(040628)_★'07년도 Recorder상품기획서(060504)_'07년 PortableDVD_feature list_개발팀확인 2" xfId="3226"/>
    <cellStyle name="_'05-DV제품-개발일정(040601)_'05-DV제품-개발일정(040601)_한국추가_'05-DV제품-개발일정(040601)_한국추가_'05-북미개발회의결과(040628)_★'07년도 Recorder상품기획서(060504)_07년도 DVD Player 상품기획서_1(1).0(060703)" xfId="3227"/>
    <cellStyle name="_'05-DV제품-개발일정(040601)_'05-DV제품-개발일정(040601)_한국추가_'05-DV제품-개발일정(040601)_한국추가_'05-북미개발회의결과(040628)_★'07년도 Recorder상품기획서(060504)_07년도 DVD Player 상품기획서_1(1).0(060703) 2" xfId="3228"/>
    <cellStyle name="_'05-DV제품-개발일정(040601)_'05-DV제품-개발일정(040601)_한국추가_'05-DV제품-개발일정(040601)_한국추가_'05-북미개발회의결과(040628)_★'07년도 Recorder상품기획서(060504)_08 DVD 1000W(Chanel) Feature List_Draft" xfId="3229"/>
    <cellStyle name="_'05-DV제품-개발일정(040601)_'05-DV제품-개발일정(040601)_한국추가_'05-DV제품-개발일정(040601)_한국추가_'05-북미개발회의결과(040628)_★'07년도 Recorder상품기획서(060504)_08 DVD 1000W(Chanel) Feature List_Draft 2" xfId="3230"/>
    <cellStyle name="_'05-DV제품-개발일정(040601)_'05-DV제품-개발일정(040601)_한국추가_'05-DV제품-개발일정(040601)_한국추가_'05-북미개발회의결과(040628)_★'07년도 Recorder상품기획서(060504)_08년 북미 5매 1000W HTS 상품 기획서(070720)" xfId="3231"/>
    <cellStyle name="_'05-DV제품-개발일정(040601)_'05-DV제품-개발일정(040601)_한국추가_'05-DV제품-개발일정(040601)_한국추가_'05-북미개발회의결과(040628)_★'07년도 Recorder상품기획서(060504)_08년 북미 5매 1000W HTS 상품 기획서(070720) 2" xfId="3232"/>
    <cellStyle name="_'05-DV제품-개발일정(040601)_'05-DV제품-개발일정(040601)_한국추가_'05-DV제품-개발일정(040601)_한국추가_'05-북미개발회의결과(040628)_★'07년도 Recorder상품기획서(060504)_DR모델명부여기준" xfId="3233"/>
    <cellStyle name="_'05-DV제품-개발일정(040601)_'05-DV제품-개발일정(040601)_한국추가_'05-DV제품-개발일정(040601)_한국추가_'05-북미개발회의결과(040628)_★'07년도 Recorder상품기획서(060504)_DR모델명부여기준 2" xfId="3234"/>
    <cellStyle name="_'05-DV제품-개발일정(040601)_'05-DV제품-개발일정(040601)_한국추가_'05-DV제품-개발일정(040601)_한국추가_'05-북미개발회의결과(040628)_★'07년도 Recorder상품기획서(060504)_DR모델명부여기준_07년도 Video 모델명 부여기준(060726)" xfId="3235"/>
    <cellStyle name="_'05-DV제품-개발일정(040601)_'05-DV제품-개발일정(040601)_한국추가_'05-DV제품-개발일정(040601)_한국추가_'05-북미개발회의결과(040628)_★'07년도 Recorder상품기획서(060504)_DR모델명부여기준_07년도 Video 모델명 부여기준(060726) 2" xfId="3236"/>
    <cellStyle name="_'05-DV제품-개발일정(040601)_'05-DV제품-개발일정(040601)_한국추가_'05-DV제품-개발일정(040601)_한국추가_'05-북미개발회의결과(040628)_★'07년도 Recorder총괄(060430)" xfId="3237"/>
    <cellStyle name="_'05-DV제품-개발일정(040601)_'05-DV제품-개발일정(040601)_한국추가_'05-DV제품-개발일정(040601)_한국추가_'05-북미개발회의결과(040628)_★'07년도 Recorder총괄(060430) 2" xfId="3238"/>
    <cellStyle name="_'05-DV제품-개발일정(040601)_'05-DV제품-개발일정(040601)_한국추가_'05-DV제품-개발일정(040601)_한국추가_'05-북미개발회의결과(040628)_★'07년도 Recorder총괄(060430)_★'07년도 Recorder상품기획서(060504)" xfId="3239"/>
    <cellStyle name="_'05-DV제품-개발일정(040601)_'05-DV제품-개발일정(040601)_한국추가_'05-DV제품-개발일정(040601)_한국추가_'05-북미개발회의결과(040628)_★'07년도 Recorder총괄(060430)_★'07년도 Recorder상품기획서(060504) 2" xfId="3240"/>
    <cellStyle name="_'05-DV제품-개발일정(040601)_'05-DV제품-개발일정(040601)_한국추가_'05-DV제품-개발일정(040601)_한국추가_'05-북미개발회의결과(040628)_★'07년도 Recorder총괄(060430)_★'07년도 Recorder상품기획서(060504)_060513_′07년도 Player 상품기획서_1.0" xfId="3241"/>
    <cellStyle name="_'05-DV제품-개발일정(040601)_'05-DV제품-개발일정(040601)_한국추가_'05-DV제품-개발일정(040601)_한국추가_'05-북미개발회의결과(040628)_★'07년도 Recorder총괄(060430)_★'07년도 Recorder상품기획서(060504)_060513_′07년도 Player 상품기획서_1.0 2" xfId="3242"/>
    <cellStyle name="_'05-DV제품-개발일정(040601)_'05-DV제품-개발일정(040601)_한국추가_'05-DV제품-개발일정(040601)_한국추가_'05-북미개발회의결과(040628)_★'07년도 Recorder총괄(060430)_★'07년도 Recorder상품기획서(060504)_060718+'07년 북미 Feature&amp;RCU list" xfId="3243"/>
    <cellStyle name="_'05-DV제품-개발일정(040601)_'05-DV제품-개발일정(040601)_한국추가_'05-DV제품-개발일정(040601)_한국추가_'05-북미개발회의결과(040628)_★'07년도 Recorder총괄(060430)_★'07년도 Recorder상품기획서(060504)_060718+'07년 북미 Feature&amp;RCU list 2" xfId="3244"/>
    <cellStyle name="_'05-DV제품-개발일정(040601)_'05-DV제품-개발일정(040601)_한국추가_'05-DV제품-개발일정(040601)_한국추가_'05-북미개발회의결과(040628)_★'07년도 Recorder총괄(060430)_★'07년도 Recorder상품기획서(060504)_'07년 PortableDVD_feature list_개발팀확인" xfId="3245"/>
    <cellStyle name="_'05-DV제품-개발일정(040601)_'05-DV제품-개발일정(040601)_한국추가_'05-DV제품-개발일정(040601)_한국추가_'05-북미개발회의결과(040628)_★'07년도 Recorder총괄(060430)_★'07년도 Recorder상품기획서(060504)_'07년 PortableDVD_feature list_개발팀확인 2" xfId="3246"/>
    <cellStyle name="_'05-DV제품-개발일정(040601)_'05-DV제품-개발일정(040601)_한국추가_'05-DV제품-개발일정(040601)_한국추가_'05-북미개발회의결과(040628)_★'07년도 Recorder총괄(060430)_★'07년도 Recorder상품기획서(060504)_07년도 DVD Player 상품기획서_1(1).0(060703)" xfId="3247"/>
    <cellStyle name="_'05-DV제품-개발일정(040601)_'05-DV제품-개발일정(040601)_한국추가_'05-DV제품-개발일정(040601)_한국추가_'05-북미개발회의결과(040628)_★'07년도 Recorder총괄(060430)_★'07년도 Recorder상품기획서(060504)_07년도 DVD Player 상품기획서_1(1).0(060703) 2" xfId="3248"/>
    <cellStyle name="_'05-DV제품-개발일정(040601)_'05-DV제품-개발일정(040601)_한국추가_'05-DV제품-개발일정(040601)_한국추가_'05-북미개발회의결과(040628)_★'07년도 Recorder총괄(060430)_★'07년도 Recorder상품기획서(060504)_08 DVD 1000W(Chanel) Feature List_Draft" xfId="3249"/>
    <cellStyle name="_'05-DV제품-개발일정(040601)_'05-DV제품-개발일정(040601)_한국추가_'05-DV제품-개발일정(040601)_한국추가_'05-북미개발회의결과(040628)_★'07년도 Recorder총괄(060430)_★'07년도 Recorder상품기획서(060504)_08 DVD 1000W(Chanel) Feature List_Draft 2" xfId="3250"/>
    <cellStyle name="_'05-DV제품-개발일정(040601)_'05-DV제품-개발일정(040601)_한국추가_'05-DV제품-개발일정(040601)_한국추가_'05-북미개발회의결과(040628)_★'07년도 Recorder총괄(060430)_★'07년도 Recorder상품기획서(060504)_08년 북미 5매 1000W HTS 상품 기획서(070720)" xfId="3251"/>
    <cellStyle name="_'05-DV제품-개발일정(040601)_'05-DV제품-개발일정(040601)_한국추가_'05-DV제품-개발일정(040601)_한국추가_'05-북미개발회의결과(040628)_★'07년도 Recorder총괄(060430)_★'07년도 Recorder상품기획서(060504)_08년 북미 5매 1000W HTS 상품 기획서(070720) 2" xfId="3252"/>
    <cellStyle name="_'05-DV제품-개발일정(040601)_'05-DV제품-개발일정(040601)_한국추가_'05-DV제품-개발일정(040601)_한국추가_'05-북미개발회의결과(040628)_★'07년도 Recorder총괄(060430)_★'07년도 Recorder상품기획서(060504)_DR모델명부여기준" xfId="3253"/>
    <cellStyle name="_'05-DV제품-개발일정(040601)_'05-DV제품-개발일정(040601)_한국추가_'05-DV제품-개발일정(040601)_한국추가_'05-북미개발회의결과(040628)_★'07년도 Recorder총괄(060430)_★'07년도 Recorder상품기획서(060504)_DR모델명부여기준 2" xfId="3254"/>
    <cellStyle name="_'05-DV제품-개발일정(040601)_'05-DV제품-개발일정(040601)_한국추가_'05-DV제품-개발일정(040601)_한국추가_'05-북미개발회의결과(040628)_★'07년도 Recorder총괄(060430)_★'07년도 Recorder상품기획서(060504)_DR모델명부여기준_07년도 Video 모델명 부여기준(060726)" xfId="3255"/>
    <cellStyle name="_'05-DV제품-개발일정(040601)_'05-DV제품-개발일정(040601)_한국추가_'05-DV제품-개발일정(040601)_한국추가_'05-북미개발회의결과(040628)_★'07년도 Recorder총괄(060430)_★'07년도 Recorder상품기획서(060504)_DR모델명부여기준_07년도 Video 모델명 부여기준(060726) 2" xfId="3256"/>
    <cellStyle name="_'05-DV제품-개발일정(040601)_'05-DV제품-개발일정(040601)_한국추가_'05-DV제품-개발일정(040601)_한국추가_'05-북미개발회의결과(040628)_★'07년도 Recorder총괄(060430)_060513_′07년도 Player 상품기획서_1.0" xfId="3257"/>
    <cellStyle name="_'05-DV제품-개발일정(040601)_'05-DV제품-개발일정(040601)_한국추가_'05-DV제품-개발일정(040601)_한국추가_'05-북미개발회의결과(040628)_★'07년도 Recorder총괄(060430)_060513_′07년도 Player 상품기획서_1.0 2" xfId="3258"/>
    <cellStyle name="_'05-DV제품-개발일정(040601)_'05-DV제품-개발일정(040601)_한국추가_'05-DV제품-개발일정(040601)_한국추가_'05-북미개발회의결과(040628)_★'07년도 Recorder총괄(060430)_060718+'07년 북미 Feature&amp;RCU list" xfId="3259"/>
    <cellStyle name="_'05-DV제품-개발일정(040601)_'05-DV제품-개발일정(040601)_한국추가_'05-DV제품-개발일정(040601)_한국추가_'05-북미개발회의결과(040628)_★'07년도 Recorder총괄(060430)_060718+'07년 북미 Feature&amp;RCU list 2" xfId="3260"/>
    <cellStyle name="_'05-DV제품-개발일정(040601)_'05-DV제품-개발일정(040601)_한국추가_'05-DV제품-개발일정(040601)_한국추가_'05-북미개발회의결과(040628)_★'07년도 Recorder총괄(060430)_'07년 PortableDVD_feature list_개발팀확인" xfId="3261"/>
    <cellStyle name="_'05-DV제품-개발일정(040601)_'05-DV제품-개발일정(040601)_한국추가_'05-DV제품-개발일정(040601)_한국추가_'05-북미개발회의결과(040628)_★'07년도 Recorder총괄(060430)_'07년 PortableDVD_feature list_개발팀확인 2" xfId="3262"/>
    <cellStyle name="_'05-DV제품-개발일정(040601)_'05-DV제품-개발일정(040601)_한국추가_'05-DV제품-개발일정(040601)_한국추가_'05-북미개발회의결과(040628)_★'07년도 Recorder총괄(060430)_07년도 DVD Player 상품기획서_1(1).0(060703)" xfId="3263"/>
    <cellStyle name="_'05-DV제품-개발일정(040601)_'05-DV제품-개발일정(040601)_한국추가_'05-DV제품-개발일정(040601)_한국추가_'05-북미개발회의결과(040628)_★'07년도 Recorder총괄(060430)_07년도 DVD Player 상품기획서_1(1).0(060703) 2" xfId="3264"/>
    <cellStyle name="_'05-DV제품-개발일정(040601)_'05-DV제품-개발일정(040601)_한국추가_'05-DV제품-개발일정(040601)_한국추가_'05-북미개발회의결과(040628)_★'07년도 Recorder총괄(060430)_08 DVD 1000W(Chanel) Feature List_Draft" xfId="3265"/>
    <cellStyle name="_'05-DV제품-개발일정(040601)_'05-DV제품-개발일정(040601)_한국추가_'05-DV제품-개발일정(040601)_한국추가_'05-북미개발회의결과(040628)_★'07년도 Recorder총괄(060430)_08 DVD 1000W(Chanel) Feature List_Draft 2" xfId="3266"/>
    <cellStyle name="_'05-DV제품-개발일정(040601)_'05-DV제품-개발일정(040601)_한국추가_'05-DV제품-개발일정(040601)_한국추가_'05-북미개발회의결과(040628)_★'07년도 Recorder총괄(060430)_08년 북미 5매 1000W HTS 상품 기획서(070720)" xfId="3267"/>
    <cellStyle name="_'05-DV제품-개발일정(040601)_'05-DV제품-개발일정(040601)_한국추가_'05-DV제품-개발일정(040601)_한국추가_'05-북미개발회의결과(040628)_★'07년도 Recorder총괄(060430)_08년 북미 5매 1000W HTS 상품 기획서(070720) 2" xfId="3268"/>
    <cellStyle name="_'05-DV제품-개발일정(040601)_'05-DV제품-개발일정(040601)_한국추가_'05-DV제품-개발일정(040601)_한국추가_'05-북미개발회의결과(040628)_★'07년도 Recorder총괄(060430)_DR모델명부여기준" xfId="3269"/>
    <cellStyle name="_'05-DV제품-개발일정(040601)_'05-DV제품-개발일정(040601)_한국추가_'05-DV제품-개발일정(040601)_한국추가_'05-북미개발회의결과(040628)_★'07년도 Recorder총괄(060430)_DR모델명부여기준 2" xfId="3270"/>
    <cellStyle name="_'05-DV제품-개발일정(040601)_'05-DV제품-개발일정(040601)_한국추가_'05-DV제품-개발일정(040601)_한국추가_'05-북미개발회의결과(040628)_★'07년도 Recorder총괄(060430)_DR모델명부여기준_07년도 Video 모델명 부여기준(060726)" xfId="3271"/>
    <cellStyle name="_'05-DV제품-개발일정(040601)_'05-DV제품-개발일정(040601)_한국추가_'05-DV제품-개발일정(040601)_한국추가_'05-북미개발회의결과(040628)_★'07년도 Recorder총괄(060430)_DR모델명부여기준_07년도 Video 모델명 부여기준(060726) 2" xfId="3272"/>
    <cellStyle name="_'05-DV제품-개발일정(040601)_'05-DV제품-개발일정(040601)_한국추가_'05-DV제품-개발일정(040601)_한국추가_'05-북미개발회의결과(040628)_060513_′07년도 Player 상품기획서_1.0" xfId="3273"/>
    <cellStyle name="_'05-DV제품-개발일정(040601)_'05-DV제품-개발일정(040601)_한국추가_'05-DV제품-개발일정(040601)_한국추가_'05-북미개발회의결과(040628)_060513_′07년도 Player 상품기획서_1.0 2" xfId="3274"/>
    <cellStyle name="_'05-DV제품-개발일정(040601)_'05-DV제품-개발일정(040601)_한국추가_'05-DV제품-개발일정(040601)_한국추가_'05-북미개발회의결과(040628)_060718+'07년 북미 Feature&amp;RCU list" xfId="3275"/>
    <cellStyle name="_'05-DV제품-개발일정(040601)_'05-DV제품-개발일정(040601)_한국추가_'05-DV제품-개발일정(040601)_한국추가_'05-북미개발회의결과(040628)_060718+'07년 북미 Feature&amp;RCU list 2" xfId="3276"/>
    <cellStyle name="_'05-DV제품-개발일정(040601)_'05-DV제품-개발일정(040601)_한국추가_'05-DV제품-개발일정(040601)_한국추가_'05-북미개발회의결과(040628)_'07년 PortableDVD_feature list_개발팀확인" xfId="3277"/>
    <cellStyle name="_'05-DV제품-개발일정(040601)_'05-DV제품-개발일정(040601)_한국추가_'05-DV제품-개발일정(040601)_한국추가_'05-북미개발회의결과(040628)_'07년 PortableDVD_feature list_개발팀확인 2" xfId="3278"/>
    <cellStyle name="_'05-DV제품-개발일정(040601)_'05-DV제품-개발일정(040601)_한국추가_'05-DV제품-개발일정(040601)_한국추가_'05-북미개발회의결과(040628)_07년도 DVD Player 상품기획서_1(1).0(060703)" xfId="3279"/>
    <cellStyle name="_'05-DV제품-개발일정(040601)_'05-DV제품-개발일정(040601)_한국추가_'05-DV제품-개발일정(040601)_한국추가_'05-북미개발회의결과(040628)_07년도 DVD Player 상품기획서_1(1).0(060703) 2" xfId="3280"/>
    <cellStyle name="_'05-DV제품-개발일정(040601)_'05-DV제품-개발일정(040601)_한국추가_'05-DV제품-개발일정(040601)_한국추가_'05-북미개발회의결과(040628)_08 DVD 1000W(Chanel) Feature List_Draft" xfId="3281"/>
    <cellStyle name="_'05-DV제품-개발일정(040601)_'05-DV제품-개발일정(040601)_한국추가_'05-DV제품-개발일정(040601)_한국추가_'05-북미개발회의결과(040628)_08 DVD 1000W(Chanel) Feature List_Draft 2" xfId="3282"/>
    <cellStyle name="_'05-DV제품-개발일정(040601)_'05-DV제품-개발일정(040601)_한국추가_'05-DV제품-개발일정(040601)_한국추가_'05-북미개발회의결과(040628)_08년 북미 5매 1000W HTS 상품 기획서(070720)" xfId="3283"/>
    <cellStyle name="_'05-DV제품-개발일정(040601)_'05-DV제품-개발일정(040601)_한국추가_'05-DV제품-개발일정(040601)_한국추가_'05-북미개발회의결과(040628)_08년 북미 5매 1000W HTS 상품 기획서(070720) 2" xfId="3284"/>
    <cellStyle name="_'05-DV제품-개발일정(040601)_'05-DV제품-개발일정(040601)_한국추가_'05-DV제품-개발일정(040601)_한국추가_'05-북미개발회의결과(040628)_DR모델명부여기준" xfId="3285"/>
    <cellStyle name="_'05-DV제품-개발일정(040601)_'05-DV제품-개발일정(040601)_한국추가_'05-DV제품-개발일정(040601)_한국추가_'05-북미개발회의결과(040628)_DR모델명부여기준 2" xfId="3286"/>
    <cellStyle name="_'05-DV제품-개발일정(040601)_'05-DV제품-개발일정(040601)_한국추가_'05-DV제품-개발일정(040601)_한국추가_'05-북미개발회의결과(040628)_DR모델명부여기준_07년도 Video 모델명 부여기준(060726)" xfId="3287"/>
    <cellStyle name="_'05-DV제품-개발일정(040601)_'05-DV제품-개발일정(040601)_한국추가_'05-DV제품-개발일정(040601)_한국추가_'05-북미개발회의결과(040628)_DR모델명부여기준_07년도 Video 모델명 부여기준(060726) 2" xfId="3288"/>
    <cellStyle name="_'05-DV제품-개발일정(040601)_'05-DV제품-개발일정(040601)_한국추가_'05-DV제품-개발일정(040601)_한국추가_'05-북미개발회의결과(040628)_복사본 ★'06 Portable DVD Featulist(050913)" xfId="3289"/>
    <cellStyle name="_'05-DV제품-개발일정(040601)_'05-DV제품-개발일정(040601)_한국추가_'05-DV제품-개발일정(040601)_한국추가_'05-북미개발회의결과(040628)_복사본 ★'06 Portable DVD Featulist(050913) 2" xfId="3290"/>
    <cellStyle name="_'05-DV제품-개발일정(040601)_'05-DV제품-개발일정(040601)_한국추가_'05-DV제품-개발일정(040601)_한국추가_'05-북미개발회의결과(040628)_복사본 ★'06 Portable DVD Featulist(050913)_★'06 P.DVD Feature List(060202)" xfId="3291"/>
    <cellStyle name="_'05-DV제품-개발일정(040601)_'05-DV제품-개발일정(040601)_한국추가_'05-DV제품-개발일정(040601)_한국추가_'05-북미개발회의결과(040628)_복사본 ★'06 Portable DVD Featulist(050913)_★'06 P.DVD Feature List(060202) 2" xfId="3292"/>
    <cellStyle name="_'05-DV제품-개발일정(040601)_'05-DV제품-개발일정(040601)_한국추가_'05-DV제품-개발일정(040601)_한국추가_'05-북미개발회의결과(040628)_확인★'06미국모델SPEC(060207)" xfId="3293"/>
    <cellStyle name="_'05-DV제품-개발일정(040601)_'05-DV제품-개발일정(040601)_한국추가_'05-DV제품-개발일정(040601)_한국추가_'05-북미개발회의결과(040628)_확인★'06미국모델SPEC(060207) 2" xfId="3294"/>
    <cellStyle name="_'05-DV제품-개발일정(040601)_'05-DV제품-개발일정(040601)_한국추가_'05-DV제품-개발일정(040601)_한국추가_060513_′07년도 Player 상품기획서_1.0" xfId="3295"/>
    <cellStyle name="_'05-DV제품-개발일정(040601)_'05-DV제품-개발일정(040601)_한국추가_'05-DV제품-개발일정(040601)_한국추가_060513_′07년도 Player 상품기획서_1.0 2" xfId="3296"/>
    <cellStyle name="_'05-DV제품-개발일정(040601)_'05-DV제품-개발일정(040601)_한국추가_'05-DV제품-개발일정(040601)_한국추가_060718+'07년 북미 Feature&amp;RCU list" xfId="3297"/>
    <cellStyle name="_'05-DV제품-개발일정(040601)_'05-DV제품-개발일정(040601)_한국추가_'05-DV제품-개발일정(040601)_한국추가_060718+'07년 북미 Feature&amp;RCU list 2" xfId="3298"/>
    <cellStyle name="_'05-DV제품-개발일정(040601)_'05-DV제품-개발일정(040601)_한국추가_'05-DV제품-개발일정(040601)_한국추가_'07년 PortableDVD_feature list_개발팀확인" xfId="3299"/>
    <cellStyle name="_'05-DV제품-개발일정(040601)_'05-DV제품-개발일정(040601)_한국추가_'05-DV제품-개발일정(040601)_한국추가_'07년 PortableDVD_feature list_개발팀확인 2" xfId="3300"/>
    <cellStyle name="_'05-DV제품-개발일정(040601)_'05-DV제품-개발일정(040601)_한국추가_'05-DV제품-개발일정(040601)_한국추가_07년도 DVD Player 상품기획서_1(1).0(060703)" xfId="3301"/>
    <cellStyle name="_'05-DV제품-개발일정(040601)_'05-DV제품-개발일정(040601)_한국추가_'05-DV제품-개발일정(040601)_한국추가_07년도 DVD Player 상품기획서_1(1).0(060703) 2" xfId="3302"/>
    <cellStyle name="_'05-DV제품-개발일정(040601)_'05-DV제품-개발일정(040601)_한국추가_'05-DV제품-개발일정(040601)_한국추가_08 DVD 1000W(Chanel) Feature List_Draft" xfId="3303"/>
    <cellStyle name="_'05-DV제품-개발일정(040601)_'05-DV제품-개발일정(040601)_한국추가_'05-DV제품-개발일정(040601)_한국추가_08 DVD 1000W(Chanel) Feature List_Draft 2" xfId="3304"/>
    <cellStyle name="_'05-DV제품-개발일정(040601)_'05-DV제품-개발일정(040601)_한국추가_'05-DV제품-개발일정(040601)_한국추가_08년 북미 5매 1000W HTS 상품 기획서(070720)" xfId="3305"/>
    <cellStyle name="_'05-DV제품-개발일정(040601)_'05-DV제품-개발일정(040601)_한국추가_'05-DV제품-개발일정(040601)_한국추가_08년 북미 5매 1000W HTS 상품 기획서(070720) 2" xfId="3306"/>
    <cellStyle name="_'05-DV제품-개발일정(040601)_'05-DV제품-개발일정(040601)_한국추가_'05-DV제품-개발일정(040601)_한국추가_DR모델명부여기준 2" xfId="3307"/>
    <cellStyle name="_'05-DV제품-개발일정(040601)_'05-DV제품-개발일정(040601)_한국추가_'05-DV제품-개발일정(040601)_한국추가_DR모델명부여기준_07년도 Video 모델명 부여기준(060726)" xfId="3308"/>
    <cellStyle name="_'05-DV제품-개발일정(040601)_'05-DV제품-개발일정(040601)_한국추가_'05-DV제품-개발일정(040601)_한국추가_DR모델명부여기준_07년도 Video 모델명 부여기준(060726) 2" xfId="3309"/>
    <cellStyle name="_'05-DV제품-개발일정(040601)_'05-DV제품-개발일정(040601)_한국추가_'05-DV제품-개발일정(040601)_한국추가_복사본 ★'06 Portable DVD Featulist(050913)" xfId="3310"/>
    <cellStyle name="_'05-DV제품-개발일정(040601)_'05-DV제품-개발일정(040601)_한국추가_'05-DV제품-개발일정(040601)_한국추가_복사본 ★'06 Portable DVD Featulist(050913) 2" xfId="3311"/>
    <cellStyle name="_'05-DV제품-개발일정(040601)_'05-DV제품-개발일정(040601)_한국추가_'05-DV제품-개발일정(040601)_한국추가_복사본 ★'06 Portable DVD Featulist(050913)_★'06 P.DVD Feature List(060202)" xfId="3312"/>
    <cellStyle name="_'05-DV제품-개발일정(040601)_'05-DV제품-개발일정(040601)_한국추가_'05-DV제품-개발일정(040601)_한국추가_복사본 ★'06 Portable DVD Featulist(050913)_★'06 P.DVD Feature List(060202) 2" xfId="3313"/>
    <cellStyle name="_'05-DV제품-개발일정(040601)_'05-DV제품-개발일정(040601)_한국추가_'05-DV제품-개발일정(040601)_한국추가_확인★'06미국모델SPEC(060207)" xfId="3314"/>
    <cellStyle name="_'05-DV제품-개발일정(040601)_'05-DV제품-개발일정(040601)_한국추가_'05-DV제품-개발일정(040601)_한국추가_확인★'06미국모델SPEC(060207) 2" xfId="3315"/>
    <cellStyle name="_'05-DV제품-개발일정(040601)_'05-DV제품-개발일정(040601)_한국추가_060513_′07년도 Player 상품기획서_1.0" xfId="3316"/>
    <cellStyle name="_'05-DV제품-개발일정(040601)_'05-DV제품-개발일정(040601)_한국추가_060513_′07년도 Player 상품기획서_1.0 2" xfId="3317"/>
    <cellStyle name="_'05-DV제품-개발일정(040601)_'05-DV제품-개발일정(040601)_한국추가_060718+'07년 북미 Feature&amp;RCU list" xfId="3318"/>
    <cellStyle name="_'05-DV제품-개발일정(040601)_'05-DV제품-개발일정(040601)_한국추가_060718+'07년 북미 Feature&amp;RCU list 2" xfId="3319"/>
    <cellStyle name="_'05-DV제품-개발일정(040601)_'05-DV제품-개발일정(040601)_한국추가_'07년 PortableDVD_feature list_개발팀확인" xfId="3320"/>
    <cellStyle name="_'05-DV제품-개발일정(040601)_'05-DV제품-개발일정(040601)_한국추가_'07년 PortableDVD_feature list_개발팀확인 2" xfId="3321"/>
    <cellStyle name="_'05-DV제품-개발일정(040601)_'05-DV제품-개발일정(040601)_한국추가_07년도 DVD Player 상품기획서_1(1).0(060703)" xfId="3322"/>
    <cellStyle name="_'05-DV제품-개발일정(040601)_'05-DV제품-개발일정(040601)_한국추가_07년도 DVD Player 상품기획서_1(1).0(060703) 2" xfId="3323"/>
    <cellStyle name="_'05-DV제품-개발일정(040601)_'05-DV제품-개발일정(040601)_한국추가_08 DVD 1000W(Chanel) Feature List_Draft" xfId="3324"/>
    <cellStyle name="_'05-DV제품-개발일정(040601)_'05-DV제품-개발일정(040601)_한국추가_08 DVD 1000W(Chanel) Feature List_Draft 2" xfId="3325"/>
    <cellStyle name="_'05-DV제품-개발일정(040601)_'05-DV제품-개발일정(040601)_한국추가_08년 북미 5매 1000W HTS 상품 기획서(070720)" xfId="3326"/>
    <cellStyle name="_'05-DV제품-개발일정(040601)_'05-DV제품-개발일정(040601)_한국추가_08년 북미 5매 1000W HTS 상품 기획서(070720) 2" xfId="3327"/>
    <cellStyle name="_'05-DV제품-개발일정(040601)_'05-DV제품-개발일정(040601)_한국추가_DR모델명부여기준" xfId="3328"/>
    <cellStyle name="_'05-DV제품-개발일정(040601)_'05-DV제품-개발일정(040601)_한국추가_DR모델명부여기준 2" xfId="3329"/>
    <cellStyle name="_'05-DV제품-개발일정(040601)_'05-DV제품-개발일정(040601)_한국추가_DR모델명부여기준_07년도 Video 모델명 부여기준(060726)" xfId="3330"/>
    <cellStyle name="_'05-DV제품-개발일정(040601)_'05-DV제품-개발일정(040601)_한국추가_DR모델명부여기준_07년도 Video 모델명 부여기준(060726) 2" xfId="3331"/>
    <cellStyle name="_'05-DV제품-개발일정(040601)_'05-DV제품-개발일정(040601)_한국추가_복사본 ★'06 Portable DVD Featulist(050913)" xfId="3332"/>
    <cellStyle name="_'05-DV제품-개발일정(040601)_'05-DV제품-개발일정(040601)_한국추가_복사본 ★'06 Portable DVD Featulist(050913) 2" xfId="3333"/>
    <cellStyle name="_'05-DV제품-개발일정(040601)_'05-DV제품-개발일정(040601)_한국추가_복사본 ★'06 Portable DVD Featulist(050913)_★'06 P.DVD Feature List(060202)" xfId="3334"/>
    <cellStyle name="_'05-DV제품-개발일정(040601)_'05-DV제품-개발일정(040601)_한국추가_복사본 ★'06 Portable DVD Featulist(050913)_★'06 P.DVD Feature List(060202) 2" xfId="3335"/>
    <cellStyle name="_'05-DV제품-개발일정(040601)_'05-DV제품-개발일정(040601)_한국추가_확인★'06미국모델SPEC(060207)" xfId="3336"/>
    <cellStyle name="_'05-DV제품-개발일정(040601)_'05-DV제품-개발일정(040601)_한국추가_확인★'06미국모델SPEC(060207) 2" xfId="3337"/>
    <cellStyle name="_'05-DV제품-개발일정(040601)_'05-북미개발회의결과(040628)" xfId="3338"/>
    <cellStyle name="_'05-DV제품-개발일정(040601)_'05-북미개발회의결과(040628) 2" xfId="3339"/>
    <cellStyle name="_'05-DV제품-개발일정(040601)_'05-북미개발회의결과(040628)_★'05-DV제품-지역별Tool물량안요청(040818)+구주" xfId="3340"/>
    <cellStyle name="_'05-DV제품-개발일정(040601)_'05-북미개발회의결과(040628)_★'05-DV제품-지역별Tool물량안요청(040818)+구주 2" xfId="3341"/>
    <cellStyle name="_'05-DV제품-개발일정(040601)_'05-북미개발회의결과(040628)_★'05-DV제품-지역별Tool물량안요청(040818)+구주_★'07년도 Recorder상품기획서(060504)" xfId="3342"/>
    <cellStyle name="_'05-DV제품-개발일정(040601)_'05-북미개발회의결과(040628)_★'05-DV제품-지역별Tool물량안요청(040818)+구주_★'07년도 Recorder상품기획서(060504) 2" xfId="3343"/>
    <cellStyle name="_'05-DV제품-개발일정(040601)_'05-북미개발회의결과(040628)_★'05-DV제품-지역별Tool물량안요청(040818)+구주_★'07년도 Recorder상품기획서(060504)_060513_′07년도 Player 상품기획서_1.0" xfId="3344"/>
    <cellStyle name="_'05-DV제품-개발일정(040601)_'05-북미개발회의결과(040628)_★'05-DV제품-지역별Tool물량안요청(040818)+구주_★'07년도 Recorder상품기획서(060504)_060513_′07년도 Player 상품기획서_1.0 2" xfId="3345"/>
    <cellStyle name="_'05-DV제품-개발일정(040601)_'05-북미개발회의결과(040628)_★'05-DV제품-지역별Tool물량안요청(040818)+구주_★'07년도 Recorder상품기획서(060504)_060718+'07년 북미 Feature&amp;RCU list" xfId="3346"/>
    <cellStyle name="_'05-DV제품-개발일정(040601)_'05-북미개발회의결과(040628)_★'05-DV제품-지역별Tool물량안요청(040818)+구주_★'07년도 Recorder상품기획서(060504)_060718+'07년 북미 Feature&amp;RCU list 2" xfId="3347"/>
    <cellStyle name="_'05-DV제품-개발일정(040601)_'05-북미개발회의결과(040628)_★'05-DV제품-지역별Tool물량안요청(040818)+구주_★'07년도 Recorder상품기획서(060504)_'07년 PortableDVD_feature list_개발팀확인" xfId="3348"/>
    <cellStyle name="_'05-DV제품-개발일정(040601)_'05-북미개발회의결과(040628)_★'05-DV제품-지역별Tool물량안요청(040818)+구주_★'07년도 Recorder상품기획서(060504)_'07년 PortableDVD_feature list_개발팀확인 2" xfId="3349"/>
    <cellStyle name="_'05-DV제품-개발일정(040601)_'05-북미개발회의결과(040628)_★'05-DV제품-지역별Tool물량안요청(040818)+구주_★'07년도 Recorder상품기획서(060504)_07년도 DVD Player 상품기획서_1(1).0(060703)" xfId="3350"/>
    <cellStyle name="_'05-DV제품-개발일정(040601)_'05-북미개발회의결과(040628)_★'05-DV제품-지역별Tool물량안요청(040818)+구주_★'07년도 Recorder상품기획서(060504)_07년도 DVD Player 상품기획서_1(1).0(060703) 2" xfId="3351"/>
    <cellStyle name="_'05-DV제품-개발일정(040601)_'05-북미개발회의결과(040628)_★'05-DV제품-지역별Tool물량안요청(040818)+구주_★'07년도 Recorder상품기획서(060504)_08 DVD 1000W(Chanel) Feature List_Draft" xfId="3352"/>
    <cellStyle name="_'05-DV제품-개발일정(040601)_'05-북미개발회의결과(040628)_★'05-DV제품-지역별Tool물량안요청(040818)+구주_★'07년도 Recorder상품기획서(060504)_08 DVD 1000W(Chanel) Feature List_Draft 2" xfId="3353"/>
    <cellStyle name="_'05-DV제품-개발일정(040601)_'05-북미개발회의결과(040628)_★'05-DV제품-지역별Tool물량안요청(040818)+구주_★'07년도 Recorder상품기획서(060504)_08년 북미 5매 1000W HTS 상품 기획서(070720)" xfId="3354"/>
    <cellStyle name="_'05-DV제품-개발일정(040601)_'05-북미개발회의결과(040628)_★'05-DV제품-지역별Tool물량안요청(040818)+구주_★'07년도 Recorder상품기획서(060504)_08년 북미 5매 1000W HTS 상품 기획서(070720) 2" xfId="3355"/>
    <cellStyle name="_'05-DV제품-개발일정(040601)_'05-북미개발회의결과(040628)_★'05-DV제품-지역별Tool물량안요청(040818)+구주_★'07년도 Recorder상품기획서(060504)_DR모델명부여기준" xfId="3356"/>
    <cellStyle name="_'05-DV제품-개발일정(040601)_'05-북미개발회의결과(040628)_★'05-DV제품-지역별Tool물량안요청(040818)+구주_★'07년도 Recorder상품기획서(060504)_DR모델명부여기준 2" xfId="3357"/>
    <cellStyle name="_'05-DV제품-개발일정(040601)_'05-북미개발회의결과(040628)_★'05-DV제품-지역별Tool물량안요청(040818)+구주_★'07년도 Recorder상품기획서(060504)_DR모델명부여기준_07년도 Video 모델명 부여기준(060726)" xfId="3358"/>
    <cellStyle name="_'05-DV제품-개발일정(040601)_'05-북미개발회의결과(040628)_★'05-DV제품-지역별Tool물량안요청(040818)+구주_★'07년도 Recorder상품기획서(060504)_DR모델명부여기준_07년도 Video 모델명 부여기준(060726) 2" xfId="3359"/>
    <cellStyle name="_'05-DV제품-개발일정(040601)_'05-북미개발회의결과(040628)_★'05-DV제품-지역별Tool물량안요청(040818)+구주_★'07년도 Recorder총괄(060430)" xfId="3360"/>
    <cellStyle name="_'05-DV제품-개발일정(040601)_'05-북미개발회의결과(040628)_★'05-DV제품-지역별Tool물량안요청(040818)+구주_★'07년도 Recorder총괄(060430) 2" xfId="3361"/>
    <cellStyle name="_'05-DV제품-개발일정(040601)_'05-북미개발회의결과(040628)_★'05-DV제품-지역별Tool물량안요청(040818)+구주_★'07년도 Recorder총괄(060430)_★'07년도 Recorder상품기획서(060504)" xfId="3362"/>
    <cellStyle name="_'05-DV제품-개발일정(040601)_'05-북미개발회의결과(040628)_★'05-DV제품-지역별Tool물량안요청(040818)+구주_★'07년도 Recorder총괄(060430)_★'07년도 Recorder상품기획서(060504) 2" xfId="3363"/>
    <cellStyle name="_'05-DV제품-개발일정(040601)_'05-북미개발회의결과(040628)_★'05-DV제품-지역별Tool물량안요청(040818)+구주_★'07년도 Recorder총괄(060430)_★'07년도 Recorder상품기획서(060504)_060513_′07년도 Player 상품기획서_1.0" xfId="3364"/>
    <cellStyle name="_'05-DV제품-개발일정(040601)_'05-북미개발회의결과(040628)_★'05-DV제품-지역별Tool물량안요청(040818)+구주_★'07년도 Recorder총괄(060430)_★'07년도 Recorder상품기획서(060504)_060513_′07년도 Player 상품기획서_1.0 2" xfId="3365"/>
    <cellStyle name="_'05-DV제품-개발일정(040601)_'05-북미개발회의결과(040628)_★'05-DV제품-지역별Tool물량안요청(040818)+구주_★'07년도 Recorder총괄(060430)_★'07년도 Recorder상품기획서(060504)_060718+'07년 북미 Feature&amp;RCU list" xfId="3366"/>
    <cellStyle name="_'05-DV제품-개발일정(040601)_'05-북미개발회의결과(040628)_★'05-DV제품-지역별Tool물량안요청(040818)+구주_★'07년도 Recorder총괄(060430)_★'07년도 Recorder상품기획서(060504)_060718+'07년 북미 Feature&amp;RCU list 2" xfId="3367"/>
    <cellStyle name="_'05-DV제품-개발일정(040601)_'05-북미개발회의결과(040628)_★'05-DV제품-지역별Tool물량안요청(040818)+구주_★'07년도 Recorder총괄(060430)_★'07년도 Recorder상품기획서(060504)_'07년 PortableDVD_feature list_개발팀확인" xfId="3368"/>
    <cellStyle name="_'05-DV제품-개발일정(040601)_'05-북미개발회의결과(040628)_★'05-DV제품-지역별Tool물량안요청(040818)+구주_★'07년도 Recorder총괄(060430)_★'07년도 Recorder상품기획서(060504)_'07년 PortableDVD_feature list_개발팀확인 2" xfId="3369"/>
    <cellStyle name="_'05-DV제품-개발일정(040601)_'05-북미개발회의결과(040628)_★'05-DV제품-지역별Tool물량안요청(040818)+구주_★'07년도 Recorder총괄(060430)_★'07년도 Recorder상품기획서(060504)_07년도 DVD Player 상품기획서_1(1).0(060703)" xfId="3370"/>
    <cellStyle name="_'05-DV제품-개발일정(040601)_'05-북미개발회의결과(040628)_★'05-DV제품-지역별Tool물량안요청(040818)+구주_★'07년도 Recorder총괄(060430)_★'07년도 Recorder상품기획서(060504)_07년도 DVD Player 상품기획서_1(1).0(060703) 2" xfId="3371"/>
    <cellStyle name="_'05-DV제품-개발일정(040601)_'05-북미개발회의결과(040628)_★'05-DV제품-지역별Tool물량안요청(040818)+구주_★'07년도 Recorder총괄(060430)_★'07년도 Recorder상품기획서(060504)_08 DVD 1000W(Chanel) Feature List_Draft" xfId="3372"/>
    <cellStyle name="_'05-DV제품-개발일정(040601)_'05-북미개발회의결과(040628)_★'05-DV제품-지역별Tool물량안요청(040818)+구주_★'07년도 Recorder총괄(060430)_★'07년도 Recorder상품기획서(060504)_08 DVD 1000W(Chanel) Feature List_Draft 2" xfId="3373"/>
    <cellStyle name="_'05-DV제품-개발일정(040601)_'05-북미개발회의결과(040628)_★'05-DV제품-지역별Tool물량안요청(040818)+구주_★'07년도 Recorder총괄(060430)_★'07년도 Recorder상품기획서(060504)_08년 북미 5매 1000W HTS 상품 기획서(070720)" xfId="3374"/>
    <cellStyle name="_'05-DV제품-개발일정(040601)_'05-북미개발회의결과(040628)_★'05-DV제품-지역별Tool물량안요청(040818)+구주_★'07년도 Recorder총괄(060430)_★'07년도 Recorder상품기획서(060504)_08년 북미 5매 1000W HTS 상품 기획서(070720) 2" xfId="3375"/>
    <cellStyle name="_'05-DV제품-개발일정(040601)_'05-북미개발회의결과(040628)_★'05-DV제품-지역별Tool물량안요청(040818)+구주_★'07년도 Recorder총괄(060430)_★'07년도 Recorder상품기획서(060504)_DR모델명부여기준" xfId="3376"/>
    <cellStyle name="_'05-DV제품-개발일정(040601)_'05-북미개발회의결과(040628)_★'05-DV제품-지역별Tool물량안요청(040818)+구주_★'07년도 Recorder총괄(060430)_★'07년도 Recorder상품기획서(060504)_DR모델명부여기준 2" xfId="3377"/>
    <cellStyle name="_'05-DV제품-개발일정(040601)_'05-북미개발회의결과(040628)_★'05-DV제품-지역별Tool물량안요청(040818)+구주_★'07년도 Recorder총괄(060430)_★'07년도 Recorder상품기획서(060504)_DR모델명부여기준_07년도 Video 모델명 부여기준(060726)" xfId="3378"/>
    <cellStyle name="_'05-DV제품-개발일정(040601)_'05-북미개발회의결과(040628)_★'05-DV제품-지역별Tool물량안요청(040818)+구주_★'07년도 Recorder총괄(060430)_★'07년도 Recorder상품기획서(060504)_DR모델명부여기준_07년도 Video 모델명 부여기준(060726) 2" xfId="3379"/>
    <cellStyle name="_'05-DV제품-개발일정(040601)_'05-북미개발회의결과(040628)_★'05-DV제품-지역별Tool물량안요청(040818)+구주_★'07년도 Recorder총괄(060430)_060513_′07년도 Player 상품기획서_1.0" xfId="3380"/>
    <cellStyle name="_'05-DV제품-개발일정(040601)_'05-북미개발회의결과(040628)_★'05-DV제품-지역별Tool물량안요청(040818)+구주_★'07년도 Recorder총괄(060430)_060513_′07년도 Player 상품기획서_1.0 2" xfId="3381"/>
    <cellStyle name="_'05-DV제품-개발일정(040601)_'05-북미개발회의결과(040628)_★'05-DV제품-지역별Tool물량안요청(040818)+구주_★'07년도 Recorder총괄(060430)_060718+'07년 북미 Feature&amp;RCU list" xfId="3382"/>
    <cellStyle name="_'05-DV제품-개발일정(040601)_'05-북미개발회의결과(040628)_★'05-DV제품-지역별Tool물량안요청(040818)+구주_★'07년도 Recorder총괄(060430)_060718+'07년 북미 Feature&amp;RCU list 2" xfId="3383"/>
    <cellStyle name="_'05-DV제품-개발일정(040601)_'05-북미개발회의결과(040628)_★'05-DV제품-지역별Tool물량안요청(040818)+구주_★'07년도 Recorder총괄(060430)_'07년 PortableDVD_feature list_개발팀확인" xfId="3384"/>
    <cellStyle name="_'05-DV제품-개발일정(040601)_'05-북미개발회의결과(040628)_★'05-DV제품-지역별Tool물량안요청(040818)+구주_★'07년도 Recorder총괄(060430)_'07년 PortableDVD_feature list_개발팀확인 2" xfId="3385"/>
    <cellStyle name="_'05-DV제품-개발일정(040601)_'05-북미개발회의결과(040628)_★'05-DV제품-지역별Tool물량안요청(040818)+구주_★'07년도 Recorder총괄(060430)_07년도 DVD Player 상품기획서_1(1).0(060703)" xfId="3386"/>
    <cellStyle name="_'05-DV제품-개발일정(040601)_'05-북미개발회의결과(040628)_★'05-DV제품-지역별Tool물량안요청(040818)+구주_★'07년도 Recorder총괄(060430)_07년도 DVD Player 상품기획서_1(1).0(060703) 2" xfId="3387"/>
    <cellStyle name="_'05-DV제품-개발일정(040601)_'05-북미개발회의결과(040628)_★'05-DV제품-지역별Tool물량안요청(040818)+구주_★'07년도 Recorder총괄(060430)_08 DVD 1000W(Chanel) Feature List_Draft" xfId="3388"/>
    <cellStyle name="_'05-DV제품-개발일정(040601)_'05-북미개발회의결과(040628)_★'05-DV제품-지역별Tool물량안요청(040818)+구주_★'07년도 Recorder총괄(060430)_08 DVD 1000W(Chanel) Feature List_Draft 2" xfId="3389"/>
    <cellStyle name="_'05-DV제품-개발일정(040601)_'05-북미개발회의결과(040628)_★'05-DV제품-지역별Tool물량안요청(040818)+구주_★'07년도 Recorder총괄(060430)_08년 북미 5매 1000W HTS 상품 기획서(070720)" xfId="3390"/>
    <cellStyle name="_'05-DV제품-개발일정(040601)_'05-북미개발회의결과(040628)_★'05-DV제품-지역별Tool물량안요청(040818)+구주_★'07년도 Recorder총괄(060430)_08년 북미 5매 1000W HTS 상품 기획서(070720) 2" xfId="3391"/>
    <cellStyle name="_'05-DV제품-개발일정(040601)_'05-북미개발회의결과(040628)_★'05-DV제품-지역별Tool물량안요청(040818)+구주_★'07년도 Recorder총괄(060430)_DR모델명부여기준" xfId="3392"/>
    <cellStyle name="_'05-DV제품-개발일정(040601)_'05-북미개발회의결과(040628)_★'05-DV제품-지역별Tool물량안요청(040818)+구주_★'07년도 Recorder총괄(060430)_DR모델명부여기준 2" xfId="3393"/>
    <cellStyle name="_'05-DV제품-개발일정(040601)_'05-북미개발회의결과(040628)_★'05-DV제품-지역별Tool물량안요청(040818)+구주_★'07년도 Recorder총괄(060430)_DR모델명부여기준_07년도 Video 모델명 부여기준(060726)" xfId="3394"/>
    <cellStyle name="_'05-DV제품-개발일정(040601)_'05-북미개발회의결과(040628)_★'05-DV제품-지역별Tool물량안요청(040818)+구주_★'07년도 Recorder총괄(060430)_DR모델명부여기준_07년도 Video 모델명 부여기준(060726) 2" xfId="3395"/>
    <cellStyle name="_'05-DV제품-개발일정(040601)_'05-북미개발회의결과(040628)_★'05-DV제품-지역별Tool물량안요청(040818)+구주_060513_′07년도 Player 상품기획서_1.0" xfId="3396"/>
    <cellStyle name="_'05-DV제품-개발일정(040601)_'05-북미개발회의결과(040628)_★'05-DV제품-지역별Tool물량안요청(040818)+구주_060513_′07년도 Player 상품기획서_1.0 2" xfId="3397"/>
    <cellStyle name="_'05-DV제품-개발일정(040601)_'05-북미개발회의결과(040628)_★'05-DV제품-지역별Tool물량안요청(040818)+구주_060718+'07년 북미 Feature&amp;RCU list" xfId="3398"/>
    <cellStyle name="_'05-DV제품-개발일정(040601)_'05-북미개발회의결과(040628)_★'05-DV제품-지역별Tool물량안요청(040818)+구주_060718+'07년 북미 Feature&amp;RCU list 2" xfId="3399"/>
    <cellStyle name="_'05-DV제품-개발일정(040601)_'05-북미개발회의결과(040628)_★'05-DV제품-지역별Tool물량안요청(040818)+구주_'07년 PortableDVD_feature list_개발팀확인" xfId="3400"/>
    <cellStyle name="_'05-DV제품-개발일정(040601)_'05-북미개발회의결과(040628)_★'05-DV제품-지역별Tool물량안요청(040818)+구주_'07년 PortableDVD_feature list_개발팀확인 2" xfId="3401"/>
    <cellStyle name="_'05-DV제품-개발일정(040601)_'05-북미개발회의결과(040628)_★'05-DV제품-지역별Tool물량안요청(040818)+구주_07년도 DVD Player 상품기획서_1(1).0(060703)" xfId="3402"/>
    <cellStyle name="_'05-DV제품-개발일정(040601)_'05-북미개발회의결과(040628)_★'05-DV제품-지역별Tool물량안요청(040818)+구주_07년도 DVD Player 상품기획서_1(1).0(060703) 2" xfId="3403"/>
    <cellStyle name="_'05-DV제품-개발일정(040601)_'05-북미개발회의결과(040628)_★'05-DV제품-지역별Tool물량안요청(040818)+구주_08 DVD 1000W(Chanel) Feature List_Draft" xfId="3404"/>
    <cellStyle name="_'05-DV제품-개발일정(040601)_'05-북미개발회의결과(040628)_★'05-DV제품-지역별Tool물량안요청(040818)+구주_08 DVD 1000W(Chanel) Feature List_Draft 2" xfId="3405"/>
    <cellStyle name="_'05-DV제품-개발일정(040601)_'05-북미개발회의결과(040628)_★'05-DV제품-지역별Tool물량안요청(040818)+구주_08년 북미 5매 1000W HTS 상품 기획서(070720)" xfId="3406"/>
    <cellStyle name="_'05-DV제품-개발일정(040601)_'05-북미개발회의결과(040628)_★'05-DV제품-지역별Tool물량안요청(040818)+구주_08년 북미 5매 1000W HTS 상품 기획서(070720) 2" xfId="3407"/>
    <cellStyle name="_'05-DV제품-개발일정(040601)_'05-북미개발회의결과(040628)_★'05-DV제품-지역별Tool물량안요청(040818)+구주_DR모델명부여기준" xfId="3408"/>
    <cellStyle name="_'05-DV제품-개발일정(040601)_'05-북미개발회의결과(040628)_★'05-DV제품-지역별Tool물량안요청(040818)+구주_DR모델명부여기준 2" xfId="3409"/>
    <cellStyle name="_'05-DV제품-개발일정(040601)_'05-북미개발회의결과(040628)_★'05-DV제품-지역별Tool물량안요청(040818)+구주_DR모델명부여기준_07년도 Video 모델명 부여기준(060726)" xfId="3410"/>
    <cellStyle name="_'05-DV제품-개발일정(040601)_'05-북미개발회의결과(040628)_★'05-DV제품-지역별Tool물량안요청(040818)+구주_DR모델명부여기준_07년도 Video 모델명 부여기준(060726) 2" xfId="3411"/>
    <cellStyle name="_'05-DV제품-개발일정(040601)_'05-북미개발회의결과(040628)_★'05-DV제품-지역별Tool물량안요청(040818)+구주_복사본 ★'06 Portable DVD Featulist(050913)" xfId="3412"/>
    <cellStyle name="_'05-DV제품-개발일정(040601)_'05-북미개발회의결과(040628)_★'05-DV제품-지역별Tool물량안요청(040818)+구주_복사본 ★'06 Portable DVD Featulist(050913) 2" xfId="3413"/>
    <cellStyle name="_'05-DV제품-개발일정(040601)_'05-북미개발회의결과(040628)_★'05-DV제품-지역별Tool물량안요청(040818)+구주_복사본 ★'06 Portable DVD Featulist(050913)_★'06 P.DVD Feature List(060202)" xfId="3414"/>
    <cellStyle name="_'05-DV제품-개발일정(040601)_'05-북미개발회의결과(040628)_★'05-DV제품-지역별Tool물량안요청(040818)+구주_복사본 ★'06 Portable DVD Featulist(050913)_★'06 P.DVD Feature List(060202) 2" xfId="3415"/>
    <cellStyle name="_'05-DV제품-개발일정(040601)_'05-북미개발회의결과(040628)_★'05-DV제품-지역별Tool물량안요청(040818)+구주_확인★'06미국모델SPEC(060207)" xfId="3416"/>
    <cellStyle name="_'05-DV제품-개발일정(040601)_'05-북미개발회의결과(040628)_★'05-DV제품-지역별Tool물량안요청(040818)+구주_확인★'06미국모델SPEC(060207) 2" xfId="3417"/>
    <cellStyle name="_'05-DV제품-개발일정(040601)_'05-북미개발회의결과(040628)_★'07년도 Recorder상품기획서(060504)" xfId="3418"/>
    <cellStyle name="_'05-DV제품-개발일정(040601)_'05-북미개발회의결과(040628)_★'07년도 Recorder상품기획서(060504) 2" xfId="3419"/>
    <cellStyle name="_'05-DV제품-개발일정(040601)_'05-북미개발회의결과(040628)_★'07년도 Recorder상품기획서(060504)_060513_′07년도 Player 상품기획서_1.0" xfId="3420"/>
    <cellStyle name="_'05-DV제품-개발일정(040601)_'05-북미개발회의결과(040628)_★'07년도 Recorder상품기획서(060504)_060513_′07년도 Player 상품기획서_1.0 2" xfId="3421"/>
    <cellStyle name="_'05-DV제품-개발일정(040601)_'05-북미개발회의결과(040628)_★'07년도 Recorder상품기획서(060504)_060718+'07년 북미 Feature&amp;RCU list" xfId="3422"/>
    <cellStyle name="_'05-DV제품-개발일정(040601)_'05-북미개발회의결과(040628)_★'07년도 Recorder상품기획서(060504)_060718+'07년 북미 Feature&amp;RCU list 2" xfId="3423"/>
    <cellStyle name="_'05-DV제품-개발일정(040601)_'05-북미개발회의결과(040628)_★'07년도 Recorder상품기획서(060504)_'07년 PortableDVD_feature list_개발팀확인" xfId="3424"/>
    <cellStyle name="_'05-DV제품-개발일정(040601)_'05-북미개발회의결과(040628)_★'07년도 Recorder상품기획서(060504)_'07년 PortableDVD_feature list_개발팀확인 2" xfId="3425"/>
    <cellStyle name="_'05-DV제품-개발일정(040601)_'05-북미개발회의결과(040628)_★'07년도 Recorder상품기획서(060504)_07년도 DVD Player 상품기획서_1(1).0(060703)" xfId="3426"/>
    <cellStyle name="_'05-DV제품-개발일정(040601)_'05-북미개발회의결과(040628)_★'07년도 Recorder상품기획서(060504)_07년도 DVD Player 상품기획서_1(1).0(060703) 2" xfId="3427"/>
    <cellStyle name="_'05-DV제품-개발일정(040601)_'05-북미개발회의결과(040628)_★'07년도 Recorder상품기획서(060504)_08 DVD 1000W(Chanel) Feature List_Draft" xfId="3428"/>
    <cellStyle name="_'05-DV제품-개발일정(040601)_'05-북미개발회의결과(040628)_★'07년도 Recorder상품기획서(060504)_08 DVD 1000W(Chanel) Feature List_Draft 2" xfId="3429"/>
    <cellStyle name="_'05-DV제품-개발일정(040601)_'05-북미개발회의결과(040628)_★'07년도 Recorder상품기획서(060504)_08년 북미 5매 1000W HTS 상품 기획서(070720)" xfId="3430"/>
    <cellStyle name="_'05-DV제품-개발일정(040601)_'05-북미개발회의결과(040628)_★'07년도 Recorder상품기획서(060504)_08년 북미 5매 1000W HTS 상품 기획서(070720) 2" xfId="3431"/>
    <cellStyle name="_'05-DV제품-개발일정(040601)_'05-북미개발회의결과(040628)_★'07년도 Recorder상품기획서(060504)_DR모델명부여기준" xfId="3432"/>
    <cellStyle name="_'05-DV제품-개발일정(040601)_'05-북미개발회의결과(040628)_★'07년도 Recorder상품기획서(060504)_DR모델명부여기준 2" xfId="3433"/>
    <cellStyle name="_'05-DV제품-개발일정(040601)_'05-북미개발회의결과(040628)_★'07년도 Recorder상품기획서(060504)_DR모델명부여기준_07년도 Video 모델명 부여기준(060726)" xfId="3434"/>
    <cellStyle name="_'05-DV제품-개발일정(040601)_'05-북미개발회의결과(040628)_★'07년도 Recorder상품기획서(060504)_DR모델명부여기준_07년도 Video 모델명 부여기준(060726) 2" xfId="3435"/>
    <cellStyle name="_'05-DV제품-개발일정(040601)_'05-북미개발회의결과(040628)_★'07년도 Recorder총괄(060430)" xfId="3436"/>
    <cellStyle name="_'05-DV제품-개발일정(040601)_'05-북미개발회의결과(040628)_★'07년도 Recorder총괄(060430) 2" xfId="3437"/>
    <cellStyle name="_'05-DV제품-개발일정(040601)_'05-북미개발회의결과(040628)_★'07년도 Recorder총괄(060430)_★'07년도 Recorder상품기획서(060504)" xfId="3438"/>
    <cellStyle name="_'05-DV제품-개발일정(040601)_'05-북미개발회의결과(040628)_★'07년도 Recorder총괄(060430)_★'07년도 Recorder상품기획서(060504) 2" xfId="3439"/>
    <cellStyle name="_'05-DV제품-개발일정(040601)_'05-북미개발회의결과(040628)_★'07년도 Recorder총괄(060430)_★'07년도 Recorder상품기획서(060504)_060513_′07년도 Player 상품기획서_1.0" xfId="3440"/>
    <cellStyle name="_'05-DV제품-개발일정(040601)_'05-북미개발회의결과(040628)_★'07년도 Recorder총괄(060430)_★'07년도 Recorder상품기획서(060504)_060513_′07년도 Player 상품기획서_1.0 2" xfId="3441"/>
    <cellStyle name="_'05-DV제품-개발일정(040601)_'05-북미개발회의결과(040628)_★'07년도 Recorder총괄(060430)_★'07년도 Recorder상품기획서(060504)_060718+'07년 북미 Feature&amp;RCU list" xfId="3442"/>
    <cellStyle name="_'05-DV제품-개발일정(040601)_'05-북미개발회의결과(040628)_★'07년도 Recorder총괄(060430)_★'07년도 Recorder상품기획서(060504)_060718+'07년 북미 Feature&amp;RCU list 2" xfId="3443"/>
    <cellStyle name="_'05-DV제품-개발일정(040601)_'05-북미개발회의결과(040628)_★'07년도 Recorder총괄(060430)_★'07년도 Recorder상품기획서(060504)_'07년 PortableDVD_feature list_개발팀확인" xfId="3444"/>
    <cellStyle name="_'05-DV제품-개발일정(040601)_'05-북미개발회의결과(040628)_★'07년도 Recorder총괄(060430)_★'07년도 Recorder상품기획서(060504)_'07년 PortableDVD_feature list_개발팀확인 2" xfId="3445"/>
    <cellStyle name="_'05-DV제품-개발일정(040601)_'05-북미개발회의결과(040628)_★'07년도 Recorder총괄(060430)_★'07년도 Recorder상품기획서(060504)_07년도 DVD Player 상품기획서_1(1).0(060703)" xfId="3446"/>
    <cellStyle name="_'05-DV제품-개발일정(040601)_'05-북미개발회의결과(040628)_★'07년도 Recorder총괄(060430)_★'07년도 Recorder상품기획서(060504)_07년도 DVD Player 상품기획서_1(1).0(060703) 2" xfId="3447"/>
    <cellStyle name="_'05-DV제품-개발일정(040601)_'05-북미개발회의결과(040628)_★'07년도 Recorder총괄(060430)_★'07년도 Recorder상품기획서(060504)_08 DVD 1000W(Chanel) Feature List_Draft" xfId="3448"/>
    <cellStyle name="_'05-DV제품-개발일정(040601)_'05-북미개발회의결과(040628)_★'07년도 Recorder총괄(060430)_★'07년도 Recorder상품기획서(060504)_08 DVD 1000W(Chanel) Feature List_Draft 2" xfId="3449"/>
    <cellStyle name="_'05-DV제품-개발일정(040601)_'05-북미개발회의결과(040628)_★'07년도 Recorder총괄(060430)_★'07년도 Recorder상품기획서(060504)_08년 북미 5매 1000W HTS 상품 기획서(070720)" xfId="3450"/>
    <cellStyle name="_'05-DV제품-개발일정(040601)_'05-북미개발회의결과(040628)_★'07년도 Recorder총괄(060430)_★'07년도 Recorder상품기획서(060504)_08년 북미 5매 1000W HTS 상품 기획서(070720) 2" xfId="3451"/>
    <cellStyle name="_'05-DV제품-개발일정(040601)_'05-북미개발회의결과(040628)_★'07년도 Recorder총괄(060430)_★'07년도 Recorder상품기획서(060504)_DR모델명부여기준" xfId="3452"/>
    <cellStyle name="_'05-DV제품-개발일정(040601)_'05-북미개발회의결과(040628)_★'07년도 Recorder총괄(060430)_★'07년도 Recorder상품기획서(060504)_DR모델명부여기준 2" xfId="3453"/>
    <cellStyle name="_'05-DV제품-개발일정(040601)_'05-북미개발회의결과(040628)_★'07년도 Recorder총괄(060430)_★'07년도 Recorder상품기획서(060504)_DR모델명부여기준_07년도 Video 모델명 부여기준(060726)" xfId="3454"/>
    <cellStyle name="_'05-DV제품-개발일정(040601)_'05-북미개발회의결과(040628)_★'07년도 Recorder총괄(060430)_★'07년도 Recorder상품기획서(060504)_DR모델명부여기준_07년도 Video 모델명 부여기준(060726) 2" xfId="3455"/>
    <cellStyle name="_'05-DV제품-개발일정(040601)_'05-북미개발회의결과(040628)_★'07년도 Recorder총괄(060430)_060513_′07년도 Player 상품기획서_1.0" xfId="3456"/>
    <cellStyle name="_'05-DV제품-개발일정(040601)_'05-북미개발회의결과(040628)_★'07년도 Recorder총괄(060430)_060513_′07년도 Player 상품기획서_1.0 2" xfId="3457"/>
    <cellStyle name="_'05-DV제품-개발일정(040601)_'05-북미개발회의결과(040628)_★'07년도 Recorder총괄(060430)_060718+'07년 북미 Feature&amp;RCU list" xfId="3458"/>
    <cellStyle name="_'05-DV제품-개발일정(040601)_'05-북미개발회의결과(040628)_★'07년도 Recorder총괄(060430)_060718+'07년 북미 Feature&amp;RCU list 2" xfId="3459"/>
    <cellStyle name="_'05-DV제품-개발일정(040601)_'05-북미개발회의결과(040628)_★'07년도 Recorder총괄(060430)_'07년 PortableDVD_feature list_개발팀확인" xfId="3460"/>
    <cellStyle name="_'05-DV제품-개발일정(040601)_'05-북미개발회의결과(040628)_★'07년도 Recorder총괄(060430)_'07년 PortableDVD_feature list_개발팀확인 2" xfId="3461"/>
    <cellStyle name="_'05-DV제품-개발일정(040601)_'05-북미개발회의결과(040628)_★'07년도 Recorder총괄(060430)_07년도 DVD Player 상품기획서_1(1).0(060703)" xfId="3462"/>
    <cellStyle name="_'05-DV제품-개발일정(040601)_'05-북미개발회의결과(040628)_★'07년도 Recorder총괄(060430)_07년도 DVD Player 상품기획서_1(1).0(060703) 2" xfId="3463"/>
    <cellStyle name="_'05-DV제품-개발일정(040601)_'05-북미개발회의결과(040628)_★'07년도 Recorder총괄(060430)_08 DVD 1000W(Chanel) Feature List_Draft" xfId="3464"/>
    <cellStyle name="_'05-DV제품-개발일정(040601)_'05-북미개발회의결과(040628)_★'07년도 Recorder총괄(060430)_08 DVD 1000W(Chanel) Feature List_Draft 2" xfId="3465"/>
    <cellStyle name="_'05-DV제품-개발일정(040601)_'05-북미개발회의결과(040628)_★'07년도 Recorder총괄(060430)_08년 북미 5매 1000W HTS 상품 기획서(070720)" xfId="3466"/>
    <cellStyle name="_'05-DV제품-개발일정(040601)_'05-북미개발회의결과(040628)_★'07년도 Recorder총괄(060430)_08년 북미 5매 1000W HTS 상품 기획서(070720) 2" xfId="3467"/>
    <cellStyle name="_'05-DV제품-개발일정(040601)_'05-북미개발회의결과(040628)_★'07년도 Recorder총괄(060430)_DR모델명부여기준" xfId="3468"/>
    <cellStyle name="_'05-DV제품-개발일정(040601)_'05-북미개발회의결과(040628)_★'07년도 Recorder총괄(060430)_DR모델명부여기준 2" xfId="3469"/>
    <cellStyle name="_'05-DV제품-개발일정(040601)_'05-북미개발회의결과(040628)_★'07년도 Recorder총괄(060430)_DR모델명부여기준_07년도 Video 모델명 부여기준(060726)" xfId="3470"/>
    <cellStyle name="_'05-DV제품-개발일정(040601)_'05-북미개발회의결과(040628)_★'07년도 Recorder총괄(060430)_DR모델명부여기준_07년도 Video 모델명 부여기준(060726) 2" xfId="3471"/>
    <cellStyle name="_'05-DV제품-개발일정(040601)_'05-북미개발회의결과(040628)_060513_′07년도 Player 상품기획서_1.0" xfId="3472"/>
    <cellStyle name="_'05-DV제품-개발일정(040601)_'05-북미개발회의결과(040628)_060513_′07년도 Player 상품기획서_1.0 2" xfId="3473"/>
    <cellStyle name="_'05-DV제품-개발일정(040601)_'05-북미개발회의결과(040628)_060718+'07년 북미 Feature&amp;RCU list" xfId="3474"/>
    <cellStyle name="_'05-DV제품-개발일정(040601)_'05-북미개발회의결과(040628)_060718+'07년 북미 Feature&amp;RCU list 2" xfId="3475"/>
    <cellStyle name="_'05-DV제품-개발일정(040601)_'05-북미개발회의결과(040628)_'07년 PortableDVD_feature list_개발팀확인" xfId="3476"/>
    <cellStyle name="_'05-DV제품-개발일정(040601)_'05-북미개발회의결과(040628)_'07년 PortableDVD_feature list_개발팀확인 2" xfId="3477"/>
    <cellStyle name="_'05-DV제품-개발일정(040601)_'05-북미개발회의결과(040628)_07년도 DVD Player 상품기획서_1(1).0(060703)" xfId="3478"/>
    <cellStyle name="_'05-DV제품-개발일정(040601)_'05-북미개발회의결과(040628)_07년도 DVD Player 상품기획서_1(1).0(060703) 2" xfId="3479"/>
    <cellStyle name="_'05-DV제품-개발일정(040601)_'05-북미개발회의결과(040628)_08 DVD 1000W(Chanel) Feature List_Draft" xfId="3480"/>
    <cellStyle name="_'05-DV제품-개발일정(040601)_'05-북미개발회의결과(040628)_08 DVD 1000W(Chanel) Feature List_Draft 2" xfId="3481"/>
    <cellStyle name="_'05-DV제품-개발일정(040601)_'05-북미개발회의결과(040628)_08년 북미 5매 1000W HTS 상품 기획서(070720)" xfId="3482"/>
    <cellStyle name="_'05-DV제품-개발일정(040601)_'05-북미개발회의결과(040628)_08년 북미 5매 1000W HTS 상품 기획서(070720) 2" xfId="3483"/>
    <cellStyle name="_'05-DV제품-개발일정(040601)_'05-북미개발회의결과(040628)_DR모델명부여기준" xfId="3484"/>
    <cellStyle name="_'05-DV제품-개발일정(040601)_'05-북미개발회의결과(040628)_DR모델명부여기준 2" xfId="3485"/>
    <cellStyle name="_'05-DV제품-개발일정(040601)_'05-북미개발회의결과(040628)_DR모델명부여기준_07년도 Video 모델명 부여기준(060726)" xfId="3486"/>
    <cellStyle name="_'05-DV제품-개발일정(040601)_'05-북미개발회의결과(040628)_DR모델명부여기준_07년도 Video 모델명 부여기준(060726) 2" xfId="3487"/>
    <cellStyle name="_'05-DV제품-개발일정(040601)_'05-북미개발회의결과(040628)_복사본 ★'06 Portable DVD Featulist(050913)" xfId="3488"/>
    <cellStyle name="_'05-DV제품-개발일정(040601)_'05-북미개발회의결과(040628)_복사본 ★'06 Portable DVD Featulist(050913) 2" xfId="3489"/>
    <cellStyle name="_'05-DV제품-개발일정(040601)_'05-북미개발회의결과(040628)_복사본 ★'06 Portable DVD Featulist(050913)_★'06 P.DVD Feature List(060202)" xfId="3490"/>
    <cellStyle name="_'05-DV제품-개발일정(040601)_'05-북미개발회의결과(040628)_복사본 ★'06 Portable DVD Featulist(050913)_★'06 P.DVD Feature List(060202) 2" xfId="3491"/>
    <cellStyle name="_'05-DV제품-개발일정(040601)_'05-북미개발회의결과(040628)_확인★'06미국모델SPEC(060207)" xfId="3492"/>
    <cellStyle name="_'05-DV제품-개발일정(040601)_'05-북미개발회의결과(040628)_확인★'06미국모델SPEC(060207) 2" xfId="3493"/>
    <cellStyle name="_'05-DV제품-개발일정(040601)_060513_′07년도 Player 상품기획서_1.0" xfId="3494"/>
    <cellStyle name="_'05-DV제품-개발일정(040601)_060513_′07년도 Player 상품기획서_1.0 2" xfId="3495"/>
    <cellStyle name="_'05-DV제품-개발일정(040601)_060718+'07년 북미 Feature&amp;RCU list" xfId="3496"/>
    <cellStyle name="_'05-DV제품-개발일정(040601)_060718+'07년 북미 Feature&amp;RCU list 2" xfId="3497"/>
    <cellStyle name="_'05-DV제품-개발일정(040601)_'07년 PortableDVD_feature list_개발팀확인" xfId="3498"/>
    <cellStyle name="_'05-DV제품-개발일정(040601)_'07년 PortableDVD_feature list_개발팀확인 2" xfId="3499"/>
    <cellStyle name="_'05-DV제품-개발일정(040601)_07년도 DVD Player 상품기획서_1(1).0(060703)" xfId="3500"/>
    <cellStyle name="_'05-DV제품-개발일정(040601)_07년도 DVD Player 상품기획서_1(1).0(060703) 2" xfId="3501"/>
    <cellStyle name="_'05-DV제품-개발일정(040601)_08 DVD 1000W(Chanel) Feature List_Draft" xfId="3502"/>
    <cellStyle name="_'05-DV제품-개발일정(040601)_08 DVD 1000W(Chanel) Feature List_Draft 2" xfId="3503"/>
    <cellStyle name="_'05-DV제품-개발일정(040601)_08년 북미 5매 1000W HTS 상품 기획서(070720)" xfId="3504"/>
    <cellStyle name="_'05-DV제품-개발일정(040601)_08년 북미 5매 1000W HTS 상품 기획서(070720) 2" xfId="3505"/>
    <cellStyle name="_'05-DV제품-개발일정(040601)_DR모델명부여기준" xfId="3506"/>
    <cellStyle name="_'05-DV제품-개발일정(040601)_DR모델명부여기준 2" xfId="3507"/>
    <cellStyle name="_'05-DV제품-개발일정(040601)_DR모델명부여기준_07년도 Video 모델명 부여기준(060726)" xfId="3508"/>
    <cellStyle name="_'05-DV제품-개발일정(040601)_DR모델명부여기준_07년도 Video 모델명 부여기준(060726) 2" xfId="3509"/>
    <cellStyle name="_'05-DV제품-개발일정(040601)_복사본 ★'06 Portable DVD Featulist(050913)" xfId="3510"/>
    <cellStyle name="_'05-DV제품-개발일정(040601)_복사본 ★'06 Portable DVD Featulist(050913) 2" xfId="3511"/>
    <cellStyle name="_'05-DV제품-개발일정(040601)_복사본 ★'06 Portable DVD Featulist(050913)_★'06 P.DVD Feature List(060202)" xfId="3512"/>
    <cellStyle name="_'05-DV제품-개발일정(040601)_복사본 ★'06 Portable DVD Featulist(050913)_★'06 P.DVD Feature List(060202) 2" xfId="3513"/>
    <cellStyle name="_'05-DV제품-개발일정(040601)_한국추가" xfId="3514"/>
    <cellStyle name="_'05-DV제품-개발일정(040601)_한국추가 2" xfId="3515"/>
    <cellStyle name="_'05-DV제품-개발일정(040601)_한국추가_★'05-중남미개발일정(040818)" xfId="3516"/>
    <cellStyle name="_'05-DV제품-개발일정(040601)_한국추가_★'05-중남미개발일정(040818) 2" xfId="3517"/>
    <cellStyle name="_'05-DV제품-개발일정(040601)_한국추가_★'05-중남미개발일정(040818)_★'05-DV제품-지역별Tool물량안요청(040818)+구주" xfId="3518"/>
    <cellStyle name="_'05-DV제품-개발일정(040601)_한국추가_★'05-중남미개발일정(040818)_★'05-DV제품-지역별Tool물량안요청(040818)+구주 2" xfId="3519"/>
    <cellStyle name="_'05-DV제품-개발일정(040601)_한국추가_★'05-중남미개발일정(040818)_★'05-DV제품-지역별Tool물량안요청(040818)+구주_★'07년도 Recorder상품기획서(060504)" xfId="3520"/>
    <cellStyle name="_'05-DV제품-개발일정(040601)_한국추가_★'05-중남미개발일정(040818)_★'05-DV제품-지역별Tool물량안요청(040818)+구주_★'07년도 Recorder상품기획서(060504) 2" xfId="3521"/>
    <cellStyle name="_'05-DV제품-개발일정(040601)_한국추가_★'05-중남미개발일정(040818)_★'05-DV제품-지역별Tool물량안요청(040818)+구주_★'07년도 Recorder상품기획서(060504)_060513_′07년도 Player 상품기획서_1.0" xfId="3522"/>
    <cellStyle name="_'05-DV제품-개발일정(040601)_한국추가_★'05-중남미개발일정(040818)_★'05-DV제품-지역별Tool물량안요청(040818)+구주_★'07년도 Recorder상품기획서(060504)_060513_′07년도 Player 상품기획서_1.0 2" xfId="3523"/>
    <cellStyle name="_'05-DV제품-개발일정(040601)_한국추가_★'05-중남미개발일정(040818)_★'05-DV제품-지역별Tool물량안요청(040818)+구주_★'07년도 Recorder상품기획서(060504)_060718+'07년 북미 Feature&amp;RCU list" xfId="3524"/>
    <cellStyle name="_'05-DV제품-개발일정(040601)_한국추가_★'05-중남미개발일정(040818)_★'05-DV제품-지역별Tool물량안요청(040818)+구주_★'07년도 Recorder상품기획서(060504)_060718+'07년 북미 Feature&amp;RCU list 2" xfId="3525"/>
    <cellStyle name="_'05-DV제품-개발일정(040601)_한국추가_★'05-중남미개발일정(040818)_★'05-DV제품-지역별Tool물량안요청(040818)+구주_★'07년도 Recorder상품기획서(060504)_'07년 PortableDVD_feature list_개발팀확인" xfId="3526"/>
    <cellStyle name="_'05-DV제품-개발일정(040601)_한국추가_★'05-중남미개발일정(040818)_★'05-DV제품-지역별Tool물량안요청(040818)+구주_★'07년도 Recorder상품기획서(060504)_'07년 PortableDVD_feature list_개발팀확인 2" xfId="3527"/>
    <cellStyle name="_'05-DV제품-개발일정(040601)_한국추가_★'05-중남미개발일정(040818)_★'05-DV제품-지역별Tool물량안요청(040818)+구주_★'07년도 Recorder상품기획서(060504)_07년도 DVD Player 상품기획서_1(1).0(060703)" xfId="3528"/>
    <cellStyle name="_'05-DV제품-개발일정(040601)_한국추가_★'05-중남미개발일정(040818)_★'05-DV제품-지역별Tool물량안요청(040818)+구주_★'07년도 Recorder상품기획서(060504)_07년도 DVD Player 상품기획서_1(1).0(060703) 2" xfId="3529"/>
    <cellStyle name="_'05-DV제품-개발일정(040601)_한국추가_★'05-중남미개발일정(040818)_★'05-DV제품-지역별Tool물량안요청(040818)+구주_★'07년도 Recorder상품기획서(060504)_08 DVD 1000W(Chanel) Feature List_Draft" xfId="3530"/>
    <cellStyle name="_'05-DV제품-개발일정(040601)_한국추가_★'05-중남미개발일정(040818)_★'05-DV제품-지역별Tool물량안요청(040818)+구주_★'07년도 Recorder상품기획서(060504)_08 DVD 1000W(Chanel) Feature List_Draft 2" xfId="3531"/>
    <cellStyle name="_'05-DV제품-개발일정(040601)_한국추가_★'05-중남미개발일정(040818)_★'05-DV제품-지역별Tool물량안요청(040818)+구주_★'07년도 Recorder상품기획서(060504)_08년 북미 5매 1000W HTS 상품 기획서(070720)" xfId="3532"/>
    <cellStyle name="_'05-DV제품-개발일정(040601)_한국추가_★'05-중남미개발일정(040818)_★'05-DV제품-지역별Tool물량안요청(040818)+구주_★'07년도 Recorder상품기획서(060504)_08년 북미 5매 1000W HTS 상품 기획서(070720) 2" xfId="3533"/>
    <cellStyle name="_'05-DV제품-개발일정(040601)_한국추가_★'05-중남미개발일정(040818)_★'05-DV제품-지역별Tool물량안요청(040818)+구주_★'07년도 Recorder상품기획서(060504)_DR모델명부여기준" xfId="3534"/>
    <cellStyle name="_'05-DV제품-개발일정(040601)_한국추가_★'05-중남미개발일정(040818)_★'05-DV제품-지역별Tool물량안요청(040818)+구주_★'07년도 Recorder상품기획서(060504)_DR모델명부여기준 2" xfId="3535"/>
    <cellStyle name="_'05-DV제품-개발일정(040601)_한국추가_★'05-중남미개발일정(040818)_★'05-DV제품-지역별Tool물량안요청(040818)+구주_★'07년도 Recorder상품기획서(060504)_DR모델명부여기준_07년도 Video 모델명 부여기준(060726)" xfId="3536"/>
    <cellStyle name="_'05-DV제품-개발일정(040601)_한국추가_★'05-중남미개발일정(040818)_★'05-DV제품-지역별Tool물량안요청(040818)+구주_★'07년도 Recorder상품기획서(060504)_DR모델명부여기준_07년도 Video 모델명 부여기준(060726) 2" xfId="3537"/>
    <cellStyle name="_'05-DV제품-개발일정(040601)_한국추가_★'05-중남미개발일정(040818)_★'05-DV제품-지역별Tool물량안요청(040818)+구주_★'07년도 Recorder총괄(060430)" xfId="3538"/>
    <cellStyle name="_'05-DV제품-개발일정(040601)_한국추가_★'05-중남미개발일정(040818)_★'05-DV제품-지역별Tool물량안요청(040818)+구주_★'07년도 Recorder총괄(060430) 2" xfId="3539"/>
    <cellStyle name="_'05-DV제품-개발일정(040601)_한국추가_★'05-중남미개발일정(040818)_★'05-DV제품-지역별Tool물량안요청(040818)+구주_★'07년도 Recorder총괄(060430)_★'07년도 Recorder상품기획서(060504)" xfId="3540"/>
    <cellStyle name="_'05-DV제품-개발일정(040601)_한국추가_★'05-중남미개발일정(040818)_★'05-DV제품-지역별Tool물량안요청(040818)+구주_★'07년도 Recorder총괄(060430)_★'07년도 Recorder상품기획서(060504) 2" xfId="3541"/>
    <cellStyle name="_'05-DV제품-개발일정(040601)_한국추가_★'05-중남미개발일정(040818)_★'05-DV제품-지역별Tool물량안요청(040818)+구주_★'07년도 Recorder총괄(060430)_★'07년도 Recorder상품기획서(060504)_060513_′07년도 Player 상품기획서_1.0" xfId="3542"/>
    <cellStyle name="_'05-DV제품-개발일정(040601)_한국추가_★'05-중남미개발일정(040818)_★'05-DV제품-지역별Tool물량안요청(040818)+구주_★'07년도 Recorder총괄(060430)_★'07년도 Recorder상품기획서(060504)_060513_′07년도 Player 상품기획서_1.0 2" xfId="3543"/>
    <cellStyle name="_'05-DV제품-개발일정(040601)_한국추가_★'05-중남미개발일정(040818)_★'05-DV제품-지역별Tool물량안요청(040818)+구주_★'07년도 Recorder총괄(060430)_★'07년도 Recorder상품기획서(060504)_060718+'07년 북미 Feature&amp;RCU list" xfId="3544"/>
    <cellStyle name="_'05-DV제품-개발일정(040601)_한국추가_★'05-중남미개발일정(040818)_★'05-DV제품-지역별Tool물량안요청(040818)+구주_★'07년도 Recorder총괄(060430)_★'07년도 Recorder상품기획서(060504)_060718+'07년 북미 Feature&amp;RCU list 2" xfId="3545"/>
    <cellStyle name="_'05-DV제품-개발일정(040601)_한국추가_★'05-중남미개발일정(040818)_★'05-DV제품-지역별Tool물량안요청(040818)+구주_★'07년도 Recorder총괄(060430)_★'07년도 Recorder상품기획서(060504)_'07년 PortableDVD_feature list_개발팀확인" xfId="3546"/>
    <cellStyle name="_'05-DV제품-개발일정(040601)_한국추가_★'05-중남미개발일정(040818)_★'05-DV제품-지역별Tool물량안요청(040818)+구주_★'07년도 Recorder총괄(060430)_★'07년도 Recorder상품기획서(060504)_'07년 PortableDVD_feature list_개발팀확인 2" xfId="3547"/>
    <cellStyle name="_'05-DV제품-개발일정(040601)_한국추가_★'05-중남미개발일정(040818)_★'05-DV제품-지역별Tool물량안요청(040818)+구주_★'07년도 Recorder총괄(060430)_★'07년도 Recorder상품기획서(060504)_07년도 DVD Player 상품기획서_1(1).0(060703)" xfId="3548"/>
    <cellStyle name="_'05-DV제품-개발일정(040601)_한국추가_★'05-중남미개발일정(040818)_★'05-DV제품-지역별Tool물량안요청(040818)+구주_★'07년도 Recorder총괄(060430)_★'07년도 Recorder상품기획서(060504)_07년도 DVD Player 상품기획서_1(1).0(060703) 2" xfId="3549"/>
    <cellStyle name="_'05-DV제품-개발일정(040601)_한국추가_★'05-중남미개발일정(040818)_★'05-DV제품-지역별Tool물량안요청(040818)+구주_★'07년도 Recorder총괄(060430)_★'07년도 Recorder상품기획서(060504)_08 DVD 1000W(Chanel) Feature List_Draft" xfId="3550"/>
    <cellStyle name="_'05-DV제품-개발일정(040601)_한국추가_★'05-중남미개발일정(040818)_★'05-DV제품-지역별Tool물량안요청(040818)+구주_★'07년도 Recorder총괄(060430)_★'07년도 Recorder상품기획서(060504)_08 DVD 1000W(Chanel) Feature List_Draft 2" xfId="3551"/>
    <cellStyle name="_'05-DV제품-개발일정(040601)_한국추가_★'05-중남미개발일정(040818)_★'05-DV제품-지역별Tool물량안요청(040818)+구주_★'07년도 Recorder총괄(060430)_★'07년도 Recorder상품기획서(060504)_08년 북미 5매 1000W HTS 상품 기획서(070720)" xfId="3552"/>
    <cellStyle name="_'05-DV제품-개발일정(040601)_한국추가_★'05-중남미개발일정(040818)_★'05-DV제품-지역별Tool물량안요청(040818)+구주_★'07년도 Recorder총괄(060430)_★'07년도 Recorder상품기획서(060504)_08년 북미 5매 1000W HTS 상품 기획서(070720) 2" xfId="3553"/>
    <cellStyle name="_'05-DV제품-개발일정(040601)_한국추가_★'05-중남미개발일정(040818)_★'05-DV제품-지역별Tool물량안요청(040818)+구주_★'07년도 Recorder총괄(060430)_★'07년도 Recorder상품기획서(060504)_DR모델명부여기준" xfId="3554"/>
    <cellStyle name="_'05-DV제품-개발일정(040601)_한국추가_★'05-중남미개발일정(040818)_★'05-DV제품-지역별Tool물량안요청(040818)+구주_★'07년도 Recorder총괄(060430)_★'07년도 Recorder상품기획서(060504)_DR모델명부여기준 2" xfId="3555"/>
    <cellStyle name="_'05-DV제품-개발일정(040601)_한국추가_★'05-중남미개발일정(040818)_★'05-DV제품-지역별Tool물량안요청(040818)+구주_★'07년도 Recorder총괄(060430)_★'07년도 Recorder상품기획서(060504)_DR모델명부여기준_07년도 Video 모델명 부여기준(060726)" xfId="3556"/>
    <cellStyle name="_'05-DV제품-개발일정(040601)_한국추가_★'05-중남미개발일정(040818)_★'05-DV제품-지역별Tool물량안요청(040818)+구주_★'07년도 Recorder총괄(060430)_★'07년도 Recorder상품기획서(060504)_DR모델명부여기준_07년도 Video 모델명 부여기준(060726) 2" xfId="3557"/>
    <cellStyle name="_'05-DV제품-개발일정(040601)_한국추가_★'05-중남미개발일정(040818)_★'05-DV제품-지역별Tool물량안요청(040818)+구주_★'07년도 Recorder총괄(060430)_060513_′07년도 Player 상품기획서_1.0" xfId="3558"/>
    <cellStyle name="_'05-DV제품-개발일정(040601)_한국추가_★'05-중남미개발일정(040818)_★'05-DV제품-지역별Tool물량안요청(040818)+구주_★'07년도 Recorder총괄(060430)_060513_′07년도 Player 상품기획서_1.0 2" xfId="3559"/>
    <cellStyle name="_'05-DV제품-개발일정(040601)_한국추가_★'05-중남미개발일정(040818)_★'05-DV제품-지역별Tool물량안요청(040818)+구주_★'07년도 Recorder총괄(060430)_060718+'07년 북미 Feature&amp;RCU list" xfId="3560"/>
    <cellStyle name="_'05-DV제품-개발일정(040601)_한국추가_★'05-중남미개발일정(040818)_★'05-DV제품-지역별Tool물량안요청(040818)+구주_★'07년도 Recorder총괄(060430)_060718+'07년 북미 Feature&amp;RCU list 2" xfId="3561"/>
    <cellStyle name="_'05-DV제품-개발일정(040601)_한국추가_★'05-중남미개발일정(040818)_★'05-DV제품-지역별Tool물량안요청(040818)+구주_★'07년도 Recorder총괄(060430)_'07년 PortableDVD_feature list_개발팀확인" xfId="3562"/>
    <cellStyle name="_'05-DV제품-개발일정(040601)_한국추가_★'05-중남미개발일정(040818)_★'05-DV제품-지역별Tool물량안요청(040818)+구주_★'07년도 Recorder총괄(060430)_'07년 PortableDVD_feature list_개발팀확인 2" xfId="3563"/>
    <cellStyle name="_'05-DV제품-개발일정(040601)_한국추가_★'05-중남미개발일정(040818)_★'05-DV제품-지역별Tool물량안요청(040818)+구주_★'07년도 Recorder총괄(060430)_07년도 DVD Player 상품기획서_1(1).0(060703)" xfId="3564"/>
    <cellStyle name="_'05-DV제품-개발일정(040601)_한국추가_★'05-중남미개발일정(040818)_★'05-DV제품-지역별Tool물량안요청(040818)+구주_★'07년도 Recorder총괄(060430)_07년도 DVD Player 상품기획서_1(1).0(060703) 2" xfId="3565"/>
    <cellStyle name="_'05-DV제품-개발일정(040601)_한국추가_★'05-중남미개발일정(040818)_★'05-DV제품-지역별Tool물량안요청(040818)+구주_★'07년도 Recorder총괄(060430)_08 DVD 1000W(Chanel) Feature List_Draft" xfId="3566"/>
    <cellStyle name="_'05-DV제품-개발일정(040601)_한국추가_★'05-중남미개발일정(040818)_★'05-DV제품-지역별Tool물량안요청(040818)+구주_★'07년도 Recorder총괄(060430)_08 DVD 1000W(Chanel) Feature List_Draft 2" xfId="3567"/>
    <cellStyle name="_'05-DV제품-개발일정(040601)_한국추가_★'05-중남미개발일정(040818)_★'05-DV제품-지역별Tool물량안요청(040818)+구주_★'07년도 Recorder총괄(060430)_08년 북미 5매 1000W HTS 상품 기획서(070720)" xfId="3568"/>
    <cellStyle name="_'05-DV제품-개발일정(040601)_한국추가_★'05-중남미개발일정(040818)_★'05-DV제품-지역별Tool물량안요청(040818)+구주_★'07년도 Recorder총괄(060430)_08년 북미 5매 1000W HTS 상품 기획서(070720) 2" xfId="3569"/>
    <cellStyle name="_'05-DV제품-개발일정(040601)_한국추가_★'05-중남미개발일정(040818)_★'05-DV제품-지역별Tool물량안요청(040818)+구주_★'07년도 Recorder총괄(060430)_DR모델명부여기준" xfId="3570"/>
    <cellStyle name="_'05-DV제품-개발일정(040601)_한국추가_★'05-중남미개발일정(040818)_★'05-DV제품-지역별Tool물량안요청(040818)+구주_★'07년도 Recorder총괄(060430)_DR모델명부여기준 2" xfId="3571"/>
    <cellStyle name="_'05-DV제품-개발일정(040601)_한국추가_★'05-중남미개발일정(040818)_★'05-DV제품-지역별Tool물량안요청(040818)+구주_★'07년도 Recorder총괄(060430)_DR모델명부여기준_07년도 Video 모델명 부여기준(060726)" xfId="3572"/>
    <cellStyle name="_'05-DV제품-개발일정(040601)_한국추가_★'05-중남미개발일정(040818)_★'05-DV제품-지역별Tool물량안요청(040818)+구주_★'07년도 Recorder총괄(060430)_DR모델명부여기준_07년도 Video 모델명 부여기준(060726) 2" xfId="3573"/>
    <cellStyle name="_'05-DV제품-개발일정(040601)_한국추가_★'05-중남미개발일정(040818)_★'05-DV제품-지역별Tool물량안요청(040818)+구주_060513_′07년도 Player 상품기획서_1.0" xfId="3574"/>
    <cellStyle name="_'05-DV제품-개발일정(040601)_한국추가_★'05-중남미개발일정(040818)_★'05-DV제품-지역별Tool물량안요청(040818)+구주_060513_′07년도 Player 상품기획서_1.0 2" xfId="3575"/>
    <cellStyle name="_'05-DV제품-개발일정(040601)_한국추가_★'05-중남미개발일정(040818)_★'05-DV제품-지역별Tool물량안요청(040818)+구주_060718+'07년 북미 Feature&amp;RCU list" xfId="3576"/>
    <cellStyle name="_'05-DV제품-개발일정(040601)_한국추가_★'05-중남미개발일정(040818)_★'05-DV제품-지역별Tool물량안요청(040818)+구주_060718+'07년 북미 Feature&amp;RCU list 2" xfId="3577"/>
    <cellStyle name="_'05-DV제품-개발일정(040601)_한국추가_★'05-중남미개발일정(040818)_★'05-DV제품-지역별Tool물량안요청(040818)+구주_'07년 PortableDVD_feature list_개발팀확인" xfId="3578"/>
    <cellStyle name="_'05-DV제품-개발일정(040601)_한국추가_★'05-중남미개발일정(040818)_★'05-DV제품-지역별Tool물량안요청(040818)+구주_'07년 PortableDVD_feature list_개발팀확인 2" xfId="3579"/>
    <cellStyle name="_'05-DV제품-개발일정(040601)_한국추가_★'05-중남미개발일정(040818)_★'05-DV제품-지역별Tool물량안요청(040818)+구주_07년도 DVD Player 상품기획서_1(1).0(060703)" xfId="3580"/>
    <cellStyle name="_'05-DV제품-개발일정(040601)_한국추가_★'05-중남미개발일정(040818)_★'05-DV제품-지역별Tool물량안요청(040818)+구주_07년도 DVD Player 상품기획서_1(1).0(060703) 2" xfId="3581"/>
    <cellStyle name="_'05-DV제품-개발일정(040601)_한국추가_★'05-중남미개발일정(040818)_★'05-DV제품-지역별Tool물량안요청(040818)+구주_08 DVD 1000W(Chanel) Feature List_Draft" xfId="3582"/>
    <cellStyle name="_'05-DV제품-개발일정(040601)_한국추가_★'05-중남미개발일정(040818)_★'05-DV제품-지역별Tool물량안요청(040818)+구주_08 DVD 1000W(Chanel) Feature List_Draft 2" xfId="3583"/>
    <cellStyle name="_'05-DV제품-개발일정(040601)_한국추가_★'05-중남미개발일정(040818)_★'05-DV제품-지역별Tool물량안요청(040818)+구주_08년 북미 5매 1000W HTS 상품 기획서(070720)" xfId="3584"/>
    <cellStyle name="_'05-DV제품-개발일정(040601)_한국추가_★'05-중남미개발일정(040818)_★'05-DV제품-지역별Tool물량안요청(040818)+구주_08년 북미 5매 1000W HTS 상품 기획서(070720) 2" xfId="3585"/>
    <cellStyle name="_'05-DV제품-개발일정(040601)_한국추가_★'05-중남미개발일정(040818)_★'05-DV제품-지역별Tool물량안요청(040818)+구주_DR모델명부여기준" xfId="3586"/>
    <cellStyle name="_'05-DV제품-개발일정(040601)_한국추가_★'05-중남미개발일정(040818)_★'05-DV제품-지역별Tool물량안요청(040818)+구주_DR모델명부여기준 2" xfId="3587"/>
    <cellStyle name="_'05-DV제품-개발일정(040601)_한국추가_★'05-중남미개발일정(040818)_★'05-DV제품-지역별Tool물량안요청(040818)+구주_DR모델명부여기준_07년도 Video 모델명 부여기준(060726)" xfId="3588"/>
    <cellStyle name="_'05-DV제품-개발일정(040601)_한국추가_★'05-중남미개발일정(040818)_★'05-DV제품-지역별Tool물량안요청(040818)+구주_DR모델명부여기준_07년도 Video 모델명 부여기준(060726) 2" xfId="3589"/>
    <cellStyle name="_'05-DV제품-개발일정(040601)_한국추가_★'05-중남미개발일정(040818)_★'05-DV제품-지역별Tool물량안요청(040818)+구주_복사본 ★'06 Portable DVD Featulist(050913)" xfId="3590"/>
    <cellStyle name="_'05-DV제품-개발일정(040601)_한국추가_★'05-중남미개발일정(040818)_★'05-DV제품-지역별Tool물량안요청(040818)+구주_복사본 ★'06 Portable DVD Featulist(050913) 2" xfId="3591"/>
    <cellStyle name="_'05-DV제품-개발일정(040601)_한국추가_★'05-중남미개발일정(040818)_★'05-DV제품-지역별Tool물량안요청(040818)+구주_복사본 ★'06 Portable DVD Featulist(050913)_★'06 P.DVD Feature List(060202)" xfId="3592"/>
    <cellStyle name="_'05-DV제품-개발일정(040601)_한국추가_★'05-중남미개발일정(040818)_★'05-DV제품-지역별Tool물량안요청(040818)+구주_복사본 ★'06 Portable DVD Featulist(050913)_★'06 P.DVD Feature List(060202) 2" xfId="3593"/>
    <cellStyle name="_'05-DV제품-개발일정(040601)_한국추가_★'05-중남미개발일정(040818)_★'05-DV제품-지역별Tool물량안요청(040818)+구주_확인★'06미국모델SPEC(060207)" xfId="3594"/>
    <cellStyle name="_'05-DV제품-개발일정(040601)_한국추가_★'05-중남미개발일정(040818)_★'05-DV제품-지역별Tool물량안요청(040818)+구주_확인★'06미국모델SPEC(060207) 2" xfId="3595"/>
    <cellStyle name="_'05-DV제품-개발일정(040601)_한국추가_★'05-중남미개발일정(040818)_★'07년도 Recorder상품기획서(060504)" xfId="3596"/>
    <cellStyle name="_'05-DV제품-개발일정(040601)_한국추가_★'05-중남미개발일정(040818)_★'07년도 Recorder상품기획서(060504) 2" xfId="3597"/>
    <cellStyle name="_'05-DV제품-개발일정(040601)_한국추가_★'05-중남미개발일정(040818)_★'07년도 Recorder상품기획서(060504)_060513_′07년도 Player 상품기획서_1.0" xfId="3598"/>
    <cellStyle name="_'05-DV제품-개발일정(040601)_한국추가_★'05-중남미개발일정(040818)_★'07년도 Recorder상품기획서(060504)_060513_′07년도 Player 상품기획서_1.0 2" xfId="3599"/>
    <cellStyle name="_'05-DV제품-개발일정(040601)_한국추가_★'05-중남미개발일정(040818)_★'07년도 Recorder상품기획서(060504)_060718+'07년 북미 Feature&amp;RCU list" xfId="3600"/>
    <cellStyle name="_'05-DV제품-개발일정(040601)_한국추가_★'05-중남미개발일정(040818)_★'07년도 Recorder상품기획서(060504)_060718+'07년 북미 Feature&amp;RCU list 2" xfId="3601"/>
    <cellStyle name="_'05-DV제품-개발일정(040601)_한국추가_★'05-중남미개발일정(040818)_★'07년도 Recorder상품기획서(060504)_'07년 PortableDVD_feature list_개발팀확인" xfId="3602"/>
    <cellStyle name="_'05-DV제품-개발일정(040601)_한국추가_★'05-중남미개발일정(040818)_★'07년도 Recorder상품기획서(060504)_'07년 PortableDVD_feature list_개발팀확인 2" xfId="3603"/>
    <cellStyle name="_'05-DV제품-개발일정(040601)_한국추가_★'05-중남미개발일정(040818)_★'07년도 Recorder상품기획서(060504)_07년도 DVD Player 상품기획서_1(1).0(060703)" xfId="3604"/>
    <cellStyle name="_'05-DV제품-개발일정(040601)_한국추가_★'05-중남미개발일정(040818)_★'07년도 Recorder상품기획서(060504)_07년도 DVD Player 상품기획서_1(1).0(060703) 2" xfId="3605"/>
    <cellStyle name="_'05-DV제품-개발일정(040601)_한국추가_★'05-중남미개발일정(040818)_★'07년도 Recorder상품기획서(060504)_08 DVD 1000W(Chanel) Feature List_Draft" xfId="3606"/>
    <cellStyle name="_'05-DV제품-개발일정(040601)_한국추가_★'05-중남미개발일정(040818)_★'07년도 Recorder상품기획서(060504)_08 DVD 1000W(Chanel) Feature List_Draft 2" xfId="3607"/>
    <cellStyle name="_'05-DV제품-개발일정(040601)_한국추가_★'05-중남미개발일정(040818)_★'07년도 Recorder상품기획서(060504)_08년 북미 5매 1000W HTS 상품 기획서(070720)" xfId="3608"/>
    <cellStyle name="_'05-DV제품-개발일정(040601)_한국추가_★'05-중남미개발일정(040818)_★'07년도 Recorder상품기획서(060504)_08년 북미 5매 1000W HTS 상품 기획서(070720) 2" xfId="3609"/>
    <cellStyle name="_'05-DV제품-개발일정(040601)_한국추가_★'05-중남미개발일정(040818)_★'07년도 Recorder상품기획서(060504)_DR모델명부여기준" xfId="3610"/>
    <cellStyle name="_'05-DV제품-개발일정(040601)_한국추가_★'05-중남미개발일정(040818)_★'07년도 Recorder상품기획서(060504)_DR모델명부여기준 2" xfId="3611"/>
    <cellStyle name="_'05-DV제품-개발일정(040601)_한국추가_★'05-중남미개발일정(040818)_★'07년도 Recorder상품기획서(060504)_DR모델명부여기준_07년도 Video 모델명 부여기준(060726)" xfId="3612"/>
    <cellStyle name="_'05-DV제품-개발일정(040601)_한국추가_★'05-중남미개발일정(040818)_★'07년도 Recorder상품기획서(060504)_DR모델명부여기준_07년도 Video 모델명 부여기준(060726) 2" xfId="3613"/>
    <cellStyle name="_'05-DV제품-개발일정(040601)_한국추가_★'05-중남미개발일정(040818)_★'07년도 Recorder총괄(060430)" xfId="3614"/>
    <cellStyle name="_'05-DV제품-개발일정(040601)_한국추가_★'05-중남미개발일정(040818)_★'07년도 Recorder총괄(060430) 2" xfId="3615"/>
    <cellStyle name="_'05-DV제품-개발일정(040601)_한국추가_★'05-중남미개발일정(040818)_★'07년도 Recorder총괄(060430)_★'07년도 Recorder상품기획서(060504)" xfId="3616"/>
    <cellStyle name="_'05-DV제품-개발일정(040601)_한국추가_★'05-중남미개발일정(040818)_★'07년도 Recorder총괄(060430)_★'07년도 Recorder상품기획서(060504) 2" xfId="3617"/>
    <cellStyle name="_'05-DV제품-개발일정(040601)_한국추가_★'05-중남미개발일정(040818)_★'07년도 Recorder총괄(060430)_★'07년도 Recorder상품기획서(060504)_060513_′07년도 Player 상품기획서_1.0" xfId="3618"/>
    <cellStyle name="_'05-DV제품-개발일정(040601)_한국추가_★'05-중남미개발일정(040818)_★'07년도 Recorder총괄(060430)_★'07년도 Recorder상품기획서(060504)_060513_′07년도 Player 상품기획서_1.0 2" xfId="3619"/>
    <cellStyle name="_'05-DV제품-개발일정(040601)_한국추가_★'05-중남미개발일정(040818)_★'07년도 Recorder총괄(060430)_★'07년도 Recorder상품기획서(060504)_060718+'07년 북미 Feature&amp;RCU list" xfId="3620"/>
    <cellStyle name="_'05-DV제품-개발일정(040601)_한국추가_★'05-중남미개발일정(040818)_★'07년도 Recorder총괄(060430)_★'07년도 Recorder상품기획서(060504)_060718+'07년 북미 Feature&amp;RCU list 2" xfId="3621"/>
    <cellStyle name="_'05-DV제품-개발일정(040601)_한국추가_★'05-중남미개발일정(040818)_★'07년도 Recorder총괄(060430)_★'07년도 Recorder상품기획서(060504)_'07년 PortableDVD_feature list_개발팀확인" xfId="3622"/>
    <cellStyle name="_'05-DV제품-개발일정(040601)_한국추가_★'05-중남미개발일정(040818)_★'07년도 Recorder총괄(060430)_★'07년도 Recorder상품기획서(060504)_'07년 PortableDVD_feature list_개발팀확인 2" xfId="3623"/>
    <cellStyle name="_'05-DV제품-개발일정(040601)_한국추가_★'05-중남미개발일정(040818)_★'07년도 Recorder총괄(060430)_★'07년도 Recorder상품기획서(060504)_07년도 DVD Player 상품기획서_1(1).0(060703)" xfId="3624"/>
    <cellStyle name="_'05-DV제품-개발일정(040601)_한국추가_★'05-중남미개발일정(040818)_★'07년도 Recorder총괄(060430)_★'07년도 Recorder상품기획서(060504)_07년도 DVD Player 상품기획서_1(1).0(060703) 2" xfId="3625"/>
    <cellStyle name="_'05-DV제품-개발일정(040601)_한국추가_★'05-중남미개발일정(040818)_★'07년도 Recorder총괄(060430)_★'07년도 Recorder상품기획서(060504)_08 DVD 1000W(Chanel) Feature List_Draft" xfId="3626"/>
    <cellStyle name="_'05-DV제품-개발일정(040601)_한국추가_★'05-중남미개발일정(040818)_★'07년도 Recorder총괄(060430)_★'07년도 Recorder상품기획서(060504)_08 DVD 1000W(Chanel) Feature List_Draft 2" xfId="3627"/>
    <cellStyle name="_'05-DV제품-개발일정(040601)_한국추가_★'05-중남미개발일정(040818)_★'07년도 Recorder총괄(060430)_★'07년도 Recorder상품기획서(060504)_08년 북미 5매 1000W HTS 상품 기획서(070720)" xfId="3628"/>
    <cellStyle name="_'05-DV제품-개발일정(040601)_한국추가_★'05-중남미개발일정(040818)_★'07년도 Recorder총괄(060430)_★'07년도 Recorder상품기획서(060504)_08년 북미 5매 1000W HTS 상품 기획서(070720) 2" xfId="3629"/>
    <cellStyle name="_'05-DV제품-개발일정(040601)_한국추가_★'05-중남미개발일정(040818)_★'07년도 Recorder총괄(060430)_★'07년도 Recorder상품기획서(060504)_DR모델명부여기준" xfId="3630"/>
    <cellStyle name="_'05-DV제품-개발일정(040601)_한국추가_★'05-중남미개발일정(040818)_★'07년도 Recorder총괄(060430)_★'07년도 Recorder상품기획서(060504)_DR모델명부여기준 2" xfId="3631"/>
    <cellStyle name="_'05-DV제품-개발일정(040601)_한국추가_★'05-중남미개발일정(040818)_★'07년도 Recorder총괄(060430)_★'07년도 Recorder상품기획서(060504)_DR모델명부여기준_07년도 Video 모델명 부여기준(060726)" xfId="3632"/>
    <cellStyle name="_'05-DV제품-개발일정(040601)_한국추가_★'05-중남미개발일정(040818)_★'07년도 Recorder총괄(060430)_★'07년도 Recorder상품기획서(060504)_DR모델명부여기준_07년도 Video 모델명 부여기준(060726) 2" xfId="3633"/>
    <cellStyle name="_'05-DV제품-개발일정(040601)_한국추가_★'05-중남미개발일정(040818)_★'07년도 Recorder총괄(060430)_060513_′07년도 Player 상품기획서_1.0" xfId="3634"/>
    <cellStyle name="_'05-DV제품-개발일정(040601)_한국추가_★'05-중남미개발일정(040818)_★'07년도 Recorder총괄(060430)_060513_′07년도 Player 상품기획서_1.0 2" xfId="3635"/>
    <cellStyle name="_'05-DV제품-개발일정(040601)_한국추가_★'05-중남미개발일정(040818)_★'07년도 Recorder총괄(060430)_060718+'07년 북미 Feature&amp;RCU list" xfId="3636"/>
    <cellStyle name="_'05-DV제품-개발일정(040601)_한국추가_★'05-중남미개발일정(040818)_★'07년도 Recorder총괄(060430)_060718+'07년 북미 Feature&amp;RCU list 2" xfId="3637"/>
    <cellStyle name="_'05-DV제품-개발일정(040601)_한국추가_★'05-중남미개발일정(040818)_★'07년도 Recorder총괄(060430)_'07년 PortableDVD_feature list_개발팀확인" xfId="3638"/>
    <cellStyle name="_'05-DV제품-개발일정(040601)_한국추가_★'05-중남미개발일정(040818)_★'07년도 Recorder총괄(060430)_'07년 PortableDVD_feature list_개발팀확인 2" xfId="3639"/>
    <cellStyle name="_'05-DV제품-개발일정(040601)_한국추가_★'05-중남미개발일정(040818)_★'07년도 Recorder총괄(060430)_07년도 DVD Player 상품기획서_1(1).0(060703)" xfId="3640"/>
    <cellStyle name="_'05-DV제품-개발일정(040601)_한국추가_★'05-중남미개발일정(040818)_★'07년도 Recorder총괄(060430)_07년도 DVD Player 상품기획서_1(1).0(060703) 2" xfId="3641"/>
    <cellStyle name="_'05-DV제품-개발일정(040601)_한국추가_★'05-중남미개발일정(040818)_★'07년도 Recorder총괄(060430)_08 DVD 1000W(Chanel) Feature List_Draft" xfId="3642"/>
    <cellStyle name="_'05-DV제품-개발일정(040601)_한국추가_★'05-중남미개발일정(040818)_★'07년도 Recorder총괄(060430)_08 DVD 1000W(Chanel) Feature List_Draft 2" xfId="3643"/>
    <cellStyle name="_'05-DV제품-개발일정(040601)_한국추가_★'05-중남미개발일정(040818)_★'07년도 Recorder총괄(060430)_08년 북미 5매 1000W HTS 상품 기획서(070720)" xfId="3644"/>
    <cellStyle name="_'05-DV제품-개발일정(040601)_한국추가_★'05-중남미개발일정(040818)_★'07년도 Recorder총괄(060430)_08년 북미 5매 1000W HTS 상품 기획서(070720) 2" xfId="3645"/>
    <cellStyle name="_'05-DV제품-개발일정(040601)_한국추가_★'05-중남미개발일정(040818)_★'07년도 Recorder총괄(060430)_DR모델명부여기준" xfId="3646"/>
    <cellStyle name="_'05-DV제품-개발일정(040601)_한국추가_★'05-중남미개발일정(040818)_★'07년도 Recorder총괄(060430)_DR모델명부여기준 2" xfId="3647"/>
    <cellStyle name="_'05-DV제품-개발일정(040601)_한국추가_★'05-중남미개발일정(040818)_★'07년도 Recorder총괄(060430)_DR모델명부여기준_07년도 Video 모델명 부여기준(060726)" xfId="3648"/>
    <cellStyle name="_'05-DV제품-개발일정(040601)_한국추가_★'05-중남미개발일정(040818)_★'07년도 Recorder총괄(060430)_DR모델명부여기준_07년도 Video 모델명 부여기준(060726) 2" xfId="3649"/>
    <cellStyle name="_'05-DV제품-개발일정(040601)_한국추가_★'05-중남미개발일정(040818)_060513_′07년도 Player 상품기획서_1.0" xfId="3650"/>
    <cellStyle name="_'05-DV제품-개발일정(040601)_한국추가_★'05-중남미개발일정(040818)_060513_′07년도 Player 상품기획서_1.0 2" xfId="3651"/>
    <cellStyle name="_'05-DV제품-개발일정(040601)_한국추가_★'05-중남미개발일정(040818)_060718+'07년 북미 Feature&amp;RCU list" xfId="3652"/>
    <cellStyle name="_'05-DV제품-개발일정(040601)_한국추가_★'05-중남미개발일정(040818)_060718+'07년 북미 Feature&amp;RCU list 2" xfId="3653"/>
    <cellStyle name="_'05-DV제품-개발일정(040601)_한국추가_★'05-중남미개발일정(040818)_'07년 PortableDVD_feature list_개발팀확인" xfId="3654"/>
    <cellStyle name="_'05-DV제품-개발일정(040601)_한국추가_★'05-중남미개발일정(040818)_'07년 PortableDVD_feature list_개발팀확인 2" xfId="3655"/>
    <cellStyle name="_'05-DV제품-개발일정(040601)_한국추가_★'05-중남미개발일정(040818)_07년도 DVD Player 상품기획서_1(1).0(060703)" xfId="3656"/>
    <cellStyle name="_'05-DV제품-개발일정(040601)_한국추가_★'05-중남미개발일정(040818)_07년도 DVD Player 상품기획서_1(1).0(060703) 2" xfId="3657"/>
    <cellStyle name="_'05-DV제품-개발일정(040601)_한국추가_★'05-중남미개발일정(040818)_08 DVD 1000W(Chanel) Feature List_Draft" xfId="3658"/>
    <cellStyle name="_'05-DV제품-개발일정(040601)_한국추가_★'05-중남미개발일정(040818)_08 DVD 1000W(Chanel) Feature List_Draft 2" xfId="3659"/>
    <cellStyle name="_'05-DV제품-개발일정(040601)_한국추가_★'05-중남미개발일정(040818)_08년 북미 5매 1000W HTS 상품 기획서(070720)" xfId="3660"/>
    <cellStyle name="_'05-DV제품-개발일정(040601)_한국추가_★'05-중남미개발일정(040818)_08년 북미 5매 1000W HTS 상품 기획서(070720) 2" xfId="3661"/>
    <cellStyle name="_'05-DV제품-개발일정(040601)_한국추가_★'05-중남미개발일정(040818)_DR모델명부여기준" xfId="3662"/>
    <cellStyle name="_'05-DV제품-개발일정(040601)_한국추가_★'05-중남미개발일정(040818)_DR모델명부여기준 2" xfId="3663"/>
    <cellStyle name="_'05-DV제품-개발일정(040601)_한국추가_★'05-중남미개발일정(040818)_DR모델명부여기준_07년도 Video 모델명 부여기준(060726)" xfId="3664"/>
    <cellStyle name="_'05-DV제품-개발일정(040601)_한국추가_★'05-중남미개발일정(040818)_DR모델명부여기준_07년도 Video 모델명 부여기준(060726) 2" xfId="3665"/>
    <cellStyle name="_'05-DV제품-개발일정(040601)_한국추가_★'05-중남미개발일정(040818)_복사본 ★'06 Portable DVD Featulist(050913)" xfId="3666"/>
    <cellStyle name="_'05-DV제품-개발일정(040601)_한국추가_★'05-중남미개발일정(040818)_복사본 ★'06 Portable DVD Featulist(050913) 2" xfId="3667"/>
    <cellStyle name="_'05-DV제품-개발일정(040601)_한국추가_★'05-중남미개발일정(040818)_복사본 ★'06 Portable DVD Featulist(050913)_★'06 P.DVD Feature List(060202)" xfId="3668"/>
    <cellStyle name="_'05-DV제품-개발일정(040601)_한국추가_★'05-중남미개발일정(040818)_복사본 ★'06 Portable DVD Featulist(050913)_★'06 P.DVD Feature List(060202) 2" xfId="3669"/>
    <cellStyle name="_'05-DV제품-개발일정(040601)_한국추가_★'05-중남미개발일정(040818)_확인★'06미국모델SPEC(060207)" xfId="3670"/>
    <cellStyle name="_'05-DV제품-개발일정(040601)_한국추가_★'05-중남미개발일정(040818)_확인★'06미국모델SPEC(060207) 2" xfId="3671"/>
    <cellStyle name="_'05-DV제품-개발일정(040601)_한국추가_★'07년도 Recorder상품기획서(060504)" xfId="3672"/>
    <cellStyle name="_'05-DV제품-개발일정(040601)_한국추가_★'07년도 Recorder상품기획서(060504) 2" xfId="3673"/>
    <cellStyle name="_'05-DV제품-개발일정(040601)_한국추가_★'07년도 Recorder상품기획서(060504)_060513_′07년도 Player 상품기획서_1.0" xfId="3674"/>
    <cellStyle name="_'05-DV제품-개발일정(040601)_한국추가_★'07년도 Recorder상품기획서(060504)_060513_′07년도 Player 상품기획서_1.0 2" xfId="3675"/>
    <cellStyle name="_'05-DV제품-개발일정(040601)_한국추가_★'07년도 Recorder상품기획서(060504)_060718+'07년 북미 Feature&amp;RCU list" xfId="3676"/>
    <cellStyle name="_'05-DV제품-개발일정(040601)_한국추가_★'07년도 Recorder상품기획서(060504)_060718+'07년 북미 Feature&amp;RCU list 2" xfId="3677"/>
    <cellStyle name="_'05-DV제품-개발일정(040601)_한국추가_★'07년도 Recorder상품기획서(060504)_'07년 PortableDVD_feature list_개발팀확인" xfId="3678"/>
    <cellStyle name="_'05-DV제품-개발일정(040601)_한국추가_★'07년도 Recorder상품기획서(060504)_'07년 PortableDVD_feature list_개발팀확인 2" xfId="3679"/>
    <cellStyle name="_'05-DV제품-개발일정(040601)_한국추가_★'07년도 Recorder상품기획서(060504)_07년도 DVD Player 상품기획서_1(1).0(060703)" xfId="3680"/>
    <cellStyle name="_'05-DV제품-개발일정(040601)_한국추가_★'07년도 Recorder상품기획서(060504)_07년도 DVD Player 상품기획서_1(1).0(060703) 2" xfId="3681"/>
    <cellStyle name="_'05-DV제품-개발일정(040601)_한국추가_★'07년도 Recorder상품기획서(060504)_08 DVD 1000W(Chanel) Feature List_Draft" xfId="3682"/>
    <cellStyle name="_'05-DV제품-개발일정(040601)_한국추가_★'07년도 Recorder상품기획서(060504)_08 DVD 1000W(Chanel) Feature List_Draft 2" xfId="3683"/>
    <cellStyle name="_'05-DV제품-개발일정(040601)_한국추가_★'07년도 Recorder상품기획서(060504)_08년 북미 5매 1000W HTS 상품 기획서(070720)" xfId="3684"/>
    <cellStyle name="_'05-DV제품-개발일정(040601)_한국추가_★'07년도 Recorder상품기획서(060504)_08년 북미 5매 1000W HTS 상품 기획서(070720) 2" xfId="3685"/>
    <cellStyle name="_'05-DV제품-개발일정(040601)_한국추가_★'07년도 Recorder상품기획서(060504)_DR모델명부여기준" xfId="3686"/>
    <cellStyle name="_'05-DV제품-개발일정(040601)_한국추가_★'07년도 Recorder상품기획서(060504)_DR모델명부여기준 2" xfId="3687"/>
    <cellStyle name="_'05-DV제품-개발일정(040601)_한국추가_★'07년도 Recorder상품기획서(060504)_DR모델명부여기준_07년도 Video 모델명 부여기준(060726)" xfId="3688"/>
    <cellStyle name="_'05-DV제품-개발일정(040601)_한국추가_★'07년도 Recorder상품기획서(060504)_DR모델명부여기준_07년도 Video 모델명 부여기준(060726) 2" xfId="3689"/>
    <cellStyle name="_'05-DV제품-개발일정(040601)_한국추가_★'07년도 Recorder총괄(060430)" xfId="3690"/>
    <cellStyle name="_'05-DV제품-개발일정(040601)_한국추가_★'07년도 Recorder총괄(060430) 2" xfId="3691"/>
    <cellStyle name="_'05-DV제품-개발일정(040601)_한국추가_★'07년도 Recorder총괄(060430)_★'07년도 Recorder상품기획서(060504)" xfId="3692"/>
    <cellStyle name="_'05-DV제품-개발일정(040601)_한국추가_★'07년도 Recorder총괄(060430)_★'07년도 Recorder상품기획서(060504) 2" xfId="3693"/>
    <cellStyle name="_'05-DV제품-개발일정(040601)_한국추가_★'07년도 Recorder총괄(060430)_★'07년도 Recorder상품기획서(060504)_060513_′07년도 Player 상품기획서_1.0" xfId="3694"/>
    <cellStyle name="_'05-DV제품-개발일정(040601)_한국추가_★'07년도 Recorder총괄(060430)_★'07년도 Recorder상품기획서(060504)_060513_′07년도 Player 상품기획서_1.0 2" xfId="3695"/>
    <cellStyle name="_'05-DV제품-개발일정(040601)_한국추가_★'07년도 Recorder총괄(060430)_★'07년도 Recorder상품기획서(060504)_060718+'07년 북미 Feature&amp;RCU list" xfId="3696"/>
    <cellStyle name="_'05-DV제품-개발일정(040601)_한국추가_★'07년도 Recorder총괄(060430)_★'07년도 Recorder상품기획서(060504)_060718+'07년 북미 Feature&amp;RCU list 2" xfId="3697"/>
    <cellStyle name="_'05-DV제품-개발일정(040601)_한국추가_★'07년도 Recorder총괄(060430)_★'07년도 Recorder상품기획서(060504)_'07년 PortableDVD_feature list_개발팀확인" xfId="3698"/>
    <cellStyle name="_'05-DV제품-개발일정(040601)_한국추가_★'07년도 Recorder총괄(060430)_★'07년도 Recorder상품기획서(060504)_'07년 PortableDVD_feature list_개발팀확인 2" xfId="3699"/>
    <cellStyle name="_'05-DV제품-개발일정(040601)_한국추가_★'07년도 Recorder총괄(060430)_★'07년도 Recorder상품기획서(060504)_07년도 DVD Player 상품기획서_1(1).0(060703)" xfId="3700"/>
    <cellStyle name="_'05-DV제품-개발일정(040601)_한국추가_★'07년도 Recorder총괄(060430)_★'07년도 Recorder상품기획서(060504)_07년도 DVD Player 상품기획서_1(1).0(060703) 2" xfId="3701"/>
    <cellStyle name="_'05-DV제품-개발일정(040601)_한국추가_★'07년도 Recorder총괄(060430)_★'07년도 Recorder상품기획서(060504)_08 DVD 1000W(Chanel) Feature List_Draft" xfId="3702"/>
    <cellStyle name="_'05-DV제품-개발일정(040601)_한국추가_★'07년도 Recorder총괄(060430)_★'07년도 Recorder상품기획서(060504)_08 DVD 1000W(Chanel) Feature List_Draft 2" xfId="3703"/>
    <cellStyle name="_'05-DV제품-개발일정(040601)_한국추가_★'07년도 Recorder총괄(060430)_★'07년도 Recorder상품기획서(060504)_08년 북미 5매 1000W HTS 상품 기획서(070720)" xfId="3704"/>
    <cellStyle name="_'05-DV제품-개발일정(040601)_한국추가_★'07년도 Recorder총괄(060430)_★'07년도 Recorder상품기획서(060504)_08년 북미 5매 1000W HTS 상품 기획서(070720) 2" xfId="3705"/>
    <cellStyle name="_'05-DV제품-개발일정(040601)_한국추가_★'07년도 Recorder총괄(060430)_★'07년도 Recorder상품기획서(060504)_DR모델명부여기준" xfId="3706"/>
    <cellStyle name="_'05-DV제품-개발일정(040601)_한국추가_★'07년도 Recorder총괄(060430)_★'07년도 Recorder상품기획서(060504)_DR모델명부여기준 2" xfId="3707"/>
    <cellStyle name="_'05-DV제품-개발일정(040601)_한국추가_★'07년도 Recorder총괄(060430)_★'07년도 Recorder상품기획서(060504)_DR모델명부여기준_07년도 Video 모델명 부여기준(060726)" xfId="3708"/>
    <cellStyle name="_'05-DV제품-개발일정(040601)_한국추가_★'07년도 Recorder총괄(060430)_★'07년도 Recorder상품기획서(060504)_DR모델명부여기준_07년도 Video 모델명 부여기준(060726) 2" xfId="3709"/>
    <cellStyle name="_'05-DV제품-개발일정(040601)_한국추가_★'07년도 Recorder총괄(060430)_060513_′07년도 Player 상품기획서_1.0" xfId="3710"/>
    <cellStyle name="_'05-DV제품-개발일정(040601)_한국추가_★'07년도 Recorder총괄(060430)_060513_′07년도 Player 상품기획서_1.0 2" xfId="3711"/>
    <cellStyle name="_'05-DV제품-개발일정(040601)_한국추가_★'07년도 Recorder총괄(060430)_060718+'07년 북미 Feature&amp;RCU list" xfId="3712"/>
    <cellStyle name="_'05-DV제품-개발일정(040601)_한국추가_★'07년도 Recorder총괄(060430)_060718+'07년 북미 Feature&amp;RCU list 2" xfId="4333"/>
    <cellStyle name="_'05-DV제품-개발일정(040601)_한국추가_★'07년도 Recorder총괄(060430)_'07년 PortableDVD_feature list_개발팀확인" xfId="3713"/>
    <cellStyle name="_'05-DV제품-개발일정(040601)_한국추가_★'07년도 Recorder총괄(060430)_'07년 PortableDVD_feature list_개발팀확인 2" xfId="3714"/>
    <cellStyle name="_'05-DV제품-개발일정(040601)_한국추가_★'07년도 Recorder총괄(060430)_07년도 DVD Player 상품기획서_1(1).0(060703)" xfId="3715"/>
    <cellStyle name="_'05-DV제품-개발일정(040601)_한국추가_★'07년도 Recorder총괄(060430)_07년도 DVD Player 상품기획서_1(1).0(060703) 2" xfId="3716"/>
    <cellStyle name="_'05-DV제품-개발일정(040601)_한국추가_★'07년도 Recorder총괄(060430)_08 DVD 1000W(Chanel) Feature List_Draft" xfId="3717"/>
    <cellStyle name="_'05-DV제품-개발일정(040601)_한국추가_★'07년도 Recorder총괄(060430)_08 DVD 1000W(Chanel) Feature List_Draft 2" xfId="3718"/>
    <cellStyle name="_'05-DV제품-개발일정(040601)_한국추가_★'07년도 Recorder총괄(060430)_08년 북미 5매 1000W HTS 상품 기획서(070720)" xfId="3719"/>
    <cellStyle name="_'05-DV제품-개발일정(040601)_한국추가_★'07년도 Recorder총괄(060430)_08년 북미 5매 1000W HTS 상품 기획서(070720) 2" xfId="3720"/>
    <cellStyle name="_'05-DV제품-개발일정(040601)_한국추가_★'07년도 Recorder총괄(060430)_DR모델명부여기준" xfId="3721"/>
    <cellStyle name="_'05-DV제품-개발일정(040601)_한국추가_★'07년도 Recorder총괄(060430)_DR모델명부여기준 2" xfId="3722"/>
    <cellStyle name="_'05-DV제품-개발일정(040601)_한국추가_★'07년도 Recorder총괄(060430)_DR모델명부여기준_07년도 Video 모델명 부여기준(060726)" xfId="3723"/>
    <cellStyle name="_'05-DV제품-개발일정(040601)_한국추가_★'07년도 Recorder총괄(060430)_DR모델명부여기준_07년도 Video 모델명 부여기준(060726) 2" xfId="3724"/>
    <cellStyle name="_'05-DV제품-개발일정(040601)_한국추가_'05-북미개발회의결과(040628)" xfId="3725"/>
    <cellStyle name="_'05-DV제품-개발일정(040601)_한국추가_'05-북미개발회의결과(040628) 2" xfId="3726"/>
    <cellStyle name="_'05-DV제품-개발일정(040601)_한국추가_'05-북미개발회의결과(040628)_★'05-DV제품-지역별Tool물량안요청(040818)+구주" xfId="3727"/>
    <cellStyle name="_'05-DV제품-개발일정(040601)_한국추가_'05-북미개발회의결과(040628)_★'05-DV제품-지역별Tool물량안요청(040818)+구주 2" xfId="3728"/>
    <cellStyle name="_'05-DV제품-개발일정(040601)_한국추가_'05-북미개발회의결과(040628)_★'05-DV제품-지역별Tool물량안요청(040818)+구주_★'07년도 Recorder상품기획서(060504)" xfId="3729"/>
    <cellStyle name="_'05-DV제품-개발일정(040601)_한국추가_'05-북미개발회의결과(040628)_★'05-DV제품-지역별Tool물량안요청(040818)+구주_★'07년도 Recorder상품기획서(060504) 2" xfId="3730"/>
    <cellStyle name="_'05-DV제품-개발일정(040601)_한국추가_'05-북미개발회의결과(040628)_★'05-DV제품-지역별Tool물량안요청(040818)+구주_★'07년도 Recorder상품기획서(060504)_060513_′07년도 Player 상품기획서_1.0" xfId="3731"/>
    <cellStyle name="_'05-DV제품-개발일정(040601)_한국추가_'05-북미개발회의결과(040628)_★'05-DV제품-지역별Tool물량안요청(040818)+구주_★'07년도 Recorder상품기획서(060504)_060513_′07년도 Player 상품기획서_1.0 2" xfId="4497"/>
    <cellStyle name="_'05-DV제품-개발일정(040601)_한국추가_'05-북미개발회의결과(040628)_★'05-DV제품-지역별Tool물량안요청(040818)+구주_★'07년도 Recorder상품기획서(060504)_060718+'07년 북미 Feature&amp;RCU list" xfId="3732"/>
    <cellStyle name="_'05-DV제품-개발일정(040601)_한국추가_'05-북미개발회의결과(040628)_★'05-DV제품-지역별Tool물량안요청(040818)+구주_★'07년도 Recorder상품기획서(060504)_060718+'07년 북미 Feature&amp;RCU list 2" xfId="3733"/>
    <cellStyle name="_'05-DV제품-개발일정(040601)_한국추가_'05-북미개발회의결과(040628)_★'05-DV제품-지역별Tool물량안요청(040818)+구주_★'07년도 Recorder상품기획서(060504)_'07년 PortableDVD_feature list_개발팀확인" xfId="4602"/>
    <cellStyle name="_'05-DV제품-개발일정(040601)_한국추가_'05-북미개발회의결과(040628)_★'05-DV제품-지역별Tool물량안요청(040818)+구주_★'07년도 Recorder상품기획서(060504)_'07년 PortableDVD_feature list_개발팀확인 2" xfId="4656"/>
    <cellStyle name="_'05-DV제품-개발일정(040601)_한국추가_'05-북미개발회의결과(040628)_★'05-DV제품-지역별Tool물량안요청(040818)+구주_★'07년도 Recorder상품기획서(060504)_07년도 DVD Player 상품기획서_1(1).0(060703)" xfId="4628"/>
    <cellStyle name="_'05-DV제품-개발일정(040601)_한국추가_'05-북미개발회의결과(040628)_★'05-DV제품-지역별Tool물량안요청(040818)+구주_★'07년도 Recorder상품기획서(060504)_07년도 DVD Player 상품기획서_1(1).0(060703) 2" xfId="4639"/>
    <cellStyle name="_'05-DV제품-개발일정(040601)_한국추가_'05-북미개발회의결과(040628)_★'05-DV제품-지역별Tool물량안요청(040818)+구주_★'07년도 Recorder상품기획서(060504)_08 DVD 1000W(Chanel) Feature List_Draft" xfId="4660"/>
    <cellStyle name="_'05-DV제품-개발일정(040601)_한국추가_'05-북미개발회의결과(040628)_★'05-DV제품-지역별Tool물량안요청(040818)+구주_★'07년도 Recorder상품기획서(060504)_08 DVD 1000W(Chanel) Feature List_Draft 2" xfId="4633"/>
    <cellStyle name="_'05-DV제품-개발일정(040601)_한국추가_'05-북미개발회의결과(040628)_★'05-DV제품-지역별Tool물량안요청(040818)+구주_★'07년도 Recorder상품기획서(060504)_08년 북미 5매 1000W HTS 상품 기획서(070720)" xfId="3734"/>
    <cellStyle name="_'05-DV제품-개발일정(040601)_한국추가_'05-북미개발회의결과(040628)_★'05-DV제품-지역별Tool물량안요청(040818)+구주_★'07년도 Recorder상품기획서(060504)_08년 북미 5매 1000W HTS 상품 기획서(070720) 2" xfId="3735"/>
    <cellStyle name="_'05-DV제품-개발일정(040601)_한국추가_'05-북미개발회의결과(040628)_★'05-DV제품-지역별Tool물량안요청(040818)+구주_★'07년도 Recorder상품기획서(060504)_DR모델명부여기준" xfId="3736"/>
    <cellStyle name="_'05-DV제품-개발일정(040601)_한국추가_'05-북미개발회의결과(040628)_★'05-DV제품-지역별Tool물량안요청(040818)+구주_★'07년도 Recorder상품기획서(060504)_DR모델명부여기준 2" xfId="2441"/>
    <cellStyle name="_'05-DV제품-개발일정(040601)_한국추가_'05-북미개발회의결과(040628)_★'05-DV제품-지역별Tool물량안요청(040818)+구주_★'07년도 Recorder상품기획서(060504)_DR모델명부여기준_07년도 Video 모델명 부여기준(060726)" xfId="2440"/>
    <cellStyle name="_'05-DV제품-개발일정(040601)_한국추가_'05-북미개발회의결과(040628)_★'05-DV제품-지역별Tool물량안요청(040818)+구주_★'07년도 Recorder상품기획서(060504)_DR모델명부여기준_07년도 Video 모델명 부여기준(060726) 2" xfId="2439"/>
    <cellStyle name="_'05-DV제품-개발일정(040601)_한국추가_'05-북미개발회의결과(040628)_★'05-DV제품-지역별Tool물량안요청(040818)+구주_★'07년도 Recorder총괄(060430)" xfId="2498"/>
    <cellStyle name="_'05-DV제품-개발일정(040601)_한국추가_'05-북미개발회의결과(040628)_★'05-DV제품-지역별Tool물량안요청(040818)+구주_★'07년도 Recorder총괄(060430) 2" xfId="2431"/>
    <cellStyle name="_'05-DV제품-개발일정(040601)_한국추가_'05-북미개발회의결과(040628)_★'05-DV제품-지역별Tool물량안요청(040818)+구주_★'07년도 Recorder총괄(060430)_★'07년도 Recorder상품기획서(060504)" xfId="2438"/>
    <cellStyle name="_'05-DV제품-개발일정(040601)_한국추가_'05-북미개발회의결과(040628)_★'05-DV제품-지역별Tool물량안요청(040818)+구주_★'07년도 Recorder총괄(060430)_★'07년도 Recorder상품기획서(060504) 2" xfId="2436"/>
    <cellStyle name="_'05-DV제품-개발일정(040601)_한국추가_'05-북미개발회의결과(040628)_★'05-DV제품-지역별Tool물량안요청(040818)+구주_★'07년도 Recorder총괄(060430)_★'07년도 Recorder상품기획서(060504)_060513_′07년도 Player 상품기획서_1.0" xfId="2437"/>
    <cellStyle name="_'05-DV제품-개발일정(040601)_한국추가_'05-북미개발회의결과(040628)_★'05-DV제품-지역별Tool물량안요청(040818)+구주_★'07년도 Recorder총괄(060430)_★'07년도 Recorder상품기획서(060504)_060513_′07년도 Player 상품기획서_1.0 2" xfId="2434"/>
    <cellStyle name="_'05-DV제품-개발일정(040601)_한국추가_'05-북미개발회의결과(040628)_★'05-DV제품-지역별Tool물량안요청(040818)+구주_★'07년도 Recorder총괄(060430)_★'07년도 Recorder상품기획서(060504)_060718+'07년 북미 Feature&amp;RCU list" xfId="2435"/>
    <cellStyle name="_'05-DV제품-개발일정(040601)_한국추가_'05-북미개발회의결과(040628)_★'05-DV제품-지역별Tool물량안요청(040818)+구주_★'07년도 Recorder총괄(060430)_★'07년도 Recorder상품기획서(060504)_060718+'07년 북미 Feature&amp;RCU list 2" xfId="2374"/>
    <cellStyle name="_'05-DV제품-개발일정(040601)_한국추가_'05-북미개발회의결과(040628)_★'05-DV제품-지역별Tool물량안요청(040818)+구주_★'07년도 Recorder총괄(060430)_★'07년도 Recorder상품기획서(060504)_'07년 PortableDVD_feature list_개발팀확인" xfId="2433"/>
    <cellStyle name="_'05-DV제품-개발일정(040601)_한국추가_'05-북미개발회의결과(040628)_★'05-DV제품-지역별Tool물량안요청(040818)+구주_★'07년도 Recorder총괄(060430)_★'07년도 Recorder상품기획서(060504)_'07년 PortableDVD_feature list_개발팀확인 2" xfId="4268"/>
    <cellStyle name="_'05-DV제품-개발일정(040601)_한국추가_'05-북미개발회의결과(040628)_★'05-DV제품-지역별Tool물량안요청(040818)+구주_★'07년도 Recorder총괄(060430)_★'07년도 Recorder상품기획서(060504)_07년도 DVD Player 상품기획서_1(1).0(060703)" xfId="2432"/>
    <cellStyle name="_'05-DV제품-개발일정(040601)_한국추가_'05-북미개발회의결과(040628)_★'05-DV제품-지역별Tool물량안요청(040818)+구주_★'07년도 Recorder총괄(060430)_★'07년도 Recorder상품기획서(060504)_07년도 DVD Player 상품기획서_1(1).0(060703) 2" xfId="2518"/>
    <cellStyle name="_'05-DV제품-개발일정(040601)_한국추가_'05-북미개발회의결과(040628)_★'05-DV제품-지역별Tool물량안요청(040818)+구주_★'07년도 Recorder총괄(060430)_★'07년도 Recorder상품기획서(060504)_08 DVD 1000W(Chanel) Feature List_Draft" xfId="4621"/>
    <cellStyle name="_'05-DV제품-개발일정(040601)_한국추가_'05-북미개발회의결과(040628)_★'05-DV제품-지역별Tool물량안요청(040818)+구주_★'07년도 Recorder총괄(060430)_★'07년도 Recorder상품기획서(060504)_08 DVD 1000W(Chanel) Feature List_Draft 2" xfId="4662"/>
    <cellStyle name="_'05-DV제품-개발일정(040601)_한국추가_'05-북미개발회의결과(040628)_★'05-DV제품-지역별Tool물량안요청(040818)+구주_★'07년도 Recorder총괄(060430)_★'07년도 Recorder상품기획서(060504)_08년 북미 5매 1000W HTS 상품 기획서(070720)" xfId="4267"/>
    <cellStyle name="_'05-DV제품-개발일정(040601)_한국추가_'05-북미개발회의결과(040628)_★'05-DV제품-지역별Tool물량안요청(040818)+구주_★'07년도 Recorder총괄(060430)_★'07년도 Recorder상품기획서(060504)_08년 북미 5매 1000W HTS 상품 기획서(070720) 2" xfId="4598"/>
    <cellStyle name="_'05-DV제품-개발일정(040601)_한국추가_'05-북미개발회의결과(040628)_★'05-DV제품-지역별Tool물량안요청(040818)+구주_★'07년도 Recorder총괄(060430)_★'07년도 Recorder상품기획서(060504)_DR모델명부여기준" xfId="4661"/>
    <cellStyle name="_'05-DV제품-개발일정(040601)_한국추가_'05-북미개발회의결과(040628)_★'05-DV제품-지역별Tool물량안요청(040818)+구주_★'07년도 Recorder총괄(060430)_★'07년도 Recorder상품기획서(060504)_DR모델명부여기준 2" xfId="2430"/>
    <cellStyle name="_'05-DV제품-개발일정(040601)_한국추가_'05-북미개발회의결과(040628)_★'05-DV제품-지역별Tool물량안요청(040818)+구주_★'07년도 Recorder총괄(060430)_★'07년도 Recorder상품기획서(060504)_DR모델명부여기준_07년도 Video 모델명 부여기준(060726)" xfId="3737"/>
    <cellStyle name="_'05-DV제품-개발일정(040601)_한국추가_'05-북미개발회의결과(040628)_★'05-DV제품-지역별Tool물량안요청(040818)+구주_★'07년도 Recorder총괄(060430)_★'07년도 Recorder상품기획서(060504)_DR모델명부여기준_07년도 Video 모델명 부여기준(060726) 2" xfId="4643"/>
    <cellStyle name="_'05-DV제품-개발일정(040601)_한국추가_'05-북미개발회의결과(040628)_★'05-DV제품-지역별Tool물량안요청(040818)+구주_★'07년도 Recorder총괄(060430)_060513_′07년도 Player 상품기획서_1.0" xfId="4666"/>
    <cellStyle name="_'05-DV제품-개발일정(040601)_한국추가_'05-북미개발회의결과(040628)_★'05-DV제품-지역별Tool물량안요청(040818)+구주_★'07년도 Recorder총괄(060430)_060513_′07년도 Player 상품기획서_1.0 2" xfId="4642"/>
    <cellStyle name="_'05-DV제품-개발일정(040601)_한국추가_'05-북미개발회의결과(040628)_★'05-DV제품-지역별Tool물량안요청(040818)+구주_★'07년도 Recorder총괄(060430)_060718+'07년 북미 Feature&amp;RCU list" xfId="4597"/>
    <cellStyle name="_'05-DV제품-개발일정(040601)_한국추가_'05-북미개발회의결과(040628)_★'05-DV제품-지역별Tool물량안요청(040818)+구주_★'07년도 Recorder총괄(060430)_060718+'07년 북미 Feature&amp;RCU list 2" xfId="4663"/>
    <cellStyle name="_'05-DV제품-개발일정(040601)_한국추가_'05-북미개발회의결과(040628)_★'05-DV제품-지역별Tool물량안요청(040818)+구주_★'07년도 Recorder총괄(060430)_'07년 PortableDVD_feature list_개발팀확인" xfId="4636"/>
    <cellStyle name="_'05-DV제품-개발일정(040601)_한국추가_'05-북미개발회의결과(040628)_★'05-DV제품-지역별Tool물량안요청(040818)+구주_★'07년도 Recorder총괄(060430)_'07년 PortableDVD_feature list_개발팀확인 2" xfId="4266"/>
    <cellStyle name="_'05-DV제품-개발일정(040601)_한국추가_'05-북미개발회의결과(040628)_★'05-DV제품-지역별Tool물량안요청(040818)+구주_★'07년도 Recorder총괄(060430)_07년도 DVD Player 상품기획서_1(1).0(060703)" xfId="2428"/>
    <cellStyle name="_'05-DV제품-개발일정(040601)_한국추가_'05-북미개발회의결과(040628)_★'05-DV제품-지역별Tool물량안요청(040818)+구주_★'07년도 Recorder총괄(060430)_07년도 DVD Player 상품기획서_1(1).0(060703) 2" xfId="2427"/>
    <cellStyle name="_'05-DV제품-개발일정(040601)_한국추가_'05-북미개발회의결과(040628)_★'05-DV제품-지역별Tool물량안요청(040818)+구주_★'07년도 Recorder총괄(060430)_08 DVD 1000W(Chanel) Feature List_Draft" xfId="3738"/>
    <cellStyle name="_'05-DV제품-개발일정(040601)_한국추가_'05-북미개발회의결과(040628)_★'05-DV제품-지역별Tool물량안요청(040818)+구주_★'07년도 Recorder총괄(060430)_08 DVD 1000W(Chanel) Feature List_Draft 2" xfId="2426"/>
    <cellStyle name="_'05-DV제품-개발일정(040601)_한국추가_'05-북미개발회의결과(040628)_★'05-DV제품-지역별Tool물량안요청(040818)+구주_★'07년도 Recorder총괄(060430)_08년 북미 5매 1000W HTS 상품 기획서(070720)" xfId="4264"/>
    <cellStyle name="_'05-DV제품-개발일정(040601)_한국추가_'05-북미개발회의결과(040628)_★'05-DV제품-지역별Tool물량안요청(040818)+구주_★'07년도 Recorder총괄(060430)_08년 북미 5매 1000W HTS 상품 기획서(070720) 2" xfId="4265"/>
    <cellStyle name="_'05-DV제품-개발일정(040601)_한국추가_'05-북미개발회의결과(040628)_★'05-DV제품-지역별Tool물량안요청(040818)+구주_★'07년도 Recorder총괄(060430)_DR모델명부여기준" xfId="2425"/>
    <cellStyle name="_'05-DV제품-개발일정(040601)_한국추가_'05-북미개발회의결과(040628)_★'05-DV제품-지역별Tool물량안요청(040818)+구주_★'07년도 Recorder총괄(060430)_DR모델명부여기준 2" xfId="2424"/>
    <cellStyle name="_'05-DV제품-개발일정(040601)_한국추가_'05-북미개발회의결과(040628)_★'05-DV제품-지역별Tool물량안요청(040818)+구주_★'07년도 Recorder총괄(060430)_DR모델명부여기준_07년도 Video 모델명 부여기준(060726)" xfId="3739"/>
    <cellStyle name="_'05-DV제품-개발일정(040601)_한국추가_'05-북미개발회의결과(040628)_★'05-DV제품-지역별Tool물량안요청(040818)+구주_★'07년도 Recorder총괄(060430)_DR모델명부여기준_07년도 Video 모델명 부여기준(060726) 2" xfId="3740"/>
    <cellStyle name="_'05-DV제품-개발일정(040601)_한국추가_'05-북미개발회의결과(040628)_★'05-DV제품-지역별Tool물량안요청(040818)+구주_060513_′07년도 Player 상품기획서_1.0" xfId="3741"/>
    <cellStyle name="_'05-DV제품-개발일정(040601)_한국추가_'05-북미개발회의결과(040628)_★'05-DV제품-지역별Tool물량안요청(040818)+구주_060513_′07년도 Player 상품기획서_1.0 2" xfId="3742"/>
    <cellStyle name="_'05-DV제품-개발일정(040601)_한국추가_'05-북미개발회의결과(040628)_★'05-DV제품-지역별Tool물량안요청(040818)+구주_060718+'07년 북미 Feature&amp;RCU list" xfId="3743"/>
    <cellStyle name="_'05-DV제품-개발일정(040601)_한국추가_'05-북미개발회의결과(040628)_★'05-DV제품-지역별Tool물량안요청(040818)+구주_060718+'07년 북미 Feature&amp;RCU list 2" xfId="3744"/>
    <cellStyle name="_'05-DV제품-개발일정(040601)_한국추가_'05-북미개발회의결과(040628)_★'05-DV제품-지역별Tool물량안요청(040818)+구주_'07년 PortableDVD_feature list_개발팀확인" xfId="3745"/>
    <cellStyle name="_'05-DV제품-개발일정(040601)_한국추가_'05-북미개발회의결과(040628)_★'05-DV제품-지역별Tool물량안요청(040818)+구주_'07년 PortableDVD_feature list_개발팀확인 2" xfId="3746"/>
    <cellStyle name="_'05-DV제품-개발일정(040601)_한국추가_'05-북미개발회의결과(040628)_★'05-DV제품-지역별Tool물량안요청(040818)+구주_07년도 DVD Player 상품기획서_1(1).0(060703)" xfId="3747"/>
    <cellStyle name="_'05-DV제품-개발일정(040601)_한국추가_'05-북미개발회의결과(040628)_★'05-DV제품-지역별Tool물량안요청(040818)+구주_07년도 DVD Player 상품기획서_1(1).0(060703) 2" xfId="3748"/>
    <cellStyle name="_'05-DV제품-개발일정(040601)_한국추가_'05-북미개발회의결과(040628)_★'05-DV제품-지역별Tool물량안요청(040818)+구주_08 DVD 1000W(Chanel) Feature List_Draft" xfId="3749"/>
    <cellStyle name="_'05-DV제품-개발일정(040601)_한국추가_'05-북미개발회의결과(040628)_★'05-DV제품-지역별Tool물량안요청(040818)+구주_08 DVD 1000W(Chanel) Feature List_Draft 2" xfId="3750"/>
    <cellStyle name="_'05-DV제품-개발일정(040601)_한국추가_'05-북미개발회의결과(040628)_★'05-DV제품-지역별Tool물량안요청(040818)+구주_08년 북미 5매 1000W HTS 상품 기획서(070720)" xfId="3751"/>
    <cellStyle name="_'05-DV제품-개발일정(040601)_한국추가_'05-북미개발회의결과(040628)_★'05-DV제품-지역별Tool물량안요청(040818)+구주_08년 북미 5매 1000W HTS 상품 기획서(070720) 2" xfId="3752"/>
    <cellStyle name="_'05-DV제품-개발일정(040601)_한국추가_'05-북미개발회의결과(040628)_★'05-DV제품-지역별Tool물량안요청(040818)+구주_DR모델명부여기준" xfId="3753"/>
    <cellStyle name="_'05-DV제품-개발일정(040601)_한국추가_'05-북미개발회의결과(040628)_★'05-DV제품-지역별Tool물량안요청(040818)+구주_DR모델명부여기준 2" xfId="3754"/>
    <cellStyle name="_'05-DV제품-개발일정(040601)_한국추가_'05-북미개발회의결과(040628)_★'05-DV제품-지역별Tool물량안요청(040818)+구주_DR모델명부여기준_07년도 Video 모델명 부여기준(060726)" xfId="3755"/>
    <cellStyle name="_'05-DV제품-개발일정(040601)_한국추가_'05-북미개발회의결과(040628)_★'05-DV제품-지역별Tool물량안요청(040818)+구주_DR모델명부여기준_07년도 Video 모델명 부여기준(060726) 2" xfId="3756"/>
    <cellStyle name="_'05-DV제품-개발일정(040601)_한국추가_'05-북미개발회의결과(040628)_★'05-DV제품-지역별Tool물량안요청(040818)+구주_복사본 ★'06 Portable DVD Featulist(050913)" xfId="3757"/>
    <cellStyle name="_'05-DV제품-개발일정(040601)_한국추가_'05-북미개발회의결과(040628)_★'05-DV제품-지역별Tool물량안요청(040818)+구주_복사본 ★'06 Portable DVD Featulist(050913) 2" xfId="3758"/>
    <cellStyle name="_'05-DV제품-개발일정(040601)_한국추가_'05-북미개발회의결과(040628)_★'05-DV제품-지역별Tool물량안요청(040818)+구주_복사본 ★'06 Portable DVD Featulist(050913)_★'06 P.DVD Feature List(060202)" xfId="3759"/>
    <cellStyle name="_'05-DV제품-개발일정(040601)_한국추가_'05-북미개발회의결과(040628)_★'05-DV제품-지역별Tool물량안요청(040818)+구주_복사본 ★'06 Portable DVD Featulist(050913)_★'06 P.DVD Feature List(060202) 2" xfId="3760"/>
    <cellStyle name="_'05-DV제품-개발일정(040601)_한국추가_'05-북미개발회의결과(040628)_★'05-DV제품-지역별Tool물량안요청(040818)+구주_확인★'06미국모델SPEC(060207)" xfId="3761"/>
    <cellStyle name="_'05-DV제품-개발일정(040601)_한국추가_'05-북미개발회의결과(040628)_★'05-DV제품-지역별Tool물량안요청(040818)+구주_확인★'06미국모델SPEC(060207) 2" xfId="3762"/>
    <cellStyle name="_'05-DV제품-개발일정(040601)_한국추가_'05-북미개발회의결과(040628)_★'07년도 Recorder상품기획서(060504)" xfId="3763"/>
    <cellStyle name="_'05-DV제품-개발일정(040601)_한국추가_'05-북미개발회의결과(040628)_★'07년도 Recorder상품기획서(060504) 2" xfId="3764"/>
    <cellStyle name="_'05-DV제품-개발일정(040601)_한국추가_'05-북미개발회의결과(040628)_★'07년도 Recorder상품기획서(060504)_060513_′07년도 Player 상품기획서_1.0" xfId="3765"/>
    <cellStyle name="_'05-DV제품-개발일정(040601)_한국추가_'05-북미개발회의결과(040628)_★'07년도 Recorder상품기획서(060504)_060513_′07년도 Player 상품기획서_1.0 2" xfId="3766"/>
    <cellStyle name="_'05-DV제품-개발일정(040601)_한국추가_'05-북미개발회의결과(040628)_★'07년도 Recorder상품기획서(060504)_060718+'07년 북미 Feature&amp;RCU list" xfId="3767"/>
    <cellStyle name="_'05-DV제품-개발일정(040601)_한국추가_'05-북미개발회의결과(040628)_★'07년도 Recorder상품기획서(060504)_060718+'07년 북미 Feature&amp;RCU list 2" xfId="3768"/>
    <cellStyle name="_'05-DV제품-개발일정(040601)_한국추가_'05-북미개발회의결과(040628)_★'07년도 Recorder상품기획서(060504)_'07년 PortableDVD_feature list_개발팀확인" xfId="3769"/>
    <cellStyle name="_'05-DV제품-개발일정(040601)_한국추가_'05-북미개발회의결과(040628)_★'07년도 Recorder상품기획서(060504)_'07년 PortableDVD_feature list_개발팀확인 2" xfId="3770"/>
    <cellStyle name="_'05-DV제품-개발일정(040601)_한국추가_'05-북미개발회의결과(040628)_★'07년도 Recorder상품기획서(060504)_07년도 DVD Player 상품기획서_1(1).0(060703)" xfId="3771"/>
    <cellStyle name="_'05-DV제품-개발일정(040601)_한국추가_'05-북미개발회의결과(040628)_★'07년도 Recorder상품기획서(060504)_07년도 DVD Player 상품기획서_1(1).0(060703) 2" xfId="3772"/>
    <cellStyle name="_'05-DV제품-개발일정(040601)_한국추가_'05-북미개발회의결과(040628)_★'07년도 Recorder상품기획서(060504)_08 DVD 1000W(Chanel) Feature List_Draft" xfId="3773"/>
    <cellStyle name="_'05-DV제품-개발일정(040601)_한국추가_'05-북미개발회의결과(040628)_★'07년도 Recorder상품기획서(060504)_08 DVD 1000W(Chanel) Feature List_Draft 2" xfId="3774"/>
    <cellStyle name="_'05-DV제품-개발일정(040601)_한국추가_'05-북미개발회의결과(040628)_★'07년도 Recorder상품기획서(060504)_08년 북미 5매 1000W HTS 상품 기획서(070720)" xfId="3775"/>
    <cellStyle name="_'05-DV제품-개발일정(040601)_한국추가_'05-북미개발회의결과(040628)_★'07년도 Recorder상품기획서(060504)_08년 북미 5매 1000W HTS 상품 기획서(070720) 2" xfId="3776"/>
    <cellStyle name="_'05-DV제품-개발일정(040601)_한국추가_'05-북미개발회의결과(040628)_★'07년도 Recorder상품기획서(060504)_DR모델명부여기준" xfId="3777"/>
    <cellStyle name="_'05-DV제품-개발일정(040601)_한국추가_'05-북미개발회의결과(040628)_★'07년도 Recorder상품기획서(060504)_DR모델명부여기준 2" xfId="3778"/>
    <cellStyle name="_'05-DV제품-개발일정(040601)_한국추가_'05-북미개발회의결과(040628)_★'07년도 Recorder상품기획서(060504)_DR모델명부여기준_07년도 Video 모델명 부여기준(060726)" xfId="3779"/>
    <cellStyle name="_'05-DV제품-개발일정(040601)_한국추가_'05-북미개발회의결과(040628)_★'07년도 Recorder상품기획서(060504)_DR모델명부여기준_07년도 Video 모델명 부여기준(060726) 2" xfId="3780"/>
    <cellStyle name="_'05-DV제품-개발일정(040601)_한국추가_'05-북미개발회의결과(040628)_★'07년도 Recorder총괄(060430)" xfId="3781"/>
    <cellStyle name="_'05-DV제품-개발일정(040601)_한국추가_'05-북미개발회의결과(040628)_★'07년도 Recorder총괄(060430) 2" xfId="3782"/>
    <cellStyle name="_'05-DV제품-개발일정(040601)_한국추가_'05-북미개발회의결과(040628)_★'07년도 Recorder총괄(060430)_★'07년도 Recorder상품기획서(060504)" xfId="3783"/>
    <cellStyle name="_'05-DV제품-개발일정(040601)_한국추가_'05-북미개발회의결과(040628)_★'07년도 Recorder총괄(060430)_★'07년도 Recorder상품기획서(060504) 2" xfId="3784"/>
    <cellStyle name="_'05-DV제품-개발일정(040601)_한국추가_'05-북미개발회의결과(040628)_★'07년도 Recorder총괄(060430)_★'07년도 Recorder상품기획서(060504)_060513_′07년도 Player 상품기획서_1.0" xfId="3785"/>
    <cellStyle name="_'05-DV제품-개발일정(040601)_한국추가_'05-북미개발회의결과(040628)_★'07년도 Recorder총괄(060430)_★'07년도 Recorder상품기획서(060504)_060513_′07년도 Player 상품기획서_1.0 2" xfId="3786"/>
    <cellStyle name="_'05-DV제품-개발일정(040601)_한국추가_'05-북미개발회의결과(040628)_★'07년도 Recorder총괄(060430)_★'07년도 Recorder상품기획서(060504)_060718+'07년 북미 Feature&amp;RCU list" xfId="3787"/>
    <cellStyle name="_'05-DV제품-개발일정(040601)_한국추가_'05-북미개발회의결과(040628)_★'07년도 Recorder총괄(060430)_★'07년도 Recorder상품기획서(060504)_060718+'07년 북미 Feature&amp;RCU list 2" xfId="3788"/>
    <cellStyle name="_'05-DV제품-개발일정(040601)_한국추가_'05-북미개발회의결과(040628)_★'07년도 Recorder총괄(060430)_★'07년도 Recorder상품기획서(060504)_'07년 PortableDVD_feature list_개발팀확인" xfId="3789"/>
    <cellStyle name="_'05-DV제품-개발일정(040601)_한국추가_'05-북미개발회의결과(040628)_★'07년도 Recorder총괄(060430)_★'07년도 Recorder상품기획서(060504)_'07년 PortableDVD_feature list_개발팀확인 2" xfId="3790"/>
    <cellStyle name="_'05-DV제품-개발일정(040601)_한국추가_'05-북미개발회의결과(040628)_★'07년도 Recorder총괄(060430)_★'07년도 Recorder상품기획서(060504)_07년도 DVD Player 상품기획서_1(1).0(060703)" xfId="3791"/>
    <cellStyle name="_'05-DV제품-개발일정(040601)_한국추가_'05-북미개발회의결과(040628)_★'07년도 Recorder총괄(060430)_★'07년도 Recorder상품기획서(060504)_07년도 DVD Player 상품기획서_1(1).0(060703) 2" xfId="3792"/>
    <cellStyle name="_'05-DV제품-개발일정(040601)_한국추가_'05-북미개발회의결과(040628)_★'07년도 Recorder총괄(060430)_★'07년도 Recorder상품기획서(060504)_08 DVD 1000W(Chanel) Feature List_Draft" xfId="3793"/>
    <cellStyle name="_'05-DV제품-개발일정(040601)_한국추가_'05-북미개발회의결과(040628)_★'07년도 Recorder총괄(060430)_★'07년도 Recorder상품기획서(060504)_08 DVD 1000W(Chanel) Feature List_Draft 2" xfId="3794"/>
    <cellStyle name="_'05-DV제품-개발일정(040601)_한국추가_'05-북미개발회의결과(040628)_★'07년도 Recorder총괄(060430)_★'07년도 Recorder상품기획서(060504)_08년 북미 5매 1000W HTS 상품 기획서(070720)" xfId="3795"/>
    <cellStyle name="_'05-DV제품-개발일정(040601)_한국추가_'05-북미개발회의결과(040628)_★'07년도 Recorder총괄(060430)_★'07년도 Recorder상품기획서(060504)_08년 북미 5매 1000W HTS 상품 기획서(070720) 2" xfId="3796"/>
    <cellStyle name="_'05-DV제품-개발일정(040601)_한국추가_'05-북미개발회의결과(040628)_★'07년도 Recorder총괄(060430)_★'07년도 Recorder상품기획서(060504)_DR모델명부여기준" xfId="3797"/>
    <cellStyle name="_'05-DV제품-개발일정(040601)_한국추가_'05-북미개발회의결과(040628)_★'07년도 Recorder총괄(060430)_★'07년도 Recorder상품기획서(060504)_DR모델명부여기준 2" xfId="3798"/>
    <cellStyle name="_'05-DV제품-개발일정(040601)_한국추가_'05-북미개발회의결과(040628)_★'07년도 Recorder총괄(060430)_★'07년도 Recorder상품기획서(060504)_DR모델명부여기준_07년도 Video 모델명 부여기준(060726)" xfId="3799"/>
    <cellStyle name="_'05-DV제품-개발일정(040601)_한국추가_'05-북미개발회의결과(040628)_★'07년도 Recorder총괄(060430)_★'07년도 Recorder상품기획서(060504)_DR모델명부여기준_07년도 Video 모델명 부여기준(060726) 2" xfId="3800"/>
    <cellStyle name="_'05-DV제품-개발일정(040601)_한국추가_'05-북미개발회의결과(040628)_★'07년도 Recorder총괄(060430)_060513_′07년도 Player 상품기획서_1.0" xfId="3801"/>
    <cellStyle name="_'05-DV제품-개발일정(040601)_한국추가_'05-북미개발회의결과(040628)_★'07년도 Recorder총괄(060430)_060513_′07년도 Player 상품기획서_1.0 2" xfId="3802"/>
    <cellStyle name="_'05-DV제품-개발일정(040601)_한국추가_'05-북미개발회의결과(040628)_★'07년도 Recorder총괄(060430)_060718+'07년 북미 Feature&amp;RCU list" xfId="3803"/>
    <cellStyle name="_'05-DV제품-개발일정(040601)_한국추가_'05-북미개발회의결과(040628)_★'07년도 Recorder총괄(060430)_060718+'07년 북미 Feature&amp;RCU list 2" xfId="3804"/>
    <cellStyle name="_'05-DV제품-개발일정(040601)_한국추가_'05-북미개발회의결과(040628)_★'07년도 Recorder총괄(060430)_'07년 PortableDVD_feature list_개발팀확인" xfId="3805"/>
    <cellStyle name="_'05-DV제품-개발일정(040601)_한국추가_'05-북미개발회의결과(040628)_★'07년도 Recorder총괄(060430)_'07년 PortableDVD_feature list_개발팀확인 2" xfId="3806"/>
    <cellStyle name="_'05-DV제품-개발일정(040601)_한국추가_'05-북미개발회의결과(040628)_★'07년도 Recorder총괄(060430)_07년도 DVD Player 상품기획서_1(1).0(060703)" xfId="3807"/>
    <cellStyle name="_'05-DV제품-개발일정(040601)_한국추가_'05-북미개발회의결과(040628)_★'07년도 Recorder총괄(060430)_07년도 DVD Player 상품기획서_1(1).0(060703) 2" xfId="3808"/>
    <cellStyle name="_'05-DV제품-개발일정(040601)_한국추가_'05-북미개발회의결과(040628)_★'07년도 Recorder총괄(060430)_08 DVD 1000W(Chanel) Feature List_Draft" xfId="3809"/>
    <cellStyle name="_'05-DV제품-개발일정(040601)_한국추가_'05-북미개발회의결과(040628)_★'07년도 Recorder총괄(060430)_08 DVD 1000W(Chanel) Feature List_Draft 2" xfId="3810"/>
    <cellStyle name="_'05-DV제품-개발일정(040601)_한국추가_'05-북미개발회의결과(040628)_★'07년도 Recorder총괄(060430)_08년 북미 5매 1000W HTS 상품 기획서(070720)" xfId="3811"/>
    <cellStyle name="_'05-DV제품-개발일정(040601)_한국추가_'05-북미개발회의결과(040628)_★'07년도 Recorder총괄(060430)_08년 북미 5매 1000W HTS 상품 기획서(070720) 2" xfId="3812"/>
    <cellStyle name="_'05-DV제품-개발일정(040601)_한국추가_'05-북미개발회의결과(040628)_★'07년도 Recorder총괄(060430)_DR모델명부여기준" xfId="3813"/>
    <cellStyle name="_'05-DV제품-개발일정(040601)_한국추가_'05-북미개발회의결과(040628)_★'07년도 Recorder총괄(060430)_DR모델명부여기준 2" xfId="3814"/>
    <cellStyle name="_'05-DV제품-개발일정(040601)_한국추가_'05-북미개발회의결과(040628)_★'07년도 Recorder총괄(060430)_DR모델명부여기준_07년도 Video 모델명 부여기준(060726)" xfId="3815"/>
    <cellStyle name="_'05-DV제품-개발일정(040601)_한국추가_'05-북미개발회의결과(040628)_★'07년도 Recorder총괄(060430)_DR모델명부여기준_07년도 Video 모델명 부여기준(060726) 2" xfId="3816"/>
    <cellStyle name="_'05-DV제품-개발일정(040601)_한국추가_'05-북미개발회의결과(040628)_060513_′07년도 Player 상품기획서_1.0" xfId="3817"/>
    <cellStyle name="_'05-DV제품-개발일정(040601)_한국추가_'05-북미개발회의결과(040628)_060513_′07년도 Player 상품기획서_1.0 2" xfId="3818"/>
    <cellStyle name="_'05-DV제품-개발일정(040601)_한국추가_'05-북미개발회의결과(040628)_060718+'07년 북미 Feature&amp;RCU list" xfId="2372"/>
    <cellStyle name="_'05-DV제품-개발일정(040601)_한국추가_'05-북미개발회의결과(040628)_060718+'07년 북미 Feature&amp;RCU list 2" xfId="4475"/>
    <cellStyle name="_'05-DV제품-개발일정(040601)_한국추가_'05-북미개발회의결과(040628)_'07년 PortableDVD_feature list_개발팀확인" xfId="2423"/>
    <cellStyle name="_'05-DV제품-개발일정(040601)_한국추가_'05-북미개발회의결과(040628)_'07년 PortableDVD_feature list_개발팀확인 2" xfId="2514"/>
    <cellStyle name="_'05-DV제품-개발일정(040601)_한국추가_'05-북미개발회의결과(040628)_07년도 DVD Player 상품기획서_1(1).0(060703)" xfId="2422"/>
    <cellStyle name="_'05-DV제품-개발일정(040601)_한국추가_'05-북미개발회의결과(040628)_07년도 DVD Player 상품기획서_1(1).0(060703) 2" xfId="3819"/>
    <cellStyle name="_'05-DV제품-개발일정(040601)_한국추가_'05-북미개발회의결과(040628)_08 DVD 1000W(Chanel) Feature List_Draft" xfId="2509"/>
    <cellStyle name="_'05-DV제품-개발일정(040601)_한국추가_'05-북미개발회의결과(040628)_08 DVD 1000W(Chanel) Feature List_Draft 2" xfId="4263"/>
    <cellStyle name="_'05-DV제품-개발일정(040601)_한국추가_'05-북미개발회의결과(040628)_08년 북미 5매 1000W HTS 상품 기획서(070720)" xfId="4483"/>
    <cellStyle name="_'05-DV제품-개발일정(040601)_한국추가_'05-북미개발회의결과(040628)_08년 북미 5매 1000W HTS 상품 기획서(070720) 2" xfId="2421"/>
    <cellStyle name="_'05-DV제품-개발일정(040601)_한국추가_'05-북미개발회의결과(040628)_DR모델명부여기준" xfId="4240"/>
    <cellStyle name="_'05-DV제품-개발일정(040601)_한국추가_'05-북미개발회의결과(040628)_DR모델명부여기준 2" xfId="3820"/>
    <cellStyle name="_'05-DV제품-개발일정(040601)_한국추가_'05-북미개발회의결과(040628)_DR모델명부여기준_07년도 Video 모델명 부여기준(060726)" xfId="3821"/>
    <cellStyle name="_'05-DV제품-개발일정(040601)_한국추가_'05-북미개발회의결과(040628)_DR모델명부여기준_07년도 Video 모델명 부여기준(060726) 2" xfId="3822"/>
    <cellStyle name="_'05-DV제품-개발일정(040601)_한국추가_'05-북미개발회의결과(040628)_복사본 ★'06 Portable DVD Featulist(050913)" xfId="3823"/>
    <cellStyle name="_'05-DV제품-개발일정(040601)_한국추가_'05-북미개발회의결과(040628)_복사본 ★'06 Portable DVD Featulist(050913) 2" xfId="3824"/>
    <cellStyle name="_'05-DV제품-개발일정(040601)_한국추가_'05-북미개발회의결과(040628)_복사본 ★'06 Portable DVD Featulist(050913)_★'06 P.DVD Feature List(060202)" xfId="2500"/>
    <cellStyle name="_'05-DV제품-개발일정(040601)_한국추가_'05-북미개발회의결과(040628)_복사본 ★'06 Portable DVD Featulist(050913)_★'06 P.DVD Feature List(060202) 2" xfId="3825"/>
    <cellStyle name="_'05-DV제품-개발일정(040601)_한국추가_'05-북미개발회의결과(040628)_확인★'06미국모델SPEC(060207)" xfId="2420"/>
    <cellStyle name="_'05-DV제품-개발일정(040601)_한국추가_'05-북미개발회의결과(040628)_확인★'06미국모델SPEC(060207) 2" xfId="3826"/>
    <cellStyle name="_'05-DV제품-개발일정(040601)_한국추가_060513_′07년도 Player 상품기획서_1.0" xfId="2419"/>
    <cellStyle name="_'05-DV제품-개발일정(040601)_한국추가_060513_′07년도 Player 상품기획서_1.0 2" xfId="3827"/>
    <cellStyle name="_'05-DV제품-개발일정(040601)_한국추가_060718+'07년 북미 Feature&amp;RCU list" xfId="2378"/>
    <cellStyle name="_'05-DV제품-개발일정(040601)_한국추가_060718+'07년 북미 Feature&amp;RCU list 2" xfId="3828"/>
    <cellStyle name="_'05-DV제품-개발일정(040601)_한국추가_'07년 PortableDVD_feature list_개발팀확인" xfId="3829"/>
    <cellStyle name="_'05-DV제품-개발일정(040601)_한국추가_'07년 PortableDVD_feature list_개발팀확인 2" xfId="3830"/>
    <cellStyle name="_'05-DV제품-개발일정(040601)_한국추가_07년도 DVD Player 상품기획서_1(1).0(060703)" xfId="3831"/>
    <cellStyle name="_'05-DV제품-개발일정(040601)_한국추가_07년도 DVD Player 상품기획서_1(1).0(060703) 2" xfId="2418"/>
    <cellStyle name="_'05-DV제품-개발일정(040601)_한국추가_08 DVD 1000W(Chanel) Feature List_Draft" xfId="3832"/>
    <cellStyle name="_'05-DV제품-개발일정(040601)_한국추가_08 DVD 1000W(Chanel) Feature List_Draft 2" xfId="4445"/>
    <cellStyle name="_'05-DV제품-개발일정(040601)_한국추가_08년 북미 5매 1000W HTS 상품 기획서(070720)" xfId="2508"/>
    <cellStyle name="_'05-DV제품-개발일정(040601)_한국추가_08년 북미 5매 1000W HTS 상품 기획서(070720) 2" xfId="2417"/>
    <cellStyle name="_'05-DV제품-개발일정(040601)_한국추가_DR모델명부여기준" xfId="4343"/>
    <cellStyle name="_'05-DV제품-개발일정(040601)_한국추가_DR모델명부여기준 2" xfId="4311"/>
    <cellStyle name="_'05-DV제품-개발일정(040601)_한국추가_DR모델명부여기준_07년도 Video 모델명 부여기준(060726)" xfId="2507"/>
    <cellStyle name="_'05-DV제품-개발일정(040601)_한국추가_DR모델명부여기준_07년도 Video 모델명 부여기준(060726) 2" xfId="4481"/>
    <cellStyle name="_'05-DV제품-개발일정(040601)_한국추가_복사본 ★'06 Portable DVD Featulist(050913)" xfId="3833"/>
    <cellStyle name="_'05-DV제품-개발일정(040601)_한국추가_복사본 ★'06 Portable DVD Featulist(050913) 2" xfId="3834"/>
    <cellStyle name="_'05-DV제품-개발일정(040601)_한국추가_복사본 ★'06 Portable DVD Featulist(050913)_★'06 P.DVD Feature List(060202)" xfId="4307"/>
    <cellStyle name="_'05-DV제품-개발일정(040601)_한국추가_복사본 ★'06 Portable DVD Featulist(050913)_★'06 P.DVD Feature List(060202) 2" xfId="4246"/>
    <cellStyle name="_'05-DV제품-개발일정(040601)_한국추가_확인★'06미국모델SPEC(060207)" xfId="4444"/>
    <cellStyle name="_'05-DV제품-개발일정(040601)_한국추가_확인★'06미국모델SPEC(060207) 2" xfId="3835"/>
    <cellStyle name="_'05-DV제품-개발일정(040601)_확인★'06미국모델SPEC(060207)" xfId="3836"/>
    <cellStyle name="_'05-DV제품-개발일정(040601)_확인★'06미국모델SPEC(060207) 2" xfId="4504"/>
    <cellStyle name="_060110-1 global 1월손익" xfId="4464"/>
    <cellStyle name="_060110-1 global 1월손익 2" xfId="2386"/>
    <cellStyle name="_060110-1 global 1월손익_07년 사계 1차 GPU 물동_20060718_수익성작업_추가조" xfId="4242"/>
    <cellStyle name="_060110-1 global 1월손익_07년 사계 1차 GPU 물동_20060718_수익성작업_추가조 2" xfId="3837"/>
    <cellStyle name="_060110-1 global 1월손익_07년 사계 1차 GPU 물동_20060718_수익성작업_추가조_07년 사계 1차 GPU 물동_20060718_수익성작업_추가조" xfId="4322"/>
    <cellStyle name="_060110-1 global 1월손익_07년 사계 1차 GPU 물동_20060718_수익성작업_추가조_07년 사계 1차 GPU 물동_20060718_수익성작업_추가조 2" xfId="4339"/>
    <cellStyle name="_060110-1 global 1월손익_3월손익물동수익성" xfId="4447"/>
    <cellStyle name="_060110-1 global 1월손익_3월손익물동수익성 2" xfId="2469"/>
    <cellStyle name="_060110-1 global 1월손익_3월손익물동수익성_07년 사계 1차 GPU 물동_20060718_수익성작업_추가조" xfId="3838"/>
    <cellStyle name="_060110-1 global 1월손익_3월손익물동수익성_07년 사계 1차 GPU 물동_20060718_수익성작업_추가조 2" xfId="2466"/>
    <cellStyle name="_060110-1 global 1월손익_3월손익물동수익성_07년 사계 1차 GPU 물동_20060718_수익성작업_추가조_07년 사계 1차 GPU 물동_20060718_수익성작업_추가조" xfId="4446"/>
    <cellStyle name="_060110-1 global 1월손익_3월손익물동수익성_07년 사계 1차 GPU 물동_20060718_수익성작업_추가조_07년 사계 1차 GPU 물동_20060718_수익성작업_추가조 2" xfId="4468"/>
    <cellStyle name="_060513_′07년도 Player 상품기획서_1.0" xfId="4458"/>
    <cellStyle name="_060513_′07년도 Player 상품기획서_1.0 2" xfId="4448"/>
    <cellStyle name="_060607 물동회의정리자료(최종)" xfId="2510"/>
    <cellStyle name="_060607 물동회의정리자료(최종) 2" xfId="2515"/>
    <cellStyle name="_060607 물동회의정리자료(최종)_07년 사계 1차 GPU 물동_20060718_수익성작업_추가조" xfId="2470"/>
    <cellStyle name="_060607 물동회의정리자료(최종)_07년 사계 1차 GPU 물동_20060718_수익성작업_추가조 2" xfId="4301"/>
    <cellStyle name="_060607 물동회의정리자료(최종)_07년 사계 1차 GPU 물동_20060718_수익성작업_추가조_07년 사계 1차 GPU 물동_20060718_수익성작업_추가조" xfId="2416"/>
    <cellStyle name="_060607 물동회의정리자료(최종)_07년 사계 1차 GPU 물동_20060718_수익성작업_추가조_07년 사계 1차 GPU 물동_20060718_수익성작업_추가조 2" xfId="2415"/>
    <cellStyle name="_060718+'07년 북미 Feature&amp;RCU list" xfId="3839"/>
    <cellStyle name="_060718+'07년 북미 Feature&amp;RCU list 2" xfId="2413"/>
    <cellStyle name="_'07년 PortableDVD_feature list_개발팀확인" xfId="2383"/>
    <cellStyle name="_'07년 PortableDVD_feature list_개발팀확인 2" xfId="4262"/>
    <cellStyle name="_07년 사계 1차 GPU 물동_20060718_수익성작업_추가조" xfId="2414"/>
    <cellStyle name="_07년 사계 1차 GPU 물동_20060718_수익성작업_추가조 2" xfId="3840"/>
    <cellStyle name="_07년 사계 1차 GPU 물동_20060718_수익성작업_추가조_07년 사계 1차 GPU 물동_20060718_수익성작업_추가조" xfId="3841"/>
    <cellStyle name="_07년 사계 1차 GPU 물동_20060718_수익성작업_추가조_07년 사계 1차 GPU 물동_20060718_수익성작업_추가조 2" xfId="2506"/>
    <cellStyle name="_07년도 DVD Player 상품기획서_1(1).0(060703)" xfId="4261"/>
    <cellStyle name="_07년도 DVD Player 상품기획서_1(1).0(060703) 2" xfId="4249"/>
    <cellStyle name="_08 Audio QFD Master_070716" xfId="4250"/>
    <cellStyle name="_08 DVD 1000W(Chanel) Feature List_Draft" xfId="2412"/>
    <cellStyle name="_08 DVD 1000W(Chanel) Feature List_Draft 2" xfId="3842"/>
    <cellStyle name="_08년 북미 5매 1000W HTS 상품 기획서(070720)" xfId="3843"/>
    <cellStyle name="_08년 북미 5매 1000W HTS 상품 기획서(070720) 2" xfId="2411"/>
    <cellStyle name="_10 av psi meeting result(1008)" xfId="4260"/>
    <cellStyle name="_10 av psi meeting result(1008) 2" xfId="4631"/>
    <cellStyle name="_10 av psi meeting result(1008)_07년 사계 1차 GPU 물동_20060718_수익성작업_추가조" xfId="4665"/>
    <cellStyle name="_10 av psi meeting result(1008)_07년 사계 1차 GPU 물동_20060718_수익성작업_추가조 2" xfId="4640"/>
    <cellStyle name="_10 av psi meeting result(1008)_07년 사계 1차 GPU 물동_20060718_수익성작업_추가조_07년 사계 1차 GPU 물동_20060718_수익성작업_추가조" xfId="4599"/>
    <cellStyle name="_10 av psi meeting result(1008)_07년 사계 1차 GPU 물동_20060718_수익성작업_추가조_07년 사계 1차 GPU 물동_20060718_수익성작업_추가조 2" xfId="4659"/>
    <cellStyle name="_10 av psi meeting result(1008)_10_마감_video" xfId="4632"/>
    <cellStyle name="_10 av psi meeting result(1008)_10_마감_video 2" xfId="4329"/>
    <cellStyle name="_10 av psi meeting result(1008)_10_마감_video_07년 사계 1차 GPU 물동_20060718_수익성작업_추가조" xfId="4465"/>
    <cellStyle name="_10 av psi meeting result(1008)_10_마감_video_07년 사계 1차 GPU 물동_20060718_수익성작업_추가조 2" xfId="2410"/>
    <cellStyle name="_10 av psi meeting result(1008)_10_마감_video_07년 사계 1차 GPU 물동_20060718_수익성작업_추가조_07년 사계 1차 GPU 물동_20060718_수익성작업_추가조" xfId="3844"/>
    <cellStyle name="_10 av psi meeting result(1008)_10_마감_video_07년 사계 1차 GPU 물동_20060718_수익성작업_추가조_07년 사계 1차 GPU 물동_20060718_수익성작업_추가조 2" xfId="3845"/>
    <cellStyle name="_10 av psi meeting result(1008)_11월마감물동회의-V" xfId="3846"/>
    <cellStyle name="_10 av psi meeting result(1008)_11월마감물동회의-V 2" xfId="3847"/>
    <cellStyle name="_10 av psi meeting result(1008)_11월마감물동회의-V_07년 사계 1차 GPU 물동_20060718_수익성작업_추가조" xfId="3848"/>
    <cellStyle name="_10 av psi meeting result(1008)_11월마감물동회의-V_07년 사계 1차 GPU 물동_20060718_수익성작업_추가조 2" xfId="3849"/>
    <cellStyle name="_10 av psi meeting result(1008)_11월마감물동회의-V_07년 사계 1차 GPU 물동_20060718_수익성작업_추가조_07년 사계 1차 GPU 물동_20060718_수익성작업_추가조" xfId="4614"/>
    <cellStyle name="_10 av psi meeting result(1008)_11월마감물동회의-V_07년 사계 1차 GPU 물동_20060718_수익성작업_추가조_07년 사계 1차 GPU 물동_20060718_수익성작업_추가조 2" xfId="4650"/>
    <cellStyle name="_10 av psi meeting result(1008)_11月物动会议" xfId="4613"/>
    <cellStyle name="_10 av psi meeting result(1008)_11月物动会议 2" xfId="4615"/>
    <cellStyle name="_10 av psi meeting result(1008)_11月物动会议(1108)" xfId="4649"/>
    <cellStyle name="_10 av psi meeting result(1008)_11月物动会议(1108) 2" xfId="3851"/>
    <cellStyle name="_10 av psi meeting result(1008)_11月物动会议(1108)_07년 사계 1차 GPU 물동_20060718_수익성작업_추가조" xfId="3852"/>
    <cellStyle name="_10 av psi meeting result(1008)_11月物动会议(1108)_07년 사계 1차 GPU 물동_20060718_수익성작업_추가조 2" xfId="3853"/>
    <cellStyle name="_10 av psi meeting result(1008)_11月物动会议(1108)_07년 사계 1차 GPU 물동_20060718_수익성작업_추가조_07년 사계 1차 GPU 물동_20060718_수익성작업_추가조" xfId="3854"/>
    <cellStyle name="_10 av psi meeting result(1008)_11月物动会议(1108)_07년 사계 1차 GPU 물동_20060718_수익성작업_추가조_07년 사계 1차 GPU 물동_20060718_수익성작업_추가조 2" xfId="3855"/>
    <cellStyle name="_10 av psi meeting result(1008)_11月物动会议_07년 사계 1차 GPU 물동_20060718_수익성작업_추가조" xfId="3856"/>
    <cellStyle name="_10 av psi meeting result(1008)_11月物动会议_07년 사계 1차 GPU 물동_20060718_수익성작업_추가조 2" xfId="3857"/>
    <cellStyle name="_10 av psi meeting result(1008)_11月物动会议_07년 사계 1차 GPU 물동_20060718_수익성작업_추가조_07년 사계 1차 GPU 물동_20060718_수익성작업_추가조" xfId="3858"/>
    <cellStyle name="_10 av psi meeting result(1008)_11月物动会议_07년 사계 1차 GPU 물동_20060718_수익성작업_추가조_07년 사계 1차 GPU 물동_20060718_수익성작업_추가조 2" xfId="3859"/>
    <cellStyle name="_10 av psi meeting result(1008)_PNZ_SH_20051103" xfId="3860"/>
    <cellStyle name="_10 av psi meeting result(1008)_PNZ_SH_20051103 2" xfId="3861"/>
    <cellStyle name="_10 av psi meeting result(1008)_PNZ_SH_20051103_07년 사계 1차 GPU 물동_20060718_수익성작업_추가조" xfId="4312"/>
    <cellStyle name="_10 av psi meeting result(1008)_PNZ_SH_20051103_07년 사계 1차 GPU 물동_20060718_수익성작업_추가조 2" xfId="2464"/>
    <cellStyle name="_10 av psi meeting result(1008)_PNZ_SH_20051103_07년 사계 1차 GPU 물동_20060718_수익성작업_추가조_07년 사계 1차 GPU 물동_20060718_수익성작업_추가조" xfId="4600"/>
    <cellStyle name="_10 av psi meeting result(1008)_PNZ_SH_20051103_07년 사계 1차 GPU 물동_20060718_수익성작업_추가조_07년 사계 1차 GPU 물동_20060718_수익성작업_추가조 2" xfId="4658"/>
    <cellStyle name="_10 av psi meeting result(1008)_PNZ_SH_20051107" xfId="2492"/>
    <cellStyle name="_10 av psi meeting result(1008)_PNZ_SH_20051107 2" xfId="4620"/>
    <cellStyle name="_10 av psi meeting result(1008)_PNZ_SH_20051107_07년 사계 1차 GPU 물동_20060718_수익성작업_추가조" xfId="4664"/>
    <cellStyle name="_10 av psi meeting result(1008)_PNZ_SH_20051107_07년 사계 1차 GPU 물동_20060718_수익성작업_추가조 2" xfId="2409"/>
    <cellStyle name="_10 av psi meeting result(1008)_PNZ_SH_20051107_07년 사계 1차 GPU 물동_20060718_수익성작업_추가조_07년 사계 1차 GPU 물동_20060718_수익성작업_추가조" xfId="2379"/>
    <cellStyle name="_10 av psi meeting result(1008)_PNZ_SH_20051107_07년 사계 1차 GPU 물동_20060718_수익성작업_추가조_07년 사계 1차 GPU 물동_20060718_수익성작업_추가조 2" xfId="4259"/>
    <cellStyle name="_10 av psi meeting result(1008)_PNZ_SH_20051124" xfId="3862"/>
    <cellStyle name="_10 av psi meeting result(1008)_PNZ_SH_20051124 2" xfId="2407"/>
    <cellStyle name="_10 av psi meeting result(1008)_PNZ_SH_20051124_07년 사계 1차 GPU 물동_20060718_수익성작업_추가조" xfId="2408"/>
    <cellStyle name="_10 av psi meeting result(1008)_PNZ_SH_20051124_07년 사계 1차 GPU 물동_20060718_수익성작업_추가조 2" xfId="2387"/>
    <cellStyle name="_10 av psi meeting result(1008)_PNZ_SH_20051124_07년 사계 1차 GPU 물동_20060718_수익성작업_추가조_07년 사계 1차 GPU 물동_20060718_수익성작업_추가조" xfId="2482"/>
    <cellStyle name="_10 av psi meeting result(1008)_PNZ_SH_20051124_07년 사계 1차 GPU 물동_20060718_수익성작업_추가조_07년 사계 1차 GPU 물동_20060718_수익성작업_추가조 2" xfId="2406"/>
    <cellStyle name="_10 av psi meeting result(1008)_PNZ_SH_20051205" xfId="4258"/>
    <cellStyle name="_10 av psi meeting result(1008)_PNZ_SH_20051205 2" xfId="4247"/>
    <cellStyle name="_10 av psi meeting result(1008)_PNZ_SH_20051205_07년 사계 1차 GPU 물동_20060718_수익성작업_추가조" xfId="2475"/>
    <cellStyle name="_10 av psi meeting result(1008)_PNZ_SH_20051205_07년 사계 1차 GPU 물동_20060718_수익성작업_추가조 2" xfId="4340"/>
    <cellStyle name="_10 av psi meeting result(1008)_PNZ_SH_20051205_07년 사계 1차 GPU 물동_20060718_수익성작업_추가조_07년 사계 1차 GPU 물동_20060718_수익성작업_추가조" xfId="4299"/>
    <cellStyle name="_10 av psi meeting result(1008)_PNZ_SH_20051205_07년 사계 1차 GPU 물동_20060718_수익성작업_추가조_07년 사계 1차 GPU 물동_20060718_수익성작업_추가조 2" xfId="4245"/>
    <cellStyle name="_10 av psi meeting result(1008)_PNZ_SH_20051208(物动会议后）" xfId="4499"/>
    <cellStyle name="_10 av psi meeting result(1008)_PNZ_SH_20051208(物动会议后） 2" xfId="3863"/>
    <cellStyle name="_10 av psi meeting result(1008)_PNZ_SH_20051208(物动会议后）_07년 사계 1차 GPU 물동_20060718_수익성작업_추가조" xfId="3864"/>
    <cellStyle name="_10 av psi meeting result(1008)_PNZ_SH_20051208(物动会议后）_07년 사계 1차 GPU 물동_20060718_수익성작업_추가조 2" xfId="2519"/>
    <cellStyle name="_10 av psi meeting result(1008)_PNZ_SH_20051208(物动会议后）_07년 사계 1차 GPU 물동_20060718_수익성작업_추가조_07년 사계 1차 GPU 물동_20060718_수익성작업_추가조" xfId="3865"/>
    <cellStyle name="_10 av psi meeting result(1008)_PNZ_SH_20051208(物动会议后）_07년 사계 1차 GPU 물동_20060718_수익성작업_추가조_07년 사계 1차 GPU 물동_20060718_수익성작업_추가조 2" xfId="4603"/>
    <cellStyle name="_10 av psi meeting result(1008)_사본 - 12월수출물동회의V-최종" xfId="4655"/>
    <cellStyle name="_10 av psi meeting result(1008)_사본 - 12월수출물동회의V-최종 2" xfId="4626"/>
    <cellStyle name="_10 av psi meeting result(1008)_사본 - 12월수출물동회의V-최종_07년 사계 1차 GPU 물동_20060718_수익성작업_추가조" xfId="3866"/>
    <cellStyle name="_10 av psi meeting result(1008)_사본 - 12월수출물동회의V-최종_07년 사계 1차 GPU 물동_20060718_수익성작업_추가조 2" xfId="3867"/>
    <cellStyle name="_10 av psi meeting result(1008)_사본 - 12월수출물동회의V-최종_07년 사계 1차 GPU 물동_20060718_수익성작업_추가조_07년 사계 1차 GPU 물동_20060718_수익성작업_추가조" xfId="3868"/>
    <cellStyle name="_10 av psi meeting result(1008)_사본 - 12월수출물동회의V-최종_07년 사계 1차 GPU 물동_20060718_수익성작업_추가조_07년 사계 1차 GPU 물동_20060718_수익성작업_추가조 2" xfId="3869"/>
    <cellStyle name="_10_마감_video" xfId="2521"/>
    <cellStyle name="_10_마감_video 2" xfId="3870"/>
    <cellStyle name="_10_마감_video_07년 사계 1차 GPU 물동_20060718_수익성작업_추가조" xfId="3871"/>
    <cellStyle name="_10_마감_video_07년 사계 1차 GPU 물동_20060718_수익성작업_추가조 2" xfId="3872"/>
    <cellStyle name="_10_마감_video_07년 사계 1차 GPU 물동_20060718_수익성작업_추가조_07년 사계 1차 GPU 물동_20060718_수익성작업_추가조" xfId="3873"/>
    <cellStyle name="_10_마감_video_07년 사계 1차 GPU 물동_20060718_수익성작업_추가조_07년 사계 1차 GPU 물동_20060718_수익성작업_추가조 2" xfId="3874"/>
    <cellStyle name="_100726 Bilan_rondelles_new format_END_OF_APRIL_2010_V5_finale" xfId="33145"/>
    <cellStyle name="_100928 evolutions MEPS S1 2010 S2 2009 ET 2008 VS 2009  (3)" xfId="33146"/>
    <cellStyle name="_101005 PROPOSITION COMMERCIALE FINALE TRANSFERTS" xfId="33147"/>
    <cellStyle name="_101028 Bilan_rondelles_new format_END_OF_APRIL_2010_V5_finale" xfId="33148"/>
    <cellStyle name="_101118 EVOLUTIONS INOX 2010" xfId="33149"/>
    <cellStyle name="_10月物动会议" xfId="3875"/>
    <cellStyle name="_10月物动会议 2" xfId="3876"/>
    <cellStyle name="_10月物动会议_07년 사계 1차 GPU 물동_20060718_수익성작업_추가조" xfId="3877"/>
    <cellStyle name="_10月物动会议_07년 사계 1차 GPU 물동_20060718_수익성작업_추가조 2" xfId="3878"/>
    <cellStyle name="_10月物动会议_07년 사계 1차 GPU 물동_20060718_수익성작업_추가조_07년 사계 1차 GPU 물동_20060718_수익성작업_추가조" xfId="3879"/>
    <cellStyle name="_10月物动会议_07년 사계 1차 GPU 물동_20060718_수익성작업_추가조_07년 사계 1차 GPU 물동_20060718_수익성작업_추가조 2" xfId="3880"/>
    <cellStyle name="_110113 QUICK CHECK S2 2011 BUDGET VOLUME" xfId="33150"/>
    <cellStyle name="_11월마감물동회의-V" xfId="2405"/>
    <cellStyle name="_11월마감물동회의-V 2" xfId="3881"/>
    <cellStyle name="_11월마감물동회의-V_07년 사계 1차 GPU 물동_20060718_수익성작업_추가조" xfId="3882"/>
    <cellStyle name="_11월마감물동회의-V_07년 사계 1차 GPU 물동_20060718_수익성작업_추가조 2" xfId="3883"/>
    <cellStyle name="_11월마감물동회의-V_07년 사계 1차 GPU 물동_20060718_수익성작업_추가조_07년 사계 1차 GPU 물동_20060718_수익성작업_추가조" xfId="4244"/>
    <cellStyle name="_11월마감물동회의-V_07년 사계 1차 GPU 물동_20060718_수익성작업_추가조_07년 사계 1차 GPU 물동_20060718_수익성작업_추가조 2" xfId="3884"/>
    <cellStyle name="_11月物动会议" xfId="3885"/>
    <cellStyle name="_11月物动会议 2" xfId="3886"/>
    <cellStyle name="_11月物动会议(1108)" xfId="4257"/>
    <cellStyle name="_11月物动会议(1108) 2" xfId="3887"/>
    <cellStyle name="_11月物动会议(1108)_07년 사계 1차 GPU 물동_20060718_수익성작업_추가조" xfId="4604"/>
    <cellStyle name="_11月物动会议(1108)_07년 사계 1차 GPU 물동_20060718_수익성작업_추가조 2" xfId="4654"/>
    <cellStyle name="_11月物动会议(1108)_07년 사계 1차 GPU 물동_20060718_수익성작업_추가조_07년 사계 1차 GPU 물동_20060718_수익성작업_추가조" xfId="4625"/>
    <cellStyle name="_11月物动会议(1108)_07년 사계 1차 GPU 물동_20060718_수익성작업_추가조_07년 사계 1차 GPU 물동_20060718_수익성작업_추가조 2" xfId="3888"/>
    <cellStyle name="_11月物动会议_07년 사계 1차 GPU 물동_20060718_수익성작업_추가조" xfId="3889"/>
    <cellStyle name="_11月物动会议_07년 사계 1차 GPU 물동_20060718_수익성작업_추가조 2" xfId="4605"/>
    <cellStyle name="_11月物动会议_07년 사계 1차 GPU 물동_20060718_수익성작업_추가조_07년 사계 1차 GPU 물동_20060718_수익성작업_추가조" xfId="4653"/>
    <cellStyle name="_11月物动会议_07년 사계 1차 GPU 물동_20060718_수익성작업_추가조_07년 사계 1차 GPU 물동_20060718_수익성작업_추가조 2" xfId="4624"/>
    <cellStyle name="_1512S LGE PVT1 test Plan" xfId="3890"/>
    <cellStyle name="_1512S LGE PVT1 test Plan 2" xfId="3891"/>
    <cellStyle name="_2005-DV제품-개발일정(040525)_AV일본취합" xfId="3892"/>
    <cellStyle name="_2005-DV제품-개발일정(040525)_AV일본취합 2" xfId="3893"/>
    <cellStyle name="_2005-DV제품-개발일정(040525)_AV일본취합_★'05-DV제품-지역별Tool물량안요청(040818)+구주" xfId="3894"/>
    <cellStyle name="_2005-DV제품-개발일정(040525)_AV일본취합_★'05-DV제품-지역별Tool물량안요청(040818)+구주 2" xfId="3895"/>
    <cellStyle name="_2005-DV제품-개발일정(040525)_AV일본취합_★'05-DV제품-지역별Tool물량안요청(040818)+구주_★'07년도 Recorder상품기획서(060504)" xfId="3896"/>
    <cellStyle name="_2005-DV제품-개발일정(040525)_AV일본취합_★'05-DV제품-지역별Tool물량안요청(040818)+구주_★'07년도 Recorder상품기획서(060504) 2" xfId="3897"/>
    <cellStyle name="_2005-DV제품-개발일정(040525)_AV일본취합_★'05-DV제품-지역별Tool물량안요청(040818)+구주_★'07년도 Recorder상품기획서(060504)_060513_′07년도 Player 상품기획서_1.0" xfId="3898"/>
    <cellStyle name="_2005-DV제품-개발일정(040525)_AV일본취합_★'05-DV제품-지역별Tool물량안요청(040818)+구주_★'07년도 Recorder상품기획서(060504)_060513_′07년도 Player 상품기획서_1.0 2" xfId="3899"/>
    <cellStyle name="_2005-DV제품-개발일정(040525)_AV일본취합_★'05-DV제품-지역별Tool물량안요청(040818)+구주_★'07년도 Recorder상품기획서(060504)_060718+'07년 북미 Feature&amp;RCU list" xfId="3900"/>
    <cellStyle name="_2005-DV제품-개발일정(040525)_AV일본취합_★'05-DV제품-지역별Tool물량안요청(040818)+구주_★'07년도 Recorder상품기획서(060504)_060718+'07년 북미 Feature&amp;RCU list 2" xfId="3901"/>
    <cellStyle name="_2005-DV제품-개발일정(040525)_AV일본취합_★'05-DV제품-지역별Tool물량안요청(040818)+구주_★'07년도 Recorder상품기획서(060504)_'07년 PortableDVD_feature list_개발팀확인" xfId="3902"/>
    <cellStyle name="_2005-DV제품-개발일정(040525)_AV일본취합_★'05-DV제품-지역별Tool물량안요청(040818)+구주_★'07년도 Recorder상품기획서(060504)_'07년 PortableDVD_feature list_개발팀확인 2" xfId="3903"/>
    <cellStyle name="_2005-DV제품-개발일정(040525)_AV일본취합_★'05-DV제품-지역별Tool물량안요청(040818)+구주_★'07년도 Recorder상품기획서(060504)_07년도 DVD Player 상품기획서_1(1).0(060703)" xfId="3904"/>
    <cellStyle name="_2005-DV제품-개발일정(040525)_AV일본취합_★'05-DV제품-지역별Tool물량안요청(040818)+구주_★'07년도 Recorder상품기획서(060504)_07년도 DVD Player 상품기획서_1(1).0(060703) 2" xfId="3905"/>
    <cellStyle name="_2005-DV제품-개발일정(040525)_AV일본취합_★'05-DV제품-지역별Tool물량안요청(040818)+구주_★'07년도 Recorder상품기획서(060504)_08 DVD 1000W(Chanel) Feature List_Draft" xfId="3906"/>
    <cellStyle name="_2005-DV제품-개발일정(040525)_AV일본취합_★'05-DV제품-지역별Tool물량안요청(040818)+구주_★'07년도 Recorder상품기획서(060504)_08 DVD 1000W(Chanel) Feature List_Draft 2" xfId="3907"/>
    <cellStyle name="_2005-DV제품-개발일정(040525)_AV일본취합_★'05-DV제품-지역별Tool물량안요청(040818)+구주_★'07년도 Recorder상품기획서(060504)_08년 북미 5매 1000W HTS 상품 기획서(070720)" xfId="3908"/>
    <cellStyle name="_2005-DV제품-개발일정(040525)_AV일본취합_★'05-DV제품-지역별Tool물량안요청(040818)+구주_★'07년도 Recorder상품기획서(060504)_08년 북미 5매 1000W HTS 상품 기획서(070720) 2" xfId="3909"/>
    <cellStyle name="_2005-DV제품-개발일정(040525)_AV일본취합_★'05-DV제품-지역별Tool물량안요청(040818)+구주_★'07년도 Recorder상품기획서(060504)_DR모델명부여기준" xfId="3910"/>
    <cellStyle name="_2005-DV제품-개발일정(040525)_AV일본취합_★'05-DV제품-지역별Tool물량안요청(040818)+구주_★'07년도 Recorder상품기획서(060504)_DR모델명부여기준 2" xfId="3911"/>
    <cellStyle name="_2005-DV제품-개발일정(040525)_AV일본취합_★'05-DV제품-지역별Tool물량안요청(040818)+구주_★'07년도 Recorder상품기획서(060504)_DR모델명부여기준_07년도 Video 모델명 부여기준(060726)" xfId="3912"/>
    <cellStyle name="_2005-DV제품-개발일정(040525)_AV일본취합_★'05-DV제품-지역별Tool물량안요청(040818)+구주_★'07년도 Recorder상품기획서(060504)_DR모델명부여기준_07년도 Video 모델명 부여기준(060726) 2" xfId="3913"/>
    <cellStyle name="_2005-DV제품-개발일정(040525)_AV일본취합_★'05-DV제품-지역별Tool물량안요청(040818)+구주_★'07년도 Recorder총괄(060430)" xfId="3914"/>
    <cellStyle name="_2005-DV제품-개발일정(040525)_AV일본취합_★'05-DV제품-지역별Tool물량안요청(040818)+구주_★'07년도 Recorder총괄(060430) 2" xfId="3915"/>
    <cellStyle name="_2005-DV제품-개발일정(040525)_AV일본취합_★'05-DV제품-지역별Tool물량안요청(040818)+구주_★'07년도 Recorder총괄(060430)_★'07년도 Recorder상품기획서(060504)" xfId="3916"/>
    <cellStyle name="_2005-DV제품-개발일정(040525)_AV일본취합_★'05-DV제품-지역별Tool물량안요청(040818)+구주_★'07년도 Recorder총괄(060430)_★'07년도 Recorder상품기획서(060504) 2" xfId="3917"/>
    <cellStyle name="_2005-DV제품-개발일정(040525)_AV일본취합_★'05-DV제품-지역별Tool물량안요청(040818)+구주_★'07년도 Recorder총괄(060430)_★'07년도 Recorder상품기획서(060504)_060513_′07년도 Player 상품기획서_1.0" xfId="3918"/>
    <cellStyle name="_2005-DV제품-개발일정(040525)_AV일본취합_★'05-DV제품-지역별Tool물량안요청(040818)+구주_★'07년도 Recorder총괄(060430)_★'07년도 Recorder상품기획서(060504)_060513_′07년도 Player 상품기획서_1.0 2" xfId="3919"/>
    <cellStyle name="_2005-DV제품-개발일정(040525)_AV일본취합_★'05-DV제품-지역별Tool물량안요청(040818)+구주_★'07년도 Recorder총괄(060430)_★'07년도 Recorder상품기획서(060504)_060718+'07년 북미 Feature&amp;RCU list" xfId="3920"/>
    <cellStyle name="_2005-DV제품-개발일정(040525)_AV일본취합_★'05-DV제품-지역별Tool물량안요청(040818)+구주_★'07년도 Recorder총괄(060430)_★'07년도 Recorder상품기획서(060504)_060718+'07년 북미 Feature&amp;RCU list 2" xfId="3921"/>
    <cellStyle name="_2005-DV제품-개발일정(040525)_AV일본취합_★'05-DV제품-지역별Tool물량안요청(040818)+구주_★'07년도 Recorder총괄(060430)_★'07년도 Recorder상품기획서(060504)_'07년 PortableDVD_feature list_개발팀확인" xfId="3922"/>
    <cellStyle name="_2005-DV제품-개발일정(040525)_AV일본취합_★'05-DV제품-지역별Tool물량안요청(040818)+구주_★'07년도 Recorder총괄(060430)_★'07년도 Recorder상품기획서(060504)_'07년 PortableDVD_feature list_개발팀확인 2" xfId="3923"/>
    <cellStyle name="_2005-DV제품-개발일정(040525)_AV일본취합_★'05-DV제품-지역별Tool물량안요청(040818)+구주_★'07년도 Recorder총괄(060430)_★'07년도 Recorder상품기획서(060504)_07년도 DVD Player 상품기획서_1(1).0(060703)" xfId="3924"/>
    <cellStyle name="_2005-DV제품-개발일정(040525)_AV일본취합_★'05-DV제품-지역별Tool물량안요청(040818)+구주_★'07년도 Recorder총괄(060430)_★'07년도 Recorder상품기획서(060504)_07년도 DVD Player 상품기획서_1(1).0(060703) 2" xfId="3925"/>
    <cellStyle name="_2005-DV제품-개발일정(040525)_AV일본취합_★'05-DV제품-지역별Tool물량안요청(040818)+구주_★'07년도 Recorder총괄(060430)_★'07년도 Recorder상품기획서(060504)_08 DVD 1000W(Chanel) Feature List_Draft" xfId="3926"/>
    <cellStyle name="_2005-DV제품-개발일정(040525)_AV일본취합_★'05-DV제품-지역별Tool물량안요청(040818)+구주_★'07년도 Recorder총괄(060430)_★'07년도 Recorder상품기획서(060504)_08 DVD 1000W(Chanel) Feature List_Draft 2" xfId="3927"/>
    <cellStyle name="_2005-DV제품-개발일정(040525)_AV일본취합_★'05-DV제품-지역별Tool물량안요청(040818)+구주_★'07년도 Recorder총괄(060430)_★'07년도 Recorder상품기획서(060504)_08년 북미 5매 1000W HTS 상품 기획서(070720)" xfId="3928"/>
    <cellStyle name="_2005-DV제품-개발일정(040525)_AV일본취합_★'05-DV제품-지역별Tool물량안요청(040818)+구주_★'07년도 Recorder총괄(060430)_★'07년도 Recorder상품기획서(060504)_08년 북미 5매 1000W HTS 상품 기획서(070720) 2" xfId="3929"/>
    <cellStyle name="_2005-DV제품-개발일정(040525)_AV일본취합_★'05-DV제품-지역별Tool물량안요청(040818)+구주_★'07년도 Recorder총괄(060430)_★'07년도 Recorder상품기획서(060504)_DR모델명부여기준" xfId="3930"/>
    <cellStyle name="_2005-DV제품-개발일정(040525)_AV일본취합_★'05-DV제품-지역별Tool물량안요청(040818)+구주_★'07년도 Recorder총괄(060430)_★'07년도 Recorder상품기획서(060504)_DR모델명부여기준 2" xfId="3931"/>
    <cellStyle name="_2005-DV제품-개발일정(040525)_AV일본취합_★'05-DV제품-지역별Tool물량안요청(040818)+구주_★'07년도 Recorder총괄(060430)_★'07년도 Recorder상품기획서(060504)_DR모델명부여기준_07년도 Video 모델명 부여기준(060726)" xfId="3932"/>
    <cellStyle name="_2005-DV제품-개발일정(040525)_AV일본취합_★'05-DV제품-지역별Tool물량안요청(040818)+구주_★'07년도 Recorder총괄(060430)_★'07년도 Recorder상품기획서(060504)_DR모델명부여기준_07년도 Video 모델명 부여기준(060726) 2" xfId="3933"/>
    <cellStyle name="_2005-DV제품-개발일정(040525)_AV일본취합_★'05-DV제품-지역별Tool물량안요청(040818)+구주_★'07년도 Recorder총괄(060430)_060513_′07년도 Player 상품기획서_1.0" xfId="3934"/>
    <cellStyle name="_2005-DV제품-개발일정(040525)_AV일본취합_★'05-DV제품-지역별Tool물량안요청(040818)+구주_★'07년도 Recorder총괄(060430)_060513_′07년도 Player 상품기획서_1.0 2" xfId="3935"/>
    <cellStyle name="_2005-DV제품-개발일정(040525)_AV일본취합_★'05-DV제품-지역별Tool물량안요청(040818)+구주_★'07년도 Recorder총괄(060430)_060718+'07년 북미 Feature&amp;RCU list" xfId="3936"/>
    <cellStyle name="_2005-DV제품-개발일정(040525)_AV일본취합_★'05-DV제품-지역별Tool물량안요청(040818)+구주_★'07년도 Recorder총괄(060430)_060718+'07년 북미 Feature&amp;RCU list 2" xfId="3937"/>
    <cellStyle name="_2005-DV제품-개발일정(040525)_AV일본취합_★'05-DV제품-지역별Tool물량안요청(040818)+구주_★'07년도 Recorder총괄(060430)_'07년 PortableDVD_feature list_개발팀확인" xfId="3938"/>
    <cellStyle name="_2005-DV제품-개발일정(040525)_AV일본취합_★'05-DV제품-지역별Tool물량안요청(040818)+구주_★'07년도 Recorder총괄(060430)_'07년 PortableDVD_feature list_개발팀확인 2" xfId="3939"/>
    <cellStyle name="_2005-DV제품-개발일정(040525)_AV일본취합_★'05-DV제품-지역별Tool물량안요청(040818)+구주_★'07년도 Recorder총괄(060430)_07년도 DVD Player 상품기획서_1(1).0(060703)" xfId="3940"/>
    <cellStyle name="_2005-DV제품-개발일정(040525)_AV일본취합_★'05-DV제품-지역별Tool물량안요청(040818)+구주_★'07년도 Recorder총괄(060430)_07년도 DVD Player 상품기획서_1(1).0(060703) 2" xfId="3941"/>
    <cellStyle name="_2005-DV제품-개발일정(040525)_AV일본취합_★'05-DV제품-지역별Tool물량안요청(040818)+구주_★'07년도 Recorder총괄(060430)_08 DVD 1000W(Chanel) Feature List_Draft" xfId="3942"/>
    <cellStyle name="_2005-DV제품-개발일정(040525)_AV일본취합_★'05-DV제품-지역별Tool물량안요청(040818)+구주_★'07년도 Recorder총괄(060430)_08 DVD 1000W(Chanel) Feature List_Draft 2" xfId="3943"/>
    <cellStyle name="_2005-DV제품-개발일정(040525)_AV일본취합_★'05-DV제품-지역별Tool물량안요청(040818)+구주_★'07년도 Recorder총괄(060430)_08년 북미 5매 1000W HTS 상품 기획서(070720)" xfId="3944"/>
    <cellStyle name="_2005-DV제품-개발일정(040525)_AV일본취합_★'05-DV제품-지역별Tool물량안요청(040818)+구주_★'07년도 Recorder총괄(060430)_08년 북미 5매 1000W HTS 상품 기획서(070720) 2" xfId="3945"/>
    <cellStyle name="_2005-DV제품-개발일정(040525)_AV일본취합_★'05-DV제품-지역별Tool물량안요청(040818)+구주_★'07년도 Recorder총괄(060430)_DR모델명부여기준" xfId="3946"/>
    <cellStyle name="_2005-DV제품-개발일정(040525)_AV일본취합_★'05-DV제품-지역별Tool물량안요청(040818)+구주_★'07년도 Recorder총괄(060430)_DR모델명부여기준 2" xfId="3947"/>
    <cellStyle name="_2005-DV제품-개발일정(040525)_AV일본취합_★'05-DV제품-지역별Tool물량안요청(040818)+구주_★'07년도 Recorder총괄(060430)_DR모델명부여기준_07년도 Video 모델명 부여기준(060726)" xfId="3948"/>
    <cellStyle name="_2005-DV제품-개발일정(040525)_AV일본취합_★'05-DV제품-지역별Tool물량안요청(040818)+구주_★'07년도 Recorder총괄(060430)_DR모델명부여기준_07년도 Video 모델명 부여기준(060726) 2" xfId="3949"/>
    <cellStyle name="_2005-DV제품-개발일정(040525)_AV일본취합_★'05-DV제품-지역별Tool물량안요청(040818)+구주_060513_′07년도 Player 상품기획서_1.0" xfId="3950"/>
    <cellStyle name="_2005-DV제품-개발일정(040525)_AV일본취합_★'05-DV제품-지역별Tool물량안요청(040818)+구주_060513_′07년도 Player 상품기획서_1.0 2" xfId="3951"/>
    <cellStyle name="_2005-DV제품-개발일정(040525)_AV일본취합_★'05-DV제품-지역별Tool물량안요청(040818)+구주_060718+'07년 북미 Feature&amp;RCU list" xfId="3952"/>
    <cellStyle name="_2005-DV제품-개발일정(040525)_AV일본취합_★'05-DV제품-지역별Tool물량안요청(040818)+구주_060718+'07년 북미 Feature&amp;RCU list 2" xfId="3953"/>
    <cellStyle name="_2005-DV제품-개발일정(040525)_AV일본취합_★'05-DV제품-지역별Tool물량안요청(040818)+구주_'07년 PortableDVD_feature list_개발팀확인" xfId="3954"/>
    <cellStyle name="_2005-DV제품-개발일정(040525)_AV일본취합_★'05-DV제품-지역별Tool물량안요청(040818)+구주_'07년 PortableDVD_feature list_개발팀확인 2" xfId="3955"/>
    <cellStyle name="_2005-DV제품-개발일정(040525)_AV일본취합_★'05-DV제품-지역별Tool물량안요청(040818)+구주_07년도 DVD Player 상품기획서_1(1).0(060703)" xfId="3956"/>
    <cellStyle name="_2005-DV제품-개발일정(040525)_AV일본취합_★'05-DV제품-지역별Tool물량안요청(040818)+구주_07년도 DVD Player 상품기획서_1(1).0(060703) 2" xfId="3957"/>
    <cellStyle name="_2005-DV제품-개발일정(040525)_AV일본취합_★'05-DV제품-지역별Tool물량안요청(040818)+구주_08 DVD 1000W(Chanel) Feature List_Draft" xfId="3958"/>
    <cellStyle name="_2005-DV제품-개발일정(040525)_AV일본취합_★'05-DV제품-지역별Tool물량안요청(040818)+구주_08 DVD 1000W(Chanel) Feature List_Draft 2" xfId="3959"/>
    <cellStyle name="_2005-DV제품-개발일정(040525)_AV일본취합_★'05-DV제품-지역별Tool물량안요청(040818)+구주_08년 북미 5매 1000W HTS 상품 기획서(070720)" xfId="3960"/>
    <cellStyle name="_2005-DV제품-개발일정(040525)_AV일본취합_★'05-DV제품-지역별Tool물량안요청(040818)+구주_08년 북미 5매 1000W HTS 상품 기획서(070720) 2" xfId="3961"/>
    <cellStyle name="_2005-DV제품-개발일정(040525)_AV일본취합_★'05-DV제품-지역별Tool물량안요청(040818)+구주_DR모델명부여기준" xfId="3962"/>
    <cellStyle name="_2005-DV제품-개발일정(040525)_AV일본취합_★'05-DV제품-지역별Tool물량안요청(040818)+구주_DR모델명부여기준 2" xfId="3963"/>
    <cellStyle name="_2005-DV제품-개발일정(040525)_AV일본취합_★'05-DV제품-지역별Tool물량안요청(040818)+구주_DR모델명부여기준_07년도 Video 모델명 부여기준(060726)" xfId="3964"/>
    <cellStyle name="_2005-DV제품-개발일정(040525)_AV일본취합_★'05-DV제품-지역별Tool물량안요청(040818)+구주_DR모델명부여기준_07년도 Video 모델명 부여기준(060726) 2" xfId="3965"/>
    <cellStyle name="_2005-DV제품-개발일정(040525)_AV일본취합_★'05-DV제품-지역별Tool물량안요청(040818)+구주_복사본 ★'06 Portable DVD Featulist(050913)" xfId="3966"/>
    <cellStyle name="_2005-DV제품-개발일정(040525)_AV일본취합_★'05-DV제품-지역별Tool물량안요청(040818)+구주_복사본 ★'06 Portable DVD Featulist(050913) 2" xfId="3967"/>
    <cellStyle name="_2005-DV제품-개발일정(040525)_AV일본취합_★'05-DV제품-지역별Tool물량안요청(040818)+구주_복사본 ★'06 Portable DVD Featulist(050913)_★'06 P.DVD Feature List(060202)" xfId="3968"/>
    <cellStyle name="_2005-DV제품-개발일정(040525)_AV일본취합_★'05-DV제품-지역별Tool물량안요청(040818)+구주_복사본 ★'06 Portable DVD Featulist(050913)_★'06 P.DVD Feature List(060202) 2" xfId="3969"/>
    <cellStyle name="_2005-DV제품-개발일정(040525)_AV일본취합_★'05-DV제품-지역별Tool물량안요청(040818)+구주_확인★'06미국모델SPEC(060207)" xfId="3970"/>
    <cellStyle name="_2005-DV제품-개발일정(040525)_AV일본취합_★'05-DV제품-지역별Tool물량안요청(040818)+구주_확인★'06미국모델SPEC(060207) 2" xfId="3971"/>
    <cellStyle name="_2005-DV제품-개발일정(040525)_AV일본취합_★'07년도 Recorder상품기획서(060504)" xfId="3972"/>
    <cellStyle name="_2005-DV제품-개발일정(040525)_AV일본취합_★'07년도 Recorder상품기획서(060504) 2" xfId="3973"/>
    <cellStyle name="_2005-DV제품-개발일정(040525)_AV일본취합_★'07년도 Recorder상품기획서(060504)_060513_′07년도 Player 상품기획서_1.0" xfId="3974"/>
    <cellStyle name="_2005-DV제품-개발일정(040525)_AV일본취합_★'07년도 Recorder상품기획서(060504)_060513_′07년도 Player 상품기획서_1.0 2" xfId="3975"/>
    <cellStyle name="_2005-DV제품-개발일정(040525)_AV일본취합_★'07년도 Recorder상품기획서(060504)_060718+'07년 북미 Feature&amp;RCU list" xfId="3976"/>
    <cellStyle name="_2005-DV제품-개발일정(040525)_AV일본취합_★'07년도 Recorder상품기획서(060504)_060718+'07년 북미 Feature&amp;RCU list 2" xfId="3977"/>
    <cellStyle name="_2005-DV제품-개발일정(040525)_AV일본취합_★'07년도 Recorder상품기획서(060504)_'07년 PortableDVD_feature list_개발팀확인" xfId="3978"/>
    <cellStyle name="_2005-DV제품-개발일정(040525)_AV일본취합_★'07년도 Recorder상품기획서(060504)_'07년 PortableDVD_feature list_개발팀확인 2" xfId="3979"/>
    <cellStyle name="_2005-DV제품-개발일정(040525)_AV일본취합_★'07년도 Recorder상품기획서(060504)_07년도 DVD Player 상품기획서_1(1).0(060703)" xfId="3980"/>
    <cellStyle name="_2005-DV제품-개발일정(040525)_AV일본취합_★'07년도 Recorder상품기획서(060504)_07년도 DVD Player 상품기획서_1(1).0(060703) 2" xfId="3981"/>
    <cellStyle name="_2005-DV제품-개발일정(040525)_AV일본취합_★'07년도 Recorder상품기획서(060504)_08 DVD 1000W(Chanel) Feature List_Draft" xfId="3982"/>
    <cellStyle name="_2005-DV제품-개발일정(040525)_AV일본취합_★'07년도 Recorder상품기획서(060504)_08 DVD 1000W(Chanel) Feature List_Draft 2" xfId="3983"/>
    <cellStyle name="_2005-DV제품-개발일정(040525)_AV일본취합_★'07년도 Recorder상품기획서(060504)_08년 북미 5매 1000W HTS 상품 기획서(070720)" xfId="3984"/>
    <cellStyle name="_2005-DV제품-개발일정(040525)_AV일본취합_★'07년도 Recorder상품기획서(060504)_08년 북미 5매 1000W HTS 상품 기획서(070720) 2" xfId="3985"/>
    <cellStyle name="_2005-DV제품-개발일정(040525)_AV일본취합_★'07년도 Recorder상품기획서(060504)_DR모델명부여기준" xfId="3986"/>
    <cellStyle name="_2005-DV제품-개발일정(040525)_AV일본취합_★'07년도 Recorder상품기획서(060504)_DR모델명부여기준 2" xfId="3987"/>
    <cellStyle name="_2005-DV제품-개발일정(040525)_AV일본취합_★'07년도 Recorder상품기획서(060504)_DR모델명부여기준_07년도 Video 모델명 부여기준(060726)" xfId="3988"/>
    <cellStyle name="_2005-DV제품-개발일정(040525)_AV일본취합_★'07년도 Recorder상품기획서(060504)_DR모델명부여기준_07년도 Video 모델명 부여기준(060726) 2" xfId="2348"/>
    <cellStyle name="_2005-DV제품-개발일정(040525)_AV일본취합_★'07년도 Recorder총괄(060430)" xfId="3989"/>
    <cellStyle name="_2005-DV제품-개발일정(040525)_AV일본취합_★'07년도 Recorder총괄(060430) 2" xfId="4316"/>
    <cellStyle name="_2005-DV제품-개발일정(040525)_AV일본취합_★'07년도 Recorder총괄(060430)_★'07년도 Recorder상품기획서(060504)" xfId="3990"/>
    <cellStyle name="_2005-DV제품-개발일정(040525)_AV일본취합_★'07년도 Recorder총괄(060430)_★'07년도 Recorder상품기획서(060504) 2" xfId="4304"/>
    <cellStyle name="_2005-DV제품-개발일정(040525)_AV일본취합_★'07년도 Recorder총괄(060430)_★'07년도 Recorder상품기획서(060504)_060513_′07년도 Player 상품기획서_1.0" xfId="3991"/>
    <cellStyle name="_2005-DV제품-개발일정(040525)_AV일본취합_★'07년도 Recorder총괄(060430)_★'07년도 Recorder상품기획서(060504)_060513_′07년도 Player 상품기획서_1.0 2" xfId="4373"/>
    <cellStyle name="_2005-DV제품-개발일정(040525)_AV일본취합_★'07년도 Recorder총괄(060430)_★'07년도 Recorder상품기획서(060504)_060718+'07년 북미 Feature&amp;RCU list" xfId="3992"/>
    <cellStyle name="_2005-DV제품-개발일정(040525)_AV일본취합_★'07년도 Recorder총괄(060430)_★'07년도 Recorder상품기획서(060504)_060718+'07년 북미 Feature&amp;RCU list 2" xfId="4511"/>
    <cellStyle name="_2005-DV제품-개발일정(040525)_AV일본취합_★'07년도 Recorder총괄(060430)_★'07년도 Recorder상품기획서(060504)_'07년 PortableDVD_feature list_개발팀확인" xfId="3993"/>
    <cellStyle name="_2005-DV제품-개발일정(040525)_AV일본취합_★'07년도 Recorder총괄(060430)_★'07년도 Recorder상품기획서(060504)_'07년 PortableDVD_feature list_개발팀확인 2" xfId="4372"/>
    <cellStyle name="_2005-DV제품-개발일정(040525)_AV일본취합_★'07년도 Recorder총괄(060430)_★'07년도 Recorder상품기획서(060504)_07년도 DVD Player 상품기획서_1(1).0(060703)" xfId="3994"/>
    <cellStyle name="_2005-DV제품-개발일정(040525)_AV일본취합_★'07년도 Recorder총괄(060430)_★'07년도 Recorder상품기획서(060504)_07년도 DVD Player 상품기획서_1(1).0(060703) 2" xfId="4371"/>
    <cellStyle name="_2005-DV제품-개발일정(040525)_AV일본취합_★'07년도 Recorder총괄(060430)_★'07년도 Recorder상품기획서(060504)_08 DVD 1000W(Chanel) Feature List_Draft" xfId="3995"/>
    <cellStyle name="_2005-DV제품-개발일정(040525)_AV일본취합_★'07년도 Recorder총괄(060430)_★'07년도 Recorder상품기획서(060504)_08 DVD 1000W(Chanel) Feature List_Draft 2" xfId="4370"/>
    <cellStyle name="_2005-DV제품-개발일정(040525)_AV일본취합_★'07년도 Recorder총괄(060430)_★'07년도 Recorder상품기획서(060504)_08년 북미 5매 1000W HTS 상품 기획서(070720)" xfId="3996"/>
    <cellStyle name="_2005-DV제품-개발일정(040525)_AV일본취합_★'07년도 Recorder총괄(060430)_★'07년도 Recorder상품기획서(060504)_08년 북미 5매 1000W HTS 상품 기획서(070720) 2" xfId="4493"/>
    <cellStyle name="_2005-DV제품-개발일정(040525)_AV일본취합_★'07년도 Recorder총괄(060430)_★'07년도 Recorder상품기획서(060504)_DR모델명부여기준" xfId="3997"/>
    <cellStyle name="_2005-DV제품-개발일정(040525)_AV일본취합_★'07년도 Recorder총괄(060430)_★'07년도 Recorder상품기획서(060504)_DR모델명부여기준 2" xfId="4319"/>
    <cellStyle name="_2005-DV제품-개발일정(040525)_AV일본취합_★'07년도 Recorder총괄(060430)_★'07년도 Recorder상품기획서(060504)_DR모델명부여기준_07년도 Video 모델명 부여기준(060726)" xfId="3998"/>
    <cellStyle name="_2005-DV제품-개발일정(040525)_AV일본취합_★'07년도 Recorder총괄(060430)_★'07년도 Recorder상품기획서(060504)_DR모델명부여기준_07년도 Video 모델명 부여기준(060726) 2" xfId="2368"/>
    <cellStyle name="_2005-DV제품-개발일정(040525)_AV일본취합_★'07년도 Recorder총괄(060430)_060513_′07년도 Player 상품기획서_1.0" xfId="2369"/>
    <cellStyle name="_2005-DV제품-개발일정(040525)_AV일본취합_★'07년도 Recorder총괄(060430)_060513_′07년도 Player 상품기획서_1.0 2" xfId="3999"/>
    <cellStyle name="_2005-DV제품-개발일정(040525)_AV일본취합_★'07년도 Recorder총괄(060430)_060718+'07년 북미 Feature&amp;RCU list" xfId="4000"/>
    <cellStyle name="_2005-DV제품-개발일정(040525)_AV일본취합_★'07년도 Recorder총괄(060430)_060718+'07년 북미 Feature&amp;RCU list 2" xfId="4001"/>
    <cellStyle name="_2005-DV제품-개발일정(040525)_AV일본취합_★'07년도 Recorder총괄(060430)_'07년 PortableDVD_feature list_개발팀확인" xfId="4002"/>
    <cellStyle name="_2005-DV제품-개발일정(040525)_AV일본취합_★'07년도 Recorder총괄(060430)_'07년 PortableDVD_feature list_개발팀확인 2" xfId="4003"/>
    <cellStyle name="_2005-DV제품-개발일정(040525)_AV일본취합_★'07년도 Recorder총괄(060430)_07년도 DVD Player 상품기획서_1(1).0(060703)" xfId="4004"/>
    <cellStyle name="_2005-DV제품-개발일정(040525)_AV일본취합_★'07년도 Recorder총괄(060430)_07년도 DVD Player 상품기획서_1(1).0(060703) 2" xfId="4005"/>
    <cellStyle name="_2005-DV제품-개발일정(040525)_AV일본취합_★'07년도 Recorder총괄(060430)_08 DVD 1000W(Chanel) Feature List_Draft" xfId="4006"/>
    <cellStyle name="_2005-DV제품-개발일정(040525)_AV일본취합_★'07년도 Recorder총괄(060430)_08 DVD 1000W(Chanel) Feature List_Draft 2" xfId="4007"/>
    <cellStyle name="_2005-DV제품-개발일정(040525)_AV일본취합_★'07년도 Recorder총괄(060430)_08년 북미 5매 1000W HTS 상품 기획서(070720)" xfId="4008"/>
    <cellStyle name="_2005-DV제품-개발일정(040525)_AV일본취합_★'07년도 Recorder총괄(060430)_08년 북미 5매 1000W HTS 상품 기획서(070720) 2" xfId="4009"/>
    <cellStyle name="_2005-DV제품-개발일정(040525)_AV일본취합_★'07년도 Recorder총괄(060430)_DR모델명부여기준" xfId="4450"/>
    <cellStyle name="_2005-DV제품-개발일정(040525)_AV일본취합_★'07년도 Recorder총괄(060430)_DR모델명부여기준 2" xfId="4010"/>
    <cellStyle name="_2005-DV제품-개발일정(040525)_AV일본취합_★'07년도 Recorder총괄(060430)_DR모델명부여기준_07년도 Video 모델명 부여기준(060726)" xfId="4011"/>
    <cellStyle name="_2005-DV제품-개발일정(040525)_AV일본취합_★'07년도 Recorder총괄(060430)_DR모델명부여기준_07년도 Video 모델명 부여기준(060726) 2" xfId="4012"/>
    <cellStyle name="_2005-DV제품-개발일정(040525)_AV일본취합_'05-DV제품-개발일정(040601)" xfId="4013"/>
    <cellStyle name="_2005-DV제품-개발일정(040525)_AV일본취합_'05-DV제품-개발일정(040601) 2" xfId="4014"/>
    <cellStyle name="_2005-DV제품-개발일정(040525)_AV일본취합_'05-DV제품-개발일정(040601)_★'05-중남미개발일정(040818)" xfId="4015"/>
    <cellStyle name="_2005-DV제품-개발일정(040525)_AV일본취합_'05-DV제품-개발일정(040601)_★'05-중남미개발일정(040818) 2" xfId="4016"/>
    <cellStyle name="_2005-DV제품-개발일정(040525)_AV일본취합_'05-DV제품-개발일정(040601)_★'05-중남미개발일정(040818)_★'05-DV제품-지역별Tool물량안요청(040818)+구주" xfId="4017"/>
    <cellStyle name="_2005-DV제품-개발일정(040525)_AV일본취합_'05-DV제품-개발일정(040601)_★'05-중남미개발일정(040818)_★'05-DV제품-지역별Tool물량안요청(040818)+구주 2" xfId="4018"/>
    <cellStyle name="_2005-DV제품-개발일정(040525)_AV일본취합_'05-DV제품-개발일정(040601)_★'05-중남미개발일정(040818)_★'05-DV제품-지역별Tool물량안요청(040818)+구주_★'07년도 Recorder상품기획서(060504)" xfId="4019"/>
    <cellStyle name="_2005-DV제품-개발일정(040525)_AV일본취합_'05-DV제품-개발일정(040601)_★'05-중남미개발일정(040818)_★'05-DV제품-지역별Tool물량안요청(040818)+구주_★'07년도 Recorder상품기획서(060504) 2" xfId="4020"/>
    <cellStyle name="_2005-DV제품-개발일정(040525)_AV일본취합_'05-DV제품-개발일정(040601)_★'05-중남미개발일정(040818)_★'05-DV제품-지역별Tool물량안요청(040818)+구주_★'07년도 Recorder상품기획서(060504)_060513_′07년도 Player 상품기획서_1.0" xfId="4021"/>
    <cellStyle name="_2005-DV제품-개발일정(040525)_AV일본취합_'05-DV제품-개발일정(040601)_★'05-중남미개발일정(040818)_★'05-DV제품-지역별Tool물량안요청(040818)+구주_★'07년도 Recorder상품기획서(060504)_060513_′07년도 Player 상품기획서_1.0 2" xfId="4022"/>
    <cellStyle name="_2005-DV제품-개발일정(040525)_AV일본취합_'05-DV제품-개발일정(040601)_★'05-중남미개발일정(040818)_★'05-DV제품-지역별Tool물량안요청(040818)+구주_★'07년도 Recorder상품기획서(060504)_060718+'07년 북미 Feature&amp;RCU list" xfId="4023"/>
    <cellStyle name="_2005-DV제품-개발일정(040525)_AV일본취합_'05-DV제품-개발일정(040601)_★'05-중남미개발일정(040818)_★'05-DV제품-지역별Tool물량안요청(040818)+구주_★'07년도 Recorder상품기획서(060504)_060718+'07년 북미 Feature&amp;RCU list 2" xfId="4024"/>
    <cellStyle name="_2005-DV제품-개발일정(040525)_AV일본취합_'05-DV제품-개발일정(040601)_★'05-중남미개발일정(040818)_★'05-DV제품-지역별Tool물량안요청(040818)+구주_★'07년도 Recorder상품기획서(060504)_'07년 PortableDVD_feature list_개발팀확인" xfId="4025"/>
    <cellStyle name="_2005-DV제품-개발일정(040525)_AV일본취합_'05-DV제품-개발일정(040601)_★'05-중남미개발일정(040818)_★'05-DV제품-지역별Tool물량안요청(040818)+구주_★'07년도 Recorder상품기획서(060504)_'07년 PortableDVD_feature list_개발팀확인 2" xfId="4026"/>
    <cellStyle name="_2005-DV제품-개발일정(040525)_AV일본취합_'05-DV제품-개발일정(040601)_★'05-중남미개발일정(040818)_★'05-DV제품-지역별Tool물량안요청(040818)+구주_★'07년도 Recorder상품기획서(060504)_07년도 DVD Player 상품기획서_1(1).0(060703)" xfId="4027"/>
    <cellStyle name="_2005-DV제품-개발일정(040525)_AV일본취합_'05-DV제품-개발일정(040601)_★'05-중남미개발일정(040818)_★'05-DV제품-지역별Tool물량안요청(040818)+구주_★'07년도 Recorder상품기획서(060504)_07년도 DVD Player 상품기획서_1(1).0(060703) 2" xfId="4028"/>
    <cellStyle name="_2005-DV제품-개발일정(040525)_AV일본취합_'05-DV제품-개발일정(040601)_★'05-중남미개발일정(040818)_★'05-DV제품-지역별Tool물량안요청(040818)+구주_★'07년도 Recorder상품기획서(060504)_08 DVD 1000W(Chanel) Feature List_Draft" xfId="4029"/>
    <cellStyle name="_2005-DV제품-개발일정(040525)_AV일본취합_'05-DV제품-개발일정(040601)_★'05-중남미개발일정(040818)_★'05-DV제품-지역별Tool물량안요청(040818)+구주_★'07년도 Recorder상품기획서(060504)_08 DVD 1000W(Chanel) Feature List_Draft 2" xfId="4030"/>
    <cellStyle name="_2005-DV제품-개발일정(040525)_AV일본취합_'05-DV제품-개발일정(040601)_★'05-중남미개발일정(040818)_★'05-DV제품-지역별Tool물량안요청(040818)+구주_★'07년도 Recorder상품기획서(060504)_08년 북미 5매 1000W HTS 상품 기획서(070720)" xfId="4031"/>
    <cellStyle name="_2005-DV제품-개발일정(040525)_AV일본취합_'05-DV제품-개발일정(040601)_★'05-중남미개발일정(040818)_★'05-DV제품-지역별Tool물량안요청(040818)+구주_★'07년도 Recorder상품기획서(060504)_08년 북미 5매 1000W HTS 상품 기획서(070720) 2" xfId="4032"/>
    <cellStyle name="_2005-DV제품-개발일정(040525)_AV일본취합_'05-DV제품-개발일정(040601)_★'05-중남미개발일정(040818)_★'05-DV제품-지역별Tool물량안요청(040818)+구주_★'07년도 Recorder상품기획서(060504)_DR모델명부여기준" xfId="4033"/>
    <cellStyle name="_2005-DV제품-개발일정(040525)_AV일본취합_'05-DV제품-개발일정(040601)_★'05-중남미개발일정(040818)_★'05-DV제품-지역별Tool물량안요청(040818)+구주_★'07년도 Recorder상품기획서(060504)_DR모델명부여기준 2" xfId="4034"/>
    <cellStyle name="_2005-DV제품-개발일정(040525)_AV일본취합_'05-DV제품-개발일정(040601)_★'05-중남미개발일정(040818)_★'05-DV제품-지역별Tool물량안요청(040818)+구주_★'07년도 Recorder상품기획서(060504)_DR모델명부여기준_07년도 Video 모델명 부여기준(060726)" xfId="4035"/>
    <cellStyle name="_2005-DV제품-개발일정(040525)_AV일본취합_'05-DV제품-개발일정(040601)_★'05-중남미개발일정(040818)_★'05-DV제품-지역별Tool물량안요청(040818)+구주_★'07년도 Recorder상품기획서(060504)_DR모델명부여기준_07년도 Video 모델명 부여기준(060726) 2" xfId="4036"/>
    <cellStyle name="_2005-DV제품-개발일정(040525)_AV일본취합_'05-DV제품-개발일정(040601)_★'05-중남미개발일정(040818)_★'05-DV제품-지역별Tool물량안요청(040818)+구주_★'07년도 Recorder총괄(060430)" xfId="4037"/>
    <cellStyle name="_2005-DV제품-개발일정(040525)_AV일본취합_'05-DV제품-개발일정(040601)_★'05-중남미개발일정(040818)_★'05-DV제품-지역별Tool물량안요청(040818)+구주_★'07년도 Recorder총괄(060430) 2" xfId="4038"/>
    <cellStyle name="_2005-DV제품-개발일정(040525)_AV일본취합_'05-DV제품-개발일정(040601)_★'05-중남미개발일정(040818)_★'05-DV제품-지역별Tool물량안요청(040818)+구주_★'07년도 Recorder총괄(060430)_★'07년도 Recorder상품기획서(060504)" xfId="4039"/>
    <cellStyle name="_2005-DV제품-개발일정(040525)_AV일본취합_'05-DV제품-개발일정(040601)_★'05-중남미개발일정(040818)_★'05-DV제품-지역별Tool물량안요청(040818)+구주_★'07년도 Recorder총괄(060430)_★'07년도 Recorder상품기획서(060504) 2" xfId="4040"/>
    <cellStyle name="_2005-DV제품-개발일정(040525)_AV일본취합_'05-DV제품-개발일정(040601)_★'05-중남미개발일정(040818)_★'05-DV제품-지역별Tool물량안요청(040818)+구주_★'07년도 Recorder총괄(060430)_★'07년도 Recorder상품기획서(060504)_060513_′07년도 Player 상품기획서_1.0" xfId="4041"/>
    <cellStyle name="_2005-DV제품-개발일정(040525)_AV일본취합_'05-DV제품-개발일정(040601)_★'05-중남미개발일정(040818)_★'05-DV제품-지역별Tool물량안요청(040818)+구주_★'07년도 Recorder총괄(060430)_★'07년도 Recorder상품기획서(060504)_060513_′07년도 Player 상품기획서_1.0 2" xfId="4042"/>
    <cellStyle name="_2005-DV제품-개발일정(040525)_AV일본취합_'05-DV제품-개발일정(040601)_★'05-중남미개발일정(040818)_★'05-DV제품-지역별Tool물량안요청(040818)+구주_★'07년도 Recorder총괄(060430)_★'07년도 Recorder상품기획서(060504)_060718+'07년 북미 Feature&amp;RCU list" xfId="4514"/>
    <cellStyle name="_2005-DV제품-개발일정(040525)_AV일본취합_'05-DV제품-개발일정(040601)_★'05-중남미개발일정(040818)_★'05-DV제품-지역별Tool물량안요청(040818)+구주_★'07년도 Recorder총괄(060430)_★'07년도 Recorder상품기획서(060504)_060718+'07년 북미 Feature&amp;RCU list 2" xfId="4470"/>
    <cellStyle name="_2005-DV제품-개발일정(040525)_AV일본취합_'05-DV제품-개발일정(040601)_★'05-중남미개발일정(040818)_★'05-DV제품-지역별Tool물량안요청(040818)+구주_★'07년도 Recorder총괄(060430)_★'07년도 Recorder상품기획서(060504)_'07년 PortableDVD_feature list_개발팀확인" xfId="4449"/>
    <cellStyle name="_2005-DV제품-개발일정(040525)_AV일본취합_'05-DV제품-개발일정(040601)_★'05-중남미개발일정(040818)_★'05-DV제품-지역별Tool물량안요청(040818)+구주_★'07년도 Recorder총괄(060430)_★'07년도 Recorder상품기획서(060504)_'07년 PortableDVD_feature list_개발팀확인 2" xfId="4482"/>
    <cellStyle name="_2005-DV제품-개발일정(040525)_AV일본취합_'05-DV제품-개발일정(040601)_★'05-중남미개발일정(040818)_★'05-DV제품-지역별Tool물량안요청(040818)+구주_★'07년도 Recorder총괄(060430)_★'07년도 Recorder상품기획서(060504)_07년도 DVD Player 상품기획서_1(1).0(060703)" xfId="2377"/>
    <cellStyle name="_2005-DV제품-개발일정(040525)_AV일본취합_'05-DV제품-개발일정(040601)_★'05-중남미개발일정(040818)_★'05-DV제품-지역별Tool물량안요청(040818)+구주_★'07년도 Recorder총괄(060430)_★'07년도 Recorder상품기획서(060504)_07년도 DVD Player 상품기획서_1(1).0(060703) 2" xfId="4451"/>
    <cellStyle name="_2005-DV제품-개발일정(040525)_AV일본취합_'05-DV제품-개발일정(040601)_★'05-중남미개발일정(040818)_★'05-DV제품-지역별Tool물량안요청(040818)+구주_★'07년도 Recorder총괄(060430)_★'07년도 Recorder상품기획서(060504)_08 DVD 1000W(Chanel) Feature List_Draft" xfId="4442"/>
    <cellStyle name="_2005-DV제품-개발일정(040525)_AV일본취합_'05-DV제품-개발일정(040601)_★'05-중남미개발일정(040818)_★'05-DV제품-지역별Tool물량안요청(040818)+구주_★'07년도 Recorder총괄(060430)_★'07년도 Recorder상품기획서(060504)_08 DVD 1000W(Chanel) Feature List_Draft 2" xfId="2384"/>
    <cellStyle name="_2005-DV제품-개발일정(040525)_AV일본취합_'05-DV제품-개발일정(040601)_★'05-중남미개발일정(040818)_★'05-DV제품-지역별Tool물량안요청(040818)+구주_★'07년도 Recorder총괄(060430)_★'07년도 Recorder상품기획서(060504)_08년 북미 5매 1000W HTS 상품 기획서(070720)" xfId="4043"/>
    <cellStyle name="_2005-DV제품-개발일정(040525)_AV일본취합_'05-DV제품-개발일정(040601)_★'05-중남미개발일정(040818)_★'05-DV제품-지역별Tool물량안요청(040818)+구주_★'07년도 Recorder총괄(060430)_★'07년도 Recorder상품기획서(060504)_08년 북미 5매 1000W HTS 상품 기획서(070720) 2" xfId="4044"/>
    <cellStyle name="_2005-DV제품-개발일정(040525)_AV일본취합_'05-DV제품-개발일정(040601)_★'05-중남미개발일정(040818)_★'05-DV제품-지역별Tool물량안요청(040818)+구주_★'07년도 Recorder총괄(060430)_★'07년도 Recorder상품기획서(060504)_DR모델명부여기준" xfId="4045"/>
    <cellStyle name="_2005-DV제품-개발일정(040525)_AV일본취합_'05-DV제품-개발일정(040601)_★'05-중남미개발일정(040818)_★'05-DV제품-지역별Tool물량안요청(040818)+구주_★'07년도 Recorder총괄(060430)_★'07년도 Recorder상품기획서(060504)_DR모델명부여기준 2" xfId="2524"/>
    <cellStyle name="_2005-DV제품-개발일정(040525)_AV일본취합_'05-DV제품-개발일정(040601)_★'05-중남미개발일정(040818)_★'05-DV제품-지역별Tool물량안요청(040818)+구주_★'07년도 Recorder총괄(060430)_★'07년도 Recorder상품기획서(060504)_DR모델명부여기준_07년도 Video 모델명 부여기준(060726)" xfId="4046"/>
    <cellStyle name="_2005-DV제품-개발일정(040525)_AV일본취합_'05-DV제품-개발일정(040601)_★'05-중남미개발일정(040818)_★'05-DV제품-지역별Tool물량안요청(040818)+구주_★'07년도 Recorder총괄(060430)_★'07년도 Recorder상품기획서(060504)_DR모델명부여기준_07년도 Video 모델명 부여기준(060726) 2" xfId="4047"/>
    <cellStyle name="_2005-DV제품-개발일정(040525)_AV일본취합_'05-DV제품-개발일정(040601)_★'05-중남미개발일정(040818)_★'05-DV제품-지역별Tool물량안요청(040818)+구주_★'07년도 Recorder총괄(060430)_060513_′07년도 Player 상품기획서_1.0" xfId="4048"/>
    <cellStyle name="_2005-DV제품-개발일정(040525)_AV일본취합_'05-DV제품-개발일정(040601)_★'05-중남미개발일정(040818)_★'05-DV제품-지역별Tool물량안요청(040818)+구주_★'07년도 Recorder총괄(060430)_060513_′07년도 Player 상품기획서_1.0 2" xfId="2525"/>
    <cellStyle name="_2005-DV제품-개발일정(040525)_AV일본취합_'05-DV제품-개발일정(040601)_★'05-중남미개발일정(040818)_★'05-DV제품-지역별Tool물량안요청(040818)+구주_★'07년도 Recorder총괄(060430)_060718+'07년 북미 Feature&amp;RCU list" xfId="4049"/>
    <cellStyle name="_2005-DV제품-개발일정(040525)_AV일본취합_'05-DV제품-개발일정(040601)_★'05-중남미개발일정(040818)_★'05-DV제품-지역별Tool물량안요청(040818)+구주_★'07년도 Recorder총괄(060430)_060718+'07년 북미 Feature&amp;RCU list 2" xfId="4050"/>
    <cellStyle name="_2005-DV제품-개발일정(040525)_AV일본취합_'05-DV제품-개발일정(040601)_★'05-중남미개발일정(040818)_★'05-DV제품-지역별Tool물량안요청(040818)+구주_★'07년도 Recorder총괄(060430)_'07년 PortableDVD_feature list_개발팀확인" xfId="4051"/>
    <cellStyle name="_2005-DV제품-개발일정(040525)_AV일본취합_'05-DV제품-개발일정(040601)_★'05-중남미개발일정(040818)_★'05-DV제품-지역별Tool물량안요청(040818)+구주_★'07년도 Recorder총괄(060430)_'07년 PortableDVD_feature list_개발팀확인 2" xfId="4052"/>
    <cellStyle name="_2005-DV제품-개발일정(040525)_AV일본취합_'05-DV제품-개발일정(040601)_★'05-중남미개발일정(040818)_★'05-DV제품-지역별Tool물량안요청(040818)+구주_★'07년도 Recorder총괄(060430)_07년도 DVD Player 상품기획서_1(1).0(060703)" xfId="4053"/>
    <cellStyle name="_2005-DV제품-개발일정(040525)_AV일본취합_'05-DV제품-개발일정(040601)_★'05-중남미개발일정(040818)_★'05-DV제품-지역별Tool물량안요청(040818)+구주_★'07년도 Recorder총괄(060430)_07년도 DVD Player 상품기획서_1(1).0(060703) 2" xfId="4617"/>
    <cellStyle name="_2005-DV제품-개발일정(040525)_AV일본취합_'05-DV제품-개발일정(040601)_★'05-중남미개발일정(040818)_★'05-DV제품-지역별Tool물량안요청(040818)+구주_★'07년도 Recorder총괄(060430)_08 DVD 1000W(Chanel) Feature List_Draft" xfId="4606"/>
    <cellStyle name="_2005-DV제품-개발일정(040525)_AV일본취합_'05-DV제품-개발일정(040601)_★'05-중남미개발일정(040818)_★'05-DV제품-지역별Tool물량안요청(040818)+구주_★'07년도 Recorder총괄(060430)_08 DVD 1000W(Chanel) Feature List_Draft 2" xfId="4652"/>
    <cellStyle name="_2005-DV제품-개발일정(040525)_AV일본취합_'05-DV제품-개발일정(040601)_★'05-중남미개발일정(040818)_★'05-DV제품-지역별Tool물량안요청(040818)+구주_★'07년도 Recorder총괄(060430)_08년 북미 5매 1000W HTS 상품 기획서(070720)" xfId="4054"/>
    <cellStyle name="_2005-DV제품-개발일정(040525)_AV일본취합_'05-DV제품-개발일정(040601)_★'05-중남미개발일정(040818)_★'05-DV제품-지역별Tool물량안요청(040818)+구주_★'07년도 Recorder총괄(060430)_08년 북미 5매 1000W HTS 상품 기획서(070720) 2" xfId="4055"/>
    <cellStyle name="_2005-DV제품-개발일정(040525)_AV일본취합_'05-DV제품-개발일정(040601)_★'05-중남미개발일정(040818)_★'05-DV제품-지역별Tool물량안요청(040818)+구주_★'07년도 Recorder총괄(060430)_DR모델명부여기준" xfId="4616"/>
    <cellStyle name="_2005-DV제품-개발일정(040525)_AV일본취합_'05-DV제품-개발일정(040601)_★'05-중남미개발일정(040818)_★'05-DV제품-지역별Tool물량안요청(040818)+구주_★'07년도 Recorder총괄(060430)_DR모델명부여기준 2" xfId="4648"/>
    <cellStyle name="_2005-DV제품-개발일정(040525)_AV일본취합_'05-DV제품-개발일정(040601)_★'05-중남미개발일정(040818)_★'05-DV제품-지역별Tool물량안요청(040818)+구주_★'07년도 Recorder총괄(060430)_DR모델명부여기준_07년도 Video 모델명 부여기준(060726)" xfId="4601"/>
    <cellStyle name="_2005-DV제품-개발일정(040525)_AV일본취합_'05-DV제품-개발일정(040601)_★'05-중남미개발일정(040818)_★'05-DV제품-지역별Tool물량안요청(040818)+구주_★'07년도 Recorder총괄(060430)_DR모델명부여기준_07년도 Video 모델명 부여기준(060726) 2" xfId="4657"/>
    <cellStyle name="_2005-DV제품-개발일정(040525)_AV일본취합_'05-DV제품-개발일정(040601)_★'05-중남미개발일정(040818)_★'05-DV제품-지역별Tool물량안요청(040818)+구주_060513_′07년도 Player 상품기획서_1.0" xfId="4057"/>
    <cellStyle name="_2005-DV제품-개발일정(040525)_AV일본취합_'05-DV제품-개발일정(040601)_★'05-중남미개발일정(040818)_★'05-DV제품-지역별Tool물량안요청(040818)+구주_060513_′07년도 Player 상품기획서_1.0 2" xfId="4058"/>
    <cellStyle name="_2005-DV제품-개발일정(040525)_AV일본취합_'05-DV제품-개발일정(040601)_★'05-중남미개발일정(040818)_★'05-DV제품-지역별Tool물량안요청(040818)+구주_060718+'07년 북미 Feature&amp;RCU list" xfId="4059"/>
    <cellStyle name="_2005-DV제품-개발일정(040525)_AV일본취합_'05-DV제품-개발일정(040601)_★'05-중남미개발일정(040818)_★'05-DV제품-지역별Tool물량안요청(040818)+구주_060718+'07년 북미 Feature&amp;RCU list 2" xfId="4060"/>
    <cellStyle name="_2005-DV제품-개발일정(040525)_AV일본취합_'05-DV제품-개발일정(040601)_★'05-중남미개발일정(040818)_★'05-DV제품-지역별Tool물량안요청(040818)+구주_'07년 PortableDVD_feature list_개발팀확인" xfId="4061"/>
    <cellStyle name="_2005-DV제품-개발일정(040525)_AV일본취합_'05-DV제품-개발일정(040601)_★'05-중남미개발일정(040818)_★'05-DV제품-지역별Tool물량안요청(040818)+구주_'07년 PortableDVD_feature list_개발팀확인 2" xfId="4062"/>
    <cellStyle name="_2005-DV제품-개발일정(040525)_AV일본취합_'05-DV제품-개발일정(040601)_★'05-중남미개발일정(040818)_★'05-DV제품-지역별Tool물량안요청(040818)+구주_07년도 DVD Player 상품기획서_1(1).0(060703)" xfId="4063"/>
    <cellStyle name="_2005-DV제품-개발일정(040525)_AV일본취합_'05-DV제품-개발일정(040601)_★'05-중남미개발일정(040818)_★'05-DV제품-지역별Tool물량안요청(040818)+구주_07년도 DVD Player 상품기획서_1(1).0(060703) 2" xfId="4064"/>
    <cellStyle name="_2005-DV제품-개발일정(040525)_AV일본취합_'05-DV제품-개발일정(040601)_★'05-중남미개발일정(040818)_★'05-DV제품-지역별Tool물량안요청(040818)+구주_08 DVD 1000W(Chanel) Feature List_Draft" xfId="4065"/>
    <cellStyle name="_2005-DV제품-개발일정(040525)_AV일본취합_'05-DV제품-개발일정(040601)_★'05-중남미개발일정(040818)_★'05-DV제품-지역별Tool물량안요청(040818)+구주_08 DVD 1000W(Chanel) Feature List_Draft 2" xfId="4066"/>
    <cellStyle name="_2005-DV제품-개발일정(040525)_AV일본취합_'05-DV제품-개발일정(040601)_★'05-중남미개발일정(040818)_★'05-DV제품-지역별Tool물량안요청(040818)+구주_08년 북미 5매 1000W HTS 상품 기획서(070720)" xfId="4067"/>
    <cellStyle name="_2005-DV제품-개발일정(040525)_AV일본취합_'05-DV제품-개발일정(040601)_★'05-중남미개발일정(040818)_★'05-DV제품-지역별Tool물량안요청(040818)+구주_08년 북미 5매 1000W HTS 상품 기획서(070720) 2" xfId="4068"/>
    <cellStyle name="_2005-DV제품-개발일정(040525)_AV일본취합_'05-DV제품-개발일정(040601)_★'05-중남미개발일정(040818)_★'05-DV제품-지역별Tool물량안요청(040818)+구주_DR모델명부여기준" xfId="4069"/>
    <cellStyle name="_2005-DV제품-개발일정(040525)_AV일본취합_'05-DV제품-개발일정(040601)_★'05-중남미개발일정(040818)_★'05-DV제품-지역별Tool물량안요청(040818)+구주_DR모델명부여기준 2" xfId="4070"/>
    <cellStyle name="_2005-DV제품-개발일정(040525)_AV일본취합_'05-DV제품-개발일정(040601)_★'05-중남미개발일정(040818)_★'05-DV제품-지역별Tool물량안요청(040818)+구주_DR모델명부여기준_07년도 Video 모델명 부여기준(060726)" xfId="4071"/>
    <cellStyle name="_2005-DV제품-개발일정(040525)_AV일본취합_'05-DV제품-개발일정(040601)_★'05-중남미개발일정(040818)_★'05-DV제품-지역별Tool물량안요청(040818)+구주_DR모델명부여기준_07년도 Video 모델명 부여기준(060726) 2" xfId="4072"/>
    <cellStyle name="_2005-DV제품-개발일정(040525)_AV일본취합_'05-DV제품-개발일정(040601)_★'05-중남미개발일정(040818)_★'05-DV제품-지역별Tool물량안요청(040818)+구주_복사본 ★'06 Portable DVD Featulist(050913)" xfId="4073"/>
    <cellStyle name="_2005-DV제품-개발일정(040525)_AV일본취합_'05-DV제품-개발일정(040601)_★'05-중남미개발일정(040818)_★'05-DV제품-지역별Tool물량안요청(040818)+구주_복사본 ★'06 Portable DVD Featulist(050913) 2" xfId="4074"/>
    <cellStyle name="_2005-DV제품-개발일정(040525)_AV일본취합_'05-DV제품-개발일정(040601)_★'05-중남미개발일정(040818)_★'05-DV제품-지역별Tool물량안요청(040818)+구주_복사본 ★'06 Portable DVD Featulist(050913)_★'06 P.DVD Feature List(060202)" xfId="4075"/>
    <cellStyle name="_2005-DV제품-개발일정(040525)_AV일본취합_'05-DV제품-개발일정(040601)_★'05-중남미개발일정(040818)_★'05-DV제품-지역별Tool물량안요청(040818)+구주_복사본 ★'06 Portable DVD Featulist(050913)_★'06 P.DVD Feature List(060202) 2" xfId="4076"/>
    <cellStyle name="_2005-DV제품-개발일정(040525)_AV일본취합_'05-DV제품-개발일정(040601)_★'05-중남미개발일정(040818)_★'05-DV제품-지역별Tool물량안요청(040818)+구주_확인★'06미국모델SPEC(060207)" xfId="4077"/>
    <cellStyle name="_2005-DV제품-개발일정(040525)_AV일본취합_'05-DV제품-개발일정(040601)_★'05-중남미개발일정(040818)_★'05-DV제품-지역별Tool물량안요청(040818)+구주_확인★'06미국모델SPEC(060207) 2" xfId="4078"/>
    <cellStyle name="_2005-DV제품-개발일정(040525)_AV일본취합_'05-DV제품-개발일정(040601)_★'05-중남미개발일정(040818)_★'07년도 Recorder상품기획서(060504)" xfId="4079"/>
    <cellStyle name="_2005-DV제품-개발일정(040525)_AV일본취합_'05-DV제품-개발일정(040601)_★'05-중남미개발일정(040818)_★'07년도 Recorder상품기획서(060504) 2" xfId="4080"/>
    <cellStyle name="_2005-DV제품-개발일정(040525)_AV일본취합_'05-DV제품-개발일정(040601)_★'05-중남미개발일정(040818)_★'07년도 Recorder상품기획서(060504)_060513_′07년도 Player 상품기획서_1.0" xfId="4081"/>
    <cellStyle name="_2005-DV제품-개발일정(040525)_AV일본취합_'05-DV제품-개발일정(040601)_★'05-중남미개발일정(040818)_★'07년도 Recorder상품기획서(060504)_060513_′07년도 Player 상품기획서_1.0 2" xfId="4082"/>
    <cellStyle name="_2005-DV제품-개발일정(040525)_AV일본취합_'05-DV제품-개발일정(040601)_★'05-중남미개발일정(040818)_★'07년도 Recorder상품기획서(060504)_060718+'07년 북미 Feature&amp;RCU list" xfId="4083"/>
    <cellStyle name="_2005-DV제품-개발일정(040525)_AV일본취합_'05-DV제품-개발일정(040601)_★'05-중남미개발일정(040818)_★'07년도 Recorder상품기획서(060504)_060718+'07년 북미 Feature&amp;RCU list 2" xfId="4084"/>
    <cellStyle name="_2005-DV제품-개발일정(040525)_AV일본취합_'05-DV제품-개발일정(040601)_★'05-중남미개발일정(040818)_★'07년도 Recorder상품기획서(060504)_'07년 PortableDVD_feature list_개발팀확인" xfId="4085"/>
    <cellStyle name="_2005-DV제품-개발일정(040525)_AV일본취합_'05-DV제품-개발일정(040601)_★'05-중남미개발일정(040818)_★'07년도 Recorder상품기획서(060504)_'07년 PortableDVD_feature list_개발팀확인 2" xfId="4086"/>
    <cellStyle name="_2005-DV제품-개발일정(040525)_AV일본취합_'05-DV제품-개발일정(040601)_★'05-중남미개발일정(040818)_★'07년도 Recorder상품기획서(060504)_07년도 DVD Player 상품기획서_1(1).0(060703)" xfId="4087"/>
    <cellStyle name="_2005-DV제품-개발일정(040525)_AV일본취합_'05-DV제품-개발일정(040601)_★'05-중남미개발일정(040818)_★'07년도 Recorder상품기획서(060504)_07년도 DVD Player 상품기획서_1(1).0(060703) 2" xfId="4088"/>
    <cellStyle name="_2005-DV제품-개발일정(040525)_AV일본취합_'05-DV제품-개발일정(040601)_★'05-중남미개발일정(040818)_★'07년도 Recorder상품기획서(060504)_08 DVD 1000W(Chanel) Feature List_Draft" xfId="4089"/>
    <cellStyle name="_2005-DV제품-개발일정(040525)_AV일본취합_'05-DV제품-개발일정(040601)_★'05-중남미개발일정(040818)_★'07년도 Recorder상품기획서(060504)_08 DVD 1000W(Chanel) Feature List_Draft 2" xfId="4090"/>
    <cellStyle name="_2005-DV제품-개발일정(040525)_AV일본취합_'05-DV제품-개발일정(040601)_★'05-중남미개발일정(040818)_★'07년도 Recorder상품기획서(060504)_08년 북미 5매 1000W HTS 상품 기획서(070720)" xfId="4091"/>
    <cellStyle name="_2005-DV제품-개발일정(040525)_AV일본취합_'05-DV제품-개발일정(040601)_★'05-중남미개발일정(040818)_★'07년도 Recorder상품기획서(060504)_08년 북미 5매 1000W HTS 상품 기획서(070720) 2" xfId="4092"/>
    <cellStyle name="_2005-DV제품-개발일정(040525)_AV일본취합_'05-DV제품-개발일정(040601)_★'05-중남미개발일정(040818)_★'07년도 Recorder상품기획서(060504)_DR모델명부여기준" xfId="4093"/>
    <cellStyle name="_2005-DV제품-개발일정(040525)_AV일본취합_'05-DV제품-개발일정(040601)_★'05-중남미개발일정(040818)_★'07년도 Recorder상품기획서(060504)_DR모델명부여기준 2" xfId="4094"/>
    <cellStyle name="_2005-DV제품-개발일정(040525)_AV일본취합_'05-DV제품-개발일정(040601)_★'05-중남미개발일정(040818)_★'07년도 Recorder상품기획서(060504)_DR모델명부여기준_07년도 Video 모델명 부여기준(060726)" xfId="4095"/>
    <cellStyle name="_2005-DV제품-개발일정(040525)_AV일본취합_'05-DV제품-개발일정(040601)_★'05-중남미개발일정(040818)_★'07년도 Recorder상품기획서(060504)_DR모델명부여기준_07년도 Video 모델명 부여기준(060726) 2" xfId="4096"/>
    <cellStyle name="_2005-DV제품-개발일정(040525)_AV일본취합_'05-DV제품-개발일정(040601)_★'05-중남미개발일정(040818)_★'07년도 Recorder총괄(060430)" xfId="4097"/>
    <cellStyle name="_2005-DV제품-개발일정(040525)_AV일본취합_'05-DV제품-개발일정(040601)_★'05-중남미개발일정(040818)_★'07년도 Recorder총괄(060430) 2" xfId="4098"/>
    <cellStyle name="_2005-DV제품-개발일정(040525)_AV일본취합_'05-DV제품-개발일정(040601)_★'05-중남미개발일정(040818)_★'07년도 Recorder총괄(060430)_★'07년도 Recorder상품기획서(060504)" xfId="4099"/>
    <cellStyle name="_2005-DV제품-개발일정(040525)_AV일본취합_'05-DV제품-개발일정(040601)_★'05-중남미개발일정(040818)_★'07년도 Recorder총괄(060430)_★'07년도 Recorder상품기획서(060504) 2" xfId="4100"/>
    <cellStyle name="_2005-DV제품-개발일정(040525)_AV일본취합_'05-DV제품-개발일정(040601)_★'05-중남미개발일정(040818)_★'07년도 Recorder총괄(060430)_★'07년도 Recorder상품기획서(060504)_060513_′07년도 Player 상품기획서_1.0" xfId="4101"/>
    <cellStyle name="_2005-DV제품-개발일정(040525)_AV일본취합_'05-DV제품-개발일정(040601)_★'05-중남미개발일정(040818)_★'07년도 Recorder총괄(060430)_★'07년도 Recorder상품기획서(060504)_060513_′07년도 Player 상품기획서_1.0 2" xfId="4102"/>
    <cellStyle name="_2005-DV제품-개발일정(040525)_AV일본취합_'05-DV제품-개발일정(040601)_★'05-중남미개발일정(040818)_★'07년도 Recorder총괄(060430)_★'07년도 Recorder상품기획서(060504)_060718+'07년 북미 Feature&amp;RCU list" xfId="4103"/>
    <cellStyle name="_2005-DV제품-개발일정(040525)_AV일본취합_'05-DV제품-개발일정(040601)_★'05-중남미개발일정(040818)_★'07년도 Recorder총괄(060430)_★'07년도 Recorder상품기획서(060504)_060718+'07년 북미 Feature&amp;RCU list 2" xfId="4104"/>
    <cellStyle name="_2005-DV제품-개발일정(040525)_AV일본취합_'05-DV제품-개발일정(040601)_★'05-중남미개발일정(040818)_★'07년도 Recorder총괄(060430)_★'07년도 Recorder상품기획서(060504)_'07년 PortableDVD_feature list_개발팀확인" xfId="4105"/>
    <cellStyle name="_2005-DV제품-개발일정(040525)_AV일본취합_'05-DV제품-개발일정(040601)_★'05-중남미개발일정(040818)_★'07년도 Recorder총괄(060430)_★'07년도 Recorder상품기획서(060504)_'07년 PortableDVD_feature list_개발팀확인 2" xfId="4106"/>
    <cellStyle name="_2005-DV제품-개발일정(040525)_AV일본취합_'05-DV제품-개발일정(040601)_★'05-중남미개발일정(040818)_★'07년도 Recorder총괄(060430)_★'07년도 Recorder상품기획서(060504)_07년도 DVD Player 상품기획서_1(1).0(060703)" xfId="4107"/>
    <cellStyle name="_2005-DV제품-개발일정(040525)_AV일본취합_'05-DV제품-개발일정(040601)_★'05-중남미개발일정(040818)_★'07년도 Recorder총괄(060430)_★'07년도 Recorder상품기획서(060504)_07년도 DVD Player 상품기획서_1(1).0(060703) 2" xfId="4108"/>
    <cellStyle name="_2005-DV제품-개발일정(040525)_AV일본취합_'05-DV제품-개발일정(040601)_★'05-중남미개발일정(040818)_★'07년도 Recorder총괄(060430)_★'07년도 Recorder상품기획서(060504)_08 DVD 1000W(Chanel) Feature List_Draft" xfId="4109"/>
    <cellStyle name="_2005-DV제품-개발일정(040525)_AV일본취합_'05-DV제품-개발일정(040601)_★'05-중남미개발일정(040818)_★'07년도 Recorder총괄(060430)_★'07년도 Recorder상품기획서(060504)_08 DVD 1000W(Chanel) Feature List_Draft 2" xfId="4110"/>
    <cellStyle name="_2005-DV제품-개발일정(040525)_AV일본취합_'05-DV제품-개발일정(040601)_★'05-중남미개발일정(040818)_★'07년도 Recorder총괄(060430)_★'07년도 Recorder상품기획서(060504)_08년 북미 5매 1000W HTS 상품 기획서(070720)" xfId="4111"/>
    <cellStyle name="_2005-DV제품-개발일정(040525)_AV일본취합_'05-DV제품-개발일정(040601)_★'05-중남미개발일정(040818)_★'07년도 Recorder총괄(060430)_★'07년도 Recorder상품기획서(060504)_08년 북미 5매 1000W HTS 상품 기획서(070720) 2" xfId="2527"/>
    <cellStyle name="_2005-DV제품-개발일정(040525)_AV일본취합_'05-DV제품-개발일정(040601)_★'05-중남미개발일정(040818)_★'07년도 Recorder총괄(060430)_★'07년도 Recorder상품기획서(060504)_DR모델명부여기준" xfId="4112"/>
    <cellStyle name="_2005-DV제품-개발일정(040525)_AV일본취합_'05-DV제품-개발일정(040601)_★'05-중남미개발일정(040818)_★'07년도 Recorder총괄(060430)_★'07년도 Recorder상품기획서(060504)_DR모델명부여기준 2" xfId="4113"/>
    <cellStyle name="_2005-DV제품-개발일정(040525)_AV일본취합_'05-DV제품-개발일정(040601)_★'05-중남미개발일정(040818)_★'07년도 Recorder총괄(060430)_★'07년도 Recorder상품기획서(060504)_DR모델명부여기준_07년도 Video 모델명 부여기준(060726)" xfId="2528"/>
    <cellStyle name="_2005-DV제품-개발일정(040525)_AV일본취합_'05-DV제품-개발일정(040601)_★'05-중남미개발일정(040818)_★'07년도 Recorder총괄(060430)_★'07년도 Recorder상품기획서(060504)_DR모델명부여기준_07년도 Video 모델명 부여기준(060726) 2" xfId="4114"/>
    <cellStyle name="_2005-DV제품-개발일정(040525)_AV일본취합_'05-DV제품-개발일정(040601)_★'05-중남미개발일정(040818)_★'07년도 Recorder총괄(060430)_060513_′07년도 Player 상품기획서_1.0" xfId="4115"/>
    <cellStyle name="_2005-DV제품-개발일정(040525)_AV일본취합_'05-DV제품-개발일정(040601)_★'05-중남미개발일정(040818)_★'07년도 Recorder총괄(060430)_060513_′07년도 Player 상품기획서_1.0 2" xfId="4272"/>
    <cellStyle name="_2005-DV제품-개발일정(040525)_AV일본취합_'05-DV제품-개발일정(040601)_★'05-중남미개발일정(040818)_★'07년도 Recorder총괄(060430)_060718+'07년 북미 Feature&amp;RCU list" xfId="4116"/>
    <cellStyle name="_2005-DV제품-개발일정(040525)_AV일본취합_'05-DV제품-개발일정(040601)_★'05-중남미개발일정(040818)_★'07년도 Recorder총괄(060430)_060718+'07년 북미 Feature&amp;RCU list 2" xfId="4117"/>
    <cellStyle name="_2005-DV제품-개발일정(040525)_AV일본취합_'05-DV제품-개발일정(040601)_★'05-중남미개발일정(040818)_★'07년도 Recorder총괄(060430)_'07년 PortableDVD_feature list_개발팀확인" xfId="4273"/>
    <cellStyle name="_2005-DV제품-개발일정(040525)_AV일본취합_'05-DV제품-개발일정(040601)_★'05-중남미개발일정(040818)_★'07년도 Recorder총괄(060430)_'07년 PortableDVD_feature list_개발팀확인 2" xfId="4611"/>
    <cellStyle name="_2005-DV제품-개발일정(040525)_AV일본취합_'05-DV제품-개발일정(040601)_★'05-중남미개발일정(040818)_★'07년도 Recorder총괄(060430)_07년도 DVD Player 상품기획서_1(1).0(060703)" xfId="4609"/>
    <cellStyle name="_2005-DV제품-개발일정(040525)_AV일본취합_'05-DV제품-개발일정(040601)_★'05-중남미개발일정(040818)_★'07년도 Recorder총괄(060430)_07년도 DVD Player 상품기획서_1(1).0(060703) 2" xfId="4608"/>
    <cellStyle name="_2005-DV제품-개발일정(040525)_AV일본취합_'05-DV제품-개발일정(040601)_★'05-중남미개발일정(040818)_★'07년도 Recorder총괄(060430)_08 DVD 1000W(Chanel) Feature List_Draft" xfId="4638"/>
    <cellStyle name="_2005-DV제품-개발일정(040525)_AV일본취합_'05-DV제품-개발일정(040601)_★'05-중남미개발일정(040818)_★'07년도 Recorder총괄(060430)_08 DVD 1000W(Chanel) Feature List_Draft 2" xfId="4502"/>
    <cellStyle name="_2005-DV제품-개발일정(040525)_AV일본취합_'05-DV제품-개발일정(040601)_★'05-중남미개발일정(040818)_★'07년도 Recorder총괄(060430)_08년 북미 5매 1000W HTS 상품 기획서(070720)" xfId="4118"/>
    <cellStyle name="_2005-DV제품-개발일정(040525)_AV일본취합_'05-DV제품-개발일정(040601)_★'05-중남미개발일정(040818)_★'07년도 Recorder총괄(060430)_08년 북미 5매 1000W HTS 상품 기획서(070720) 2" xfId="4505"/>
    <cellStyle name="_2005-DV제품-개발일정(040525)_AV일본취합_'05-DV제품-개발일정(040601)_★'05-중남미개발일정(040818)_★'07년도 Recorder총괄(060430)_DR모델명부여기준" xfId="2367"/>
    <cellStyle name="_2005-DV제품-개발일정(040525)_AV일본취합_'05-DV제품-개발일정(040601)_★'05-중남미개발일정(040818)_★'07년도 Recorder총괄(060430)_DR모델명부여기준 2" xfId="4119"/>
    <cellStyle name="_2005-DV제품-개발일정(040525)_AV일본취합_'05-DV제품-개발일정(040601)_★'05-중남미개발일정(040818)_★'07년도 Recorder총괄(060430)_DR모델명부여기준_07년도 Video 모델명 부여기준(060726)" xfId="2476"/>
    <cellStyle name="_2005-DV제품-개발일정(040525)_AV일본취합_'05-DV제품-개발일정(040601)_★'05-중남미개발일정(040818)_★'07년도 Recorder총괄(060430)_DR모델명부여기준_07년도 Video 모델명 부여기준(060726) 2" xfId="4120"/>
    <cellStyle name="_2005-DV제품-개발일정(040525)_AV일본취합_'05-DV제품-개발일정(040601)_★'05-중남미개발일정(040818)_060513_′07년도 Player 상품기획서_1.0" xfId="4121"/>
    <cellStyle name="_2005-DV제품-개발일정(040525)_AV일본취합_'05-DV제품-개발일정(040601)_★'05-중남미개발일정(040818)_060513_′07년도 Player 상품기획서_1.0 2" xfId="4122"/>
    <cellStyle name="_2005-DV제품-개발일정(040525)_AV일본취합_'05-DV제품-개발일정(040601)_★'05-중남미개발일정(040818)_060718+'07년 북미 Feature&amp;RCU list" xfId="2529"/>
    <cellStyle name="_2005-DV제품-개발일정(040525)_AV일본취합_'05-DV제품-개발일정(040601)_★'05-중남미개발일정(040818)_060718+'07년 북미 Feature&amp;RCU list 2" xfId="2530"/>
    <cellStyle name="_2005-DV제품-개발일정(040525)_AV일본취합_'05-DV제품-개발일정(040601)_★'05-중남미개발일정(040818)_'07년 PortableDVD_feature list_개발팀확인" xfId="4123"/>
    <cellStyle name="_2005-DV제품-개발일정(040525)_AV일본취합_'05-DV제품-개발일정(040601)_★'05-중남미개발일정(040818)_'07년 PortableDVD_feature list_개발팀확인 2" xfId="4124"/>
    <cellStyle name="_2005-DV제품-개발일정(040525)_AV일본취합_'05-DV제품-개발일정(040601)_★'05-중남미개발일정(040818)_07년도 DVD Player 상품기획서_1(1).0(060703)" xfId="4125"/>
    <cellStyle name="_2005-DV제품-개발일정(040525)_AV일본취합_'05-DV제품-개발일정(040601)_★'05-중남미개발일정(040818)_07년도 DVD Player 상품기획서_1(1).0(060703) 2" xfId="4126"/>
    <cellStyle name="_2005-DV제품-개발일정(040525)_AV일본취합_'05-DV제품-개발일정(040601)_★'05-중남미개발일정(040818)_08 DVD 1000W(Chanel) Feature List_Draft" xfId="4127"/>
    <cellStyle name="_2005-DV제품-개발일정(040525)_AV일본취합_'05-DV제품-개발일정(040601)_★'05-중남미개발일정(040818)_08 DVD 1000W(Chanel) Feature List_Draft 2" xfId="4128"/>
    <cellStyle name="_2005-DV제품-개발일정(040525)_AV일본취합_'05-DV제품-개발일정(040601)_★'05-중남미개발일정(040818)_08년 북미 5매 1000W HTS 상품 기획서(070720)" xfId="4129"/>
    <cellStyle name="_2005-DV제품-개발일정(040525)_AV일본취합_'05-DV제품-개발일정(040601)_★'05-중남미개발일정(040818)_08년 북미 5매 1000W HTS 상품 기획서(070720) 2" xfId="4130"/>
    <cellStyle name="_2005-DV제품-개발일정(040525)_AV일본취합_'05-DV제품-개발일정(040601)_★'05-중남미개발일정(040818)_DR모델명부여기준" xfId="4131"/>
    <cellStyle name="_2005-DV제품-개발일정(040525)_AV일본취합_'05-DV제품-개발일정(040601)_★'05-중남미개발일정(040818)_DR모델명부여기준 2" xfId="4132"/>
    <cellStyle name="_2005-DV제품-개발일정(040525)_AV일본취합_'05-DV제품-개발일정(040601)_★'05-중남미개발일정(040818)_DR모델명부여기준_07년도 Video 모델명 부여기준(060726)" xfId="4133"/>
    <cellStyle name="_2005-DV제품-개발일정(040525)_AV일본취합_'05-DV제품-개발일정(040601)_★'05-중남미개발일정(040818)_DR모델명부여기준_07년도 Video 모델명 부여기준(060726) 2" xfId="4134"/>
    <cellStyle name="_2005-DV제품-개발일정(040525)_AV일본취합_'05-DV제품-개발일정(040601)_★'05-중남미개발일정(040818)_복사본 ★'06 Portable DVD Featulist(050913)" xfId="4135"/>
    <cellStyle name="_2005-DV제품-개발일정(040525)_AV일본취합_'05-DV제품-개발일정(040601)_★'05-중남미개발일정(040818)_복사본 ★'06 Portable DVD Featulist(050913) 2" xfId="4136"/>
    <cellStyle name="_2005-DV제품-개발일정(040525)_AV일본취합_'05-DV제품-개발일정(040601)_★'05-중남미개발일정(040818)_복사본 ★'06 Portable DVD Featulist(050913)_★'06 P.DVD Feature List(060202)" xfId="4137"/>
    <cellStyle name="_2005-DV제품-개발일정(040525)_AV일본취합_'05-DV제품-개발일정(040601)_★'05-중남미개발일정(040818)_복사본 ★'06 Portable DVD Featulist(050913)_★'06 P.DVD Feature List(060202) 2" xfId="4138"/>
    <cellStyle name="_2005-DV제품-개발일정(040525)_AV일본취합_'05-DV제품-개발일정(040601)_★'05-중남미개발일정(040818)_확인★'06미국모델SPEC(060207)" xfId="4139"/>
    <cellStyle name="_2005-DV제품-개발일정(040525)_AV일본취합_'05-DV제품-개발일정(040601)_★'05-중남미개발일정(040818)_확인★'06미국모델SPEC(060207) 2" xfId="4140"/>
    <cellStyle name="_2005-DV제품-개발일정(040525)_AV일본취합_'05-DV제품-개발일정(040601)_★'07년도 Recorder상품기획서(060504)" xfId="4141"/>
    <cellStyle name="_2005-DV제품-개발일정(040525)_AV일본취합_'05-DV제품-개발일정(040601)_★'07년도 Recorder상품기획서(060504) 2" xfId="4142"/>
    <cellStyle name="_2005-DV제품-개발일정(040525)_AV일본취합_'05-DV제품-개발일정(040601)_★'07년도 Recorder상품기획서(060504)_060513_′07년도 Player 상품기획서_1.0" xfId="4143"/>
    <cellStyle name="_2005-DV제품-개발일정(040525)_AV일본취합_'05-DV제품-개발일정(040601)_★'07년도 Recorder상품기획서(060504)_060513_′07년도 Player 상품기획서_1.0 2" xfId="4144"/>
    <cellStyle name="_2005-DV제품-개발일정(040525)_AV일본취합_'05-DV제품-개발일정(040601)_★'07년도 Recorder상품기획서(060504)_060718+'07년 북미 Feature&amp;RCU list" xfId="4145"/>
    <cellStyle name="_2005-DV제품-개발일정(040525)_AV일본취합_'05-DV제품-개발일정(040601)_★'07년도 Recorder상품기획서(060504)_060718+'07년 북미 Feature&amp;RCU list 2" xfId="4146"/>
    <cellStyle name="_2005-DV제품-개발일정(040525)_AV일본취합_'05-DV제품-개발일정(040601)_★'07년도 Recorder상품기획서(060504)_'07년 PortableDVD_feature list_개발팀확인" xfId="4147"/>
    <cellStyle name="_2005-DV제품-개발일정(040525)_AV일본취합_'05-DV제품-개발일정(040601)_★'07년도 Recorder상품기획서(060504)_'07년 PortableDVD_feature list_개발팀확인 2" xfId="4148"/>
    <cellStyle name="_2005-DV제품-개발일정(040525)_AV일본취합_'05-DV제품-개발일정(040601)_★'07년도 Recorder상품기획서(060504)_07년도 DVD Player 상품기획서_1(1).0(060703)" xfId="4149"/>
    <cellStyle name="_2005-DV제품-개발일정(040525)_AV일본취합_'05-DV제품-개발일정(040601)_★'07년도 Recorder상품기획서(060504)_07년도 DVD Player 상품기획서_1(1).0(060703) 2" xfId="4150"/>
    <cellStyle name="_2005-DV제품-개발일정(040525)_AV일본취합_'05-DV제품-개발일정(040601)_★'07년도 Recorder상품기획서(060504)_08 DVD 1000W(Chanel) Feature List_Draft" xfId="2531"/>
    <cellStyle name="_2005-DV제품-개발일정(040525)_AV일본취합_'05-DV제품-개발일정(040601)_★'07년도 Recorder상품기획서(060504)_08 DVD 1000W(Chanel) Feature List_Draft 2" xfId="2388"/>
    <cellStyle name="_2005-DV제품-개발일정(040525)_AV일본취합_'05-DV제품-개발일정(040601)_★'07년도 Recorder상품기획서(060504)_08년 북미 5매 1000W HTS 상품 기획서(070720)" xfId="4369"/>
    <cellStyle name="_2005-DV제품-개발일정(040525)_AV일본취합_'05-DV제품-개발일정(040601)_★'07년도 Recorder상품기획서(060504)_08년 북미 5매 1000W HTS 상품 기획서(070720) 2" xfId="4151"/>
    <cellStyle name="_2005-DV제품-개발일정(040525)_AV일본취합_'05-DV제품-개발일정(040601)_★'07년도 Recorder상품기획서(060504)_DR모델명부여기준" xfId="4152"/>
    <cellStyle name="_2005-DV제품-개발일정(040525)_AV일본취합_'05-DV제품-개발일정(040601)_★'07년도 Recorder상품기획서(060504)_DR모델명부여기준 2" xfId="4153"/>
    <cellStyle name="_2005-DV제품-개발일정(040525)_AV일본취합_'05-DV제품-개발일정(040601)_★'07년도 Recorder상품기획서(060504)_DR모델명부여기준_07년도 Video 모델명 부여기준(060726)" xfId="4154"/>
    <cellStyle name="_2005-DV제품-개발일정(040525)_AV일본취합_'05-DV제품-개발일정(040601)_★'07년도 Recorder상품기획서(060504)_DR모델명부여기준_07년도 Video 모델명 부여기준(060726) 2" xfId="4155"/>
    <cellStyle name="_2005-DV제품-개발일정(040525)_AV일본취합_'05-DV제품-개발일정(040601)_★'07년도 Recorder총괄(060430)" xfId="4156"/>
    <cellStyle name="_2005-DV제품-개발일정(040525)_AV일본취합_'05-DV제품-개발일정(040601)_★'07년도 Recorder총괄(060430) 2" xfId="4157"/>
    <cellStyle name="_2005-DV제품-개발일정(040525)_AV일본취합_'05-DV제품-개발일정(040601)_★'07년도 Recorder총괄(060430)_★'07년도 Recorder상품기획서(060504)" xfId="4158"/>
    <cellStyle name="_2005-DV제품-개발일정(040525)_AV일본취합_'05-DV제품-개발일정(040601)_★'07년도 Recorder총괄(060430)_★'07년도 Recorder상품기획서(060504) 2" xfId="4159"/>
    <cellStyle name="_2005-DV제품-개발일정(040525)_AV일본취합_'05-DV제품-개발일정(040601)_★'07년도 Recorder총괄(060430)_★'07년도 Recorder상품기획서(060504)_060513_′07년도 Player 상품기획서_1.0" xfId="4160"/>
    <cellStyle name="_2005-DV제품-개발일정(040525)_AV일본취합_'05-DV제품-개발일정(040601)_★'07년도 Recorder총괄(060430)_★'07년도 Recorder상품기획서(060504)_060513_′07년도 Player 상품기획서_1.0 2" xfId="4161"/>
    <cellStyle name="_2005-DV제품-개발일정(040525)_AV일본취합_'05-DV제품-개발일정(040601)_★'07년도 Recorder총괄(060430)_★'07년도 Recorder상품기획서(060504)_060718+'07년 북미 Feature&amp;RCU list" xfId="4162"/>
    <cellStyle name="_2005-DV제품-개발일정(040525)_AV일본취합_'05-DV제품-개발일정(040601)_★'07년도 Recorder총괄(060430)_★'07년도 Recorder상품기획서(060504)_060718+'07년 북미 Feature&amp;RCU list 2" xfId="4163"/>
    <cellStyle name="_2005-DV제품-개발일정(040525)_AV일본취합_'05-DV제품-개발일정(040601)_★'07년도 Recorder총괄(060430)_★'07년도 Recorder상품기획서(060504)_'07년 PortableDVD_feature list_개발팀확인" xfId="4164"/>
    <cellStyle name="_2005-DV제품-개발일정(040525)_AV일본취합_'05-DV제품-개발일정(040601)_★'07년도 Recorder총괄(060430)_★'07년도 Recorder상품기획서(060504)_'07년 PortableDVD_feature list_개발팀확인 2" xfId="4165"/>
    <cellStyle name="_2005-DV제품-개발일정(040525)_AV일본취합_'05-DV제품-개발일정(040601)_★'07년도 Recorder총괄(060430)_★'07년도 Recorder상품기획서(060504)_07년도 DVD Player 상품기획서_1(1).0(060703)" xfId="4166"/>
    <cellStyle name="_2005-DV제품-개발일정(040525)_AV일본취합_'05-DV제품-개발일정(040601)_★'07년도 Recorder총괄(060430)_★'07년도 Recorder상품기획서(060504)_07년도 DVD Player 상품기획서_1(1).0(060703) 2" xfId="4167"/>
    <cellStyle name="_2005-DV제품-개발일정(040525)_AV일본취합_'05-DV제품-개발일정(040601)_★'07년도 Recorder총괄(060430)_★'07년도 Recorder상품기획서(060504)_08 DVD 1000W(Chanel) Feature List_Draft" xfId="4309"/>
    <cellStyle name="_2005-DV제품-개발일정(040525)_AV일본취합_'05-DV제품-개발일정(040601)_★'07년도 Recorder총괄(060430)_★'07년도 Recorder상품기획서(060504)_08 DVD 1000W(Chanel) Feature List_Draft 2" xfId="4168"/>
    <cellStyle name="_2005-DV제품-개발일정(040525)_AV일본취합_'05-DV제품-개발일정(040601)_★'07년도 Recorder총괄(060430)_★'07년도 Recorder상품기획서(060504)_08년 북미 5매 1000W HTS 상품 기획서(070720)" xfId="4169"/>
    <cellStyle name="_2005-DV제품-개발일정(040525)_AV일본취합_'05-DV제품-개발일정(040601)_★'07년도 Recorder총괄(060430)_★'07년도 Recorder상품기획서(060504)_08년 북미 5매 1000W HTS 상품 기획서(070720) 2" xfId="4170"/>
    <cellStyle name="_2005-DV제품-개발일정(040525)_AV일본취합_'05-DV제품-개발일정(040601)_★'07년도 Recorder총괄(060430)_★'07년도 Recorder상품기획서(060504)_DR모델명부여기준" xfId="4171"/>
    <cellStyle name="_2005-DV제품-개발일정(040525)_AV일본취합_'05-DV제품-개발일정(040601)_★'07년도 Recorder총괄(060430)_★'07년도 Recorder상품기획서(060504)_DR모델명부여기준 2" xfId="4172"/>
    <cellStyle name="_2005-DV제품-개발일정(040525)_AV일본취합_'05-DV제품-개발일정(040601)_★'07년도 Recorder총괄(060430)_★'07년도 Recorder상품기획서(060504)_DR모델명부여기준_07년도 Video 모델명 부여기준(060726)" xfId="4368"/>
    <cellStyle name="_2005-DV제품-개발일정(040525)_AV일본취합_'05-DV제품-개발일정(040601)_★'07년도 Recorder총괄(060430)_★'07년도 Recorder상품기획서(060504)_DR모델명부여기준_07년도 Video 모델명 부여기준(060726) 2" xfId="4173"/>
    <cellStyle name="_2005-DV제품-개발일정(040525)_AV일본취합_'05-DV제품-개발일정(040601)_★'07년도 Recorder총괄(060430)_060513_′07년도 Player 상품기획서_1.0" xfId="4174"/>
    <cellStyle name="_2005-DV제품-개발일정(040525)_AV일본취합_'05-DV제품-개발일정(040601)_★'07년도 Recorder총괄(060430)_060513_′07년도 Player 상품기획서_1.0 2" xfId="4175"/>
    <cellStyle name="_2005-DV제품-개발일정(040525)_AV일본취합_'05-DV제품-개발일정(040601)_★'07년도 Recorder총괄(060430)_060718+'07년 북미 Feature&amp;RCU list" xfId="4176"/>
    <cellStyle name="_2005-DV제품-개발일정(040525)_AV일본취합_'05-DV제품-개발일정(040601)_★'07년도 Recorder총괄(060430)_060718+'07년 북미 Feature&amp;RCU list 2" xfId="4177"/>
    <cellStyle name="_2005-DV제품-개발일정(040525)_AV일본취합_'05-DV제품-개발일정(040601)_★'07년도 Recorder총괄(060430)_'07년 PortableDVD_feature list_개발팀확인" xfId="4178"/>
    <cellStyle name="_2005-DV제품-개발일정(040525)_AV일본취합_'05-DV제품-개발일정(040601)_★'07년도 Recorder총괄(060430)_'07년 PortableDVD_feature list_개발팀확인 2" xfId="4179"/>
    <cellStyle name="_2005-DV제품-개발일정(040525)_AV일본취합_'05-DV제품-개발일정(040601)_★'07년도 Recorder총괄(060430)_07년도 DVD Player 상품기획서_1(1).0(060703)" xfId="4180"/>
    <cellStyle name="_2005-DV제품-개발일정(040525)_AV일본취합_'05-DV제품-개발일정(040601)_★'07년도 Recorder총괄(060430)_07년도 DVD Player 상품기획서_1(1).0(060703) 2" xfId="4181"/>
    <cellStyle name="_2005-DV제품-개발일정(040525)_AV일본취합_'05-DV제품-개발일정(040601)_★'07년도 Recorder총괄(060430)_08 DVD 1000W(Chanel) Feature List_Draft" xfId="4367"/>
    <cellStyle name="_2005-DV제품-개발일정(040525)_AV일본취합_'05-DV제품-개발일정(040601)_★'07년도 Recorder총괄(060430)_08 DVD 1000W(Chanel) Feature List_Draft 2" xfId="2389"/>
    <cellStyle name="_2005-DV제품-개발일정(040525)_AV일본취합_'05-DV제품-개발일정(040601)_★'07년도 Recorder총괄(060430)_08년 북미 5매 1000W HTS 상품 기획서(070720)" xfId="4182"/>
    <cellStyle name="_2005-DV제품-개발일정(040525)_AV일본취합_'05-DV제품-개발일정(040601)_★'07년도 Recorder총괄(060430)_08년 북미 5매 1000W HTS 상품 기획서(070720) 2" xfId="4183"/>
    <cellStyle name="_2005-DV제품-개발일정(040525)_AV일본취합_'05-DV제품-개발일정(040601)_★'07년도 Recorder총괄(060430)_DR모델명부여기준" xfId="2496"/>
    <cellStyle name="_2005-DV제품-개발일정(040525)_AV일본취합_'05-DV제품-개발일정(040601)_★'07년도 Recorder총괄(060430)_DR모델명부여기준 2" xfId="2505"/>
    <cellStyle name="_2005-DV제품-개발일정(040525)_AV일본취합_'05-DV제품-개발일정(040601)_★'07년도 Recorder총괄(060430)_DR모델명부여기준_07년도 Video 모델명 부여기준(060726)" xfId="4452"/>
    <cellStyle name="_2005-DV제품-개발일정(040525)_AV일본취합_'05-DV제품-개발일정(040601)_★'07년도 Recorder총괄(060430)_DR모델명부여기준_07년도 Video 모델명 부여기준(060726) 2" xfId="4184"/>
    <cellStyle name="_2005-DV제품-개발일정(040525)_AV일본취합_'05-DV제품-개발일정(040601)_'05-DV제품-개발일정(040601)_한국추가" xfId="4185"/>
    <cellStyle name="_2005-DV제품-개발일정(040525)_AV일본취합_'05-DV제품-개발일정(040601)_'05-DV제품-개발일정(040601)_한국추가 2" xfId="4477"/>
    <cellStyle name="_2005-DV제품-개발일정(040525)_AV일본취합_'05-DV제품-개발일정(040601)_'05-DV제품-개발일정(040601)_한국추가_★'05-DV제품-지역별Tool물량안요청(040818)+구주" xfId="4186"/>
    <cellStyle name="_2005-DV제품-개발일정(040525)_AV일본취합_'05-DV제품-개발일정(040601)_'05-DV제품-개발일정(040601)_한국추가_★'05-DV제품-지역별Tool물량안요청(040818)+구주 2" xfId="4310"/>
    <cellStyle name="_2005-DV제품-개발일정(040525)_AV일본취합_'05-DV제품-개발일정(040601)_'05-DV제품-개발일정(040601)_한국추가_★'05-DV제품-지역별Tool물량안요청(040818)+구주_★'07년도 Recorder상품기획서(060504)" xfId="4187"/>
    <cellStyle name="_2005-DV제품-개발일정(040525)_AV일본취합_'05-DV제품-개발일정(040601)_'05-DV제품-개발일정(040601)_한국추가_★'05-DV제품-지역별Tool물량안요청(040818)+구주_★'07년도 Recorder상품기획서(060504) 2" xfId="4188"/>
    <cellStyle name="_2005-DV제품-개발일정(040525)_AV일본취합_'05-DV제품-개발일정(040601)_'05-DV제품-개발일정(040601)_한국추가_★'05-DV제품-지역별Tool물량안요청(040818)+구주_★'07년도 Recorder상품기획서(060504)_060513_′07년도 Player 상품기획서_1.0" xfId="4189"/>
    <cellStyle name="_2005-DV제품-개발일정(040525)_AV일본취합_'05-DV제품-개발일정(040601)_'05-DV제품-개발일정(040601)_한국추가_★'05-DV제품-지역별Tool물량안요청(040818)+구주_★'07년도 Recorder상품기획서(060504)_060513_′07년도 Player 상품기획서_1.0 2" xfId="4190"/>
    <cellStyle name="_2005-DV제품-개발일정(040525)_AV일본취합_'05-DV제품-개발일정(040601)_'05-DV제품-개발일정(040601)_한국추가_★'05-DV제품-지역별Tool물량안요청(040818)+구주_★'07년도 Recorder상품기획서(060504)_060718+'07년 북미 Feature&amp;RCU list" xfId="4330"/>
    <cellStyle name="_2005-DV제품-개발일정(040525)_AV일본취합_'05-DV제품-개발일정(040601)_'05-DV제품-개발일정(040601)_한국추가_★'05-DV제품-지역별Tool물량안요청(040818)+구주_★'07년도 Recorder상품기획서(060504)_060718+'07년 북미 Feature&amp;RCU list 2" xfId="4191"/>
    <cellStyle name="_2005-DV제품-개발일정(040525)_AV일본취합_'05-DV제품-개발일정(040601)_'05-DV제품-개발일정(040601)_한국추가_★'05-DV제품-지역별Tool물량안요청(040818)+구주_★'07년도 Recorder상품기획서(060504)_'07년 PortableDVD_feature list_개발팀확인" xfId="4607"/>
    <cellStyle name="_2005-DV제품-개발일정(040525)_AV일본취합_'05-DV제품-개발일정(040601)_'05-DV제품-개발일정(040601)_한국추가_★'05-DV제품-지역별Tool물량안요청(040818)+구주_★'07년도 Recorder상품기획서(060504)_'07년 PortableDVD_feature list_개발팀확인 2" xfId="4651"/>
    <cellStyle name="_2005-DV제품-개발일정(040525)_AV일본취합_'05-DV제품-개발일정(040601)_'05-DV제품-개발일정(040601)_한국추가_★'05-DV제품-지역별Tool물량안요청(040818)+구주_★'07년도 Recorder상품기획서(060504)_07년도 DVD Player 상품기획서_1(1).0(060703)" xfId="4192"/>
    <cellStyle name="_2005-DV제품-개발일정(040525)_AV일본취합_'05-DV제품-개발일정(040601)_'05-DV제품-개발일정(040601)_한국추가_★'05-DV제품-지역별Tool물량안요청(040818)+구주_★'07년도 Recorder상품기획서(060504)_07년도 DVD Player 상품기획서_1(1).0(060703) 2" xfId="4193"/>
    <cellStyle name="_2005-DV제품-개발일정(040525)_AV일본취합_'05-DV제품-개발일정(040601)_'05-DV제품-개발일정(040601)_한국추가_★'05-DV제품-지역별Tool물량안요청(040818)+구주_★'07년도 Recorder상품기획서(060504)_08 DVD 1000W(Chanel) Feature List_Draft" xfId="2532"/>
    <cellStyle name="_2005-DV제품-개발일정(040525)_AV일본취합_'05-DV제품-개발일정(040601)_'05-DV제품-개발일정(040601)_한국추가_★'05-DV제품-지역별Tool물량안요청(040818)+구주_★'07년도 Recorder상품기획서(060504)_08 DVD 1000W(Chanel) Feature List_Draft 2" xfId="4194"/>
    <cellStyle name="_2005-DV제품-개발일정(040525)_AV일본취합_'05-DV제품-개발일정(040601)_'05-DV제품-개발일정(040601)_한국추가_★'05-DV제품-지역별Tool물량안요청(040818)+구주_★'07년도 Recorder상품기획서(060504)_08년 북미 5매 1000W HTS 상품 기획서(070720)" xfId="4195"/>
    <cellStyle name="_2005-DV제품-개발일정(040525)_AV일본취합_'05-DV제품-개발일정(040601)_'05-DV제품-개발일정(040601)_한국추가_★'05-DV제품-지역별Tool물량안요청(040818)+구주_★'07년도 Recorder상품기획서(060504)_08년 북미 5매 1000W HTS 상품 기획서(070720) 2" xfId="4196"/>
    <cellStyle name="_2005-DV제품-개발일정(040525)_AV일본취합_'05-DV제품-개발일정(040601)_'05-DV제품-개발일정(040601)_한국추가_★'05-DV제품-지역별Tool물량안요청(040818)+구주_★'07년도 Recorder상품기획서(060504)_DR모델명부여기준" xfId="4197"/>
    <cellStyle name="_2005-DV제품-개발일정(040525)_AV일본취합_'05-DV제품-개발일정(040601)_'05-DV제품-개발일정(040601)_한국추가_★'05-DV제품-지역별Tool물량안요청(040818)+구주_★'07년도 Recorder상품기획서(060504)_DR모델명부여기준 2" xfId="4198"/>
    <cellStyle name="_2005-DV제품-개발일정(040525)_AV일본취합_'05-DV제품-개발일정(040601)_'05-DV제품-개발일정(040601)_한국추가_★'05-DV제품-지역별Tool물량안요청(040818)+구주_★'07년도 Recorder상품기획서(060504)_DR모델명부여기준_07년도 Video 모델명 부여기준(060726)" xfId="4199"/>
    <cellStyle name="_2005-DV제품-개발일정(040525)_AV일본취합_'05-DV제품-개발일정(040601)_'05-DV제품-개발일정(040601)_한국추가_★'05-DV제품-지역별Tool물량안요청(040818)+구주_★'07년도 Recorder상품기획서(060504)_DR모델명부여기준_07년도 Video 모델명 부여기준(060726) 2" xfId="4200"/>
    <cellStyle name="_2005-DV제품-개발일정(040525)_AV일본취합_'05-DV제품-개발일정(040601)_'05-DV제품-개발일정(040601)_한국추가_★'05-DV제품-지역별Tool물량안요청(040818)+구주_★'07년도 Recorder총괄(060430)" xfId="4201"/>
    <cellStyle name="_2005-DV제품-개발일정(040525)_AV일본취합_'05-DV제품-개발일정(040601)_'05-DV제품-개발일정(040601)_한국추가_★'05-DV제품-지역별Tool물량안요청(040818)+구주_★'07년도 Recorder총괄(060430) 2" xfId="4202"/>
    <cellStyle name="_2005-DV제품-개발일정(040525)_AV일본취합_'05-DV제품-개발일정(040601)_'05-DV제품-개발일정(040601)_한국추가_★'05-DV제품-지역별Tool물량안요청(040818)+구주_★'07년도 Recorder총괄(060430)_★'07년도 Recorder상품기획서(060504)" xfId="4203"/>
    <cellStyle name="_2005-DV제품-개발일정(040525)_AV일본취합_'05-DV제품-개발일정(040601)_'05-DV제품-개발일정(040601)_한국추가_★'05-DV제품-지역별Tool물량안요청(040818)+구주_★'07년도 Recorder총괄(060430)_★'07년도 Recorder상품기획서(060504) 2" xfId="4204"/>
    <cellStyle name="_2005-DV제품-개발일정(040525)_AV일본취합_'05-DV제품-개발일정(040601)_'05-DV제품-개발일정(040601)_한국추가_★'05-DV제품-지역별Tool물량안요청(040818)+구주_★'07년도 Recorder총괄(060430)_★'07년도 Recorder상품기획서(060504)_060513_′07년도 Player 상품기획서_1.0" xfId="4205"/>
    <cellStyle name="_2005-DV제품-개발일정(040525)_AV일본취합_'05-DV제품-개발일정(040601)_'05-DV제품-개발일정(040601)_한국추가_★'05-DV제품-지역별Tool물량안요청(040818)+구주_★'07년도 Recorder총괄(060430)_★'07년도 Recorder상품기획서(060504)_060513_′07년도 Player 상품기획서_1.0 2" xfId="4206"/>
    <cellStyle name="_2005-DV제품-개발일정(040525)_AV일본취합_'05-DV제품-개발일정(040601)_'05-DV제품-개발일정(040601)_한국추가_★'05-DV제품-지역별Tool물량안요청(040818)+구주_★'07년도 Recorder총괄(060430)_★'07년도 Recorder상품기획서(060504)_060718+'07년 북미 Feature&amp;RCU list" xfId="2533"/>
    <cellStyle name="_2005-DV제품-개발일정(040525)_AV일본취합_'05-DV제품-개발일정(040601)_'05-DV제품-개발일정(040601)_한국추가_★'05-DV제품-지역별Tool물량안요청(040818)+구주_★'07년도 Recorder총괄(060430)_★'07년도 Recorder상품기획서(060504)_060718+'07년 북미 Feature&amp;RCU list 2" xfId="4207"/>
    <cellStyle name="_2005-DV제품-개발일정(040525)_AV일본취합_'05-DV제품-개발일정(040601)_'05-DV제품-개발일정(040601)_한국추가_★'05-DV제품-지역별Tool물량안요청(040818)+구주_★'07년도 Recorder총괄(060430)_★'07년도 Recorder상품기획서(060504)_'07년 PortableDVD_feature list_개발팀확인" xfId="4208"/>
    <cellStyle name="_2005-DV제품-개발일정(040525)_AV일본취합_'05-DV제품-개발일정(040601)_'05-DV제품-개발일정(040601)_한국추가_★'05-DV제품-지역별Tool물량안요청(040818)+구주_★'07년도 Recorder총괄(060430)_★'07년도 Recorder상품기획서(060504)_'07년 PortableDVD_feature list_개발팀확인 2" xfId="4209"/>
    <cellStyle name="_2005-DV제품-개발일정(040525)_AV일본취합_'05-DV제품-개발일정(040601)_'05-DV제품-개발일정(040601)_한국추가_★'05-DV제품-지역별Tool물량안요청(040818)+구주_★'07년도 Recorder총괄(060430)_★'07년도 Recorder상품기획서(060504)_07년도 DVD Player 상품기획서_1(1).0(060703)" xfId="4210"/>
    <cellStyle name="_2005-DV제품-개발일정(040525)_AV일본취합_'05-DV제품-개발일정(040601)_'05-DV제품-개발일정(040601)_한국추가_★'05-DV제품-지역별Tool물량안요청(040818)+구주_★'07년도 Recorder총괄(060430)_★'07년도 Recorder상품기획서(060504)_07년도 DVD Player 상품기획서_1(1).0(060703) 2" xfId="4211"/>
    <cellStyle name="_2005-DV제품-개발일정(040525)_AV일본취합_'05-DV제품-개발일정(040601)_'05-DV제품-개발일정(040601)_한국추가_★'05-DV제품-지역별Tool물량안요청(040818)+구주_★'07년도 Recorder총괄(060430)_★'07년도 Recorder상품기획서(060504)_08 DVD 1000W(Chanel) Feature List_Draft" xfId="4212"/>
    <cellStyle name="_2005-DV제품-개발일정(040525)_AV일본취합_'05-DV제품-개발일정(040601)_'05-DV제품-개발일정(040601)_한국추가_★'05-DV제품-지역별Tool물량안요청(040818)+구주_★'07년도 Recorder총괄(060430)_★'07년도 Recorder상품기획서(060504)_08 DVD 1000W(Chanel) Feature List_Draft 2" xfId="4213"/>
    <cellStyle name="_2005-DV제품-개발일정(040525)_AV일본취합_'05-DV제품-개발일정(040601)_'05-DV제품-개발일정(040601)_한국추가_★'05-DV제품-지역별Tool물량안요청(040818)+구주_★'07년도 Recorder총괄(060430)_★'07년도 Recorder상품기획서(060504)_08년 북미 5매 1000W HTS 상품 기획서(070720)" xfId="4214"/>
    <cellStyle name="_2005-DV제품-개발일정(040525)_AV일본취합_'05-DV제품-개발일정(040601)_'05-DV제품-개발일정(040601)_한국추가_★'05-DV제품-지역별Tool물량안요청(040818)+구주_★'07년도 Recorder총괄(060430)_★'07년도 Recorder상품기획서(060504)_08년 북미 5매 1000W HTS 상품 기획서(070720) 2" xfId="4215"/>
    <cellStyle name="_2005-DV제품-개발일정(040525)_AV일본취합_'05-DV제품-개발일정(040601)_'05-DV제품-개발일정(040601)_한국추가_★'05-DV제품-지역별Tool물량안요청(040818)+구주_★'07년도 Recorder총괄(060430)_★'07년도 Recorder상품기획서(060504)_DR모델명부여기준" xfId="4216"/>
    <cellStyle name="_2005-DV제품-개발일정(040525)_AV일본취합_'05-DV제품-개발일정(040601)_'05-DV제품-개발일정(040601)_한국추가_★'05-DV제품-지역별Tool물량안요청(040818)+구주_★'07년도 Recorder총괄(060430)_★'07년도 Recorder상품기획서(060504)_DR모델명부여기준 2" xfId="4441"/>
    <cellStyle name="_2005-DV제품-개발일정(040525)_AV일본취합_'05-DV제품-개발일정(040601)_'05-DV제품-개발일정(040601)_한국추가_★'05-DV제품-지역별Tool물량안요청(040818)+구주_★'07년도 Recorder총괄(060430)_★'07년도 Recorder상품기획서(060504)_DR모델명부여기준_07년도 Video 모델명 부여기준(060726)" xfId="4217"/>
    <cellStyle name="_2005-DV제품-개발일정(040525)_AV일본취합_'05-DV제품-개발일정(040601)_'05-DV제품-개발일정(040601)_한국추가_★'05-DV제품-지역별Tool물량안요청(040818)+구주_★'07년도 Recorder총괄(060430)_★'07년도 Recorder상품기획서(060504)_DR모델명부여기준_07년도 Video 모델명 부여기준(060726) 2" xfId="4218"/>
    <cellStyle name="_2005-DV제품-개발일정(040525)_AV일본취합_'05-DV제품-개발일정(040601)_'05-DV제품-개발일정(040601)_한국추가_★'05-DV제품-지역별Tool물량안요청(040818)+구주_★'07년도 Recorder총괄(060430)_060513_′07년도 Player 상품기획서_1.0" xfId="2534"/>
    <cellStyle name="_2005-DV제품-개발일정(040525)_AV일본취합_'05-DV제품-개발일정(040601)_'05-DV제품-개발일정(040601)_한국추가_★'05-DV제품-지역별Tool물량안요청(040818)+구주_★'07년도 Recorder총괄(060430)_060513_′07년도 Player 상품기획서_1.0 2" xfId="4219"/>
    <cellStyle name="_2005-DV제품-개발일정(040525)_AV일본취합_'05-DV제품-개발일정(040601)_'05-DV제품-개발일정(040601)_한국추가_★'05-DV제품-지역별Tool물량안요청(040818)+구주_★'07년도 Recorder총괄(060430)_060718+'07년 북미 Feature&amp;RCU list" xfId="4220"/>
    <cellStyle name="_2005-DV제품-개발일정(040525)_AV일본취합_'05-DV제품-개발일정(040601)_'05-DV제품-개발일정(040601)_한국추가_★'05-DV제품-지역별Tool물량안요청(040818)+구주_★'07년도 Recorder총괄(060430)_060718+'07년 북미 Feature&amp;RCU list 2" xfId="4440"/>
    <cellStyle name="_2005-DV제품-개발일정(040525)_AV일본취합_'05-DV제품-개발일정(040601)_'05-DV제품-개발일정(040601)_한국추가_★'05-DV제품-지역별Tool물량안요청(040818)+구주_★'07년도 Recorder총괄(060430)_'07년 PortableDVD_feature list_개발팀확인" xfId="4221"/>
    <cellStyle name="_2005-DV제품-개발일정(040525)_AV일본취합_'05-DV제품-개발일정(040601)_'05-DV제품-개발일정(040601)_한국추가_★'05-DV제품-지역별Tool물량안요청(040818)+구주_★'07년도 Recorder총괄(060430)_'07년 PortableDVD_feature list_개발팀확인 2" xfId="4222"/>
    <cellStyle name="_2005-DV제품-개발일정(040525)_AV일본취합_'05-DV제품-개발일정(040601)_'05-DV제품-개발일정(040601)_한국추가_★'05-DV제품-지역별Tool물량안요청(040818)+구주_★'07년도 Recorder총괄(060430)_07년도 DVD Player 상품기획서_1(1).0(060703)" xfId="4274"/>
    <cellStyle name="_2005-DV제품-개발일정(040525)_AV일본취합_'05-DV제품-개발일정(040601)_'05-DV제품-개발일정(040601)_한국추가_★'05-DV제품-지역별Tool물량안요청(040818)+구주_★'07년도 Recorder총괄(060430)_07년도 DVD Player 상품기획서_1(1).0(060703) 2" xfId="4223"/>
    <cellStyle name="_2005-DV제품-개발일정(040525)_AV일본취합_'05-DV제품-개발일정(040601)_'05-DV제품-개발일정(040601)_한국추가_★'05-DV제품-지역별Tool물량안요청(040818)+구주_★'07년도 Recorder총괄(060430)_08 DVD 1000W(Chanel) Feature List_Draft" xfId="4224"/>
    <cellStyle name="_2005-DV제품-개발일정(040525)_AV일본취합_'05-DV제품-개발일정(040601)_'05-DV제품-개발일정(040601)_한국추가_★'05-DV제품-지역별Tool물량안요청(040818)+구주_★'07년도 Recorder총괄(060430)_08 DVD 1000W(Chanel) Feature List_Draft 2" xfId="2535"/>
    <cellStyle name="_2005-DV제품-개발일정(040525)_AV일본취합_'05-DV제품-개발일정(040601)_'05-DV제품-개발일정(040601)_한국추가_★'05-DV제품-지역별Tool물량안요청(040818)+구주_★'07년도 Recorder총괄(060430)_08년 북미 5매 1000W HTS 상품 기획서(070720)" xfId="4225"/>
    <cellStyle name="_2005-DV제품-개발일정(040525)_AV일본취합_'05-DV제품-개발일정(040601)_'05-DV제품-개발일정(040601)_한국추가_★'05-DV제품-지역별Tool물량안요청(040818)+구주_★'07년도 Recorder총괄(060430)_08년 북미 5매 1000W HTS 상품 기획서(070720) 2" xfId="4226"/>
    <cellStyle name="_2005-DV제품-개발일정(040525)_AV일본취합_'05-DV제품-개발일정(040601)_'05-DV제품-개발일정(040601)_한국추가_★'05-DV제품-지역별Tool물량안요청(040818)+구주_★'07년도 Recorder총괄(060430)_DR모델명부여기준" xfId="2536"/>
    <cellStyle name="_2005-DV제품-개발일정(040525)_AV일본취합_'05-DV제품-개발일정(040601)_'05-DV제품-개발일정(040601)_한국추가_★'05-DV제품-지역별Tool물량안요청(040818)+구주_★'07년도 Recorder총괄(060430)_DR모델명부여기준 2" xfId="4227"/>
    <cellStyle name="_2005-DV제품-개발일정(040525)_AV일본취합_'05-DV제품-개발일정(040601)_'05-DV제품-개발일정(040601)_한국추가_★'05-DV제품-지역별Tool물량안요청(040818)+구주_★'07년도 Recorder총괄(060430)_DR모델명부여기준_07년도 Video 모델명 부여기준(060726)" xfId="4228"/>
    <cellStyle name="_2005-DV제품-개발일정(040525)_AV일본취합_'05-DV제품-개발일정(040601)_'05-DV제품-개발일정(040601)_한국추가_★'05-DV제품-지역별Tool물량안요청(040818)+구주_★'07년도 Recorder총괄(060430)_DR모델명부여기준_07년도 Video 모델명 부여기준(060726) 2" xfId="4229"/>
    <cellStyle name="_2005-DV제품-개발일정(040525)_AV일본취합_'05-DV제품-개발일정(040601)_'05-DV제품-개발일정(040601)_한국추가_★'05-DV제품-지역별Tool물량안요청(040818)+구주_060513_′07년도 Player 상품기획서_1.0" xfId="4230"/>
    <cellStyle name="_2005-DV제품-개발일정(040525)_AV일본취합_'05-DV제품-개발일정(040601)_'05-DV제품-개발일정(040601)_한국추가_★'05-DV제품-지역별Tool물량안요청(040818)+구주_060513_′07년도 Player 상품기획서_1.0 2" xfId="4231"/>
    <cellStyle name="_2005-DV제품-개발일정(040525)_AV일본취합_'05-DV제품-개발일정(040601)_'05-DV제품-개발일정(040601)_한국추가_★'05-DV제품-지역별Tool물량안요청(040818)+구주_060718+'07년 북미 Feature&amp;RCU list" xfId="2495"/>
    <cellStyle name="_2005-DV제품-개발일정(040525)_AV일본취합_'05-DV제품-개발일정(040601)_'05-DV제품-개발일정(040601)_한국추가_★'05-DV제품-지역별Tool물량안요청(040818)+구주_060718+'07년 북미 Feature&amp;RCU list 2" xfId="2465"/>
    <cellStyle name="_2005-DV제품-개발일정(040525)_AV일본취합_'05-DV제품-개발일정(040601)_'05-DV제품-개발일정(040601)_한국추가_★'05-DV제품-지역별Tool물량안요청(040818)+구주_'07년 PortableDVD_feature list_개발팀확인" xfId="4453"/>
    <cellStyle name="_2005-DV제품-개발일정(040525)_AV일본취합_'05-DV제품-개발일정(040601)_'05-DV제품-개발일정(040601)_한국추가_★'05-DV제품-지역별Tool물량안요청(040818)+구주_'07년 PortableDVD_feature list_개발팀확인 2" xfId="4336"/>
    <cellStyle name="_2005-DV제품-개발일정(040525)_AV일본취합_'05-DV제품-개발일정(040601)_'05-DV제품-개발일정(040601)_한국추가_★'05-DV제품-지역별Tool물량안요청(040818)+구주_07년도 DVD Player 상품기획서_1(1).0(060703)" xfId="2499"/>
    <cellStyle name="_2005-DV제품-개발일정(040525)_AV일본취합_'05-DV제품-개발일정(040601)_'05-DV제품-개발일정(040601)_한국추가_★'05-DV제품-지역별Tool물량안요청(040818)+구주_07년도 DVD Player 상품기획서_1(1).0(060703) 2" xfId="4328"/>
    <cellStyle name="_2005-DV제품-개발일정(040525)_AV일본취합_'05-DV제품-개발일정(040601)_'05-DV제품-개발일정(040601)_한국추가_★'05-DV제품-지역별Tool물량안요청(040818)+구주_08 DVD 1000W(Chanel) Feature List_Draft" xfId="2468"/>
    <cellStyle name="_2005-DV제품-개발일정(040525)_AV일본취합_'05-DV제품-개발일정(040601)_'05-DV제품-개발일정(040601)_한국추가_★'05-DV제품-지역별Tool물량안요청(040818)+구주_08 DVD 1000W(Chanel) Feature List_Draft 2" xfId="2484"/>
    <cellStyle name="_2005-DV제품-개발일정(040525)_AV일본취합_'05-DV제품-개발일정(040601)_'05-DV제품-개발일정(040601)_한국추가_★'05-DV제품-지역별Tool물량안요청(040818)+구주_08년 북미 5매 1000W HTS 상품 기획서(070720)" xfId="4327"/>
    <cellStyle name="_2005-DV제품-개발일정(040525)_AV일본취합_'05-DV제품-개발일정(040601)_'05-DV제품-개발일정(040601)_한국추가_★'05-DV제품-지역별Tool물량안요청(040818)+구주_08년 북미 5매 1000W HTS 상품 기획서(070720) 2" xfId="4318"/>
    <cellStyle name="_2005-DV제품-개발일정(040525)_AV일본취합_'05-DV제품-개발일정(040601)_'05-DV제품-개발일정(040601)_한국추가_★'05-DV제품-지역별Tool물량안요청(040818)+구주_DR모델명부여기준" xfId="4454"/>
    <cellStyle name="_2005-DV제품-개발일정(040525)_AV일본취합_'05-DV제품-개발일정(040601)_'05-DV제품-개발일정(040601)_한국추가_★'05-DV제품-지역별Tool물량안요청(040818)+구주_DR모델명부여기준 2" xfId="2404"/>
    <cellStyle name="_2005-DV제품-개발일정(040525)_AV일본취합_'05-DV제품-개발일정(040601)_'05-DV제품-개발일정(040601)_한국추가_★'05-DV제품-지역별Tool물량안요청(040818)+구주_DR모델명부여기준_07년도 Video 모델명 부여기준(060726)" xfId="4232"/>
    <cellStyle name="_2005-DV제품-개발일정(040525)_AV일본취합_'05-DV제품-개발일정(040601)_'05-DV제품-개발일정(040601)_한국추가_★'05-DV제품-지역별Tool물량안요청(040818)+구주_DR모델명부여기준_07년도 Video 모델명 부여기준(060726) 2" xfId="4288"/>
    <cellStyle name="_2005-DV제품-개발일정(040525)_AV일본취합_'05-DV제품-개발일정(040601)_'05-DV제품-개발일정(040601)_한국추가_★'05-DV제품-지역별Tool물량안요청(040818)+구주_복사본 ★'06 Portable DVD Featulist(050913)" xfId="4275"/>
    <cellStyle name="_2005-DV제품-개발일정(040525)_AV일본취합_'05-DV제품-개발일정(040601)_'05-DV제품-개발일정(040601)_한국추가_★'05-DV제품-지역별Tool물량안요청(040818)+구주_복사본 ★'06 Portable DVD Featulist(050913) 2" xfId="4287"/>
    <cellStyle name="_2005-DV제품-개발일정(040525)_AV일본취합_'05-DV제품-개발일정(040601)_'05-DV제품-개발일정(040601)_한국추가_★'05-DV제품-지역별Tool물량안요청(040818)+구주_복사본 ★'06 Portable DVD Featulist(050913)_★'06 P.DVD Feature List(060202)" xfId="4350"/>
    <cellStyle name="_2005-DV제품-개발일정(040525)_AV일본취합_'05-DV제품-개발일정(040601)_'05-DV제품-개발일정(040601)_한국추가_★'05-DV제품-지역별Tool물량안요청(040818)+구주_복사본 ★'06 Portable DVD Featulist(050913)_★'06 P.DVD Feature List(060202) 2" xfId="2537"/>
    <cellStyle name="_2005-DV제품-개발일정(040525)_AV일본취합_'05-DV제품-개발일정(040601)_'05-DV제품-개발일정(040601)_한국추가_★'05-DV제품-지역별Tool물량안요청(040818)+구주_확인★'06미국모델SPEC(060207)" xfId="4233"/>
    <cellStyle name="_2005-DV제품-개발일정(040525)_AV일본취합_'05-DV제품-개발일정(040601)_'05-DV제품-개발일정(040601)_한국추가_★'05-DV제품-지역별Tool물량안요청(040818)+구주_확인★'06미국모델SPEC(060207) 2" xfId="4366"/>
    <cellStyle name="_2005-DV제품-개발일정(040525)_AV일본취합_'05-DV제품-개발일정(040601)_'05-DV제품-개발일정(040601)_한국추가_★'07년도 Recorder상품기획서(060504)" xfId="2538"/>
    <cellStyle name="_2005-DV제품-개발일정(040525)_AV일본취합_'05-DV제품-개발일정(040601)_'05-DV제품-개발일정(040601)_한국추가_★'07년도 Recorder상품기획서(060504) 2" xfId="4492"/>
    <cellStyle name="_2005-DV제품-개발일정(040525)_AV일본취합_'05-DV제품-개발일정(040601)_'05-DV제품-개발일정(040601)_한국추가_★'07년도 Recorder상품기획서(060504)_060513_′07년도 Player 상품기획서_1.0" xfId="4365"/>
    <cellStyle name="_2005-DV제품-개발일정(040525)_AV일본취합_'05-DV제품-개발일정(040601)_'05-DV제품-개발일정(040601)_한국추가_★'07년도 Recorder상품기획서(060504)_060513_′07년도 Player 상품기획서_1.0 2" xfId="4276"/>
    <cellStyle name="_2005-DV제품-개발일정(040525)_AV일본취합_'05-DV제품-개발일정(040601)_'05-DV제품-개발일정(040601)_한국추가_★'07년도 Recorder상품기획서(060504)_060718+'07년 북미 Feature&amp;RCU list" xfId="4313"/>
    <cellStyle name="_2005-DV제품-개발일정(040525)_AV일본취합_'05-DV제품-개발일정(040601)_'05-DV제품-개발일정(040601)_한국추가_★'07년도 Recorder상품기획서(060504)_060718+'07년 북미 Feature&amp;RCU list 2" xfId="4364"/>
    <cellStyle name="_2005-DV제품-개발일정(040525)_AV일본취합_'05-DV제품-개발일정(040601)_'05-DV제품-개발일정(040601)_한국추가_★'07년도 Recorder상품기획서(060504)_'07년 PortableDVD_feature list_개발팀확인" xfId="2539"/>
    <cellStyle name="_2005-DV제품-개발일정(040525)_AV일본취합_'05-DV제품-개발일정(040601)_'05-DV제품-개발일정(040601)_한국추가_★'07년도 Recorder상품기획서(060504)_'07년 PortableDVD_feature list_개발팀확인 2" xfId="4234"/>
    <cellStyle name="_2005-DV제품-개발일정(040525)_AV일본취합_'05-DV제품-개발일정(040601)_'05-DV제품-개발일정(040601)_한국추가_★'07년도 Recorder상품기획서(060504)_07년도 DVD Player 상품기획서_1(1).0(060703)" xfId="4325"/>
    <cellStyle name="_2005-DV제품-개발일정(040525)_AV일본취합_'05-DV제품-개발일정(040601)_'05-DV제품-개발일정(040601)_한국추가_★'07년도 Recorder상품기획서(060504)_07년도 DVD Player 상품기획서_1(1).0(060703) 2" xfId="2540"/>
    <cellStyle name="_2005-DV제품-개발일정(040525)_AV일본취합_'05-DV제품-개발일정(040601)_'05-DV제품-개발일정(040601)_한국추가_★'07년도 Recorder상품기획서(060504)_08 DVD 1000W(Chanel) Feature List_Draft" xfId="4256"/>
    <cellStyle name="_2005-DV제품-개발일정(040525)_AV일본취합_'05-DV제품-개발일정(040601)_'05-DV제품-개발일정(040601)_한국추가_★'07년도 Recorder상품기획서(060504)_08 DVD 1000W(Chanel) Feature List_Draft 2" xfId="2403"/>
    <cellStyle name="_2005-DV제품-개발일정(040525)_AV일본취합_'05-DV제품-개발일정(040601)_'05-DV제품-개발일정(040601)_한국추가_★'07년도 Recorder상품기획서(060504)_08년 북미 5매 1000W HTS 상품 기획서(070720)" xfId="4248"/>
    <cellStyle name="_2005-DV제품-개발일정(040525)_AV일본취합_'05-DV제품-개발일정(040601)_'05-DV제품-개발일정(040601)_한국추가_★'07년도 Recorder상품기획서(060504)_08년 북미 5매 1000W HTS 상품 기획서(070720) 2" xfId="2402"/>
    <cellStyle name="_2005-DV제품-개발일정(040525)_AV일본취합_'05-DV제품-개발일정(040601)_'05-DV제품-개발일정(040601)_한국추가_★'07년도 Recorder상품기획서(060504)_DR모델명부여기준" xfId="4315"/>
    <cellStyle name="_2005-DV제품-개발일정(040525)_AV일본취합_'05-DV제품-개발일정(040601)_'05-DV제품-개발일정(040601)_한국추가_★'07년도 Recorder상품기획서(060504)_DR모델명부여기준 2" xfId="2380"/>
    <cellStyle name="_2005-DV제품-개발일정(040525)_AV일본취합_'05-DV제품-개발일정(040601)_'05-DV제품-개발일정(040601)_한국추가_★'07년도 Recorder상품기획서(060504)_DR모델명부여기준_07년도 Video 모델명 부여기준(060726)" xfId="2401"/>
    <cellStyle name="_2005-DV제품-개발일정(040525)_AV일본취합_'05-DV제품-개발일정(040601)_'05-DV제품-개발일정(040601)_한국추가_★'07년도 Recorder상품기획서(060504)_DR모델명부여기준_07년도 Video 모델명 부여기준(060726) 2" xfId="2392"/>
    <cellStyle name="_2005-DV제품-개발일정(040525)_AV일본취합_'05-DV제품-개발일정(040601)_'05-DV제품-개발일정(040601)_한국추가_★'07년도 Recorder총괄(060430)" xfId="2471"/>
    <cellStyle name="_2005-DV제품-개발일정(040525)_AV일본취합_'05-DV제품-개발일정(040601)_'05-DV제품-개발일정(040601)_한국추가_★'07년도 Recorder총괄(060430) 2" xfId="4255"/>
    <cellStyle name="_2005-DV제품-개발일정(040525)_AV일본취합_'05-DV제품-개발일정(040601)_'05-DV제품-개발일정(040601)_한국추가_★'07년도 Recorder총괄(060430)_★'07년도 Recorder상품기획서(060504)" xfId="2488"/>
    <cellStyle name="_2005-DV제품-개발일정(040525)_AV일본취합_'05-DV제품-개발일정(040601)_'05-DV제품-개발일정(040601)_한국추가_★'07년도 Recorder총괄(060430)_★'07년도 Recorder상품기획서(060504) 2" xfId="2479"/>
    <cellStyle name="_2005-DV제품-개발일정(040525)_AV일본취합_'05-DV제품-개발일정(040601)_'05-DV제품-개발일정(040601)_한국추가_★'07년도 Recorder총괄(060430)_★'07년도 Recorder상품기획서(060504)_060513_′07년도 Player 상품기획서_1.0" xfId="4235"/>
    <cellStyle name="_2005-DV제품-개발일정(040525)_AV일본취합_'05-DV제품-개발일정(040601)_'05-DV제품-개발일정(040601)_한국추가_★'07년도 Recorder총괄(060430)_★'07년도 Recorder상품기획서(060504)_060513_′07년도 Player 상품기획서_1.0 2" xfId="4363"/>
    <cellStyle name="_2005-DV제품-개발일정(040525)_AV일본취합_'05-DV제품-개발일정(040601)_'05-DV제품-개발일정(040601)_한국추가_★'07년도 Recorder총괄(060430)_★'07년도 Recorder상품기획서(060504)_060718+'07년 북미 Feature&amp;RCU list" xfId="4277"/>
    <cellStyle name="_2005-DV제품-개발일정(040525)_AV일본취합_'05-DV제품-개발일정(040601)_'05-DV제품-개발일정(040601)_한국추가_★'07년도 Recorder총괄(060430)_★'07년도 Recorder상품기획서(060504)_060718+'07년 북미 Feature&amp;RCU list 2" xfId="4317"/>
    <cellStyle name="_2005-DV제품-개발일정(040525)_AV일본취합_'05-DV제품-개발일정(040601)_'05-DV제품-개발일정(040601)_한국추가_★'07년도 Recorder총괄(060430)_★'07년도 Recorder상품기획서(060504)_'07년 PortableDVD_feature list_개발팀확인" xfId="4348"/>
    <cellStyle name="_2005-DV제품-개발일정(040525)_AV일본취합_'05-DV제품-개발일정(040601)_'05-DV제품-개발일정(040601)_한국추가_★'07년도 Recorder총괄(060430)_★'07년도 Recorder상품기획서(060504)_'07년 PortableDVD_feature list_개발팀확인 2" xfId="2541"/>
    <cellStyle name="_2005-DV제품-개발일정(040525)_AV일본취합_'05-DV제품-개발일정(040601)_'05-DV제품-개발일정(040601)_한국추가_★'07년도 Recorder총괄(060430)_★'07년도 Recorder상품기획서(060504)_07년도 DVD Player 상품기획서_1(1).0(060703)" xfId="2542"/>
    <cellStyle name="_2005-DV제품-개발일정(040525)_AV일본취합_'05-DV제품-개발일정(040601)_'05-DV제품-개발일정(040601)_한국추가_★'07년도 Recorder총괄(060430)_★'07년도 Recorder상품기획서(060504)_07년도 DVD Player 상품기획서_1(1).0(060703) 2" xfId="4352"/>
    <cellStyle name="_2005-DV제품-개발일정(040525)_AV일본취합_'05-DV제품-개발일정(040601)_'05-DV제품-개발일정(040601)_한국추가_★'07년도 Recorder총괄(060430)_★'07년도 Recorder상품기획서(060504)_08 DVD 1000W(Chanel) Feature List_Draft" xfId="4349"/>
    <cellStyle name="_2005-DV제품-개발일정(040525)_AV일본취합_'05-DV제품-개발일정(040601)_'05-DV제품-개발일정(040601)_한국추가_★'07년도 Recorder총괄(060430)_★'07년도 Recorder상품기획서(060504)_08 DVD 1000W(Chanel) Feature List_Draft 2" xfId="2543"/>
    <cellStyle name="_2005-DV제품-개발일정(040525)_AV일본취합_'05-DV제품-개발일정(040601)_'05-DV제품-개발일정(040601)_한국추가_★'07년도 Recorder총괄(060430)_★'07년도 Recorder상품기획서(060504)_08년 북미 5매 1000W HTS 상품 기획서(070720)" xfId="4351"/>
    <cellStyle name="_2005-DV제품-개발일정(040525)_AV일본취합_'05-DV제품-개발일정(040601)_'05-DV제품-개발일정(040601)_한국추가_★'07년도 Recorder총괄(060430)_★'07년도 Recorder상품기획서(060504)_08년 북미 5매 1000W HTS 상품 기획서(070720) 2" xfId="4320"/>
    <cellStyle name="_2005-DV제품-개발일정(040525)_AV일본취합_'05-DV제품-개발일정(040601)_'05-DV제품-개발일정(040601)_한국추가_★'07년도 Recorder총괄(060430)_★'07년도 Recorder상품기획서(060504)_DR모델명부여기준" xfId="2544"/>
    <cellStyle name="_2005-DV제품-개발일정(040525)_AV일본취합_'05-DV제품-개발일정(040601)_'05-DV제품-개발일정(040601)_한국추가_★'07년도 Recorder총괄(060430)_★'07년도 Recorder상품기획서(060504)_DR모델명부여기준 2" xfId="4236"/>
    <cellStyle name="_2005-DV제품-개발일정(040525)_AV일본취합_'05-DV제품-개발일정(040601)_'05-DV제품-개발일정(040601)_한국추가_★'07년도 Recorder총괄(060430)_★'07년도 Recorder상품기획서(060504)_DR모델명부여기준_07년도 Video 모델명 부여기준(060726)" xfId="4362"/>
    <cellStyle name="_2005-DV제품-개발일정(040525)_AV일본취합_'05-DV제품-개발일정(040601)_'05-DV제품-개발일정(040601)_한국추가_★'07년도 Recorder총괄(060430)_★'07년도 Recorder상품기획서(060504)_DR모델명부여기준_07년도 Video 모델명 부여기준(060726) 2" xfId="2545"/>
    <cellStyle name="_2005-DV제품-개발일정(040525)_AV일본취합_'05-DV제품-개발일정(040601)_'05-DV제품-개발일정(040601)_한국추가_★'07년도 Recorder총괄(060430)_060513_′07년도 Player 상품기획서_1.0" xfId="4302"/>
    <cellStyle name="_2005-DV제품-개발일정(040525)_AV일본취합_'05-DV제품-개발일정(040601)_'05-DV제품-개발일정(040601)_한국추가_★'07년도 Recorder총괄(060430)_060513_′07년도 Player 상품기획서_1.0 2" xfId="4361"/>
    <cellStyle name="_2005-DV제품-개발일정(040525)_AV일본취합_'05-DV제품-개발일정(040601)_'05-DV제품-개발일정(040601)_한국추가_★'07년도 Recorder총괄(060430)_060718+'07년 북미 Feature&amp;RCU list" xfId="2546"/>
    <cellStyle name="_2005-DV제품-개발일정(040525)_AV일본취합_'05-DV제품-개발일정(040601)_'05-DV제품-개발일정(040601)_한국추가_★'07년도 Recorder총괄(060430)_060718+'07년 북미 Feature&amp;RCU list 2" xfId="2373"/>
    <cellStyle name="_2005-DV제품-개발일정(040525)_AV일본취합_'05-DV제품-개발일정(040601)_'05-DV제품-개발일정(040601)_한국추가_★'07년도 Recorder총괄(060430)_'07년 PortableDVD_feature list_개발팀확인" xfId="2503"/>
    <cellStyle name="_2005-DV제품-개발일정(040525)_AV일본취합_'05-DV제품-개발일정(040601)_'05-DV제품-개발일정(040601)_한국추가_★'07년도 Recorder총괄(060430)_'07년 PortableDVD_feature list_개발팀확인 2" xfId="4254"/>
    <cellStyle name="_2005-DV제품-개발일정(040525)_AV일본취합_'05-DV제품-개발일정(040601)_'05-DV제품-개발일정(040601)_한국추가_★'07년도 Recorder총괄(060430)_07년도 DVD Player 상품기획서_1(1).0(060703)" xfId="2472"/>
    <cellStyle name="_2005-DV제품-개발일정(040525)_AV일본취합_'05-DV제품-개발일정(040601)_'05-DV제품-개발일정(040601)_한국추가_★'07년도 Recorder총괄(060430)_07년도 DVD Player 상품기획서_1(1).0(060703) 2" xfId="2399"/>
    <cellStyle name="_2005-DV제품-개발일정(040525)_AV일본취합_'05-DV제품-개발일정(040601)_'05-DV제품-개발일정(040601)_한국추가_★'07년도 Recorder총괄(060430)_08 DVD 1000W(Chanel) Feature List_Draft" xfId="2400"/>
    <cellStyle name="_2005-DV제품-개발일정(040525)_AV일본취합_'05-DV제품-개발일정(040601)_'05-DV제품-개발일정(040601)_한국추가_★'07년도 Recorder총괄(060430)_08 DVD 1000W(Chanel) Feature List_Draft 2" xfId="2393"/>
    <cellStyle name="_2005-DV제품-개발일정(040525)_AV일본취합_'05-DV제품-개발일정(040601)_'05-DV제품-개발일정(040601)_한국추가_★'07년도 Recorder총괄(060430)_08년 북미 5매 1000W HTS 상품 기획서(070720)" xfId="4461"/>
    <cellStyle name="_2005-DV제품-개발일정(040525)_AV일본취합_'05-DV제품-개발일정(040601)_'05-DV제품-개발일정(040601)_한국추가_★'07년도 Recorder총괄(060430)_08년 북미 5매 1000W HTS 상품 기획서(070720) 2" xfId="4253"/>
    <cellStyle name="_2005-DV제품-개발일정(040525)_AV일본취합_'05-DV제품-개발일정(040601)_'05-DV제품-개발일정(040601)_한국추가_★'07년도 Recorder총괄(060430)_DR모델명부여기준" xfId="4455"/>
    <cellStyle name="_2005-DV제품-개발일정(040525)_AV일본취합_'05-DV제품-개발일정(040601)_'05-DV제품-개발일정(040601)_한국추가_★'07년도 Recorder총괄(060430)_DR모델명부여기준 2" xfId="2397"/>
    <cellStyle name="_2005-DV제품-개발일정(040525)_AV일본취합_'05-DV제품-개발일정(040601)_'05-DV제품-개발일정(040601)_한국추가_★'07년도 Recorder총괄(060430)_DR모델명부여기준_07년도 Video 모델명 부여기준(060726)" xfId="2398"/>
    <cellStyle name="_2005-DV제품-개발일정(040525)_AV일본취합_'05-DV제품-개발일정(040601)_'05-DV제품-개발일정(040601)_한국추가_★'07년도 Recorder총괄(060430)_DR모델명부여기준_07년도 Video 모델명 부여기준(060726) 2" xfId="4360"/>
    <cellStyle name="_2005-DV제품-개발일정(040525)_AV일본취합_'05-DV제품-개발일정(040601)_'05-DV제품-개발일정(040601)_한국추가_'05-DV제품-개발일정(040601)_한국추가" xfId="4237"/>
    <cellStyle name="_2005-DV제품-개발일정(040525)_AV일본취합_'05-DV제품-개발일정(040601)_'05-DV제품-개발일정(040601)_한국추가_'05-DV제품-개발일정(040601)_한국추가 2" xfId="2547"/>
    <cellStyle name="_2005-DV제품-개발일정(040525)_AV일본취합_'05-DV제품-개발일정(040601)_'05-DV제품-개발일정(040601)_한국추가_'05-DV제품-개발일정(040601)_한국추가_★'05-중남미개발일정(040818)" xfId="4359"/>
    <cellStyle name="_2005-DV제품-개발일정(040525)_AV일본취합_'05-DV제품-개발일정(040601)_'05-DV제품-개발일정(040601)_한국추가_'05-DV제품-개발일정(040601)_한국추가_★'05-중남미개발일정(040818) 2" xfId="4516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" xfId="2548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 2" xfId="4503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상품기획서(060504)" xfId="4480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상품기획서(060504) 2" xfId="2549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상품기획서(060504)_060513_′07년도 Player 상품기획서_1.0" xfId="4291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상품기획서(060504)_060513_′07년도 Player 상품기획서_1.0 2" xfId="4513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상품기획서(060504)_060718+'07년 북미 Feature&amp;RCU list" xfId="2550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상품기획서(060504)_060718+'07년 북미 Feature&amp;RCU list 2" xfId="4323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상품기획서(060504)_'07년 PortableDVD_feature list_개발팀확인" xfId="4238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상품기획서(060504)_'07년 PortableDVD_feature list_개발팀확인 2" xfId="2551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상품기획서(060504)_07년도 DVD Player 상품기획서_1(1).0(060703)" xfId="4292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상품기획서(060504)_07년도 DVD Player 상품기획서_1(1).0(060703) 2" xfId="4517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상품기획서(060504)_08 DVD 1000W(Chanel) Feature List_Draft" xfId="2552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상품기획서(060504)_08 DVD 1000W(Chanel) Feature List_Draft 2" xfId="2467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상품기획서(060504)_08년 북미 5매 1000W HTS 상품 기획서(070720)" xfId="2477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상품기획서(060504)_08년 북미 5매 1000W HTS 상품 기획서(070720) 2" xfId="4252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상품기획서(060504)_DR모델명부여기준" xfId="2494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상품기획서(060504)_DR모델명부여기준 2" xfId="2396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상품기획서(060504)_DR모델명부여기준_07년도 Video 모델명 부여기준(060726)" xfId="4457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상품기획서(060504)_DR모델명부여기준_07년도 Video 모델명 부여기준(060726) 2" xfId="4459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" xfId="2491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 2" xfId="2480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" xfId="2478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 2" xfId="4487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_060513_′07년도 Player 상품기획서_1.0" xfId="4618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_060513_′07년도 Player 상품기획서_1.0 2" xfId="4647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_060718+'07년 북미 Feature&amp;RCU list" xfId="4500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_060718+'07년 북미 Feature&amp;RCU list 2" xfId="4478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_'07년 PortableDVD_feature list_개발팀확인" xfId="4358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_'07년 PortableDVD_feature list_개발팀확인 2" xfId="4357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_07년도 DVD Player 상품기획서_1(1).0(060703)" xfId="2474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_07년도 DVD Player 상품기획서_1(1).0(060703) 2" xfId="4641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_08 DVD 1000W(Chanel) Feature List_Draf" xfId="4646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_08년 북미 5매 1000W HTS 상품 기획서(070720)" xfId="4239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_08년 북미 5매 1000W HTS 상품 기획서(070720) 2" xfId="4627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_DR모델명부여기준" xfId="4645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_DR모델명부여기준 2" xfId="4356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_DR모델명부여기준_07년도 Video 모델명 부여기준(060726)" xfId="2395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_★'07년도 Recorder상품기획서(060504)_DR모델명부여기준_07년도 Video 모델명 부여기준(060726) " xfId="4355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_060513_′07년도 Player 상품기획서_1.0" xfId="4321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_060513_′07년도 Player 상품기획서_1.0 2" xfId="4619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_060718+'07년 북미 Feature&amp;RCU list" xfId="4644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_060718+'07년 북미 Feature&amp;RCU list 2" xfId="4251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_'07년 PortableDVD_feature list_개발팀확인" xfId="4303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_'07년 PortableDVD_feature list_개발팀확인 2" xfId="2394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_07년도 DVD Player 상품기획서_1(1).0(060703)" xfId="4331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_07년도 DVD Player 상품기획서_1(1).0(060703) 2" xfId="4335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_08 DVD 1000W(Chanel) Feature List_Draft" xfId="4667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_08 DVD 1000W(Chanel) Feature List_Draft 2" xfId="4668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_08년 북미 5매 1000W HTS 상품 기획서(070720)" xfId="4669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_08년 북미 5매 1000W HTS 상품 기획서(070720) 2" xfId="4670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_DR모델명부여기준" xfId="4671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_DR모델명부여기준 2" xfId="4672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_DR모델명부여기준_07년도 Video 모델명 부여기준(060726)" xfId="4673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★'07년도 Recorder총괄(060430)_DR모델명부여기준_07년도 Video 모델명 부여기준(060726) 2" xfId="4674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060513_′07년도 Player 상품기획서_1.0" xfId="4675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060513_′07년도 Player 상품기획서_1.0 2" xfId="4676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060718+'07년 북미 Feature&amp;RCU list" xfId="4677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060718+'07년 북미 Feature&amp;RCU list 2" xfId="4678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'07년 PortableDVD_feature list_개발팀확인" xfId="4679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'07년 PortableDVD_feature list_개발팀확인 2" xfId="4680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07년도 DVD Player 상품기획서_1(1).0(060703)" xfId="4681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07년도 DVD Player 상품기획서_1(1).0(060703) 2" xfId="4682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08 DVD 1000W(Chanel) Feature List_Draft" xfId="4683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08 DVD 1000W(Chanel) Feature List_Draft 2" xfId="4684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08년 북미 5매 1000W HTS 상품 기획서(070720)" xfId="4685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08년 북미 5매 1000W HTS 상품 기획서(070720) 2" xfId="4686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DR모델명부여기준" xfId="4687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DR모델명부여기준 2" xfId="4688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DR모델명부여기준_07년도 Video 모델명 부여기준(060726)" xfId="4689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DR모델명부여기준_07년도 Video 모델명 부여기준(060726) 2" xfId="4690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복사본 ★'06 Portable DVD Featulist(050913)" xfId="4691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복사본 ★'06 Portable DVD Featulist(050913) 2" xfId="4692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복사본 ★'06 Portable DVD Featulist(050913)_★'06 P.DVD Feature List(060202)" xfId="4693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복사본 ★'06 Portable DVD Featulist(050913)_★'06 P.DVD Feature List(060202) 2" xfId="4694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확인★'06미국모델SPEC(060207)" xfId="4695"/>
    <cellStyle name="_2005-DV제품-개발일정(040525)_AV일본취합_'05-DV제품-개발일정(040601)_'05-DV제품-개발일정(040601)_한국추가_'05-DV제품-개발일정(040601)_한국추가_★'05-중남미개발일정(040818)_★'05-DV제품-지역별Tool물량안요청(040818)+구주_확인★'06미국모델SPEC(060207) 2" xfId="4696"/>
    <cellStyle name="_2005-DV제품-개발일정(040525)_AV일본취합_'05-DV제품-개발일정(040601)_'05-DV제품-개발일정(040601)_한국추가_'05-DV제품-개발일정(040601)_한국추가_★'05-중남미개발일정(040818)_★'07년도 Recorder상품기획서(060504)" xfId="4697"/>
    <cellStyle name="_2005-DV제품-개발일정(040525)_AV일본취합_'05-DV제품-개발일정(040601)_'05-DV제품-개발일정(040601)_한국추가_'05-DV제품-개발일정(040601)_한국추가_★'05-중남미개발일정(040818)_★'07년도 Recorder상품기획서(060504) 2" xfId="4698"/>
    <cellStyle name="_2005-DV제품-개발일정(040525)_AV일본취합_'05-DV제품-개발일정(040601)_'05-DV제품-개발일정(040601)_한국추가_'05-DV제품-개발일정(040601)_한국추가_★'05-중남미개발일정(040818)_★'07년도 Recorder상품기획서(060504)_060513_′07년도 Player 상품기획서_1.0" xfId="4699"/>
    <cellStyle name="_2005-DV제품-개발일정(040525)_AV일본취합_'05-DV제품-개발일정(040601)_'05-DV제품-개발일정(040601)_한국추가_'05-DV제품-개발일정(040601)_한국추가_★'05-중남미개발일정(040818)_★'07년도 Recorder상품기획서(060504)_060513_′07년도 Player 상품기획서_1.0 2" xfId="4700"/>
    <cellStyle name="_2005-DV제품-개발일정(040525)_AV일본취합_'05-DV제품-개발일정(040601)_'05-DV제품-개발일정(040601)_한국추가_'05-DV제품-개발일정(040601)_한국추가_★'05-중남미개발일정(040818)_★'07년도 Recorder상품기획서(060504)_060718+'07년 북미 Feature&amp;RCU list" xfId="4701"/>
    <cellStyle name="_2005-DV제품-개발일정(040525)_AV일본취합_'05-DV제품-개발일정(040601)_'05-DV제품-개발일정(040601)_한국추가_'05-DV제품-개발일정(040601)_한국추가_★'05-중남미개발일정(040818)_★'07년도 Recorder상품기획서(060504)_060718+'07년 북미 Feature&amp;RCU list 2" xfId="4702"/>
    <cellStyle name="_2005-DV제품-개발일정(040525)_AV일본취합_'05-DV제품-개발일정(040601)_'05-DV제품-개발일정(040601)_한국추가_'05-DV제품-개발일정(040601)_한국추가_★'05-중남미개발일정(040818)_★'07년도 Recorder상품기획서(060504)_'07년 PortableDVD_feature list_개발팀확인" xfId="4703"/>
    <cellStyle name="_2005-DV제품-개발일정(040525)_AV일본취합_'05-DV제품-개발일정(040601)_'05-DV제품-개발일정(040601)_한국추가_'05-DV제품-개발일정(040601)_한국추가_★'05-중남미개발일정(040818)_★'07년도 Recorder상품기획서(060504)_'07년 PortableDVD_feature list_개발팀확인 2" xfId="4704"/>
    <cellStyle name="_2005-DV제품-개발일정(040525)_AV일본취합_'05-DV제품-개발일정(040601)_'05-DV제품-개발일정(040601)_한국추가_'05-DV제품-개발일정(040601)_한국추가_★'05-중남미개발일정(040818)_★'07년도 Recorder상품기획서(060504)_07년도 DVD Player 상품기획서_1(1).0(060703)" xfId="4705"/>
    <cellStyle name="_2005-DV제품-개발일정(040525)_AV일본취합_'05-DV제품-개발일정(040601)_'05-DV제품-개발일정(040601)_한국추가_'05-DV제품-개발일정(040601)_한국추가_★'05-중남미개발일정(040818)_★'07년도 Recorder상품기획서(060504)_07년도 DVD Player 상품기획서_1(1).0(060703) 2" xfId="4706"/>
    <cellStyle name="_2005-DV제품-개발일정(040525)_AV일본취합_'05-DV제품-개발일정(040601)_'05-DV제품-개발일정(040601)_한국추가_'05-DV제품-개발일정(040601)_한국추가_★'05-중남미개발일정(040818)_★'07년도 Recorder상품기획서(060504)_08 DVD 1000W(Chanel) Feature List_Draft" xfId="4707"/>
    <cellStyle name="_2005-DV제품-개발일정(040525)_AV일본취합_'05-DV제품-개발일정(040601)_'05-DV제품-개발일정(040601)_한국추가_'05-DV제품-개발일정(040601)_한국추가_★'05-중남미개발일정(040818)_★'07년도 Recorder상품기획서(060504)_08 DVD 1000W(Chanel) Feature List_Draft 2" xfId="4708"/>
    <cellStyle name="_2005-DV제품-개발일정(040525)_AV일본취합_'05-DV제품-개발일정(040601)_'05-DV제품-개발일정(040601)_한국추가_'05-DV제품-개발일정(040601)_한국추가_★'05-중남미개발일정(040818)_★'07년도 Recorder상품기획서(060504)_08년 북미 5매 1000W HTS 상품 기획서(070720)" xfId="4709"/>
    <cellStyle name="_2005-DV제품-개발일정(040525)_AV일본취합_'05-DV제품-개발일정(040601)_'05-DV제품-개발일정(040601)_한국추가_'05-DV제품-개발일정(040601)_한국추가_★'05-중남미개발일정(040818)_★'07년도 Recorder상품기획서(060504)_08년 북미 5매 1000W HTS 상품 기획서(070720) 2" xfId="4710"/>
    <cellStyle name="_2005-DV제품-개발일정(040525)_AV일본취합_'05-DV제품-개발일정(040601)_'05-DV제품-개발일정(040601)_한국추가_'05-DV제품-개발일정(040601)_한국추가_★'05-중남미개발일정(040818)_★'07년도 Recorder상품기획서(060504)_DR모델명부여기준" xfId="4711"/>
    <cellStyle name="_2005-DV제품-개발일정(040525)_AV일본취합_'05-DV제품-개발일정(040601)_'05-DV제품-개발일정(040601)_한국추가_'05-DV제품-개발일정(040601)_한국추가_★'05-중남미개발일정(040818)_★'07년도 Recorder상품기획서(060504)_DR모델명부여기준 2" xfId="4712"/>
    <cellStyle name="_2005-DV제품-개발일정(040525)_AV일본취합_'05-DV제품-개발일정(040601)_'05-DV제품-개발일정(040601)_한국추가_'05-DV제품-개발일정(040601)_한국추가_★'05-중남미개발일정(040818)_★'07년도 Recorder상품기획서(060504)_DR모델명부여기준_07년도 Video 모델명 부여기준(060726)" xfId="4713"/>
    <cellStyle name="_2005-DV제품-개발일정(040525)_AV일본취합_'05-DV제품-개발일정(040601)_'05-DV제품-개발일정(040601)_한국추가_'05-DV제품-개발일정(040601)_한국추가_★'05-중남미개발일정(040818)_★'07년도 Recorder상품기획서(060504)_DR모델명부여기준_07년도 Video 모델명 부여기준(060726) 2" xfId="4714"/>
    <cellStyle name="_2005-DV제품-개발일정(040525)_AV일본취합_'05-DV제품-개발일정(040601)_'05-DV제품-개발일정(040601)_한국추가_'05-DV제품-개발일정(040601)_한국추가_★'05-중남미개발일정(040818)_★'07년도 Recorder총괄(060430)" xfId="4715"/>
    <cellStyle name="_2005-DV제품-개발일정(040525)_AV일본취합_'05-DV제품-개발일정(040601)_'05-DV제품-개발일정(040601)_한국추가_'05-DV제품-개발일정(040601)_한국추가_★'05-중남미개발일정(040818)_★'07년도 Recorder총괄(060430) 2" xfId="4716"/>
    <cellStyle name="_2005-DV제품-개발일정(040525)_AV일본취합_'05-DV제품-개발일정(040601)_'05-DV제품-개발일정(040601)_한국추가_'05-DV제품-개발일정(040601)_한국추가_★'05-중남미개발일정(040818)_★'07년도 Recorder총괄(060430)_★'07년도 Recorder상품기획서(060504)" xfId="4717"/>
    <cellStyle name="_2005-DV제품-개발일정(040525)_AV일본취합_'05-DV제품-개발일정(040601)_'05-DV제품-개발일정(040601)_한국추가_'05-DV제품-개발일정(040601)_한국추가_★'05-중남미개발일정(040818)_★'07년도 Recorder총괄(060430)_★'07년도 Recorder상품기획서(060504) 2" xfId="4718"/>
    <cellStyle name="_2005-DV제품-개발일정(040525)_AV일본취합_'05-DV제품-개발일정(040601)_'05-DV제품-개발일정(040601)_한국추가_'05-DV제품-개발일정(040601)_한국추가_★'05-중남미개발일정(040818)_★'07년도 Recorder총괄(060430)_★'07년도 Recorder상품기획서(060504)_060513_′07년도 Player 상품기획서_1.0" xfId="4719"/>
    <cellStyle name="_2005-DV제품-개발일정(040525)_AV일본취합_'05-DV제품-개발일정(040601)_'05-DV제품-개발일정(040601)_한국추가_'05-DV제품-개발일정(040601)_한국추가_★'05-중남미개발일정(040818)_★'07년도 Recorder총괄(060430)_★'07년도 Recorder상품기획서(060504)_060513_′07년도 Player 상품기획서_1.0 2" xfId="4720"/>
    <cellStyle name="_2005-DV제품-개발일정(040525)_AV일본취합_'05-DV제품-개발일정(040601)_'05-DV제품-개발일정(040601)_한국추가_'05-DV제품-개발일정(040601)_한국추가_★'05-중남미개발일정(040818)_★'07년도 Recorder총괄(060430)_★'07년도 Recorder상품기획서(060504)_060718+'07년 북미 Feature&amp;RCU list" xfId="4721"/>
    <cellStyle name="_2005-DV제품-개발일정(040525)_AV일본취합_'05-DV제품-개발일정(040601)_'05-DV제품-개발일정(040601)_한국추가_'05-DV제품-개발일정(040601)_한국추가_★'05-중남미개발일정(040818)_★'07년도 Recorder총괄(060430)_★'07년도 Recorder상품기획서(060504)_060718+'07년 북미 Feature&amp;RCU list 2" xfId="4722"/>
    <cellStyle name="_2005-DV제품-개발일정(040525)_AV일본취합_'05-DV제품-개발일정(040601)_'05-DV제품-개발일정(040601)_한국추가_'05-DV제품-개발일정(040601)_한국추가_★'05-중남미개발일정(040818)_★'07년도 Recorder총괄(060430)_★'07년도 Recorder상품기획서(060504)_'07년 PortableDVD_feature list_개발팀확인" xfId="4723"/>
    <cellStyle name="_2005-DV제품-개발일정(040525)_AV일본취합_'05-DV제품-개발일정(040601)_'05-DV제품-개발일정(040601)_한국추가_'05-DV제품-개발일정(040601)_한국추가_★'05-중남미개발일정(040818)_★'07년도 Recorder총괄(060430)_★'07년도 Recorder상품기획서(060504)_'07년 PortableDVD_feature list_개발팀확인 2" xfId="4724"/>
    <cellStyle name="_2005-DV제품-개발일정(040525)_AV일본취합_'05-DV제품-개발일정(040601)_'05-DV제품-개발일정(040601)_한국추가_'05-DV제품-개발일정(040601)_한국추가_★'05-중남미개발일정(040818)_★'07년도 Recorder총괄(060430)_★'07년도 Recorder상품기획서(060504)_07년도 DVD Player 상품기획서_1(1).0(060703)" xfId="4725"/>
    <cellStyle name="_2005-DV제품-개발일정(040525)_AV일본취합_'05-DV제품-개발일정(040601)_'05-DV제품-개발일정(040601)_한국추가_'05-DV제품-개발일정(040601)_한국추가_★'05-중남미개발일정(040818)_★'07년도 Recorder총괄(060430)_★'07년도 Recorder상품기획서(060504)_07년도 DVD Player 상품기획서_1(1).0(060703) 2" xfId="4726"/>
    <cellStyle name="_2005-DV제품-개발일정(040525)_AV일본취합_'05-DV제품-개발일정(040601)_'05-DV제품-개발일정(040601)_한국추가_'05-DV제품-개발일정(040601)_한국추가_★'05-중남미개발일정(040818)_★'07년도 Recorder총괄(060430)_★'07년도 Recorder상품기획서(060504)_08 DVD 1000W(Chanel) Feature List_Draft" xfId="4727"/>
    <cellStyle name="_2005-DV제품-개발일정(040525)_AV일본취합_'05-DV제품-개발일정(040601)_'05-DV제품-개발일정(040601)_한국추가_'05-DV제품-개발일정(040601)_한국추가_★'05-중남미개발일정(040818)_★'07년도 Recorder총괄(060430)_★'07년도 Recorder상품기획서(060504)_08 DVD 1000W(Chanel) Feature List_Draft 2" xfId="4728"/>
    <cellStyle name="_2005-DV제품-개발일정(040525)_AV일본취합_'05-DV제품-개발일정(040601)_'05-DV제품-개발일정(040601)_한국추가_'05-DV제품-개발일정(040601)_한국추가_★'05-중남미개발일정(040818)_★'07년도 Recorder총괄(060430)_★'07년도 Recorder상품기획서(060504)_08년 북미 5매 1000W HTS 상품 기획서(070720)" xfId="4729"/>
    <cellStyle name="_2005-DV제품-개발일정(040525)_AV일본취합_'05-DV제품-개발일정(040601)_'05-DV제품-개발일정(040601)_한국추가_'05-DV제품-개발일정(040601)_한국추가_★'05-중남미개발일정(040818)_★'07년도 Recorder총괄(060430)_★'07년도 Recorder상품기획서(060504)_08년 북미 5매 1000W HTS 상품 기획서(070720) 2" xfId="4730"/>
    <cellStyle name="_2005-DV제품-개발일정(040525)_AV일본취합_'05-DV제품-개발일정(040601)_'05-DV제품-개발일정(040601)_한국추가_'05-DV제품-개발일정(040601)_한국추가_★'05-중남미개발일정(040818)_★'07년도 Recorder총괄(060430)_★'07년도 Recorder상품기획서(060504)_DR모델명부여기준" xfId="4731"/>
    <cellStyle name="_2005-DV제품-개발일정(040525)_AV일본취합_'05-DV제품-개발일정(040601)_'05-DV제품-개발일정(040601)_한국추가_'05-DV제품-개발일정(040601)_한국추가_★'05-중남미개발일정(040818)_★'07년도 Recorder총괄(060430)_★'07년도 Recorder상품기획서(060504)_DR모델명부여기준 2" xfId="4732"/>
    <cellStyle name="_2005-DV제품-개발일정(040525)_AV일본취합_'05-DV제품-개발일정(040601)_'05-DV제품-개발일정(040601)_한국추가_'05-DV제품-개발일정(040601)_한국추가_★'05-중남미개발일정(040818)_★'07년도 Recorder총괄(060430)_★'07년도 Recorder상품기획서(060504)_DR모델명부여기준_07년도 Video 모델명 부여기준(060726)" xfId="4733"/>
    <cellStyle name="_2005-DV제품-개발일정(040525)_AV일본취합_'05-DV제품-개발일정(040601)_'05-DV제품-개발일정(040601)_한국추가_'05-DV제품-개발일정(040601)_한국추가_★'05-중남미개발일정(040818)_★'07년도 Recorder총괄(060430)_★'07년도 Recorder상품기획서(060504)_DR모델명부여기준_07년도 Video 모델명 부여기준(060726) 2" xfId="4734"/>
    <cellStyle name="_2005-DV제품-개발일정(040525)_AV일본취합_'05-DV제품-개발일정(040601)_'05-DV제품-개발일정(040601)_한국추가_'05-DV제품-개발일정(040601)_한국추가_★'05-중남미개발일정(040818)_★'07년도 Recorder총괄(060430)_060513_′07년도 Player 상품기획서_1.0" xfId="4735"/>
    <cellStyle name="_2005-DV제품-개발일정(040525)_AV일본취합_'05-DV제품-개발일정(040601)_'05-DV제품-개발일정(040601)_한국추가_'05-DV제품-개발일정(040601)_한국추가_★'05-중남미개발일정(040818)_★'07년도 Recorder총괄(060430)_060513_′07년도 Player 상품기획서_1.0 2" xfId="4736"/>
    <cellStyle name="_2005-DV제품-개발일정(040525)_AV일본취합_'05-DV제품-개발일정(040601)_'05-DV제품-개발일정(040601)_한국추가_'05-DV제품-개발일정(040601)_한국추가_★'05-중남미개발일정(040818)_★'07년도 Recorder총괄(060430)_060718+'07년 북미 Feature&amp;RCU list" xfId="4737"/>
    <cellStyle name="_2005-DV제품-개발일정(040525)_AV일본취합_'05-DV제품-개발일정(040601)_'05-DV제품-개발일정(040601)_한국추가_'05-DV제품-개발일정(040601)_한국추가_★'05-중남미개발일정(040818)_★'07년도 Recorder총괄(060430)_060718+'07년 북미 Feature&amp;RCU list 2" xfId="4738"/>
    <cellStyle name="_2005-DV제품-개발일정(040525)_AV일본취합_'05-DV제품-개발일정(040601)_'05-DV제품-개발일정(040601)_한국추가_'05-DV제품-개발일정(040601)_한국추가_★'05-중남미개발일정(040818)_★'07년도 Recorder총괄(060430)_'07년 PortableDVD_feature list_개발팀확인" xfId="4739"/>
    <cellStyle name="_2005-DV제품-개발일정(040525)_AV일본취합_'05-DV제품-개발일정(040601)_'05-DV제품-개발일정(040601)_한국추가_'05-DV제품-개발일정(040601)_한국추가_★'05-중남미개발일정(040818)_★'07년도 Recorder총괄(060430)_'07년 PortableDVD_feature list_개발팀확인 2" xfId="4740"/>
    <cellStyle name="_2005-DV제품-개발일정(040525)_AV일본취합_'05-DV제품-개발일정(040601)_'05-DV제품-개발일정(040601)_한국추가_'05-DV제품-개발일정(040601)_한국추가_★'05-중남미개발일정(040818)_★'07년도 Recorder총괄(060430)_07년도 DVD Player 상품기획서_1(1).0(060703)" xfId="4741"/>
    <cellStyle name="_2005-DV제품-개발일정(040525)_AV일본취합_'05-DV제품-개발일정(040601)_'05-DV제품-개발일정(040601)_한국추가_'05-DV제품-개발일정(040601)_한국추가_★'05-중남미개발일정(040818)_★'07년도 Recorder총괄(060430)_07년도 DVD Player 상품기획서_1(1).0(060703) 2" xfId="4742"/>
    <cellStyle name="_2005-DV제품-개발일정(040525)_AV일본취합_'05-DV제품-개발일정(040601)_'05-DV제품-개발일정(040601)_한국추가_'05-DV제품-개발일정(040601)_한국추가_★'05-중남미개발일정(040818)_★'07년도 Recorder총괄(060430)_08 DVD 1000W(Chanel) Feature List_Draft" xfId="4743"/>
    <cellStyle name="_2005-DV제품-개발일정(040525)_AV일본취합_'05-DV제품-개발일정(040601)_'05-DV제품-개발일정(040601)_한국추가_'05-DV제품-개발일정(040601)_한국추가_★'05-중남미개발일정(040818)_★'07년도 Recorder총괄(060430)_08 DVD 1000W(Chanel) Feature List_Draft 2" xfId="4744"/>
    <cellStyle name="_2005-DV제품-개발일정(040525)_AV일본취합_'05-DV제품-개발일정(040601)_'05-DV제품-개발일정(040601)_한국추가_'05-DV제품-개발일정(040601)_한국추가_★'05-중남미개발일정(040818)_★'07년도 Recorder총괄(060430)_08년 북미 5매 1000W HTS 상품 기획서(070720)" xfId="4745"/>
    <cellStyle name="_2005-DV제품-개발일정(040525)_AV일본취합_'05-DV제품-개발일정(040601)_'05-DV제품-개발일정(040601)_한국추가_'05-DV제품-개발일정(040601)_한국추가_★'05-중남미개발일정(040818)_★'07년도 Recorder총괄(060430)_08년 북미 5매 1000W HTS 상품 기획서(070720) 2" xfId="4746"/>
    <cellStyle name="_2005-DV제품-개발일정(040525)_AV일본취합_'05-DV제품-개발일정(040601)_'05-DV제품-개발일정(040601)_한국추가_'05-DV제품-개발일정(040601)_한국추가_★'05-중남미개발일정(040818)_★'07년도 Recorder총괄(060430)_DR모델명부여기준" xfId="4747"/>
    <cellStyle name="_2005-DV제품-개발일정(040525)_AV일본취합_'05-DV제품-개발일정(040601)_'05-DV제품-개발일정(040601)_한국추가_'05-DV제품-개발일정(040601)_한국추가_★'05-중남미개발일정(040818)_★'07년도 Recorder총괄(060430)_DR모델명부여기준 2" xfId="4748"/>
    <cellStyle name="_2005-DV제품-개발일정(040525)_AV일본취합_'05-DV제품-개발일정(040601)_'05-DV제품-개발일정(040601)_한국추가_'05-DV제품-개발일정(040601)_한국추가_★'05-중남미개발일정(040818)_★'07년도 Recorder총괄(060430)_DR모델명부여기준_07년도 Video 모델명 부여기준(060726)" xfId="4749"/>
    <cellStyle name="_2005-DV제품-개발일정(040525)_AV일본취합_'05-DV제품-개발일정(040601)_'05-DV제품-개발일정(040601)_한국추가_'05-DV제품-개발일정(040601)_한국추가_★'05-중남미개발일정(040818)_★'07년도 Recorder총괄(060430)_DR모델명부여기준_07년도 Video 모델명 부여기준(060726) 2" xfId="4750"/>
    <cellStyle name="_2005-DV제품-개발일정(040525)_AV일본취합_'05-DV제품-개발일정(040601)_'05-DV제품-개발일정(040601)_한국추가_'05-DV제품-개발일정(040601)_한국추가_★'05-중남미개발일정(040818)_060513_′07년도 Player 상품기획서_1.0" xfId="4751"/>
    <cellStyle name="_2005-DV제품-개발일정(040525)_AV일본취합_'05-DV제품-개발일정(040601)_'05-DV제품-개발일정(040601)_한국추가_'05-DV제품-개발일정(040601)_한국추가_★'05-중남미개발일정(040818)_060513_′07년도 Player 상품기획서_1.0 2" xfId="4752"/>
    <cellStyle name="_2005-DV제품-개발일정(040525)_AV일본취합_'05-DV제품-개발일정(040601)_'05-DV제품-개발일정(040601)_한국추가_'05-DV제품-개발일정(040601)_한국추가_★'05-중남미개발일정(040818)_060718+'07년 북미 Feature&amp;RCU list" xfId="4753"/>
    <cellStyle name="_2005-DV제품-개발일정(040525)_AV일본취합_'05-DV제품-개발일정(040601)_'05-DV제품-개발일정(040601)_한국추가_'05-DV제품-개발일정(040601)_한국추가_★'05-중남미개발일정(040818)_060718+'07년 북미 Feature&amp;RCU list 2" xfId="4754"/>
    <cellStyle name="_2005-DV제품-개발일정(040525)_AV일본취합_'05-DV제품-개발일정(040601)_'05-DV제품-개발일정(040601)_한국추가_'05-DV제품-개발일정(040601)_한국추가_★'05-중남미개발일정(040818)_'07년 PortableDVD_feature list_개발팀확인" xfId="4755"/>
    <cellStyle name="_2005-DV제품-개발일정(040525)_AV일본취합_'05-DV제품-개발일정(040601)_'05-DV제품-개발일정(040601)_한국추가_'05-DV제품-개발일정(040601)_한국추가_★'05-중남미개발일정(040818)_'07년 PortableDVD_feature list_개발팀확인 2" xfId="4756"/>
    <cellStyle name="_2005-DV제품-개발일정(040525)_AV일본취합_'05-DV제품-개발일정(040601)_'05-DV제품-개발일정(040601)_한국추가_'05-DV제품-개발일정(040601)_한국추가_★'05-중남미개발일정(040818)_07년도 DVD Player 상품기획서_1(1).0(060703)" xfId="4757"/>
    <cellStyle name="_2005-DV제품-개발일정(040525)_AV일본취합_'05-DV제품-개발일정(040601)_'05-DV제품-개발일정(040601)_한국추가_'05-DV제품-개발일정(040601)_한국추가_★'05-중남미개발일정(040818)_07년도 DVD Player 상품기획서_1(1).0(060703) 2" xfId="4758"/>
    <cellStyle name="_2005-DV제품-개발일정(040525)_AV일본취합_'05-DV제품-개발일정(040601)_'05-DV제품-개발일정(040601)_한국추가_'05-DV제품-개발일정(040601)_한국추가_★'05-중남미개발일정(040818)_08 DVD 1000W(Chanel) Feature List_Draft" xfId="4759"/>
    <cellStyle name="_2005-DV제품-개발일정(040525)_AV일본취합_'05-DV제품-개발일정(040601)_'05-DV제품-개발일정(040601)_한국추가_'05-DV제품-개발일정(040601)_한국추가_★'05-중남미개발일정(040818)_08 DVD 1000W(Chanel) Feature List_Draft 2" xfId="4760"/>
    <cellStyle name="_2005-DV제품-개발일정(040525)_AV일본취합_'05-DV제품-개발일정(040601)_'05-DV제품-개발일정(040601)_한국추가_'05-DV제품-개발일정(040601)_한국추가_★'05-중남미개발일정(040818)_08년 북미 5매 1000W HTS 상품 기획서(070720)" xfId="4761"/>
    <cellStyle name="_2005-DV제품-개발일정(040525)_AV일본취합_'05-DV제품-개발일정(040601)_'05-DV제품-개발일정(040601)_한국추가_'05-DV제품-개발일정(040601)_한국추가_★'05-중남미개발일정(040818)_08년 북미 5매 1000W HTS 상품 기획서(070720) 2" xfId="4762"/>
    <cellStyle name="_2005-DV제품-개발일정(040525)_AV일본취합_'05-DV제품-개발일정(040601)_'05-DV제품-개발일정(040601)_한국추가_'05-DV제품-개발일정(040601)_한국추가_★'05-중남미개발일정(040818)_DR모델명부여기준" xfId="4763"/>
    <cellStyle name="_2005-DV제품-개발일정(040525)_AV일본취합_'05-DV제품-개발일정(040601)_'05-DV제품-개발일정(040601)_한국추가_'05-DV제품-개발일정(040601)_한국추가_★'05-중남미개발일정(040818)_DR모델명부여기준 2" xfId="4764"/>
    <cellStyle name="_2005-DV제품-개발일정(040525)_AV일본취합_'05-DV제품-개발일정(040601)_'05-DV제품-개발일정(040601)_한국추가_'05-DV제품-개발일정(040601)_한국추가_★'05-중남미개발일정(040818)_DR모델명부여기준_07년도 Video 모델명 부여기준(060726)" xfId="4765"/>
    <cellStyle name="_2005-DV제품-개발일정(040525)_AV일본취합_'05-DV제품-개발일정(040601)_'05-DV제품-개발일정(040601)_한국추가_'05-DV제품-개발일정(040601)_한국추가_★'05-중남미개발일정(040818)_DR모델명부여기준_07년도 Video 모델명 부여기준(060726) 2" xfId="4766"/>
    <cellStyle name="_2005-DV제품-개발일정(040525)_AV일본취합_'05-DV제품-개발일정(040601)_'05-DV제품-개발일정(040601)_한국추가_'05-DV제품-개발일정(040601)_한국추가_★'05-중남미개발일정(040818)_복사본 ★'06 Portable DVD Featulist(050913)" xfId="4767"/>
    <cellStyle name="_2005-DV제품-개발일정(040525)_AV일본취합_'05-DV제품-개발일정(040601)_'05-DV제품-개발일정(040601)_한국추가_'05-DV제품-개발일정(040601)_한국추가_★'05-중남미개발일정(040818)_복사본 ★'06 Portable DVD Featulist(050913) 2" xfId="4768"/>
    <cellStyle name="_2005-DV제품-개발일정(040525)_AV일본취합_'05-DV제품-개발일정(040601)_'05-DV제품-개발일정(040601)_한국추가_'05-DV제품-개발일정(040601)_한국추가_★'05-중남미개발일정(040818)_복사본 ★'06 Portable DVD Featulist(050913)_★'06 P.DVD Feature List(060202)" xfId="4769"/>
    <cellStyle name="_2005-DV제품-개발일정(040525)_AV일본취합_'05-DV제품-개발일정(040601)_'05-DV제품-개발일정(040601)_한국추가_'05-DV제품-개발일정(040601)_한국추가_★'05-중남미개발일정(040818)_복사본 ★'06 Portable DVD Featulist(050913)_★'06 P.DVD Feature List(060202) 2" xfId="4770"/>
    <cellStyle name="_2005-DV제품-개발일정(040525)_AV일본취합_'05-DV제품-개발일정(040601)_'05-DV제품-개발일정(040601)_한국추가_'05-DV제품-개발일정(040601)_한국추가_★'05-중남미개발일정(040818)_확인★'06미국모델SPEC(060207)" xfId="4771"/>
    <cellStyle name="_2005-DV제품-개발일정(040525)_AV일본취합_'05-DV제품-개발일정(040601)_'05-DV제품-개발일정(040601)_한국추가_'05-DV제품-개발일정(040601)_한국추가_★'05-중남미개발일정(040818)_확인★'06미국모델SPEC(060207) 2" xfId="4772"/>
    <cellStyle name="_2005-DV제품-개발일정(040525)_AV일본취합_'05-DV제품-개발일정(040601)_'05-DV제품-개발일정(040601)_한국추가_'05-DV제품-개발일정(040601)_한국추가_★'07년도 Recorder상품기획서(060504)" xfId="4773"/>
    <cellStyle name="_2005-DV제품-개발일정(040525)_AV일본취합_'05-DV제품-개발일정(040601)_'05-DV제품-개발일정(040601)_한국추가_'05-DV제품-개발일정(040601)_한국추가_★'07년도 Recorder상품기획서(060504) 2" xfId="4774"/>
    <cellStyle name="_2005-DV제품-개발일정(040525)_AV일본취합_'05-DV제품-개발일정(040601)_'05-DV제품-개발일정(040601)_한국추가_'05-DV제품-개발일정(040601)_한국추가_★'07년도 Recorder상품기획서(060504)_060513_′07년도 Player 상품기획서_1.0" xfId="4775"/>
    <cellStyle name="_2005-DV제품-개발일정(040525)_AV일본취합_'05-DV제품-개발일정(040601)_'05-DV제품-개발일정(040601)_한국추가_'05-DV제품-개발일정(040601)_한국추가_★'07년도 Recorder상품기획서(060504)_060513_′07년도 Player 상품기획서_1.0 2" xfId="4776"/>
    <cellStyle name="_2005-DV제품-개발일정(040525)_AV일본취합_'05-DV제품-개발일정(040601)_'05-DV제품-개발일정(040601)_한국추가_'05-DV제품-개발일정(040601)_한국추가_★'07년도 Recorder상품기획서(060504)_060718+'07년 북미 Feature&amp;RCU list" xfId="4777"/>
    <cellStyle name="_2005-DV제품-개발일정(040525)_AV일본취합_'05-DV제품-개발일정(040601)_'05-DV제품-개발일정(040601)_한국추가_'05-DV제품-개발일정(040601)_한국추가_★'07년도 Recorder상품기획서(060504)_060718+'07년 북미 Feature&amp;RCU list 2" xfId="4778"/>
    <cellStyle name="_2005-DV제품-개발일정(040525)_AV일본취합_'05-DV제품-개발일정(040601)_'05-DV제품-개발일정(040601)_한국추가_'05-DV제품-개발일정(040601)_한국추가_★'07년도 Recorder상품기획서(060504)_'07년 PortableDVD_feature list_개발팀확인" xfId="4779"/>
    <cellStyle name="_2005-DV제품-개발일정(040525)_AV일본취합_'05-DV제품-개발일정(040601)_'05-DV제품-개발일정(040601)_한국추가_'05-DV제품-개발일정(040601)_한국추가_★'07년도 Recorder상품기획서(060504)_'07년 PortableDVD_feature list_개발팀확인 2" xfId="4780"/>
    <cellStyle name="_2005-DV제품-개발일정(040525)_AV일본취합_'05-DV제품-개발일정(040601)_'05-DV제품-개발일정(040601)_한국추가_'05-DV제품-개발일정(040601)_한국추가_★'07년도 Recorder상품기획서(060504)_07년도 DVD Player 상품기획서_1(1).0(060703)" xfId="4781"/>
    <cellStyle name="_2005-DV제품-개발일정(040525)_AV일본취합_'05-DV제품-개발일정(040601)_'05-DV제품-개발일정(040601)_한국추가_'05-DV제품-개발일정(040601)_한국추가_★'07년도 Recorder상품기획서(060504)_07년도 DVD Player 상품기획서_1(1).0(060703) 2" xfId="4782"/>
    <cellStyle name="_2005-DV제품-개발일정(040525)_AV일본취합_'05-DV제품-개발일정(040601)_'05-DV제품-개발일정(040601)_한국추가_'05-DV제품-개발일정(040601)_한국추가_★'07년도 Recorder상품기획서(060504)_08 DVD 1000W(Chanel) Feature List_Draft" xfId="4783"/>
    <cellStyle name="_2005-DV제품-개발일정(040525)_AV일본취합_'05-DV제품-개발일정(040601)_'05-DV제품-개발일정(040601)_한국추가_'05-DV제품-개발일정(040601)_한국추가_★'07년도 Recorder상품기획서(060504)_08 DVD 1000W(Chanel) Feature List_Draft 2" xfId="4784"/>
    <cellStyle name="_2005-DV제품-개발일정(040525)_AV일본취합_'05-DV제품-개발일정(040601)_'05-DV제품-개발일정(040601)_한국추가_'05-DV제품-개발일정(040601)_한국추가_★'07년도 Recorder상품기획서(060504)_08년 북미 5매 1000W HTS 상품 기획서(070720)" xfId="4785"/>
    <cellStyle name="_2005-DV제품-개발일정(040525)_AV일본취합_'05-DV제품-개발일정(040601)_'05-DV제품-개발일정(040601)_한국추가_'05-DV제품-개발일정(040601)_한국추가_★'07년도 Recorder상품기획서(060504)_08년 북미 5매 1000W HTS 상품 기획서(070720) 2" xfId="4786"/>
    <cellStyle name="_2005-DV제품-개발일정(040525)_AV일본취합_'05-DV제품-개발일정(040601)_'05-DV제품-개발일정(040601)_한국추가_'05-DV제품-개발일정(040601)_한국추가_★'07년도 Recorder상품기획서(060504)_DR모델명부여기준" xfId="4787"/>
    <cellStyle name="_2005-DV제품-개발일정(040525)_AV일본취합_'05-DV제품-개발일정(040601)_'05-DV제품-개발일정(040601)_한국추가_'05-DV제품-개발일정(040601)_한국추가_★'07년도 Recorder상품기획서(060504)_DR모델명부여기준 2" xfId="4788"/>
    <cellStyle name="_2005-DV제품-개발일정(040525)_AV일본취합_'05-DV제품-개발일정(040601)_'05-DV제품-개발일정(040601)_한국추가_'05-DV제품-개발일정(040601)_한국추가_★'07년도 Recorder상품기획서(060504)_DR모델명부여기준_07년도 Video 모델명 부여기준(060726)" xfId="4789"/>
    <cellStyle name="_2005-DV제품-개발일정(040525)_AV일본취합_'05-DV제품-개발일정(040601)_'05-DV제품-개발일정(040601)_한국추가_'05-DV제품-개발일정(040601)_한국추가_★'07년도 Recorder상품기획서(060504)_DR모델명부여기준_07년도 Video 모델명 부여기준(060726) 2" xfId="4790"/>
    <cellStyle name="_2005-DV제품-개발일정(040525)_AV일본취합_'05-DV제품-개발일정(040601)_'05-DV제품-개발일정(040601)_한국추가_'05-DV제품-개발일정(040601)_한국추가_★'07년도 Recorder총괄(060430)" xfId="4791"/>
    <cellStyle name="_2005-DV제품-개발일정(040525)_AV일본취합_'05-DV제품-개발일정(040601)_'05-DV제품-개발일정(040601)_한국추가_'05-DV제품-개발일정(040601)_한국추가_★'07년도 Recorder총괄(060430) 2" xfId="4792"/>
    <cellStyle name="_2005-DV제품-개발일정(040525)_AV일본취합_'05-DV제품-개발일정(040601)_'05-DV제품-개발일정(040601)_한국추가_'05-DV제품-개발일정(040601)_한국추가_★'07년도 Recorder총괄(060430)_★'07년도 Recorder상품기획서(060504)" xfId="4793"/>
    <cellStyle name="_2005-DV제품-개발일정(040525)_AV일본취합_'05-DV제품-개발일정(040601)_'05-DV제품-개발일정(040601)_한국추가_'05-DV제품-개발일정(040601)_한국추가_★'07년도 Recorder총괄(060430)_★'07년도 Recorder상품기획서(060504) 2" xfId="4794"/>
    <cellStyle name="_2005-DV제품-개발일정(040525)_AV일본취합_'05-DV제품-개발일정(040601)_'05-DV제품-개발일정(040601)_한국추가_'05-DV제품-개발일정(040601)_한국추가_★'07년도 Recorder총괄(060430)_★'07년도 Recorder상품기획서(060504)_060513_′07년도 Player 상품기획서_1.0" xfId="4795"/>
    <cellStyle name="_2005-DV제품-개발일정(040525)_AV일본취합_'05-DV제품-개발일정(040601)_'05-DV제품-개발일정(040601)_한국추가_'05-DV제품-개발일정(040601)_한국추가_★'07년도 Recorder총괄(060430)_★'07년도 Recorder상품기획서(060504)_060513_′07년도 Player 상품기획서_1.0 2" xfId="4796"/>
    <cellStyle name="_2005-DV제품-개발일정(040525)_AV일본취합_'05-DV제품-개발일정(040601)_'05-DV제품-개발일정(040601)_한국추가_'05-DV제품-개발일정(040601)_한국추가_★'07년도 Recorder총괄(060430)_★'07년도 Recorder상품기획서(060504)_060718+'07년 북미 Feature&amp;RCU list" xfId="4797"/>
    <cellStyle name="_2005-DV제품-개발일정(040525)_AV일본취합_'05-DV제품-개발일정(040601)_'05-DV제품-개발일정(040601)_한국추가_'05-DV제품-개발일정(040601)_한국추가_★'07년도 Recorder총괄(060430)_★'07년도 Recorder상품기획서(060504)_060718+'07년 북미 Feature&amp;RCU list 2" xfId="4798"/>
    <cellStyle name="_2005-DV제품-개발일정(040525)_AV일본취합_'05-DV제품-개발일정(040601)_'05-DV제품-개발일정(040601)_한국추가_'05-DV제품-개발일정(040601)_한국추가_★'07년도 Recorder총괄(060430)_★'07년도 Recorder상품기획서(060504)_'07년 PortableDVD_feature list_개발팀확인" xfId="4799"/>
    <cellStyle name="_2005-DV제품-개발일정(040525)_AV일본취합_'05-DV제품-개발일정(040601)_'05-DV제품-개발일정(040601)_한국추가_'05-DV제품-개발일정(040601)_한국추가_★'07년도 Recorder총괄(060430)_★'07년도 Recorder상품기획서(060504)_'07년 PortableDVD_feature list_개발팀확인 2" xfId="4800"/>
    <cellStyle name="_2005-DV제품-개발일정(040525)_AV일본취합_'05-DV제품-개발일정(040601)_'05-DV제품-개발일정(040601)_한국추가_'05-DV제품-개발일정(040601)_한국추가_★'07년도 Recorder총괄(060430)_★'07년도 Recorder상품기획서(060504)_07년도 DVD Player 상품기획서_1(1).0(060703)" xfId="4801"/>
    <cellStyle name="_2005-DV제품-개발일정(040525)_AV일본취합_'05-DV제품-개발일정(040601)_'05-DV제품-개발일정(040601)_한국추가_'05-DV제품-개발일정(040601)_한국추가_★'07년도 Recorder총괄(060430)_★'07년도 Recorder상품기획서(060504)_07년도 DVD Player 상품기획서_1(1).0(060703) 2" xfId="4802"/>
    <cellStyle name="_2005-DV제품-개발일정(040525)_AV일본취합_'05-DV제품-개발일정(040601)_'05-DV제품-개발일정(040601)_한국추가_'05-DV제품-개발일정(040601)_한국추가_★'07년도 Recorder총괄(060430)_★'07년도 Recorder상품기획서(060504)_08 DVD 1000W(Chanel) Feature List_Draft" xfId="4803"/>
    <cellStyle name="_2005-DV제품-개발일정(040525)_AV일본취합_'05-DV제품-개발일정(040601)_'05-DV제품-개발일정(040601)_한국추가_'05-DV제품-개발일정(040601)_한국추가_★'07년도 Recorder총괄(060430)_★'07년도 Recorder상품기획서(060504)_08 DVD 1000W(Chanel) Feature List_Draft 2" xfId="4804"/>
    <cellStyle name="_2005-DV제품-개발일정(040525)_AV일본취합_'05-DV제품-개발일정(040601)_'05-DV제품-개발일정(040601)_한국추가_'05-DV제품-개발일정(040601)_한국추가_★'07년도 Recorder총괄(060430)_★'07년도 Recorder상품기획서(060504)_08년 북미 5매 1000W HTS 상품 기획서(070720)" xfId="4805"/>
    <cellStyle name="_2005-DV제품-개발일정(040525)_AV일본취합_'05-DV제품-개발일정(040601)_'05-DV제품-개발일정(040601)_한국추가_'05-DV제품-개발일정(040601)_한국추가_★'07년도 Recorder총괄(060430)_★'07년도 Recorder상품기획서(060504)_08년 북미 5매 1000W HTS 상품 기획서(070720) 2" xfId="4806"/>
    <cellStyle name="_2005-DV제품-개발일정(040525)_AV일본취합_'05-DV제품-개발일정(040601)_'05-DV제품-개발일정(040601)_한국추가_'05-DV제품-개발일정(040601)_한국추가_★'07년도 Recorder총괄(060430)_★'07년도 Recorder상품기획서(060504)_DR모델명부여기준" xfId="4807"/>
    <cellStyle name="_2005-DV제품-개발일정(040525)_AV일본취합_'05-DV제품-개발일정(040601)_'05-DV제품-개발일정(040601)_한국추가_'05-DV제품-개발일정(040601)_한국추가_★'07년도 Recorder총괄(060430)_★'07년도 Recorder상품기획서(060504)_DR모델명부여기준 2" xfId="4808"/>
    <cellStyle name="_2005-DV제품-개발일정(040525)_AV일본취합_'05-DV제품-개발일정(040601)_'05-DV제품-개발일정(040601)_한국추가_'05-DV제품-개발일정(040601)_한국추가_★'07년도 Recorder총괄(060430)_★'07년도 Recorder상품기획서(060504)_DR모델명부여기준_07년도 Video 모델명 부여기준(060726)" xfId="4809"/>
    <cellStyle name="_2005-DV제품-개발일정(040525)_AV일본취합_'05-DV제품-개발일정(040601)_'05-DV제품-개발일정(040601)_한국추가_'05-DV제품-개발일정(040601)_한국추가_★'07년도 Recorder총괄(060430)_★'07년도 Recorder상품기획서(060504)_DR모델명부여기준_07년도 Video 모델명 부여기준(060726) 2" xfId="4810"/>
    <cellStyle name="_2005-DV제품-개발일정(040525)_AV일본취합_'05-DV제품-개발일정(040601)_'05-DV제품-개발일정(040601)_한국추가_'05-DV제품-개발일정(040601)_한국추가_★'07년도 Recorder총괄(060430)_060513_′07년도 Player 상품기획서_1.0" xfId="4811"/>
    <cellStyle name="_2005-DV제품-개발일정(040525)_AV일본취합_'05-DV제품-개발일정(040601)_'05-DV제품-개발일정(040601)_한국추가_'05-DV제품-개발일정(040601)_한국추가_★'07년도 Recorder총괄(060430)_060513_′07년도 Player 상품기획서_1.0 2" xfId="4812"/>
    <cellStyle name="_2005-DV제품-개발일정(040525)_AV일본취합_'05-DV제품-개발일정(040601)_'05-DV제품-개발일정(040601)_한국추가_'05-DV제품-개발일정(040601)_한국추가_★'07년도 Recorder총괄(060430)_060718+'07년 북미 Feature&amp;RCU list" xfId="4813"/>
    <cellStyle name="_2005-DV제품-개발일정(040525)_AV일본취합_'05-DV제품-개발일정(040601)_'05-DV제품-개발일정(040601)_한국추가_'05-DV제품-개발일정(040601)_한국추가_★'07년도 Recorder총괄(060430)_060718+'07년 북미 Feature&amp;RCU list 2" xfId="4814"/>
    <cellStyle name="_2005-DV제품-개발일정(040525)_AV일본취합_'05-DV제품-개발일정(040601)_'05-DV제품-개발일정(040601)_한국추가_'05-DV제품-개발일정(040601)_한국추가_★'07년도 Recorder총괄(060430)_'07년 PortableDVD_feature list_개발팀확인" xfId="4815"/>
    <cellStyle name="_2005-DV제품-개발일정(040525)_AV일본취합_'05-DV제품-개발일정(040601)_'05-DV제품-개발일정(040601)_한국추가_'05-DV제품-개발일정(040601)_한국추가_★'07년도 Recorder총괄(060430)_'07년 PortableDVD_feature list_개발팀확인 2" xfId="4816"/>
    <cellStyle name="_2005-DV제품-개발일정(040525)_AV일본취합_'05-DV제품-개발일정(040601)_'05-DV제품-개발일정(040601)_한국추가_'05-DV제품-개발일정(040601)_한국추가_★'07년도 Recorder총괄(060430)_07년도 DVD Player 상품기획서_1(1).0(060703)" xfId="4817"/>
    <cellStyle name="_2005-DV제품-개발일정(040525)_AV일본취합_'05-DV제품-개발일정(040601)_'05-DV제품-개발일정(040601)_한국추가_'05-DV제품-개발일정(040601)_한국추가_★'07년도 Recorder총괄(060430)_07년도 DVD Player 상품기획서_1(1).0(060703) 2" xfId="4818"/>
    <cellStyle name="_2005-DV제품-개발일정(040525)_AV일본취합_'05-DV제품-개발일정(040601)_'05-DV제품-개발일정(040601)_한국추가_'05-DV제품-개발일정(040601)_한국추가_★'07년도 Recorder총괄(060430)_08 DVD 1000W(Chanel) Feature List_Draft" xfId="4819"/>
    <cellStyle name="_2005-DV제품-개발일정(040525)_AV일본취합_'05-DV제품-개발일정(040601)_'05-DV제품-개발일정(040601)_한국추가_'05-DV제품-개발일정(040601)_한국추가_★'07년도 Recorder총괄(060430)_08 DVD 1000W(Chanel) Feature List_Draft 2" xfId="4820"/>
    <cellStyle name="_2005-DV제품-개발일정(040525)_AV일본취합_'05-DV제품-개발일정(040601)_'05-DV제품-개발일정(040601)_한국추가_'05-DV제품-개발일정(040601)_한국추가_★'07년도 Recorder총괄(060430)_08년 북미 5매 1000W HTS 상품 기획서(070720)" xfId="4821"/>
    <cellStyle name="_2005-DV제품-개발일정(040525)_AV일본취합_'05-DV제품-개발일정(040601)_'05-DV제품-개발일정(040601)_한국추가_'05-DV제품-개발일정(040601)_한국추가_★'07년도 Recorder총괄(060430)_08년 북미 5매 1000W HTS 상품 기획서(070720) 2" xfId="4822"/>
    <cellStyle name="_2005-DV제품-개발일정(040525)_AV일본취합_'05-DV제품-개발일정(040601)_'05-DV제품-개발일정(040601)_한국추가_'05-DV제품-개발일정(040601)_한국추가_★'07년도 Recorder총괄(060430)_DR모델명부여기준" xfId="4823"/>
    <cellStyle name="_2005-DV제품-개발일정(040525)_AV일본취합_'05-DV제품-개발일정(040601)_'05-DV제품-개발일정(040601)_한국추가_'05-DV제품-개발일정(040601)_한국추가_★'07년도 Recorder총괄(060430)_DR모델명부여기준 2" xfId="4824"/>
    <cellStyle name="_2005-DV제품-개발일정(040525)_AV일본취합_'05-DV제품-개발일정(040601)_'05-DV제품-개발일정(040601)_한국추가_'05-DV제품-개발일정(040601)_한국추가_★'07년도 Recorder총괄(060430)_DR모델명부여기준_07년도 Video 모델명 부여기준(060726)" xfId="4825"/>
    <cellStyle name="_2005-DV제품-개발일정(040525)_AV일본취합_'05-DV제품-개발일정(040601)_'05-DV제품-개발일정(040601)_한국추가_'05-DV제품-개발일정(040601)_한국추가_★'07년도 Recorder총괄(060430)_DR모델명부여기준_07년도 Video 모델명 부여기준(060726) 2" xfId="4826"/>
    <cellStyle name="_2005-DV제품-개발일정(040525)_AV일본취합_'05-DV제품-개발일정(040601)_'05-DV제품-개발일정(040601)_한국추가_'05-DV제품-개발일정(040601)_한국추가_'05-북미개발회의결과(040628)" xfId="4827"/>
    <cellStyle name="_2005-DV제품-개발일정(040525)_AV일본취합_'05-DV제품-개발일정(040601)_'05-DV제품-개발일정(040601)_한국추가_'05-DV제품-개발일정(040601)_한국추가_'05-북미개발회의결과(040628) 2" xfId="4828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" xfId="4829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 2" xfId="4830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상품기획서(060504)" xfId="4831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상품기획서(060504) 2" xfId="4832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상품기획서(060504)_060513_′07년도 Player 상품기획서_1.0" xfId="4833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상품기획서(060504)_060513_′07년도 Player 상품기획서_1.0 2" xfId="4834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상품기획서(060504)_060718+'07년 북미 Feature&amp;RCU list" xfId="4835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상품기획서(060504)_060718+'07년 북미 Feature&amp;RCU list 2" xfId="4836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상품기획서(060504)_'07년 PortableDVD_feature list_개발팀확인" xfId="4837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상품기획서(060504)_'07년 PortableDVD_feature list_개발팀확인 2" xfId="4838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상품기획서(060504)_07년도 DVD Player 상품기획서_1(1).0(060703)" xfId="4839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상품기획서(060504)_07년도 DVD Player 상품기획서_1(1).0(060703) 2" xfId="4840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상품기획서(060504)_08 DVD 1000W(Chanel) Feature List_Draft" xfId="4841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상품기획서(060504)_08 DVD 1000W(Chanel) Feature List_Draft 2" xfId="4842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상품기획서(060504)_08년 북미 5매 1000W HTS 상품 기획서(070720)" xfId="4843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상품기획서(060504)_08년 북미 5매 1000W HTS 상품 기획서(070720) 2" xfId="4844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상품기획서(060504)_DR모델명부여기준" xfId="4845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상품기획서(060504)_DR모델명부여기준 2" xfId="4846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상품기획서(060504)_DR모델명부여기준_07년도 Video 모델명 부여기준(060726)" xfId="4847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상품기획서(060504)_DR모델명부여기준_07년도 Video 모델명 부여기준(060726) 2" xfId="4848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" xfId="4849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 2" xfId="4850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" xfId="4851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 2" xfId="4852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_060513_′07년도 Player 상품기획서_1.0" xfId="4853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_060513_′07년도 Player 상품기획서_1.0 2" xfId="4854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_060718+'07년 북미 Feature&amp;RCU list" xfId="4855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_060718+'07년 북미 Feature&amp;RCU list 2" xfId="4856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_'07년 PortableDVD_feature list_개발팀확인" xfId="4857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_'07년 PortableDVD_feature list_개발팀확인 2" xfId="4858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_07년도 DVD Player 상품기획서_1(1).0(060703)" xfId="4859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_07년도 DVD Player 상품기획서_1(1).0(060703) 2" xfId="4860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_08 DVD 1000W(Chanel) Feature List_Draf" xfId="4861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_08년 북미 5매 1000W HTS 상품 기획서(070720)" xfId="4862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_08년 북미 5매 1000W HTS 상품 기획서(070720) 2" xfId="4863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_DR모델명부여기준" xfId="4864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_DR모델명부여기준 2" xfId="4865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_DR모델명부여기준_07년도 Video 모델명 부여기준(060726)" xfId="4866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_★'07년도 Recorder상품기획서(060504)_DR모델명부여기준_07년도 Video 모델명 부여기준(060726) " xfId="4867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_060513_′07년도 Player 상품기획서_1.0" xfId="4868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_060513_′07년도 Player 상품기획서_1.0 2" xfId="4869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_060718+'07년 북미 Feature&amp;RCU list" xfId="4870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_060718+'07년 북미 Feature&amp;RCU list 2" xfId="4871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_'07년 PortableDVD_feature list_개발팀확인" xfId="4872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_'07년 PortableDVD_feature list_개발팀확인 2" xfId="4873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_07년도 DVD Player 상품기획서_1(1).0(060703)" xfId="4874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_07년도 DVD Player 상품기획서_1(1).0(060703) 2" xfId="4875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_08 DVD 1000W(Chanel) Feature List_Draft" xfId="4876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_08 DVD 1000W(Chanel) Feature List_Draft 2" xfId="4877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_08년 북미 5매 1000W HTS 상품 기획서(070720)" xfId="4878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_08년 북미 5매 1000W HTS 상품 기획서(070720) 2" xfId="4879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_DR모델명부여기준" xfId="4880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_DR모델명부여기준 2" xfId="4881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_DR모델명부여기준_07년도 Video 모델명 부여기준(060726)" xfId="4882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★'07년도 Recorder총괄(060430)_DR모델명부여기준_07년도 Video 모델명 부여기준(060726) 2" xfId="4883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060513_′07년도 Player 상품기획서_1.0" xfId="4884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060513_′07년도 Player 상품기획서_1.0 2" xfId="4885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060718+'07년 북미 Feature&amp;RCU list" xfId="4886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060718+'07년 북미 Feature&amp;RCU list 2" xfId="4887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'07년 PortableDVD_feature list_개발팀확인" xfId="4888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'07년 PortableDVD_feature list_개발팀확인 2" xfId="4889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07년도 DVD Player 상품기획서_1(1).0(060703)" xfId="4890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07년도 DVD Player 상품기획서_1(1).0(060703) 2" xfId="4891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08 DVD 1000W(Chanel) Feature List_Draft" xfId="4892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08 DVD 1000W(Chanel) Feature List_Draft 2" xfId="4893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08년 북미 5매 1000W HTS 상품 기획서(070720)" xfId="4894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08년 북미 5매 1000W HTS 상품 기획서(070720) 2" xfId="4895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DR모델명부여기준" xfId="4896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DR모델명부여기준 2" xfId="4897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DR모델명부여기준_07년도 Video 모델명 부여기준(060726)" xfId="4898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DR모델명부여기준_07년도 Video 모델명 부여기준(060726) 2" xfId="4899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복사본 ★'06 Portable DVD Featulist(050913)" xfId="4900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복사본 ★'06 Portable DVD Featulist(050913) 2" xfId="4901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복사본 ★'06 Portable DVD Featulist(050913)_★'06 P.DVD Feature List(060202)" xfId="4902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복사본 ★'06 Portable DVD Featulist(050913)_★'06 P.DVD Feature List(060202) 2" xfId="4903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확인★'06미국모델SPEC(060207)" xfId="4904"/>
    <cellStyle name="_2005-DV제품-개발일정(040525)_AV일본취합_'05-DV제품-개발일정(040601)_'05-DV제품-개발일정(040601)_한국추가_'05-DV제품-개발일정(040601)_한국추가_'05-북미개발회의결과(040628)_★'05-DV제품-지역별Tool물량안요청(040818)+구주_확인★'06미국모델SPEC(060207) 2" xfId="4905"/>
    <cellStyle name="_2005-DV제품-개발일정(040525)_AV일본취합_'05-DV제품-개발일정(040601)_'05-DV제품-개발일정(040601)_한국추가_'05-DV제품-개발일정(040601)_한국추가_'05-북미개발회의결과(040628)_★'07년도 Recorder상품기획서(060504)" xfId="4906"/>
    <cellStyle name="_2005-DV제품-개발일정(040525)_AV일본취합_'05-DV제품-개발일정(040601)_'05-DV제품-개발일정(040601)_한국추가_'05-DV제품-개발일정(040601)_한국추가_'05-북미개발회의결과(040628)_★'07년도 Recorder상품기획서(060504) 2" xfId="4907"/>
    <cellStyle name="_2005-DV제품-개발일정(040525)_AV일본취합_'05-DV제품-개발일정(040601)_'05-DV제품-개발일정(040601)_한국추가_'05-DV제품-개발일정(040601)_한국추가_'05-북미개발회의결과(040628)_★'07년도 Recorder상품기획서(060504)_060513_′07년도 Player 상품기획서_1.0" xfId="4908"/>
    <cellStyle name="_2005-DV제품-개발일정(040525)_AV일본취합_'05-DV제품-개발일정(040601)_'05-DV제품-개발일정(040601)_한국추가_'05-DV제품-개발일정(040601)_한국추가_'05-북미개발회의결과(040628)_★'07년도 Recorder상품기획서(060504)_060513_′07년도 Player 상품기획서_1.0 2" xfId="4909"/>
    <cellStyle name="_2005-DV제품-개발일정(040525)_AV일본취합_'05-DV제품-개발일정(040601)_'05-DV제품-개발일정(040601)_한국추가_'05-DV제품-개발일정(040601)_한국추가_'05-북미개발회의결과(040628)_★'07년도 Recorder상품기획서(060504)_060718+'07년 북미 Feature&amp;RCU list" xfId="4910"/>
    <cellStyle name="_2005-DV제품-개발일정(040525)_AV일본취합_'05-DV제품-개발일정(040601)_'05-DV제품-개발일정(040601)_한국추가_'05-DV제품-개발일정(040601)_한국추가_'05-북미개발회의결과(040628)_★'07년도 Recorder상품기획서(060504)_060718+'07년 북미 Feature&amp;RCU list 2" xfId="4911"/>
    <cellStyle name="_2005-DV제품-개발일정(040525)_AV일본취합_'05-DV제품-개발일정(040601)_'05-DV제품-개발일정(040601)_한국추가_'05-DV제품-개발일정(040601)_한국추가_'05-북미개발회의결과(040628)_★'07년도 Recorder상품기획서(060504)_'07년 PortableDVD_feature list_개발팀확인" xfId="4912"/>
    <cellStyle name="_2005-DV제품-개발일정(040525)_AV일본취합_'05-DV제품-개발일정(040601)_'05-DV제품-개발일정(040601)_한국추가_'05-DV제품-개발일정(040601)_한국추가_'05-북미개발회의결과(040628)_★'07년도 Recorder상품기획서(060504)_'07년 PortableDVD_feature list_개발팀확인 2" xfId="4913"/>
    <cellStyle name="_2005-DV제품-개발일정(040525)_AV일본취합_'05-DV제품-개발일정(040601)_'05-DV제품-개발일정(040601)_한국추가_'05-DV제품-개발일정(040601)_한국추가_'05-북미개발회의결과(040628)_★'07년도 Recorder상품기획서(060504)_07년도 DVD Player 상품기획서_1(1).0(060703)" xfId="4914"/>
    <cellStyle name="_2005-DV제품-개발일정(040525)_AV일본취합_'05-DV제품-개발일정(040601)_'05-DV제품-개발일정(040601)_한국추가_'05-DV제품-개발일정(040601)_한국추가_'05-북미개발회의결과(040628)_★'07년도 Recorder상품기획서(060504)_07년도 DVD Player 상품기획서_1(1).0(060703) 2" xfId="4915"/>
    <cellStyle name="_2005-DV제품-개발일정(040525)_AV일본취합_'05-DV제품-개발일정(040601)_'05-DV제품-개발일정(040601)_한국추가_'05-DV제품-개발일정(040601)_한국추가_'05-북미개발회의결과(040628)_★'07년도 Recorder상품기획서(060504)_08 DVD 1000W(Chanel) Feature List_Draft" xfId="4916"/>
    <cellStyle name="_2005-DV제품-개발일정(040525)_AV일본취합_'05-DV제품-개발일정(040601)_'05-DV제품-개발일정(040601)_한국추가_'05-DV제품-개발일정(040601)_한국추가_'05-북미개발회의결과(040628)_★'07년도 Recorder상품기획서(060504)_08 DVD 1000W(Chanel) Feature List_Draft 2" xfId="4917"/>
    <cellStyle name="_2005-DV제품-개발일정(040525)_AV일본취합_'05-DV제품-개발일정(040601)_'05-DV제품-개발일정(040601)_한국추가_'05-DV제품-개발일정(040601)_한국추가_'05-북미개발회의결과(040628)_★'07년도 Recorder상품기획서(060504)_08년 북미 5매 1000W HTS 상품 기획서(070720)" xfId="4918"/>
    <cellStyle name="_2005-DV제품-개발일정(040525)_AV일본취합_'05-DV제품-개발일정(040601)_'05-DV제품-개발일정(040601)_한국추가_'05-DV제품-개발일정(040601)_한국추가_'05-북미개발회의결과(040628)_★'07년도 Recorder상품기획서(060504)_08년 북미 5매 1000W HTS 상품 기획서(070720) 2" xfId="4919"/>
    <cellStyle name="_2005-DV제품-개발일정(040525)_AV일본취합_'05-DV제품-개발일정(040601)_'05-DV제품-개발일정(040601)_한국추가_'05-DV제품-개발일정(040601)_한국추가_'05-북미개발회의결과(040628)_★'07년도 Recorder상품기획서(060504)_DR모델명부여기준" xfId="4920"/>
    <cellStyle name="_2005-DV제품-개발일정(040525)_AV일본취합_'05-DV제품-개발일정(040601)_'05-DV제품-개발일정(040601)_한국추가_'05-DV제품-개발일정(040601)_한국추가_'05-북미개발회의결과(040628)_★'07년도 Recorder상품기획서(060504)_DR모델명부여기준 2" xfId="4921"/>
    <cellStyle name="_2005-DV제품-개발일정(040525)_AV일본취합_'05-DV제품-개발일정(040601)_'05-DV제품-개발일정(040601)_한국추가_'05-DV제품-개발일정(040601)_한국추가_'05-북미개발회의결과(040628)_★'07년도 Recorder상품기획서(060504)_DR모델명부여기준_07년도 Video 모델명 부여기준(060726)" xfId="4922"/>
    <cellStyle name="_2005-DV제품-개발일정(040525)_AV일본취합_'05-DV제품-개발일정(040601)_'05-DV제품-개발일정(040601)_한국추가_'05-DV제품-개발일정(040601)_한국추가_'05-북미개발회의결과(040628)_★'07년도 Recorder상품기획서(060504)_DR모델명부여기준_07년도 Video 모델명 부여기준(060726) 2" xfId="4923"/>
    <cellStyle name="_2005-DV제품-개발일정(040525)_AV일본취합_'05-DV제품-개발일정(040601)_'05-DV제품-개발일정(040601)_한국추가_'05-DV제품-개발일정(040601)_한국추가_'05-북미개발회의결과(040628)_★'07년도 Recorder총괄(060430)" xfId="4924"/>
    <cellStyle name="_2005-DV제품-개발일정(040525)_AV일본취합_'05-DV제품-개발일정(040601)_'05-DV제품-개발일정(040601)_한국추가_'05-DV제품-개발일정(040601)_한국추가_'05-북미개발회의결과(040628)_★'07년도 Recorder총괄(060430) 2" xfId="4925"/>
    <cellStyle name="_2005-DV제품-개발일정(040525)_AV일본취합_'05-DV제품-개발일정(040601)_'05-DV제품-개발일정(040601)_한국추가_'05-DV제품-개발일정(040601)_한국추가_'05-북미개발회의결과(040628)_★'07년도 Recorder총괄(060430)_★'07년도 Recorder상품기획서(060504)" xfId="4926"/>
    <cellStyle name="_2005-DV제품-개발일정(040525)_AV일본취합_'05-DV제품-개발일정(040601)_'05-DV제품-개발일정(040601)_한국추가_'05-DV제품-개발일정(040601)_한국추가_'05-북미개발회의결과(040628)_★'07년도 Recorder총괄(060430)_★'07년도 Recorder상품기획서(060504) 2" xfId="4927"/>
    <cellStyle name="_2005-DV제품-개발일정(040525)_AV일본취합_'05-DV제품-개발일정(040601)_'05-DV제품-개발일정(040601)_한국추가_'05-DV제품-개발일정(040601)_한국추가_'05-북미개발회의결과(040628)_★'07년도 Recorder총괄(060430)_★'07년도 Recorder상품기획서(060504)_060513_′07년도 Player 상품기획서_1.0" xfId="4928"/>
    <cellStyle name="_2005-DV제품-개발일정(040525)_AV일본취합_'05-DV제품-개발일정(040601)_'05-DV제품-개발일정(040601)_한국추가_'05-DV제품-개발일정(040601)_한국추가_'05-북미개발회의결과(040628)_★'07년도 Recorder총괄(060430)_★'07년도 Recorder상품기획서(060504)_060513_′07년도 Player 상품기획서_1.0 2" xfId="4929"/>
    <cellStyle name="_2005-DV제품-개발일정(040525)_AV일본취합_'05-DV제품-개발일정(040601)_'05-DV제품-개발일정(040601)_한국추가_'05-DV제품-개발일정(040601)_한국추가_'05-북미개발회의결과(040628)_★'07년도 Recorder총괄(060430)_★'07년도 Recorder상품기획서(060504)_060718+'07년 북미 Feature&amp;RCU list" xfId="4930"/>
    <cellStyle name="_2005-DV제품-개발일정(040525)_AV일본취합_'05-DV제품-개발일정(040601)_'05-DV제품-개발일정(040601)_한국추가_'05-DV제품-개발일정(040601)_한국추가_'05-북미개발회의결과(040628)_★'07년도 Recorder총괄(060430)_★'07년도 Recorder상품기획서(060504)_060718+'07년 북미 Feature&amp;RCU list 2" xfId="4931"/>
    <cellStyle name="_2005-DV제품-개발일정(040525)_AV일본취합_'05-DV제품-개발일정(040601)_'05-DV제품-개발일정(040601)_한국추가_'05-DV제품-개발일정(040601)_한국추가_'05-북미개발회의결과(040628)_★'07년도 Recorder총괄(060430)_★'07년도 Recorder상품기획서(060504)_'07년 PortableDVD_feature list_개발팀확인" xfId="4932"/>
    <cellStyle name="_2005-DV제품-개발일정(040525)_AV일본취합_'05-DV제품-개발일정(040601)_'05-DV제품-개발일정(040601)_한국추가_'05-DV제품-개발일정(040601)_한국추가_'05-북미개발회의결과(040628)_★'07년도 Recorder총괄(060430)_★'07년도 Recorder상품기획서(060504)_'07년 PortableDVD_feature list_개발팀확인 2" xfId="4933"/>
    <cellStyle name="_2005-DV제품-개발일정(040525)_AV일본취합_'05-DV제품-개발일정(040601)_'05-DV제품-개발일정(040601)_한국추가_'05-DV제품-개발일정(040601)_한국추가_'05-북미개발회의결과(040628)_★'07년도 Recorder총괄(060430)_★'07년도 Recorder상품기획서(060504)_07년도 DVD Player 상품기획서_1(1).0(060703)" xfId="4934"/>
    <cellStyle name="_2005-DV제품-개발일정(040525)_AV일본취합_'05-DV제품-개발일정(040601)_'05-DV제품-개발일정(040601)_한국추가_'05-DV제품-개발일정(040601)_한국추가_'05-북미개발회의결과(040628)_★'07년도 Recorder총괄(060430)_★'07년도 Recorder상품기획서(060504)_07년도 DVD Player 상품기획서_1(1).0(060703) 2" xfId="4935"/>
    <cellStyle name="_2005-DV제품-개발일정(040525)_AV일본취합_'05-DV제품-개발일정(040601)_'05-DV제품-개발일정(040601)_한국추가_'05-DV제품-개발일정(040601)_한국추가_'05-북미개발회의결과(040628)_★'07년도 Recorder총괄(060430)_★'07년도 Recorder상품기획서(060504)_08 DVD 1000W(Chanel) Feature List_Draft" xfId="4936"/>
    <cellStyle name="_2005-DV제품-개발일정(040525)_AV일본취합_'05-DV제품-개발일정(040601)_'05-DV제품-개발일정(040601)_한국추가_'05-DV제품-개발일정(040601)_한국추가_'05-북미개발회의결과(040628)_★'07년도 Recorder총괄(060430)_★'07년도 Recorder상품기획서(060504)_08 DVD 1000W(Chanel) Feature List_Draft 2" xfId="4937"/>
    <cellStyle name="_2005-DV제품-개발일정(040525)_AV일본취합_'05-DV제품-개발일정(040601)_'05-DV제품-개발일정(040601)_한국추가_'05-DV제품-개발일정(040601)_한국추가_'05-북미개발회의결과(040628)_★'07년도 Recorder총괄(060430)_★'07년도 Recorder상품기획서(060504)_08년 북미 5매 1000W HTS 상품 기획서(070720)" xfId="4938"/>
    <cellStyle name="_2005-DV제품-개발일정(040525)_AV일본취합_'05-DV제품-개발일정(040601)_'05-DV제품-개발일정(040601)_한국추가_'05-DV제품-개발일정(040601)_한국추가_'05-북미개발회의결과(040628)_★'07년도 Recorder총괄(060430)_★'07년도 Recorder상품기획서(060504)_08년 북미 5매 1000W HTS 상품 기획서(070720) 2" xfId="4939"/>
    <cellStyle name="_2005-DV제품-개발일정(040525)_AV일본취합_'05-DV제품-개발일정(040601)_'05-DV제품-개발일정(040601)_한국추가_'05-DV제품-개발일정(040601)_한국추가_'05-북미개발회의결과(040628)_★'07년도 Recorder총괄(060430)_★'07년도 Recorder상품기획서(060504)_DR모델명부여기준" xfId="4940"/>
    <cellStyle name="_2005-DV제품-개발일정(040525)_AV일본취합_'05-DV제품-개발일정(040601)_'05-DV제품-개발일정(040601)_한국추가_'05-DV제품-개발일정(040601)_한국추가_'05-북미개발회의결과(040628)_★'07년도 Recorder총괄(060430)_★'07년도 Recorder상품기획서(060504)_DR모델명부여기준 2" xfId="4941"/>
    <cellStyle name="_2005-DV제품-개발일정(040525)_AV일본취합_'05-DV제품-개발일정(040601)_'05-DV제품-개발일정(040601)_한국추가_'05-DV제품-개발일정(040601)_한국추가_'05-북미개발회의결과(040628)_★'07년도 Recorder총괄(060430)_★'07년도 Recorder상품기획서(060504)_DR모델명부여기준_07년도 Video 모델명 부여기준(060726)" xfId="4942"/>
    <cellStyle name="_2005-DV제품-개발일정(040525)_AV일본취합_'05-DV제품-개발일정(040601)_'05-DV제품-개발일정(040601)_한국추가_'05-DV제품-개발일정(040601)_한국추가_'05-북미개발회의결과(040628)_★'07년도 Recorder총괄(060430)_★'07년도 Recorder상품기획서(060504)_DR모델명부여기준_07년도 Video 모델명 부여기준(060726) 2" xfId="4943"/>
    <cellStyle name="_2005-DV제품-개발일정(040525)_AV일본취합_'05-DV제품-개발일정(040601)_'05-DV제품-개발일정(040601)_한국추가_'05-DV제품-개발일정(040601)_한국추가_'05-북미개발회의결과(040628)_★'07년도 Recorder총괄(060430)_060513_′07년도 Player 상품기획서_1.0" xfId="4944"/>
    <cellStyle name="_2005-DV제품-개발일정(040525)_AV일본취합_'05-DV제품-개발일정(040601)_'05-DV제품-개발일정(040601)_한국추가_'05-DV제품-개발일정(040601)_한국추가_'05-북미개발회의결과(040628)_★'07년도 Recorder총괄(060430)_060513_′07년도 Player 상품기획서_1.0 2" xfId="4945"/>
    <cellStyle name="_2005-DV제품-개발일정(040525)_AV일본취합_'05-DV제품-개발일정(040601)_'05-DV제품-개발일정(040601)_한국추가_'05-DV제품-개발일정(040601)_한국추가_'05-북미개발회의결과(040628)_★'07년도 Recorder총괄(060430)_060718+'07년 북미 Feature&amp;RCU list" xfId="4946"/>
    <cellStyle name="_2005-DV제품-개발일정(040525)_AV일본취합_'05-DV제품-개발일정(040601)_'05-DV제품-개발일정(040601)_한국추가_'05-DV제품-개발일정(040601)_한국추가_'05-북미개발회의결과(040628)_★'07년도 Recorder총괄(060430)_060718+'07년 북미 Feature&amp;RCU list 2" xfId="4947"/>
    <cellStyle name="_2005-DV제품-개발일정(040525)_AV일본취합_'05-DV제품-개발일정(040601)_'05-DV제품-개발일정(040601)_한국추가_'05-DV제품-개발일정(040601)_한국추가_'05-북미개발회의결과(040628)_★'07년도 Recorder총괄(060430)_'07년 PortableDVD_feature list_개발팀확인" xfId="4948"/>
    <cellStyle name="_2005-DV제품-개발일정(040525)_AV일본취합_'05-DV제품-개발일정(040601)_'05-DV제품-개발일정(040601)_한국추가_'05-DV제품-개발일정(040601)_한국추가_'05-북미개발회의결과(040628)_★'07년도 Recorder총괄(060430)_'07년 PortableDVD_feature list_개발팀확인 2" xfId="4949"/>
    <cellStyle name="_2005-DV제품-개발일정(040525)_AV일본취합_'05-DV제품-개발일정(040601)_'05-DV제품-개발일정(040601)_한국추가_'05-DV제품-개발일정(040601)_한국추가_'05-북미개발회의결과(040628)_★'07년도 Recorder총괄(060430)_07년도 DVD Player 상품기획서_1(1).0(060703)" xfId="4950"/>
    <cellStyle name="_2005-DV제품-개발일정(040525)_AV일본취합_'05-DV제품-개발일정(040601)_'05-DV제품-개발일정(040601)_한국추가_'05-DV제품-개발일정(040601)_한국추가_'05-북미개발회의결과(040628)_★'07년도 Recorder총괄(060430)_07년도 DVD Player 상품기획서_1(1).0(060703) 2" xfId="4951"/>
    <cellStyle name="_2005-DV제품-개발일정(040525)_AV일본취합_'05-DV제품-개발일정(040601)_'05-DV제품-개발일정(040601)_한국추가_'05-DV제품-개발일정(040601)_한국추가_'05-북미개발회의결과(040628)_★'07년도 Recorder총괄(060430)_08 DVD 1000W(Chanel) Feature List_Draft" xfId="4952"/>
    <cellStyle name="_2005-DV제품-개발일정(040525)_AV일본취합_'05-DV제품-개발일정(040601)_'05-DV제품-개발일정(040601)_한국추가_'05-DV제품-개발일정(040601)_한국추가_'05-북미개발회의결과(040628)_★'07년도 Recorder총괄(060430)_08 DVD 1000W(Chanel) Feature List_Draft 2" xfId="4953"/>
    <cellStyle name="_2005-DV제품-개발일정(040525)_AV일본취합_'05-DV제품-개발일정(040601)_'05-DV제품-개발일정(040601)_한국추가_'05-DV제품-개발일정(040601)_한국추가_'05-북미개발회의결과(040628)_★'07년도 Recorder총괄(060430)_08년 북미 5매 1000W HTS 상품 기획서(070720)" xfId="4954"/>
    <cellStyle name="_2005-DV제품-개발일정(040525)_AV일본취합_'05-DV제품-개발일정(040601)_'05-DV제품-개발일정(040601)_한국추가_'05-DV제품-개발일정(040601)_한국추가_'05-북미개발회의결과(040628)_★'07년도 Recorder총괄(060430)_08년 북미 5매 1000W HTS 상품 기획서(070720) 2" xfId="4955"/>
    <cellStyle name="_2005-DV제품-개발일정(040525)_AV일본취합_'05-DV제품-개발일정(040601)_'05-DV제품-개발일정(040601)_한국추가_'05-DV제품-개발일정(040601)_한국추가_'05-북미개발회의결과(040628)_★'07년도 Recorder총괄(060430)_DR모델명부여기준" xfId="4956"/>
    <cellStyle name="_2005-DV제품-개발일정(040525)_AV일본취합_'05-DV제품-개발일정(040601)_'05-DV제품-개발일정(040601)_한국추가_'05-DV제품-개발일정(040601)_한국추가_'05-북미개발회의결과(040628)_★'07년도 Recorder총괄(060430)_DR모델명부여기준 2" xfId="4957"/>
    <cellStyle name="_2005-DV제품-개발일정(040525)_AV일본취합_'05-DV제품-개발일정(040601)_'05-DV제품-개발일정(040601)_한국추가_'05-DV제품-개발일정(040601)_한국추가_'05-북미개발회의결과(040628)_★'07년도 Recorder총괄(060430)_DR모델명부여기준_07년도 Video 모델명 부여기준(060726)" xfId="4958"/>
    <cellStyle name="_2005-DV제품-개발일정(040525)_AV일본취합_'05-DV제품-개발일정(040601)_'05-DV제품-개발일정(040601)_한국추가_'05-DV제품-개발일정(040601)_한국추가_'05-북미개발회의결과(040628)_★'07년도 Recorder총괄(060430)_DR모델명부여기준_07년도 Video 모델명 부여기준(060726) 2" xfId="4959"/>
    <cellStyle name="_2005-DV제품-개발일정(040525)_AV일본취합_'05-DV제품-개발일정(040601)_'05-DV제품-개발일정(040601)_한국추가_'05-DV제품-개발일정(040601)_한국추가_'05-북미개발회의결과(040628)_060513_′07년도 Player 상품기획서_1.0" xfId="4960"/>
    <cellStyle name="_2005-DV제품-개발일정(040525)_AV일본취합_'05-DV제품-개발일정(040601)_'05-DV제품-개발일정(040601)_한국추가_'05-DV제품-개발일정(040601)_한국추가_'05-북미개발회의결과(040628)_060513_′07년도 Player 상품기획서_1.0 2" xfId="4961"/>
    <cellStyle name="_2005-DV제품-개발일정(040525)_AV일본취합_'05-DV제품-개발일정(040601)_'05-DV제품-개발일정(040601)_한국추가_'05-DV제품-개발일정(040601)_한국추가_'05-북미개발회의결과(040628)_060718+'07년 북미 Feature&amp;RCU list" xfId="4962"/>
    <cellStyle name="_2005-DV제품-개발일정(040525)_AV일본취합_'05-DV제품-개발일정(040601)_'05-DV제품-개발일정(040601)_한국추가_'05-DV제품-개발일정(040601)_한국추가_'05-북미개발회의결과(040628)_060718+'07년 북미 Feature&amp;RCU list 2" xfId="4963"/>
    <cellStyle name="_2005-DV제품-개발일정(040525)_AV일본취합_'05-DV제품-개발일정(040601)_'05-DV제품-개발일정(040601)_한국추가_'05-DV제품-개발일정(040601)_한국추가_'05-북미개발회의결과(040628)_'07년 PortableDVD_feature list_개발팀확인" xfId="4964"/>
    <cellStyle name="_2005-DV제품-개발일정(040525)_AV일본취합_'05-DV제품-개발일정(040601)_'05-DV제품-개발일정(040601)_한국추가_'05-DV제품-개발일정(040601)_한국추가_'05-북미개발회의결과(040628)_'07년 PortableDVD_feature list_개발팀확인 2" xfId="4965"/>
    <cellStyle name="_2005-DV제품-개발일정(040525)_AV일본취합_'05-DV제품-개발일정(040601)_'05-DV제품-개발일정(040601)_한국추가_'05-DV제품-개발일정(040601)_한국추가_'05-북미개발회의결과(040628)_07년도 DVD Player 상품기획서_1(1).0(060703)" xfId="4966"/>
    <cellStyle name="_2005-DV제품-개발일정(040525)_AV일본취합_'05-DV제품-개발일정(040601)_'05-DV제품-개발일정(040601)_한국추가_'05-DV제품-개발일정(040601)_한국추가_'05-북미개발회의결과(040628)_07년도 DVD Player 상품기획서_1(1).0(060703) 2" xfId="4967"/>
    <cellStyle name="_2005-DV제품-개발일정(040525)_AV일본취합_'05-DV제품-개발일정(040601)_'05-DV제품-개발일정(040601)_한국추가_'05-DV제품-개발일정(040601)_한국추가_'05-북미개발회의결과(040628)_08 DVD 1000W(Chanel) Feature List_Draft" xfId="4968"/>
    <cellStyle name="_2005-DV제품-개발일정(040525)_AV일본취합_'05-DV제품-개발일정(040601)_'05-DV제품-개발일정(040601)_한국추가_'05-DV제품-개발일정(040601)_한국추가_'05-북미개발회의결과(040628)_08 DVD 1000W(Chanel) Feature List_Draft 2" xfId="4969"/>
    <cellStyle name="_2005-DV제품-개발일정(040525)_AV일본취합_'05-DV제품-개발일정(040601)_'05-DV제품-개발일정(040601)_한국추가_'05-DV제품-개발일정(040601)_한국추가_'05-북미개발회의결과(040628)_08년 북미 5매 1000W HTS 상품 기획서(070720)" xfId="4970"/>
    <cellStyle name="_2005-DV제품-개발일정(040525)_AV일본취합_'05-DV제품-개발일정(040601)_'05-DV제품-개발일정(040601)_한국추가_'05-DV제품-개발일정(040601)_한국추가_'05-북미개발회의결과(040628)_08년 북미 5매 1000W HTS 상품 기획서(070720) 2" xfId="4971"/>
    <cellStyle name="_2005-DV제품-개발일정(040525)_AV일본취합_'05-DV제품-개발일정(040601)_'05-DV제품-개발일정(040601)_한국추가_'05-DV제품-개발일정(040601)_한국추가_'05-북미개발회의결과(040628)_DR모델명부여기준" xfId="4972"/>
    <cellStyle name="_2005-DV제품-개발일정(040525)_AV일본취합_'05-DV제품-개발일정(040601)_'05-DV제품-개발일정(040601)_한국추가_'05-DV제품-개발일정(040601)_한국추가_'05-북미개발회의결과(040628)_DR모델명부여기준 2" xfId="4973"/>
    <cellStyle name="_2005-DV제품-개발일정(040525)_AV일본취합_'05-DV제품-개발일정(040601)_'05-DV제품-개발일정(040601)_한국추가_'05-DV제품-개발일정(040601)_한국추가_'05-북미개발회의결과(040628)_DR모델명부여기준_07년도 Video 모델명 부여기준(060726)" xfId="4974"/>
    <cellStyle name="_2005-DV제품-개발일정(040525)_AV일본취합_'05-DV제품-개발일정(040601)_'05-DV제품-개발일정(040601)_한국추가_'05-DV제품-개발일정(040601)_한국추가_'05-북미개발회의결과(040628)_DR모델명부여기준_07년도 Video 모델명 부여기준(060726) 2" xfId="4975"/>
    <cellStyle name="_2005-DV제품-개발일정(040525)_AV일본취합_'05-DV제품-개발일정(040601)_'05-DV제품-개발일정(040601)_한국추가_'05-DV제품-개발일정(040601)_한국추가_'05-북미개발회의결과(040628)_복사본 ★'06 Portable DVD Featulist(050913)" xfId="4976"/>
    <cellStyle name="_2005-DV제품-개발일정(040525)_AV일본취합_'05-DV제품-개발일정(040601)_'05-DV제품-개발일정(040601)_한국추가_'05-DV제품-개발일정(040601)_한국추가_'05-북미개발회의결과(040628)_복사본 ★'06 Portable DVD Featulist(050913) 2" xfId="4977"/>
    <cellStyle name="_2005-DV제품-개발일정(040525)_AV일본취합_'05-DV제품-개발일정(040601)_'05-DV제품-개발일정(040601)_한국추가_'05-DV제품-개발일정(040601)_한국추가_'05-북미개발회의결과(040628)_복사본 ★'06 Portable DVD Featulist(050913)_★'06 P.DVD Feature List(060202)" xfId="4978"/>
    <cellStyle name="_2005-DV제품-개발일정(040525)_AV일본취합_'05-DV제품-개발일정(040601)_'05-DV제품-개발일정(040601)_한국추가_'05-DV제품-개발일정(040601)_한국추가_'05-북미개발회의결과(040628)_복사본 ★'06 Portable DVD Featulist(050913)_★'06 P.DVD Feature List(060202) 2" xfId="4979"/>
    <cellStyle name="_2005-DV제품-개발일정(040525)_AV일본취합_'05-DV제품-개발일정(040601)_'05-DV제품-개발일정(040601)_한국추가_'05-DV제품-개발일정(040601)_한국추가_'05-북미개발회의결과(040628)_확인★'06미국모델SPEC(060207)" xfId="4980"/>
    <cellStyle name="_2005-DV제품-개발일정(040525)_AV일본취합_'05-DV제품-개발일정(040601)_'05-DV제품-개발일정(040601)_한국추가_'05-DV제품-개발일정(040601)_한국추가_'05-북미개발회의결과(040628)_확인★'06미국모델SPEC(060207) 2" xfId="4981"/>
    <cellStyle name="_2005-DV제품-개발일정(040525)_AV일본취합_'05-DV제품-개발일정(040601)_'05-DV제품-개발일정(040601)_한국추가_'05-DV제품-개발일정(040601)_한국추가_060513_′07년도 Player 상품기획서_1.0" xfId="4982"/>
    <cellStyle name="_2005-DV제품-개발일정(040525)_AV일본취합_'05-DV제품-개발일정(040601)_'05-DV제품-개발일정(040601)_한국추가_'05-DV제품-개발일정(040601)_한국추가_060513_′07년도 Player 상품기획서_1.0 2" xfId="4983"/>
    <cellStyle name="_2005-DV제품-개발일정(040525)_AV일본취합_'05-DV제품-개발일정(040601)_'05-DV제품-개발일정(040601)_한국추가_'05-DV제품-개발일정(040601)_한국추가_060718+'07년 북미 Feature&amp;RCU list" xfId="4984"/>
    <cellStyle name="_2005-DV제품-개발일정(040525)_AV일본취합_'05-DV제품-개발일정(040601)_'05-DV제품-개발일정(040601)_한국추가_'05-DV제품-개발일정(040601)_한국추가_060718+'07년 북미 Feature&amp;RCU list 2" xfId="4985"/>
    <cellStyle name="_2005-DV제품-개발일정(040525)_AV일본취합_'05-DV제품-개발일정(040601)_'05-DV제품-개발일정(040601)_한국추가_'05-DV제품-개발일정(040601)_한국추가_'07년 PortableDVD_feature list_개발팀확인" xfId="4986"/>
    <cellStyle name="_2005-DV제품-개발일정(040525)_AV일본취합_'05-DV제품-개발일정(040601)_'05-DV제품-개발일정(040601)_한국추가_'05-DV제품-개발일정(040601)_한국추가_'07년 PortableDVD_feature list_개발팀확인 2" xfId="4987"/>
    <cellStyle name="_2005-DV제품-개발일정(040525)_AV일본취합_'05-DV제품-개발일정(040601)_'05-DV제품-개발일정(040601)_한국추가_'05-DV제품-개발일정(040601)_한국추가_07년도 DVD Player 상품기획서_1(1).0(060703)" xfId="4988"/>
    <cellStyle name="_2005-DV제품-개발일정(040525)_AV일본취합_'05-DV제품-개발일정(040601)_'05-DV제품-개발일정(040601)_한국추가_'05-DV제품-개발일정(040601)_한국추가_07년도 DVD Player 상품기획서_1(1).0(060703) 2" xfId="4989"/>
    <cellStyle name="_2005-DV제품-개발일정(040525)_AV일본취합_'05-DV제품-개발일정(040601)_'05-DV제품-개발일정(040601)_한국추가_'05-DV제품-개발일정(040601)_한국추가_08 DVD 1000W(Chanel) Feature List_Draft" xfId="4990"/>
    <cellStyle name="_2005-DV제품-개발일정(040525)_AV일본취합_'05-DV제품-개발일정(040601)_'05-DV제품-개발일정(040601)_한국추가_'05-DV제품-개발일정(040601)_한국추가_08 DVD 1000W(Chanel) Feature List_Draft 2" xfId="4991"/>
    <cellStyle name="_2005-DV제품-개발일정(040525)_AV일본취합_'05-DV제품-개발일정(040601)_'05-DV제품-개발일정(040601)_한국추가_'05-DV제품-개발일정(040601)_한국추가_08년 북미 5매 1000W HTS 상품 기획서(070720)" xfId="4992"/>
    <cellStyle name="_2005-DV제품-개발일정(040525)_AV일본취합_'05-DV제품-개발일정(040601)_'05-DV제품-개발일정(040601)_한국추가_'05-DV제품-개발일정(040601)_한국추가_08년 북미 5매 1000W HTS 상품 기획서(070720) 2" xfId="4993"/>
    <cellStyle name="_2005-DV제품-개발일정(040525)_AV일본취합_'05-DV제품-개발일정(040601)_'05-DV제품-개발일정(040601)_한국추가_'05-DV제품-개발일정(040601)_한국추가_DR모델명부여기준" xfId="4994"/>
    <cellStyle name="_2005-DV제품-개발일정(040525)_AV일본취합_'05-DV제품-개발일정(040601)_'05-DV제품-개발일정(040601)_한국추가_'05-DV제품-개발일정(040601)_한국추가_DR모델명부여기준 2" xfId="4995"/>
    <cellStyle name="_2005-DV제품-개발일정(040525)_AV일본취합_'05-DV제품-개발일정(040601)_'05-DV제품-개발일정(040601)_한국추가_'05-DV제품-개발일정(040601)_한국추가_DR모델명부여기준_07년도 Video 모델명 부여기준(060726)" xfId="4996"/>
    <cellStyle name="_2005-DV제품-개발일정(040525)_AV일본취합_'05-DV제품-개발일정(040601)_'05-DV제품-개발일정(040601)_한국추가_'05-DV제품-개발일정(040601)_한국추가_DR모델명부여기준_07년도 Video 모델명 부여기준(060726) 2" xfId="4997"/>
    <cellStyle name="_2005-DV제품-개발일정(040525)_AV일본취합_'05-DV제품-개발일정(040601)_'05-DV제품-개발일정(040601)_한국추가_'05-DV제품-개발일정(040601)_한국추가_복사본 ★'06 Portable DVD Featulist(050913)" xfId="4998"/>
    <cellStyle name="_2005-DV제품-개발일정(040525)_AV일본취합_'05-DV제품-개발일정(040601)_'05-DV제품-개발일정(040601)_한국추가_'05-DV제품-개발일정(040601)_한국추가_복사본 ★'06 Portable DVD Featulist(050913) 2" xfId="4999"/>
    <cellStyle name="_2005-DV제품-개발일정(040525)_AV일본취합_'05-DV제품-개발일정(040601)_'05-DV제품-개발일정(040601)_한국추가_'05-DV제품-개발일정(040601)_한국추가_복사본 ★'06 Portable DVD Featulist(050913)_★'06 P.DVD Feature List(060202)" xfId="5000"/>
    <cellStyle name="_2005-DV제품-개발일정(040525)_AV일본취합_'05-DV제품-개발일정(040601)_'05-DV제품-개발일정(040601)_한국추가_'05-DV제품-개발일정(040601)_한국추가_복사본 ★'06 Portable DVD Featulist(050913)_★'06 P.DVD Feature List(060202) 2" xfId="5001"/>
    <cellStyle name="_2005-DV제품-개발일정(040525)_AV일본취합_'05-DV제품-개발일정(040601)_'05-DV제품-개발일정(040601)_한국추가_'05-DV제품-개발일정(040601)_한국추가_확인★'06미국모델SPEC(060207)" xfId="5002"/>
    <cellStyle name="_2005-DV제품-개발일정(040525)_AV일본취합_'05-DV제품-개발일정(040601)_'05-DV제품-개발일정(040601)_한국추가_'05-DV제품-개발일정(040601)_한국추가_확인★'06미국모델SPEC(060207) 2" xfId="5003"/>
    <cellStyle name="_2005-DV제품-개발일정(040525)_AV일본취합_'05-DV제품-개발일정(040601)_'05-DV제품-개발일정(040601)_한국추가_060513_′07년도 Player 상품기획서_1.0" xfId="5004"/>
    <cellStyle name="_2005-DV제품-개발일정(040525)_AV일본취합_'05-DV제품-개발일정(040601)_'05-DV제품-개발일정(040601)_한국추가_060513_′07년도 Player 상품기획서_1.0 2" xfId="5005"/>
    <cellStyle name="_2005-DV제품-개발일정(040525)_AV일본취합_'05-DV제품-개발일정(040601)_'05-DV제품-개발일정(040601)_한국추가_060718+'07년 북미 Feature&amp;RCU list" xfId="5006"/>
    <cellStyle name="_2005-DV제품-개발일정(040525)_AV일본취합_'05-DV제품-개발일정(040601)_'05-DV제품-개발일정(040601)_한국추가_060718+'07년 북미 Feature&amp;RCU list 2" xfId="5007"/>
    <cellStyle name="_2005-DV제품-개발일정(040525)_AV일본취합_'05-DV제품-개발일정(040601)_'05-DV제품-개발일정(040601)_한국추가_'07년 PortableDVD_feature list_개발팀확인" xfId="5008"/>
    <cellStyle name="_2005-DV제품-개발일정(040525)_AV일본취합_'05-DV제품-개발일정(040601)_'05-DV제품-개발일정(040601)_한국추가_'07년 PortableDVD_feature list_개발팀확인 2" xfId="5009"/>
    <cellStyle name="_2005-DV제품-개발일정(040525)_AV일본취합_'05-DV제품-개발일정(040601)_'05-DV제품-개발일정(040601)_한국추가_07년도 DVD Player 상품기획서_1(1).0(060703)" xfId="5010"/>
    <cellStyle name="_2005-DV제품-개발일정(040525)_AV일본취합_'05-DV제품-개발일정(040601)_'05-DV제품-개발일정(040601)_한국추가_07년도 DVD Player 상품기획서_1(1).0(060703) 2" xfId="5011"/>
    <cellStyle name="_2005-DV제품-개발일정(040525)_AV일본취합_'05-DV제품-개발일정(040601)_'05-DV제품-개발일정(040601)_한국추가_08 DVD 1000W(Chanel) Feature List_Draft" xfId="5012"/>
    <cellStyle name="_2005-DV제품-개발일정(040525)_AV일본취합_'05-DV제품-개발일정(040601)_'05-DV제품-개발일정(040601)_한국추가_08 DVD 1000W(Chanel) Feature List_Draft 2" xfId="5013"/>
    <cellStyle name="_2005-DV제품-개발일정(040525)_AV일본취합_'05-DV제품-개발일정(040601)_'05-DV제품-개발일정(040601)_한국추가_08년 북미 5매 1000W HTS 상품 기획서(070720)" xfId="5014"/>
    <cellStyle name="_2005-DV제품-개발일정(040525)_AV일본취합_'05-DV제품-개발일정(040601)_'05-DV제품-개발일정(040601)_한국추가_08년 북미 5매 1000W HTS 상품 기획서(070720) 2" xfId="5015"/>
    <cellStyle name="_2005-DV제품-개발일정(040525)_AV일본취합_'05-DV제품-개발일정(040601)_'05-DV제품-개발일정(040601)_한국추가_DR모델명부여기준" xfId="5016"/>
    <cellStyle name="_2005-DV제품-개발일정(040525)_AV일본취합_'05-DV제품-개발일정(040601)_'05-DV제품-개발일정(040601)_한국추가_DR모델명부여기준 2" xfId="5017"/>
    <cellStyle name="_2005-DV제품-개발일정(040525)_AV일본취합_'05-DV제품-개발일정(040601)_'05-DV제품-개발일정(040601)_한국추가_DR모델명부여기준_07년도 Video 모델명 부여기준(060726)" xfId="5018"/>
    <cellStyle name="_2005-DV제품-개발일정(040525)_AV일본취합_'05-DV제품-개발일정(040601)_'05-DV제품-개발일정(040601)_한국추가_DR모델명부여기준_07년도 Video 모델명 부여기준(060726) 2" xfId="5019"/>
    <cellStyle name="_2005-DV제품-개발일정(040525)_AV일본취합_'05-DV제품-개발일정(040601)_'05-DV제품-개발일정(040601)_한국추가_복사본 ★'06 Portable DVD Featulist(050913)" xfId="5020"/>
    <cellStyle name="_2005-DV제품-개발일정(040525)_AV일본취합_'05-DV제품-개발일정(040601)_'05-DV제품-개발일정(040601)_한국추가_복사본 ★'06 Portable DVD Featulist(050913) 2" xfId="5021"/>
    <cellStyle name="_2005-DV제품-개발일정(040525)_AV일본취합_'05-DV제품-개발일정(040601)_'05-DV제품-개발일정(040601)_한국추가_복사본 ★'06 Portable DVD Featulist(050913)_★'06 P.DVD Feature List(060202)" xfId="5022"/>
    <cellStyle name="_2005-DV제품-개발일정(040525)_AV일본취합_'05-DV제품-개발일정(040601)_'05-DV제품-개발일정(040601)_한국추가_복사본 ★'06 Portable DVD Featulist(050913)_★'06 P.DVD Feature List(060202) 2" xfId="5023"/>
    <cellStyle name="_2005-DV제품-개발일정(040525)_AV일본취합_'05-DV제품-개발일정(040601)_'05-DV제품-개발일정(040601)_한국추가_확인★'06미국모델SPEC(060207)" xfId="5024"/>
    <cellStyle name="_2005-DV제품-개발일정(040525)_AV일본취합_'05-DV제품-개발일정(040601)_'05-DV제품-개발일정(040601)_한국추가_확인★'06미국모델SPEC(060207) 2" xfId="5025"/>
    <cellStyle name="_2005-DV제품-개발일정(040525)_AV일본취합_'05-DV제품-개발일정(040601)_'05-북미개발회의결과(040628)" xfId="5026"/>
    <cellStyle name="_2005-DV제품-개발일정(040525)_AV일본취합_'05-DV제품-개발일정(040601)_'05-북미개발회의결과(040628) 2" xfId="5027"/>
    <cellStyle name="_2005-DV제품-개발일정(040525)_AV일본취합_'05-DV제품-개발일정(040601)_'05-북미개발회의결과(040628)_★'05-DV제품-지역별Tool물량안요청(040818)+구주" xfId="5028"/>
    <cellStyle name="_2005-DV제품-개발일정(040525)_AV일본취합_'05-DV제품-개발일정(040601)_'05-북미개발회의결과(040628)_★'05-DV제품-지역별Tool물량안요청(040818)+구주 2" xfId="5029"/>
    <cellStyle name="_2005-DV제품-개발일정(040525)_AV일본취합_'05-DV제품-개발일정(040601)_'05-북미개발회의결과(040628)_★'05-DV제품-지역별Tool물량안요청(040818)+구주_★'07년도 Recorder상품기획서(060504)" xfId="5030"/>
    <cellStyle name="_2005-DV제품-개발일정(040525)_AV일본취합_'05-DV제품-개발일정(040601)_'05-북미개발회의결과(040628)_★'05-DV제품-지역별Tool물량안요청(040818)+구주_★'07년도 Recorder상품기획서(060504) 2" xfId="5031"/>
    <cellStyle name="_2005-DV제품-개발일정(040525)_AV일본취합_'05-DV제품-개발일정(040601)_'05-북미개발회의결과(040628)_★'05-DV제품-지역별Tool물량안요청(040818)+구주_★'07년도 Recorder상품기획서(060504)_060513_′07년도 Player 상품기획서_1.0" xfId="5032"/>
    <cellStyle name="_2005-DV제품-개발일정(040525)_AV일본취합_'05-DV제품-개발일정(040601)_'05-북미개발회의결과(040628)_★'05-DV제품-지역별Tool물량안요청(040818)+구주_★'07년도 Recorder상품기획서(060504)_060513_′07년도 Player 상품기획서_1.0 2" xfId="5033"/>
    <cellStyle name="_2005-DV제품-개발일정(040525)_AV일본취합_'05-DV제품-개발일정(040601)_'05-북미개발회의결과(040628)_★'05-DV제품-지역별Tool물량안요청(040818)+구주_★'07년도 Recorder상품기획서(060504)_060718+'07년 북미 Feature&amp;RCU list" xfId="5034"/>
    <cellStyle name="_2005-DV제품-개발일정(040525)_AV일본취합_'05-DV제품-개발일정(040601)_'05-북미개발회의결과(040628)_★'05-DV제품-지역별Tool물량안요청(040818)+구주_★'07년도 Recorder상품기획서(060504)_060718+'07년 북미 Feature&amp;RCU list 2" xfId="5035"/>
    <cellStyle name="_2005-DV제품-개발일정(040525)_AV일본취합_'05-DV제품-개발일정(040601)_'05-북미개발회의결과(040628)_★'05-DV제품-지역별Tool물량안요청(040818)+구주_★'07년도 Recorder상품기획서(060504)_'07년 PortableDVD_feature list_개발팀확인" xfId="5036"/>
    <cellStyle name="_2005-DV제품-개발일정(040525)_AV일본취합_'05-DV제품-개발일정(040601)_'05-북미개발회의결과(040628)_★'05-DV제품-지역별Tool물량안요청(040818)+구주_★'07년도 Recorder상품기획서(060504)_'07년 PortableDVD_feature list_개발팀확인 2" xfId="5037"/>
    <cellStyle name="_2005-DV제품-개발일정(040525)_AV일본취합_'05-DV제품-개발일정(040601)_'05-북미개발회의결과(040628)_★'05-DV제품-지역별Tool물량안요청(040818)+구주_★'07년도 Recorder상품기획서(060504)_07년도 DVD Player 상품기획서_1(1).0(060703)" xfId="5038"/>
    <cellStyle name="_2005-DV제품-개발일정(040525)_AV일본취합_'05-DV제품-개발일정(040601)_'05-북미개발회의결과(040628)_★'05-DV제품-지역별Tool물량안요청(040818)+구주_★'07년도 Recorder상품기획서(060504)_07년도 DVD Player 상품기획서_1(1).0(060703) 2" xfId="5039"/>
    <cellStyle name="_2005-DV제품-개발일정(040525)_AV일본취합_'05-DV제품-개발일정(040601)_'05-북미개발회의결과(040628)_★'05-DV제품-지역별Tool물량안요청(040818)+구주_★'07년도 Recorder상품기획서(060504)_08 DVD 1000W(Chanel) Feature List_Draft" xfId="5040"/>
    <cellStyle name="_2005-DV제품-개발일정(040525)_AV일본취합_'05-DV제품-개발일정(040601)_'05-북미개발회의결과(040628)_★'05-DV제품-지역별Tool물량안요청(040818)+구주_★'07년도 Recorder상품기획서(060504)_08 DVD 1000W(Chanel) Feature List_Draft 2" xfId="5041"/>
    <cellStyle name="_2005-DV제품-개발일정(040525)_AV일본취합_'05-DV제품-개발일정(040601)_'05-북미개발회의결과(040628)_★'05-DV제품-지역별Tool물량안요청(040818)+구주_★'07년도 Recorder상품기획서(060504)_08년 북미 5매 1000W HTS 상품 기획서(070720)" xfId="5042"/>
    <cellStyle name="_2005-DV제품-개발일정(040525)_AV일본취합_'05-DV제품-개발일정(040601)_'05-북미개발회의결과(040628)_★'05-DV제품-지역별Tool물량안요청(040818)+구주_★'07년도 Recorder상품기획서(060504)_08년 북미 5매 1000W HTS 상품 기획서(070720) 2" xfId="5043"/>
    <cellStyle name="_2005-DV제품-개발일정(040525)_AV일본취합_'05-DV제품-개발일정(040601)_'05-북미개발회의결과(040628)_★'05-DV제품-지역별Tool물량안요청(040818)+구주_★'07년도 Recorder상품기획서(060504)_DR모델명부여기준" xfId="5044"/>
    <cellStyle name="_2005-DV제품-개발일정(040525)_AV일본취합_'05-DV제품-개발일정(040601)_'05-북미개발회의결과(040628)_★'05-DV제품-지역별Tool물량안요청(040818)+구주_★'07년도 Recorder상품기획서(060504)_DR모델명부여기준 2" xfId="5045"/>
    <cellStyle name="_2005-DV제품-개발일정(040525)_AV일본취합_'05-DV제품-개발일정(040601)_'05-북미개발회의결과(040628)_★'05-DV제품-지역별Tool물량안요청(040818)+구주_★'07년도 Recorder상품기획서(060504)_DR모델명부여기준_07년도 Video 모델명 부여기준(060726)" xfId="5046"/>
    <cellStyle name="_2005-DV제품-개발일정(040525)_AV일본취합_'05-DV제품-개발일정(040601)_'05-북미개발회의결과(040628)_★'05-DV제품-지역별Tool물량안요청(040818)+구주_★'07년도 Recorder상품기획서(060504)_DR모델명부여기준_07년도 Video 모델명 부여기준(060726) 2" xfId="5047"/>
    <cellStyle name="_2005-DV제품-개발일정(040525)_AV일본취합_'05-DV제품-개발일정(040601)_'05-북미개발회의결과(040628)_★'05-DV제품-지역별Tool물량안요청(040818)+구주_★'07년도 Recorder총괄(060430)" xfId="5048"/>
    <cellStyle name="_2005-DV제품-개발일정(040525)_AV일본취합_'05-DV제품-개발일정(040601)_'05-북미개발회의결과(040628)_★'05-DV제품-지역별Tool물량안요청(040818)+구주_★'07년도 Recorder총괄(060430) 2" xfId="5049"/>
    <cellStyle name="_2005-DV제품-개발일정(040525)_AV일본취합_'05-DV제품-개발일정(040601)_'05-북미개발회의결과(040628)_★'05-DV제품-지역별Tool물량안요청(040818)+구주_★'07년도 Recorder총괄(060430)_★'07년도 Recorder상품기획서(060504)" xfId="5050"/>
    <cellStyle name="_2005-DV제품-개발일정(040525)_AV일본취합_'05-DV제품-개발일정(040601)_'05-북미개발회의결과(040628)_★'05-DV제품-지역별Tool물량안요청(040818)+구주_★'07년도 Recorder총괄(060430)_★'07년도 Recorder상품기획서(060504) 2" xfId="5051"/>
    <cellStyle name="_2005-DV제품-개발일정(040525)_AV일본취합_'05-DV제품-개발일정(040601)_'05-북미개발회의결과(040628)_★'05-DV제품-지역별Tool물량안요청(040818)+구주_★'07년도 Recorder총괄(060430)_★'07년도 Recorder상품기획서(060504)_060513_′07년도 Player 상품기획서_1.0" xfId="5052"/>
    <cellStyle name="_2005-DV제품-개발일정(040525)_AV일본취합_'05-DV제품-개발일정(040601)_'05-북미개발회의결과(040628)_★'05-DV제품-지역별Tool물량안요청(040818)+구주_★'07년도 Recorder총괄(060430)_★'07년도 Recorder상품기획서(060504)_060513_′07년도 Player 상품기획서_1.0 2" xfId="5053"/>
    <cellStyle name="_2005-DV제품-개발일정(040525)_AV일본취합_'05-DV제품-개발일정(040601)_'05-북미개발회의결과(040628)_★'05-DV제품-지역별Tool물량안요청(040818)+구주_★'07년도 Recorder총괄(060430)_★'07년도 Recorder상품기획서(060504)_060718+'07년 북미 Feature&amp;RCU list" xfId="5054"/>
    <cellStyle name="_2005-DV제품-개발일정(040525)_AV일본취합_'05-DV제품-개발일정(040601)_'05-북미개발회의결과(040628)_★'05-DV제품-지역별Tool물량안요청(040818)+구주_★'07년도 Recorder총괄(060430)_★'07년도 Recorder상품기획서(060504)_060718+'07년 북미 Feature&amp;RCU list 2" xfId="5055"/>
    <cellStyle name="_2005-DV제품-개발일정(040525)_AV일본취합_'05-DV제품-개발일정(040601)_'05-북미개발회의결과(040628)_★'05-DV제품-지역별Tool물량안요청(040818)+구주_★'07년도 Recorder총괄(060430)_★'07년도 Recorder상품기획서(060504)_'07년 PortableDVD_feature list_개발팀확인" xfId="5056"/>
    <cellStyle name="_2005-DV제품-개발일정(040525)_AV일본취합_'05-DV제품-개발일정(040601)_'05-북미개발회의결과(040628)_★'05-DV제품-지역별Tool물량안요청(040818)+구주_★'07년도 Recorder총괄(060430)_★'07년도 Recorder상품기획서(060504)_'07년 PortableDVD_feature list_개발팀확인 2" xfId="5057"/>
    <cellStyle name="_2005-DV제품-개발일정(040525)_AV일본취합_'05-DV제품-개발일정(040601)_'05-북미개발회의결과(040628)_★'05-DV제품-지역별Tool물량안요청(040818)+구주_★'07년도 Recorder총괄(060430)_★'07년도 Recorder상품기획서(060504)_07년도 DVD Player 상품기획서_1(1).0(060703)" xfId="5058"/>
    <cellStyle name="_2005-DV제품-개발일정(040525)_AV일본취합_'05-DV제품-개발일정(040601)_'05-북미개발회의결과(040628)_★'05-DV제품-지역별Tool물량안요청(040818)+구주_★'07년도 Recorder총괄(060430)_★'07년도 Recorder상품기획서(060504)_07년도 DVD Player 상품기획서_1(1).0(060703) 2" xfId="5059"/>
    <cellStyle name="_2005-DV제품-개발일정(040525)_AV일본취합_'05-DV제품-개발일정(040601)_'05-북미개발회의결과(040628)_★'05-DV제품-지역별Tool물량안요청(040818)+구주_★'07년도 Recorder총괄(060430)_★'07년도 Recorder상품기획서(060504)_08 DVD 1000W(Chanel) Feature List_Draft" xfId="5060"/>
    <cellStyle name="_2005-DV제품-개발일정(040525)_AV일본취합_'05-DV제품-개발일정(040601)_'05-북미개발회의결과(040628)_★'05-DV제품-지역별Tool물량안요청(040818)+구주_★'07년도 Recorder총괄(060430)_★'07년도 Recorder상품기획서(060504)_08 DVD 1000W(Chanel) Feature List_Draft 2" xfId="5061"/>
    <cellStyle name="_2005-DV제품-개발일정(040525)_AV일본취합_'05-DV제품-개발일정(040601)_'05-북미개발회의결과(040628)_★'05-DV제품-지역별Tool물량안요청(040818)+구주_★'07년도 Recorder총괄(060430)_★'07년도 Recorder상품기획서(060504)_08년 북미 5매 1000W HTS 상품 기획서(070720)" xfId="5062"/>
    <cellStyle name="_2005-DV제품-개발일정(040525)_AV일본취합_'05-DV제품-개발일정(040601)_'05-북미개발회의결과(040628)_★'05-DV제품-지역별Tool물량안요청(040818)+구주_★'07년도 Recorder총괄(060430)_★'07년도 Recorder상품기획서(060504)_08년 북미 5매 1000W HTS 상품 기획서(070720) 2" xfId="5063"/>
    <cellStyle name="_2005-DV제품-개발일정(040525)_AV일본취합_'05-DV제품-개발일정(040601)_'05-북미개발회의결과(040628)_★'05-DV제품-지역별Tool물량안요청(040818)+구주_★'07년도 Recorder총괄(060430)_★'07년도 Recorder상품기획서(060504)_DR모델명부여기준" xfId="5064"/>
    <cellStyle name="_2005-DV제품-개발일정(040525)_AV일본취합_'05-DV제품-개발일정(040601)_'05-북미개발회의결과(040628)_★'05-DV제품-지역별Tool물량안요청(040818)+구주_★'07년도 Recorder총괄(060430)_★'07년도 Recorder상품기획서(060504)_DR모델명부여기준 2" xfId="5065"/>
    <cellStyle name="_2005-DV제품-개발일정(040525)_AV일본취합_'05-DV제품-개발일정(040601)_'05-북미개발회의결과(040628)_★'05-DV제품-지역별Tool물량안요청(040818)+구주_★'07년도 Recorder총괄(060430)_★'07년도 Recorder상품기획서(060504)_DR모델명부여기준_07년도 Video 모델명 부여기준(060726)" xfId="5066"/>
    <cellStyle name="_2005-DV제품-개발일정(040525)_AV일본취합_'05-DV제품-개발일정(040601)_'05-북미개발회의결과(040628)_★'05-DV제품-지역별Tool물량안요청(040818)+구주_★'07년도 Recorder총괄(060430)_★'07년도 Recorder상품기획서(060504)_DR모델명부여기준_07년도 Video 모델명 부여기준(060726) 2" xfId="5067"/>
    <cellStyle name="_2005-DV제품-개발일정(040525)_AV일본취합_'05-DV제품-개발일정(040601)_'05-북미개발회의결과(040628)_★'05-DV제품-지역별Tool물량안요청(040818)+구주_★'07년도 Recorder총괄(060430)_060513_′07년도 Player 상품기획서_1.0" xfId="5068"/>
    <cellStyle name="_2005-DV제품-개발일정(040525)_AV일본취합_'05-DV제품-개발일정(040601)_'05-북미개발회의결과(040628)_★'05-DV제품-지역별Tool물량안요청(040818)+구주_★'07년도 Recorder총괄(060430)_060513_′07년도 Player 상품기획서_1.0 2" xfId="5069"/>
    <cellStyle name="_2005-DV제품-개발일정(040525)_AV일본취합_'05-DV제품-개발일정(040601)_'05-북미개발회의결과(040628)_★'05-DV제품-지역별Tool물량안요청(040818)+구주_★'07년도 Recorder총괄(060430)_060718+'07년 북미 Feature&amp;RCU list" xfId="5070"/>
    <cellStyle name="_2005-DV제품-개발일정(040525)_AV일본취합_'05-DV제품-개발일정(040601)_'05-북미개발회의결과(040628)_★'05-DV제품-지역별Tool물량안요청(040818)+구주_★'07년도 Recorder총괄(060430)_060718+'07년 북미 Feature&amp;RCU list 2" xfId="5071"/>
    <cellStyle name="_2005-DV제품-개발일정(040525)_AV일본취합_'05-DV제품-개발일정(040601)_'05-북미개발회의결과(040628)_★'05-DV제품-지역별Tool물량안요청(040818)+구주_★'07년도 Recorder총괄(060430)_'07년 PortableDVD_feature list_개발팀확인" xfId="5072"/>
    <cellStyle name="_2005-DV제품-개발일정(040525)_AV일본취합_'05-DV제품-개발일정(040601)_'05-북미개발회의결과(040628)_★'05-DV제품-지역별Tool물량안요청(040818)+구주_★'07년도 Recorder총괄(060430)_'07년 PortableDVD_feature list_개발팀확인 2" xfId="5073"/>
    <cellStyle name="_2005-DV제품-개발일정(040525)_AV일본취합_'05-DV제품-개발일정(040601)_'05-북미개발회의결과(040628)_★'05-DV제품-지역별Tool물량안요청(040818)+구주_★'07년도 Recorder총괄(060430)_07년도 DVD Player 상품기획서_1(1).0(060703)" xfId="5074"/>
    <cellStyle name="_2005-DV제품-개발일정(040525)_AV일본취합_'05-DV제품-개발일정(040601)_'05-북미개발회의결과(040628)_★'05-DV제품-지역별Tool물량안요청(040818)+구주_★'07년도 Recorder총괄(060430)_07년도 DVD Player 상품기획서_1(1).0(060703) 2" xfId="5075"/>
    <cellStyle name="_2005-DV제품-개발일정(040525)_AV일본취합_'05-DV제품-개발일정(040601)_'05-북미개발회의결과(040628)_★'05-DV제품-지역별Tool물량안요청(040818)+구주_★'07년도 Recorder총괄(060430)_08 DVD 1000W(Chanel) Feature List_Draft" xfId="5076"/>
    <cellStyle name="_2005-DV제품-개발일정(040525)_AV일본취합_'05-DV제품-개발일정(040601)_'05-북미개발회의결과(040628)_★'05-DV제품-지역별Tool물량안요청(040818)+구주_★'07년도 Recorder총괄(060430)_08 DVD 1000W(Chanel) Feature List_Draft 2" xfId="5077"/>
    <cellStyle name="_2005-DV제품-개발일정(040525)_AV일본취합_'05-DV제품-개발일정(040601)_'05-북미개발회의결과(040628)_★'05-DV제품-지역별Tool물량안요청(040818)+구주_★'07년도 Recorder총괄(060430)_08년 북미 5매 1000W HTS 상품 기획서(070720)" xfId="5078"/>
    <cellStyle name="_2005-DV제품-개발일정(040525)_AV일본취합_'05-DV제품-개발일정(040601)_'05-북미개발회의결과(040628)_★'05-DV제품-지역별Tool물량안요청(040818)+구주_★'07년도 Recorder총괄(060430)_08년 북미 5매 1000W HTS 상품 기획서(070720) 2" xfId="5079"/>
    <cellStyle name="_2005-DV제품-개발일정(040525)_AV일본취합_'05-DV제품-개발일정(040601)_'05-북미개발회의결과(040628)_★'05-DV제품-지역별Tool물량안요청(040818)+구주_★'07년도 Recorder총괄(060430)_DR모델명부여기준" xfId="5080"/>
    <cellStyle name="_2005-DV제품-개발일정(040525)_AV일본취합_'05-DV제품-개발일정(040601)_'05-북미개발회의결과(040628)_★'05-DV제품-지역별Tool물량안요청(040818)+구주_★'07년도 Recorder총괄(060430)_DR모델명부여기준 2" xfId="5081"/>
    <cellStyle name="_2005-DV제품-개발일정(040525)_AV일본취합_'05-DV제품-개발일정(040601)_'05-북미개발회의결과(040628)_★'05-DV제품-지역별Tool물량안요청(040818)+구주_★'07년도 Recorder총괄(060430)_DR모델명부여기준_07년도 Video 모델명 부여기준(060726)" xfId="5082"/>
    <cellStyle name="_2005-DV제품-개발일정(040525)_AV일본취합_'05-DV제품-개발일정(040601)_'05-북미개발회의결과(040628)_★'05-DV제품-지역별Tool물량안요청(040818)+구주_★'07년도 Recorder총괄(060430)_DR모델명부여기준_07년도 Video 모델명 부여기준(060726) 2" xfId="5083"/>
    <cellStyle name="_2005-DV제품-개발일정(040525)_AV일본취합_'05-DV제품-개발일정(040601)_'05-북미개발회의결과(040628)_★'05-DV제품-지역별Tool물량안요청(040818)+구주_060513_′07년도 Player 상품기획서_1.0" xfId="5084"/>
    <cellStyle name="_2005-DV제품-개발일정(040525)_AV일본취합_'05-DV제품-개발일정(040601)_'05-북미개발회의결과(040628)_★'05-DV제품-지역별Tool물량안요청(040818)+구주_060513_′07년도 Player 상품기획서_1.0 2" xfId="5085"/>
    <cellStyle name="_2005-DV제품-개발일정(040525)_AV일본취합_'05-DV제품-개발일정(040601)_'05-북미개발회의결과(040628)_★'05-DV제품-지역별Tool물량안요청(040818)+구주_060718+'07년 북미 Feature&amp;RCU list" xfId="5086"/>
    <cellStyle name="_2005-DV제품-개발일정(040525)_AV일본취합_'05-DV제품-개발일정(040601)_'05-북미개발회의결과(040628)_★'05-DV제품-지역별Tool물량안요청(040818)+구주_060718+'07년 북미 Feature&amp;RCU list 2" xfId="5087"/>
    <cellStyle name="_2005-DV제품-개발일정(040525)_AV일본취합_'05-DV제품-개발일정(040601)_'05-북미개발회의결과(040628)_★'05-DV제품-지역별Tool물량안요청(040818)+구주_'07년 PortableDVD_feature list_개발팀확인" xfId="5088"/>
    <cellStyle name="_2005-DV제품-개발일정(040525)_AV일본취합_'05-DV제품-개발일정(040601)_'05-북미개발회의결과(040628)_★'05-DV제품-지역별Tool물량안요청(040818)+구주_'07년 PortableDVD_feature list_개발팀확인 2" xfId="5089"/>
    <cellStyle name="_2005-DV제품-개발일정(040525)_AV일본취합_'05-DV제품-개발일정(040601)_'05-북미개발회의결과(040628)_★'05-DV제품-지역별Tool물량안요청(040818)+구주_07년도 DVD Player 상품기획서_1(1).0(060703)" xfId="5090"/>
    <cellStyle name="_2005-DV제품-개발일정(040525)_AV일본취합_'05-DV제품-개발일정(040601)_'05-북미개발회의결과(040628)_★'05-DV제품-지역별Tool물량안요청(040818)+구주_07년도 DVD Player 상품기획서_1(1).0(060703) 2" xfId="5091"/>
    <cellStyle name="_2005-DV제품-개발일정(040525)_AV일본취합_'05-DV제품-개발일정(040601)_'05-북미개발회의결과(040628)_★'05-DV제품-지역별Tool물량안요청(040818)+구주_08 DVD 1000W(Chanel) Feature List_Draft" xfId="5092"/>
    <cellStyle name="_2005-DV제품-개발일정(040525)_AV일본취합_'05-DV제품-개발일정(040601)_'05-북미개발회의결과(040628)_★'05-DV제품-지역별Tool물량안요청(040818)+구주_08 DVD 1000W(Chanel) Feature List_Draft 2" xfId="5093"/>
    <cellStyle name="_2005-DV제품-개발일정(040525)_AV일본취합_'05-DV제품-개발일정(040601)_'05-북미개발회의결과(040628)_★'05-DV제품-지역별Tool물량안요청(040818)+구주_08년 북미 5매 1000W HTS 상품 기획서(070720)" xfId="5094"/>
    <cellStyle name="_2005-DV제품-개발일정(040525)_AV일본취합_'05-DV제품-개발일정(040601)_'05-북미개발회의결과(040628)_★'05-DV제품-지역별Tool물량안요청(040818)+구주_08년 북미 5매 1000W HTS 상품 기획서(070720) 2" xfId="5095"/>
    <cellStyle name="_2005-DV제품-개발일정(040525)_AV일본취합_'05-DV제품-개발일정(040601)_'05-북미개발회의결과(040628)_★'05-DV제품-지역별Tool물량안요청(040818)+구주_DR모델명부여기준" xfId="5096"/>
    <cellStyle name="_2005-DV제품-개발일정(040525)_AV일본취합_'05-DV제품-개발일정(040601)_'05-북미개발회의결과(040628)_★'05-DV제품-지역별Tool물량안요청(040818)+구주_DR모델명부여기준 2" xfId="5097"/>
    <cellStyle name="_2005-DV제품-개발일정(040525)_AV일본취합_'05-DV제품-개발일정(040601)_'05-북미개발회의결과(040628)_★'05-DV제품-지역별Tool물량안요청(040818)+구주_DR모델명부여기준_07년도 Video 모델명 부여기준(060726)" xfId="5098"/>
    <cellStyle name="_2005-DV제품-개발일정(040525)_AV일본취합_'05-DV제품-개발일정(040601)_'05-북미개발회의결과(040628)_★'05-DV제품-지역별Tool물량안요청(040818)+구주_DR모델명부여기준_07년도 Video 모델명 부여기준(060726) 2" xfId="5099"/>
    <cellStyle name="_2005-DV제품-개발일정(040525)_AV일본취합_'05-DV제품-개발일정(040601)_'05-북미개발회의결과(040628)_★'05-DV제품-지역별Tool물량안요청(040818)+구주_복사본 ★'06 Portable DVD Featulist(050913)" xfId="5100"/>
    <cellStyle name="_2005-DV제품-개발일정(040525)_AV일본취합_'05-DV제품-개발일정(040601)_'05-북미개발회의결과(040628)_★'05-DV제품-지역별Tool물량안요청(040818)+구주_복사본 ★'06 Portable DVD Featulist(050913) 2" xfId="5101"/>
    <cellStyle name="_2005-DV제품-개발일정(040525)_AV일본취합_'05-DV제품-개발일정(040601)_'05-북미개발회의결과(040628)_★'05-DV제품-지역별Tool물량안요청(040818)+구주_복사본 ★'06 Portable DVD Featulist(050913)_★'06 P.DVD Feature List(060202)" xfId="5102"/>
    <cellStyle name="_2005-DV제품-개발일정(040525)_AV일본취합_'05-DV제품-개발일정(040601)_'05-북미개발회의결과(040628)_★'05-DV제품-지역별Tool물량안요청(040818)+구주_복사본 ★'06 Portable DVD Featulist(050913)_★'06 P.DVD Feature List(060202) 2" xfId="5103"/>
    <cellStyle name="_2005-DV제품-개발일정(040525)_AV일본취합_'05-DV제품-개발일정(040601)_'05-북미개발회의결과(040628)_★'05-DV제품-지역별Tool물량안요청(040818)+구주_확인★'06미국모델SPEC(060207)" xfId="5104"/>
    <cellStyle name="_2005-DV제품-개발일정(040525)_AV일본취합_'05-DV제품-개발일정(040601)_'05-북미개발회의결과(040628)_★'05-DV제품-지역별Tool물량안요청(040818)+구주_확인★'06미국모델SPEC(060207) 2" xfId="5105"/>
    <cellStyle name="_2005-DV제품-개발일정(040525)_AV일본취합_'05-DV제품-개발일정(040601)_'05-북미개발회의결과(040628)_★'07년도 Recorder상품기획서(060504)" xfId="5106"/>
    <cellStyle name="_2005-DV제품-개발일정(040525)_AV일본취합_'05-DV제품-개발일정(040601)_'05-북미개발회의결과(040628)_★'07년도 Recorder상품기획서(060504) 2" xfId="5107"/>
    <cellStyle name="_2005-DV제품-개발일정(040525)_AV일본취합_'05-DV제품-개발일정(040601)_'05-북미개발회의결과(040628)_★'07년도 Recorder상품기획서(060504)_060513_′07년도 Player 상품기획서_1.0" xfId="5108"/>
    <cellStyle name="_2005-DV제품-개발일정(040525)_AV일본취합_'05-DV제품-개발일정(040601)_'05-북미개발회의결과(040628)_★'07년도 Recorder상품기획서(060504)_060513_′07년도 Player 상품기획서_1.0 2" xfId="5109"/>
    <cellStyle name="_2005-DV제품-개발일정(040525)_AV일본취합_'05-DV제품-개발일정(040601)_'05-북미개발회의결과(040628)_★'07년도 Recorder상품기획서(060504)_060718+'07년 북미 Feature&amp;RCU list" xfId="5110"/>
    <cellStyle name="_2005-DV제품-개발일정(040525)_AV일본취합_'05-DV제품-개발일정(040601)_'05-북미개발회의결과(040628)_★'07년도 Recorder상품기획서(060504)_060718+'07년 북미 Feature&amp;RCU list 2" xfId="5111"/>
    <cellStyle name="_2005-DV제품-개발일정(040525)_AV일본취합_'05-DV제품-개발일정(040601)_'05-북미개발회의결과(040628)_★'07년도 Recorder상품기획서(060504)_'07년 PortableDVD_feature list_개발팀확인" xfId="5112"/>
    <cellStyle name="_2005-DV제품-개발일정(040525)_AV일본취합_'05-DV제품-개발일정(040601)_'05-북미개발회의결과(040628)_★'07년도 Recorder상품기획서(060504)_'07년 PortableDVD_feature list_개발팀확인 2" xfId="5113"/>
    <cellStyle name="_2005-DV제품-개발일정(040525)_AV일본취합_'05-DV제품-개발일정(040601)_'05-북미개발회의결과(040628)_★'07년도 Recorder상품기획서(060504)_07년도 DVD Player 상품기획서_1(1).0(060703)" xfId="5114"/>
    <cellStyle name="_2005-DV제품-개발일정(040525)_AV일본취합_'05-DV제품-개발일정(040601)_'05-북미개발회의결과(040628)_★'07년도 Recorder상품기획서(060504)_07년도 DVD Player 상품기획서_1(1).0(060703) 2" xfId="5115"/>
    <cellStyle name="_2005-DV제품-개발일정(040525)_AV일본취합_'05-DV제품-개발일정(040601)_'05-북미개발회의결과(040628)_★'07년도 Recorder상품기획서(060504)_08 DVD 1000W(Chanel) Feature List_Draft" xfId="5116"/>
    <cellStyle name="_2005-DV제품-개발일정(040525)_AV일본취합_'05-DV제품-개발일정(040601)_'05-북미개발회의결과(040628)_★'07년도 Recorder상품기획서(060504)_08 DVD 1000W(Chanel) Feature List_Draft 2" xfId="5117"/>
    <cellStyle name="_2005-DV제품-개발일정(040525)_AV일본취합_'05-DV제품-개발일정(040601)_'05-북미개발회의결과(040628)_★'07년도 Recorder상품기획서(060504)_08년 북미 5매 1000W HTS 상품 기획서(070720)" xfId="5118"/>
    <cellStyle name="_2005-DV제품-개발일정(040525)_AV일본취합_'05-DV제품-개발일정(040601)_'05-북미개발회의결과(040628)_★'07년도 Recorder상품기획서(060504)_08년 북미 5매 1000W HTS 상품 기획서(070720) 2" xfId="5119"/>
    <cellStyle name="_2005-DV제품-개발일정(040525)_AV일본취합_'05-DV제품-개발일정(040601)_'05-북미개발회의결과(040628)_★'07년도 Recorder상품기획서(060504)_DR모델명부여기준" xfId="5120"/>
    <cellStyle name="_2005-DV제품-개발일정(040525)_AV일본취합_'05-DV제품-개발일정(040601)_'05-북미개발회의결과(040628)_★'07년도 Recorder상품기획서(060504)_DR모델명부여기준 2" xfId="5121"/>
    <cellStyle name="_2005-DV제품-개발일정(040525)_AV일본취합_'05-DV제품-개발일정(040601)_'05-북미개발회의결과(040628)_★'07년도 Recorder상품기획서(060504)_DR모델명부여기준_07년도 Video 모델명 부여기준(060726)" xfId="5122"/>
    <cellStyle name="_2005-DV제품-개발일정(040525)_AV일본취합_'05-DV제품-개발일정(040601)_'05-북미개발회의결과(040628)_★'07년도 Recorder상품기획서(060504)_DR모델명부여기준_07년도 Video 모델명 부여기준(060726) 2" xfId="5123"/>
    <cellStyle name="_2005-DV제품-개발일정(040525)_AV일본취합_'05-DV제품-개발일정(040601)_'05-북미개발회의결과(040628)_★'07년도 Recorder총괄(060430)" xfId="5124"/>
    <cellStyle name="_2005-DV제품-개발일정(040525)_AV일본취합_'05-DV제품-개발일정(040601)_'05-북미개발회의결과(040628)_★'07년도 Recorder총괄(060430) 2" xfId="5125"/>
    <cellStyle name="_2005-DV제품-개발일정(040525)_AV일본취합_'05-DV제품-개발일정(040601)_'05-북미개발회의결과(040628)_★'07년도 Recorder총괄(060430)_★'07년도 Recorder상품기획서(060504)" xfId="5126"/>
    <cellStyle name="_2005-DV제품-개발일정(040525)_AV일본취합_'05-DV제품-개발일정(040601)_'05-북미개발회의결과(040628)_★'07년도 Recorder총괄(060430)_★'07년도 Recorder상품기획서(060504) 2" xfId="5127"/>
    <cellStyle name="_2005-DV제품-개발일정(040525)_AV일본취합_'05-DV제품-개발일정(040601)_'05-북미개발회의결과(040628)_★'07년도 Recorder총괄(060430)_★'07년도 Recorder상품기획서(060504)_060513_′07년도 Player 상품기획서_1.0" xfId="5128"/>
    <cellStyle name="_2005-DV제품-개발일정(040525)_AV일본취합_'05-DV제품-개발일정(040601)_'05-북미개발회의결과(040628)_★'07년도 Recorder총괄(060430)_★'07년도 Recorder상품기획서(060504)_060513_′07년도 Player 상품기획서_1.0 2" xfId="5129"/>
    <cellStyle name="_2005-DV제품-개발일정(040525)_AV일본취합_'05-DV제품-개발일정(040601)_'05-북미개발회의결과(040628)_★'07년도 Recorder총괄(060430)_★'07년도 Recorder상품기획서(060504)_060718+'07년 북미 Feature&amp;RCU list" xfId="5130"/>
    <cellStyle name="_2005-DV제품-개발일정(040525)_AV일본취합_'05-DV제품-개발일정(040601)_'05-북미개발회의결과(040628)_★'07년도 Recorder총괄(060430)_★'07년도 Recorder상품기획서(060504)_060718+'07년 북미 Feature&amp;RCU list 2" xfId="5131"/>
    <cellStyle name="_2005-DV제품-개발일정(040525)_AV일본취합_'05-DV제품-개발일정(040601)_'05-북미개발회의결과(040628)_★'07년도 Recorder총괄(060430)_★'07년도 Recorder상품기획서(060504)_'07년 PortableDVD_feature list_개발팀확인" xfId="5132"/>
    <cellStyle name="_2005-DV제품-개발일정(040525)_AV일본취합_'05-DV제품-개발일정(040601)_'05-북미개발회의결과(040628)_★'07년도 Recorder총괄(060430)_★'07년도 Recorder상품기획서(060504)_'07년 PortableDVD_feature list_개발팀확인 2" xfId="5133"/>
    <cellStyle name="_2005-DV제품-개발일정(040525)_AV일본취합_'05-DV제품-개발일정(040601)_'05-북미개발회의결과(040628)_★'07년도 Recorder총괄(060430)_★'07년도 Recorder상품기획서(060504)_07년도 DVD Player 상품기획서_1(1).0(060703)" xfId="5134"/>
    <cellStyle name="_2005-DV제품-개발일정(040525)_AV일본취합_'05-DV제품-개발일정(040601)_'05-북미개발회의결과(040628)_★'07년도 Recorder총괄(060430)_★'07년도 Recorder상품기획서(060504)_07년도 DVD Player 상품기획서_1(1).0(060703) 2" xfId="5135"/>
    <cellStyle name="_2005-DV제품-개발일정(040525)_AV일본취합_'05-DV제품-개발일정(040601)_'05-북미개발회의결과(040628)_★'07년도 Recorder총괄(060430)_★'07년도 Recorder상품기획서(060504)_08 DVD 1000W(Chanel) Feature List_Draft" xfId="5136"/>
    <cellStyle name="_2005-DV제품-개발일정(040525)_AV일본취합_'05-DV제품-개발일정(040601)_'05-북미개발회의결과(040628)_★'07년도 Recorder총괄(060430)_★'07년도 Recorder상품기획서(060504)_08 DVD 1000W(Chanel) Feature List_Draft 2" xfId="5137"/>
    <cellStyle name="_2005-DV제품-개발일정(040525)_AV일본취합_'05-DV제품-개발일정(040601)_'05-북미개발회의결과(040628)_★'07년도 Recorder총괄(060430)_★'07년도 Recorder상품기획서(060504)_08년 북미 5매 1000W HTS 상품 기획서(070720)" xfId="5138"/>
    <cellStyle name="_2005-DV제품-개발일정(040525)_AV일본취합_'05-DV제품-개발일정(040601)_'05-북미개발회의결과(040628)_★'07년도 Recorder총괄(060430)_★'07년도 Recorder상품기획서(060504)_08년 북미 5매 1000W HTS 상품 기획서(070720) 2" xfId="5139"/>
    <cellStyle name="_2005-DV제품-개발일정(040525)_AV일본취합_'05-DV제품-개발일정(040601)_'05-북미개발회의결과(040628)_★'07년도 Recorder총괄(060430)_★'07년도 Recorder상품기획서(060504)_DR모델명부여기준" xfId="5140"/>
    <cellStyle name="_2005-DV제품-개발일정(040525)_AV일본취합_'05-DV제품-개발일정(040601)_'05-북미개발회의결과(040628)_★'07년도 Recorder총괄(060430)_★'07년도 Recorder상품기획서(060504)_DR모델명부여기준 2" xfId="5141"/>
    <cellStyle name="_2005-DV제품-개발일정(040525)_AV일본취합_'05-DV제품-개발일정(040601)_'05-북미개발회의결과(040628)_★'07년도 Recorder총괄(060430)_★'07년도 Recorder상품기획서(060504)_DR모델명부여기준_07년도 Video 모델명 부여기준(060726)" xfId="5142"/>
    <cellStyle name="_2005-DV제품-개발일정(040525)_AV일본취합_'05-DV제품-개발일정(040601)_'05-북미개발회의결과(040628)_★'07년도 Recorder총괄(060430)_★'07년도 Recorder상품기획서(060504)_DR모델명부여기준_07년도 Video 모델명 부여기준(060726) 2" xfId="5143"/>
    <cellStyle name="_2005-DV제품-개발일정(040525)_AV일본취합_'05-DV제품-개발일정(040601)_'05-북미개발회의결과(040628)_★'07년도 Recorder총괄(060430)_060513_′07년도 Player 상품기획서_1.0" xfId="5144"/>
    <cellStyle name="_2005-DV제품-개발일정(040525)_AV일본취합_'05-DV제품-개발일정(040601)_'05-북미개발회의결과(040628)_★'07년도 Recorder총괄(060430)_060513_′07년도 Player 상품기획서_1.0 2" xfId="5145"/>
    <cellStyle name="_2005-DV제품-개발일정(040525)_AV일본취합_'05-DV제품-개발일정(040601)_'05-북미개발회의결과(040628)_★'07년도 Recorder총괄(060430)_060718+'07년 북미 Feature&amp;RCU list" xfId="5146"/>
    <cellStyle name="_2005-DV제품-개발일정(040525)_AV일본취합_'05-DV제품-개발일정(040601)_'05-북미개발회의결과(040628)_★'07년도 Recorder총괄(060430)_060718+'07년 북미 Feature&amp;RCU list 2" xfId="5147"/>
    <cellStyle name="_2005-DV제품-개발일정(040525)_AV일본취합_'05-DV제품-개발일정(040601)_'05-북미개발회의결과(040628)_★'07년도 Recorder총괄(060430)_'07년 PortableDVD_feature list_개발팀확인" xfId="5148"/>
    <cellStyle name="_2005-DV제품-개발일정(040525)_AV일본취합_'05-DV제품-개발일정(040601)_'05-북미개발회의결과(040628)_★'07년도 Recorder총괄(060430)_'07년 PortableDVD_feature list_개발팀확인 2" xfId="5149"/>
    <cellStyle name="_2005-DV제품-개발일정(040525)_AV일본취합_'05-DV제품-개발일정(040601)_'05-북미개발회의결과(040628)_★'07년도 Recorder총괄(060430)_07년도 DVD Player 상품기획서_1(1).0(060703)" xfId="5150"/>
    <cellStyle name="_2005-DV제품-개발일정(040525)_AV일본취합_'05-DV제품-개발일정(040601)_'05-북미개발회의결과(040628)_★'07년도 Recorder총괄(060430)_07년도 DVD Player 상품기획서_1(1).0(060703) 2" xfId="5151"/>
    <cellStyle name="_2005-DV제품-개발일정(040525)_AV일본취합_'05-DV제품-개발일정(040601)_'05-북미개발회의결과(040628)_★'07년도 Recorder총괄(060430)_08 DVD 1000W(Chanel) Feature List_Draft" xfId="5152"/>
    <cellStyle name="_2005-DV제품-개발일정(040525)_AV일본취합_'05-DV제품-개발일정(040601)_'05-북미개발회의결과(040628)_★'07년도 Recorder총괄(060430)_08 DVD 1000W(Chanel) Feature List_Draft 2" xfId="5153"/>
    <cellStyle name="_2005-DV제품-개발일정(040525)_AV일본취합_'05-DV제품-개발일정(040601)_'05-북미개발회의결과(040628)_★'07년도 Recorder총괄(060430)_08년 북미 5매 1000W HTS 상품 기획서(070720)" xfId="5154"/>
    <cellStyle name="_2005-DV제품-개발일정(040525)_AV일본취합_'05-DV제품-개발일정(040601)_'05-북미개발회의결과(040628)_★'07년도 Recorder총괄(060430)_08년 북미 5매 1000W HTS 상품 기획서(070720) 2" xfId="5155"/>
    <cellStyle name="_2005-DV제품-개발일정(040525)_AV일본취합_'05-DV제품-개발일정(040601)_'05-북미개발회의결과(040628)_★'07년도 Recorder총괄(060430)_DR모델명부여기준" xfId="5156"/>
    <cellStyle name="_2005-DV제품-개발일정(040525)_AV일본취합_'05-DV제품-개발일정(040601)_'05-북미개발회의결과(040628)_★'07년도 Recorder총괄(060430)_DR모델명부여기준 2" xfId="5157"/>
    <cellStyle name="_2005-DV제품-개발일정(040525)_AV일본취합_'05-DV제품-개발일정(040601)_'05-북미개발회의결과(040628)_★'07년도 Recorder총괄(060430)_DR모델명부여기준_07년도 Video 모델명 부여기준(060726)" xfId="5158"/>
    <cellStyle name="_2005-DV제품-개발일정(040525)_AV일본취합_'05-DV제품-개발일정(040601)_'05-북미개발회의결과(040628)_★'07년도 Recorder총괄(060430)_DR모델명부여기준_07년도 Video 모델명 부여기준(060726) 2" xfId="5159"/>
    <cellStyle name="_2005-DV제품-개발일정(040525)_AV일본취합_'05-DV제품-개발일정(040601)_'05-북미개발회의결과(040628)_060513_′07년도 Player 상품기획서_1.0" xfId="5160"/>
    <cellStyle name="_2005-DV제품-개발일정(040525)_AV일본취합_'05-DV제품-개발일정(040601)_'05-북미개발회의결과(040628)_060513_′07년도 Player 상품기획서_1.0 2" xfId="5161"/>
    <cellStyle name="_2005-DV제품-개발일정(040525)_AV일본취합_'05-DV제품-개발일정(040601)_'05-북미개발회의결과(040628)_060513_′07년도 Player 상품기획서_1.0_YSH 1" xfId="5162"/>
    <cellStyle name="_2005-DV제품-개발일정(040525)_AV일본취합_'05-DV제품-개발일정(040601)_'05-북미개발회의결과(040628)_060513_′07년도 Player 상품기획서_1.0_YSH 1 2" xfId="5163"/>
    <cellStyle name="_2005-DV제품-개발일정(040525)_AV일본취합_'05-DV제품-개발일정(040601)_'05-북미개발회의결과(040628)_060513_′07년도 Player 상품기획서_1.0_인정시험현황(BDP)_2011.12.05" xfId="5164"/>
    <cellStyle name="_2005-DV제품-개발일정(040525)_AV일본취합_'05-DV제품-개발일정(040601)_'05-북미개발회의결과(040628)_060513_′07년도 Player 상품기획서_1.0_인정시험현황(BDP)_2011.12.05 2" xfId="5165"/>
    <cellStyle name="_2005-DV제품-개발일정(040525)_AV일본취합_'05-DV제품-개발일정(040601)_'05-북미개발회의결과(040628)_060513_′07년도 Player 상품기획서_1.0_인정시험현황(Loaderl)_111213_Video_for2012" xfId="5166"/>
    <cellStyle name="_2005-DV제품-개발일정(040525)_AV일본취합_'05-DV제품-개발일정(040601)_'05-북미개발회의결과(040628)_060513_′07년도 Player 상품기획서_1.0_인정시험현황(Loaderl)_111213_Video_for2012 2" xfId="5167"/>
    <cellStyle name="_2005-DV제품-개발일정(040525)_AV일본취합_'05-DV제품-개발일정(040601)_'05-북미개발회의결과(040628)_060513_′07년도 Player 상품기획서_1.0_인정시험현황(Total)_111213_Video_for2012" xfId="5168"/>
    <cellStyle name="_2005-DV제품-개발일정(040525)_AV일본취합_'05-DV제품-개발일정(040601)_'05-북미개발회의결과(040628)_060513_′07년도 Player 상품기획서_1.0_인정시험현황(Total)_111213_Video_for2012 2" xfId="5169"/>
    <cellStyle name="_2005-DV제품-개발일정(040525)_AV일본취합_'05-DV제품-개발일정(040601)_'05-북미개발회의결과(040628)_060513_′07년도 Player 상품기획서_1.0_주간이슈현황" xfId="5170"/>
    <cellStyle name="_2005-DV제품-개발일정(040525)_AV일본취합_'05-DV제품-개발일정(040601)_'05-북미개발회의결과(040628)_060513_′07년도 Player 상품기획서_1.0_주간이슈현황 2" xfId="5171"/>
    <cellStyle name="_2005-DV제품-개발일정(040525)_AV일본취합_'05-DV제품-개발일정(040601)_'05-북미개발회의결과(040628)_060718+'07년 북미 Feature&amp;RCU list" xfId="5172"/>
    <cellStyle name="_2005-DV제품-개발일정(040525)_AV일본취합_'05-DV제품-개발일정(040601)_'05-북미개발회의결과(040628)_060718+'07년 북미 Feature&amp;RCU list 2" xfId="5173"/>
    <cellStyle name="_2005-DV제품-개발일정(040525)_AV일본취합_'05-DV제품-개발일정(040601)_'05-북미개발회의결과(040628)_'07년 PortableDVD_feature list_개발팀확인" xfId="5174"/>
    <cellStyle name="_2005-DV제품-개발일정(040525)_AV일본취합_'05-DV제품-개발일정(040601)_'05-북미개발회의결과(040628)_'07년 PortableDVD_feature list_개발팀확인 2" xfId="5175"/>
    <cellStyle name="_2005-DV제품-개발일정(040525)_AV일본취합_'05-DV제품-개발일정(040601)_'05-북미개발회의결과(040628)_07년도 DVD Player 상품기획서_1(1).0(060703)" xfId="5176"/>
    <cellStyle name="_2005-DV제품-개발일정(040525)_AV일본취합_'05-DV제품-개발일정(040601)_'05-북미개발회의결과(040628)_07년도 DVD Player 상품기획서_1(1).0(060703) 2" xfId="5177"/>
    <cellStyle name="_2005-DV제품-개발일정(040525)_AV일본취합_'05-DV제품-개발일정(040601)_'05-북미개발회의결과(040628)_08 DVD 1000W(Chanel) Feature List_Draft" xfId="5178"/>
    <cellStyle name="_2005-DV제품-개발일정(040525)_AV일본취합_'05-DV제품-개발일정(040601)_'05-북미개발회의결과(040628)_08 DVD 1000W(Chanel) Feature List_Draft 2" xfId="5179"/>
    <cellStyle name="_2005-DV제품-개발일정(040525)_AV일본취합_'05-DV제품-개발일정(040601)_'05-북미개발회의결과(040628)_08년 북미 5매 1000W HTS 상품 기획서(070720)" xfId="5180"/>
    <cellStyle name="_2005-DV제품-개발일정(040525)_AV일본취합_'05-DV제품-개발일정(040601)_'05-북미개발회의결과(040628)_08년 북미 5매 1000W HTS 상품 기획서(070720) 2" xfId="5181"/>
    <cellStyle name="_2005-DV제품-개발일정(040525)_AV일본취합_'05-DV제품-개발일정(040601)_'05-북미개발회의결과(040628)_DR모델명부여기준" xfId="5182"/>
    <cellStyle name="_2005-DV제품-개발일정(040525)_AV일본취합_'05-DV제품-개발일정(040601)_'05-북미개발회의결과(040628)_DR모델명부여기준 2" xfId="5183"/>
    <cellStyle name="_2005-DV제품-개발일정(040525)_AV일본취합_'05-DV제품-개발일정(040601)_'05-북미개발회의결과(040628)_DR모델명부여기준_07년도 Video 모델명 부여기준(060726)" xfId="5184"/>
    <cellStyle name="_2005-DV제품-개발일정(040525)_AV일본취합_'05-DV제품-개발일정(040601)_'05-북미개발회의결과(040628)_DR모델명부여기준_07년도 Video 모델명 부여기준(060726) 2" xfId="5185"/>
    <cellStyle name="_2005-DV제품-개발일정(040525)_AV일본취합_'05-DV제품-개발일정(040601)_'05-북미개발회의결과(040628)_복사본 ★'06 Portable DVD Featulist(050913)" xfId="5186"/>
    <cellStyle name="_2005-DV제품-개발일정(040525)_AV일본취합_'05-DV제품-개발일정(040601)_'05-북미개발회의결과(040628)_복사본 ★'06 Portable DVD Featulist(050913) 2" xfId="5187"/>
    <cellStyle name="_2005-DV제품-개발일정(040525)_AV일본취합_'05-DV제품-개발일정(040601)_'05-북미개발회의결과(040628)_복사본 ★'06 Portable DVD Featulist(050913)_★'06 P.DVD Feature List(060202)" xfId="5188"/>
    <cellStyle name="_2005-DV제품-개발일정(040525)_AV일본취합_'05-DV제품-개발일정(040601)_'05-북미개발회의결과(040628)_복사본 ★'06 Portable DVD Featulist(050913)_★'06 P.DVD Feature List(060202) 2" xfId="5189"/>
    <cellStyle name="_2005-DV제품-개발일정(040525)_AV일본취합_'05-DV제품-개발일정(040601)_'05-북미개발회의결과(040628)_확인★'06미국모델SPEC(060207)" xfId="5190"/>
    <cellStyle name="_2005-DV제품-개발일정(040525)_AV일본취합_'05-DV제품-개발일정(040601)_'05-북미개발회의결과(040628)_확인★'06미국모델SPEC(060207) 2" xfId="5191"/>
    <cellStyle name="_2005-DV제품-개발일정(040525)_AV일본취합_'05-DV제품-개발일정(040601)_060513_′07년도 Player 상품기획서_1.0" xfId="5192"/>
    <cellStyle name="_2005-DV제품-개발일정(040525)_AV일본취합_'05-DV제품-개발일정(040601)_060513_′07년도 Player 상품기획서_1.0 2" xfId="5193"/>
    <cellStyle name="_2005-DV제품-개발일정(040525)_AV일본취합_'05-DV제품-개발일정(040601)_060718+'07년 북미 Feature&amp;RCU list" xfId="5194"/>
    <cellStyle name="_2005-DV제품-개발일정(040525)_AV일본취합_'05-DV제품-개발일정(040601)_060718+'07년 북미 Feature&amp;RCU list 2" xfId="5195"/>
    <cellStyle name="_2005-DV제품-개발일정(040525)_AV일본취합_'05-DV제품-개발일정(040601)_'07년 PortableDVD_feature list_개발팀확인" xfId="5196"/>
    <cellStyle name="_2005-DV제품-개발일정(040525)_AV일본취합_'05-DV제품-개발일정(040601)_'07년 PortableDVD_feature list_개발팀확인 2" xfId="5197"/>
    <cellStyle name="_2005-DV제품-개발일정(040525)_AV일본취합_'05-DV제품-개발일정(040601)_07년도 DVD Player 상품기획서_1(1).0(060703)" xfId="5198"/>
    <cellStyle name="_2005-DV제품-개발일정(040525)_AV일본취합_'05-DV제품-개발일정(040601)_07년도 DVD Player 상품기획서_1(1).0(060703) 2" xfId="5199"/>
    <cellStyle name="_2005-DV제품-개발일정(040525)_AV일본취합_'05-DV제품-개발일정(040601)_08 DVD 1000W(Chanel) Feature List_Draft" xfId="5200"/>
    <cellStyle name="_2005-DV제품-개발일정(040525)_AV일본취합_'05-DV제품-개발일정(040601)_08 DVD 1000W(Chanel) Feature List_Draft 2" xfId="5201"/>
    <cellStyle name="_2005-DV제품-개발일정(040525)_AV일본취합_'05-DV제품-개발일정(040601)_08년 북미 5매 1000W HTS 상품 기획서(070720)" xfId="5202"/>
    <cellStyle name="_2005-DV제품-개발일정(040525)_AV일본취합_'05-DV제품-개발일정(040601)_08년 북미 5매 1000W HTS 상품 기획서(070720) 2" xfId="5203"/>
    <cellStyle name="_2005-DV제품-개발일정(040525)_AV일본취합_'05-DV제품-개발일정(040601)_DR모델명부여기준" xfId="5204"/>
    <cellStyle name="_2005-DV제품-개발일정(040525)_AV일본취합_'05-DV제품-개발일정(040601)_DR모델명부여기준 2" xfId="5205"/>
    <cellStyle name="_2005-DV제품-개발일정(040525)_AV일본취합_'05-DV제품-개발일정(040601)_DR모델명부여기준_07년도 Video 모델명 부여기준(060726)" xfId="5206"/>
    <cellStyle name="_2005-DV제품-개발일정(040525)_AV일본취합_'05-DV제품-개발일정(040601)_DR모델명부여기준_07년도 Video 모델명 부여기준(060726) 2" xfId="5207"/>
    <cellStyle name="_2005-DV제품-개발일정(040525)_AV일본취합_'05-DV제품-개발일정(040601)_복사본 ★'06 Portable DVD Featulist(050913)" xfId="5208"/>
    <cellStyle name="_2005-DV제품-개발일정(040525)_AV일본취합_'05-DV제품-개발일정(040601)_복사본 ★'06 Portable DVD Featulist(050913) 2" xfId="5209"/>
    <cellStyle name="_2005-DV제품-개발일정(040525)_AV일본취합_'05-DV제품-개발일정(040601)_복사본 ★'06 Portable DVD Featulist(050913)_★'06 P.DVD Feature List(060202)" xfId="5210"/>
    <cellStyle name="_2005-DV제품-개발일정(040525)_AV일본취합_'05-DV제품-개발일정(040601)_복사본 ★'06 Portable DVD Featulist(050913)_★'06 P.DVD Feature List(060202) 2" xfId="5211"/>
    <cellStyle name="_2005-DV제품-개발일정(040525)_AV일본취합_'05-DV제품-개발일정(040601)_한국추가" xfId="5212"/>
    <cellStyle name="_2005-DV제품-개발일정(040525)_AV일본취합_'05-DV제품-개발일정(040601)_한국추가 2" xfId="5213"/>
    <cellStyle name="_2005-DV제품-개발일정(040525)_AV일본취합_'05-DV제품-개발일정(040601)_한국추가_★'05-중남미개발일정(040818)" xfId="5214"/>
    <cellStyle name="_2005-DV제품-개발일정(040525)_AV일본취합_'05-DV제품-개발일정(040601)_한국추가_★'05-중남미개발일정(040818) 2" xfId="5215"/>
    <cellStyle name="_2005-DV제품-개발일정(040525)_AV일본취합_'05-DV제품-개발일정(040601)_한국추가_★'05-중남미개발일정(040818)_★'05-DV제품-지역별Tool물량안요청(040818)+구주" xfId="5216"/>
    <cellStyle name="_2005-DV제품-개발일정(040525)_AV일본취합_'05-DV제품-개발일정(040601)_한국추가_★'05-중남미개발일정(040818)_★'05-DV제품-지역별Tool물량안요청(040818)+구주 2" xfId="5217"/>
    <cellStyle name="_2005-DV제품-개발일정(040525)_AV일본취합_'05-DV제품-개발일정(040601)_한국추가_★'05-중남미개발일정(040818)_★'05-DV제품-지역별Tool물량안요청(040818)+구주_★'07년도 Recorder상품기획서(060504)" xfId="5218"/>
    <cellStyle name="_2005-DV제품-개발일정(040525)_AV일본취합_'05-DV제품-개발일정(040601)_한국추가_★'05-중남미개발일정(040818)_★'05-DV제품-지역별Tool물량안요청(040818)+구주_★'07년도 Recorder상품기획서(060504) 2" xfId="5219"/>
    <cellStyle name="_2005-DV제품-개발일정(040525)_AV일본취합_'05-DV제품-개발일정(040601)_한국추가_★'05-중남미개발일정(040818)_★'05-DV제품-지역별Tool물량안요청(040818)+구주_★'07년도 Recorder상품기획서(060504)_060513_′07년도 Player 상품기획서_1.0" xfId="5220"/>
    <cellStyle name="_2005-DV제품-개발일정(040525)_AV일본취합_'05-DV제품-개발일정(040601)_한국추가_★'05-중남미개발일정(040818)_★'05-DV제품-지역별Tool물량안요청(040818)+구주_★'07년도 Recorder상품기획서(060504)_060513_′07년도 Player 상품기획서_1.0 2" xfId="5221"/>
    <cellStyle name="_2005-DV제품-개발일정(040525)_AV일본취합_'05-DV제품-개발일정(040601)_한국추가_★'05-중남미개발일정(040818)_★'05-DV제품-지역별Tool물량안요청(040818)+구주_★'07년도 Recorder상품기획서(060504)_060718+'07년 북미 Feature&amp;RCU list" xfId="5222"/>
    <cellStyle name="_2005-DV제품-개발일정(040525)_AV일본취합_'05-DV제품-개발일정(040601)_한국추가_★'05-중남미개발일정(040818)_★'05-DV제품-지역별Tool물량안요청(040818)+구주_★'07년도 Recorder상품기획서(060504)_060718+'07년 북미 Feature&amp;RCU list 2" xfId="5223"/>
    <cellStyle name="_2005-DV제품-개발일정(040525)_AV일본취합_'05-DV제품-개발일정(040601)_한국추가_★'05-중남미개발일정(040818)_★'05-DV제품-지역별Tool물량안요청(040818)+구주_★'07년도 Recorder상품기획서(060504)_'07년 PortableDVD_feature list_개발팀확인" xfId="5224"/>
    <cellStyle name="_2005-DV제품-개발일정(040525)_AV일본취합_'05-DV제품-개발일정(040601)_한국추가_★'05-중남미개발일정(040818)_★'05-DV제품-지역별Tool물량안요청(040818)+구주_★'07년도 Recorder상품기획서(060504)_'07년 PortableDVD_feature list_개발팀확인 2" xfId="5225"/>
    <cellStyle name="_2005-DV제품-개발일정(040525)_AV일본취합_'05-DV제품-개발일정(040601)_한국추가_★'05-중남미개발일정(040818)_★'05-DV제품-지역별Tool물량안요청(040818)+구주_★'07년도 Recorder상품기획서(060504)_07년도 DVD Player 상품기획서_1(1).0(060703)" xfId="5226"/>
    <cellStyle name="_2005-DV제품-개발일정(040525)_AV일본취합_'05-DV제품-개발일정(040601)_한국추가_★'05-중남미개발일정(040818)_★'05-DV제품-지역별Tool물량안요청(040818)+구주_★'07년도 Recorder상품기획서(060504)_07년도 DVD Player 상품기획서_1(1).0(060703) 2" xfId="5227"/>
    <cellStyle name="_2005-DV제품-개발일정(040525)_AV일본취합_'05-DV제품-개발일정(040601)_한국추가_★'05-중남미개발일정(040818)_★'05-DV제품-지역별Tool물량안요청(040818)+구주_★'07년도 Recorder상품기획서(060504)_08 DVD 1000W(Chanel) Feature List_Draft" xfId="5228"/>
    <cellStyle name="_2005-DV제품-개발일정(040525)_AV일본취합_'05-DV제품-개발일정(040601)_한국추가_★'05-중남미개발일정(040818)_★'05-DV제품-지역별Tool물량안요청(040818)+구주_★'07년도 Recorder상품기획서(060504)_08 DVD 1000W(Chanel) Feature List_Draft 2" xfId="5229"/>
    <cellStyle name="_2005-DV제품-개발일정(040525)_AV일본취합_'05-DV제품-개발일정(040601)_한국추가_★'05-중남미개발일정(040818)_★'05-DV제품-지역별Tool물량안요청(040818)+구주_★'07년도 Recorder상품기획서(060504)_08년 북미 5매 1000W HTS 상품 기획서(070720)" xfId="5230"/>
    <cellStyle name="_2005-DV제품-개발일정(040525)_AV일본취합_'05-DV제품-개발일정(040601)_한국추가_★'05-중남미개발일정(040818)_★'05-DV제품-지역별Tool물량안요청(040818)+구주_★'07년도 Recorder상품기획서(060504)_08년 북미 5매 1000W HTS 상품 기획서(070720) 2" xfId="5231"/>
    <cellStyle name="_2005-DV제품-개발일정(040525)_AV일본취합_'05-DV제품-개발일정(040601)_한국추가_★'05-중남미개발일정(040818)_★'05-DV제품-지역별Tool물량안요청(040818)+구주_★'07년도 Recorder상품기획서(060504)_DR모델명부여기준" xfId="5232"/>
    <cellStyle name="_2005-DV제품-개발일정(040525)_AV일본취합_'05-DV제품-개발일정(040601)_한국추가_★'05-중남미개발일정(040818)_★'05-DV제품-지역별Tool물량안요청(040818)+구주_★'07년도 Recorder상품기획서(060504)_DR모델명부여기준 2" xfId="5233"/>
    <cellStyle name="_2005-DV제품-개발일정(040525)_AV일본취합_'05-DV제품-개발일정(040601)_한국추가_★'05-중남미개발일정(040818)_★'05-DV제품-지역별Tool물량안요청(040818)+구주_★'07년도 Recorder상품기획서(060504)_DR모델명부여기준_07년도 Video 모델명 부여기준(060726)" xfId="5234"/>
    <cellStyle name="_2005-DV제품-개발일정(040525)_AV일본취합_'05-DV제품-개발일정(040601)_한국추가_★'05-중남미개발일정(040818)_★'05-DV제품-지역별Tool물량안요청(040818)+구주_★'07년도 Recorder상품기획서(060504)_DR모델명부여기준_07년도 Video 모델명 부여기준(060726) 2" xfId="5235"/>
    <cellStyle name="_2005-DV제품-개발일정(040525)_AV일본취합_'05-DV제품-개발일정(040601)_한국추가_★'05-중남미개발일정(040818)_★'05-DV제품-지역별Tool물량안요청(040818)+구주_★'07년도 Recorder총괄(060430)" xfId="5236"/>
    <cellStyle name="_2005-DV제품-개발일정(040525)_AV일본취합_'05-DV제품-개발일정(040601)_한국추가_★'05-중남미개발일정(040818)_★'05-DV제품-지역별Tool물량안요청(040818)+구주_★'07년도 Recorder총괄(060430) 2" xfId="5237"/>
    <cellStyle name="_2005-DV제품-개발일정(040525)_AV일본취합_'05-DV제품-개발일정(040601)_한국추가_★'05-중남미개발일정(040818)_★'05-DV제품-지역별Tool물량안요청(040818)+구주_★'07년도 Recorder총괄(060430)_★'07년도 Recorder상품기획서(060504)" xfId="5238"/>
    <cellStyle name="_2005-DV제품-개발일정(040525)_AV일본취합_'05-DV제품-개발일정(040601)_한국추가_★'05-중남미개발일정(040818)_★'05-DV제품-지역별Tool물량안요청(040818)+구주_★'07년도 Recorder총괄(060430)_★'07년도 Recorder상품기획서(060504) 2" xfId="5239"/>
    <cellStyle name="_2005-DV제품-개발일정(040525)_AV일본취합_'05-DV제품-개발일정(040601)_한국추가_★'05-중남미개발일정(040818)_★'05-DV제품-지역별Tool물량안요청(040818)+구주_★'07년도 Recorder총괄(060430)_★'07년도 Recorder상품기획서(060504)_060513_′07년도 Player 상품기획서_1.0" xfId="5240"/>
    <cellStyle name="_2005-DV제품-개발일정(040525)_AV일본취합_'05-DV제품-개발일정(040601)_한국추가_★'05-중남미개발일정(040818)_★'05-DV제품-지역별Tool물량안요청(040818)+구주_★'07년도 Recorder총괄(060430)_★'07년도 Recorder상품기획서(060504)_060513_′07년도 Player 상품기획서_1.0 2" xfId="5241"/>
    <cellStyle name="_2005-DV제품-개발일정(040525)_AV일본취합_'05-DV제품-개발일정(040601)_한국추가_★'05-중남미개발일정(040818)_★'05-DV제품-지역별Tool물량안요청(040818)+구주_★'07년도 Recorder총괄(060430)_★'07년도 Recorder상품기획서(060504)_060718+'07년 북미 Feature&amp;RCU list" xfId="5242"/>
    <cellStyle name="_2005-DV제품-개발일정(040525)_AV일본취합_'05-DV제품-개발일정(040601)_한국추가_★'05-중남미개발일정(040818)_★'05-DV제품-지역별Tool물량안요청(040818)+구주_★'07년도 Recorder총괄(060430)_★'07년도 Recorder상품기획서(060504)_060718+'07년 북미 Feature&amp;RCU list 2" xfId="5243"/>
    <cellStyle name="_2005-DV제품-개발일정(040525)_AV일본취합_'05-DV제품-개발일정(040601)_한국추가_★'05-중남미개발일정(040818)_★'05-DV제품-지역별Tool물량안요청(040818)+구주_★'07년도 Recorder총괄(060430)_★'07년도 Recorder상품기획서(060504)_'07년 PortableDVD_feature list_개발팀확인" xfId="5244"/>
    <cellStyle name="_2005-DV제품-개발일정(040525)_AV일본취합_'05-DV제품-개발일정(040601)_한국추가_★'05-중남미개발일정(040818)_★'05-DV제품-지역별Tool물량안요청(040818)+구주_★'07년도 Recorder총괄(060430)_★'07년도 Recorder상품기획서(060504)_'07년 PortableDVD_feature list_개발팀확인 2" xfId="5245"/>
    <cellStyle name="_2005-DV제품-개발일정(040525)_AV일본취합_'05-DV제품-개발일정(040601)_한국추가_★'05-중남미개발일정(040818)_★'05-DV제품-지역별Tool물량안요청(040818)+구주_★'07년도 Recorder총괄(060430)_★'07년도 Recorder상품기획서(060504)_07년도 DVD Player 상품기획서_1(1).0(060703)" xfId="5246"/>
    <cellStyle name="_2005-DV제품-개발일정(040525)_AV일본취합_'05-DV제품-개발일정(040601)_한국추가_★'05-중남미개발일정(040818)_★'05-DV제품-지역별Tool물량안요청(040818)+구주_★'07년도 Recorder총괄(060430)_★'07년도 Recorder상품기획서(060504)_07년도 DVD Player 상품기획서_1(1).0(060703) 2" xfId="5247"/>
    <cellStyle name="_2005-DV제품-개발일정(040525)_AV일본취합_'05-DV제품-개발일정(040601)_한국추가_★'05-중남미개발일정(040818)_★'05-DV제품-지역별Tool물량안요청(040818)+구주_★'07년도 Recorder총괄(060430)_★'07년도 Recorder상품기획서(060504)_08 DVD 1000W(Chanel) Feature List_Draft" xfId="5248"/>
    <cellStyle name="_2005-DV제품-개발일정(040525)_AV일본취합_'05-DV제품-개발일정(040601)_한국추가_★'05-중남미개발일정(040818)_★'05-DV제품-지역별Tool물량안요청(040818)+구주_★'07년도 Recorder총괄(060430)_★'07년도 Recorder상품기획서(060504)_08 DVD 1000W(Chanel) Feature List_Draft 2" xfId="5249"/>
    <cellStyle name="_2005-DV제품-개발일정(040525)_AV일본취합_'05-DV제품-개발일정(040601)_한국추가_★'05-중남미개발일정(040818)_★'05-DV제품-지역별Tool물량안요청(040818)+구주_★'07년도 Recorder총괄(060430)_★'07년도 Recorder상품기획서(060504)_08년 북미 5매 1000W HTS 상품 기획서(070720)" xfId="5250"/>
    <cellStyle name="_2005-DV제품-개발일정(040525)_AV일본취합_'05-DV제품-개발일정(040601)_한국추가_★'05-중남미개발일정(040818)_★'05-DV제품-지역별Tool물량안요청(040818)+구주_★'07년도 Recorder총괄(060430)_★'07년도 Recorder상품기획서(060504)_08년 북미 5매 1000W HTS 상품 기획서(070720) 2" xfId="5251"/>
    <cellStyle name="_2005-DV제품-개발일정(040525)_AV일본취합_'05-DV제품-개발일정(040601)_한국추가_★'05-중남미개발일정(040818)_★'05-DV제품-지역별Tool물량안요청(040818)+구주_★'07년도 Recorder총괄(060430)_★'07년도 Recorder상품기획서(060504)_DR모델명부여기준" xfId="5252"/>
    <cellStyle name="_2005-DV제품-개발일정(040525)_AV일본취합_'05-DV제품-개발일정(040601)_한국추가_★'05-중남미개발일정(040818)_★'05-DV제품-지역별Tool물량안요청(040818)+구주_★'07년도 Recorder총괄(060430)_★'07년도 Recorder상품기획서(060504)_DR모델명부여기준 2" xfId="5253"/>
    <cellStyle name="_2005-DV제품-개발일정(040525)_AV일본취합_'05-DV제품-개발일정(040601)_한국추가_★'05-중남미개발일정(040818)_★'05-DV제품-지역별Tool물량안요청(040818)+구주_★'07년도 Recorder총괄(060430)_★'07년도 Recorder상품기획서(060504)_DR모델명부여기준_07년도 Video 모델명 부여기준(060726)" xfId="5254"/>
    <cellStyle name="_2005-DV제품-개발일정(040525)_AV일본취합_'05-DV제품-개발일정(040601)_한국추가_★'05-중남미개발일정(040818)_★'05-DV제품-지역별Tool물량안요청(040818)+구주_★'07년도 Recorder총괄(060430)_★'07년도 Recorder상품기획서(060504)_DR모델명부여기준_07년도 Video 모델명 부여기준(060726) 2" xfId="5255"/>
    <cellStyle name="_2005-DV제품-개발일정(040525)_AV일본취합_'05-DV제품-개발일정(040601)_한국추가_★'05-중남미개발일정(040818)_★'05-DV제품-지역별Tool물량안요청(040818)+구주_★'07년도 Recorder총괄(060430)_060513_′07년도 Player 상품기획서_1.0" xfId="5256"/>
    <cellStyle name="_2005-DV제품-개발일정(040525)_AV일본취합_'05-DV제품-개발일정(040601)_한국추가_★'05-중남미개발일정(040818)_★'05-DV제품-지역별Tool물량안요청(040818)+구주_★'07년도 Recorder총괄(060430)_060513_′07년도 Player 상품기획서_1.0 2" xfId="5257"/>
    <cellStyle name="_2005-DV제품-개발일정(040525)_AV일본취합_'05-DV제품-개발일정(040601)_한국추가_★'05-중남미개발일정(040818)_★'05-DV제품-지역별Tool물량안요청(040818)+구주_★'07년도 Recorder총괄(060430)_060718+'07년 북미 Feature&amp;RCU list" xfId="5258"/>
    <cellStyle name="_2005-DV제품-개발일정(040525)_AV일본취합_'05-DV제품-개발일정(040601)_한국추가_★'05-중남미개발일정(040818)_★'05-DV제품-지역별Tool물량안요청(040818)+구주_★'07년도 Recorder총괄(060430)_060718+'07년 북미 Feature&amp;RCU list 2" xfId="5259"/>
    <cellStyle name="_2005-DV제품-개발일정(040525)_AV일본취합_'05-DV제품-개발일정(040601)_한국추가_★'05-중남미개발일정(040818)_★'05-DV제품-지역별Tool물량안요청(040818)+구주_★'07년도 Recorder총괄(060430)_'07년 PortableDVD_feature list_개발팀확인" xfId="5260"/>
    <cellStyle name="_2005-DV제품-개발일정(040525)_AV일본취합_'05-DV제품-개발일정(040601)_한국추가_★'05-중남미개발일정(040818)_★'05-DV제품-지역별Tool물량안요청(040818)+구주_★'07년도 Recorder총괄(060430)_'07년 PortableDVD_feature list_개발팀확인 2" xfId="5261"/>
    <cellStyle name="_2005-DV제품-개발일정(040525)_AV일본취합_'05-DV제품-개발일정(040601)_한국추가_★'05-중남미개발일정(040818)_★'05-DV제품-지역별Tool물량안요청(040818)+구주_★'07년도 Recorder총괄(060430)_07년도 DVD Player 상품기획서_1(1).0(060703)" xfId="5262"/>
    <cellStyle name="_2005-DV제품-개발일정(040525)_AV일본취합_'05-DV제품-개발일정(040601)_한국추가_★'05-중남미개발일정(040818)_★'05-DV제품-지역별Tool물량안요청(040818)+구주_★'07년도 Recorder총괄(060430)_07년도 DVD Player 상품기획서_1(1).0(060703) 2" xfId="5263"/>
    <cellStyle name="_2005-DV제품-개발일정(040525)_AV일본취합_'05-DV제품-개발일정(040601)_한국추가_★'05-중남미개발일정(040818)_★'05-DV제품-지역별Tool물량안요청(040818)+구주_★'07년도 Recorder총괄(060430)_08 DVD 1000W(Chanel) Feature List_Draft" xfId="5264"/>
    <cellStyle name="_2005-DV제품-개발일정(040525)_AV일본취합_'05-DV제품-개발일정(040601)_한국추가_★'05-중남미개발일정(040818)_★'05-DV제품-지역별Tool물량안요청(040818)+구주_★'07년도 Recorder총괄(060430)_08 DVD 1000W(Chanel) Feature List_Draft 2" xfId="5265"/>
    <cellStyle name="_2005-DV제품-개발일정(040525)_AV일본취합_'05-DV제품-개발일정(040601)_한국추가_★'05-중남미개발일정(040818)_★'05-DV제품-지역별Tool물량안요청(040818)+구주_★'07년도 Recorder총괄(060430)_08년 북미 5매 1000W HTS 상품 기획서(070720)" xfId="5266"/>
    <cellStyle name="_2005-DV제품-개발일정(040525)_AV일본취합_'05-DV제품-개발일정(040601)_한국추가_★'05-중남미개발일정(040818)_★'05-DV제품-지역별Tool물량안요청(040818)+구주_★'07년도 Recorder총괄(060430)_08년 북미 5매 1000W HTS 상품 기획서(070720) 2" xfId="5267"/>
    <cellStyle name="_2005-DV제품-개발일정(040525)_AV일본취합_'05-DV제품-개발일정(040601)_한국추가_★'05-중남미개발일정(040818)_★'05-DV제품-지역별Tool물량안요청(040818)+구주_★'07년도 Recorder총괄(060430)_DR모델명부여기준" xfId="5268"/>
    <cellStyle name="_2005-DV제품-개발일정(040525)_AV일본취합_'05-DV제품-개발일정(040601)_한국추가_★'05-중남미개발일정(040818)_★'05-DV제품-지역별Tool물량안요청(040818)+구주_★'07년도 Recorder총괄(060430)_DR모델명부여기준 2" xfId="5269"/>
    <cellStyle name="_2005-DV제품-개발일정(040525)_AV일본취합_'05-DV제품-개발일정(040601)_한국추가_★'05-중남미개발일정(040818)_★'05-DV제품-지역별Tool물량안요청(040818)+구주_★'07년도 Recorder총괄(060430)_DR모델명부여기준_07년도 Video 모델명 부여기준(060726)" xfId="5270"/>
    <cellStyle name="_2005-DV제품-개발일정(040525)_AV일본취합_'05-DV제품-개발일정(040601)_한국추가_★'05-중남미개발일정(040818)_★'05-DV제품-지역별Tool물량안요청(040818)+구주_★'07년도 Recorder총괄(060430)_DR모델명부여기준_07년도 Video 모델명 부여기준(060726) 2" xfId="5271"/>
    <cellStyle name="_2005-DV제품-개발일정(040525)_AV일본취합_'05-DV제품-개발일정(040601)_한국추가_★'05-중남미개발일정(040818)_★'05-DV제품-지역별Tool물량안요청(040818)+구주_060513_′07년도 Player 상품기획서_1.0" xfId="5272"/>
    <cellStyle name="_2005-DV제품-개발일정(040525)_AV일본취합_'05-DV제품-개발일정(040601)_한국추가_★'05-중남미개발일정(040818)_★'05-DV제품-지역별Tool물량안요청(040818)+구주_060513_′07년도 Player 상품기획서_1.0 2" xfId="5273"/>
    <cellStyle name="_2005-DV제품-개발일정(040525)_AV일본취합_'05-DV제품-개발일정(040601)_한국추가_★'05-중남미개발일정(040818)_★'05-DV제품-지역별Tool물량안요청(040818)+구주_060718+'07년 북미 Feature&amp;RCU list" xfId="5274"/>
    <cellStyle name="_2005-DV제품-개발일정(040525)_AV일본취합_'05-DV제품-개발일정(040601)_한국추가_★'05-중남미개발일정(040818)_★'05-DV제품-지역별Tool물량안요청(040818)+구주_060718+'07년 북미 Feature&amp;RCU list 2" xfId="5275"/>
    <cellStyle name="_2005-DV제품-개발일정(040525)_AV일본취합_'05-DV제품-개발일정(040601)_한국추가_★'05-중남미개발일정(040818)_★'05-DV제품-지역별Tool물량안요청(040818)+구주_'07년 PortableDVD_feature list_개발팀확인" xfId="5276"/>
    <cellStyle name="_2005-DV제품-개발일정(040525)_AV일본취합_'05-DV제품-개발일정(040601)_한국추가_★'05-중남미개발일정(040818)_★'05-DV제품-지역별Tool물량안요청(040818)+구주_'07년 PortableDVD_feature list_개발팀확인 2" xfId="5277"/>
    <cellStyle name="_2005-DV제품-개발일정(040525)_AV일본취합_'05-DV제품-개발일정(040601)_한국추가_★'05-중남미개발일정(040818)_★'05-DV제품-지역별Tool물량안요청(040818)+구주_07년도 DVD Player 상품기획서_1(1).0(060703)" xfId="5278"/>
    <cellStyle name="_2005-DV제품-개발일정(040525)_AV일본취합_'05-DV제품-개발일정(040601)_한국추가_★'05-중남미개발일정(040818)_★'05-DV제품-지역별Tool물량안요청(040818)+구주_07년도 DVD Player 상품기획서_1(1).0(060703) 2" xfId="5279"/>
    <cellStyle name="_2005-DV제품-개발일정(040525)_AV일본취합_'05-DV제품-개발일정(040601)_한국추가_★'05-중남미개발일정(040818)_★'05-DV제품-지역별Tool물량안요청(040818)+구주_08 DVD 1000W(Chanel) Feature List_Draft" xfId="5280"/>
    <cellStyle name="_2005-DV제품-개발일정(040525)_AV일본취합_'05-DV제품-개발일정(040601)_한국추가_★'05-중남미개발일정(040818)_★'05-DV제품-지역별Tool물량안요청(040818)+구주_08 DVD 1000W(Chanel) Feature List_Draft 2" xfId="5281"/>
    <cellStyle name="_2005-DV제품-개발일정(040525)_AV일본취합_'05-DV제품-개발일정(040601)_한국추가_★'05-중남미개발일정(040818)_★'05-DV제품-지역별Tool물량안요청(040818)+구주_08년 북미 5매 1000W HTS 상품 기획서(070720)" xfId="5282"/>
    <cellStyle name="_2005-DV제품-개발일정(040525)_AV일본취합_'05-DV제품-개발일정(040601)_한국추가_★'05-중남미개발일정(040818)_★'05-DV제품-지역별Tool물량안요청(040818)+구주_08년 북미 5매 1000W HTS 상품 기획서(070720) 2" xfId="5283"/>
    <cellStyle name="_2005-DV제품-개발일정(040525)_AV일본취합_'05-DV제품-개발일정(040601)_한국추가_★'05-중남미개발일정(040818)_★'05-DV제품-지역별Tool물량안요청(040818)+구주_DR모델명부여기준" xfId="5284"/>
    <cellStyle name="_2005-DV제품-개발일정(040525)_AV일본취합_'05-DV제품-개발일정(040601)_한국추가_★'05-중남미개발일정(040818)_★'05-DV제품-지역별Tool물량안요청(040818)+구주_DR모델명부여기준 2" xfId="5285"/>
    <cellStyle name="_2005-DV제품-개발일정(040525)_AV일본취합_'05-DV제품-개발일정(040601)_한국추가_★'05-중남미개발일정(040818)_★'05-DV제품-지역별Tool물량안요청(040818)+구주_DR모델명부여기준_07년도 Video 모델명 부여기준(060726)" xfId="5286"/>
    <cellStyle name="_2005-DV제품-개발일정(040525)_AV일본취합_'05-DV제품-개발일정(040601)_한국추가_★'05-중남미개발일정(040818)_★'05-DV제품-지역별Tool물량안요청(040818)+구주_DR모델명부여기준_07년도 Video 모델명 부여기준(060726) 2" xfId="5287"/>
    <cellStyle name="_2005-DV제품-개발일정(040525)_AV일본취합_'05-DV제품-개발일정(040601)_한국추가_★'05-중남미개발일정(040818)_★'05-DV제품-지역별Tool물량안요청(040818)+구주_복사본 ★'06 Portable DVD Featulist(050913)" xfId="5288"/>
    <cellStyle name="_2005-DV제품-개발일정(040525)_AV일본취합_'05-DV제품-개발일정(040601)_한국추가_★'05-중남미개발일정(040818)_★'05-DV제품-지역별Tool물량안요청(040818)+구주_복사본 ★'06 Portable DVD Featulist(050913) 2" xfId="5289"/>
    <cellStyle name="_2005-DV제품-개발일정(040525)_AV일본취합_'05-DV제품-개발일정(040601)_한국추가_★'05-중남미개발일정(040818)_★'05-DV제품-지역별Tool물량안요청(040818)+구주_복사본 ★'06 Portable DVD Featulist(050913)_★'06 P.DVD Feature List(060202)" xfId="5290"/>
    <cellStyle name="_2005-DV제품-개발일정(040525)_AV일본취합_'05-DV제품-개발일정(040601)_한국추가_★'05-중남미개발일정(040818)_★'05-DV제품-지역별Tool물량안요청(040818)+구주_복사본 ★'06 Portable DVD Featulist(050913)_★'06 P.DVD Feature List(060202) 2" xfId="5291"/>
    <cellStyle name="_2005-DV제품-개발일정(040525)_AV일본취합_'05-DV제품-개발일정(040601)_한국추가_★'05-중남미개발일정(040818)_★'05-DV제품-지역별Tool물량안요청(040818)+구주_확인★'06미국모델SPEC(060207)" xfId="5292"/>
    <cellStyle name="_2005-DV제품-개발일정(040525)_AV일본취합_'05-DV제품-개발일정(040601)_한국추가_★'05-중남미개발일정(040818)_★'05-DV제품-지역별Tool물량안요청(040818)+구주_확인★'06미국모델SPEC(060207) 2" xfId="5293"/>
    <cellStyle name="_2005-DV제품-개발일정(040525)_AV일본취합_'05-DV제품-개발일정(040601)_한국추가_★'05-중남미개발일정(040818)_★'07년도 Recorder상품기획서(060504)" xfId="5294"/>
    <cellStyle name="_2005-DV제품-개발일정(040525)_AV일본취합_'05-DV제품-개발일정(040601)_한국추가_★'05-중남미개발일정(040818)_★'07년도 Recorder상품기획서(060504) 2" xfId="5295"/>
    <cellStyle name="_2005-DV제품-개발일정(040525)_AV일본취합_'05-DV제품-개발일정(040601)_한국추가_★'05-중남미개발일정(040818)_★'07년도 Recorder상품기획서(060504)_060513_′07년도 Player 상품기획서_1.0" xfId="5296"/>
    <cellStyle name="_2005-DV제품-개발일정(040525)_AV일본취합_'05-DV제품-개발일정(040601)_한국추가_★'05-중남미개발일정(040818)_★'07년도 Recorder상품기획서(060504)_060513_′07년도 Player 상품기획서_1.0 2" xfId="5297"/>
    <cellStyle name="_2005-DV제품-개발일정(040525)_AV일본취합_'05-DV제품-개발일정(040601)_한국추가_★'05-중남미개발일정(040818)_★'07년도 Recorder상품기획서(060504)_060718+'07년 북미 Feature&amp;RCU list" xfId="5298"/>
    <cellStyle name="_2005-DV제품-개발일정(040525)_AV일본취합_'05-DV제품-개발일정(040601)_한국추가_★'05-중남미개발일정(040818)_★'07년도 Recorder상품기획서(060504)_060718+'07년 북미 Feature&amp;RCU list 2" xfId="5299"/>
    <cellStyle name="_2005-DV제품-개발일정(040525)_AV일본취합_'05-DV제품-개발일정(040601)_한국추가_★'05-중남미개발일정(040818)_★'07년도 Recorder상품기획서(060504)_'07년 PortableDVD_feature list_개발팀확인" xfId="5300"/>
    <cellStyle name="_2005-DV제품-개발일정(040525)_AV일본취합_'05-DV제품-개발일정(040601)_한국추가_★'05-중남미개발일정(040818)_★'07년도 Recorder상품기획서(060504)_'07년 PortableDVD_feature list_개발팀확인 2" xfId="5301"/>
    <cellStyle name="_2005-DV제품-개발일정(040525)_AV일본취합_'05-DV제품-개발일정(040601)_한국추가_★'05-중남미개발일정(040818)_★'07년도 Recorder상품기획서(060504)_07년도 DVD Player 상품기획서_1(1).0(060703)" xfId="5302"/>
    <cellStyle name="_2005-DV제품-개발일정(040525)_AV일본취합_'05-DV제품-개발일정(040601)_한국추가_★'05-중남미개발일정(040818)_★'07년도 Recorder상품기획서(060504)_07년도 DVD Player 상품기획서_1(1).0(060703) 2" xfId="5303"/>
    <cellStyle name="_2005-DV제품-개발일정(040525)_AV일본취합_'05-DV제품-개발일정(040601)_한국추가_★'05-중남미개발일정(040818)_★'07년도 Recorder상품기획서(060504)_08 DVD 1000W(Chanel) Feature List_Draft" xfId="5304"/>
    <cellStyle name="_2005-DV제품-개발일정(040525)_AV일본취합_'05-DV제품-개발일정(040601)_한국추가_★'05-중남미개발일정(040818)_★'07년도 Recorder상품기획서(060504)_08 DVD 1000W(Chanel) Feature List_Draft 2" xfId="5305"/>
    <cellStyle name="_2005-DV제품-개발일정(040525)_AV일본취합_'05-DV제품-개발일정(040601)_한국추가_★'05-중남미개발일정(040818)_★'07년도 Recorder상품기획서(060504)_08년 북미 5매 1000W HTS 상품 기획서(070720)" xfId="5306"/>
    <cellStyle name="_2005-DV제품-개발일정(040525)_AV일본취합_'05-DV제품-개발일정(040601)_한국추가_★'05-중남미개발일정(040818)_★'07년도 Recorder상품기획서(060504)_08년 북미 5매 1000W HTS 상품 기획서(070720) 2" xfId="5307"/>
    <cellStyle name="_2005-DV제품-개발일정(040525)_AV일본취합_'05-DV제품-개발일정(040601)_한국추가_★'05-중남미개발일정(040818)_★'07년도 Recorder상품기획서(060504)_DR모델명부여기준" xfId="5308"/>
    <cellStyle name="_2005-DV제품-개발일정(040525)_AV일본취합_'05-DV제품-개발일정(040601)_한국추가_★'05-중남미개발일정(040818)_★'07년도 Recorder상품기획서(060504)_DR모델명부여기준 2" xfId="5309"/>
    <cellStyle name="_2005-DV제품-개발일정(040525)_AV일본취합_'05-DV제품-개발일정(040601)_한국추가_★'05-중남미개발일정(040818)_★'07년도 Recorder상품기획서(060504)_DR모델명부여기준_07년도 Video 모델명 부여기준(060726)" xfId="5310"/>
    <cellStyle name="_2005-DV제품-개발일정(040525)_AV일본취합_'05-DV제품-개발일정(040601)_한국추가_★'05-중남미개발일정(040818)_★'07년도 Recorder상품기획서(060504)_DR모델명부여기준_07년도 Video 모델명 부여기준(060726) 2" xfId="5311"/>
    <cellStyle name="_2005-DV제품-개발일정(040525)_AV일본취합_'05-DV제품-개발일정(040601)_한국추가_★'05-중남미개발일정(040818)_★'07년도 Recorder총괄(060430)" xfId="5312"/>
    <cellStyle name="_2005-DV제품-개발일정(040525)_AV일본취합_'05-DV제품-개발일정(040601)_한국추가_★'05-중남미개발일정(040818)_★'07년도 Recorder총괄(060430) 2" xfId="5313"/>
    <cellStyle name="_2005-DV제품-개발일정(040525)_AV일본취합_'05-DV제품-개발일정(040601)_한국추가_★'05-중남미개발일정(040818)_★'07년도 Recorder총괄(060430)_★'07년도 Recorder상품기획서(060504)" xfId="5314"/>
    <cellStyle name="_2005-DV제품-개발일정(040525)_AV일본취합_'05-DV제품-개발일정(040601)_한국추가_★'05-중남미개발일정(040818)_★'07년도 Recorder총괄(060430)_★'07년도 Recorder상품기획서(060504) 2" xfId="5315"/>
    <cellStyle name="_2005-DV제품-개발일정(040525)_AV일본취합_'05-DV제품-개발일정(040601)_한국추가_★'05-중남미개발일정(040818)_★'07년도 Recorder총괄(060430)_★'07년도 Recorder상품기획서(060504)_060513_′07년도 Player 상품기획서_1.0" xfId="5316"/>
    <cellStyle name="_2005-DV제품-개발일정(040525)_AV일본취합_'05-DV제품-개발일정(040601)_한국추가_★'05-중남미개발일정(040818)_★'07년도 Recorder총괄(060430)_★'07년도 Recorder상품기획서(060504)_060513_′07년도 Player 상품기획서_1.0 2" xfId="5317"/>
    <cellStyle name="_2005-DV제품-개발일정(040525)_AV일본취합_'05-DV제품-개발일정(040601)_한국추가_★'05-중남미개발일정(040818)_★'07년도 Recorder총괄(060430)_★'07년도 Recorder상품기획서(060504)_060718+'07년 북미 Feature&amp;RCU list" xfId="5318"/>
    <cellStyle name="_2005-DV제품-개발일정(040525)_AV일본취합_'05-DV제품-개발일정(040601)_한국추가_★'05-중남미개발일정(040818)_★'07년도 Recorder총괄(060430)_★'07년도 Recorder상품기획서(060504)_060718+'07년 북미 Feature&amp;RCU list 2" xfId="5319"/>
    <cellStyle name="_2005-DV제품-개발일정(040525)_AV일본취합_'05-DV제품-개발일정(040601)_한국추가_★'05-중남미개발일정(040818)_★'07년도 Recorder총괄(060430)_★'07년도 Recorder상품기획서(060504)_'07년 PortableDVD_feature list_개발팀확인" xfId="5320"/>
    <cellStyle name="_2005-DV제품-개발일정(040525)_AV일본취합_'05-DV제품-개발일정(040601)_한국추가_★'05-중남미개발일정(040818)_★'07년도 Recorder총괄(060430)_★'07년도 Recorder상품기획서(060504)_'07년 PortableDVD_feature list_개발팀확인 2" xfId="5321"/>
    <cellStyle name="_2005-DV제품-개발일정(040525)_AV일본취합_'05-DV제품-개발일정(040601)_한국추가_★'05-중남미개발일정(040818)_★'07년도 Recorder총괄(060430)_★'07년도 Recorder상품기획서(060504)_07년도 DVD Player 상품기획서_1(1).0(060703)" xfId="5322"/>
    <cellStyle name="_2005-DV제품-개발일정(040525)_AV일본취합_'05-DV제품-개발일정(040601)_한국추가_★'05-중남미개발일정(040818)_★'07년도 Recorder총괄(060430)_★'07년도 Recorder상품기획서(060504)_07년도 DVD Player 상품기획서_1(1).0(060703) 2" xfId="5323"/>
    <cellStyle name="_2005-DV제품-개발일정(040525)_AV일본취합_'05-DV제품-개발일정(040601)_한국추가_★'05-중남미개발일정(040818)_★'07년도 Recorder총괄(060430)_★'07년도 Recorder상품기획서(060504)_08 DVD 1000W(Chanel) Feature List_Draft" xfId="5324"/>
    <cellStyle name="_2005-DV제품-개발일정(040525)_AV일본취합_'05-DV제품-개발일정(040601)_한국추가_★'05-중남미개발일정(040818)_★'07년도 Recorder총괄(060430)_★'07년도 Recorder상품기획서(060504)_08 DVD 1000W(Chanel) Feature List_Draft 2" xfId="5325"/>
    <cellStyle name="_2005-DV제품-개발일정(040525)_AV일본취합_'05-DV제품-개발일정(040601)_한국추가_★'05-중남미개발일정(040818)_★'07년도 Recorder총괄(060430)_★'07년도 Recorder상품기획서(060504)_08년 북미 5매 1000W HTS 상품 기획서(070720)" xfId="5326"/>
    <cellStyle name="_2005-DV제품-개발일정(040525)_AV일본취합_'05-DV제품-개발일정(040601)_한국추가_★'05-중남미개발일정(040818)_★'07년도 Recorder총괄(060430)_★'07년도 Recorder상품기획서(060504)_08년 북미 5매 1000W HTS 상품 기획서(070720) 2" xfId="5327"/>
    <cellStyle name="_2005-DV제품-개발일정(040525)_AV일본취합_'05-DV제품-개발일정(040601)_한국추가_★'05-중남미개발일정(040818)_★'07년도 Recorder총괄(060430)_★'07년도 Recorder상품기획서(060504)_DR모델명부여기준" xfId="5328"/>
    <cellStyle name="_2005-DV제품-개발일정(040525)_AV일본취합_'05-DV제품-개발일정(040601)_한국추가_★'05-중남미개발일정(040818)_★'07년도 Recorder총괄(060430)_★'07년도 Recorder상품기획서(060504)_DR모델명부여기준 2" xfId="5329"/>
    <cellStyle name="_2005-DV제품-개발일정(040525)_AV일본취합_'05-DV제품-개발일정(040601)_한국추가_★'05-중남미개발일정(040818)_★'07년도 Recorder총괄(060430)_★'07년도 Recorder상품기획서(060504)_DR모델명부여기준_07년도 Video 모델명 부여기준(060726)" xfId="5330"/>
    <cellStyle name="_2005-DV제품-개발일정(040525)_AV일본취합_'05-DV제품-개발일정(040601)_한국추가_★'05-중남미개발일정(040818)_★'07년도 Recorder총괄(060430)_★'07년도 Recorder상품기획서(060504)_DR모델명부여기준_07년도 Video 모델명 부여기준(060726) 2" xfId="5331"/>
    <cellStyle name="_2005-DV제품-개발일정(040525)_AV일본취합_'05-DV제품-개발일정(040601)_한국추가_★'05-중남미개발일정(040818)_★'07년도 Recorder총괄(060430)_060513_′07년도 Player 상품기획서_1.0" xfId="5332"/>
    <cellStyle name="_2005-DV제품-개발일정(040525)_AV일본취합_'05-DV제품-개발일정(040601)_한국추가_★'05-중남미개발일정(040818)_★'07년도 Recorder총괄(060430)_060513_′07년도 Player 상품기획서_1.0 2" xfId="5333"/>
    <cellStyle name="_2005-DV제품-개발일정(040525)_AV일본취합_'05-DV제품-개발일정(040601)_한국추가_★'05-중남미개발일정(040818)_★'07년도 Recorder총괄(060430)_060718+'07년 북미 Feature&amp;RCU list" xfId="5334"/>
    <cellStyle name="_2005-DV제품-개발일정(040525)_AV일본취합_'05-DV제품-개발일정(040601)_한국추가_★'05-중남미개발일정(040818)_★'07년도 Recorder총괄(060430)_060718+'07년 북미 Feature&amp;RCU list 2" xfId="5335"/>
    <cellStyle name="_2005-DV제품-개발일정(040525)_AV일본취합_'05-DV제품-개발일정(040601)_한국추가_★'05-중남미개발일정(040818)_★'07년도 Recorder총괄(060430)_'07년 PortableDVD_feature list_개발팀확인" xfId="5336"/>
    <cellStyle name="_2005-DV제품-개발일정(040525)_AV일본취합_'05-DV제품-개발일정(040601)_한국추가_★'05-중남미개발일정(040818)_★'07년도 Recorder총괄(060430)_'07년 PortableDVD_feature list_개발팀확인 2" xfId="5337"/>
    <cellStyle name="_2005-DV제품-개발일정(040525)_AV일본취합_'05-DV제품-개발일정(040601)_한국추가_★'05-중남미개발일정(040818)_★'07년도 Recorder총괄(060430)_07년도 DVD Player 상품기획서_1(1).0(060703)" xfId="5338"/>
    <cellStyle name="_2005-DV제품-개발일정(040525)_AV일본취합_'05-DV제품-개발일정(040601)_한국추가_★'05-중남미개발일정(040818)_★'07년도 Recorder총괄(060430)_07년도 DVD Player 상품기획서_1(1).0(060703) 2" xfId="5339"/>
    <cellStyle name="_2005-DV제품-개발일정(040525)_AV일본취합_'05-DV제품-개발일정(040601)_한국추가_★'05-중남미개발일정(040818)_★'07년도 Recorder총괄(060430)_08 DVD 1000W(Chanel) Feature List_Draft" xfId="5340"/>
    <cellStyle name="_2005-DV제품-개발일정(040525)_AV일본취합_'05-DV제품-개발일정(040601)_한국추가_★'05-중남미개발일정(040818)_★'07년도 Recorder총괄(060430)_08 DVD 1000W(Chanel) Feature List_Draft 2" xfId="5341"/>
    <cellStyle name="_2005-DV제품-개발일정(040525)_AV일본취합_'05-DV제품-개발일정(040601)_한국추가_★'05-중남미개발일정(040818)_★'07년도 Recorder총괄(060430)_08년 북미 5매 1000W HTS 상품 기획서(070720)" xfId="5342"/>
    <cellStyle name="_2005-DV제품-개발일정(040525)_AV일본취합_'05-DV제품-개발일정(040601)_한국추가_★'05-중남미개발일정(040818)_★'07년도 Recorder총괄(060430)_08년 북미 5매 1000W HTS 상품 기획서(070720) 2" xfId="5343"/>
    <cellStyle name="_2005-DV제품-개발일정(040525)_AV일본취합_'05-DV제품-개발일정(040601)_한국추가_★'05-중남미개발일정(040818)_★'07년도 Recorder총괄(060430)_DR모델명부여기준" xfId="5344"/>
    <cellStyle name="_2005-DV제품-개발일정(040525)_AV일본취합_'05-DV제품-개발일정(040601)_한국추가_★'05-중남미개발일정(040818)_★'07년도 Recorder총괄(060430)_DR모델명부여기준 2" xfId="5345"/>
    <cellStyle name="_2005-DV제품-개발일정(040525)_AV일본취합_'05-DV제품-개발일정(040601)_한국추가_★'05-중남미개발일정(040818)_★'07년도 Recorder총괄(060430)_DR모델명부여기준_07년도 Video 모델명 부여기준(060726)" xfId="5346"/>
    <cellStyle name="_2005-DV제품-개발일정(040525)_AV일본취합_'05-DV제품-개발일정(040601)_한국추가_★'05-중남미개발일정(040818)_★'07년도 Recorder총괄(060430)_DR모델명부여기준_07년도 Video 모델명 부여기준(060726) 2" xfId="5347"/>
    <cellStyle name="_2005-DV제품-개발일정(040525)_AV일본취합_'05-DV제품-개발일정(040601)_한국추가_★'05-중남미개발일정(040818)_060513_′07년도 Player 상품기획서_1.0" xfId="5348"/>
    <cellStyle name="_2005-DV제품-개발일정(040525)_AV일본취합_'05-DV제품-개발일정(040601)_한국추가_★'05-중남미개발일정(040818)_060513_′07년도 Player 상품기획서_1.0 2" xfId="5349"/>
    <cellStyle name="_2005-DV제품-개발일정(040525)_AV일본취합_'05-DV제품-개발일정(040601)_한국추가_★'05-중남미개발일정(040818)_060718+'07년 북미 Feature&amp;RCU list" xfId="5350"/>
    <cellStyle name="_2005-DV제품-개발일정(040525)_AV일본취합_'05-DV제품-개발일정(040601)_한국추가_★'05-중남미개발일정(040818)_060718+'07년 북미 Feature&amp;RCU list 2" xfId="5351"/>
    <cellStyle name="_2005-DV제품-개발일정(040525)_AV일본취합_'05-DV제품-개발일정(040601)_한국추가_★'05-중남미개발일정(040818)_'07년 PortableDVD_feature list_개발팀확인" xfId="5352"/>
    <cellStyle name="_2005-DV제품-개발일정(040525)_AV일본취합_'05-DV제품-개발일정(040601)_한국추가_★'05-중남미개발일정(040818)_'07년 PortableDVD_feature list_개발팀확인 2" xfId="5353"/>
    <cellStyle name="_2005-DV제품-개발일정(040525)_AV일본취합_'05-DV제품-개발일정(040601)_한국추가_★'05-중남미개발일정(040818)_07년도 DVD Player 상품기획서_1(1).0(060703)" xfId="5354"/>
    <cellStyle name="_2005-DV제품-개발일정(040525)_AV일본취합_'05-DV제품-개발일정(040601)_한국추가_★'05-중남미개발일정(040818)_07년도 DVD Player 상품기획서_1(1).0(060703) 2" xfId="5355"/>
    <cellStyle name="_2005-DV제품-개발일정(040525)_AV일본취합_'05-DV제품-개발일정(040601)_한국추가_★'05-중남미개발일정(040818)_08 DVD 1000W(Chanel) Feature List_Draft" xfId="5356"/>
    <cellStyle name="_2005-DV제품-개발일정(040525)_AV일본취합_'05-DV제품-개발일정(040601)_한국추가_★'05-중남미개발일정(040818)_08 DVD 1000W(Chanel) Feature List_Draft 2" xfId="5357"/>
    <cellStyle name="_2005-DV제품-개발일정(040525)_AV일본취합_'05-DV제품-개발일정(040601)_한국추가_★'05-중남미개발일정(040818)_08년 북미 5매 1000W HTS 상품 기획서(070720)" xfId="5358"/>
    <cellStyle name="_2005-DV제품-개발일정(040525)_AV일본취합_'05-DV제품-개발일정(040601)_한국추가_★'05-중남미개발일정(040818)_08년 북미 5매 1000W HTS 상품 기획서(070720) 2" xfId="5359"/>
    <cellStyle name="_2005-DV제품-개발일정(040525)_AV일본취합_'05-DV제품-개발일정(040601)_한국추가_★'05-중남미개발일정(040818)_DR모델명부여기준" xfId="5360"/>
    <cellStyle name="_2005-DV제품-개발일정(040525)_AV일본취합_'05-DV제품-개발일정(040601)_한국추가_★'05-중남미개발일정(040818)_DR모델명부여기준 2" xfId="5361"/>
    <cellStyle name="_2005-DV제품-개발일정(040525)_AV일본취합_'05-DV제품-개발일정(040601)_한국추가_★'05-중남미개발일정(040818)_DR모델명부여기준_07년도 Video 모델명 부여기준(060726)" xfId="5362"/>
    <cellStyle name="_2005-DV제품-개발일정(040525)_AV일본취합_'05-DV제품-개발일정(040601)_한국추가_★'05-중남미개발일정(040818)_DR모델명부여기준_07년도 Video 모델명 부여기준(060726) 2" xfId="5363"/>
    <cellStyle name="_2005-DV제품-개발일정(040525)_AV일본취합_'05-DV제품-개발일정(040601)_한국추가_★'05-중남미개발일정(040818)_복사본 ★'06 Portable DVD Featulist(050913)" xfId="5364"/>
    <cellStyle name="_2005-DV제품-개발일정(040525)_AV일본취합_'05-DV제품-개발일정(040601)_한국추가_★'05-중남미개발일정(040818)_복사본 ★'06 Portable DVD Featulist(050913) 2" xfId="5365"/>
    <cellStyle name="_2005-DV제품-개발일정(040525)_AV일본취합_'05-DV제품-개발일정(040601)_한국추가_★'05-중남미개발일정(040818)_복사본 ★'06 Portable DVD Featulist(050913)_★'06 P.DVD Feature List(060202)" xfId="5366"/>
    <cellStyle name="_2005-DV제품-개발일정(040525)_AV일본취합_'05-DV제품-개발일정(040601)_한국추가_★'05-중남미개발일정(040818)_복사본 ★'06 Portable DVD Featulist(050913)_★'06 P.DVD Feature List(060202) 2" xfId="5367"/>
    <cellStyle name="_2005-DV제품-개발일정(040525)_AV일본취합_'05-DV제품-개발일정(040601)_한국추가_★'05-중남미개발일정(040818)_확인★'06미국모델SPEC(060207)" xfId="5368"/>
    <cellStyle name="_2005-DV제품-개발일정(040525)_AV일본취합_'05-DV제품-개발일정(040601)_한국추가_★'05-중남미개발일정(040818)_확인★'06미국모델SPEC(060207) 2" xfId="5369"/>
    <cellStyle name="_2005-DV제품-개발일정(040525)_AV일본취합_'05-DV제품-개발일정(040601)_한국추가_★'07년도 Recorder상품기획서(060504)" xfId="5370"/>
    <cellStyle name="_2005-DV제품-개발일정(040525)_AV일본취합_'05-DV제품-개발일정(040601)_한국추가_★'07년도 Recorder상품기획서(060504) 2" xfId="5371"/>
    <cellStyle name="_2005-DV제품-개발일정(040525)_AV일본취합_'05-DV제품-개발일정(040601)_한국추가_★'07년도 Recorder상품기획서(060504)_060513_′07년도 Player 상품기획서_1.0" xfId="5372"/>
    <cellStyle name="_2005-DV제품-개발일정(040525)_AV일본취합_'05-DV제품-개발일정(040601)_한국추가_★'07년도 Recorder상품기획서(060504)_060513_′07년도 Player 상품기획서_1.0 2" xfId="5373"/>
    <cellStyle name="_2005-DV제품-개발일정(040525)_AV일본취합_'05-DV제품-개발일정(040601)_한국추가_★'07년도 Recorder상품기획서(060504)_060718+'07년 북미 Feature&amp;RCU list" xfId="5374"/>
    <cellStyle name="_2005-DV제품-개발일정(040525)_AV일본취합_'05-DV제품-개발일정(040601)_한국추가_★'07년도 Recorder상품기획서(060504)_060718+'07년 북미 Feature&amp;RCU list 2" xfId="5375"/>
    <cellStyle name="_2005-DV제품-개발일정(040525)_AV일본취합_'05-DV제품-개발일정(040601)_한국추가_★'07년도 Recorder상품기획서(060504)_'07년 PortableDVD_feature list_개발팀확인" xfId="5376"/>
    <cellStyle name="_2005-DV제품-개발일정(040525)_AV일본취합_'05-DV제품-개발일정(040601)_한국추가_★'07년도 Recorder상품기획서(060504)_'07년 PortableDVD_feature list_개발팀확인 2" xfId="5377"/>
    <cellStyle name="_2005-DV제품-개발일정(040525)_AV일본취합_'05-DV제품-개발일정(040601)_한국추가_★'07년도 Recorder상품기획서(060504)_07년도 DVD Player 상품기획서_1(1).0(060703)" xfId="5378"/>
    <cellStyle name="_2005-DV제품-개발일정(040525)_AV일본취합_'05-DV제품-개발일정(040601)_한국추가_★'07년도 Recorder상품기획서(060504)_07년도 DVD Player 상품기획서_1(1).0(060703) 2" xfId="5379"/>
    <cellStyle name="_2005-DV제품-개발일정(040525)_AV일본취합_'05-DV제품-개발일정(040601)_한국추가_★'07년도 Recorder상품기획서(060504)_08 DVD 1000W(Chanel) Feature List_Draft" xfId="5380"/>
    <cellStyle name="_2005-DV제품-개발일정(040525)_AV일본취합_'05-DV제품-개발일정(040601)_한국추가_★'07년도 Recorder상품기획서(060504)_08 DVD 1000W(Chanel) Feature List_Draft 2" xfId="5381"/>
    <cellStyle name="_2005-DV제품-개발일정(040525)_AV일본취합_'05-DV제품-개발일정(040601)_한국추가_★'07년도 Recorder상품기획서(060504)_08년 북미 5매 1000W HTS 상품 기획서(070720)" xfId="5382"/>
    <cellStyle name="_2005-DV제품-개발일정(040525)_AV일본취합_'05-DV제품-개발일정(040601)_한국추가_★'07년도 Recorder상품기획서(060504)_08년 북미 5매 1000W HTS 상품 기획서(070720) 2" xfId="5383"/>
    <cellStyle name="_2005-DV제품-개발일정(040525)_AV일본취합_'05-DV제품-개발일정(040601)_한국추가_★'07년도 Recorder상품기획서(060504)_DR모델명부여기준" xfId="5384"/>
    <cellStyle name="_2005-DV제품-개발일정(040525)_AV일본취합_'05-DV제품-개발일정(040601)_한국추가_★'07년도 Recorder상품기획서(060504)_DR모델명부여기준 2" xfId="5385"/>
    <cellStyle name="_2005-DV제품-개발일정(040525)_AV일본취합_'05-DV제품-개발일정(040601)_한국추가_★'07년도 Recorder상품기획서(060504)_DR모델명부여기준_07년도 Video 모델명 부여기준(060726)" xfId="5386"/>
    <cellStyle name="_2005-DV제품-개발일정(040525)_AV일본취합_'05-DV제품-개발일정(040601)_한국추가_★'07년도 Recorder상품기획서(060504)_DR모델명부여기준_07년도 Video 모델명 부여기준(060726) 2" xfId="5387"/>
    <cellStyle name="_2005-DV제품-개발일정(040525)_AV일본취합_'05-DV제품-개발일정(040601)_한국추가_★'07년도 Recorder총괄(060430)" xfId="5388"/>
    <cellStyle name="_2005-DV제품-개발일정(040525)_AV일본취합_'05-DV제품-개발일정(040601)_한국추가_★'07년도 Recorder총괄(060430) 2" xfId="5389"/>
    <cellStyle name="_2005-DV제품-개발일정(040525)_AV일본취합_'05-DV제품-개발일정(040601)_한국추가_★'07년도 Recorder총괄(060430)_★'07년도 Recorder상품기획서(060504)" xfId="5390"/>
    <cellStyle name="_2005-DV제품-개발일정(040525)_AV일본취합_'05-DV제품-개발일정(040601)_한국추가_★'07년도 Recorder총괄(060430)_★'07년도 Recorder상품기획서(060504) 2" xfId="5391"/>
    <cellStyle name="_2005-DV제품-개발일정(040525)_AV일본취합_'05-DV제품-개발일정(040601)_한국추가_★'07년도 Recorder총괄(060430)_★'07년도 Recorder상품기획서(060504)_060513_′07년도 Player 상품기획서_1.0" xfId="5392"/>
    <cellStyle name="_2005-DV제품-개발일정(040525)_AV일본취합_'05-DV제품-개발일정(040601)_한국추가_★'07년도 Recorder총괄(060430)_★'07년도 Recorder상품기획서(060504)_060513_′07년도 Player 상품기획서_1.0 2" xfId="5393"/>
    <cellStyle name="_2005-DV제품-개발일정(040525)_AV일본취합_'05-DV제품-개발일정(040601)_한국추가_★'07년도 Recorder총괄(060430)_★'07년도 Recorder상품기획서(060504)_060718+'07년 북미 Feature&amp;RCU list" xfId="5394"/>
    <cellStyle name="_2005-DV제품-개발일정(040525)_AV일본취합_'05-DV제품-개발일정(040601)_한국추가_★'07년도 Recorder총괄(060430)_★'07년도 Recorder상품기획서(060504)_060718+'07년 북미 Feature&amp;RCU list 2" xfId="5395"/>
    <cellStyle name="_2005-DV제품-개발일정(040525)_AV일본취합_'05-DV제품-개발일정(040601)_한국추가_★'07년도 Recorder총괄(060430)_★'07년도 Recorder상품기획서(060504)_'07년 PortableDVD_feature list_개발팀확인" xfId="5396"/>
    <cellStyle name="_2005-DV제품-개발일정(040525)_AV일본취합_'05-DV제품-개발일정(040601)_한국추가_★'07년도 Recorder총괄(060430)_★'07년도 Recorder상품기획서(060504)_'07년 PortableDVD_feature list_개발팀확인 2" xfId="5397"/>
    <cellStyle name="_2005-DV제품-개발일정(040525)_AV일본취합_'05-DV제품-개발일정(040601)_한국추가_★'07년도 Recorder총괄(060430)_★'07년도 Recorder상품기획서(060504)_07년도 DVD Player 상품기획서_1(1).0(060703)" xfId="5398"/>
    <cellStyle name="_2005-DV제품-개발일정(040525)_AV일본취합_'05-DV제품-개발일정(040601)_한국추가_★'07년도 Recorder총괄(060430)_★'07년도 Recorder상품기획서(060504)_07년도 DVD Player 상품기획서_1(1).0(060703) 2" xfId="5399"/>
    <cellStyle name="_2005-DV제품-개발일정(040525)_AV일본취합_'05-DV제품-개발일정(040601)_한국추가_★'07년도 Recorder총괄(060430)_★'07년도 Recorder상품기획서(060504)_08 DVD 1000W(Chanel) Feature List_Draft" xfId="5400"/>
    <cellStyle name="_2005-DV제품-개발일정(040525)_AV일본취합_'05-DV제품-개발일정(040601)_한국추가_★'07년도 Recorder총괄(060430)_★'07년도 Recorder상품기획서(060504)_08 DVD 1000W(Chanel) Feature List_Draft 2" xfId="5401"/>
    <cellStyle name="_2005-DV제품-개발일정(040525)_AV일본취합_'05-DV제품-개발일정(040601)_한국추가_★'07년도 Recorder총괄(060430)_★'07년도 Recorder상품기획서(060504)_08년 북미 5매 1000W HTS 상품 기획서(070720)" xfId="5402"/>
    <cellStyle name="_2005-DV제품-개발일정(040525)_AV일본취합_'05-DV제품-개발일정(040601)_한국추가_★'07년도 Recorder총괄(060430)_★'07년도 Recorder상품기획서(060504)_08년 북미 5매 1000W HTS 상품 기획서(070720) 2" xfId="5403"/>
    <cellStyle name="_2005-DV제품-개발일정(040525)_AV일본취합_'05-DV제품-개발일정(040601)_한국추가_★'07년도 Recorder총괄(060430)_★'07년도 Recorder상품기획서(060504)_DR모델명부여기준" xfId="5404"/>
    <cellStyle name="_2005-DV제품-개발일정(040525)_AV일본취합_'05-DV제품-개발일정(040601)_한국추가_★'07년도 Recorder총괄(060430)_★'07년도 Recorder상품기획서(060504)_DR모델명부여기준 2" xfId="5405"/>
    <cellStyle name="_2005-DV제품-개발일정(040525)_AV일본취합_'05-DV제품-개발일정(040601)_한국추가_★'07년도 Recorder총괄(060430)_★'07년도 Recorder상품기획서(060504)_DR모델명부여기준_07년도 Video 모델명 부여기준(060726)" xfId="5406"/>
    <cellStyle name="_2005-DV제품-개발일정(040525)_AV일본취합_'05-DV제품-개발일정(040601)_한국추가_★'07년도 Recorder총괄(060430)_★'07년도 Recorder상품기획서(060504)_DR모델명부여기준_07년도 Video 모델명 부여기준(060726) 2" xfId="5407"/>
    <cellStyle name="_2005-DV제품-개발일정(040525)_AV일본취합_'05-DV제품-개발일정(040601)_한국추가_★'07년도 Recorder총괄(060430)_060513_′07년도 Player 상품기획서_1.0" xfId="5408"/>
    <cellStyle name="_2005-DV제품-개발일정(040525)_AV일본취합_'05-DV제품-개발일정(040601)_한국추가_★'07년도 Recorder총괄(060430)_060513_′07년도 Player 상품기획서_1.0 2" xfId="5409"/>
    <cellStyle name="_2005-DV제품-개발일정(040525)_AV일본취합_'05-DV제품-개발일정(040601)_한국추가_★'07년도 Recorder총괄(060430)_060718+'07년 북미 Feature&amp;RCU list" xfId="5410"/>
    <cellStyle name="_2005-DV제품-개발일정(040525)_AV일본취합_'05-DV제품-개발일정(040601)_한국추가_★'07년도 Recorder총괄(060430)_060718+'07년 북미 Feature&amp;RCU list 2" xfId="5411"/>
    <cellStyle name="_2005-DV제품-개발일정(040525)_AV일본취합_'05-DV제품-개발일정(040601)_한국추가_★'07년도 Recorder총괄(060430)_'07년 PortableDVD_feature list_개발팀확인" xfId="5412"/>
    <cellStyle name="_2005-DV제품-개발일정(040525)_AV일본취합_'05-DV제품-개발일정(040601)_한국추가_★'07년도 Recorder총괄(060430)_'07년 PortableDVD_feature list_개발팀확인 2" xfId="5413"/>
    <cellStyle name="_2005-DV제품-개발일정(040525)_AV일본취합_'05-DV제품-개발일정(040601)_한국추가_★'07년도 Recorder총괄(060430)_07년도 DVD Player 상품기획서_1(1).0(060703)" xfId="5414"/>
    <cellStyle name="_2005-DV제품-개발일정(040525)_AV일본취합_'05-DV제품-개발일정(040601)_한국추가_★'07년도 Recorder총괄(060430)_07년도 DVD Player 상품기획서_1(1).0(060703) 2" xfId="5415"/>
    <cellStyle name="_2005-DV제품-개발일정(040525)_AV일본취합_'05-DV제품-개발일정(040601)_한국추가_★'07년도 Recorder총괄(060430)_08 DVD 1000W(Chanel) Feature List_Draft" xfId="5416"/>
    <cellStyle name="_2005-DV제품-개발일정(040525)_AV일본취합_'05-DV제품-개발일정(040601)_한국추가_★'07년도 Recorder총괄(060430)_08 DVD 1000W(Chanel) Feature List_Draft 2" xfId="5417"/>
    <cellStyle name="_2005-DV제품-개발일정(040525)_AV일본취합_'05-DV제품-개발일정(040601)_한국추가_★'07년도 Recorder총괄(060430)_08년 북미 5매 1000W HTS 상품 기획서(070720)" xfId="5418"/>
    <cellStyle name="_2005-DV제품-개발일정(040525)_AV일본취합_'05-DV제품-개발일정(040601)_한국추가_★'07년도 Recorder총괄(060430)_08년 북미 5매 1000W HTS 상품 기획서(070720) 2" xfId="5419"/>
    <cellStyle name="_2005-DV제품-개발일정(040525)_AV일본취합_'05-DV제품-개발일정(040601)_한국추가_★'07년도 Recorder총괄(060430)_DR모델명부여기준" xfId="5420"/>
    <cellStyle name="_2005-DV제품-개발일정(040525)_AV일본취합_'05-DV제품-개발일정(040601)_한국추가_★'07년도 Recorder총괄(060430)_DR모델명부여기준 2" xfId="5421"/>
    <cellStyle name="_2005-DV제품-개발일정(040525)_AV일본취합_'05-DV제품-개발일정(040601)_한국추가_★'07년도 Recorder총괄(060430)_DR모델명부여기준_07년도 Video 모델명 부여기준(060726)" xfId="5422"/>
    <cellStyle name="_2005-DV제품-개발일정(040525)_AV일본취합_'05-DV제품-개발일정(040601)_한국추가_★'07년도 Recorder총괄(060430)_DR모델명부여기준_07년도 Video 모델명 부여기준(060726) 2" xfId="5423"/>
    <cellStyle name="_2005-DV제품-개발일정(040525)_AV일본취합_'05-DV제품-개발일정(040601)_한국추가_'05-북미개발회의결과(040628)" xfId="5424"/>
    <cellStyle name="_2005-DV제품-개발일정(040525)_AV일본취합_'05-DV제품-개발일정(040601)_한국추가_'05-북미개발회의결과(040628) 2" xfId="5425"/>
    <cellStyle name="_2005-DV제품-개발일정(040525)_AV일본취합_'05-DV제품-개발일정(040601)_한국추가_'05-북미개발회의결과(040628)_★'05-DV제품-지역별Tool물량안요청(040818)+구주" xfId="5426"/>
    <cellStyle name="_2005-DV제품-개발일정(040525)_AV일본취합_'05-DV제품-개발일정(040601)_한국추가_'05-북미개발회의결과(040628)_★'05-DV제품-지역별Tool물량안요청(040818)+구주 2" xfId="5427"/>
    <cellStyle name="_2005-DV제품-개발일정(040525)_AV일본취합_'05-DV제품-개발일정(040601)_한국추가_'05-북미개발회의결과(040628)_★'05-DV제품-지역별Tool물량안요청(040818)+구주_★'07년도 Recorder상품기획서(060504)" xfId="5428"/>
    <cellStyle name="_2005-DV제품-개발일정(040525)_AV일본취합_'05-DV제품-개발일정(040601)_한국추가_'05-북미개발회의결과(040628)_★'05-DV제품-지역별Tool물량안요청(040818)+구주_★'07년도 Recorder상품기획서(060504) 2" xfId="5429"/>
    <cellStyle name="_2005-DV제품-개발일정(040525)_AV일본취합_'05-DV제품-개발일정(040601)_한국추가_'05-북미개발회의결과(040628)_★'05-DV제품-지역별Tool물량안요청(040818)+구주_★'07년도 Recorder상품기획서(060504)_060513_′07년도 Player 상품기획서_1.0" xfId="5430"/>
    <cellStyle name="_2005-DV제품-개발일정(040525)_AV일본취합_'05-DV제품-개발일정(040601)_한국추가_'05-북미개발회의결과(040628)_★'05-DV제품-지역별Tool물량안요청(040818)+구주_★'07년도 Recorder상품기획서(060504)_060513_′07년도 Player 상품기획서_1.0 2" xfId="5431"/>
    <cellStyle name="_2005-DV제품-개발일정(040525)_AV일본취합_'05-DV제품-개발일정(040601)_한국추가_'05-북미개발회의결과(040628)_★'05-DV제품-지역별Tool물량안요청(040818)+구주_★'07년도 Recorder상품기획서(060504)_060718+'07년 북미 Feature&amp;RCU list" xfId="5432"/>
    <cellStyle name="_2005-DV제품-개발일정(040525)_AV일본취합_'05-DV제품-개발일정(040601)_한국추가_'05-북미개발회의결과(040628)_★'05-DV제품-지역별Tool물량안요청(040818)+구주_★'07년도 Recorder상품기획서(060504)_060718+'07년 북미 Feature&amp;RCU list 2" xfId="5433"/>
    <cellStyle name="_2005-DV제품-개발일정(040525)_AV일본취합_'05-DV제품-개발일정(040601)_한국추가_'05-북미개발회의결과(040628)_★'05-DV제품-지역별Tool물량안요청(040818)+구주_★'07년도 Recorder상품기획서(060504)_'07년 PortableDVD_feature list_개발팀확인" xfId="5434"/>
    <cellStyle name="_2005-DV제품-개발일정(040525)_AV일본취합_'05-DV제품-개발일정(040601)_한국추가_'05-북미개발회의결과(040628)_★'05-DV제품-지역별Tool물량안요청(040818)+구주_★'07년도 Recorder상품기획서(060504)_'07년 PortableDVD_feature list_개발팀확인 2" xfId="5435"/>
    <cellStyle name="_2005-DV제품-개발일정(040525)_AV일본취합_'05-DV제품-개발일정(040601)_한국추가_'05-북미개발회의결과(040628)_★'05-DV제품-지역별Tool물량안요청(040818)+구주_★'07년도 Recorder상품기획서(060504)_07년도 DVD Player 상품기획서_1(1).0(060703)" xfId="5436"/>
    <cellStyle name="_2005-DV제품-개발일정(040525)_AV일본취합_'05-DV제품-개발일정(040601)_한국추가_'05-북미개발회의결과(040628)_★'05-DV제품-지역별Tool물량안요청(040818)+구주_★'07년도 Recorder상품기획서(060504)_07년도 DVD Player 상품기획서_1(1).0(060703) 2" xfId="5437"/>
    <cellStyle name="_2005-DV제품-개발일정(040525)_AV일본취합_'05-DV제품-개발일정(040601)_한국추가_'05-북미개발회의결과(040628)_★'05-DV제품-지역별Tool물량안요청(040818)+구주_★'07년도 Recorder상품기획서(060504)_08 DVD 1000W(Chanel) Feature List_Draft" xfId="5438"/>
    <cellStyle name="_2005-DV제품-개발일정(040525)_AV일본취합_'05-DV제품-개발일정(040601)_한국추가_'05-북미개발회의결과(040628)_★'05-DV제품-지역별Tool물량안요청(040818)+구주_★'07년도 Recorder상품기획서(060504)_08 DVD 1000W(Chanel) Feature List_Draft 2" xfId="5439"/>
    <cellStyle name="_2005-DV제품-개발일정(040525)_AV일본취합_'05-DV제품-개발일정(040601)_한국추가_'05-북미개발회의결과(040628)_★'05-DV제품-지역별Tool물량안요청(040818)+구주_★'07년도 Recorder상품기획서(060504)_08년 북미 5매 1000W HTS 상품 기획서(070720)" xfId="5440"/>
    <cellStyle name="_2005-DV제품-개발일정(040525)_AV일본취합_'05-DV제품-개발일정(040601)_한국추가_'05-북미개발회의결과(040628)_★'05-DV제품-지역별Tool물량안요청(040818)+구주_★'07년도 Recorder상품기획서(060504)_08년 북미 5매 1000W HTS 상품 기획서(070720) 2" xfId="5441"/>
    <cellStyle name="_2005-DV제품-개발일정(040525)_AV일본취합_'05-DV제품-개발일정(040601)_한국추가_'05-북미개발회의결과(040628)_★'05-DV제품-지역별Tool물량안요청(040818)+구주_★'07년도 Recorder상품기획서(060504)_DR모델명부여기준" xfId="5442"/>
    <cellStyle name="_2005-DV제품-개발일정(040525)_AV일본취합_'05-DV제품-개발일정(040601)_한국추가_'05-북미개발회의결과(040628)_★'05-DV제품-지역별Tool물량안요청(040818)+구주_★'07년도 Recorder상품기획서(060504)_DR모델명부여기준 2" xfId="5443"/>
    <cellStyle name="_2005-DV제품-개발일정(040525)_AV일본취합_'05-DV제품-개발일정(040601)_한국추가_'05-북미개발회의결과(040628)_★'05-DV제품-지역별Tool물량안요청(040818)+구주_★'07년도 Recorder상품기획서(060504)_DR모델명부여기준_07년도 Video 모델명 부여기준(060726)" xfId="5444"/>
    <cellStyle name="_2005-DV제품-개발일정(040525)_AV일본취합_'05-DV제품-개발일정(040601)_한국추가_'05-북미개발회의결과(040628)_★'05-DV제품-지역별Tool물량안요청(040818)+구주_★'07년도 Recorder상품기획서(060504)_DR모델명부여기준_07년도 Video 모델명 부여기준(060726) 2" xfId="5445"/>
    <cellStyle name="_2005-DV제품-개발일정(040525)_AV일본취합_'05-DV제품-개발일정(040601)_한국추가_'05-북미개발회의결과(040628)_★'05-DV제품-지역별Tool물량안요청(040818)+구주_★'07년도 Recorder총괄(060430)" xfId="5446"/>
    <cellStyle name="_2005-DV제품-개발일정(040525)_AV일본취합_'05-DV제품-개발일정(040601)_한국추가_'05-북미개발회의결과(040628)_★'05-DV제품-지역별Tool물량안요청(040818)+구주_★'07년도 Recorder총괄(060430) 2" xfId="5447"/>
    <cellStyle name="_2005-DV제품-개발일정(040525)_AV일본취합_'05-DV제품-개발일정(040601)_한국추가_'05-북미개발회의결과(040628)_★'05-DV제품-지역별Tool물량안요청(040818)+구주_★'07년도 Recorder총괄(060430)_★'07년도 Recorder상품기획서(060504)" xfId="5448"/>
    <cellStyle name="_2005-DV제품-개발일정(040525)_AV일본취합_'05-DV제품-개발일정(040601)_한국추가_'05-북미개발회의결과(040628)_★'05-DV제품-지역별Tool물량안요청(040818)+구주_★'07년도 Recorder총괄(060430)_★'07년도 Recorder상품기획서(060504) 2" xfId="5449"/>
    <cellStyle name="_2005-DV제품-개발일정(040525)_AV일본취합_'05-DV제품-개발일정(040601)_한국추가_'05-북미개발회의결과(040628)_★'05-DV제품-지역별Tool물량안요청(040818)+구주_★'07년도 Recorder총괄(060430)_★'07년도 Recorder상품기획서(060504)_060513_′07년도 Player 상품기획서_1.0" xfId="5450"/>
    <cellStyle name="_2005-DV제품-개발일정(040525)_AV일본취합_'05-DV제품-개발일정(040601)_한국추가_'05-북미개발회의결과(040628)_★'05-DV제품-지역별Tool물량안요청(040818)+구주_★'07년도 Recorder총괄(060430)_★'07년도 Recorder상품기획서(060504)_060513_′07년도 Player 상품기획서_1.0 2" xfId="5451"/>
    <cellStyle name="_2005-DV제품-개발일정(040525)_AV일본취합_'05-DV제품-개발일정(040601)_한국추가_'05-북미개발회의결과(040628)_★'05-DV제품-지역별Tool물량안요청(040818)+구주_★'07년도 Recorder총괄(060430)_★'07년도 Recorder상품기획서(060504)_060718+'07년 북미 Feature&amp;RCU list" xfId="5452"/>
    <cellStyle name="_2005-DV제품-개발일정(040525)_AV일본취합_'05-DV제품-개발일정(040601)_한국추가_'05-북미개발회의결과(040628)_★'05-DV제품-지역별Tool물량안요청(040818)+구주_★'07년도 Recorder총괄(060430)_★'07년도 Recorder상품기획서(060504)_060718+'07년 북미 Feature&amp;RCU list 2" xfId="5453"/>
    <cellStyle name="_2005-DV제품-개발일정(040525)_AV일본취합_'05-DV제품-개발일정(040601)_한국추가_'05-북미개발회의결과(040628)_★'05-DV제품-지역별Tool물량안요청(040818)+구주_★'07년도 Recorder총괄(060430)_★'07년도 Recorder상품기획서(060504)_'07년 PortableDVD_feature list_개발팀확인" xfId="5454"/>
    <cellStyle name="_2005-DV제품-개발일정(040525)_AV일본취합_'05-DV제품-개발일정(040601)_한국추가_'05-북미개발회의결과(040628)_★'05-DV제품-지역별Tool물량안요청(040818)+구주_★'07년도 Recorder총괄(060430)_★'07년도 Recorder상품기획서(060504)_'07년 PortableDVD_feature list_개발팀확인 2" xfId="5455"/>
    <cellStyle name="_2005-DV제품-개발일정(040525)_AV일본취합_'05-DV제품-개발일정(040601)_한국추가_'05-북미개발회의결과(040628)_★'05-DV제품-지역별Tool물량안요청(040818)+구주_★'07년도 Recorder총괄(060430)_★'07년도 Recorder상품기획서(060504)_07년도 DVD Player 상품기획서_1(1).0(060703)" xfId="5456"/>
    <cellStyle name="_2005-DV제품-개발일정(040525)_AV일본취합_'05-DV제품-개발일정(040601)_한국추가_'05-북미개발회의결과(040628)_★'05-DV제품-지역별Tool물량안요청(040818)+구주_★'07년도 Recorder총괄(060430)_★'07년도 Recorder상품기획서(060504)_07년도 DVD Player 상품기획서_1(1).0(060703) 2" xfId="5457"/>
    <cellStyle name="_2005-DV제품-개발일정(040525)_AV일본취합_'05-DV제품-개발일정(040601)_한국추가_'05-북미개발회의결과(040628)_★'05-DV제품-지역별Tool물량안요청(040818)+구주_★'07년도 Recorder총괄(060430)_★'07년도 Recorder상품기획서(060504)_08 DVD 1000W(Chanel) Feature List_Draft" xfId="5458"/>
    <cellStyle name="_2005-DV제품-개발일정(040525)_AV일본취합_'05-DV제품-개발일정(040601)_한국추가_'05-북미개발회의결과(040628)_★'05-DV제품-지역별Tool물량안요청(040818)+구주_★'07년도 Recorder총괄(060430)_★'07년도 Recorder상품기획서(060504)_08 DVD 1000W(Chanel) Feature List_Draft 2" xfId="5459"/>
    <cellStyle name="_2005-DV제품-개발일정(040525)_AV일본취합_'05-DV제품-개발일정(040601)_한국추가_'05-북미개발회의결과(040628)_★'05-DV제품-지역별Tool물량안요청(040818)+구주_★'07년도 Recorder총괄(060430)_★'07년도 Recorder상품기획서(060504)_08년 북미 5매 1000W HTS 상품 기획서(070720)" xfId="5460"/>
    <cellStyle name="_2005-DV제품-개발일정(040525)_AV일본취합_'05-DV제품-개발일정(040601)_한국추가_'05-북미개발회의결과(040628)_★'05-DV제품-지역별Tool물량안요청(040818)+구주_★'07년도 Recorder총괄(060430)_★'07년도 Recorder상품기획서(060504)_08년 북미 5매 1000W HTS 상품 기획서(070720) 2" xfId="5461"/>
    <cellStyle name="_2005-DV제품-개발일정(040525)_AV일본취합_'05-DV제품-개발일정(040601)_한국추가_'05-북미개발회의결과(040628)_★'05-DV제품-지역별Tool물량안요청(040818)+구주_★'07년도 Recorder총괄(060430)_★'07년도 Recorder상품기획서(060504)_DR모델명부여기준" xfId="5462"/>
    <cellStyle name="_2005-DV제품-개발일정(040525)_AV일본취합_'05-DV제품-개발일정(040601)_한국추가_'05-북미개발회의결과(040628)_★'05-DV제품-지역별Tool물량안요청(040818)+구주_★'07년도 Recorder총괄(060430)_★'07년도 Recorder상품기획서(060504)_DR모델명부여기준 2" xfId="5463"/>
    <cellStyle name="_2005-DV제품-개발일정(040525)_AV일본취합_'05-DV제품-개발일정(040601)_한국추가_'05-북미개발회의결과(040628)_★'05-DV제품-지역별Tool물량안요청(040818)+구주_★'07년도 Recorder총괄(060430)_★'07년도 Recorder상품기획서(060504)_DR모델명부여기준_07년도 Video 모델명 부여기준(060726)" xfId="5464"/>
    <cellStyle name="_2005-DV제품-개발일정(040525)_AV일본취합_'05-DV제품-개발일정(040601)_한국추가_'05-북미개발회의결과(040628)_★'05-DV제품-지역별Tool물량안요청(040818)+구주_★'07년도 Recorder총괄(060430)_★'07년도 Recorder상품기획서(060504)_DR모델명부여기준_07년도 Video 모델명 부여기준(060726) 2" xfId="5465"/>
    <cellStyle name="_2005-DV제품-개발일정(040525)_AV일본취합_'05-DV제품-개발일정(040601)_한국추가_'05-북미개발회의결과(040628)_★'05-DV제품-지역별Tool물량안요청(040818)+구주_★'07년도 Recorder총괄(060430)_060513_′07년도 Player 상품기획서_1.0" xfId="5466"/>
    <cellStyle name="_2005-DV제품-개발일정(040525)_AV일본취합_'05-DV제품-개발일정(040601)_한국추가_'05-북미개발회의결과(040628)_★'05-DV제품-지역별Tool물량안요청(040818)+구주_★'07년도 Recorder총괄(060430)_060513_′07년도 Player 상품기획서_1.0 2" xfId="5467"/>
    <cellStyle name="_2005-DV제품-개발일정(040525)_AV일본취합_'05-DV제품-개발일정(040601)_한국추가_'05-북미개발회의결과(040628)_★'05-DV제품-지역별Tool물량안요청(040818)+구주_★'07년도 Recorder총괄(060430)_060718+'07년 북미 Feature&amp;RCU list" xfId="5468"/>
    <cellStyle name="_2005-DV제품-개발일정(040525)_AV일본취합_'05-DV제품-개발일정(040601)_한국추가_'05-북미개발회의결과(040628)_★'05-DV제품-지역별Tool물량안요청(040818)+구주_★'07년도 Recorder총괄(060430)_060718+'07년 북미 Feature&amp;RCU list 2" xfId="5469"/>
    <cellStyle name="_2005-DV제품-개발일정(040525)_AV일본취합_'05-DV제품-개발일정(040601)_한국추가_'05-북미개발회의결과(040628)_★'05-DV제품-지역별Tool물량안요청(040818)+구주_★'07년도 Recorder총괄(060430)_'07년 PortableDVD_feature list_개발팀확인" xfId="5470"/>
    <cellStyle name="_2005-DV제품-개발일정(040525)_AV일본취합_'05-DV제품-개발일정(040601)_한국추가_'05-북미개발회의결과(040628)_★'05-DV제품-지역별Tool물량안요청(040818)+구주_★'07년도 Recorder총괄(060430)_'07년 PortableDVD_feature list_개발팀확인 2" xfId="5471"/>
    <cellStyle name="_2005-DV제품-개발일정(040525)_AV일본취합_'05-DV제품-개발일정(040601)_한국추가_'05-북미개발회의결과(040628)_★'05-DV제품-지역별Tool물량안요청(040818)+구주_★'07년도 Recorder총괄(060430)_07년도 DVD Player 상품기획서_1(1).0(060703)" xfId="5472"/>
    <cellStyle name="_2005-DV제품-개발일정(040525)_AV일본취합_'05-DV제품-개발일정(040601)_한국추가_'05-북미개발회의결과(040628)_★'05-DV제품-지역별Tool물량안요청(040818)+구주_★'07년도 Recorder총괄(060430)_07년도 DVD Player 상품기획서_1(1).0(060703) 2" xfId="5473"/>
    <cellStyle name="_2005-DV제품-개발일정(040525)_AV일본취합_'05-DV제품-개발일정(040601)_한국추가_'05-북미개발회의결과(040628)_★'05-DV제품-지역별Tool물량안요청(040818)+구주_★'07년도 Recorder총괄(060430)_08 DVD 1000W(Chanel) Feature List_Draft" xfId="5474"/>
    <cellStyle name="_2005-DV제품-개발일정(040525)_AV일본취합_'05-DV제품-개발일정(040601)_한국추가_'05-북미개발회의결과(040628)_★'05-DV제품-지역별Tool물량안요청(040818)+구주_★'07년도 Recorder총괄(060430)_08 DVD 1000W(Chanel) Feature List_Draft 2" xfId="5475"/>
    <cellStyle name="_2005-DV제품-개발일정(040525)_AV일본취합_'05-DV제품-개발일정(040601)_한국추가_'05-북미개발회의결과(040628)_★'05-DV제품-지역별Tool물량안요청(040818)+구주_★'07년도 Recorder총괄(060430)_08년 북미 5매 1000W HTS 상품 기획서(070720)" xfId="5476"/>
    <cellStyle name="_2005-DV제품-개발일정(040525)_AV일본취합_'05-DV제품-개발일정(040601)_한국추가_'05-북미개발회의결과(040628)_★'05-DV제품-지역별Tool물량안요청(040818)+구주_★'07년도 Recorder총괄(060430)_08년 북미 5매 1000W HTS 상품 기획서(070720) 2" xfId="5477"/>
    <cellStyle name="_2005-DV제품-개발일정(040525)_AV일본취합_'05-DV제품-개발일정(040601)_한국추가_'05-북미개발회의결과(040628)_★'05-DV제품-지역별Tool물량안요청(040818)+구주_★'07년도 Recorder총괄(060430)_DR모델명부여기준" xfId="5478"/>
    <cellStyle name="_2005-DV제품-개발일정(040525)_AV일본취합_'05-DV제품-개발일정(040601)_한국추가_'05-북미개발회의결과(040628)_★'05-DV제품-지역별Tool물량안요청(040818)+구주_★'07년도 Recorder총괄(060430)_DR모델명부여기준 2" xfId="5479"/>
    <cellStyle name="_2005-DV제품-개발일정(040525)_AV일본취합_'05-DV제품-개발일정(040601)_한국추가_'05-북미개발회의결과(040628)_★'05-DV제품-지역별Tool물량안요청(040818)+구주_★'07년도 Recorder총괄(060430)_DR모델명부여기준_07년도 Video 모델명 부여기준(060726)" xfId="5480"/>
    <cellStyle name="_2005-DV제품-개발일정(040525)_AV일본취합_'05-DV제품-개발일정(040601)_한국추가_'05-북미개발회의결과(040628)_★'05-DV제품-지역별Tool물량안요청(040818)+구주_★'07년도 Recorder총괄(060430)_DR모델명부여기준_07년도 Video 모델명 부여기준(060726) 2" xfId="5481"/>
    <cellStyle name="_2005-DV제품-개발일정(040525)_AV일본취합_'05-DV제품-개발일정(040601)_한국추가_'05-북미개발회의결과(040628)_★'05-DV제품-지역별Tool물량안요청(040818)+구주_060513_′07년도 Player 상품기획서_1.0" xfId="5482"/>
    <cellStyle name="_2005-DV제품-개발일정(040525)_AV일본취합_'05-DV제품-개발일정(040601)_한국추가_'05-북미개발회의결과(040628)_★'05-DV제품-지역별Tool물량안요청(040818)+구주_060513_′07년도 Player 상품기획서_1.0 2" xfId="5483"/>
    <cellStyle name="_2005-DV제품-개발일정(040525)_AV일본취합_'05-DV제품-개발일정(040601)_한국추가_'05-북미개발회의결과(040628)_★'05-DV제품-지역별Tool물량안요청(040818)+구주_060718+'07년 북미 Feature&amp;RCU list" xfId="5484"/>
    <cellStyle name="_2005-DV제품-개발일정(040525)_AV일본취합_'05-DV제품-개발일정(040601)_한국추가_'05-북미개발회의결과(040628)_★'05-DV제품-지역별Tool물량안요청(040818)+구주_060718+'07년 북미 Feature&amp;RCU list 2" xfId="5485"/>
    <cellStyle name="_2005-DV제품-개발일정(040525)_AV일본취합_'05-DV제품-개발일정(040601)_한국추가_'05-북미개발회의결과(040628)_★'05-DV제품-지역별Tool물량안요청(040818)+구주_'07년 PortableDVD_feature list_개발팀확인" xfId="5486"/>
    <cellStyle name="_2005-DV제품-개발일정(040525)_AV일본취합_'05-DV제품-개발일정(040601)_한국추가_'05-북미개발회의결과(040628)_★'05-DV제품-지역별Tool물량안요청(040818)+구주_'07년 PortableDVD_feature list_개발팀확인 2" xfId="5487"/>
    <cellStyle name="_2005-DV제품-개발일정(040525)_AV일본취합_'05-DV제품-개발일정(040601)_한국추가_'05-북미개발회의결과(040628)_★'05-DV제품-지역별Tool물량안요청(040818)+구주_07년도 DVD Player 상품기획서_1(1).0(060703)" xfId="5488"/>
    <cellStyle name="_2005-DV제품-개발일정(040525)_AV일본취합_'05-DV제품-개발일정(040601)_한국추가_'05-북미개발회의결과(040628)_★'05-DV제품-지역별Tool물량안요청(040818)+구주_07년도 DVD Player 상품기획서_1(1).0(060703) 2" xfId="5489"/>
    <cellStyle name="_2005-DV제품-개발일정(040525)_AV일본취합_'05-DV제품-개발일정(040601)_한국추가_'05-북미개발회의결과(040628)_★'05-DV제품-지역별Tool물량안요청(040818)+구주_08 DVD 1000W(Chanel) Feature List_Draft" xfId="5490"/>
    <cellStyle name="_2005-DV제품-개발일정(040525)_AV일본취합_'05-DV제품-개발일정(040601)_한국추가_'05-북미개발회의결과(040628)_★'05-DV제품-지역별Tool물량안요청(040818)+구주_08 DVD 1000W(Chanel) Feature List_Draft 2" xfId="5491"/>
    <cellStyle name="_2005-DV제품-개발일정(040525)_AV일본취합_'05-DV제품-개발일정(040601)_한국추가_'05-북미개발회의결과(040628)_★'05-DV제품-지역별Tool물량안요청(040818)+구주_08년 북미 5매 1000W HTS 상품 기획서(070720)" xfId="5492"/>
    <cellStyle name="_2005-DV제품-개발일정(040525)_AV일본취합_'05-DV제품-개발일정(040601)_한국추가_'05-북미개발회의결과(040628)_★'05-DV제품-지역별Tool물량안요청(040818)+구주_08년 북미 5매 1000W HTS 상품 기획서(070720) 2" xfId="5493"/>
    <cellStyle name="_2005-DV제품-개발일정(040525)_AV일본취합_'05-DV제품-개발일정(040601)_한국추가_'05-북미개발회의결과(040628)_★'05-DV제품-지역별Tool물량안요청(040818)+구주_DR모델명부여기준" xfId="5494"/>
    <cellStyle name="_2005-DV제품-개발일정(040525)_AV일본취합_'05-DV제품-개발일정(040601)_한국추가_'05-북미개발회의결과(040628)_★'05-DV제품-지역별Tool물량안요청(040818)+구주_DR모델명부여기준 2" xfId="5495"/>
    <cellStyle name="_2005-DV제품-개발일정(040525)_AV일본취합_'05-DV제품-개발일정(040601)_한국추가_'05-북미개발회의결과(040628)_★'05-DV제품-지역별Tool물량안요청(040818)+구주_DR모델명부여기준_07년도 Video 모델명 부여기준(060726)" xfId="5496"/>
    <cellStyle name="_2005-DV제품-개발일정(040525)_AV일본취합_'05-DV제품-개발일정(040601)_한국추가_'05-북미개발회의결과(040628)_★'05-DV제품-지역별Tool물량안요청(040818)+구주_DR모델명부여기준_07년도 Video 모델명 부여기준(060726) 2" xfId="5497"/>
    <cellStyle name="_2005-DV제품-개발일정(040525)_AV일본취합_'05-DV제품-개발일정(040601)_한국추가_'05-북미개발회의결과(040628)_★'05-DV제품-지역별Tool물량안요청(040818)+구주_복사본 ★'06 Portable DVD Featulist(050913)" xfId="5498"/>
    <cellStyle name="_2005-DV제품-개발일정(040525)_AV일본취합_'05-DV제품-개발일정(040601)_한국추가_'05-북미개발회의결과(040628)_★'05-DV제품-지역별Tool물량안요청(040818)+구주_복사본 ★'06 Portable DVD Featulist(050913) 2" xfId="5499"/>
    <cellStyle name="_2005-DV제품-개발일정(040525)_AV일본취합_'05-DV제품-개발일정(040601)_한국추가_'05-북미개발회의결과(040628)_★'05-DV제품-지역별Tool물량안요청(040818)+구주_복사본 ★'06 Portable DVD Featulist(050913)_★'06 P.DVD Feature List(060202)" xfId="5500"/>
    <cellStyle name="_2005-DV제품-개발일정(040525)_AV일본취합_'05-DV제품-개발일정(040601)_한국추가_'05-북미개발회의결과(040628)_★'05-DV제품-지역별Tool물량안요청(040818)+구주_복사본 ★'06 Portable DVD Featulist(050913)_★'06 P.DVD Feature List(060202) 2" xfId="5501"/>
    <cellStyle name="_2005-DV제품-개발일정(040525)_AV일본취합_'05-DV제품-개발일정(040601)_한국추가_'05-북미개발회의결과(040628)_★'05-DV제품-지역별Tool물량안요청(040818)+구주_확인★'06미국모델SPEC(060207)" xfId="5502"/>
    <cellStyle name="_2005-DV제품-개발일정(040525)_AV일본취합_'05-DV제품-개발일정(040601)_한국추가_'05-북미개발회의결과(040628)_★'05-DV제품-지역별Tool물량안요청(040818)+구주_확인★'06미국모델SPEC(060207) 2" xfId="5503"/>
    <cellStyle name="_2005-DV제품-개발일정(040525)_AV일본취합_'05-DV제품-개발일정(040601)_한국추가_'05-북미개발회의결과(040628)_★'07년도 Recorder상품기획서(060504)" xfId="5504"/>
    <cellStyle name="_2005-DV제품-개발일정(040525)_AV일본취합_'05-DV제품-개발일정(040601)_한국추가_'05-북미개발회의결과(040628)_★'07년도 Recorder상품기획서(060504) 2" xfId="5505"/>
    <cellStyle name="_2005-DV제품-개발일정(040525)_AV일본취합_'05-DV제품-개발일정(040601)_한국추가_'05-북미개발회의결과(040628)_★'07년도 Recorder상품기획서(060504)_060513_′07년도 Player 상품기획서_1.0" xfId="5506"/>
    <cellStyle name="_2005-DV제품-개발일정(040525)_AV일본취합_'05-DV제품-개발일정(040601)_한국추가_'05-북미개발회의결과(040628)_★'07년도 Recorder상품기획서(060504)_060513_′07년도 Player 상품기획서_1.0 2" xfId="5507"/>
    <cellStyle name="_2005-DV제품-개발일정(040525)_AV일본취합_'05-DV제품-개발일정(040601)_한국추가_'05-북미개발회의결과(040628)_★'07년도 Recorder상품기획서(060504)_060718+'07년 북미 Feature&amp;RCU list" xfId="5508"/>
    <cellStyle name="_2005-DV제품-개발일정(040525)_AV일본취합_'05-DV제품-개발일정(040601)_한국추가_'05-북미개발회의결과(040628)_★'07년도 Recorder상품기획서(060504)_060718+'07년 북미 Feature&amp;RCU list 2" xfId="5509"/>
    <cellStyle name="_2005-DV제품-개발일정(040525)_AV일본취합_'05-DV제품-개발일정(040601)_한국추가_'05-북미개발회의결과(040628)_★'07년도 Recorder상품기획서(060504)_'07년 PortableDVD_feature list_개발팀확인" xfId="5510"/>
    <cellStyle name="_2005-DV제품-개발일정(040525)_AV일본취합_'05-DV제품-개발일정(040601)_한국추가_'05-북미개발회의결과(040628)_★'07년도 Recorder상품기획서(060504)_'07년 PortableDVD_feature list_개발팀확인 2" xfId="5511"/>
    <cellStyle name="_2005-DV제품-개발일정(040525)_AV일본취합_'05-DV제품-개발일정(040601)_한국추가_'05-북미개발회의결과(040628)_★'07년도 Recorder상품기획서(060504)_07년도 DVD Player 상품기획서_1(1).0(060703)" xfId="5512"/>
    <cellStyle name="_2005-DV제품-개발일정(040525)_AV일본취합_'05-DV제품-개발일정(040601)_한국추가_'05-북미개발회의결과(040628)_★'07년도 Recorder상품기획서(060504)_07년도 DVD Player 상품기획서_1(1).0(060703) 2" xfId="5513"/>
    <cellStyle name="_2005-DV제품-개발일정(040525)_AV일본취합_'05-DV제품-개발일정(040601)_한국추가_'05-북미개발회의결과(040628)_★'07년도 Recorder상품기획서(060504)_08 DVD 1000W(Chanel) Feature List_Draft" xfId="5514"/>
    <cellStyle name="_2005-DV제품-개발일정(040525)_AV일본취합_'05-DV제품-개발일정(040601)_한국추가_'05-북미개발회의결과(040628)_★'07년도 Recorder상품기획서(060504)_08 DVD 1000W(Chanel) Feature List_Draft 2" xfId="5515"/>
    <cellStyle name="_2005-DV제품-개발일정(040525)_AV일본취합_'05-DV제품-개발일정(040601)_한국추가_'05-북미개발회의결과(040628)_★'07년도 Recorder상품기획서(060504)_08년 북미 5매 1000W HTS 상품 기획서(070720)" xfId="5516"/>
    <cellStyle name="_2005-DV제품-개발일정(040525)_AV일본취합_'05-DV제품-개발일정(040601)_한국추가_'05-북미개발회의결과(040628)_★'07년도 Recorder상품기획서(060504)_08년 북미 5매 1000W HTS 상품 기획서(070720) 2" xfId="5517"/>
    <cellStyle name="_2005-DV제품-개발일정(040525)_AV일본취합_'05-DV제품-개발일정(040601)_한국추가_'05-북미개발회의결과(040628)_★'07년도 Recorder상품기획서(060504)_DR모델명부여기준" xfId="5518"/>
    <cellStyle name="_2005-DV제품-개발일정(040525)_AV일본취합_'05-DV제품-개발일정(040601)_한국추가_'05-북미개발회의결과(040628)_★'07년도 Recorder상품기획서(060504)_DR모델명부여기준 2" xfId="5519"/>
    <cellStyle name="_2005-DV제품-개발일정(040525)_AV일본취합_'05-DV제품-개발일정(040601)_한국추가_'05-북미개발회의결과(040628)_★'07년도 Recorder상품기획서(060504)_DR모델명부여기준_07년도 Video 모델명 부여기준(060726)" xfId="5520"/>
    <cellStyle name="_2005-DV제품-개발일정(040525)_AV일본취합_'05-DV제품-개발일정(040601)_한국추가_'05-북미개발회의결과(040628)_★'07년도 Recorder상품기획서(060504)_DR모델명부여기준_07년도 Video 모델명 부여기준(060726) 2" xfId="5521"/>
    <cellStyle name="_2005-DV제품-개발일정(040525)_AV일본취합_'05-DV제품-개발일정(040601)_한국추가_'05-북미개발회의결과(040628)_★'07년도 Recorder총괄(060430)" xfId="5522"/>
    <cellStyle name="_2005-DV제품-개발일정(040525)_AV일본취합_'05-DV제품-개발일정(040601)_한국추가_'05-북미개발회의결과(040628)_★'07년도 Recorder총괄(060430) 2" xfId="5523"/>
    <cellStyle name="_2005-DV제품-개발일정(040525)_AV일본취합_'05-DV제품-개발일정(040601)_한국추가_'05-북미개발회의결과(040628)_★'07년도 Recorder총괄(060430)_★'07년도 Recorder상품기획서(060504)" xfId="5524"/>
    <cellStyle name="_2005-DV제품-개발일정(040525)_AV일본취합_'05-DV제품-개발일정(040601)_한국추가_'05-북미개발회의결과(040628)_★'07년도 Recorder총괄(060430)_★'07년도 Recorder상품기획서(060504) 2" xfId="5525"/>
    <cellStyle name="_2005-DV제품-개발일정(040525)_AV일본취합_'05-DV제품-개발일정(040601)_한국추가_'05-북미개발회의결과(040628)_★'07년도 Recorder총괄(060430)_★'07년도 Recorder상품기획서(060504)_060513_′07년도 Player 상품기획서_1.0" xfId="5526"/>
    <cellStyle name="_2005-DV제품-개발일정(040525)_AV일본취합_'05-DV제품-개발일정(040601)_한국추가_'05-북미개발회의결과(040628)_★'07년도 Recorder총괄(060430)_★'07년도 Recorder상품기획서(060504)_060513_′07년도 Player 상품기획서_1.0 2" xfId="5527"/>
    <cellStyle name="_2005-DV제품-개발일정(040525)_AV일본취합_'05-DV제품-개발일정(040601)_한국추가_'05-북미개발회의결과(040628)_★'07년도 Recorder총괄(060430)_★'07년도 Recorder상품기획서(060504)_060718+'07년 북미 Feature&amp;RCU list" xfId="5528"/>
    <cellStyle name="_2005-DV제품-개발일정(040525)_AV일본취합_'05-DV제품-개발일정(040601)_한국추가_'05-북미개발회의결과(040628)_★'07년도 Recorder총괄(060430)_★'07년도 Recorder상품기획서(060504)_060718+'07년 북미 Feature&amp;RCU list 2" xfId="5529"/>
    <cellStyle name="_2005-DV제품-개발일정(040525)_AV일본취합_'05-DV제품-개발일정(040601)_한국추가_'05-북미개발회의결과(040628)_★'07년도 Recorder총괄(060430)_★'07년도 Recorder상품기획서(060504)_'07년 PortableDVD_feature list_개발팀확인" xfId="5530"/>
    <cellStyle name="_2005-DV제품-개발일정(040525)_AV일본취합_'05-DV제품-개발일정(040601)_한국추가_'05-북미개발회의결과(040628)_★'07년도 Recorder총괄(060430)_★'07년도 Recorder상품기획서(060504)_'07년 PortableDVD_feature list_개발팀확인 2" xfId="5531"/>
    <cellStyle name="_2005-DV제품-개발일정(040525)_AV일본취합_'05-DV제품-개발일정(040601)_한국추가_'05-북미개발회의결과(040628)_★'07년도 Recorder총괄(060430)_★'07년도 Recorder상품기획서(060504)_07년도 DVD Player 상품기획서_1(1).0(060703)" xfId="5532"/>
    <cellStyle name="_2005-DV제품-개발일정(040525)_AV일본취합_'05-DV제품-개발일정(040601)_한국추가_'05-북미개발회의결과(040628)_★'07년도 Recorder총괄(060430)_★'07년도 Recorder상품기획서(060504)_07년도 DVD Player 상품기획서_1(1).0(060703) 2" xfId="5533"/>
    <cellStyle name="_2005-DV제품-개발일정(040525)_AV일본취합_'05-DV제품-개발일정(040601)_한국추가_'05-북미개발회의결과(040628)_★'07년도 Recorder총괄(060430)_★'07년도 Recorder상품기획서(060504)_08 DVD 1000W(Chanel) Feature List_Draft" xfId="5534"/>
    <cellStyle name="_2005-DV제품-개발일정(040525)_AV일본취합_'05-DV제품-개발일정(040601)_한국추가_'05-북미개발회의결과(040628)_★'07년도 Recorder총괄(060430)_★'07년도 Recorder상품기획서(060504)_08 DVD 1000W(Chanel) Feature List_Draft 2" xfId="5535"/>
    <cellStyle name="_2005-DV제품-개발일정(040525)_AV일본취합_'05-DV제품-개발일정(040601)_한국추가_'05-북미개발회의결과(040628)_★'07년도 Recorder총괄(060430)_★'07년도 Recorder상품기획서(060504)_08년 북미 5매 1000W HTS 상품 기획서(070720)" xfId="5536"/>
    <cellStyle name="_2005-DV제품-개발일정(040525)_AV일본취합_'05-DV제품-개발일정(040601)_한국추가_'05-북미개발회의결과(040628)_★'07년도 Recorder총괄(060430)_★'07년도 Recorder상품기획서(060504)_08년 북미 5매 1000W HTS 상품 기획서(070720) 2" xfId="5537"/>
    <cellStyle name="_2005-DV제품-개발일정(040525)_AV일본취합_'05-DV제품-개발일정(040601)_한국추가_'05-북미개발회의결과(040628)_★'07년도 Recorder총괄(060430)_★'07년도 Recorder상품기획서(060504)_DR모델명부여기준" xfId="5538"/>
    <cellStyle name="_2005-DV제품-개발일정(040525)_AV일본취합_'05-DV제품-개발일정(040601)_한국추가_'05-북미개발회의결과(040628)_★'07년도 Recorder총괄(060430)_★'07년도 Recorder상품기획서(060504)_DR모델명부여기준 2" xfId="5539"/>
    <cellStyle name="_2005-DV제품-개발일정(040525)_AV일본취합_'05-DV제품-개발일정(040601)_한국추가_'05-북미개발회의결과(040628)_★'07년도 Recorder총괄(060430)_★'07년도 Recorder상품기획서(060504)_DR모델명부여기준_07년도 Video 모델명 부여기준(060726)" xfId="5540"/>
    <cellStyle name="_2005-DV제품-개발일정(040525)_AV일본취합_'05-DV제품-개발일정(040601)_한국추가_'05-북미개발회의결과(040628)_★'07년도 Recorder총괄(060430)_★'07년도 Recorder상품기획서(060504)_DR모델명부여기준_07년도 Video 모델명 부여기준(060726) 2" xfId="5541"/>
    <cellStyle name="_2005-DV제품-개발일정(040525)_AV일본취합_'05-DV제품-개발일정(040601)_한국추가_'05-북미개발회의결과(040628)_★'07년도 Recorder총괄(060430)_060513_′07년도 Player 상품기획서_1.0" xfId="5542"/>
    <cellStyle name="_2005-DV제품-개발일정(040525)_AV일본취합_'05-DV제품-개발일정(040601)_한국추가_'05-북미개발회의결과(040628)_★'07년도 Recorder총괄(060430)_060513_′07년도 Player 상품기획서_1.0 2" xfId="5543"/>
    <cellStyle name="_2005-DV제품-개발일정(040525)_AV일본취합_'05-DV제품-개발일정(040601)_한국추가_'05-북미개발회의결과(040628)_★'07년도 Recorder총괄(060430)_060718+'07년 북미 Feature&amp;RCU list" xfId="5544"/>
    <cellStyle name="_2005-DV제품-개발일정(040525)_AV일본취합_'05-DV제품-개발일정(040601)_한국추가_'05-북미개발회의결과(040628)_★'07년도 Recorder총괄(060430)_060718+'07년 북미 Feature&amp;RCU list 2" xfId="5545"/>
    <cellStyle name="_2005-DV제품-개발일정(040525)_AV일본취합_'05-DV제품-개발일정(040601)_한국추가_'05-북미개발회의결과(040628)_★'07년도 Recorder총괄(060430)_'07년 PortableDVD_feature list_개발팀확인" xfId="5546"/>
    <cellStyle name="_2005-DV제품-개발일정(040525)_AV일본취합_'05-DV제품-개발일정(040601)_한국추가_'05-북미개발회의결과(040628)_★'07년도 Recorder총괄(060430)_'07년 PortableDVD_feature list_개발팀확인 2" xfId="5547"/>
    <cellStyle name="_2005-DV제품-개발일정(040525)_AV일본취합_'05-DV제품-개발일정(040601)_한국추가_'05-북미개발회의결과(040628)_★'07년도 Recorder총괄(060430)_07년도 DVD Player 상품기획서_1(1).0(060703)" xfId="5548"/>
    <cellStyle name="_2005-DV제품-개발일정(040525)_AV일본취합_'05-DV제품-개발일정(040601)_한국추가_'05-북미개발회의결과(040628)_★'07년도 Recorder총괄(060430)_07년도 DVD Player 상품기획서_1(1).0(060703) 2" xfId="5549"/>
    <cellStyle name="_2005-DV제품-개발일정(040525)_AV일본취합_'05-DV제품-개발일정(040601)_한국추가_'05-북미개발회의결과(040628)_★'07년도 Recorder총괄(060430)_08 DVD 1000W(Chanel) Feature List_Draft" xfId="5550"/>
    <cellStyle name="_2005-DV제품-개발일정(040525)_AV일본취합_'05-DV제품-개발일정(040601)_한국추가_'05-북미개발회의결과(040628)_★'07년도 Recorder총괄(060430)_08 DVD 1000W(Chanel) Feature List_Draft 2" xfId="5551"/>
    <cellStyle name="_2005-DV제품-개발일정(040525)_AV일본취합_'05-DV제품-개발일정(040601)_한국추가_'05-북미개발회의결과(040628)_★'07년도 Recorder총괄(060430)_08년 북미 5매 1000W HTS 상품 기획서(070720)" xfId="5552"/>
    <cellStyle name="_2005-DV제품-개발일정(040525)_AV일본취합_'05-DV제품-개발일정(040601)_한국추가_'05-북미개발회의결과(040628)_★'07년도 Recorder총괄(060430)_08년 북미 5매 1000W HTS 상품 기획서(070720) 2" xfId="5553"/>
    <cellStyle name="_2005-DV제품-개발일정(040525)_AV일본취합_'05-DV제품-개발일정(040601)_한국추가_'05-북미개발회의결과(040628)_★'07년도 Recorder총괄(060430)_DR모델명부여기준" xfId="5554"/>
    <cellStyle name="_2005-DV제품-개발일정(040525)_AV일본취합_'05-DV제품-개발일정(040601)_한국추가_'05-북미개발회의결과(040628)_★'07년도 Recorder총괄(060430)_DR모델명부여기준 2" xfId="5555"/>
    <cellStyle name="_2005-DV제품-개발일정(040525)_AV일본취합_'05-DV제품-개발일정(040601)_한국추가_'05-북미개발회의결과(040628)_★'07년도 Recorder총괄(060430)_DR모델명부여기준_07년도 Video 모델명 부여기준(060726)" xfId="5556"/>
    <cellStyle name="_2005-DV제품-개발일정(040525)_AV일본취합_'05-DV제품-개발일정(040601)_한국추가_'05-북미개발회의결과(040628)_★'07년도 Recorder총괄(060430)_DR모델명부여기준_07년도 Video 모델명 부여기준(060726) 2" xfId="5557"/>
    <cellStyle name="_2005-DV제품-개발일정(040525)_AV일본취합_'05-DV제품-개발일정(040601)_한국추가_'05-북미개발회의결과(040628)_060513_′07년도 Player 상품기획서_1.0" xfId="5558"/>
    <cellStyle name="_2005-DV제품-개발일정(040525)_AV일본취합_'05-DV제품-개발일정(040601)_한국추가_'05-북미개발회의결과(040628)_060513_′07년도 Player 상품기획서_1.0 2" xfId="5559"/>
    <cellStyle name="_2005-DV제품-개발일정(040525)_AV일본취합_'05-DV제품-개발일정(040601)_한국추가_'05-북미개발회의결과(040628)_060718+'07년 북미 Feature&amp;RCU list" xfId="5560"/>
    <cellStyle name="_2005-DV제품-개발일정(040525)_AV일본취합_'05-DV제품-개발일정(040601)_한국추가_'05-북미개발회의결과(040628)_060718+'07년 북미 Feature&amp;RCU list 2" xfId="5561"/>
    <cellStyle name="_2005-DV제품-개발일정(040525)_AV일본취합_'05-DV제품-개발일정(040601)_한국추가_'05-북미개발회의결과(040628)_'07년 PortableDVD_feature list_개발팀확인" xfId="5562"/>
    <cellStyle name="_2005-DV제품-개발일정(040525)_AV일본취합_'05-DV제품-개발일정(040601)_한국추가_'05-북미개발회의결과(040628)_'07년 PortableDVD_feature list_개발팀확인 2" xfId="5563"/>
    <cellStyle name="_2005-DV제품-개발일정(040525)_AV일본취합_'05-DV제품-개발일정(040601)_한국추가_'05-북미개발회의결과(040628)_07년도 DVD Player 상품기획서_1(1).0(060703)" xfId="5564"/>
    <cellStyle name="_2005-DV제품-개발일정(040525)_AV일본취합_'05-DV제품-개발일정(040601)_한국추가_'05-북미개발회의결과(040628)_07년도 DVD Player 상품기획서_1(1).0(060703) 2" xfId="5565"/>
    <cellStyle name="_2005-DV제품-개발일정(040525)_AV일본취합_'05-DV제품-개발일정(040601)_한국추가_'05-북미개발회의결과(040628)_08 DVD 1000W(Chanel) Feature List_Draft" xfId="5566"/>
    <cellStyle name="_2005-DV제품-개발일정(040525)_AV일본취합_'05-DV제품-개발일정(040601)_한국추가_'05-북미개발회의결과(040628)_08 DVD 1000W(Chanel) Feature List_Draft 2" xfId="5567"/>
    <cellStyle name="_2005-DV제품-개발일정(040525)_AV일본취합_'05-DV제품-개발일정(040601)_한국추가_'05-북미개발회의결과(040628)_08년 북미 5매 1000W HTS 상품 기획서(070720)" xfId="5568"/>
    <cellStyle name="_2005-DV제품-개발일정(040525)_AV일본취합_'05-DV제품-개발일정(040601)_한국추가_'05-북미개발회의결과(040628)_08년 북미 5매 1000W HTS 상품 기획서(070720) 2" xfId="5569"/>
    <cellStyle name="_2005-DV제품-개발일정(040525)_AV일본취합_'05-DV제품-개발일정(040601)_한국추가_'05-북미개발회의결과(040628)_DR모델명부여기준" xfId="5570"/>
    <cellStyle name="_2005-DV제품-개발일정(040525)_AV일본취합_'05-DV제품-개발일정(040601)_한국추가_'05-북미개발회의결과(040628)_DR모델명부여기준 2" xfId="5571"/>
    <cellStyle name="_2005-DV제품-개발일정(040525)_AV일본취합_'05-DV제품-개발일정(040601)_한국추가_'05-북미개발회의결과(040628)_DR모델명부여기준_07년도 Video 모델명 부여기준(060726)" xfId="5572"/>
    <cellStyle name="_2005-DV제품-개발일정(040525)_AV일본취합_'05-DV제품-개발일정(040601)_한국추가_'05-북미개발회의결과(040628)_DR모델명부여기준_07년도 Video 모델명 부여기준(060726) 2" xfId="5573"/>
    <cellStyle name="_2005-DV제품-개발일정(040525)_AV일본취합_'05-DV제품-개발일정(040601)_한국추가_'05-북미개발회의결과(040628)_복사본 ★'06 Portable DVD Featulist(050913)" xfId="5574"/>
    <cellStyle name="_2005-DV제품-개발일정(040525)_AV일본취합_'05-DV제품-개발일정(040601)_한국추가_'05-북미개발회의결과(040628)_복사본 ★'06 Portable DVD Featulist(050913) 2" xfId="5575"/>
    <cellStyle name="_2005-DV제품-개발일정(040525)_AV일본취합_'05-DV제품-개발일정(040601)_한국추가_'05-북미개발회의결과(040628)_복사본 ★'06 Portable DVD Featulist(050913)_★'06 P.DVD Feature List(060202)" xfId="5576"/>
    <cellStyle name="_2005-DV제품-개발일정(040525)_AV일본취합_'05-DV제품-개발일정(040601)_한국추가_'05-북미개발회의결과(040628)_복사본 ★'06 Portable DVD Featulist(050913)_★'06 P.DVD Feature List(060202) 2" xfId="5577"/>
    <cellStyle name="_2005-DV제품-개발일정(040525)_AV일본취합_'05-DV제품-개발일정(040601)_한국추가_'05-북미개발회의결과(040628)_확인★'06미국모델SPEC(060207)" xfId="5578"/>
    <cellStyle name="_2005-DV제품-개발일정(040525)_AV일본취합_'05-DV제품-개발일정(040601)_한국추가_'05-북미개발회의결과(040628)_확인★'06미국모델SPEC(060207) 2" xfId="5579"/>
    <cellStyle name="_2005-DV제품-개발일정(040525)_AV일본취합_'05-DV제품-개발일정(040601)_한국추가_060513_′07년도 Player 상품기획서_1.0" xfId="5580"/>
    <cellStyle name="_2005-DV제품-개발일정(040525)_AV일본취합_'05-DV제품-개발일정(040601)_한국추가_060513_′07년도 Player 상품기획서_1.0 2" xfId="5581"/>
    <cellStyle name="_2005-DV제품-개발일정(040525)_AV일본취합_'05-DV제품-개발일정(040601)_한국추가_060718+'07년 북미 Feature&amp;RCU list" xfId="5582"/>
    <cellStyle name="_2005-DV제품-개발일정(040525)_AV일본취합_'05-DV제품-개발일정(040601)_한국추가_060718+'07년 북미 Feature&amp;RCU list 2" xfId="5583"/>
    <cellStyle name="_2005-DV제품-개발일정(040525)_AV일본취합_'05-DV제품-개발일정(040601)_한국추가_'07년 PortableDVD_feature list_개발팀확인" xfId="5584"/>
    <cellStyle name="_2005-DV제품-개발일정(040525)_AV일본취합_'05-DV제품-개발일정(040601)_한국추가_'07년 PortableDVD_feature list_개발팀확인 2" xfId="5585"/>
    <cellStyle name="_2005-DV제품-개발일정(040525)_AV일본취합_'05-DV제품-개발일정(040601)_한국추가_07년도 DVD Player 상품기획서_1(1).0(060703)" xfId="5586"/>
    <cellStyle name="_2005-DV제품-개발일정(040525)_AV일본취합_'05-DV제품-개발일정(040601)_한국추가_07년도 DVD Player 상품기획서_1(1).0(060703) 2" xfId="5587"/>
    <cellStyle name="_2005-DV제품-개발일정(040525)_AV일본취합_'05-DV제품-개발일정(040601)_한국추가_08 DVD 1000W(Chanel) Feature List_Draft" xfId="5588"/>
    <cellStyle name="_2005-DV제품-개발일정(040525)_AV일본취합_'05-DV제품-개발일정(040601)_한국추가_08 DVD 1000W(Chanel) Feature List_Draft 2" xfId="5589"/>
    <cellStyle name="_2005-DV제품-개발일정(040525)_AV일본취합_'05-DV제품-개발일정(040601)_한국추가_08년 북미 5매 1000W HTS 상품 기획서(070720)" xfId="5590"/>
    <cellStyle name="_2005-DV제품-개발일정(040525)_AV일본취합_'05-DV제품-개발일정(040601)_한국추가_08년 북미 5매 1000W HTS 상품 기획서(070720) 2" xfId="5591"/>
    <cellStyle name="_2005-DV제품-개발일정(040525)_AV일본취합_'05-DV제품-개발일정(040601)_한국추가_DR모델명부여기준" xfId="5592"/>
    <cellStyle name="_2005-DV제품-개발일정(040525)_AV일본취합_'05-DV제품-개발일정(040601)_한국추가_DR모델명부여기준 2" xfId="5593"/>
    <cellStyle name="_2005-DV제품-개발일정(040525)_AV일본취합_'05-DV제품-개발일정(040601)_한국추가_DR모델명부여기준_07년도 Video 모델명 부여기준(060726)" xfId="5594"/>
    <cellStyle name="_2005-DV제품-개발일정(040525)_AV일본취합_'05-DV제품-개발일정(040601)_한국추가_DR모델명부여기준_07년도 Video 모델명 부여기준(060726) 2" xfId="5595"/>
    <cellStyle name="_2005-DV제품-개발일정(040525)_AV일본취합_'05-DV제품-개발일정(040601)_한국추가_복사본 ★'06 Portable DVD Featulist(050913)" xfId="5596"/>
    <cellStyle name="_2005-DV제품-개발일정(040525)_AV일본취합_'05-DV제품-개발일정(040601)_한국추가_복사본 ★'06 Portable DVD Featulist(050913) 2" xfId="5597"/>
    <cellStyle name="_2005-DV제품-개발일정(040525)_AV일본취합_'05-DV제품-개발일정(040601)_한국추가_복사본 ★'06 Portable DVD Featulist(050913)_★'06 P.DVD Feature List(060202)" xfId="5598"/>
    <cellStyle name="_2005-DV제품-개발일정(040525)_AV일본취합_'05-DV제품-개발일정(040601)_한국추가_복사본 ★'06 Portable DVD Featulist(050913)_★'06 P.DVD Feature List(060202) 2" xfId="5599"/>
    <cellStyle name="_2005-DV제품-개발일정(040525)_AV일본취합_'05-DV제품-개발일정(040601)_한국추가_확인★'06미국모델SPEC(060207)" xfId="5600"/>
    <cellStyle name="_2005-DV제품-개발일정(040525)_AV일본취합_'05-DV제품-개발일정(040601)_한국추가_확인★'06미국모델SPEC(060207) 2" xfId="5601"/>
    <cellStyle name="_2005-DV제품-개발일정(040525)_AV일본취합_'05-DV제품-개발일정(040601)_확인★'06미국모델SPEC(060207)" xfId="5602"/>
    <cellStyle name="_2005-DV제품-개발일정(040525)_AV일본취합_'05-DV제품-개발일정(040601)_확인★'06미국모델SPEC(060207) 2" xfId="5603"/>
    <cellStyle name="_2005-DV제품-개발일정(040525)_AV일본취합_060513_′07년도 Player 상품기획서_1.0" xfId="5604"/>
    <cellStyle name="_2005-DV제품-개발일정(040525)_AV일본취합_060513_′07년도 Player 상품기획서_1.0 2" xfId="5605"/>
    <cellStyle name="_2005-DV제품-개발일정(040525)_AV일본취합_060718+'07년 북미 Feature&amp;RCU list" xfId="5606"/>
    <cellStyle name="_2005-DV제품-개발일정(040525)_AV일본취합_060718+'07년 북미 Feature&amp;RCU list 2" xfId="5607"/>
    <cellStyle name="_2005-DV제품-개발일정(040525)_AV일본취합_'07년 PortableDVD_feature list_개발팀확인" xfId="5608"/>
    <cellStyle name="_2005-DV제품-개발일정(040525)_AV일본취합_'07년 PortableDVD_feature list_개발팀확인 2" xfId="5609"/>
    <cellStyle name="_2005-DV제품-개발일정(040525)_AV일본취합_07년도 DVD Player 상품기획서_1(1).0(060703)" xfId="5610"/>
    <cellStyle name="_2005-DV제품-개발일정(040525)_AV일본취합_07년도 DVD Player 상품기획서_1(1).0(060703) 2" xfId="5611"/>
    <cellStyle name="_2005-DV제품-개발일정(040525)_AV일본취합_08 DVD 1000W(Chanel) Feature List_Draft" xfId="5612"/>
    <cellStyle name="_2005-DV제품-개발일정(040525)_AV일본취합_08 DVD 1000W(Chanel) Feature List_Draft 2" xfId="5613"/>
    <cellStyle name="_2005-DV제품-개발일정(040525)_AV일본취합_08년 북미 5매 1000W HTS 상품 기획서(070720)" xfId="5614"/>
    <cellStyle name="_2005-DV제품-개발일정(040525)_AV일본취합_08년 북미 5매 1000W HTS 상품 기획서(070720) 2" xfId="5615"/>
    <cellStyle name="_2005-DV제품-개발일정(040525)_AV일본취합_DR모델명부여기준" xfId="5616"/>
    <cellStyle name="_2005-DV제품-개발일정(040525)_AV일본취합_DR모델명부여기준 2" xfId="5617"/>
    <cellStyle name="_2005-DV제품-개발일정(040525)_AV일본취합_DR모델명부여기준_07년도 Video 모델명 부여기준(060726)" xfId="5618"/>
    <cellStyle name="_2005-DV제품-개발일정(040525)_AV일본취합_DR모델명부여기준_07년도 Video 모델명 부여기준(060726) 2" xfId="5619"/>
    <cellStyle name="_2005-DV제품-개발일정(040525)_AV일본취합_복사본 ★'06 Portable DVD Featulist(050913)" xfId="5620"/>
    <cellStyle name="_2005-DV제품-개발일정(040525)_AV일본취합_복사본 ★'06 Portable DVD Featulist(050913) 2" xfId="5621"/>
    <cellStyle name="_2005-DV제품-개발일정(040525)_AV일본취합_복사본 ★'06 Portable DVD Featulist(050913)_★'06 P.DVD Feature List(060202)" xfId="5622"/>
    <cellStyle name="_2005-DV제품-개발일정(040525)_AV일본취합_복사본 ★'06 Portable DVD Featulist(050913)_★'06 P.DVD Feature List(060202) 2" xfId="5623"/>
    <cellStyle name="_2005-DV제품-개발일정(040525)_AV일본취합_확인★'06미국모델SPEC(060207)" xfId="5624"/>
    <cellStyle name="_2005-DV제품-개발일정(040525)_AV일본취합_확인★'06미국모델SPEC(060207) 2" xfId="5625"/>
    <cellStyle name="_2008" xfId="33151"/>
    <cellStyle name="_2008 12 29 - Ech F - Prix trim T1-2009_calc" xfId="33152"/>
    <cellStyle name="_20100301_매출배부(가공비 IN &amp; OS구분)_C Sales D" xfId="2012"/>
    <cellStyle name="_20100301_매출배부(가공비 IN &amp; OS구분)_C Sales D_test-2 (version 1)" xfId="2168"/>
    <cellStyle name="_3- Financials" xfId="33153"/>
    <cellStyle name="_3월손익물동수익성" xfId="5626"/>
    <cellStyle name="_3월손익물동수익성 2" xfId="5627"/>
    <cellStyle name="_3월손익물동수익성_07년 사계 1차 GPU 물동_20060718_수익성작업_추가조" xfId="5628"/>
    <cellStyle name="_3월손익물동수익성_07년 사계 1차 GPU 물동_20060718_수익성작업_추가조 2" xfId="5629"/>
    <cellStyle name="_3월손익물동수익성_07년 사계 1차 GPU 물동_20060718_수익성작업_추가조_07년 사계 1차 GPU 물동_20060718_수익성작업_추가조" xfId="5630"/>
    <cellStyle name="_3월손익물동수익성_07년 사계 1차 GPU 물동_20060718_수익성작업_추가조_07년 사계 1차 GPU 물동_20060718_수익성작업_추가조 2" xfId="5631"/>
    <cellStyle name="_4- Plants ID Card" xfId="33154"/>
    <cellStyle name="_7- PMT P&amp;L" xfId="33155"/>
    <cellStyle name="_9- Scrap" xfId="33156"/>
    <cellStyle name="_avril mai juin 2008 espagne" xfId="33157"/>
    <cellStyle name="_avril mai juin 2008 portugal" xfId="33158"/>
    <cellStyle name="_Base Forecast ..." xfId="33159"/>
    <cellStyle name="_Base Inox 2007 83431k" xfId="33160"/>
    <cellStyle name="_BH200 FeatureList_070827" xfId="5632"/>
    <cellStyle name="_BH200 FeatureList_070827 2" xfId="5633"/>
    <cellStyle name="_BH200 HW 문제현황 DV2-3" xfId="5634"/>
    <cellStyle name="_BH200 HW 문제현황 PV2_20071020" xfId="5635"/>
    <cellStyle name="_BH200 PV1 HW 문제현황" xfId="5636"/>
    <cellStyle name="_BH200 Reading time" xfId="5637"/>
    <cellStyle name="_BH200 문제점리스트_20070911" xfId="5638"/>
    <cellStyle name="_BH200 문제점리스트_20070927" xfId="5639"/>
    <cellStyle name="_Bilan rondelles 2006 2007" xfId="33161"/>
    <cellStyle name="_BOM Morad envoi LM 092009" xfId="33162"/>
    <cellStyle name="_BOM Morad UPDATE" xfId="33163"/>
    <cellStyle name="_BP-Plant break down Input" xfId="33164"/>
    <cellStyle name="_Bridge Europe 2" xfId="33165"/>
    <cellStyle name="_Budget S1 2008 España OV" xfId="33166"/>
    <cellStyle name="_Budget S2 2006 España V2" xfId="33167"/>
    <cellStyle name="_Capex" xfId="33168"/>
    <cellStyle name="_Capex " xfId="33169"/>
    <cellStyle name="_Chris Master 12 April  2012 scenario 4" xfId="33170"/>
    <cellStyle name="_Classeur1" xfId="33171"/>
    <cellStyle name="_Classeur1 (11)" xfId="33172"/>
    <cellStyle name="_Classeur1 (11)_100910 impact deal matieres BUDGET 2011 DRAFT V3.1" xfId="33173"/>
    <cellStyle name="_Classeur1 (11)_101118 EVOLUTIONS INOX 2010" xfId="33174"/>
    <cellStyle name="_Classeur1 (11)_BOM Morad envoi LM 092009" xfId="33175"/>
    <cellStyle name="_Classeur1 (11)_BOM Morad UPDATE" xfId="33176"/>
    <cellStyle name="_Classeur1 (7)" xfId="33177"/>
    <cellStyle name="_Classeur10 (7)" xfId="33178"/>
    <cellStyle name="_DR모델명부여기준" xfId="5640"/>
    <cellStyle name="_DR모델명부여기준 2" xfId="5641"/>
    <cellStyle name="_DR모델명부여기준_07년도 Video 모델명 부여기준(060726)" xfId="5642"/>
    <cellStyle name="_DR모델명부여기준_07년도 Video 모델명 부여기준(060726) 2" xfId="5643"/>
    <cellStyle name="_DV1 LG SMB Player feature list _070627" xfId="5644"/>
    <cellStyle name="_DV1 LG SMB Player feature list _070627 2" xfId="5645"/>
    <cellStyle name="_DV2-2 BH200 Feature와 LanguageOption_070728" xfId="5646"/>
    <cellStyle name="_DV2-2 BH200 Feature와 LanguageOption_070728 2" xfId="5647"/>
    <cellStyle name="_DV2-2 BH200_규격인증현황및 계획_070728" xfId="5648"/>
    <cellStyle name="_DV6 phase2 annexe offre reactu _30_06_08_ MORAD" xfId="33179"/>
    <cellStyle name="_DV6 phase2 annexe offre reactu _XXX_UPDATE_ MORAD" xfId="33180"/>
    <cellStyle name="_DVT_EVT test plan" xfId="5649"/>
    <cellStyle name="_DVT_EVT test plan 2" xfId="5650"/>
    <cellStyle name="_Ech F - Productivité JM15062009" xfId="33181"/>
    <cellStyle name="_extract cer opp bo 05 01 2009" xfId="33182"/>
    <cellStyle name="_Global-sales plan1018vs1011" xfId="5651"/>
    <cellStyle name="_Global-sales plan1018vs1011 2" xfId="5652"/>
    <cellStyle name="_Global-sales plan1018vs1011_07년 사계 1차 GPU 물동_20060718_수익성작업_추가조" xfId="5653"/>
    <cellStyle name="_Global-sales plan1018vs1011_07년 사계 1차 GPU 물동_20060718_수익성작업_추가조 2" xfId="5654"/>
    <cellStyle name="_Global-sales plan1018vs1011_07년 사계 1차 GPU 물동_20060718_수익성작업_추가조_07년 사계 1차 GPU 물동_20060718_수익성작업_추가조" xfId="5655"/>
    <cellStyle name="_Global-sales plan1018vs1011_07년 사계 1차 GPU 물동_20060718_수익성작업_추가조_07년 사계 1차 GPU 물동_20060718_수익성작업_추가조 2" xfId="5656"/>
    <cellStyle name="_global-salesplan(0928)" xfId="5657"/>
    <cellStyle name="_global-salesplan(0928) 2" xfId="5658"/>
    <cellStyle name="_global-salesplan(0928)_07년 사계 1차 GPU 물동_20060718_수익성작업_추가조" xfId="5659"/>
    <cellStyle name="_global-salesplan(0928)_07년 사계 1차 GPU 물동_20060718_수익성작업_추가조 2" xfId="5660"/>
    <cellStyle name="_global-salesplan(0928)_07년 사계 1차 GPU 물동_20060718_수익성작업_추가조_07년 사계 1차 GPU 물동_20060718_수익성작업_추가조" xfId="5661"/>
    <cellStyle name="_global-salesplan(0928)_07년 사계 1차 GPU 물동_20060718_수익성작업_추가조_07년 사계 1차 GPU 물동_20060718_수익성작업_추가조 2" xfId="5662"/>
    <cellStyle name="_GPU손익물동_060214_수익성정리" xfId="5663"/>
    <cellStyle name="_GPU손익물동_060214_수익성정리 2" xfId="5664"/>
    <cellStyle name="_GPU손익물동_060214_수익성정리_07년 사계 1차 GPU 물동_20060718_수익성작업_추가조" xfId="5665"/>
    <cellStyle name="_GPU손익물동_060214_수익성정리_07년 사계 1차 GPU 물동_20060718_수익성작업_추가조 2" xfId="5666"/>
    <cellStyle name="_GPU손익물동_060214_수익성정리_07년 사계 1차 GPU 물동_20060718_수익성작업_추가조_07년 사계 1차 GPU 물동_20060718_수익성작업_추가조" xfId="5667"/>
    <cellStyle name="_GPU손익물동_060214_수익성정리_07년 사계 1차 GPU 물동_20060718_수익성작업_추가조_07년 사계 1차 GPU 물동_20060718_수익성작업_추가조 2" xfId="5668"/>
    <cellStyle name="_HB954_의사결정사항(2)_081022" xfId="5669"/>
    <cellStyle name="_HB954_의사결정사항(2)_081022 2" xfId="5670"/>
    <cellStyle name="_HL04P신규부품_0418" xfId="5671"/>
    <cellStyle name="_HL04P신규부품_0418 2" xfId="5672"/>
    <cellStyle name="_HS53_73 DVT Test plan2" xfId="5673"/>
    <cellStyle name="_HS53_73 DVT Test plan2 2" xfId="5674"/>
    <cellStyle name="_HT953 문제점 LIST" xfId="5675"/>
    <cellStyle name="_HT972_HDMI COMPABILITY TEST (IN)" xfId="5676"/>
    <cellStyle name="_HT972_평택 HDMI 호환성 TEST 결과(070810)" xfId="5677"/>
    <cellStyle name="_HT972_평택 HDMI 호환성 TEST 결과(070814)" xfId="5678"/>
    <cellStyle name="_Jean 시험 계획" xfId="5679"/>
    <cellStyle name="_Jean 시험 계획 2" xfId="5680"/>
    <cellStyle name="_Jean 시험 계획_1" xfId="5681"/>
    <cellStyle name="_Jean 시험 계획_1 2" xfId="5682"/>
    <cellStyle name="_Jean 시험 계획_설계 신뢰성- ReliabilityTestPlan-0401" xfId="5683"/>
    <cellStyle name="_LB500J Pilot 시험기획_보고서" xfId="5684"/>
    <cellStyle name="_LB500J PP 시험기획_보고서" xfId="5685"/>
    <cellStyle name="_LB500J PP 시험기획_보고서 2" xfId="5686"/>
    <cellStyle name="_LB782F_PP 시험기획_보고서" xfId="5687"/>
    <cellStyle name="_LB782F_PP 시험기획_보고서 2" xfId="5688"/>
    <cellStyle name="_LB782F_PP 시험기획_보고서_P62 P_P 시험 기획서" xfId="5689"/>
    <cellStyle name="_LB886F Pilot 시험기획_보고서" xfId="5690"/>
    <cellStyle name="_LB886F Pilot 시험기획_보고서 2" xfId="5691"/>
    <cellStyle name="_LB886F PP 시험기획_보고서" xfId="5692"/>
    <cellStyle name="_LB886F PP 시험기획_보고서 2" xfId="5693"/>
    <cellStyle name="_LB886F_ES시험기획_보고서" xfId="5694"/>
    <cellStyle name="_LG SMB Player feature list _070627" xfId="5695"/>
    <cellStyle name="_LG SMB Player feature list _070627 2" xfId="5696"/>
    <cellStyle name="_LG SMB Player feature list_070312" xfId="5697"/>
    <cellStyle name="_LG SMB Player feature list_070312 2" xfId="5698"/>
    <cellStyle name="_LGLPC53" xfId="5699"/>
    <cellStyle name="_LG-XC12 TEST REPORT" xfId="5700"/>
    <cellStyle name="_Libro1" xfId="33183"/>
    <cellStyle name="_Libro1 (3)" xfId="33184"/>
    <cellStyle name="_Libro1 (4)" xfId="33185"/>
    <cellStyle name="_Libro1 (5)" xfId="33186"/>
    <cellStyle name="_Litigations follow up PSA update 08 06 07 (2)" xfId="33187"/>
    <cellStyle name="_Litigations follow up PSA update 08 09 07" xfId="33188"/>
    <cellStyle name="_litige dv6ph2 portugal" xfId="33189"/>
    <cellStyle name="_LOGISTIC  COSTS ANALYSIS_V4" xfId="33190"/>
    <cellStyle name="_LPC53 Yusan PAR wk830.1" xfId="5701"/>
    <cellStyle name="_LPC53 Yusan PAR wk830.1 2" xfId="5702"/>
    <cellStyle name="_Masse Partie Chaude DV6_2008_10_08" xfId="33191"/>
    <cellStyle name="_Mecanisme Inox BASE S2 2007 vs S1 2007 " xfId="33192"/>
    <cellStyle name="_MEPS DATA" xfId="33193"/>
    <cellStyle name="_OPP BO CER T4 au 24092008" xfId="33194"/>
    <cellStyle name="_OPP MP T1 2008 du 12 12 07" xfId="33195"/>
    <cellStyle name="_P&amp;L RSA" xfId="33196"/>
    <cellStyle name="_P62 P_P 시험 기획서" xfId="5703"/>
    <cellStyle name="_P62 P_P 시험 기획서 2" xfId="5704"/>
    <cellStyle name="_Parent V01_SVC자재" xfId="2166"/>
    <cellStyle name="_Parent V01_SVC자재_test-2 (version 1)" xfId="2153"/>
    <cellStyle name="_PMT 2007-2011 copy paste booklet" xfId="33197"/>
    <cellStyle name="_PMT Cash WC" xfId="33198"/>
    <cellStyle name="_PMT_2007-2011_EUROPE_copy_paste_booklet_1st_run" xfId="33199"/>
    <cellStyle name="_PNZ_SH_20051018" xfId="5705"/>
    <cellStyle name="_PNZ_SH_20051018 2" xfId="5706"/>
    <cellStyle name="_PNZ_SH_20051018_07년 사계 1차 GPU 물동_20060718_수익성작업_추가조" xfId="5707"/>
    <cellStyle name="_PNZ_SH_20051018_07년 사계 1차 GPU 물동_20060718_수익성작업_추가조 2" xfId="5708"/>
    <cellStyle name="_PNZ_SH_20051018_07년 사계 1차 GPU 물동_20060718_수익성작업_추가조_07년 사계 1차 GPU 물동_20060718_수익성작업_추가조" xfId="5709"/>
    <cellStyle name="_PNZ_SH_20051018_07년 사계 1차 GPU 물동_20060718_수익성작업_추가조_07년 사계 1차 GPU 물동_20060718_수익성작업_추가조 2" xfId="5710"/>
    <cellStyle name="_PNZ_SH_20051103" xfId="5711"/>
    <cellStyle name="_PNZ_SH_20051103 2" xfId="5712"/>
    <cellStyle name="_PNZ_SH_20051103_07년 사계 1차 GPU 물동_20060718_수익성작업_추가조" xfId="5713"/>
    <cellStyle name="_PNZ_SH_20051103_07년 사계 1차 GPU 물동_20060718_수익성작업_추가조 2" xfId="5714"/>
    <cellStyle name="_PNZ_SH_20051103_07년 사계 1차 GPU 물동_20060718_수익성작업_추가조_07년 사계 1차 GPU 물동_20060718_수익성작업_추가조" xfId="5715"/>
    <cellStyle name="_PNZ_SH_20051103_07년 사계 1차 GPU 물동_20060718_수익성작업_추가조_07년 사계 1차 GPU 물동_20060718_수익성작업_추가조 2" xfId="5716"/>
    <cellStyle name="_PNZ_SH_20051107" xfId="5717"/>
    <cellStyle name="_PNZ_SH_20051107 2" xfId="5718"/>
    <cellStyle name="_PNZ_SH_20051107_07년 사계 1차 GPU 물동_20060718_수익성작업_추가조" xfId="5719"/>
    <cellStyle name="_PNZ_SH_20051107_07년 사계 1차 GPU 물동_20060718_수익성작업_추가조 2" xfId="5720"/>
    <cellStyle name="_PNZ_SH_20051107_07년 사계 1차 GPU 물동_20060718_수익성작업_추가조_07년 사계 1차 GPU 물동_20060718_수익성작업_추가조" xfId="5721"/>
    <cellStyle name="_PNZ_SH_20051107_07년 사계 1차 GPU 물동_20060718_수익성작업_추가조_07년 사계 1차 GPU 물동_20060718_수익성작업_추가조 2" xfId="5722"/>
    <cellStyle name="_PNZ_SH_20051124" xfId="5723"/>
    <cellStyle name="_PNZ_SH_20051124 2" xfId="5724"/>
    <cellStyle name="_PNZ_SH_20051124_07년 사계 1차 GPU 물동_20060718_수익성작업_추가조" xfId="5725"/>
    <cellStyle name="_PNZ_SH_20051124_07년 사계 1차 GPU 물동_20060718_수익성작업_추가조 2" xfId="5726"/>
    <cellStyle name="_PNZ_SH_20051124_07년 사계 1차 GPU 물동_20060718_수익성작업_추가조_07년 사계 1차 GPU 물동_20060718_수익성작업_추가조" xfId="5727"/>
    <cellStyle name="_PNZ_SH_20051124_07년 사계 1차 GPU 물동_20060718_수익성작업_추가조_07년 사계 1차 GPU 물동_20060718_수익성작업_추가조 2" xfId="5728"/>
    <cellStyle name="_PNZ_SH_20051205" xfId="5729"/>
    <cellStyle name="_PNZ_SH_20051205 2" xfId="5730"/>
    <cellStyle name="_PNZ_SH_20051205_07년 사계 1차 GPU 물동_20060718_수익성작업_추가조" xfId="5731"/>
    <cellStyle name="_PNZ_SH_20051205_07년 사계 1차 GPU 물동_20060718_수익성작업_추가조 2" xfId="5732"/>
    <cellStyle name="_PNZ_SH_20051205_07년 사계 1차 GPU 물동_20060718_수익성작업_추가조_07년 사계 1차 GPU 물동_20060718_수익성작업_추가조" xfId="5733"/>
    <cellStyle name="_PNZ_SH_20051205_07년 사계 1차 GPU 물동_20060718_수익성작업_추가조_07년 사계 1차 GPU 물동_20060718_수익성작업_추가조 2" xfId="5734"/>
    <cellStyle name="_PNZ_SH_20051208(物动会议后）" xfId="5735"/>
    <cellStyle name="_PNZ_SH_20051208(物动会议后） 2" xfId="5736"/>
    <cellStyle name="_PNZ_SH_20051208(物动会议后）_07년 사계 1차 GPU 물동_20060718_수익성작업_추가조" xfId="5737"/>
    <cellStyle name="_PNZ_SH_20051208(物动会议后）_07년 사계 1차 GPU 물동_20060718_수익성작업_추가조 2" xfId="5738"/>
    <cellStyle name="_PNZ_SH_20051208(物动会议后）_07년 사계 1차 GPU 물동_20060718_수익성작업_추가조_07년 사계 1차 GPU 물동_20060718_수익성작업_추가조" xfId="5739"/>
    <cellStyle name="_PNZ_SH_20051208(物动会议后）_07년 사계 1차 GPU 물동_20060718_수익성작업_추가조_07년 사계 1차 GPU 물동_20060718_수익성작업_추가조 2" xfId="5740"/>
    <cellStyle name="_Point LM sept 2008 substrat" xfId="33200"/>
    <cellStyle name="_Point prix serie 17 02 09" xfId="33201"/>
    <cellStyle name="_PSA_Jan_fev_Mar08" xfId="33202"/>
    <cellStyle name="_PV Faurecia" xfId="33203"/>
    <cellStyle name="_Qts livrés PSA_Avr-Jun08" xfId="33204"/>
    <cellStyle name="_Qts_Sept08" xfId="33205"/>
    <cellStyle name="_reactu MPT2 2009 extract250309" xfId="33206"/>
    <cellStyle name="_ReliabilityTestPlan-0401" xfId="5741"/>
    <cellStyle name="_Rondelle  DV6 PH II JF update" xfId="33207"/>
    <cellStyle name="_rondelle 1€ vs vol livré tous cofor juill aout 2008" xfId="33208"/>
    <cellStyle name="_rondelle 1Ç vs vol livrT tous cofor juill aout 2008" xfId="33209"/>
    <cellStyle name="_selling_squeeze_Budget2008" xfId="33210"/>
    <cellStyle name="_Sešit2 (2)" xfId="33211"/>
    <cellStyle name="_Sešit5" xfId="33212"/>
    <cellStyle name="_suivi ceramique MP T2 2008 serie Update" xfId="33213"/>
    <cellStyle name="_suivi rondelle 192keuro update avec react AC au 10 07 08" xfId="33214"/>
    <cellStyle name="_Summary PMT 2008 Tooling D&amp;E and Prototypes" xfId="33215"/>
    <cellStyle name="_Trame budget 2009 (3)" xfId="33216"/>
    <cellStyle name="_UPDATE flexible au 19092008" xfId="33217"/>
    <cellStyle name="_UPDATE REF FICHIER LM 28112008 Bis" xfId="33218"/>
    <cellStyle name="_Varianten + Szenarien" xfId="33086"/>
    <cellStyle name="_volume trnava janvier à aout  2008" xfId="33219"/>
    <cellStyle name="_VOLUMENES MORAD janv fev 2008" xfId="33220"/>
    <cellStyle name="_volumes morad mars 2008" xfId="33221"/>
    <cellStyle name="_YSH My Work" xfId="5742"/>
    <cellStyle name="_복사본 ★'06 Portable DVD Featulist(050913)" xfId="5743"/>
    <cellStyle name="_복사본 ★'06 Portable DVD Featulist(050913) 2" xfId="5744"/>
    <cellStyle name="_복사본 ★'06 Portable DVD Featulist(050913)_★'06 P.DVD Feature List(060202)" xfId="5745"/>
    <cellStyle name="_복사본 ★'06 Portable DVD Featulist(050913)_★'06 P.DVD Feature List(060202) 2" xfId="5746"/>
    <cellStyle name="_사본 - 12월수출물동회의V-최종" xfId="5747"/>
    <cellStyle name="_사본 - 12월수출물동회의V-최종 2" xfId="5748"/>
    <cellStyle name="_사본 - 12월수출물동회의V-최종_07년 사계 1차 GPU 물동_20060718_수익성작업_추가조" xfId="5749"/>
    <cellStyle name="_사본 - 12월수출물동회의V-최종_07년 사계 1차 GPU 물동_20060718_수익성작업_추가조 2" xfId="5750"/>
    <cellStyle name="_사본 - 12월수출물동회의V-최종_07년 사계 1차 GPU 물동_20060718_수익성작업_추가조_07년 사계 1차 GPU 물동_20060718_수익성작업_추가조" xfId="5751"/>
    <cellStyle name="_사본 - 12월수출물동회의V-최종_07년 사계 1차 GPU 물동_20060718_수익성작업_추가조_07년 사계 1차 GPU 물동_20060718_수익성작업_추가조 2" xfId="5752"/>
    <cellStyle name="_사업부 개발진행현황" xfId="5753"/>
    <cellStyle name="_사업부 개발진행현황 2" xfId="5754"/>
    <cellStyle name="_설계 신뢰성- ReliabilityTestPlan-0401" xfId="5755"/>
    <cellStyle name="_직영센터_비용" xfId="2009"/>
    <cellStyle name="_직영센터_비용_test-2 (version 1)" xfId="2152"/>
    <cellStyle name="_확인★'06미국모델SPEC(060207)" xfId="5756"/>
    <cellStyle name="_확인★'06미국모델SPEC(060207) 2" xfId="5757"/>
    <cellStyle name="¤@¯ë_97 Total" xfId="5758"/>
    <cellStyle name="¤d¤À¦ì[0]" xfId="5759"/>
    <cellStyle name="0,0_x000d_ NA_x000d_ " xfId="2025"/>
    <cellStyle name="0,0_x000d__x000a_NA_x000d__x000a_" xfId="52"/>
    <cellStyle name="0,0_x000d__x000a_NA_x000d__x000a_ 2" xfId="5760"/>
    <cellStyle name="19990216" xfId="2036"/>
    <cellStyle name="19990216 2" xfId="5761"/>
    <cellStyle name="20 % - Akzent1 2" xfId="33222"/>
    <cellStyle name="20 % - Akzent1 2 2" xfId="33223"/>
    <cellStyle name="20 % - Akzent2 2" xfId="33224"/>
    <cellStyle name="20 % - Akzent2 2 2" xfId="33225"/>
    <cellStyle name="20 % - Akzent3 2" xfId="33226"/>
    <cellStyle name="20 % - Akzent3 2 2" xfId="33227"/>
    <cellStyle name="20 % - Akzent4 2" xfId="33228"/>
    <cellStyle name="20 % - Akzent4 2 2" xfId="33229"/>
    <cellStyle name="20 % - Akzent5 2" xfId="33230"/>
    <cellStyle name="20 % - Akzent5 2 2" xfId="33231"/>
    <cellStyle name="20 % - Akzent6 2" xfId="33232"/>
    <cellStyle name="20 % - Akzent6 2 2" xfId="33233"/>
    <cellStyle name="20 % – Zvýraznění1" xfId="33234"/>
    <cellStyle name="20 % – Zvýraznění2" xfId="33235"/>
    <cellStyle name="20 % – Zvýraznění3" xfId="33236"/>
    <cellStyle name="20 % – Zvýraznění4" xfId="33237"/>
    <cellStyle name="20 % – Zvýraznění5" xfId="33238"/>
    <cellStyle name="20 % – Zvýraznění6" xfId="33239"/>
    <cellStyle name="20% - Accent1" xfId="29"/>
    <cellStyle name="20% - Accent1 2" xfId="121"/>
    <cellStyle name="20% - Accent1 2 2" xfId="32679"/>
    <cellStyle name="20% - Accent1 2 3" xfId="33240"/>
    <cellStyle name="20% - Accent1 2 4" xfId="5763"/>
    <cellStyle name="20% - Accent1 3" xfId="122"/>
    <cellStyle name="20% - Accent1 3 2" xfId="33241"/>
    <cellStyle name="20% - Accent1 4" xfId="32897"/>
    <cellStyle name="20% - Accent1 4 2" xfId="33242"/>
    <cellStyle name="20% - Accent1 5" xfId="33087"/>
    <cellStyle name="20% - Accent1 6" xfId="5762"/>
    <cellStyle name="20% - Accent2" xfId="33"/>
    <cellStyle name="20% - Accent2 2" xfId="123"/>
    <cellStyle name="20% - Accent2 2 2" xfId="32680"/>
    <cellStyle name="20% - Accent2 2 3" xfId="33243"/>
    <cellStyle name="20% - Accent2 2 4" xfId="5765"/>
    <cellStyle name="20% - Accent2 3" xfId="124"/>
    <cellStyle name="20% - Accent2 3 2" xfId="33244"/>
    <cellStyle name="20% - Accent2 4" xfId="32898"/>
    <cellStyle name="20% - Accent2 4 2" xfId="33245"/>
    <cellStyle name="20% - Accent2 5" xfId="33088"/>
    <cellStyle name="20% - Accent2 6" xfId="5764"/>
    <cellStyle name="20% - Accent3" xfId="37"/>
    <cellStyle name="20% - Accent3 2" xfId="125"/>
    <cellStyle name="20% - Accent3 2 2" xfId="32681"/>
    <cellStyle name="20% - Accent3 2 3" xfId="33246"/>
    <cellStyle name="20% - Accent3 2 4" xfId="5767"/>
    <cellStyle name="20% - Accent3 3" xfId="126"/>
    <cellStyle name="20% - Accent3 3 2" xfId="33247"/>
    <cellStyle name="20% - Accent3 4" xfId="32899"/>
    <cellStyle name="20% - Accent3 4 2" xfId="33248"/>
    <cellStyle name="20% - Accent3 5" xfId="33089"/>
    <cellStyle name="20% - Accent3 6" xfId="5766"/>
    <cellStyle name="20% - Accent4" xfId="41"/>
    <cellStyle name="20% - Accent4 2" xfId="127"/>
    <cellStyle name="20% - Accent4 2 2" xfId="32682"/>
    <cellStyle name="20% - Accent4 2 3" xfId="33249"/>
    <cellStyle name="20% - Accent4 2 4" xfId="5769"/>
    <cellStyle name="20% - Accent4 3" xfId="128"/>
    <cellStyle name="20% - Accent4 3 2" xfId="33250"/>
    <cellStyle name="20% - Accent4 4" xfId="32900"/>
    <cellStyle name="20% - Accent4 4 2" xfId="33251"/>
    <cellStyle name="20% - Accent4 5" xfId="33090"/>
    <cellStyle name="20% - Accent4 6" xfId="5768"/>
    <cellStyle name="20% - Accent5" xfId="45"/>
    <cellStyle name="20% - Accent5 2" xfId="129"/>
    <cellStyle name="20% - Accent5 2 2" xfId="32683"/>
    <cellStyle name="20% - Accent5 2 3" xfId="33252"/>
    <cellStyle name="20% - Accent5 2 4" xfId="5771"/>
    <cellStyle name="20% - Accent5 3" xfId="130"/>
    <cellStyle name="20% - Accent5 3 2" xfId="33253"/>
    <cellStyle name="20% - Accent5 4" xfId="32901"/>
    <cellStyle name="20% - Accent5 4 2" xfId="33254"/>
    <cellStyle name="20% - Accent5 5" xfId="5770"/>
    <cellStyle name="20% - Accent6" xfId="49"/>
    <cellStyle name="20% - Accent6 2" xfId="131"/>
    <cellStyle name="20% - Accent6 2 2" xfId="32684"/>
    <cellStyle name="20% - Accent6 2 3" xfId="33255"/>
    <cellStyle name="20% - Accent6 2 4" xfId="5773"/>
    <cellStyle name="20% - Accent6 3" xfId="132"/>
    <cellStyle name="20% - Accent6 3 2" xfId="33256"/>
    <cellStyle name="20% - Accent6 4" xfId="32902"/>
    <cellStyle name="20% - Accent6 4 2" xfId="33257"/>
    <cellStyle name="20% - Accent6 5" xfId="33091"/>
    <cellStyle name="20% - Accent6 6" xfId="5772"/>
    <cellStyle name="20% - Akzent1" xfId="33258"/>
    <cellStyle name="20% - Akzent2" xfId="33259"/>
    <cellStyle name="20% - Akzent3" xfId="33260"/>
    <cellStyle name="20% - Akzent4" xfId="33261"/>
    <cellStyle name="20% - Akzent5" xfId="33262"/>
    <cellStyle name="20% - Akzent6" xfId="33263"/>
    <cellStyle name="20% - Énfasis1" xfId="33264"/>
    <cellStyle name="20% - Énfasis2" xfId="33265"/>
    <cellStyle name="20% - Énfasis3" xfId="33266"/>
    <cellStyle name="20% - Énfasis4" xfId="33267"/>
    <cellStyle name="20% - Énfasis5" xfId="33268"/>
    <cellStyle name="20% - Énfasis6" xfId="33269"/>
    <cellStyle name="20% - 강조색1 2" xfId="62"/>
    <cellStyle name="20% - 강조색1 2 2" xfId="5775"/>
    <cellStyle name="20% - 강조색1 2 3" xfId="5776"/>
    <cellStyle name="20% - 강조색1 2 4" xfId="33007"/>
    <cellStyle name="20% - 강조색1 2 5" xfId="5774"/>
    <cellStyle name="20% - 강조색1 2 6" xfId="2150"/>
    <cellStyle name="20% - 강조색1 3" xfId="2151"/>
    <cellStyle name="20% - 강조색1 3 2" xfId="5777"/>
    <cellStyle name="20% - 강조색1 4" xfId="5778"/>
    <cellStyle name="20% - 강조색1 4 2" xfId="5779"/>
    <cellStyle name="20% - 강조색1 5" xfId="5780"/>
    <cellStyle name="20% - 강조색1 5 2" xfId="5781"/>
    <cellStyle name="20% - 강조색1 6" xfId="5782"/>
    <cellStyle name="20% - 강조색1 7" xfId="5783"/>
    <cellStyle name="20% - 강조색2 2" xfId="63"/>
    <cellStyle name="20% - 강조색2 2 2" xfId="5785"/>
    <cellStyle name="20% - 강조색2 2 3" xfId="5786"/>
    <cellStyle name="20% - 강조색2 2 4" xfId="33010"/>
    <cellStyle name="20% - 강조색2 2 5" xfId="5784"/>
    <cellStyle name="20% - 강조색2 2 6" xfId="2163"/>
    <cellStyle name="20% - 강조색2 3" xfId="2149"/>
    <cellStyle name="20% - 강조색2 3 2" xfId="5787"/>
    <cellStyle name="20% - 강조색2 4" xfId="5788"/>
    <cellStyle name="20% - 강조색2 4 2" xfId="5789"/>
    <cellStyle name="20% - 강조색2 5" xfId="5790"/>
    <cellStyle name="20% - 강조색2 5 2" xfId="5791"/>
    <cellStyle name="20% - 강조색2 6" xfId="5792"/>
    <cellStyle name="20% - 강조색2 7" xfId="5793"/>
    <cellStyle name="20% - 강조색3 2" xfId="53"/>
    <cellStyle name="20% - 강조색3 2 2" xfId="64"/>
    <cellStyle name="20% - 강조색3 2 2 2" xfId="5795"/>
    <cellStyle name="20% - 강조색3 2 3" xfId="5796"/>
    <cellStyle name="20% - 강조색3 2 4" xfId="33018"/>
    <cellStyle name="20% - 강조색3 2 5" xfId="5794"/>
    <cellStyle name="20% - 강조색3 2 6" xfId="2190"/>
    <cellStyle name="20% - 강조색3 3" xfId="2156"/>
    <cellStyle name="20% - 강조색3 3 2" xfId="5797"/>
    <cellStyle name="20% - 강조색3 4" xfId="5798"/>
    <cellStyle name="20% - 강조색3 4 2" xfId="5799"/>
    <cellStyle name="20% - 강조색3 5" xfId="5800"/>
    <cellStyle name="20% - 강조색3 5 2" xfId="5801"/>
    <cellStyle name="20% - 강조색3 6" xfId="5802"/>
    <cellStyle name="20% - 강조색3 7" xfId="5803"/>
    <cellStyle name="20% - 강조색4 2" xfId="65"/>
    <cellStyle name="20% - 강조색4 2 2" xfId="5805"/>
    <cellStyle name="20% - 강조색4 2 3" xfId="5806"/>
    <cellStyle name="20% - 강조색4 2 4" xfId="33006"/>
    <cellStyle name="20% - 강조색4 2 5" xfId="5804"/>
    <cellStyle name="20% - 강조색4 2 6" xfId="2147"/>
    <cellStyle name="20% - 강조색4 3" xfId="2148"/>
    <cellStyle name="20% - 강조색4 3 2" xfId="5807"/>
    <cellStyle name="20% - 강조색4 4" xfId="5808"/>
    <cellStyle name="20% - 강조색4 4 2" xfId="5809"/>
    <cellStyle name="20% - 강조색4 5" xfId="5810"/>
    <cellStyle name="20% - 강조색4 5 2" xfId="5811"/>
    <cellStyle name="20% - 강조색4 6" xfId="5812"/>
    <cellStyle name="20% - 강조색4 7" xfId="5813"/>
    <cellStyle name="20% - 강조색5 2" xfId="66"/>
    <cellStyle name="20% - 강조색5 2 2" xfId="5815"/>
    <cellStyle name="20% - 강조색5 2 3" xfId="5816"/>
    <cellStyle name="20% - 강조색5 2 4" xfId="32957"/>
    <cellStyle name="20% - 강조색5 2 5" xfId="5814"/>
    <cellStyle name="20% - 강조색5 2 6" xfId="2031"/>
    <cellStyle name="20% - 강조색5 3" xfId="2146"/>
    <cellStyle name="20% - 강조색5 3 2" xfId="5817"/>
    <cellStyle name="20% - 강조색5 4" xfId="5818"/>
    <cellStyle name="20% - 강조색5 4 2" xfId="5819"/>
    <cellStyle name="20% - 강조색5 5" xfId="5820"/>
    <cellStyle name="20% - 강조색5 5 2" xfId="5821"/>
    <cellStyle name="20% - 강조색5 6" xfId="5822"/>
    <cellStyle name="20% - 강조색5 7" xfId="5823"/>
    <cellStyle name="20% - 강조색6 2" xfId="67"/>
    <cellStyle name="20% - 강조색6 2 2" xfId="5825"/>
    <cellStyle name="20% - 강조색6 2 3" xfId="5826"/>
    <cellStyle name="20% - 강조색6 2 4" xfId="32942"/>
    <cellStyle name="20% - 강조색6 2 5" xfId="5824"/>
    <cellStyle name="20% - 강조색6 2 6" xfId="1999"/>
    <cellStyle name="20% - 강조색6 3" xfId="2205"/>
    <cellStyle name="20% - 강조색6 3 2" xfId="5827"/>
    <cellStyle name="20% - 강조색6 4" xfId="5828"/>
    <cellStyle name="20% - 강조색6 4 2" xfId="5829"/>
    <cellStyle name="20% - 강조색6 5" xfId="5830"/>
    <cellStyle name="20% - 강조색6 5 2" xfId="5831"/>
    <cellStyle name="20% - 강조색6 6" xfId="5832"/>
    <cellStyle name="20% - 강조색6 7" xfId="5833"/>
    <cellStyle name="2stellig" xfId="33270"/>
    <cellStyle name="2stellig 2" xfId="33271"/>
    <cellStyle name="2stellig 3" xfId="33272"/>
    <cellStyle name="³¬¼¶Á´½Ó" xfId="5834"/>
    <cellStyle name="³¬¼¶Á´½Ó 2" xfId="5835"/>
    <cellStyle name="³f¹ô [0]" xfId="5836"/>
    <cellStyle name="3stellig" xfId="33273"/>
    <cellStyle name="3stellig 2" xfId="33274"/>
    <cellStyle name="40 % - Akzent1 2" xfId="33275"/>
    <cellStyle name="40 % - Akzent1 2 2" xfId="33276"/>
    <cellStyle name="40 % - Akzent2 2" xfId="33277"/>
    <cellStyle name="40 % - Akzent2 2 2" xfId="33278"/>
    <cellStyle name="40 % - Akzent3 2" xfId="33279"/>
    <cellStyle name="40 % - Akzent3 2 2" xfId="33280"/>
    <cellStyle name="40 % - Akzent4 2" xfId="33281"/>
    <cellStyle name="40 % - Akzent4 2 2" xfId="33282"/>
    <cellStyle name="40 % - Akzent5 2" xfId="33283"/>
    <cellStyle name="40 % - Akzent5 2 2" xfId="33284"/>
    <cellStyle name="40 % - Akzent6 2" xfId="33285"/>
    <cellStyle name="40 % - Akzent6 2 2" xfId="33286"/>
    <cellStyle name="40 % – Zvýraznění1" xfId="33287"/>
    <cellStyle name="40 % – Zvýraznění2" xfId="33288"/>
    <cellStyle name="40 % – Zvýraznění3" xfId="33289"/>
    <cellStyle name="40 % – Zvýraznění4" xfId="33290"/>
    <cellStyle name="40 % – Zvýraznění5" xfId="33291"/>
    <cellStyle name="40 % – Zvýraznění6" xfId="33292"/>
    <cellStyle name="40% - Accent1" xfId="30"/>
    <cellStyle name="40% - Accent1 2" xfId="133"/>
    <cellStyle name="40% - Accent1 2 2" xfId="32685"/>
    <cellStyle name="40% - Accent1 2 3" xfId="33293"/>
    <cellStyle name="40% - Accent1 2 4" xfId="5838"/>
    <cellStyle name="40% - Accent1 3" xfId="134"/>
    <cellStyle name="40% - Accent1 3 2" xfId="33294"/>
    <cellStyle name="40% - Accent1 4" xfId="32903"/>
    <cellStyle name="40% - Accent1 4 2" xfId="33295"/>
    <cellStyle name="40% - Accent1 5" xfId="33092"/>
    <cellStyle name="40% - Accent1 6" xfId="5837"/>
    <cellStyle name="40% - Accent2" xfId="34"/>
    <cellStyle name="40% - Accent2 2" xfId="135"/>
    <cellStyle name="40% - Accent2 2 2" xfId="32686"/>
    <cellStyle name="40% - Accent2 2 3" xfId="33296"/>
    <cellStyle name="40% - Accent2 2 4" xfId="5840"/>
    <cellStyle name="40% - Accent2 3" xfId="136"/>
    <cellStyle name="40% - Accent2 3 2" xfId="33297"/>
    <cellStyle name="40% - Accent2 4" xfId="32904"/>
    <cellStyle name="40% - Accent2 4 2" xfId="33298"/>
    <cellStyle name="40% - Accent2 5" xfId="5839"/>
    <cellStyle name="40% - Accent3" xfId="38"/>
    <cellStyle name="40% - Accent3 2" xfId="137"/>
    <cellStyle name="40% - Accent3 2 2" xfId="32687"/>
    <cellStyle name="40% - Accent3 2 3" xfId="33299"/>
    <cellStyle name="40% - Accent3 2 4" xfId="5842"/>
    <cellStyle name="40% - Accent3 3" xfId="138"/>
    <cellStyle name="40% - Accent3 3 2" xfId="33300"/>
    <cellStyle name="40% - Accent3 4" xfId="32905"/>
    <cellStyle name="40% - Accent3 4 2" xfId="33301"/>
    <cellStyle name="40% - Accent3 5" xfId="33093"/>
    <cellStyle name="40% - Accent3 6" xfId="5841"/>
    <cellStyle name="40% - Accent4" xfId="42"/>
    <cellStyle name="40% - Accent4 2" xfId="139"/>
    <cellStyle name="40% - Accent4 2 2" xfId="32688"/>
    <cellStyle name="40% - Accent4 2 3" xfId="33302"/>
    <cellStyle name="40% - Accent4 2 4" xfId="5844"/>
    <cellStyle name="40% - Accent4 3" xfId="140"/>
    <cellStyle name="40% - Accent4 3 2" xfId="33303"/>
    <cellStyle name="40% - Accent4 4" xfId="32906"/>
    <cellStyle name="40% - Accent4 4 2" xfId="33304"/>
    <cellStyle name="40% - Accent4 5" xfId="33094"/>
    <cellStyle name="40% - Accent4 6" xfId="5843"/>
    <cellStyle name="40% - Accent4_6-24-GM 9.7 가격 산출 자료-0624 -모두 3%씩적용-jj 수식용" xfId="1982"/>
    <cellStyle name="40% - Accent5" xfId="46"/>
    <cellStyle name="40% - Accent5 2" xfId="141"/>
    <cellStyle name="40% - Accent5 2 2" xfId="32689"/>
    <cellStyle name="40% - Accent5 2 3" xfId="33305"/>
    <cellStyle name="40% - Accent5 2 4" xfId="5846"/>
    <cellStyle name="40% - Accent5 3" xfId="142"/>
    <cellStyle name="40% - Accent5 3 2" xfId="33306"/>
    <cellStyle name="40% - Accent5 4" xfId="32907"/>
    <cellStyle name="40% - Accent5 4 2" xfId="33307"/>
    <cellStyle name="40% - Accent5 5" xfId="33095"/>
    <cellStyle name="40% - Accent5 6" xfId="5845"/>
    <cellStyle name="40% - Accent6" xfId="50"/>
    <cellStyle name="40% - Accent6 2" xfId="143"/>
    <cellStyle name="40% - Accent6 2 2" xfId="32690"/>
    <cellStyle name="40% - Accent6 2 3" xfId="33308"/>
    <cellStyle name="40% - Accent6 2 4" xfId="5848"/>
    <cellStyle name="40% - Accent6 3" xfId="144"/>
    <cellStyle name="40% - Accent6 3 2" xfId="33309"/>
    <cellStyle name="40% - Accent6 4" xfId="32908"/>
    <cellStyle name="40% - Accent6 4 2" xfId="33310"/>
    <cellStyle name="40% - Accent6 5" xfId="33096"/>
    <cellStyle name="40% - Accent6 6" xfId="5847"/>
    <cellStyle name="40% - Akzent1" xfId="33311"/>
    <cellStyle name="40% - Akzent2" xfId="33312"/>
    <cellStyle name="40% - Akzent3" xfId="33313"/>
    <cellStyle name="40% - Akzent4" xfId="33314"/>
    <cellStyle name="40% - Akzent5" xfId="33315"/>
    <cellStyle name="40% - Akzent6" xfId="33316"/>
    <cellStyle name="40% - Énfasis1" xfId="33317"/>
    <cellStyle name="40% - Énfasis2" xfId="33318"/>
    <cellStyle name="40% - Énfasis3" xfId="33319"/>
    <cellStyle name="40% - Énfasis4" xfId="33320"/>
    <cellStyle name="40% - Énfasis5" xfId="33321"/>
    <cellStyle name="40% - Énfasis6" xfId="33322"/>
    <cellStyle name="40% - 강조색1 2" xfId="68"/>
    <cellStyle name="40% - 강조색1 2 2" xfId="5850"/>
    <cellStyle name="40% - 강조색1 2 3" xfId="5851"/>
    <cellStyle name="40% - 강조색1 2 4" xfId="32954"/>
    <cellStyle name="40% - 강조색1 2 5" xfId="5849"/>
    <cellStyle name="40% - 강조색1 2 6" xfId="2023"/>
    <cellStyle name="40% - 강조색1 3" xfId="2015"/>
    <cellStyle name="40% - 강조색1 3 2" xfId="5852"/>
    <cellStyle name="40% - 강조색1 4" xfId="5853"/>
    <cellStyle name="40% - 강조색1 4 2" xfId="5854"/>
    <cellStyle name="40% - 강조색1 5" xfId="5855"/>
    <cellStyle name="40% - 강조색1 5 2" xfId="5856"/>
    <cellStyle name="40% - 강조색1 6" xfId="5857"/>
    <cellStyle name="40% - 강조색1 7" xfId="5858"/>
    <cellStyle name="40% - 강조색2 2" xfId="69"/>
    <cellStyle name="40% - 강조색2 2 2" xfId="5860"/>
    <cellStyle name="40% - 강조색2 2 3" xfId="5861"/>
    <cellStyle name="40% - 강조색2 2 4" xfId="33005"/>
    <cellStyle name="40% - 강조색2 2 5" xfId="5859"/>
    <cellStyle name="40% - 강조색2 2 6" xfId="2145"/>
    <cellStyle name="40% - 강조색2 3" xfId="2032"/>
    <cellStyle name="40% - 강조색2 3 2" xfId="5862"/>
    <cellStyle name="40% - 강조색2 4" xfId="5863"/>
    <cellStyle name="40% - 강조색2 4 2" xfId="5864"/>
    <cellStyle name="40% - 강조색2 5" xfId="5865"/>
    <cellStyle name="40% - 강조색2 5 2" xfId="5866"/>
    <cellStyle name="40% - 강조색2 6" xfId="5867"/>
    <cellStyle name="40% - 강조색2 7" xfId="5868"/>
    <cellStyle name="40% - 강조색3 2" xfId="70"/>
    <cellStyle name="40% - 강조색3 2 2" xfId="5870"/>
    <cellStyle name="40% - 강조색3 2 3" xfId="5871"/>
    <cellStyle name="40% - 강조색3 2 4" xfId="33012"/>
    <cellStyle name="40% - 강조색3 2 5" xfId="5869"/>
    <cellStyle name="40% - 강조색3 2 6" xfId="2170"/>
    <cellStyle name="40% - 강조색3 3" xfId="2144"/>
    <cellStyle name="40% - 강조색3 3 2" xfId="5872"/>
    <cellStyle name="40% - 강조색3 4" xfId="5873"/>
    <cellStyle name="40% - 강조색3 4 2" xfId="5874"/>
    <cellStyle name="40% - 강조색3 5" xfId="5875"/>
    <cellStyle name="40% - 강조색3 5 2" xfId="5876"/>
    <cellStyle name="40% - 강조색3 6" xfId="5877"/>
    <cellStyle name="40% - 강조색3 7" xfId="5878"/>
    <cellStyle name="40% - 강조색4 2" xfId="71"/>
    <cellStyle name="40% - 강조색4 2 2" xfId="5880"/>
    <cellStyle name="40% - 강조색4 2 3" xfId="5881"/>
    <cellStyle name="40% - 강조색4 2 4" xfId="33022"/>
    <cellStyle name="40% - 강조색4 2 5" xfId="5879"/>
    <cellStyle name="40% - 강조색4 2 6" xfId="2196"/>
    <cellStyle name="40% - 강조색4 3" xfId="2193"/>
    <cellStyle name="40% - 강조색4 3 2" xfId="5882"/>
    <cellStyle name="40% - 강조색4 4" xfId="5883"/>
    <cellStyle name="40% - 강조색4 4 2" xfId="5884"/>
    <cellStyle name="40% - 강조색4 5" xfId="5885"/>
    <cellStyle name="40% - 강조색4 5 2" xfId="5886"/>
    <cellStyle name="40% - 강조색4 6" xfId="5887"/>
    <cellStyle name="40% - 강조색4 7" xfId="5888"/>
    <cellStyle name="40% - 강조색5 2" xfId="72"/>
    <cellStyle name="40% - 강조색5 2 2" xfId="5890"/>
    <cellStyle name="40% - 강조색5 2 3" xfId="5891"/>
    <cellStyle name="40% - 강조색5 2 4" xfId="33004"/>
    <cellStyle name="40% - 강조색5 2 5" xfId="5889"/>
    <cellStyle name="40% - 강조색5 2 6" xfId="2143"/>
    <cellStyle name="40% - 강조색5 3" xfId="2174"/>
    <cellStyle name="40% - 강조색5 3 2" xfId="5892"/>
    <cellStyle name="40% - 강조색5 4" xfId="5893"/>
    <cellStyle name="40% - 강조색5 4 2" xfId="5894"/>
    <cellStyle name="40% - 강조색5 5" xfId="5895"/>
    <cellStyle name="40% - 강조색5 5 2" xfId="5896"/>
    <cellStyle name="40% - 강조색5 6" xfId="5897"/>
    <cellStyle name="40% - 강조색5 7" xfId="5898"/>
    <cellStyle name="40% - 강조색6 2" xfId="73"/>
    <cellStyle name="40% - 강조색6 2 2" xfId="5900"/>
    <cellStyle name="40% - 강조색6 2 3" xfId="5901"/>
    <cellStyle name="40% - 강조색6 2 4" xfId="33003"/>
    <cellStyle name="40% - 강조색6 2 5" xfId="5899"/>
    <cellStyle name="40% - 강조색6 2 6" xfId="2141"/>
    <cellStyle name="40% - 강조색6 3" xfId="2142"/>
    <cellStyle name="40% - 강조색6 3 2" xfId="5902"/>
    <cellStyle name="40% - 강조색6 4" xfId="5903"/>
    <cellStyle name="40% - 강조색6 4 2" xfId="5904"/>
    <cellStyle name="40% - 강조색6 5" xfId="5905"/>
    <cellStyle name="40% - 강조색6 5 2" xfId="5906"/>
    <cellStyle name="40% - 강조색6 6" xfId="5907"/>
    <cellStyle name="40% - 강조색6 7" xfId="5908"/>
    <cellStyle name="4stellig" xfId="33323"/>
    <cellStyle name="4stellig 2" xfId="33324"/>
    <cellStyle name="60 % - Akzent1 2" xfId="33325"/>
    <cellStyle name="60 % - Akzent1 2 2" xfId="33326"/>
    <cellStyle name="60 % - Akzent2 2" xfId="33327"/>
    <cellStyle name="60 % - Akzent2 2 2" xfId="33328"/>
    <cellStyle name="60 % - Akzent3 2" xfId="33329"/>
    <cellStyle name="60 % - Akzent3 2 2" xfId="33330"/>
    <cellStyle name="60 % - Akzent4 2" xfId="33331"/>
    <cellStyle name="60 % - Akzent4 2 2" xfId="33332"/>
    <cellStyle name="60 % - Akzent5 2" xfId="33333"/>
    <cellStyle name="60 % - Akzent5 2 2" xfId="33334"/>
    <cellStyle name="60 % - Akzent6 2" xfId="33335"/>
    <cellStyle name="60 % - Akzent6 2 2" xfId="33336"/>
    <cellStyle name="60 % – Zvýraznění1" xfId="33337"/>
    <cellStyle name="60 % – Zvýraznění2" xfId="33338"/>
    <cellStyle name="60 % – Zvýraznění3" xfId="33339"/>
    <cellStyle name="60 % – Zvýraznění4" xfId="33340"/>
    <cellStyle name="60 % – Zvýraznění5" xfId="33341"/>
    <cellStyle name="60 % – Zvýraznění6" xfId="33342"/>
    <cellStyle name="60% - Accent1" xfId="31"/>
    <cellStyle name="60% - Accent1 2" xfId="145"/>
    <cellStyle name="60% - Accent1 2 2" xfId="32691"/>
    <cellStyle name="60% - Accent1 2 3" xfId="33343"/>
    <cellStyle name="60% - Accent1 2 4" xfId="5910"/>
    <cellStyle name="60% - Accent1 3" xfId="146"/>
    <cellStyle name="60% - Accent1 3 2" xfId="33344"/>
    <cellStyle name="60% - Accent1 4" xfId="32909"/>
    <cellStyle name="60% - Accent1 4 2" xfId="33345"/>
    <cellStyle name="60% - Accent1 5" xfId="33097"/>
    <cellStyle name="60% - Accent1 6" xfId="5909"/>
    <cellStyle name="60% - Accent2" xfId="35"/>
    <cellStyle name="60% - Accent2 2" xfId="147"/>
    <cellStyle name="60% - Accent2 2 2" xfId="32692"/>
    <cellStyle name="60% - Accent2 2 3" xfId="33346"/>
    <cellStyle name="60% - Accent2 2 4" xfId="5912"/>
    <cellStyle name="60% - Accent2 3" xfId="148"/>
    <cellStyle name="60% - Accent2 3 2" xfId="33347"/>
    <cellStyle name="60% - Accent2 4" xfId="32910"/>
    <cellStyle name="60% - Accent2 4 2" xfId="33348"/>
    <cellStyle name="60% - Accent2 5" xfId="33098"/>
    <cellStyle name="60% - Accent2 6" xfId="5911"/>
    <cellStyle name="60% - Accent3" xfId="39"/>
    <cellStyle name="60% - Accent3 2" xfId="149"/>
    <cellStyle name="60% - Accent3 2 2" xfId="32693"/>
    <cellStyle name="60% - Accent3 2 3" xfId="33349"/>
    <cellStyle name="60% - Accent3 2 4" xfId="5914"/>
    <cellStyle name="60% - Accent3 3" xfId="150"/>
    <cellStyle name="60% - Accent3 3 2" xfId="33350"/>
    <cellStyle name="60% - Accent3 4" xfId="32911"/>
    <cellStyle name="60% - Accent3 4 2" xfId="33351"/>
    <cellStyle name="60% - Accent3 5" xfId="33099"/>
    <cellStyle name="60% - Accent3 6" xfId="5913"/>
    <cellStyle name="60% - Accent4" xfId="43"/>
    <cellStyle name="60% - Accent4 2" xfId="151"/>
    <cellStyle name="60% - Accent4 2 2" xfId="32694"/>
    <cellStyle name="60% - Accent4 2 3" xfId="33352"/>
    <cellStyle name="60% - Accent4 2 4" xfId="5916"/>
    <cellStyle name="60% - Accent4 3" xfId="152"/>
    <cellStyle name="60% - Accent4 3 2" xfId="33353"/>
    <cellStyle name="60% - Accent4 4" xfId="32912"/>
    <cellStyle name="60% - Accent4 4 2" xfId="33354"/>
    <cellStyle name="60% - Accent4 5" xfId="33100"/>
    <cellStyle name="60% - Accent4 6" xfId="5915"/>
    <cellStyle name="60% - Accent5" xfId="47"/>
    <cellStyle name="60% - Accent5 2" xfId="153"/>
    <cellStyle name="60% - Accent5 2 2" xfId="32695"/>
    <cellStyle name="60% - Accent5 2 3" xfId="33355"/>
    <cellStyle name="60% - Accent5 2 4" xfId="5918"/>
    <cellStyle name="60% - Accent5 3" xfId="154"/>
    <cellStyle name="60% - Accent5 3 2" xfId="33356"/>
    <cellStyle name="60% - Accent5 4" xfId="32913"/>
    <cellStyle name="60% - Accent5 4 2" xfId="33357"/>
    <cellStyle name="60% - Accent5 5" xfId="33101"/>
    <cellStyle name="60% - Accent5 6" xfId="5917"/>
    <cellStyle name="60% - Accent6" xfId="51"/>
    <cellStyle name="60% - Accent6 2" xfId="155"/>
    <cellStyle name="60% - Accent6 2 2" xfId="32696"/>
    <cellStyle name="60% - Accent6 2 3" xfId="33358"/>
    <cellStyle name="60% - Accent6 2 4" xfId="5920"/>
    <cellStyle name="60% - Accent6 3" xfId="156"/>
    <cellStyle name="60% - Accent6 3 2" xfId="33359"/>
    <cellStyle name="60% - Accent6 4" xfId="32914"/>
    <cellStyle name="60% - Accent6 4 2" xfId="33360"/>
    <cellStyle name="60% - Accent6 5" xfId="33102"/>
    <cellStyle name="60% - Accent6 6" xfId="5919"/>
    <cellStyle name="60% - Akzent1" xfId="33361"/>
    <cellStyle name="60% - Akzent2" xfId="33362"/>
    <cellStyle name="60% - Akzent3" xfId="33363"/>
    <cellStyle name="60% - Akzent4" xfId="33364"/>
    <cellStyle name="60% - Akzent5" xfId="33365"/>
    <cellStyle name="60% - Akzent6" xfId="33366"/>
    <cellStyle name="60% - Énfasis1" xfId="33367"/>
    <cellStyle name="60% - Énfasis2" xfId="33368"/>
    <cellStyle name="60% - Énfasis3" xfId="33369"/>
    <cellStyle name="60% - Énfasis4" xfId="33370"/>
    <cellStyle name="60% - Énfasis5" xfId="33371"/>
    <cellStyle name="60% - Énfasis6" xfId="33372"/>
    <cellStyle name="60% - 강조색1 2" xfId="74"/>
    <cellStyle name="60% - 강조색1 2 2" xfId="5922"/>
    <cellStyle name="60% - 강조색1 2 3" xfId="33002"/>
    <cellStyle name="60% - 강조색1 2 4" xfId="5921"/>
    <cellStyle name="60% - 강조색1 2 5" xfId="2140"/>
    <cellStyle name="60% - 강조색1 3" xfId="2160"/>
    <cellStyle name="60% - 강조색1 3 2" xfId="5923"/>
    <cellStyle name="60% - 강조색1 4" xfId="5924"/>
    <cellStyle name="60% - 강조색1 4 2" xfId="5925"/>
    <cellStyle name="60% - 강조색1 5" xfId="5926"/>
    <cellStyle name="60% - 강조색1 5 2" xfId="5927"/>
    <cellStyle name="60% - 강조색1 6" xfId="5928"/>
    <cellStyle name="60% - 강조색1 7" xfId="5929"/>
    <cellStyle name="60% - 강조색2 2" xfId="75"/>
    <cellStyle name="60% - 강조색2 2 2" xfId="5931"/>
    <cellStyle name="60% - 강조색2 2 3" xfId="33001"/>
    <cellStyle name="60% - 강조색2 2 4" xfId="5930"/>
    <cellStyle name="60% - 강조색2 2 5" xfId="2138"/>
    <cellStyle name="60% - 강조색2 3" xfId="2139"/>
    <cellStyle name="60% - 강조색2 3 2" xfId="5932"/>
    <cellStyle name="60% - 강조색2 4" xfId="5933"/>
    <cellStyle name="60% - 강조색2 4 2" xfId="5934"/>
    <cellStyle name="60% - 강조색2 5" xfId="5935"/>
    <cellStyle name="60% - 강조색2 5 2" xfId="5936"/>
    <cellStyle name="60% - 강조색2 6" xfId="5937"/>
    <cellStyle name="60% - 강조색2 7" xfId="5938"/>
    <cellStyle name="60% - 강조색3 2" xfId="76"/>
    <cellStyle name="60% - 강조색3 2 2" xfId="5940"/>
    <cellStyle name="60% - 강조색3 2 3" xfId="32951"/>
    <cellStyle name="60% - 강조색3 2 4" xfId="5939"/>
    <cellStyle name="60% - 강조색3 2 5" xfId="2018"/>
    <cellStyle name="60% - 강조색3 3" xfId="2035"/>
    <cellStyle name="60% - 강조색3 3 2" xfId="5941"/>
    <cellStyle name="60% - 강조색3 4" xfId="5942"/>
    <cellStyle name="60% - 강조색3 4 2" xfId="5943"/>
    <cellStyle name="60% - 강조색3 5" xfId="5944"/>
    <cellStyle name="60% - 강조색3 5 2" xfId="5945"/>
    <cellStyle name="60% - 강조색3 6" xfId="5946"/>
    <cellStyle name="60% - 강조색3 7" xfId="5947"/>
    <cellStyle name="60% - 강조색4 2" xfId="77"/>
    <cellStyle name="60% - 강조색4 2 2" xfId="5949"/>
    <cellStyle name="60% - 강조색4 2 3" xfId="33021"/>
    <cellStyle name="60% - 강조색4 2 4" xfId="5948"/>
    <cellStyle name="60% - 강조색4 2 5" xfId="2195"/>
    <cellStyle name="60% - 강조색4 3" xfId="2005"/>
    <cellStyle name="60% - 강조색4 3 2" xfId="5950"/>
    <cellStyle name="60% - 강조색4 4" xfId="5951"/>
    <cellStyle name="60% - 강조색4 4 2" xfId="5952"/>
    <cellStyle name="60% - 강조색4 5" xfId="5953"/>
    <cellStyle name="60% - 강조색4 5 2" xfId="5954"/>
    <cellStyle name="60% - 강조색4 6" xfId="5955"/>
    <cellStyle name="60% - 강조색4 7" xfId="5956"/>
    <cellStyle name="60% - 강조색5 2" xfId="78"/>
    <cellStyle name="60% - 강조색5 2 2" xfId="5958"/>
    <cellStyle name="60% - 강조색5 2 3" xfId="33000"/>
    <cellStyle name="60% - 강조색5 2 4" xfId="5957"/>
    <cellStyle name="60% - 강조색5 2 5" xfId="2136"/>
    <cellStyle name="60% - 강조색5 3" xfId="2137"/>
    <cellStyle name="60% - 강조색5 3 2" xfId="5959"/>
    <cellStyle name="60% - 강조색5 4" xfId="5960"/>
    <cellStyle name="60% - 강조색5 4 2" xfId="5961"/>
    <cellStyle name="60% - 강조색5 5" xfId="5962"/>
    <cellStyle name="60% - 강조색5 5 2" xfId="5963"/>
    <cellStyle name="60% - 강조색5 6" xfId="5964"/>
    <cellStyle name="60% - 강조색5 7" xfId="5965"/>
    <cellStyle name="60% - 강조색6 2" xfId="79"/>
    <cellStyle name="60% - 강조색6 2 2" xfId="5967"/>
    <cellStyle name="60% - 강조색6 2 3" xfId="32959"/>
    <cellStyle name="60% - 강조색6 2 4" xfId="5966"/>
    <cellStyle name="60% - 강조색6 2 5" xfId="2039"/>
    <cellStyle name="60% - 강조색6 3" xfId="2008"/>
    <cellStyle name="60% - 강조색6 3 2" xfId="5968"/>
    <cellStyle name="60% - 강조색6 4" xfId="5969"/>
    <cellStyle name="60% - 강조색6 4 2" xfId="5970"/>
    <cellStyle name="60% - 강조색6 5" xfId="5971"/>
    <cellStyle name="60% - 강조색6 5 2" xfId="5972"/>
    <cellStyle name="60% - 강조색6 6" xfId="5973"/>
    <cellStyle name="60% - 강조색6 7" xfId="5974"/>
    <cellStyle name="7" xfId="5975"/>
    <cellStyle name="7 2" xfId="5976"/>
    <cellStyle name="7_optioncode최종안ㅡ11월15" xfId="5977"/>
    <cellStyle name="7_optioncode최종안ㅡ11월15 2" xfId="5978"/>
    <cellStyle name="7_결산진실성EVA" xfId="5979"/>
    <cellStyle name="7_결산진실성EVA 2" xfId="5980"/>
    <cellStyle name="7_결산진실성EVA_optioncode최종안ㅡ11월15" xfId="5981"/>
    <cellStyle name="7_결산진실성EVA_optioncode최종안ㅡ11월15 2" xfId="5982"/>
    <cellStyle name="7_전자98결산진실" xfId="5983"/>
    <cellStyle name="7_전자98결산진실 2" xfId="5984"/>
    <cellStyle name="7_전자98결산진실_optioncode최종안ㅡ11월15" xfId="5985"/>
    <cellStyle name="7_전자98결산진실_optioncode최종안ㅡ11월15 2" xfId="5986"/>
    <cellStyle name="7_전자99상결산진실" xfId="5987"/>
    <cellStyle name="7_전자99상결산진실 2" xfId="5988"/>
    <cellStyle name="7_전자99상결산진실_optioncode최종안ㅡ11월15" xfId="5989"/>
    <cellStyle name="7_전자99상결산진실_optioncode최종안ㅡ11월15 2" xfId="5990"/>
    <cellStyle name="7_전자99연간결산진실" xfId="5991"/>
    <cellStyle name="7_전자99연간결산진실 2" xfId="5992"/>
    <cellStyle name="7_전자99연간결산진실_optioncode최종안ㅡ11월15" xfId="5993"/>
    <cellStyle name="7_전자99연간결산진실_optioncode최종안ㅡ11월15 2" xfId="5994"/>
    <cellStyle name="a_er(AUS)n)AL SVCS (2)dt_1t_1_1&quot;&quot;\&quot;&quot;\&quot;\)&quot;&quot;\&quot;\)&quot;&quot;\&quot;&quot;\&quot;&quot;\&quot;&quot;\&quot;&quot;\&quot;&quot;\&quot;&quot;\&quot;&quot;\&quot;&quot;\&quot;&quot;\&quot;&quot;\&quot;\(&quot;$&quot;#,##0.000&quot;\&quot;&quot;\&quot;&quot;\&quot;&quot;\&quot;&quot;\&quot;&quot;\&quot;&quot;\&quot;&quot;\&quot;&quot;\&quot;&quot;\&quot;&quot;\&quot;&quot;\&quot;&quot;\&quot;&quot;\&quot;&quot;\&quot;&quot;\&quot;&quot;\&quot;&quot;\&quot;&quot;\&quot;" xfId="157"/>
    <cellStyle name="A¡§¡ⓒ¡E¡þ¡EO [0]_SP ¨Io￠R¨¡¡Ii¡E?¨Io￠R￠? ¡E?UAO " xfId="158"/>
    <cellStyle name="A¡§¡ⓒ¡E¡þ¡EO_SP ¨Io￠R¨¡¡Ii¡E?¨Io￠R￠? ¡E?UAO " xfId="159"/>
    <cellStyle name="A¨­￠￢￠O [0]_¨uoAaⓒo¡Æ￥i￠?_4￠?uAI￥i￠?ⓒo¡Æ￥i￠? " xfId="160"/>
    <cellStyle name="A¨­￠￢￠O_¨uoAaⓒo¡Æ￥i￠?_4￠?uAI￥i￠?ⓒo¡Æ￥i￠? " xfId="161"/>
    <cellStyle name="Accent1" xfId="28"/>
    <cellStyle name="Accent1 - 20%" xfId="5996"/>
    <cellStyle name="Accent1 - 20% 2" xfId="5997"/>
    <cellStyle name="Accent1 - 40%" xfId="5998"/>
    <cellStyle name="Accent1 - 40% 2" xfId="5999"/>
    <cellStyle name="Accent1 - 60%" xfId="6000"/>
    <cellStyle name="Accent1 - 60% 2" xfId="6001"/>
    <cellStyle name="Accent1 10" xfId="38972"/>
    <cellStyle name="Accent1 11" xfId="5995"/>
    <cellStyle name="Accent1 2" xfId="162"/>
    <cellStyle name="Accent1 2 2" xfId="32697"/>
    <cellStyle name="Accent1 2 3" xfId="33373"/>
    <cellStyle name="Accent1 2 4" xfId="6002"/>
    <cellStyle name="Accent1 3" xfId="163"/>
    <cellStyle name="Accent1 3 2" xfId="32698"/>
    <cellStyle name="Accent1 3 3" xfId="33374"/>
    <cellStyle name="Accent1 3 4" xfId="6003"/>
    <cellStyle name="Accent1 4" xfId="6004"/>
    <cellStyle name="Accent1 4 2" xfId="33375"/>
    <cellStyle name="Accent1 5" xfId="6005"/>
    <cellStyle name="Accent1 6" xfId="32915"/>
    <cellStyle name="Accent1 7" xfId="33052"/>
    <cellStyle name="Accent1 8" xfId="33040"/>
    <cellStyle name="Accent1 9" xfId="33103"/>
    <cellStyle name="Accent2" xfId="32"/>
    <cellStyle name="Accent2 - 20%" xfId="6007"/>
    <cellStyle name="Accent2 - 20% 2" xfId="6008"/>
    <cellStyle name="Accent2 - 40%" xfId="6009"/>
    <cellStyle name="Accent2 - 40% 2" xfId="6010"/>
    <cellStyle name="Accent2 - 60%" xfId="6011"/>
    <cellStyle name="Accent2 - 60% 2" xfId="6012"/>
    <cellStyle name="Accent2 10" xfId="38973"/>
    <cellStyle name="Accent2 11" xfId="6006"/>
    <cellStyle name="Accent2 2" xfId="164"/>
    <cellStyle name="Accent2 2 2" xfId="32699"/>
    <cellStyle name="Accent2 2 3" xfId="33376"/>
    <cellStyle name="Accent2 2 4" xfId="6013"/>
    <cellStyle name="Accent2 3" xfId="165"/>
    <cellStyle name="Accent2 3 2" xfId="32700"/>
    <cellStyle name="Accent2 3 3" xfId="33377"/>
    <cellStyle name="Accent2 3 4" xfId="6014"/>
    <cellStyle name="Accent2 4" xfId="6015"/>
    <cellStyle name="Accent2 4 2" xfId="33378"/>
    <cellStyle name="Accent2 5" xfId="6016"/>
    <cellStyle name="Accent2 6" xfId="32916"/>
    <cellStyle name="Accent2 7" xfId="33053"/>
    <cellStyle name="Accent2 8" xfId="33039"/>
    <cellStyle name="Accent2 9" xfId="33104"/>
    <cellStyle name="Accent3" xfId="36"/>
    <cellStyle name="Accent3 - 20%" xfId="6018"/>
    <cellStyle name="Accent3 - 20% 2" xfId="6019"/>
    <cellStyle name="Accent3 - 40%" xfId="6020"/>
    <cellStyle name="Accent3 - 40% 2" xfId="6021"/>
    <cellStyle name="Accent3 - 60%" xfId="6022"/>
    <cellStyle name="Accent3 - 60% 2" xfId="6023"/>
    <cellStyle name="Accent3 10" xfId="38974"/>
    <cellStyle name="Accent3 11" xfId="6017"/>
    <cellStyle name="Accent3 2" xfId="166"/>
    <cellStyle name="Accent3 2 2" xfId="32701"/>
    <cellStyle name="Accent3 2 3" xfId="33379"/>
    <cellStyle name="Accent3 2 4" xfId="6024"/>
    <cellStyle name="Accent3 3" xfId="167"/>
    <cellStyle name="Accent3 3 2" xfId="32702"/>
    <cellStyle name="Accent3 3 3" xfId="33380"/>
    <cellStyle name="Accent3 3 4" xfId="6025"/>
    <cellStyle name="Accent3 4" xfId="6026"/>
    <cellStyle name="Accent3 4 2" xfId="33381"/>
    <cellStyle name="Accent3 5" xfId="6027"/>
    <cellStyle name="Accent3 6" xfId="32917"/>
    <cellStyle name="Accent3 7" xfId="33054"/>
    <cellStyle name="Accent3 8" xfId="33038"/>
    <cellStyle name="Accent3 9" xfId="33105"/>
    <cellStyle name="Accent4" xfId="40"/>
    <cellStyle name="Accent4 - 20%" xfId="6029"/>
    <cellStyle name="Accent4 - 20% 2" xfId="6030"/>
    <cellStyle name="Accent4 - 40%" xfId="6031"/>
    <cellStyle name="Accent4 - 40% 2" xfId="6032"/>
    <cellStyle name="Accent4 - 60%" xfId="6033"/>
    <cellStyle name="Accent4 - 60% 2" xfId="6034"/>
    <cellStyle name="Accent4 10" xfId="38975"/>
    <cellStyle name="Accent4 11" xfId="6028"/>
    <cellStyle name="Accent4 2" xfId="168"/>
    <cellStyle name="Accent4 2 2" xfId="32703"/>
    <cellStyle name="Accent4 2 3" xfId="33382"/>
    <cellStyle name="Accent4 2 4" xfId="6035"/>
    <cellStyle name="Accent4 3" xfId="169"/>
    <cellStyle name="Accent4 3 2" xfId="32704"/>
    <cellStyle name="Accent4 3 3" xfId="33383"/>
    <cellStyle name="Accent4 3 4" xfId="6036"/>
    <cellStyle name="Accent4 4" xfId="6037"/>
    <cellStyle name="Accent4 4 2" xfId="33384"/>
    <cellStyle name="Accent4 5" xfId="6038"/>
    <cellStyle name="Accent4 6" xfId="32918"/>
    <cellStyle name="Accent4 7" xfId="33055"/>
    <cellStyle name="Accent4 8" xfId="33037"/>
    <cellStyle name="Accent4 9" xfId="33106"/>
    <cellStyle name="Accent5" xfId="44"/>
    <cellStyle name="Accent5 - 20%" xfId="6040"/>
    <cellStyle name="Accent5 - 20% 2" xfId="6041"/>
    <cellStyle name="Accent5 - 40%" xfId="6042"/>
    <cellStyle name="Accent5 - 40% 2" xfId="6043"/>
    <cellStyle name="Accent5 - 60%" xfId="6044"/>
    <cellStyle name="Accent5 - 60% 2" xfId="6045"/>
    <cellStyle name="Accent5 10" xfId="38976"/>
    <cellStyle name="Accent5 11" xfId="6039"/>
    <cellStyle name="Accent5 2" xfId="170"/>
    <cellStyle name="Accent5 2 2" xfId="32705"/>
    <cellStyle name="Accent5 2 3" xfId="33385"/>
    <cellStyle name="Accent5 2 4" xfId="6046"/>
    <cellStyle name="Accent5 3" xfId="171"/>
    <cellStyle name="Accent5 3 2" xfId="32706"/>
    <cellStyle name="Accent5 3 3" xfId="33386"/>
    <cellStyle name="Accent5 3 4" xfId="6047"/>
    <cellStyle name="Accent5 4" xfId="6048"/>
    <cellStyle name="Accent5 4 2" xfId="33387"/>
    <cellStyle name="Accent5 5" xfId="6049"/>
    <cellStyle name="Accent5 6" xfId="32919"/>
    <cellStyle name="Accent5 7" xfId="33056"/>
    <cellStyle name="Accent5 8" xfId="33036"/>
    <cellStyle name="Accent5 9" xfId="33107"/>
    <cellStyle name="Accent6" xfId="48"/>
    <cellStyle name="Accent6 - 20%" xfId="6051"/>
    <cellStyle name="Accent6 - 20% 2" xfId="6052"/>
    <cellStyle name="Accent6 - 40%" xfId="6053"/>
    <cellStyle name="Accent6 - 40% 2" xfId="6054"/>
    <cellStyle name="Accent6 - 60%" xfId="6055"/>
    <cellStyle name="Accent6 - 60% 2" xfId="6056"/>
    <cellStyle name="Accent6 10" xfId="38977"/>
    <cellStyle name="Accent6 11" xfId="6050"/>
    <cellStyle name="Accent6 2" xfId="172"/>
    <cellStyle name="Accent6 2 2" xfId="32707"/>
    <cellStyle name="Accent6 2 3" xfId="33388"/>
    <cellStyle name="Accent6 2 4" xfId="6057"/>
    <cellStyle name="Accent6 3" xfId="173"/>
    <cellStyle name="Accent6 3 2" xfId="32708"/>
    <cellStyle name="Accent6 3 3" xfId="33389"/>
    <cellStyle name="Accent6 3 4" xfId="6058"/>
    <cellStyle name="Accent6 4" xfId="6059"/>
    <cellStyle name="Accent6 4 2" xfId="33390"/>
    <cellStyle name="Accent6 5" xfId="6060"/>
    <cellStyle name="Accent6 6" xfId="32920"/>
    <cellStyle name="Accent6 7" xfId="33057"/>
    <cellStyle name="Accent6 8" xfId="33035"/>
    <cellStyle name="Accent6 9" xfId="33108"/>
    <cellStyle name="ÅëÈ­ [0]_¸éÁ¢±â¾È" xfId="6061"/>
    <cellStyle name="AeE­ [0]_¼oAa¹°μ¿_4¿uAIμ¿¹°μ¿ " xfId="174"/>
    <cellStyle name="ÅëÈ­_¸éÁ¢±â¾È" xfId="6062"/>
    <cellStyle name="AeE­_¼oAa¹°μ¿_4¿uAIμ¿¹°μ¿ " xfId="175"/>
    <cellStyle name="AeE¡ⓒ [0]_¨uoAaⓒo¡Æ￥i￠?_4￠?uAI￥i￠?ⓒo¡Æ￥i￠? " xfId="176"/>
    <cellStyle name="AeE¡ⓒ_¨uoAaⓒo¡Æ￥i￠?_4￠?uAI￥i￠?ⓒo¡Æ￥i￠? " xfId="177"/>
    <cellStyle name="AeE￠R¨I [0]_SP ¨Io￠R¨¡¡Ii¡E?¨Io￠R￠? ¡E?UAO " xfId="178"/>
    <cellStyle name="AeE￠R¨I_SP ¨Io￠R¨¡¡Ii¡E?¨Io￠R￠? ¡E?UAO " xfId="179"/>
    <cellStyle name="ÆÕÍ¨_pldtldt]" xfId="6063"/>
    <cellStyle name="Akzent1 2" xfId="33391"/>
    <cellStyle name="Akzent1 2 2" xfId="33392"/>
    <cellStyle name="Akzent1 3" xfId="33393"/>
    <cellStyle name="Akzent2 2" xfId="33394"/>
    <cellStyle name="Akzent2 2 2" xfId="33395"/>
    <cellStyle name="Akzent2 3" xfId="33396"/>
    <cellStyle name="Akzent3 2" xfId="33397"/>
    <cellStyle name="Akzent3 2 2" xfId="33398"/>
    <cellStyle name="Akzent3 3" xfId="33399"/>
    <cellStyle name="Akzent4 2" xfId="33400"/>
    <cellStyle name="Akzent4 2 2" xfId="33401"/>
    <cellStyle name="Akzent4 3" xfId="33402"/>
    <cellStyle name="Akzent5 2" xfId="33403"/>
    <cellStyle name="Akzent5 2 2" xfId="33404"/>
    <cellStyle name="Akzent5 3" xfId="33405"/>
    <cellStyle name="Akzent6 2" xfId="33406"/>
    <cellStyle name="Akzent6 2 2" xfId="33407"/>
    <cellStyle name="Akzent6 3" xfId="33408"/>
    <cellStyle name="args.style" xfId="6064"/>
    <cellStyle name="args.style 2" xfId="6065"/>
    <cellStyle name="ÄÞ¸¶ [0]_±Ù¹«È®ÀÎ¼­ (3)" xfId="6066"/>
    <cellStyle name="AÞ¸¶ [0]_°¡³ª´U " xfId="6067"/>
    <cellStyle name="ÄÞ¸¶_±Ù¹«È®ÀÎ¼­ (3)" xfId="6068"/>
    <cellStyle name="AÞ¸¶_¼oAa¹°μ¿_4¿uAIμ¿¹°μ¿ " xfId="180"/>
    <cellStyle name="AttributeFloatStyle" xfId="33409"/>
    <cellStyle name="AttributeFloatStyle 10" xfId="33410"/>
    <cellStyle name="AttributeFloatStyle 11" xfId="33411"/>
    <cellStyle name="AttributeFloatStyle 12" xfId="33412"/>
    <cellStyle name="AttributeFloatStyle 13" xfId="33413"/>
    <cellStyle name="AttributeFloatStyle 14" xfId="33414"/>
    <cellStyle name="AttributeFloatStyle 15" xfId="33415"/>
    <cellStyle name="AttributeFloatStyle 2" xfId="33416"/>
    <cellStyle name="AttributeFloatStyle 2 10" xfId="33417"/>
    <cellStyle name="AttributeFloatStyle 2 11" xfId="33418"/>
    <cellStyle name="AttributeFloatStyle 2 12" xfId="33419"/>
    <cellStyle name="AttributeFloatStyle 2 13" xfId="33420"/>
    <cellStyle name="AttributeFloatStyle 2 14" xfId="33421"/>
    <cellStyle name="AttributeFloatStyle 2 2" xfId="33422"/>
    <cellStyle name="AttributeFloatStyle 2 3" xfId="33423"/>
    <cellStyle name="AttributeFloatStyle 2 4" xfId="33424"/>
    <cellStyle name="AttributeFloatStyle 2 5" xfId="33425"/>
    <cellStyle name="AttributeFloatStyle 2 6" xfId="33426"/>
    <cellStyle name="AttributeFloatStyle 2 7" xfId="33427"/>
    <cellStyle name="AttributeFloatStyle 2 8" xfId="33428"/>
    <cellStyle name="AttributeFloatStyle 2 9" xfId="33429"/>
    <cellStyle name="AttributeFloatStyle 3" xfId="33430"/>
    <cellStyle name="AttributeFloatStyle 4" xfId="33431"/>
    <cellStyle name="AttributeFloatStyle 5" xfId="33432"/>
    <cellStyle name="AttributeFloatStyle 6" xfId="33433"/>
    <cellStyle name="AttributeFloatStyle 7" xfId="33434"/>
    <cellStyle name="AttributeFloatStyle 8" xfId="33435"/>
    <cellStyle name="AttributeFloatStyle 9" xfId="33436"/>
    <cellStyle name="AttributeFloatStyle_Faurecia - Quick Costing Plus_v 1 00103040401_D415_HE" xfId="33437"/>
    <cellStyle name="Ausgabe 10" xfId="33438"/>
    <cellStyle name="Ausgabe 11" xfId="33439"/>
    <cellStyle name="Ausgabe 2" xfId="33440"/>
    <cellStyle name="Ausgabe 2 10" xfId="33441"/>
    <cellStyle name="Ausgabe 2 11" xfId="33442"/>
    <cellStyle name="Ausgabe 2 12" xfId="33443"/>
    <cellStyle name="Ausgabe 2 13" xfId="33444"/>
    <cellStyle name="Ausgabe 2 14" xfId="33445"/>
    <cellStyle name="Ausgabe 2 15" xfId="33446"/>
    <cellStyle name="Ausgabe 2 16" xfId="33447"/>
    <cellStyle name="Ausgabe 2 2" xfId="33448"/>
    <cellStyle name="Ausgabe 2 3" xfId="33449"/>
    <cellStyle name="Ausgabe 2 4" xfId="33450"/>
    <cellStyle name="Ausgabe 2 5" xfId="33451"/>
    <cellStyle name="Ausgabe 2 6" xfId="33452"/>
    <cellStyle name="Ausgabe 2 7" xfId="33453"/>
    <cellStyle name="Ausgabe 2 8" xfId="33454"/>
    <cellStyle name="Ausgabe 2 9" xfId="33455"/>
    <cellStyle name="Ausgabe 3" xfId="33456"/>
    <cellStyle name="Ausgabe 4" xfId="33457"/>
    <cellStyle name="Ausgabe 5" xfId="33458"/>
    <cellStyle name="Ausgabe 6" xfId="33459"/>
    <cellStyle name="Ausgabe 7" xfId="33460"/>
    <cellStyle name="Ausgabe 8" xfId="33461"/>
    <cellStyle name="Ausgabe 9" xfId="33462"/>
    <cellStyle name="AutoFormat-Optionen" xfId="33463"/>
    <cellStyle name="Bad" xfId="17"/>
    <cellStyle name="Bad 2" xfId="181"/>
    <cellStyle name="Bad 2 2" xfId="32709"/>
    <cellStyle name="Bad 2 3" xfId="33464"/>
    <cellStyle name="Bad 2 4" xfId="6070"/>
    <cellStyle name="Bad 3" xfId="182"/>
    <cellStyle name="Bad 3 2" xfId="33465"/>
    <cellStyle name="Bad 4" xfId="32921"/>
    <cellStyle name="Bad 4 2" xfId="33466"/>
    <cellStyle name="Bad 5" xfId="33109"/>
    <cellStyle name="Bad 6" xfId="6069"/>
    <cellStyle name="Berechnung 10" xfId="33467"/>
    <cellStyle name="Berechnung 11" xfId="33468"/>
    <cellStyle name="Berechnung 2" xfId="33469"/>
    <cellStyle name="Berechnung 2 10" xfId="33470"/>
    <cellStyle name="Berechnung 2 11" xfId="33471"/>
    <cellStyle name="Berechnung 2 12" xfId="33472"/>
    <cellStyle name="Berechnung 2 13" xfId="33473"/>
    <cellStyle name="Berechnung 2 14" xfId="33474"/>
    <cellStyle name="Berechnung 2 15" xfId="33475"/>
    <cellStyle name="Berechnung 2 16" xfId="33476"/>
    <cellStyle name="Berechnung 2 17" xfId="33477"/>
    <cellStyle name="Berechnung 2 2" xfId="33478"/>
    <cellStyle name="Berechnung 2 3" xfId="33479"/>
    <cellStyle name="Berechnung 2 4" xfId="33480"/>
    <cellStyle name="Berechnung 2 5" xfId="33481"/>
    <cellStyle name="Berechnung 2 6" xfId="33482"/>
    <cellStyle name="Berechnung 2 7" xfId="33483"/>
    <cellStyle name="Berechnung 2 8" xfId="33484"/>
    <cellStyle name="Berechnung 2 9" xfId="33485"/>
    <cellStyle name="Berechnung 3" xfId="33486"/>
    <cellStyle name="Berechnung 4" xfId="33487"/>
    <cellStyle name="Berechnung 5" xfId="33488"/>
    <cellStyle name="Berechnung 6" xfId="33489"/>
    <cellStyle name="Berechnung 7" xfId="33490"/>
    <cellStyle name="Berechnung 8" xfId="33491"/>
    <cellStyle name="Berechnung 9" xfId="33492"/>
    <cellStyle name="Berekening" xfId="33493"/>
    <cellStyle name="Berekening 10" xfId="33494"/>
    <cellStyle name="Berekening 11" xfId="33495"/>
    <cellStyle name="Berekening 12" xfId="33496"/>
    <cellStyle name="Berekening 13" xfId="33497"/>
    <cellStyle name="Berekening 14" xfId="33498"/>
    <cellStyle name="Berekening 15" xfId="33499"/>
    <cellStyle name="Berekening 16" xfId="33500"/>
    <cellStyle name="Berekening 2" xfId="33501"/>
    <cellStyle name="Berekening 3" xfId="33502"/>
    <cellStyle name="Berekening 4" xfId="33503"/>
    <cellStyle name="Berekening 5" xfId="33504"/>
    <cellStyle name="Berekening 6" xfId="33505"/>
    <cellStyle name="Berekening 7" xfId="33506"/>
    <cellStyle name="Berekening 8" xfId="33507"/>
    <cellStyle name="Berekening 9" xfId="33508"/>
    <cellStyle name="Body" xfId="33509"/>
    <cellStyle name="Buena" xfId="33510"/>
    <cellStyle name="BuiltOpt_Content" xfId="33511"/>
    <cellStyle name="C¡IA¨ª_¨uoAaⓒo¡Æ￥i￠?" xfId="183"/>
    <cellStyle name="C￠RIA¡§¨￡_¡§uOAIA￠RAAI ¡E?¨I¨￡AI " xfId="184"/>
    <cellStyle name="Ç¥ÁØ_¸éÁ¢°èÈ¹" xfId="6071"/>
    <cellStyle name="C￥AØ_¸nA÷2 " xfId="6072"/>
    <cellStyle name="Ç§·ÖÎ»[0]_pldtr-Rev " xfId="6073"/>
    <cellStyle name="Ç§·ÖÎ»_pldtldtr-R" xfId="6074"/>
    <cellStyle name="Cadence" xfId="33512"/>
    <cellStyle name="Cadence2" xfId="33513"/>
    <cellStyle name="Cal.Fermé" xfId="33514"/>
    <cellStyle name="Cal.Fermé 10" xfId="33515"/>
    <cellStyle name="Cal.Fermé 11" xfId="33516"/>
    <cellStyle name="Cal.Fermé 12" xfId="33517"/>
    <cellStyle name="Cal.Fermé 13" xfId="33518"/>
    <cellStyle name="Cal.Fermé 14" xfId="33519"/>
    <cellStyle name="Cal.Fermé 2" xfId="33520"/>
    <cellStyle name="Cal.Fermé 3" xfId="33521"/>
    <cellStyle name="Cal.Fermé 4" xfId="33522"/>
    <cellStyle name="Cal.Fermé 5" xfId="33523"/>
    <cellStyle name="Cal.Fermé 6" xfId="33524"/>
    <cellStyle name="Cal.Fermé 7" xfId="33525"/>
    <cellStyle name="Cal.Fermé 8" xfId="33526"/>
    <cellStyle name="Cal.Fermé 9" xfId="33527"/>
    <cellStyle name="Cal.Ouvert" xfId="33528"/>
    <cellStyle name="Cal.Ouvert 10" xfId="33529"/>
    <cellStyle name="Cal.Ouvert 11" xfId="33530"/>
    <cellStyle name="Cal.Ouvert 12" xfId="33531"/>
    <cellStyle name="Cal.Ouvert 13" xfId="33532"/>
    <cellStyle name="Cal.Ouvert 14" xfId="33533"/>
    <cellStyle name="Cal.Ouvert 2" xfId="33534"/>
    <cellStyle name="Cal.Ouvert 3" xfId="33535"/>
    <cellStyle name="Cal.Ouvert 4" xfId="33536"/>
    <cellStyle name="Cal.Ouvert 5" xfId="33537"/>
    <cellStyle name="Cal.Ouvert 6" xfId="33538"/>
    <cellStyle name="Cal.Ouvert 7" xfId="33539"/>
    <cellStyle name="Cal.Ouvert 8" xfId="33540"/>
    <cellStyle name="Cal.Ouvert 9" xfId="33541"/>
    <cellStyle name="Calc Currency (0)" xfId="185"/>
    <cellStyle name="Calc Currency (0) 2" xfId="32710"/>
    <cellStyle name="Calc Currency (0) 2 2" xfId="33543"/>
    <cellStyle name="Calc Currency (0) 3" xfId="33544"/>
    <cellStyle name="Calc Currency (0) 4" xfId="33545"/>
    <cellStyle name="Calc Currency (0) 5" xfId="33546"/>
    <cellStyle name="Calc Currency (0) 6" xfId="33542"/>
    <cellStyle name="Calc Currency (0) 7" xfId="6075"/>
    <cellStyle name="Calc Currency (2)" xfId="186"/>
    <cellStyle name="Calc Currency (2) 2" xfId="6077"/>
    <cellStyle name="Calc Currency (2) 2 2" xfId="33548"/>
    <cellStyle name="Calc Currency (2) 3" xfId="32711"/>
    <cellStyle name="Calc Currency (2) 3 2" xfId="33549"/>
    <cellStyle name="Calc Currency (2) 4" xfId="33550"/>
    <cellStyle name="Calc Currency (2) 5" xfId="33551"/>
    <cellStyle name="Calc Currency (2) 6" xfId="33547"/>
    <cellStyle name="Calc Currency (2) 7" xfId="6076"/>
    <cellStyle name="Calc Percent (0)" xfId="187"/>
    <cellStyle name="Calc Percent (0) 2" xfId="6079"/>
    <cellStyle name="Calc Percent (0) 2 2" xfId="33553"/>
    <cellStyle name="Calc Percent (0) 3" xfId="32712"/>
    <cellStyle name="Calc Percent (0) 3 2" xfId="33554"/>
    <cellStyle name="Calc Percent (0) 4" xfId="33555"/>
    <cellStyle name="Calc Percent (0) 5" xfId="33552"/>
    <cellStyle name="Calc Percent (0) 6" xfId="6078"/>
    <cellStyle name="Calc Percent (1)" xfId="188"/>
    <cellStyle name="Calc Percent (1) 2" xfId="6081"/>
    <cellStyle name="Calc Percent (1) 2 2" xfId="33557"/>
    <cellStyle name="Calc Percent (1) 3" xfId="32713"/>
    <cellStyle name="Calc Percent (1) 3 2" xfId="33558"/>
    <cellStyle name="Calc Percent (1) 4" xfId="33559"/>
    <cellStyle name="Calc Percent (1) 5" xfId="33560"/>
    <cellStyle name="Calc Percent (1) 6" xfId="33556"/>
    <cellStyle name="Calc Percent (1) 7" xfId="6080"/>
    <cellStyle name="Calc Percent (2)" xfId="189"/>
    <cellStyle name="Calc Percent (2) 2" xfId="6083"/>
    <cellStyle name="Calc Percent (2) 2 2" xfId="33562"/>
    <cellStyle name="Calc Percent (2) 3" xfId="32714"/>
    <cellStyle name="Calc Percent (2) 3 2" xfId="33563"/>
    <cellStyle name="Calc Percent (2) 4" xfId="33564"/>
    <cellStyle name="Calc Percent (2) 5" xfId="33565"/>
    <cellStyle name="Calc Percent (2) 6" xfId="33561"/>
    <cellStyle name="Calc Percent (2) 7" xfId="6082"/>
    <cellStyle name="Calc Units (0)" xfId="190"/>
    <cellStyle name="Calc Units (0) 2" xfId="6085"/>
    <cellStyle name="Calc Units (0) 2 2" xfId="33567"/>
    <cellStyle name="Calc Units (0) 3" xfId="32715"/>
    <cellStyle name="Calc Units (0) 3 2" xfId="33568"/>
    <cellStyle name="Calc Units (0) 4" xfId="33569"/>
    <cellStyle name="Calc Units (0) 5" xfId="33570"/>
    <cellStyle name="Calc Units (0) 6" xfId="33566"/>
    <cellStyle name="Calc Units (0) 7" xfId="6084"/>
    <cellStyle name="Calc Units (1)" xfId="191"/>
    <cellStyle name="Calc Units (1) 2" xfId="32716"/>
    <cellStyle name="Calc Units (1) 2 2" xfId="33572"/>
    <cellStyle name="Calc Units (1) 3" xfId="33573"/>
    <cellStyle name="Calc Units (1) 4" xfId="33574"/>
    <cellStyle name="Calc Units (1) 5" xfId="33571"/>
    <cellStyle name="Calc Units (1) 6" xfId="6086"/>
    <cellStyle name="Calc Units (2)" xfId="192"/>
    <cellStyle name="Calc Units (2) 2" xfId="6088"/>
    <cellStyle name="Calc Units (2) 2 2" xfId="33576"/>
    <cellStyle name="Calc Units (2) 3" xfId="32717"/>
    <cellStyle name="Calc Units (2) 3 2" xfId="33577"/>
    <cellStyle name="Calc Units (2) 4" xfId="33578"/>
    <cellStyle name="Calc Units (2) 5" xfId="33579"/>
    <cellStyle name="Calc Units (2) 6" xfId="33575"/>
    <cellStyle name="Calc Units (2) 7" xfId="6087"/>
    <cellStyle name="Calculation" xfId="21"/>
    <cellStyle name="Calculation 10" xfId="33580"/>
    <cellStyle name="Calculation 11" xfId="33581"/>
    <cellStyle name="Calculation 12" xfId="33582"/>
    <cellStyle name="Calculation 13" xfId="33583"/>
    <cellStyle name="Calculation 14" xfId="33584"/>
    <cellStyle name="Calculation 15" xfId="33585"/>
    <cellStyle name="Calculation 16" xfId="33586"/>
    <cellStyle name="Calculation 17" xfId="33587"/>
    <cellStyle name="Calculation 18" xfId="33588"/>
    <cellStyle name="Calculation 19" xfId="33589"/>
    <cellStyle name="Calculation 2" xfId="193"/>
    <cellStyle name="Calculation 2 10" xfId="33591"/>
    <cellStyle name="Calculation 2 11" xfId="33592"/>
    <cellStyle name="Calculation 2 12" xfId="33593"/>
    <cellStyle name="Calculation 2 13" xfId="33594"/>
    <cellStyle name="Calculation 2 14" xfId="33595"/>
    <cellStyle name="Calculation 2 15" xfId="33596"/>
    <cellStyle name="Calculation 2 16" xfId="33597"/>
    <cellStyle name="Calculation 2 17" xfId="33598"/>
    <cellStyle name="Calculation 2 18" xfId="33590"/>
    <cellStyle name="Calculation 2 19" xfId="6090"/>
    <cellStyle name="Calculation 2 2" xfId="6091"/>
    <cellStyle name="Calculation 2 2 2" xfId="6092"/>
    <cellStyle name="Calculation 2 2 3" xfId="33599"/>
    <cellStyle name="Calculation 2 3" xfId="6093"/>
    <cellStyle name="Calculation 2 3 2" xfId="6094"/>
    <cellStyle name="Calculation 2 3 3" xfId="33600"/>
    <cellStyle name="Calculation 2 4" xfId="6095"/>
    <cellStyle name="Calculation 2 4 2" xfId="33601"/>
    <cellStyle name="Calculation 2 5" xfId="32718"/>
    <cellStyle name="Calculation 2 5 2" xfId="33602"/>
    <cellStyle name="Calculation 2 6" xfId="33603"/>
    <cellStyle name="Calculation 2 7" xfId="33604"/>
    <cellStyle name="Calculation 2 8" xfId="33605"/>
    <cellStyle name="Calculation 2 9" xfId="33606"/>
    <cellStyle name="Calculation 20" xfId="33607"/>
    <cellStyle name="Calculation 21" xfId="33608"/>
    <cellStyle name="Calculation 22" xfId="33609"/>
    <cellStyle name="Calculation 23" xfId="33110"/>
    <cellStyle name="Calculation 24" xfId="6089"/>
    <cellStyle name="Calculation 25" xfId="2244"/>
    <cellStyle name="Calculation 26" xfId="2219"/>
    <cellStyle name="Calculation 3" xfId="194"/>
    <cellStyle name="Calculation 3 10" xfId="33611"/>
    <cellStyle name="Calculation 3 11" xfId="33612"/>
    <cellStyle name="Calculation 3 12" xfId="33613"/>
    <cellStyle name="Calculation 3 13" xfId="33614"/>
    <cellStyle name="Calculation 3 14" xfId="33615"/>
    <cellStyle name="Calculation 3 15" xfId="33616"/>
    <cellStyle name="Calculation 3 16" xfId="33617"/>
    <cellStyle name="Calculation 3 17" xfId="33610"/>
    <cellStyle name="Calculation 3 18" xfId="6096"/>
    <cellStyle name="Calculation 3 2" xfId="6097"/>
    <cellStyle name="Calculation 3 2 2" xfId="6098"/>
    <cellStyle name="Calculation 3 2 3" xfId="33618"/>
    <cellStyle name="Calculation 3 3" xfId="6099"/>
    <cellStyle name="Calculation 3 3 2" xfId="6100"/>
    <cellStyle name="Calculation 3 3 3" xfId="33619"/>
    <cellStyle name="Calculation 3 4" xfId="6101"/>
    <cellStyle name="Calculation 3 4 2" xfId="6102"/>
    <cellStyle name="Calculation 3 4 3" xfId="33620"/>
    <cellStyle name="Calculation 3 5" xfId="6103"/>
    <cellStyle name="Calculation 3 5 2" xfId="33621"/>
    <cellStyle name="Calculation 3 6" xfId="32719"/>
    <cellStyle name="Calculation 3 6 2" xfId="33622"/>
    <cellStyle name="Calculation 3 7" xfId="33623"/>
    <cellStyle name="Calculation 3 8" xfId="33624"/>
    <cellStyle name="Calculation 3 9" xfId="33625"/>
    <cellStyle name="Calculation 4" xfId="2290"/>
    <cellStyle name="Calculation 4 2" xfId="2319"/>
    <cellStyle name="Calculation 4 2 2" xfId="4577"/>
    <cellStyle name="Calculation 4 2 2 2" xfId="6106"/>
    <cellStyle name="Calculation 4 2 3" xfId="6105"/>
    <cellStyle name="Calculation 4 2 4" xfId="39039"/>
    <cellStyle name="Calculation 4 3" xfId="4548"/>
    <cellStyle name="Calculation 4 3 2" xfId="6108"/>
    <cellStyle name="Calculation 4 3 3" xfId="6107"/>
    <cellStyle name="Calculation 4 4" xfId="4622"/>
    <cellStyle name="Calculation 4 4 2" xfId="6109"/>
    <cellStyle name="Calculation 4 5" xfId="33626"/>
    <cellStyle name="Calculation 4 6" xfId="6104"/>
    <cellStyle name="Calculation 4 7" xfId="39011"/>
    <cellStyle name="Calculation 5" xfId="2275"/>
    <cellStyle name="Calculation 5 2" xfId="4533"/>
    <cellStyle name="Calculation 5 2 2" xfId="6111"/>
    <cellStyle name="Calculation 5 3" xfId="33627"/>
    <cellStyle name="Calculation 5 4" xfId="6110"/>
    <cellStyle name="Calculation 5 5" xfId="38997"/>
    <cellStyle name="Calculation 6" xfId="6112"/>
    <cellStyle name="Calculation 6 2" xfId="33628"/>
    <cellStyle name="Calculation 7" xfId="32922"/>
    <cellStyle name="Calculation 7 2" xfId="33629"/>
    <cellStyle name="Calculation 8" xfId="33058"/>
    <cellStyle name="Calculation 8 2" xfId="33630"/>
    <cellStyle name="Calculation 9" xfId="33034"/>
    <cellStyle name="Calculation 9 2" xfId="33631"/>
    <cellStyle name="Cálculo" xfId="33632"/>
    <cellStyle name="Cálculo 2" xfId="33633"/>
    <cellStyle name="Cálculo 3" xfId="33634"/>
    <cellStyle name="Cálculo 4" xfId="33635"/>
    <cellStyle name="Cálculo 5" xfId="33636"/>
    <cellStyle name="Cálculo 6" xfId="33637"/>
    <cellStyle name="čárky [0]_PSA" xfId="33638"/>
    <cellStyle name="category" xfId="195"/>
    <cellStyle name="category 2" xfId="6114"/>
    <cellStyle name="category 3" xfId="32720"/>
    <cellStyle name="category 4" xfId="6113"/>
    <cellStyle name="CBB1" xfId="33639"/>
    <cellStyle name="CBB1 10" xfId="33640"/>
    <cellStyle name="CBB1 11" xfId="33641"/>
    <cellStyle name="CBB1 12" xfId="33642"/>
    <cellStyle name="CBB1 13" xfId="33643"/>
    <cellStyle name="CBB1 14" xfId="33644"/>
    <cellStyle name="CBB1 2" xfId="33645"/>
    <cellStyle name="CBB1 3" xfId="33646"/>
    <cellStyle name="CBB1 4" xfId="33647"/>
    <cellStyle name="CBB1 5" xfId="33648"/>
    <cellStyle name="CBB1 6" xfId="33649"/>
    <cellStyle name="CBB1 7" xfId="33650"/>
    <cellStyle name="CBB1 8" xfId="33651"/>
    <cellStyle name="CBB1 9" xfId="33652"/>
    <cellStyle name="CBB2" xfId="33653"/>
    <cellStyle name="CBB2 10" xfId="33654"/>
    <cellStyle name="CBB2 11" xfId="33655"/>
    <cellStyle name="CBB2 12" xfId="33656"/>
    <cellStyle name="CBB2 13" xfId="33657"/>
    <cellStyle name="CBB2 14" xfId="33658"/>
    <cellStyle name="CBB2 2" xfId="33659"/>
    <cellStyle name="CBB2 3" xfId="33660"/>
    <cellStyle name="CBB2 4" xfId="33661"/>
    <cellStyle name="CBB2 5" xfId="33662"/>
    <cellStyle name="CBB2 6" xfId="33663"/>
    <cellStyle name="CBB2 7" xfId="33664"/>
    <cellStyle name="CBB2 8" xfId="33665"/>
    <cellStyle name="CBB2 9" xfId="33666"/>
    <cellStyle name="CBB2p" xfId="33667"/>
    <cellStyle name="Celda de comprobación" xfId="33668"/>
    <cellStyle name="Celda vinculada" xfId="33669"/>
    <cellStyle name="Celkem" xfId="33670"/>
    <cellStyle name="Celkem 10" xfId="33671"/>
    <cellStyle name="Celkem 11" xfId="33672"/>
    <cellStyle name="Celkem 12" xfId="33673"/>
    <cellStyle name="Celkem 13" xfId="33674"/>
    <cellStyle name="Celkem 14" xfId="33675"/>
    <cellStyle name="Celkem 15" xfId="33676"/>
    <cellStyle name="Celkem 16" xfId="33677"/>
    <cellStyle name="Celkem 2" xfId="33678"/>
    <cellStyle name="Celkem 3" xfId="33679"/>
    <cellStyle name="Celkem 4" xfId="33680"/>
    <cellStyle name="Celkem 5" xfId="33681"/>
    <cellStyle name="Celkem 6" xfId="33682"/>
    <cellStyle name="Celkem 7" xfId="33683"/>
    <cellStyle name="Celkem 8" xfId="33684"/>
    <cellStyle name="Celkem 9" xfId="33685"/>
    <cellStyle name="Check Cell" xfId="23"/>
    <cellStyle name="Check Cell 2" xfId="196"/>
    <cellStyle name="Check Cell 2 2" xfId="32721"/>
    <cellStyle name="Check Cell 2 3" xfId="33686"/>
    <cellStyle name="Check Cell 2 4" xfId="6116"/>
    <cellStyle name="Check Cell 3" xfId="197"/>
    <cellStyle name="Check Cell 3 2" xfId="33687"/>
    <cellStyle name="Check Cell 4" xfId="32923"/>
    <cellStyle name="Check Cell 4 2" xfId="33688"/>
    <cellStyle name="Check Cell 5" xfId="6115"/>
    <cellStyle name="Chybně" xfId="33689"/>
    <cellStyle name="Coefficient" xfId="33690"/>
    <cellStyle name="Cokma_F&amp;COCPX" xfId="198"/>
    <cellStyle name="CombinedVol_Data" xfId="33691"/>
    <cellStyle name="Comha_MACRO1.XLM" xfId="199"/>
    <cellStyle name="Comité Programme" xfId="33692"/>
    <cellStyle name="Comité Programme 10" xfId="33693"/>
    <cellStyle name="Comité Programme 11" xfId="33694"/>
    <cellStyle name="Comité Programme 12" xfId="33695"/>
    <cellStyle name="Comité Programme 13" xfId="33696"/>
    <cellStyle name="Comité Programme 14" xfId="33697"/>
    <cellStyle name="Comité Programme 2" xfId="33698"/>
    <cellStyle name="Comité Programme 3" xfId="33699"/>
    <cellStyle name="Comité Programme 4" xfId="33700"/>
    <cellStyle name="Comité Programme 5" xfId="33701"/>
    <cellStyle name="Comité Programme 6" xfId="33702"/>
    <cellStyle name="Comité Programme 7" xfId="33703"/>
    <cellStyle name="Comité Programme 8" xfId="33704"/>
    <cellStyle name="Comité Programme 9" xfId="33705"/>
    <cellStyle name="Comma" xfId="2040"/>
    <cellStyle name="Comma  - Style1" xfId="33706"/>
    <cellStyle name="Comma  - Style1 2" xfId="33707"/>
    <cellStyle name="Comma  - Style2" xfId="33708"/>
    <cellStyle name="Comma  - Style2 2" xfId="33709"/>
    <cellStyle name="Comma  - Style3" xfId="33710"/>
    <cellStyle name="Comma  - Style3 2" xfId="33711"/>
    <cellStyle name="Comma  - Style4" xfId="33712"/>
    <cellStyle name="Comma  - Style4 2" xfId="33713"/>
    <cellStyle name="Comma  - Style5" xfId="33714"/>
    <cellStyle name="Comma  - Style5 2" xfId="33715"/>
    <cellStyle name="Comma  - Style6" xfId="33716"/>
    <cellStyle name="Comma  - Style6 2" xfId="33717"/>
    <cellStyle name="Comma  - Style7" xfId="33718"/>
    <cellStyle name="Comma  - Style7 2" xfId="33719"/>
    <cellStyle name="Comma  - Style8" xfId="33720"/>
    <cellStyle name="Comma  - Style8 2" xfId="33721"/>
    <cellStyle name="Comma [0] 2" xfId="200"/>
    <cellStyle name="Comma [00]" xfId="201"/>
    <cellStyle name="Comma [00] 2" xfId="6118"/>
    <cellStyle name="Comma [00] 2 2" xfId="33723"/>
    <cellStyle name="Comma [00] 3" xfId="32722"/>
    <cellStyle name="Comma [00] 3 2" xfId="33724"/>
    <cellStyle name="Comma [00] 4" xfId="33725"/>
    <cellStyle name="Comma [00] 5" xfId="33726"/>
    <cellStyle name="Comma [00] 6" xfId="33722"/>
    <cellStyle name="Comma [00] 7" xfId="6117"/>
    <cellStyle name="Comma [4]" xfId="6119"/>
    <cellStyle name="Comma 2" xfId="202"/>
    <cellStyle name="Comma0" xfId="6120"/>
    <cellStyle name="Comma0 2" xfId="6121"/>
    <cellStyle name="Comma0 2 2" xfId="33728"/>
    <cellStyle name="Comma0 3" xfId="33729"/>
    <cellStyle name="Comma0 4" xfId="33727"/>
    <cellStyle name="Comma1 - Style1" xfId="33730"/>
    <cellStyle name="Comma1 - Style1 2" xfId="33731"/>
    <cellStyle name="Commisions ED" xfId="33732"/>
    <cellStyle name="Commisions ED 10" xfId="33733"/>
    <cellStyle name="Commisions ED 11" xfId="33734"/>
    <cellStyle name="Commisions ED 12" xfId="33735"/>
    <cellStyle name="Commisions ED 13" xfId="33736"/>
    <cellStyle name="Commisions ED 14" xfId="33737"/>
    <cellStyle name="Commisions ED 2" xfId="33738"/>
    <cellStyle name="Commisions ED 3" xfId="33739"/>
    <cellStyle name="Commisions ED 4" xfId="33740"/>
    <cellStyle name="Commisions ED 5" xfId="33741"/>
    <cellStyle name="Commisions ED 6" xfId="33742"/>
    <cellStyle name="Commisions ED 7" xfId="33743"/>
    <cellStyle name="Commisions ED 8" xfId="33744"/>
    <cellStyle name="Commisions ED 9" xfId="33745"/>
    <cellStyle name="Contrôle" xfId="33746"/>
    <cellStyle name="Controlecel" xfId="33747"/>
    <cellStyle name="Curren - Style2" xfId="33748"/>
    <cellStyle name="Curren - Style2 2" xfId="33749"/>
    <cellStyle name="Currency" xfId="1997"/>
    <cellStyle name="Currency $" xfId="33750"/>
    <cellStyle name="Currency [00]" xfId="203"/>
    <cellStyle name="Currency [00] 2" xfId="6123"/>
    <cellStyle name="Currency [00] 2 2" xfId="33752"/>
    <cellStyle name="Currency [00] 3" xfId="32723"/>
    <cellStyle name="Currency [00] 3 2" xfId="33753"/>
    <cellStyle name="Currency [00] 4" xfId="33754"/>
    <cellStyle name="Currency [00] 5" xfId="33755"/>
    <cellStyle name="Currency [00] 6" xfId="33751"/>
    <cellStyle name="Currency [00] 7" xfId="6122"/>
    <cellStyle name="Currency 2" xfId="204"/>
    <cellStyle name="Currency0" xfId="6124"/>
    <cellStyle name="Currency0 2" xfId="6125"/>
    <cellStyle name="Currency0 2 2" xfId="33757"/>
    <cellStyle name="Currency0 3" xfId="33758"/>
    <cellStyle name="Currency0 4" xfId="33756"/>
    <cellStyle name="Currency1" xfId="33759"/>
    <cellStyle name="DataPercentStyle" xfId="33760"/>
    <cellStyle name="DataPercentStyle 10" xfId="33761"/>
    <cellStyle name="DataPercentStyle 11" xfId="33762"/>
    <cellStyle name="DataPercentStyle 12" xfId="33763"/>
    <cellStyle name="DataPercentStyle 13" xfId="33764"/>
    <cellStyle name="DataPercentStyle 14" xfId="33765"/>
    <cellStyle name="DataPercentStyle 15" xfId="33766"/>
    <cellStyle name="DataPercentStyle 2" xfId="33767"/>
    <cellStyle name="DataPercentStyle 2 10" xfId="33768"/>
    <cellStyle name="DataPercentStyle 2 11" xfId="33769"/>
    <cellStyle name="DataPercentStyle 2 12" xfId="33770"/>
    <cellStyle name="DataPercentStyle 2 13" xfId="33771"/>
    <cellStyle name="DataPercentStyle 2 14" xfId="33772"/>
    <cellStyle name="DataPercentStyle 2 2" xfId="33773"/>
    <cellStyle name="DataPercentStyle 2 3" xfId="33774"/>
    <cellStyle name="DataPercentStyle 2 4" xfId="33775"/>
    <cellStyle name="DataPercentStyle 2 5" xfId="33776"/>
    <cellStyle name="DataPercentStyle 2 6" xfId="33777"/>
    <cellStyle name="DataPercentStyle 2 7" xfId="33778"/>
    <cellStyle name="DataPercentStyle 2 8" xfId="33779"/>
    <cellStyle name="DataPercentStyle 2 9" xfId="33780"/>
    <cellStyle name="DataPercentStyle 3" xfId="33781"/>
    <cellStyle name="DataPercentStyle 4" xfId="33782"/>
    <cellStyle name="DataPercentStyle 5" xfId="33783"/>
    <cellStyle name="DataPercentStyle 6" xfId="33784"/>
    <cellStyle name="DataPercentStyle 7" xfId="33785"/>
    <cellStyle name="DataPercentStyle 8" xfId="33786"/>
    <cellStyle name="DataPercentStyle 9" xfId="33787"/>
    <cellStyle name="DataPercentStyle_Faurecia - Quick Costing Plus_v 1 00103040401_D415_HE" xfId="33788"/>
    <cellStyle name="DataStyle" xfId="33789"/>
    <cellStyle name="DataStyle 10" xfId="33790"/>
    <cellStyle name="DataStyle 11" xfId="33791"/>
    <cellStyle name="DataStyle 12" xfId="33792"/>
    <cellStyle name="DataStyle 13" xfId="33793"/>
    <cellStyle name="DataStyle 14" xfId="33794"/>
    <cellStyle name="DataStyle 15" xfId="33795"/>
    <cellStyle name="DataStyle 2" xfId="33796"/>
    <cellStyle name="DataStyle 2 10" xfId="33797"/>
    <cellStyle name="DataStyle 2 11" xfId="33798"/>
    <cellStyle name="DataStyle 2 12" xfId="33799"/>
    <cellStyle name="DataStyle 2 13" xfId="33800"/>
    <cellStyle name="DataStyle 2 14" xfId="33801"/>
    <cellStyle name="DataStyle 2 2" xfId="33802"/>
    <cellStyle name="DataStyle 2 3" xfId="33803"/>
    <cellStyle name="DataStyle 2 4" xfId="33804"/>
    <cellStyle name="DataStyle 2 5" xfId="33805"/>
    <cellStyle name="DataStyle 2 6" xfId="33806"/>
    <cellStyle name="DataStyle 2 7" xfId="33807"/>
    <cellStyle name="DataStyle 2 8" xfId="33808"/>
    <cellStyle name="DataStyle 2 9" xfId="33809"/>
    <cellStyle name="DataStyle 3" xfId="33810"/>
    <cellStyle name="DataStyle 4" xfId="33811"/>
    <cellStyle name="DataStyle 5" xfId="33812"/>
    <cellStyle name="DataStyle 6" xfId="33813"/>
    <cellStyle name="DataStyle 7" xfId="33814"/>
    <cellStyle name="DataStyle 8" xfId="33815"/>
    <cellStyle name="DataStyle 9" xfId="33816"/>
    <cellStyle name="DataStyle_Faurecia - Quick Costing Plus_v 1 00103040401_D415_HE" xfId="33817"/>
    <cellStyle name="Date" xfId="205"/>
    <cellStyle name="Date 10" xfId="206"/>
    <cellStyle name="Date 10 2" xfId="33819"/>
    <cellStyle name="DATE 100" xfId="33820"/>
    <cellStyle name="DATE 101" xfId="33821"/>
    <cellStyle name="DATE 102" xfId="33822"/>
    <cellStyle name="DATE 103" xfId="33823"/>
    <cellStyle name="DATE 104" xfId="33824"/>
    <cellStyle name="DATE 105" xfId="33825"/>
    <cellStyle name="DATE 106" xfId="33826"/>
    <cellStyle name="DATE 107" xfId="33827"/>
    <cellStyle name="DATE 108" xfId="33828"/>
    <cellStyle name="DATE 109" xfId="33829"/>
    <cellStyle name="Date 11" xfId="207"/>
    <cellStyle name="DATE 11 2" xfId="33830"/>
    <cellStyle name="DATE 110" xfId="33831"/>
    <cellStyle name="DATE 111" xfId="33832"/>
    <cellStyle name="DATE 112" xfId="33833"/>
    <cellStyle name="DATE 113" xfId="33834"/>
    <cellStyle name="DATE 114" xfId="33835"/>
    <cellStyle name="DATE 115" xfId="33836"/>
    <cellStyle name="DATE 116" xfId="33837"/>
    <cellStyle name="DATE 117" xfId="33838"/>
    <cellStyle name="DATE 118" xfId="33839"/>
    <cellStyle name="DATE 119" xfId="33840"/>
    <cellStyle name="Date 12" xfId="208"/>
    <cellStyle name="DATE 12 2" xfId="33841"/>
    <cellStyle name="DATE 120" xfId="33842"/>
    <cellStyle name="DATE 121" xfId="33843"/>
    <cellStyle name="DATE 122" xfId="33844"/>
    <cellStyle name="DATE 123" xfId="33845"/>
    <cellStyle name="DATE 124" xfId="33846"/>
    <cellStyle name="DATE 125" xfId="33847"/>
    <cellStyle name="DATE 126" xfId="33848"/>
    <cellStyle name="DATE 127" xfId="33849"/>
    <cellStyle name="DATE 128" xfId="33850"/>
    <cellStyle name="DATE 129" xfId="33851"/>
    <cellStyle name="Date 13" xfId="209"/>
    <cellStyle name="DATE 13 2" xfId="33852"/>
    <cellStyle name="DATE 130" xfId="33853"/>
    <cellStyle name="DATE 131" xfId="33854"/>
    <cellStyle name="DATE 132" xfId="33855"/>
    <cellStyle name="DATE 133" xfId="33856"/>
    <cellStyle name="DATE 134" xfId="33857"/>
    <cellStyle name="DATE 135" xfId="33858"/>
    <cellStyle name="DATE 136" xfId="33859"/>
    <cellStyle name="DATE 137" xfId="33860"/>
    <cellStyle name="DATE 138" xfId="33861"/>
    <cellStyle name="DATE 139" xfId="33862"/>
    <cellStyle name="Date 14" xfId="210"/>
    <cellStyle name="DATE 14 2" xfId="33863"/>
    <cellStyle name="DATE 140" xfId="33864"/>
    <cellStyle name="DATE 141" xfId="33865"/>
    <cellStyle name="DATE 142" xfId="33866"/>
    <cellStyle name="DATE 143" xfId="33867"/>
    <cellStyle name="DATE 144" xfId="33868"/>
    <cellStyle name="DATE 145" xfId="33869"/>
    <cellStyle name="DATE 146" xfId="33870"/>
    <cellStyle name="DATE 147" xfId="33871"/>
    <cellStyle name="DATE 148" xfId="33872"/>
    <cellStyle name="DATE 149" xfId="33873"/>
    <cellStyle name="Date 15" xfId="211"/>
    <cellStyle name="DATE 15 2" xfId="33874"/>
    <cellStyle name="DATE 150" xfId="33875"/>
    <cellStyle name="DATE 151" xfId="33876"/>
    <cellStyle name="DATE 152" xfId="33877"/>
    <cellStyle name="DATE 153" xfId="33878"/>
    <cellStyle name="DATE 154" xfId="33879"/>
    <cellStyle name="DATE 155" xfId="33880"/>
    <cellStyle name="DATE 156" xfId="33881"/>
    <cellStyle name="DATE 157" xfId="33882"/>
    <cellStyle name="DATE 158" xfId="33883"/>
    <cellStyle name="DATE 159" xfId="33884"/>
    <cellStyle name="Date 16" xfId="212"/>
    <cellStyle name="DATE 16 2" xfId="33885"/>
    <cellStyle name="DATE 160" xfId="33886"/>
    <cellStyle name="DATE 161" xfId="33887"/>
    <cellStyle name="DATE 162" xfId="33888"/>
    <cellStyle name="DATE 163" xfId="33889"/>
    <cellStyle name="DATE 164" xfId="33890"/>
    <cellStyle name="DATE 165" xfId="33891"/>
    <cellStyle name="DATE 166" xfId="33892"/>
    <cellStyle name="DATE 167" xfId="33893"/>
    <cellStyle name="DATE 168" xfId="33894"/>
    <cellStyle name="DATE 169" xfId="33895"/>
    <cellStyle name="Date 17" xfId="213"/>
    <cellStyle name="DATE 17 2" xfId="33896"/>
    <cellStyle name="DATE 170" xfId="33897"/>
    <cellStyle name="DATE 171" xfId="33898"/>
    <cellStyle name="DATE 172" xfId="33899"/>
    <cellStyle name="DATE 173" xfId="33900"/>
    <cellStyle name="DATE 174" xfId="33901"/>
    <cellStyle name="DATE 175" xfId="33902"/>
    <cellStyle name="DATE 176" xfId="33903"/>
    <cellStyle name="DATE 177" xfId="33904"/>
    <cellStyle name="DATE 178" xfId="33905"/>
    <cellStyle name="DATE 179" xfId="33906"/>
    <cellStyle name="Date 18" xfId="214"/>
    <cellStyle name="DATE 18 2" xfId="33907"/>
    <cellStyle name="DATE 180" xfId="33908"/>
    <cellStyle name="DATE 181" xfId="33909"/>
    <cellStyle name="DATE 182" xfId="33910"/>
    <cellStyle name="DATE 183" xfId="33911"/>
    <cellStyle name="DATE 184" xfId="33912"/>
    <cellStyle name="DATE 185" xfId="33913"/>
    <cellStyle name="DATE 186" xfId="33914"/>
    <cellStyle name="DATE 187" xfId="33915"/>
    <cellStyle name="DATE 188" xfId="33916"/>
    <cellStyle name="DATE 189" xfId="33917"/>
    <cellStyle name="Date 19" xfId="215"/>
    <cellStyle name="DATE 19 2" xfId="33918"/>
    <cellStyle name="DATE 190" xfId="33919"/>
    <cellStyle name="DATE 191" xfId="33920"/>
    <cellStyle name="DATE 192" xfId="33921"/>
    <cellStyle name="DATE 193" xfId="33922"/>
    <cellStyle name="DATE 194" xfId="33923"/>
    <cellStyle name="DATE 195" xfId="33924"/>
    <cellStyle name="DATE 196" xfId="33925"/>
    <cellStyle name="DATE 197" xfId="33926"/>
    <cellStyle name="DATE 198" xfId="33927"/>
    <cellStyle name="DATE 199" xfId="33928"/>
    <cellStyle name="Date 2" xfId="216"/>
    <cellStyle name="Date 2 2" xfId="217"/>
    <cellStyle name="DATE 2 2 2" xfId="33930"/>
    <cellStyle name="DATE 2 3" xfId="33929"/>
    <cellStyle name="DATE 2 4" xfId="38980"/>
    <cellStyle name="Date 20" xfId="218"/>
    <cellStyle name="DATE 20 2" xfId="33931"/>
    <cellStyle name="DATE 200" xfId="33932"/>
    <cellStyle name="DATE 201" xfId="33933"/>
    <cellStyle name="DATE 202" xfId="33934"/>
    <cellStyle name="DATE 203" xfId="33935"/>
    <cellStyle name="DATE 204" xfId="33936"/>
    <cellStyle name="DATE 205" xfId="33937"/>
    <cellStyle name="DATE 206" xfId="33938"/>
    <cellStyle name="DATE 207" xfId="33939"/>
    <cellStyle name="DATE 208" xfId="33940"/>
    <cellStyle name="DATE 209" xfId="33941"/>
    <cellStyle name="Date 21" xfId="219"/>
    <cellStyle name="DATE 21 2" xfId="33942"/>
    <cellStyle name="DATE 210" xfId="33943"/>
    <cellStyle name="DATE 211" xfId="33944"/>
    <cellStyle name="DATE 212" xfId="33945"/>
    <cellStyle name="DATE 213" xfId="33946"/>
    <cellStyle name="DATE 214" xfId="33947"/>
    <cellStyle name="DATE 215" xfId="33948"/>
    <cellStyle name="DATE 216" xfId="33949"/>
    <cellStyle name="DATE 217" xfId="33950"/>
    <cellStyle name="DATE 218" xfId="33951"/>
    <cellStyle name="DATE 219" xfId="33952"/>
    <cellStyle name="Date 22" xfId="220"/>
    <cellStyle name="DATE 22 2" xfId="33953"/>
    <cellStyle name="DATE 220" xfId="33954"/>
    <cellStyle name="DATE 221" xfId="33955"/>
    <cellStyle name="DATE 222" xfId="33956"/>
    <cellStyle name="DATE 223" xfId="33957"/>
    <cellStyle name="DATE 224" xfId="33958"/>
    <cellStyle name="DATE 225" xfId="33959"/>
    <cellStyle name="DATE 226" xfId="33960"/>
    <cellStyle name="DATE 227" xfId="33961"/>
    <cellStyle name="DATE 228" xfId="33962"/>
    <cellStyle name="DATE 229" xfId="33963"/>
    <cellStyle name="Date 23" xfId="221"/>
    <cellStyle name="DATE 23 2" xfId="33964"/>
    <cellStyle name="DATE 230" xfId="33965"/>
    <cellStyle name="DATE 231" xfId="33966"/>
    <cellStyle name="DATE 232" xfId="33967"/>
    <cellStyle name="DATE 233" xfId="33968"/>
    <cellStyle name="DATE 234" xfId="33969"/>
    <cellStyle name="DATE 235" xfId="33970"/>
    <cellStyle name="DATE 236" xfId="33971"/>
    <cellStyle name="DATE 237" xfId="33972"/>
    <cellStyle name="DATE 238" xfId="33973"/>
    <cellStyle name="DATE 239" xfId="33974"/>
    <cellStyle name="Date 24" xfId="222"/>
    <cellStyle name="DATE 24 2" xfId="33975"/>
    <cellStyle name="DATE 240" xfId="33976"/>
    <cellStyle name="DATE 241" xfId="33977"/>
    <cellStyle name="DATE 242" xfId="33978"/>
    <cellStyle name="DATE 243" xfId="33979"/>
    <cellStyle name="DATE 244" xfId="33980"/>
    <cellStyle name="DATE 245" xfId="33981"/>
    <cellStyle name="DATE 246" xfId="33982"/>
    <cellStyle name="DATE 247" xfId="33983"/>
    <cellStyle name="DATE 248" xfId="33984"/>
    <cellStyle name="DATE 249" xfId="33985"/>
    <cellStyle name="Date 25" xfId="223"/>
    <cellStyle name="DATE 25 2" xfId="33986"/>
    <cellStyle name="DATE 250" xfId="33987"/>
    <cellStyle name="DATE 251" xfId="33988"/>
    <cellStyle name="DATE 252" xfId="33989"/>
    <cellStyle name="DATE 253" xfId="33990"/>
    <cellStyle name="DATE 254" xfId="33991"/>
    <cellStyle name="DATE 255" xfId="33992"/>
    <cellStyle name="DATE 256" xfId="33993"/>
    <cellStyle name="DATE 257" xfId="33994"/>
    <cellStyle name="DATE 258" xfId="33995"/>
    <cellStyle name="DATE 259" xfId="33996"/>
    <cellStyle name="DATE 26" xfId="33997"/>
    <cellStyle name="DATE 260" xfId="33998"/>
    <cellStyle name="DATE 261" xfId="33999"/>
    <cellStyle name="DATE 262" xfId="34000"/>
    <cellStyle name="DATE 263" xfId="34001"/>
    <cellStyle name="DATE 264" xfId="34002"/>
    <cellStyle name="DATE 265" xfId="34003"/>
    <cellStyle name="DATE 266" xfId="34004"/>
    <cellStyle name="DATE 267" xfId="34005"/>
    <cellStyle name="DATE 268" xfId="34006"/>
    <cellStyle name="DATE 269" xfId="34007"/>
    <cellStyle name="DATE 27" xfId="34008"/>
    <cellStyle name="DATE 270" xfId="34009"/>
    <cellStyle name="DATE 271" xfId="34010"/>
    <cellStyle name="DATE 272" xfId="34011"/>
    <cellStyle name="DATE 273" xfId="34012"/>
    <cellStyle name="DATE 274" xfId="34013"/>
    <cellStyle name="DATE 275" xfId="34014"/>
    <cellStyle name="DATE 276" xfId="34015"/>
    <cellStyle name="DATE 277" xfId="34016"/>
    <cellStyle name="DATE 278" xfId="34017"/>
    <cellStyle name="DATE 279" xfId="34018"/>
    <cellStyle name="DATE 28" xfId="34019"/>
    <cellStyle name="DATE 280" xfId="34020"/>
    <cellStyle name="DATE 281" xfId="34021"/>
    <cellStyle name="DATE 282" xfId="34022"/>
    <cellStyle name="DATE 283" xfId="34023"/>
    <cellStyle name="DATE 284" xfId="34024"/>
    <cellStyle name="DATE 285" xfId="34025"/>
    <cellStyle name="DATE 286" xfId="34026"/>
    <cellStyle name="DATE 287" xfId="34027"/>
    <cellStyle name="DATE 288" xfId="34028"/>
    <cellStyle name="DATE 289" xfId="34029"/>
    <cellStyle name="DATE 29" xfId="34030"/>
    <cellStyle name="DATE 290" xfId="34031"/>
    <cellStyle name="DATE 291" xfId="34032"/>
    <cellStyle name="DATE 292" xfId="34033"/>
    <cellStyle name="DATE 293" xfId="34034"/>
    <cellStyle name="DATE 294" xfId="34035"/>
    <cellStyle name="DATE 295" xfId="34036"/>
    <cellStyle name="DATE 296" xfId="34037"/>
    <cellStyle name="DATE 297" xfId="34038"/>
    <cellStyle name="DATE 298" xfId="34039"/>
    <cellStyle name="DATE 299" xfId="34040"/>
    <cellStyle name="Date 3" xfId="224"/>
    <cellStyle name="Date 3 2" xfId="34041"/>
    <cellStyle name="DATE 30" xfId="34042"/>
    <cellStyle name="DATE 300" xfId="34043"/>
    <cellStyle name="DATE 301" xfId="34044"/>
    <cellStyle name="DATE 302" xfId="34045"/>
    <cellStyle name="DATE 303" xfId="34046"/>
    <cellStyle name="DATE 304" xfId="34047"/>
    <cellStyle name="DATE 305" xfId="34048"/>
    <cellStyle name="DATE 306" xfId="34049"/>
    <cellStyle name="DATE 307" xfId="34050"/>
    <cellStyle name="DATE 308" xfId="34051"/>
    <cellStyle name="DATE 309" xfId="34052"/>
    <cellStyle name="DATE 31" xfId="34053"/>
    <cellStyle name="DATE 310" xfId="34054"/>
    <cellStyle name="DATE 311" xfId="34055"/>
    <cellStyle name="DATE 312" xfId="34056"/>
    <cellStyle name="DATE 313" xfId="34057"/>
    <cellStyle name="DATE 314" xfId="34058"/>
    <cellStyle name="DATE 315" xfId="34059"/>
    <cellStyle name="DATE 316" xfId="34060"/>
    <cellStyle name="DATE 317" xfId="34061"/>
    <cellStyle name="DATE 318" xfId="34062"/>
    <cellStyle name="DATE 319" xfId="34063"/>
    <cellStyle name="DATE 32" xfId="34064"/>
    <cellStyle name="DATE 320" xfId="34065"/>
    <cellStyle name="DATE 321" xfId="34066"/>
    <cellStyle name="DATE 322" xfId="34067"/>
    <cellStyle name="DATE 323" xfId="34068"/>
    <cellStyle name="DATE 324" xfId="34069"/>
    <cellStyle name="DATE 325" xfId="34070"/>
    <cellStyle name="DATE 326" xfId="34071"/>
    <cellStyle name="DATE 327" xfId="34072"/>
    <cellStyle name="DATE 328" xfId="34073"/>
    <cellStyle name="DATE 329" xfId="34074"/>
    <cellStyle name="DATE 33" xfId="34075"/>
    <cellStyle name="DATE 330" xfId="34076"/>
    <cellStyle name="DATE 331" xfId="34077"/>
    <cellStyle name="DATE 332" xfId="34078"/>
    <cellStyle name="DATE 333" xfId="34079"/>
    <cellStyle name="DATE 334" xfId="34080"/>
    <cellStyle name="DATE 335" xfId="34081"/>
    <cellStyle name="DATE 336" xfId="34082"/>
    <cellStyle name="DATE 337" xfId="34083"/>
    <cellStyle name="DATE 338" xfId="34084"/>
    <cellStyle name="DATE 339" xfId="34085"/>
    <cellStyle name="DATE 34" xfId="34086"/>
    <cellStyle name="DATE 340" xfId="34087"/>
    <cellStyle name="DATE 341" xfId="34088"/>
    <cellStyle name="DATE 342" xfId="34089"/>
    <cellStyle name="DATE 343" xfId="34090"/>
    <cellStyle name="DATE 344" xfId="34091"/>
    <cellStyle name="DATE 345" xfId="34092"/>
    <cellStyle name="DATE 346" xfId="34093"/>
    <cellStyle name="DATE 347" xfId="34094"/>
    <cellStyle name="DATE 348" xfId="34095"/>
    <cellStyle name="DATE 349" xfId="34096"/>
    <cellStyle name="DATE 35" xfId="34097"/>
    <cellStyle name="DATE 350" xfId="34098"/>
    <cellStyle name="DATE 351" xfId="34099"/>
    <cellStyle name="DATE 352" xfId="34100"/>
    <cellStyle name="DATE 353" xfId="34101"/>
    <cellStyle name="DATE 354" xfId="34102"/>
    <cellStyle name="DATE 355" xfId="34103"/>
    <cellStyle name="DATE 356" xfId="34104"/>
    <cellStyle name="DATE 357" xfId="34105"/>
    <cellStyle name="DATE 358" xfId="34106"/>
    <cellStyle name="DATE 359" xfId="34107"/>
    <cellStyle name="DATE 36" xfId="34108"/>
    <cellStyle name="DATE 360" xfId="34109"/>
    <cellStyle name="DATE 361" xfId="34110"/>
    <cellStyle name="DATE 362" xfId="34111"/>
    <cellStyle name="DATE 363" xfId="34112"/>
    <cellStyle name="DATE 364" xfId="34113"/>
    <cellStyle name="DATE 365" xfId="34114"/>
    <cellStyle name="DATE 366" xfId="34115"/>
    <cellStyle name="DATE 367" xfId="34116"/>
    <cellStyle name="DATE 368" xfId="34117"/>
    <cellStyle name="DATE 369" xfId="34118"/>
    <cellStyle name="DATE 37" xfId="34119"/>
    <cellStyle name="DATE 370" xfId="34120"/>
    <cellStyle name="DATE 371" xfId="34121"/>
    <cellStyle name="DATE 372" xfId="34122"/>
    <cellStyle name="DATE 373" xfId="34123"/>
    <cellStyle name="DATE 374" xfId="34124"/>
    <cellStyle name="DATE 375" xfId="34125"/>
    <cellStyle name="DATE 376" xfId="34126"/>
    <cellStyle name="DATE 377" xfId="34127"/>
    <cellStyle name="DATE 378" xfId="34128"/>
    <cellStyle name="DATE 379" xfId="34129"/>
    <cellStyle name="DATE 38" xfId="34130"/>
    <cellStyle name="DATE 380" xfId="34131"/>
    <cellStyle name="DATE 381" xfId="34132"/>
    <cellStyle name="DATE 382" xfId="34133"/>
    <cellStyle name="DATE 383" xfId="34134"/>
    <cellStyle name="DATE 384" xfId="34135"/>
    <cellStyle name="DATE 385" xfId="34136"/>
    <cellStyle name="DATE 386" xfId="34137"/>
    <cellStyle name="DATE 387" xfId="34138"/>
    <cellStyle name="DATE 388" xfId="34139"/>
    <cellStyle name="DATE 389" xfId="34140"/>
    <cellStyle name="DATE 39" xfId="34141"/>
    <cellStyle name="DATE 390" xfId="34142"/>
    <cellStyle name="DATE 391" xfId="34143"/>
    <cellStyle name="DATE 392" xfId="34144"/>
    <cellStyle name="DATE 393" xfId="34145"/>
    <cellStyle name="DATE 394" xfId="34146"/>
    <cellStyle name="DATE 395" xfId="34147"/>
    <cellStyle name="DATE 396" xfId="34148"/>
    <cellStyle name="DATE 397" xfId="34149"/>
    <cellStyle name="DATE 398" xfId="34150"/>
    <cellStyle name="DATE 399" xfId="34151"/>
    <cellStyle name="Date 4" xfId="225"/>
    <cellStyle name="Date 4 2" xfId="34152"/>
    <cellStyle name="DATE 40" xfId="34153"/>
    <cellStyle name="DATE 400" xfId="34154"/>
    <cellStyle name="DATE 401" xfId="34155"/>
    <cellStyle name="DATE 402" xfId="34156"/>
    <cellStyle name="DATE 403" xfId="34157"/>
    <cellStyle name="DATE 404" xfId="34158"/>
    <cellStyle name="DATE 405" xfId="34159"/>
    <cellStyle name="DATE 406" xfId="34160"/>
    <cellStyle name="DATE 407" xfId="34161"/>
    <cellStyle name="DATE 408" xfId="34162"/>
    <cellStyle name="DATE 409" xfId="34163"/>
    <cellStyle name="DATE 41" xfId="34164"/>
    <cellStyle name="DATE 410" xfId="34165"/>
    <cellStyle name="DATE 411" xfId="34166"/>
    <cellStyle name="DATE 412" xfId="34167"/>
    <cellStyle name="DATE 413" xfId="34168"/>
    <cellStyle name="DATE 414" xfId="34169"/>
    <cellStyle name="DATE 415" xfId="34170"/>
    <cellStyle name="DATE 416" xfId="34171"/>
    <cellStyle name="DATE 417" xfId="34172"/>
    <cellStyle name="DATE 418" xfId="34173"/>
    <cellStyle name="DATE 419" xfId="34174"/>
    <cellStyle name="DATE 42" xfId="34175"/>
    <cellStyle name="DATE 420" xfId="34176"/>
    <cellStyle name="DATE 421" xfId="34177"/>
    <cellStyle name="DATE 422" xfId="34178"/>
    <cellStyle name="DATE 423" xfId="34179"/>
    <cellStyle name="DATE 424" xfId="34180"/>
    <cellStyle name="DATE 425" xfId="34181"/>
    <cellStyle name="DATE 426" xfId="34182"/>
    <cellStyle name="DATE 427" xfId="34183"/>
    <cellStyle name="DATE 428" xfId="34184"/>
    <cellStyle name="DATE 429" xfId="34185"/>
    <cellStyle name="DATE 43" xfId="34186"/>
    <cellStyle name="DATE 430" xfId="34187"/>
    <cellStyle name="DATE 431" xfId="34188"/>
    <cellStyle name="DATE 432" xfId="34189"/>
    <cellStyle name="DATE 433" xfId="34190"/>
    <cellStyle name="DATE 434" xfId="34191"/>
    <cellStyle name="DATE 435" xfId="34192"/>
    <cellStyle name="DATE 436" xfId="34193"/>
    <cellStyle name="DATE 437" xfId="34194"/>
    <cellStyle name="DATE 438" xfId="34195"/>
    <cellStyle name="DATE 439" xfId="34196"/>
    <cellStyle name="DATE 44" xfId="34197"/>
    <cellStyle name="DATE 440" xfId="34198"/>
    <cellStyle name="DATE 441" xfId="34199"/>
    <cellStyle name="DATE 442" xfId="34200"/>
    <cellStyle name="DATE 443" xfId="34201"/>
    <cellStyle name="DATE 444" xfId="34202"/>
    <cellStyle name="DATE 445" xfId="34203"/>
    <cellStyle name="DATE 446" xfId="34204"/>
    <cellStyle name="DATE 447" xfId="34205"/>
    <cellStyle name="DATE 448" xfId="34206"/>
    <cellStyle name="DATE 449" xfId="34207"/>
    <cellStyle name="DATE 45" xfId="34208"/>
    <cellStyle name="DATE 450" xfId="34209"/>
    <cellStyle name="DATE 451" xfId="34210"/>
    <cellStyle name="DATE 452" xfId="34211"/>
    <cellStyle name="DATE 453" xfId="34212"/>
    <cellStyle name="DATE 454" xfId="34213"/>
    <cellStyle name="DATE 455" xfId="34214"/>
    <cellStyle name="DATE 456" xfId="34215"/>
    <cellStyle name="DATE 457" xfId="34216"/>
    <cellStyle name="DATE 458" xfId="34217"/>
    <cellStyle name="DATE 459" xfId="34218"/>
    <cellStyle name="DATE 46" xfId="34219"/>
    <cellStyle name="DATE 460" xfId="34220"/>
    <cellStyle name="DATE 461" xfId="34221"/>
    <cellStyle name="DATE 462" xfId="34222"/>
    <cellStyle name="DATE 463" xfId="34223"/>
    <cellStyle name="DATE 464" xfId="34224"/>
    <cellStyle name="DATE 465" xfId="34225"/>
    <cellStyle name="DATE 466" xfId="34226"/>
    <cellStyle name="DATE 467" xfId="34227"/>
    <cellStyle name="DATE 468" xfId="34228"/>
    <cellStyle name="DATE 469" xfId="34229"/>
    <cellStyle name="DATE 47" xfId="34230"/>
    <cellStyle name="DATE 470" xfId="34231"/>
    <cellStyle name="DATE 471" xfId="34232"/>
    <cellStyle name="DATE 472" xfId="34233"/>
    <cellStyle name="DATE 473" xfId="34234"/>
    <cellStyle name="DATE 474" xfId="34235"/>
    <cellStyle name="DATE 475" xfId="34236"/>
    <cellStyle name="DATE 476" xfId="34237"/>
    <cellStyle name="DATE 477" xfId="34238"/>
    <cellStyle name="DATE 478" xfId="34239"/>
    <cellStyle name="DATE 479" xfId="34240"/>
    <cellStyle name="DATE 48" xfId="34241"/>
    <cellStyle name="DATE 480" xfId="34242"/>
    <cellStyle name="DATE 481" xfId="34243"/>
    <cellStyle name="DATE 482" xfId="34244"/>
    <cellStyle name="DATE 483" xfId="34245"/>
    <cellStyle name="DATE 484" xfId="34246"/>
    <cellStyle name="DATE 485" xfId="34247"/>
    <cellStyle name="DATE 486" xfId="34248"/>
    <cellStyle name="DATE 487" xfId="34249"/>
    <cellStyle name="DATE 488" xfId="34250"/>
    <cellStyle name="DATE 489" xfId="34251"/>
    <cellStyle name="DATE 49" xfId="34252"/>
    <cellStyle name="DATE 490" xfId="34253"/>
    <cellStyle name="DATE 491" xfId="34254"/>
    <cellStyle name="DATE 492" xfId="34255"/>
    <cellStyle name="DATE 493" xfId="34256"/>
    <cellStyle name="DATE 494" xfId="34257"/>
    <cellStyle name="DATE 495" xfId="34258"/>
    <cellStyle name="DATE 496" xfId="34259"/>
    <cellStyle name="DATE 497" xfId="34260"/>
    <cellStyle name="DATE 498" xfId="34261"/>
    <cellStyle name="DATE 499" xfId="34262"/>
    <cellStyle name="Date 5" xfId="226"/>
    <cellStyle name="Date 5 2" xfId="34263"/>
    <cellStyle name="DATE 50" xfId="34264"/>
    <cellStyle name="DATE 500" xfId="34265"/>
    <cellStyle name="DATE 501" xfId="34266"/>
    <cellStyle name="DATE 502" xfId="34267"/>
    <cellStyle name="DATE 503" xfId="34268"/>
    <cellStyle name="DATE 504" xfId="34269"/>
    <cellStyle name="DATE 505" xfId="34270"/>
    <cellStyle name="DATE 506" xfId="34271"/>
    <cellStyle name="DATE 507" xfId="34272"/>
    <cellStyle name="DATE 508" xfId="34273"/>
    <cellStyle name="DATE 509" xfId="34274"/>
    <cellStyle name="DATE 51" xfId="34275"/>
    <cellStyle name="DATE 510" xfId="34276"/>
    <cellStyle name="DATE 511" xfId="34277"/>
    <cellStyle name="DATE 512" xfId="34278"/>
    <cellStyle name="DATE 513" xfId="34279"/>
    <cellStyle name="DATE 514" xfId="34280"/>
    <cellStyle name="DATE 515" xfId="34281"/>
    <cellStyle name="DATE 516" xfId="34282"/>
    <cellStyle name="DATE 517" xfId="34283"/>
    <cellStyle name="DATE 518" xfId="34284"/>
    <cellStyle name="DATE 519" xfId="34285"/>
    <cellStyle name="DATE 52" xfId="34286"/>
    <cellStyle name="DATE 520" xfId="34287"/>
    <cellStyle name="DATE 521" xfId="34288"/>
    <cellStyle name="DATE 522" xfId="34289"/>
    <cellStyle name="DATE 523" xfId="34290"/>
    <cellStyle name="DATE 524" xfId="34291"/>
    <cellStyle name="DATE 525" xfId="34292"/>
    <cellStyle name="DATE 526" xfId="34293"/>
    <cellStyle name="DATE 527" xfId="34294"/>
    <cellStyle name="DATE 528" xfId="34295"/>
    <cellStyle name="DATE 529" xfId="34296"/>
    <cellStyle name="DATE 53" xfId="34297"/>
    <cellStyle name="DATE 530" xfId="34298"/>
    <cellStyle name="DATE 531" xfId="34299"/>
    <cellStyle name="DATE 532" xfId="34300"/>
    <cellStyle name="DATE 533" xfId="34301"/>
    <cellStyle name="DATE 534" xfId="34302"/>
    <cellStyle name="DATE 535" xfId="33818"/>
    <cellStyle name="DATE 536" xfId="38979"/>
    <cellStyle name="DATE 54" xfId="34303"/>
    <cellStyle name="DATE 55" xfId="34304"/>
    <cellStyle name="DATE 56" xfId="34305"/>
    <cellStyle name="DATE 57" xfId="34306"/>
    <cellStyle name="DATE 58" xfId="34307"/>
    <cellStyle name="DATE 59" xfId="34308"/>
    <cellStyle name="Date 6" xfId="227"/>
    <cellStyle name="Date 6 2" xfId="34309"/>
    <cellStyle name="DATE 60" xfId="34310"/>
    <cellStyle name="DATE 61" xfId="34311"/>
    <cellStyle name="DATE 62" xfId="34312"/>
    <cellStyle name="DATE 63" xfId="34313"/>
    <cellStyle name="DATE 64" xfId="34314"/>
    <cellStyle name="DATE 65" xfId="34315"/>
    <cellStyle name="DATE 66" xfId="34316"/>
    <cellStyle name="DATE 67" xfId="34317"/>
    <cellStyle name="DATE 68" xfId="34318"/>
    <cellStyle name="DATE 69" xfId="34319"/>
    <cellStyle name="Date 7" xfId="228"/>
    <cellStyle name="Date 7 2" xfId="34320"/>
    <cellStyle name="DATE 70" xfId="34321"/>
    <cellStyle name="DATE 71" xfId="34322"/>
    <cellStyle name="DATE 72" xfId="34323"/>
    <cellStyle name="DATE 73" xfId="34324"/>
    <cellStyle name="DATE 74" xfId="34325"/>
    <cellStyle name="DATE 75" xfId="34326"/>
    <cellStyle name="DATE 76" xfId="34327"/>
    <cellStyle name="DATE 77" xfId="34328"/>
    <cellStyle name="DATE 78" xfId="34329"/>
    <cellStyle name="DATE 79" xfId="34330"/>
    <cellStyle name="Date 8" xfId="229"/>
    <cellStyle name="Date 8 2" xfId="34331"/>
    <cellStyle name="DATE 80" xfId="34332"/>
    <cellStyle name="DATE 81" xfId="34333"/>
    <cellStyle name="DATE 82" xfId="34334"/>
    <cellStyle name="DATE 83" xfId="34335"/>
    <cellStyle name="DATE 84" xfId="34336"/>
    <cellStyle name="DATE 85" xfId="34337"/>
    <cellStyle name="DATE 86" xfId="34338"/>
    <cellStyle name="DATE 87" xfId="34339"/>
    <cellStyle name="DATE 88" xfId="34340"/>
    <cellStyle name="DATE 89" xfId="34341"/>
    <cellStyle name="Date 9" xfId="230"/>
    <cellStyle name="Date 9 2" xfId="34342"/>
    <cellStyle name="DATE 90" xfId="34343"/>
    <cellStyle name="DATE 91" xfId="34344"/>
    <cellStyle name="DATE 92" xfId="34345"/>
    <cellStyle name="DATE 93" xfId="34346"/>
    <cellStyle name="DATE 94" xfId="34347"/>
    <cellStyle name="DATE 95" xfId="34348"/>
    <cellStyle name="DATE 96" xfId="34349"/>
    <cellStyle name="DATE 97" xfId="34350"/>
    <cellStyle name="DATE 98" xfId="34351"/>
    <cellStyle name="DATE 99" xfId="34352"/>
    <cellStyle name="Date Short" xfId="231"/>
    <cellStyle name="Date Short 2" xfId="32724"/>
    <cellStyle name="Date Short 3" xfId="6126"/>
    <cellStyle name="Date_기구CHECK LIST&amp;예상재료비" xfId="232"/>
    <cellStyle name="Décision Gammes" xfId="34353"/>
    <cellStyle name="Décision Gammes 10" xfId="34354"/>
    <cellStyle name="Décision Gammes 11" xfId="34355"/>
    <cellStyle name="Décision Gammes 12" xfId="34356"/>
    <cellStyle name="Décision Gammes 13" xfId="34357"/>
    <cellStyle name="Décision Gammes 14" xfId="34358"/>
    <cellStyle name="Décision Gammes 2" xfId="34359"/>
    <cellStyle name="Décision Gammes 3" xfId="34360"/>
    <cellStyle name="Décision Gammes 4" xfId="34361"/>
    <cellStyle name="Décision Gammes 5" xfId="34362"/>
    <cellStyle name="Décision Gammes 6" xfId="34363"/>
    <cellStyle name="Décision Gammes 7" xfId="34364"/>
    <cellStyle name="Décision Gammes 8" xfId="34365"/>
    <cellStyle name="Décision Gammes 9" xfId="34366"/>
    <cellStyle name="DELTA" xfId="233"/>
    <cellStyle name="DELTA 2" xfId="6128"/>
    <cellStyle name="DELTA 3" xfId="32725"/>
    <cellStyle name="DELTA 4" xfId="6127"/>
    <cellStyle name="Demande Evol" xfId="34367"/>
    <cellStyle name="Demande Evol 10" xfId="34368"/>
    <cellStyle name="Demande Evol 11" xfId="34369"/>
    <cellStyle name="Demande Evol 12" xfId="34370"/>
    <cellStyle name="Demande Evol 13" xfId="34371"/>
    <cellStyle name="Demande Evol 14" xfId="34372"/>
    <cellStyle name="Demande Evol 2" xfId="34373"/>
    <cellStyle name="Demande Evol 3" xfId="34374"/>
    <cellStyle name="Demande Evol 4" xfId="34375"/>
    <cellStyle name="Demande Evol 5" xfId="34376"/>
    <cellStyle name="Demande Evol 6" xfId="34377"/>
    <cellStyle name="Demande Evol 7" xfId="34378"/>
    <cellStyle name="Demande Evol 8" xfId="34379"/>
    <cellStyle name="Demande Evol 9" xfId="34380"/>
    <cellStyle name="Dezimal [0] 2" xfId="34381"/>
    <cellStyle name="Dezimal [0] 3" xfId="34382"/>
    <cellStyle name="Dezimal [0]_RESULTS" xfId="6129"/>
    <cellStyle name="Dezimal_RESULTS" xfId="6130"/>
    <cellStyle name="E" xfId="6131"/>
    <cellStyle name="E 2" xfId="6132"/>
    <cellStyle name="E_Gen90_PIDs_20090821" xfId="6133"/>
    <cellStyle name="E_Gen90_PIDs_20090821 2" xfId="6134"/>
    <cellStyle name="E_Gen90ReleaseNote(3 1)_090521_BAE2" xfId="6135"/>
    <cellStyle name="E_Gen90ReleaseNote(3 1)_090521_BAE2 2" xfId="6136"/>
    <cellStyle name="E_Gen90ReleaseNote(3 1)_090521_BAE2_Gen90_PIDs_20090821" xfId="6137"/>
    <cellStyle name="E_Gen90ReleaseNote(3 1)_090521_BAE2_Gen90_PIDs_20090821 2" xfId="6138"/>
    <cellStyle name="E_LAN1100EHGD PV 인정시험 결과 보고서" xfId="6139"/>
    <cellStyle name="E_LAN1100EHGD PV 인정시험 결과 보고서 2" xfId="6140"/>
    <cellStyle name="E_LAN-8200KH HW PV2 시험결과 보고서_20101108" xfId="6141"/>
    <cellStyle name="E_LAN-8200KH HW PV2 시험결과 보고서_20101108 2" xfId="6142"/>
    <cellStyle name="Edited_Data" xfId="34383"/>
    <cellStyle name="Eingabe 10" xfId="34384"/>
    <cellStyle name="Eingabe 11" xfId="34385"/>
    <cellStyle name="Eingabe 2" xfId="34386"/>
    <cellStyle name="Eingabe 2 10" xfId="34387"/>
    <cellStyle name="Eingabe 2 11" xfId="34388"/>
    <cellStyle name="Eingabe 2 12" xfId="34389"/>
    <cellStyle name="Eingabe 2 13" xfId="34390"/>
    <cellStyle name="Eingabe 2 14" xfId="34391"/>
    <cellStyle name="Eingabe 2 15" xfId="34392"/>
    <cellStyle name="Eingabe 2 16" xfId="34393"/>
    <cellStyle name="Eingabe 2 17" xfId="34394"/>
    <cellStyle name="Eingabe 2 2" xfId="34395"/>
    <cellStyle name="Eingabe 2 3" xfId="34396"/>
    <cellStyle name="Eingabe 2 4" xfId="34397"/>
    <cellStyle name="Eingabe 2 5" xfId="34398"/>
    <cellStyle name="Eingabe 2 6" xfId="34399"/>
    <cellStyle name="Eingabe 2 7" xfId="34400"/>
    <cellStyle name="Eingabe 2 8" xfId="34401"/>
    <cellStyle name="Eingabe 2 9" xfId="34402"/>
    <cellStyle name="Eingabe 3" xfId="34403"/>
    <cellStyle name="Eingabe 4" xfId="34404"/>
    <cellStyle name="Eingabe 5" xfId="34405"/>
    <cellStyle name="Eingabe 6" xfId="34406"/>
    <cellStyle name="Eingabe 7" xfId="34407"/>
    <cellStyle name="Eingabe 8" xfId="34408"/>
    <cellStyle name="Eingabe 9" xfId="34409"/>
    <cellStyle name="Emphasis 1" xfId="6143"/>
    <cellStyle name="Emphasis 1 2" xfId="6144"/>
    <cellStyle name="Emphasis 2" xfId="6145"/>
    <cellStyle name="Emphasis 2 2" xfId="6146"/>
    <cellStyle name="Emphasis 3" xfId="6147"/>
    <cellStyle name="Emphasis 3 2" xfId="6148"/>
    <cellStyle name="Encabezado 4" xfId="34410"/>
    <cellStyle name="Énfasis1" xfId="34411"/>
    <cellStyle name="Énfasis2" xfId="34412"/>
    <cellStyle name="Énfasis3" xfId="34413"/>
    <cellStyle name="Énfasis4" xfId="34414"/>
    <cellStyle name="Énfasis5" xfId="34415"/>
    <cellStyle name="Énfasis6" xfId="34416"/>
    <cellStyle name="Enter Currency (0)" xfId="234"/>
    <cellStyle name="Enter Currency (0) 2" xfId="6150"/>
    <cellStyle name="Enter Currency (0) 2 2" xfId="34418"/>
    <cellStyle name="Enter Currency (0) 3" xfId="32726"/>
    <cellStyle name="Enter Currency (0) 3 2" xfId="34419"/>
    <cellStyle name="Enter Currency (0) 4" xfId="34420"/>
    <cellStyle name="Enter Currency (0) 5" xfId="34421"/>
    <cellStyle name="Enter Currency (0) 6" xfId="34417"/>
    <cellStyle name="Enter Currency (0) 7" xfId="6149"/>
    <cellStyle name="Enter Currency (2)" xfId="235"/>
    <cellStyle name="Enter Currency (2) 2" xfId="6152"/>
    <cellStyle name="Enter Currency (2) 2 2" xfId="34423"/>
    <cellStyle name="Enter Currency (2) 3" xfId="32727"/>
    <cellStyle name="Enter Currency (2) 3 2" xfId="34424"/>
    <cellStyle name="Enter Currency (2) 4" xfId="34425"/>
    <cellStyle name="Enter Currency (2) 5" xfId="34426"/>
    <cellStyle name="Enter Currency (2) 6" xfId="34422"/>
    <cellStyle name="Enter Currency (2) 7" xfId="6151"/>
    <cellStyle name="Enter Units (0)" xfId="236"/>
    <cellStyle name="Enter Units (0) 2" xfId="6154"/>
    <cellStyle name="Enter Units (0) 2 2" xfId="34428"/>
    <cellStyle name="Enter Units (0) 3" xfId="32728"/>
    <cellStyle name="Enter Units (0) 3 2" xfId="34429"/>
    <cellStyle name="Enter Units (0) 4" xfId="34430"/>
    <cellStyle name="Enter Units (0) 5" xfId="34431"/>
    <cellStyle name="Enter Units (0) 6" xfId="34427"/>
    <cellStyle name="Enter Units (0) 7" xfId="6153"/>
    <cellStyle name="Enter Units (1)" xfId="237"/>
    <cellStyle name="Enter Units (1) 2" xfId="32729"/>
    <cellStyle name="Enter Units (1) 2 2" xfId="34433"/>
    <cellStyle name="Enter Units (1) 3" xfId="34434"/>
    <cellStyle name="Enter Units (1) 4" xfId="34435"/>
    <cellStyle name="Enter Units (1) 5" xfId="34432"/>
    <cellStyle name="Enter Units (1) 6" xfId="6155"/>
    <cellStyle name="Enter Units (2)" xfId="238"/>
    <cellStyle name="Enter Units (2) 2" xfId="6157"/>
    <cellStyle name="Enter Units (2) 2 2" xfId="34437"/>
    <cellStyle name="Enter Units (2) 3" xfId="32730"/>
    <cellStyle name="Enter Units (2) 3 2" xfId="34438"/>
    <cellStyle name="Enter Units (2) 4" xfId="34439"/>
    <cellStyle name="Enter Units (2) 5" xfId="34440"/>
    <cellStyle name="Enter Units (2) 6" xfId="34436"/>
    <cellStyle name="Enter Units (2) 7" xfId="6156"/>
    <cellStyle name="En-tête 1" xfId="34441"/>
    <cellStyle name="En-tête 2" xfId="34442"/>
    <cellStyle name="Entrada" xfId="34443"/>
    <cellStyle name="Entrada 2" xfId="34444"/>
    <cellStyle name="Entrada 3" xfId="34445"/>
    <cellStyle name="Entrada 4" xfId="34446"/>
    <cellStyle name="Entrada 5" xfId="34447"/>
    <cellStyle name="Entrada 6" xfId="34448"/>
    <cellStyle name="entrée" xfId="34449"/>
    <cellStyle name="Ergebnis 10" xfId="34450"/>
    <cellStyle name="Ergebnis 11" xfId="34451"/>
    <cellStyle name="Ergebnis 2" xfId="34452"/>
    <cellStyle name="Ergebnis 2 10" xfId="34453"/>
    <cellStyle name="Ergebnis 2 11" xfId="34454"/>
    <cellStyle name="Ergebnis 2 12" xfId="34455"/>
    <cellStyle name="Ergebnis 2 13" xfId="34456"/>
    <cellStyle name="Ergebnis 2 14" xfId="34457"/>
    <cellStyle name="Ergebnis 2 15" xfId="34458"/>
    <cellStyle name="Ergebnis 2 16" xfId="34459"/>
    <cellStyle name="Ergebnis 2 17" xfId="34460"/>
    <cellStyle name="Ergebnis 2 2" xfId="34461"/>
    <cellStyle name="Ergebnis 2 3" xfId="34462"/>
    <cellStyle name="Ergebnis 2 4" xfId="34463"/>
    <cellStyle name="Ergebnis 2 5" xfId="34464"/>
    <cellStyle name="Ergebnis 2 6" xfId="34465"/>
    <cellStyle name="Ergebnis 2 7" xfId="34466"/>
    <cellStyle name="Ergebnis 2 8" xfId="34467"/>
    <cellStyle name="Ergebnis 2 9" xfId="34468"/>
    <cellStyle name="Ergebnis 3" xfId="34469"/>
    <cellStyle name="Ergebnis 4" xfId="34470"/>
    <cellStyle name="Ergebnis 5" xfId="34471"/>
    <cellStyle name="Ergebnis 6" xfId="34472"/>
    <cellStyle name="Ergebnis 7" xfId="34473"/>
    <cellStyle name="Ergebnis 8" xfId="34474"/>
    <cellStyle name="Ergebnis 9" xfId="34475"/>
    <cellStyle name="Erklärender Text 2" xfId="34476"/>
    <cellStyle name="Erklärender Text 2 2" xfId="34477"/>
    <cellStyle name="Erklärender Text 3" xfId="34478"/>
    <cellStyle name="Estimated_Data" xfId="34479"/>
    <cellStyle name="Euro" xfId="239"/>
    <cellStyle name="Euro 2" xfId="2175"/>
    <cellStyle name="Euro 2 2" xfId="34480"/>
    <cellStyle name="Euro 2 3" xfId="33112"/>
    <cellStyle name="Euro 3" xfId="32731"/>
    <cellStyle name="Euro 3 2" xfId="34482"/>
    <cellStyle name="Euro 3 3" xfId="34483"/>
    <cellStyle name="Euro 3 4" xfId="34481"/>
    <cellStyle name="Euro 4" xfId="34484"/>
    <cellStyle name="Euro 5" xfId="34485"/>
    <cellStyle name="Euro 6" xfId="34486"/>
    <cellStyle name="Euro 7" xfId="33111"/>
    <cellStyle name="Euro_2012-03-22_Gleichteilübersicht_MQB gesamt_Prüfung Werkzeuge" xfId="34487"/>
    <cellStyle name="Explanatory Text" xfId="26"/>
    <cellStyle name="Explanatory Text 2" xfId="240"/>
    <cellStyle name="Explanatory Text 2 2" xfId="32732"/>
    <cellStyle name="Explanatory Text 2 3" xfId="34488"/>
    <cellStyle name="Explanatory Text 2 4" xfId="6159"/>
    <cellStyle name="Explanatory Text 3" xfId="241"/>
    <cellStyle name="Explanatory Text 3 2" xfId="34489"/>
    <cellStyle name="Explanatory Text 4" xfId="32924"/>
    <cellStyle name="Explanatory Text 4 2" xfId="34490"/>
    <cellStyle name="Explanatory Text 5" xfId="6158"/>
    <cellStyle name="Ezres_Capacity Europe 2007 Jászárokszállás Finished 2007 12 06" xfId="34491"/>
    <cellStyle name="Fin Saisie" xfId="34492"/>
    <cellStyle name="Fin Saisie 10" xfId="34493"/>
    <cellStyle name="Fin Saisie 11" xfId="34494"/>
    <cellStyle name="Fin Saisie 12" xfId="34495"/>
    <cellStyle name="Fin Saisie 13" xfId="34496"/>
    <cellStyle name="Fin Saisie 14" xfId="34497"/>
    <cellStyle name="Fin Saisie 2" xfId="34498"/>
    <cellStyle name="Fin Saisie 3" xfId="34499"/>
    <cellStyle name="Fin Saisie 4" xfId="34500"/>
    <cellStyle name="Fin Saisie 5" xfId="34501"/>
    <cellStyle name="Fin Saisie 6" xfId="34502"/>
    <cellStyle name="Fin Saisie 7" xfId="34503"/>
    <cellStyle name="Fin Saisie 8" xfId="34504"/>
    <cellStyle name="Fin Saisie 9" xfId="34505"/>
    <cellStyle name="Financier0" xfId="34506"/>
    <cellStyle name="Fixed" xfId="242"/>
    <cellStyle name="Fixed 10" xfId="243"/>
    <cellStyle name="Fixed 11" xfId="244"/>
    <cellStyle name="Fixed 12" xfId="245"/>
    <cellStyle name="Fixed 13" xfId="246"/>
    <cellStyle name="Fixed 14" xfId="247"/>
    <cellStyle name="Fixed 15" xfId="248"/>
    <cellStyle name="Fixed 16" xfId="249"/>
    <cellStyle name="Fixed 17" xfId="250"/>
    <cellStyle name="Fixed 18" xfId="251"/>
    <cellStyle name="Fixed 19" xfId="252"/>
    <cellStyle name="Fixed 2" xfId="253"/>
    <cellStyle name="Fixed 2 2" xfId="254"/>
    <cellStyle name="Fixed 20" xfId="255"/>
    <cellStyle name="Fixed 21" xfId="256"/>
    <cellStyle name="Fixed 22" xfId="257"/>
    <cellStyle name="Fixed 23" xfId="258"/>
    <cellStyle name="Fixed 24" xfId="259"/>
    <cellStyle name="Fixed 25" xfId="260"/>
    <cellStyle name="Fixed 26" xfId="34507"/>
    <cellStyle name="Fixed 3" xfId="261"/>
    <cellStyle name="Fixed 4" xfId="262"/>
    <cellStyle name="Fixed 5" xfId="263"/>
    <cellStyle name="Fixed 6" xfId="264"/>
    <cellStyle name="Fixed 7" xfId="265"/>
    <cellStyle name="Fixed 8" xfId="266"/>
    <cellStyle name="Fixed 9" xfId="267"/>
    <cellStyle name="Fixed3 - Style3" xfId="34508"/>
    <cellStyle name="Fixed3 - Style3 2" xfId="34509"/>
    <cellStyle name="Followed Hyperlink" xfId="1983"/>
    <cellStyle name="Followed Hyperlink 2" xfId="34511"/>
    <cellStyle name="Followed Hyperlink 2 2" xfId="34512"/>
    <cellStyle name="Followed Hyperlink 3" xfId="34513"/>
    <cellStyle name="Followed Hyperlink 4" xfId="34514"/>
    <cellStyle name="Followed Hyperlink 5" xfId="34510"/>
    <cellStyle name="FooterStyle" xfId="34515"/>
    <cellStyle name="Forecast_Data" xfId="34516"/>
    <cellStyle name="FormatBlueWhiteMiddle" xfId="34517"/>
    <cellStyle name="FormatBlueWhiteMiddle 2" xfId="34518"/>
    <cellStyle name="FormatBlueWhiteMiddle 3" xfId="34519"/>
    <cellStyle name="FormatBlueWhiteMiddle 4" xfId="34520"/>
    <cellStyle name="FormatBlueWhiteMiddle 5" xfId="34521"/>
    <cellStyle name="FormatBlueWhiteMiddle 6" xfId="34522"/>
    <cellStyle name="FormatBlueWhiteMiddle 7" xfId="34523"/>
    <cellStyle name="FormatBlueWhiteMiddle 8" xfId="34524"/>
    <cellStyle name="Frisco" xfId="34525"/>
    <cellStyle name="Frisco 10" xfId="34526"/>
    <cellStyle name="Frisco 11" xfId="34527"/>
    <cellStyle name="Frisco 12" xfId="34528"/>
    <cellStyle name="Frisco 13" xfId="34529"/>
    <cellStyle name="Frisco 14" xfId="34530"/>
    <cellStyle name="Frisco 2" xfId="34531"/>
    <cellStyle name="Frisco 3" xfId="34532"/>
    <cellStyle name="Frisco 4" xfId="34533"/>
    <cellStyle name="Frisco 5" xfId="34534"/>
    <cellStyle name="Frisco 6" xfId="34535"/>
    <cellStyle name="Frisco 7" xfId="34536"/>
    <cellStyle name="Frisco 8" xfId="34537"/>
    <cellStyle name="Frisco 9" xfId="34538"/>
    <cellStyle name="Gekoppelde cel" xfId="34539"/>
    <cellStyle name="General Title" xfId="34540"/>
    <cellStyle name="Goed" xfId="34541"/>
    <cellStyle name="Good" xfId="16"/>
    <cellStyle name="Good 2" xfId="268"/>
    <cellStyle name="Good 2 2" xfId="32733"/>
    <cellStyle name="Good 2 3" xfId="34542"/>
    <cellStyle name="Good 2 4" xfId="6161"/>
    <cellStyle name="Good 3" xfId="269"/>
    <cellStyle name="Good 3 2" xfId="34543"/>
    <cellStyle name="Good 4" xfId="32925"/>
    <cellStyle name="Good 4 2" xfId="34544"/>
    <cellStyle name="Good 5" xfId="33113"/>
    <cellStyle name="Good 6" xfId="6160"/>
    <cellStyle name="Grey" xfId="270"/>
    <cellStyle name="Grey 2" xfId="2026"/>
    <cellStyle name="Grey 2 2" xfId="34545"/>
    <cellStyle name="Grey 3" xfId="32734"/>
    <cellStyle name="Gut 2" xfId="34546"/>
    <cellStyle name="Gut 2 2" xfId="34547"/>
    <cellStyle name="Gut 3" xfId="34548"/>
    <cellStyle name="HEADER" xfId="271"/>
    <cellStyle name="HEADER 2" xfId="6163"/>
    <cellStyle name="HEADER 3" xfId="32735"/>
    <cellStyle name="HEADER 4" xfId="6162"/>
    <cellStyle name="Header1" xfId="272"/>
    <cellStyle name="Header1 2" xfId="2135"/>
    <cellStyle name="Header1 2 2" xfId="32999"/>
    <cellStyle name="Header1 2 3" xfId="6164"/>
    <cellStyle name="Header1 3" xfId="32736"/>
    <cellStyle name="Header1 3 2" xfId="34549"/>
    <cellStyle name="Header1 4" xfId="34550"/>
    <cellStyle name="Header1 5" xfId="34551"/>
    <cellStyle name="Header2" xfId="273"/>
    <cellStyle name="Header2 10" xfId="34552"/>
    <cellStyle name="Header2 11" xfId="34553"/>
    <cellStyle name="Header2 12" xfId="34554"/>
    <cellStyle name="Header2 13" xfId="34555"/>
    <cellStyle name="Header2 14" xfId="34556"/>
    <cellStyle name="Header2 15" xfId="34557"/>
    <cellStyle name="Header2 16" xfId="34558"/>
    <cellStyle name="Header2 17" xfId="34559"/>
    <cellStyle name="Header2 18" xfId="34560"/>
    <cellStyle name="Header2 19" xfId="34561"/>
    <cellStyle name="Header2 2" xfId="2134"/>
    <cellStyle name="Header2 2 2" xfId="2306"/>
    <cellStyle name="Header2 2 2 2" xfId="4564"/>
    <cellStyle name="Header2 2 2 2 2" xfId="6167"/>
    <cellStyle name="Header2 2 2 2 3" xfId="6166"/>
    <cellStyle name="Header2 2 2 3" xfId="6168"/>
    <cellStyle name="Header2 2 2 4" xfId="6165"/>
    <cellStyle name="Header2 2 2 5" xfId="39026"/>
    <cellStyle name="Header2 2 2 6" xfId="2366"/>
    <cellStyle name="Header2 2 3" xfId="2276"/>
    <cellStyle name="Header2 2 3 2" xfId="4534"/>
    <cellStyle name="Header2 2 3 3" xfId="38998"/>
    <cellStyle name="Header2 2 4" xfId="6169"/>
    <cellStyle name="Header2 2 5" xfId="33076"/>
    <cellStyle name="Header2 2 6" xfId="33082"/>
    <cellStyle name="Header2 2 7" xfId="38982"/>
    <cellStyle name="Header2 2 8" xfId="2258"/>
    <cellStyle name="Header2 2 9" xfId="2233"/>
    <cellStyle name="Header2 20" xfId="34562"/>
    <cellStyle name="Header2 21" xfId="34563"/>
    <cellStyle name="Header2 22" xfId="34564"/>
    <cellStyle name="Header2 23" xfId="31607"/>
    <cellStyle name="Header2 24" xfId="2240"/>
    <cellStyle name="Header2 25" xfId="2215"/>
    <cellStyle name="Header2 3" xfId="2277"/>
    <cellStyle name="Header2 3 2" xfId="4535"/>
    <cellStyle name="Header2 3 2 2" xfId="6172"/>
    <cellStyle name="Header2 3 2 3" xfId="6171"/>
    <cellStyle name="Header2 3 3" xfId="6173"/>
    <cellStyle name="Header2 3 4" xfId="34565"/>
    <cellStyle name="Header2 3 5" xfId="6170"/>
    <cellStyle name="Header2 3 6" xfId="38999"/>
    <cellStyle name="Header2 3 7" xfId="2365"/>
    <cellStyle name="Header2 4" xfId="2279"/>
    <cellStyle name="Header2 4 2" xfId="4537"/>
    <cellStyle name="Header2 4 2 2" xfId="6175"/>
    <cellStyle name="Header2 4 3" xfId="34566"/>
    <cellStyle name="Header2 4 4" xfId="6174"/>
    <cellStyle name="Header2 4 5" xfId="39000"/>
    <cellStyle name="Header2 5" xfId="6176"/>
    <cellStyle name="Header2 5 2" xfId="34567"/>
    <cellStyle name="Header2 6" xfId="32737"/>
    <cellStyle name="Header2 6 2" xfId="34568"/>
    <cellStyle name="Header2 7" xfId="33041"/>
    <cellStyle name="Header2 7 2" xfId="34569"/>
    <cellStyle name="Header2 8" xfId="33050"/>
    <cellStyle name="Header2 8 2" xfId="34570"/>
    <cellStyle name="Header2 9" xfId="34571"/>
    <cellStyle name="HeaderStyle" xfId="34572"/>
    <cellStyle name="HeaderStyle 10" xfId="34573"/>
    <cellStyle name="HeaderStyle 11" xfId="34574"/>
    <cellStyle name="HeaderStyle 12" xfId="34575"/>
    <cellStyle name="HeaderStyle 13" xfId="34576"/>
    <cellStyle name="HeaderStyle 14" xfId="34577"/>
    <cellStyle name="HeaderStyle 2" xfId="34578"/>
    <cellStyle name="HeaderStyle 3" xfId="34579"/>
    <cellStyle name="HeaderStyle 4" xfId="34580"/>
    <cellStyle name="HeaderStyle 5" xfId="34581"/>
    <cellStyle name="HeaderStyle 6" xfId="34582"/>
    <cellStyle name="HeaderStyle 7" xfId="34583"/>
    <cellStyle name="HeaderStyle 8" xfId="34584"/>
    <cellStyle name="HeaderStyle 9" xfId="34585"/>
    <cellStyle name="Headin - Style4" xfId="34586"/>
    <cellStyle name="Headin - Style4 2" xfId="34587"/>
    <cellStyle name="Heading 1" xfId="12"/>
    <cellStyle name="Heading 1 2" xfId="274"/>
    <cellStyle name="Heading 1 2 2" xfId="32738"/>
    <cellStyle name="Heading 1 2 3" xfId="34588"/>
    <cellStyle name="Heading 1 2 4" xfId="6178"/>
    <cellStyle name="Heading 1 3" xfId="275"/>
    <cellStyle name="Heading 1 3 2" xfId="34589"/>
    <cellStyle name="Heading 1 4" xfId="32926"/>
    <cellStyle name="Heading 1 4 2" xfId="34590"/>
    <cellStyle name="Heading 1 5" xfId="33114"/>
    <cellStyle name="Heading 1 6" xfId="6177"/>
    <cellStyle name="Heading 1_D432_OM6564_654_prozessdaten" xfId="34591"/>
    <cellStyle name="Heading 2" xfId="13"/>
    <cellStyle name="Heading 2 2" xfId="276"/>
    <cellStyle name="Heading 2 2 2" xfId="32739"/>
    <cellStyle name="Heading 2 2 3" xfId="34592"/>
    <cellStyle name="Heading 2 2 4" xfId="6180"/>
    <cellStyle name="Heading 2 3" xfId="277"/>
    <cellStyle name="Heading 2 3 2" xfId="34593"/>
    <cellStyle name="Heading 2 4" xfId="32927"/>
    <cellStyle name="Heading 2 4 2" xfId="34594"/>
    <cellStyle name="Heading 2 5" xfId="33115"/>
    <cellStyle name="Heading 2 6" xfId="6179"/>
    <cellStyle name="Heading 2_D432_OM6564_654_prozessdaten" xfId="34595"/>
    <cellStyle name="Heading 3" xfId="14"/>
    <cellStyle name="Heading 3 10" xfId="6181"/>
    <cellStyle name="Heading 3 2" xfId="278"/>
    <cellStyle name="Heading 3 2 2" xfId="6183"/>
    <cellStyle name="Heading 3 2 2 2" xfId="6184"/>
    <cellStyle name="Heading 3 2 2 3" xfId="34597"/>
    <cellStyle name="Heading 3 2 3" xfId="6185"/>
    <cellStyle name="Heading 3 2 3 2" xfId="6186"/>
    <cellStyle name="Heading 3 2 3 3" xfId="34598"/>
    <cellStyle name="Heading 3 2 4" xfId="6187"/>
    <cellStyle name="Heading 3 2 4 2" xfId="6188"/>
    <cellStyle name="Heading 3 2 5" xfId="6189"/>
    <cellStyle name="Heading 3 2 6" xfId="32740"/>
    <cellStyle name="Heading 3 2 7" xfId="34596"/>
    <cellStyle name="Heading 3 2 8" xfId="6182"/>
    <cellStyle name="Heading 3 3" xfId="279"/>
    <cellStyle name="Heading 3 3 2" xfId="6191"/>
    <cellStyle name="Heading 3 3 2 2" xfId="6192"/>
    <cellStyle name="Heading 3 3 2 3" xfId="34600"/>
    <cellStyle name="Heading 3 3 3" xfId="6193"/>
    <cellStyle name="Heading 3 3 3 2" xfId="6194"/>
    <cellStyle name="Heading 3 3 3 3" xfId="34601"/>
    <cellStyle name="Heading 3 3 4" xfId="6195"/>
    <cellStyle name="Heading 3 3 5" xfId="32741"/>
    <cellStyle name="Heading 3 3 6" xfId="34599"/>
    <cellStyle name="Heading 3 3 7" xfId="6190"/>
    <cellStyle name="Heading 3 4" xfId="6196"/>
    <cellStyle name="Heading 3 4 2" xfId="6197"/>
    <cellStyle name="Heading 3 4 3" xfId="34602"/>
    <cellStyle name="Heading 3 5" xfId="6198"/>
    <cellStyle name="Heading 3 5 2" xfId="6199"/>
    <cellStyle name="Heading 3 5 3" xfId="34603"/>
    <cellStyle name="Heading 3 6" xfId="6200"/>
    <cellStyle name="Heading 3 6 2" xfId="6201"/>
    <cellStyle name="Heading 3 6 3" xfId="34604"/>
    <cellStyle name="Heading 3 7" xfId="6202"/>
    <cellStyle name="Heading 3 7 2" xfId="34605"/>
    <cellStyle name="Heading 3 8" xfId="32928"/>
    <cellStyle name="Heading 3 9" xfId="33116"/>
    <cellStyle name="Heading 4" xfId="15"/>
    <cellStyle name="Heading 4 2" xfId="280"/>
    <cellStyle name="Heading 4 2 2" xfId="32742"/>
    <cellStyle name="Heading 4 2 3" xfId="34606"/>
    <cellStyle name="Heading 4 2 4" xfId="6204"/>
    <cellStyle name="Heading 4 3" xfId="281"/>
    <cellStyle name="Heading 4 3 2" xfId="34607"/>
    <cellStyle name="Heading 4 4" xfId="32929"/>
    <cellStyle name="Heading 4 4 2" xfId="34608"/>
    <cellStyle name="Heading 4 5" xfId="33117"/>
    <cellStyle name="Heading 4 6" xfId="6203"/>
    <cellStyle name="Heading1" xfId="282"/>
    <cellStyle name="Heading1 10" xfId="283"/>
    <cellStyle name="Heading1 11" xfId="284"/>
    <cellStyle name="Heading1 12" xfId="285"/>
    <cellStyle name="Heading1 13" xfId="286"/>
    <cellStyle name="Heading1 14" xfId="287"/>
    <cellStyle name="Heading1 15" xfId="288"/>
    <cellStyle name="Heading1 16" xfId="289"/>
    <cellStyle name="Heading1 17" xfId="290"/>
    <cellStyle name="Heading1 18" xfId="291"/>
    <cellStyle name="Heading1 19" xfId="292"/>
    <cellStyle name="Heading1 2" xfId="293"/>
    <cellStyle name="Heading1 2 2" xfId="294"/>
    <cellStyle name="Heading1 20" xfId="295"/>
    <cellStyle name="Heading1 21" xfId="296"/>
    <cellStyle name="Heading1 22" xfId="297"/>
    <cellStyle name="Heading1 23" xfId="298"/>
    <cellStyle name="Heading1 24" xfId="299"/>
    <cellStyle name="Heading1 25" xfId="300"/>
    <cellStyle name="Heading1 3" xfId="301"/>
    <cellStyle name="Heading1 4" xfId="302"/>
    <cellStyle name="Heading1 5" xfId="303"/>
    <cellStyle name="Heading1 6" xfId="304"/>
    <cellStyle name="Heading1 7" xfId="305"/>
    <cellStyle name="Heading1 8" xfId="306"/>
    <cellStyle name="Heading1 9" xfId="307"/>
    <cellStyle name="Heading2" xfId="308"/>
    <cellStyle name="Heading2 10" xfId="309"/>
    <cellStyle name="Heading2 11" xfId="310"/>
    <cellStyle name="Heading2 12" xfId="311"/>
    <cellStyle name="Heading2 13" xfId="312"/>
    <cellStyle name="Heading2 14" xfId="313"/>
    <cellStyle name="Heading2 15" xfId="314"/>
    <cellStyle name="Heading2 16" xfId="315"/>
    <cellStyle name="Heading2 17" xfId="316"/>
    <cellStyle name="Heading2 18" xfId="317"/>
    <cellStyle name="Heading2 19" xfId="318"/>
    <cellStyle name="Heading2 2" xfId="319"/>
    <cellStyle name="Heading2 2 2" xfId="320"/>
    <cellStyle name="Heading2 20" xfId="321"/>
    <cellStyle name="Heading2 21" xfId="322"/>
    <cellStyle name="Heading2 22" xfId="323"/>
    <cellStyle name="Heading2 23" xfId="324"/>
    <cellStyle name="Heading2 24" xfId="325"/>
    <cellStyle name="Heading2 25" xfId="326"/>
    <cellStyle name="Heading2 3" xfId="327"/>
    <cellStyle name="Heading2 4" xfId="328"/>
    <cellStyle name="Heading2 5" xfId="329"/>
    <cellStyle name="Heading2 6" xfId="330"/>
    <cellStyle name="Heading2 7" xfId="331"/>
    <cellStyle name="Heading2 8" xfId="332"/>
    <cellStyle name="Heading2 9" xfId="333"/>
    <cellStyle name="Hyperion Date" xfId="34609"/>
    <cellStyle name="Hyperion General Title" xfId="34610"/>
    <cellStyle name="Hyperion Totals" xfId="34611"/>
    <cellStyle name="Hyperion Values" xfId="34612"/>
    <cellStyle name="Hyperlä⏮k" xfId="34613"/>
    <cellStyle name="Hyperlink" xfId="6205"/>
    <cellStyle name="Hyperlink 2" xfId="334"/>
    <cellStyle name="Hyperlink 2 2" xfId="34614"/>
    <cellStyle name="Hyperlink 2 3" xfId="34615"/>
    <cellStyle name="Hyperlink 3" xfId="6206"/>
    <cellStyle name="Hyperlink 3 2" xfId="34616"/>
    <cellStyle name="Hyperlink seguido_new parts" xfId="34617"/>
    <cellStyle name="Hypertextový odkaz_181_Material Performance_AOP_2004" xfId="34618"/>
    <cellStyle name="ICP" xfId="34619"/>
    <cellStyle name="ICP 10" xfId="34620"/>
    <cellStyle name="ICP 11" xfId="34621"/>
    <cellStyle name="ICP 12" xfId="34622"/>
    <cellStyle name="ICP 13" xfId="34623"/>
    <cellStyle name="ICP 14" xfId="34624"/>
    <cellStyle name="ICP 2" xfId="34625"/>
    <cellStyle name="ICP 3" xfId="34626"/>
    <cellStyle name="ICP 4" xfId="34627"/>
    <cellStyle name="ICP 5" xfId="34628"/>
    <cellStyle name="ICP 6" xfId="34629"/>
    <cellStyle name="ICP 7" xfId="34630"/>
    <cellStyle name="ICP 8" xfId="34631"/>
    <cellStyle name="ICP 9" xfId="34632"/>
    <cellStyle name="iles|_x0005_h" xfId="6207"/>
    <cellStyle name="Imprim" xfId="34633"/>
    <cellStyle name="Incorrecto" xfId="34634"/>
    <cellStyle name="Input" xfId="19"/>
    <cellStyle name="Input [yellow]" xfId="335"/>
    <cellStyle name="Input [yellow] 10" xfId="34636"/>
    <cellStyle name="Input [yellow] 11" xfId="34637"/>
    <cellStyle name="Input [yellow] 12" xfId="34638"/>
    <cellStyle name="Input [yellow] 13" xfId="34639"/>
    <cellStyle name="Input [yellow] 14" xfId="34640"/>
    <cellStyle name="Input [yellow] 15" xfId="34641"/>
    <cellStyle name="Input [yellow] 16" xfId="34642"/>
    <cellStyle name="Input [yellow] 17" xfId="34643"/>
    <cellStyle name="Input [yellow] 18" xfId="34644"/>
    <cellStyle name="Input [yellow] 19" xfId="34645"/>
    <cellStyle name="Input [yellow] 2" xfId="1998"/>
    <cellStyle name="Input [yellow] 2 2" xfId="2297"/>
    <cellStyle name="Input [yellow] 2 2 2" xfId="2325"/>
    <cellStyle name="Input [yellow] 2 2 2 2" xfId="4583"/>
    <cellStyle name="Input [yellow] 2 2 2 3" xfId="39045"/>
    <cellStyle name="Input [yellow] 2 2 3" xfId="4629"/>
    <cellStyle name="Input [yellow] 2 3" xfId="2269"/>
    <cellStyle name="Input [yellow] 2 3 2" xfId="4527"/>
    <cellStyle name="Input [yellow] 2 3 3" xfId="38991"/>
    <cellStyle name="Input [yellow] 2 4" xfId="2504"/>
    <cellStyle name="Input [yellow] 2 4 2" xfId="34646"/>
    <cellStyle name="Input [yellow] 2 5" xfId="6210"/>
    <cellStyle name="Input [yellow] 2 6" xfId="2250"/>
    <cellStyle name="Input [yellow] 2 7" xfId="2225"/>
    <cellStyle name="Input [yellow] 20" xfId="34647"/>
    <cellStyle name="Input [yellow] 21" xfId="34635"/>
    <cellStyle name="Input [yellow] 22" xfId="6209"/>
    <cellStyle name="Input [yellow] 23" xfId="2241"/>
    <cellStyle name="Input [yellow] 24" xfId="2216"/>
    <cellStyle name="Input [yellow] 3" xfId="2278"/>
    <cellStyle name="Input [yellow] 3 2" xfId="2316"/>
    <cellStyle name="Input [yellow] 3 2 2" xfId="4574"/>
    <cellStyle name="Input [yellow] 3 2 3" xfId="34648"/>
    <cellStyle name="Input [yellow] 3 2 4" xfId="39036"/>
    <cellStyle name="Input [yellow] 3 3" xfId="4610"/>
    <cellStyle name="Input [yellow] 3 4" xfId="6211"/>
    <cellStyle name="Input [yellow] 4" xfId="2284"/>
    <cellStyle name="Input [yellow] 4 2" xfId="4542"/>
    <cellStyle name="Input [yellow] 4 2 2" xfId="34649"/>
    <cellStyle name="Input [yellow] 4 3" xfId="32744"/>
    <cellStyle name="Input [yellow] 4 4" xfId="39005"/>
    <cellStyle name="Input [yellow] 5" xfId="4056"/>
    <cellStyle name="Input [yellow] 5 2" xfId="34650"/>
    <cellStyle name="Input [yellow] 5 3" xfId="33042"/>
    <cellStyle name="Input [yellow] 6" xfId="33049"/>
    <cellStyle name="Input [yellow] 6 2" xfId="34651"/>
    <cellStyle name="Input [yellow] 7" xfId="34652"/>
    <cellStyle name="Input [yellow] 8" xfId="34653"/>
    <cellStyle name="Input [yellow] 9" xfId="34654"/>
    <cellStyle name="Input 10" xfId="6212"/>
    <cellStyle name="Input 10 10" xfId="34656"/>
    <cellStyle name="Input 10 11" xfId="34657"/>
    <cellStyle name="Input 10 12" xfId="34658"/>
    <cellStyle name="Input 10 13" xfId="34659"/>
    <cellStyle name="Input 10 14" xfId="34660"/>
    <cellStyle name="Input 10 15" xfId="34661"/>
    <cellStyle name="Input 10 16" xfId="34662"/>
    <cellStyle name="Input 10 17" xfId="34663"/>
    <cellStyle name="Input 10 18" xfId="34655"/>
    <cellStyle name="Input 10 2" xfId="34664"/>
    <cellStyle name="Input 10 3" xfId="34665"/>
    <cellStyle name="Input 10 4" xfId="34666"/>
    <cellStyle name="Input 10 5" xfId="34667"/>
    <cellStyle name="Input 10 6" xfId="34668"/>
    <cellStyle name="Input 10 7" xfId="34669"/>
    <cellStyle name="Input 10 8" xfId="34670"/>
    <cellStyle name="Input 10 9" xfId="34671"/>
    <cellStyle name="Input 100" xfId="34672"/>
    <cellStyle name="Input 101" xfId="34673"/>
    <cellStyle name="Input 102" xfId="34674"/>
    <cellStyle name="Input 103" xfId="34675"/>
    <cellStyle name="Input 104" xfId="34676"/>
    <cellStyle name="Input 105" xfId="34677"/>
    <cellStyle name="Input 106" xfId="34678"/>
    <cellStyle name="Input 107" xfId="34679"/>
    <cellStyle name="Input 108" xfId="34680"/>
    <cellStyle name="Input 109" xfId="34681"/>
    <cellStyle name="Input 11" xfId="32930"/>
    <cellStyle name="Input 11 2" xfId="34682"/>
    <cellStyle name="Input 110" xfId="34683"/>
    <cellStyle name="Input 111" xfId="34684"/>
    <cellStyle name="Input 112" xfId="34685"/>
    <cellStyle name="Input 113" xfId="34686"/>
    <cellStyle name="Input 114" xfId="34687"/>
    <cellStyle name="Input 115" xfId="34688"/>
    <cellStyle name="Input 116" xfId="34689"/>
    <cellStyle name="Input 117" xfId="34690"/>
    <cellStyle name="Input 118" xfId="34691"/>
    <cellStyle name="Input 119" xfId="34692"/>
    <cellStyle name="Input 12" xfId="33059"/>
    <cellStyle name="Input 12 2" xfId="34693"/>
    <cellStyle name="Input 120" xfId="34694"/>
    <cellStyle name="Input 121" xfId="34695"/>
    <cellStyle name="Input 122" xfId="34696"/>
    <cellStyle name="Input 123" xfId="34697"/>
    <cellStyle name="Input 124" xfId="34698"/>
    <cellStyle name="Input 125" xfId="34699"/>
    <cellStyle name="Input 126" xfId="34700"/>
    <cellStyle name="Input 127" xfId="34701"/>
    <cellStyle name="Input 128" xfId="34702"/>
    <cellStyle name="Input 129" xfId="34703"/>
    <cellStyle name="Input 13" xfId="33081"/>
    <cellStyle name="Input 13 2" xfId="34704"/>
    <cellStyle name="Input 130" xfId="34705"/>
    <cellStyle name="Input 131" xfId="34706"/>
    <cellStyle name="Input 132" xfId="34707"/>
    <cellStyle name="Input 133" xfId="34708"/>
    <cellStyle name="Input 134" xfId="34709"/>
    <cellStyle name="Input 135" xfId="34710"/>
    <cellStyle name="Input 136" xfId="34711"/>
    <cellStyle name="Input 137" xfId="34712"/>
    <cellStyle name="Input 138" xfId="34713"/>
    <cellStyle name="Input 139" xfId="34714"/>
    <cellStyle name="Input 14" xfId="34715"/>
    <cellStyle name="Input 140" xfId="34716"/>
    <cellStyle name="Input 141" xfId="34717"/>
    <cellStyle name="Input 142" xfId="34718"/>
    <cellStyle name="Input 143" xfId="34719"/>
    <cellStyle name="Input 144" xfId="34720"/>
    <cellStyle name="Input 145" xfId="34721"/>
    <cellStyle name="Input 146" xfId="34722"/>
    <cellStyle name="Input 147" xfId="34723"/>
    <cellStyle name="Input 148" xfId="34724"/>
    <cellStyle name="Input 149" xfId="34725"/>
    <cellStyle name="Input 15" xfId="34726"/>
    <cellStyle name="Input 150" xfId="34727"/>
    <cellStyle name="Input 151" xfId="34728"/>
    <cellStyle name="Input 152" xfId="34729"/>
    <cellStyle name="Input 153" xfId="34730"/>
    <cellStyle name="Input 154" xfId="34731"/>
    <cellStyle name="Input 155" xfId="34732"/>
    <cellStyle name="Input 156" xfId="34733"/>
    <cellStyle name="Input 157" xfId="34734"/>
    <cellStyle name="Input 158" xfId="34735"/>
    <cellStyle name="Input 159" xfId="34736"/>
    <cellStyle name="Input 16" xfId="34737"/>
    <cellStyle name="Input 160" xfId="34738"/>
    <cellStyle name="Input 161" xfId="34739"/>
    <cellStyle name="Input 162" xfId="34740"/>
    <cellStyle name="Input 163" xfId="34741"/>
    <cellStyle name="Input 164" xfId="34742"/>
    <cellStyle name="Input 165" xfId="34743"/>
    <cellStyle name="Input 166" xfId="34744"/>
    <cellStyle name="Input 167" xfId="34745"/>
    <cellStyle name="Input 168" xfId="34746"/>
    <cellStyle name="Input 169" xfId="34747"/>
    <cellStyle name="Input 17" xfId="34748"/>
    <cellStyle name="Input 170" xfId="34749"/>
    <cellStyle name="Input 171" xfId="34750"/>
    <cellStyle name="Input 172" xfId="34751"/>
    <cellStyle name="Input 173" xfId="34752"/>
    <cellStyle name="Input 174" xfId="34753"/>
    <cellStyle name="Input 175" xfId="34754"/>
    <cellStyle name="Input 176" xfId="34755"/>
    <cellStyle name="Input 177" xfId="34756"/>
    <cellStyle name="Input 178" xfId="34757"/>
    <cellStyle name="Input 179" xfId="34758"/>
    <cellStyle name="Input 18" xfId="34759"/>
    <cellStyle name="Input 180" xfId="34760"/>
    <cellStyle name="Input 181" xfId="34761"/>
    <cellStyle name="Input 182" xfId="34762"/>
    <cellStyle name="Input 183" xfId="34763"/>
    <cellStyle name="Input 184" xfId="34764"/>
    <cellStyle name="Input 185" xfId="34765"/>
    <cellStyle name="Input 186" xfId="34766"/>
    <cellStyle name="Input 187" xfId="34767"/>
    <cellStyle name="Input 188" xfId="34768"/>
    <cellStyle name="Input 189" xfId="34769"/>
    <cellStyle name="Input 19" xfId="34770"/>
    <cellStyle name="Input 190" xfId="34771"/>
    <cellStyle name="Input 191" xfId="34772"/>
    <cellStyle name="Input 192" xfId="34773"/>
    <cellStyle name="Input 193" xfId="34774"/>
    <cellStyle name="Input 194" xfId="34775"/>
    <cellStyle name="Input 195" xfId="34776"/>
    <cellStyle name="Input 196" xfId="34777"/>
    <cellStyle name="Input 197" xfId="34778"/>
    <cellStyle name="Input 198" xfId="34779"/>
    <cellStyle name="Input 199" xfId="34780"/>
    <cellStyle name="Input 2" xfId="336"/>
    <cellStyle name="Input 2 10" xfId="34782"/>
    <cellStyle name="Input 2 11" xfId="34783"/>
    <cellStyle name="Input 2 12" xfId="34784"/>
    <cellStyle name="Input 2 13" xfId="34785"/>
    <cellStyle name="Input 2 14" xfId="34786"/>
    <cellStyle name="Input 2 15" xfId="34787"/>
    <cellStyle name="Input 2 16" xfId="34788"/>
    <cellStyle name="Input 2 17" xfId="34789"/>
    <cellStyle name="Input 2 18" xfId="34781"/>
    <cellStyle name="Input 2 19" xfId="6213"/>
    <cellStyle name="Input 2 2" xfId="6214"/>
    <cellStyle name="Input 2 2 2" xfId="6215"/>
    <cellStyle name="Input 2 2 3" xfId="34790"/>
    <cellStyle name="Input 2 3" xfId="6216"/>
    <cellStyle name="Input 2 3 2" xfId="6217"/>
    <cellStyle name="Input 2 3 3" xfId="34791"/>
    <cellStyle name="Input 2 4" xfId="6218"/>
    <cellStyle name="Input 2 4 2" xfId="34792"/>
    <cellStyle name="Input 2 5" xfId="32745"/>
    <cellStyle name="Input 2 5 2" xfId="34793"/>
    <cellStyle name="Input 2 6" xfId="34794"/>
    <cellStyle name="Input 2 7" xfId="34795"/>
    <cellStyle name="Input 2 8" xfId="34796"/>
    <cellStyle name="Input 2 9" xfId="34797"/>
    <cellStyle name="Input 20" xfId="34798"/>
    <cellStyle name="Input 200" xfId="34799"/>
    <cellStyle name="Input 201" xfId="34800"/>
    <cellStyle name="Input 202" xfId="34801"/>
    <cellStyle name="Input 203" xfId="34802"/>
    <cellStyle name="Input 204" xfId="34803"/>
    <cellStyle name="Input 205" xfId="34804"/>
    <cellStyle name="Input 206" xfId="34805"/>
    <cellStyle name="Input 207" xfId="34806"/>
    <cellStyle name="Input 208" xfId="34807"/>
    <cellStyle name="Input 209" xfId="34808"/>
    <cellStyle name="Input 21" xfId="34809"/>
    <cellStyle name="Input 210" xfId="34810"/>
    <cellStyle name="Input 211" xfId="34811"/>
    <cellStyle name="Input 212" xfId="34812"/>
    <cellStyle name="Input 213" xfId="34813"/>
    <cellStyle name="Input 214" xfId="34814"/>
    <cellStyle name="Input 215" xfId="34815"/>
    <cellStyle name="Input 216" xfId="34816"/>
    <cellStyle name="Input 217" xfId="34817"/>
    <cellStyle name="Input 218" xfId="34818"/>
    <cellStyle name="Input 219" xfId="34819"/>
    <cellStyle name="Input 22" xfId="34820"/>
    <cellStyle name="Input 220" xfId="34821"/>
    <cellStyle name="Input 221" xfId="34822"/>
    <cellStyle name="Input 222" xfId="34823"/>
    <cellStyle name="Input 223" xfId="34824"/>
    <cellStyle name="Input 224" xfId="34825"/>
    <cellStyle name="Input 225" xfId="34826"/>
    <cellStyle name="Input 226" xfId="34827"/>
    <cellStyle name="Input 227" xfId="34828"/>
    <cellStyle name="Input 228" xfId="34829"/>
    <cellStyle name="Input 229" xfId="34830"/>
    <cellStyle name="Input 23" xfId="34831"/>
    <cellStyle name="Input 230" xfId="34832"/>
    <cellStyle name="Input 231" xfId="34833"/>
    <cellStyle name="Input 232" xfId="34834"/>
    <cellStyle name="Input 233" xfId="34835"/>
    <cellStyle name="Input 234" xfId="34836"/>
    <cellStyle name="Input 235" xfId="34837"/>
    <cellStyle name="Input 236" xfId="34838"/>
    <cellStyle name="Input 237" xfId="34839"/>
    <cellStyle name="Input 238" xfId="34840"/>
    <cellStyle name="Input 239" xfId="34841"/>
    <cellStyle name="Input 24" xfId="34842"/>
    <cellStyle name="Input 240" xfId="34843"/>
    <cellStyle name="Input 241" xfId="34844"/>
    <cellStyle name="Input 242" xfId="34845"/>
    <cellStyle name="Input 243" xfId="34846"/>
    <cellStyle name="Input 244" xfId="34847"/>
    <cellStyle name="Input 245" xfId="34848"/>
    <cellStyle name="Input 246" xfId="34849"/>
    <cellStyle name="Input 247" xfId="34850"/>
    <cellStyle name="Input 248" xfId="34851"/>
    <cellStyle name="Input 249" xfId="34852"/>
    <cellStyle name="Input 25" xfId="34853"/>
    <cellStyle name="Input 250" xfId="34854"/>
    <cellStyle name="Input 251" xfId="34855"/>
    <cellStyle name="Input 252" xfId="34856"/>
    <cellStyle name="Input 253" xfId="34857"/>
    <cellStyle name="Input 254" xfId="34858"/>
    <cellStyle name="Input 255" xfId="34859"/>
    <cellStyle name="Input 256" xfId="34860"/>
    <cellStyle name="Input 257" xfId="34861"/>
    <cellStyle name="Input 258" xfId="34862"/>
    <cellStyle name="Input 259" xfId="34863"/>
    <cellStyle name="Input 26" xfId="34864"/>
    <cellStyle name="Input 260" xfId="34865"/>
    <cellStyle name="Input 261" xfId="34866"/>
    <cellStyle name="Input 262" xfId="34867"/>
    <cellStyle name="Input 263" xfId="34868"/>
    <cellStyle name="Input 264" xfId="34869"/>
    <cellStyle name="Input 265" xfId="34870"/>
    <cellStyle name="Input 266" xfId="34871"/>
    <cellStyle name="Input 267" xfId="34872"/>
    <cellStyle name="Input 268" xfId="34873"/>
    <cellStyle name="Input 269" xfId="34874"/>
    <cellStyle name="Input 27" xfId="34875"/>
    <cellStyle name="Input 270" xfId="34876"/>
    <cellStyle name="Input 271" xfId="34877"/>
    <cellStyle name="Input 272" xfId="34878"/>
    <cellStyle name="Input 273" xfId="34879"/>
    <cellStyle name="Input 274" xfId="34880"/>
    <cellStyle name="Input 275" xfId="34881"/>
    <cellStyle name="Input 276" xfId="34882"/>
    <cellStyle name="Input 277" xfId="34883"/>
    <cellStyle name="Input 278" xfId="34884"/>
    <cellStyle name="Input 279" xfId="34885"/>
    <cellStyle name="Input 28" xfId="34886"/>
    <cellStyle name="Input 280" xfId="34887"/>
    <cellStyle name="Input 281" xfId="34888"/>
    <cellStyle name="Input 282" xfId="34889"/>
    <cellStyle name="Input 283" xfId="34890"/>
    <cellStyle name="Input 284" xfId="34891"/>
    <cellStyle name="Input 285" xfId="34892"/>
    <cellStyle name="Input 286" xfId="34893"/>
    <cellStyle name="Input 287" xfId="34894"/>
    <cellStyle name="Input 288" xfId="34895"/>
    <cellStyle name="Input 289" xfId="34896"/>
    <cellStyle name="Input 29" xfId="34897"/>
    <cellStyle name="Input 290" xfId="34898"/>
    <cellStyle name="Input 291" xfId="34899"/>
    <cellStyle name="Input 292" xfId="34900"/>
    <cellStyle name="Input 293" xfId="34901"/>
    <cellStyle name="Input 294" xfId="34902"/>
    <cellStyle name="Input 295" xfId="34903"/>
    <cellStyle name="Input 296" xfId="34904"/>
    <cellStyle name="Input 297" xfId="34905"/>
    <cellStyle name="Input 298" xfId="34906"/>
    <cellStyle name="Input 299" xfId="34907"/>
    <cellStyle name="Input 3" xfId="337"/>
    <cellStyle name="Input 3 10" xfId="34909"/>
    <cellStyle name="Input 3 11" xfId="34910"/>
    <cellStyle name="Input 3 12" xfId="34911"/>
    <cellStyle name="Input 3 13" xfId="34912"/>
    <cellStyle name="Input 3 14" xfId="34913"/>
    <cellStyle name="Input 3 15" xfId="34914"/>
    <cellStyle name="Input 3 16" xfId="34915"/>
    <cellStyle name="Input 3 17" xfId="34908"/>
    <cellStyle name="Input 3 18" xfId="6219"/>
    <cellStyle name="Input 3 2" xfId="6220"/>
    <cellStyle name="Input 3 2 2" xfId="6221"/>
    <cellStyle name="Input 3 2 3" xfId="34916"/>
    <cellStyle name="Input 3 3" xfId="6222"/>
    <cellStyle name="Input 3 3 2" xfId="6223"/>
    <cellStyle name="Input 3 3 3" xfId="34917"/>
    <cellStyle name="Input 3 4" xfId="6224"/>
    <cellStyle name="Input 3 4 2" xfId="6225"/>
    <cellStyle name="Input 3 4 3" xfId="34918"/>
    <cellStyle name="Input 3 5" xfId="6226"/>
    <cellStyle name="Input 3 5 2" xfId="34919"/>
    <cellStyle name="Input 3 6" xfId="32746"/>
    <cellStyle name="Input 3 6 2" xfId="34920"/>
    <cellStyle name="Input 3 7" xfId="34921"/>
    <cellStyle name="Input 3 8" xfId="34922"/>
    <cellStyle name="Input 3 9" xfId="34923"/>
    <cellStyle name="Input 30" xfId="34924"/>
    <cellStyle name="Input 300" xfId="34925"/>
    <cellStyle name="Input 301" xfId="34926"/>
    <cellStyle name="Input 302" xfId="34927"/>
    <cellStyle name="Input 303" xfId="34928"/>
    <cellStyle name="Input 304" xfId="34929"/>
    <cellStyle name="Input 305" xfId="34930"/>
    <cellStyle name="Input 306" xfId="34931"/>
    <cellStyle name="Input 307" xfId="34932"/>
    <cellStyle name="Input 308" xfId="34933"/>
    <cellStyle name="Input 309" xfId="34934"/>
    <cellStyle name="Input 31" xfId="34935"/>
    <cellStyle name="Input 310" xfId="34936"/>
    <cellStyle name="Input 311" xfId="34937"/>
    <cellStyle name="Input 312" xfId="34938"/>
    <cellStyle name="Input 313" xfId="34939"/>
    <cellStyle name="Input 314" xfId="34940"/>
    <cellStyle name="Input 315" xfId="34941"/>
    <cellStyle name="Input 316" xfId="34942"/>
    <cellStyle name="Input 317" xfId="34943"/>
    <cellStyle name="Input 318" xfId="34944"/>
    <cellStyle name="Input 319" xfId="34945"/>
    <cellStyle name="Input 32" xfId="34946"/>
    <cellStyle name="Input 320" xfId="34947"/>
    <cellStyle name="Input 321" xfId="34948"/>
    <cellStyle name="Input 322" xfId="34949"/>
    <cellStyle name="Input 323" xfId="34950"/>
    <cellStyle name="Input 324" xfId="34951"/>
    <cellStyle name="Input 325" xfId="34952"/>
    <cellStyle name="Input 326" xfId="34953"/>
    <cellStyle name="Input 327" xfId="34954"/>
    <cellStyle name="Input 328" xfId="34955"/>
    <cellStyle name="Input 329" xfId="34956"/>
    <cellStyle name="Input 33" xfId="34957"/>
    <cellStyle name="Input 330" xfId="34958"/>
    <cellStyle name="Input 331" xfId="34959"/>
    <cellStyle name="Input 332" xfId="34960"/>
    <cellStyle name="Input 333" xfId="34961"/>
    <cellStyle name="Input 334" xfId="34962"/>
    <cellStyle name="Input 335" xfId="34963"/>
    <cellStyle name="Input 336" xfId="34964"/>
    <cellStyle name="Input 337" xfId="34965"/>
    <cellStyle name="Input 338" xfId="34966"/>
    <cellStyle name="Input 339" xfId="34967"/>
    <cellStyle name="Input 34" xfId="34968"/>
    <cellStyle name="Input 340" xfId="34969"/>
    <cellStyle name="Input 341" xfId="34970"/>
    <cellStyle name="Input 342" xfId="34971"/>
    <cellStyle name="Input 343" xfId="34972"/>
    <cellStyle name="Input 344" xfId="34973"/>
    <cellStyle name="Input 345" xfId="34974"/>
    <cellStyle name="Input 346" xfId="34975"/>
    <cellStyle name="Input 347" xfId="34976"/>
    <cellStyle name="Input 348" xfId="34977"/>
    <cellStyle name="Input 349" xfId="34978"/>
    <cellStyle name="Input 35" xfId="34979"/>
    <cellStyle name="Input 350" xfId="34980"/>
    <cellStyle name="Input 351" xfId="34981"/>
    <cellStyle name="Input 352" xfId="34982"/>
    <cellStyle name="Input 353" xfId="34983"/>
    <cellStyle name="Input 354" xfId="34984"/>
    <cellStyle name="Input 355" xfId="34985"/>
    <cellStyle name="Input 356" xfId="34986"/>
    <cellStyle name="Input 357" xfId="34987"/>
    <cellStyle name="Input 358" xfId="34988"/>
    <cellStyle name="Input 359" xfId="34989"/>
    <cellStyle name="Input 36" xfId="34990"/>
    <cellStyle name="Input 360" xfId="34991"/>
    <cellStyle name="Input 361" xfId="34992"/>
    <cellStyle name="Input 362" xfId="34993"/>
    <cellStyle name="Input 363" xfId="34994"/>
    <cellStyle name="Input 364" xfId="34995"/>
    <cellStyle name="Input 365" xfId="34996"/>
    <cellStyle name="Input 366" xfId="34997"/>
    <cellStyle name="Input 367" xfId="34998"/>
    <cellStyle name="Input 368" xfId="34999"/>
    <cellStyle name="Input 369" xfId="35000"/>
    <cellStyle name="Input 37" xfId="35001"/>
    <cellStyle name="Input 370" xfId="35002"/>
    <cellStyle name="Input 371" xfId="35003"/>
    <cellStyle name="Input 372" xfId="35004"/>
    <cellStyle name="Input 373" xfId="35005"/>
    <cellStyle name="Input 374" xfId="35006"/>
    <cellStyle name="Input 375" xfId="35007"/>
    <cellStyle name="Input 376" xfId="35008"/>
    <cellStyle name="Input 377" xfId="35009"/>
    <cellStyle name="Input 378" xfId="35010"/>
    <cellStyle name="Input 379" xfId="35011"/>
    <cellStyle name="Input 38" xfId="35012"/>
    <cellStyle name="Input 380" xfId="35013"/>
    <cellStyle name="Input 381" xfId="35014"/>
    <cellStyle name="Input 382" xfId="35015"/>
    <cellStyle name="Input 383" xfId="35016"/>
    <cellStyle name="Input 384" xfId="35017"/>
    <cellStyle name="Input 385" xfId="35018"/>
    <cellStyle name="Input 386" xfId="35019"/>
    <cellStyle name="Input 387" xfId="35020"/>
    <cellStyle name="Input 388" xfId="35021"/>
    <cellStyle name="Input 389" xfId="35022"/>
    <cellStyle name="Input 39" xfId="35023"/>
    <cellStyle name="Input 390" xfId="35024"/>
    <cellStyle name="Input 391" xfId="35025"/>
    <cellStyle name="Input 392" xfId="35026"/>
    <cellStyle name="Input 393" xfId="35027"/>
    <cellStyle name="Input 394" xfId="35028"/>
    <cellStyle name="Input 395" xfId="35029"/>
    <cellStyle name="Input 396" xfId="35030"/>
    <cellStyle name="Input 397" xfId="35031"/>
    <cellStyle name="Input 398" xfId="35032"/>
    <cellStyle name="Input 399" xfId="35033"/>
    <cellStyle name="Input 4" xfId="2291"/>
    <cellStyle name="Input 4 10" xfId="35035"/>
    <cellStyle name="Input 4 11" xfId="35036"/>
    <cellStyle name="Input 4 12" xfId="35037"/>
    <cellStyle name="Input 4 13" xfId="35038"/>
    <cellStyle name="Input 4 14" xfId="35039"/>
    <cellStyle name="Input 4 15" xfId="35040"/>
    <cellStyle name="Input 4 16" xfId="35041"/>
    <cellStyle name="Input 4 17" xfId="35034"/>
    <cellStyle name="Input 4 18" xfId="6227"/>
    <cellStyle name="Input 4 19" xfId="39012"/>
    <cellStyle name="Input 4 2" xfId="2320"/>
    <cellStyle name="Input 4 2 2" xfId="4578"/>
    <cellStyle name="Input 4 2 2 2" xfId="6229"/>
    <cellStyle name="Input 4 2 3" xfId="35042"/>
    <cellStyle name="Input 4 2 4" xfId="6228"/>
    <cellStyle name="Input 4 2 5" xfId="39040"/>
    <cellStyle name="Input 4 3" xfId="4549"/>
    <cellStyle name="Input 4 3 2" xfId="6231"/>
    <cellStyle name="Input 4 3 3" xfId="35043"/>
    <cellStyle name="Input 4 3 4" xfId="6230"/>
    <cellStyle name="Input 4 4" xfId="4623"/>
    <cellStyle name="Input 4 4 2" xfId="35044"/>
    <cellStyle name="Input 4 4 3" xfId="6232"/>
    <cellStyle name="Input 4 5" xfId="35045"/>
    <cellStyle name="Input 4 6" xfId="35046"/>
    <cellStyle name="Input 4 7" xfId="35047"/>
    <cellStyle name="Input 4 8" xfId="35048"/>
    <cellStyle name="Input 4 9" xfId="35049"/>
    <cellStyle name="Input 40" xfId="35050"/>
    <cellStyle name="Input 400" xfId="35051"/>
    <cellStyle name="Input 401" xfId="35052"/>
    <cellStyle name="Input 402" xfId="35053"/>
    <cellStyle name="Input 403" xfId="35054"/>
    <cellStyle name="Input 404" xfId="35055"/>
    <cellStyle name="Input 405" xfId="35056"/>
    <cellStyle name="Input 406" xfId="35057"/>
    <cellStyle name="Input 407" xfId="35058"/>
    <cellStyle name="Input 408" xfId="35059"/>
    <cellStyle name="Input 409" xfId="35060"/>
    <cellStyle name="Input 41" xfId="35061"/>
    <cellStyle name="Input 410" xfId="35062"/>
    <cellStyle name="Input 411" xfId="35063"/>
    <cellStyle name="Input 412" xfId="35064"/>
    <cellStyle name="Input 413" xfId="35065"/>
    <cellStyle name="Input 414" xfId="35066"/>
    <cellStyle name="Input 415" xfId="35067"/>
    <cellStyle name="Input 416" xfId="35068"/>
    <cellStyle name="Input 417" xfId="35069"/>
    <cellStyle name="Input 418" xfId="35070"/>
    <cellStyle name="Input 419" xfId="35071"/>
    <cellStyle name="Input 42" xfId="35072"/>
    <cellStyle name="Input 420" xfId="35073"/>
    <cellStyle name="Input 421" xfId="35074"/>
    <cellStyle name="Input 422" xfId="35075"/>
    <cellStyle name="Input 423" xfId="35076"/>
    <cellStyle name="Input 424" xfId="35077"/>
    <cellStyle name="Input 425" xfId="35078"/>
    <cellStyle name="Input 426" xfId="35079"/>
    <cellStyle name="Input 427" xfId="33118"/>
    <cellStyle name="Input 428" xfId="38978"/>
    <cellStyle name="Input 429" xfId="6208"/>
    <cellStyle name="Input 43" xfId="35080"/>
    <cellStyle name="Input 430" xfId="38981"/>
    <cellStyle name="Input 431" xfId="2360"/>
    <cellStyle name="Input 432" xfId="2245"/>
    <cellStyle name="Input 433" xfId="2220"/>
    <cellStyle name="Input 44" xfId="35081"/>
    <cellStyle name="Input 45" xfId="35082"/>
    <cellStyle name="Input 46" xfId="35083"/>
    <cellStyle name="Input 47" xfId="35084"/>
    <cellStyle name="Input 48" xfId="35085"/>
    <cellStyle name="Input 49" xfId="35086"/>
    <cellStyle name="Input 5" xfId="2274"/>
    <cellStyle name="Input 5 10" xfId="35088"/>
    <cellStyle name="Input 5 11" xfId="35089"/>
    <cellStyle name="Input 5 12" xfId="35090"/>
    <cellStyle name="Input 5 13" xfId="35091"/>
    <cellStyle name="Input 5 14" xfId="35092"/>
    <cellStyle name="Input 5 15" xfId="35093"/>
    <cellStyle name="Input 5 16" xfId="35094"/>
    <cellStyle name="Input 5 17" xfId="35087"/>
    <cellStyle name="Input 5 18" xfId="6233"/>
    <cellStyle name="Input 5 19" xfId="38996"/>
    <cellStyle name="Input 5 2" xfId="4532"/>
    <cellStyle name="Input 5 2 2" xfId="6235"/>
    <cellStyle name="Input 5 2 3" xfId="35095"/>
    <cellStyle name="Input 5 2 4" xfId="6234"/>
    <cellStyle name="Input 5 3" xfId="6236"/>
    <cellStyle name="Input 5 3 2" xfId="6237"/>
    <cellStyle name="Input 5 3 3" xfId="35096"/>
    <cellStyle name="Input 5 4" xfId="6238"/>
    <cellStyle name="Input 5 4 2" xfId="6239"/>
    <cellStyle name="Input 5 4 3" xfId="35097"/>
    <cellStyle name="Input 5 5" xfId="6240"/>
    <cellStyle name="Input 5 5 2" xfId="35098"/>
    <cellStyle name="Input 5 6" xfId="35099"/>
    <cellStyle name="Input 5 7" xfId="35100"/>
    <cellStyle name="Input 5 8" xfId="35101"/>
    <cellStyle name="Input 5 9" xfId="35102"/>
    <cellStyle name="Input 50" xfId="35103"/>
    <cellStyle name="Input 51" xfId="35104"/>
    <cellStyle name="Input 52" xfId="35105"/>
    <cellStyle name="Input 53" xfId="35106"/>
    <cellStyle name="Input 54" xfId="35107"/>
    <cellStyle name="Input 55" xfId="35108"/>
    <cellStyle name="Input 56" xfId="35109"/>
    <cellStyle name="Input 57" xfId="35110"/>
    <cellStyle name="Input 58" xfId="35111"/>
    <cellStyle name="Input 59" xfId="35112"/>
    <cellStyle name="Input 6" xfId="2285"/>
    <cellStyle name="Input 6 10" xfId="35114"/>
    <cellStyle name="Input 6 11" xfId="35115"/>
    <cellStyle name="Input 6 12" xfId="35116"/>
    <cellStyle name="Input 6 13" xfId="35117"/>
    <cellStyle name="Input 6 14" xfId="35118"/>
    <cellStyle name="Input 6 15" xfId="35119"/>
    <cellStyle name="Input 6 16" xfId="35120"/>
    <cellStyle name="Input 6 17" xfId="35113"/>
    <cellStyle name="Input 6 18" xfId="6241"/>
    <cellStyle name="Input 6 19" xfId="39006"/>
    <cellStyle name="Input 6 2" xfId="4543"/>
    <cellStyle name="Input 6 2 2" xfId="35121"/>
    <cellStyle name="Input 6 2 3" xfId="6242"/>
    <cellStyle name="Input 6 3" xfId="35122"/>
    <cellStyle name="Input 6 4" xfId="35123"/>
    <cellStyle name="Input 6 5" xfId="35124"/>
    <cellStyle name="Input 6 6" xfId="35125"/>
    <cellStyle name="Input 6 7" xfId="35126"/>
    <cellStyle name="Input 6 8" xfId="35127"/>
    <cellStyle name="Input 6 9" xfId="35128"/>
    <cellStyle name="Input 60" xfId="35129"/>
    <cellStyle name="Input 61" xfId="35130"/>
    <cellStyle name="Input 62" xfId="35131"/>
    <cellStyle name="Input 63" xfId="35132"/>
    <cellStyle name="Input 64" xfId="35133"/>
    <cellStyle name="Input 65" xfId="35134"/>
    <cellStyle name="Input 66" xfId="35135"/>
    <cellStyle name="Input 67" xfId="35136"/>
    <cellStyle name="Input 68" xfId="35137"/>
    <cellStyle name="Input 69" xfId="35138"/>
    <cellStyle name="Input 7" xfId="2526"/>
    <cellStyle name="Input 7 10" xfId="35140"/>
    <cellStyle name="Input 7 11" xfId="35141"/>
    <cellStyle name="Input 7 12" xfId="35142"/>
    <cellStyle name="Input 7 13" xfId="35143"/>
    <cellStyle name="Input 7 14" xfId="35144"/>
    <cellStyle name="Input 7 15" xfId="35145"/>
    <cellStyle name="Input 7 16" xfId="35146"/>
    <cellStyle name="Input 7 17" xfId="35139"/>
    <cellStyle name="Input 7 18" xfId="6243"/>
    <cellStyle name="Input 7 2" xfId="6244"/>
    <cellStyle name="Input 7 2 2" xfId="35147"/>
    <cellStyle name="Input 7 3" xfId="35148"/>
    <cellStyle name="Input 7 4" xfId="35149"/>
    <cellStyle name="Input 7 5" xfId="35150"/>
    <cellStyle name="Input 7 6" xfId="35151"/>
    <cellStyle name="Input 7 7" xfId="35152"/>
    <cellStyle name="Input 7 8" xfId="35153"/>
    <cellStyle name="Input 7 9" xfId="35154"/>
    <cellStyle name="Input 70" xfId="35155"/>
    <cellStyle name="Input 71" xfId="35156"/>
    <cellStyle name="Input 72" xfId="35157"/>
    <cellStyle name="Input 73" xfId="35158"/>
    <cellStyle name="Input 74" xfId="35159"/>
    <cellStyle name="Input 75" xfId="35160"/>
    <cellStyle name="Input 76" xfId="35161"/>
    <cellStyle name="Input 77" xfId="35162"/>
    <cellStyle name="Input 78" xfId="35163"/>
    <cellStyle name="Input 79" xfId="35164"/>
    <cellStyle name="Input 8" xfId="6245"/>
    <cellStyle name="Input 8 10" xfId="35166"/>
    <cellStyle name="Input 8 11" xfId="35167"/>
    <cellStyle name="Input 8 12" xfId="35168"/>
    <cellStyle name="Input 8 13" xfId="35169"/>
    <cellStyle name="Input 8 14" xfId="35170"/>
    <cellStyle name="Input 8 15" xfId="35171"/>
    <cellStyle name="Input 8 16" xfId="35172"/>
    <cellStyle name="Input 8 17" xfId="35173"/>
    <cellStyle name="Input 8 18" xfId="35165"/>
    <cellStyle name="Input 8 2" xfId="6246"/>
    <cellStyle name="Input 8 2 2" xfId="35174"/>
    <cellStyle name="Input 8 3" xfId="35175"/>
    <cellStyle name="Input 8 4" xfId="35176"/>
    <cellStyle name="Input 8 5" xfId="35177"/>
    <cellStyle name="Input 8 6" xfId="35178"/>
    <cellStyle name="Input 8 7" xfId="35179"/>
    <cellStyle name="Input 8 8" xfId="35180"/>
    <cellStyle name="Input 8 9" xfId="35181"/>
    <cellStyle name="Input 80" xfId="35182"/>
    <cellStyle name="Input 81" xfId="35183"/>
    <cellStyle name="Input 82" xfId="35184"/>
    <cellStyle name="Input 83" xfId="35185"/>
    <cellStyle name="Input 84" xfId="35186"/>
    <cellStyle name="Input 85" xfId="35187"/>
    <cellStyle name="Input 86" xfId="35188"/>
    <cellStyle name="Input 87" xfId="35189"/>
    <cellStyle name="Input 88" xfId="35190"/>
    <cellStyle name="Input 89" xfId="35191"/>
    <cellStyle name="Input 9" xfId="6247"/>
    <cellStyle name="Input 9 10" xfId="35193"/>
    <cellStyle name="Input 9 11" xfId="35194"/>
    <cellStyle name="Input 9 12" xfId="35195"/>
    <cellStyle name="Input 9 13" xfId="35196"/>
    <cellStyle name="Input 9 14" xfId="35197"/>
    <cellStyle name="Input 9 15" xfId="35198"/>
    <cellStyle name="Input 9 16" xfId="35199"/>
    <cellStyle name="Input 9 17" xfId="35200"/>
    <cellStyle name="Input 9 18" xfId="35192"/>
    <cellStyle name="Input 9 2" xfId="6248"/>
    <cellStyle name="Input 9 2 2" xfId="35201"/>
    <cellStyle name="Input 9 3" xfId="35202"/>
    <cellStyle name="Input 9 4" xfId="35203"/>
    <cellStyle name="Input 9 5" xfId="35204"/>
    <cellStyle name="Input 9 6" xfId="35205"/>
    <cellStyle name="Input 9 7" xfId="35206"/>
    <cellStyle name="Input 9 8" xfId="35207"/>
    <cellStyle name="Input 9 9" xfId="35208"/>
    <cellStyle name="Input 90" xfId="35209"/>
    <cellStyle name="Input 91" xfId="35210"/>
    <cellStyle name="Input 92" xfId="35211"/>
    <cellStyle name="Input 93" xfId="35212"/>
    <cellStyle name="Input 94" xfId="35213"/>
    <cellStyle name="Input 95" xfId="35214"/>
    <cellStyle name="Input 96" xfId="35215"/>
    <cellStyle name="Input 97" xfId="35216"/>
    <cellStyle name="Input 98" xfId="35217"/>
    <cellStyle name="Input 99" xfId="35218"/>
    <cellStyle name="Input_101005 PROPOSITION COMMERCIALE FINALE TRANSFERTS" xfId="35219"/>
    <cellStyle name="Invoer" xfId="35220"/>
    <cellStyle name="Invoer 10" xfId="35221"/>
    <cellStyle name="Invoer 11" xfId="35222"/>
    <cellStyle name="Invoer 12" xfId="35223"/>
    <cellStyle name="Invoer 13" xfId="35224"/>
    <cellStyle name="Invoer 14" xfId="35225"/>
    <cellStyle name="Invoer 15" xfId="35226"/>
    <cellStyle name="Invoer 16" xfId="35227"/>
    <cellStyle name="Invoer 2" xfId="35228"/>
    <cellStyle name="Invoer 3" xfId="35229"/>
    <cellStyle name="Invoer 4" xfId="35230"/>
    <cellStyle name="Invoer 5" xfId="35231"/>
    <cellStyle name="Invoer 6" xfId="35232"/>
    <cellStyle name="Invoer 7" xfId="35233"/>
    <cellStyle name="Invoer 8" xfId="35234"/>
    <cellStyle name="Invoer 9" xfId="35235"/>
    <cellStyle name="Item_Current" xfId="35236"/>
    <cellStyle name="JE-Nr." xfId="35237"/>
    <cellStyle name="JE-Nr. 2" xfId="35238"/>
    <cellStyle name="JE-Nr. 3" xfId="35239"/>
    <cellStyle name="JE-Nr. 4" xfId="35240"/>
    <cellStyle name="JE-Nr. 5" xfId="35241"/>
    <cellStyle name="JE-Nr. 6" xfId="35242"/>
    <cellStyle name="Komma [0]_BIEGEN_290103" xfId="35243"/>
    <cellStyle name="Komma 10" xfId="33134"/>
    <cellStyle name="Komma 100" xfId="35244"/>
    <cellStyle name="Komma 101" xfId="35245"/>
    <cellStyle name="Komma 102" xfId="35246"/>
    <cellStyle name="Komma 103" xfId="35247"/>
    <cellStyle name="Komma 104" xfId="35248"/>
    <cellStyle name="Komma 105" xfId="35249"/>
    <cellStyle name="Komma 106" xfId="35250"/>
    <cellStyle name="Komma 107" xfId="35251"/>
    <cellStyle name="Komma 108" xfId="35252"/>
    <cellStyle name="Komma 109" xfId="35253"/>
    <cellStyle name="Komma 11" xfId="35254"/>
    <cellStyle name="Komma 110" xfId="35255"/>
    <cellStyle name="Komma 111" xfId="35256"/>
    <cellStyle name="Komma 112" xfId="35257"/>
    <cellStyle name="Komma 113" xfId="35258"/>
    <cellStyle name="Komma 114" xfId="35259"/>
    <cellStyle name="Komma 115" xfId="35260"/>
    <cellStyle name="Komma 116" xfId="35261"/>
    <cellStyle name="Komma 117" xfId="35262"/>
    <cellStyle name="Komma 118" xfId="35263"/>
    <cellStyle name="Komma 119" xfId="35264"/>
    <cellStyle name="Komma 12" xfId="35265"/>
    <cellStyle name="Komma 120" xfId="35266"/>
    <cellStyle name="Komma 121" xfId="35267"/>
    <cellStyle name="Komma 122" xfId="35268"/>
    <cellStyle name="Komma 123" xfId="35269"/>
    <cellStyle name="Komma 124" xfId="35270"/>
    <cellStyle name="Komma 125" xfId="35271"/>
    <cellStyle name="Komma 126" xfId="35272"/>
    <cellStyle name="Komma 127" xfId="35273"/>
    <cellStyle name="Komma 128" xfId="35274"/>
    <cellStyle name="Komma 129" xfId="35275"/>
    <cellStyle name="Komma 13" xfId="35276"/>
    <cellStyle name="Komma 130" xfId="35277"/>
    <cellStyle name="Komma 131" xfId="35278"/>
    <cellStyle name="Komma 132" xfId="35279"/>
    <cellStyle name="Komma 133" xfId="35280"/>
    <cellStyle name="Komma 134" xfId="35281"/>
    <cellStyle name="Komma 135" xfId="35282"/>
    <cellStyle name="Komma 136" xfId="35283"/>
    <cellStyle name="Komma 137" xfId="35284"/>
    <cellStyle name="Komma 138" xfId="35285"/>
    <cellStyle name="Komma 139" xfId="35286"/>
    <cellStyle name="Komma 14" xfId="35287"/>
    <cellStyle name="Komma 140" xfId="35288"/>
    <cellStyle name="Komma 141" xfId="35289"/>
    <cellStyle name="Komma 142" xfId="35290"/>
    <cellStyle name="Komma 143" xfId="35291"/>
    <cellStyle name="Komma 144" xfId="35292"/>
    <cellStyle name="Komma 145" xfId="35293"/>
    <cellStyle name="Komma 146" xfId="35294"/>
    <cellStyle name="Komma 147" xfId="35295"/>
    <cellStyle name="Komma 148" xfId="35296"/>
    <cellStyle name="Komma 149" xfId="35297"/>
    <cellStyle name="Komma 15" xfId="35298"/>
    <cellStyle name="Komma 150" xfId="35299"/>
    <cellStyle name="Komma 151" xfId="35300"/>
    <cellStyle name="Komma 152" xfId="35301"/>
    <cellStyle name="Komma 153" xfId="35302"/>
    <cellStyle name="Komma 154" xfId="35303"/>
    <cellStyle name="Komma 155" xfId="35304"/>
    <cellStyle name="Komma 156" xfId="35305"/>
    <cellStyle name="Komma 157" xfId="35306"/>
    <cellStyle name="Komma 158" xfId="35307"/>
    <cellStyle name="Komma 159" xfId="35308"/>
    <cellStyle name="Komma 16" xfId="35309"/>
    <cellStyle name="Komma 160" xfId="35310"/>
    <cellStyle name="Komma 161" xfId="35311"/>
    <cellStyle name="Komma 162" xfId="35312"/>
    <cellStyle name="Komma 163" xfId="35313"/>
    <cellStyle name="Komma 164" xfId="35314"/>
    <cellStyle name="Komma 165" xfId="35315"/>
    <cellStyle name="Komma 166" xfId="35316"/>
    <cellStyle name="Komma 167" xfId="35317"/>
    <cellStyle name="Komma 168" xfId="35318"/>
    <cellStyle name="Komma 169" xfId="35319"/>
    <cellStyle name="Komma 17" xfId="35320"/>
    <cellStyle name="Komma 170" xfId="35321"/>
    <cellStyle name="Komma 171" xfId="35322"/>
    <cellStyle name="Komma 172" xfId="35323"/>
    <cellStyle name="Komma 173" xfId="35324"/>
    <cellStyle name="Komma 174" xfId="35325"/>
    <cellStyle name="Komma 175" xfId="35326"/>
    <cellStyle name="Komma 176" xfId="35327"/>
    <cellStyle name="Komma 177" xfId="35328"/>
    <cellStyle name="Komma 178" xfId="35329"/>
    <cellStyle name="Komma 179" xfId="35330"/>
    <cellStyle name="Komma 18" xfId="35331"/>
    <cellStyle name="Komma 180" xfId="35332"/>
    <cellStyle name="Komma 181" xfId="35333"/>
    <cellStyle name="Komma 182" xfId="35334"/>
    <cellStyle name="Komma 183" xfId="35335"/>
    <cellStyle name="Komma 184" xfId="35336"/>
    <cellStyle name="Komma 185" xfId="35337"/>
    <cellStyle name="Komma 186" xfId="35338"/>
    <cellStyle name="Komma 187" xfId="35339"/>
    <cellStyle name="Komma 188" xfId="35340"/>
    <cellStyle name="Komma 189" xfId="35341"/>
    <cellStyle name="Komma 19" xfId="35342"/>
    <cellStyle name="Komma 190" xfId="35343"/>
    <cellStyle name="Komma 191" xfId="35344"/>
    <cellStyle name="Komma 192" xfId="35345"/>
    <cellStyle name="Komma 193" xfId="35346"/>
    <cellStyle name="Komma 194" xfId="35347"/>
    <cellStyle name="Komma 195" xfId="35348"/>
    <cellStyle name="Komma 196" xfId="35349"/>
    <cellStyle name="Komma 197" xfId="35350"/>
    <cellStyle name="Komma 198" xfId="35351"/>
    <cellStyle name="Komma 199" xfId="35352"/>
    <cellStyle name="Komma 2" xfId="33119"/>
    <cellStyle name="Komma 2 2" xfId="33120"/>
    <cellStyle name="Komma 2 2 2" xfId="33132"/>
    <cellStyle name="Komma 2 2 3" xfId="35353"/>
    <cellStyle name="Komma 2 2 4" xfId="35354"/>
    <cellStyle name="Komma 2 2 5" xfId="35355"/>
    <cellStyle name="Komma 2 3" xfId="35356"/>
    <cellStyle name="Komma 2 3 2" xfId="35357"/>
    <cellStyle name="Komma 2 4" xfId="35358"/>
    <cellStyle name="Komma 2 5" xfId="35359"/>
    <cellStyle name="Komma 2 6" xfId="35360"/>
    <cellStyle name="Komma 2 7" xfId="35361"/>
    <cellStyle name="Komma 20" xfId="35362"/>
    <cellStyle name="Komma 200" xfId="35363"/>
    <cellStyle name="Komma 201" xfId="35364"/>
    <cellStyle name="Komma 202" xfId="35365"/>
    <cellStyle name="Komma 203" xfId="35366"/>
    <cellStyle name="Komma 204" xfId="35367"/>
    <cellStyle name="Komma 205" xfId="35368"/>
    <cellStyle name="Komma 206" xfId="35369"/>
    <cellStyle name="Komma 207" xfId="35370"/>
    <cellStyle name="Komma 208" xfId="35371"/>
    <cellStyle name="Komma 209" xfId="35372"/>
    <cellStyle name="Komma 21" xfId="35373"/>
    <cellStyle name="Komma 210" xfId="35374"/>
    <cellStyle name="Komma 211" xfId="35375"/>
    <cellStyle name="Komma 212" xfId="35376"/>
    <cellStyle name="Komma 213" xfId="35377"/>
    <cellStyle name="Komma 214" xfId="35378"/>
    <cellStyle name="Komma 215" xfId="35379"/>
    <cellStyle name="Komma 216" xfId="35380"/>
    <cellStyle name="Komma 217" xfId="35381"/>
    <cellStyle name="Komma 218" xfId="35382"/>
    <cellStyle name="Komma 219" xfId="35383"/>
    <cellStyle name="Komma 22" xfId="35384"/>
    <cellStyle name="Komma 220" xfId="35385"/>
    <cellStyle name="Komma 221" xfId="35386"/>
    <cellStyle name="Komma 222" xfId="35387"/>
    <cellStyle name="Komma 223" xfId="35388"/>
    <cellStyle name="Komma 224" xfId="35389"/>
    <cellStyle name="Komma 225" xfId="35390"/>
    <cellStyle name="Komma 226" xfId="35391"/>
    <cellStyle name="Komma 227" xfId="35392"/>
    <cellStyle name="Komma 228" xfId="35393"/>
    <cellStyle name="Komma 229" xfId="35394"/>
    <cellStyle name="Komma 23" xfId="35395"/>
    <cellStyle name="Komma 230" xfId="35396"/>
    <cellStyle name="Komma 231" xfId="35397"/>
    <cellStyle name="Komma 232" xfId="35398"/>
    <cellStyle name="Komma 233" xfId="35399"/>
    <cellStyle name="Komma 234" xfId="35400"/>
    <cellStyle name="Komma 235" xfId="35401"/>
    <cellStyle name="Komma 236" xfId="35402"/>
    <cellStyle name="Komma 237" xfId="35403"/>
    <cellStyle name="Komma 238" xfId="35404"/>
    <cellStyle name="Komma 239" xfId="35405"/>
    <cellStyle name="Komma 24" xfId="35406"/>
    <cellStyle name="Komma 240" xfId="35407"/>
    <cellStyle name="Komma 241" xfId="35408"/>
    <cellStyle name="Komma 242" xfId="35409"/>
    <cellStyle name="Komma 243" xfId="35410"/>
    <cellStyle name="Komma 244" xfId="35411"/>
    <cellStyle name="Komma 245" xfId="35412"/>
    <cellStyle name="Komma 246" xfId="35413"/>
    <cellStyle name="Komma 247" xfId="35414"/>
    <cellStyle name="Komma 248" xfId="35415"/>
    <cellStyle name="Komma 249" xfId="35416"/>
    <cellStyle name="Komma 25" xfId="35417"/>
    <cellStyle name="Komma 250" xfId="35418"/>
    <cellStyle name="Komma 251" xfId="35419"/>
    <cellStyle name="Komma 252" xfId="35420"/>
    <cellStyle name="Komma 253" xfId="35421"/>
    <cellStyle name="Komma 254" xfId="35422"/>
    <cellStyle name="Komma 255" xfId="35423"/>
    <cellStyle name="Komma 256" xfId="35424"/>
    <cellStyle name="Komma 257" xfId="35425"/>
    <cellStyle name="Komma 258" xfId="35426"/>
    <cellStyle name="Komma 259" xfId="35427"/>
    <cellStyle name="Komma 26" xfId="35428"/>
    <cellStyle name="Komma 260" xfId="35429"/>
    <cellStyle name="Komma 261" xfId="35430"/>
    <cellStyle name="Komma 262" xfId="35431"/>
    <cellStyle name="Komma 263" xfId="35432"/>
    <cellStyle name="Komma 264" xfId="35433"/>
    <cellStyle name="Komma 265" xfId="35434"/>
    <cellStyle name="Komma 266" xfId="35435"/>
    <cellStyle name="Komma 267" xfId="35436"/>
    <cellStyle name="Komma 268" xfId="35437"/>
    <cellStyle name="Komma 269" xfId="35438"/>
    <cellStyle name="Komma 27" xfId="35439"/>
    <cellStyle name="Komma 270" xfId="35440"/>
    <cellStyle name="Komma 271" xfId="35441"/>
    <cellStyle name="Komma 272" xfId="35442"/>
    <cellStyle name="Komma 273" xfId="35443"/>
    <cellStyle name="Komma 274" xfId="35444"/>
    <cellStyle name="Komma 275" xfId="35445"/>
    <cellStyle name="Komma 276" xfId="35446"/>
    <cellStyle name="Komma 277" xfId="35447"/>
    <cellStyle name="Komma 278" xfId="35448"/>
    <cellStyle name="Komma 279" xfId="35449"/>
    <cellStyle name="Komma 28" xfId="35450"/>
    <cellStyle name="Komma 280" xfId="35451"/>
    <cellStyle name="Komma 281" xfId="35452"/>
    <cellStyle name="Komma 282" xfId="35453"/>
    <cellStyle name="Komma 283" xfId="35454"/>
    <cellStyle name="Komma 284" xfId="35455"/>
    <cellStyle name="Komma 285" xfId="35456"/>
    <cellStyle name="Komma 286" xfId="35457"/>
    <cellStyle name="Komma 287" xfId="35458"/>
    <cellStyle name="Komma 288" xfId="35459"/>
    <cellStyle name="Komma 289" xfId="35460"/>
    <cellStyle name="Komma 29" xfId="35461"/>
    <cellStyle name="Komma 290" xfId="35462"/>
    <cellStyle name="Komma 291" xfId="35463"/>
    <cellStyle name="Komma 292" xfId="35464"/>
    <cellStyle name="Komma 293" xfId="35465"/>
    <cellStyle name="Komma 294" xfId="35466"/>
    <cellStyle name="Komma 295" xfId="35467"/>
    <cellStyle name="Komma 296" xfId="35468"/>
    <cellStyle name="Komma 297" xfId="35469"/>
    <cellStyle name="Komma 298" xfId="35470"/>
    <cellStyle name="Komma 299" xfId="35471"/>
    <cellStyle name="Komma 3" xfId="35472"/>
    <cellStyle name="Komma 3 2" xfId="35473"/>
    <cellStyle name="Komma 3 2 2" xfId="35474"/>
    <cellStyle name="Komma 3 2 3" xfId="35475"/>
    <cellStyle name="Komma 3 3" xfId="35476"/>
    <cellStyle name="Komma 3 4" xfId="35477"/>
    <cellStyle name="Komma 3 5" xfId="35478"/>
    <cellStyle name="Komma 30" xfId="35479"/>
    <cellStyle name="Komma 300" xfId="35480"/>
    <cellStyle name="Komma 301" xfId="35481"/>
    <cellStyle name="Komma 302" xfId="35482"/>
    <cellStyle name="Komma 303" xfId="35483"/>
    <cellStyle name="Komma 304" xfId="35484"/>
    <cellStyle name="Komma 305" xfId="35485"/>
    <cellStyle name="Komma 306" xfId="35486"/>
    <cellStyle name="Komma 307" xfId="35487"/>
    <cellStyle name="Komma 308" xfId="35488"/>
    <cellStyle name="Komma 309" xfId="35489"/>
    <cellStyle name="Komma 31" xfId="35490"/>
    <cellStyle name="Komma 310" xfId="35491"/>
    <cellStyle name="Komma 311" xfId="35492"/>
    <cellStyle name="Komma 312" xfId="35493"/>
    <cellStyle name="Komma 313" xfId="35494"/>
    <cellStyle name="Komma 314" xfId="35495"/>
    <cellStyle name="Komma 315" xfId="35496"/>
    <cellStyle name="Komma 316" xfId="35497"/>
    <cellStyle name="Komma 317" xfId="35498"/>
    <cellStyle name="Komma 318" xfId="35499"/>
    <cellStyle name="Komma 319" xfId="35500"/>
    <cellStyle name="Komma 32" xfId="35501"/>
    <cellStyle name="Komma 320" xfId="35502"/>
    <cellStyle name="Komma 321" xfId="35503"/>
    <cellStyle name="Komma 322" xfId="35504"/>
    <cellStyle name="Komma 323" xfId="35505"/>
    <cellStyle name="Komma 324" xfId="35506"/>
    <cellStyle name="Komma 325" xfId="35507"/>
    <cellStyle name="Komma 326" xfId="35508"/>
    <cellStyle name="Komma 327" xfId="35509"/>
    <cellStyle name="Komma 328" xfId="35510"/>
    <cellStyle name="Komma 329" xfId="35511"/>
    <cellStyle name="Komma 33" xfId="35512"/>
    <cellStyle name="Komma 330" xfId="35513"/>
    <cellStyle name="Komma 331" xfId="35514"/>
    <cellStyle name="Komma 332" xfId="35515"/>
    <cellStyle name="Komma 333" xfId="35516"/>
    <cellStyle name="Komma 334" xfId="35517"/>
    <cellStyle name="Komma 335" xfId="35518"/>
    <cellStyle name="Komma 336" xfId="35519"/>
    <cellStyle name="Komma 337" xfId="35520"/>
    <cellStyle name="Komma 338" xfId="35521"/>
    <cellStyle name="Komma 339" xfId="35522"/>
    <cellStyle name="Komma 34" xfId="35523"/>
    <cellStyle name="Komma 340" xfId="35524"/>
    <cellStyle name="Komma 341" xfId="35525"/>
    <cellStyle name="Komma 342" xfId="35526"/>
    <cellStyle name="Komma 343" xfId="35527"/>
    <cellStyle name="Komma 344" xfId="35528"/>
    <cellStyle name="Komma 345" xfId="35529"/>
    <cellStyle name="Komma 346" xfId="35530"/>
    <cellStyle name="Komma 347" xfId="35531"/>
    <cellStyle name="Komma 348" xfId="35532"/>
    <cellStyle name="Komma 349" xfId="35533"/>
    <cellStyle name="Komma 35" xfId="35534"/>
    <cellStyle name="Komma 350" xfId="35535"/>
    <cellStyle name="Komma 351" xfId="35536"/>
    <cellStyle name="Komma 352" xfId="35537"/>
    <cellStyle name="Komma 353" xfId="35538"/>
    <cellStyle name="Komma 354" xfId="35539"/>
    <cellStyle name="Komma 355" xfId="35540"/>
    <cellStyle name="Komma 356" xfId="35541"/>
    <cellStyle name="Komma 357" xfId="35542"/>
    <cellStyle name="Komma 358" xfId="35543"/>
    <cellStyle name="Komma 359" xfId="35544"/>
    <cellStyle name="Komma 36" xfId="35545"/>
    <cellStyle name="Komma 360" xfId="35546"/>
    <cellStyle name="Komma 361" xfId="35547"/>
    <cellStyle name="Komma 362" xfId="35548"/>
    <cellStyle name="Komma 363" xfId="35549"/>
    <cellStyle name="Komma 364" xfId="35550"/>
    <cellStyle name="Komma 365" xfId="35551"/>
    <cellStyle name="Komma 366" xfId="35552"/>
    <cellStyle name="Komma 367" xfId="35553"/>
    <cellStyle name="Komma 368" xfId="35554"/>
    <cellStyle name="Komma 369" xfId="35555"/>
    <cellStyle name="Komma 37" xfId="35556"/>
    <cellStyle name="Komma 370" xfId="35557"/>
    <cellStyle name="Komma 371" xfId="35558"/>
    <cellStyle name="Komma 372" xfId="35559"/>
    <cellStyle name="Komma 373" xfId="35560"/>
    <cellStyle name="Komma 374" xfId="35561"/>
    <cellStyle name="Komma 375" xfId="35562"/>
    <cellStyle name="Komma 376" xfId="35563"/>
    <cellStyle name="Komma 377" xfId="35564"/>
    <cellStyle name="Komma 378" xfId="35565"/>
    <cellStyle name="Komma 379" xfId="35566"/>
    <cellStyle name="Komma 38" xfId="35567"/>
    <cellStyle name="Komma 380" xfId="35568"/>
    <cellStyle name="Komma 381" xfId="35569"/>
    <cellStyle name="Komma 382" xfId="35570"/>
    <cellStyle name="Komma 383" xfId="35571"/>
    <cellStyle name="Komma 384" xfId="35572"/>
    <cellStyle name="Komma 385" xfId="35573"/>
    <cellStyle name="Komma 386" xfId="35574"/>
    <cellStyle name="Komma 387" xfId="35575"/>
    <cellStyle name="Komma 388" xfId="35576"/>
    <cellStyle name="Komma 389" xfId="35577"/>
    <cellStyle name="Komma 39" xfId="35578"/>
    <cellStyle name="Komma 390" xfId="35579"/>
    <cellStyle name="Komma 391" xfId="35580"/>
    <cellStyle name="Komma 392" xfId="35581"/>
    <cellStyle name="Komma 393" xfId="35582"/>
    <cellStyle name="Komma 394" xfId="35583"/>
    <cellStyle name="Komma 395" xfId="35584"/>
    <cellStyle name="Komma 396" xfId="35585"/>
    <cellStyle name="Komma 397" xfId="35586"/>
    <cellStyle name="Komma 398" xfId="35587"/>
    <cellStyle name="Komma 399" xfId="35588"/>
    <cellStyle name="Komma 4" xfId="35589"/>
    <cellStyle name="Komma 4 10" xfId="35590"/>
    <cellStyle name="Komma 4 10 2" xfId="35591"/>
    <cellStyle name="Komma 4 11" xfId="35592"/>
    <cellStyle name="Komma 4 12" xfId="35593"/>
    <cellStyle name="Komma 4 2" xfId="35594"/>
    <cellStyle name="Komma 4 3" xfId="35595"/>
    <cellStyle name="Komma 4 3 2" xfId="35596"/>
    <cellStyle name="Komma 4 3 2 2" xfId="35597"/>
    <cellStyle name="Komma 4 3 2 2 2" xfId="35598"/>
    <cellStyle name="Komma 4 3 2 2 2 2" xfId="35599"/>
    <cellStyle name="Komma 4 3 2 2 2 2 2" xfId="35600"/>
    <cellStyle name="Komma 4 3 2 2 2 2 2 2" xfId="35601"/>
    <cellStyle name="Komma 4 3 2 2 2 2 2 2 2" xfId="35602"/>
    <cellStyle name="Komma 4 3 2 2 2 2 2 3" xfId="35603"/>
    <cellStyle name="Komma 4 3 2 2 2 2 3" xfId="35604"/>
    <cellStyle name="Komma 4 3 2 2 2 2 3 2" xfId="35605"/>
    <cellStyle name="Komma 4 3 2 2 2 2 3 2 2" xfId="35606"/>
    <cellStyle name="Komma 4 3 2 2 2 2 3 3" xfId="35607"/>
    <cellStyle name="Komma 4 3 2 2 2 2 4" xfId="35608"/>
    <cellStyle name="Komma 4 3 2 2 2 2 4 2" xfId="35609"/>
    <cellStyle name="Komma 4 3 2 2 2 2 5" xfId="35610"/>
    <cellStyle name="Komma 4 3 2 2 2 3" xfId="35611"/>
    <cellStyle name="Komma 4 3 2 2 2 3 2" xfId="35612"/>
    <cellStyle name="Komma 4 3 2 2 2 3 2 2" xfId="35613"/>
    <cellStyle name="Komma 4 3 2 2 2 3 3" xfId="35614"/>
    <cellStyle name="Komma 4 3 2 2 2 4" xfId="35615"/>
    <cellStyle name="Komma 4 3 2 2 2 4 2" xfId="35616"/>
    <cellStyle name="Komma 4 3 2 2 2 4 2 2" xfId="35617"/>
    <cellStyle name="Komma 4 3 2 2 2 4 3" xfId="35618"/>
    <cellStyle name="Komma 4 3 2 2 2 5" xfId="35619"/>
    <cellStyle name="Komma 4 3 2 2 2 5 2" xfId="35620"/>
    <cellStyle name="Komma 4 3 2 2 2 6" xfId="35621"/>
    <cellStyle name="Komma 4 3 2 2 3" xfId="35622"/>
    <cellStyle name="Komma 4 3 2 2 3 2" xfId="35623"/>
    <cellStyle name="Komma 4 3 2 2 3 2 2" xfId="35624"/>
    <cellStyle name="Komma 4 3 2 2 3 2 2 2" xfId="35625"/>
    <cellStyle name="Komma 4 3 2 2 3 2 3" xfId="35626"/>
    <cellStyle name="Komma 4 3 2 2 3 3" xfId="35627"/>
    <cellStyle name="Komma 4 3 2 2 3 3 2" xfId="35628"/>
    <cellStyle name="Komma 4 3 2 2 3 3 2 2" xfId="35629"/>
    <cellStyle name="Komma 4 3 2 2 3 3 3" xfId="35630"/>
    <cellStyle name="Komma 4 3 2 2 3 4" xfId="35631"/>
    <cellStyle name="Komma 4 3 2 2 3 4 2" xfId="35632"/>
    <cellStyle name="Komma 4 3 2 2 3 5" xfId="35633"/>
    <cellStyle name="Komma 4 3 2 2 4" xfId="35634"/>
    <cellStyle name="Komma 4 3 2 2 4 2" xfId="35635"/>
    <cellStyle name="Komma 4 3 2 2 4 2 2" xfId="35636"/>
    <cellStyle name="Komma 4 3 2 2 4 3" xfId="35637"/>
    <cellStyle name="Komma 4 3 2 2 5" xfId="35638"/>
    <cellStyle name="Komma 4 3 2 2 5 2" xfId="35639"/>
    <cellStyle name="Komma 4 3 2 2 5 2 2" xfId="35640"/>
    <cellStyle name="Komma 4 3 2 2 5 3" xfId="35641"/>
    <cellStyle name="Komma 4 3 2 2 6" xfId="35642"/>
    <cellStyle name="Komma 4 3 2 2 6 2" xfId="35643"/>
    <cellStyle name="Komma 4 3 2 2 7" xfId="35644"/>
    <cellStyle name="Komma 4 3 2 3" xfId="35645"/>
    <cellStyle name="Komma 4 3 2 3 2" xfId="35646"/>
    <cellStyle name="Komma 4 3 2 3 2 2" xfId="35647"/>
    <cellStyle name="Komma 4 3 2 3 2 2 2" xfId="35648"/>
    <cellStyle name="Komma 4 3 2 3 2 2 2 2" xfId="35649"/>
    <cellStyle name="Komma 4 3 2 3 2 2 3" xfId="35650"/>
    <cellStyle name="Komma 4 3 2 3 2 3" xfId="35651"/>
    <cellStyle name="Komma 4 3 2 3 2 3 2" xfId="35652"/>
    <cellStyle name="Komma 4 3 2 3 2 3 2 2" xfId="35653"/>
    <cellStyle name="Komma 4 3 2 3 2 3 3" xfId="35654"/>
    <cellStyle name="Komma 4 3 2 3 2 4" xfId="35655"/>
    <cellStyle name="Komma 4 3 2 3 2 4 2" xfId="35656"/>
    <cellStyle name="Komma 4 3 2 3 2 5" xfId="35657"/>
    <cellStyle name="Komma 4 3 2 3 3" xfId="35658"/>
    <cellStyle name="Komma 4 3 2 3 3 2" xfId="35659"/>
    <cellStyle name="Komma 4 3 2 3 3 2 2" xfId="35660"/>
    <cellStyle name="Komma 4 3 2 3 3 3" xfId="35661"/>
    <cellStyle name="Komma 4 3 2 3 4" xfId="35662"/>
    <cellStyle name="Komma 4 3 2 3 4 2" xfId="35663"/>
    <cellStyle name="Komma 4 3 2 3 4 2 2" xfId="35664"/>
    <cellStyle name="Komma 4 3 2 3 4 3" xfId="35665"/>
    <cellStyle name="Komma 4 3 2 3 5" xfId="35666"/>
    <cellStyle name="Komma 4 3 2 3 5 2" xfId="35667"/>
    <cellStyle name="Komma 4 3 2 3 6" xfId="35668"/>
    <cellStyle name="Komma 4 3 2 4" xfId="35669"/>
    <cellStyle name="Komma 4 3 2 4 2" xfId="35670"/>
    <cellStyle name="Komma 4 3 2 4 2 2" xfId="35671"/>
    <cellStyle name="Komma 4 3 2 4 2 2 2" xfId="35672"/>
    <cellStyle name="Komma 4 3 2 4 2 3" xfId="35673"/>
    <cellStyle name="Komma 4 3 2 4 3" xfId="35674"/>
    <cellStyle name="Komma 4 3 2 4 3 2" xfId="35675"/>
    <cellStyle name="Komma 4 3 2 4 3 2 2" xfId="35676"/>
    <cellStyle name="Komma 4 3 2 4 3 3" xfId="35677"/>
    <cellStyle name="Komma 4 3 2 4 4" xfId="35678"/>
    <cellStyle name="Komma 4 3 2 4 4 2" xfId="35679"/>
    <cellStyle name="Komma 4 3 2 4 5" xfId="35680"/>
    <cellStyle name="Komma 4 3 2 5" xfId="35681"/>
    <cellStyle name="Komma 4 3 2 5 2" xfId="35682"/>
    <cellStyle name="Komma 4 3 2 5 2 2" xfId="35683"/>
    <cellStyle name="Komma 4 3 2 5 3" xfId="35684"/>
    <cellStyle name="Komma 4 3 2 6" xfId="35685"/>
    <cellStyle name="Komma 4 3 2 6 2" xfId="35686"/>
    <cellStyle name="Komma 4 3 2 6 2 2" xfId="35687"/>
    <cellStyle name="Komma 4 3 2 6 3" xfId="35688"/>
    <cellStyle name="Komma 4 3 2 7" xfId="35689"/>
    <cellStyle name="Komma 4 3 2 7 2" xfId="35690"/>
    <cellStyle name="Komma 4 3 2 8" xfId="35691"/>
    <cellStyle name="Komma 4 3 3" xfId="35692"/>
    <cellStyle name="Komma 4 3 3 2" xfId="35693"/>
    <cellStyle name="Komma 4 3 3 2 2" xfId="35694"/>
    <cellStyle name="Komma 4 3 3 2 2 2" xfId="35695"/>
    <cellStyle name="Komma 4 3 3 2 2 2 2" xfId="35696"/>
    <cellStyle name="Komma 4 3 3 2 2 2 2 2" xfId="35697"/>
    <cellStyle name="Komma 4 3 3 2 2 2 3" xfId="35698"/>
    <cellStyle name="Komma 4 3 3 2 2 3" xfId="35699"/>
    <cellStyle name="Komma 4 3 3 2 2 3 2" xfId="35700"/>
    <cellStyle name="Komma 4 3 3 2 2 3 2 2" xfId="35701"/>
    <cellStyle name="Komma 4 3 3 2 2 3 3" xfId="35702"/>
    <cellStyle name="Komma 4 3 3 2 2 4" xfId="35703"/>
    <cellStyle name="Komma 4 3 3 2 2 4 2" xfId="35704"/>
    <cellStyle name="Komma 4 3 3 2 2 5" xfId="35705"/>
    <cellStyle name="Komma 4 3 3 2 3" xfId="35706"/>
    <cellStyle name="Komma 4 3 3 2 3 2" xfId="35707"/>
    <cellStyle name="Komma 4 3 3 2 3 2 2" xfId="35708"/>
    <cellStyle name="Komma 4 3 3 2 3 3" xfId="35709"/>
    <cellStyle name="Komma 4 3 3 2 4" xfId="35710"/>
    <cellStyle name="Komma 4 3 3 2 4 2" xfId="35711"/>
    <cellStyle name="Komma 4 3 3 2 4 2 2" xfId="35712"/>
    <cellStyle name="Komma 4 3 3 2 4 3" xfId="35713"/>
    <cellStyle name="Komma 4 3 3 2 5" xfId="35714"/>
    <cellStyle name="Komma 4 3 3 2 5 2" xfId="35715"/>
    <cellStyle name="Komma 4 3 3 2 6" xfId="35716"/>
    <cellStyle name="Komma 4 3 3 3" xfId="35717"/>
    <cellStyle name="Komma 4 3 3 3 2" xfId="35718"/>
    <cellStyle name="Komma 4 3 3 3 2 2" xfId="35719"/>
    <cellStyle name="Komma 4 3 3 3 2 2 2" xfId="35720"/>
    <cellStyle name="Komma 4 3 3 3 2 3" xfId="35721"/>
    <cellStyle name="Komma 4 3 3 3 3" xfId="35722"/>
    <cellStyle name="Komma 4 3 3 3 3 2" xfId="35723"/>
    <cellStyle name="Komma 4 3 3 3 3 2 2" xfId="35724"/>
    <cellStyle name="Komma 4 3 3 3 3 3" xfId="35725"/>
    <cellStyle name="Komma 4 3 3 3 4" xfId="35726"/>
    <cellStyle name="Komma 4 3 3 3 4 2" xfId="35727"/>
    <cellStyle name="Komma 4 3 3 3 5" xfId="35728"/>
    <cellStyle name="Komma 4 3 3 4" xfId="35729"/>
    <cellStyle name="Komma 4 3 3 4 2" xfId="35730"/>
    <cellStyle name="Komma 4 3 3 4 2 2" xfId="35731"/>
    <cellStyle name="Komma 4 3 3 4 3" xfId="35732"/>
    <cellStyle name="Komma 4 3 3 5" xfId="35733"/>
    <cellStyle name="Komma 4 3 3 5 2" xfId="35734"/>
    <cellStyle name="Komma 4 3 3 5 2 2" xfId="35735"/>
    <cellStyle name="Komma 4 3 3 5 3" xfId="35736"/>
    <cellStyle name="Komma 4 3 3 6" xfId="35737"/>
    <cellStyle name="Komma 4 3 3 6 2" xfId="35738"/>
    <cellStyle name="Komma 4 3 3 7" xfId="35739"/>
    <cellStyle name="Komma 4 3 4" xfId="35740"/>
    <cellStyle name="Komma 4 3 4 2" xfId="35741"/>
    <cellStyle name="Komma 4 3 4 2 2" xfId="35742"/>
    <cellStyle name="Komma 4 3 4 2 2 2" xfId="35743"/>
    <cellStyle name="Komma 4 3 4 2 2 2 2" xfId="35744"/>
    <cellStyle name="Komma 4 3 4 2 2 3" xfId="35745"/>
    <cellStyle name="Komma 4 3 4 2 3" xfId="35746"/>
    <cellStyle name="Komma 4 3 4 2 3 2" xfId="35747"/>
    <cellStyle name="Komma 4 3 4 2 3 2 2" xfId="35748"/>
    <cellStyle name="Komma 4 3 4 2 3 3" xfId="35749"/>
    <cellStyle name="Komma 4 3 4 2 4" xfId="35750"/>
    <cellStyle name="Komma 4 3 4 2 4 2" xfId="35751"/>
    <cellStyle name="Komma 4 3 4 2 5" xfId="35752"/>
    <cellStyle name="Komma 4 3 4 3" xfId="35753"/>
    <cellStyle name="Komma 4 3 4 3 2" xfId="35754"/>
    <cellStyle name="Komma 4 3 4 3 2 2" xfId="35755"/>
    <cellStyle name="Komma 4 3 4 3 3" xfId="35756"/>
    <cellStyle name="Komma 4 3 4 4" xfId="35757"/>
    <cellStyle name="Komma 4 3 4 4 2" xfId="35758"/>
    <cellStyle name="Komma 4 3 4 4 2 2" xfId="35759"/>
    <cellStyle name="Komma 4 3 4 4 3" xfId="35760"/>
    <cellStyle name="Komma 4 3 4 5" xfId="35761"/>
    <cellStyle name="Komma 4 3 4 5 2" xfId="35762"/>
    <cellStyle name="Komma 4 3 4 6" xfId="35763"/>
    <cellStyle name="Komma 4 3 5" xfId="35764"/>
    <cellStyle name="Komma 4 3 5 2" xfId="35765"/>
    <cellStyle name="Komma 4 3 5 2 2" xfId="35766"/>
    <cellStyle name="Komma 4 3 5 2 2 2" xfId="35767"/>
    <cellStyle name="Komma 4 3 5 2 3" xfId="35768"/>
    <cellStyle name="Komma 4 3 5 3" xfId="35769"/>
    <cellStyle name="Komma 4 3 5 3 2" xfId="35770"/>
    <cellStyle name="Komma 4 3 5 3 2 2" xfId="35771"/>
    <cellStyle name="Komma 4 3 5 3 3" xfId="35772"/>
    <cellStyle name="Komma 4 3 5 4" xfId="35773"/>
    <cellStyle name="Komma 4 3 5 4 2" xfId="35774"/>
    <cellStyle name="Komma 4 3 5 5" xfId="35775"/>
    <cellStyle name="Komma 4 3 6" xfId="35776"/>
    <cellStyle name="Komma 4 3 6 2" xfId="35777"/>
    <cellStyle name="Komma 4 3 6 2 2" xfId="35778"/>
    <cellStyle name="Komma 4 3 6 3" xfId="35779"/>
    <cellStyle name="Komma 4 3 7" xfId="35780"/>
    <cellStyle name="Komma 4 3 7 2" xfId="35781"/>
    <cellStyle name="Komma 4 3 7 2 2" xfId="35782"/>
    <cellStyle name="Komma 4 3 7 3" xfId="35783"/>
    <cellStyle name="Komma 4 3 8" xfId="35784"/>
    <cellStyle name="Komma 4 3 8 2" xfId="35785"/>
    <cellStyle name="Komma 4 3 9" xfId="35786"/>
    <cellStyle name="Komma 4 4" xfId="35787"/>
    <cellStyle name="Komma 4 4 2" xfId="35788"/>
    <cellStyle name="Komma 4 4 2 2" xfId="35789"/>
    <cellStyle name="Komma 4 4 2 2 2" xfId="35790"/>
    <cellStyle name="Komma 4 4 2 2 2 2" xfId="35791"/>
    <cellStyle name="Komma 4 4 2 2 2 2 2" xfId="35792"/>
    <cellStyle name="Komma 4 4 2 2 2 2 2 2" xfId="35793"/>
    <cellStyle name="Komma 4 4 2 2 2 2 3" xfId="35794"/>
    <cellStyle name="Komma 4 4 2 2 2 3" xfId="35795"/>
    <cellStyle name="Komma 4 4 2 2 2 3 2" xfId="35796"/>
    <cellStyle name="Komma 4 4 2 2 2 3 2 2" xfId="35797"/>
    <cellStyle name="Komma 4 4 2 2 2 3 3" xfId="35798"/>
    <cellStyle name="Komma 4 4 2 2 2 4" xfId="35799"/>
    <cellStyle name="Komma 4 4 2 2 2 4 2" xfId="35800"/>
    <cellStyle name="Komma 4 4 2 2 2 5" xfId="35801"/>
    <cellStyle name="Komma 4 4 2 2 3" xfId="35802"/>
    <cellStyle name="Komma 4 4 2 2 3 2" xfId="35803"/>
    <cellStyle name="Komma 4 4 2 2 3 2 2" xfId="35804"/>
    <cellStyle name="Komma 4 4 2 2 3 3" xfId="35805"/>
    <cellStyle name="Komma 4 4 2 2 4" xfId="35806"/>
    <cellStyle name="Komma 4 4 2 2 4 2" xfId="35807"/>
    <cellStyle name="Komma 4 4 2 2 4 2 2" xfId="35808"/>
    <cellStyle name="Komma 4 4 2 2 4 3" xfId="35809"/>
    <cellStyle name="Komma 4 4 2 2 5" xfId="35810"/>
    <cellStyle name="Komma 4 4 2 2 5 2" xfId="35811"/>
    <cellStyle name="Komma 4 4 2 2 6" xfId="35812"/>
    <cellStyle name="Komma 4 4 2 3" xfId="35813"/>
    <cellStyle name="Komma 4 4 2 3 2" xfId="35814"/>
    <cellStyle name="Komma 4 4 2 3 2 2" xfId="35815"/>
    <cellStyle name="Komma 4 4 2 3 2 2 2" xfId="35816"/>
    <cellStyle name="Komma 4 4 2 3 2 3" xfId="35817"/>
    <cellStyle name="Komma 4 4 2 3 3" xfId="35818"/>
    <cellStyle name="Komma 4 4 2 3 3 2" xfId="35819"/>
    <cellStyle name="Komma 4 4 2 3 3 2 2" xfId="35820"/>
    <cellStyle name="Komma 4 4 2 3 3 3" xfId="35821"/>
    <cellStyle name="Komma 4 4 2 3 4" xfId="35822"/>
    <cellStyle name="Komma 4 4 2 3 4 2" xfId="35823"/>
    <cellStyle name="Komma 4 4 2 3 5" xfId="35824"/>
    <cellStyle name="Komma 4 4 2 4" xfId="35825"/>
    <cellStyle name="Komma 4 4 2 4 2" xfId="35826"/>
    <cellStyle name="Komma 4 4 2 4 2 2" xfId="35827"/>
    <cellStyle name="Komma 4 4 2 4 3" xfId="35828"/>
    <cellStyle name="Komma 4 4 2 5" xfId="35829"/>
    <cellStyle name="Komma 4 4 2 5 2" xfId="35830"/>
    <cellStyle name="Komma 4 4 2 5 2 2" xfId="35831"/>
    <cellStyle name="Komma 4 4 2 5 3" xfId="35832"/>
    <cellStyle name="Komma 4 4 2 6" xfId="35833"/>
    <cellStyle name="Komma 4 4 2 6 2" xfId="35834"/>
    <cellStyle name="Komma 4 4 2 7" xfId="35835"/>
    <cellStyle name="Komma 4 4 3" xfId="35836"/>
    <cellStyle name="Komma 4 4 3 2" xfId="35837"/>
    <cellStyle name="Komma 4 4 3 2 2" xfId="35838"/>
    <cellStyle name="Komma 4 4 3 2 2 2" xfId="35839"/>
    <cellStyle name="Komma 4 4 3 2 2 2 2" xfId="35840"/>
    <cellStyle name="Komma 4 4 3 2 2 3" xfId="35841"/>
    <cellStyle name="Komma 4 4 3 2 3" xfId="35842"/>
    <cellStyle name="Komma 4 4 3 2 3 2" xfId="35843"/>
    <cellStyle name="Komma 4 4 3 2 3 2 2" xfId="35844"/>
    <cellStyle name="Komma 4 4 3 2 3 3" xfId="35845"/>
    <cellStyle name="Komma 4 4 3 2 4" xfId="35846"/>
    <cellStyle name="Komma 4 4 3 2 4 2" xfId="35847"/>
    <cellStyle name="Komma 4 4 3 2 5" xfId="35848"/>
    <cellStyle name="Komma 4 4 3 3" xfId="35849"/>
    <cellStyle name="Komma 4 4 3 3 2" xfId="35850"/>
    <cellStyle name="Komma 4 4 3 3 2 2" xfId="35851"/>
    <cellStyle name="Komma 4 4 3 3 3" xfId="35852"/>
    <cellStyle name="Komma 4 4 3 4" xfId="35853"/>
    <cellStyle name="Komma 4 4 3 4 2" xfId="35854"/>
    <cellStyle name="Komma 4 4 3 4 2 2" xfId="35855"/>
    <cellStyle name="Komma 4 4 3 4 3" xfId="35856"/>
    <cellStyle name="Komma 4 4 3 5" xfId="35857"/>
    <cellStyle name="Komma 4 4 3 5 2" xfId="35858"/>
    <cellStyle name="Komma 4 4 3 6" xfId="35859"/>
    <cellStyle name="Komma 4 4 4" xfId="35860"/>
    <cellStyle name="Komma 4 4 4 2" xfId="35861"/>
    <cellStyle name="Komma 4 4 4 2 2" xfId="35862"/>
    <cellStyle name="Komma 4 4 4 2 2 2" xfId="35863"/>
    <cellStyle name="Komma 4 4 4 2 3" xfId="35864"/>
    <cellStyle name="Komma 4 4 4 3" xfId="35865"/>
    <cellStyle name="Komma 4 4 4 3 2" xfId="35866"/>
    <cellStyle name="Komma 4 4 4 3 2 2" xfId="35867"/>
    <cellStyle name="Komma 4 4 4 3 3" xfId="35868"/>
    <cellStyle name="Komma 4 4 4 4" xfId="35869"/>
    <cellStyle name="Komma 4 4 4 4 2" xfId="35870"/>
    <cellStyle name="Komma 4 4 4 5" xfId="35871"/>
    <cellStyle name="Komma 4 4 5" xfId="35872"/>
    <cellStyle name="Komma 4 4 5 2" xfId="35873"/>
    <cellStyle name="Komma 4 4 5 2 2" xfId="35874"/>
    <cellStyle name="Komma 4 4 5 3" xfId="35875"/>
    <cellStyle name="Komma 4 4 6" xfId="35876"/>
    <cellStyle name="Komma 4 4 6 2" xfId="35877"/>
    <cellStyle name="Komma 4 4 6 2 2" xfId="35878"/>
    <cellStyle name="Komma 4 4 6 3" xfId="35879"/>
    <cellStyle name="Komma 4 4 7" xfId="35880"/>
    <cellStyle name="Komma 4 4 7 2" xfId="35881"/>
    <cellStyle name="Komma 4 4 8" xfId="35882"/>
    <cellStyle name="Komma 4 5" xfId="35883"/>
    <cellStyle name="Komma 4 5 2" xfId="35884"/>
    <cellStyle name="Komma 4 5 2 2" xfId="35885"/>
    <cellStyle name="Komma 4 5 2 2 2" xfId="35886"/>
    <cellStyle name="Komma 4 5 2 2 2 2" xfId="35887"/>
    <cellStyle name="Komma 4 5 2 2 2 2 2" xfId="35888"/>
    <cellStyle name="Komma 4 5 2 2 2 3" xfId="35889"/>
    <cellStyle name="Komma 4 5 2 2 3" xfId="35890"/>
    <cellStyle name="Komma 4 5 2 2 3 2" xfId="35891"/>
    <cellStyle name="Komma 4 5 2 2 3 2 2" xfId="35892"/>
    <cellStyle name="Komma 4 5 2 2 3 3" xfId="35893"/>
    <cellStyle name="Komma 4 5 2 2 4" xfId="35894"/>
    <cellStyle name="Komma 4 5 2 2 4 2" xfId="35895"/>
    <cellStyle name="Komma 4 5 2 2 5" xfId="35896"/>
    <cellStyle name="Komma 4 5 2 3" xfId="35897"/>
    <cellStyle name="Komma 4 5 2 3 2" xfId="35898"/>
    <cellStyle name="Komma 4 5 2 3 2 2" xfId="35899"/>
    <cellStyle name="Komma 4 5 2 3 3" xfId="35900"/>
    <cellStyle name="Komma 4 5 2 4" xfId="35901"/>
    <cellStyle name="Komma 4 5 2 4 2" xfId="35902"/>
    <cellStyle name="Komma 4 5 2 4 2 2" xfId="35903"/>
    <cellStyle name="Komma 4 5 2 4 3" xfId="35904"/>
    <cellStyle name="Komma 4 5 2 5" xfId="35905"/>
    <cellStyle name="Komma 4 5 2 5 2" xfId="35906"/>
    <cellStyle name="Komma 4 5 2 6" xfId="35907"/>
    <cellStyle name="Komma 4 5 3" xfId="35908"/>
    <cellStyle name="Komma 4 5 3 2" xfId="35909"/>
    <cellStyle name="Komma 4 5 3 2 2" xfId="35910"/>
    <cellStyle name="Komma 4 5 3 2 2 2" xfId="35911"/>
    <cellStyle name="Komma 4 5 3 2 3" xfId="35912"/>
    <cellStyle name="Komma 4 5 3 3" xfId="35913"/>
    <cellStyle name="Komma 4 5 3 3 2" xfId="35914"/>
    <cellStyle name="Komma 4 5 3 3 2 2" xfId="35915"/>
    <cellStyle name="Komma 4 5 3 3 3" xfId="35916"/>
    <cellStyle name="Komma 4 5 3 4" xfId="35917"/>
    <cellStyle name="Komma 4 5 3 4 2" xfId="35918"/>
    <cellStyle name="Komma 4 5 3 5" xfId="35919"/>
    <cellStyle name="Komma 4 5 4" xfId="35920"/>
    <cellStyle name="Komma 4 5 4 2" xfId="35921"/>
    <cellStyle name="Komma 4 5 4 2 2" xfId="35922"/>
    <cellStyle name="Komma 4 5 4 3" xfId="35923"/>
    <cellStyle name="Komma 4 5 5" xfId="35924"/>
    <cellStyle name="Komma 4 5 5 2" xfId="35925"/>
    <cellStyle name="Komma 4 5 5 2 2" xfId="35926"/>
    <cellStyle name="Komma 4 5 5 3" xfId="35927"/>
    <cellStyle name="Komma 4 5 6" xfId="35928"/>
    <cellStyle name="Komma 4 5 6 2" xfId="35929"/>
    <cellStyle name="Komma 4 5 7" xfId="35930"/>
    <cellStyle name="Komma 4 6" xfId="35931"/>
    <cellStyle name="Komma 4 6 2" xfId="35932"/>
    <cellStyle name="Komma 4 6 2 2" xfId="35933"/>
    <cellStyle name="Komma 4 6 2 2 2" xfId="35934"/>
    <cellStyle name="Komma 4 6 2 2 2 2" xfId="35935"/>
    <cellStyle name="Komma 4 6 2 2 3" xfId="35936"/>
    <cellStyle name="Komma 4 6 2 3" xfId="35937"/>
    <cellStyle name="Komma 4 6 2 3 2" xfId="35938"/>
    <cellStyle name="Komma 4 6 2 3 2 2" xfId="35939"/>
    <cellStyle name="Komma 4 6 2 3 3" xfId="35940"/>
    <cellStyle name="Komma 4 6 2 4" xfId="35941"/>
    <cellStyle name="Komma 4 6 2 4 2" xfId="35942"/>
    <cellStyle name="Komma 4 6 2 5" xfId="35943"/>
    <cellStyle name="Komma 4 6 3" xfId="35944"/>
    <cellStyle name="Komma 4 6 3 2" xfId="35945"/>
    <cellStyle name="Komma 4 6 3 2 2" xfId="35946"/>
    <cellStyle name="Komma 4 6 3 3" xfId="35947"/>
    <cellStyle name="Komma 4 6 4" xfId="35948"/>
    <cellStyle name="Komma 4 6 4 2" xfId="35949"/>
    <cellStyle name="Komma 4 6 4 2 2" xfId="35950"/>
    <cellStyle name="Komma 4 6 4 3" xfId="35951"/>
    <cellStyle name="Komma 4 6 5" xfId="35952"/>
    <cellStyle name="Komma 4 6 5 2" xfId="35953"/>
    <cellStyle name="Komma 4 6 6" xfId="35954"/>
    <cellStyle name="Komma 4 7" xfId="35955"/>
    <cellStyle name="Komma 4 7 2" xfId="35956"/>
    <cellStyle name="Komma 4 7 2 2" xfId="35957"/>
    <cellStyle name="Komma 4 7 2 2 2" xfId="35958"/>
    <cellStyle name="Komma 4 7 2 3" xfId="35959"/>
    <cellStyle name="Komma 4 7 3" xfId="35960"/>
    <cellStyle name="Komma 4 7 3 2" xfId="35961"/>
    <cellStyle name="Komma 4 7 3 2 2" xfId="35962"/>
    <cellStyle name="Komma 4 7 3 3" xfId="35963"/>
    <cellStyle name="Komma 4 7 4" xfId="35964"/>
    <cellStyle name="Komma 4 7 4 2" xfId="35965"/>
    <cellStyle name="Komma 4 7 5" xfId="35966"/>
    <cellStyle name="Komma 4 8" xfId="35967"/>
    <cellStyle name="Komma 4 8 2" xfId="35968"/>
    <cellStyle name="Komma 4 8 2 2" xfId="35969"/>
    <cellStyle name="Komma 4 8 3" xfId="35970"/>
    <cellStyle name="Komma 4 9" xfId="35971"/>
    <cellStyle name="Komma 4 9 2" xfId="35972"/>
    <cellStyle name="Komma 4 9 2 2" xfId="35973"/>
    <cellStyle name="Komma 4 9 3" xfId="35974"/>
    <cellStyle name="Komma 40" xfId="35975"/>
    <cellStyle name="Komma 400" xfId="35976"/>
    <cellStyle name="Komma 401" xfId="35977"/>
    <cellStyle name="Komma 402" xfId="35978"/>
    <cellStyle name="Komma 403" xfId="35979"/>
    <cellStyle name="Komma 404" xfId="35980"/>
    <cellStyle name="Komma 405" xfId="35981"/>
    <cellStyle name="Komma 406" xfId="35982"/>
    <cellStyle name="Komma 407" xfId="35983"/>
    <cellStyle name="Komma 408" xfId="35984"/>
    <cellStyle name="Komma 409" xfId="35985"/>
    <cellStyle name="Komma 41" xfId="35986"/>
    <cellStyle name="Komma 410" xfId="35987"/>
    <cellStyle name="Komma 411" xfId="35988"/>
    <cellStyle name="Komma 412" xfId="35989"/>
    <cellStyle name="Komma 413" xfId="35990"/>
    <cellStyle name="Komma 414" xfId="35991"/>
    <cellStyle name="Komma 415" xfId="35992"/>
    <cellStyle name="Komma 416" xfId="35993"/>
    <cellStyle name="Komma 417" xfId="35994"/>
    <cellStyle name="Komma 418" xfId="35995"/>
    <cellStyle name="Komma 419" xfId="35996"/>
    <cellStyle name="Komma 42" xfId="35997"/>
    <cellStyle name="Komma 420" xfId="35998"/>
    <cellStyle name="Komma 421" xfId="35999"/>
    <cellStyle name="Komma 422" xfId="36000"/>
    <cellStyle name="Komma 423" xfId="36001"/>
    <cellStyle name="Komma 424" xfId="36002"/>
    <cellStyle name="Komma 425" xfId="36003"/>
    <cellStyle name="Komma 426" xfId="36004"/>
    <cellStyle name="Komma 427" xfId="36005"/>
    <cellStyle name="Komma 428" xfId="36006"/>
    <cellStyle name="Komma 429" xfId="36007"/>
    <cellStyle name="Komma 43" xfId="36008"/>
    <cellStyle name="Komma 430" xfId="36009"/>
    <cellStyle name="Komma 431" xfId="36010"/>
    <cellStyle name="Komma 432" xfId="36011"/>
    <cellStyle name="Komma 433" xfId="36012"/>
    <cellStyle name="Komma 434" xfId="36013"/>
    <cellStyle name="Komma 435" xfId="36014"/>
    <cellStyle name="Komma 436" xfId="36015"/>
    <cellStyle name="Komma 437" xfId="36016"/>
    <cellStyle name="Komma 438" xfId="36017"/>
    <cellStyle name="Komma 439" xfId="36018"/>
    <cellStyle name="Komma 44" xfId="36019"/>
    <cellStyle name="Komma 440" xfId="36020"/>
    <cellStyle name="Komma 441" xfId="36021"/>
    <cellStyle name="Komma 442" xfId="36022"/>
    <cellStyle name="Komma 443" xfId="36023"/>
    <cellStyle name="Komma 444" xfId="36024"/>
    <cellStyle name="Komma 445" xfId="36025"/>
    <cellStyle name="Komma 446" xfId="36026"/>
    <cellStyle name="Komma 447" xfId="36027"/>
    <cellStyle name="Komma 448" xfId="36028"/>
    <cellStyle name="Komma 449" xfId="36029"/>
    <cellStyle name="Komma 45" xfId="36030"/>
    <cellStyle name="Komma 450" xfId="36031"/>
    <cellStyle name="Komma 451" xfId="36032"/>
    <cellStyle name="Komma 452" xfId="36033"/>
    <cellStyle name="Komma 453" xfId="36034"/>
    <cellStyle name="Komma 454" xfId="36035"/>
    <cellStyle name="Komma 455" xfId="36036"/>
    <cellStyle name="Komma 456" xfId="36037"/>
    <cellStyle name="Komma 457" xfId="36038"/>
    <cellStyle name="Komma 458" xfId="36039"/>
    <cellStyle name="Komma 459" xfId="36040"/>
    <cellStyle name="Komma 46" xfId="36041"/>
    <cellStyle name="Komma 460" xfId="36042"/>
    <cellStyle name="Komma 461" xfId="36043"/>
    <cellStyle name="Komma 462" xfId="36044"/>
    <cellStyle name="Komma 463" xfId="36045"/>
    <cellStyle name="Komma 464" xfId="36046"/>
    <cellStyle name="Komma 465" xfId="36047"/>
    <cellStyle name="Komma 466" xfId="36048"/>
    <cellStyle name="Komma 467" xfId="36049"/>
    <cellStyle name="Komma 468" xfId="36050"/>
    <cellStyle name="Komma 469" xfId="36051"/>
    <cellStyle name="Komma 47" xfId="36052"/>
    <cellStyle name="Komma 470" xfId="36053"/>
    <cellStyle name="Komma 471" xfId="36054"/>
    <cellStyle name="Komma 472" xfId="36055"/>
    <cellStyle name="Komma 473" xfId="36056"/>
    <cellStyle name="Komma 474" xfId="36057"/>
    <cellStyle name="Komma 475" xfId="36058"/>
    <cellStyle name="Komma 476" xfId="36059"/>
    <cellStyle name="Komma 477" xfId="36060"/>
    <cellStyle name="Komma 478" xfId="36061"/>
    <cellStyle name="Komma 479" xfId="36062"/>
    <cellStyle name="Komma 48" xfId="36063"/>
    <cellStyle name="Komma 480" xfId="36064"/>
    <cellStyle name="Komma 481" xfId="36065"/>
    <cellStyle name="Komma 482" xfId="36066"/>
    <cellStyle name="Komma 483" xfId="36067"/>
    <cellStyle name="Komma 484" xfId="36068"/>
    <cellStyle name="Komma 485" xfId="36069"/>
    <cellStyle name="Komma 486" xfId="36070"/>
    <cellStyle name="Komma 487" xfId="36071"/>
    <cellStyle name="Komma 488" xfId="36072"/>
    <cellStyle name="Komma 489" xfId="36073"/>
    <cellStyle name="Komma 49" xfId="36074"/>
    <cellStyle name="Komma 490" xfId="36075"/>
    <cellStyle name="Komma 491" xfId="36076"/>
    <cellStyle name="Komma 492" xfId="36077"/>
    <cellStyle name="Komma 493" xfId="36078"/>
    <cellStyle name="Komma 494" xfId="36079"/>
    <cellStyle name="Komma 495" xfId="36080"/>
    <cellStyle name="Komma 496" xfId="36081"/>
    <cellStyle name="Komma 497" xfId="36082"/>
    <cellStyle name="Komma 498" xfId="36083"/>
    <cellStyle name="Komma 499" xfId="36084"/>
    <cellStyle name="Komma 5" xfId="36085"/>
    <cellStyle name="Komma 5 2" xfId="36086"/>
    <cellStyle name="Komma 5 2 2" xfId="36087"/>
    <cellStyle name="Komma 5 3" xfId="36088"/>
    <cellStyle name="Komma 50" xfId="36089"/>
    <cellStyle name="Komma 500" xfId="36090"/>
    <cellStyle name="Komma 501" xfId="36091"/>
    <cellStyle name="Komma 502" xfId="36092"/>
    <cellStyle name="Komma 503" xfId="36093"/>
    <cellStyle name="Komma 504" xfId="36094"/>
    <cellStyle name="Komma 505" xfId="36095"/>
    <cellStyle name="Komma 506" xfId="36096"/>
    <cellStyle name="Komma 507" xfId="36097"/>
    <cellStyle name="Komma 508" xfId="36098"/>
    <cellStyle name="Komma 509" xfId="36099"/>
    <cellStyle name="Komma 51" xfId="36100"/>
    <cellStyle name="Komma 510" xfId="36101"/>
    <cellStyle name="Komma 511" xfId="36102"/>
    <cellStyle name="Komma 512" xfId="36103"/>
    <cellStyle name="Komma 513" xfId="36104"/>
    <cellStyle name="Komma 514" xfId="36105"/>
    <cellStyle name="Komma 515" xfId="36106"/>
    <cellStyle name="Komma 516" xfId="36107"/>
    <cellStyle name="Komma 517" xfId="36108"/>
    <cellStyle name="Komma 518" xfId="36109"/>
    <cellStyle name="Komma 519" xfId="36110"/>
    <cellStyle name="Komma 52" xfId="36111"/>
    <cellStyle name="Komma 520" xfId="36112"/>
    <cellStyle name="Komma 521" xfId="36113"/>
    <cellStyle name="Komma 522" xfId="36114"/>
    <cellStyle name="Komma 523" xfId="36115"/>
    <cellStyle name="Komma 524" xfId="36116"/>
    <cellStyle name="Komma 525" xfId="36117"/>
    <cellStyle name="Komma 526" xfId="36118"/>
    <cellStyle name="Komma 527" xfId="36119"/>
    <cellStyle name="Komma 528" xfId="36120"/>
    <cellStyle name="Komma 529" xfId="36121"/>
    <cellStyle name="Komma 53" xfId="36122"/>
    <cellStyle name="Komma 530" xfId="36123"/>
    <cellStyle name="Komma 531" xfId="36124"/>
    <cellStyle name="Komma 532" xfId="36125"/>
    <cellStyle name="Komma 533" xfId="36126"/>
    <cellStyle name="Komma 534" xfId="36127"/>
    <cellStyle name="Komma 535" xfId="36128"/>
    <cellStyle name="Komma 536" xfId="36129"/>
    <cellStyle name="Komma 536 2" xfId="36130"/>
    <cellStyle name="Komma 536 3" xfId="36131"/>
    <cellStyle name="Komma 537" xfId="36132"/>
    <cellStyle name="Komma 537 2" xfId="36133"/>
    <cellStyle name="Komma 537 3" xfId="36134"/>
    <cellStyle name="Komma 538" xfId="36135"/>
    <cellStyle name="Komma 538 2" xfId="36136"/>
    <cellStyle name="Komma 538 3" xfId="36137"/>
    <cellStyle name="Komma 539" xfId="36138"/>
    <cellStyle name="Komma 539 2" xfId="36139"/>
    <cellStyle name="Komma 539 3" xfId="36140"/>
    <cellStyle name="Komma 54" xfId="36141"/>
    <cellStyle name="Komma 540" xfId="36142"/>
    <cellStyle name="Komma 540 2" xfId="36143"/>
    <cellStyle name="Komma 540 3" xfId="36144"/>
    <cellStyle name="Komma 541" xfId="36145"/>
    <cellStyle name="Komma 541 2" xfId="36146"/>
    <cellStyle name="Komma 541 3" xfId="36147"/>
    <cellStyle name="Komma 542" xfId="36148"/>
    <cellStyle name="Komma 542 2" xfId="36149"/>
    <cellStyle name="Komma 542 3" xfId="36150"/>
    <cellStyle name="Komma 543" xfId="36151"/>
    <cellStyle name="Komma 543 2" xfId="36152"/>
    <cellStyle name="Komma 543 3" xfId="36153"/>
    <cellStyle name="Komma 544" xfId="36154"/>
    <cellStyle name="Komma 544 2" xfId="36155"/>
    <cellStyle name="Komma 544 3" xfId="36156"/>
    <cellStyle name="Komma 545" xfId="36157"/>
    <cellStyle name="Komma 545 2" xfId="36158"/>
    <cellStyle name="Komma 545 3" xfId="36159"/>
    <cellStyle name="Komma 546" xfId="36160"/>
    <cellStyle name="Komma 546 2" xfId="36161"/>
    <cellStyle name="Komma 546 3" xfId="36162"/>
    <cellStyle name="Komma 547" xfId="36163"/>
    <cellStyle name="Komma 547 2" xfId="36164"/>
    <cellStyle name="Komma 547 3" xfId="36165"/>
    <cellStyle name="Komma 548" xfId="36166"/>
    <cellStyle name="Komma 548 2" xfId="36167"/>
    <cellStyle name="Komma 548 3" xfId="36168"/>
    <cellStyle name="Komma 549" xfId="36169"/>
    <cellStyle name="Komma 549 2" xfId="36170"/>
    <cellStyle name="Komma 549 3" xfId="36171"/>
    <cellStyle name="Komma 55" xfId="36172"/>
    <cellStyle name="Komma 550" xfId="36173"/>
    <cellStyle name="Komma 550 2" xfId="36174"/>
    <cellStyle name="Komma 550 3" xfId="36175"/>
    <cellStyle name="Komma 551" xfId="36176"/>
    <cellStyle name="Komma 551 2" xfId="36177"/>
    <cellStyle name="Komma 551 3" xfId="36178"/>
    <cellStyle name="Komma 552" xfId="36179"/>
    <cellStyle name="Komma 552 2" xfId="36180"/>
    <cellStyle name="Komma 552 3" xfId="36181"/>
    <cellStyle name="Komma 553" xfId="36182"/>
    <cellStyle name="Komma 553 2" xfId="36183"/>
    <cellStyle name="Komma 553 3" xfId="36184"/>
    <cellStyle name="Komma 554" xfId="36185"/>
    <cellStyle name="Komma 554 2" xfId="36186"/>
    <cellStyle name="Komma 554 3" xfId="36187"/>
    <cellStyle name="Komma 555" xfId="36188"/>
    <cellStyle name="Komma 555 2" xfId="36189"/>
    <cellStyle name="Komma 555 3" xfId="36190"/>
    <cellStyle name="Komma 556" xfId="36191"/>
    <cellStyle name="Komma 556 2" xfId="36192"/>
    <cellStyle name="Komma 556 3" xfId="36193"/>
    <cellStyle name="Komma 557" xfId="36194"/>
    <cellStyle name="Komma 557 2" xfId="36195"/>
    <cellStyle name="Komma 557 3" xfId="36196"/>
    <cellStyle name="Komma 558" xfId="36197"/>
    <cellStyle name="Komma 558 2" xfId="36198"/>
    <cellStyle name="Komma 558 3" xfId="36199"/>
    <cellStyle name="Komma 559" xfId="36200"/>
    <cellStyle name="Komma 559 2" xfId="36201"/>
    <cellStyle name="Komma 559 3" xfId="36202"/>
    <cellStyle name="Komma 56" xfId="36203"/>
    <cellStyle name="Komma 560" xfId="36204"/>
    <cellStyle name="Komma 560 2" xfId="36205"/>
    <cellStyle name="Komma 560 3" xfId="36206"/>
    <cellStyle name="Komma 561" xfId="36207"/>
    <cellStyle name="Komma 561 2" xfId="36208"/>
    <cellStyle name="Komma 561 3" xfId="36209"/>
    <cellStyle name="Komma 562" xfId="36210"/>
    <cellStyle name="Komma 562 2" xfId="36211"/>
    <cellStyle name="Komma 562 3" xfId="36212"/>
    <cellStyle name="Komma 563" xfId="36213"/>
    <cellStyle name="Komma 563 2" xfId="36214"/>
    <cellStyle name="Komma 563 3" xfId="36215"/>
    <cellStyle name="Komma 564" xfId="36216"/>
    <cellStyle name="Komma 564 2" xfId="36217"/>
    <cellStyle name="Komma 564 3" xfId="36218"/>
    <cellStyle name="Komma 565" xfId="36219"/>
    <cellStyle name="Komma 565 2" xfId="36220"/>
    <cellStyle name="Komma 565 3" xfId="36221"/>
    <cellStyle name="Komma 566" xfId="36222"/>
    <cellStyle name="Komma 566 2" xfId="36223"/>
    <cellStyle name="Komma 566 3" xfId="36224"/>
    <cellStyle name="Komma 567" xfId="36225"/>
    <cellStyle name="Komma 567 2" xfId="36226"/>
    <cellStyle name="Komma 567 3" xfId="36227"/>
    <cellStyle name="Komma 568" xfId="36228"/>
    <cellStyle name="Komma 568 2" xfId="36229"/>
    <cellStyle name="Komma 568 3" xfId="36230"/>
    <cellStyle name="Komma 569" xfId="36231"/>
    <cellStyle name="Komma 569 2" xfId="36232"/>
    <cellStyle name="Komma 569 3" xfId="36233"/>
    <cellStyle name="Komma 57" xfId="36234"/>
    <cellStyle name="Komma 570" xfId="36235"/>
    <cellStyle name="Komma 570 2" xfId="36236"/>
    <cellStyle name="Komma 570 3" xfId="36237"/>
    <cellStyle name="Komma 571" xfId="36238"/>
    <cellStyle name="Komma 571 2" xfId="36239"/>
    <cellStyle name="Komma 571 3" xfId="36240"/>
    <cellStyle name="Komma 572" xfId="36241"/>
    <cellStyle name="Komma 572 2" xfId="36242"/>
    <cellStyle name="Komma 572 3" xfId="36243"/>
    <cellStyle name="Komma 573" xfId="36244"/>
    <cellStyle name="Komma 573 2" xfId="36245"/>
    <cellStyle name="Komma 573 3" xfId="36246"/>
    <cellStyle name="Komma 574" xfId="36247"/>
    <cellStyle name="Komma 574 2" xfId="36248"/>
    <cellStyle name="Komma 574 3" xfId="36249"/>
    <cellStyle name="Komma 575" xfId="36250"/>
    <cellStyle name="Komma 575 2" xfId="36251"/>
    <cellStyle name="Komma 575 3" xfId="36252"/>
    <cellStyle name="Komma 576" xfId="36253"/>
    <cellStyle name="Komma 576 2" xfId="36254"/>
    <cellStyle name="Komma 576 3" xfId="36255"/>
    <cellStyle name="Komma 577" xfId="36256"/>
    <cellStyle name="Komma 577 2" xfId="36257"/>
    <cellStyle name="Komma 577 3" xfId="36258"/>
    <cellStyle name="Komma 578" xfId="36259"/>
    <cellStyle name="Komma 578 2" xfId="36260"/>
    <cellStyle name="Komma 578 3" xfId="36261"/>
    <cellStyle name="Komma 579" xfId="36262"/>
    <cellStyle name="Komma 579 2" xfId="36263"/>
    <cellStyle name="Komma 579 3" xfId="36264"/>
    <cellStyle name="Komma 58" xfId="36265"/>
    <cellStyle name="Komma 580" xfId="36266"/>
    <cellStyle name="Komma 580 2" xfId="36267"/>
    <cellStyle name="Komma 580 3" xfId="36268"/>
    <cellStyle name="Komma 581" xfId="36269"/>
    <cellStyle name="Komma 581 2" xfId="36270"/>
    <cellStyle name="Komma 581 3" xfId="36271"/>
    <cellStyle name="Komma 582" xfId="36272"/>
    <cellStyle name="Komma 582 2" xfId="36273"/>
    <cellStyle name="Komma 582 3" xfId="36274"/>
    <cellStyle name="Komma 583" xfId="36275"/>
    <cellStyle name="Komma 583 2" xfId="36276"/>
    <cellStyle name="Komma 583 3" xfId="36277"/>
    <cellStyle name="Komma 584" xfId="36278"/>
    <cellStyle name="Komma 584 2" xfId="36279"/>
    <cellStyle name="Komma 584 3" xfId="36280"/>
    <cellStyle name="Komma 585" xfId="36281"/>
    <cellStyle name="Komma 585 2" xfId="36282"/>
    <cellStyle name="Komma 585 3" xfId="36283"/>
    <cellStyle name="Komma 586" xfId="36284"/>
    <cellStyle name="Komma 586 2" xfId="36285"/>
    <cellStyle name="Komma 586 3" xfId="36286"/>
    <cellStyle name="Komma 587" xfId="36287"/>
    <cellStyle name="Komma 587 2" xfId="36288"/>
    <cellStyle name="Komma 587 3" xfId="36289"/>
    <cellStyle name="Komma 588" xfId="36290"/>
    <cellStyle name="Komma 588 2" xfId="36291"/>
    <cellStyle name="Komma 588 3" xfId="36292"/>
    <cellStyle name="Komma 589" xfId="36293"/>
    <cellStyle name="Komma 589 2" xfId="36294"/>
    <cellStyle name="Komma 589 3" xfId="36295"/>
    <cellStyle name="Komma 59" xfId="36296"/>
    <cellStyle name="Komma 590" xfId="36297"/>
    <cellStyle name="Komma 590 2" xfId="36298"/>
    <cellStyle name="Komma 590 3" xfId="36299"/>
    <cellStyle name="Komma 591" xfId="36300"/>
    <cellStyle name="Komma 591 2" xfId="36301"/>
    <cellStyle name="Komma 591 3" xfId="36302"/>
    <cellStyle name="Komma 592" xfId="36303"/>
    <cellStyle name="Komma 592 2" xfId="36304"/>
    <cellStyle name="Komma 592 3" xfId="36305"/>
    <cellStyle name="Komma 593" xfId="36306"/>
    <cellStyle name="Komma 593 2" xfId="36307"/>
    <cellStyle name="Komma 593 3" xfId="36308"/>
    <cellStyle name="Komma 594" xfId="36309"/>
    <cellStyle name="Komma 594 2" xfId="36310"/>
    <cellStyle name="Komma 594 3" xfId="36311"/>
    <cellStyle name="Komma 595" xfId="36312"/>
    <cellStyle name="Komma 595 2" xfId="36313"/>
    <cellStyle name="Komma 595 3" xfId="36314"/>
    <cellStyle name="Komma 596" xfId="36315"/>
    <cellStyle name="Komma 596 2" xfId="36316"/>
    <cellStyle name="Komma 596 3" xfId="36317"/>
    <cellStyle name="Komma 597" xfId="36318"/>
    <cellStyle name="Komma 597 2" xfId="36319"/>
    <cellStyle name="Komma 597 3" xfId="36320"/>
    <cellStyle name="Komma 598" xfId="36321"/>
    <cellStyle name="Komma 598 2" xfId="36322"/>
    <cellStyle name="Komma 598 3" xfId="36323"/>
    <cellStyle name="Komma 599" xfId="36324"/>
    <cellStyle name="Komma 599 2" xfId="36325"/>
    <cellStyle name="Komma 599 3" xfId="36326"/>
    <cellStyle name="Komma 6" xfId="36327"/>
    <cellStyle name="Komma 6 2" xfId="36328"/>
    <cellStyle name="Komma 60" xfId="36329"/>
    <cellStyle name="Komma 600" xfId="36330"/>
    <cellStyle name="Komma 600 2" xfId="36331"/>
    <cellStyle name="Komma 600 3" xfId="36332"/>
    <cellStyle name="Komma 601" xfId="36333"/>
    <cellStyle name="Komma 601 2" xfId="36334"/>
    <cellStyle name="Komma 601 3" xfId="36335"/>
    <cellStyle name="Komma 602" xfId="36336"/>
    <cellStyle name="Komma 602 2" xfId="36337"/>
    <cellStyle name="Komma 602 3" xfId="36338"/>
    <cellStyle name="Komma 603" xfId="36339"/>
    <cellStyle name="Komma 603 2" xfId="36340"/>
    <cellStyle name="Komma 603 3" xfId="36341"/>
    <cellStyle name="Komma 604" xfId="36342"/>
    <cellStyle name="Komma 604 2" xfId="36343"/>
    <cellStyle name="Komma 604 3" xfId="36344"/>
    <cellStyle name="Komma 605" xfId="36345"/>
    <cellStyle name="Komma 605 2" xfId="36346"/>
    <cellStyle name="Komma 605 3" xfId="36347"/>
    <cellStyle name="Komma 606" xfId="36348"/>
    <cellStyle name="Komma 606 2" xfId="36349"/>
    <cellStyle name="Komma 606 3" xfId="36350"/>
    <cellStyle name="Komma 607" xfId="36351"/>
    <cellStyle name="Komma 607 2" xfId="36352"/>
    <cellStyle name="Komma 607 3" xfId="36353"/>
    <cellStyle name="Komma 608" xfId="36354"/>
    <cellStyle name="Komma 608 2" xfId="36355"/>
    <cellStyle name="Komma 608 3" xfId="36356"/>
    <cellStyle name="Komma 609" xfId="36357"/>
    <cellStyle name="Komma 609 2" xfId="36358"/>
    <cellStyle name="Komma 609 3" xfId="36359"/>
    <cellStyle name="Komma 61" xfId="36360"/>
    <cellStyle name="Komma 610" xfId="36361"/>
    <cellStyle name="Komma 610 2" xfId="36362"/>
    <cellStyle name="Komma 610 3" xfId="36363"/>
    <cellStyle name="Komma 611" xfId="36364"/>
    <cellStyle name="Komma 611 2" xfId="36365"/>
    <cellStyle name="Komma 611 3" xfId="36366"/>
    <cellStyle name="Komma 612" xfId="36367"/>
    <cellStyle name="Komma 612 2" xfId="36368"/>
    <cellStyle name="Komma 612 3" xfId="36369"/>
    <cellStyle name="Komma 613" xfId="36370"/>
    <cellStyle name="Komma 613 2" xfId="36371"/>
    <cellStyle name="Komma 613 3" xfId="36372"/>
    <cellStyle name="Komma 614" xfId="36373"/>
    <cellStyle name="Komma 614 2" xfId="36374"/>
    <cellStyle name="Komma 614 3" xfId="36375"/>
    <cellStyle name="Komma 615" xfId="36376"/>
    <cellStyle name="Komma 615 2" xfId="36377"/>
    <cellStyle name="Komma 615 3" xfId="36378"/>
    <cellStyle name="Komma 616" xfId="36379"/>
    <cellStyle name="Komma 616 2" xfId="36380"/>
    <cellStyle name="Komma 616 3" xfId="36381"/>
    <cellStyle name="Komma 617" xfId="36382"/>
    <cellStyle name="Komma 617 2" xfId="36383"/>
    <cellStyle name="Komma 617 3" xfId="36384"/>
    <cellStyle name="Komma 618" xfId="36385"/>
    <cellStyle name="Komma 618 2" xfId="36386"/>
    <cellStyle name="Komma 618 3" xfId="36387"/>
    <cellStyle name="Komma 619" xfId="36388"/>
    <cellStyle name="Komma 619 2" xfId="36389"/>
    <cellStyle name="Komma 619 3" xfId="36390"/>
    <cellStyle name="Komma 62" xfId="36391"/>
    <cellStyle name="Komma 620" xfId="36392"/>
    <cellStyle name="Komma 620 2" xfId="36393"/>
    <cellStyle name="Komma 620 3" xfId="36394"/>
    <cellStyle name="Komma 621" xfId="36395"/>
    <cellStyle name="Komma 621 2" xfId="36396"/>
    <cellStyle name="Komma 621 3" xfId="36397"/>
    <cellStyle name="Komma 622" xfId="36398"/>
    <cellStyle name="Komma 622 2" xfId="36399"/>
    <cellStyle name="Komma 622 3" xfId="36400"/>
    <cellStyle name="Komma 623" xfId="36401"/>
    <cellStyle name="Komma 623 2" xfId="36402"/>
    <cellStyle name="Komma 623 3" xfId="36403"/>
    <cellStyle name="Komma 624" xfId="36404"/>
    <cellStyle name="Komma 624 2" xfId="36405"/>
    <cellStyle name="Komma 624 3" xfId="36406"/>
    <cellStyle name="Komma 625" xfId="36407"/>
    <cellStyle name="Komma 625 2" xfId="36408"/>
    <cellStyle name="Komma 625 3" xfId="36409"/>
    <cellStyle name="Komma 626" xfId="36410"/>
    <cellStyle name="Komma 626 2" xfId="36411"/>
    <cellStyle name="Komma 626 3" xfId="36412"/>
    <cellStyle name="Komma 627" xfId="36413"/>
    <cellStyle name="Komma 627 2" xfId="36414"/>
    <cellStyle name="Komma 627 3" xfId="36415"/>
    <cellStyle name="Komma 628" xfId="36416"/>
    <cellStyle name="Komma 628 2" xfId="36417"/>
    <cellStyle name="Komma 628 3" xfId="36418"/>
    <cellStyle name="Komma 629" xfId="36419"/>
    <cellStyle name="Komma 629 2" xfId="36420"/>
    <cellStyle name="Komma 629 3" xfId="36421"/>
    <cellStyle name="Komma 63" xfId="36422"/>
    <cellStyle name="Komma 630" xfId="36423"/>
    <cellStyle name="Komma 630 2" xfId="36424"/>
    <cellStyle name="Komma 630 3" xfId="36425"/>
    <cellStyle name="Komma 631" xfId="36426"/>
    <cellStyle name="Komma 631 2" xfId="36427"/>
    <cellStyle name="Komma 631 3" xfId="36428"/>
    <cellStyle name="Komma 632" xfId="36429"/>
    <cellStyle name="Komma 632 2" xfId="36430"/>
    <cellStyle name="Komma 632 3" xfId="36431"/>
    <cellStyle name="Komma 633" xfId="36432"/>
    <cellStyle name="Komma 633 2" xfId="36433"/>
    <cellStyle name="Komma 633 3" xfId="36434"/>
    <cellStyle name="Komma 634" xfId="36435"/>
    <cellStyle name="Komma 634 2" xfId="36436"/>
    <cellStyle name="Komma 634 3" xfId="36437"/>
    <cellStyle name="Komma 635" xfId="36438"/>
    <cellStyle name="Komma 635 2" xfId="36439"/>
    <cellStyle name="Komma 635 3" xfId="36440"/>
    <cellStyle name="Komma 636" xfId="36441"/>
    <cellStyle name="Komma 636 2" xfId="36442"/>
    <cellStyle name="Komma 636 3" xfId="36443"/>
    <cellStyle name="Komma 637" xfId="36444"/>
    <cellStyle name="Komma 637 2" xfId="36445"/>
    <cellStyle name="Komma 637 3" xfId="36446"/>
    <cellStyle name="Komma 638" xfId="36447"/>
    <cellStyle name="Komma 638 2" xfId="36448"/>
    <cellStyle name="Komma 638 3" xfId="36449"/>
    <cellStyle name="Komma 639" xfId="36450"/>
    <cellStyle name="Komma 639 2" xfId="36451"/>
    <cellStyle name="Komma 639 3" xfId="36452"/>
    <cellStyle name="Komma 64" xfId="36453"/>
    <cellStyle name="Komma 640" xfId="36454"/>
    <cellStyle name="Komma 640 2" xfId="36455"/>
    <cellStyle name="Komma 640 3" xfId="36456"/>
    <cellStyle name="Komma 641" xfId="36457"/>
    <cellStyle name="Komma 641 2" xfId="36458"/>
    <cellStyle name="Komma 641 3" xfId="36459"/>
    <cellStyle name="Komma 642" xfId="36460"/>
    <cellStyle name="Komma 642 2" xfId="36461"/>
    <cellStyle name="Komma 642 3" xfId="36462"/>
    <cellStyle name="Komma 643" xfId="36463"/>
    <cellStyle name="Komma 643 2" xfId="36464"/>
    <cellStyle name="Komma 643 3" xfId="36465"/>
    <cellStyle name="Komma 644" xfId="36466"/>
    <cellStyle name="Komma 644 2" xfId="36467"/>
    <cellStyle name="Komma 644 3" xfId="36468"/>
    <cellStyle name="Komma 645" xfId="36469"/>
    <cellStyle name="Komma 645 2" xfId="36470"/>
    <cellStyle name="Komma 645 3" xfId="36471"/>
    <cellStyle name="Komma 646" xfId="36472"/>
    <cellStyle name="Komma 646 2" xfId="36473"/>
    <cellStyle name="Komma 646 3" xfId="36474"/>
    <cellStyle name="Komma 647" xfId="36475"/>
    <cellStyle name="Komma 647 2" xfId="36476"/>
    <cellStyle name="Komma 647 3" xfId="36477"/>
    <cellStyle name="Komma 648" xfId="36478"/>
    <cellStyle name="Komma 648 2" xfId="36479"/>
    <cellStyle name="Komma 648 3" xfId="36480"/>
    <cellStyle name="Komma 649" xfId="36481"/>
    <cellStyle name="Komma 649 2" xfId="36482"/>
    <cellStyle name="Komma 649 3" xfId="36483"/>
    <cellStyle name="Komma 65" xfId="36484"/>
    <cellStyle name="Komma 650" xfId="36485"/>
    <cellStyle name="Komma 650 2" xfId="36486"/>
    <cellStyle name="Komma 650 3" xfId="36487"/>
    <cellStyle name="Komma 651" xfId="36488"/>
    <cellStyle name="Komma 651 2" xfId="36489"/>
    <cellStyle name="Komma 651 3" xfId="36490"/>
    <cellStyle name="Komma 652" xfId="36491"/>
    <cellStyle name="Komma 652 2" xfId="36492"/>
    <cellStyle name="Komma 652 3" xfId="36493"/>
    <cellStyle name="Komma 653" xfId="36494"/>
    <cellStyle name="Komma 653 2" xfId="36495"/>
    <cellStyle name="Komma 653 3" xfId="36496"/>
    <cellStyle name="Komma 654" xfId="36497"/>
    <cellStyle name="Komma 654 2" xfId="36498"/>
    <cellStyle name="Komma 654 3" xfId="36499"/>
    <cellStyle name="Komma 655" xfId="36500"/>
    <cellStyle name="Komma 655 2" xfId="36501"/>
    <cellStyle name="Komma 655 3" xfId="36502"/>
    <cellStyle name="Komma 656" xfId="36503"/>
    <cellStyle name="Komma 656 2" xfId="36504"/>
    <cellStyle name="Komma 656 3" xfId="36505"/>
    <cellStyle name="Komma 657" xfId="36506"/>
    <cellStyle name="Komma 657 2" xfId="36507"/>
    <cellStyle name="Komma 657 3" xfId="36508"/>
    <cellStyle name="Komma 658" xfId="36509"/>
    <cellStyle name="Komma 658 2" xfId="36510"/>
    <cellStyle name="Komma 658 3" xfId="36511"/>
    <cellStyle name="Komma 659" xfId="36512"/>
    <cellStyle name="Komma 659 2" xfId="36513"/>
    <cellStyle name="Komma 659 3" xfId="36514"/>
    <cellStyle name="Komma 66" xfId="36515"/>
    <cellStyle name="Komma 660" xfId="36516"/>
    <cellStyle name="Komma 660 2" xfId="36517"/>
    <cellStyle name="Komma 660 3" xfId="36518"/>
    <cellStyle name="Komma 661" xfId="36519"/>
    <cellStyle name="Komma 661 2" xfId="36520"/>
    <cellStyle name="Komma 661 3" xfId="36521"/>
    <cellStyle name="Komma 662" xfId="36522"/>
    <cellStyle name="Komma 662 2" xfId="36523"/>
    <cellStyle name="Komma 662 3" xfId="36524"/>
    <cellStyle name="Komma 663" xfId="36525"/>
    <cellStyle name="Komma 663 2" xfId="36526"/>
    <cellStyle name="Komma 663 3" xfId="36527"/>
    <cellStyle name="Komma 664" xfId="36528"/>
    <cellStyle name="Komma 664 2" xfId="36529"/>
    <cellStyle name="Komma 664 3" xfId="36530"/>
    <cellStyle name="Komma 665" xfId="36531"/>
    <cellStyle name="Komma 665 2" xfId="36532"/>
    <cellStyle name="Komma 665 3" xfId="36533"/>
    <cellStyle name="Komma 666" xfId="36534"/>
    <cellStyle name="Komma 666 2" xfId="36535"/>
    <cellStyle name="Komma 666 3" xfId="36536"/>
    <cellStyle name="Komma 667" xfId="36537"/>
    <cellStyle name="Komma 667 2" xfId="36538"/>
    <cellStyle name="Komma 667 3" xfId="36539"/>
    <cellStyle name="Komma 668" xfId="36540"/>
    <cellStyle name="Komma 668 2" xfId="36541"/>
    <cellStyle name="Komma 668 3" xfId="36542"/>
    <cellStyle name="Komma 669" xfId="36543"/>
    <cellStyle name="Komma 669 2" xfId="36544"/>
    <cellStyle name="Komma 669 3" xfId="36545"/>
    <cellStyle name="Komma 67" xfId="36546"/>
    <cellStyle name="Komma 670" xfId="36547"/>
    <cellStyle name="Komma 670 2" xfId="36548"/>
    <cellStyle name="Komma 670 3" xfId="36549"/>
    <cellStyle name="Komma 671" xfId="36550"/>
    <cellStyle name="Komma 671 2" xfId="36551"/>
    <cellStyle name="Komma 671 3" xfId="36552"/>
    <cellStyle name="Komma 672" xfId="36553"/>
    <cellStyle name="Komma 672 2" xfId="36554"/>
    <cellStyle name="Komma 672 3" xfId="36555"/>
    <cellStyle name="Komma 673" xfId="36556"/>
    <cellStyle name="Komma 673 2" xfId="36557"/>
    <cellStyle name="Komma 673 3" xfId="36558"/>
    <cellStyle name="Komma 674" xfId="36559"/>
    <cellStyle name="Komma 674 2" xfId="36560"/>
    <cellStyle name="Komma 674 3" xfId="36561"/>
    <cellStyle name="Komma 675" xfId="36562"/>
    <cellStyle name="Komma 675 2" xfId="36563"/>
    <cellStyle name="Komma 675 3" xfId="36564"/>
    <cellStyle name="Komma 676" xfId="36565"/>
    <cellStyle name="Komma 676 2" xfId="36566"/>
    <cellStyle name="Komma 676 3" xfId="36567"/>
    <cellStyle name="Komma 677" xfId="36568"/>
    <cellStyle name="Komma 677 2" xfId="36569"/>
    <cellStyle name="Komma 677 3" xfId="36570"/>
    <cellStyle name="Komma 678" xfId="36571"/>
    <cellStyle name="Komma 678 2" xfId="36572"/>
    <cellStyle name="Komma 678 3" xfId="36573"/>
    <cellStyle name="Komma 679" xfId="36574"/>
    <cellStyle name="Komma 679 2" xfId="36575"/>
    <cellStyle name="Komma 679 3" xfId="36576"/>
    <cellStyle name="Komma 68" xfId="36577"/>
    <cellStyle name="Komma 680" xfId="36578"/>
    <cellStyle name="Komma 680 2" xfId="36579"/>
    <cellStyle name="Komma 680 3" xfId="36580"/>
    <cellStyle name="Komma 681" xfId="36581"/>
    <cellStyle name="Komma 681 2" xfId="36582"/>
    <cellStyle name="Komma 681 3" xfId="36583"/>
    <cellStyle name="Komma 682" xfId="36584"/>
    <cellStyle name="Komma 682 2" xfId="36585"/>
    <cellStyle name="Komma 682 3" xfId="36586"/>
    <cellStyle name="Komma 683" xfId="36587"/>
    <cellStyle name="Komma 683 2" xfId="36588"/>
    <cellStyle name="Komma 683 3" xfId="36589"/>
    <cellStyle name="Komma 684" xfId="36590"/>
    <cellStyle name="Komma 684 2" xfId="36591"/>
    <cellStyle name="Komma 684 3" xfId="36592"/>
    <cellStyle name="Komma 685" xfId="36593"/>
    <cellStyle name="Komma 685 2" xfId="36594"/>
    <cellStyle name="Komma 685 3" xfId="36595"/>
    <cellStyle name="Komma 686" xfId="36596"/>
    <cellStyle name="Komma 686 2" xfId="36597"/>
    <cellStyle name="Komma 686 3" xfId="36598"/>
    <cellStyle name="Komma 687" xfId="36599"/>
    <cellStyle name="Komma 687 2" xfId="36600"/>
    <cellStyle name="Komma 687 3" xfId="36601"/>
    <cellStyle name="Komma 688" xfId="36602"/>
    <cellStyle name="Komma 688 2" xfId="36603"/>
    <cellStyle name="Komma 688 3" xfId="36604"/>
    <cellStyle name="Komma 689" xfId="36605"/>
    <cellStyle name="Komma 689 2" xfId="36606"/>
    <cellStyle name="Komma 689 3" xfId="36607"/>
    <cellStyle name="Komma 69" xfId="36608"/>
    <cellStyle name="Komma 690" xfId="36609"/>
    <cellStyle name="Komma 690 2" xfId="36610"/>
    <cellStyle name="Komma 690 3" xfId="36611"/>
    <cellStyle name="Komma 691" xfId="36612"/>
    <cellStyle name="Komma 691 2" xfId="36613"/>
    <cellStyle name="Komma 691 3" xfId="36614"/>
    <cellStyle name="Komma 692" xfId="36615"/>
    <cellStyle name="Komma 692 2" xfId="36616"/>
    <cellStyle name="Komma 692 3" xfId="36617"/>
    <cellStyle name="Komma 693" xfId="36618"/>
    <cellStyle name="Komma 693 2" xfId="36619"/>
    <cellStyle name="Komma 693 3" xfId="36620"/>
    <cellStyle name="Komma 694" xfId="36621"/>
    <cellStyle name="Komma 694 2" xfId="36622"/>
    <cellStyle name="Komma 694 3" xfId="36623"/>
    <cellStyle name="Komma 695" xfId="36624"/>
    <cellStyle name="Komma 695 2" xfId="36625"/>
    <cellStyle name="Komma 695 3" xfId="36626"/>
    <cellStyle name="Komma 696" xfId="36627"/>
    <cellStyle name="Komma 696 2" xfId="36628"/>
    <cellStyle name="Komma 696 3" xfId="36629"/>
    <cellStyle name="Komma 697" xfId="36630"/>
    <cellStyle name="Komma 697 2" xfId="36631"/>
    <cellStyle name="Komma 697 3" xfId="36632"/>
    <cellStyle name="Komma 698" xfId="36633"/>
    <cellStyle name="Komma 698 2" xfId="36634"/>
    <cellStyle name="Komma 698 3" xfId="36635"/>
    <cellStyle name="Komma 699" xfId="36636"/>
    <cellStyle name="Komma 699 2" xfId="36637"/>
    <cellStyle name="Komma 699 3" xfId="36638"/>
    <cellStyle name="Komma 7" xfId="36639"/>
    <cellStyle name="Komma 70" xfId="36640"/>
    <cellStyle name="Komma 700" xfId="36641"/>
    <cellStyle name="Komma 700 2" xfId="36642"/>
    <cellStyle name="Komma 700 3" xfId="36643"/>
    <cellStyle name="Komma 701" xfId="36644"/>
    <cellStyle name="Komma 701 2" xfId="36645"/>
    <cellStyle name="Komma 701 3" xfId="36646"/>
    <cellStyle name="Komma 702" xfId="36647"/>
    <cellStyle name="Komma 702 2" xfId="36648"/>
    <cellStyle name="Komma 702 3" xfId="36649"/>
    <cellStyle name="Komma 703" xfId="36650"/>
    <cellStyle name="Komma 703 2" xfId="36651"/>
    <cellStyle name="Komma 703 3" xfId="36652"/>
    <cellStyle name="Komma 704" xfId="36653"/>
    <cellStyle name="Komma 704 2" xfId="36654"/>
    <cellStyle name="Komma 704 3" xfId="36655"/>
    <cellStyle name="Komma 705" xfId="36656"/>
    <cellStyle name="Komma 705 2" xfId="36657"/>
    <cellStyle name="Komma 705 3" xfId="36658"/>
    <cellStyle name="Komma 706" xfId="36659"/>
    <cellStyle name="Komma 706 2" xfId="36660"/>
    <cellStyle name="Komma 706 3" xfId="36661"/>
    <cellStyle name="Komma 707" xfId="36662"/>
    <cellStyle name="Komma 707 2" xfId="36663"/>
    <cellStyle name="Komma 707 3" xfId="36664"/>
    <cellStyle name="Komma 708" xfId="36665"/>
    <cellStyle name="Komma 708 2" xfId="36666"/>
    <cellStyle name="Komma 708 3" xfId="36667"/>
    <cellStyle name="Komma 709" xfId="36668"/>
    <cellStyle name="Komma 709 2" xfId="36669"/>
    <cellStyle name="Komma 709 3" xfId="36670"/>
    <cellStyle name="Komma 71" xfId="36671"/>
    <cellStyle name="Komma 710" xfId="36672"/>
    <cellStyle name="Komma 710 2" xfId="36673"/>
    <cellStyle name="Komma 710 3" xfId="36674"/>
    <cellStyle name="Komma 711" xfId="36675"/>
    <cellStyle name="Komma 711 2" xfId="36676"/>
    <cellStyle name="Komma 711 3" xfId="36677"/>
    <cellStyle name="Komma 712" xfId="36678"/>
    <cellStyle name="Komma 712 2" xfId="36679"/>
    <cellStyle name="Komma 712 3" xfId="36680"/>
    <cellStyle name="Komma 713" xfId="36681"/>
    <cellStyle name="Komma 713 2" xfId="36682"/>
    <cellStyle name="Komma 713 3" xfId="36683"/>
    <cellStyle name="Komma 714" xfId="36684"/>
    <cellStyle name="Komma 714 2" xfId="36685"/>
    <cellStyle name="Komma 714 3" xfId="36686"/>
    <cellStyle name="Komma 715" xfId="36687"/>
    <cellStyle name="Komma 715 2" xfId="36688"/>
    <cellStyle name="Komma 715 3" xfId="36689"/>
    <cellStyle name="Komma 716" xfId="36690"/>
    <cellStyle name="Komma 716 2" xfId="36691"/>
    <cellStyle name="Komma 716 3" xfId="36692"/>
    <cellStyle name="Komma 717" xfId="36693"/>
    <cellStyle name="Komma 717 2" xfId="36694"/>
    <cellStyle name="Komma 717 3" xfId="36695"/>
    <cellStyle name="Komma 718" xfId="36696"/>
    <cellStyle name="Komma 718 2" xfId="36697"/>
    <cellStyle name="Komma 718 3" xfId="36698"/>
    <cellStyle name="Komma 719" xfId="36699"/>
    <cellStyle name="Komma 719 2" xfId="36700"/>
    <cellStyle name="Komma 719 3" xfId="36701"/>
    <cellStyle name="Komma 72" xfId="36702"/>
    <cellStyle name="Komma 720" xfId="36703"/>
    <cellStyle name="Komma 720 2" xfId="36704"/>
    <cellStyle name="Komma 720 3" xfId="36705"/>
    <cellStyle name="Komma 721" xfId="36706"/>
    <cellStyle name="Komma 721 2" xfId="36707"/>
    <cellStyle name="Komma 721 3" xfId="36708"/>
    <cellStyle name="Komma 722" xfId="36709"/>
    <cellStyle name="Komma 722 2" xfId="36710"/>
    <cellStyle name="Komma 722 3" xfId="36711"/>
    <cellStyle name="Komma 723" xfId="36712"/>
    <cellStyle name="Komma 723 2" xfId="36713"/>
    <cellStyle name="Komma 723 3" xfId="36714"/>
    <cellStyle name="Komma 724" xfId="36715"/>
    <cellStyle name="Komma 724 2" xfId="36716"/>
    <cellStyle name="Komma 724 3" xfId="36717"/>
    <cellStyle name="Komma 725" xfId="36718"/>
    <cellStyle name="Komma 725 2" xfId="36719"/>
    <cellStyle name="Komma 725 3" xfId="36720"/>
    <cellStyle name="Komma 726" xfId="36721"/>
    <cellStyle name="Komma 727" xfId="36722"/>
    <cellStyle name="Komma 728" xfId="36723"/>
    <cellStyle name="Komma 729" xfId="36724"/>
    <cellStyle name="Komma 73" xfId="36725"/>
    <cellStyle name="Komma 730" xfId="36726"/>
    <cellStyle name="Komma 731" xfId="36727"/>
    <cellStyle name="Komma 732" xfId="36728"/>
    <cellStyle name="Komma 733" xfId="36729"/>
    <cellStyle name="Komma 734" xfId="36730"/>
    <cellStyle name="Komma 735" xfId="36731"/>
    <cellStyle name="Komma 736" xfId="36732"/>
    <cellStyle name="Komma 737" xfId="36733"/>
    <cellStyle name="Komma 738" xfId="36734"/>
    <cellStyle name="Komma 739" xfId="36735"/>
    <cellStyle name="Komma 74" xfId="36736"/>
    <cellStyle name="Komma 740" xfId="36737"/>
    <cellStyle name="Komma 741" xfId="36738"/>
    <cellStyle name="Komma 742" xfId="36739"/>
    <cellStyle name="Komma 743" xfId="36740"/>
    <cellStyle name="Komma 744" xfId="36741"/>
    <cellStyle name="Komma 745" xfId="36742"/>
    <cellStyle name="Komma 746" xfId="36743"/>
    <cellStyle name="Komma 747" xfId="36744"/>
    <cellStyle name="Komma 748" xfId="36745"/>
    <cellStyle name="Komma 749" xfId="36746"/>
    <cellStyle name="Komma 75" xfId="36747"/>
    <cellStyle name="Komma 750" xfId="36748"/>
    <cellStyle name="Komma 751" xfId="36749"/>
    <cellStyle name="Komma 752" xfId="36750"/>
    <cellStyle name="Komma 753" xfId="36751"/>
    <cellStyle name="Komma 754" xfId="36752"/>
    <cellStyle name="Komma 755" xfId="36753"/>
    <cellStyle name="Komma 756" xfId="36754"/>
    <cellStyle name="Komma 76" xfId="36755"/>
    <cellStyle name="Komma 77" xfId="36756"/>
    <cellStyle name="Komma 78" xfId="36757"/>
    <cellStyle name="Komma 79" xfId="36758"/>
    <cellStyle name="Komma 8" xfId="36759"/>
    <cellStyle name="Komma 8 2" xfId="36760"/>
    <cellStyle name="Komma 80" xfId="36761"/>
    <cellStyle name="Komma 81" xfId="36762"/>
    <cellStyle name="Komma 82" xfId="36763"/>
    <cellStyle name="Komma 83" xfId="36764"/>
    <cellStyle name="Komma 84" xfId="36765"/>
    <cellStyle name="Komma 85" xfId="36766"/>
    <cellStyle name="Komma 86" xfId="36767"/>
    <cellStyle name="Komma 87" xfId="36768"/>
    <cellStyle name="Komma 88" xfId="36769"/>
    <cellStyle name="Komma 89" xfId="36770"/>
    <cellStyle name="Komma 9" xfId="36771"/>
    <cellStyle name="Komma 90" xfId="36772"/>
    <cellStyle name="Komma 91" xfId="36773"/>
    <cellStyle name="Komma 92" xfId="36774"/>
    <cellStyle name="Komma 93" xfId="36775"/>
    <cellStyle name="Komma 94" xfId="36776"/>
    <cellStyle name="Komma 95" xfId="36777"/>
    <cellStyle name="Komma 96" xfId="36778"/>
    <cellStyle name="Komma 97" xfId="36779"/>
    <cellStyle name="Komma 98" xfId="36780"/>
    <cellStyle name="Komma 99" xfId="36781"/>
    <cellStyle name="Kontrolní buňka" xfId="36782"/>
    <cellStyle name="Kop 1" xfId="36783"/>
    <cellStyle name="Kop 2" xfId="36784"/>
    <cellStyle name="Kop 3" xfId="36785"/>
    <cellStyle name="Kop 3 2" xfId="36786"/>
    <cellStyle name="Kop 3 3" xfId="36787"/>
    <cellStyle name="Kop 4" xfId="36788"/>
    <cellStyle name="les" xfId="6249"/>
    <cellStyle name="Lien hypertexte" xfId="36789"/>
    <cellStyle name="Link Currency (0)" xfId="338"/>
    <cellStyle name="Link Currency (0) 2" xfId="6251"/>
    <cellStyle name="Link Currency (0) 2 2" xfId="36791"/>
    <cellStyle name="Link Currency (0) 3" xfId="32747"/>
    <cellStyle name="Link Currency (0) 3 2" xfId="36792"/>
    <cellStyle name="Link Currency (0) 4" xfId="36793"/>
    <cellStyle name="Link Currency (0) 5" xfId="36794"/>
    <cellStyle name="Link Currency (0) 6" xfId="36790"/>
    <cellStyle name="Link Currency (0) 7" xfId="6250"/>
    <cellStyle name="Link Currency (2)" xfId="339"/>
    <cellStyle name="Link Currency (2) 2" xfId="6253"/>
    <cellStyle name="Link Currency (2) 2 2" xfId="36796"/>
    <cellStyle name="Link Currency (2) 3" xfId="32748"/>
    <cellStyle name="Link Currency (2) 3 2" xfId="36797"/>
    <cellStyle name="Link Currency (2) 4" xfId="36798"/>
    <cellStyle name="Link Currency (2) 5" xfId="36799"/>
    <cellStyle name="Link Currency (2) 6" xfId="36795"/>
    <cellStyle name="Link Currency (2) 7" xfId="6252"/>
    <cellStyle name="Link Units (0)" xfId="340"/>
    <cellStyle name="Link Units (0) 2" xfId="6255"/>
    <cellStyle name="Link Units (0) 2 2" xfId="36801"/>
    <cellStyle name="Link Units (0) 3" xfId="32749"/>
    <cellStyle name="Link Units (0) 3 2" xfId="36802"/>
    <cellStyle name="Link Units (0) 4" xfId="36803"/>
    <cellStyle name="Link Units (0) 5" xfId="36804"/>
    <cellStyle name="Link Units (0) 6" xfId="36800"/>
    <cellStyle name="Link Units (0) 7" xfId="6254"/>
    <cellStyle name="Link Units (1)" xfId="341"/>
    <cellStyle name="Link Units (1) 2" xfId="32750"/>
    <cellStyle name="Link Units (1) 2 2" xfId="36806"/>
    <cellStyle name="Link Units (1) 3" xfId="36807"/>
    <cellStyle name="Link Units (1) 4" xfId="36808"/>
    <cellStyle name="Link Units (1) 5" xfId="36805"/>
    <cellStyle name="Link Units (1) 6" xfId="6256"/>
    <cellStyle name="Link Units (2)" xfId="342"/>
    <cellStyle name="Link Units (2) 2" xfId="6258"/>
    <cellStyle name="Link Units (2) 2 2" xfId="36810"/>
    <cellStyle name="Link Units (2) 3" xfId="32751"/>
    <cellStyle name="Link Units (2) 3 2" xfId="36811"/>
    <cellStyle name="Link Units (2) 4" xfId="36812"/>
    <cellStyle name="Link Units (2) 5" xfId="36813"/>
    <cellStyle name="Link Units (2) 6" xfId="36809"/>
    <cellStyle name="Link Units (2) 7" xfId="6257"/>
    <cellStyle name="Linked Cell" xfId="22"/>
    <cellStyle name="Linked Cell 2" xfId="343"/>
    <cellStyle name="Linked Cell 2 2" xfId="32752"/>
    <cellStyle name="Linked Cell 2 3" xfId="36814"/>
    <cellStyle name="Linked Cell 2 4" xfId="6260"/>
    <cellStyle name="Linked Cell 3" xfId="344"/>
    <cellStyle name="Linked Cell 3 2" xfId="36815"/>
    <cellStyle name="Linked Cell 4" xfId="32931"/>
    <cellStyle name="Linked Cell 4 2" xfId="36816"/>
    <cellStyle name="Linked Cell 5" xfId="33121"/>
    <cellStyle name="Linked Cell 6" xfId="6259"/>
    <cellStyle name="Migliaia (0)_ 16 - 05 - 03" xfId="36817"/>
    <cellStyle name="Millares [0]_~0022748" xfId="36818"/>
    <cellStyle name="Millares_~0022748" xfId="36819"/>
    <cellStyle name="Milliers [0]_10_22508 (2)" xfId="36820"/>
    <cellStyle name="Milliers_10_22508 (2)" xfId="36821"/>
    <cellStyle name="Model" xfId="345"/>
    <cellStyle name="Model 2" xfId="6262"/>
    <cellStyle name="Model 2 2" xfId="6263"/>
    <cellStyle name="Model 2 2 2" xfId="6264"/>
    <cellStyle name="Model 2 3" xfId="6265"/>
    <cellStyle name="Model 2 3 2" xfId="6266"/>
    <cellStyle name="Model 2 4" xfId="6267"/>
    <cellStyle name="Model 2 4 2" xfId="6268"/>
    <cellStyle name="Model 2 5" xfId="36822"/>
    <cellStyle name="Model 3" xfId="6269"/>
    <cellStyle name="Model 3 2" xfId="6270"/>
    <cellStyle name="Model 3 2 2" xfId="6271"/>
    <cellStyle name="Model 3 3" xfId="6272"/>
    <cellStyle name="Model 3 3 2" xfId="6273"/>
    <cellStyle name="Model 3 4" xfId="6274"/>
    <cellStyle name="Model 3 5" xfId="36823"/>
    <cellStyle name="Model 4" xfId="6275"/>
    <cellStyle name="Model 4 2" xfId="6276"/>
    <cellStyle name="Model 5" xfId="6277"/>
    <cellStyle name="Model 5 2" xfId="6278"/>
    <cellStyle name="Model 6" xfId="6279"/>
    <cellStyle name="Model 6 2" xfId="6280"/>
    <cellStyle name="Model 7" xfId="32753"/>
    <cellStyle name="Model 8" xfId="6261"/>
    <cellStyle name="Moeda [0]_2004 Brazil New Mother File" xfId="36824"/>
    <cellStyle name="Moeda_2004 Brazil New Mother File" xfId="36825"/>
    <cellStyle name="Moneda [0]_~0022748" xfId="36826"/>
    <cellStyle name="Moneda_~0022748" xfId="36827"/>
    <cellStyle name="Monétaire [0]_10_22508 (2)" xfId="36828"/>
    <cellStyle name="Monétaire_10_22508 (2)" xfId="36829"/>
    <cellStyle name="Monétaire0" xfId="36830"/>
    <cellStyle name="Nadpis 1" xfId="36831"/>
    <cellStyle name="Nadpis 2" xfId="36832"/>
    <cellStyle name="Nadpis 3" xfId="36833"/>
    <cellStyle name="Nadpis 3 2" xfId="36834"/>
    <cellStyle name="Nadpis 3 3" xfId="36835"/>
    <cellStyle name="Nadpis 4" xfId="36836"/>
    <cellStyle name="Název" xfId="36837"/>
    <cellStyle name="Neutraal" xfId="36838"/>
    <cellStyle name="Neutral" xfId="18"/>
    <cellStyle name="Neutral 2" xfId="346"/>
    <cellStyle name="Neutral 2 2" xfId="32754"/>
    <cellStyle name="Neutral 2 2 2" xfId="36840"/>
    <cellStyle name="Neutral 2 3" xfId="36841"/>
    <cellStyle name="Neutral 2 4" xfId="36839"/>
    <cellStyle name="Neutral 2 5" xfId="6282"/>
    <cellStyle name="Neutral 3" xfId="347"/>
    <cellStyle name="Neutral 3 2" xfId="36842"/>
    <cellStyle name="Neutral 4" xfId="32932"/>
    <cellStyle name="Neutral 4 2" xfId="36843"/>
    <cellStyle name="Neutral 5" xfId="36844"/>
    <cellStyle name="Neutral 6" xfId="6281"/>
    <cellStyle name="Neutrální" xfId="36845"/>
    <cellStyle name="no dec" xfId="36846"/>
    <cellStyle name="no dec 2" xfId="36847"/>
    <cellStyle name="no dec 3" xfId="36848"/>
    <cellStyle name="no dec 4" xfId="36849"/>
    <cellStyle name="Non défini" xfId="36850"/>
    <cellStyle name="Norᷭal" xfId="36851"/>
    <cellStyle name="Normal - Style1" xfId="348"/>
    <cellStyle name="Normal - Style1 10" xfId="6284"/>
    <cellStyle name="Normal - Style1 10 2" xfId="6285"/>
    <cellStyle name="Normal - Style1 11" xfId="6286"/>
    <cellStyle name="Normal - Style1 12" xfId="32755"/>
    <cellStyle name="Normal - Style1 13" xfId="36852"/>
    <cellStyle name="Normal - Style1 14" xfId="6283"/>
    <cellStyle name="Normal - Style1 2" xfId="2181"/>
    <cellStyle name="Normal - Style1 2 2" xfId="33016"/>
    <cellStyle name="Normal - Style1 2 2 2" xfId="36854"/>
    <cellStyle name="Normal - Style1 2 3" xfId="36855"/>
    <cellStyle name="Normal - Style1 2 4" xfId="36853"/>
    <cellStyle name="Normal - Style1 2 5" xfId="6287"/>
    <cellStyle name="Normal - Style1 3" xfId="6288"/>
    <cellStyle name="Normal - Style1 3 2" xfId="36856"/>
    <cellStyle name="Normal - Style1 4" xfId="6289"/>
    <cellStyle name="Normal - Style1 4 2" xfId="36857"/>
    <cellStyle name="Normal - Style1 5" xfId="6290"/>
    <cellStyle name="Normal - Style1 6" xfId="6291"/>
    <cellStyle name="Normal - Style1 7" xfId="6292"/>
    <cellStyle name="Normal - Style1 8" xfId="6293"/>
    <cellStyle name="Normal - Style1 9" xfId="6294"/>
    <cellStyle name="Normal - Style2" xfId="2042"/>
    <cellStyle name="Normal - Style2 2" xfId="6295"/>
    <cellStyle name="Normal - Style3" xfId="2133"/>
    <cellStyle name="Normal - Style3 2" xfId="6296"/>
    <cellStyle name="Normal - Style4" xfId="2199"/>
    <cellStyle name="Normal - Style4 2" xfId="6297"/>
    <cellStyle name="Normal - Style5" xfId="2132"/>
    <cellStyle name="Normal - Style5 2" xfId="6298"/>
    <cellStyle name="Normal - Style6" xfId="2131"/>
    <cellStyle name="Normal - Style6 2" xfId="6299"/>
    <cellStyle name="Normal - Style7" xfId="2167"/>
    <cellStyle name="Normal - Style7 2" xfId="6300"/>
    <cellStyle name="Normal - Style8" xfId="2158"/>
    <cellStyle name="Normal - Style8 2" xfId="6301"/>
    <cellStyle name="Normal 13" xfId="36858"/>
    <cellStyle name="Normal 2" xfId="349"/>
    <cellStyle name="Normal 2 2" xfId="350"/>
    <cellStyle name="Normal 2 2 2" xfId="351"/>
    <cellStyle name="Normal 2 2 2 2" xfId="32758"/>
    <cellStyle name="Normal 2 2 2 3" xfId="6304"/>
    <cellStyle name="Normal 2 2 3" xfId="32757"/>
    <cellStyle name="Normal 2 2 4" xfId="6303"/>
    <cellStyle name="Normal 2 2_GMB material cost_ver1.2_0223" xfId="352"/>
    <cellStyle name="Normal 2 3" xfId="353"/>
    <cellStyle name="Normal 2 3 2" xfId="354"/>
    <cellStyle name="Normal 2 3 3" xfId="32759"/>
    <cellStyle name="Normal 2 3 4" xfId="6305"/>
    <cellStyle name="Normal 2 3_GMB material cost_ver1.2_0223" xfId="355"/>
    <cellStyle name="Normal 2 4" xfId="356"/>
    <cellStyle name="Normal 2 4 2" xfId="32760"/>
    <cellStyle name="Normal 2 4 3" xfId="6306"/>
    <cellStyle name="Normal 2 5" xfId="357"/>
    <cellStyle name="Normal 2 6" xfId="32756"/>
    <cellStyle name="Normal 2 7" xfId="33043"/>
    <cellStyle name="Normal 2 8" xfId="33048"/>
    <cellStyle name="Normal 2 9" xfId="6302"/>
    <cellStyle name="Normal 2_1804-1810 MY14 Telematics workbook-LGE-20100310" xfId="358"/>
    <cellStyle name="Normal 3" xfId="359"/>
    <cellStyle name="Normal 3 2" xfId="360"/>
    <cellStyle name="Normal 3 2 10" xfId="361"/>
    <cellStyle name="Normal 3 2 11" xfId="362"/>
    <cellStyle name="Normal 3 2 12" xfId="363"/>
    <cellStyle name="Normal 3 2 2" xfId="364"/>
    <cellStyle name="Normal 3 2 3" xfId="365"/>
    <cellStyle name="Normal 3 2 4" xfId="366"/>
    <cellStyle name="Normal 3 2 5" xfId="367"/>
    <cellStyle name="Normal 3 2 6" xfId="368"/>
    <cellStyle name="Normal 3 2 7" xfId="369"/>
    <cellStyle name="Normal 3 2 8" xfId="370"/>
    <cellStyle name="Normal 3 2 9" xfId="371"/>
    <cellStyle name="Normal 3 3" xfId="372"/>
    <cellStyle name="Normal 3_110902_Gen10 Deep Design Proposal_Tool cost revised의 워크시트" xfId="373"/>
    <cellStyle name="Normal 4" xfId="374"/>
    <cellStyle name="Normal 5" xfId="375"/>
    <cellStyle name="Normal 5 2" xfId="376"/>
    <cellStyle name="Normal 5_GEN10 ATT_ECP_NRE_AE_111011_NAD_v0 8x3" xfId="377"/>
    <cellStyle name="Normal 6" xfId="378"/>
    <cellStyle name="Normal 7" xfId="379"/>
    <cellStyle name="Normal 8" xfId="380"/>
    <cellStyle name="Normal 8 2" xfId="36859"/>
    <cellStyle name="Normal 9" xfId="381"/>
    <cellStyle name="Normál_Action Items - Hungary 376 Facility 10102007" xfId="36860"/>
    <cellStyle name="Normale 2 3" xfId="36861"/>
    <cellStyle name="Normale 2 3 2" xfId="36862"/>
    <cellStyle name="Normale_2011 gennaio Acquisitions-r3 r4 r5" xfId="36863"/>
    <cellStyle name="normální_181_Material Performance_AOP_2004" xfId="36864"/>
    <cellStyle name="Normalny_technology_saving2002-2" xfId="36865"/>
    <cellStyle name="Notas" xfId="36866"/>
    <cellStyle name="Notas 2" xfId="36867"/>
    <cellStyle name="Notas 3" xfId="36868"/>
    <cellStyle name="Notas 4" xfId="36869"/>
    <cellStyle name="Notas 5" xfId="36870"/>
    <cellStyle name="Note" xfId="25"/>
    <cellStyle name="Note 10" xfId="6308"/>
    <cellStyle name="Note 10 2" xfId="6309"/>
    <cellStyle name="Note 10 2 2" xfId="6310"/>
    <cellStyle name="Note 10 2 2 2" xfId="6311"/>
    <cellStyle name="Note 10 2 3" xfId="6312"/>
    <cellStyle name="Note 10 2 3 2" xfId="6313"/>
    <cellStyle name="Note 10 2 4" xfId="6314"/>
    <cellStyle name="Note 10 3" xfId="6315"/>
    <cellStyle name="Note 10 3 2" xfId="6316"/>
    <cellStyle name="Note 10 3 2 2" xfId="6317"/>
    <cellStyle name="Note 10 3 3" xfId="6318"/>
    <cellStyle name="Note 10 3 3 2" xfId="6319"/>
    <cellStyle name="Note 10 3 4" xfId="6320"/>
    <cellStyle name="Note 10 3 4 2" xfId="6321"/>
    <cellStyle name="Note 10 3 5" xfId="6322"/>
    <cellStyle name="Note 10 4" xfId="6323"/>
    <cellStyle name="Note 10 4 2" xfId="6324"/>
    <cellStyle name="Note 10 4 2 2" xfId="6325"/>
    <cellStyle name="Note 10 4 3" xfId="6326"/>
    <cellStyle name="Note 10 4 3 2" xfId="6327"/>
    <cellStyle name="Note 10 4 4" xfId="6328"/>
    <cellStyle name="Note 10 5" xfId="6329"/>
    <cellStyle name="Note 10 5 2" xfId="6330"/>
    <cellStyle name="Note 10 6" xfId="6331"/>
    <cellStyle name="Note 10 7" xfId="36871"/>
    <cellStyle name="Note 11" xfId="6332"/>
    <cellStyle name="Note 11 2" xfId="6333"/>
    <cellStyle name="Note 11 2 2" xfId="6334"/>
    <cellStyle name="Note 11 2 2 2" xfId="6335"/>
    <cellStyle name="Note 11 2 3" xfId="6336"/>
    <cellStyle name="Note 11 2 3 2" xfId="6337"/>
    <cellStyle name="Note 11 2 4" xfId="6338"/>
    <cellStyle name="Note 11 3" xfId="6339"/>
    <cellStyle name="Note 11 3 2" xfId="6340"/>
    <cellStyle name="Note 11 3 2 2" xfId="6341"/>
    <cellStyle name="Note 11 3 3" xfId="6342"/>
    <cellStyle name="Note 11 3 3 2" xfId="6343"/>
    <cellStyle name="Note 11 3 4" xfId="6344"/>
    <cellStyle name="Note 11 3 4 2" xfId="6345"/>
    <cellStyle name="Note 11 3 5" xfId="6346"/>
    <cellStyle name="Note 11 4" xfId="6347"/>
    <cellStyle name="Note 11 4 2" xfId="6348"/>
    <cellStyle name="Note 11 4 2 2" xfId="6349"/>
    <cellStyle name="Note 11 4 3" xfId="6350"/>
    <cellStyle name="Note 11 4 3 2" xfId="6351"/>
    <cellStyle name="Note 11 4 4" xfId="6352"/>
    <cellStyle name="Note 11 5" xfId="6353"/>
    <cellStyle name="Note 11 5 2" xfId="6354"/>
    <cellStyle name="Note 11 6" xfId="6355"/>
    <cellStyle name="Note 11 7" xfId="36872"/>
    <cellStyle name="Note 12" xfId="6356"/>
    <cellStyle name="Note 12 2" xfId="6357"/>
    <cellStyle name="Note 12 2 2" xfId="6358"/>
    <cellStyle name="Note 12 2 2 2" xfId="6359"/>
    <cellStyle name="Note 12 2 3" xfId="6360"/>
    <cellStyle name="Note 12 2 3 2" xfId="6361"/>
    <cellStyle name="Note 12 2 4" xfId="6362"/>
    <cellStyle name="Note 12 3" xfId="6363"/>
    <cellStyle name="Note 12 3 2" xfId="6364"/>
    <cellStyle name="Note 12 3 2 2" xfId="6365"/>
    <cellStyle name="Note 12 3 3" xfId="6366"/>
    <cellStyle name="Note 12 3 3 2" xfId="6367"/>
    <cellStyle name="Note 12 3 4" xfId="6368"/>
    <cellStyle name="Note 12 3 4 2" xfId="6369"/>
    <cellStyle name="Note 12 3 5" xfId="6370"/>
    <cellStyle name="Note 12 4" xfId="6371"/>
    <cellStyle name="Note 12 4 2" xfId="6372"/>
    <cellStyle name="Note 12 4 2 2" xfId="6373"/>
    <cellStyle name="Note 12 4 3" xfId="6374"/>
    <cellStyle name="Note 12 4 3 2" xfId="6375"/>
    <cellStyle name="Note 12 4 4" xfId="6376"/>
    <cellStyle name="Note 12 5" xfId="6377"/>
    <cellStyle name="Note 12 5 2" xfId="6378"/>
    <cellStyle name="Note 12 6" xfId="6379"/>
    <cellStyle name="Note 12 7" xfId="36873"/>
    <cellStyle name="Note 13" xfId="6380"/>
    <cellStyle name="Note 13 2" xfId="6381"/>
    <cellStyle name="Note 13 2 2" xfId="6382"/>
    <cellStyle name="Note 13 2 2 2" xfId="6383"/>
    <cellStyle name="Note 13 2 3" xfId="6384"/>
    <cellStyle name="Note 13 2 3 2" xfId="6385"/>
    <cellStyle name="Note 13 2 4" xfId="6386"/>
    <cellStyle name="Note 13 3" xfId="6387"/>
    <cellStyle name="Note 13 3 2" xfId="6388"/>
    <cellStyle name="Note 13 3 2 2" xfId="6389"/>
    <cellStyle name="Note 13 3 3" xfId="6390"/>
    <cellStyle name="Note 13 3 3 2" xfId="6391"/>
    <cellStyle name="Note 13 3 4" xfId="6392"/>
    <cellStyle name="Note 13 3 4 2" xfId="6393"/>
    <cellStyle name="Note 13 3 5" xfId="6394"/>
    <cellStyle name="Note 13 4" xfId="6395"/>
    <cellStyle name="Note 13 4 2" xfId="6396"/>
    <cellStyle name="Note 13 4 2 2" xfId="6397"/>
    <cellStyle name="Note 13 4 3" xfId="6398"/>
    <cellStyle name="Note 13 4 3 2" xfId="6399"/>
    <cellStyle name="Note 13 4 4" xfId="6400"/>
    <cellStyle name="Note 13 5" xfId="6401"/>
    <cellStyle name="Note 13 5 2" xfId="6402"/>
    <cellStyle name="Note 13 6" xfId="6403"/>
    <cellStyle name="Note 13 7" xfId="36874"/>
    <cellStyle name="Note 14" xfId="6404"/>
    <cellStyle name="Note 14 2" xfId="6405"/>
    <cellStyle name="Note 14 2 2" xfId="6406"/>
    <cellStyle name="Note 14 2 2 2" xfId="6407"/>
    <cellStyle name="Note 14 2 3" xfId="6408"/>
    <cellStyle name="Note 14 2 3 2" xfId="6409"/>
    <cellStyle name="Note 14 2 4" xfId="6410"/>
    <cellStyle name="Note 14 3" xfId="6411"/>
    <cellStyle name="Note 14 3 2" xfId="6412"/>
    <cellStyle name="Note 14 3 2 2" xfId="6413"/>
    <cellStyle name="Note 14 3 3" xfId="6414"/>
    <cellStyle name="Note 14 3 3 2" xfId="6415"/>
    <cellStyle name="Note 14 3 4" xfId="6416"/>
    <cellStyle name="Note 14 3 4 2" xfId="6417"/>
    <cellStyle name="Note 14 3 5" xfId="6418"/>
    <cellStyle name="Note 14 4" xfId="6419"/>
    <cellStyle name="Note 14 4 2" xfId="6420"/>
    <cellStyle name="Note 14 4 2 2" xfId="6421"/>
    <cellStyle name="Note 14 4 3" xfId="6422"/>
    <cellStyle name="Note 14 4 3 2" xfId="6423"/>
    <cellStyle name="Note 14 4 4" xfId="6424"/>
    <cellStyle name="Note 14 5" xfId="6425"/>
    <cellStyle name="Note 14 5 2" xfId="6426"/>
    <cellStyle name="Note 14 6" xfId="6427"/>
    <cellStyle name="Note 14 7" xfId="36875"/>
    <cellStyle name="Note 15" xfId="6428"/>
    <cellStyle name="Note 15 2" xfId="6429"/>
    <cellStyle name="Note 15 2 2" xfId="6430"/>
    <cellStyle name="Note 15 2 2 2" xfId="6431"/>
    <cellStyle name="Note 15 2 3" xfId="6432"/>
    <cellStyle name="Note 15 2 3 2" xfId="6433"/>
    <cellStyle name="Note 15 2 4" xfId="6434"/>
    <cellStyle name="Note 15 3" xfId="6435"/>
    <cellStyle name="Note 15 3 2" xfId="6436"/>
    <cellStyle name="Note 15 3 2 2" xfId="6437"/>
    <cellStyle name="Note 15 3 3" xfId="6438"/>
    <cellStyle name="Note 15 3 3 2" xfId="6439"/>
    <cellStyle name="Note 15 3 4" xfId="6440"/>
    <cellStyle name="Note 15 3 4 2" xfId="6441"/>
    <cellStyle name="Note 15 3 5" xfId="6442"/>
    <cellStyle name="Note 15 4" xfId="6443"/>
    <cellStyle name="Note 15 4 2" xfId="6444"/>
    <cellStyle name="Note 15 4 2 2" xfId="6445"/>
    <cellStyle name="Note 15 4 3" xfId="6446"/>
    <cellStyle name="Note 15 4 3 2" xfId="6447"/>
    <cellStyle name="Note 15 4 4" xfId="6448"/>
    <cellStyle name="Note 15 5" xfId="6449"/>
    <cellStyle name="Note 15 5 2" xfId="6450"/>
    <cellStyle name="Note 15 6" xfId="6451"/>
    <cellStyle name="Note 15 7" xfId="36876"/>
    <cellStyle name="Note 16" xfId="6452"/>
    <cellStyle name="Note 16 2" xfId="6453"/>
    <cellStyle name="Note 16 2 2" xfId="6454"/>
    <cellStyle name="Note 16 2 2 2" xfId="6455"/>
    <cellStyle name="Note 16 2 3" xfId="6456"/>
    <cellStyle name="Note 16 2 3 2" xfId="6457"/>
    <cellStyle name="Note 16 2 4" xfId="6458"/>
    <cellStyle name="Note 16 3" xfId="6459"/>
    <cellStyle name="Note 16 3 2" xfId="6460"/>
    <cellStyle name="Note 16 3 2 2" xfId="6461"/>
    <cellStyle name="Note 16 3 3" xfId="6462"/>
    <cellStyle name="Note 16 3 3 2" xfId="6463"/>
    <cellStyle name="Note 16 3 4" xfId="6464"/>
    <cellStyle name="Note 16 3 4 2" xfId="6465"/>
    <cellStyle name="Note 16 3 5" xfId="6466"/>
    <cellStyle name="Note 16 4" xfId="6467"/>
    <cellStyle name="Note 16 4 2" xfId="6468"/>
    <cellStyle name="Note 16 4 2 2" xfId="6469"/>
    <cellStyle name="Note 16 4 3" xfId="6470"/>
    <cellStyle name="Note 16 4 3 2" xfId="6471"/>
    <cellStyle name="Note 16 4 4" xfId="6472"/>
    <cellStyle name="Note 16 5" xfId="6473"/>
    <cellStyle name="Note 16 5 2" xfId="6474"/>
    <cellStyle name="Note 16 6" xfId="6475"/>
    <cellStyle name="Note 16 7" xfId="36877"/>
    <cellStyle name="Note 17" xfId="6476"/>
    <cellStyle name="Note 17 2" xfId="6477"/>
    <cellStyle name="Note 17 2 2" xfId="6478"/>
    <cellStyle name="Note 17 2 2 2" xfId="6479"/>
    <cellStyle name="Note 17 2 3" xfId="6480"/>
    <cellStyle name="Note 17 2 3 2" xfId="6481"/>
    <cellStyle name="Note 17 2 4" xfId="6482"/>
    <cellStyle name="Note 17 3" xfId="6483"/>
    <cellStyle name="Note 17 3 2" xfId="6484"/>
    <cellStyle name="Note 17 3 2 2" xfId="6485"/>
    <cellStyle name="Note 17 3 3" xfId="6486"/>
    <cellStyle name="Note 17 3 3 2" xfId="6487"/>
    <cellStyle name="Note 17 3 4" xfId="6488"/>
    <cellStyle name="Note 17 3 4 2" xfId="6489"/>
    <cellStyle name="Note 17 3 5" xfId="6490"/>
    <cellStyle name="Note 17 4" xfId="6491"/>
    <cellStyle name="Note 17 4 2" xfId="6492"/>
    <cellStyle name="Note 17 4 2 2" xfId="6493"/>
    <cellStyle name="Note 17 4 3" xfId="6494"/>
    <cellStyle name="Note 17 4 3 2" xfId="6495"/>
    <cellStyle name="Note 17 4 4" xfId="6496"/>
    <cellStyle name="Note 17 5" xfId="6497"/>
    <cellStyle name="Note 17 5 2" xfId="6498"/>
    <cellStyle name="Note 17 6" xfId="6499"/>
    <cellStyle name="Note 17 7" xfId="36878"/>
    <cellStyle name="Note 18" xfId="6500"/>
    <cellStyle name="Note 18 2" xfId="6501"/>
    <cellStyle name="Note 18 2 2" xfId="6502"/>
    <cellStyle name="Note 18 2 2 2" xfId="6503"/>
    <cellStyle name="Note 18 2 3" xfId="6504"/>
    <cellStyle name="Note 18 2 3 2" xfId="6505"/>
    <cellStyle name="Note 18 2 4" xfId="6506"/>
    <cellStyle name="Note 18 3" xfId="6507"/>
    <cellStyle name="Note 18 3 2" xfId="6508"/>
    <cellStyle name="Note 18 3 2 2" xfId="6509"/>
    <cellStyle name="Note 18 3 3" xfId="6510"/>
    <cellStyle name="Note 18 3 3 2" xfId="6511"/>
    <cellStyle name="Note 18 3 4" xfId="6512"/>
    <cellStyle name="Note 18 3 4 2" xfId="6513"/>
    <cellStyle name="Note 18 3 5" xfId="6514"/>
    <cellStyle name="Note 18 4" xfId="6515"/>
    <cellStyle name="Note 18 4 2" xfId="6516"/>
    <cellStyle name="Note 18 4 2 2" xfId="6517"/>
    <cellStyle name="Note 18 4 3" xfId="6518"/>
    <cellStyle name="Note 18 4 3 2" xfId="6519"/>
    <cellStyle name="Note 18 4 4" xfId="6520"/>
    <cellStyle name="Note 18 5" xfId="6521"/>
    <cellStyle name="Note 18 5 2" xfId="6522"/>
    <cellStyle name="Note 18 6" xfId="6523"/>
    <cellStyle name="Note 18 7" xfId="36879"/>
    <cellStyle name="Note 19" xfId="6524"/>
    <cellStyle name="Note 19 2" xfId="6525"/>
    <cellStyle name="Note 19 2 2" xfId="6526"/>
    <cellStyle name="Note 19 3" xfId="6527"/>
    <cellStyle name="Note 19 3 2" xfId="6528"/>
    <cellStyle name="Note 19 4" xfId="6529"/>
    <cellStyle name="Note 19 5" xfId="36880"/>
    <cellStyle name="Note 2" xfId="382"/>
    <cellStyle name="Note 2 10" xfId="383"/>
    <cellStyle name="Note 2 10 2" xfId="384"/>
    <cellStyle name="Note 2 10 3" xfId="385"/>
    <cellStyle name="Note 2 10 4" xfId="36881"/>
    <cellStyle name="Note 2 11" xfId="386"/>
    <cellStyle name="Note 2 11 2" xfId="387"/>
    <cellStyle name="Note 2 11 3" xfId="388"/>
    <cellStyle name="Note 2 11 4" xfId="36882"/>
    <cellStyle name="Note 2 12" xfId="389"/>
    <cellStyle name="Note 2 12 2" xfId="390"/>
    <cellStyle name="Note 2 12 3" xfId="391"/>
    <cellStyle name="Note 2 12 4" xfId="36883"/>
    <cellStyle name="Note 2 13" xfId="392"/>
    <cellStyle name="Note 2 13 2" xfId="393"/>
    <cellStyle name="Note 2 13 3" xfId="394"/>
    <cellStyle name="Note 2 13 4" xfId="36884"/>
    <cellStyle name="Note 2 14" xfId="395"/>
    <cellStyle name="Note 2 14 2" xfId="396"/>
    <cellStyle name="Note 2 14 3" xfId="397"/>
    <cellStyle name="Note 2 14 4" xfId="36885"/>
    <cellStyle name="Note 2 15" xfId="398"/>
    <cellStyle name="Note 2 15 2" xfId="399"/>
    <cellStyle name="Note 2 15 3" xfId="400"/>
    <cellStyle name="Note 2 15 4" xfId="36886"/>
    <cellStyle name="Note 2 16" xfId="401"/>
    <cellStyle name="Note 2 16 2" xfId="402"/>
    <cellStyle name="Note 2 16 3" xfId="403"/>
    <cellStyle name="Note 2 16 4" xfId="36887"/>
    <cellStyle name="Note 2 17" xfId="404"/>
    <cellStyle name="Note 2 17 2" xfId="405"/>
    <cellStyle name="Note 2 17 3" xfId="406"/>
    <cellStyle name="Note 2 17 4" xfId="36888"/>
    <cellStyle name="Note 2 18" xfId="407"/>
    <cellStyle name="Note 2 18 2" xfId="408"/>
    <cellStyle name="Note 2 18 3" xfId="409"/>
    <cellStyle name="Note 2 18 4" xfId="36889"/>
    <cellStyle name="Note 2 19" xfId="410"/>
    <cellStyle name="Note 2 19 2" xfId="411"/>
    <cellStyle name="Note 2 19 3" xfId="412"/>
    <cellStyle name="Note 2 2" xfId="413"/>
    <cellStyle name="Note 2 2 10" xfId="36891"/>
    <cellStyle name="Note 2 2 11" xfId="36892"/>
    <cellStyle name="Note 2 2 12" xfId="36893"/>
    <cellStyle name="Note 2 2 13" xfId="36894"/>
    <cellStyle name="Note 2 2 14" xfId="36895"/>
    <cellStyle name="Note 2 2 15" xfId="36896"/>
    <cellStyle name="Note 2 2 16" xfId="36890"/>
    <cellStyle name="Note 2 2 17" xfId="6531"/>
    <cellStyle name="Note 2 2 2" xfId="6532"/>
    <cellStyle name="Note 2 2 2 2" xfId="6533"/>
    <cellStyle name="Note 2 2 2 3" xfId="36897"/>
    <cellStyle name="Note 2 2 3" xfId="6534"/>
    <cellStyle name="Note 2 2 3 2" xfId="6535"/>
    <cellStyle name="Note 2 2 3 3" xfId="36898"/>
    <cellStyle name="Note 2 2 4" xfId="6536"/>
    <cellStyle name="Note 2 2 4 2" xfId="36899"/>
    <cellStyle name="Note 2 2 5" xfId="32762"/>
    <cellStyle name="Note 2 2 5 2" xfId="36900"/>
    <cellStyle name="Note 2 2 6" xfId="36901"/>
    <cellStyle name="Note 2 2 7" xfId="36902"/>
    <cellStyle name="Note 2 2 8" xfId="36903"/>
    <cellStyle name="Note 2 2 9" xfId="36904"/>
    <cellStyle name="Note 2 20" xfId="414"/>
    <cellStyle name="Note 2 20 2" xfId="415"/>
    <cellStyle name="Note 2 20 3" xfId="416"/>
    <cellStyle name="Note 2 21" xfId="417"/>
    <cellStyle name="Note 2 21 2" xfId="418"/>
    <cellStyle name="Note 2 21 3" xfId="419"/>
    <cellStyle name="Note 2 22" xfId="420"/>
    <cellStyle name="Note 2 22 2" xfId="421"/>
    <cellStyle name="Note 2 22 3" xfId="422"/>
    <cellStyle name="Note 2 23" xfId="423"/>
    <cellStyle name="Note 2 23 2" xfId="424"/>
    <cellStyle name="Note 2 23 3" xfId="425"/>
    <cellStyle name="Note 2 24" xfId="426"/>
    <cellStyle name="Note 2 24 2" xfId="427"/>
    <cellStyle name="Note 2 24 3" xfId="428"/>
    <cellStyle name="Note 2 25" xfId="429"/>
    <cellStyle name="Note 2 25 2" xfId="430"/>
    <cellStyle name="Note 2 25 3" xfId="431"/>
    <cellStyle name="Note 2 26" xfId="432"/>
    <cellStyle name="Note 2 26 2" xfId="433"/>
    <cellStyle name="Note 2 26 3" xfId="434"/>
    <cellStyle name="Note 2 27" xfId="435"/>
    <cellStyle name="Note 2 27 2" xfId="436"/>
    <cellStyle name="Note 2 27 3" xfId="437"/>
    <cellStyle name="Note 2 28" xfId="438"/>
    <cellStyle name="Note 2 29" xfId="439"/>
    <cellStyle name="Note 2 3" xfId="440"/>
    <cellStyle name="Note 2 3 2" xfId="6538"/>
    <cellStyle name="Note 2 3 2 2" xfId="6539"/>
    <cellStyle name="Note 2 3 3" xfId="6540"/>
    <cellStyle name="Note 2 3 3 2" xfId="6541"/>
    <cellStyle name="Note 2 3 4" xfId="6542"/>
    <cellStyle name="Note 2 3 4 2" xfId="6543"/>
    <cellStyle name="Note 2 3 5" xfId="6544"/>
    <cellStyle name="Note 2 3 6" xfId="32763"/>
    <cellStyle name="Note 2 3 7" xfId="36905"/>
    <cellStyle name="Note 2 3 8" xfId="6537"/>
    <cellStyle name="Note 2 30" xfId="441"/>
    <cellStyle name="Note 2 31" xfId="32761"/>
    <cellStyle name="Note 2 32" xfId="33122"/>
    <cellStyle name="Note 2 33" xfId="6530"/>
    <cellStyle name="Note 2 4" xfId="442"/>
    <cellStyle name="Note 2 4 2" xfId="6546"/>
    <cellStyle name="Note 2 4 2 2" xfId="6547"/>
    <cellStyle name="Note 2 4 3" xfId="6548"/>
    <cellStyle name="Note 2 4 3 2" xfId="6549"/>
    <cellStyle name="Note 2 4 4" xfId="6550"/>
    <cellStyle name="Note 2 4 5" xfId="32764"/>
    <cellStyle name="Note 2 4 6" xfId="36906"/>
    <cellStyle name="Note 2 4 7" xfId="6545"/>
    <cellStyle name="Note 2 5" xfId="443"/>
    <cellStyle name="Note 2 5 2" xfId="32765"/>
    <cellStyle name="Note 2 5 3" xfId="36907"/>
    <cellStyle name="Note 2 5 4" xfId="6551"/>
    <cellStyle name="Note 2 6" xfId="444"/>
    <cellStyle name="Note 2 6 2" xfId="6553"/>
    <cellStyle name="Note 2 6 3" xfId="32766"/>
    <cellStyle name="Note 2 6 4" xfId="36908"/>
    <cellStyle name="Note 2 6 5" xfId="6552"/>
    <cellStyle name="Note 2 7" xfId="445"/>
    <cellStyle name="Note 2 7 2" xfId="32767"/>
    <cellStyle name="Note 2 7 3" xfId="36909"/>
    <cellStyle name="Note 2 7 4" xfId="6554"/>
    <cellStyle name="Note 2 8" xfId="446"/>
    <cellStyle name="Note 2 8 2" xfId="36910"/>
    <cellStyle name="Note 2 9" xfId="447"/>
    <cellStyle name="Note 2 9 2" xfId="36911"/>
    <cellStyle name="Note 20" xfId="6555"/>
    <cellStyle name="Note 20 2" xfId="6556"/>
    <cellStyle name="Note 20 2 2" xfId="6557"/>
    <cellStyle name="Note 20 3" xfId="6558"/>
    <cellStyle name="Note 20 3 2" xfId="6559"/>
    <cellStyle name="Note 20 4" xfId="6560"/>
    <cellStyle name="Note 20 4 2" xfId="6561"/>
    <cellStyle name="Note 20 5" xfId="6562"/>
    <cellStyle name="Note 20 6" xfId="36912"/>
    <cellStyle name="Note 21" xfId="6563"/>
    <cellStyle name="Note 21 2" xfId="6564"/>
    <cellStyle name="Note 21 2 2" xfId="6565"/>
    <cellStyle name="Note 21 3" xfId="6566"/>
    <cellStyle name="Note 21 3 2" xfId="6567"/>
    <cellStyle name="Note 21 4" xfId="6568"/>
    <cellStyle name="Note 21 5" xfId="36913"/>
    <cellStyle name="Note 22" xfId="6569"/>
    <cellStyle name="Note 22 2" xfId="6570"/>
    <cellStyle name="Note 22 3" xfId="36914"/>
    <cellStyle name="Note 23" xfId="6571"/>
    <cellStyle name="Note 23 2" xfId="36915"/>
    <cellStyle name="Note 24" xfId="32933"/>
    <cellStyle name="Note 25" xfId="33060"/>
    <cellStyle name="Note 26" xfId="33033"/>
    <cellStyle name="Note 27" xfId="6307"/>
    <cellStyle name="Note 28" xfId="2246"/>
    <cellStyle name="Note 29" xfId="2221"/>
    <cellStyle name="Note 3" xfId="448"/>
    <cellStyle name="Note 3 10" xfId="449"/>
    <cellStyle name="Note 3 10 2" xfId="450"/>
    <cellStyle name="Note 3 10 3" xfId="451"/>
    <cellStyle name="Note 3 10 4" xfId="36917"/>
    <cellStyle name="Note 3 11" xfId="452"/>
    <cellStyle name="Note 3 11 2" xfId="453"/>
    <cellStyle name="Note 3 11 3" xfId="454"/>
    <cellStyle name="Note 3 11 4" xfId="36918"/>
    <cellStyle name="Note 3 12" xfId="455"/>
    <cellStyle name="Note 3 12 2" xfId="456"/>
    <cellStyle name="Note 3 12 3" xfId="457"/>
    <cellStyle name="Note 3 12 4" xfId="36919"/>
    <cellStyle name="Note 3 13" xfId="458"/>
    <cellStyle name="Note 3 13 2" xfId="459"/>
    <cellStyle name="Note 3 13 3" xfId="460"/>
    <cellStyle name="Note 3 13 4" xfId="36920"/>
    <cellStyle name="Note 3 14" xfId="461"/>
    <cellStyle name="Note 3 14 2" xfId="462"/>
    <cellStyle name="Note 3 14 3" xfId="463"/>
    <cellStyle name="Note 3 14 4" xfId="36921"/>
    <cellStyle name="Note 3 15" xfId="464"/>
    <cellStyle name="Note 3 15 2" xfId="465"/>
    <cellStyle name="Note 3 15 3" xfId="466"/>
    <cellStyle name="Note 3 15 4" xfId="36922"/>
    <cellStyle name="Note 3 16" xfId="467"/>
    <cellStyle name="Note 3 16 2" xfId="468"/>
    <cellStyle name="Note 3 16 3" xfId="469"/>
    <cellStyle name="Note 3 17" xfId="470"/>
    <cellStyle name="Note 3 17 2" xfId="471"/>
    <cellStyle name="Note 3 17 3" xfId="472"/>
    <cellStyle name="Note 3 18" xfId="473"/>
    <cellStyle name="Note 3 18 2" xfId="474"/>
    <cellStyle name="Note 3 18 3" xfId="475"/>
    <cellStyle name="Note 3 19" xfId="476"/>
    <cellStyle name="Note 3 19 2" xfId="477"/>
    <cellStyle name="Note 3 19 3" xfId="478"/>
    <cellStyle name="Note 3 2" xfId="479"/>
    <cellStyle name="Note 3 2 2" xfId="6574"/>
    <cellStyle name="Note 3 2 2 2" xfId="6575"/>
    <cellStyle name="Note 3 2 3" xfId="6576"/>
    <cellStyle name="Note 3 2 3 2" xfId="6577"/>
    <cellStyle name="Note 3 2 4" xfId="6578"/>
    <cellStyle name="Note 3 2 5" xfId="32769"/>
    <cellStyle name="Note 3 2 6" xfId="36923"/>
    <cellStyle name="Note 3 2 7" xfId="6573"/>
    <cellStyle name="Note 3 20" xfId="480"/>
    <cellStyle name="Note 3 20 2" xfId="481"/>
    <cellStyle name="Note 3 20 3" xfId="482"/>
    <cellStyle name="Note 3 21" xfId="483"/>
    <cellStyle name="Note 3 21 2" xfId="484"/>
    <cellStyle name="Note 3 21 3" xfId="485"/>
    <cellStyle name="Note 3 22" xfId="486"/>
    <cellStyle name="Note 3 22 2" xfId="487"/>
    <cellStyle name="Note 3 22 3" xfId="488"/>
    <cellStyle name="Note 3 23" xfId="489"/>
    <cellStyle name="Note 3 23 2" xfId="490"/>
    <cellStyle name="Note 3 23 3" xfId="491"/>
    <cellStyle name="Note 3 24" xfId="492"/>
    <cellStyle name="Note 3 24 2" xfId="493"/>
    <cellStyle name="Note 3 24 3" xfId="494"/>
    <cellStyle name="Note 3 25" xfId="495"/>
    <cellStyle name="Note 3 25 2" xfId="496"/>
    <cellStyle name="Note 3 25 3" xfId="497"/>
    <cellStyle name="Note 3 26" xfId="498"/>
    <cellStyle name="Note 3 26 2" xfId="499"/>
    <cellStyle name="Note 3 26 3" xfId="500"/>
    <cellStyle name="Note 3 27" xfId="501"/>
    <cellStyle name="Note 3 27 2" xfId="502"/>
    <cellStyle name="Note 3 27 3" xfId="503"/>
    <cellStyle name="Note 3 28" xfId="504"/>
    <cellStyle name="Note 3 29" xfId="505"/>
    <cellStyle name="Note 3 3" xfId="506"/>
    <cellStyle name="Note 3 3 2" xfId="6580"/>
    <cellStyle name="Note 3 3 2 2" xfId="6581"/>
    <cellStyle name="Note 3 3 3" xfId="6582"/>
    <cellStyle name="Note 3 3 3 2" xfId="6583"/>
    <cellStyle name="Note 3 3 4" xfId="6584"/>
    <cellStyle name="Note 3 3 4 2" xfId="6585"/>
    <cellStyle name="Note 3 3 5" xfId="6586"/>
    <cellStyle name="Note 3 3 6" xfId="32770"/>
    <cellStyle name="Note 3 3 7" xfId="36924"/>
    <cellStyle name="Note 3 3 8" xfId="6579"/>
    <cellStyle name="Note 3 30" xfId="507"/>
    <cellStyle name="Note 3 31" xfId="32768"/>
    <cellStyle name="Note 3 32" xfId="36916"/>
    <cellStyle name="Note 3 33" xfId="6572"/>
    <cellStyle name="Note 3 4" xfId="508"/>
    <cellStyle name="Note 3 4 2" xfId="6588"/>
    <cellStyle name="Note 3 4 2 2" xfId="6589"/>
    <cellStyle name="Note 3 4 3" xfId="6590"/>
    <cellStyle name="Note 3 4 3 2" xfId="6591"/>
    <cellStyle name="Note 3 4 4" xfId="6592"/>
    <cellStyle name="Note 3 4 5" xfId="32771"/>
    <cellStyle name="Note 3 4 6" xfId="36925"/>
    <cellStyle name="Note 3 4 7" xfId="6587"/>
    <cellStyle name="Note 3 5" xfId="509"/>
    <cellStyle name="Note 3 5 2" xfId="6594"/>
    <cellStyle name="Note 3 5 3" xfId="32772"/>
    <cellStyle name="Note 3 5 4" xfId="36926"/>
    <cellStyle name="Note 3 5 5" xfId="6593"/>
    <cellStyle name="Note 3 6" xfId="510"/>
    <cellStyle name="Note 3 6 2" xfId="32773"/>
    <cellStyle name="Note 3 6 3" xfId="36927"/>
    <cellStyle name="Note 3 6 4" xfId="6595"/>
    <cellStyle name="Note 3 7" xfId="511"/>
    <cellStyle name="Note 3 7 2" xfId="36928"/>
    <cellStyle name="Note 3 8" xfId="512"/>
    <cellStyle name="Note 3 8 2" xfId="36929"/>
    <cellStyle name="Note 3 9" xfId="513"/>
    <cellStyle name="Note 3 9 2" xfId="36930"/>
    <cellStyle name="Note 4" xfId="2292"/>
    <cellStyle name="Note 4 10" xfId="36932"/>
    <cellStyle name="Note 4 11" xfId="36933"/>
    <cellStyle name="Note 4 12" xfId="36934"/>
    <cellStyle name="Note 4 13" xfId="36935"/>
    <cellStyle name="Note 4 14" xfId="36936"/>
    <cellStyle name="Note 4 15" xfId="36937"/>
    <cellStyle name="Note 4 16" xfId="36931"/>
    <cellStyle name="Note 4 17" xfId="6596"/>
    <cellStyle name="Note 4 18" xfId="39013"/>
    <cellStyle name="Note 4 2" xfId="2321"/>
    <cellStyle name="Note 4 2 2" xfId="4579"/>
    <cellStyle name="Note 4 2 2 2" xfId="6599"/>
    <cellStyle name="Note 4 2 2 3" xfId="6598"/>
    <cellStyle name="Note 4 2 3" xfId="6600"/>
    <cellStyle name="Note 4 2 3 2" xfId="6601"/>
    <cellStyle name="Note 4 2 4" xfId="6602"/>
    <cellStyle name="Note 4 2 5" xfId="36938"/>
    <cellStyle name="Note 4 2 6" xfId="6597"/>
    <cellStyle name="Note 4 2 7" xfId="39041"/>
    <cellStyle name="Note 4 3" xfId="4550"/>
    <cellStyle name="Note 4 3 2" xfId="6604"/>
    <cellStyle name="Note 4 3 2 2" xfId="6605"/>
    <cellStyle name="Note 4 3 3" xfId="6606"/>
    <cellStyle name="Note 4 3 3 2" xfId="6607"/>
    <cellStyle name="Note 4 3 4" xfId="6608"/>
    <cellStyle name="Note 4 3 4 2" xfId="6609"/>
    <cellStyle name="Note 4 3 5" xfId="6610"/>
    <cellStyle name="Note 4 3 6" xfId="36939"/>
    <cellStyle name="Note 4 3 7" xfId="6603"/>
    <cellStyle name="Note 4 4" xfId="6611"/>
    <cellStyle name="Note 4 4 2" xfId="6612"/>
    <cellStyle name="Note 4 4 2 2" xfId="6613"/>
    <cellStyle name="Note 4 4 3" xfId="6614"/>
    <cellStyle name="Note 4 4 3 2" xfId="6615"/>
    <cellStyle name="Note 4 4 4" xfId="6616"/>
    <cellStyle name="Note 4 4 5" xfId="36940"/>
    <cellStyle name="Note 4 5" xfId="6617"/>
    <cellStyle name="Note 4 5 2" xfId="6618"/>
    <cellStyle name="Note 4 5 3" xfId="36941"/>
    <cellStyle name="Note 4 6" xfId="6619"/>
    <cellStyle name="Note 4 6 2" xfId="36942"/>
    <cellStyle name="Note 4 7" xfId="36943"/>
    <cellStyle name="Note 4 8" xfId="36944"/>
    <cellStyle name="Note 4 9" xfId="36945"/>
    <cellStyle name="Note 5" xfId="2273"/>
    <cellStyle name="Note 5 2" xfId="4531"/>
    <cellStyle name="Note 5 2 2" xfId="6622"/>
    <cellStyle name="Note 5 2 2 2" xfId="6623"/>
    <cellStyle name="Note 5 2 3" xfId="6624"/>
    <cellStyle name="Note 5 2 3 2" xfId="6625"/>
    <cellStyle name="Note 5 2 4" xfId="6626"/>
    <cellStyle name="Note 5 2 5" xfId="6621"/>
    <cellStyle name="Note 5 3" xfId="6627"/>
    <cellStyle name="Note 5 3 2" xfId="6628"/>
    <cellStyle name="Note 5 3 2 2" xfId="6629"/>
    <cellStyle name="Note 5 3 3" xfId="6630"/>
    <cellStyle name="Note 5 3 3 2" xfId="6631"/>
    <cellStyle name="Note 5 3 4" xfId="6632"/>
    <cellStyle name="Note 5 3 4 2" xfId="6633"/>
    <cellStyle name="Note 5 3 5" xfId="6634"/>
    <cellStyle name="Note 5 4" xfId="6635"/>
    <cellStyle name="Note 5 4 2" xfId="6636"/>
    <cellStyle name="Note 5 4 2 2" xfId="6637"/>
    <cellStyle name="Note 5 4 3" xfId="6638"/>
    <cellStyle name="Note 5 4 3 2" xfId="6639"/>
    <cellStyle name="Note 5 4 4" xfId="6640"/>
    <cellStyle name="Note 5 5" xfId="6641"/>
    <cellStyle name="Note 5 5 2" xfId="6642"/>
    <cellStyle name="Note 5 6" xfId="6643"/>
    <cellStyle name="Note 5 7" xfId="36946"/>
    <cellStyle name="Note 5 8" xfId="6620"/>
    <cellStyle name="Note 5 9" xfId="38995"/>
    <cellStyle name="Note 6" xfId="2523"/>
    <cellStyle name="Note 6 2" xfId="6645"/>
    <cellStyle name="Note 6 2 2" xfId="6646"/>
    <cellStyle name="Note 6 2 2 2" xfId="6647"/>
    <cellStyle name="Note 6 2 3" xfId="6648"/>
    <cellStyle name="Note 6 2 3 2" xfId="6649"/>
    <cellStyle name="Note 6 2 4" xfId="6650"/>
    <cellStyle name="Note 6 3" xfId="6651"/>
    <cellStyle name="Note 6 3 2" xfId="6652"/>
    <cellStyle name="Note 6 3 2 2" xfId="6653"/>
    <cellStyle name="Note 6 3 3" xfId="6654"/>
    <cellStyle name="Note 6 3 3 2" xfId="6655"/>
    <cellStyle name="Note 6 3 4" xfId="6656"/>
    <cellStyle name="Note 6 3 4 2" xfId="6657"/>
    <cellStyle name="Note 6 3 5" xfId="6658"/>
    <cellStyle name="Note 6 4" xfId="6659"/>
    <cellStyle name="Note 6 4 2" xfId="6660"/>
    <cellStyle name="Note 6 4 2 2" xfId="6661"/>
    <cellStyle name="Note 6 4 3" xfId="6662"/>
    <cellStyle name="Note 6 4 3 2" xfId="6663"/>
    <cellStyle name="Note 6 4 4" xfId="6664"/>
    <cellStyle name="Note 6 5" xfId="6665"/>
    <cellStyle name="Note 6 5 2" xfId="6666"/>
    <cellStyle name="Note 6 6" xfId="6667"/>
    <cellStyle name="Note 6 7" xfId="36947"/>
    <cellStyle name="Note 6 8" xfId="6644"/>
    <cellStyle name="Note 7" xfId="6668"/>
    <cellStyle name="Note 7 2" xfId="6669"/>
    <cellStyle name="Note 7 2 2" xfId="6670"/>
    <cellStyle name="Note 7 2 2 2" xfId="6671"/>
    <cellStyle name="Note 7 2 3" xfId="6672"/>
    <cellStyle name="Note 7 2 3 2" xfId="6673"/>
    <cellStyle name="Note 7 2 4" xfId="6674"/>
    <cellStyle name="Note 7 3" xfId="6675"/>
    <cellStyle name="Note 7 3 2" xfId="6676"/>
    <cellStyle name="Note 7 3 2 2" xfId="6677"/>
    <cellStyle name="Note 7 3 3" xfId="6678"/>
    <cellStyle name="Note 7 3 3 2" xfId="6679"/>
    <cellStyle name="Note 7 3 4" xfId="6680"/>
    <cellStyle name="Note 7 3 4 2" xfId="6681"/>
    <cellStyle name="Note 7 3 5" xfId="6682"/>
    <cellStyle name="Note 7 4" xfId="6683"/>
    <cellStyle name="Note 7 4 2" xfId="6684"/>
    <cellStyle name="Note 7 4 2 2" xfId="6685"/>
    <cellStyle name="Note 7 4 3" xfId="6686"/>
    <cellStyle name="Note 7 4 3 2" xfId="6687"/>
    <cellStyle name="Note 7 4 4" xfId="6688"/>
    <cellStyle name="Note 7 5" xfId="6689"/>
    <cellStyle name="Note 7 5 2" xfId="6690"/>
    <cellStyle name="Note 7 6" xfId="6691"/>
    <cellStyle name="Note 7 7" xfId="36948"/>
    <cellStyle name="Note 8" xfId="6692"/>
    <cellStyle name="Note 8 2" xfId="6693"/>
    <cellStyle name="Note 8 2 2" xfId="6694"/>
    <cellStyle name="Note 8 2 2 2" xfId="6695"/>
    <cellStyle name="Note 8 2 3" xfId="6696"/>
    <cellStyle name="Note 8 2 3 2" xfId="6697"/>
    <cellStyle name="Note 8 2 4" xfId="6698"/>
    <cellStyle name="Note 8 3" xfId="6699"/>
    <cellStyle name="Note 8 3 2" xfId="6700"/>
    <cellStyle name="Note 8 3 2 2" xfId="6701"/>
    <cellStyle name="Note 8 3 3" xfId="6702"/>
    <cellStyle name="Note 8 3 3 2" xfId="6703"/>
    <cellStyle name="Note 8 3 4" xfId="6704"/>
    <cellStyle name="Note 8 3 4 2" xfId="6705"/>
    <cellStyle name="Note 8 3 5" xfId="6706"/>
    <cellStyle name="Note 8 4" xfId="6707"/>
    <cellStyle name="Note 8 4 2" xfId="6708"/>
    <cellStyle name="Note 8 4 2 2" xfId="6709"/>
    <cellStyle name="Note 8 4 3" xfId="6710"/>
    <cellStyle name="Note 8 4 3 2" xfId="6711"/>
    <cellStyle name="Note 8 4 4" xfId="6712"/>
    <cellStyle name="Note 8 5" xfId="6713"/>
    <cellStyle name="Note 8 5 2" xfId="6714"/>
    <cellStyle name="Note 8 6" xfId="6715"/>
    <cellStyle name="Note 8 7" xfId="36949"/>
    <cellStyle name="Note 9" xfId="6716"/>
    <cellStyle name="Note 9 2" xfId="6717"/>
    <cellStyle name="Note 9 2 2" xfId="6718"/>
    <cellStyle name="Note 9 2 2 2" xfId="6719"/>
    <cellStyle name="Note 9 2 3" xfId="6720"/>
    <cellStyle name="Note 9 2 3 2" xfId="6721"/>
    <cellStyle name="Note 9 2 4" xfId="6722"/>
    <cellStyle name="Note 9 3" xfId="6723"/>
    <cellStyle name="Note 9 3 2" xfId="6724"/>
    <cellStyle name="Note 9 3 2 2" xfId="6725"/>
    <cellStyle name="Note 9 3 3" xfId="6726"/>
    <cellStyle name="Note 9 3 3 2" xfId="6727"/>
    <cellStyle name="Note 9 3 4" xfId="6728"/>
    <cellStyle name="Note 9 3 4 2" xfId="6729"/>
    <cellStyle name="Note 9 3 5" xfId="6730"/>
    <cellStyle name="Note 9 4" xfId="6731"/>
    <cellStyle name="Note 9 4 2" xfId="6732"/>
    <cellStyle name="Note 9 4 2 2" xfId="6733"/>
    <cellStyle name="Note 9 4 3" xfId="6734"/>
    <cellStyle name="Note 9 4 3 2" xfId="6735"/>
    <cellStyle name="Note 9 4 4" xfId="6736"/>
    <cellStyle name="Note 9 5" xfId="6737"/>
    <cellStyle name="Note 9 5 2" xfId="6738"/>
    <cellStyle name="Note 9 6" xfId="6739"/>
    <cellStyle name="Note 9 7" xfId="36950"/>
    <cellStyle name="Note_Faurecia - Quick Costing Plus_v 1 00103040401_D415_HE" xfId="36951"/>
    <cellStyle name="Notitie" xfId="36952"/>
    <cellStyle name="Notitie 10" xfId="36953"/>
    <cellStyle name="Notitie 11" xfId="36954"/>
    <cellStyle name="Notitie 12" xfId="36955"/>
    <cellStyle name="Notitie 13" xfId="36956"/>
    <cellStyle name="Notitie 14" xfId="36957"/>
    <cellStyle name="Notitie 15" xfId="36958"/>
    <cellStyle name="Notitie 2" xfId="36959"/>
    <cellStyle name="Notitie 3" xfId="36960"/>
    <cellStyle name="Notitie 4" xfId="36961"/>
    <cellStyle name="Notitie 5" xfId="36962"/>
    <cellStyle name="Notitie 6" xfId="36963"/>
    <cellStyle name="Notitie 7" xfId="36964"/>
    <cellStyle name="Notitie 8" xfId="36965"/>
    <cellStyle name="Notitie 9" xfId="36966"/>
    <cellStyle name="Notiz 10" xfId="36967"/>
    <cellStyle name="Notiz 11" xfId="36968"/>
    <cellStyle name="Notiz 12" xfId="36969"/>
    <cellStyle name="Notiz 13" xfId="36970"/>
    <cellStyle name="Notiz 14" xfId="36971"/>
    <cellStyle name="Notiz 15" xfId="36972"/>
    <cellStyle name="Notiz 2" xfId="6740"/>
    <cellStyle name="Notiz 2 10" xfId="36974"/>
    <cellStyle name="Notiz 2 11" xfId="36975"/>
    <cellStyle name="Notiz 2 12" xfId="36976"/>
    <cellStyle name="Notiz 2 13" xfId="36977"/>
    <cellStyle name="Notiz 2 14" xfId="36978"/>
    <cellStyle name="Notiz 2 15" xfId="36979"/>
    <cellStyle name="Notiz 2 16" xfId="36980"/>
    <cellStyle name="Notiz 2 17" xfId="36973"/>
    <cellStyle name="Notiz 2 2" xfId="6741"/>
    <cellStyle name="Notiz 2 2 2" xfId="36981"/>
    <cellStyle name="Notiz 2 3" xfId="36982"/>
    <cellStyle name="Notiz 2 4" xfId="36983"/>
    <cellStyle name="Notiz 2 5" xfId="36984"/>
    <cellStyle name="Notiz 2 6" xfId="36985"/>
    <cellStyle name="Notiz 2 7" xfId="36986"/>
    <cellStyle name="Notiz 2 8" xfId="36987"/>
    <cellStyle name="Notiz 2 9" xfId="36988"/>
    <cellStyle name="Notiz 3" xfId="36989"/>
    <cellStyle name="Notiz 4" xfId="36990"/>
    <cellStyle name="Notiz 5" xfId="36991"/>
    <cellStyle name="Notiz 6" xfId="36992"/>
    <cellStyle name="Notiz 7" xfId="36993"/>
    <cellStyle name="Notiz 8" xfId="36994"/>
    <cellStyle name="Notiz 9" xfId="36995"/>
    <cellStyle name="NUMBER" xfId="6742"/>
    <cellStyle name="Œ…‹æØ‚è [0.00]_laroux" xfId="6743"/>
    <cellStyle name="Œ…‹æØ‚è_laroux" xfId="6744"/>
    <cellStyle name="oft Excel]_x000d__x000a_Comment=The open=/f lines load custom functions into the Paste Function list._x000d__x000a_Maximized=3_x000d__x000a_Basics=1_x000d__x000a_A" xfId="6745"/>
    <cellStyle name="onControl]_x000d__x000a_OEM_ProductVersion=Version 3.10_x000d__x000a__x000d__x000a_[PrinterStyle]_x000d__x000a_; 0: W^B^_x000d__x000a_; 1: W^B_x000d__x000a_; 2: W B^_x000d__x000a_; 3: W B_x000d__x000a_" xfId="6746"/>
    <cellStyle name="Ongeldig" xfId="36996"/>
    <cellStyle name="ºó¼Ì³¬¼¶Á´½Ó" xfId="6747"/>
    <cellStyle name="ºó¼Ì³¬¼¶Á´½Ó 2" xfId="6748"/>
    <cellStyle name="Option_Added_Cont_Desc" xfId="36997"/>
    <cellStyle name="Output" xfId="20"/>
    <cellStyle name="Output 10" xfId="36998"/>
    <cellStyle name="Output 11" xfId="36999"/>
    <cellStyle name="Output 12" xfId="37000"/>
    <cellStyle name="Output 13" xfId="37001"/>
    <cellStyle name="Output 14" xfId="37002"/>
    <cellStyle name="Output 15" xfId="37003"/>
    <cellStyle name="Output 16" xfId="37004"/>
    <cellStyle name="Output 17" xfId="37005"/>
    <cellStyle name="Output 18" xfId="37006"/>
    <cellStyle name="Output 19" xfId="37007"/>
    <cellStyle name="Output 2" xfId="514"/>
    <cellStyle name="Output 2 10" xfId="37009"/>
    <cellStyle name="Output 2 11" xfId="37010"/>
    <cellStyle name="Output 2 12" xfId="37011"/>
    <cellStyle name="Output 2 13" xfId="37012"/>
    <cellStyle name="Output 2 14" xfId="37013"/>
    <cellStyle name="Output 2 15" xfId="37014"/>
    <cellStyle name="Output 2 16" xfId="37015"/>
    <cellStyle name="Output 2 17" xfId="37008"/>
    <cellStyle name="Output 2 18" xfId="6750"/>
    <cellStyle name="Output 2 2" xfId="6751"/>
    <cellStyle name="Output 2 2 2" xfId="6752"/>
    <cellStyle name="Output 2 2 3" xfId="37016"/>
    <cellStyle name="Output 2 3" xfId="6753"/>
    <cellStyle name="Output 2 3 2" xfId="6754"/>
    <cellStyle name="Output 2 3 3" xfId="37017"/>
    <cellStyle name="Output 2 4" xfId="6755"/>
    <cellStyle name="Output 2 4 2" xfId="37018"/>
    <cellStyle name="Output 2 5" xfId="32774"/>
    <cellStyle name="Output 2 5 2" xfId="37019"/>
    <cellStyle name="Output 2 6" xfId="37020"/>
    <cellStyle name="Output 2 7" xfId="37021"/>
    <cellStyle name="Output 2 8" xfId="37022"/>
    <cellStyle name="Output 2 9" xfId="37023"/>
    <cellStyle name="Output 20" xfId="37024"/>
    <cellStyle name="Output 21" xfId="37025"/>
    <cellStyle name="Output 22" xfId="33123"/>
    <cellStyle name="Output 23" xfId="6749"/>
    <cellStyle name="Output 24" xfId="2247"/>
    <cellStyle name="Output 25" xfId="2222"/>
    <cellStyle name="Output 3" xfId="515"/>
    <cellStyle name="Output 3 10" xfId="37027"/>
    <cellStyle name="Output 3 11" xfId="37028"/>
    <cellStyle name="Output 3 12" xfId="37029"/>
    <cellStyle name="Output 3 13" xfId="37030"/>
    <cellStyle name="Output 3 14" xfId="37031"/>
    <cellStyle name="Output 3 15" xfId="37032"/>
    <cellStyle name="Output 3 16" xfId="37026"/>
    <cellStyle name="Output 3 17" xfId="6756"/>
    <cellStyle name="Output 3 2" xfId="6757"/>
    <cellStyle name="Output 3 2 2" xfId="6758"/>
    <cellStyle name="Output 3 2 3" xfId="37033"/>
    <cellStyle name="Output 3 3" xfId="6759"/>
    <cellStyle name="Output 3 3 2" xfId="6760"/>
    <cellStyle name="Output 3 3 3" xfId="37034"/>
    <cellStyle name="Output 3 4" xfId="6761"/>
    <cellStyle name="Output 3 4 2" xfId="6762"/>
    <cellStyle name="Output 3 4 3" xfId="37035"/>
    <cellStyle name="Output 3 5" xfId="6763"/>
    <cellStyle name="Output 3 5 2" xfId="37036"/>
    <cellStyle name="Output 3 6" xfId="32775"/>
    <cellStyle name="Output 3 6 2" xfId="37037"/>
    <cellStyle name="Output 3 7" xfId="37038"/>
    <cellStyle name="Output 3 8" xfId="37039"/>
    <cellStyle name="Output 3 9" xfId="37040"/>
    <cellStyle name="Output 4" xfId="2293"/>
    <cellStyle name="Output 4 2" xfId="2322"/>
    <cellStyle name="Output 4 2 2" xfId="4580"/>
    <cellStyle name="Output 4 2 2 2" xfId="6766"/>
    <cellStyle name="Output 4 2 3" xfId="6765"/>
    <cellStyle name="Output 4 2 4" xfId="39042"/>
    <cellStyle name="Output 4 3" xfId="4551"/>
    <cellStyle name="Output 4 3 2" xfId="6768"/>
    <cellStyle name="Output 4 3 3" xfId="6767"/>
    <cellStyle name="Output 4 4" xfId="6769"/>
    <cellStyle name="Output 4 5" xfId="37041"/>
    <cellStyle name="Output 4 6" xfId="6764"/>
    <cellStyle name="Output 4 7" xfId="39014"/>
    <cellStyle name="Output 5" xfId="2272"/>
    <cellStyle name="Output 5 2" xfId="4530"/>
    <cellStyle name="Output 5 2 2" xfId="6771"/>
    <cellStyle name="Output 5 3" xfId="37042"/>
    <cellStyle name="Output 5 4" xfId="6770"/>
    <cellStyle name="Output 5 5" xfId="38994"/>
    <cellStyle name="Output 6" xfId="2522"/>
    <cellStyle name="Output 6 2" xfId="37043"/>
    <cellStyle name="Output 6 3" xfId="6772"/>
    <cellStyle name="Output 7" xfId="32934"/>
    <cellStyle name="Output 7 2" xfId="37044"/>
    <cellStyle name="Output 8" xfId="33061"/>
    <cellStyle name="Output 8 2" xfId="37045"/>
    <cellStyle name="Output 9" xfId="33032"/>
    <cellStyle name="Output 9 2" xfId="37046"/>
    <cellStyle name="OUTPUT AMOUNTS" xfId="37047"/>
    <cellStyle name="OUTPUT COLUMN HEADINGS" xfId="37048"/>
    <cellStyle name="OUTPUT LINE ITEMS" xfId="37049"/>
    <cellStyle name="OUTPUT REPORT HEADING" xfId="37050"/>
    <cellStyle name="OUTPUT REPORT TITLE" xfId="37051"/>
    <cellStyle name="Output_101005 PROPOSITION COMMERCIALE FINALE TRANSFERTS" xfId="37052"/>
    <cellStyle name="paint" xfId="516"/>
    <cellStyle name="Pénuries DLPR" xfId="37053"/>
    <cellStyle name="Pénuries DLPR 10" xfId="37054"/>
    <cellStyle name="Pénuries DLPR 11" xfId="37055"/>
    <cellStyle name="Pénuries DLPR 12" xfId="37056"/>
    <cellStyle name="Pénuries DLPR 13" xfId="37057"/>
    <cellStyle name="Pénuries DLPR 14" xfId="37058"/>
    <cellStyle name="Pénuries DLPR 2" xfId="37059"/>
    <cellStyle name="Pénuries DLPR 3" xfId="37060"/>
    <cellStyle name="Pénuries DLPR 4" xfId="37061"/>
    <cellStyle name="Pénuries DLPR 5" xfId="37062"/>
    <cellStyle name="Pénuries DLPR 6" xfId="37063"/>
    <cellStyle name="Pénuries DLPR 7" xfId="37064"/>
    <cellStyle name="Pénuries DLPR 8" xfId="37065"/>
    <cellStyle name="Pénuries DLPR 9" xfId="37066"/>
    <cellStyle name="per.style" xfId="6773"/>
    <cellStyle name="Percen - Style1" xfId="37067"/>
    <cellStyle name="Percent" xfId="2130"/>
    <cellStyle name="Percent [0]" xfId="517"/>
    <cellStyle name="Percent [0] 2" xfId="6775"/>
    <cellStyle name="Percent [0] 2 2" xfId="37069"/>
    <cellStyle name="Percent [0] 3" xfId="32776"/>
    <cellStyle name="Percent [0] 3 2" xfId="37070"/>
    <cellStyle name="Percent [0] 4" xfId="37071"/>
    <cellStyle name="Percent [0] 5" xfId="37072"/>
    <cellStyle name="Percent [0] 6" xfId="37068"/>
    <cellStyle name="Percent [0] 7" xfId="6774"/>
    <cellStyle name="Percent [00]" xfId="518"/>
    <cellStyle name="Percent [00] 2" xfId="6777"/>
    <cellStyle name="Percent [00] 2 2" xfId="37075"/>
    <cellStyle name="Percent [00] 2 3" xfId="37074"/>
    <cellStyle name="Percent [00] 3" xfId="32777"/>
    <cellStyle name="Percent [00] 3 2" xfId="37076"/>
    <cellStyle name="Percent [00] 4" xfId="37077"/>
    <cellStyle name="Percent [00] 5" xfId="37078"/>
    <cellStyle name="Percent [00] 6" xfId="37073"/>
    <cellStyle name="Percent [00] 7" xfId="6776"/>
    <cellStyle name="Percent [2]" xfId="519"/>
    <cellStyle name="Percent [2] 2" xfId="2186"/>
    <cellStyle name="Percent [2] 3" xfId="32778"/>
    <cellStyle name="Percent 2" xfId="520"/>
    <cellStyle name="Percent 2 2" xfId="521"/>
    <cellStyle name="Percent 2 2 2" xfId="32780"/>
    <cellStyle name="Percent 2 2 3" xfId="6779"/>
    <cellStyle name="Percent 2 3" xfId="32779"/>
    <cellStyle name="Percent 2 4" xfId="37079"/>
    <cellStyle name="Percent 2 5" xfId="6778"/>
    <cellStyle name="Percent 3" xfId="522"/>
    <cellStyle name="Percent_#6 Temps &amp; Contractors" xfId="6780"/>
    <cellStyle name="PERCENTAGE" xfId="37080"/>
    <cellStyle name="PERCENTAGE 2" xfId="37081"/>
    <cellStyle name="PERCENTAGE 3" xfId="37082"/>
    <cellStyle name="PERCENTAGE 4" xfId="37083"/>
    <cellStyle name="PERCENTAGE 5" xfId="37084"/>
    <cellStyle name="PERCENTAGE 6" xfId="37085"/>
    <cellStyle name="PERCENTAGE 7" xfId="37086"/>
    <cellStyle name="PERCENTAGE 8" xfId="37087"/>
    <cellStyle name="PERCENTAGE 9" xfId="37088"/>
    <cellStyle name="Pourcentage [2]" xfId="37089"/>
    <cellStyle name="Poznámka" xfId="37090"/>
    <cellStyle name="Poznámka 10" xfId="37091"/>
    <cellStyle name="Poznámka 11" xfId="37092"/>
    <cellStyle name="Poznámka 12" xfId="37093"/>
    <cellStyle name="Poznámka 13" xfId="37094"/>
    <cellStyle name="Poznámka 14" xfId="37095"/>
    <cellStyle name="Poznámka 15" xfId="37096"/>
    <cellStyle name="Poznámka 2" xfId="37097"/>
    <cellStyle name="Poznámka 3" xfId="37098"/>
    <cellStyle name="Poznámka 4" xfId="37099"/>
    <cellStyle name="Poznámka 5" xfId="37100"/>
    <cellStyle name="Poznámka 6" xfId="37101"/>
    <cellStyle name="Poznámka 7" xfId="37102"/>
    <cellStyle name="Poznámka 8" xfId="37103"/>
    <cellStyle name="Poznámka 9" xfId="37104"/>
    <cellStyle name="Preliminary_Data" xfId="37105"/>
    <cellStyle name="PrePop Currency (0)" xfId="523"/>
    <cellStyle name="PrePop Currency (0) 2" xfId="6782"/>
    <cellStyle name="PrePop Currency (0) 2 2" xfId="37107"/>
    <cellStyle name="PrePop Currency (0) 3" xfId="32781"/>
    <cellStyle name="PrePop Currency (0) 3 2" xfId="37108"/>
    <cellStyle name="PrePop Currency (0) 4" xfId="37109"/>
    <cellStyle name="PrePop Currency (0) 5" xfId="37110"/>
    <cellStyle name="PrePop Currency (0) 6" xfId="37106"/>
    <cellStyle name="PrePop Currency (0) 7" xfId="6781"/>
    <cellStyle name="PrePop Currency (2)" xfId="524"/>
    <cellStyle name="PrePop Currency (2) 2" xfId="6784"/>
    <cellStyle name="PrePop Currency (2) 2 2" xfId="37112"/>
    <cellStyle name="PrePop Currency (2) 3" xfId="32782"/>
    <cellStyle name="PrePop Currency (2) 3 2" xfId="37113"/>
    <cellStyle name="PrePop Currency (2) 4" xfId="37114"/>
    <cellStyle name="PrePop Currency (2) 5" xfId="37115"/>
    <cellStyle name="PrePop Currency (2) 6" xfId="37111"/>
    <cellStyle name="PrePop Currency (2) 7" xfId="6783"/>
    <cellStyle name="PrePop Units (0)" xfId="525"/>
    <cellStyle name="PrePop Units (0) 2" xfId="6786"/>
    <cellStyle name="PrePop Units (0) 2 2" xfId="37117"/>
    <cellStyle name="PrePop Units (0) 3" xfId="32783"/>
    <cellStyle name="PrePop Units (0) 3 2" xfId="37118"/>
    <cellStyle name="PrePop Units (0) 4" xfId="37119"/>
    <cellStyle name="PrePop Units (0) 5" xfId="37120"/>
    <cellStyle name="PrePop Units (0) 6" xfId="37116"/>
    <cellStyle name="PrePop Units (0) 7" xfId="6785"/>
    <cellStyle name="PrePop Units (1)" xfId="526"/>
    <cellStyle name="PrePop Units (1) 2" xfId="32784"/>
    <cellStyle name="PrePop Units (1) 2 2" xfId="37122"/>
    <cellStyle name="PrePop Units (1) 3" xfId="37123"/>
    <cellStyle name="PrePop Units (1) 4" xfId="37124"/>
    <cellStyle name="PrePop Units (1) 5" xfId="37121"/>
    <cellStyle name="PrePop Units (1) 6" xfId="6787"/>
    <cellStyle name="PrePop Units (2)" xfId="527"/>
    <cellStyle name="PrePop Units (2) 2" xfId="6789"/>
    <cellStyle name="PrePop Units (2) 2 2" xfId="37126"/>
    <cellStyle name="PrePop Units (2) 3" xfId="32785"/>
    <cellStyle name="PrePop Units (2) 3 2" xfId="37127"/>
    <cellStyle name="PrePop Units (2) 4" xfId="37128"/>
    <cellStyle name="PrePop Units (2) 5" xfId="37129"/>
    <cellStyle name="PrePop Units (2) 6" xfId="37125"/>
    <cellStyle name="PrePop Units (2) 7" xfId="6788"/>
    <cellStyle name="Prices_Data" xfId="37130"/>
    <cellStyle name="Proợent" xfId="37131"/>
    <cellStyle name="Propojená buňka" xfId="37132"/>
    <cellStyle name="Prozent 2" xfId="33124"/>
    <cellStyle name="Prozent 2 2" xfId="33125"/>
    <cellStyle name="Prozent 2 3" xfId="37133"/>
    <cellStyle name="Prozent 2 3 2" xfId="37134"/>
    <cellStyle name="Prozent 2 3 2 2" xfId="37135"/>
    <cellStyle name="Prozent 2 3 3" xfId="37136"/>
    <cellStyle name="Prozent 3" xfId="33135"/>
    <cellStyle name="Prozent 3 2" xfId="37137"/>
    <cellStyle name="Prozent 3 2 2" xfId="37138"/>
    <cellStyle name="Prozent 3 3" xfId="37139"/>
    <cellStyle name="Prozent 4" xfId="37140"/>
    <cellStyle name="Prozent 4 2" xfId="37141"/>
    <cellStyle name="Prozent 4 2 2" xfId="37142"/>
    <cellStyle name="Prozent 4 3" xfId="37143"/>
    <cellStyle name="Prozent 5" xfId="37144"/>
    <cellStyle name="Prozent 5 10" xfId="37145"/>
    <cellStyle name="Prozent 5 10 2" xfId="37146"/>
    <cellStyle name="Prozent 5 11" xfId="37147"/>
    <cellStyle name="Prozent 5 12" xfId="37148"/>
    <cellStyle name="Prozent 5 2" xfId="37149"/>
    <cellStyle name="Prozent 5 3" xfId="37150"/>
    <cellStyle name="Prozent 5 3 2" xfId="37151"/>
    <cellStyle name="Prozent 5 3 2 2" xfId="37152"/>
    <cellStyle name="Prozent 5 3 2 2 2" xfId="37153"/>
    <cellStyle name="Prozent 5 3 2 2 2 2" xfId="37154"/>
    <cellStyle name="Prozent 5 3 2 2 2 2 2" xfId="37155"/>
    <cellStyle name="Prozent 5 3 2 2 2 2 2 2" xfId="37156"/>
    <cellStyle name="Prozent 5 3 2 2 2 2 2 2 2" xfId="37157"/>
    <cellStyle name="Prozent 5 3 2 2 2 2 2 3" xfId="37158"/>
    <cellStyle name="Prozent 5 3 2 2 2 2 3" xfId="37159"/>
    <cellStyle name="Prozent 5 3 2 2 2 2 3 2" xfId="37160"/>
    <cellStyle name="Prozent 5 3 2 2 2 2 3 2 2" xfId="37161"/>
    <cellStyle name="Prozent 5 3 2 2 2 2 3 3" xfId="37162"/>
    <cellStyle name="Prozent 5 3 2 2 2 2 4" xfId="37163"/>
    <cellStyle name="Prozent 5 3 2 2 2 2 4 2" xfId="37164"/>
    <cellStyle name="Prozent 5 3 2 2 2 2 5" xfId="37165"/>
    <cellStyle name="Prozent 5 3 2 2 2 3" xfId="37166"/>
    <cellStyle name="Prozent 5 3 2 2 2 3 2" xfId="37167"/>
    <cellStyle name="Prozent 5 3 2 2 2 3 2 2" xfId="37168"/>
    <cellStyle name="Prozent 5 3 2 2 2 3 3" xfId="37169"/>
    <cellStyle name="Prozent 5 3 2 2 2 4" xfId="37170"/>
    <cellStyle name="Prozent 5 3 2 2 2 4 2" xfId="37171"/>
    <cellStyle name="Prozent 5 3 2 2 2 4 2 2" xfId="37172"/>
    <cellStyle name="Prozent 5 3 2 2 2 4 3" xfId="37173"/>
    <cellStyle name="Prozent 5 3 2 2 2 5" xfId="37174"/>
    <cellStyle name="Prozent 5 3 2 2 2 5 2" xfId="37175"/>
    <cellStyle name="Prozent 5 3 2 2 2 6" xfId="37176"/>
    <cellStyle name="Prozent 5 3 2 2 3" xfId="37177"/>
    <cellStyle name="Prozent 5 3 2 2 3 2" xfId="37178"/>
    <cellStyle name="Prozent 5 3 2 2 3 2 2" xfId="37179"/>
    <cellStyle name="Prozent 5 3 2 2 3 2 2 2" xfId="37180"/>
    <cellStyle name="Prozent 5 3 2 2 3 2 3" xfId="37181"/>
    <cellStyle name="Prozent 5 3 2 2 3 3" xfId="37182"/>
    <cellStyle name="Prozent 5 3 2 2 3 3 2" xfId="37183"/>
    <cellStyle name="Prozent 5 3 2 2 3 3 2 2" xfId="37184"/>
    <cellStyle name="Prozent 5 3 2 2 3 3 3" xfId="37185"/>
    <cellStyle name="Prozent 5 3 2 2 3 4" xfId="37186"/>
    <cellStyle name="Prozent 5 3 2 2 3 4 2" xfId="37187"/>
    <cellStyle name="Prozent 5 3 2 2 3 5" xfId="37188"/>
    <cellStyle name="Prozent 5 3 2 2 4" xfId="37189"/>
    <cellStyle name="Prozent 5 3 2 2 4 2" xfId="37190"/>
    <cellStyle name="Prozent 5 3 2 2 4 2 2" xfId="37191"/>
    <cellStyle name="Prozent 5 3 2 2 4 3" xfId="37192"/>
    <cellStyle name="Prozent 5 3 2 2 5" xfId="37193"/>
    <cellStyle name="Prozent 5 3 2 2 5 2" xfId="37194"/>
    <cellStyle name="Prozent 5 3 2 2 5 2 2" xfId="37195"/>
    <cellStyle name="Prozent 5 3 2 2 5 3" xfId="37196"/>
    <cellStyle name="Prozent 5 3 2 2 6" xfId="37197"/>
    <cellStyle name="Prozent 5 3 2 2 6 2" xfId="37198"/>
    <cellStyle name="Prozent 5 3 2 2 7" xfId="37199"/>
    <cellStyle name="Prozent 5 3 2 3" xfId="37200"/>
    <cellStyle name="Prozent 5 3 2 3 2" xfId="37201"/>
    <cellStyle name="Prozent 5 3 2 3 2 2" xfId="37202"/>
    <cellStyle name="Prozent 5 3 2 3 2 2 2" xfId="37203"/>
    <cellStyle name="Prozent 5 3 2 3 2 2 2 2" xfId="37204"/>
    <cellStyle name="Prozent 5 3 2 3 2 2 3" xfId="37205"/>
    <cellStyle name="Prozent 5 3 2 3 2 3" xfId="37206"/>
    <cellStyle name="Prozent 5 3 2 3 2 3 2" xfId="37207"/>
    <cellStyle name="Prozent 5 3 2 3 2 3 2 2" xfId="37208"/>
    <cellStyle name="Prozent 5 3 2 3 2 3 3" xfId="37209"/>
    <cellStyle name="Prozent 5 3 2 3 2 4" xfId="37210"/>
    <cellStyle name="Prozent 5 3 2 3 2 4 2" xfId="37211"/>
    <cellStyle name="Prozent 5 3 2 3 2 5" xfId="37212"/>
    <cellStyle name="Prozent 5 3 2 3 3" xfId="37213"/>
    <cellStyle name="Prozent 5 3 2 3 3 2" xfId="37214"/>
    <cellStyle name="Prozent 5 3 2 3 3 2 2" xfId="37215"/>
    <cellStyle name="Prozent 5 3 2 3 3 3" xfId="37216"/>
    <cellStyle name="Prozent 5 3 2 3 4" xfId="37217"/>
    <cellStyle name="Prozent 5 3 2 3 4 2" xfId="37218"/>
    <cellStyle name="Prozent 5 3 2 3 4 2 2" xfId="37219"/>
    <cellStyle name="Prozent 5 3 2 3 4 3" xfId="37220"/>
    <cellStyle name="Prozent 5 3 2 3 5" xfId="37221"/>
    <cellStyle name="Prozent 5 3 2 3 5 2" xfId="37222"/>
    <cellStyle name="Prozent 5 3 2 3 6" xfId="37223"/>
    <cellStyle name="Prozent 5 3 2 4" xfId="37224"/>
    <cellStyle name="Prozent 5 3 2 4 2" xfId="37225"/>
    <cellStyle name="Prozent 5 3 2 4 2 2" xfId="37226"/>
    <cellStyle name="Prozent 5 3 2 4 2 2 2" xfId="37227"/>
    <cellStyle name="Prozent 5 3 2 4 2 3" xfId="37228"/>
    <cellStyle name="Prozent 5 3 2 4 3" xfId="37229"/>
    <cellStyle name="Prozent 5 3 2 4 3 2" xfId="37230"/>
    <cellStyle name="Prozent 5 3 2 4 3 2 2" xfId="37231"/>
    <cellStyle name="Prozent 5 3 2 4 3 3" xfId="37232"/>
    <cellStyle name="Prozent 5 3 2 4 4" xfId="37233"/>
    <cellStyle name="Prozent 5 3 2 4 4 2" xfId="37234"/>
    <cellStyle name="Prozent 5 3 2 4 5" xfId="37235"/>
    <cellStyle name="Prozent 5 3 2 5" xfId="37236"/>
    <cellStyle name="Prozent 5 3 2 5 2" xfId="37237"/>
    <cellStyle name="Prozent 5 3 2 5 2 2" xfId="37238"/>
    <cellStyle name="Prozent 5 3 2 5 3" xfId="37239"/>
    <cellStyle name="Prozent 5 3 2 6" xfId="37240"/>
    <cellStyle name="Prozent 5 3 2 6 2" xfId="37241"/>
    <cellStyle name="Prozent 5 3 2 6 2 2" xfId="37242"/>
    <cellStyle name="Prozent 5 3 2 6 3" xfId="37243"/>
    <cellStyle name="Prozent 5 3 2 7" xfId="37244"/>
    <cellStyle name="Prozent 5 3 2 7 2" xfId="37245"/>
    <cellStyle name="Prozent 5 3 2 8" xfId="37246"/>
    <cellStyle name="Prozent 5 3 3" xfId="37247"/>
    <cellStyle name="Prozent 5 3 3 2" xfId="37248"/>
    <cellStyle name="Prozent 5 3 3 2 2" xfId="37249"/>
    <cellStyle name="Prozent 5 3 3 2 2 2" xfId="37250"/>
    <cellStyle name="Prozent 5 3 3 2 2 2 2" xfId="37251"/>
    <cellStyle name="Prozent 5 3 3 2 2 2 2 2" xfId="37252"/>
    <cellStyle name="Prozent 5 3 3 2 2 2 3" xfId="37253"/>
    <cellStyle name="Prozent 5 3 3 2 2 3" xfId="37254"/>
    <cellStyle name="Prozent 5 3 3 2 2 3 2" xfId="37255"/>
    <cellStyle name="Prozent 5 3 3 2 2 3 2 2" xfId="37256"/>
    <cellStyle name="Prozent 5 3 3 2 2 3 3" xfId="37257"/>
    <cellStyle name="Prozent 5 3 3 2 2 4" xfId="37258"/>
    <cellStyle name="Prozent 5 3 3 2 2 4 2" xfId="37259"/>
    <cellStyle name="Prozent 5 3 3 2 2 5" xfId="37260"/>
    <cellStyle name="Prozent 5 3 3 2 3" xfId="37261"/>
    <cellStyle name="Prozent 5 3 3 2 3 2" xfId="37262"/>
    <cellStyle name="Prozent 5 3 3 2 3 2 2" xfId="37263"/>
    <cellStyle name="Prozent 5 3 3 2 3 3" xfId="37264"/>
    <cellStyle name="Prozent 5 3 3 2 4" xfId="37265"/>
    <cellStyle name="Prozent 5 3 3 2 4 2" xfId="37266"/>
    <cellStyle name="Prozent 5 3 3 2 4 2 2" xfId="37267"/>
    <cellStyle name="Prozent 5 3 3 2 4 3" xfId="37268"/>
    <cellStyle name="Prozent 5 3 3 2 5" xfId="37269"/>
    <cellStyle name="Prozent 5 3 3 2 5 2" xfId="37270"/>
    <cellStyle name="Prozent 5 3 3 2 6" xfId="37271"/>
    <cellStyle name="Prozent 5 3 3 3" xfId="37272"/>
    <cellStyle name="Prozent 5 3 3 3 2" xfId="37273"/>
    <cellStyle name="Prozent 5 3 3 3 2 2" xfId="37274"/>
    <cellStyle name="Prozent 5 3 3 3 2 2 2" xfId="37275"/>
    <cellStyle name="Prozent 5 3 3 3 2 3" xfId="37276"/>
    <cellStyle name="Prozent 5 3 3 3 3" xfId="37277"/>
    <cellStyle name="Prozent 5 3 3 3 3 2" xfId="37278"/>
    <cellStyle name="Prozent 5 3 3 3 3 2 2" xfId="37279"/>
    <cellStyle name="Prozent 5 3 3 3 3 3" xfId="37280"/>
    <cellStyle name="Prozent 5 3 3 3 4" xfId="37281"/>
    <cellStyle name="Prozent 5 3 3 3 4 2" xfId="37282"/>
    <cellStyle name="Prozent 5 3 3 3 5" xfId="37283"/>
    <cellStyle name="Prozent 5 3 3 4" xfId="37284"/>
    <cellStyle name="Prozent 5 3 3 4 2" xfId="37285"/>
    <cellStyle name="Prozent 5 3 3 4 2 2" xfId="37286"/>
    <cellStyle name="Prozent 5 3 3 4 3" xfId="37287"/>
    <cellStyle name="Prozent 5 3 3 5" xfId="37288"/>
    <cellStyle name="Prozent 5 3 3 5 2" xfId="37289"/>
    <cellStyle name="Prozent 5 3 3 5 2 2" xfId="37290"/>
    <cellStyle name="Prozent 5 3 3 5 3" xfId="37291"/>
    <cellStyle name="Prozent 5 3 3 6" xfId="37292"/>
    <cellStyle name="Prozent 5 3 3 6 2" xfId="37293"/>
    <cellStyle name="Prozent 5 3 3 7" xfId="37294"/>
    <cellStyle name="Prozent 5 3 4" xfId="37295"/>
    <cellStyle name="Prozent 5 3 4 2" xfId="37296"/>
    <cellStyle name="Prozent 5 3 4 2 2" xfId="37297"/>
    <cellStyle name="Prozent 5 3 4 2 2 2" xfId="37298"/>
    <cellStyle name="Prozent 5 3 4 2 2 2 2" xfId="37299"/>
    <cellStyle name="Prozent 5 3 4 2 2 3" xfId="37300"/>
    <cellStyle name="Prozent 5 3 4 2 3" xfId="37301"/>
    <cellStyle name="Prozent 5 3 4 2 3 2" xfId="37302"/>
    <cellStyle name="Prozent 5 3 4 2 3 2 2" xfId="37303"/>
    <cellStyle name="Prozent 5 3 4 2 3 3" xfId="37304"/>
    <cellStyle name="Prozent 5 3 4 2 4" xfId="37305"/>
    <cellStyle name="Prozent 5 3 4 2 4 2" xfId="37306"/>
    <cellStyle name="Prozent 5 3 4 2 5" xfId="37307"/>
    <cellStyle name="Prozent 5 3 4 3" xfId="37308"/>
    <cellStyle name="Prozent 5 3 4 3 2" xfId="37309"/>
    <cellStyle name="Prozent 5 3 4 3 2 2" xfId="37310"/>
    <cellStyle name="Prozent 5 3 4 3 3" xfId="37311"/>
    <cellStyle name="Prozent 5 3 4 4" xfId="37312"/>
    <cellStyle name="Prozent 5 3 4 4 2" xfId="37313"/>
    <cellStyle name="Prozent 5 3 4 4 2 2" xfId="37314"/>
    <cellStyle name="Prozent 5 3 4 4 3" xfId="37315"/>
    <cellStyle name="Prozent 5 3 4 5" xfId="37316"/>
    <cellStyle name="Prozent 5 3 4 5 2" xfId="37317"/>
    <cellStyle name="Prozent 5 3 4 6" xfId="37318"/>
    <cellStyle name="Prozent 5 3 5" xfId="37319"/>
    <cellStyle name="Prozent 5 3 5 2" xfId="37320"/>
    <cellStyle name="Prozent 5 3 5 2 2" xfId="37321"/>
    <cellStyle name="Prozent 5 3 5 2 2 2" xfId="37322"/>
    <cellStyle name="Prozent 5 3 5 2 3" xfId="37323"/>
    <cellStyle name="Prozent 5 3 5 3" xfId="37324"/>
    <cellStyle name="Prozent 5 3 5 3 2" xfId="37325"/>
    <cellStyle name="Prozent 5 3 5 3 2 2" xfId="37326"/>
    <cellStyle name="Prozent 5 3 5 3 3" xfId="37327"/>
    <cellStyle name="Prozent 5 3 5 4" xfId="37328"/>
    <cellStyle name="Prozent 5 3 5 4 2" xfId="37329"/>
    <cellStyle name="Prozent 5 3 5 5" xfId="37330"/>
    <cellStyle name="Prozent 5 3 6" xfId="37331"/>
    <cellStyle name="Prozent 5 3 6 2" xfId="37332"/>
    <cellStyle name="Prozent 5 3 6 2 2" xfId="37333"/>
    <cellStyle name="Prozent 5 3 6 3" xfId="37334"/>
    <cellStyle name="Prozent 5 3 7" xfId="37335"/>
    <cellStyle name="Prozent 5 3 7 2" xfId="37336"/>
    <cellStyle name="Prozent 5 3 7 2 2" xfId="37337"/>
    <cellStyle name="Prozent 5 3 7 3" xfId="37338"/>
    <cellStyle name="Prozent 5 3 8" xfId="37339"/>
    <cellStyle name="Prozent 5 3 8 2" xfId="37340"/>
    <cellStyle name="Prozent 5 3 9" xfId="37341"/>
    <cellStyle name="Prozent 5 4" xfId="37342"/>
    <cellStyle name="Prozent 5 4 2" xfId="37343"/>
    <cellStyle name="Prozent 5 4 2 2" xfId="37344"/>
    <cellStyle name="Prozent 5 4 2 2 2" xfId="37345"/>
    <cellStyle name="Prozent 5 4 2 2 2 2" xfId="37346"/>
    <cellStyle name="Prozent 5 4 2 2 2 2 2" xfId="37347"/>
    <cellStyle name="Prozent 5 4 2 2 2 2 2 2" xfId="37348"/>
    <cellStyle name="Prozent 5 4 2 2 2 2 3" xfId="37349"/>
    <cellStyle name="Prozent 5 4 2 2 2 3" xfId="37350"/>
    <cellStyle name="Prozent 5 4 2 2 2 3 2" xfId="37351"/>
    <cellStyle name="Prozent 5 4 2 2 2 3 2 2" xfId="37352"/>
    <cellStyle name="Prozent 5 4 2 2 2 3 3" xfId="37353"/>
    <cellStyle name="Prozent 5 4 2 2 2 4" xfId="37354"/>
    <cellStyle name="Prozent 5 4 2 2 2 4 2" xfId="37355"/>
    <cellStyle name="Prozent 5 4 2 2 2 5" xfId="37356"/>
    <cellStyle name="Prozent 5 4 2 2 3" xfId="37357"/>
    <cellStyle name="Prozent 5 4 2 2 3 2" xfId="37358"/>
    <cellStyle name="Prozent 5 4 2 2 3 2 2" xfId="37359"/>
    <cellStyle name="Prozent 5 4 2 2 3 3" xfId="37360"/>
    <cellStyle name="Prozent 5 4 2 2 4" xfId="37361"/>
    <cellStyle name="Prozent 5 4 2 2 4 2" xfId="37362"/>
    <cellStyle name="Prozent 5 4 2 2 4 2 2" xfId="37363"/>
    <cellStyle name="Prozent 5 4 2 2 4 3" xfId="37364"/>
    <cellStyle name="Prozent 5 4 2 2 5" xfId="37365"/>
    <cellStyle name="Prozent 5 4 2 2 5 2" xfId="37366"/>
    <cellStyle name="Prozent 5 4 2 2 6" xfId="37367"/>
    <cellStyle name="Prozent 5 4 2 3" xfId="37368"/>
    <cellStyle name="Prozent 5 4 2 3 2" xfId="37369"/>
    <cellStyle name="Prozent 5 4 2 3 2 2" xfId="37370"/>
    <cellStyle name="Prozent 5 4 2 3 2 2 2" xfId="37371"/>
    <cellStyle name="Prozent 5 4 2 3 2 3" xfId="37372"/>
    <cellStyle name="Prozent 5 4 2 3 3" xfId="37373"/>
    <cellStyle name="Prozent 5 4 2 3 3 2" xfId="37374"/>
    <cellStyle name="Prozent 5 4 2 3 3 2 2" xfId="37375"/>
    <cellStyle name="Prozent 5 4 2 3 3 3" xfId="37376"/>
    <cellStyle name="Prozent 5 4 2 3 4" xfId="37377"/>
    <cellStyle name="Prozent 5 4 2 3 4 2" xfId="37378"/>
    <cellStyle name="Prozent 5 4 2 3 5" xfId="37379"/>
    <cellStyle name="Prozent 5 4 2 4" xfId="37380"/>
    <cellStyle name="Prozent 5 4 2 4 2" xfId="37381"/>
    <cellStyle name="Prozent 5 4 2 4 2 2" xfId="37382"/>
    <cellStyle name="Prozent 5 4 2 4 3" xfId="37383"/>
    <cellStyle name="Prozent 5 4 2 5" xfId="37384"/>
    <cellStyle name="Prozent 5 4 2 5 2" xfId="37385"/>
    <cellStyle name="Prozent 5 4 2 5 2 2" xfId="37386"/>
    <cellStyle name="Prozent 5 4 2 5 3" xfId="37387"/>
    <cellStyle name="Prozent 5 4 2 6" xfId="37388"/>
    <cellStyle name="Prozent 5 4 2 6 2" xfId="37389"/>
    <cellStyle name="Prozent 5 4 2 7" xfId="37390"/>
    <cellStyle name="Prozent 5 4 3" xfId="37391"/>
    <cellStyle name="Prozent 5 4 3 2" xfId="37392"/>
    <cellStyle name="Prozent 5 4 3 2 2" xfId="37393"/>
    <cellStyle name="Prozent 5 4 3 2 2 2" xfId="37394"/>
    <cellStyle name="Prozent 5 4 3 2 2 2 2" xfId="37395"/>
    <cellStyle name="Prozent 5 4 3 2 2 3" xfId="37396"/>
    <cellStyle name="Prozent 5 4 3 2 3" xfId="37397"/>
    <cellStyle name="Prozent 5 4 3 2 3 2" xfId="37398"/>
    <cellStyle name="Prozent 5 4 3 2 3 2 2" xfId="37399"/>
    <cellStyle name="Prozent 5 4 3 2 3 3" xfId="37400"/>
    <cellStyle name="Prozent 5 4 3 2 4" xfId="37401"/>
    <cellStyle name="Prozent 5 4 3 2 4 2" xfId="37402"/>
    <cellStyle name="Prozent 5 4 3 2 5" xfId="37403"/>
    <cellStyle name="Prozent 5 4 3 3" xfId="37404"/>
    <cellStyle name="Prozent 5 4 3 3 2" xfId="37405"/>
    <cellStyle name="Prozent 5 4 3 3 2 2" xfId="37406"/>
    <cellStyle name="Prozent 5 4 3 3 3" xfId="37407"/>
    <cellStyle name="Prozent 5 4 3 4" xfId="37408"/>
    <cellStyle name="Prozent 5 4 3 4 2" xfId="37409"/>
    <cellStyle name="Prozent 5 4 3 4 2 2" xfId="37410"/>
    <cellStyle name="Prozent 5 4 3 4 3" xfId="37411"/>
    <cellStyle name="Prozent 5 4 3 5" xfId="37412"/>
    <cellStyle name="Prozent 5 4 3 5 2" xfId="37413"/>
    <cellStyle name="Prozent 5 4 3 6" xfId="37414"/>
    <cellStyle name="Prozent 5 4 4" xfId="37415"/>
    <cellStyle name="Prozent 5 4 4 2" xfId="37416"/>
    <cellStyle name="Prozent 5 4 4 2 2" xfId="37417"/>
    <cellStyle name="Prozent 5 4 4 2 2 2" xfId="37418"/>
    <cellStyle name="Prozent 5 4 4 2 3" xfId="37419"/>
    <cellStyle name="Prozent 5 4 4 3" xfId="37420"/>
    <cellStyle name="Prozent 5 4 4 3 2" xfId="37421"/>
    <cellStyle name="Prozent 5 4 4 3 2 2" xfId="37422"/>
    <cellStyle name="Prozent 5 4 4 3 3" xfId="37423"/>
    <cellStyle name="Prozent 5 4 4 4" xfId="37424"/>
    <cellStyle name="Prozent 5 4 4 4 2" xfId="37425"/>
    <cellStyle name="Prozent 5 4 4 5" xfId="37426"/>
    <cellStyle name="Prozent 5 4 5" xfId="37427"/>
    <cellStyle name="Prozent 5 4 5 2" xfId="37428"/>
    <cellStyle name="Prozent 5 4 5 2 2" xfId="37429"/>
    <cellStyle name="Prozent 5 4 5 3" xfId="37430"/>
    <cellStyle name="Prozent 5 4 6" xfId="37431"/>
    <cellStyle name="Prozent 5 4 6 2" xfId="37432"/>
    <cellStyle name="Prozent 5 4 6 2 2" xfId="37433"/>
    <cellStyle name="Prozent 5 4 6 3" xfId="37434"/>
    <cellStyle name="Prozent 5 4 7" xfId="37435"/>
    <cellStyle name="Prozent 5 4 7 2" xfId="37436"/>
    <cellStyle name="Prozent 5 4 8" xfId="37437"/>
    <cellStyle name="Prozent 5 5" xfId="37438"/>
    <cellStyle name="Prozent 5 5 2" xfId="37439"/>
    <cellStyle name="Prozent 5 5 2 2" xfId="37440"/>
    <cellStyle name="Prozent 5 5 2 2 2" xfId="37441"/>
    <cellStyle name="Prozent 5 5 2 2 2 2" xfId="37442"/>
    <cellStyle name="Prozent 5 5 2 2 2 2 2" xfId="37443"/>
    <cellStyle name="Prozent 5 5 2 2 2 3" xfId="37444"/>
    <cellStyle name="Prozent 5 5 2 2 3" xfId="37445"/>
    <cellStyle name="Prozent 5 5 2 2 3 2" xfId="37446"/>
    <cellStyle name="Prozent 5 5 2 2 3 2 2" xfId="37447"/>
    <cellStyle name="Prozent 5 5 2 2 3 3" xfId="37448"/>
    <cellStyle name="Prozent 5 5 2 2 4" xfId="37449"/>
    <cellStyle name="Prozent 5 5 2 2 4 2" xfId="37450"/>
    <cellStyle name="Prozent 5 5 2 2 5" xfId="37451"/>
    <cellStyle name="Prozent 5 5 2 3" xfId="37452"/>
    <cellStyle name="Prozent 5 5 2 3 2" xfId="37453"/>
    <cellStyle name="Prozent 5 5 2 3 2 2" xfId="37454"/>
    <cellStyle name="Prozent 5 5 2 3 3" xfId="37455"/>
    <cellStyle name="Prozent 5 5 2 4" xfId="37456"/>
    <cellStyle name="Prozent 5 5 2 4 2" xfId="37457"/>
    <cellStyle name="Prozent 5 5 2 4 2 2" xfId="37458"/>
    <cellStyle name="Prozent 5 5 2 4 3" xfId="37459"/>
    <cellStyle name="Prozent 5 5 2 5" xfId="37460"/>
    <cellStyle name="Prozent 5 5 2 5 2" xfId="37461"/>
    <cellStyle name="Prozent 5 5 2 6" xfId="37462"/>
    <cellStyle name="Prozent 5 5 3" xfId="37463"/>
    <cellStyle name="Prozent 5 5 3 2" xfId="37464"/>
    <cellStyle name="Prozent 5 5 3 2 2" xfId="37465"/>
    <cellStyle name="Prozent 5 5 3 2 2 2" xfId="37466"/>
    <cellStyle name="Prozent 5 5 3 2 3" xfId="37467"/>
    <cellStyle name="Prozent 5 5 3 3" xfId="37468"/>
    <cellStyle name="Prozent 5 5 3 3 2" xfId="37469"/>
    <cellStyle name="Prozent 5 5 3 3 2 2" xfId="37470"/>
    <cellStyle name="Prozent 5 5 3 3 3" xfId="37471"/>
    <cellStyle name="Prozent 5 5 3 4" xfId="37472"/>
    <cellStyle name="Prozent 5 5 3 4 2" xfId="37473"/>
    <cellStyle name="Prozent 5 5 3 5" xfId="37474"/>
    <cellStyle name="Prozent 5 5 4" xfId="37475"/>
    <cellStyle name="Prozent 5 5 4 2" xfId="37476"/>
    <cellStyle name="Prozent 5 5 4 2 2" xfId="37477"/>
    <cellStyle name="Prozent 5 5 4 3" xfId="37478"/>
    <cellStyle name="Prozent 5 5 5" xfId="37479"/>
    <cellStyle name="Prozent 5 5 5 2" xfId="37480"/>
    <cellStyle name="Prozent 5 5 5 2 2" xfId="37481"/>
    <cellStyle name="Prozent 5 5 5 3" xfId="37482"/>
    <cellStyle name="Prozent 5 5 6" xfId="37483"/>
    <cellStyle name="Prozent 5 5 6 2" xfId="37484"/>
    <cellStyle name="Prozent 5 5 7" xfId="37485"/>
    <cellStyle name="Prozent 5 6" xfId="37486"/>
    <cellStyle name="Prozent 5 6 2" xfId="37487"/>
    <cellStyle name="Prozent 5 6 2 2" xfId="37488"/>
    <cellStyle name="Prozent 5 6 2 2 2" xfId="37489"/>
    <cellStyle name="Prozent 5 6 2 2 2 2" xfId="37490"/>
    <cellStyle name="Prozent 5 6 2 2 3" xfId="37491"/>
    <cellStyle name="Prozent 5 6 2 3" xfId="37492"/>
    <cellStyle name="Prozent 5 6 2 3 2" xfId="37493"/>
    <cellStyle name="Prozent 5 6 2 3 2 2" xfId="37494"/>
    <cellStyle name="Prozent 5 6 2 3 3" xfId="37495"/>
    <cellStyle name="Prozent 5 6 2 4" xfId="37496"/>
    <cellStyle name="Prozent 5 6 2 4 2" xfId="37497"/>
    <cellStyle name="Prozent 5 6 2 5" xfId="37498"/>
    <cellStyle name="Prozent 5 6 3" xfId="37499"/>
    <cellStyle name="Prozent 5 6 3 2" xfId="37500"/>
    <cellStyle name="Prozent 5 6 3 2 2" xfId="37501"/>
    <cellStyle name="Prozent 5 6 3 3" xfId="37502"/>
    <cellStyle name="Prozent 5 6 4" xfId="37503"/>
    <cellStyle name="Prozent 5 6 4 2" xfId="37504"/>
    <cellStyle name="Prozent 5 6 4 2 2" xfId="37505"/>
    <cellStyle name="Prozent 5 6 4 3" xfId="37506"/>
    <cellStyle name="Prozent 5 6 5" xfId="37507"/>
    <cellStyle name="Prozent 5 6 5 2" xfId="37508"/>
    <cellStyle name="Prozent 5 6 6" xfId="37509"/>
    <cellStyle name="Prozent 5 7" xfId="37510"/>
    <cellStyle name="Prozent 5 7 2" xfId="37511"/>
    <cellStyle name="Prozent 5 7 2 2" xfId="37512"/>
    <cellStyle name="Prozent 5 7 2 2 2" xfId="37513"/>
    <cellStyle name="Prozent 5 7 2 3" xfId="37514"/>
    <cellStyle name="Prozent 5 7 3" xfId="37515"/>
    <cellStyle name="Prozent 5 7 3 2" xfId="37516"/>
    <cellStyle name="Prozent 5 7 3 2 2" xfId="37517"/>
    <cellStyle name="Prozent 5 7 3 3" xfId="37518"/>
    <cellStyle name="Prozent 5 7 4" xfId="37519"/>
    <cellStyle name="Prozent 5 7 4 2" xfId="37520"/>
    <cellStyle name="Prozent 5 7 5" xfId="37521"/>
    <cellStyle name="Prozent 5 8" xfId="37522"/>
    <cellStyle name="Prozent 5 8 2" xfId="37523"/>
    <cellStyle name="Prozent 5 8 2 2" xfId="37524"/>
    <cellStyle name="Prozent 5 8 3" xfId="37525"/>
    <cellStyle name="Prozent 5 9" xfId="37526"/>
    <cellStyle name="Prozent 5 9 2" xfId="37527"/>
    <cellStyle name="Prozent 5 9 2 2" xfId="37528"/>
    <cellStyle name="Prozent 5 9 3" xfId="37529"/>
    <cellStyle name="Prozent 6" xfId="37530"/>
    <cellStyle name="Prozent 6 2" xfId="37531"/>
    <cellStyle name="Prozent 7" xfId="37532"/>
    <cellStyle name="Prozent 8" xfId="37533"/>
    <cellStyle name="Prozent 8 2" xfId="37534"/>
    <cellStyle name="Prozent 9" xfId="37535"/>
    <cellStyle name="Prozent 9 2" xfId="37536"/>
    <cellStyle name="Prozent_HP PLotter_open" xfId="6790"/>
    <cellStyle name="R?" xfId="6791"/>
    <cellStyle name="Red_14. Inventory Turns" xfId="37537"/>
    <cellStyle name="Ressources" xfId="37538"/>
    <cellStyle name="Ressources 10" xfId="37539"/>
    <cellStyle name="Ressources 11" xfId="37540"/>
    <cellStyle name="Ressources 12" xfId="37541"/>
    <cellStyle name="Ressources 13" xfId="37542"/>
    <cellStyle name="Ressources 14" xfId="37543"/>
    <cellStyle name="Ressources 2" xfId="37544"/>
    <cellStyle name="Ressources 3" xfId="37545"/>
    <cellStyle name="Ressources 4" xfId="37546"/>
    <cellStyle name="Ressources 5" xfId="37547"/>
    <cellStyle name="Ressources 6" xfId="37548"/>
    <cellStyle name="Ressources 7" xfId="37549"/>
    <cellStyle name="Ressources 8" xfId="37550"/>
    <cellStyle name="Ressources 9" xfId="37551"/>
    <cellStyle name="Ressources1" xfId="37552"/>
    <cellStyle name="Ressources1 10" xfId="37553"/>
    <cellStyle name="Ressources1 11" xfId="37554"/>
    <cellStyle name="Ressources1 12" xfId="37555"/>
    <cellStyle name="Ressources1 13" xfId="37556"/>
    <cellStyle name="Ressources1 14" xfId="37557"/>
    <cellStyle name="Ressources1 2" xfId="37558"/>
    <cellStyle name="Ressources1 3" xfId="37559"/>
    <cellStyle name="Ressources1 4" xfId="37560"/>
    <cellStyle name="Ressources1 5" xfId="37561"/>
    <cellStyle name="Ressources1 6" xfId="37562"/>
    <cellStyle name="Ressources1 7" xfId="37563"/>
    <cellStyle name="Ressources1 8" xfId="37564"/>
    <cellStyle name="Ressources1 9" xfId="37565"/>
    <cellStyle name="résutat" xfId="37566"/>
    <cellStyle name="résutat 2" xfId="37567"/>
    <cellStyle name="s]_x000d__x000a_spooler=yes_x000d__x000a_load=C:\MCAFEE\VIRUSCAN\VSHWIN.EXE_x000d__x000a_run=_x000d__x000a_Beep=No_x000d__x000a_NullPort=None_x000d__x000a_BorderWidth=3_x000d__x000a_CursorBlinkRate=530_x000d__x000a_" xfId="6792"/>
    <cellStyle name="s]_x000d__x000a_spooler=yes_x000d__x000a_NetWarn=1_x000d__x000a_NetMessage=Yes_x000d__x000a_load=printman.exe_x000d__x000a_run=_x000d__x000a_Beep=No_x000d__x000a_NullPort=None_x000d__x000a_BorderWidth=3_x000d__x000a_CursorBlink" xfId="6793"/>
    <cellStyle name="s]_x000d__x000a_spooler=yes_x000d__x000a_rem load=C:\CSTAR20\CSTAR20.EXE C:\MCAFEE\VIRUSCAN\VSHWIN.EXE_x000d__x000a__x000d__x000a_run=C:\P6000GDI\WSWPD.EXE_x000d__x000a_Beep=yes_x000d__x000a_" xfId="6794"/>
    <cellStyle name="Salida" xfId="37568"/>
    <cellStyle name="Salida 2" xfId="37569"/>
    <cellStyle name="Salida 3" xfId="37570"/>
    <cellStyle name="Salida 4" xfId="37571"/>
    <cellStyle name="Salida 5" xfId="37572"/>
    <cellStyle name="Salida 6" xfId="37573"/>
    <cellStyle name="sche|_x0005_" xfId="6795"/>
    <cellStyle name="Schlecht 2" xfId="37574"/>
    <cellStyle name="Schlecht 2 2" xfId="37575"/>
    <cellStyle name="Schlecht 3" xfId="37576"/>
    <cellStyle name="Separador de milhares [0]_2004 Brazil New Mother File" xfId="37577"/>
    <cellStyle name="Separador de milhares_2004 Brazil New Mother File" xfId="37578"/>
    <cellStyle name="Sheet Title" xfId="6796"/>
    <cellStyle name="Sheet Title 2" xfId="6797"/>
    <cellStyle name="Správně" xfId="37579"/>
    <cellStyle name="Standaard 2" xfId="37580"/>
    <cellStyle name="Standaard_1020" xfId="37581"/>
    <cellStyle name="Standard 10" xfId="6798"/>
    <cellStyle name="Standard 10 10" xfId="6799"/>
    <cellStyle name="Standard 10 10 2" xfId="6800"/>
    <cellStyle name="Standard 10 11" xfId="6801"/>
    <cellStyle name="Standard 10 12" xfId="37582"/>
    <cellStyle name="Standard 10 2" xfId="6802"/>
    <cellStyle name="Standard 10 2 10" xfId="6803"/>
    <cellStyle name="Standard 10 2 11" xfId="37583"/>
    <cellStyle name="Standard 10 2 2" xfId="6804"/>
    <cellStyle name="Standard 10 2 2 2" xfId="6805"/>
    <cellStyle name="Standard 10 2 2 2 2" xfId="6806"/>
    <cellStyle name="Standard 10 2 2 2 2 2" xfId="6807"/>
    <cellStyle name="Standard 10 2 2 2 3" xfId="6808"/>
    <cellStyle name="Standard 10 2 2 3" xfId="6809"/>
    <cellStyle name="Standard 10 2 2 3 2" xfId="6810"/>
    <cellStyle name="Standard 10 2 2 4" xfId="6811"/>
    <cellStyle name="Standard 10 2 3" xfId="6812"/>
    <cellStyle name="Standard 10 2 3 2" xfId="6813"/>
    <cellStyle name="Standard 10 2 3 2 2" xfId="6814"/>
    <cellStyle name="Standard 10 2 3 2 2 2" xfId="6815"/>
    <cellStyle name="Standard 10 2 3 2 3" xfId="6816"/>
    <cellStyle name="Standard 10 2 3 3" xfId="6817"/>
    <cellStyle name="Standard 10 2 3 3 2" xfId="6818"/>
    <cellStyle name="Standard 10 2 3 4" xfId="6819"/>
    <cellStyle name="Standard 10 2 4" xfId="6820"/>
    <cellStyle name="Standard 10 2 4 2" xfId="6821"/>
    <cellStyle name="Standard 10 2 4 2 2" xfId="6822"/>
    <cellStyle name="Standard 10 2 4 2 2 2" xfId="6823"/>
    <cellStyle name="Standard 10 2 4 2 3" xfId="6824"/>
    <cellStyle name="Standard 10 2 4 3" xfId="6825"/>
    <cellStyle name="Standard 10 2 4 3 2" xfId="6826"/>
    <cellStyle name="Standard 10 2 4 4" xfId="6827"/>
    <cellStyle name="Standard 10 2 5" xfId="6828"/>
    <cellStyle name="Standard 10 2 5 2" xfId="6829"/>
    <cellStyle name="Standard 10 2 5 2 2" xfId="6830"/>
    <cellStyle name="Standard 10 2 5 2 2 2" xfId="6831"/>
    <cellStyle name="Standard 10 2 5 2 3" xfId="6832"/>
    <cellStyle name="Standard 10 2 5 3" xfId="6833"/>
    <cellStyle name="Standard 10 2 5 3 2" xfId="6834"/>
    <cellStyle name="Standard 10 2 5 4" xfId="6835"/>
    <cellStyle name="Standard 10 2 6" xfId="6836"/>
    <cellStyle name="Standard 10 2 6 2" xfId="6837"/>
    <cellStyle name="Standard 10 2 6 2 2" xfId="6838"/>
    <cellStyle name="Standard 10 2 6 2 2 2" xfId="6839"/>
    <cellStyle name="Standard 10 2 6 2 3" xfId="6840"/>
    <cellStyle name="Standard 10 2 6 3" xfId="6841"/>
    <cellStyle name="Standard 10 2 6 3 2" xfId="6842"/>
    <cellStyle name="Standard 10 2 6 4" xfId="6843"/>
    <cellStyle name="Standard 10 2 7" xfId="6844"/>
    <cellStyle name="Standard 10 2 7 2" xfId="6845"/>
    <cellStyle name="Standard 10 2 7 2 2" xfId="6846"/>
    <cellStyle name="Standard 10 2 7 2 2 2" xfId="6847"/>
    <cellStyle name="Standard 10 2 7 2 3" xfId="6848"/>
    <cellStyle name="Standard 10 2 7 3" xfId="6849"/>
    <cellStyle name="Standard 10 2 7 3 2" xfId="6850"/>
    <cellStyle name="Standard 10 2 7 4" xfId="6851"/>
    <cellStyle name="Standard 10 2 8" xfId="6852"/>
    <cellStyle name="Standard 10 2 8 2" xfId="6853"/>
    <cellStyle name="Standard 10 2 8 2 2" xfId="6854"/>
    <cellStyle name="Standard 10 2 8 3" xfId="6855"/>
    <cellStyle name="Standard 10 2 9" xfId="6856"/>
    <cellStyle name="Standard 10 2 9 2" xfId="6857"/>
    <cellStyle name="Standard 10 3" xfId="6858"/>
    <cellStyle name="Standard 10 3 2" xfId="6859"/>
    <cellStyle name="Standard 10 3 2 2" xfId="6860"/>
    <cellStyle name="Standard 10 3 2 2 2" xfId="6861"/>
    <cellStyle name="Standard 10 3 2 3" xfId="6862"/>
    <cellStyle name="Standard 10 3 3" xfId="6863"/>
    <cellStyle name="Standard 10 3 3 2" xfId="6864"/>
    <cellStyle name="Standard 10 3 4" xfId="6865"/>
    <cellStyle name="Standard 10 3 5" xfId="37584"/>
    <cellStyle name="Standard 10 4" xfId="6866"/>
    <cellStyle name="Standard 10 4 2" xfId="6867"/>
    <cellStyle name="Standard 10 4 2 2" xfId="6868"/>
    <cellStyle name="Standard 10 4 2 2 2" xfId="6869"/>
    <cellStyle name="Standard 10 4 2 3" xfId="6870"/>
    <cellStyle name="Standard 10 4 3" xfId="6871"/>
    <cellStyle name="Standard 10 4 3 2" xfId="6872"/>
    <cellStyle name="Standard 10 4 4" xfId="6873"/>
    <cellStyle name="Standard 10 5" xfId="6874"/>
    <cellStyle name="Standard 10 5 2" xfId="6875"/>
    <cellStyle name="Standard 10 5 2 2" xfId="6876"/>
    <cellStyle name="Standard 10 5 2 2 2" xfId="6877"/>
    <cellStyle name="Standard 10 5 2 3" xfId="6878"/>
    <cellStyle name="Standard 10 5 3" xfId="6879"/>
    <cellStyle name="Standard 10 5 3 2" xfId="6880"/>
    <cellStyle name="Standard 10 5 4" xfId="6881"/>
    <cellStyle name="Standard 10 6" xfId="6882"/>
    <cellStyle name="Standard 10 6 2" xfId="6883"/>
    <cellStyle name="Standard 10 6 2 2" xfId="6884"/>
    <cellStyle name="Standard 10 6 2 2 2" xfId="6885"/>
    <cellStyle name="Standard 10 6 2 3" xfId="6886"/>
    <cellStyle name="Standard 10 6 3" xfId="6887"/>
    <cellStyle name="Standard 10 6 3 2" xfId="6888"/>
    <cellStyle name="Standard 10 6 4" xfId="6889"/>
    <cellStyle name="Standard 10 7" xfId="6890"/>
    <cellStyle name="Standard 10 7 2" xfId="6891"/>
    <cellStyle name="Standard 10 7 2 2" xfId="6892"/>
    <cellStyle name="Standard 10 7 2 2 2" xfId="6893"/>
    <cellStyle name="Standard 10 7 2 3" xfId="6894"/>
    <cellStyle name="Standard 10 7 3" xfId="6895"/>
    <cellStyle name="Standard 10 7 3 2" xfId="6896"/>
    <cellStyle name="Standard 10 7 4" xfId="6897"/>
    <cellStyle name="Standard 10 8" xfId="6898"/>
    <cellStyle name="Standard 10 8 2" xfId="6899"/>
    <cellStyle name="Standard 10 8 2 2" xfId="6900"/>
    <cellStyle name="Standard 10 8 2 2 2" xfId="6901"/>
    <cellStyle name="Standard 10 8 2 3" xfId="6902"/>
    <cellStyle name="Standard 10 8 3" xfId="6903"/>
    <cellStyle name="Standard 10 8 3 2" xfId="6904"/>
    <cellStyle name="Standard 10 8 4" xfId="6905"/>
    <cellStyle name="Standard 10 9" xfId="6906"/>
    <cellStyle name="Standard 10 9 2" xfId="6907"/>
    <cellStyle name="Standard 10 9 2 2" xfId="6908"/>
    <cellStyle name="Standard 10 9 3" xfId="6909"/>
    <cellStyle name="Standard 100" xfId="37585"/>
    <cellStyle name="Standard 101" xfId="37586"/>
    <cellStyle name="Standard 102" xfId="37587"/>
    <cellStyle name="Standard 103" xfId="37588"/>
    <cellStyle name="Standard 104" xfId="37589"/>
    <cellStyle name="Standard 104 2" xfId="37590"/>
    <cellStyle name="Standard 104 3" xfId="37591"/>
    <cellStyle name="Standard 105" xfId="37592"/>
    <cellStyle name="Standard 105 2" xfId="37593"/>
    <cellStyle name="Standard 105 3" xfId="37594"/>
    <cellStyle name="Standard 106" xfId="37595"/>
    <cellStyle name="Standard 106 2" xfId="37596"/>
    <cellStyle name="Standard 106 3" xfId="37597"/>
    <cellStyle name="Standard 107" xfId="37598"/>
    <cellStyle name="Standard 11" xfId="6910"/>
    <cellStyle name="Standard 11 10" xfId="37600"/>
    <cellStyle name="Standard 11 11" xfId="37599"/>
    <cellStyle name="Standard 11 2" xfId="6911"/>
    <cellStyle name="Standard 11 2 10" xfId="37601"/>
    <cellStyle name="Standard 11 2 2" xfId="37602"/>
    <cellStyle name="Standard 11 2 2 2" xfId="37603"/>
    <cellStyle name="Standard 11 2 2 2 2" xfId="37604"/>
    <cellStyle name="Standard 11 2 2 2 2 2" xfId="37605"/>
    <cellStyle name="Standard 11 2 2 2 2 2 2" xfId="37606"/>
    <cellStyle name="Standard 11 2 2 2 2 2 2 2" xfId="37607"/>
    <cellStyle name="Standard 11 2 2 2 2 2 2 2 2" xfId="37608"/>
    <cellStyle name="Standard 11 2 2 2 2 2 2 3" xfId="37609"/>
    <cellStyle name="Standard 11 2 2 2 2 2 3" xfId="37610"/>
    <cellStyle name="Standard 11 2 2 2 2 2 3 2" xfId="37611"/>
    <cellStyle name="Standard 11 2 2 2 2 2 3 2 2" xfId="37612"/>
    <cellStyle name="Standard 11 2 2 2 2 2 3 3" xfId="37613"/>
    <cellStyle name="Standard 11 2 2 2 2 2 4" xfId="37614"/>
    <cellStyle name="Standard 11 2 2 2 2 2 4 2" xfId="37615"/>
    <cellStyle name="Standard 11 2 2 2 2 2 5" xfId="37616"/>
    <cellStyle name="Standard 11 2 2 2 2 3" xfId="37617"/>
    <cellStyle name="Standard 11 2 2 2 2 3 2" xfId="37618"/>
    <cellStyle name="Standard 11 2 2 2 2 3 2 2" xfId="37619"/>
    <cellStyle name="Standard 11 2 2 2 2 3 3" xfId="37620"/>
    <cellStyle name="Standard 11 2 2 2 2 4" xfId="37621"/>
    <cellStyle name="Standard 11 2 2 2 2 4 2" xfId="37622"/>
    <cellStyle name="Standard 11 2 2 2 2 4 2 2" xfId="37623"/>
    <cellStyle name="Standard 11 2 2 2 2 4 3" xfId="37624"/>
    <cellStyle name="Standard 11 2 2 2 2 5" xfId="37625"/>
    <cellStyle name="Standard 11 2 2 2 2 5 2" xfId="37626"/>
    <cellStyle name="Standard 11 2 2 2 2 6" xfId="37627"/>
    <cellStyle name="Standard 11 2 2 2 3" xfId="37628"/>
    <cellStyle name="Standard 11 2 2 2 3 2" xfId="37629"/>
    <cellStyle name="Standard 11 2 2 2 3 2 2" xfId="37630"/>
    <cellStyle name="Standard 11 2 2 2 3 2 2 2" xfId="37631"/>
    <cellStyle name="Standard 11 2 2 2 3 2 3" xfId="37632"/>
    <cellStyle name="Standard 11 2 2 2 3 3" xfId="37633"/>
    <cellStyle name="Standard 11 2 2 2 3 3 2" xfId="37634"/>
    <cellStyle name="Standard 11 2 2 2 3 3 2 2" xfId="37635"/>
    <cellStyle name="Standard 11 2 2 2 3 3 3" xfId="37636"/>
    <cellStyle name="Standard 11 2 2 2 3 4" xfId="37637"/>
    <cellStyle name="Standard 11 2 2 2 3 4 2" xfId="37638"/>
    <cellStyle name="Standard 11 2 2 2 3 5" xfId="37639"/>
    <cellStyle name="Standard 11 2 2 2 4" xfId="37640"/>
    <cellStyle name="Standard 11 2 2 2 4 2" xfId="37641"/>
    <cellStyle name="Standard 11 2 2 2 4 2 2" xfId="37642"/>
    <cellStyle name="Standard 11 2 2 2 4 3" xfId="37643"/>
    <cellStyle name="Standard 11 2 2 2 5" xfId="37644"/>
    <cellStyle name="Standard 11 2 2 2 5 2" xfId="37645"/>
    <cellStyle name="Standard 11 2 2 2 5 2 2" xfId="37646"/>
    <cellStyle name="Standard 11 2 2 2 5 3" xfId="37647"/>
    <cellStyle name="Standard 11 2 2 2 6" xfId="37648"/>
    <cellStyle name="Standard 11 2 2 2 6 2" xfId="37649"/>
    <cellStyle name="Standard 11 2 2 2 7" xfId="37650"/>
    <cellStyle name="Standard 11 2 2 3" xfId="37651"/>
    <cellStyle name="Standard 11 2 2 3 2" xfId="37652"/>
    <cellStyle name="Standard 11 2 2 3 2 2" xfId="37653"/>
    <cellStyle name="Standard 11 2 2 3 2 2 2" xfId="37654"/>
    <cellStyle name="Standard 11 2 2 3 2 2 2 2" xfId="37655"/>
    <cellStyle name="Standard 11 2 2 3 2 2 3" xfId="37656"/>
    <cellStyle name="Standard 11 2 2 3 2 3" xfId="37657"/>
    <cellStyle name="Standard 11 2 2 3 2 3 2" xfId="37658"/>
    <cellStyle name="Standard 11 2 2 3 2 3 2 2" xfId="37659"/>
    <cellStyle name="Standard 11 2 2 3 2 3 3" xfId="37660"/>
    <cellStyle name="Standard 11 2 2 3 2 4" xfId="37661"/>
    <cellStyle name="Standard 11 2 2 3 2 4 2" xfId="37662"/>
    <cellStyle name="Standard 11 2 2 3 2 5" xfId="37663"/>
    <cellStyle name="Standard 11 2 2 3 3" xfId="37664"/>
    <cellStyle name="Standard 11 2 2 3 3 2" xfId="37665"/>
    <cellStyle name="Standard 11 2 2 3 3 2 2" xfId="37666"/>
    <cellStyle name="Standard 11 2 2 3 3 3" xfId="37667"/>
    <cellStyle name="Standard 11 2 2 3 4" xfId="37668"/>
    <cellStyle name="Standard 11 2 2 3 4 2" xfId="37669"/>
    <cellStyle name="Standard 11 2 2 3 4 2 2" xfId="37670"/>
    <cellStyle name="Standard 11 2 2 3 4 3" xfId="37671"/>
    <cellStyle name="Standard 11 2 2 3 5" xfId="37672"/>
    <cellStyle name="Standard 11 2 2 3 5 2" xfId="37673"/>
    <cellStyle name="Standard 11 2 2 3 6" xfId="37674"/>
    <cellStyle name="Standard 11 2 2 4" xfId="37675"/>
    <cellStyle name="Standard 11 2 2 4 2" xfId="37676"/>
    <cellStyle name="Standard 11 2 2 4 2 2" xfId="37677"/>
    <cellStyle name="Standard 11 2 2 4 2 2 2" xfId="37678"/>
    <cellStyle name="Standard 11 2 2 4 2 3" xfId="37679"/>
    <cellStyle name="Standard 11 2 2 4 3" xfId="37680"/>
    <cellStyle name="Standard 11 2 2 4 3 2" xfId="37681"/>
    <cellStyle name="Standard 11 2 2 4 3 2 2" xfId="37682"/>
    <cellStyle name="Standard 11 2 2 4 3 3" xfId="37683"/>
    <cellStyle name="Standard 11 2 2 4 4" xfId="37684"/>
    <cellStyle name="Standard 11 2 2 4 4 2" xfId="37685"/>
    <cellStyle name="Standard 11 2 2 4 5" xfId="37686"/>
    <cellStyle name="Standard 11 2 2 5" xfId="37687"/>
    <cellStyle name="Standard 11 2 2 5 2" xfId="37688"/>
    <cellStyle name="Standard 11 2 2 5 2 2" xfId="37689"/>
    <cellStyle name="Standard 11 2 2 5 3" xfId="37690"/>
    <cellStyle name="Standard 11 2 2 6" xfId="37691"/>
    <cellStyle name="Standard 11 2 2 6 2" xfId="37692"/>
    <cellStyle name="Standard 11 2 2 6 2 2" xfId="37693"/>
    <cellStyle name="Standard 11 2 2 6 3" xfId="37694"/>
    <cellStyle name="Standard 11 2 2 7" xfId="37695"/>
    <cellStyle name="Standard 11 2 2 7 2" xfId="37696"/>
    <cellStyle name="Standard 11 2 2 8" xfId="37697"/>
    <cellStyle name="Standard 11 2 3" xfId="37698"/>
    <cellStyle name="Standard 11 2 3 2" xfId="37699"/>
    <cellStyle name="Standard 11 2 3 2 2" xfId="37700"/>
    <cellStyle name="Standard 11 2 3 2 2 2" xfId="37701"/>
    <cellStyle name="Standard 11 2 3 2 2 2 2" xfId="37702"/>
    <cellStyle name="Standard 11 2 3 2 2 2 2 2" xfId="37703"/>
    <cellStyle name="Standard 11 2 3 2 2 2 3" xfId="37704"/>
    <cellStyle name="Standard 11 2 3 2 2 3" xfId="37705"/>
    <cellStyle name="Standard 11 2 3 2 2 3 2" xfId="37706"/>
    <cellStyle name="Standard 11 2 3 2 2 3 2 2" xfId="37707"/>
    <cellStyle name="Standard 11 2 3 2 2 3 3" xfId="37708"/>
    <cellStyle name="Standard 11 2 3 2 2 4" xfId="37709"/>
    <cellStyle name="Standard 11 2 3 2 2 4 2" xfId="37710"/>
    <cellStyle name="Standard 11 2 3 2 2 5" xfId="37711"/>
    <cellStyle name="Standard 11 2 3 2 3" xfId="37712"/>
    <cellStyle name="Standard 11 2 3 2 3 2" xfId="37713"/>
    <cellStyle name="Standard 11 2 3 2 3 2 2" xfId="37714"/>
    <cellStyle name="Standard 11 2 3 2 3 3" xfId="37715"/>
    <cellStyle name="Standard 11 2 3 2 4" xfId="37716"/>
    <cellStyle name="Standard 11 2 3 2 4 2" xfId="37717"/>
    <cellStyle name="Standard 11 2 3 2 4 2 2" xfId="37718"/>
    <cellStyle name="Standard 11 2 3 2 4 3" xfId="37719"/>
    <cellStyle name="Standard 11 2 3 2 5" xfId="37720"/>
    <cellStyle name="Standard 11 2 3 2 5 2" xfId="37721"/>
    <cellStyle name="Standard 11 2 3 2 6" xfId="37722"/>
    <cellStyle name="Standard 11 2 3 3" xfId="37723"/>
    <cellStyle name="Standard 11 2 3 3 2" xfId="37724"/>
    <cellStyle name="Standard 11 2 3 3 2 2" xfId="37725"/>
    <cellStyle name="Standard 11 2 3 3 2 2 2" xfId="37726"/>
    <cellStyle name="Standard 11 2 3 3 2 3" xfId="37727"/>
    <cellStyle name="Standard 11 2 3 3 3" xfId="37728"/>
    <cellStyle name="Standard 11 2 3 3 3 2" xfId="37729"/>
    <cellStyle name="Standard 11 2 3 3 3 2 2" xfId="37730"/>
    <cellStyle name="Standard 11 2 3 3 3 3" xfId="37731"/>
    <cellStyle name="Standard 11 2 3 3 4" xfId="37732"/>
    <cellStyle name="Standard 11 2 3 3 4 2" xfId="37733"/>
    <cellStyle name="Standard 11 2 3 3 5" xfId="37734"/>
    <cellStyle name="Standard 11 2 3 4" xfId="37735"/>
    <cellStyle name="Standard 11 2 3 4 2" xfId="37736"/>
    <cellStyle name="Standard 11 2 3 4 2 2" xfId="37737"/>
    <cellStyle name="Standard 11 2 3 4 3" xfId="37738"/>
    <cellStyle name="Standard 11 2 3 5" xfId="37739"/>
    <cellStyle name="Standard 11 2 3 5 2" xfId="37740"/>
    <cellStyle name="Standard 11 2 3 5 2 2" xfId="37741"/>
    <cellStyle name="Standard 11 2 3 5 3" xfId="37742"/>
    <cellStyle name="Standard 11 2 3 6" xfId="37743"/>
    <cellStyle name="Standard 11 2 3 6 2" xfId="37744"/>
    <cellStyle name="Standard 11 2 3 7" xfId="37745"/>
    <cellStyle name="Standard 11 2 4" xfId="37746"/>
    <cellStyle name="Standard 11 2 4 2" xfId="37747"/>
    <cellStyle name="Standard 11 2 4 2 2" xfId="37748"/>
    <cellStyle name="Standard 11 2 4 2 2 2" xfId="37749"/>
    <cellStyle name="Standard 11 2 4 2 2 2 2" xfId="37750"/>
    <cellStyle name="Standard 11 2 4 2 2 3" xfId="37751"/>
    <cellStyle name="Standard 11 2 4 2 3" xfId="37752"/>
    <cellStyle name="Standard 11 2 4 2 3 2" xfId="37753"/>
    <cellStyle name="Standard 11 2 4 2 3 2 2" xfId="37754"/>
    <cellStyle name="Standard 11 2 4 2 3 3" xfId="37755"/>
    <cellStyle name="Standard 11 2 4 2 4" xfId="37756"/>
    <cellStyle name="Standard 11 2 4 2 4 2" xfId="37757"/>
    <cellStyle name="Standard 11 2 4 2 5" xfId="37758"/>
    <cellStyle name="Standard 11 2 4 3" xfId="37759"/>
    <cellStyle name="Standard 11 2 4 3 2" xfId="37760"/>
    <cellStyle name="Standard 11 2 4 3 2 2" xfId="37761"/>
    <cellStyle name="Standard 11 2 4 3 3" xfId="37762"/>
    <cellStyle name="Standard 11 2 4 4" xfId="37763"/>
    <cellStyle name="Standard 11 2 4 4 2" xfId="37764"/>
    <cellStyle name="Standard 11 2 4 4 2 2" xfId="37765"/>
    <cellStyle name="Standard 11 2 4 4 3" xfId="37766"/>
    <cellStyle name="Standard 11 2 4 5" xfId="37767"/>
    <cellStyle name="Standard 11 2 4 5 2" xfId="37768"/>
    <cellStyle name="Standard 11 2 4 6" xfId="37769"/>
    <cellStyle name="Standard 11 2 5" xfId="37770"/>
    <cellStyle name="Standard 11 2 5 2" xfId="37771"/>
    <cellStyle name="Standard 11 2 5 2 2" xfId="37772"/>
    <cellStyle name="Standard 11 2 5 2 2 2" xfId="37773"/>
    <cellStyle name="Standard 11 2 5 2 3" xfId="37774"/>
    <cellStyle name="Standard 11 2 5 3" xfId="37775"/>
    <cellStyle name="Standard 11 2 5 3 2" xfId="37776"/>
    <cellStyle name="Standard 11 2 5 3 2 2" xfId="37777"/>
    <cellStyle name="Standard 11 2 5 3 3" xfId="37778"/>
    <cellStyle name="Standard 11 2 5 4" xfId="37779"/>
    <cellStyle name="Standard 11 2 5 4 2" xfId="37780"/>
    <cellStyle name="Standard 11 2 5 5" xfId="37781"/>
    <cellStyle name="Standard 11 2 6" xfId="37782"/>
    <cellStyle name="Standard 11 2 6 2" xfId="37783"/>
    <cellStyle name="Standard 11 2 6 2 2" xfId="37784"/>
    <cellStyle name="Standard 11 2 6 3" xfId="37785"/>
    <cellStyle name="Standard 11 2 7" xfId="37786"/>
    <cellStyle name="Standard 11 2 7 2" xfId="37787"/>
    <cellStyle name="Standard 11 2 7 2 2" xfId="37788"/>
    <cellStyle name="Standard 11 2 7 3" xfId="37789"/>
    <cellStyle name="Standard 11 2 8" xfId="37790"/>
    <cellStyle name="Standard 11 2 8 2" xfId="37791"/>
    <cellStyle name="Standard 11 2 9" xfId="37792"/>
    <cellStyle name="Standard 11 3" xfId="37793"/>
    <cellStyle name="Standard 11 3 2" xfId="37794"/>
    <cellStyle name="Standard 11 3 2 2" xfId="37795"/>
    <cellStyle name="Standard 11 3 2 2 2" xfId="37796"/>
    <cellStyle name="Standard 11 3 2 2 2 2" xfId="37797"/>
    <cellStyle name="Standard 11 3 2 2 2 2 2" xfId="37798"/>
    <cellStyle name="Standard 11 3 2 2 2 2 2 2" xfId="37799"/>
    <cellStyle name="Standard 11 3 2 2 2 2 3" xfId="37800"/>
    <cellStyle name="Standard 11 3 2 2 2 3" xfId="37801"/>
    <cellStyle name="Standard 11 3 2 2 2 3 2" xfId="37802"/>
    <cellStyle name="Standard 11 3 2 2 2 3 2 2" xfId="37803"/>
    <cellStyle name="Standard 11 3 2 2 2 3 3" xfId="37804"/>
    <cellStyle name="Standard 11 3 2 2 2 4" xfId="37805"/>
    <cellStyle name="Standard 11 3 2 2 2 4 2" xfId="37806"/>
    <cellStyle name="Standard 11 3 2 2 2 5" xfId="37807"/>
    <cellStyle name="Standard 11 3 2 2 3" xfId="37808"/>
    <cellStyle name="Standard 11 3 2 2 3 2" xfId="37809"/>
    <cellStyle name="Standard 11 3 2 2 3 2 2" xfId="37810"/>
    <cellStyle name="Standard 11 3 2 2 3 3" xfId="37811"/>
    <cellStyle name="Standard 11 3 2 2 4" xfId="37812"/>
    <cellStyle name="Standard 11 3 2 2 4 2" xfId="37813"/>
    <cellStyle name="Standard 11 3 2 2 4 2 2" xfId="37814"/>
    <cellStyle name="Standard 11 3 2 2 4 3" xfId="37815"/>
    <cellStyle name="Standard 11 3 2 2 5" xfId="37816"/>
    <cellStyle name="Standard 11 3 2 2 5 2" xfId="37817"/>
    <cellStyle name="Standard 11 3 2 2 6" xfId="37818"/>
    <cellStyle name="Standard 11 3 2 3" xfId="37819"/>
    <cellStyle name="Standard 11 3 2 3 2" xfId="37820"/>
    <cellStyle name="Standard 11 3 2 3 2 2" xfId="37821"/>
    <cellStyle name="Standard 11 3 2 3 2 2 2" xfId="37822"/>
    <cellStyle name="Standard 11 3 2 3 2 3" xfId="37823"/>
    <cellStyle name="Standard 11 3 2 3 3" xfId="37824"/>
    <cellStyle name="Standard 11 3 2 3 3 2" xfId="37825"/>
    <cellStyle name="Standard 11 3 2 3 3 2 2" xfId="37826"/>
    <cellStyle name="Standard 11 3 2 3 3 3" xfId="37827"/>
    <cellStyle name="Standard 11 3 2 3 4" xfId="37828"/>
    <cellStyle name="Standard 11 3 2 3 4 2" xfId="37829"/>
    <cellStyle name="Standard 11 3 2 3 5" xfId="37830"/>
    <cellStyle name="Standard 11 3 2 4" xfId="37831"/>
    <cellStyle name="Standard 11 3 2 4 2" xfId="37832"/>
    <cellStyle name="Standard 11 3 2 4 2 2" xfId="37833"/>
    <cellStyle name="Standard 11 3 2 4 3" xfId="37834"/>
    <cellStyle name="Standard 11 3 2 5" xfId="37835"/>
    <cellStyle name="Standard 11 3 2 5 2" xfId="37836"/>
    <cellStyle name="Standard 11 3 2 5 2 2" xfId="37837"/>
    <cellStyle name="Standard 11 3 2 5 3" xfId="37838"/>
    <cellStyle name="Standard 11 3 2 6" xfId="37839"/>
    <cellStyle name="Standard 11 3 2 6 2" xfId="37840"/>
    <cellStyle name="Standard 11 3 2 7" xfId="37841"/>
    <cellStyle name="Standard 11 3 3" xfId="37842"/>
    <cellStyle name="Standard 11 3 3 2" xfId="37843"/>
    <cellStyle name="Standard 11 3 3 2 2" xfId="37844"/>
    <cellStyle name="Standard 11 3 3 2 2 2" xfId="37845"/>
    <cellStyle name="Standard 11 3 3 2 2 2 2" xfId="37846"/>
    <cellStyle name="Standard 11 3 3 2 2 3" xfId="37847"/>
    <cellStyle name="Standard 11 3 3 2 3" xfId="37848"/>
    <cellStyle name="Standard 11 3 3 2 3 2" xfId="37849"/>
    <cellStyle name="Standard 11 3 3 2 3 2 2" xfId="37850"/>
    <cellStyle name="Standard 11 3 3 2 3 3" xfId="37851"/>
    <cellStyle name="Standard 11 3 3 2 4" xfId="37852"/>
    <cellStyle name="Standard 11 3 3 2 4 2" xfId="37853"/>
    <cellStyle name="Standard 11 3 3 2 5" xfId="37854"/>
    <cellStyle name="Standard 11 3 3 3" xfId="37855"/>
    <cellStyle name="Standard 11 3 3 3 2" xfId="37856"/>
    <cellStyle name="Standard 11 3 3 3 2 2" xfId="37857"/>
    <cellStyle name="Standard 11 3 3 3 3" xfId="37858"/>
    <cellStyle name="Standard 11 3 3 4" xfId="37859"/>
    <cellStyle name="Standard 11 3 3 4 2" xfId="37860"/>
    <cellStyle name="Standard 11 3 3 4 2 2" xfId="37861"/>
    <cellStyle name="Standard 11 3 3 4 3" xfId="37862"/>
    <cellStyle name="Standard 11 3 3 5" xfId="37863"/>
    <cellStyle name="Standard 11 3 3 5 2" xfId="37864"/>
    <cellStyle name="Standard 11 3 3 6" xfId="37865"/>
    <cellStyle name="Standard 11 3 4" xfId="37866"/>
    <cellStyle name="Standard 11 3 4 2" xfId="37867"/>
    <cellStyle name="Standard 11 3 4 2 2" xfId="37868"/>
    <cellStyle name="Standard 11 3 4 2 2 2" xfId="37869"/>
    <cellStyle name="Standard 11 3 4 2 3" xfId="37870"/>
    <cellStyle name="Standard 11 3 4 3" xfId="37871"/>
    <cellStyle name="Standard 11 3 4 3 2" xfId="37872"/>
    <cellStyle name="Standard 11 3 4 3 2 2" xfId="37873"/>
    <cellStyle name="Standard 11 3 4 3 3" xfId="37874"/>
    <cellStyle name="Standard 11 3 4 4" xfId="37875"/>
    <cellStyle name="Standard 11 3 4 4 2" xfId="37876"/>
    <cellStyle name="Standard 11 3 4 5" xfId="37877"/>
    <cellStyle name="Standard 11 3 5" xfId="37878"/>
    <cellStyle name="Standard 11 3 5 2" xfId="37879"/>
    <cellStyle name="Standard 11 3 5 2 2" xfId="37880"/>
    <cellStyle name="Standard 11 3 5 3" xfId="37881"/>
    <cellStyle name="Standard 11 3 6" xfId="37882"/>
    <cellStyle name="Standard 11 3 6 2" xfId="37883"/>
    <cellStyle name="Standard 11 3 6 2 2" xfId="37884"/>
    <cellStyle name="Standard 11 3 6 3" xfId="37885"/>
    <cellStyle name="Standard 11 3 7" xfId="37886"/>
    <cellStyle name="Standard 11 3 7 2" xfId="37887"/>
    <cellStyle name="Standard 11 3 8" xfId="37888"/>
    <cellStyle name="Standard 11 4" xfId="37889"/>
    <cellStyle name="Standard 11 4 2" xfId="37890"/>
    <cellStyle name="Standard 11 4 2 2" xfId="37891"/>
    <cellStyle name="Standard 11 4 2 2 2" xfId="37892"/>
    <cellStyle name="Standard 11 4 2 2 2 2" xfId="37893"/>
    <cellStyle name="Standard 11 4 2 2 2 2 2" xfId="37894"/>
    <cellStyle name="Standard 11 4 2 2 2 3" xfId="37895"/>
    <cellStyle name="Standard 11 4 2 2 3" xfId="37896"/>
    <cellStyle name="Standard 11 4 2 2 3 2" xfId="37897"/>
    <cellStyle name="Standard 11 4 2 2 3 2 2" xfId="37898"/>
    <cellStyle name="Standard 11 4 2 2 3 3" xfId="37899"/>
    <cellStyle name="Standard 11 4 2 2 4" xfId="37900"/>
    <cellStyle name="Standard 11 4 2 2 4 2" xfId="37901"/>
    <cellStyle name="Standard 11 4 2 2 5" xfId="37902"/>
    <cellStyle name="Standard 11 4 2 3" xfId="37903"/>
    <cellStyle name="Standard 11 4 2 3 2" xfId="37904"/>
    <cellStyle name="Standard 11 4 2 3 2 2" xfId="37905"/>
    <cellStyle name="Standard 11 4 2 3 3" xfId="37906"/>
    <cellStyle name="Standard 11 4 2 4" xfId="37907"/>
    <cellStyle name="Standard 11 4 2 4 2" xfId="37908"/>
    <cellStyle name="Standard 11 4 2 4 2 2" xfId="37909"/>
    <cellStyle name="Standard 11 4 2 4 3" xfId="37910"/>
    <cellStyle name="Standard 11 4 2 5" xfId="37911"/>
    <cellStyle name="Standard 11 4 2 5 2" xfId="37912"/>
    <cellStyle name="Standard 11 4 2 6" xfId="37913"/>
    <cellStyle name="Standard 11 4 3" xfId="37914"/>
    <cellStyle name="Standard 11 4 3 2" xfId="37915"/>
    <cellStyle name="Standard 11 4 3 2 2" xfId="37916"/>
    <cellStyle name="Standard 11 4 3 2 2 2" xfId="37917"/>
    <cellStyle name="Standard 11 4 3 2 3" xfId="37918"/>
    <cellStyle name="Standard 11 4 3 3" xfId="37919"/>
    <cellStyle name="Standard 11 4 3 3 2" xfId="37920"/>
    <cellStyle name="Standard 11 4 3 3 2 2" xfId="37921"/>
    <cellStyle name="Standard 11 4 3 3 3" xfId="37922"/>
    <cellStyle name="Standard 11 4 3 4" xfId="37923"/>
    <cellStyle name="Standard 11 4 3 4 2" xfId="37924"/>
    <cellStyle name="Standard 11 4 3 5" xfId="37925"/>
    <cellStyle name="Standard 11 4 4" xfId="37926"/>
    <cellStyle name="Standard 11 4 4 2" xfId="37927"/>
    <cellStyle name="Standard 11 4 4 2 2" xfId="37928"/>
    <cellStyle name="Standard 11 4 4 3" xfId="37929"/>
    <cellStyle name="Standard 11 4 5" xfId="37930"/>
    <cellStyle name="Standard 11 4 5 2" xfId="37931"/>
    <cellStyle name="Standard 11 4 5 2 2" xfId="37932"/>
    <cellStyle name="Standard 11 4 5 3" xfId="37933"/>
    <cellStyle name="Standard 11 4 6" xfId="37934"/>
    <cellStyle name="Standard 11 4 6 2" xfId="37935"/>
    <cellStyle name="Standard 11 4 7" xfId="37936"/>
    <cellStyle name="Standard 11 5" xfId="37937"/>
    <cellStyle name="Standard 11 5 2" xfId="37938"/>
    <cellStyle name="Standard 11 5 2 2" xfId="37939"/>
    <cellStyle name="Standard 11 5 2 2 2" xfId="37940"/>
    <cellStyle name="Standard 11 5 2 2 2 2" xfId="37941"/>
    <cellStyle name="Standard 11 5 2 2 3" xfId="37942"/>
    <cellStyle name="Standard 11 5 2 3" xfId="37943"/>
    <cellStyle name="Standard 11 5 2 3 2" xfId="37944"/>
    <cellStyle name="Standard 11 5 2 3 2 2" xfId="37945"/>
    <cellStyle name="Standard 11 5 2 3 3" xfId="37946"/>
    <cellStyle name="Standard 11 5 2 4" xfId="37947"/>
    <cellStyle name="Standard 11 5 2 4 2" xfId="37948"/>
    <cellStyle name="Standard 11 5 2 5" xfId="37949"/>
    <cellStyle name="Standard 11 5 3" xfId="37950"/>
    <cellStyle name="Standard 11 5 3 2" xfId="37951"/>
    <cellStyle name="Standard 11 5 3 2 2" xfId="37952"/>
    <cellStyle name="Standard 11 5 3 3" xfId="37953"/>
    <cellStyle name="Standard 11 5 4" xfId="37954"/>
    <cellStyle name="Standard 11 5 4 2" xfId="37955"/>
    <cellStyle name="Standard 11 5 4 2 2" xfId="37956"/>
    <cellStyle name="Standard 11 5 4 3" xfId="37957"/>
    <cellStyle name="Standard 11 5 5" xfId="37958"/>
    <cellStyle name="Standard 11 5 5 2" xfId="37959"/>
    <cellStyle name="Standard 11 5 6" xfId="37960"/>
    <cellStyle name="Standard 11 6" xfId="37961"/>
    <cellStyle name="Standard 11 6 2" xfId="37962"/>
    <cellStyle name="Standard 11 6 2 2" xfId="37963"/>
    <cellStyle name="Standard 11 6 2 2 2" xfId="37964"/>
    <cellStyle name="Standard 11 6 2 3" xfId="37965"/>
    <cellStyle name="Standard 11 6 3" xfId="37966"/>
    <cellStyle name="Standard 11 6 3 2" xfId="37967"/>
    <cellStyle name="Standard 11 6 3 2 2" xfId="37968"/>
    <cellStyle name="Standard 11 6 3 3" xfId="37969"/>
    <cellStyle name="Standard 11 6 4" xfId="37970"/>
    <cellStyle name="Standard 11 6 4 2" xfId="37971"/>
    <cellStyle name="Standard 11 6 5" xfId="37972"/>
    <cellStyle name="Standard 11 7" xfId="37973"/>
    <cellStyle name="Standard 11 7 2" xfId="37974"/>
    <cellStyle name="Standard 11 7 2 2" xfId="37975"/>
    <cellStyle name="Standard 11 7 3" xfId="37976"/>
    <cellStyle name="Standard 11 8" xfId="37977"/>
    <cellStyle name="Standard 11 8 2" xfId="37978"/>
    <cellStyle name="Standard 11 8 2 2" xfId="37979"/>
    <cellStyle name="Standard 11 8 3" xfId="37980"/>
    <cellStyle name="Standard 11 9" xfId="37981"/>
    <cellStyle name="Standard 11 9 2" xfId="37982"/>
    <cellStyle name="Standard 12" xfId="6912"/>
    <cellStyle name="Standard 12 10" xfId="6913"/>
    <cellStyle name="Standard 12 11" xfId="37983"/>
    <cellStyle name="Standard 12 2" xfId="6914"/>
    <cellStyle name="Standard 12 2 2" xfId="6915"/>
    <cellStyle name="Standard 12 2 2 2" xfId="6916"/>
    <cellStyle name="Standard 12 2 2 2 2" xfId="6917"/>
    <cellStyle name="Standard 12 2 2 3" xfId="6918"/>
    <cellStyle name="Standard 12 2 3" xfId="6919"/>
    <cellStyle name="Standard 12 2 3 2" xfId="6920"/>
    <cellStyle name="Standard 12 2 4" xfId="6921"/>
    <cellStyle name="Standard 12 2 5" xfId="33136"/>
    <cellStyle name="Standard 12 3" xfId="6922"/>
    <cellStyle name="Standard 12 3 2" xfId="6923"/>
    <cellStyle name="Standard 12 3 2 2" xfId="6924"/>
    <cellStyle name="Standard 12 3 2 2 2" xfId="6925"/>
    <cellStyle name="Standard 12 3 2 3" xfId="6926"/>
    <cellStyle name="Standard 12 3 3" xfId="6927"/>
    <cellStyle name="Standard 12 3 3 2" xfId="6928"/>
    <cellStyle name="Standard 12 3 4" xfId="6929"/>
    <cellStyle name="Standard 12 3 5" xfId="37984"/>
    <cellStyle name="Standard 12 4" xfId="6930"/>
    <cellStyle name="Standard 12 4 2" xfId="6931"/>
    <cellStyle name="Standard 12 4 2 2" xfId="6932"/>
    <cellStyle name="Standard 12 4 2 2 2" xfId="6933"/>
    <cellStyle name="Standard 12 4 2 3" xfId="6934"/>
    <cellStyle name="Standard 12 4 3" xfId="6935"/>
    <cellStyle name="Standard 12 4 3 2" xfId="6936"/>
    <cellStyle name="Standard 12 4 4" xfId="6937"/>
    <cellStyle name="Standard 12 5" xfId="6938"/>
    <cellStyle name="Standard 12 5 2" xfId="6939"/>
    <cellStyle name="Standard 12 5 2 2" xfId="6940"/>
    <cellStyle name="Standard 12 5 2 2 2" xfId="6941"/>
    <cellStyle name="Standard 12 5 2 3" xfId="6942"/>
    <cellStyle name="Standard 12 5 3" xfId="6943"/>
    <cellStyle name="Standard 12 5 3 2" xfId="6944"/>
    <cellStyle name="Standard 12 5 4" xfId="6945"/>
    <cellStyle name="Standard 12 6" xfId="6946"/>
    <cellStyle name="Standard 12 6 2" xfId="6947"/>
    <cellStyle name="Standard 12 6 2 2" xfId="6948"/>
    <cellStyle name="Standard 12 6 2 2 2" xfId="6949"/>
    <cellStyle name="Standard 12 6 2 3" xfId="6950"/>
    <cellStyle name="Standard 12 6 3" xfId="6951"/>
    <cellStyle name="Standard 12 6 3 2" xfId="6952"/>
    <cellStyle name="Standard 12 6 4" xfId="6953"/>
    <cellStyle name="Standard 12 7" xfId="6954"/>
    <cellStyle name="Standard 12 7 2" xfId="6955"/>
    <cellStyle name="Standard 12 7 2 2" xfId="6956"/>
    <cellStyle name="Standard 12 7 2 2 2" xfId="6957"/>
    <cellStyle name="Standard 12 7 2 3" xfId="6958"/>
    <cellStyle name="Standard 12 7 3" xfId="6959"/>
    <cellStyle name="Standard 12 7 3 2" xfId="6960"/>
    <cellStyle name="Standard 12 7 4" xfId="6961"/>
    <cellStyle name="Standard 12 8" xfId="6962"/>
    <cellStyle name="Standard 12 8 2" xfId="6963"/>
    <cellStyle name="Standard 12 8 2 2" xfId="6964"/>
    <cellStyle name="Standard 12 8 3" xfId="6965"/>
    <cellStyle name="Standard 12 9" xfId="6966"/>
    <cellStyle name="Standard 12 9 2" xfId="6967"/>
    <cellStyle name="Standard 13" xfId="6968"/>
    <cellStyle name="Standard 13 10" xfId="37985"/>
    <cellStyle name="Standard 13 2" xfId="6969"/>
    <cellStyle name="Standard 13 2 2" xfId="6970"/>
    <cellStyle name="Standard 13 2 2 2" xfId="6971"/>
    <cellStyle name="Standard 13 2 2 2 2" xfId="6972"/>
    <cellStyle name="Standard 13 2 2 3" xfId="6973"/>
    <cellStyle name="Standard 13 2 3" xfId="6974"/>
    <cellStyle name="Standard 13 2 3 2" xfId="6975"/>
    <cellStyle name="Standard 13 2 4" xfId="6976"/>
    <cellStyle name="Standard 13 3" xfId="6977"/>
    <cellStyle name="Standard 13 3 2" xfId="6978"/>
    <cellStyle name="Standard 13 3 2 2" xfId="6979"/>
    <cellStyle name="Standard 13 3 2 2 2" xfId="6980"/>
    <cellStyle name="Standard 13 3 2 3" xfId="6981"/>
    <cellStyle name="Standard 13 3 3" xfId="6982"/>
    <cellStyle name="Standard 13 3 3 2" xfId="6983"/>
    <cellStyle name="Standard 13 3 4" xfId="6984"/>
    <cellStyle name="Standard 13 4" xfId="6985"/>
    <cellStyle name="Standard 13 4 2" xfId="6986"/>
    <cellStyle name="Standard 13 4 2 2" xfId="6987"/>
    <cellStyle name="Standard 13 4 2 2 2" xfId="6988"/>
    <cellStyle name="Standard 13 4 2 3" xfId="6989"/>
    <cellStyle name="Standard 13 4 3" xfId="6990"/>
    <cellStyle name="Standard 13 4 3 2" xfId="6991"/>
    <cellStyle name="Standard 13 4 4" xfId="6992"/>
    <cellStyle name="Standard 13 5" xfId="6993"/>
    <cellStyle name="Standard 13 5 2" xfId="6994"/>
    <cellStyle name="Standard 13 5 2 2" xfId="6995"/>
    <cellStyle name="Standard 13 5 2 2 2" xfId="6996"/>
    <cellStyle name="Standard 13 5 2 3" xfId="6997"/>
    <cellStyle name="Standard 13 5 3" xfId="6998"/>
    <cellStyle name="Standard 13 5 3 2" xfId="6999"/>
    <cellStyle name="Standard 13 5 4" xfId="7000"/>
    <cellStyle name="Standard 13 6" xfId="7001"/>
    <cellStyle name="Standard 13 6 2" xfId="7002"/>
    <cellStyle name="Standard 13 6 2 2" xfId="7003"/>
    <cellStyle name="Standard 13 6 2 2 2" xfId="7004"/>
    <cellStyle name="Standard 13 6 2 3" xfId="7005"/>
    <cellStyle name="Standard 13 6 3" xfId="7006"/>
    <cellStyle name="Standard 13 6 3 2" xfId="7007"/>
    <cellStyle name="Standard 13 6 4" xfId="7008"/>
    <cellStyle name="Standard 13 7" xfId="7009"/>
    <cellStyle name="Standard 13 7 2" xfId="7010"/>
    <cellStyle name="Standard 13 7 2 2" xfId="7011"/>
    <cellStyle name="Standard 13 7 3" xfId="7012"/>
    <cellStyle name="Standard 13 8" xfId="7013"/>
    <cellStyle name="Standard 13 8 2" xfId="7014"/>
    <cellStyle name="Standard 13 9" xfId="7015"/>
    <cellStyle name="Standard 14" xfId="7016"/>
    <cellStyle name="Standard 14 2" xfId="7017"/>
    <cellStyle name="Standard 14 2 2" xfId="7018"/>
    <cellStyle name="Standard 14 2 2 2" xfId="7019"/>
    <cellStyle name="Standard 14 2 3" xfId="7020"/>
    <cellStyle name="Standard 14 3" xfId="7021"/>
    <cellStyle name="Standard 14 3 2" xfId="7022"/>
    <cellStyle name="Standard 14 4" xfId="7023"/>
    <cellStyle name="Standard 14 5" xfId="37986"/>
    <cellStyle name="Standard 15" xfId="7024"/>
    <cellStyle name="Standard 15 2" xfId="7025"/>
    <cellStyle name="Standard 15 2 2" xfId="7026"/>
    <cellStyle name="Standard 15 2 2 2" xfId="7027"/>
    <cellStyle name="Standard 15 2 3" xfId="7028"/>
    <cellStyle name="Standard 15 2 4" xfId="37988"/>
    <cellStyle name="Standard 15 3" xfId="7029"/>
    <cellStyle name="Standard 15 3 2" xfId="7030"/>
    <cellStyle name="Standard 15 4" xfId="7031"/>
    <cellStyle name="Standard 15 5" xfId="37987"/>
    <cellStyle name="Standard 16" xfId="7032"/>
    <cellStyle name="Standard 16 2" xfId="7033"/>
    <cellStyle name="Standard 16 2 2" xfId="7034"/>
    <cellStyle name="Standard 16 2 2 2" xfId="7035"/>
    <cellStyle name="Standard 16 2 3" xfId="7036"/>
    <cellStyle name="Standard 16 2 4" xfId="37990"/>
    <cellStyle name="Standard 16 3" xfId="7037"/>
    <cellStyle name="Standard 16 3 2" xfId="7038"/>
    <cellStyle name="Standard 16 4" xfId="7039"/>
    <cellStyle name="Standard 16 5" xfId="37989"/>
    <cellStyle name="Standard 17" xfId="7040"/>
    <cellStyle name="Standard 17 2" xfId="7041"/>
    <cellStyle name="Standard 17 2 2" xfId="7042"/>
    <cellStyle name="Standard 17 2 2 2" xfId="7043"/>
    <cellStyle name="Standard 17 2 3" xfId="7044"/>
    <cellStyle name="Standard 17 3" xfId="7045"/>
    <cellStyle name="Standard 17 3 2" xfId="7046"/>
    <cellStyle name="Standard 17 4" xfId="7047"/>
    <cellStyle name="Standard 17 5" xfId="37991"/>
    <cellStyle name="Standard 18" xfId="7048"/>
    <cellStyle name="Standard 18 2" xfId="7049"/>
    <cellStyle name="Standard 18 2 2" xfId="7050"/>
    <cellStyle name="Standard 18 2 2 2" xfId="7051"/>
    <cellStyle name="Standard 18 2 3" xfId="7052"/>
    <cellStyle name="Standard 18 3" xfId="7053"/>
    <cellStyle name="Standard 18 3 2" xfId="7054"/>
    <cellStyle name="Standard 18 4" xfId="7055"/>
    <cellStyle name="Standard 18 5" xfId="37992"/>
    <cellStyle name="Standard 19" xfId="7056"/>
    <cellStyle name="Standard 19 2" xfId="7057"/>
    <cellStyle name="Standard 19 2 2" xfId="7058"/>
    <cellStyle name="Standard 19 2 2 2" xfId="7059"/>
    <cellStyle name="Standard 19 2 3" xfId="7060"/>
    <cellStyle name="Standard 19 3" xfId="7061"/>
    <cellStyle name="Standard 19 3 2" xfId="7062"/>
    <cellStyle name="Standard 19 4" xfId="7063"/>
    <cellStyle name="Standard 2" xfId="528"/>
    <cellStyle name="Standard 2 10" xfId="7064"/>
    <cellStyle name="Standard 2 10 2" xfId="7065"/>
    <cellStyle name="Standard 2 11" xfId="7066"/>
    <cellStyle name="Standard 2 12" xfId="7067"/>
    <cellStyle name="Standard 2 13" xfId="2460"/>
    <cellStyle name="Standard 2 2" xfId="7068"/>
    <cellStyle name="Standard 2 2 2" xfId="7069"/>
    <cellStyle name="Standard 2 2 2 2" xfId="7070"/>
    <cellStyle name="Standard 2 2 3" xfId="7071"/>
    <cellStyle name="Standard 2 3" xfId="7072"/>
    <cellStyle name="Standard 2 3 2" xfId="7073"/>
    <cellStyle name="Standard 2 3 2 2" xfId="7074"/>
    <cellStyle name="Standard 2 3 2 3" xfId="37993"/>
    <cellStyle name="Standard 2 3 3" xfId="7075"/>
    <cellStyle name="Standard 2 4" xfId="7076"/>
    <cellStyle name="Standard 2 4 2" xfId="7077"/>
    <cellStyle name="Standard 2 4 2 2" xfId="7078"/>
    <cellStyle name="Standard 2 4 3" xfId="7079"/>
    <cellStyle name="Standard 2 5" xfId="7080"/>
    <cellStyle name="Standard 2 5 2" xfId="7081"/>
    <cellStyle name="Standard 2 5 2 2" xfId="7082"/>
    <cellStyle name="Standard 2 5 3" xfId="7083"/>
    <cellStyle name="Standard 2 5 4" xfId="37994"/>
    <cellStyle name="Standard 2 6" xfId="7084"/>
    <cellStyle name="Standard 2 6 2" xfId="7085"/>
    <cellStyle name="Standard 2 6 2 2" xfId="7086"/>
    <cellStyle name="Standard 2 6 3" xfId="7087"/>
    <cellStyle name="Standard 2 7" xfId="7088"/>
    <cellStyle name="Standard 2 7 2" xfId="7089"/>
    <cellStyle name="Standard 2 7 2 2" xfId="7090"/>
    <cellStyle name="Standard 2 7 3" xfId="7091"/>
    <cellStyle name="Standard 2 8" xfId="7092"/>
    <cellStyle name="Standard 2 8 2" xfId="7093"/>
    <cellStyle name="Standard 2 8 2 2" xfId="7094"/>
    <cellStyle name="Standard 2 8 3" xfId="7095"/>
    <cellStyle name="Standard 2 9" xfId="7096"/>
    <cellStyle name="Standard 2 9 2" xfId="7097"/>
    <cellStyle name="Standard 2 9 2 2" xfId="7098"/>
    <cellStyle name="Standard 2 9 3" xfId="7099"/>
    <cellStyle name="Standard 2_Faurecia - Quick Costing Plus_v 1 00103040401_D415_HE" xfId="37995"/>
    <cellStyle name="Standard 20" xfId="7100"/>
    <cellStyle name="Standard 20 2" xfId="7101"/>
    <cellStyle name="Standard 20 2 2" xfId="7102"/>
    <cellStyle name="Standard 20 2 2 2" xfId="7103"/>
    <cellStyle name="Standard 20 2 3" xfId="7104"/>
    <cellStyle name="Standard 20 3" xfId="7105"/>
    <cellStyle name="Standard 20 3 2" xfId="7106"/>
    <cellStyle name="Standard 20 4" xfId="7107"/>
    <cellStyle name="Standard 20 5" xfId="37996"/>
    <cellStyle name="Standard 21" xfId="7108"/>
    <cellStyle name="Standard 21 2" xfId="7109"/>
    <cellStyle name="Standard 21 2 2" xfId="7110"/>
    <cellStyle name="Standard 21 2 2 2" xfId="7111"/>
    <cellStyle name="Standard 21 2 3" xfId="7112"/>
    <cellStyle name="Standard 21 3" xfId="7113"/>
    <cellStyle name="Standard 21 3 2" xfId="7114"/>
    <cellStyle name="Standard 21 4" xfId="7115"/>
    <cellStyle name="Standard 21 5" xfId="37997"/>
    <cellStyle name="Standard 22" xfId="7116"/>
    <cellStyle name="Standard 22 2" xfId="7117"/>
    <cellStyle name="Standard 22 3" xfId="37998"/>
    <cellStyle name="Standard 23" xfId="7118"/>
    <cellStyle name="Standard 23 2" xfId="37999"/>
    <cellStyle name="Standard 24" xfId="38000"/>
    <cellStyle name="Standard 25" xfId="38001"/>
    <cellStyle name="Standard 26" xfId="38002"/>
    <cellStyle name="Standard 27" xfId="38003"/>
    <cellStyle name="Standard 28" xfId="38004"/>
    <cellStyle name="Standard 29" xfId="38005"/>
    <cellStyle name="Standard 3" xfId="7119"/>
    <cellStyle name="Standard 3 2" xfId="7120"/>
    <cellStyle name="Standard 3 2 2" xfId="7121"/>
    <cellStyle name="Standard 3 2 2 2" xfId="38008"/>
    <cellStyle name="Standard 3 2 2 2 2" xfId="38009"/>
    <cellStyle name="Standard 3 2 2 3" xfId="38010"/>
    <cellStyle name="Standard 3 2 2 4" xfId="38007"/>
    <cellStyle name="Standard 3 2 3" xfId="38011"/>
    <cellStyle name="Standard 3 2 3 2" xfId="38012"/>
    <cellStyle name="Standard 3 2 4" xfId="38013"/>
    <cellStyle name="Standard 3 2 5" xfId="38014"/>
    <cellStyle name="Standard 3 2 6" xfId="38006"/>
    <cellStyle name="Standard 3 3" xfId="7122"/>
    <cellStyle name="Standard 3 3 2" xfId="38015"/>
    <cellStyle name="Standard 3 3 2 2" xfId="38016"/>
    <cellStyle name="Standard 3 3 2 2 2" xfId="38017"/>
    <cellStyle name="Standard 3 3 2 3" xfId="38018"/>
    <cellStyle name="Standard 3 3 3" xfId="38019"/>
    <cellStyle name="Standard 3 3 4" xfId="38020"/>
    <cellStyle name="Standard 3 3 4 2" xfId="38021"/>
    <cellStyle name="Standard 3 3 5" xfId="38022"/>
    <cellStyle name="Standard 3 4" xfId="38023"/>
    <cellStyle name="Standard 3 5" xfId="38024"/>
    <cellStyle name="Standard 3 6" xfId="38025"/>
    <cellStyle name="Standard 3 6 2" xfId="38026"/>
    <cellStyle name="Standard 3 7" xfId="38027"/>
    <cellStyle name="Standard 3 7 2" xfId="38028"/>
    <cellStyle name="Standard 3 7 3" xfId="38029"/>
    <cellStyle name="Standard 3 8" xfId="38030"/>
    <cellStyle name="Standard 3 9" xfId="33131"/>
    <cellStyle name="Standard 3_Faurecia - Quick Costing Plus_v 1 00103040401_D415_HE" xfId="38031"/>
    <cellStyle name="Standard 30" xfId="38032"/>
    <cellStyle name="Standard 31" xfId="38033"/>
    <cellStyle name="Standard 32" xfId="38034"/>
    <cellStyle name="Standard 33" xfId="38035"/>
    <cellStyle name="Standard 34" xfId="38036"/>
    <cellStyle name="Standard 35" xfId="38037"/>
    <cellStyle name="Standard 36" xfId="38038"/>
    <cellStyle name="Standard 37" xfId="38039"/>
    <cellStyle name="Standard 38" xfId="38040"/>
    <cellStyle name="Standard 39" xfId="38041"/>
    <cellStyle name="Standard 4" xfId="7123"/>
    <cellStyle name="Standard 4 10" xfId="38043"/>
    <cellStyle name="Standard 4 11" xfId="38042"/>
    <cellStyle name="Standard 4 2" xfId="7124"/>
    <cellStyle name="Standard 4 2 2" xfId="7125"/>
    <cellStyle name="Standard 4 2 2 2" xfId="38046"/>
    <cellStyle name="Standard 4 2 2 3" xfId="38047"/>
    <cellStyle name="Standard 4 2 2 4" xfId="38045"/>
    <cellStyle name="Standard 4 2 3" xfId="38048"/>
    <cellStyle name="Standard 4 2 4" xfId="38049"/>
    <cellStyle name="Standard 4 2 5" xfId="38050"/>
    <cellStyle name="Standard 4 2 6" xfId="38044"/>
    <cellStyle name="Standard 4 3" xfId="7126"/>
    <cellStyle name="Standard 4 3 2" xfId="38052"/>
    <cellStyle name="Standard 4 3 3" xfId="38053"/>
    <cellStyle name="Standard 4 3 4" xfId="38051"/>
    <cellStyle name="Standard 4 4" xfId="38054"/>
    <cellStyle name="Standard 4 5" xfId="38055"/>
    <cellStyle name="Standard 4 6" xfId="38056"/>
    <cellStyle name="Standard 4 7" xfId="38057"/>
    <cellStyle name="Standard 4 8" xfId="38058"/>
    <cellStyle name="Standard 4 8 2" xfId="38059"/>
    <cellStyle name="Standard 4 8 3" xfId="38060"/>
    <cellStyle name="Standard 4 9" xfId="38061"/>
    <cellStyle name="Standard 40" xfId="38062"/>
    <cellStyle name="Standard 41" xfId="38063"/>
    <cellStyle name="Standard 42" xfId="38064"/>
    <cellStyle name="Standard 43" xfId="38065"/>
    <cellStyle name="Standard 44" xfId="38066"/>
    <cellStyle name="Standard 45" xfId="38067"/>
    <cellStyle name="Standard 46" xfId="38068"/>
    <cellStyle name="Standard 47" xfId="38069"/>
    <cellStyle name="Standard 48" xfId="38070"/>
    <cellStyle name="Standard 49" xfId="38071"/>
    <cellStyle name="Standard 5" xfId="7127"/>
    <cellStyle name="Standard 5 10" xfId="38072"/>
    <cellStyle name="Standard 5 10 2" xfId="38073"/>
    <cellStyle name="Standard 5 10 2 2" xfId="38074"/>
    <cellStyle name="Standard 5 10 3" xfId="38075"/>
    <cellStyle name="Standard 5 11" xfId="38076"/>
    <cellStyle name="Standard 5 11 2" xfId="38077"/>
    <cellStyle name="Standard 5 12" xfId="38078"/>
    <cellStyle name="Standard 5 13" xfId="38079"/>
    <cellStyle name="Standard 5 14" xfId="38080"/>
    <cellStyle name="Standard 5 2" xfId="7128"/>
    <cellStyle name="Standard 5 2 2" xfId="7129"/>
    <cellStyle name="Standard 5 2 2 2" xfId="38081"/>
    <cellStyle name="Standard 5 3" xfId="7130"/>
    <cellStyle name="Standard 5 3 10" xfId="38082"/>
    <cellStyle name="Standard 5 3 2" xfId="38083"/>
    <cellStyle name="Standard 5 3 2 2" xfId="38084"/>
    <cellStyle name="Standard 5 3 2 2 2" xfId="38085"/>
    <cellStyle name="Standard 5 3 2 2 2 2" xfId="38086"/>
    <cellStyle name="Standard 5 3 2 2 2 2 2" xfId="38087"/>
    <cellStyle name="Standard 5 3 2 2 2 2 2 2" xfId="38088"/>
    <cellStyle name="Standard 5 3 2 2 2 2 2 2 2" xfId="38089"/>
    <cellStyle name="Standard 5 3 2 2 2 2 2 3" xfId="38090"/>
    <cellStyle name="Standard 5 3 2 2 2 2 3" xfId="38091"/>
    <cellStyle name="Standard 5 3 2 2 2 2 3 2" xfId="38092"/>
    <cellStyle name="Standard 5 3 2 2 2 2 3 2 2" xfId="38093"/>
    <cellStyle name="Standard 5 3 2 2 2 2 3 3" xfId="38094"/>
    <cellStyle name="Standard 5 3 2 2 2 2 4" xfId="38095"/>
    <cellStyle name="Standard 5 3 2 2 2 2 4 2" xfId="38096"/>
    <cellStyle name="Standard 5 3 2 2 2 2 5" xfId="38097"/>
    <cellStyle name="Standard 5 3 2 2 2 3" xfId="38098"/>
    <cellStyle name="Standard 5 3 2 2 2 3 2" xfId="38099"/>
    <cellStyle name="Standard 5 3 2 2 2 3 2 2" xfId="38100"/>
    <cellStyle name="Standard 5 3 2 2 2 3 3" xfId="38101"/>
    <cellStyle name="Standard 5 3 2 2 2 4" xfId="38102"/>
    <cellStyle name="Standard 5 3 2 2 2 4 2" xfId="38103"/>
    <cellStyle name="Standard 5 3 2 2 2 4 2 2" xfId="38104"/>
    <cellStyle name="Standard 5 3 2 2 2 4 3" xfId="38105"/>
    <cellStyle name="Standard 5 3 2 2 2 5" xfId="38106"/>
    <cellStyle name="Standard 5 3 2 2 2 5 2" xfId="38107"/>
    <cellStyle name="Standard 5 3 2 2 2 6" xfId="38108"/>
    <cellStyle name="Standard 5 3 2 2 3" xfId="38109"/>
    <cellStyle name="Standard 5 3 2 2 3 2" xfId="38110"/>
    <cellStyle name="Standard 5 3 2 2 3 2 2" xfId="38111"/>
    <cellStyle name="Standard 5 3 2 2 3 2 2 2" xfId="38112"/>
    <cellStyle name="Standard 5 3 2 2 3 2 3" xfId="38113"/>
    <cellStyle name="Standard 5 3 2 2 3 3" xfId="38114"/>
    <cellStyle name="Standard 5 3 2 2 3 3 2" xfId="38115"/>
    <cellStyle name="Standard 5 3 2 2 3 3 2 2" xfId="38116"/>
    <cellStyle name="Standard 5 3 2 2 3 3 3" xfId="38117"/>
    <cellStyle name="Standard 5 3 2 2 3 4" xfId="38118"/>
    <cellStyle name="Standard 5 3 2 2 3 4 2" xfId="38119"/>
    <cellStyle name="Standard 5 3 2 2 3 5" xfId="38120"/>
    <cellStyle name="Standard 5 3 2 2 4" xfId="38121"/>
    <cellStyle name="Standard 5 3 2 2 4 2" xfId="38122"/>
    <cellStyle name="Standard 5 3 2 2 4 2 2" xfId="38123"/>
    <cellStyle name="Standard 5 3 2 2 4 3" xfId="38124"/>
    <cellStyle name="Standard 5 3 2 2 5" xfId="38125"/>
    <cellStyle name="Standard 5 3 2 2 5 2" xfId="38126"/>
    <cellStyle name="Standard 5 3 2 2 5 2 2" xfId="38127"/>
    <cellStyle name="Standard 5 3 2 2 5 3" xfId="38128"/>
    <cellStyle name="Standard 5 3 2 2 6" xfId="38129"/>
    <cellStyle name="Standard 5 3 2 2 6 2" xfId="38130"/>
    <cellStyle name="Standard 5 3 2 2 7" xfId="38131"/>
    <cellStyle name="Standard 5 3 2 3" xfId="38132"/>
    <cellStyle name="Standard 5 3 2 3 2" xfId="38133"/>
    <cellStyle name="Standard 5 3 2 3 2 2" xfId="38134"/>
    <cellStyle name="Standard 5 3 2 3 2 2 2" xfId="38135"/>
    <cellStyle name="Standard 5 3 2 3 2 2 2 2" xfId="38136"/>
    <cellStyle name="Standard 5 3 2 3 2 2 3" xfId="38137"/>
    <cellStyle name="Standard 5 3 2 3 2 3" xfId="38138"/>
    <cellStyle name="Standard 5 3 2 3 2 3 2" xfId="38139"/>
    <cellStyle name="Standard 5 3 2 3 2 3 2 2" xfId="38140"/>
    <cellStyle name="Standard 5 3 2 3 2 3 3" xfId="38141"/>
    <cellStyle name="Standard 5 3 2 3 2 4" xfId="38142"/>
    <cellStyle name="Standard 5 3 2 3 2 4 2" xfId="38143"/>
    <cellStyle name="Standard 5 3 2 3 2 5" xfId="38144"/>
    <cellStyle name="Standard 5 3 2 3 3" xfId="38145"/>
    <cellStyle name="Standard 5 3 2 3 3 2" xfId="38146"/>
    <cellStyle name="Standard 5 3 2 3 3 2 2" xfId="38147"/>
    <cellStyle name="Standard 5 3 2 3 3 3" xfId="38148"/>
    <cellStyle name="Standard 5 3 2 3 4" xfId="38149"/>
    <cellStyle name="Standard 5 3 2 3 4 2" xfId="38150"/>
    <cellStyle name="Standard 5 3 2 3 4 2 2" xfId="38151"/>
    <cellStyle name="Standard 5 3 2 3 4 3" xfId="38152"/>
    <cellStyle name="Standard 5 3 2 3 5" xfId="38153"/>
    <cellStyle name="Standard 5 3 2 3 5 2" xfId="38154"/>
    <cellStyle name="Standard 5 3 2 3 6" xfId="38155"/>
    <cellStyle name="Standard 5 3 2 4" xfId="38156"/>
    <cellStyle name="Standard 5 3 2 4 2" xfId="38157"/>
    <cellStyle name="Standard 5 3 2 4 2 2" xfId="38158"/>
    <cellStyle name="Standard 5 3 2 4 2 2 2" xfId="38159"/>
    <cellStyle name="Standard 5 3 2 4 2 3" xfId="38160"/>
    <cellStyle name="Standard 5 3 2 4 3" xfId="38161"/>
    <cellStyle name="Standard 5 3 2 4 3 2" xfId="38162"/>
    <cellStyle name="Standard 5 3 2 4 3 2 2" xfId="38163"/>
    <cellStyle name="Standard 5 3 2 4 3 3" xfId="38164"/>
    <cellStyle name="Standard 5 3 2 4 4" xfId="38165"/>
    <cellStyle name="Standard 5 3 2 4 4 2" xfId="38166"/>
    <cellStyle name="Standard 5 3 2 4 5" xfId="38167"/>
    <cellStyle name="Standard 5 3 2 5" xfId="38168"/>
    <cellStyle name="Standard 5 3 2 5 2" xfId="38169"/>
    <cellStyle name="Standard 5 3 2 5 2 2" xfId="38170"/>
    <cellStyle name="Standard 5 3 2 5 3" xfId="38171"/>
    <cellStyle name="Standard 5 3 2 6" xfId="38172"/>
    <cellStyle name="Standard 5 3 2 6 2" xfId="38173"/>
    <cellStyle name="Standard 5 3 2 6 2 2" xfId="38174"/>
    <cellStyle name="Standard 5 3 2 6 3" xfId="38175"/>
    <cellStyle name="Standard 5 3 2 7" xfId="38176"/>
    <cellStyle name="Standard 5 3 2 7 2" xfId="38177"/>
    <cellStyle name="Standard 5 3 2 8" xfId="38178"/>
    <cellStyle name="Standard 5 3 3" xfId="38179"/>
    <cellStyle name="Standard 5 3 3 2" xfId="38180"/>
    <cellStyle name="Standard 5 3 3 2 2" xfId="38181"/>
    <cellStyle name="Standard 5 3 3 2 2 2" xfId="38182"/>
    <cellStyle name="Standard 5 3 3 2 2 2 2" xfId="38183"/>
    <cellStyle name="Standard 5 3 3 2 2 2 2 2" xfId="38184"/>
    <cellStyle name="Standard 5 3 3 2 2 2 3" xfId="38185"/>
    <cellStyle name="Standard 5 3 3 2 2 3" xfId="38186"/>
    <cellStyle name="Standard 5 3 3 2 2 3 2" xfId="38187"/>
    <cellStyle name="Standard 5 3 3 2 2 3 2 2" xfId="38188"/>
    <cellStyle name="Standard 5 3 3 2 2 3 3" xfId="38189"/>
    <cellStyle name="Standard 5 3 3 2 2 4" xfId="38190"/>
    <cellStyle name="Standard 5 3 3 2 2 4 2" xfId="38191"/>
    <cellStyle name="Standard 5 3 3 2 2 5" xfId="38192"/>
    <cellStyle name="Standard 5 3 3 2 3" xfId="38193"/>
    <cellStyle name="Standard 5 3 3 2 3 2" xfId="38194"/>
    <cellStyle name="Standard 5 3 3 2 3 2 2" xfId="38195"/>
    <cellStyle name="Standard 5 3 3 2 3 3" xfId="38196"/>
    <cellStyle name="Standard 5 3 3 2 4" xfId="38197"/>
    <cellStyle name="Standard 5 3 3 2 4 2" xfId="38198"/>
    <cellStyle name="Standard 5 3 3 2 4 2 2" xfId="38199"/>
    <cellStyle name="Standard 5 3 3 2 4 3" xfId="38200"/>
    <cellStyle name="Standard 5 3 3 2 5" xfId="38201"/>
    <cellStyle name="Standard 5 3 3 2 5 2" xfId="38202"/>
    <cellStyle name="Standard 5 3 3 2 6" xfId="38203"/>
    <cellStyle name="Standard 5 3 3 3" xfId="38204"/>
    <cellStyle name="Standard 5 3 3 3 2" xfId="38205"/>
    <cellStyle name="Standard 5 3 3 3 2 2" xfId="38206"/>
    <cellStyle name="Standard 5 3 3 3 2 2 2" xfId="38207"/>
    <cellStyle name="Standard 5 3 3 3 2 3" xfId="38208"/>
    <cellStyle name="Standard 5 3 3 3 3" xfId="38209"/>
    <cellStyle name="Standard 5 3 3 3 3 2" xfId="38210"/>
    <cellStyle name="Standard 5 3 3 3 3 2 2" xfId="38211"/>
    <cellStyle name="Standard 5 3 3 3 3 3" xfId="38212"/>
    <cellStyle name="Standard 5 3 3 3 4" xfId="38213"/>
    <cellStyle name="Standard 5 3 3 3 4 2" xfId="38214"/>
    <cellStyle name="Standard 5 3 3 3 5" xfId="38215"/>
    <cellStyle name="Standard 5 3 3 4" xfId="38216"/>
    <cellStyle name="Standard 5 3 3 4 2" xfId="38217"/>
    <cellStyle name="Standard 5 3 3 4 2 2" xfId="38218"/>
    <cellStyle name="Standard 5 3 3 4 3" xfId="38219"/>
    <cellStyle name="Standard 5 3 3 5" xfId="38220"/>
    <cellStyle name="Standard 5 3 3 5 2" xfId="38221"/>
    <cellStyle name="Standard 5 3 3 5 2 2" xfId="38222"/>
    <cellStyle name="Standard 5 3 3 5 3" xfId="38223"/>
    <cellStyle name="Standard 5 3 3 6" xfId="38224"/>
    <cellStyle name="Standard 5 3 3 6 2" xfId="38225"/>
    <cellStyle name="Standard 5 3 3 7" xfId="38226"/>
    <cellStyle name="Standard 5 3 4" xfId="38227"/>
    <cellStyle name="Standard 5 3 4 2" xfId="38228"/>
    <cellStyle name="Standard 5 3 4 2 2" xfId="38229"/>
    <cellStyle name="Standard 5 3 4 2 2 2" xfId="38230"/>
    <cellStyle name="Standard 5 3 4 2 2 2 2" xfId="38231"/>
    <cellStyle name="Standard 5 3 4 2 2 3" xfId="38232"/>
    <cellStyle name="Standard 5 3 4 2 3" xfId="38233"/>
    <cellStyle name="Standard 5 3 4 2 3 2" xfId="38234"/>
    <cellStyle name="Standard 5 3 4 2 3 2 2" xfId="38235"/>
    <cellStyle name="Standard 5 3 4 2 3 3" xfId="38236"/>
    <cellStyle name="Standard 5 3 4 2 4" xfId="38237"/>
    <cellStyle name="Standard 5 3 4 2 4 2" xfId="38238"/>
    <cellStyle name="Standard 5 3 4 2 5" xfId="38239"/>
    <cellStyle name="Standard 5 3 4 3" xfId="38240"/>
    <cellStyle name="Standard 5 3 4 3 2" xfId="38241"/>
    <cellStyle name="Standard 5 3 4 3 2 2" xfId="38242"/>
    <cellStyle name="Standard 5 3 4 3 3" xfId="38243"/>
    <cellStyle name="Standard 5 3 4 4" xfId="38244"/>
    <cellStyle name="Standard 5 3 4 4 2" xfId="38245"/>
    <cellStyle name="Standard 5 3 4 4 2 2" xfId="38246"/>
    <cellStyle name="Standard 5 3 4 4 3" xfId="38247"/>
    <cellStyle name="Standard 5 3 4 5" xfId="38248"/>
    <cellStyle name="Standard 5 3 4 5 2" xfId="38249"/>
    <cellStyle name="Standard 5 3 4 6" xfId="38250"/>
    <cellStyle name="Standard 5 3 5" xfId="38251"/>
    <cellStyle name="Standard 5 3 5 2" xfId="38252"/>
    <cellStyle name="Standard 5 3 5 2 2" xfId="38253"/>
    <cellStyle name="Standard 5 3 5 2 2 2" xfId="38254"/>
    <cellStyle name="Standard 5 3 5 2 3" xfId="38255"/>
    <cellStyle name="Standard 5 3 5 3" xfId="38256"/>
    <cellStyle name="Standard 5 3 5 3 2" xfId="38257"/>
    <cellStyle name="Standard 5 3 5 3 2 2" xfId="38258"/>
    <cellStyle name="Standard 5 3 5 3 3" xfId="38259"/>
    <cellStyle name="Standard 5 3 5 4" xfId="38260"/>
    <cellStyle name="Standard 5 3 5 4 2" xfId="38261"/>
    <cellStyle name="Standard 5 3 5 5" xfId="38262"/>
    <cellStyle name="Standard 5 3 6" xfId="38263"/>
    <cellStyle name="Standard 5 3 6 2" xfId="38264"/>
    <cellStyle name="Standard 5 3 6 2 2" xfId="38265"/>
    <cellStyle name="Standard 5 3 6 3" xfId="38266"/>
    <cellStyle name="Standard 5 3 7" xfId="38267"/>
    <cellStyle name="Standard 5 3 7 2" xfId="38268"/>
    <cellStyle name="Standard 5 3 7 2 2" xfId="38269"/>
    <cellStyle name="Standard 5 3 7 3" xfId="38270"/>
    <cellStyle name="Standard 5 3 8" xfId="38271"/>
    <cellStyle name="Standard 5 3 8 2" xfId="38272"/>
    <cellStyle name="Standard 5 3 9" xfId="38273"/>
    <cellStyle name="Standard 5 4" xfId="38274"/>
    <cellStyle name="Standard 5 4 2" xfId="38275"/>
    <cellStyle name="Standard 5 4 2 2" xfId="38276"/>
    <cellStyle name="Standard 5 4 2 2 2" xfId="38277"/>
    <cellStyle name="Standard 5 4 2 2 2 2" xfId="38278"/>
    <cellStyle name="Standard 5 4 2 2 2 2 2" xfId="38279"/>
    <cellStyle name="Standard 5 4 2 2 2 2 2 2" xfId="38280"/>
    <cellStyle name="Standard 5 4 2 2 2 2 2 2 2" xfId="38281"/>
    <cellStyle name="Standard 5 4 2 2 2 2 2 3" xfId="38282"/>
    <cellStyle name="Standard 5 4 2 2 2 2 3" xfId="38283"/>
    <cellStyle name="Standard 5 4 2 2 2 2 3 2" xfId="38284"/>
    <cellStyle name="Standard 5 4 2 2 2 2 3 2 2" xfId="38285"/>
    <cellStyle name="Standard 5 4 2 2 2 2 3 3" xfId="38286"/>
    <cellStyle name="Standard 5 4 2 2 2 2 4" xfId="38287"/>
    <cellStyle name="Standard 5 4 2 2 2 2 4 2" xfId="38288"/>
    <cellStyle name="Standard 5 4 2 2 2 2 5" xfId="38289"/>
    <cellStyle name="Standard 5 4 2 2 2 3" xfId="38290"/>
    <cellStyle name="Standard 5 4 2 2 2 3 2" xfId="38291"/>
    <cellStyle name="Standard 5 4 2 2 2 3 2 2" xfId="38292"/>
    <cellStyle name="Standard 5 4 2 2 2 3 3" xfId="38293"/>
    <cellStyle name="Standard 5 4 2 2 2 4" xfId="38294"/>
    <cellStyle name="Standard 5 4 2 2 2 4 2" xfId="38295"/>
    <cellStyle name="Standard 5 4 2 2 2 4 2 2" xfId="38296"/>
    <cellStyle name="Standard 5 4 2 2 2 4 3" xfId="38297"/>
    <cellStyle name="Standard 5 4 2 2 2 5" xfId="38298"/>
    <cellStyle name="Standard 5 4 2 2 2 5 2" xfId="38299"/>
    <cellStyle name="Standard 5 4 2 2 2 6" xfId="38300"/>
    <cellStyle name="Standard 5 4 2 2 3" xfId="38301"/>
    <cellStyle name="Standard 5 4 2 2 3 2" xfId="38302"/>
    <cellStyle name="Standard 5 4 2 2 3 2 2" xfId="38303"/>
    <cellStyle name="Standard 5 4 2 2 3 2 2 2" xfId="38304"/>
    <cellStyle name="Standard 5 4 2 2 3 2 3" xfId="38305"/>
    <cellStyle name="Standard 5 4 2 2 3 3" xfId="38306"/>
    <cellStyle name="Standard 5 4 2 2 3 3 2" xfId="38307"/>
    <cellStyle name="Standard 5 4 2 2 3 3 2 2" xfId="38308"/>
    <cellStyle name="Standard 5 4 2 2 3 3 3" xfId="38309"/>
    <cellStyle name="Standard 5 4 2 2 3 4" xfId="38310"/>
    <cellStyle name="Standard 5 4 2 2 3 4 2" xfId="38311"/>
    <cellStyle name="Standard 5 4 2 2 3 5" xfId="38312"/>
    <cellStyle name="Standard 5 4 2 2 4" xfId="38313"/>
    <cellStyle name="Standard 5 4 2 2 4 2" xfId="38314"/>
    <cellStyle name="Standard 5 4 2 2 4 2 2" xfId="38315"/>
    <cellStyle name="Standard 5 4 2 2 4 3" xfId="38316"/>
    <cellStyle name="Standard 5 4 2 2 5" xfId="38317"/>
    <cellStyle name="Standard 5 4 2 2 5 2" xfId="38318"/>
    <cellStyle name="Standard 5 4 2 2 5 2 2" xfId="38319"/>
    <cellStyle name="Standard 5 4 2 2 5 3" xfId="38320"/>
    <cellStyle name="Standard 5 4 2 2 6" xfId="38321"/>
    <cellStyle name="Standard 5 4 2 2 6 2" xfId="38322"/>
    <cellStyle name="Standard 5 4 2 2 7" xfId="38323"/>
    <cellStyle name="Standard 5 4 2 3" xfId="38324"/>
    <cellStyle name="Standard 5 4 2 3 2" xfId="38325"/>
    <cellStyle name="Standard 5 4 2 3 2 2" xfId="38326"/>
    <cellStyle name="Standard 5 4 2 3 2 2 2" xfId="38327"/>
    <cellStyle name="Standard 5 4 2 3 2 2 2 2" xfId="38328"/>
    <cellStyle name="Standard 5 4 2 3 2 2 3" xfId="38329"/>
    <cellStyle name="Standard 5 4 2 3 2 3" xfId="38330"/>
    <cellStyle name="Standard 5 4 2 3 2 3 2" xfId="38331"/>
    <cellStyle name="Standard 5 4 2 3 2 3 2 2" xfId="38332"/>
    <cellStyle name="Standard 5 4 2 3 2 3 3" xfId="38333"/>
    <cellStyle name="Standard 5 4 2 3 2 4" xfId="38334"/>
    <cellStyle name="Standard 5 4 2 3 2 4 2" xfId="38335"/>
    <cellStyle name="Standard 5 4 2 3 2 5" xfId="38336"/>
    <cellStyle name="Standard 5 4 2 3 3" xfId="38337"/>
    <cellStyle name="Standard 5 4 2 3 3 2" xfId="38338"/>
    <cellStyle name="Standard 5 4 2 3 3 2 2" xfId="38339"/>
    <cellStyle name="Standard 5 4 2 3 3 3" xfId="38340"/>
    <cellStyle name="Standard 5 4 2 3 4" xfId="38341"/>
    <cellStyle name="Standard 5 4 2 3 4 2" xfId="38342"/>
    <cellStyle name="Standard 5 4 2 3 4 2 2" xfId="38343"/>
    <cellStyle name="Standard 5 4 2 3 4 3" xfId="38344"/>
    <cellStyle name="Standard 5 4 2 3 5" xfId="38345"/>
    <cellStyle name="Standard 5 4 2 3 5 2" xfId="38346"/>
    <cellStyle name="Standard 5 4 2 3 6" xfId="38347"/>
    <cellStyle name="Standard 5 4 2 4" xfId="38348"/>
    <cellStyle name="Standard 5 4 2 4 2" xfId="38349"/>
    <cellStyle name="Standard 5 4 2 4 2 2" xfId="38350"/>
    <cellStyle name="Standard 5 4 2 4 2 2 2" xfId="38351"/>
    <cellStyle name="Standard 5 4 2 4 2 3" xfId="38352"/>
    <cellStyle name="Standard 5 4 2 4 3" xfId="38353"/>
    <cellStyle name="Standard 5 4 2 4 3 2" xfId="38354"/>
    <cellStyle name="Standard 5 4 2 4 3 2 2" xfId="38355"/>
    <cellStyle name="Standard 5 4 2 4 3 3" xfId="38356"/>
    <cellStyle name="Standard 5 4 2 4 4" xfId="38357"/>
    <cellStyle name="Standard 5 4 2 4 4 2" xfId="38358"/>
    <cellStyle name="Standard 5 4 2 4 5" xfId="38359"/>
    <cellStyle name="Standard 5 4 2 5" xfId="38360"/>
    <cellStyle name="Standard 5 4 2 5 2" xfId="38361"/>
    <cellStyle name="Standard 5 4 2 5 2 2" xfId="38362"/>
    <cellStyle name="Standard 5 4 2 5 3" xfId="38363"/>
    <cellStyle name="Standard 5 4 2 6" xfId="38364"/>
    <cellStyle name="Standard 5 4 2 6 2" xfId="38365"/>
    <cellStyle name="Standard 5 4 2 6 2 2" xfId="38366"/>
    <cellStyle name="Standard 5 4 2 6 3" xfId="38367"/>
    <cellStyle name="Standard 5 4 2 7" xfId="38368"/>
    <cellStyle name="Standard 5 4 2 7 2" xfId="38369"/>
    <cellStyle name="Standard 5 4 2 8" xfId="38370"/>
    <cellStyle name="Standard 5 4 3" xfId="38371"/>
    <cellStyle name="Standard 5 4 3 2" xfId="38372"/>
    <cellStyle name="Standard 5 4 3 2 2" xfId="38373"/>
    <cellStyle name="Standard 5 4 3 2 2 2" xfId="38374"/>
    <cellStyle name="Standard 5 4 3 2 2 2 2" xfId="38375"/>
    <cellStyle name="Standard 5 4 3 2 2 2 2 2" xfId="38376"/>
    <cellStyle name="Standard 5 4 3 2 2 2 3" xfId="38377"/>
    <cellStyle name="Standard 5 4 3 2 2 3" xfId="38378"/>
    <cellStyle name="Standard 5 4 3 2 2 3 2" xfId="38379"/>
    <cellStyle name="Standard 5 4 3 2 2 3 2 2" xfId="38380"/>
    <cellStyle name="Standard 5 4 3 2 2 3 3" xfId="38381"/>
    <cellStyle name="Standard 5 4 3 2 2 4" xfId="38382"/>
    <cellStyle name="Standard 5 4 3 2 2 4 2" xfId="38383"/>
    <cellStyle name="Standard 5 4 3 2 2 5" xfId="38384"/>
    <cellStyle name="Standard 5 4 3 2 3" xfId="38385"/>
    <cellStyle name="Standard 5 4 3 2 3 2" xfId="38386"/>
    <cellStyle name="Standard 5 4 3 2 3 2 2" xfId="38387"/>
    <cellStyle name="Standard 5 4 3 2 3 3" xfId="38388"/>
    <cellStyle name="Standard 5 4 3 2 4" xfId="38389"/>
    <cellStyle name="Standard 5 4 3 2 4 2" xfId="38390"/>
    <cellStyle name="Standard 5 4 3 2 4 2 2" xfId="38391"/>
    <cellStyle name="Standard 5 4 3 2 4 3" xfId="38392"/>
    <cellStyle name="Standard 5 4 3 2 5" xfId="38393"/>
    <cellStyle name="Standard 5 4 3 2 5 2" xfId="38394"/>
    <cellStyle name="Standard 5 4 3 2 6" xfId="38395"/>
    <cellStyle name="Standard 5 4 3 3" xfId="38396"/>
    <cellStyle name="Standard 5 4 3 3 2" xfId="38397"/>
    <cellStyle name="Standard 5 4 3 3 2 2" xfId="38398"/>
    <cellStyle name="Standard 5 4 3 3 2 2 2" xfId="38399"/>
    <cellStyle name="Standard 5 4 3 3 2 3" xfId="38400"/>
    <cellStyle name="Standard 5 4 3 3 3" xfId="38401"/>
    <cellStyle name="Standard 5 4 3 3 3 2" xfId="38402"/>
    <cellStyle name="Standard 5 4 3 3 3 2 2" xfId="38403"/>
    <cellStyle name="Standard 5 4 3 3 3 3" xfId="38404"/>
    <cellStyle name="Standard 5 4 3 3 4" xfId="38405"/>
    <cellStyle name="Standard 5 4 3 3 4 2" xfId="38406"/>
    <cellStyle name="Standard 5 4 3 3 5" xfId="38407"/>
    <cellStyle name="Standard 5 4 3 4" xfId="38408"/>
    <cellStyle name="Standard 5 4 3 4 2" xfId="38409"/>
    <cellStyle name="Standard 5 4 3 4 2 2" xfId="38410"/>
    <cellStyle name="Standard 5 4 3 4 3" xfId="38411"/>
    <cellStyle name="Standard 5 4 3 5" xfId="38412"/>
    <cellStyle name="Standard 5 4 3 5 2" xfId="38413"/>
    <cellStyle name="Standard 5 4 3 5 2 2" xfId="38414"/>
    <cellStyle name="Standard 5 4 3 5 3" xfId="38415"/>
    <cellStyle name="Standard 5 4 3 6" xfId="38416"/>
    <cellStyle name="Standard 5 4 3 6 2" xfId="38417"/>
    <cellStyle name="Standard 5 4 3 7" xfId="38418"/>
    <cellStyle name="Standard 5 4 4" xfId="38419"/>
    <cellStyle name="Standard 5 4 4 2" xfId="38420"/>
    <cellStyle name="Standard 5 4 4 2 2" xfId="38421"/>
    <cellStyle name="Standard 5 4 4 2 2 2" xfId="38422"/>
    <cellStyle name="Standard 5 4 4 2 2 2 2" xfId="38423"/>
    <cellStyle name="Standard 5 4 4 2 2 3" xfId="38424"/>
    <cellStyle name="Standard 5 4 4 2 3" xfId="38425"/>
    <cellStyle name="Standard 5 4 4 2 3 2" xfId="38426"/>
    <cellStyle name="Standard 5 4 4 2 3 2 2" xfId="38427"/>
    <cellStyle name="Standard 5 4 4 2 3 3" xfId="38428"/>
    <cellStyle name="Standard 5 4 4 2 4" xfId="38429"/>
    <cellStyle name="Standard 5 4 4 2 4 2" xfId="38430"/>
    <cellStyle name="Standard 5 4 4 2 5" xfId="38431"/>
    <cellStyle name="Standard 5 4 4 3" xfId="38432"/>
    <cellStyle name="Standard 5 4 4 3 2" xfId="38433"/>
    <cellStyle name="Standard 5 4 4 3 2 2" xfId="38434"/>
    <cellStyle name="Standard 5 4 4 3 3" xfId="38435"/>
    <cellStyle name="Standard 5 4 4 4" xfId="38436"/>
    <cellStyle name="Standard 5 4 4 4 2" xfId="38437"/>
    <cellStyle name="Standard 5 4 4 4 2 2" xfId="38438"/>
    <cellStyle name="Standard 5 4 4 4 3" xfId="38439"/>
    <cellStyle name="Standard 5 4 4 5" xfId="38440"/>
    <cellStyle name="Standard 5 4 4 5 2" xfId="38441"/>
    <cellStyle name="Standard 5 4 4 6" xfId="38442"/>
    <cellStyle name="Standard 5 4 5" xfId="38443"/>
    <cellStyle name="Standard 5 4 5 2" xfId="38444"/>
    <cellStyle name="Standard 5 4 5 2 2" xfId="38445"/>
    <cellStyle name="Standard 5 4 5 2 2 2" xfId="38446"/>
    <cellStyle name="Standard 5 4 5 2 3" xfId="38447"/>
    <cellStyle name="Standard 5 4 5 3" xfId="38448"/>
    <cellStyle name="Standard 5 4 5 3 2" xfId="38449"/>
    <cellStyle name="Standard 5 4 5 3 2 2" xfId="38450"/>
    <cellStyle name="Standard 5 4 5 3 3" xfId="38451"/>
    <cellStyle name="Standard 5 4 5 4" xfId="38452"/>
    <cellStyle name="Standard 5 4 5 4 2" xfId="38453"/>
    <cellStyle name="Standard 5 4 5 5" xfId="38454"/>
    <cellStyle name="Standard 5 4 6" xfId="38455"/>
    <cellStyle name="Standard 5 4 6 2" xfId="38456"/>
    <cellStyle name="Standard 5 4 6 2 2" xfId="38457"/>
    <cellStyle name="Standard 5 4 6 3" xfId="38458"/>
    <cellStyle name="Standard 5 4 7" xfId="38459"/>
    <cellStyle name="Standard 5 4 7 2" xfId="38460"/>
    <cellStyle name="Standard 5 4 7 2 2" xfId="38461"/>
    <cellStyle name="Standard 5 4 7 3" xfId="38462"/>
    <cellStyle name="Standard 5 4 8" xfId="38463"/>
    <cellStyle name="Standard 5 4 8 2" xfId="38464"/>
    <cellStyle name="Standard 5 4 9" xfId="38465"/>
    <cellStyle name="Standard 5 5" xfId="38466"/>
    <cellStyle name="Standard 5 5 2" xfId="38467"/>
    <cellStyle name="Standard 5 5 2 2" xfId="38468"/>
    <cellStyle name="Standard 5 5 2 2 2" xfId="38469"/>
    <cellStyle name="Standard 5 5 2 2 2 2" xfId="38470"/>
    <cellStyle name="Standard 5 5 2 2 2 2 2" xfId="38471"/>
    <cellStyle name="Standard 5 5 2 2 2 2 2 2" xfId="38472"/>
    <cellStyle name="Standard 5 5 2 2 2 2 3" xfId="38473"/>
    <cellStyle name="Standard 5 5 2 2 2 3" xfId="38474"/>
    <cellStyle name="Standard 5 5 2 2 2 3 2" xfId="38475"/>
    <cellStyle name="Standard 5 5 2 2 2 3 2 2" xfId="38476"/>
    <cellStyle name="Standard 5 5 2 2 2 3 3" xfId="38477"/>
    <cellStyle name="Standard 5 5 2 2 2 4" xfId="38478"/>
    <cellStyle name="Standard 5 5 2 2 2 4 2" xfId="38479"/>
    <cellStyle name="Standard 5 5 2 2 2 5" xfId="38480"/>
    <cellStyle name="Standard 5 5 2 2 3" xfId="38481"/>
    <cellStyle name="Standard 5 5 2 2 3 2" xfId="38482"/>
    <cellStyle name="Standard 5 5 2 2 3 2 2" xfId="38483"/>
    <cellStyle name="Standard 5 5 2 2 3 3" xfId="38484"/>
    <cellStyle name="Standard 5 5 2 2 4" xfId="38485"/>
    <cellStyle name="Standard 5 5 2 2 4 2" xfId="38486"/>
    <cellStyle name="Standard 5 5 2 2 4 2 2" xfId="38487"/>
    <cellStyle name="Standard 5 5 2 2 4 3" xfId="38488"/>
    <cellStyle name="Standard 5 5 2 2 5" xfId="38489"/>
    <cellStyle name="Standard 5 5 2 2 5 2" xfId="38490"/>
    <cellStyle name="Standard 5 5 2 2 6" xfId="38491"/>
    <cellStyle name="Standard 5 5 2 3" xfId="38492"/>
    <cellStyle name="Standard 5 5 2 3 2" xfId="38493"/>
    <cellStyle name="Standard 5 5 2 3 2 2" xfId="38494"/>
    <cellStyle name="Standard 5 5 2 3 2 2 2" xfId="38495"/>
    <cellStyle name="Standard 5 5 2 3 2 3" xfId="38496"/>
    <cellStyle name="Standard 5 5 2 3 3" xfId="38497"/>
    <cellStyle name="Standard 5 5 2 3 3 2" xfId="38498"/>
    <cellStyle name="Standard 5 5 2 3 3 2 2" xfId="38499"/>
    <cellStyle name="Standard 5 5 2 3 3 3" xfId="38500"/>
    <cellStyle name="Standard 5 5 2 3 4" xfId="38501"/>
    <cellStyle name="Standard 5 5 2 3 4 2" xfId="38502"/>
    <cellStyle name="Standard 5 5 2 3 5" xfId="38503"/>
    <cellStyle name="Standard 5 5 2 4" xfId="38504"/>
    <cellStyle name="Standard 5 5 2 4 2" xfId="38505"/>
    <cellStyle name="Standard 5 5 2 4 2 2" xfId="38506"/>
    <cellStyle name="Standard 5 5 2 4 3" xfId="38507"/>
    <cellStyle name="Standard 5 5 2 5" xfId="38508"/>
    <cellStyle name="Standard 5 5 2 5 2" xfId="38509"/>
    <cellStyle name="Standard 5 5 2 5 2 2" xfId="38510"/>
    <cellStyle name="Standard 5 5 2 5 3" xfId="38511"/>
    <cellStyle name="Standard 5 5 2 6" xfId="38512"/>
    <cellStyle name="Standard 5 5 2 6 2" xfId="38513"/>
    <cellStyle name="Standard 5 5 2 7" xfId="38514"/>
    <cellStyle name="Standard 5 5 3" xfId="38515"/>
    <cellStyle name="Standard 5 5 3 2" xfId="38516"/>
    <cellStyle name="Standard 5 5 3 2 2" xfId="38517"/>
    <cellStyle name="Standard 5 5 3 2 2 2" xfId="38518"/>
    <cellStyle name="Standard 5 5 3 2 2 2 2" xfId="38519"/>
    <cellStyle name="Standard 5 5 3 2 2 3" xfId="38520"/>
    <cellStyle name="Standard 5 5 3 2 3" xfId="38521"/>
    <cellStyle name="Standard 5 5 3 2 3 2" xfId="38522"/>
    <cellStyle name="Standard 5 5 3 2 3 2 2" xfId="38523"/>
    <cellStyle name="Standard 5 5 3 2 3 3" xfId="38524"/>
    <cellStyle name="Standard 5 5 3 2 4" xfId="38525"/>
    <cellStyle name="Standard 5 5 3 2 4 2" xfId="38526"/>
    <cellStyle name="Standard 5 5 3 2 5" xfId="38527"/>
    <cellStyle name="Standard 5 5 3 3" xfId="38528"/>
    <cellStyle name="Standard 5 5 3 3 2" xfId="38529"/>
    <cellStyle name="Standard 5 5 3 3 2 2" xfId="38530"/>
    <cellStyle name="Standard 5 5 3 3 3" xfId="38531"/>
    <cellStyle name="Standard 5 5 3 4" xfId="38532"/>
    <cellStyle name="Standard 5 5 3 4 2" xfId="38533"/>
    <cellStyle name="Standard 5 5 3 4 2 2" xfId="38534"/>
    <cellStyle name="Standard 5 5 3 4 3" xfId="38535"/>
    <cellStyle name="Standard 5 5 3 5" xfId="38536"/>
    <cellStyle name="Standard 5 5 3 5 2" xfId="38537"/>
    <cellStyle name="Standard 5 5 3 6" xfId="38538"/>
    <cellStyle name="Standard 5 5 4" xfId="38539"/>
    <cellStyle name="Standard 5 5 4 2" xfId="38540"/>
    <cellStyle name="Standard 5 5 4 2 2" xfId="38541"/>
    <cellStyle name="Standard 5 5 4 2 2 2" xfId="38542"/>
    <cellStyle name="Standard 5 5 4 2 3" xfId="38543"/>
    <cellStyle name="Standard 5 5 4 3" xfId="38544"/>
    <cellStyle name="Standard 5 5 4 3 2" xfId="38545"/>
    <cellStyle name="Standard 5 5 4 3 2 2" xfId="38546"/>
    <cellStyle name="Standard 5 5 4 3 3" xfId="38547"/>
    <cellStyle name="Standard 5 5 4 4" xfId="38548"/>
    <cellStyle name="Standard 5 5 4 4 2" xfId="38549"/>
    <cellStyle name="Standard 5 5 4 5" xfId="38550"/>
    <cellStyle name="Standard 5 5 5" xfId="38551"/>
    <cellStyle name="Standard 5 5 5 2" xfId="38552"/>
    <cellStyle name="Standard 5 5 5 2 2" xfId="38553"/>
    <cellStyle name="Standard 5 5 5 3" xfId="38554"/>
    <cellStyle name="Standard 5 5 6" xfId="38555"/>
    <cellStyle name="Standard 5 5 6 2" xfId="38556"/>
    <cellStyle name="Standard 5 5 6 2 2" xfId="38557"/>
    <cellStyle name="Standard 5 5 6 3" xfId="38558"/>
    <cellStyle name="Standard 5 5 7" xfId="38559"/>
    <cellStyle name="Standard 5 5 7 2" xfId="38560"/>
    <cellStyle name="Standard 5 5 8" xfId="38561"/>
    <cellStyle name="Standard 5 6" xfId="38562"/>
    <cellStyle name="Standard 5 6 2" xfId="38563"/>
    <cellStyle name="Standard 5 6 2 2" xfId="38564"/>
    <cellStyle name="Standard 5 6 2 2 2" xfId="38565"/>
    <cellStyle name="Standard 5 6 2 2 2 2" xfId="38566"/>
    <cellStyle name="Standard 5 6 2 2 2 2 2" xfId="38567"/>
    <cellStyle name="Standard 5 6 2 2 2 3" xfId="38568"/>
    <cellStyle name="Standard 5 6 2 2 3" xfId="38569"/>
    <cellStyle name="Standard 5 6 2 2 3 2" xfId="38570"/>
    <cellStyle name="Standard 5 6 2 2 3 2 2" xfId="38571"/>
    <cellStyle name="Standard 5 6 2 2 3 3" xfId="38572"/>
    <cellStyle name="Standard 5 6 2 2 4" xfId="38573"/>
    <cellStyle name="Standard 5 6 2 2 4 2" xfId="38574"/>
    <cellStyle name="Standard 5 6 2 2 5" xfId="38575"/>
    <cellStyle name="Standard 5 6 2 3" xfId="38576"/>
    <cellStyle name="Standard 5 6 2 3 2" xfId="38577"/>
    <cellStyle name="Standard 5 6 2 3 2 2" xfId="38578"/>
    <cellStyle name="Standard 5 6 2 3 3" xfId="38579"/>
    <cellStyle name="Standard 5 6 2 4" xfId="38580"/>
    <cellStyle name="Standard 5 6 2 4 2" xfId="38581"/>
    <cellStyle name="Standard 5 6 2 4 2 2" xfId="38582"/>
    <cellStyle name="Standard 5 6 2 4 3" xfId="38583"/>
    <cellStyle name="Standard 5 6 2 5" xfId="38584"/>
    <cellStyle name="Standard 5 6 2 5 2" xfId="38585"/>
    <cellStyle name="Standard 5 6 2 6" xfId="38586"/>
    <cellStyle name="Standard 5 6 3" xfId="38587"/>
    <cellStyle name="Standard 5 6 3 2" xfId="38588"/>
    <cellStyle name="Standard 5 6 3 2 2" xfId="38589"/>
    <cellStyle name="Standard 5 6 3 2 2 2" xfId="38590"/>
    <cellStyle name="Standard 5 6 3 2 3" xfId="38591"/>
    <cellStyle name="Standard 5 6 3 3" xfId="38592"/>
    <cellStyle name="Standard 5 6 3 3 2" xfId="38593"/>
    <cellStyle name="Standard 5 6 3 3 2 2" xfId="38594"/>
    <cellStyle name="Standard 5 6 3 3 3" xfId="38595"/>
    <cellStyle name="Standard 5 6 3 4" xfId="38596"/>
    <cellStyle name="Standard 5 6 3 4 2" xfId="38597"/>
    <cellStyle name="Standard 5 6 3 5" xfId="38598"/>
    <cellStyle name="Standard 5 6 4" xfId="38599"/>
    <cellStyle name="Standard 5 6 4 2" xfId="38600"/>
    <cellStyle name="Standard 5 6 4 2 2" xfId="38601"/>
    <cellStyle name="Standard 5 6 4 3" xfId="38602"/>
    <cellStyle name="Standard 5 6 5" xfId="38603"/>
    <cellStyle name="Standard 5 6 5 2" xfId="38604"/>
    <cellStyle name="Standard 5 6 5 2 2" xfId="38605"/>
    <cellStyle name="Standard 5 6 5 3" xfId="38606"/>
    <cellStyle name="Standard 5 6 6" xfId="38607"/>
    <cellStyle name="Standard 5 6 6 2" xfId="38608"/>
    <cellStyle name="Standard 5 6 7" xfId="38609"/>
    <cellStyle name="Standard 5 7" xfId="38610"/>
    <cellStyle name="Standard 5 7 2" xfId="38611"/>
    <cellStyle name="Standard 5 7 2 2" xfId="38612"/>
    <cellStyle name="Standard 5 7 2 2 2" xfId="38613"/>
    <cellStyle name="Standard 5 7 2 2 2 2" xfId="38614"/>
    <cellStyle name="Standard 5 7 2 2 3" xfId="38615"/>
    <cellStyle name="Standard 5 7 2 3" xfId="38616"/>
    <cellStyle name="Standard 5 7 2 3 2" xfId="38617"/>
    <cellStyle name="Standard 5 7 2 3 2 2" xfId="38618"/>
    <cellStyle name="Standard 5 7 2 3 3" xfId="38619"/>
    <cellStyle name="Standard 5 7 2 4" xfId="38620"/>
    <cellStyle name="Standard 5 7 2 4 2" xfId="38621"/>
    <cellStyle name="Standard 5 7 2 5" xfId="38622"/>
    <cellStyle name="Standard 5 7 3" xfId="38623"/>
    <cellStyle name="Standard 5 7 3 2" xfId="38624"/>
    <cellStyle name="Standard 5 7 3 2 2" xfId="38625"/>
    <cellStyle name="Standard 5 7 3 3" xfId="38626"/>
    <cellStyle name="Standard 5 7 4" xfId="38627"/>
    <cellStyle name="Standard 5 7 4 2" xfId="38628"/>
    <cellStyle name="Standard 5 7 4 2 2" xfId="38629"/>
    <cellStyle name="Standard 5 7 4 3" xfId="38630"/>
    <cellStyle name="Standard 5 7 5" xfId="38631"/>
    <cellStyle name="Standard 5 7 5 2" xfId="38632"/>
    <cellStyle name="Standard 5 7 6" xfId="38633"/>
    <cellStyle name="Standard 5 8" xfId="38634"/>
    <cellStyle name="Standard 5 8 2" xfId="38635"/>
    <cellStyle name="Standard 5 8 2 2" xfId="38636"/>
    <cellStyle name="Standard 5 8 2 2 2" xfId="38637"/>
    <cellStyle name="Standard 5 8 2 3" xfId="38638"/>
    <cellStyle name="Standard 5 8 3" xfId="38639"/>
    <cellStyle name="Standard 5 8 3 2" xfId="38640"/>
    <cellStyle name="Standard 5 8 3 2 2" xfId="38641"/>
    <cellStyle name="Standard 5 8 3 3" xfId="38642"/>
    <cellStyle name="Standard 5 8 4" xfId="38643"/>
    <cellStyle name="Standard 5 8 4 2" xfId="38644"/>
    <cellStyle name="Standard 5 8 5" xfId="38645"/>
    <cellStyle name="Standard 5 9" xfId="38646"/>
    <cellStyle name="Standard 5 9 2" xfId="38647"/>
    <cellStyle name="Standard 5 9 2 2" xfId="38648"/>
    <cellStyle name="Standard 5 9 3" xfId="38649"/>
    <cellStyle name="Standard 50" xfId="38650"/>
    <cellStyle name="Standard 51" xfId="38651"/>
    <cellStyle name="Standard 52" xfId="38652"/>
    <cellStyle name="Standard 53" xfId="38653"/>
    <cellStyle name="Standard 54" xfId="38654"/>
    <cellStyle name="Standard 55" xfId="38655"/>
    <cellStyle name="Standard 56" xfId="38656"/>
    <cellStyle name="Standard 57" xfId="38657"/>
    <cellStyle name="Standard 58" xfId="38658"/>
    <cellStyle name="Standard 59" xfId="38659"/>
    <cellStyle name="Standard 6" xfId="7131"/>
    <cellStyle name="Standard 6 10" xfId="7132"/>
    <cellStyle name="Standard 6 10 10" xfId="7133"/>
    <cellStyle name="Standard 6 10 10 2" xfId="7134"/>
    <cellStyle name="Standard 6 10 11" xfId="7135"/>
    <cellStyle name="Standard 6 10 2" xfId="7136"/>
    <cellStyle name="Standard 6 10 2 10" xfId="7137"/>
    <cellStyle name="Standard 6 10 2 2" xfId="7138"/>
    <cellStyle name="Standard 6 10 2 2 2" xfId="7139"/>
    <cellStyle name="Standard 6 10 2 2 2 2" xfId="7140"/>
    <cellStyle name="Standard 6 10 2 2 2 2 2" xfId="7141"/>
    <cellStyle name="Standard 6 10 2 2 2 3" xfId="7142"/>
    <cellStyle name="Standard 6 10 2 2 3" xfId="7143"/>
    <cellStyle name="Standard 6 10 2 2 3 2" xfId="7144"/>
    <cellStyle name="Standard 6 10 2 2 4" xfId="7145"/>
    <cellStyle name="Standard 6 10 2 3" xfId="7146"/>
    <cellStyle name="Standard 6 10 2 3 2" xfId="7147"/>
    <cellStyle name="Standard 6 10 2 3 2 2" xfId="7148"/>
    <cellStyle name="Standard 6 10 2 3 2 2 2" xfId="7149"/>
    <cellStyle name="Standard 6 10 2 3 2 3" xfId="7150"/>
    <cellStyle name="Standard 6 10 2 3 3" xfId="7151"/>
    <cellStyle name="Standard 6 10 2 3 3 2" xfId="7152"/>
    <cellStyle name="Standard 6 10 2 3 4" xfId="7153"/>
    <cellStyle name="Standard 6 10 2 4" xfId="7154"/>
    <cellStyle name="Standard 6 10 2 4 2" xfId="7155"/>
    <cellStyle name="Standard 6 10 2 4 2 2" xfId="7156"/>
    <cellStyle name="Standard 6 10 2 4 2 2 2" xfId="7157"/>
    <cellStyle name="Standard 6 10 2 4 2 3" xfId="7158"/>
    <cellStyle name="Standard 6 10 2 4 3" xfId="7159"/>
    <cellStyle name="Standard 6 10 2 4 3 2" xfId="7160"/>
    <cellStyle name="Standard 6 10 2 4 4" xfId="7161"/>
    <cellStyle name="Standard 6 10 2 5" xfId="7162"/>
    <cellStyle name="Standard 6 10 2 5 2" xfId="7163"/>
    <cellStyle name="Standard 6 10 2 5 2 2" xfId="7164"/>
    <cellStyle name="Standard 6 10 2 5 2 2 2" xfId="7165"/>
    <cellStyle name="Standard 6 10 2 5 2 3" xfId="7166"/>
    <cellStyle name="Standard 6 10 2 5 3" xfId="7167"/>
    <cellStyle name="Standard 6 10 2 5 3 2" xfId="7168"/>
    <cellStyle name="Standard 6 10 2 5 4" xfId="7169"/>
    <cellStyle name="Standard 6 10 2 6" xfId="7170"/>
    <cellStyle name="Standard 6 10 2 6 2" xfId="7171"/>
    <cellStyle name="Standard 6 10 2 6 2 2" xfId="7172"/>
    <cellStyle name="Standard 6 10 2 6 2 2 2" xfId="7173"/>
    <cellStyle name="Standard 6 10 2 6 2 3" xfId="7174"/>
    <cellStyle name="Standard 6 10 2 6 3" xfId="7175"/>
    <cellStyle name="Standard 6 10 2 6 3 2" xfId="7176"/>
    <cellStyle name="Standard 6 10 2 6 4" xfId="7177"/>
    <cellStyle name="Standard 6 10 2 7" xfId="7178"/>
    <cellStyle name="Standard 6 10 2 7 2" xfId="7179"/>
    <cellStyle name="Standard 6 10 2 7 2 2" xfId="7180"/>
    <cellStyle name="Standard 6 10 2 7 2 2 2" xfId="7181"/>
    <cellStyle name="Standard 6 10 2 7 2 3" xfId="7182"/>
    <cellStyle name="Standard 6 10 2 7 3" xfId="7183"/>
    <cellStyle name="Standard 6 10 2 7 3 2" xfId="7184"/>
    <cellStyle name="Standard 6 10 2 7 4" xfId="7185"/>
    <cellStyle name="Standard 6 10 2 8" xfId="7186"/>
    <cellStyle name="Standard 6 10 2 8 2" xfId="7187"/>
    <cellStyle name="Standard 6 10 2 8 2 2" xfId="7188"/>
    <cellStyle name="Standard 6 10 2 8 3" xfId="7189"/>
    <cellStyle name="Standard 6 10 2 9" xfId="7190"/>
    <cellStyle name="Standard 6 10 2 9 2" xfId="7191"/>
    <cellStyle name="Standard 6 10 3" xfId="7192"/>
    <cellStyle name="Standard 6 10 3 2" xfId="7193"/>
    <cellStyle name="Standard 6 10 3 2 2" xfId="7194"/>
    <cellStyle name="Standard 6 10 3 2 2 2" xfId="7195"/>
    <cellStyle name="Standard 6 10 3 2 3" xfId="7196"/>
    <cellStyle name="Standard 6 10 3 3" xfId="7197"/>
    <cellStyle name="Standard 6 10 3 3 2" xfId="7198"/>
    <cellStyle name="Standard 6 10 3 4" xfId="7199"/>
    <cellStyle name="Standard 6 10 4" xfId="7200"/>
    <cellStyle name="Standard 6 10 4 2" xfId="7201"/>
    <cellStyle name="Standard 6 10 4 2 2" xfId="7202"/>
    <cellStyle name="Standard 6 10 4 2 2 2" xfId="7203"/>
    <cellStyle name="Standard 6 10 4 2 3" xfId="7204"/>
    <cellStyle name="Standard 6 10 4 3" xfId="7205"/>
    <cellStyle name="Standard 6 10 4 3 2" xfId="7206"/>
    <cellStyle name="Standard 6 10 4 4" xfId="7207"/>
    <cellStyle name="Standard 6 10 5" xfId="7208"/>
    <cellStyle name="Standard 6 10 5 2" xfId="7209"/>
    <cellStyle name="Standard 6 10 5 2 2" xfId="7210"/>
    <cellStyle name="Standard 6 10 5 2 2 2" xfId="7211"/>
    <cellStyle name="Standard 6 10 5 2 3" xfId="7212"/>
    <cellStyle name="Standard 6 10 5 3" xfId="7213"/>
    <cellStyle name="Standard 6 10 5 3 2" xfId="7214"/>
    <cellStyle name="Standard 6 10 5 4" xfId="7215"/>
    <cellStyle name="Standard 6 10 6" xfId="7216"/>
    <cellStyle name="Standard 6 10 6 2" xfId="7217"/>
    <cellStyle name="Standard 6 10 6 2 2" xfId="7218"/>
    <cellStyle name="Standard 6 10 6 2 2 2" xfId="7219"/>
    <cellStyle name="Standard 6 10 6 2 3" xfId="7220"/>
    <cellStyle name="Standard 6 10 6 3" xfId="7221"/>
    <cellStyle name="Standard 6 10 6 3 2" xfId="7222"/>
    <cellStyle name="Standard 6 10 6 4" xfId="7223"/>
    <cellStyle name="Standard 6 10 7" xfId="7224"/>
    <cellStyle name="Standard 6 10 7 2" xfId="7225"/>
    <cellStyle name="Standard 6 10 7 2 2" xfId="7226"/>
    <cellStyle name="Standard 6 10 7 2 2 2" xfId="7227"/>
    <cellStyle name="Standard 6 10 7 2 3" xfId="7228"/>
    <cellStyle name="Standard 6 10 7 3" xfId="7229"/>
    <cellStyle name="Standard 6 10 7 3 2" xfId="7230"/>
    <cellStyle name="Standard 6 10 7 4" xfId="7231"/>
    <cellStyle name="Standard 6 10 8" xfId="7232"/>
    <cellStyle name="Standard 6 10 8 2" xfId="7233"/>
    <cellStyle name="Standard 6 10 8 2 2" xfId="7234"/>
    <cellStyle name="Standard 6 10 8 2 2 2" xfId="7235"/>
    <cellStyle name="Standard 6 10 8 2 3" xfId="7236"/>
    <cellStyle name="Standard 6 10 8 3" xfId="7237"/>
    <cellStyle name="Standard 6 10 8 3 2" xfId="7238"/>
    <cellStyle name="Standard 6 10 8 4" xfId="7239"/>
    <cellStyle name="Standard 6 10 9" xfId="7240"/>
    <cellStyle name="Standard 6 10 9 2" xfId="7241"/>
    <cellStyle name="Standard 6 10 9 2 2" xfId="7242"/>
    <cellStyle name="Standard 6 10 9 3" xfId="7243"/>
    <cellStyle name="Standard 6 11" xfId="7244"/>
    <cellStyle name="Standard 6 11 10" xfId="7245"/>
    <cellStyle name="Standard 6 11 10 2" xfId="7246"/>
    <cellStyle name="Standard 6 11 11" xfId="7247"/>
    <cellStyle name="Standard 6 11 2" xfId="7248"/>
    <cellStyle name="Standard 6 11 2 10" xfId="7249"/>
    <cellStyle name="Standard 6 11 2 2" xfId="7250"/>
    <cellStyle name="Standard 6 11 2 2 2" xfId="7251"/>
    <cellStyle name="Standard 6 11 2 2 2 2" xfId="7252"/>
    <cellStyle name="Standard 6 11 2 2 2 2 2" xfId="7253"/>
    <cellStyle name="Standard 6 11 2 2 2 3" xfId="7254"/>
    <cellStyle name="Standard 6 11 2 2 3" xfId="7255"/>
    <cellStyle name="Standard 6 11 2 2 3 2" xfId="7256"/>
    <cellStyle name="Standard 6 11 2 2 4" xfId="7257"/>
    <cellStyle name="Standard 6 11 2 3" xfId="7258"/>
    <cellStyle name="Standard 6 11 2 3 2" xfId="7259"/>
    <cellStyle name="Standard 6 11 2 3 2 2" xfId="7260"/>
    <cellStyle name="Standard 6 11 2 3 2 2 2" xfId="7261"/>
    <cellStyle name="Standard 6 11 2 3 2 3" xfId="7262"/>
    <cellStyle name="Standard 6 11 2 3 3" xfId="7263"/>
    <cellStyle name="Standard 6 11 2 3 3 2" xfId="7264"/>
    <cellStyle name="Standard 6 11 2 3 4" xfId="7265"/>
    <cellStyle name="Standard 6 11 2 4" xfId="7266"/>
    <cellStyle name="Standard 6 11 2 4 2" xfId="7267"/>
    <cellStyle name="Standard 6 11 2 4 2 2" xfId="7268"/>
    <cellStyle name="Standard 6 11 2 4 2 2 2" xfId="7269"/>
    <cellStyle name="Standard 6 11 2 4 2 3" xfId="7270"/>
    <cellStyle name="Standard 6 11 2 4 3" xfId="7271"/>
    <cellStyle name="Standard 6 11 2 4 3 2" xfId="7272"/>
    <cellStyle name="Standard 6 11 2 4 4" xfId="7273"/>
    <cellStyle name="Standard 6 11 2 5" xfId="7274"/>
    <cellStyle name="Standard 6 11 2 5 2" xfId="7275"/>
    <cellStyle name="Standard 6 11 2 5 2 2" xfId="7276"/>
    <cellStyle name="Standard 6 11 2 5 2 2 2" xfId="7277"/>
    <cellStyle name="Standard 6 11 2 5 2 3" xfId="7278"/>
    <cellStyle name="Standard 6 11 2 5 3" xfId="7279"/>
    <cellStyle name="Standard 6 11 2 5 3 2" xfId="7280"/>
    <cellStyle name="Standard 6 11 2 5 4" xfId="7281"/>
    <cellStyle name="Standard 6 11 2 6" xfId="7282"/>
    <cellStyle name="Standard 6 11 2 6 2" xfId="7283"/>
    <cellStyle name="Standard 6 11 2 6 2 2" xfId="7284"/>
    <cellStyle name="Standard 6 11 2 6 2 2 2" xfId="7285"/>
    <cellStyle name="Standard 6 11 2 6 2 3" xfId="7286"/>
    <cellStyle name="Standard 6 11 2 6 3" xfId="7287"/>
    <cellStyle name="Standard 6 11 2 6 3 2" xfId="7288"/>
    <cellStyle name="Standard 6 11 2 6 4" xfId="7289"/>
    <cellStyle name="Standard 6 11 2 7" xfId="7290"/>
    <cellStyle name="Standard 6 11 2 7 2" xfId="7291"/>
    <cellStyle name="Standard 6 11 2 7 2 2" xfId="7292"/>
    <cellStyle name="Standard 6 11 2 7 2 2 2" xfId="7293"/>
    <cellStyle name="Standard 6 11 2 7 2 3" xfId="7294"/>
    <cellStyle name="Standard 6 11 2 7 3" xfId="7295"/>
    <cellStyle name="Standard 6 11 2 7 3 2" xfId="7296"/>
    <cellStyle name="Standard 6 11 2 7 4" xfId="7297"/>
    <cellStyle name="Standard 6 11 2 8" xfId="7298"/>
    <cellStyle name="Standard 6 11 2 8 2" xfId="7299"/>
    <cellStyle name="Standard 6 11 2 8 2 2" xfId="7300"/>
    <cellStyle name="Standard 6 11 2 8 3" xfId="7301"/>
    <cellStyle name="Standard 6 11 2 9" xfId="7302"/>
    <cellStyle name="Standard 6 11 2 9 2" xfId="7303"/>
    <cellStyle name="Standard 6 11 3" xfId="7304"/>
    <cellStyle name="Standard 6 11 3 2" xfId="7305"/>
    <cellStyle name="Standard 6 11 3 2 2" xfId="7306"/>
    <cellStyle name="Standard 6 11 3 2 2 2" xfId="7307"/>
    <cellStyle name="Standard 6 11 3 2 3" xfId="7308"/>
    <cellStyle name="Standard 6 11 3 3" xfId="7309"/>
    <cellStyle name="Standard 6 11 3 3 2" xfId="7310"/>
    <cellStyle name="Standard 6 11 3 4" xfId="7311"/>
    <cellStyle name="Standard 6 11 4" xfId="7312"/>
    <cellStyle name="Standard 6 11 4 2" xfId="7313"/>
    <cellStyle name="Standard 6 11 4 2 2" xfId="7314"/>
    <cellStyle name="Standard 6 11 4 2 2 2" xfId="7315"/>
    <cellStyle name="Standard 6 11 4 2 3" xfId="7316"/>
    <cellStyle name="Standard 6 11 4 3" xfId="7317"/>
    <cellStyle name="Standard 6 11 4 3 2" xfId="7318"/>
    <cellStyle name="Standard 6 11 4 4" xfId="7319"/>
    <cellStyle name="Standard 6 11 5" xfId="7320"/>
    <cellStyle name="Standard 6 11 5 2" xfId="7321"/>
    <cellStyle name="Standard 6 11 5 2 2" xfId="7322"/>
    <cellStyle name="Standard 6 11 5 2 2 2" xfId="7323"/>
    <cellStyle name="Standard 6 11 5 2 3" xfId="7324"/>
    <cellStyle name="Standard 6 11 5 3" xfId="7325"/>
    <cellStyle name="Standard 6 11 5 3 2" xfId="7326"/>
    <cellStyle name="Standard 6 11 5 4" xfId="7327"/>
    <cellStyle name="Standard 6 11 6" xfId="7328"/>
    <cellStyle name="Standard 6 11 6 2" xfId="7329"/>
    <cellStyle name="Standard 6 11 6 2 2" xfId="7330"/>
    <cellStyle name="Standard 6 11 6 2 2 2" xfId="7331"/>
    <cellStyle name="Standard 6 11 6 2 3" xfId="7332"/>
    <cellStyle name="Standard 6 11 6 3" xfId="7333"/>
    <cellStyle name="Standard 6 11 6 3 2" xfId="7334"/>
    <cellStyle name="Standard 6 11 6 4" xfId="7335"/>
    <cellStyle name="Standard 6 11 7" xfId="7336"/>
    <cellStyle name="Standard 6 11 7 2" xfId="7337"/>
    <cellStyle name="Standard 6 11 7 2 2" xfId="7338"/>
    <cellStyle name="Standard 6 11 7 2 2 2" xfId="7339"/>
    <cellStyle name="Standard 6 11 7 2 3" xfId="7340"/>
    <cellStyle name="Standard 6 11 7 3" xfId="7341"/>
    <cellStyle name="Standard 6 11 7 3 2" xfId="7342"/>
    <cellStyle name="Standard 6 11 7 4" xfId="7343"/>
    <cellStyle name="Standard 6 11 8" xfId="7344"/>
    <cellStyle name="Standard 6 11 8 2" xfId="7345"/>
    <cellStyle name="Standard 6 11 8 2 2" xfId="7346"/>
    <cellStyle name="Standard 6 11 8 2 2 2" xfId="7347"/>
    <cellStyle name="Standard 6 11 8 2 3" xfId="7348"/>
    <cellStyle name="Standard 6 11 8 3" xfId="7349"/>
    <cellStyle name="Standard 6 11 8 3 2" xfId="7350"/>
    <cellStyle name="Standard 6 11 8 4" xfId="7351"/>
    <cellStyle name="Standard 6 11 9" xfId="7352"/>
    <cellStyle name="Standard 6 11 9 2" xfId="7353"/>
    <cellStyle name="Standard 6 11 9 2 2" xfId="7354"/>
    <cellStyle name="Standard 6 11 9 3" xfId="7355"/>
    <cellStyle name="Standard 6 12" xfId="7356"/>
    <cellStyle name="Standard 6 12 10" xfId="7357"/>
    <cellStyle name="Standard 6 12 10 2" xfId="7358"/>
    <cellStyle name="Standard 6 12 11" xfId="7359"/>
    <cellStyle name="Standard 6 12 2" xfId="7360"/>
    <cellStyle name="Standard 6 12 2 10" xfId="7361"/>
    <cellStyle name="Standard 6 12 2 2" xfId="7362"/>
    <cellStyle name="Standard 6 12 2 2 2" xfId="7363"/>
    <cellStyle name="Standard 6 12 2 2 2 2" xfId="7364"/>
    <cellStyle name="Standard 6 12 2 2 2 2 2" xfId="7365"/>
    <cellStyle name="Standard 6 12 2 2 2 3" xfId="7366"/>
    <cellStyle name="Standard 6 12 2 2 3" xfId="7367"/>
    <cellStyle name="Standard 6 12 2 2 3 2" xfId="7368"/>
    <cellStyle name="Standard 6 12 2 2 4" xfId="7369"/>
    <cellStyle name="Standard 6 12 2 3" xfId="7370"/>
    <cellStyle name="Standard 6 12 2 3 2" xfId="7371"/>
    <cellStyle name="Standard 6 12 2 3 2 2" xfId="7372"/>
    <cellStyle name="Standard 6 12 2 3 2 2 2" xfId="7373"/>
    <cellStyle name="Standard 6 12 2 3 2 3" xfId="7374"/>
    <cellStyle name="Standard 6 12 2 3 3" xfId="7375"/>
    <cellStyle name="Standard 6 12 2 3 3 2" xfId="7376"/>
    <cellStyle name="Standard 6 12 2 3 4" xfId="7377"/>
    <cellStyle name="Standard 6 12 2 4" xfId="7378"/>
    <cellStyle name="Standard 6 12 2 4 2" xfId="7379"/>
    <cellStyle name="Standard 6 12 2 4 2 2" xfId="7380"/>
    <cellStyle name="Standard 6 12 2 4 2 2 2" xfId="7381"/>
    <cellStyle name="Standard 6 12 2 4 2 3" xfId="7382"/>
    <cellStyle name="Standard 6 12 2 4 3" xfId="7383"/>
    <cellStyle name="Standard 6 12 2 4 3 2" xfId="7384"/>
    <cellStyle name="Standard 6 12 2 4 4" xfId="7385"/>
    <cellStyle name="Standard 6 12 2 5" xfId="7386"/>
    <cellStyle name="Standard 6 12 2 5 2" xfId="7387"/>
    <cellStyle name="Standard 6 12 2 5 2 2" xfId="7388"/>
    <cellStyle name="Standard 6 12 2 5 2 2 2" xfId="7389"/>
    <cellStyle name="Standard 6 12 2 5 2 3" xfId="7390"/>
    <cellStyle name="Standard 6 12 2 5 3" xfId="7391"/>
    <cellStyle name="Standard 6 12 2 5 3 2" xfId="7392"/>
    <cellStyle name="Standard 6 12 2 5 4" xfId="7393"/>
    <cellStyle name="Standard 6 12 2 6" xfId="7394"/>
    <cellStyle name="Standard 6 12 2 6 2" xfId="7395"/>
    <cellStyle name="Standard 6 12 2 6 2 2" xfId="7396"/>
    <cellStyle name="Standard 6 12 2 6 2 2 2" xfId="7397"/>
    <cellStyle name="Standard 6 12 2 6 2 3" xfId="7398"/>
    <cellStyle name="Standard 6 12 2 6 3" xfId="7399"/>
    <cellStyle name="Standard 6 12 2 6 3 2" xfId="7400"/>
    <cellStyle name="Standard 6 12 2 6 4" xfId="7401"/>
    <cellStyle name="Standard 6 12 2 7" xfId="7402"/>
    <cellStyle name="Standard 6 12 2 7 2" xfId="7403"/>
    <cellStyle name="Standard 6 12 2 7 2 2" xfId="7404"/>
    <cellStyle name="Standard 6 12 2 7 2 2 2" xfId="7405"/>
    <cellStyle name="Standard 6 12 2 7 2 3" xfId="7406"/>
    <cellStyle name="Standard 6 12 2 7 3" xfId="7407"/>
    <cellStyle name="Standard 6 12 2 7 3 2" xfId="7408"/>
    <cellStyle name="Standard 6 12 2 7 4" xfId="7409"/>
    <cellStyle name="Standard 6 12 2 8" xfId="7410"/>
    <cellStyle name="Standard 6 12 2 8 2" xfId="7411"/>
    <cellStyle name="Standard 6 12 2 8 2 2" xfId="7412"/>
    <cellStyle name="Standard 6 12 2 8 3" xfId="7413"/>
    <cellStyle name="Standard 6 12 2 9" xfId="7414"/>
    <cellStyle name="Standard 6 12 2 9 2" xfId="7415"/>
    <cellStyle name="Standard 6 12 3" xfId="7416"/>
    <cellStyle name="Standard 6 12 3 2" xfId="7417"/>
    <cellStyle name="Standard 6 12 3 2 2" xfId="7418"/>
    <cellStyle name="Standard 6 12 3 2 2 2" xfId="7419"/>
    <cellStyle name="Standard 6 12 3 2 3" xfId="7420"/>
    <cellStyle name="Standard 6 12 3 3" xfId="7421"/>
    <cellStyle name="Standard 6 12 3 3 2" xfId="7422"/>
    <cellStyle name="Standard 6 12 3 4" xfId="7423"/>
    <cellStyle name="Standard 6 12 4" xfId="7424"/>
    <cellStyle name="Standard 6 12 4 2" xfId="7425"/>
    <cellStyle name="Standard 6 12 4 2 2" xfId="7426"/>
    <cellStyle name="Standard 6 12 4 2 2 2" xfId="7427"/>
    <cellStyle name="Standard 6 12 4 2 3" xfId="7428"/>
    <cellStyle name="Standard 6 12 4 3" xfId="7429"/>
    <cellStyle name="Standard 6 12 4 3 2" xfId="7430"/>
    <cellStyle name="Standard 6 12 4 4" xfId="7431"/>
    <cellStyle name="Standard 6 12 5" xfId="7432"/>
    <cellStyle name="Standard 6 12 5 2" xfId="7433"/>
    <cellStyle name="Standard 6 12 5 2 2" xfId="7434"/>
    <cellStyle name="Standard 6 12 5 2 2 2" xfId="7435"/>
    <cellStyle name="Standard 6 12 5 2 3" xfId="7436"/>
    <cellStyle name="Standard 6 12 5 3" xfId="7437"/>
    <cellStyle name="Standard 6 12 5 3 2" xfId="7438"/>
    <cellStyle name="Standard 6 12 5 4" xfId="7439"/>
    <cellStyle name="Standard 6 12 6" xfId="7440"/>
    <cellStyle name="Standard 6 12 6 2" xfId="7441"/>
    <cellStyle name="Standard 6 12 6 2 2" xfId="7442"/>
    <cellStyle name="Standard 6 12 6 2 2 2" xfId="7443"/>
    <cellStyle name="Standard 6 12 6 2 3" xfId="7444"/>
    <cellStyle name="Standard 6 12 6 3" xfId="7445"/>
    <cellStyle name="Standard 6 12 6 3 2" xfId="7446"/>
    <cellStyle name="Standard 6 12 6 4" xfId="7447"/>
    <cellStyle name="Standard 6 12 7" xfId="7448"/>
    <cellStyle name="Standard 6 12 7 2" xfId="7449"/>
    <cellStyle name="Standard 6 12 7 2 2" xfId="7450"/>
    <cellStyle name="Standard 6 12 7 2 2 2" xfId="7451"/>
    <cellStyle name="Standard 6 12 7 2 3" xfId="7452"/>
    <cellStyle name="Standard 6 12 7 3" xfId="7453"/>
    <cellStyle name="Standard 6 12 7 3 2" xfId="7454"/>
    <cellStyle name="Standard 6 12 7 4" xfId="7455"/>
    <cellStyle name="Standard 6 12 8" xfId="7456"/>
    <cellStyle name="Standard 6 12 8 2" xfId="7457"/>
    <cellStyle name="Standard 6 12 8 2 2" xfId="7458"/>
    <cellStyle name="Standard 6 12 8 2 2 2" xfId="7459"/>
    <cellStyle name="Standard 6 12 8 2 3" xfId="7460"/>
    <cellStyle name="Standard 6 12 8 3" xfId="7461"/>
    <cellStyle name="Standard 6 12 8 3 2" xfId="7462"/>
    <cellStyle name="Standard 6 12 8 4" xfId="7463"/>
    <cellStyle name="Standard 6 12 9" xfId="7464"/>
    <cellStyle name="Standard 6 12 9 2" xfId="7465"/>
    <cellStyle name="Standard 6 12 9 2 2" xfId="7466"/>
    <cellStyle name="Standard 6 12 9 3" xfId="7467"/>
    <cellStyle name="Standard 6 13" xfId="7468"/>
    <cellStyle name="Standard 6 13 10" xfId="7469"/>
    <cellStyle name="Standard 6 13 2" xfId="7470"/>
    <cellStyle name="Standard 6 13 2 2" xfId="7471"/>
    <cellStyle name="Standard 6 13 2 2 2" xfId="7472"/>
    <cellStyle name="Standard 6 13 2 2 2 2" xfId="7473"/>
    <cellStyle name="Standard 6 13 2 2 3" xfId="7474"/>
    <cellStyle name="Standard 6 13 2 3" xfId="7475"/>
    <cellStyle name="Standard 6 13 2 3 2" xfId="7476"/>
    <cellStyle name="Standard 6 13 2 4" xfId="7477"/>
    <cellStyle name="Standard 6 13 3" xfId="7478"/>
    <cellStyle name="Standard 6 13 3 2" xfId="7479"/>
    <cellStyle name="Standard 6 13 3 2 2" xfId="7480"/>
    <cellStyle name="Standard 6 13 3 2 2 2" xfId="7481"/>
    <cellStyle name="Standard 6 13 3 2 3" xfId="7482"/>
    <cellStyle name="Standard 6 13 3 3" xfId="7483"/>
    <cellStyle name="Standard 6 13 3 3 2" xfId="7484"/>
    <cellStyle name="Standard 6 13 3 4" xfId="7485"/>
    <cellStyle name="Standard 6 13 4" xfId="7486"/>
    <cellStyle name="Standard 6 13 4 2" xfId="7487"/>
    <cellStyle name="Standard 6 13 4 2 2" xfId="7488"/>
    <cellStyle name="Standard 6 13 4 2 2 2" xfId="7489"/>
    <cellStyle name="Standard 6 13 4 2 3" xfId="7490"/>
    <cellStyle name="Standard 6 13 4 3" xfId="7491"/>
    <cellStyle name="Standard 6 13 4 3 2" xfId="7492"/>
    <cellStyle name="Standard 6 13 4 4" xfId="7493"/>
    <cellStyle name="Standard 6 13 5" xfId="7494"/>
    <cellStyle name="Standard 6 13 5 2" xfId="7495"/>
    <cellStyle name="Standard 6 13 5 2 2" xfId="7496"/>
    <cellStyle name="Standard 6 13 5 2 2 2" xfId="7497"/>
    <cellStyle name="Standard 6 13 5 2 3" xfId="7498"/>
    <cellStyle name="Standard 6 13 5 3" xfId="7499"/>
    <cellStyle name="Standard 6 13 5 3 2" xfId="7500"/>
    <cellStyle name="Standard 6 13 5 4" xfId="7501"/>
    <cellStyle name="Standard 6 13 6" xfId="7502"/>
    <cellStyle name="Standard 6 13 6 2" xfId="7503"/>
    <cellStyle name="Standard 6 13 6 2 2" xfId="7504"/>
    <cellStyle name="Standard 6 13 6 2 2 2" xfId="7505"/>
    <cellStyle name="Standard 6 13 6 2 3" xfId="7506"/>
    <cellStyle name="Standard 6 13 6 3" xfId="7507"/>
    <cellStyle name="Standard 6 13 6 3 2" xfId="7508"/>
    <cellStyle name="Standard 6 13 6 4" xfId="7509"/>
    <cellStyle name="Standard 6 13 7" xfId="7510"/>
    <cellStyle name="Standard 6 13 7 2" xfId="7511"/>
    <cellStyle name="Standard 6 13 7 2 2" xfId="7512"/>
    <cellStyle name="Standard 6 13 7 2 2 2" xfId="7513"/>
    <cellStyle name="Standard 6 13 7 2 3" xfId="7514"/>
    <cellStyle name="Standard 6 13 7 3" xfId="7515"/>
    <cellStyle name="Standard 6 13 7 3 2" xfId="7516"/>
    <cellStyle name="Standard 6 13 7 4" xfId="7517"/>
    <cellStyle name="Standard 6 13 8" xfId="7518"/>
    <cellStyle name="Standard 6 13 8 2" xfId="7519"/>
    <cellStyle name="Standard 6 13 8 2 2" xfId="7520"/>
    <cellStyle name="Standard 6 13 8 3" xfId="7521"/>
    <cellStyle name="Standard 6 13 9" xfId="7522"/>
    <cellStyle name="Standard 6 13 9 2" xfId="7523"/>
    <cellStyle name="Standard 6 14" xfId="7524"/>
    <cellStyle name="Standard 6 14 2" xfId="7525"/>
    <cellStyle name="Standard 6 14 2 2" xfId="7526"/>
    <cellStyle name="Standard 6 14 2 2 2" xfId="7527"/>
    <cellStyle name="Standard 6 14 2 2 2 2" xfId="7528"/>
    <cellStyle name="Standard 6 14 2 2 3" xfId="7529"/>
    <cellStyle name="Standard 6 14 2 3" xfId="7530"/>
    <cellStyle name="Standard 6 14 2 3 2" xfId="7531"/>
    <cellStyle name="Standard 6 14 2 4" xfId="7532"/>
    <cellStyle name="Standard 6 14 3" xfId="7533"/>
    <cellStyle name="Standard 6 14 3 2" xfId="7534"/>
    <cellStyle name="Standard 6 14 3 2 2" xfId="7535"/>
    <cellStyle name="Standard 6 14 3 2 2 2" xfId="7536"/>
    <cellStyle name="Standard 6 14 3 2 3" xfId="7537"/>
    <cellStyle name="Standard 6 14 3 3" xfId="7538"/>
    <cellStyle name="Standard 6 14 3 3 2" xfId="7539"/>
    <cellStyle name="Standard 6 14 3 4" xfId="7540"/>
    <cellStyle name="Standard 6 14 4" xfId="7541"/>
    <cellStyle name="Standard 6 14 4 2" xfId="7542"/>
    <cellStyle name="Standard 6 14 4 2 2" xfId="7543"/>
    <cellStyle name="Standard 6 14 4 2 2 2" xfId="7544"/>
    <cellStyle name="Standard 6 14 4 2 3" xfId="7545"/>
    <cellStyle name="Standard 6 14 4 3" xfId="7546"/>
    <cellStyle name="Standard 6 14 4 3 2" xfId="7547"/>
    <cellStyle name="Standard 6 14 4 4" xfId="7548"/>
    <cellStyle name="Standard 6 14 5" xfId="7549"/>
    <cellStyle name="Standard 6 14 5 2" xfId="7550"/>
    <cellStyle name="Standard 6 14 5 2 2" xfId="7551"/>
    <cellStyle name="Standard 6 14 5 2 2 2" xfId="7552"/>
    <cellStyle name="Standard 6 14 5 2 3" xfId="7553"/>
    <cellStyle name="Standard 6 14 5 3" xfId="7554"/>
    <cellStyle name="Standard 6 14 5 3 2" xfId="7555"/>
    <cellStyle name="Standard 6 14 5 4" xfId="7556"/>
    <cellStyle name="Standard 6 14 6" xfId="7557"/>
    <cellStyle name="Standard 6 14 6 2" xfId="7558"/>
    <cellStyle name="Standard 6 14 6 2 2" xfId="7559"/>
    <cellStyle name="Standard 6 14 6 2 2 2" xfId="7560"/>
    <cellStyle name="Standard 6 14 6 2 3" xfId="7561"/>
    <cellStyle name="Standard 6 14 6 3" xfId="7562"/>
    <cellStyle name="Standard 6 14 6 3 2" xfId="7563"/>
    <cellStyle name="Standard 6 14 6 4" xfId="7564"/>
    <cellStyle name="Standard 6 14 7" xfId="7565"/>
    <cellStyle name="Standard 6 14 7 2" xfId="7566"/>
    <cellStyle name="Standard 6 14 7 2 2" xfId="7567"/>
    <cellStyle name="Standard 6 14 7 3" xfId="7568"/>
    <cellStyle name="Standard 6 14 8" xfId="7569"/>
    <cellStyle name="Standard 6 14 8 2" xfId="7570"/>
    <cellStyle name="Standard 6 14 9" xfId="7571"/>
    <cellStyle name="Standard 6 15" xfId="7572"/>
    <cellStyle name="Standard 6 15 2" xfId="7573"/>
    <cellStyle name="Standard 6 15 2 2" xfId="7574"/>
    <cellStyle name="Standard 6 15 2 2 2" xfId="7575"/>
    <cellStyle name="Standard 6 15 2 3" xfId="7576"/>
    <cellStyle name="Standard 6 15 3" xfId="7577"/>
    <cellStyle name="Standard 6 15 3 2" xfId="7578"/>
    <cellStyle name="Standard 6 15 4" xfId="7579"/>
    <cellStyle name="Standard 6 16" xfId="7580"/>
    <cellStyle name="Standard 6 16 2" xfId="7581"/>
    <cellStyle name="Standard 6 16 2 2" xfId="7582"/>
    <cellStyle name="Standard 6 16 2 2 2" xfId="7583"/>
    <cellStyle name="Standard 6 16 2 3" xfId="7584"/>
    <cellStyle name="Standard 6 16 3" xfId="7585"/>
    <cellStyle name="Standard 6 16 3 2" xfId="7586"/>
    <cellStyle name="Standard 6 16 4" xfId="7587"/>
    <cellStyle name="Standard 6 17" xfId="7588"/>
    <cellStyle name="Standard 6 17 2" xfId="7589"/>
    <cellStyle name="Standard 6 17 2 2" xfId="7590"/>
    <cellStyle name="Standard 6 17 2 2 2" xfId="7591"/>
    <cellStyle name="Standard 6 17 2 3" xfId="7592"/>
    <cellStyle name="Standard 6 17 3" xfId="7593"/>
    <cellStyle name="Standard 6 17 3 2" xfId="7594"/>
    <cellStyle name="Standard 6 17 4" xfId="7595"/>
    <cellStyle name="Standard 6 18" xfId="7596"/>
    <cellStyle name="Standard 6 18 2" xfId="7597"/>
    <cellStyle name="Standard 6 18 2 2" xfId="7598"/>
    <cellStyle name="Standard 6 18 2 2 2" xfId="7599"/>
    <cellStyle name="Standard 6 18 2 3" xfId="7600"/>
    <cellStyle name="Standard 6 18 3" xfId="7601"/>
    <cellStyle name="Standard 6 18 3 2" xfId="7602"/>
    <cellStyle name="Standard 6 18 4" xfId="7603"/>
    <cellStyle name="Standard 6 19" xfId="7604"/>
    <cellStyle name="Standard 6 19 2" xfId="7605"/>
    <cellStyle name="Standard 6 19 2 2" xfId="7606"/>
    <cellStyle name="Standard 6 19 2 2 2" xfId="7607"/>
    <cellStyle name="Standard 6 19 2 3" xfId="7608"/>
    <cellStyle name="Standard 6 19 3" xfId="7609"/>
    <cellStyle name="Standard 6 19 3 2" xfId="7610"/>
    <cellStyle name="Standard 6 19 4" xfId="7611"/>
    <cellStyle name="Standard 6 2" xfId="7612"/>
    <cellStyle name="Standard 6 2 10" xfId="7613"/>
    <cellStyle name="Standard 6 2 10 10" xfId="7614"/>
    <cellStyle name="Standard 6 2 10 10 2" xfId="7615"/>
    <cellStyle name="Standard 6 2 10 11" xfId="7616"/>
    <cellStyle name="Standard 6 2 10 2" xfId="7617"/>
    <cellStyle name="Standard 6 2 10 2 10" xfId="7618"/>
    <cellStyle name="Standard 6 2 10 2 2" xfId="7619"/>
    <cellStyle name="Standard 6 2 10 2 2 2" xfId="7620"/>
    <cellStyle name="Standard 6 2 10 2 2 2 2" xfId="7621"/>
    <cellStyle name="Standard 6 2 10 2 2 2 2 2" xfId="7622"/>
    <cellStyle name="Standard 6 2 10 2 2 2 3" xfId="7623"/>
    <cellStyle name="Standard 6 2 10 2 2 3" xfId="7624"/>
    <cellStyle name="Standard 6 2 10 2 2 3 2" xfId="7625"/>
    <cellStyle name="Standard 6 2 10 2 2 4" xfId="7626"/>
    <cellStyle name="Standard 6 2 10 2 3" xfId="7627"/>
    <cellStyle name="Standard 6 2 10 2 3 2" xfId="7628"/>
    <cellStyle name="Standard 6 2 10 2 3 2 2" xfId="7629"/>
    <cellStyle name="Standard 6 2 10 2 3 2 2 2" xfId="7630"/>
    <cellStyle name="Standard 6 2 10 2 3 2 3" xfId="7631"/>
    <cellStyle name="Standard 6 2 10 2 3 3" xfId="7632"/>
    <cellStyle name="Standard 6 2 10 2 3 3 2" xfId="7633"/>
    <cellStyle name="Standard 6 2 10 2 3 4" xfId="7634"/>
    <cellStyle name="Standard 6 2 10 2 4" xfId="7635"/>
    <cellStyle name="Standard 6 2 10 2 4 2" xfId="7636"/>
    <cellStyle name="Standard 6 2 10 2 4 2 2" xfId="7637"/>
    <cellStyle name="Standard 6 2 10 2 4 2 2 2" xfId="7638"/>
    <cellStyle name="Standard 6 2 10 2 4 2 3" xfId="7639"/>
    <cellStyle name="Standard 6 2 10 2 4 3" xfId="7640"/>
    <cellStyle name="Standard 6 2 10 2 4 3 2" xfId="7641"/>
    <cellStyle name="Standard 6 2 10 2 4 4" xfId="7642"/>
    <cellStyle name="Standard 6 2 10 2 5" xfId="7643"/>
    <cellStyle name="Standard 6 2 10 2 5 2" xfId="7644"/>
    <cellStyle name="Standard 6 2 10 2 5 2 2" xfId="7645"/>
    <cellStyle name="Standard 6 2 10 2 5 2 2 2" xfId="7646"/>
    <cellStyle name="Standard 6 2 10 2 5 2 3" xfId="7647"/>
    <cellStyle name="Standard 6 2 10 2 5 3" xfId="7648"/>
    <cellStyle name="Standard 6 2 10 2 5 3 2" xfId="7649"/>
    <cellStyle name="Standard 6 2 10 2 5 4" xfId="7650"/>
    <cellStyle name="Standard 6 2 10 2 6" xfId="7651"/>
    <cellStyle name="Standard 6 2 10 2 6 2" xfId="7652"/>
    <cellStyle name="Standard 6 2 10 2 6 2 2" xfId="7653"/>
    <cellStyle name="Standard 6 2 10 2 6 2 2 2" xfId="7654"/>
    <cellStyle name="Standard 6 2 10 2 6 2 3" xfId="7655"/>
    <cellStyle name="Standard 6 2 10 2 6 3" xfId="7656"/>
    <cellStyle name="Standard 6 2 10 2 6 3 2" xfId="7657"/>
    <cellStyle name="Standard 6 2 10 2 6 4" xfId="7658"/>
    <cellStyle name="Standard 6 2 10 2 7" xfId="7659"/>
    <cellStyle name="Standard 6 2 10 2 7 2" xfId="7660"/>
    <cellStyle name="Standard 6 2 10 2 7 2 2" xfId="7661"/>
    <cellStyle name="Standard 6 2 10 2 7 2 2 2" xfId="7662"/>
    <cellStyle name="Standard 6 2 10 2 7 2 3" xfId="7663"/>
    <cellStyle name="Standard 6 2 10 2 7 3" xfId="7664"/>
    <cellStyle name="Standard 6 2 10 2 7 3 2" xfId="7665"/>
    <cellStyle name="Standard 6 2 10 2 7 4" xfId="7666"/>
    <cellStyle name="Standard 6 2 10 2 8" xfId="7667"/>
    <cellStyle name="Standard 6 2 10 2 8 2" xfId="7668"/>
    <cellStyle name="Standard 6 2 10 2 8 2 2" xfId="7669"/>
    <cellStyle name="Standard 6 2 10 2 8 3" xfId="7670"/>
    <cellStyle name="Standard 6 2 10 2 9" xfId="7671"/>
    <cellStyle name="Standard 6 2 10 2 9 2" xfId="7672"/>
    <cellStyle name="Standard 6 2 10 3" xfId="7673"/>
    <cellStyle name="Standard 6 2 10 3 2" xfId="7674"/>
    <cellStyle name="Standard 6 2 10 3 2 2" xfId="7675"/>
    <cellStyle name="Standard 6 2 10 3 2 2 2" xfId="7676"/>
    <cellStyle name="Standard 6 2 10 3 2 3" xfId="7677"/>
    <cellStyle name="Standard 6 2 10 3 3" xfId="7678"/>
    <cellStyle name="Standard 6 2 10 3 3 2" xfId="7679"/>
    <cellStyle name="Standard 6 2 10 3 4" xfId="7680"/>
    <cellStyle name="Standard 6 2 10 4" xfId="7681"/>
    <cellStyle name="Standard 6 2 10 4 2" xfId="7682"/>
    <cellStyle name="Standard 6 2 10 4 2 2" xfId="7683"/>
    <cellStyle name="Standard 6 2 10 4 2 2 2" xfId="7684"/>
    <cellStyle name="Standard 6 2 10 4 2 3" xfId="7685"/>
    <cellStyle name="Standard 6 2 10 4 3" xfId="7686"/>
    <cellStyle name="Standard 6 2 10 4 3 2" xfId="7687"/>
    <cellStyle name="Standard 6 2 10 4 4" xfId="7688"/>
    <cellStyle name="Standard 6 2 10 5" xfId="7689"/>
    <cellStyle name="Standard 6 2 10 5 2" xfId="7690"/>
    <cellStyle name="Standard 6 2 10 5 2 2" xfId="7691"/>
    <cellStyle name="Standard 6 2 10 5 2 2 2" xfId="7692"/>
    <cellStyle name="Standard 6 2 10 5 2 3" xfId="7693"/>
    <cellStyle name="Standard 6 2 10 5 3" xfId="7694"/>
    <cellStyle name="Standard 6 2 10 5 3 2" xfId="7695"/>
    <cellStyle name="Standard 6 2 10 5 4" xfId="7696"/>
    <cellStyle name="Standard 6 2 10 6" xfId="7697"/>
    <cellStyle name="Standard 6 2 10 6 2" xfId="7698"/>
    <cellStyle name="Standard 6 2 10 6 2 2" xfId="7699"/>
    <cellStyle name="Standard 6 2 10 6 2 2 2" xfId="7700"/>
    <cellStyle name="Standard 6 2 10 6 2 3" xfId="7701"/>
    <cellStyle name="Standard 6 2 10 6 3" xfId="7702"/>
    <cellStyle name="Standard 6 2 10 6 3 2" xfId="7703"/>
    <cellStyle name="Standard 6 2 10 6 4" xfId="7704"/>
    <cellStyle name="Standard 6 2 10 7" xfId="7705"/>
    <cellStyle name="Standard 6 2 10 7 2" xfId="7706"/>
    <cellStyle name="Standard 6 2 10 7 2 2" xfId="7707"/>
    <cellStyle name="Standard 6 2 10 7 2 2 2" xfId="7708"/>
    <cellStyle name="Standard 6 2 10 7 2 3" xfId="7709"/>
    <cellStyle name="Standard 6 2 10 7 3" xfId="7710"/>
    <cellStyle name="Standard 6 2 10 7 3 2" xfId="7711"/>
    <cellStyle name="Standard 6 2 10 7 4" xfId="7712"/>
    <cellStyle name="Standard 6 2 10 8" xfId="7713"/>
    <cellStyle name="Standard 6 2 10 8 2" xfId="7714"/>
    <cellStyle name="Standard 6 2 10 8 2 2" xfId="7715"/>
    <cellStyle name="Standard 6 2 10 8 2 2 2" xfId="7716"/>
    <cellStyle name="Standard 6 2 10 8 2 3" xfId="7717"/>
    <cellStyle name="Standard 6 2 10 8 3" xfId="7718"/>
    <cellStyle name="Standard 6 2 10 8 3 2" xfId="7719"/>
    <cellStyle name="Standard 6 2 10 8 4" xfId="7720"/>
    <cellStyle name="Standard 6 2 10 9" xfId="7721"/>
    <cellStyle name="Standard 6 2 10 9 2" xfId="7722"/>
    <cellStyle name="Standard 6 2 10 9 2 2" xfId="7723"/>
    <cellStyle name="Standard 6 2 10 9 3" xfId="7724"/>
    <cellStyle name="Standard 6 2 11" xfId="7725"/>
    <cellStyle name="Standard 6 2 11 10" xfId="7726"/>
    <cellStyle name="Standard 6 2 11 10 2" xfId="7727"/>
    <cellStyle name="Standard 6 2 11 11" xfId="7728"/>
    <cellStyle name="Standard 6 2 11 2" xfId="7729"/>
    <cellStyle name="Standard 6 2 11 2 10" xfId="7730"/>
    <cellStyle name="Standard 6 2 11 2 2" xfId="7731"/>
    <cellStyle name="Standard 6 2 11 2 2 2" xfId="7732"/>
    <cellStyle name="Standard 6 2 11 2 2 2 2" xfId="7733"/>
    <cellStyle name="Standard 6 2 11 2 2 2 2 2" xfId="7734"/>
    <cellStyle name="Standard 6 2 11 2 2 2 3" xfId="7735"/>
    <cellStyle name="Standard 6 2 11 2 2 3" xfId="7736"/>
    <cellStyle name="Standard 6 2 11 2 2 3 2" xfId="7737"/>
    <cellStyle name="Standard 6 2 11 2 2 4" xfId="7738"/>
    <cellStyle name="Standard 6 2 11 2 3" xfId="7739"/>
    <cellStyle name="Standard 6 2 11 2 3 2" xfId="7740"/>
    <cellStyle name="Standard 6 2 11 2 3 2 2" xfId="7741"/>
    <cellStyle name="Standard 6 2 11 2 3 2 2 2" xfId="7742"/>
    <cellStyle name="Standard 6 2 11 2 3 2 3" xfId="7743"/>
    <cellStyle name="Standard 6 2 11 2 3 3" xfId="7744"/>
    <cellStyle name="Standard 6 2 11 2 3 3 2" xfId="7745"/>
    <cellStyle name="Standard 6 2 11 2 3 4" xfId="7746"/>
    <cellStyle name="Standard 6 2 11 2 4" xfId="7747"/>
    <cellStyle name="Standard 6 2 11 2 4 2" xfId="7748"/>
    <cellStyle name="Standard 6 2 11 2 4 2 2" xfId="7749"/>
    <cellStyle name="Standard 6 2 11 2 4 2 2 2" xfId="7750"/>
    <cellStyle name="Standard 6 2 11 2 4 2 3" xfId="7751"/>
    <cellStyle name="Standard 6 2 11 2 4 3" xfId="7752"/>
    <cellStyle name="Standard 6 2 11 2 4 3 2" xfId="7753"/>
    <cellStyle name="Standard 6 2 11 2 4 4" xfId="7754"/>
    <cellStyle name="Standard 6 2 11 2 5" xfId="7755"/>
    <cellStyle name="Standard 6 2 11 2 5 2" xfId="7756"/>
    <cellStyle name="Standard 6 2 11 2 5 2 2" xfId="7757"/>
    <cellStyle name="Standard 6 2 11 2 5 2 2 2" xfId="7758"/>
    <cellStyle name="Standard 6 2 11 2 5 2 3" xfId="7759"/>
    <cellStyle name="Standard 6 2 11 2 5 3" xfId="7760"/>
    <cellStyle name="Standard 6 2 11 2 5 3 2" xfId="7761"/>
    <cellStyle name="Standard 6 2 11 2 5 4" xfId="7762"/>
    <cellStyle name="Standard 6 2 11 2 6" xfId="7763"/>
    <cellStyle name="Standard 6 2 11 2 6 2" xfId="7764"/>
    <cellStyle name="Standard 6 2 11 2 6 2 2" xfId="7765"/>
    <cellStyle name="Standard 6 2 11 2 6 2 2 2" xfId="7766"/>
    <cellStyle name="Standard 6 2 11 2 6 2 3" xfId="7767"/>
    <cellStyle name="Standard 6 2 11 2 6 3" xfId="7768"/>
    <cellStyle name="Standard 6 2 11 2 6 3 2" xfId="7769"/>
    <cellStyle name="Standard 6 2 11 2 6 4" xfId="7770"/>
    <cellStyle name="Standard 6 2 11 2 7" xfId="7771"/>
    <cellStyle name="Standard 6 2 11 2 7 2" xfId="7772"/>
    <cellStyle name="Standard 6 2 11 2 7 2 2" xfId="7773"/>
    <cellStyle name="Standard 6 2 11 2 7 2 2 2" xfId="7774"/>
    <cellStyle name="Standard 6 2 11 2 7 2 3" xfId="7775"/>
    <cellStyle name="Standard 6 2 11 2 7 3" xfId="7776"/>
    <cellStyle name="Standard 6 2 11 2 7 3 2" xfId="7777"/>
    <cellStyle name="Standard 6 2 11 2 7 4" xfId="7778"/>
    <cellStyle name="Standard 6 2 11 2 8" xfId="7779"/>
    <cellStyle name="Standard 6 2 11 2 8 2" xfId="7780"/>
    <cellStyle name="Standard 6 2 11 2 8 2 2" xfId="7781"/>
    <cellStyle name="Standard 6 2 11 2 8 3" xfId="7782"/>
    <cellStyle name="Standard 6 2 11 2 9" xfId="7783"/>
    <cellStyle name="Standard 6 2 11 2 9 2" xfId="7784"/>
    <cellStyle name="Standard 6 2 11 3" xfId="7785"/>
    <cellStyle name="Standard 6 2 11 3 2" xfId="7786"/>
    <cellStyle name="Standard 6 2 11 3 2 2" xfId="7787"/>
    <cellStyle name="Standard 6 2 11 3 2 2 2" xfId="7788"/>
    <cellStyle name="Standard 6 2 11 3 2 3" xfId="7789"/>
    <cellStyle name="Standard 6 2 11 3 3" xfId="7790"/>
    <cellStyle name="Standard 6 2 11 3 3 2" xfId="7791"/>
    <cellStyle name="Standard 6 2 11 3 4" xfId="7792"/>
    <cellStyle name="Standard 6 2 11 4" xfId="7793"/>
    <cellStyle name="Standard 6 2 11 4 2" xfId="7794"/>
    <cellStyle name="Standard 6 2 11 4 2 2" xfId="7795"/>
    <cellStyle name="Standard 6 2 11 4 2 2 2" xfId="7796"/>
    <cellStyle name="Standard 6 2 11 4 2 3" xfId="7797"/>
    <cellStyle name="Standard 6 2 11 4 3" xfId="7798"/>
    <cellStyle name="Standard 6 2 11 4 3 2" xfId="7799"/>
    <cellStyle name="Standard 6 2 11 4 4" xfId="7800"/>
    <cellStyle name="Standard 6 2 11 5" xfId="7801"/>
    <cellStyle name="Standard 6 2 11 5 2" xfId="7802"/>
    <cellStyle name="Standard 6 2 11 5 2 2" xfId="7803"/>
    <cellStyle name="Standard 6 2 11 5 2 2 2" xfId="7804"/>
    <cellStyle name="Standard 6 2 11 5 2 3" xfId="7805"/>
    <cellStyle name="Standard 6 2 11 5 3" xfId="7806"/>
    <cellStyle name="Standard 6 2 11 5 3 2" xfId="7807"/>
    <cellStyle name="Standard 6 2 11 5 4" xfId="7808"/>
    <cellStyle name="Standard 6 2 11 6" xfId="7809"/>
    <cellStyle name="Standard 6 2 11 6 2" xfId="7810"/>
    <cellStyle name="Standard 6 2 11 6 2 2" xfId="7811"/>
    <cellStyle name="Standard 6 2 11 6 2 2 2" xfId="7812"/>
    <cellStyle name="Standard 6 2 11 6 2 3" xfId="7813"/>
    <cellStyle name="Standard 6 2 11 6 3" xfId="7814"/>
    <cellStyle name="Standard 6 2 11 6 3 2" xfId="7815"/>
    <cellStyle name="Standard 6 2 11 6 4" xfId="7816"/>
    <cellStyle name="Standard 6 2 11 7" xfId="7817"/>
    <cellStyle name="Standard 6 2 11 7 2" xfId="7818"/>
    <cellStyle name="Standard 6 2 11 7 2 2" xfId="7819"/>
    <cellStyle name="Standard 6 2 11 7 2 2 2" xfId="7820"/>
    <cellStyle name="Standard 6 2 11 7 2 3" xfId="7821"/>
    <cellStyle name="Standard 6 2 11 7 3" xfId="7822"/>
    <cellStyle name="Standard 6 2 11 7 3 2" xfId="7823"/>
    <cellStyle name="Standard 6 2 11 7 4" xfId="7824"/>
    <cellStyle name="Standard 6 2 11 8" xfId="7825"/>
    <cellStyle name="Standard 6 2 11 8 2" xfId="7826"/>
    <cellStyle name="Standard 6 2 11 8 2 2" xfId="7827"/>
    <cellStyle name="Standard 6 2 11 8 2 2 2" xfId="7828"/>
    <cellStyle name="Standard 6 2 11 8 2 3" xfId="7829"/>
    <cellStyle name="Standard 6 2 11 8 3" xfId="7830"/>
    <cellStyle name="Standard 6 2 11 8 3 2" xfId="7831"/>
    <cellStyle name="Standard 6 2 11 8 4" xfId="7832"/>
    <cellStyle name="Standard 6 2 11 9" xfId="7833"/>
    <cellStyle name="Standard 6 2 11 9 2" xfId="7834"/>
    <cellStyle name="Standard 6 2 11 9 2 2" xfId="7835"/>
    <cellStyle name="Standard 6 2 11 9 3" xfId="7836"/>
    <cellStyle name="Standard 6 2 12" xfId="7837"/>
    <cellStyle name="Standard 6 2 12 10" xfId="7838"/>
    <cellStyle name="Standard 6 2 12 2" xfId="7839"/>
    <cellStyle name="Standard 6 2 12 2 2" xfId="7840"/>
    <cellStyle name="Standard 6 2 12 2 2 2" xfId="7841"/>
    <cellStyle name="Standard 6 2 12 2 2 2 2" xfId="7842"/>
    <cellStyle name="Standard 6 2 12 2 2 3" xfId="7843"/>
    <cellStyle name="Standard 6 2 12 2 3" xfId="7844"/>
    <cellStyle name="Standard 6 2 12 2 3 2" xfId="7845"/>
    <cellStyle name="Standard 6 2 12 2 4" xfId="7846"/>
    <cellStyle name="Standard 6 2 12 3" xfId="7847"/>
    <cellStyle name="Standard 6 2 12 3 2" xfId="7848"/>
    <cellStyle name="Standard 6 2 12 3 2 2" xfId="7849"/>
    <cellStyle name="Standard 6 2 12 3 2 2 2" xfId="7850"/>
    <cellStyle name="Standard 6 2 12 3 2 3" xfId="7851"/>
    <cellStyle name="Standard 6 2 12 3 3" xfId="7852"/>
    <cellStyle name="Standard 6 2 12 3 3 2" xfId="7853"/>
    <cellStyle name="Standard 6 2 12 3 4" xfId="7854"/>
    <cellStyle name="Standard 6 2 12 4" xfId="7855"/>
    <cellStyle name="Standard 6 2 12 4 2" xfId="7856"/>
    <cellStyle name="Standard 6 2 12 4 2 2" xfId="7857"/>
    <cellStyle name="Standard 6 2 12 4 2 2 2" xfId="7858"/>
    <cellStyle name="Standard 6 2 12 4 2 3" xfId="7859"/>
    <cellStyle name="Standard 6 2 12 4 3" xfId="7860"/>
    <cellStyle name="Standard 6 2 12 4 3 2" xfId="7861"/>
    <cellStyle name="Standard 6 2 12 4 4" xfId="7862"/>
    <cellStyle name="Standard 6 2 12 5" xfId="7863"/>
    <cellStyle name="Standard 6 2 12 5 2" xfId="7864"/>
    <cellStyle name="Standard 6 2 12 5 2 2" xfId="7865"/>
    <cellStyle name="Standard 6 2 12 5 2 2 2" xfId="7866"/>
    <cellStyle name="Standard 6 2 12 5 2 3" xfId="7867"/>
    <cellStyle name="Standard 6 2 12 5 3" xfId="7868"/>
    <cellStyle name="Standard 6 2 12 5 3 2" xfId="7869"/>
    <cellStyle name="Standard 6 2 12 5 4" xfId="7870"/>
    <cellStyle name="Standard 6 2 12 6" xfId="7871"/>
    <cellStyle name="Standard 6 2 12 6 2" xfId="7872"/>
    <cellStyle name="Standard 6 2 12 6 2 2" xfId="7873"/>
    <cellStyle name="Standard 6 2 12 6 2 2 2" xfId="7874"/>
    <cellStyle name="Standard 6 2 12 6 2 3" xfId="7875"/>
    <cellStyle name="Standard 6 2 12 6 3" xfId="7876"/>
    <cellStyle name="Standard 6 2 12 6 3 2" xfId="7877"/>
    <cellStyle name="Standard 6 2 12 6 4" xfId="7878"/>
    <cellStyle name="Standard 6 2 12 7" xfId="7879"/>
    <cellStyle name="Standard 6 2 12 7 2" xfId="7880"/>
    <cellStyle name="Standard 6 2 12 7 2 2" xfId="7881"/>
    <cellStyle name="Standard 6 2 12 7 2 2 2" xfId="7882"/>
    <cellStyle name="Standard 6 2 12 7 2 3" xfId="7883"/>
    <cellStyle name="Standard 6 2 12 7 3" xfId="7884"/>
    <cellStyle name="Standard 6 2 12 7 3 2" xfId="7885"/>
    <cellStyle name="Standard 6 2 12 7 4" xfId="7886"/>
    <cellStyle name="Standard 6 2 12 8" xfId="7887"/>
    <cellStyle name="Standard 6 2 12 8 2" xfId="7888"/>
    <cellStyle name="Standard 6 2 12 8 2 2" xfId="7889"/>
    <cellStyle name="Standard 6 2 12 8 3" xfId="7890"/>
    <cellStyle name="Standard 6 2 12 9" xfId="7891"/>
    <cellStyle name="Standard 6 2 12 9 2" xfId="7892"/>
    <cellStyle name="Standard 6 2 13" xfId="7893"/>
    <cellStyle name="Standard 6 2 13 2" xfId="7894"/>
    <cellStyle name="Standard 6 2 13 2 2" xfId="7895"/>
    <cellStyle name="Standard 6 2 13 2 2 2" xfId="7896"/>
    <cellStyle name="Standard 6 2 13 2 2 2 2" xfId="7897"/>
    <cellStyle name="Standard 6 2 13 2 2 3" xfId="7898"/>
    <cellStyle name="Standard 6 2 13 2 3" xfId="7899"/>
    <cellStyle name="Standard 6 2 13 2 3 2" xfId="7900"/>
    <cellStyle name="Standard 6 2 13 2 4" xfId="7901"/>
    <cellStyle name="Standard 6 2 13 3" xfId="7902"/>
    <cellStyle name="Standard 6 2 13 3 2" xfId="7903"/>
    <cellStyle name="Standard 6 2 13 3 2 2" xfId="7904"/>
    <cellStyle name="Standard 6 2 13 3 2 2 2" xfId="7905"/>
    <cellStyle name="Standard 6 2 13 3 2 3" xfId="7906"/>
    <cellStyle name="Standard 6 2 13 3 3" xfId="7907"/>
    <cellStyle name="Standard 6 2 13 3 3 2" xfId="7908"/>
    <cellStyle name="Standard 6 2 13 3 4" xfId="7909"/>
    <cellStyle name="Standard 6 2 13 4" xfId="7910"/>
    <cellStyle name="Standard 6 2 13 4 2" xfId="7911"/>
    <cellStyle name="Standard 6 2 13 4 2 2" xfId="7912"/>
    <cellStyle name="Standard 6 2 13 4 2 2 2" xfId="7913"/>
    <cellStyle name="Standard 6 2 13 4 2 3" xfId="7914"/>
    <cellStyle name="Standard 6 2 13 4 3" xfId="7915"/>
    <cellStyle name="Standard 6 2 13 4 3 2" xfId="7916"/>
    <cellStyle name="Standard 6 2 13 4 4" xfId="7917"/>
    <cellStyle name="Standard 6 2 13 5" xfId="7918"/>
    <cellStyle name="Standard 6 2 13 5 2" xfId="7919"/>
    <cellStyle name="Standard 6 2 13 5 2 2" xfId="7920"/>
    <cellStyle name="Standard 6 2 13 5 2 2 2" xfId="7921"/>
    <cellStyle name="Standard 6 2 13 5 2 3" xfId="7922"/>
    <cellStyle name="Standard 6 2 13 5 3" xfId="7923"/>
    <cellStyle name="Standard 6 2 13 5 3 2" xfId="7924"/>
    <cellStyle name="Standard 6 2 13 5 4" xfId="7925"/>
    <cellStyle name="Standard 6 2 13 6" xfId="7926"/>
    <cellStyle name="Standard 6 2 13 6 2" xfId="7927"/>
    <cellStyle name="Standard 6 2 13 6 2 2" xfId="7928"/>
    <cellStyle name="Standard 6 2 13 6 2 2 2" xfId="7929"/>
    <cellStyle name="Standard 6 2 13 6 2 3" xfId="7930"/>
    <cellStyle name="Standard 6 2 13 6 3" xfId="7931"/>
    <cellStyle name="Standard 6 2 13 6 3 2" xfId="7932"/>
    <cellStyle name="Standard 6 2 13 6 4" xfId="7933"/>
    <cellStyle name="Standard 6 2 13 7" xfId="7934"/>
    <cellStyle name="Standard 6 2 13 7 2" xfId="7935"/>
    <cellStyle name="Standard 6 2 13 7 2 2" xfId="7936"/>
    <cellStyle name="Standard 6 2 13 7 3" xfId="7937"/>
    <cellStyle name="Standard 6 2 13 8" xfId="7938"/>
    <cellStyle name="Standard 6 2 13 8 2" xfId="7939"/>
    <cellStyle name="Standard 6 2 13 9" xfId="7940"/>
    <cellStyle name="Standard 6 2 14" xfId="7941"/>
    <cellStyle name="Standard 6 2 14 2" xfId="7942"/>
    <cellStyle name="Standard 6 2 14 2 2" xfId="7943"/>
    <cellStyle name="Standard 6 2 14 2 2 2" xfId="7944"/>
    <cellStyle name="Standard 6 2 14 2 3" xfId="7945"/>
    <cellStyle name="Standard 6 2 14 3" xfId="7946"/>
    <cellStyle name="Standard 6 2 14 3 2" xfId="7947"/>
    <cellStyle name="Standard 6 2 14 4" xfId="7948"/>
    <cellStyle name="Standard 6 2 15" xfId="7949"/>
    <cellStyle name="Standard 6 2 15 2" xfId="7950"/>
    <cellStyle name="Standard 6 2 15 2 2" xfId="7951"/>
    <cellStyle name="Standard 6 2 15 2 2 2" xfId="7952"/>
    <cellStyle name="Standard 6 2 15 2 3" xfId="7953"/>
    <cellStyle name="Standard 6 2 15 3" xfId="7954"/>
    <cellStyle name="Standard 6 2 15 3 2" xfId="7955"/>
    <cellStyle name="Standard 6 2 15 4" xfId="7956"/>
    <cellStyle name="Standard 6 2 16" xfId="7957"/>
    <cellStyle name="Standard 6 2 16 2" xfId="7958"/>
    <cellStyle name="Standard 6 2 16 2 2" xfId="7959"/>
    <cellStyle name="Standard 6 2 16 2 2 2" xfId="7960"/>
    <cellStyle name="Standard 6 2 16 2 3" xfId="7961"/>
    <cellStyle name="Standard 6 2 16 3" xfId="7962"/>
    <cellStyle name="Standard 6 2 16 3 2" xfId="7963"/>
    <cellStyle name="Standard 6 2 16 4" xfId="7964"/>
    <cellStyle name="Standard 6 2 17" xfId="7965"/>
    <cellStyle name="Standard 6 2 17 2" xfId="7966"/>
    <cellStyle name="Standard 6 2 17 2 2" xfId="7967"/>
    <cellStyle name="Standard 6 2 17 2 2 2" xfId="7968"/>
    <cellStyle name="Standard 6 2 17 2 3" xfId="7969"/>
    <cellStyle name="Standard 6 2 17 3" xfId="7970"/>
    <cellStyle name="Standard 6 2 17 3 2" xfId="7971"/>
    <cellStyle name="Standard 6 2 17 4" xfId="7972"/>
    <cellStyle name="Standard 6 2 18" xfId="7973"/>
    <cellStyle name="Standard 6 2 18 2" xfId="7974"/>
    <cellStyle name="Standard 6 2 18 2 2" xfId="7975"/>
    <cellStyle name="Standard 6 2 18 2 2 2" xfId="7976"/>
    <cellStyle name="Standard 6 2 18 2 3" xfId="7977"/>
    <cellStyle name="Standard 6 2 18 3" xfId="7978"/>
    <cellStyle name="Standard 6 2 18 3 2" xfId="7979"/>
    <cellStyle name="Standard 6 2 18 4" xfId="7980"/>
    <cellStyle name="Standard 6 2 19" xfId="7981"/>
    <cellStyle name="Standard 6 2 19 2" xfId="7982"/>
    <cellStyle name="Standard 6 2 19 2 2" xfId="7983"/>
    <cellStyle name="Standard 6 2 19 2 2 2" xfId="7984"/>
    <cellStyle name="Standard 6 2 19 2 3" xfId="7985"/>
    <cellStyle name="Standard 6 2 19 3" xfId="7986"/>
    <cellStyle name="Standard 6 2 19 3 2" xfId="7987"/>
    <cellStyle name="Standard 6 2 19 4" xfId="7988"/>
    <cellStyle name="Standard 6 2 2" xfId="7989"/>
    <cellStyle name="Standard 6 2 2 10" xfId="7990"/>
    <cellStyle name="Standard 6 2 2 10 10" xfId="7991"/>
    <cellStyle name="Standard 6 2 2 10 10 2" xfId="7992"/>
    <cellStyle name="Standard 6 2 2 10 11" xfId="7993"/>
    <cellStyle name="Standard 6 2 2 10 2" xfId="7994"/>
    <cellStyle name="Standard 6 2 2 10 2 10" xfId="7995"/>
    <cellStyle name="Standard 6 2 2 10 2 2" xfId="7996"/>
    <cellStyle name="Standard 6 2 2 10 2 2 2" xfId="7997"/>
    <cellStyle name="Standard 6 2 2 10 2 2 2 2" xfId="7998"/>
    <cellStyle name="Standard 6 2 2 10 2 2 2 2 2" xfId="7999"/>
    <cellStyle name="Standard 6 2 2 10 2 2 2 3" xfId="8000"/>
    <cellStyle name="Standard 6 2 2 10 2 2 3" xfId="8001"/>
    <cellStyle name="Standard 6 2 2 10 2 2 3 2" xfId="8002"/>
    <cellStyle name="Standard 6 2 2 10 2 2 4" xfId="8003"/>
    <cellStyle name="Standard 6 2 2 10 2 3" xfId="8004"/>
    <cellStyle name="Standard 6 2 2 10 2 3 2" xfId="8005"/>
    <cellStyle name="Standard 6 2 2 10 2 3 2 2" xfId="8006"/>
    <cellStyle name="Standard 6 2 2 10 2 3 2 2 2" xfId="8007"/>
    <cellStyle name="Standard 6 2 2 10 2 3 2 3" xfId="8008"/>
    <cellStyle name="Standard 6 2 2 10 2 3 3" xfId="8009"/>
    <cellStyle name="Standard 6 2 2 10 2 3 3 2" xfId="8010"/>
    <cellStyle name="Standard 6 2 2 10 2 3 4" xfId="8011"/>
    <cellStyle name="Standard 6 2 2 10 2 4" xfId="8012"/>
    <cellStyle name="Standard 6 2 2 10 2 4 2" xfId="8013"/>
    <cellStyle name="Standard 6 2 2 10 2 4 2 2" xfId="8014"/>
    <cellStyle name="Standard 6 2 2 10 2 4 2 2 2" xfId="8015"/>
    <cellStyle name="Standard 6 2 2 10 2 4 2 3" xfId="8016"/>
    <cellStyle name="Standard 6 2 2 10 2 4 3" xfId="8017"/>
    <cellStyle name="Standard 6 2 2 10 2 4 3 2" xfId="8018"/>
    <cellStyle name="Standard 6 2 2 10 2 4 4" xfId="8019"/>
    <cellStyle name="Standard 6 2 2 10 2 5" xfId="8020"/>
    <cellStyle name="Standard 6 2 2 10 2 5 2" xfId="8021"/>
    <cellStyle name="Standard 6 2 2 10 2 5 2 2" xfId="8022"/>
    <cellStyle name="Standard 6 2 2 10 2 5 2 2 2" xfId="8023"/>
    <cellStyle name="Standard 6 2 2 10 2 5 2 3" xfId="8024"/>
    <cellStyle name="Standard 6 2 2 10 2 5 3" xfId="8025"/>
    <cellStyle name="Standard 6 2 2 10 2 5 3 2" xfId="8026"/>
    <cellStyle name="Standard 6 2 2 10 2 5 4" xfId="8027"/>
    <cellStyle name="Standard 6 2 2 10 2 6" xfId="8028"/>
    <cellStyle name="Standard 6 2 2 10 2 6 2" xfId="8029"/>
    <cellStyle name="Standard 6 2 2 10 2 6 2 2" xfId="8030"/>
    <cellStyle name="Standard 6 2 2 10 2 6 2 2 2" xfId="8031"/>
    <cellStyle name="Standard 6 2 2 10 2 6 2 3" xfId="8032"/>
    <cellStyle name="Standard 6 2 2 10 2 6 3" xfId="8033"/>
    <cellStyle name="Standard 6 2 2 10 2 6 3 2" xfId="8034"/>
    <cellStyle name="Standard 6 2 2 10 2 6 4" xfId="8035"/>
    <cellStyle name="Standard 6 2 2 10 2 7" xfId="8036"/>
    <cellStyle name="Standard 6 2 2 10 2 7 2" xfId="8037"/>
    <cellStyle name="Standard 6 2 2 10 2 7 2 2" xfId="8038"/>
    <cellStyle name="Standard 6 2 2 10 2 7 2 2 2" xfId="8039"/>
    <cellStyle name="Standard 6 2 2 10 2 7 2 3" xfId="8040"/>
    <cellStyle name="Standard 6 2 2 10 2 7 3" xfId="8041"/>
    <cellStyle name="Standard 6 2 2 10 2 7 3 2" xfId="8042"/>
    <cellStyle name="Standard 6 2 2 10 2 7 4" xfId="8043"/>
    <cellStyle name="Standard 6 2 2 10 2 8" xfId="8044"/>
    <cellStyle name="Standard 6 2 2 10 2 8 2" xfId="8045"/>
    <cellStyle name="Standard 6 2 2 10 2 8 2 2" xfId="8046"/>
    <cellStyle name="Standard 6 2 2 10 2 8 3" xfId="8047"/>
    <cellStyle name="Standard 6 2 2 10 2 9" xfId="8048"/>
    <cellStyle name="Standard 6 2 2 10 2 9 2" xfId="8049"/>
    <cellStyle name="Standard 6 2 2 10 3" xfId="8050"/>
    <cellStyle name="Standard 6 2 2 10 3 2" xfId="8051"/>
    <cellStyle name="Standard 6 2 2 10 3 2 2" xfId="8052"/>
    <cellStyle name="Standard 6 2 2 10 3 2 2 2" xfId="8053"/>
    <cellStyle name="Standard 6 2 2 10 3 2 3" xfId="8054"/>
    <cellStyle name="Standard 6 2 2 10 3 3" xfId="8055"/>
    <cellStyle name="Standard 6 2 2 10 3 3 2" xfId="8056"/>
    <cellStyle name="Standard 6 2 2 10 3 4" xfId="8057"/>
    <cellStyle name="Standard 6 2 2 10 4" xfId="8058"/>
    <cellStyle name="Standard 6 2 2 10 4 2" xfId="8059"/>
    <cellStyle name="Standard 6 2 2 10 4 2 2" xfId="8060"/>
    <cellStyle name="Standard 6 2 2 10 4 2 2 2" xfId="8061"/>
    <cellStyle name="Standard 6 2 2 10 4 2 3" xfId="8062"/>
    <cellStyle name="Standard 6 2 2 10 4 3" xfId="8063"/>
    <cellStyle name="Standard 6 2 2 10 4 3 2" xfId="8064"/>
    <cellStyle name="Standard 6 2 2 10 4 4" xfId="8065"/>
    <cellStyle name="Standard 6 2 2 10 5" xfId="8066"/>
    <cellStyle name="Standard 6 2 2 10 5 2" xfId="8067"/>
    <cellStyle name="Standard 6 2 2 10 5 2 2" xfId="8068"/>
    <cellStyle name="Standard 6 2 2 10 5 2 2 2" xfId="8069"/>
    <cellStyle name="Standard 6 2 2 10 5 2 3" xfId="8070"/>
    <cellStyle name="Standard 6 2 2 10 5 3" xfId="8071"/>
    <cellStyle name="Standard 6 2 2 10 5 3 2" xfId="8072"/>
    <cellStyle name="Standard 6 2 2 10 5 4" xfId="8073"/>
    <cellStyle name="Standard 6 2 2 10 6" xfId="8074"/>
    <cellStyle name="Standard 6 2 2 10 6 2" xfId="8075"/>
    <cellStyle name="Standard 6 2 2 10 6 2 2" xfId="8076"/>
    <cellStyle name="Standard 6 2 2 10 6 2 2 2" xfId="8077"/>
    <cellStyle name="Standard 6 2 2 10 6 2 3" xfId="8078"/>
    <cellStyle name="Standard 6 2 2 10 6 3" xfId="8079"/>
    <cellStyle name="Standard 6 2 2 10 6 3 2" xfId="8080"/>
    <cellStyle name="Standard 6 2 2 10 6 4" xfId="8081"/>
    <cellStyle name="Standard 6 2 2 10 7" xfId="8082"/>
    <cellStyle name="Standard 6 2 2 10 7 2" xfId="8083"/>
    <cellStyle name="Standard 6 2 2 10 7 2 2" xfId="8084"/>
    <cellStyle name="Standard 6 2 2 10 7 2 2 2" xfId="8085"/>
    <cellStyle name="Standard 6 2 2 10 7 2 3" xfId="8086"/>
    <cellStyle name="Standard 6 2 2 10 7 3" xfId="8087"/>
    <cellStyle name="Standard 6 2 2 10 7 3 2" xfId="8088"/>
    <cellStyle name="Standard 6 2 2 10 7 4" xfId="8089"/>
    <cellStyle name="Standard 6 2 2 10 8" xfId="8090"/>
    <cellStyle name="Standard 6 2 2 10 8 2" xfId="8091"/>
    <cellStyle name="Standard 6 2 2 10 8 2 2" xfId="8092"/>
    <cellStyle name="Standard 6 2 2 10 8 2 2 2" xfId="8093"/>
    <cellStyle name="Standard 6 2 2 10 8 2 3" xfId="8094"/>
    <cellStyle name="Standard 6 2 2 10 8 3" xfId="8095"/>
    <cellStyle name="Standard 6 2 2 10 8 3 2" xfId="8096"/>
    <cellStyle name="Standard 6 2 2 10 8 4" xfId="8097"/>
    <cellStyle name="Standard 6 2 2 10 9" xfId="8098"/>
    <cellStyle name="Standard 6 2 2 10 9 2" xfId="8099"/>
    <cellStyle name="Standard 6 2 2 10 9 2 2" xfId="8100"/>
    <cellStyle name="Standard 6 2 2 10 9 3" xfId="8101"/>
    <cellStyle name="Standard 6 2 2 11" xfId="8102"/>
    <cellStyle name="Standard 6 2 2 11 10" xfId="8103"/>
    <cellStyle name="Standard 6 2 2 11 2" xfId="8104"/>
    <cellStyle name="Standard 6 2 2 11 2 2" xfId="8105"/>
    <cellStyle name="Standard 6 2 2 11 2 2 2" xfId="8106"/>
    <cellStyle name="Standard 6 2 2 11 2 2 2 2" xfId="8107"/>
    <cellStyle name="Standard 6 2 2 11 2 2 3" xfId="8108"/>
    <cellStyle name="Standard 6 2 2 11 2 3" xfId="8109"/>
    <cellStyle name="Standard 6 2 2 11 2 3 2" xfId="8110"/>
    <cellStyle name="Standard 6 2 2 11 2 4" xfId="8111"/>
    <cellStyle name="Standard 6 2 2 11 3" xfId="8112"/>
    <cellStyle name="Standard 6 2 2 11 3 2" xfId="8113"/>
    <cellStyle name="Standard 6 2 2 11 3 2 2" xfId="8114"/>
    <cellStyle name="Standard 6 2 2 11 3 2 2 2" xfId="8115"/>
    <cellStyle name="Standard 6 2 2 11 3 2 3" xfId="8116"/>
    <cellStyle name="Standard 6 2 2 11 3 3" xfId="8117"/>
    <cellStyle name="Standard 6 2 2 11 3 3 2" xfId="8118"/>
    <cellStyle name="Standard 6 2 2 11 3 4" xfId="8119"/>
    <cellStyle name="Standard 6 2 2 11 4" xfId="8120"/>
    <cellStyle name="Standard 6 2 2 11 4 2" xfId="8121"/>
    <cellStyle name="Standard 6 2 2 11 4 2 2" xfId="8122"/>
    <cellStyle name="Standard 6 2 2 11 4 2 2 2" xfId="8123"/>
    <cellStyle name="Standard 6 2 2 11 4 2 3" xfId="8124"/>
    <cellStyle name="Standard 6 2 2 11 4 3" xfId="8125"/>
    <cellStyle name="Standard 6 2 2 11 4 3 2" xfId="8126"/>
    <cellStyle name="Standard 6 2 2 11 4 4" xfId="8127"/>
    <cellStyle name="Standard 6 2 2 11 5" xfId="8128"/>
    <cellStyle name="Standard 6 2 2 11 5 2" xfId="8129"/>
    <cellStyle name="Standard 6 2 2 11 5 2 2" xfId="8130"/>
    <cellStyle name="Standard 6 2 2 11 5 2 2 2" xfId="8131"/>
    <cellStyle name="Standard 6 2 2 11 5 2 3" xfId="8132"/>
    <cellStyle name="Standard 6 2 2 11 5 3" xfId="8133"/>
    <cellStyle name="Standard 6 2 2 11 5 3 2" xfId="8134"/>
    <cellStyle name="Standard 6 2 2 11 5 4" xfId="8135"/>
    <cellStyle name="Standard 6 2 2 11 6" xfId="8136"/>
    <cellStyle name="Standard 6 2 2 11 6 2" xfId="8137"/>
    <cellStyle name="Standard 6 2 2 11 6 2 2" xfId="8138"/>
    <cellStyle name="Standard 6 2 2 11 6 2 2 2" xfId="8139"/>
    <cellStyle name="Standard 6 2 2 11 6 2 3" xfId="8140"/>
    <cellStyle name="Standard 6 2 2 11 6 3" xfId="8141"/>
    <cellStyle name="Standard 6 2 2 11 6 3 2" xfId="8142"/>
    <cellStyle name="Standard 6 2 2 11 6 4" xfId="8143"/>
    <cellStyle name="Standard 6 2 2 11 7" xfId="8144"/>
    <cellStyle name="Standard 6 2 2 11 7 2" xfId="8145"/>
    <cellStyle name="Standard 6 2 2 11 7 2 2" xfId="8146"/>
    <cellStyle name="Standard 6 2 2 11 7 2 2 2" xfId="8147"/>
    <cellStyle name="Standard 6 2 2 11 7 2 3" xfId="8148"/>
    <cellStyle name="Standard 6 2 2 11 7 3" xfId="8149"/>
    <cellStyle name="Standard 6 2 2 11 7 3 2" xfId="8150"/>
    <cellStyle name="Standard 6 2 2 11 7 4" xfId="8151"/>
    <cellStyle name="Standard 6 2 2 11 8" xfId="8152"/>
    <cellStyle name="Standard 6 2 2 11 8 2" xfId="8153"/>
    <cellStyle name="Standard 6 2 2 11 8 2 2" xfId="8154"/>
    <cellStyle name="Standard 6 2 2 11 8 3" xfId="8155"/>
    <cellStyle name="Standard 6 2 2 11 9" xfId="8156"/>
    <cellStyle name="Standard 6 2 2 11 9 2" xfId="8157"/>
    <cellStyle name="Standard 6 2 2 12" xfId="8158"/>
    <cellStyle name="Standard 6 2 2 12 2" xfId="8159"/>
    <cellStyle name="Standard 6 2 2 12 2 2" xfId="8160"/>
    <cellStyle name="Standard 6 2 2 12 2 2 2" xfId="8161"/>
    <cellStyle name="Standard 6 2 2 12 2 2 2 2" xfId="8162"/>
    <cellStyle name="Standard 6 2 2 12 2 2 3" xfId="8163"/>
    <cellStyle name="Standard 6 2 2 12 2 3" xfId="8164"/>
    <cellStyle name="Standard 6 2 2 12 2 3 2" xfId="8165"/>
    <cellStyle name="Standard 6 2 2 12 2 4" xfId="8166"/>
    <cellStyle name="Standard 6 2 2 12 3" xfId="8167"/>
    <cellStyle name="Standard 6 2 2 12 3 2" xfId="8168"/>
    <cellStyle name="Standard 6 2 2 12 3 2 2" xfId="8169"/>
    <cellStyle name="Standard 6 2 2 12 3 2 2 2" xfId="8170"/>
    <cellStyle name="Standard 6 2 2 12 3 2 3" xfId="8171"/>
    <cellStyle name="Standard 6 2 2 12 3 3" xfId="8172"/>
    <cellStyle name="Standard 6 2 2 12 3 3 2" xfId="8173"/>
    <cellStyle name="Standard 6 2 2 12 3 4" xfId="8174"/>
    <cellStyle name="Standard 6 2 2 12 4" xfId="8175"/>
    <cellStyle name="Standard 6 2 2 12 4 2" xfId="8176"/>
    <cellStyle name="Standard 6 2 2 12 4 2 2" xfId="8177"/>
    <cellStyle name="Standard 6 2 2 12 4 2 2 2" xfId="8178"/>
    <cellStyle name="Standard 6 2 2 12 4 2 3" xfId="8179"/>
    <cellStyle name="Standard 6 2 2 12 4 3" xfId="8180"/>
    <cellStyle name="Standard 6 2 2 12 4 3 2" xfId="8181"/>
    <cellStyle name="Standard 6 2 2 12 4 4" xfId="8182"/>
    <cellStyle name="Standard 6 2 2 12 5" xfId="8183"/>
    <cellStyle name="Standard 6 2 2 12 5 2" xfId="8184"/>
    <cellStyle name="Standard 6 2 2 12 5 2 2" xfId="8185"/>
    <cellStyle name="Standard 6 2 2 12 5 2 2 2" xfId="8186"/>
    <cellStyle name="Standard 6 2 2 12 5 2 3" xfId="8187"/>
    <cellStyle name="Standard 6 2 2 12 5 3" xfId="8188"/>
    <cellStyle name="Standard 6 2 2 12 5 3 2" xfId="8189"/>
    <cellStyle name="Standard 6 2 2 12 5 4" xfId="8190"/>
    <cellStyle name="Standard 6 2 2 12 6" xfId="8191"/>
    <cellStyle name="Standard 6 2 2 12 6 2" xfId="8192"/>
    <cellStyle name="Standard 6 2 2 12 6 2 2" xfId="8193"/>
    <cellStyle name="Standard 6 2 2 12 6 2 2 2" xfId="8194"/>
    <cellStyle name="Standard 6 2 2 12 6 2 3" xfId="8195"/>
    <cellStyle name="Standard 6 2 2 12 6 3" xfId="8196"/>
    <cellStyle name="Standard 6 2 2 12 6 3 2" xfId="8197"/>
    <cellStyle name="Standard 6 2 2 12 6 4" xfId="8198"/>
    <cellStyle name="Standard 6 2 2 12 7" xfId="8199"/>
    <cellStyle name="Standard 6 2 2 12 7 2" xfId="8200"/>
    <cellStyle name="Standard 6 2 2 12 7 2 2" xfId="8201"/>
    <cellStyle name="Standard 6 2 2 12 7 3" xfId="8202"/>
    <cellStyle name="Standard 6 2 2 12 8" xfId="8203"/>
    <cellStyle name="Standard 6 2 2 12 8 2" xfId="8204"/>
    <cellStyle name="Standard 6 2 2 12 9" xfId="8205"/>
    <cellStyle name="Standard 6 2 2 13" xfId="8206"/>
    <cellStyle name="Standard 6 2 2 13 2" xfId="8207"/>
    <cellStyle name="Standard 6 2 2 13 2 2" xfId="8208"/>
    <cellStyle name="Standard 6 2 2 13 2 2 2" xfId="8209"/>
    <cellStyle name="Standard 6 2 2 13 2 3" xfId="8210"/>
    <cellStyle name="Standard 6 2 2 13 3" xfId="8211"/>
    <cellStyle name="Standard 6 2 2 13 3 2" xfId="8212"/>
    <cellStyle name="Standard 6 2 2 13 4" xfId="8213"/>
    <cellStyle name="Standard 6 2 2 14" xfId="8214"/>
    <cellStyle name="Standard 6 2 2 14 2" xfId="8215"/>
    <cellStyle name="Standard 6 2 2 14 2 2" xfId="8216"/>
    <cellStyle name="Standard 6 2 2 14 2 2 2" xfId="8217"/>
    <cellStyle name="Standard 6 2 2 14 2 3" xfId="8218"/>
    <cellStyle name="Standard 6 2 2 14 3" xfId="8219"/>
    <cellStyle name="Standard 6 2 2 14 3 2" xfId="8220"/>
    <cellStyle name="Standard 6 2 2 14 4" xfId="8221"/>
    <cellStyle name="Standard 6 2 2 15" xfId="8222"/>
    <cellStyle name="Standard 6 2 2 15 2" xfId="8223"/>
    <cellStyle name="Standard 6 2 2 15 2 2" xfId="8224"/>
    <cellStyle name="Standard 6 2 2 15 2 2 2" xfId="8225"/>
    <cellStyle name="Standard 6 2 2 15 2 3" xfId="8226"/>
    <cellStyle name="Standard 6 2 2 15 3" xfId="8227"/>
    <cellStyle name="Standard 6 2 2 15 3 2" xfId="8228"/>
    <cellStyle name="Standard 6 2 2 15 4" xfId="8229"/>
    <cellStyle name="Standard 6 2 2 16" xfId="8230"/>
    <cellStyle name="Standard 6 2 2 16 2" xfId="8231"/>
    <cellStyle name="Standard 6 2 2 16 2 2" xfId="8232"/>
    <cellStyle name="Standard 6 2 2 16 2 2 2" xfId="8233"/>
    <cellStyle name="Standard 6 2 2 16 2 3" xfId="8234"/>
    <cellStyle name="Standard 6 2 2 16 3" xfId="8235"/>
    <cellStyle name="Standard 6 2 2 16 3 2" xfId="8236"/>
    <cellStyle name="Standard 6 2 2 16 4" xfId="8237"/>
    <cellStyle name="Standard 6 2 2 17" xfId="8238"/>
    <cellStyle name="Standard 6 2 2 17 2" xfId="8239"/>
    <cellStyle name="Standard 6 2 2 17 2 2" xfId="8240"/>
    <cellStyle name="Standard 6 2 2 17 2 2 2" xfId="8241"/>
    <cellStyle name="Standard 6 2 2 17 2 3" xfId="8242"/>
    <cellStyle name="Standard 6 2 2 17 3" xfId="8243"/>
    <cellStyle name="Standard 6 2 2 17 3 2" xfId="8244"/>
    <cellStyle name="Standard 6 2 2 17 4" xfId="8245"/>
    <cellStyle name="Standard 6 2 2 18" xfId="8246"/>
    <cellStyle name="Standard 6 2 2 18 2" xfId="8247"/>
    <cellStyle name="Standard 6 2 2 18 2 2" xfId="8248"/>
    <cellStyle name="Standard 6 2 2 18 2 2 2" xfId="8249"/>
    <cellStyle name="Standard 6 2 2 18 2 3" xfId="8250"/>
    <cellStyle name="Standard 6 2 2 18 3" xfId="8251"/>
    <cellStyle name="Standard 6 2 2 18 3 2" xfId="8252"/>
    <cellStyle name="Standard 6 2 2 18 4" xfId="8253"/>
    <cellStyle name="Standard 6 2 2 19" xfId="8254"/>
    <cellStyle name="Standard 6 2 2 19 2" xfId="8255"/>
    <cellStyle name="Standard 6 2 2 19 2 2" xfId="8256"/>
    <cellStyle name="Standard 6 2 2 19 2 2 2" xfId="8257"/>
    <cellStyle name="Standard 6 2 2 19 2 3" xfId="8258"/>
    <cellStyle name="Standard 6 2 2 19 3" xfId="8259"/>
    <cellStyle name="Standard 6 2 2 19 3 2" xfId="8260"/>
    <cellStyle name="Standard 6 2 2 19 4" xfId="8261"/>
    <cellStyle name="Standard 6 2 2 2" xfId="8262"/>
    <cellStyle name="Standard 6 2 2 2 10" xfId="8263"/>
    <cellStyle name="Standard 6 2 2 2 10 10" xfId="8264"/>
    <cellStyle name="Standard 6 2 2 2 10 2" xfId="8265"/>
    <cellStyle name="Standard 6 2 2 2 10 2 2" xfId="8266"/>
    <cellStyle name="Standard 6 2 2 2 10 2 2 2" xfId="8267"/>
    <cellStyle name="Standard 6 2 2 2 10 2 2 2 2" xfId="8268"/>
    <cellStyle name="Standard 6 2 2 2 10 2 2 3" xfId="8269"/>
    <cellStyle name="Standard 6 2 2 2 10 2 3" xfId="8270"/>
    <cellStyle name="Standard 6 2 2 2 10 2 3 2" xfId="8271"/>
    <cellStyle name="Standard 6 2 2 2 10 2 4" xfId="8272"/>
    <cellStyle name="Standard 6 2 2 2 10 3" xfId="8273"/>
    <cellStyle name="Standard 6 2 2 2 10 3 2" xfId="8274"/>
    <cellStyle name="Standard 6 2 2 2 10 3 2 2" xfId="8275"/>
    <cellStyle name="Standard 6 2 2 2 10 3 2 2 2" xfId="8276"/>
    <cellStyle name="Standard 6 2 2 2 10 3 2 3" xfId="8277"/>
    <cellStyle name="Standard 6 2 2 2 10 3 3" xfId="8278"/>
    <cellStyle name="Standard 6 2 2 2 10 3 3 2" xfId="8279"/>
    <cellStyle name="Standard 6 2 2 2 10 3 4" xfId="8280"/>
    <cellStyle name="Standard 6 2 2 2 10 4" xfId="8281"/>
    <cellStyle name="Standard 6 2 2 2 10 4 2" xfId="8282"/>
    <cellStyle name="Standard 6 2 2 2 10 4 2 2" xfId="8283"/>
    <cellStyle name="Standard 6 2 2 2 10 4 2 2 2" xfId="8284"/>
    <cellStyle name="Standard 6 2 2 2 10 4 2 3" xfId="8285"/>
    <cellStyle name="Standard 6 2 2 2 10 4 3" xfId="8286"/>
    <cellStyle name="Standard 6 2 2 2 10 4 3 2" xfId="8287"/>
    <cellStyle name="Standard 6 2 2 2 10 4 4" xfId="8288"/>
    <cellStyle name="Standard 6 2 2 2 10 5" xfId="8289"/>
    <cellStyle name="Standard 6 2 2 2 10 5 2" xfId="8290"/>
    <cellStyle name="Standard 6 2 2 2 10 5 2 2" xfId="8291"/>
    <cellStyle name="Standard 6 2 2 2 10 5 2 2 2" xfId="8292"/>
    <cellStyle name="Standard 6 2 2 2 10 5 2 3" xfId="8293"/>
    <cellStyle name="Standard 6 2 2 2 10 5 3" xfId="8294"/>
    <cellStyle name="Standard 6 2 2 2 10 5 3 2" xfId="8295"/>
    <cellStyle name="Standard 6 2 2 2 10 5 4" xfId="8296"/>
    <cellStyle name="Standard 6 2 2 2 10 6" xfId="8297"/>
    <cellStyle name="Standard 6 2 2 2 10 6 2" xfId="8298"/>
    <cellStyle name="Standard 6 2 2 2 10 6 2 2" xfId="8299"/>
    <cellStyle name="Standard 6 2 2 2 10 6 2 2 2" xfId="8300"/>
    <cellStyle name="Standard 6 2 2 2 10 6 2 3" xfId="8301"/>
    <cellStyle name="Standard 6 2 2 2 10 6 3" xfId="8302"/>
    <cellStyle name="Standard 6 2 2 2 10 6 3 2" xfId="8303"/>
    <cellStyle name="Standard 6 2 2 2 10 6 4" xfId="8304"/>
    <cellStyle name="Standard 6 2 2 2 10 7" xfId="8305"/>
    <cellStyle name="Standard 6 2 2 2 10 7 2" xfId="8306"/>
    <cellStyle name="Standard 6 2 2 2 10 7 2 2" xfId="8307"/>
    <cellStyle name="Standard 6 2 2 2 10 7 2 2 2" xfId="8308"/>
    <cellStyle name="Standard 6 2 2 2 10 7 2 3" xfId="8309"/>
    <cellStyle name="Standard 6 2 2 2 10 7 3" xfId="8310"/>
    <cellStyle name="Standard 6 2 2 2 10 7 3 2" xfId="8311"/>
    <cellStyle name="Standard 6 2 2 2 10 7 4" xfId="8312"/>
    <cellStyle name="Standard 6 2 2 2 10 8" xfId="8313"/>
    <cellStyle name="Standard 6 2 2 2 10 8 2" xfId="8314"/>
    <cellStyle name="Standard 6 2 2 2 10 8 2 2" xfId="8315"/>
    <cellStyle name="Standard 6 2 2 2 10 8 3" xfId="8316"/>
    <cellStyle name="Standard 6 2 2 2 10 9" xfId="8317"/>
    <cellStyle name="Standard 6 2 2 2 10 9 2" xfId="8318"/>
    <cellStyle name="Standard 6 2 2 2 11" xfId="8319"/>
    <cellStyle name="Standard 6 2 2 2 11 2" xfId="8320"/>
    <cellStyle name="Standard 6 2 2 2 11 2 2" xfId="8321"/>
    <cellStyle name="Standard 6 2 2 2 11 2 2 2" xfId="8322"/>
    <cellStyle name="Standard 6 2 2 2 11 2 2 2 2" xfId="8323"/>
    <cellStyle name="Standard 6 2 2 2 11 2 2 3" xfId="8324"/>
    <cellStyle name="Standard 6 2 2 2 11 2 3" xfId="8325"/>
    <cellStyle name="Standard 6 2 2 2 11 2 3 2" xfId="8326"/>
    <cellStyle name="Standard 6 2 2 2 11 2 4" xfId="8327"/>
    <cellStyle name="Standard 6 2 2 2 11 3" xfId="8328"/>
    <cellStyle name="Standard 6 2 2 2 11 3 2" xfId="8329"/>
    <cellStyle name="Standard 6 2 2 2 11 3 2 2" xfId="8330"/>
    <cellStyle name="Standard 6 2 2 2 11 3 2 2 2" xfId="8331"/>
    <cellStyle name="Standard 6 2 2 2 11 3 2 3" xfId="8332"/>
    <cellStyle name="Standard 6 2 2 2 11 3 3" xfId="8333"/>
    <cellStyle name="Standard 6 2 2 2 11 3 3 2" xfId="8334"/>
    <cellStyle name="Standard 6 2 2 2 11 3 4" xfId="8335"/>
    <cellStyle name="Standard 6 2 2 2 11 4" xfId="8336"/>
    <cellStyle name="Standard 6 2 2 2 11 4 2" xfId="8337"/>
    <cellStyle name="Standard 6 2 2 2 11 4 2 2" xfId="8338"/>
    <cellStyle name="Standard 6 2 2 2 11 4 2 2 2" xfId="8339"/>
    <cellStyle name="Standard 6 2 2 2 11 4 2 3" xfId="8340"/>
    <cellStyle name="Standard 6 2 2 2 11 4 3" xfId="8341"/>
    <cellStyle name="Standard 6 2 2 2 11 4 3 2" xfId="8342"/>
    <cellStyle name="Standard 6 2 2 2 11 4 4" xfId="8343"/>
    <cellStyle name="Standard 6 2 2 2 11 5" xfId="8344"/>
    <cellStyle name="Standard 6 2 2 2 11 5 2" xfId="8345"/>
    <cellStyle name="Standard 6 2 2 2 11 5 2 2" xfId="8346"/>
    <cellStyle name="Standard 6 2 2 2 11 5 2 2 2" xfId="8347"/>
    <cellStyle name="Standard 6 2 2 2 11 5 2 3" xfId="8348"/>
    <cellStyle name="Standard 6 2 2 2 11 5 3" xfId="8349"/>
    <cellStyle name="Standard 6 2 2 2 11 5 3 2" xfId="8350"/>
    <cellStyle name="Standard 6 2 2 2 11 5 4" xfId="8351"/>
    <cellStyle name="Standard 6 2 2 2 11 6" xfId="8352"/>
    <cellStyle name="Standard 6 2 2 2 11 6 2" xfId="8353"/>
    <cellStyle name="Standard 6 2 2 2 11 6 2 2" xfId="8354"/>
    <cellStyle name="Standard 6 2 2 2 11 6 2 2 2" xfId="8355"/>
    <cellStyle name="Standard 6 2 2 2 11 6 2 3" xfId="8356"/>
    <cellStyle name="Standard 6 2 2 2 11 6 3" xfId="8357"/>
    <cellStyle name="Standard 6 2 2 2 11 6 3 2" xfId="8358"/>
    <cellStyle name="Standard 6 2 2 2 11 6 4" xfId="8359"/>
    <cellStyle name="Standard 6 2 2 2 11 7" xfId="8360"/>
    <cellStyle name="Standard 6 2 2 2 11 7 2" xfId="8361"/>
    <cellStyle name="Standard 6 2 2 2 11 7 2 2" xfId="8362"/>
    <cellStyle name="Standard 6 2 2 2 11 7 3" xfId="8363"/>
    <cellStyle name="Standard 6 2 2 2 11 8" xfId="8364"/>
    <cellStyle name="Standard 6 2 2 2 11 8 2" xfId="8365"/>
    <cellStyle name="Standard 6 2 2 2 11 9" xfId="8366"/>
    <cellStyle name="Standard 6 2 2 2 12" xfId="8367"/>
    <cellStyle name="Standard 6 2 2 2 12 2" xfId="8368"/>
    <cellStyle name="Standard 6 2 2 2 12 2 2" xfId="8369"/>
    <cellStyle name="Standard 6 2 2 2 12 2 2 2" xfId="8370"/>
    <cellStyle name="Standard 6 2 2 2 12 2 3" xfId="8371"/>
    <cellStyle name="Standard 6 2 2 2 12 3" xfId="8372"/>
    <cellStyle name="Standard 6 2 2 2 12 3 2" xfId="8373"/>
    <cellStyle name="Standard 6 2 2 2 12 4" xfId="8374"/>
    <cellStyle name="Standard 6 2 2 2 13" xfId="8375"/>
    <cellStyle name="Standard 6 2 2 2 13 2" xfId="8376"/>
    <cellStyle name="Standard 6 2 2 2 13 2 2" xfId="8377"/>
    <cellStyle name="Standard 6 2 2 2 13 2 2 2" xfId="8378"/>
    <cellStyle name="Standard 6 2 2 2 13 2 3" xfId="8379"/>
    <cellStyle name="Standard 6 2 2 2 13 3" xfId="8380"/>
    <cellStyle name="Standard 6 2 2 2 13 3 2" xfId="8381"/>
    <cellStyle name="Standard 6 2 2 2 13 4" xfId="8382"/>
    <cellStyle name="Standard 6 2 2 2 14" xfId="8383"/>
    <cellStyle name="Standard 6 2 2 2 14 2" xfId="8384"/>
    <cellStyle name="Standard 6 2 2 2 14 2 2" xfId="8385"/>
    <cellStyle name="Standard 6 2 2 2 14 2 2 2" xfId="8386"/>
    <cellStyle name="Standard 6 2 2 2 14 2 3" xfId="8387"/>
    <cellStyle name="Standard 6 2 2 2 14 3" xfId="8388"/>
    <cellStyle name="Standard 6 2 2 2 14 3 2" xfId="8389"/>
    <cellStyle name="Standard 6 2 2 2 14 4" xfId="8390"/>
    <cellStyle name="Standard 6 2 2 2 15" xfId="8391"/>
    <cellStyle name="Standard 6 2 2 2 15 2" xfId="8392"/>
    <cellStyle name="Standard 6 2 2 2 15 2 2" xfId="8393"/>
    <cellStyle name="Standard 6 2 2 2 15 2 2 2" xfId="8394"/>
    <cellStyle name="Standard 6 2 2 2 15 2 3" xfId="8395"/>
    <cellStyle name="Standard 6 2 2 2 15 3" xfId="8396"/>
    <cellStyle name="Standard 6 2 2 2 15 3 2" xfId="8397"/>
    <cellStyle name="Standard 6 2 2 2 15 4" xfId="8398"/>
    <cellStyle name="Standard 6 2 2 2 16" xfId="8399"/>
    <cellStyle name="Standard 6 2 2 2 16 2" xfId="8400"/>
    <cellStyle name="Standard 6 2 2 2 16 2 2" xfId="8401"/>
    <cellStyle name="Standard 6 2 2 2 16 2 2 2" xfId="8402"/>
    <cellStyle name="Standard 6 2 2 2 16 2 3" xfId="8403"/>
    <cellStyle name="Standard 6 2 2 2 16 3" xfId="8404"/>
    <cellStyle name="Standard 6 2 2 2 16 3 2" xfId="8405"/>
    <cellStyle name="Standard 6 2 2 2 16 4" xfId="8406"/>
    <cellStyle name="Standard 6 2 2 2 17" xfId="8407"/>
    <cellStyle name="Standard 6 2 2 2 17 2" xfId="8408"/>
    <cellStyle name="Standard 6 2 2 2 17 2 2" xfId="8409"/>
    <cellStyle name="Standard 6 2 2 2 17 2 2 2" xfId="8410"/>
    <cellStyle name="Standard 6 2 2 2 17 2 3" xfId="8411"/>
    <cellStyle name="Standard 6 2 2 2 17 3" xfId="8412"/>
    <cellStyle name="Standard 6 2 2 2 17 3 2" xfId="8413"/>
    <cellStyle name="Standard 6 2 2 2 17 4" xfId="8414"/>
    <cellStyle name="Standard 6 2 2 2 18" xfId="8415"/>
    <cellStyle name="Standard 6 2 2 2 18 2" xfId="8416"/>
    <cellStyle name="Standard 6 2 2 2 18 2 2" xfId="8417"/>
    <cellStyle name="Standard 6 2 2 2 18 2 2 2" xfId="8418"/>
    <cellStyle name="Standard 6 2 2 2 18 2 3" xfId="8419"/>
    <cellStyle name="Standard 6 2 2 2 18 3" xfId="8420"/>
    <cellStyle name="Standard 6 2 2 2 18 3 2" xfId="8421"/>
    <cellStyle name="Standard 6 2 2 2 18 4" xfId="8422"/>
    <cellStyle name="Standard 6 2 2 2 19" xfId="8423"/>
    <cellStyle name="Standard 6 2 2 2 19 2" xfId="8424"/>
    <cellStyle name="Standard 6 2 2 2 19 2 2" xfId="8425"/>
    <cellStyle name="Standard 6 2 2 2 19 2 2 2" xfId="8426"/>
    <cellStyle name="Standard 6 2 2 2 19 2 3" xfId="8427"/>
    <cellStyle name="Standard 6 2 2 2 19 3" xfId="8428"/>
    <cellStyle name="Standard 6 2 2 2 19 3 2" xfId="8429"/>
    <cellStyle name="Standard 6 2 2 2 19 4" xfId="8430"/>
    <cellStyle name="Standard 6 2 2 2 2" xfId="8431"/>
    <cellStyle name="Standard 6 2 2 2 2 10" xfId="8432"/>
    <cellStyle name="Standard 6 2 2 2 2 10 2" xfId="8433"/>
    <cellStyle name="Standard 6 2 2 2 2 10 2 2" xfId="8434"/>
    <cellStyle name="Standard 6 2 2 2 2 10 2 2 2" xfId="8435"/>
    <cellStyle name="Standard 6 2 2 2 2 10 2 3" xfId="8436"/>
    <cellStyle name="Standard 6 2 2 2 2 10 3" xfId="8437"/>
    <cellStyle name="Standard 6 2 2 2 2 10 3 2" xfId="8438"/>
    <cellStyle name="Standard 6 2 2 2 2 10 4" xfId="8439"/>
    <cellStyle name="Standard 6 2 2 2 2 11" xfId="8440"/>
    <cellStyle name="Standard 6 2 2 2 2 11 2" xfId="8441"/>
    <cellStyle name="Standard 6 2 2 2 2 11 2 2" xfId="8442"/>
    <cellStyle name="Standard 6 2 2 2 2 11 2 2 2" xfId="8443"/>
    <cellStyle name="Standard 6 2 2 2 2 11 2 3" xfId="8444"/>
    <cellStyle name="Standard 6 2 2 2 2 11 3" xfId="8445"/>
    <cellStyle name="Standard 6 2 2 2 2 11 3 2" xfId="8446"/>
    <cellStyle name="Standard 6 2 2 2 2 11 4" xfId="8447"/>
    <cellStyle name="Standard 6 2 2 2 2 12" xfId="8448"/>
    <cellStyle name="Standard 6 2 2 2 2 12 2" xfId="8449"/>
    <cellStyle name="Standard 6 2 2 2 2 12 2 2" xfId="8450"/>
    <cellStyle name="Standard 6 2 2 2 2 12 2 2 2" xfId="8451"/>
    <cellStyle name="Standard 6 2 2 2 2 12 2 3" xfId="8452"/>
    <cellStyle name="Standard 6 2 2 2 2 12 3" xfId="8453"/>
    <cellStyle name="Standard 6 2 2 2 2 12 3 2" xfId="8454"/>
    <cellStyle name="Standard 6 2 2 2 2 12 4" xfId="8455"/>
    <cellStyle name="Standard 6 2 2 2 2 13" xfId="8456"/>
    <cellStyle name="Standard 6 2 2 2 2 13 2" xfId="8457"/>
    <cellStyle name="Standard 6 2 2 2 2 13 2 2" xfId="8458"/>
    <cellStyle name="Standard 6 2 2 2 2 13 2 2 2" xfId="8459"/>
    <cellStyle name="Standard 6 2 2 2 2 13 2 3" xfId="8460"/>
    <cellStyle name="Standard 6 2 2 2 2 13 3" xfId="8461"/>
    <cellStyle name="Standard 6 2 2 2 2 13 3 2" xfId="8462"/>
    <cellStyle name="Standard 6 2 2 2 2 13 4" xfId="8463"/>
    <cellStyle name="Standard 6 2 2 2 2 14" xfId="8464"/>
    <cellStyle name="Standard 6 2 2 2 2 14 2" xfId="8465"/>
    <cellStyle name="Standard 6 2 2 2 2 14 2 2" xfId="8466"/>
    <cellStyle name="Standard 6 2 2 2 2 14 2 2 2" xfId="8467"/>
    <cellStyle name="Standard 6 2 2 2 2 14 2 3" xfId="8468"/>
    <cellStyle name="Standard 6 2 2 2 2 14 3" xfId="8469"/>
    <cellStyle name="Standard 6 2 2 2 2 14 3 2" xfId="8470"/>
    <cellStyle name="Standard 6 2 2 2 2 14 4" xfId="8471"/>
    <cellStyle name="Standard 6 2 2 2 2 15" xfId="8472"/>
    <cellStyle name="Standard 6 2 2 2 2 15 2" xfId="8473"/>
    <cellStyle name="Standard 6 2 2 2 2 15 2 2" xfId="8474"/>
    <cellStyle name="Standard 6 2 2 2 2 15 2 2 2" xfId="8475"/>
    <cellStyle name="Standard 6 2 2 2 2 15 2 3" xfId="8476"/>
    <cellStyle name="Standard 6 2 2 2 2 15 3" xfId="8477"/>
    <cellStyle name="Standard 6 2 2 2 2 15 3 2" xfId="8478"/>
    <cellStyle name="Standard 6 2 2 2 2 15 4" xfId="8479"/>
    <cellStyle name="Standard 6 2 2 2 2 16" xfId="8480"/>
    <cellStyle name="Standard 6 2 2 2 2 16 2" xfId="8481"/>
    <cellStyle name="Standard 6 2 2 2 2 16 2 2" xfId="8482"/>
    <cellStyle name="Standard 6 2 2 2 2 16 2 2 2" xfId="8483"/>
    <cellStyle name="Standard 6 2 2 2 2 16 2 3" xfId="8484"/>
    <cellStyle name="Standard 6 2 2 2 2 16 3" xfId="8485"/>
    <cellStyle name="Standard 6 2 2 2 2 16 3 2" xfId="8486"/>
    <cellStyle name="Standard 6 2 2 2 2 16 4" xfId="8487"/>
    <cellStyle name="Standard 6 2 2 2 2 17" xfId="8488"/>
    <cellStyle name="Standard 6 2 2 2 2 17 2" xfId="8489"/>
    <cellStyle name="Standard 6 2 2 2 2 17 2 2" xfId="8490"/>
    <cellStyle name="Standard 6 2 2 2 2 17 2 2 2" xfId="8491"/>
    <cellStyle name="Standard 6 2 2 2 2 17 2 3" xfId="8492"/>
    <cellStyle name="Standard 6 2 2 2 2 17 3" xfId="8493"/>
    <cellStyle name="Standard 6 2 2 2 2 17 3 2" xfId="8494"/>
    <cellStyle name="Standard 6 2 2 2 2 17 4" xfId="8495"/>
    <cellStyle name="Standard 6 2 2 2 2 18" xfId="8496"/>
    <cellStyle name="Standard 6 2 2 2 2 18 2" xfId="8497"/>
    <cellStyle name="Standard 6 2 2 2 2 18 2 2" xfId="8498"/>
    <cellStyle name="Standard 6 2 2 2 2 18 2 2 2" xfId="8499"/>
    <cellStyle name="Standard 6 2 2 2 2 18 2 3" xfId="8500"/>
    <cellStyle name="Standard 6 2 2 2 2 18 3" xfId="8501"/>
    <cellStyle name="Standard 6 2 2 2 2 18 3 2" xfId="8502"/>
    <cellStyle name="Standard 6 2 2 2 2 18 4" xfId="8503"/>
    <cellStyle name="Standard 6 2 2 2 2 19" xfId="8504"/>
    <cellStyle name="Standard 6 2 2 2 2 19 2" xfId="8505"/>
    <cellStyle name="Standard 6 2 2 2 2 19 2 2" xfId="8506"/>
    <cellStyle name="Standard 6 2 2 2 2 19 2 2 2" xfId="8507"/>
    <cellStyle name="Standard 6 2 2 2 2 19 2 3" xfId="8508"/>
    <cellStyle name="Standard 6 2 2 2 2 19 3" xfId="8509"/>
    <cellStyle name="Standard 6 2 2 2 2 19 3 2" xfId="8510"/>
    <cellStyle name="Standard 6 2 2 2 2 19 4" xfId="8511"/>
    <cellStyle name="Standard 6 2 2 2 2 2" xfId="8512"/>
    <cellStyle name="Standard 6 2 2 2 2 2 10" xfId="8513"/>
    <cellStyle name="Standard 6 2 2 2 2 2 10 2" xfId="8514"/>
    <cellStyle name="Standard 6 2 2 2 2 2 10 2 2" xfId="8515"/>
    <cellStyle name="Standard 6 2 2 2 2 2 10 3" xfId="8516"/>
    <cellStyle name="Standard 6 2 2 2 2 2 11" xfId="8517"/>
    <cellStyle name="Standard 6 2 2 2 2 2 11 2" xfId="8518"/>
    <cellStyle name="Standard 6 2 2 2 2 2 12" xfId="8519"/>
    <cellStyle name="Standard 6 2 2 2 2 2 2" xfId="8520"/>
    <cellStyle name="Standard 6 2 2 2 2 2 2 10" xfId="8521"/>
    <cellStyle name="Standard 6 2 2 2 2 2 2 10 2" xfId="8522"/>
    <cellStyle name="Standard 6 2 2 2 2 2 2 11" xfId="8523"/>
    <cellStyle name="Standard 6 2 2 2 2 2 2 2" xfId="8524"/>
    <cellStyle name="Standard 6 2 2 2 2 2 2 2 10" xfId="8525"/>
    <cellStyle name="Standard 6 2 2 2 2 2 2 2 2" xfId="8526"/>
    <cellStyle name="Standard 6 2 2 2 2 2 2 2 2 2" xfId="8527"/>
    <cellStyle name="Standard 6 2 2 2 2 2 2 2 2 2 2" xfId="8528"/>
    <cellStyle name="Standard 6 2 2 2 2 2 2 2 2 2 2 2" xfId="8529"/>
    <cellStyle name="Standard 6 2 2 2 2 2 2 2 2 2 3" xfId="8530"/>
    <cellStyle name="Standard 6 2 2 2 2 2 2 2 2 3" xfId="8531"/>
    <cellStyle name="Standard 6 2 2 2 2 2 2 2 2 3 2" xfId="8532"/>
    <cellStyle name="Standard 6 2 2 2 2 2 2 2 2 4" xfId="8533"/>
    <cellStyle name="Standard 6 2 2 2 2 2 2 2 3" xfId="8534"/>
    <cellStyle name="Standard 6 2 2 2 2 2 2 2 3 2" xfId="8535"/>
    <cellStyle name="Standard 6 2 2 2 2 2 2 2 3 2 2" xfId="8536"/>
    <cellStyle name="Standard 6 2 2 2 2 2 2 2 3 2 2 2" xfId="8537"/>
    <cellStyle name="Standard 6 2 2 2 2 2 2 2 3 2 3" xfId="8538"/>
    <cellStyle name="Standard 6 2 2 2 2 2 2 2 3 3" xfId="8539"/>
    <cellStyle name="Standard 6 2 2 2 2 2 2 2 3 3 2" xfId="8540"/>
    <cellStyle name="Standard 6 2 2 2 2 2 2 2 3 4" xfId="8541"/>
    <cellStyle name="Standard 6 2 2 2 2 2 2 2 4" xfId="8542"/>
    <cellStyle name="Standard 6 2 2 2 2 2 2 2 4 2" xfId="8543"/>
    <cellStyle name="Standard 6 2 2 2 2 2 2 2 4 2 2" xfId="8544"/>
    <cellStyle name="Standard 6 2 2 2 2 2 2 2 4 2 2 2" xfId="8545"/>
    <cellStyle name="Standard 6 2 2 2 2 2 2 2 4 2 3" xfId="8546"/>
    <cellStyle name="Standard 6 2 2 2 2 2 2 2 4 3" xfId="8547"/>
    <cellStyle name="Standard 6 2 2 2 2 2 2 2 4 3 2" xfId="8548"/>
    <cellStyle name="Standard 6 2 2 2 2 2 2 2 4 4" xfId="8549"/>
    <cellStyle name="Standard 6 2 2 2 2 2 2 2 5" xfId="8550"/>
    <cellStyle name="Standard 6 2 2 2 2 2 2 2 5 2" xfId="8551"/>
    <cellStyle name="Standard 6 2 2 2 2 2 2 2 5 2 2" xfId="8552"/>
    <cellStyle name="Standard 6 2 2 2 2 2 2 2 5 2 2 2" xfId="8553"/>
    <cellStyle name="Standard 6 2 2 2 2 2 2 2 5 2 3" xfId="8554"/>
    <cellStyle name="Standard 6 2 2 2 2 2 2 2 5 3" xfId="8555"/>
    <cellStyle name="Standard 6 2 2 2 2 2 2 2 5 3 2" xfId="8556"/>
    <cellStyle name="Standard 6 2 2 2 2 2 2 2 5 4" xfId="8557"/>
    <cellStyle name="Standard 6 2 2 2 2 2 2 2 6" xfId="8558"/>
    <cellStyle name="Standard 6 2 2 2 2 2 2 2 6 2" xfId="8559"/>
    <cellStyle name="Standard 6 2 2 2 2 2 2 2 6 2 2" xfId="8560"/>
    <cellStyle name="Standard 6 2 2 2 2 2 2 2 6 2 2 2" xfId="8561"/>
    <cellStyle name="Standard 6 2 2 2 2 2 2 2 6 2 3" xfId="8562"/>
    <cellStyle name="Standard 6 2 2 2 2 2 2 2 6 3" xfId="8563"/>
    <cellStyle name="Standard 6 2 2 2 2 2 2 2 6 3 2" xfId="8564"/>
    <cellStyle name="Standard 6 2 2 2 2 2 2 2 6 4" xfId="8565"/>
    <cellStyle name="Standard 6 2 2 2 2 2 2 2 7" xfId="8566"/>
    <cellStyle name="Standard 6 2 2 2 2 2 2 2 7 2" xfId="8567"/>
    <cellStyle name="Standard 6 2 2 2 2 2 2 2 7 2 2" xfId="8568"/>
    <cellStyle name="Standard 6 2 2 2 2 2 2 2 7 2 2 2" xfId="8569"/>
    <cellStyle name="Standard 6 2 2 2 2 2 2 2 7 2 3" xfId="8570"/>
    <cellStyle name="Standard 6 2 2 2 2 2 2 2 7 3" xfId="8571"/>
    <cellStyle name="Standard 6 2 2 2 2 2 2 2 7 3 2" xfId="8572"/>
    <cellStyle name="Standard 6 2 2 2 2 2 2 2 7 4" xfId="8573"/>
    <cellStyle name="Standard 6 2 2 2 2 2 2 2 8" xfId="8574"/>
    <cellStyle name="Standard 6 2 2 2 2 2 2 2 8 2" xfId="8575"/>
    <cellStyle name="Standard 6 2 2 2 2 2 2 2 8 2 2" xfId="8576"/>
    <cellStyle name="Standard 6 2 2 2 2 2 2 2 8 3" xfId="8577"/>
    <cellStyle name="Standard 6 2 2 2 2 2 2 2 9" xfId="8578"/>
    <cellStyle name="Standard 6 2 2 2 2 2 2 2 9 2" xfId="8579"/>
    <cellStyle name="Standard 6 2 2 2 2 2 2 3" xfId="8580"/>
    <cellStyle name="Standard 6 2 2 2 2 2 2 3 2" xfId="8581"/>
    <cellStyle name="Standard 6 2 2 2 2 2 2 3 2 2" xfId="8582"/>
    <cellStyle name="Standard 6 2 2 2 2 2 2 3 2 2 2" xfId="8583"/>
    <cellStyle name="Standard 6 2 2 2 2 2 2 3 2 3" xfId="8584"/>
    <cellStyle name="Standard 6 2 2 2 2 2 2 3 3" xfId="8585"/>
    <cellStyle name="Standard 6 2 2 2 2 2 2 3 3 2" xfId="8586"/>
    <cellStyle name="Standard 6 2 2 2 2 2 2 3 4" xfId="8587"/>
    <cellStyle name="Standard 6 2 2 2 2 2 2 4" xfId="8588"/>
    <cellStyle name="Standard 6 2 2 2 2 2 2 4 2" xfId="8589"/>
    <cellStyle name="Standard 6 2 2 2 2 2 2 4 2 2" xfId="8590"/>
    <cellStyle name="Standard 6 2 2 2 2 2 2 4 2 2 2" xfId="8591"/>
    <cellStyle name="Standard 6 2 2 2 2 2 2 4 2 3" xfId="8592"/>
    <cellStyle name="Standard 6 2 2 2 2 2 2 4 3" xfId="8593"/>
    <cellStyle name="Standard 6 2 2 2 2 2 2 4 3 2" xfId="8594"/>
    <cellStyle name="Standard 6 2 2 2 2 2 2 4 4" xfId="8595"/>
    <cellStyle name="Standard 6 2 2 2 2 2 2 5" xfId="8596"/>
    <cellStyle name="Standard 6 2 2 2 2 2 2 5 2" xfId="8597"/>
    <cellStyle name="Standard 6 2 2 2 2 2 2 5 2 2" xfId="8598"/>
    <cellStyle name="Standard 6 2 2 2 2 2 2 5 2 2 2" xfId="8599"/>
    <cellStyle name="Standard 6 2 2 2 2 2 2 5 2 3" xfId="8600"/>
    <cellStyle name="Standard 6 2 2 2 2 2 2 5 3" xfId="8601"/>
    <cellStyle name="Standard 6 2 2 2 2 2 2 5 3 2" xfId="8602"/>
    <cellStyle name="Standard 6 2 2 2 2 2 2 5 4" xfId="8603"/>
    <cellStyle name="Standard 6 2 2 2 2 2 2 6" xfId="8604"/>
    <cellStyle name="Standard 6 2 2 2 2 2 2 6 2" xfId="8605"/>
    <cellStyle name="Standard 6 2 2 2 2 2 2 6 2 2" xfId="8606"/>
    <cellStyle name="Standard 6 2 2 2 2 2 2 6 2 2 2" xfId="8607"/>
    <cellStyle name="Standard 6 2 2 2 2 2 2 6 2 3" xfId="8608"/>
    <cellStyle name="Standard 6 2 2 2 2 2 2 6 3" xfId="8609"/>
    <cellStyle name="Standard 6 2 2 2 2 2 2 6 3 2" xfId="8610"/>
    <cellStyle name="Standard 6 2 2 2 2 2 2 6 4" xfId="8611"/>
    <cellStyle name="Standard 6 2 2 2 2 2 2 7" xfId="8612"/>
    <cellStyle name="Standard 6 2 2 2 2 2 2 7 2" xfId="8613"/>
    <cellStyle name="Standard 6 2 2 2 2 2 2 7 2 2" xfId="8614"/>
    <cellStyle name="Standard 6 2 2 2 2 2 2 7 2 2 2" xfId="8615"/>
    <cellStyle name="Standard 6 2 2 2 2 2 2 7 2 3" xfId="8616"/>
    <cellStyle name="Standard 6 2 2 2 2 2 2 7 3" xfId="8617"/>
    <cellStyle name="Standard 6 2 2 2 2 2 2 7 3 2" xfId="8618"/>
    <cellStyle name="Standard 6 2 2 2 2 2 2 7 4" xfId="8619"/>
    <cellStyle name="Standard 6 2 2 2 2 2 2 8" xfId="8620"/>
    <cellStyle name="Standard 6 2 2 2 2 2 2 8 2" xfId="8621"/>
    <cellStyle name="Standard 6 2 2 2 2 2 2 8 2 2" xfId="8622"/>
    <cellStyle name="Standard 6 2 2 2 2 2 2 8 2 2 2" xfId="8623"/>
    <cellStyle name="Standard 6 2 2 2 2 2 2 8 2 3" xfId="8624"/>
    <cellStyle name="Standard 6 2 2 2 2 2 2 8 3" xfId="8625"/>
    <cellStyle name="Standard 6 2 2 2 2 2 2 8 3 2" xfId="8626"/>
    <cellStyle name="Standard 6 2 2 2 2 2 2 8 4" xfId="8627"/>
    <cellStyle name="Standard 6 2 2 2 2 2 2 9" xfId="8628"/>
    <cellStyle name="Standard 6 2 2 2 2 2 2 9 2" xfId="8629"/>
    <cellStyle name="Standard 6 2 2 2 2 2 2 9 2 2" xfId="8630"/>
    <cellStyle name="Standard 6 2 2 2 2 2 2 9 3" xfId="8631"/>
    <cellStyle name="Standard 6 2 2 2 2 2 3" xfId="8632"/>
    <cellStyle name="Standard 6 2 2 2 2 2 3 10" xfId="8633"/>
    <cellStyle name="Standard 6 2 2 2 2 2 3 2" xfId="8634"/>
    <cellStyle name="Standard 6 2 2 2 2 2 3 2 2" xfId="8635"/>
    <cellStyle name="Standard 6 2 2 2 2 2 3 2 2 2" xfId="8636"/>
    <cellStyle name="Standard 6 2 2 2 2 2 3 2 2 2 2" xfId="8637"/>
    <cellStyle name="Standard 6 2 2 2 2 2 3 2 2 3" xfId="8638"/>
    <cellStyle name="Standard 6 2 2 2 2 2 3 2 3" xfId="8639"/>
    <cellStyle name="Standard 6 2 2 2 2 2 3 2 3 2" xfId="8640"/>
    <cellStyle name="Standard 6 2 2 2 2 2 3 2 4" xfId="8641"/>
    <cellStyle name="Standard 6 2 2 2 2 2 3 3" xfId="8642"/>
    <cellStyle name="Standard 6 2 2 2 2 2 3 3 2" xfId="8643"/>
    <cellStyle name="Standard 6 2 2 2 2 2 3 3 2 2" xfId="8644"/>
    <cellStyle name="Standard 6 2 2 2 2 2 3 3 2 2 2" xfId="8645"/>
    <cellStyle name="Standard 6 2 2 2 2 2 3 3 2 3" xfId="8646"/>
    <cellStyle name="Standard 6 2 2 2 2 2 3 3 3" xfId="8647"/>
    <cellStyle name="Standard 6 2 2 2 2 2 3 3 3 2" xfId="8648"/>
    <cellStyle name="Standard 6 2 2 2 2 2 3 3 4" xfId="8649"/>
    <cellStyle name="Standard 6 2 2 2 2 2 3 4" xfId="8650"/>
    <cellStyle name="Standard 6 2 2 2 2 2 3 4 2" xfId="8651"/>
    <cellStyle name="Standard 6 2 2 2 2 2 3 4 2 2" xfId="8652"/>
    <cellStyle name="Standard 6 2 2 2 2 2 3 4 2 2 2" xfId="8653"/>
    <cellStyle name="Standard 6 2 2 2 2 2 3 4 2 3" xfId="8654"/>
    <cellStyle name="Standard 6 2 2 2 2 2 3 4 3" xfId="8655"/>
    <cellStyle name="Standard 6 2 2 2 2 2 3 4 3 2" xfId="8656"/>
    <cellStyle name="Standard 6 2 2 2 2 2 3 4 4" xfId="8657"/>
    <cellStyle name="Standard 6 2 2 2 2 2 3 5" xfId="8658"/>
    <cellStyle name="Standard 6 2 2 2 2 2 3 5 2" xfId="8659"/>
    <cellStyle name="Standard 6 2 2 2 2 2 3 5 2 2" xfId="8660"/>
    <cellStyle name="Standard 6 2 2 2 2 2 3 5 2 2 2" xfId="8661"/>
    <cellStyle name="Standard 6 2 2 2 2 2 3 5 2 3" xfId="8662"/>
    <cellStyle name="Standard 6 2 2 2 2 2 3 5 3" xfId="8663"/>
    <cellStyle name="Standard 6 2 2 2 2 2 3 5 3 2" xfId="8664"/>
    <cellStyle name="Standard 6 2 2 2 2 2 3 5 4" xfId="8665"/>
    <cellStyle name="Standard 6 2 2 2 2 2 3 6" xfId="8666"/>
    <cellStyle name="Standard 6 2 2 2 2 2 3 6 2" xfId="8667"/>
    <cellStyle name="Standard 6 2 2 2 2 2 3 6 2 2" xfId="8668"/>
    <cellStyle name="Standard 6 2 2 2 2 2 3 6 2 2 2" xfId="8669"/>
    <cellStyle name="Standard 6 2 2 2 2 2 3 6 2 3" xfId="8670"/>
    <cellStyle name="Standard 6 2 2 2 2 2 3 6 3" xfId="8671"/>
    <cellStyle name="Standard 6 2 2 2 2 2 3 6 3 2" xfId="8672"/>
    <cellStyle name="Standard 6 2 2 2 2 2 3 6 4" xfId="8673"/>
    <cellStyle name="Standard 6 2 2 2 2 2 3 7" xfId="8674"/>
    <cellStyle name="Standard 6 2 2 2 2 2 3 7 2" xfId="8675"/>
    <cellStyle name="Standard 6 2 2 2 2 2 3 7 2 2" xfId="8676"/>
    <cellStyle name="Standard 6 2 2 2 2 2 3 7 2 2 2" xfId="8677"/>
    <cellStyle name="Standard 6 2 2 2 2 2 3 7 2 3" xfId="8678"/>
    <cellStyle name="Standard 6 2 2 2 2 2 3 7 3" xfId="8679"/>
    <cellStyle name="Standard 6 2 2 2 2 2 3 7 3 2" xfId="8680"/>
    <cellStyle name="Standard 6 2 2 2 2 2 3 7 4" xfId="8681"/>
    <cellStyle name="Standard 6 2 2 2 2 2 3 8" xfId="8682"/>
    <cellStyle name="Standard 6 2 2 2 2 2 3 8 2" xfId="8683"/>
    <cellStyle name="Standard 6 2 2 2 2 2 3 8 2 2" xfId="8684"/>
    <cellStyle name="Standard 6 2 2 2 2 2 3 8 3" xfId="8685"/>
    <cellStyle name="Standard 6 2 2 2 2 2 3 9" xfId="8686"/>
    <cellStyle name="Standard 6 2 2 2 2 2 3 9 2" xfId="8687"/>
    <cellStyle name="Standard 6 2 2 2 2 2 4" xfId="8688"/>
    <cellStyle name="Standard 6 2 2 2 2 2 4 2" xfId="8689"/>
    <cellStyle name="Standard 6 2 2 2 2 2 4 2 2" xfId="8690"/>
    <cellStyle name="Standard 6 2 2 2 2 2 4 2 2 2" xfId="8691"/>
    <cellStyle name="Standard 6 2 2 2 2 2 4 2 3" xfId="8692"/>
    <cellStyle name="Standard 6 2 2 2 2 2 4 3" xfId="8693"/>
    <cellStyle name="Standard 6 2 2 2 2 2 4 3 2" xfId="8694"/>
    <cellStyle name="Standard 6 2 2 2 2 2 4 4" xfId="8695"/>
    <cellStyle name="Standard 6 2 2 2 2 2 5" xfId="8696"/>
    <cellStyle name="Standard 6 2 2 2 2 2 5 2" xfId="8697"/>
    <cellStyle name="Standard 6 2 2 2 2 2 5 2 2" xfId="8698"/>
    <cellStyle name="Standard 6 2 2 2 2 2 5 2 2 2" xfId="8699"/>
    <cellStyle name="Standard 6 2 2 2 2 2 5 2 3" xfId="8700"/>
    <cellStyle name="Standard 6 2 2 2 2 2 5 3" xfId="8701"/>
    <cellStyle name="Standard 6 2 2 2 2 2 5 3 2" xfId="8702"/>
    <cellStyle name="Standard 6 2 2 2 2 2 5 4" xfId="8703"/>
    <cellStyle name="Standard 6 2 2 2 2 2 6" xfId="8704"/>
    <cellStyle name="Standard 6 2 2 2 2 2 6 2" xfId="8705"/>
    <cellStyle name="Standard 6 2 2 2 2 2 6 2 2" xfId="8706"/>
    <cellStyle name="Standard 6 2 2 2 2 2 6 2 2 2" xfId="8707"/>
    <cellStyle name="Standard 6 2 2 2 2 2 6 2 3" xfId="8708"/>
    <cellStyle name="Standard 6 2 2 2 2 2 6 3" xfId="8709"/>
    <cellStyle name="Standard 6 2 2 2 2 2 6 3 2" xfId="8710"/>
    <cellStyle name="Standard 6 2 2 2 2 2 6 4" xfId="8711"/>
    <cellStyle name="Standard 6 2 2 2 2 2 7" xfId="8712"/>
    <cellStyle name="Standard 6 2 2 2 2 2 7 2" xfId="8713"/>
    <cellStyle name="Standard 6 2 2 2 2 2 7 2 2" xfId="8714"/>
    <cellStyle name="Standard 6 2 2 2 2 2 7 2 2 2" xfId="8715"/>
    <cellStyle name="Standard 6 2 2 2 2 2 7 2 3" xfId="8716"/>
    <cellStyle name="Standard 6 2 2 2 2 2 7 3" xfId="8717"/>
    <cellStyle name="Standard 6 2 2 2 2 2 7 3 2" xfId="8718"/>
    <cellStyle name="Standard 6 2 2 2 2 2 7 4" xfId="8719"/>
    <cellStyle name="Standard 6 2 2 2 2 2 8" xfId="8720"/>
    <cellStyle name="Standard 6 2 2 2 2 2 8 2" xfId="8721"/>
    <cellStyle name="Standard 6 2 2 2 2 2 8 2 2" xfId="8722"/>
    <cellStyle name="Standard 6 2 2 2 2 2 8 2 2 2" xfId="8723"/>
    <cellStyle name="Standard 6 2 2 2 2 2 8 2 3" xfId="8724"/>
    <cellStyle name="Standard 6 2 2 2 2 2 8 3" xfId="8725"/>
    <cellStyle name="Standard 6 2 2 2 2 2 8 3 2" xfId="8726"/>
    <cellStyle name="Standard 6 2 2 2 2 2 8 4" xfId="8727"/>
    <cellStyle name="Standard 6 2 2 2 2 2 9" xfId="8728"/>
    <cellStyle name="Standard 6 2 2 2 2 2 9 2" xfId="8729"/>
    <cellStyle name="Standard 6 2 2 2 2 2 9 2 2" xfId="8730"/>
    <cellStyle name="Standard 6 2 2 2 2 2 9 2 2 2" xfId="8731"/>
    <cellStyle name="Standard 6 2 2 2 2 2 9 2 3" xfId="8732"/>
    <cellStyle name="Standard 6 2 2 2 2 2 9 3" xfId="8733"/>
    <cellStyle name="Standard 6 2 2 2 2 2 9 3 2" xfId="8734"/>
    <cellStyle name="Standard 6 2 2 2 2 2 9 4" xfId="8735"/>
    <cellStyle name="Standard 6 2 2 2 2 20" xfId="8736"/>
    <cellStyle name="Standard 6 2 2 2 2 20 2" xfId="8737"/>
    <cellStyle name="Standard 6 2 2 2 2 20 2 2" xfId="8738"/>
    <cellStyle name="Standard 6 2 2 2 2 20 3" xfId="8739"/>
    <cellStyle name="Standard 6 2 2 2 2 21" xfId="8740"/>
    <cellStyle name="Standard 6 2 2 2 2 21 2" xfId="8741"/>
    <cellStyle name="Standard 6 2 2 2 2 22" xfId="8742"/>
    <cellStyle name="Standard 6 2 2 2 2 3" xfId="8743"/>
    <cellStyle name="Standard 6 2 2 2 2 3 10" xfId="8744"/>
    <cellStyle name="Standard 6 2 2 2 2 3 10 2" xfId="8745"/>
    <cellStyle name="Standard 6 2 2 2 2 3 11" xfId="8746"/>
    <cellStyle name="Standard 6 2 2 2 2 3 2" xfId="8747"/>
    <cellStyle name="Standard 6 2 2 2 2 3 2 10" xfId="8748"/>
    <cellStyle name="Standard 6 2 2 2 2 3 2 2" xfId="8749"/>
    <cellStyle name="Standard 6 2 2 2 2 3 2 2 2" xfId="8750"/>
    <cellStyle name="Standard 6 2 2 2 2 3 2 2 2 2" xfId="8751"/>
    <cellStyle name="Standard 6 2 2 2 2 3 2 2 2 2 2" xfId="8752"/>
    <cellStyle name="Standard 6 2 2 2 2 3 2 2 2 3" xfId="8753"/>
    <cellStyle name="Standard 6 2 2 2 2 3 2 2 3" xfId="8754"/>
    <cellStyle name="Standard 6 2 2 2 2 3 2 2 3 2" xfId="8755"/>
    <cellStyle name="Standard 6 2 2 2 2 3 2 2 4" xfId="8756"/>
    <cellStyle name="Standard 6 2 2 2 2 3 2 3" xfId="8757"/>
    <cellStyle name="Standard 6 2 2 2 2 3 2 3 2" xfId="8758"/>
    <cellStyle name="Standard 6 2 2 2 2 3 2 3 2 2" xfId="8759"/>
    <cellStyle name="Standard 6 2 2 2 2 3 2 3 2 2 2" xfId="8760"/>
    <cellStyle name="Standard 6 2 2 2 2 3 2 3 2 3" xfId="8761"/>
    <cellStyle name="Standard 6 2 2 2 2 3 2 3 3" xfId="8762"/>
    <cellStyle name="Standard 6 2 2 2 2 3 2 3 3 2" xfId="8763"/>
    <cellStyle name="Standard 6 2 2 2 2 3 2 3 4" xfId="8764"/>
    <cellStyle name="Standard 6 2 2 2 2 3 2 4" xfId="8765"/>
    <cellStyle name="Standard 6 2 2 2 2 3 2 4 2" xfId="8766"/>
    <cellStyle name="Standard 6 2 2 2 2 3 2 4 2 2" xfId="8767"/>
    <cellStyle name="Standard 6 2 2 2 2 3 2 4 2 2 2" xfId="8768"/>
    <cellStyle name="Standard 6 2 2 2 2 3 2 4 2 3" xfId="8769"/>
    <cellStyle name="Standard 6 2 2 2 2 3 2 4 3" xfId="8770"/>
    <cellStyle name="Standard 6 2 2 2 2 3 2 4 3 2" xfId="8771"/>
    <cellStyle name="Standard 6 2 2 2 2 3 2 4 4" xfId="8772"/>
    <cellStyle name="Standard 6 2 2 2 2 3 2 5" xfId="8773"/>
    <cellStyle name="Standard 6 2 2 2 2 3 2 5 2" xfId="8774"/>
    <cellStyle name="Standard 6 2 2 2 2 3 2 5 2 2" xfId="8775"/>
    <cellStyle name="Standard 6 2 2 2 2 3 2 5 2 2 2" xfId="8776"/>
    <cellStyle name="Standard 6 2 2 2 2 3 2 5 2 3" xfId="8777"/>
    <cellStyle name="Standard 6 2 2 2 2 3 2 5 3" xfId="8778"/>
    <cellStyle name="Standard 6 2 2 2 2 3 2 5 3 2" xfId="8779"/>
    <cellStyle name="Standard 6 2 2 2 2 3 2 5 4" xfId="8780"/>
    <cellStyle name="Standard 6 2 2 2 2 3 2 6" xfId="8781"/>
    <cellStyle name="Standard 6 2 2 2 2 3 2 6 2" xfId="8782"/>
    <cellStyle name="Standard 6 2 2 2 2 3 2 6 2 2" xfId="8783"/>
    <cellStyle name="Standard 6 2 2 2 2 3 2 6 2 2 2" xfId="8784"/>
    <cellStyle name="Standard 6 2 2 2 2 3 2 6 2 3" xfId="8785"/>
    <cellStyle name="Standard 6 2 2 2 2 3 2 6 3" xfId="8786"/>
    <cellStyle name="Standard 6 2 2 2 2 3 2 6 3 2" xfId="8787"/>
    <cellStyle name="Standard 6 2 2 2 2 3 2 6 4" xfId="8788"/>
    <cellStyle name="Standard 6 2 2 2 2 3 2 7" xfId="8789"/>
    <cellStyle name="Standard 6 2 2 2 2 3 2 7 2" xfId="8790"/>
    <cellStyle name="Standard 6 2 2 2 2 3 2 7 2 2" xfId="8791"/>
    <cellStyle name="Standard 6 2 2 2 2 3 2 7 2 2 2" xfId="8792"/>
    <cellStyle name="Standard 6 2 2 2 2 3 2 7 2 3" xfId="8793"/>
    <cellStyle name="Standard 6 2 2 2 2 3 2 7 3" xfId="8794"/>
    <cellStyle name="Standard 6 2 2 2 2 3 2 7 3 2" xfId="8795"/>
    <cellStyle name="Standard 6 2 2 2 2 3 2 7 4" xfId="8796"/>
    <cellStyle name="Standard 6 2 2 2 2 3 2 8" xfId="8797"/>
    <cellStyle name="Standard 6 2 2 2 2 3 2 8 2" xfId="8798"/>
    <cellStyle name="Standard 6 2 2 2 2 3 2 8 2 2" xfId="8799"/>
    <cellStyle name="Standard 6 2 2 2 2 3 2 8 3" xfId="8800"/>
    <cellStyle name="Standard 6 2 2 2 2 3 2 9" xfId="8801"/>
    <cellStyle name="Standard 6 2 2 2 2 3 2 9 2" xfId="8802"/>
    <cellStyle name="Standard 6 2 2 2 2 3 3" xfId="8803"/>
    <cellStyle name="Standard 6 2 2 2 2 3 3 2" xfId="8804"/>
    <cellStyle name="Standard 6 2 2 2 2 3 3 2 2" xfId="8805"/>
    <cellStyle name="Standard 6 2 2 2 2 3 3 2 2 2" xfId="8806"/>
    <cellStyle name="Standard 6 2 2 2 2 3 3 2 3" xfId="8807"/>
    <cellStyle name="Standard 6 2 2 2 2 3 3 3" xfId="8808"/>
    <cellStyle name="Standard 6 2 2 2 2 3 3 3 2" xfId="8809"/>
    <cellStyle name="Standard 6 2 2 2 2 3 3 4" xfId="8810"/>
    <cellStyle name="Standard 6 2 2 2 2 3 4" xfId="8811"/>
    <cellStyle name="Standard 6 2 2 2 2 3 4 2" xfId="8812"/>
    <cellStyle name="Standard 6 2 2 2 2 3 4 2 2" xfId="8813"/>
    <cellStyle name="Standard 6 2 2 2 2 3 4 2 2 2" xfId="8814"/>
    <cellStyle name="Standard 6 2 2 2 2 3 4 2 3" xfId="8815"/>
    <cellStyle name="Standard 6 2 2 2 2 3 4 3" xfId="8816"/>
    <cellStyle name="Standard 6 2 2 2 2 3 4 3 2" xfId="8817"/>
    <cellStyle name="Standard 6 2 2 2 2 3 4 4" xfId="8818"/>
    <cellStyle name="Standard 6 2 2 2 2 3 5" xfId="8819"/>
    <cellStyle name="Standard 6 2 2 2 2 3 5 2" xfId="8820"/>
    <cellStyle name="Standard 6 2 2 2 2 3 5 2 2" xfId="8821"/>
    <cellStyle name="Standard 6 2 2 2 2 3 5 2 2 2" xfId="8822"/>
    <cellStyle name="Standard 6 2 2 2 2 3 5 2 3" xfId="8823"/>
    <cellStyle name="Standard 6 2 2 2 2 3 5 3" xfId="8824"/>
    <cellStyle name="Standard 6 2 2 2 2 3 5 3 2" xfId="8825"/>
    <cellStyle name="Standard 6 2 2 2 2 3 5 4" xfId="8826"/>
    <cellStyle name="Standard 6 2 2 2 2 3 6" xfId="8827"/>
    <cellStyle name="Standard 6 2 2 2 2 3 6 2" xfId="8828"/>
    <cellStyle name="Standard 6 2 2 2 2 3 6 2 2" xfId="8829"/>
    <cellStyle name="Standard 6 2 2 2 2 3 6 2 2 2" xfId="8830"/>
    <cellStyle name="Standard 6 2 2 2 2 3 6 2 3" xfId="8831"/>
    <cellStyle name="Standard 6 2 2 2 2 3 6 3" xfId="8832"/>
    <cellStyle name="Standard 6 2 2 2 2 3 6 3 2" xfId="8833"/>
    <cellStyle name="Standard 6 2 2 2 2 3 6 4" xfId="8834"/>
    <cellStyle name="Standard 6 2 2 2 2 3 7" xfId="8835"/>
    <cellStyle name="Standard 6 2 2 2 2 3 7 2" xfId="8836"/>
    <cellStyle name="Standard 6 2 2 2 2 3 7 2 2" xfId="8837"/>
    <cellStyle name="Standard 6 2 2 2 2 3 7 2 2 2" xfId="8838"/>
    <cellStyle name="Standard 6 2 2 2 2 3 7 2 3" xfId="8839"/>
    <cellStyle name="Standard 6 2 2 2 2 3 7 3" xfId="8840"/>
    <cellStyle name="Standard 6 2 2 2 2 3 7 3 2" xfId="8841"/>
    <cellStyle name="Standard 6 2 2 2 2 3 7 4" xfId="8842"/>
    <cellStyle name="Standard 6 2 2 2 2 3 8" xfId="8843"/>
    <cellStyle name="Standard 6 2 2 2 2 3 8 2" xfId="8844"/>
    <cellStyle name="Standard 6 2 2 2 2 3 8 2 2" xfId="8845"/>
    <cellStyle name="Standard 6 2 2 2 2 3 8 2 2 2" xfId="8846"/>
    <cellStyle name="Standard 6 2 2 2 2 3 8 2 3" xfId="8847"/>
    <cellStyle name="Standard 6 2 2 2 2 3 8 3" xfId="8848"/>
    <cellStyle name="Standard 6 2 2 2 2 3 8 3 2" xfId="8849"/>
    <cellStyle name="Standard 6 2 2 2 2 3 8 4" xfId="8850"/>
    <cellStyle name="Standard 6 2 2 2 2 3 9" xfId="8851"/>
    <cellStyle name="Standard 6 2 2 2 2 3 9 2" xfId="8852"/>
    <cellStyle name="Standard 6 2 2 2 2 3 9 2 2" xfId="8853"/>
    <cellStyle name="Standard 6 2 2 2 2 3 9 3" xfId="8854"/>
    <cellStyle name="Standard 6 2 2 2 2 4" xfId="8855"/>
    <cellStyle name="Standard 6 2 2 2 2 4 10" xfId="8856"/>
    <cellStyle name="Standard 6 2 2 2 2 4 10 2" xfId="8857"/>
    <cellStyle name="Standard 6 2 2 2 2 4 11" xfId="8858"/>
    <cellStyle name="Standard 6 2 2 2 2 4 2" xfId="8859"/>
    <cellStyle name="Standard 6 2 2 2 2 4 2 10" xfId="8860"/>
    <cellStyle name="Standard 6 2 2 2 2 4 2 2" xfId="8861"/>
    <cellStyle name="Standard 6 2 2 2 2 4 2 2 2" xfId="8862"/>
    <cellStyle name="Standard 6 2 2 2 2 4 2 2 2 2" xfId="8863"/>
    <cellStyle name="Standard 6 2 2 2 2 4 2 2 2 2 2" xfId="8864"/>
    <cellStyle name="Standard 6 2 2 2 2 4 2 2 2 3" xfId="8865"/>
    <cellStyle name="Standard 6 2 2 2 2 4 2 2 3" xfId="8866"/>
    <cellStyle name="Standard 6 2 2 2 2 4 2 2 3 2" xfId="8867"/>
    <cellStyle name="Standard 6 2 2 2 2 4 2 2 4" xfId="8868"/>
    <cellStyle name="Standard 6 2 2 2 2 4 2 3" xfId="8869"/>
    <cellStyle name="Standard 6 2 2 2 2 4 2 3 2" xfId="8870"/>
    <cellStyle name="Standard 6 2 2 2 2 4 2 3 2 2" xfId="8871"/>
    <cellStyle name="Standard 6 2 2 2 2 4 2 3 2 2 2" xfId="8872"/>
    <cellStyle name="Standard 6 2 2 2 2 4 2 3 2 3" xfId="8873"/>
    <cellStyle name="Standard 6 2 2 2 2 4 2 3 3" xfId="8874"/>
    <cellStyle name="Standard 6 2 2 2 2 4 2 3 3 2" xfId="8875"/>
    <cellStyle name="Standard 6 2 2 2 2 4 2 3 4" xfId="8876"/>
    <cellStyle name="Standard 6 2 2 2 2 4 2 4" xfId="8877"/>
    <cellStyle name="Standard 6 2 2 2 2 4 2 4 2" xfId="8878"/>
    <cellStyle name="Standard 6 2 2 2 2 4 2 4 2 2" xfId="8879"/>
    <cellStyle name="Standard 6 2 2 2 2 4 2 4 2 2 2" xfId="8880"/>
    <cellStyle name="Standard 6 2 2 2 2 4 2 4 2 3" xfId="8881"/>
    <cellStyle name="Standard 6 2 2 2 2 4 2 4 3" xfId="8882"/>
    <cellStyle name="Standard 6 2 2 2 2 4 2 4 3 2" xfId="8883"/>
    <cellStyle name="Standard 6 2 2 2 2 4 2 4 4" xfId="8884"/>
    <cellStyle name="Standard 6 2 2 2 2 4 2 5" xfId="8885"/>
    <cellStyle name="Standard 6 2 2 2 2 4 2 5 2" xfId="8886"/>
    <cellStyle name="Standard 6 2 2 2 2 4 2 5 2 2" xfId="8887"/>
    <cellStyle name="Standard 6 2 2 2 2 4 2 5 2 2 2" xfId="8888"/>
    <cellStyle name="Standard 6 2 2 2 2 4 2 5 2 3" xfId="8889"/>
    <cellStyle name="Standard 6 2 2 2 2 4 2 5 3" xfId="8890"/>
    <cellStyle name="Standard 6 2 2 2 2 4 2 5 3 2" xfId="8891"/>
    <cellStyle name="Standard 6 2 2 2 2 4 2 5 4" xfId="8892"/>
    <cellStyle name="Standard 6 2 2 2 2 4 2 6" xfId="8893"/>
    <cellStyle name="Standard 6 2 2 2 2 4 2 6 2" xfId="8894"/>
    <cellStyle name="Standard 6 2 2 2 2 4 2 6 2 2" xfId="8895"/>
    <cellStyle name="Standard 6 2 2 2 2 4 2 6 2 2 2" xfId="8896"/>
    <cellStyle name="Standard 6 2 2 2 2 4 2 6 2 3" xfId="8897"/>
    <cellStyle name="Standard 6 2 2 2 2 4 2 6 3" xfId="8898"/>
    <cellStyle name="Standard 6 2 2 2 2 4 2 6 3 2" xfId="8899"/>
    <cellStyle name="Standard 6 2 2 2 2 4 2 6 4" xfId="8900"/>
    <cellStyle name="Standard 6 2 2 2 2 4 2 7" xfId="8901"/>
    <cellStyle name="Standard 6 2 2 2 2 4 2 7 2" xfId="8902"/>
    <cellStyle name="Standard 6 2 2 2 2 4 2 7 2 2" xfId="8903"/>
    <cellStyle name="Standard 6 2 2 2 2 4 2 7 2 2 2" xfId="8904"/>
    <cellStyle name="Standard 6 2 2 2 2 4 2 7 2 3" xfId="8905"/>
    <cellStyle name="Standard 6 2 2 2 2 4 2 7 3" xfId="8906"/>
    <cellStyle name="Standard 6 2 2 2 2 4 2 7 3 2" xfId="8907"/>
    <cellStyle name="Standard 6 2 2 2 2 4 2 7 4" xfId="8908"/>
    <cellStyle name="Standard 6 2 2 2 2 4 2 8" xfId="8909"/>
    <cellStyle name="Standard 6 2 2 2 2 4 2 8 2" xfId="8910"/>
    <cellStyle name="Standard 6 2 2 2 2 4 2 8 2 2" xfId="8911"/>
    <cellStyle name="Standard 6 2 2 2 2 4 2 8 3" xfId="8912"/>
    <cellStyle name="Standard 6 2 2 2 2 4 2 9" xfId="8913"/>
    <cellStyle name="Standard 6 2 2 2 2 4 2 9 2" xfId="8914"/>
    <cellStyle name="Standard 6 2 2 2 2 4 3" xfId="8915"/>
    <cellStyle name="Standard 6 2 2 2 2 4 3 2" xfId="8916"/>
    <cellStyle name="Standard 6 2 2 2 2 4 3 2 2" xfId="8917"/>
    <cellStyle name="Standard 6 2 2 2 2 4 3 2 2 2" xfId="8918"/>
    <cellStyle name="Standard 6 2 2 2 2 4 3 2 3" xfId="8919"/>
    <cellStyle name="Standard 6 2 2 2 2 4 3 3" xfId="8920"/>
    <cellStyle name="Standard 6 2 2 2 2 4 3 3 2" xfId="8921"/>
    <cellStyle name="Standard 6 2 2 2 2 4 3 4" xfId="8922"/>
    <cellStyle name="Standard 6 2 2 2 2 4 4" xfId="8923"/>
    <cellStyle name="Standard 6 2 2 2 2 4 4 2" xfId="8924"/>
    <cellStyle name="Standard 6 2 2 2 2 4 4 2 2" xfId="8925"/>
    <cellStyle name="Standard 6 2 2 2 2 4 4 2 2 2" xfId="8926"/>
    <cellStyle name="Standard 6 2 2 2 2 4 4 2 3" xfId="8927"/>
    <cellStyle name="Standard 6 2 2 2 2 4 4 3" xfId="8928"/>
    <cellStyle name="Standard 6 2 2 2 2 4 4 3 2" xfId="8929"/>
    <cellStyle name="Standard 6 2 2 2 2 4 4 4" xfId="8930"/>
    <cellStyle name="Standard 6 2 2 2 2 4 5" xfId="8931"/>
    <cellStyle name="Standard 6 2 2 2 2 4 5 2" xfId="8932"/>
    <cellStyle name="Standard 6 2 2 2 2 4 5 2 2" xfId="8933"/>
    <cellStyle name="Standard 6 2 2 2 2 4 5 2 2 2" xfId="8934"/>
    <cellStyle name="Standard 6 2 2 2 2 4 5 2 3" xfId="8935"/>
    <cellStyle name="Standard 6 2 2 2 2 4 5 3" xfId="8936"/>
    <cellStyle name="Standard 6 2 2 2 2 4 5 3 2" xfId="8937"/>
    <cellStyle name="Standard 6 2 2 2 2 4 5 4" xfId="8938"/>
    <cellStyle name="Standard 6 2 2 2 2 4 6" xfId="8939"/>
    <cellStyle name="Standard 6 2 2 2 2 4 6 2" xfId="8940"/>
    <cellStyle name="Standard 6 2 2 2 2 4 6 2 2" xfId="8941"/>
    <cellStyle name="Standard 6 2 2 2 2 4 6 2 2 2" xfId="8942"/>
    <cellStyle name="Standard 6 2 2 2 2 4 6 2 3" xfId="8943"/>
    <cellStyle name="Standard 6 2 2 2 2 4 6 3" xfId="8944"/>
    <cellStyle name="Standard 6 2 2 2 2 4 6 3 2" xfId="8945"/>
    <cellStyle name="Standard 6 2 2 2 2 4 6 4" xfId="8946"/>
    <cellStyle name="Standard 6 2 2 2 2 4 7" xfId="8947"/>
    <cellStyle name="Standard 6 2 2 2 2 4 7 2" xfId="8948"/>
    <cellStyle name="Standard 6 2 2 2 2 4 7 2 2" xfId="8949"/>
    <cellStyle name="Standard 6 2 2 2 2 4 7 2 2 2" xfId="8950"/>
    <cellStyle name="Standard 6 2 2 2 2 4 7 2 3" xfId="8951"/>
    <cellStyle name="Standard 6 2 2 2 2 4 7 3" xfId="8952"/>
    <cellStyle name="Standard 6 2 2 2 2 4 7 3 2" xfId="8953"/>
    <cellStyle name="Standard 6 2 2 2 2 4 7 4" xfId="8954"/>
    <cellStyle name="Standard 6 2 2 2 2 4 8" xfId="8955"/>
    <cellStyle name="Standard 6 2 2 2 2 4 8 2" xfId="8956"/>
    <cellStyle name="Standard 6 2 2 2 2 4 8 2 2" xfId="8957"/>
    <cellStyle name="Standard 6 2 2 2 2 4 8 2 2 2" xfId="8958"/>
    <cellStyle name="Standard 6 2 2 2 2 4 8 2 3" xfId="8959"/>
    <cellStyle name="Standard 6 2 2 2 2 4 8 3" xfId="8960"/>
    <cellStyle name="Standard 6 2 2 2 2 4 8 3 2" xfId="8961"/>
    <cellStyle name="Standard 6 2 2 2 2 4 8 4" xfId="8962"/>
    <cellStyle name="Standard 6 2 2 2 2 4 9" xfId="8963"/>
    <cellStyle name="Standard 6 2 2 2 2 4 9 2" xfId="8964"/>
    <cellStyle name="Standard 6 2 2 2 2 4 9 2 2" xfId="8965"/>
    <cellStyle name="Standard 6 2 2 2 2 4 9 3" xfId="8966"/>
    <cellStyle name="Standard 6 2 2 2 2 5" xfId="8967"/>
    <cellStyle name="Standard 6 2 2 2 2 5 10" xfId="8968"/>
    <cellStyle name="Standard 6 2 2 2 2 5 10 2" xfId="8969"/>
    <cellStyle name="Standard 6 2 2 2 2 5 11" xfId="8970"/>
    <cellStyle name="Standard 6 2 2 2 2 5 2" xfId="8971"/>
    <cellStyle name="Standard 6 2 2 2 2 5 2 10" xfId="8972"/>
    <cellStyle name="Standard 6 2 2 2 2 5 2 2" xfId="8973"/>
    <cellStyle name="Standard 6 2 2 2 2 5 2 2 2" xfId="8974"/>
    <cellStyle name="Standard 6 2 2 2 2 5 2 2 2 2" xfId="8975"/>
    <cellStyle name="Standard 6 2 2 2 2 5 2 2 2 2 2" xfId="8976"/>
    <cellStyle name="Standard 6 2 2 2 2 5 2 2 2 3" xfId="8977"/>
    <cellStyle name="Standard 6 2 2 2 2 5 2 2 3" xfId="8978"/>
    <cellStyle name="Standard 6 2 2 2 2 5 2 2 3 2" xfId="8979"/>
    <cellStyle name="Standard 6 2 2 2 2 5 2 2 4" xfId="8980"/>
    <cellStyle name="Standard 6 2 2 2 2 5 2 3" xfId="8981"/>
    <cellStyle name="Standard 6 2 2 2 2 5 2 3 2" xfId="8982"/>
    <cellStyle name="Standard 6 2 2 2 2 5 2 3 2 2" xfId="8983"/>
    <cellStyle name="Standard 6 2 2 2 2 5 2 3 2 2 2" xfId="8984"/>
    <cellStyle name="Standard 6 2 2 2 2 5 2 3 2 3" xfId="8985"/>
    <cellStyle name="Standard 6 2 2 2 2 5 2 3 3" xfId="8986"/>
    <cellStyle name="Standard 6 2 2 2 2 5 2 3 3 2" xfId="8987"/>
    <cellStyle name="Standard 6 2 2 2 2 5 2 3 4" xfId="8988"/>
    <cellStyle name="Standard 6 2 2 2 2 5 2 4" xfId="8989"/>
    <cellStyle name="Standard 6 2 2 2 2 5 2 4 2" xfId="8990"/>
    <cellStyle name="Standard 6 2 2 2 2 5 2 4 2 2" xfId="8991"/>
    <cellStyle name="Standard 6 2 2 2 2 5 2 4 2 2 2" xfId="8992"/>
    <cellStyle name="Standard 6 2 2 2 2 5 2 4 2 3" xfId="8993"/>
    <cellStyle name="Standard 6 2 2 2 2 5 2 4 3" xfId="8994"/>
    <cellStyle name="Standard 6 2 2 2 2 5 2 4 3 2" xfId="8995"/>
    <cellStyle name="Standard 6 2 2 2 2 5 2 4 4" xfId="8996"/>
    <cellStyle name="Standard 6 2 2 2 2 5 2 5" xfId="8997"/>
    <cellStyle name="Standard 6 2 2 2 2 5 2 5 2" xfId="8998"/>
    <cellStyle name="Standard 6 2 2 2 2 5 2 5 2 2" xfId="8999"/>
    <cellStyle name="Standard 6 2 2 2 2 5 2 5 2 2 2" xfId="9000"/>
    <cellStyle name="Standard 6 2 2 2 2 5 2 5 2 3" xfId="9001"/>
    <cellStyle name="Standard 6 2 2 2 2 5 2 5 3" xfId="9002"/>
    <cellStyle name="Standard 6 2 2 2 2 5 2 5 3 2" xfId="9003"/>
    <cellStyle name="Standard 6 2 2 2 2 5 2 5 4" xfId="9004"/>
    <cellStyle name="Standard 6 2 2 2 2 5 2 6" xfId="9005"/>
    <cellStyle name="Standard 6 2 2 2 2 5 2 6 2" xfId="9006"/>
    <cellStyle name="Standard 6 2 2 2 2 5 2 6 2 2" xfId="9007"/>
    <cellStyle name="Standard 6 2 2 2 2 5 2 6 2 2 2" xfId="9008"/>
    <cellStyle name="Standard 6 2 2 2 2 5 2 6 2 3" xfId="9009"/>
    <cellStyle name="Standard 6 2 2 2 2 5 2 6 3" xfId="9010"/>
    <cellStyle name="Standard 6 2 2 2 2 5 2 6 3 2" xfId="9011"/>
    <cellStyle name="Standard 6 2 2 2 2 5 2 6 4" xfId="9012"/>
    <cellStyle name="Standard 6 2 2 2 2 5 2 7" xfId="9013"/>
    <cellStyle name="Standard 6 2 2 2 2 5 2 7 2" xfId="9014"/>
    <cellStyle name="Standard 6 2 2 2 2 5 2 7 2 2" xfId="9015"/>
    <cellStyle name="Standard 6 2 2 2 2 5 2 7 2 2 2" xfId="9016"/>
    <cellStyle name="Standard 6 2 2 2 2 5 2 7 2 3" xfId="9017"/>
    <cellStyle name="Standard 6 2 2 2 2 5 2 7 3" xfId="9018"/>
    <cellStyle name="Standard 6 2 2 2 2 5 2 7 3 2" xfId="9019"/>
    <cellStyle name="Standard 6 2 2 2 2 5 2 7 4" xfId="9020"/>
    <cellStyle name="Standard 6 2 2 2 2 5 2 8" xfId="9021"/>
    <cellStyle name="Standard 6 2 2 2 2 5 2 8 2" xfId="9022"/>
    <cellStyle name="Standard 6 2 2 2 2 5 2 8 2 2" xfId="9023"/>
    <cellStyle name="Standard 6 2 2 2 2 5 2 8 3" xfId="9024"/>
    <cellStyle name="Standard 6 2 2 2 2 5 2 9" xfId="9025"/>
    <cellStyle name="Standard 6 2 2 2 2 5 2 9 2" xfId="9026"/>
    <cellStyle name="Standard 6 2 2 2 2 5 3" xfId="9027"/>
    <cellStyle name="Standard 6 2 2 2 2 5 3 2" xfId="9028"/>
    <cellStyle name="Standard 6 2 2 2 2 5 3 2 2" xfId="9029"/>
    <cellStyle name="Standard 6 2 2 2 2 5 3 2 2 2" xfId="9030"/>
    <cellStyle name="Standard 6 2 2 2 2 5 3 2 3" xfId="9031"/>
    <cellStyle name="Standard 6 2 2 2 2 5 3 3" xfId="9032"/>
    <cellStyle name="Standard 6 2 2 2 2 5 3 3 2" xfId="9033"/>
    <cellStyle name="Standard 6 2 2 2 2 5 3 4" xfId="9034"/>
    <cellStyle name="Standard 6 2 2 2 2 5 4" xfId="9035"/>
    <cellStyle name="Standard 6 2 2 2 2 5 4 2" xfId="9036"/>
    <cellStyle name="Standard 6 2 2 2 2 5 4 2 2" xfId="9037"/>
    <cellStyle name="Standard 6 2 2 2 2 5 4 2 2 2" xfId="9038"/>
    <cellStyle name="Standard 6 2 2 2 2 5 4 2 3" xfId="9039"/>
    <cellStyle name="Standard 6 2 2 2 2 5 4 3" xfId="9040"/>
    <cellStyle name="Standard 6 2 2 2 2 5 4 3 2" xfId="9041"/>
    <cellStyle name="Standard 6 2 2 2 2 5 4 4" xfId="9042"/>
    <cellStyle name="Standard 6 2 2 2 2 5 5" xfId="9043"/>
    <cellStyle name="Standard 6 2 2 2 2 5 5 2" xfId="9044"/>
    <cellStyle name="Standard 6 2 2 2 2 5 5 2 2" xfId="9045"/>
    <cellStyle name="Standard 6 2 2 2 2 5 5 2 2 2" xfId="9046"/>
    <cellStyle name="Standard 6 2 2 2 2 5 5 2 3" xfId="9047"/>
    <cellStyle name="Standard 6 2 2 2 2 5 5 3" xfId="9048"/>
    <cellStyle name="Standard 6 2 2 2 2 5 5 3 2" xfId="9049"/>
    <cellStyle name="Standard 6 2 2 2 2 5 5 4" xfId="9050"/>
    <cellStyle name="Standard 6 2 2 2 2 5 6" xfId="9051"/>
    <cellStyle name="Standard 6 2 2 2 2 5 6 2" xfId="9052"/>
    <cellStyle name="Standard 6 2 2 2 2 5 6 2 2" xfId="9053"/>
    <cellStyle name="Standard 6 2 2 2 2 5 6 2 2 2" xfId="9054"/>
    <cellStyle name="Standard 6 2 2 2 2 5 6 2 3" xfId="9055"/>
    <cellStyle name="Standard 6 2 2 2 2 5 6 3" xfId="9056"/>
    <cellStyle name="Standard 6 2 2 2 2 5 6 3 2" xfId="9057"/>
    <cellStyle name="Standard 6 2 2 2 2 5 6 4" xfId="9058"/>
    <cellStyle name="Standard 6 2 2 2 2 5 7" xfId="9059"/>
    <cellStyle name="Standard 6 2 2 2 2 5 7 2" xfId="9060"/>
    <cellStyle name="Standard 6 2 2 2 2 5 7 2 2" xfId="9061"/>
    <cellStyle name="Standard 6 2 2 2 2 5 7 2 2 2" xfId="9062"/>
    <cellStyle name="Standard 6 2 2 2 2 5 7 2 3" xfId="9063"/>
    <cellStyle name="Standard 6 2 2 2 2 5 7 3" xfId="9064"/>
    <cellStyle name="Standard 6 2 2 2 2 5 7 3 2" xfId="9065"/>
    <cellStyle name="Standard 6 2 2 2 2 5 7 4" xfId="9066"/>
    <cellStyle name="Standard 6 2 2 2 2 5 8" xfId="9067"/>
    <cellStyle name="Standard 6 2 2 2 2 5 8 2" xfId="9068"/>
    <cellStyle name="Standard 6 2 2 2 2 5 8 2 2" xfId="9069"/>
    <cellStyle name="Standard 6 2 2 2 2 5 8 2 2 2" xfId="9070"/>
    <cellStyle name="Standard 6 2 2 2 2 5 8 2 3" xfId="9071"/>
    <cellStyle name="Standard 6 2 2 2 2 5 8 3" xfId="9072"/>
    <cellStyle name="Standard 6 2 2 2 2 5 8 3 2" xfId="9073"/>
    <cellStyle name="Standard 6 2 2 2 2 5 8 4" xfId="9074"/>
    <cellStyle name="Standard 6 2 2 2 2 5 9" xfId="9075"/>
    <cellStyle name="Standard 6 2 2 2 2 5 9 2" xfId="9076"/>
    <cellStyle name="Standard 6 2 2 2 2 5 9 2 2" xfId="9077"/>
    <cellStyle name="Standard 6 2 2 2 2 5 9 3" xfId="9078"/>
    <cellStyle name="Standard 6 2 2 2 2 6" xfId="9079"/>
    <cellStyle name="Standard 6 2 2 2 2 6 10" xfId="9080"/>
    <cellStyle name="Standard 6 2 2 2 2 6 10 2" xfId="9081"/>
    <cellStyle name="Standard 6 2 2 2 2 6 11" xfId="9082"/>
    <cellStyle name="Standard 6 2 2 2 2 6 2" xfId="9083"/>
    <cellStyle name="Standard 6 2 2 2 2 6 2 10" xfId="9084"/>
    <cellStyle name="Standard 6 2 2 2 2 6 2 2" xfId="9085"/>
    <cellStyle name="Standard 6 2 2 2 2 6 2 2 2" xfId="9086"/>
    <cellStyle name="Standard 6 2 2 2 2 6 2 2 2 2" xfId="9087"/>
    <cellStyle name="Standard 6 2 2 2 2 6 2 2 2 2 2" xfId="9088"/>
    <cellStyle name="Standard 6 2 2 2 2 6 2 2 2 3" xfId="9089"/>
    <cellStyle name="Standard 6 2 2 2 2 6 2 2 3" xfId="9090"/>
    <cellStyle name="Standard 6 2 2 2 2 6 2 2 3 2" xfId="9091"/>
    <cellStyle name="Standard 6 2 2 2 2 6 2 2 4" xfId="9092"/>
    <cellStyle name="Standard 6 2 2 2 2 6 2 3" xfId="9093"/>
    <cellStyle name="Standard 6 2 2 2 2 6 2 3 2" xfId="9094"/>
    <cellStyle name="Standard 6 2 2 2 2 6 2 3 2 2" xfId="9095"/>
    <cellStyle name="Standard 6 2 2 2 2 6 2 3 2 2 2" xfId="9096"/>
    <cellStyle name="Standard 6 2 2 2 2 6 2 3 2 3" xfId="9097"/>
    <cellStyle name="Standard 6 2 2 2 2 6 2 3 3" xfId="9098"/>
    <cellStyle name="Standard 6 2 2 2 2 6 2 3 3 2" xfId="9099"/>
    <cellStyle name="Standard 6 2 2 2 2 6 2 3 4" xfId="9100"/>
    <cellStyle name="Standard 6 2 2 2 2 6 2 4" xfId="9101"/>
    <cellStyle name="Standard 6 2 2 2 2 6 2 4 2" xfId="9102"/>
    <cellStyle name="Standard 6 2 2 2 2 6 2 4 2 2" xfId="9103"/>
    <cellStyle name="Standard 6 2 2 2 2 6 2 4 2 2 2" xfId="9104"/>
    <cellStyle name="Standard 6 2 2 2 2 6 2 4 2 3" xfId="9105"/>
    <cellStyle name="Standard 6 2 2 2 2 6 2 4 3" xfId="9106"/>
    <cellStyle name="Standard 6 2 2 2 2 6 2 4 3 2" xfId="9107"/>
    <cellStyle name="Standard 6 2 2 2 2 6 2 4 4" xfId="9108"/>
    <cellStyle name="Standard 6 2 2 2 2 6 2 5" xfId="9109"/>
    <cellStyle name="Standard 6 2 2 2 2 6 2 5 2" xfId="9110"/>
    <cellStyle name="Standard 6 2 2 2 2 6 2 5 2 2" xfId="9111"/>
    <cellStyle name="Standard 6 2 2 2 2 6 2 5 2 2 2" xfId="9112"/>
    <cellStyle name="Standard 6 2 2 2 2 6 2 5 2 3" xfId="9113"/>
    <cellStyle name="Standard 6 2 2 2 2 6 2 5 3" xfId="9114"/>
    <cellStyle name="Standard 6 2 2 2 2 6 2 5 3 2" xfId="9115"/>
    <cellStyle name="Standard 6 2 2 2 2 6 2 5 4" xfId="9116"/>
    <cellStyle name="Standard 6 2 2 2 2 6 2 6" xfId="9117"/>
    <cellStyle name="Standard 6 2 2 2 2 6 2 6 2" xfId="9118"/>
    <cellStyle name="Standard 6 2 2 2 2 6 2 6 2 2" xfId="9119"/>
    <cellStyle name="Standard 6 2 2 2 2 6 2 6 2 2 2" xfId="9120"/>
    <cellStyle name="Standard 6 2 2 2 2 6 2 6 2 3" xfId="9121"/>
    <cellStyle name="Standard 6 2 2 2 2 6 2 6 3" xfId="9122"/>
    <cellStyle name="Standard 6 2 2 2 2 6 2 6 3 2" xfId="9123"/>
    <cellStyle name="Standard 6 2 2 2 2 6 2 6 4" xfId="9124"/>
    <cellStyle name="Standard 6 2 2 2 2 6 2 7" xfId="9125"/>
    <cellStyle name="Standard 6 2 2 2 2 6 2 7 2" xfId="9126"/>
    <cellStyle name="Standard 6 2 2 2 2 6 2 7 2 2" xfId="9127"/>
    <cellStyle name="Standard 6 2 2 2 2 6 2 7 2 2 2" xfId="9128"/>
    <cellStyle name="Standard 6 2 2 2 2 6 2 7 2 3" xfId="9129"/>
    <cellStyle name="Standard 6 2 2 2 2 6 2 7 3" xfId="9130"/>
    <cellStyle name="Standard 6 2 2 2 2 6 2 7 3 2" xfId="9131"/>
    <cellStyle name="Standard 6 2 2 2 2 6 2 7 4" xfId="9132"/>
    <cellStyle name="Standard 6 2 2 2 2 6 2 8" xfId="9133"/>
    <cellStyle name="Standard 6 2 2 2 2 6 2 8 2" xfId="9134"/>
    <cellStyle name="Standard 6 2 2 2 2 6 2 8 2 2" xfId="9135"/>
    <cellStyle name="Standard 6 2 2 2 2 6 2 8 3" xfId="9136"/>
    <cellStyle name="Standard 6 2 2 2 2 6 2 9" xfId="9137"/>
    <cellStyle name="Standard 6 2 2 2 2 6 2 9 2" xfId="9138"/>
    <cellStyle name="Standard 6 2 2 2 2 6 3" xfId="9139"/>
    <cellStyle name="Standard 6 2 2 2 2 6 3 2" xfId="9140"/>
    <cellStyle name="Standard 6 2 2 2 2 6 3 2 2" xfId="9141"/>
    <cellStyle name="Standard 6 2 2 2 2 6 3 2 2 2" xfId="9142"/>
    <cellStyle name="Standard 6 2 2 2 2 6 3 2 3" xfId="9143"/>
    <cellStyle name="Standard 6 2 2 2 2 6 3 3" xfId="9144"/>
    <cellStyle name="Standard 6 2 2 2 2 6 3 3 2" xfId="9145"/>
    <cellStyle name="Standard 6 2 2 2 2 6 3 4" xfId="9146"/>
    <cellStyle name="Standard 6 2 2 2 2 6 4" xfId="9147"/>
    <cellStyle name="Standard 6 2 2 2 2 6 4 2" xfId="9148"/>
    <cellStyle name="Standard 6 2 2 2 2 6 4 2 2" xfId="9149"/>
    <cellStyle name="Standard 6 2 2 2 2 6 4 2 2 2" xfId="9150"/>
    <cellStyle name="Standard 6 2 2 2 2 6 4 2 3" xfId="9151"/>
    <cellStyle name="Standard 6 2 2 2 2 6 4 3" xfId="9152"/>
    <cellStyle name="Standard 6 2 2 2 2 6 4 3 2" xfId="9153"/>
    <cellStyle name="Standard 6 2 2 2 2 6 4 4" xfId="9154"/>
    <cellStyle name="Standard 6 2 2 2 2 6 5" xfId="9155"/>
    <cellStyle name="Standard 6 2 2 2 2 6 5 2" xfId="9156"/>
    <cellStyle name="Standard 6 2 2 2 2 6 5 2 2" xfId="9157"/>
    <cellStyle name="Standard 6 2 2 2 2 6 5 2 2 2" xfId="9158"/>
    <cellStyle name="Standard 6 2 2 2 2 6 5 2 3" xfId="9159"/>
    <cellStyle name="Standard 6 2 2 2 2 6 5 3" xfId="9160"/>
    <cellStyle name="Standard 6 2 2 2 2 6 5 3 2" xfId="9161"/>
    <cellStyle name="Standard 6 2 2 2 2 6 5 4" xfId="9162"/>
    <cellStyle name="Standard 6 2 2 2 2 6 6" xfId="9163"/>
    <cellStyle name="Standard 6 2 2 2 2 6 6 2" xfId="9164"/>
    <cellStyle name="Standard 6 2 2 2 2 6 6 2 2" xfId="9165"/>
    <cellStyle name="Standard 6 2 2 2 2 6 6 2 2 2" xfId="9166"/>
    <cellStyle name="Standard 6 2 2 2 2 6 6 2 3" xfId="9167"/>
    <cellStyle name="Standard 6 2 2 2 2 6 6 3" xfId="9168"/>
    <cellStyle name="Standard 6 2 2 2 2 6 6 3 2" xfId="9169"/>
    <cellStyle name="Standard 6 2 2 2 2 6 6 4" xfId="9170"/>
    <cellStyle name="Standard 6 2 2 2 2 6 7" xfId="9171"/>
    <cellStyle name="Standard 6 2 2 2 2 6 7 2" xfId="9172"/>
    <cellStyle name="Standard 6 2 2 2 2 6 7 2 2" xfId="9173"/>
    <cellStyle name="Standard 6 2 2 2 2 6 7 2 2 2" xfId="9174"/>
    <cellStyle name="Standard 6 2 2 2 2 6 7 2 3" xfId="9175"/>
    <cellStyle name="Standard 6 2 2 2 2 6 7 3" xfId="9176"/>
    <cellStyle name="Standard 6 2 2 2 2 6 7 3 2" xfId="9177"/>
    <cellStyle name="Standard 6 2 2 2 2 6 7 4" xfId="9178"/>
    <cellStyle name="Standard 6 2 2 2 2 6 8" xfId="9179"/>
    <cellStyle name="Standard 6 2 2 2 2 6 8 2" xfId="9180"/>
    <cellStyle name="Standard 6 2 2 2 2 6 8 2 2" xfId="9181"/>
    <cellStyle name="Standard 6 2 2 2 2 6 8 2 2 2" xfId="9182"/>
    <cellStyle name="Standard 6 2 2 2 2 6 8 2 3" xfId="9183"/>
    <cellStyle name="Standard 6 2 2 2 2 6 8 3" xfId="9184"/>
    <cellStyle name="Standard 6 2 2 2 2 6 8 3 2" xfId="9185"/>
    <cellStyle name="Standard 6 2 2 2 2 6 8 4" xfId="9186"/>
    <cellStyle name="Standard 6 2 2 2 2 6 9" xfId="9187"/>
    <cellStyle name="Standard 6 2 2 2 2 6 9 2" xfId="9188"/>
    <cellStyle name="Standard 6 2 2 2 2 6 9 2 2" xfId="9189"/>
    <cellStyle name="Standard 6 2 2 2 2 6 9 3" xfId="9190"/>
    <cellStyle name="Standard 6 2 2 2 2 7" xfId="9191"/>
    <cellStyle name="Standard 6 2 2 2 2 7 10" xfId="9192"/>
    <cellStyle name="Standard 6 2 2 2 2 7 10 2" xfId="9193"/>
    <cellStyle name="Standard 6 2 2 2 2 7 11" xfId="9194"/>
    <cellStyle name="Standard 6 2 2 2 2 7 2" xfId="9195"/>
    <cellStyle name="Standard 6 2 2 2 2 7 2 10" xfId="9196"/>
    <cellStyle name="Standard 6 2 2 2 2 7 2 2" xfId="9197"/>
    <cellStyle name="Standard 6 2 2 2 2 7 2 2 2" xfId="9198"/>
    <cellStyle name="Standard 6 2 2 2 2 7 2 2 2 2" xfId="9199"/>
    <cellStyle name="Standard 6 2 2 2 2 7 2 2 2 2 2" xfId="9200"/>
    <cellStyle name="Standard 6 2 2 2 2 7 2 2 2 3" xfId="9201"/>
    <cellStyle name="Standard 6 2 2 2 2 7 2 2 3" xfId="9202"/>
    <cellStyle name="Standard 6 2 2 2 2 7 2 2 3 2" xfId="9203"/>
    <cellStyle name="Standard 6 2 2 2 2 7 2 2 4" xfId="9204"/>
    <cellStyle name="Standard 6 2 2 2 2 7 2 3" xfId="9205"/>
    <cellStyle name="Standard 6 2 2 2 2 7 2 3 2" xfId="9206"/>
    <cellStyle name="Standard 6 2 2 2 2 7 2 3 2 2" xfId="9207"/>
    <cellStyle name="Standard 6 2 2 2 2 7 2 3 2 2 2" xfId="9208"/>
    <cellStyle name="Standard 6 2 2 2 2 7 2 3 2 3" xfId="9209"/>
    <cellStyle name="Standard 6 2 2 2 2 7 2 3 3" xfId="9210"/>
    <cellStyle name="Standard 6 2 2 2 2 7 2 3 3 2" xfId="9211"/>
    <cellStyle name="Standard 6 2 2 2 2 7 2 3 4" xfId="9212"/>
    <cellStyle name="Standard 6 2 2 2 2 7 2 4" xfId="9213"/>
    <cellStyle name="Standard 6 2 2 2 2 7 2 4 2" xfId="9214"/>
    <cellStyle name="Standard 6 2 2 2 2 7 2 4 2 2" xfId="9215"/>
    <cellStyle name="Standard 6 2 2 2 2 7 2 4 2 2 2" xfId="9216"/>
    <cellStyle name="Standard 6 2 2 2 2 7 2 4 2 3" xfId="9217"/>
    <cellStyle name="Standard 6 2 2 2 2 7 2 4 3" xfId="9218"/>
    <cellStyle name="Standard 6 2 2 2 2 7 2 4 3 2" xfId="9219"/>
    <cellStyle name="Standard 6 2 2 2 2 7 2 4 4" xfId="9220"/>
    <cellStyle name="Standard 6 2 2 2 2 7 2 5" xfId="9221"/>
    <cellStyle name="Standard 6 2 2 2 2 7 2 5 2" xfId="9222"/>
    <cellStyle name="Standard 6 2 2 2 2 7 2 5 2 2" xfId="9223"/>
    <cellStyle name="Standard 6 2 2 2 2 7 2 5 2 2 2" xfId="9224"/>
    <cellStyle name="Standard 6 2 2 2 2 7 2 5 2 3" xfId="9225"/>
    <cellStyle name="Standard 6 2 2 2 2 7 2 5 3" xfId="9226"/>
    <cellStyle name="Standard 6 2 2 2 2 7 2 5 3 2" xfId="9227"/>
    <cellStyle name="Standard 6 2 2 2 2 7 2 5 4" xfId="9228"/>
    <cellStyle name="Standard 6 2 2 2 2 7 2 6" xfId="9229"/>
    <cellStyle name="Standard 6 2 2 2 2 7 2 6 2" xfId="9230"/>
    <cellStyle name="Standard 6 2 2 2 2 7 2 6 2 2" xfId="9231"/>
    <cellStyle name="Standard 6 2 2 2 2 7 2 6 2 2 2" xfId="9232"/>
    <cellStyle name="Standard 6 2 2 2 2 7 2 6 2 3" xfId="9233"/>
    <cellStyle name="Standard 6 2 2 2 2 7 2 6 3" xfId="9234"/>
    <cellStyle name="Standard 6 2 2 2 2 7 2 6 3 2" xfId="9235"/>
    <cellStyle name="Standard 6 2 2 2 2 7 2 6 4" xfId="9236"/>
    <cellStyle name="Standard 6 2 2 2 2 7 2 7" xfId="9237"/>
    <cellStyle name="Standard 6 2 2 2 2 7 2 7 2" xfId="9238"/>
    <cellStyle name="Standard 6 2 2 2 2 7 2 7 2 2" xfId="9239"/>
    <cellStyle name="Standard 6 2 2 2 2 7 2 7 2 2 2" xfId="9240"/>
    <cellStyle name="Standard 6 2 2 2 2 7 2 7 2 3" xfId="9241"/>
    <cellStyle name="Standard 6 2 2 2 2 7 2 7 3" xfId="9242"/>
    <cellStyle name="Standard 6 2 2 2 2 7 2 7 3 2" xfId="9243"/>
    <cellStyle name="Standard 6 2 2 2 2 7 2 7 4" xfId="9244"/>
    <cellStyle name="Standard 6 2 2 2 2 7 2 8" xfId="9245"/>
    <cellStyle name="Standard 6 2 2 2 2 7 2 8 2" xfId="9246"/>
    <cellStyle name="Standard 6 2 2 2 2 7 2 8 2 2" xfId="9247"/>
    <cellStyle name="Standard 6 2 2 2 2 7 2 8 3" xfId="9248"/>
    <cellStyle name="Standard 6 2 2 2 2 7 2 9" xfId="9249"/>
    <cellStyle name="Standard 6 2 2 2 2 7 2 9 2" xfId="9250"/>
    <cellStyle name="Standard 6 2 2 2 2 7 3" xfId="9251"/>
    <cellStyle name="Standard 6 2 2 2 2 7 3 2" xfId="9252"/>
    <cellStyle name="Standard 6 2 2 2 2 7 3 2 2" xfId="9253"/>
    <cellStyle name="Standard 6 2 2 2 2 7 3 2 2 2" xfId="9254"/>
    <cellStyle name="Standard 6 2 2 2 2 7 3 2 3" xfId="9255"/>
    <cellStyle name="Standard 6 2 2 2 2 7 3 3" xfId="9256"/>
    <cellStyle name="Standard 6 2 2 2 2 7 3 3 2" xfId="9257"/>
    <cellStyle name="Standard 6 2 2 2 2 7 3 4" xfId="9258"/>
    <cellStyle name="Standard 6 2 2 2 2 7 4" xfId="9259"/>
    <cellStyle name="Standard 6 2 2 2 2 7 4 2" xfId="9260"/>
    <cellStyle name="Standard 6 2 2 2 2 7 4 2 2" xfId="9261"/>
    <cellStyle name="Standard 6 2 2 2 2 7 4 2 2 2" xfId="9262"/>
    <cellStyle name="Standard 6 2 2 2 2 7 4 2 3" xfId="9263"/>
    <cellStyle name="Standard 6 2 2 2 2 7 4 3" xfId="9264"/>
    <cellStyle name="Standard 6 2 2 2 2 7 4 3 2" xfId="9265"/>
    <cellStyle name="Standard 6 2 2 2 2 7 4 4" xfId="9266"/>
    <cellStyle name="Standard 6 2 2 2 2 7 5" xfId="9267"/>
    <cellStyle name="Standard 6 2 2 2 2 7 5 2" xfId="9268"/>
    <cellStyle name="Standard 6 2 2 2 2 7 5 2 2" xfId="9269"/>
    <cellStyle name="Standard 6 2 2 2 2 7 5 2 2 2" xfId="9270"/>
    <cellStyle name="Standard 6 2 2 2 2 7 5 2 3" xfId="9271"/>
    <cellStyle name="Standard 6 2 2 2 2 7 5 3" xfId="9272"/>
    <cellStyle name="Standard 6 2 2 2 2 7 5 3 2" xfId="9273"/>
    <cellStyle name="Standard 6 2 2 2 2 7 5 4" xfId="9274"/>
    <cellStyle name="Standard 6 2 2 2 2 7 6" xfId="9275"/>
    <cellStyle name="Standard 6 2 2 2 2 7 6 2" xfId="9276"/>
    <cellStyle name="Standard 6 2 2 2 2 7 6 2 2" xfId="9277"/>
    <cellStyle name="Standard 6 2 2 2 2 7 6 2 2 2" xfId="9278"/>
    <cellStyle name="Standard 6 2 2 2 2 7 6 2 3" xfId="9279"/>
    <cellStyle name="Standard 6 2 2 2 2 7 6 3" xfId="9280"/>
    <cellStyle name="Standard 6 2 2 2 2 7 6 3 2" xfId="9281"/>
    <cellStyle name="Standard 6 2 2 2 2 7 6 4" xfId="9282"/>
    <cellStyle name="Standard 6 2 2 2 2 7 7" xfId="9283"/>
    <cellStyle name="Standard 6 2 2 2 2 7 7 2" xfId="9284"/>
    <cellStyle name="Standard 6 2 2 2 2 7 7 2 2" xfId="9285"/>
    <cellStyle name="Standard 6 2 2 2 2 7 7 2 2 2" xfId="9286"/>
    <cellStyle name="Standard 6 2 2 2 2 7 7 2 3" xfId="9287"/>
    <cellStyle name="Standard 6 2 2 2 2 7 7 3" xfId="9288"/>
    <cellStyle name="Standard 6 2 2 2 2 7 7 3 2" xfId="9289"/>
    <cellStyle name="Standard 6 2 2 2 2 7 7 4" xfId="9290"/>
    <cellStyle name="Standard 6 2 2 2 2 7 8" xfId="9291"/>
    <cellStyle name="Standard 6 2 2 2 2 7 8 2" xfId="9292"/>
    <cellStyle name="Standard 6 2 2 2 2 7 8 2 2" xfId="9293"/>
    <cellStyle name="Standard 6 2 2 2 2 7 8 2 2 2" xfId="9294"/>
    <cellStyle name="Standard 6 2 2 2 2 7 8 2 3" xfId="9295"/>
    <cellStyle name="Standard 6 2 2 2 2 7 8 3" xfId="9296"/>
    <cellStyle name="Standard 6 2 2 2 2 7 8 3 2" xfId="9297"/>
    <cellStyle name="Standard 6 2 2 2 2 7 8 4" xfId="9298"/>
    <cellStyle name="Standard 6 2 2 2 2 7 9" xfId="9299"/>
    <cellStyle name="Standard 6 2 2 2 2 7 9 2" xfId="9300"/>
    <cellStyle name="Standard 6 2 2 2 2 7 9 2 2" xfId="9301"/>
    <cellStyle name="Standard 6 2 2 2 2 7 9 3" xfId="9302"/>
    <cellStyle name="Standard 6 2 2 2 2 8" xfId="9303"/>
    <cellStyle name="Standard 6 2 2 2 2 8 10" xfId="9304"/>
    <cellStyle name="Standard 6 2 2 2 2 8 2" xfId="9305"/>
    <cellStyle name="Standard 6 2 2 2 2 8 2 2" xfId="9306"/>
    <cellStyle name="Standard 6 2 2 2 2 8 2 2 2" xfId="9307"/>
    <cellStyle name="Standard 6 2 2 2 2 8 2 2 2 2" xfId="9308"/>
    <cellStyle name="Standard 6 2 2 2 2 8 2 2 3" xfId="9309"/>
    <cellStyle name="Standard 6 2 2 2 2 8 2 3" xfId="9310"/>
    <cellStyle name="Standard 6 2 2 2 2 8 2 3 2" xfId="9311"/>
    <cellStyle name="Standard 6 2 2 2 2 8 2 4" xfId="9312"/>
    <cellStyle name="Standard 6 2 2 2 2 8 3" xfId="9313"/>
    <cellStyle name="Standard 6 2 2 2 2 8 3 2" xfId="9314"/>
    <cellStyle name="Standard 6 2 2 2 2 8 3 2 2" xfId="9315"/>
    <cellStyle name="Standard 6 2 2 2 2 8 3 2 2 2" xfId="9316"/>
    <cellStyle name="Standard 6 2 2 2 2 8 3 2 3" xfId="9317"/>
    <cellStyle name="Standard 6 2 2 2 2 8 3 3" xfId="9318"/>
    <cellStyle name="Standard 6 2 2 2 2 8 3 3 2" xfId="9319"/>
    <cellStyle name="Standard 6 2 2 2 2 8 3 4" xfId="9320"/>
    <cellStyle name="Standard 6 2 2 2 2 8 4" xfId="9321"/>
    <cellStyle name="Standard 6 2 2 2 2 8 4 2" xfId="9322"/>
    <cellStyle name="Standard 6 2 2 2 2 8 4 2 2" xfId="9323"/>
    <cellStyle name="Standard 6 2 2 2 2 8 4 2 2 2" xfId="9324"/>
    <cellStyle name="Standard 6 2 2 2 2 8 4 2 3" xfId="9325"/>
    <cellStyle name="Standard 6 2 2 2 2 8 4 3" xfId="9326"/>
    <cellStyle name="Standard 6 2 2 2 2 8 4 3 2" xfId="9327"/>
    <cellStyle name="Standard 6 2 2 2 2 8 4 4" xfId="9328"/>
    <cellStyle name="Standard 6 2 2 2 2 8 5" xfId="9329"/>
    <cellStyle name="Standard 6 2 2 2 2 8 5 2" xfId="9330"/>
    <cellStyle name="Standard 6 2 2 2 2 8 5 2 2" xfId="9331"/>
    <cellStyle name="Standard 6 2 2 2 2 8 5 2 2 2" xfId="9332"/>
    <cellStyle name="Standard 6 2 2 2 2 8 5 2 3" xfId="9333"/>
    <cellStyle name="Standard 6 2 2 2 2 8 5 3" xfId="9334"/>
    <cellStyle name="Standard 6 2 2 2 2 8 5 3 2" xfId="9335"/>
    <cellStyle name="Standard 6 2 2 2 2 8 5 4" xfId="9336"/>
    <cellStyle name="Standard 6 2 2 2 2 8 6" xfId="9337"/>
    <cellStyle name="Standard 6 2 2 2 2 8 6 2" xfId="9338"/>
    <cellStyle name="Standard 6 2 2 2 2 8 6 2 2" xfId="9339"/>
    <cellStyle name="Standard 6 2 2 2 2 8 6 2 2 2" xfId="9340"/>
    <cellStyle name="Standard 6 2 2 2 2 8 6 2 3" xfId="9341"/>
    <cellStyle name="Standard 6 2 2 2 2 8 6 3" xfId="9342"/>
    <cellStyle name="Standard 6 2 2 2 2 8 6 3 2" xfId="9343"/>
    <cellStyle name="Standard 6 2 2 2 2 8 6 4" xfId="9344"/>
    <cellStyle name="Standard 6 2 2 2 2 8 7" xfId="9345"/>
    <cellStyle name="Standard 6 2 2 2 2 8 7 2" xfId="9346"/>
    <cellStyle name="Standard 6 2 2 2 2 8 7 2 2" xfId="9347"/>
    <cellStyle name="Standard 6 2 2 2 2 8 7 2 2 2" xfId="9348"/>
    <cellStyle name="Standard 6 2 2 2 2 8 7 2 3" xfId="9349"/>
    <cellStyle name="Standard 6 2 2 2 2 8 7 3" xfId="9350"/>
    <cellStyle name="Standard 6 2 2 2 2 8 7 3 2" xfId="9351"/>
    <cellStyle name="Standard 6 2 2 2 2 8 7 4" xfId="9352"/>
    <cellStyle name="Standard 6 2 2 2 2 8 8" xfId="9353"/>
    <cellStyle name="Standard 6 2 2 2 2 8 8 2" xfId="9354"/>
    <cellStyle name="Standard 6 2 2 2 2 8 8 2 2" xfId="9355"/>
    <cellStyle name="Standard 6 2 2 2 2 8 8 3" xfId="9356"/>
    <cellStyle name="Standard 6 2 2 2 2 8 9" xfId="9357"/>
    <cellStyle name="Standard 6 2 2 2 2 8 9 2" xfId="9358"/>
    <cellStyle name="Standard 6 2 2 2 2 9" xfId="9359"/>
    <cellStyle name="Standard 6 2 2 2 2 9 2" xfId="9360"/>
    <cellStyle name="Standard 6 2 2 2 2 9 2 2" xfId="9361"/>
    <cellStyle name="Standard 6 2 2 2 2 9 2 2 2" xfId="9362"/>
    <cellStyle name="Standard 6 2 2 2 2 9 2 2 2 2" xfId="9363"/>
    <cellStyle name="Standard 6 2 2 2 2 9 2 2 3" xfId="9364"/>
    <cellStyle name="Standard 6 2 2 2 2 9 2 3" xfId="9365"/>
    <cellStyle name="Standard 6 2 2 2 2 9 2 3 2" xfId="9366"/>
    <cellStyle name="Standard 6 2 2 2 2 9 2 4" xfId="9367"/>
    <cellStyle name="Standard 6 2 2 2 2 9 3" xfId="9368"/>
    <cellStyle name="Standard 6 2 2 2 2 9 3 2" xfId="9369"/>
    <cellStyle name="Standard 6 2 2 2 2 9 3 2 2" xfId="9370"/>
    <cellStyle name="Standard 6 2 2 2 2 9 3 2 2 2" xfId="9371"/>
    <cellStyle name="Standard 6 2 2 2 2 9 3 2 3" xfId="9372"/>
    <cellStyle name="Standard 6 2 2 2 2 9 3 3" xfId="9373"/>
    <cellStyle name="Standard 6 2 2 2 2 9 3 3 2" xfId="9374"/>
    <cellStyle name="Standard 6 2 2 2 2 9 3 4" xfId="9375"/>
    <cellStyle name="Standard 6 2 2 2 2 9 4" xfId="9376"/>
    <cellStyle name="Standard 6 2 2 2 2 9 4 2" xfId="9377"/>
    <cellStyle name="Standard 6 2 2 2 2 9 4 2 2" xfId="9378"/>
    <cellStyle name="Standard 6 2 2 2 2 9 4 2 2 2" xfId="9379"/>
    <cellStyle name="Standard 6 2 2 2 2 9 4 2 3" xfId="9380"/>
    <cellStyle name="Standard 6 2 2 2 2 9 4 3" xfId="9381"/>
    <cellStyle name="Standard 6 2 2 2 2 9 4 3 2" xfId="9382"/>
    <cellStyle name="Standard 6 2 2 2 2 9 4 4" xfId="9383"/>
    <cellStyle name="Standard 6 2 2 2 2 9 5" xfId="9384"/>
    <cellStyle name="Standard 6 2 2 2 2 9 5 2" xfId="9385"/>
    <cellStyle name="Standard 6 2 2 2 2 9 5 2 2" xfId="9386"/>
    <cellStyle name="Standard 6 2 2 2 2 9 5 2 2 2" xfId="9387"/>
    <cellStyle name="Standard 6 2 2 2 2 9 5 2 3" xfId="9388"/>
    <cellStyle name="Standard 6 2 2 2 2 9 5 3" xfId="9389"/>
    <cellStyle name="Standard 6 2 2 2 2 9 5 3 2" xfId="9390"/>
    <cellStyle name="Standard 6 2 2 2 2 9 5 4" xfId="9391"/>
    <cellStyle name="Standard 6 2 2 2 2 9 6" xfId="9392"/>
    <cellStyle name="Standard 6 2 2 2 2 9 6 2" xfId="9393"/>
    <cellStyle name="Standard 6 2 2 2 2 9 6 2 2" xfId="9394"/>
    <cellStyle name="Standard 6 2 2 2 2 9 6 2 2 2" xfId="9395"/>
    <cellStyle name="Standard 6 2 2 2 2 9 6 2 3" xfId="9396"/>
    <cellStyle name="Standard 6 2 2 2 2 9 6 3" xfId="9397"/>
    <cellStyle name="Standard 6 2 2 2 2 9 6 3 2" xfId="9398"/>
    <cellStyle name="Standard 6 2 2 2 2 9 6 4" xfId="9399"/>
    <cellStyle name="Standard 6 2 2 2 2 9 7" xfId="9400"/>
    <cellStyle name="Standard 6 2 2 2 2 9 7 2" xfId="9401"/>
    <cellStyle name="Standard 6 2 2 2 2 9 7 2 2" xfId="9402"/>
    <cellStyle name="Standard 6 2 2 2 2 9 7 3" xfId="9403"/>
    <cellStyle name="Standard 6 2 2 2 2 9 8" xfId="9404"/>
    <cellStyle name="Standard 6 2 2 2 2 9 8 2" xfId="9405"/>
    <cellStyle name="Standard 6 2 2 2 2 9 9" xfId="9406"/>
    <cellStyle name="Standard 6 2 2 2 20" xfId="9407"/>
    <cellStyle name="Standard 6 2 2 2 20 2" xfId="9408"/>
    <cellStyle name="Standard 6 2 2 2 20 2 2" xfId="9409"/>
    <cellStyle name="Standard 6 2 2 2 20 2 2 2" xfId="9410"/>
    <cellStyle name="Standard 6 2 2 2 20 2 3" xfId="9411"/>
    <cellStyle name="Standard 6 2 2 2 20 3" xfId="9412"/>
    <cellStyle name="Standard 6 2 2 2 20 3 2" xfId="9413"/>
    <cellStyle name="Standard 6 2 2 2 20 4" xfId="9414"/>
    <cellStyle name="Standard 6 2 2 2 21" xfId="9415"/>
    <cellStyle name="Standard 6 2 2 2 21 2" xfId="9416"/>
    <cellStyle name="Standard 6 2 2 2 21 2 2" xfId="9417"/>
    <cellStyle name="Standard 6 2 2 2 21 2 2 2" xfId="9418"/>
    <cellStyle name="Standard 6 2 2 2 21 2 3" xfId="9419"/>
    <cellStyle name="Standard 6 2 2 2 21 3" xfId="9420"/>
    <cellStyle name="Standard 6 2 2 2 21 3 2" xfId="9421"/>
    <cellStyle name="Standard 6 2 2 2 21 4" xfId="9422"/>
    <cellStyle name="Standard 6 2 2 2 22" xfId="9423"/>
    <cellStyle name="Standard 6 2 2 2 22 2" xfId="9424"/>
    <cellStyle name="Standard 6 2 2 2 22 2 2" xfId="9425"/>
    <cellStyle name="Standard 6 2 2 2 22 3" xfId="9426"/>
    <cellStyle name="Standard 6 2 2 2 23" xfId="9427"/>
    <cellStyle name="Standard 6 2 2 2 23 2" xfId="9428"/>
    <cellStyle name="Standard 6 2 2 2 24" xfId="9429"/>
    <cellStyle name="Standard 6 2 2 2 3" xfId="9430"/>
    <cellStyle name="Standard 6 2 2 2 3 10" xfId="9431"/>
    <cellStyle name="Standard 6 2 2 2 3 10 2" xfId="9432"/>
    <cellStyle name="Standard 6 2 2 2 3 10 2 2" xfId="9433"/>
    <cellStyle name="Standard 6 2 2 2 3 10 2 2 2" xfId="9434"/>
    <cellStyle name="Standard 6 2 2 2 3 10 2 3" xfId="9435"/>
    <cellStyle name="Standard 6 2 2 2 3 10 3" xfId="9436"/>
    <cellStyle name="Standard 6 2 2 2 3 10 3 2" xfId="9437"/>
    <cellStyle name="Standard 6 2 2 2 3 10 4" xfId="9438"/>
    <cellStyle name="Standard 6 2 2 2 3 11" xfId="9439"/>
    <cellStyle name="Standard 6 2 2 2 3 11 2" xfId="9440"/>
    <cellStyle name="Standard 6 2 2 2 3 11 2 2" xfId="9441"/>
    <cellStyle name="Standard 6 2 2 2 3 11 2 2 2" xfId="9442"/>
    <cellStyle name="Standard 6 2 2 2 3 11 2 3" xfId="9443"/>
    <cellStyle name="Standard 6 2 2 2 3 11 3" xfId="9444"/>
    <cellStyle name="Standard 6 2 2 2 3 11 3 2" xfId="9445"/>
    <cellStyle name="Standard 6 2 2 2 3 11 4" xfId="9446"/>
    <cellStyle name="Standard 6 2 2 2 3 12" xfId="9447"/>
    <cellStyle name="Standard 6 2 2 2 3 12 2" xfId="9448"/>
    <cellStyle name="Standard 6 2 2 2 3 12 2 2" xfId="9449"/>
    <cellStyle name="Standard 6 2 2 2 3 12 2 2 2" xfId="9450"/>
    <cellStyle name="Standard 6 2 2 2 3 12 2 3" xfId="9451"/>
    <cellStyle name="Standard 6 2 2 2 3 12 3" xfId="9452"/>
    <cellStyle name="Standard 6 2 2 2 3 12 3 2" xfId="9453"/>
    <cellStyle name="Standard 6 2 2 2 3 12 4" xfId="9454"/>
    <cellStyle name="Standard 6 2 2 2 3 13" xfId="9455"/>
    <cellStyle name="Standard 6 2 2 2 3 13 2" xfId="9456"/>
    <cellStyle name="Standard 6 2 2 2 3 13 2 2" xfId="9457"/>
    <cellStyle name="Standard 6 2 2 2 3 13 2 2 2" xfId="9458"/>
    <cellStyle name="Standard 6 2 2 2 3 13 2 3" xfId="9459"/>
    <cellStyle name="Standard 6 2 2 2 3 13 3" xfId="9460"/>
    <cellStyle name="Standard 6 2 2 2 3 13 3 2" xfId="9461"/>
    <cellStyle name="Standard 6 2 2 2 3 13 4" xfId="9462"/>
    <cellStyle name="Standard 6 2 2 2 3 14" xfId="9463"/>
    <cellStyle name="Standard 6 2 2 2 3 14 2" xfId="9464"/>
    <cellStyle name="Standard 6 2 2 2 3 14 2 2" xfId="9465"/>
    <cellStyle name="Standard 6 2 2 2 3 14 2 2 2" xfId="9466"/>
    <cellStyle name="Standard 6 2 2 2 3 14 2 3" xfId="9467"/>
    <cellStyle name="Standard 6 2 2 2 3 14 3" xfId="9468"/>
    <cellStyle name="Standard 6 2 2 2 3 14 3 2" xfId="9469"/>
    <cellStyle name="Standard 6 2 2 2 3 14 4" xfId="9470"/>
    <cellStyle name="Standard 6 2 2 2 3 15" xfId="9471"/>
    <cellStyle name="Standard 6 2 2 2 3 15 2" xfId="9472"/>
    <cellStyle name="Standard 6 2 2 2 3 15 2 2" xfId="9473"/>
    <cellStyle name="Standard 6 2 2 2 3 15 2 2 2" xfId="9474"/>
    <cellStyle name="Standard 6 2 2 2 3 15 2 3" xfId="9475"/>
    <cellStyle name="Standard 6 2 2 2 3 15 3" xfId="9476"/>
    <cellStyle name="Standard 6 2 2 2 3 15 3 2" xfId="9477"/>
    <cellStyle name="Standard 6 2 2 2 3 15 4" xfId="9478"/>
    <cellStyle name="Standard 6 2 2 2 3 16" xfId="9479"/>
    <cellStyle name="Standard 6 2 2 2 3 16 2" xfId="9480"/>
    <cellStyle name="Standard 6 2 2 2 3 16 2 2" xfId="9481"/>
    <cellStyle name="Standard 6 2 2 2 3 16 2 2 2" xfId="9482"/>
    <cellStyle name="Standard 6 2 2 2 3 16 2 3" xfId="9483"/>
    <cellStyle name="Standard 6 2 2 2 3 16 3" xfId="9484"/>
    <cellStyle name="Standard 6 2 2 2 3 16 3 2" xfId="9485"/>
    <cellStyle name="Standard 6 2 2 2 3 16 4" xfId="9486"/>
    <cellStyle name="Standard 6 2 2 2 3 17" xfId="9487"/>
    <cellStyle name="Standard 6 2 2 2 3 17 2" xfId="9488"/>
    <cellStyle name="Standard 6 2 2 2 3 17 2 2" xfId="9489"/>
    <cellStyle name="Standard 6 2 2 2 3 17 2 2 2" xfId="9490"/>
    <cellStyle name="Standard 6 2 2 2 3 17 2 3" xfId="9491"/>
    <cellStyle name="Standard 6 2 2 2 3 17 3" xfId="9492"/>
    <cellStyle name="Standard 6 2 2 2 3 17 3 2" xfId="9493"/>
    <cellStyle name="Standard 6 2 2 2 3 17 4" xfId="9494"/>
    <cellStyle name="Standard 6 2 2 2 3 18" xfId="9495"/>
    <cellStyle name="Standard 6 2 2 2 3 18 2" xfId="9496"/>
    <cellStyle name="Standard 6 2 2 2 3 18 2 2" xfId="9497"/>
    <cellStyle name="Standard 6 2 2 2 3 18 2 2 2" xfId="9498"/>
    <cellStyle name="Standard 6 2 2 2 3 18 2 3" xfId="9499"/>
    <cellStyle name="Standard 6 2 2 2 3 18 3" xfId="9500"/>
    <cellStyle name="Standard 6 2 2 2 3 18 3 2" xfId="9501"/>
    <cellStyle name="Standard 6 2 2 2 3 18 4" xfId="9502"/>
    <cellStyle name="Standard 6 2 2 2 3 19" xfId="9503"/>
    <cellStyle name="Standard 6 2 2 2 3 19 2" xfId="9504"/>
    <cellStyle name="Standard 6 2 2 2 3 19 2 2" xfId="9505"/>
    <cellStyle name="Standard 6 2 2 2 3 19 2 2 2" xfId="9506"/>
    <cellStyle name="Standard 6 2 2 2 3 19 2 3" xfId="9507"/>
    <cellStyle name="Standard 6 2 2 2 3 19 3" xfId="9508"/>
    <cellStyle name="Standard 6 2 2 2 3 19 3 2" xfId="9509"/>
    <cellStyle name="Standard 6 2 2 2 3 19 4" xfId="9510"/>
    <cellStyle name="Standard 6 2 2 2 3 2" xfId="9511"/>
    <cellStyle name="Standard 6 2 2 2 3 2 10" xfId="9512"/>
    <cellStyle name="Standard 6 2 2 2 3 2 10 2" xfId="9513"/>
    <cellStyle name="Standard 6 2 2 2 3 2 10 2 2" xfId="9514"/>
    <cellStyle name="Standard 6 2 2 2 3 2 10 3" xfId="9515"/>
    <cellStyle name="Standard 6 2 2 2 3 2 11" xfId="9516"/>
    <cellStyle name="Standard 6 2 2 2 3 2 11 2" xfId="9517"/>
    <cellStyle name="Standard 6 2 2 2 3 2 12" xfId="9518"/>
    <cellStyle name="Standard 6 2 2 2 3 2 2" xfId="9519"/>
    <cellStyle name="Standard 6 2 2 2 3 2 2 10" xfId="9520"/>
    <cellStyle name="Standard 6 2 2 2 3 2 2 10 2" xfId="9521"/>
    <cellStyle name="Standard 6 2 2 2 3 2 2 11" xfId="9522"/>
    <cellStyle name="Standard 6 2 2 2 3 2 2 2" xfId="9523"/>
    <cellStyle name="Standard 6 2 2 2 3 2 2 2 10" xfId="9524"/>
    <cellStyle name="Standard 6 2 2 2 3 2 2 2 2" xfId="9525"/>
    <cellStyle name="Standard 6 2 2 2 3 2 2 2 2 2" xfId="9526"/>
    <cellStyle name="Standard 6 2 2 2 3 2 2 2 2 2 2" xfId="9527"/>
    <cellStyle name="Standard 6 2 2 2 3 2 2 2 2 2 2 2" xfId="9528"/>
    <cellStyle name="Standard 6 2 2 2 3 2 2 2 2 2 3" xfId="9529"/>
    <cellStyle name="Standard 6 2 2 2 3 2 2 2 2 3" xfId="9530"/>
    <cellStyle name="Standard 6 2 2 2 3 2 2 2 2 3 2" xfId="9531"/>
    <cellStyle name="Standard 6 2 2 2 3 2 2 2 2 4" xfId="9532"/>
    <cellStyle name="Standard 6 2 2 2 3 2 2 2 3" xfId="9533"/>
    <cellStyle name="Standard 6 2 2 2 3 2 2 2 3 2" xfId="9534"/>
    <cellStyle name="Standard 6 2 2 2 3 2 2 2 3 2 2" xfId="9535"/>
    <cellStyle name="Standard 6 2 2 2 3 2 2 2 3 2 2 2" xfId="9536"/>
    <cellStyle name="Standard 6 2 2 2 3 2 2 2 3 2 3" xfId="9537"/>
    <cellStyle name="Standard 6 2 2 2 3 2 2 2 3 3" xfId="9538"/>
    <cellStyle name="Standard 6 2 2 2 3 2 2 2 3 3 2" xfId="9539"/>
    <cellStyle name="Standard 6 2 2 2 3 2 2 2 3 4" xfId="9540"/>
    <cellStyle name="Standard 6 2 2 2 3 2 2 2 4" xfId="9541"/>
    <cellStyle name="Standard 6 2 2 2 3 2 2 2 4 2" xfId="9542"/>
    <cellStyle name="Standard 6 2 2 2 3 2 2 2 4 2 2" xfId="9543"/>
    <cellStyle name="Standard 6 2 2 2 3 2 2 2 4 2 2 2" xfId="9544"/>
    <cellStyle name="Standard 6 2 2 2 3 2 2 2 4 2 3" xfId="9545"/>
    <cellStyle name="Standard 6 2 2 2 3 2 2 2 4 3" xfId="9546"/>
    <cellStyle name="Standard 6 2 2 2 3 2 2 2 4 3 2" xfId="9547"/>
    <cellStyle name="Standard 6 2 2 2 3 2 2 2 4 4" xfId="9548"/>
    <cellStyle name="Standard 6 2 2 2 3 2 2 2 5" xfId="9549"/>
    <cellStyle name="Standard 6 2 2 2 3 2 2 2 5 2" xfId="9550"/>
    <cellStyle name="Standard 6 2 2 2 3 2 2 2 5 2 2" xfId="9551"/>
    <cellStyle name="Standard 6 2 2 2 3 2 2 2 5 2 2 2" xfId="9552"/>
    <cellStyle name="Standard 6 2 2 2 3 2 2 2 5 2 3" xfId="9553"/>
    <cellStyle name="Standard 6 2 2 2 3 2 2 2 5 3" xfId="9554"/>
    <cellStyle name="Standard 6 2 2 2 3 2 2 2 5 3 2" xfId="9555"/>
    <cellStyle name="Standard 6 2 2 2 3 2 2 2 5 4" xfId="9556"/>
    <cellStyle name="Standard 6 2 2 2 3 2 2 2 6" xfId="9557"/>
    <cellStyle name="Standard 6 2 2 2 3 2 2 2 6 2" xfId="9558"/>
    <cellStyle name="Standard 6 2 2 2 3 2 2 2 6 2 2" xfId="9559"/>
    <cellStyle name="Standard 6 2 2 2 3 2 2 2 6 2 2 2" xfId="9560"/>
    <cellStyle name="Standard 6 2 2 2 3 2 2 2 6 2 3" xfId="9561"/>
    <cellStyle name="Standard 6 2 2 2 3 2 2 2 6 3" xfId="9562"/>
    <cellStyle name="Standard 6 2 2 2 3 2 2 2 6 3 2" xfId="9563"/>
    <cellStyle name="Standard 6 2 2 2 3 2 2 2 6 4" xfId="9564"/>
    <cellStyle name="Standard 6 2 2 2 3 2 2 2 7" xfId="9565"/>
    <cellStyle name="Standard 6 2 2 2 3 2 2 2 7 2" xfId="9566"/>
    <cellStyle name="Standard 6 2 2 2 3 2 2 2 7 2 2" xfId="9567"/>
    <cellStyle name="Standard 6 2 2 2 3 2 2 2 7 2 2 2" xfId="9568"/>
    <cellStyle name="Standard 6 2 2 2 3 2 2 2 7 2 3" xfId="9569"/>
    <cellStyle name="Standard 6 2 2 2 3 2 2 2 7 3" xfId="9570"/>
    <cellStyle name="Standard 6 2 2 2 3 2 2 2 7 3 2" xfId="9571"/>
    <cellStyle name="Standard 6 2 2 2 3 2 2 2 7 4" xfId="9572"/>
    <cellStyle name="Standard 6 2 2 2 3 2 2 2 8" xfId="9573"/>
    <cellStyle name="Standard 6 2 2 2 3 2 2 2 8 2" xfId="9574"/>
    <cellStyle name="Standard 6 2 2 2 3 2 2 2 8 2 2" xfId="9575"/>
    <cellStyle name="Standard 6 2 2 2 3 2 2 2 8 3" xfId="9576"/>
    <cellStyle name="Standard 6 2 2 2 3 2 2 2 9" xfId="9577"/>
    <cellStyle name="Standard 6 2 2 2 3 2 2 2 9 2" xfId="9578"/>
    <cellStyle name="Standard 6 2 2 2 3 2 2 3" xfId="9579"/>
    <cellStyle name="Standard 6 2 2 2 3 2 2 3 2" xfId="9580"/>
    <cellStyle name="Standard 6 2 2 2 3 2 2 3 2 2" xfId="9581"/>
    <cellStyle name="Standard 6 2 2 2 3 2 2 3 2 2 2" xfId="9582"/>
    <cellStyle name="Standard 6 2 2 2 3 2 2 3 2 3" xfId="9583"/>
    <cellStyle name="Standard 6 2 2 2 3 2 2 3 3" xfId="9584"/>
    <cellStyle name="Standard 6 2 2 2 3 2 2 3 3 2" xfId="9585"/>
    <cellStyle name="Standard 6 2 2 2 3 2 2 3 4" xfId="9586"/>
    <cellStyle name="Standard 6 2 2 2 3 2 2 4" xfId="9587"/>
    <cellStyle name="Standard 6 2 2 2 3 2 2 4 2" xfId="9588"/>
    <cellStyle name="Standard 6 2 2 2 3 2 2 4 2 2" xfId="9589"/>
    <cellStyle name="Standard 6 2 2 2 3 2 2 4 2 2 2" xfId="9590"/>
    <cellStyle name="Standard 6 2 2 2 3 2 2 4 2 3" xfId="9591"/>
    <cellStyle name="Standard 6 2 2 2 3 2 2 4 3" xfId="9592"/>
    <cellStyle name="Standard 6 2 2 2 3 2 2 4 3 2" xfId="9593"/>
    <cellStyle name="Standard 6 2 2 2 3 2 2 4 4" xfId="9594"/>
    <cellStyle name="Standard 6 2 2 2 3 2 2 5" xfId="9595"/>
    <cellStyle name="Standard 6 2 2 2 3 2 2 5 2" xfId="9596"/>
    <cellStyle name="Standard 6 2 2 2 3 2 2 5 2 2" xfId="9597"/>
    <cellStyle name="Standard 6 2 2 2 3 2 2 5 2 2 2" xfId="9598"/>
    <cellStyle name="Standard 6 2 2 2 3 2 2 5 2 3" xfId="9599"/>
    <cellStyle name="Standard 6 2 2 2 3 2 2 5 3" xfId="9600"/>
    <cellStyle name="Standard 6 2 2 2 3 2 2 5 3 2" xfId="9601"/>
    <cellStyle name="Standard 6 2 2 2 3 2 2 5 4" xfId="9602"/>
    <cellStyle name="Standard 6 2 2 2 3 2 2 6" xfId="9603"/>
    <cellStyle name="Standard 6 2 2 2 3 2 2 6 2" xfId="9604"/>
    <cellStyle name="Standard 6 2 2 2 3 2 2 6 2 2" xfId="9605"/>
    <cellStyle name="Standard 6 2 2 2 3 2 2 6 2 2 2" xfId="9606"/>
    <cellStyle name="Standard 6 2 2 2 3 2 2 6 2 3" xfId="9607"/>
    <cellStyle name="Standard 6 2 2 2 3 2 2 6 3" xfId="9608"/>
    <cellStyle name="Standard 6 2 2 2 3 2 2 6 3 2" xfId="9609"/>
    <cellStyle name="Standard 6 2 2 2 3 2 2 6 4" xfId="9610"/>
    <cellStyle name="Standard 6 2 2 2 3 2 2 7" xfId="9611"/>
    <cellStyle name="Standard 6 2 2 2 3 2 2 7 2" xfId="9612"/>
    <cellStyle name="Standard 6 2 2 2 3 2 2 7 2 2" xfId="9613"/>
    <cellStyle name="Standard 6 2 2 2 3 2 2 7 2 2 2" xfId="9614"/>
    <cellStyle name="Standard 6 2 2 2 3 2 2 7 2 3" xfId="9615"/>
    <cellStyle name="Standard 6 2 2 2 3 2 2 7 3" xfId="9616"/>
    <cellStyle name="Standard 6 2 2 2 3 2 2 7 3 2" xfId="9617"/>
    <cellStyle name="Standard 6 2 2 2 3 2 2 7 4" xfId="9618"/>
    <cellStyle name="Standard 6 2 2 2 3 2 2 8" xfId="9619"/>
    <cellStyle name="Standard 6 2 2 2 3 2 2 8 2" xfId="9620"/>
    <cellStyle name="Standard 6 2 2 2 3 2 2 8 2 2" xfId="9621"/>
    <cellStyle name="Standard 6 2 2 2 3 2 2 8 2 2 2" xfId="9622"/>
    <cellStyle name="Standard 6 2 2 2 3 2 2 8 2 3" xfId="9623"/>
    <cellStyle name="Standard 6 2 2 2 3 2 2 8 3" xfId="9624"/>
    <cellStyle name="Standard 6 2 2 2 3 2 2 8 3 2" xfId="9625"/>
    <cellStyle name="Standard 6 2 2 2 3 2 2 8 4" xfId="9626"/>
    <cellStyle name="Standard 6 2 2 2 3 2 2 9" xfId="9627"/>
    <cellStyle name="Standard 6 2 2 2 3 2 2 9 2" xfId="9628"/>
    <cellStyle name="Standard 6 2 2 2 3 2 2 9 2 2" xfId="9629"/>
    <cellStyle name="Standard 6 2 2 2 3 2 2 9 3" xfId="9630"/>
    <cellStyle name="Standard 6 2 2 2 3 2 3" xfId="9631"/>
    <cellStyle name="Standard 6 2 2 2 3 2 3 10" xfId="9632"/>
    <cellStyle name="Standard 6 2 2 2 3 2 3 2" xfId="9633"/>
    <cellStyle name="Standard 6 2 2 2 3 2 3 2 2" xfId="9634"/>
    <cellStyle name="Standard 6 2 2 2 3 2 3 2 2 2" xfId="9635"/>
    <cellStyle name="Standard 6 2 2 2 3 2 3 2 2 2 2" xfId="9636"/>
    <cellStyle name="Standard 6 2 2 2 3 2 3 2 2 3" xfId="9637"/>
    <cellStyle name="Standard 6 2 2 2 3 2 3 2 3" xfId="9638"/>
    <cellStyle name="Standard 6 2 2 2 3 2 3 2 3 2" xfId="9639"/>
    <cellStyle name="Standard 6 2 2 2 3 2 3 2 4" xfId="9640"/>
    <cellStyle name="Standard 6 2 2 2 3 2 3 3" xfId="9641"/>
    <cellStyle name="Standard 6 2 2 2 3 2 3 3 2" xfId="9642"/>
    <cellStyle name="Standard 6 2 2 2 3 2 3 3 2 2" xfId="9643"/>
    <cellStyle name="Standard 6 2 2 2 3 2 3 3 2 2 2" xfId="9644"/>
    <cellStyle name="Standard 6 2 2 2 3 2 3 3 2 3" xfId="9645"/>
    <cellStyle name="Standard 6 2 2 2 3 2 3 3 3" xfId="9646"/>
    <cellStyle name="Standard 6 2 2 2 3 2 3 3 3 2" xfId="9647"/>
    <cellStyle name="Standard 6 2 2 2 3 2 3 3 4" xfId="9648"/>
    <cellStyle name="Standard 6 2 2 2 3 2 3 4" xfId="9649"/>
    <cellStyle name="Standard 6 2 2 2 3 2 3 4 2" xfId="9650"/>
    <cellStyle name="Standard 6 2 2 2 3 2 3 4 2 2" xfId="9651"/>
    <cellStyle name="Standard 6 2 2 2 3 2 3 4 2 2 2" xfId="9652"/>
    <cellStyle name="Standard 6 2 2 2 3 2 3 4 2 3" xfId="9653"/>
    <cellStyle name="Standard 6 2 2 2 3 2 3 4 3" xfId="9654"/>
    <cellStyle name="Standard 6 2 2 2 3 2 3 4 3 2" xfId="9655"/>
    <cellStyle name="Standard 6 2 2 2 3 2 3 4 4" xfId="9656"/>
    <cellStyle name="Standard 6 2 2 2 3 2 3 5" xfId="9657"/>
    <cellStyle name="Standard 6 2 2 2 3 2 3 5 2" xfId="9658"/>
    <cellStyle name="Standard 6 2 2 2 3 2 3 5 2 2" xfId="9659"/>
    <cellStyle name="Standard 6 2 2 2 3 2 3 5 2 2 2" xfId="9660"/>
    <cellStyle name="Standard 6 2 2 2 3 2 3 5 2 3" xfId="9661"/>
    <cellStyle name="Standard 6 2 2 2 3 2 3 5 3" xfId="9662"/>
    <cellStyle name="Standard 6 2 2 2 3 2 3 5 3 2" xfId="9663"/>
    <cellStyle name="Standard 6 2 2 2 3 2 3 5 4" xfId="9664"/>
    <cellStyle name="Standard 6 2 2 2 3 2 3 6" xfId="9665"/>
    <cellStyle name="Standard 6 2 2 2 3 2 3 6 2" xfId="9666"/>
    <cellStyle name="Standard 6 2 2 2 3 2 3 6 2 2" xfId="9667"/>
    <cellStyle name="Standard 6 2 2 2 3 2 3 6 2 2 2" xfId="9668"/>
    <cellStyle name="Standard 6 2 2 2 3 2 3 6 2 3" xfId="9669"/>
    <cellStyle name="Standard 6 2 2 2 3 2 3 6 3" xfId="9670"/>
    <cellStyle name="Standard 6 2 2 2 3 2 3 6 3 2" xfId="9671"/>
    <cellStyle name="Standard 6 2 2 2 3 2 3 6 4" xfId="9672"/>
    <cellStyle name="Standard 6 2 2 2 3 2 3 7" xfId="9673"/>
    <cellStyle name="Standard 6 2 2 2 3 2 3 7 2" xfId="9674"/>
    <cellStyle name="Standard 6 2 2 2 3 2 3 7 2 2" xfId="9675"/>
    <cellStyle name="Standard 6 2 2 2 3 2 3 7 2 2 2" xfId="9676"/>
    <cellStyle name="Standard 6 2 2 2 3 2 3 7 2 3" xfId="9677"/>
    <cellStyle name="Standard 6 2 2 2 3 2 3 7 3" xfId="9678"/>
    <cellStyle name="Standard 6 2 2 2 3 2 3 7 3 2" xfId="9679"/>
    <cellStyle name="Standard 6 2 2 2 3 2 3 7 4" xfId="9680"/>
    <cellStyle name="Standard 6 2 2 2 3 2 3 8" xfId="9681"/>
    <cellStyle name="Standard 6 2 2 2 3 2 3 8 2" xfId="9682"/>
    <cellStyle name="Standard 6 2 2 2 3 2 3 8 2 2" xfId="9683"/>
    <cellStyle name="Standard 6 2 2 2 3 2 3 8 3" xfId="9684"/>
    <cellStyle name="Standard 6 2 2 2 3 2 3 9" xfId="9685"/>
    <cellStyle name="Standard 6 2 2 2 3 2 3 9 2" xfId="9686"/>
    <cellStyle name="Standard 6 2 2 2 3 2 4" xfId="9687"/>
    <cellStyle name="Standard 6 2 2 2 3 2 4 2" xfId="9688"/>
    <cellStyle name="Standard 6 2 2 2 3 2 4 2 2" xfId="9689"/>
    <cellStyle name="Standard 6 2 2 2 3 2 4 2 2 2" xfId="9690"/>
    <cellStyle name="Standard 6 2 2 2 3 2 4 2 3" xfId="9691"/>
    <cellStyle name="Standard 6 2 2 2 3 2 4 3" xfId="9692"/>
    <cellStyle name="Standard 6 2 2 2 3 2 4 3 2" xfId="9693"/>
    <cellStyle name="Standard 6 2 2 2 3 2 4 4" xfId="9694"/>
    <cellStyle name="Standard 6 2 2 2 3 2 5" xfId="9695"/>
    <cellStyle name="Standard 6 2 2 2 3 2 5 2" xfId="9696"/>
    <cellStyle name="Standard 6 2 2 2 3 2 5 2 2" xfId="9697"/>
    <cellStyle name="Standard 6 2 2 2 3 2 5 2 2 2" xfId="9698"/>
    <cellStyle name="Standard 6 2 2 2 3 2 5 2 3" xfId="9699"/>
    <cellStyle name="Standard 6 2 2 2 3 2 5 3" xfId="9700"/>
    <cellStyle name="Standard 6 2 2 2 3 2 5 3 2" xfId="9701"/>
    <cellStyle name="Standard 6 2 2 2 3 2 5 4" xfId="9702"/>
    <cellStyle name="Standard 6 2 2 2 3 2 6" xfId="9703"/>
    <cellStyle name="Standard 6 2 2 2 3 2 6 2" xfId="9704"/>
    <cellStyle name="Standard 6 2 2 2 3 2 6 2 2" xfId="9705"/>
    <cellStyle name="Standard 6 2 2 2 3 2 6 2 2 2" xfId="9706"/>
    <cellStyle name="Standard 6 2 2 2 3 2 6 2 3" xfId="9707"/>
    <cellStyle name="Standard 6 2 2 2 3 2 6 3" xfId="9708"/>
    <cellStyle name="Standard 6 2 2 2 3 2 6 3 2" xfId="9709"/>
    <cellStyle name="Standard 6 2 2 2 3 2 6 4" xfId="9710"/>
    <cellStyle name="Standard 6 2 2 2 3 2 7" xfId="9711"/>
    <cellStyle name="Standard 6 2 2 2 3 2 7 2" xfId="9712"/>
    <cellStyle name="Standard 6 2 2 2 3 2 7 2 2" xfId="9713"/>
    <cellStyle name="Standard 6 2 2 2 3 2 7 2 2 2" xfId="9714"/>
    <cellStyle name="Standard 6 2 2 2 3 2 7 2 3" xfId="9715"/>
    <cellStyle name="Standard 6 2 2 2 3 2 7 3" xfId="9716"/>
    <cellStyle name="Standard 6 2 2 2 3 2 7 3 2" xfId="9717"/>
    <cellStyle name="Standard 6 2 2 2 3 2 7 4" xfId="9718"/>
    <cellStyle name="Standard 6 2 2 2 3 2 8" xfId="9719"/>
    <cellStyle name="Standard 6 2 2 2 3 2 8 2" xfId="9720"/>
    <cellStyle name="Standard 6 2 2 2 3 2 8 2 2" xfId="9721"/>
    <cellStyle name="Standard 6 2 2 2 3 2 8 2 2 2" xfId="9722"/>
    <cellStyle name="Standard 6 2 2 2 3 2 8 2 3" xfId="9723"/>
    <cellStyle name="Standard 6 2 2 2 3 2 8 3" xfId="9724"/>
    <cellStyle name="Standard 6 2 2 2 3 2 8 3 2" xfId="9725"/>
    <cellStyle name="Standard 6 2 2 2 3 2 8 4" xfId="9726"/>
    <cellStyle name="Standard 6 2 2 2 3 2 9" xfId="9727"/>
    <cellStyle name="Standard 6 2 2 2 3 2 9 2" xfId="9728"/>
    <cellStyle name="Standard 6 2 2 2 3 2 9 2 2" xfId="9729"/>
    <cellStyle name="Standard 6 2 2 2 3 2 9 2 2 2" xfId="9730"/>
    <cellStyle name="Standard 6 2 2 2 3 2 9 2 3" xfId="9731"/>
    <cellStyle name="Standard 6 2 2 2 3 2 9 3" xfId="9732"/>
    <cellStyle name="Standard 6 2 2 2 3 2 9 3 2" xfId="9733"/>
    <cellStyle name="Standard 6 2 2 2 3 2 9 4" xfId="9734"/>
    <cellStyle name="Standard 6 2 2 2 3 20" xfId="9735"/>
    <cellStyle name="Standard 6 2 2 2 3 20 2" xfId="9736"/>
    <cellStyle name="Standard 6 2 2 2 3 20 2 2" xfId="9737"/>
    <cellStyle name="Standard 6 2 2 2 3 20 3" xfId="9738"/>
    <cellStyle name="Standard 6 2 2 2 3 21" xfId="9739"/>
    <cellStyle name="Standard 6 2 2 2 3 21 2" xfId="9740"/>
    <cellStyle name="Standard 6 2 2 2 3 22" xfId="9741"/>
    <cellStyle name="Standard 6 2 2 2 3 3" xfId="9742"/>
    <cellStyle name="Standard 6 2 2 2 3 3 10" xfId="9743"/>
    <cellStyle name="Standard 6 2 2 2 3 3 10 2" xfId="9744"/>
    <cellStyle name="Standard 6 2 2 2 3 3 11" xfId="9745"/>
    <cellStyle name="Standard 6 2 2 2 3 3 2" xfId="9746"/>
    <cellStyle name="Standard 6 2 2 2 3 3 2 10" xfId="9747"/>
    <cellStyle name="Standard 6 2 2 2 3 3 2 2" xfId="9748"/>
    <cellStyle name="Standard 6 2 2 2 3 3 2 2 2" xfId="9749"/>
    <cellStyle name="Standard 6 2 2 2 3 3 2 2 2 2" xfId="9750"/>
    <cellStyle name="Standard 6 2 2 2 3 3 2 2 2 2 2" xfId="9751"/>
    <cellStyle name="Standard 6 2 2 2 3 3 2 2 2 3" xfId="9752"/>
    <cellStyle name="Standard 6 2 2 2 3 3 2 2 3" xfId="9753"/>
    <cellStyle name="Standard 6 2 2 2 3 3 2 2 3 2" xfId="9754"/>
    <cellStyle name="Standard 6 2 2 2 3 3 2 2 4" xfId="9755"/>
    <cellStyle name="Standard 6 2 2 2 3 3 2 3" xfId="9756"/>
    <cellStyle name="Standard 6 2 2 2 3 3 2 3 2" xfId="9757"/>
    <cellStyle name="Standard 6 2 2 2 3 3 2 3 2 2" xfId="9758"/>
    <cellStyle name="Standard 6 2 2 2 3 3 2 3 2 2 2" xfId="9759"/>
    <cellStyle name="Standard 6 2 2 2 3 3 2 3 2 3" xfId="9760"/>
    <cellStyle name="Standard 6 2 2 2 3 3 2 3 3" xfId="9761"/>
    <cellStyle name="Standard 6 2 2 2 3 3 2 3 3 2" xfId="9762"/>
    <cellStyle name="Standard 6 2 2 2 3 3 2 3 4" xfId="9763"/>
    <cellStyle name="Standard 6 2 2 2 3 3 2 4" xfId="9764"/>
    <cellStyle name="Standard 6 2 2 2 3 3 2 4 2" xfId="9765"/>
    <cellStyle name="Standard 6 2 2 2 3 3 2 4 2 2" xfId="9766"/>
    <cellStyle name="Standard 6 2 2 2 3 3 2 4 2 2 2" xfId="9767"/>
    <cellStyle name="Standard 6 2 2 2 3 3 2 4 2 3" xfId="9768"/>
    <cellStyle name="Standard 6 2 2 2 3 3 2 4 3" xfId="9769"/>
    <cellStyle name="Standard 6 2 2 2 3 3 2 4 3 2" xfId="9770"/>
    <cellStyle name="Standard 6 2 2 2 3 3 2 4 4" xfId="9771"/>
    <cellStyle name="Standard 6 2 2 2 3 3 2 5" xfId="9772"/>
    <cellStyle name="Standard 6 2 2 2 3 3 2 5 2" xfId="9773"/>
    <cellStyle name="Standard 6 2 2 2 3 3 2 5 2 2" xfId="9774"/>
    <cellStyle name="Standard 6 2 2 2 3 3 2 5 2 2 2" xfId="9775"/>
    <cellStyle name="Standard 6 2 2 2 3 3 2 5 2 3" xfId="9776"/>
    <cellStyle name="Standard 6 2 2 2 3 3 2 5 3" xfId="9777"/>
    <cellStyle name="Standard 6 2 2 2 3 3 2 5 3 2" xfId="9778"/>
    <cellStyle name="Standard 6 2 2 2 3 3 2 5 4" xfId="9779"/>
    <cellStyle name="Standard 6 2 2 2 3 3 2 6" xfId="9780"/>
    <cellStyle name="Standard 6 2 2 2 3 3 2 6 2" xfId="9781"/>
    <cellStyle name="Standard 6 2 2 2 3 3 2 6 2 2" xfId="9782"/>
    <cellStyle name="Standard 6 2 2 2 3 3 2 6 2 2 2" xfId="9783"/>
    <cellStyle name="Standard 6 2 2 2 3 3 2 6 2 3" xfId="9784"/>
    <cellStyle name="Standard 6 2 2 2 3 3 2 6 3" xfId="9785"/>
    <cellStyle name="Standard 6 2 2 2 3 3 2 6 3 2" xfId="9786"/>
    <cellStyle name="Standard 6 2 2 2 3 3 2 6 4" xfId="9787"/>
    <cellStyle name="Standard 6 2 2 2 3 3 2 7" xfId="9788"/>
    <cellStyle name="Standard 6 2 2 2 3 3 2 7 2" xfId="9789"/>
    <cellStyle name="Standard 6 2 2 2 3 3 2 7 2 2" xfId="9790"/>
    <cellStyle name="Standard 6 2 2 2 3 3 2 7 2 2 2" xfId="9791"/>
    <cellStyle name="Standard 6 2 2 2 3 3 2 7 2 3" xfId="9792"/>
    <cellStyle name="Standard 6 2 2 2 3 3 2 7 3" xfId="9793"/>
    <cellStyle name="Standard 6 2 2 2 3 3 2 7 3 2" xfId="9794"/>
    <cellStyle name="Standard 6 2 2 2 3 3 2 7 4" xfId="9795"/>
    <cellStyle name="Standard 6 2 2 2 3 3 2 8" xfId="9796"/>
    <cellStyle name="Standard 6 2 2 2 3 3 2 8 2" xfId="9797"/>
    <cellStyle name="Standard 6 2 2 2 3 3 2 8 2 2" xfId="9798"/>
    <cellStyle name="Standard 6 2 2 2 3 3 2 8 3" xfId="9799"/>
    <cellStyle name="Standard 6 2 2 2 3 3 2 9" xfId="9800"/>
    <cellStyle name="Standard 6 2 2 2 3 3 2 9 2" xfId="9801"/>
    <cellStyle name="Standard 6 2 2 2 3 3 3" xfId="9802"/>
    <cellStyle name="Standard 6 2 2 2 3 3 3 2" xfId="9803"/>
    <cellStyle name="Standard 6 2 2 2 3 3 3 2 2" xfId="9804"/>
    <cellStyle name="Standard 6 2 2 2 3 3 3 2 2 2" xfId="9805"/>
    <cellStyle name="Standard 6 2 2 2 3 3 3 2 3" xfId="9806"/>
    <cellStyle name="Standard 6 2 2 2 3 3 3 3" xfId="9807"/>
    <cellStyle name="Standard 6 2 2 2 3 3 3 3 2" xfId="9808"/>
    <cellStyle name="Standard 6 2 2 2 3 3 3 4" xfId="9809"/>
    <cellStyle name="Standard 6 2 2 2 3 3 4" xfId="9810"/>
    <cellStyle name="Standard 6 2 2 2 3 3 4 2" xfId="9811"/>
    <cellStyle name="Standard 6 2 2 2 3 3 4 2 2" xfId="9812"/>
    <cellStyle name="Standard 6 2 2 2 3 3 4 2 2 2" xfId="9813"/>
    <cellStyle name="Standard 6 2 2 2 3 3 4 2 3" xfId="9814"/>
    <cellStyle name="Standard 6 2 2 2 3 3 4 3" xfId="9815"/>
    <cellStyle name="Standard 6 2 2 2 3 3 4 3 2" xfId="9816"/>
    <cellStyle name="Standard 6 2 2 2 3 3 4 4" xfId="9817"/>
    <cellStyle name="Standard 6 2 2 2 3 3 5" xfId="9818"/>
    <cellStyle name="Standard 6 2 2 2 3 3 5 2" xfId="9819"/>
    <cellStyle name="Standard 6 2 2 2 3 3 5 2 2" xfId="9820"/>
    <cellStyle name="Standard 6 2 2 2 3 3 5 2 2 2" xfId="9821"/>
    <cellStyle name="Standard 6 2 2 2 3 3 5 2 3" xfId="9822"/>
    <cellStyle name="Standard 6 2 2 2 3 3 5 3" xfId="9823"/>
    <cellStyle name="Standard 6 2 2 2 3 3 5 3 2" xfId="9824"/>
    <cellStyle name="Standard 6 2 2 2 3 3 5 4" xfId="9825"/>
    <cellStyle name="Standard 6 2 2 2 3 3 6" xfId="9826"/>
    <cellStyle name="Standard 6 2 2 2 3 3 6 2" xfId="9827"/>
    <cellStyle name="Standard 6 2 2 2 3 3 6 2 2" xfId="9828"/>
    <cellStyle name="Standard 6 2 2 2 3 3 6 2 2 2" xfId="9829"/>
    <cellStyle name="Standard 6 2 2 2 3 3 6 2 3" xfId="9830"/>
    <cellStyle name="Standard 6 2 2 2 3 3 6 3" xfId="9831"/>
    <cellStyle name="Standard 6 2 2 2 3 3 6 3 2" xfId="9832"/>
    <cellStyle name="Standard 6 2 2 2 3 3 6 4" xfId="9833"/>
    <cellStyle name="Standard 6 2 2 2 3 3 7" xfId="9834"/>
    <cellStyle name="Standard 6 2 2 2 3 3 7 2" xfId="9835"/>
    <cellStyle name="Standard 6 2 2 2 3 3 7 2 2" xfId="9836"/>
    <cellStyle name="Standard 6 2 2 2 3 3 7 2 2 2" xfId="9837"/>
    <cellStyle name="Standard 6 2 2 2 3 3 7 2 3" xfId="9838"/>
    <cellStyle name="Standard 6 2 2 2 3 3 7 3" xfId="9839"/>
    <cellStyle name="Standard 6 2 2 2 3 3 7 3 2" xfId="9840"/>
    <cellStyle name="Standard 6 2 2 2 3 3 7 4" xfId="9841"/>
    <cellStyle name="Standard 6 2 2 2 3 3 8" xfId="9842"/>
    <cellStyle name="Standard 6 2 2 2 3 3 8 2" xfId="9843"/>
    <cellStyle name="Standard 6 2 2 2 3 3 8 2 2" xfId="9844"/>
    <cellStyle name="Standard 6 2 2 2 3 3 8 2 2 2" xfId="9845"/>
    <cellStyle name="Standard 6 2 2 2 3 3 8 2 3" xfId="9846"/>
    <cellStyle name="Standard 6 2 2 2 3 3 8 3" xfId="9847"/>
    <cellStyle name="Standard 6 2 2 2 3 3 8 3 2" xfId="9848"/>
    <cellStyle name="Standard 6 2 2 2 3 3 8 4" xfId="9849"/>
    <cellStyle name="Standard 6 2 2 2 3 3 9" xfId="9850"/>
    <cellStyle name="Standard 6 2 2 2 3 3 9 2" xfId="9851"/>
    <cellStyle name="Standard 6 2 2 2 3 3 9 2 2" xfId="9852"/>
    <cellStyle name="Standard 6 2 2 2 3 3 9 3" xfId="9853"/>
    <cellStyle name="Standard 6 2 2 2 3 4" xfId="9854"/>
    <cellStyle name="Standard 6 2 2 2 3 4 10" xfId="9855"/>
    <cellStyle name="Standard 6 2 2 2 3 4 10 2" xfId="9856"/>
    <cellStyle name="Standard 6 2 2 2 3 4 11" xfId="9857"/>
    <cellStyle name="Standard 6 2 2 2 3 4 2" xfId="9858"/>
    <cellStyle name="Standard 6 2 2 2 3 4 2 10" xfId="9859"/>
    <cellStyle name="Standard 6 2 2 2 3 4 2 2" xfId="9860"/>
    <cellStyle name="Standard 6 2 2 2 3 4 2 2 2" xfId="9861"/>
    <cellStyle name="Standard 6 2 2 2 3 4 2 2 2 2" xfId="9862"/>
    <cellStyle name="Standard 6 2 2 2 3 4 2 2 2 2 2" xfId="9863"/>
    <cellStyle name="Standard 6 2 2 2 3 4 2 2 2 3" xfId="9864"/>
    <cellStyle name="Standard 6 2 2 2 3 4 2 2 3" xfId="9865"/>
    <cellStyle name="Standard 6 2 2 2 3 4 2 2 3 2" xfId="9866"/>
    <cellStyle name="Standard 6 2 2 2 3 4 2 2 4" xfId="9867"/>
    <cellStyle name="Standard 6 2 2 2 3 4 2 3" xfId="9868"/>
    <cellStyle name="Standard 6 2 2 2 3 4 2 3 2" xfId="9869"/>
    <cellStyle name="Standard 6 2 2 2 3 4 2 3 2 2" xfId="9870"/>
    <cellStyle name="Standard 6 2 2 2 3 4 2 3 2 2 2" xfId="9871"/>
    <cellStyle name="Standard 6 2 2 2 3 4 2 3 2 3" xfId="9872"/>
    <cellStyle name="Standard 6 2 2 2 3 4 2 3 3" xfId="9873"/>
    <cellStyle name="Standard 6 2 2 2 3 4 2 3 3 2" xfId="9874"/>
    <cellStyle name="Standard 6 2 2 2 3 4 2 3 4" xfId="9875"/>
    <cellStyle name="Standard 6 2 2 2 3 4 2 4" xfId="9876"/>
    <cellStyle name="Standard 6 2 2 2 3 4 2 4 2" xfId="9877"/>
    <cellStyle name="Standard 6 2 2 2 3 4 2 4 2 2" xfId="9878"/>
    <cellStyle name="Standard 6 2 2 2 3 4 2 4 2 2 2" xfId="9879"/>
    <cellStyle name="Standard 6 2 2 2 3 4 2 4 2 3" xfId="9880"/>
    <cellStyle name="Standard 6 2 2 2 3 4 2 4 3" xfId="9881"/>
    <cellStyle name="Standard 6 2 2 2 3 4 2 4 3 2" xfId="9882"/>
    <cellStyle name="Standard 6 2 2 2 3 4 2 4 4" xfId="9883"/>
    <cellStyle name="Standard 6 2 2 2 3 4 2 5" xfId="9884"/>
    <cellStyle name="Standard 6 2 2 2 3 4 2 5 2" xfId="9885"/>
    <cellStyle name="Standard 6 2 2 2 3 4 2 5 2 2" xfId="9886"/>
    <cellStyle name="Standard 6 2 2 2 3 4 2 5 2 2 2" xfId="9887"/>
    <cellStyle name="Standard 6 2 2 2 3 4 2 5 2 3" xfId="9888"/>
    <cellStyle name="Standard 6 2 2 2 3 4 2 5 3" xfId="9889"/>
    <cellStyle name="Standard 6 2 2 2 3 4 2 5 3 2" xfId="9890"/>
    <cellStyle name="Standard 6 2 2 2 3 4 2 5 4" xfId="9891"/>
    <cellStyle name="Standard 6 2 2 2 3 4 2 6" xfId="9892"/>
    <cellStyle name="Standard 6 2 2 2 3 4 2 6 2" xfId="9893"/>
    <cellStyle name="Standard 6 2 2 2 3 4 2 6 2 2" xfId="9894"/>
    <cellStyle name="Standard 6 2 2 2 3 4 2 6 2 2 2" xfId="9895"/>
    <cellStyle name="Standard 6 2 2 2 3 4 2 6 2 3" xfId="9896"/>
    <cellStyle name="Standard 6 2 2 2 3 4 2 6 3" xfId="9897"/>
    <cellStyle name="Standard 6 2 2 2 3 4 2 6 3 2" xfId="9898"/>
    <cellStyle name="Standard 6 2 2 2 3 4 2 6 4" xfId="9899"/>
    <cellStyle name="Standard 6 2 2 2 3 4 2 7" xfId="9900"/>
    <cellStyle name="Standard 6 2 2 2 3 4 2 7 2" xfId="9901"/>
    <cellStyle name="Standard 6 2 2 2 3 4 2 7 2 2" xfId="9902"/>
    <cellStyle name="Standard 6 2 2 2 3 4 2 7 2 2 2" xfId="9903"/>
    <cellStyle name="Standard 6 2 2 2 3 4 2 7 2 3" xfId="9904"/>
    <cellStyle name="Standard 6 2 2 2 3 4 2 7 3" xfId="9905"/>
    <cellStyle name="Standard 6 2 2 2 3 4 2 7 3 2" xfId="9906"/>
    <cellStyle name="Standard 6 2 2 2 3 4 2 7 4" xfId="9907"/>
    <cellStyle name="Standard 6 2 2 2 3 4 2 8" xfId="9908"/>
    <cellStyle name="Standard 6 2 2 2 3 4 2 8 2" xfId="9909"/>
    <cellStyle name="Standard 6 2 2 2 3 4 2 8 2 2" xfId="9910"/>
    <cellStyle name="Standard 6 2 2 2 3 4 2 8 3" xfId="9911"/>
    <cellStyle name="Standard 6 2 2 2 3 4 2 9" xfId="9912"/>
    <cellStyle name="Standard 6 2 2 2 3 4 2 9 2" xfId="9913"/>
    <cellStyle name="Standard 6 2 2 2 3 4 3" xfId="9914"/>
    <cellStyle name="Standard 6 2 2 2 3 4 3 2" xfId="9915"/>
    <cellStyle name="Standard 6 2 2 2 3 4 3 2 2" xfId="9916"/>
    <cellStyle name="Standard 6 2 2 2 3 4 3 2 2 2" xfId="9917"/>
    <cellStyle name="Standard 6 2 2 2 3 4 3 2 3" xfId="9918"/>
    <cellStyle name="Standard 6 2 2 2 3 4 3 3" xfId="9919"/>
    <cellStyle name="Standard 6 2 2 2 3 4 3 3 2" xfId="9920"/>
    <cellStyle name="Standard 6 2 2 2 3 4 3 4" xfId="9921"/>
    <cellStyle name="Standard 6 2 2 2 3 4 4" xfId="9922"/>
    <cellStyle name="Standard 6 2 2 2 3 4 4 2" xfId="9923"/>
    <cellStyle name="Standard 6 2 2 2 3 4 4 2 2" xfId="9924"/>
    <cellStyle name="Standard 6 2 2 2 3 4 4 2 2 2" xfId="9925"/>
    <cellStyle name="Standard 6 2 2 2 3 4 4 2 3" xfId="9926"/>
    <cellStyle name="Standard 6 2 2 2 3 4 4 3" xfId="9927"/>
    <cellStyle name="Standard 6 2 2 2 3 4 4 3 2" xfId="9928"/>
    <cellStyle name="Standard 6 2 2 2 3 4 4 4" xfId="9929"/>
    <cellStyle name="Standard 6 2 2 2 3 4 5" xfId="9930"/>
    <cellStyle name="Standard 6 2 2 2 3 4 5 2" xfId="9931"/>
    <cellStyle name="Standard 6 2 2 2 3 4 5 2 2" xfId="9932"/>
    <cellStyle name="Standard 6 2 2 2 3 4 5 2 2 2" xfId="9933"/>
    <cellStyle name="Standard 6 2 2 2 3 4 5 2 3" xfId="9934"/>
    <cellStyle name="Standard 6 2 2 2 3 4 5 3" xfId="9935"/>
    <cellStyle name="Standard 6 2 2 2 3 4 5 3 2" xfId="9936"/>
    <cellStyle name="Standard 6 2 2 2 3 4 5 4" xfId="9937"/>
    <cellStyle name="Standard 6 2 2 2 3 4 6" xfId="9938"/>
    <cellStyle name="Standard 6 2 2 2 3 4 6 2" xfId="9939"/>
    <cellStyle name="Standard 6 2 2 2 3 4 6 2 2" xfId="9940"/>
    <cellStyle name="Standard 6 2 2 2 3 4 6 2 2 2" xfId="9941"/>
    <cellStyle name="Standard 6 2 2 2 3 4 6 2 3" xfId="9942"/>
    <cellStyle name="Standard 6 2 2 2 3 4 6 3" xfId="9943"/>
    <cellStyle name="Standard 6 2 2 2 3 4 6 3 2" xfId="9944"/>
    <cellStyle name="Standard 6 2 2 2 3 4 6 4" xfId="9945"/>
    <cellStyle name="Standard 6 2 2 2 3 4 7" xfId="9946"/>
    <cellStyle name="Standard 6 2 2 2 3 4 7 2" xfId="9947"/>
    <cellStyle name="Standard 6 2 2 2 3 4 7 2 2" xfId="9948"/>
    <cellStyle name="Standard 6 2 2 2 3 4 7 2 2 2" xfId="9949"/>
    <cellStyle name="Standard 6 2 2 2 3 4 7 2 3" xfId="9950"/>
    <cellStyle name="Standard 6 2 2 2 3 4 7 3" xfId="9951"/>
    <cellStyle name="Standard 6 2 2 2 3 4 7 3 2" xfId="9952"/>
    <cellStyle name="Standard 6 2 2 2 3 4 7 4" xfId="9953"/>
    <cellStyle name="Standard 6 2 2 2 3 4 8" xfId="9954"/>
    <cellStyle name="Standard 6 2 2 2 3 4 8 2" xfId="9955"/>
    <cellStyle name="Standard 6 2 2 2 3 4 8 2 2" xfId="9956"/>
    <cellStyle name="Standard 6 2 2 2 3 4 8 2 2 2" xfId="9957"/>
    <cellStyle name="Standard 6 2 2 2 3 4 8 2 3" xfId="9958"/>
    <cellStyle name="Standard 6 2 2 2 3 4 8 3" xfId="9959"/>
    <cellStyle name="Standard 6 2 2 2 3 4 8 3 2" xfId="9960"/>
    <cellStyle name="Standard 6 2 2 2 3 4 8 4" xfId="9961"/>
    <cellStyle name="Standard 6 2 2 2 3 4 9" xfId="9962"/>
    <cellStyle name="Standard 6 2 2 2 3 4 9 2" xfId="9963"/>
    <cellStyle name="Standard 6 2 2 2 3 4 9 2 2" xfId="9964"/>
    <cellStyle name="Standard 6 2 2 2 3 4 9 3" xfId="9965"/>
    <cellStyle name="Standard 6 2 2 2 3 5" xfId="9966"/>
    <cellStyle name="Standard 6 2 2 2 3 5 10" xfId="9967"/>
    <cellStyle name="Standard 6 2 2 2 3 5 10 2" xfId="9968"/>
    <cellStyle name="Standard 6 2 2 2 3 5 11" xfId="9969"/>
    <cellStyle name="Standard 6 2 2 2 3 5 2" xfId="9970"/>
    <cellStyle name="Standard 6 2 2 2 3 5 2 10" xfId="9971"/>
    <cellStyle name="Standard 6 2 2 2 3 5 2 2" xfId="9972"/>
    <cellStyle name="Standard 6 2 2 2 3 5 2 2 2" xfId="9973"/>
    <cellStyle name="Standard 6 2 2 2 3 5 2 2 2 2" xfId="9974"/>
    <cellStyle name="Standard 6 2 2 2 3 5 2 2 2 2 2" xfId="9975"/>
    <cellStyle name="Standard 6 2 2 2 3 5 2 2 2 3" xfId="9976"/>
    <cellStyle name="Standard 6 2 2 2 3 5 2 2 3" xfId="9977"/>
    <cellStyle name="Standard 6 2 2 2 3 5 2 2 3 2" xfId="9978"/>
    <cellStyle name="Standard 6 2 2 2 3 5 2 2 4" xfId="9979"/>
    <cellStyle name="Standard 6 2 2 2 3 5 2 3" xfId="9980"/>
    <cellStyle name="Standard 6 2 2 2 3 5 2 3 2" xfId="9981"/>
    <cellStyle name="Standard 6 2 2 2 3 5 2 3 2 2" xfId="9982"/>
    <cellStyle name="Standard 6 2 2 2 3 5 2 3 2 2 2" xfId="9983"/>
    <cellStyle name="Standard 6 2 2 2 3 5 2 3 2 3" xfId="9984"/>
    <cellStyle name="Standard 6 2 2 2 3 5 2 3 3" xfId="9985"/>
    <cellStyle name="Standard 6 2 2 2 3 5 2 3 3 2" xfId="9986"/>
    <cellStyle name="Standard 6 2 2 2 3 5 2 3 4" xfId="9987"/>
    <cellStyle name="Standard 6 2 2 2 3 5 2 4" xfId="9988"/>
    <cellStyle name="Standard 6 2 2 2 3 5 2 4 2" xfId="9989"/>
    <cellStyle name="Standard 6 2 2 2 3 5 2 4 2 2" xfId="9990"/>
    <cellStyle name="Standard 6 2 2 2 3 5 2 4 2 2 2" xfId="9991"/>
    <cellStyle name="Standard 6 2 2 2 3 5 2 4 2 3" xfId="9992"/>
    <cellStyle name="Standard 6 2 2 2 3 5 2 4 3" xfId="9993"/>
    <cellStyle name="Standard 6 2 2 2 3 5 2 4 3 2" xfId="9994"/>
    <cellStyle name="Standard 6 2 2 2 3 5 2 4 4" xfId="9995"/>
    <cellStyle name="Standard 6 2 2 2 3 5 2 5" xfId="9996"/>
    <cellStyle name="Standard 6 2 2 2 3 5 2 5 2" xfId="9997"/>
    <cellStyle name="Standard 6 2 2 2 3 5 2 5 2 2" xfId="9998"/>
    <cellStyle name="Standard 6 2 2 2 3 5 2 5 2 2 2" xfId="9999"/>
    <cellStyle name="Standard 6 2 2 2 3 5 2 5 2 3" xfId="10000"/>
    <cellStyle name="Standard 6 2 2 2 3 5 2 5 3" xfId="10001"/>
    <cellStyle name="Standard 6 2 2 2 3 5 2 5 3 2" xfId="10002"/>
    <cellStyle name="Standard 6 2 2 2 3 5 2 5 4" xfId="10003"/>
    <cellStyle name="Standard 6 2 2 2 3 5 2 6" xfId="10004"/>
    <cellStyle name="Standard 6 2 2 2 3 5 2 6 2" xfId="10005"/>
    <cellStyle name="Standard 6 2 2 2 3 5 2 6 2 2" xfId="10006"/>
    <cellStyle name="Standard 6 2 2 2 3 5 2 6 2 2 2" xfId="10007"/>
    <cellStyle name="Standard 6 2 2 2 3 5 2 6 2 3" xfId="10008"/>
    <cellStyle name="Standard 6 2 2 2 3 5 2 6 3" xfId="10009"/>
    <cellStyle name="Standard 6 2 2 2 3 5 2 6 3 2" xfId="10010"/>
    <cellStyle name="Standard 6 2 2 2 3 5 2 6 4" xfId="10011"/>
    <cellStyle name="Standard 6 2 2 2 3 5 2 7" xfId="10012"/>
    <cellStyle name="Standard 6 2 2 2 3 5 2 7 2" xfId="10013"/>
    <cellStyle name="Standard 6 2 2 2 3 5 2 7 2 2" xfId="10014"/>
    <cellStyle name="Standard 6 2 2 2 3 5 2 7 2 2 2" xfId="10015"/>
    <cellStyle name="Standard 6 2 2 2 3 5 2 7 2 3" xfId="10016"/>
    <cellStyle name="Standard 6 2 2 2 3 5 2 7 3" xfId="10017"/>
    <cellStyle name="Standard 6 2 2 2 3 5 2 7 3 2" xfId="10018"/>
    <cellStyle name="Standard 6 2 2 2 3 5 2 7 4" xfId="10019"/>
    <cellStyle name="Standard 6 2 2 2 3 5 2 8" xfId="10020"/>
    <cellStyle name="Standard 6 2 2 2 3 5 2 8 2" xfId="10021"/>
    <cellStyle name="Standard 6 2 2 2 3 5 2 8 2 2" xfId="10022"/>
    <cellStyle name="Standard 6 2 2 2 3 5 2 8 3" xfId="10023"/>
    <cellStyle name="Standard 6 2 2 2 3 5 2 9" xfId="10024"/>
    <cellStyle name="Standard 6 2 2 2 3 5 2 9 2" xfId="10025"/>
    <cellStyle name="Standard 6 2 2 2 3 5 3" xfId="10026"/>
    <cellStyle name="Standard 6 2 2 2 3 5 3 2" xfId="10027"/>
    <cellStyle name="Standard 6 2 2 2 3 5 3 2 2" xfId="10028"/>
    <cellStyle name="Standard 6 2 2 2 3 5 3 2 2 2" xfId="10029"/>
    <cellStyle name="Standard 6 2 2 2 3 5 3 2 3" xfId="10030"/>
    <cellStyle name="Standard 6 2 2 2 3 5 3 3" xfId="10031"/>
    <cellStyle name="Standard 6 2 2 2 3 5 3 3 2" xfId="10032"/>
    <cellStyle name="Standard 6 2 2 2 3 5 3 4" xfId="10033"/>
    <cellStyle name="Standard 6 2 2 2 3 5 4" xfId="10034"/>
    <cellStyle name="Standard 6 2 2 2 3 5 4 2" xfId="10035"/>
    <cellStyle name="Standard 6 2 2 2 3 5 4 2 2" xfId="10036"/>
    <cellStyle name="Standard 6 2 2 2 3 5 4 2 2 2" xfId="10037"/>
    <cellStyle name="Standard 6 2 2 2 3 5 4 2 3" xfId="10038"/>
    <cellStyle name="Standard 6 2 2 2 3 5 4 3" xfId="10039"/>
    <cellStyle name="Standard 6 2 2 2 3 5 4 3 2" xfId="10040"/>
    <cellStyle name="Standard 6 2 2 2 3 5 4 4" xfId="10041"/>
    <cellStyle name="Standard 6 2 2 2 3 5 5" xfId="10042"/>
    <cellStyle name="Standard 6 2 2 2 3 5 5 2" xfId="10043"/>
    <cellStyle name="Standard 6 2 2 2 3 5 5 2 2" xfId="10044"/>
    <cellStyle name="Standard 6 2 2 2 3 5 5 2 2 2" xfId="10045"/>
    <cellStyle name="Standard 6 2 2 2 3 5 5 2 3" xfId="10046"/>
    <cellStyle name="Standard 6 2 2 2 3 5 5 3" xfId="10047"/>
    <cellStyle name="Standard 6 2 2 2 3 5 5 3 2" xfId="10048"/>
    <cellStyle name="Standard 6 2 2 2 3 5 5 4" xfId="10049"/>
    <cellStyle name="Standard 6 2 2 2 3 5 6" xfId="10050"/>
    <cellStyle name="Standard 6 2 2 2 3 5 6 2" xfId="10051"/>
    <cellStyle name="Standard 6 2 2 2 3 5 6 2 2" xfId="10052"/>
    <cellStyle name="Standard 6 2 2 2 3 5 6 2 2 2" xfId="10053"/>
    <cellStyle name="Standard 6 2 2 2 3 5 6 2 3" xfId="10054"/>
    <cellStyle name="Standard 6 2 2 2 3 5 6 3" xfId="10055"/>
    <cellStyle name="Standard 6 2 2 2 3 5 6 3 2" xfId="10056"/>
    <cellStyle name="Standard 6 2 2 2 3 5 6 4" xfId="10057"/>
    <cellStyle name="Standard 6 2 2 2 3 5 7" xfId="10058"/>
    <cellStyle name="Standard 6 2 2 2 3 5 7 2" xfId="10059"/>
    <cellStyle name="Standard 6 2 2 2 3 5 7 2 2" xfId="10060"/>
    <cellStyle name="Standard 6 2 2 2 3 5 7 2 2 2" xfId="10061"/>
    <cellStyle name="Standard 6 2 2 2 3 5 7 2 3" xfId="10062"/>
    <cellStyle name="Standard 6 2 2 2 3 5 7 3" xfId="10063"/>
    <cellStyle name="Standard 6 2 2 2 3 5 7 3 2" xfId="10064"/>
    <cellStyle name="Standard 6 2 2 2 3 5 7 4" xfId="10065"/>
    <cellStyle name="Standard 6 2 2 2 3 5 8" xfId="10066"/>
    <cellStyle name="Standard 6 2 2 2 3 5 8 2" xfId="10067"/>
    <cellStyle name="Standard 6 2 2 2 3 5 8 2 2" xfId="10068"/>
    <cellStyle name="Standard 6 2 2 2 3 5 8 2 2 2" xfId="10069"/>
    <cellStyle name="Standard 6 2 2 2 3 5 8 2 3" xfId="10070"/>
    <cellStyle name="Standard 6 2 2 2 3 5 8 3" xfId="10071"/>
    <cellStyle name="Standard 6 2 2 2 3 5 8 3 2" xfId="10072"/>
    <cellStyle name="Standard 6 2 2 2 3 5 8 4" xfId="10073"/>
    <cellStyle name="Standard 6 2 2 2 3 5 9" xfId="10074"/>
    <cellStyle name="Standard 6 2 2 2 3 5 9 2" xfId="10075"/>
    <cellStyle name="Standard 6 2 2 2 3 5 9 2 2" xfId="10076"/>
    <cellStyle name="Standard 6 2 2 2 3 5 9 3" xfId="10077"/>
    <cellStyle name="Standard 6 2 2 2 3 6" xfId="10078"/>
    <cellStyle name="Standard 6 2 2 2 3 6 10" xfId="10079"/>
    <cellStyle name="Standard 6 2 2 2 3 6 10 2" xfId="10080"/>
    <cellStyle name="Standard 6 2 2 2 3 6 11" xfId="10081"/>
    <cellStyle name="Standard 6 2 2 2 3 6 2" xfId="10082"/>
    <cellStyle name="Standard 6 2 2 2 3 6 2 10" xfId="10083"/>
    <cellStyle name="Standard 6 2 2 2 3 6 2 2" xfId="10084"/>
    <cellStyle name="Standard 6 2 2 2 3 6 2 2 2" xfId="10085"/>
    <cellStyle name="Standard 6 2 2 2 3 6 2 2 2 2" xfId="10086"/>
    <cellStyle name="Standard 6 2 2 2 3 6 2 2 2 2 2" xfId="10087"/>
    <cellStyle name="Standard 6 2 2 2 3 6 2 2 2 3" xfId="10088"/>
    <cellStyle name="Standard 6 2 2 2 3 6 2 2 3" xfId="10089"/>
    <cellStyle name="Standard 6 2 2 2 3 6 2 2 3 2" xfId="10090"/>
    <cellStyle name="Standard 6 2 2 2 3 6 2 2 4" xfId="10091"/>
    <cellStyle name="Standard 6 2 2 2 3 6 2 3" xfId="10092"/>
    <cellStyle name="Standard 6 2 2 2 3 6 2 3 2" xfId="10093"/>
    <cellStyle name="Standard 6 2 2 2 3 6 2 3 2 2" xfId="10094"/>
    <cellStyle name="Standard 6 2 2 2 3 6 2 3 2 2 2" xfId="10095"/>
    <cellStyle name="Standard 6 2 2 2 3 6 2 3 2 3" xfId="10096"/>
    <cellStyle name="Standard 6 2 2 2 3 6 2 3 3" xfId="10097"/>
    <cellStyle name="Standard 6 2 2 2 3 6 2 3 3 2" xfId="10098"/>
    <cellStyle name="Standard 6 2 2 2 3 6 2 3 4" xfId="10099"/>
    <cellStyle name="Standard 6 2 2 2 3 6 2 4" xfId="10100"/>
    <cellStyle name="Standard 6 2 2 2 3 6 2 4 2" xfId="10101"/>
    <cellStyle name="Standard 6 2 2 2 3 6 2 4 2 2" xfId="10102"/>
    <cellStyle name="Standard 6 2 2 2 3 6 2 4 2 2 2" xfId="10103"/>
    <cellStyle name="Standard 6 2 2 2 3 6 2 4 2 3" xfId="10104"/>
    <cellStyle name="Standard 6 2 2 2 3 6 2 4 3" xfId="10105"/>
    <cellStyle name="Standard 6 2 2 2 3 6 2 4 3 2" xfId="10106"/>
    <cellStyle name="Standard 6 2 2 2 3 6 2 4 4" xfId="10107"/>
    <cellStyle name="Standard 6 2 2 2 3 6 2 5" xfId="10108"/>
    <cellStyle name="Standard 6 2 2 2 3 6 2 5 2" xfId="10109"/>
    <cellStyle name="Standard 6 2 2 2 3 6 2 5 2 2" xfId="10110"/>
    <cellStyle name="Standard 6 2 2 2 3 6 2 5 2 2 2" xfId="10111"/>
    <cellStyle name="Standard 6 2 2 2 3 6 2 5 2 3" xfId="10112"/>
    <cellStyle name="Standard 6 2 2 2 3 6 2 5 3" xfId="10113"/>
    <cellStyle name="Standard 6 2 2 2 3 6 2 5 3 2" xfId="10114"/>
    <cellStyle name="Standard 6 2 2 2 3 6 2 5 4" xfId="10115"/>
    <cellStyle name="Standard 6 2 2 2 3 6 2 6" xfId="10116"/>
    <cellStyle name="Standard 6 2 2 2 3 6 2 6 2" xfId="10117"/>
    <cellStyle name="Standard 6 2 2 2 3 6 2 6 2 2" xfId="10118"/>
    <cellStyle name="Standard 6 2 2 2 3 6 2 6 2 2 2" xfId="10119"/>
    <cellStyle name="Standard 6 2 2 2 3 6 2 6 2 3" xfId="10120"/>
    <cellStyle name="Standard 6 2 2 2 3 6 2 6 3" xfId="10121"/>
    <cellStyle name="Standard 6 2 2 2 3 6 2 6 3 2" xfId="10122"/>
    <cellStyle name="Standard 6 2 2 2 3 6 2 6 4" xfId="10123"/>
    <cellStyle name="Standard 6 2 2 2 3 6 2 7" xfId="10124"/>
    <cellStyle name="Standard 6 2 2 2 3 6 2 7 2" xfId="10125"/>
    <cellStyle name="Standard 6 2 2 2 3 6 2 7 2 2" xfId="10126"/>
    <cellStyle name="Standard 6 2 2 2 3 6 2 7 2 2 2" xfId="10127"/>
    <cellStyle name="Standard 6 2 2 2 3 6 2 7 2 3" xfId="10128"/>
    <cellStyle name="Standard 6 2 2 2 3 6 2 7 3" xfId="10129"/>
    <cellStyle name="Standard 6 2 2 2 3 6 2 7 3 2" xfId="10130"/>
    <cellStyle name="Standard 6 2 2 2 3 6 2 7 4" xfId="10131"/>
    <cellStyle name="Standard 6 2 2 2 3 6 2 8" xfId="10132"/>
    <cellStyle name="Standard 6 2 2 2 3 6 2 8 2" xfId="10133"/>
    <cellStyle name="Standard 6 2 2 2 3 6 2 8 2 2" xfId="10134"/>
    <cellStyle name="Standard 6 2 2 2 3 6 2 8 3" xfId="10135"/>
    <cellStyle name="Standard 6 2 2 2 3 6 2 9" xfId="10136"/>
    <cellStyle name="Standard 6 2 2 2 3 6 2 9 2" xfId="10137"/>
    <cellStyle name="Standard 6 2 2 2 3 6 3" xfId="10138"/>
    <cellStyle name="Standard 6 2 2 2 3 6 3 2" xfId="10139"/>
    <cellStyle name="Standard 6 2 2 2 3 6 3 2 2" xfId="10140"/>
    <cellStyle name="Standard 6 2 2 2 3 6 3 2 2 2" xfId="10141"/>
    <cellStyle name="Standard 6 2 2 2 3 6 3 2 3" xfId="10142"/>
    <cellStyle name="Standard 6 2 2 2 3 6 3 3" xfId="10143"/>
    <cellStyle name="Standard 6 2 2 2 3 6 3 3 2" xfId="10144"/>
    <cellStyle name="Standard 6 2 2 2 3 6 3 4" xfId="10145"/>
    <cellStyle name="Standard 6 2 2 2 3 6 4" xfId="10146"/>
    <cellStyle name="Standard 6 2 2 2 3 6 4 2" xfId="10147"/>
    <cellStyle name="Standard 6 2 2 2 3 6 4 2 2" xfId="10148"/>
    <cellStyle name="Standard 6 2 2 2 3 6 4 2 2 2" xfId="10149"/>
    <cellStyle name="Standard 6 2 2 2 3 6 4 2 3" xfId="10150"/>
    <cellStyle name="Standard 6 2 2 2 3 6 4 3" xfId="10151"/>
    <cellStyle name="Standard 6 2 2 2 3 6 4 3 2" xfId="10152"/>
    <cellStyle name="Standard 6 2 2 2 3 6 4 4" xfId="10153"/>
    <cellStyle name="Standard 6 2 2 2 3 6 5" xfId="10154"/>
    <cellStyle name="Standard 6 2 2 2 3 6 5 2" xfId="10155"/>
    <cellStyle name="Standard 6 2 2 2 3 6 5 2 2" xfId="10156"/>
    <cellStyle name="Standard 6 2 2 2 3 6 5 2 2 2" xfId="10157"/>
    <cellStyle name="Standard 6 2 2 2 3 6 5 2 3" xfId="10158"/>
    <cellStyle name="Standard 6 2 2 2 3 6 5 3" xfId="10159"/>
    <cellStyle name="Standard 6 2 2 2 3 6 5 3 2" xfId="10160"/>
    <cellStyle name="Standard 6 2 2 2 3 6 5 4" xfId="10161"/>
    <cellStyle name="Standard 6 2 2 2 3 6 6" xfId="10162"/>
    <cellStyle name="Standard 6 2 2 2 3 6 6 2" xfId="10163"/>
    <cellStyle name="Standard 6 2 2 2 3 6 6 2 2" xfId="10164"/>
    <cellStyle name="Standard 6 2 2 2 3 6 6 2 2 2" xfId="10165"/>
    <cellStyle name="Standard 6 2 2 2 3 6 6 2 3" xfId="10166"/>
    <cellStyle name="Standard 6 2 2 2 3 6 6 3" xfId="10167"/>
    <cellStyle name="Standard 6 2 2 2 3 6 6 3 2" xfId="10168"/>
    <cellStyle name="Standard 6 2 2 2 3 6 6 4" xfId="10169"/>
    <cellStyle name="Standard 6 2 2 2 3 6 7" xfId="10170"/>
    <cellStyle name="Standard 6 2 2 2 3 6 7 2" xfId="10171"/>
    <cellStyle name="Standard 6 2 2 2 3 6 7 2 2" xfId="10172"/>
    <cellStyle name="Standard 6 2 2 2 3 6 7 2 2 2" xfId="10173"/>
    <cellStyle name="Standard 6 2 2 2 3 6 7 2 3" xfId="10174"/>
    <cellStyle name="Standard 6 2 2 2 3 6 7 3" xfId="10175"/>
    <cellStyle name="Standard 6 2 2 2 3 6 7 3 2" xfId="10176"/>
    <cellStyle name="Standard 6 2 2 2 3 6 7 4" xfId="10177"/>
    <cellStyle name="Standard 6 2 2 2 3 6 8" xfId="10178"/>
    <cellStyle name="Standard 6 2 2 2 3 6 8 2" xfId="10179"/>
    <cellStyle name="Standard 6 2 2 2 3 6 8 2 2" xfId="10180"/>
    <cellStyle name="Standard 6 2 2 2 3 6 8 2 2 2" xfId="10181"/>
    <cellStyle name="Standard 6 2 2 2 3 6 8 2 3" xfId="10182"/>
    <cellStyle name="Standard 6 2 2 2 3 6 8 3" xfId="10183"/>
    <cellStyle name="Standard 6 2 2 2 3 6 8 3 2" xfId="10184"/>
    <cellStyle name="Standard 6 2 2 2 3 6 8 4" xfId="10185"/>
    <cellStyle name="Standard 6 2 2 2 3 6 9" xfId="10186"/>
    <cellStyle name="Standard 6 2 2 2 3 6 9 2" xfId="10187"/>
    <cellStyle name="Standard 6 2 2 2 3 6 9 2 2" xfId="10188"/>
    <cellStyle name="Standard 6 2 2 2 3 6 9 3" xfId="10189"/>
    <cellStyle name="Standard 6 2 2 2 3 7" xfId="10190"/>
    <cellStyle name="Standard 6 2 2 2 3 7 10" xfId="10191"/>
    <cellStyle name="Standard 6 2 2 2 3 7 10 2" xfId="10192"/>
    <cellStyle name="Standard 6 2 2 2 3 7 11" xfId="10193"/>
    <cellStyle name="Standard 6 2 2 2 3 7 2" xfId="10194"/>
    <cellStyle name="Standard 6 2 2 2 3 7 2 10" xfId="10195"/>
    <cellStyle name="Standard 6 2 2 2 3 7 2 2" xfId="10196"/>
    <cellStyle name="Standard 6 2 2 2 3 7 2 2 2" xfId="10197"/>
    <cellStyle name="Standard 6 2 2 2 3 7 2 2 2 2" xfId="10198"/>
    <cellStyle name="Standard 6 2 2 2 3 7 2 2 2 2 2" xfId="10199"/>
    <cellStyle name="Standard 6 2 2 2 3 7 2 2 2 3" xfId="10200"/>
    <cellStyle name="Standard 6 2 2 2 3 7 2 2 3" xfId="10201"/>
    <cellStyle name="Standard 6 2 2 2 3 7 2 2 3 2" xfId="10202"/>
    <cellStyle name="Standard 6 2 2 2 3 7 2 2 4" xfId="10203"/>
    <cellStyle name="Standard 6 2 2 2 3 7 2 3" xfId="10204"/>
    <cellStyle name="Standard 6 2 2 2 3 7 2 3 2" xfId="10205"/>
    <cellStyle name="Standard 6 2 2 2 3 7 2 3 2 2" xfId="10206"/>
    <cellStyle name="Standard 6 2 2 2 3 7 2 3 2 2 2" xfId="10207"/>
    <cellStyle name="Standard 6 2 2 2 3 7 2 3 2 3" xfId="10208"/>
    <cellStyle name="Standard 6 2 2 2 3 7 2 3 3" xfId="10209"/>
    <cellStyle name="Standard 6 2 2 2 3 7 2 3 3 2" xfId="10210"/>
    <cellStyle name="Standard 6 2 2 2 3 7 2 3 4" xfId="10211"/>
    <cellStyle name="Standard 6 2 2 2 3 7 2 4" xfId="10212"/>
    <cellStyle name="Standard 6 2 2 2 3 7 2 4 2" xfId="10213"/>
    <cellStyle name="Standard 6 2 2 2 3 7 2 4 2 2" xfId="10214"/>
    <cellStyle name="Standard 6 2 2 2 3 7 2 4 2 2 2" xfId="10215"/>
    <cellStyle name="Standard 6 2 2 2 3 7 2 4 2 3" xfId="10216"/>
    <cellStyle name="Standard 6 2 2 2 3 7 2 4 3" xfId="10217"/>
    <cellStyle name="Standard 6 2 2 2 3 7 2 4 3 2" xfId="10218"/>
    <cellStyle name="Standard 6 2 2 2 3 7 2 4 4" xfId="10219"/>
    <cellStyle name="Standard 6 2 2 2 3 7 2 5" xfId="10220"/>
    <cellStyle name="Standard 6 2 2 2 3 7 2 5 2" xfId="10221"/>
    <cellStyle name="Standard 6 2 2 2 3 7 2 5 2 2" xfId="10222"/>
    <cellStyle name="Standard 6 2 2 2 3 7 2 5 2 2 2" xfId="10223"/>
    <cellStyle name="Standard 6 2 2 2 3 7 2 5 2 3" xfId="10224"/>
    <cellStyle name="Standard 6 2 2 2 3 7 2 5 3" xfId="10225"/>
    <cellStyle name="Standard 6 2 2 2 3 7 2 5 3 2" xfId="10226"/>
    <cellStyle name="Standard 6 2 2 2 3 7 2 5 4" xfId="10227"/>
    <cellStyle name="Standard 6 2 2 2 3 7 2 6" xfId="10228"/>
    <cellStyle name="Standard 6 2 2 2 3 7 2 6 2" xfId="10229"/>
    <cellStyle name="Standard 6 2 2 2 3 7 2 6 2 2" xfId="10230"/>
    <cellStyle name="Standard 6 2 2 2 3 7 2 6 2 2 2" xfId="10231"/>
    <cellStyle name="Standard 6 2 2 2 3 7 2 6 2 3" xfId="10232"/>
    <cellStyle name="Standard 6 2 2 2 3 7 2 6 3" xfId="10233"/>
    <cellStyle name="Standard 6 2 2 2 3 7 2 6 3 2" xfId="10234"/>
    <cellStyle name="Standard 6 2 2 2 3 7 2 6 4" xfId="10235"/>
    <cellStyle name="Standard 6 2 2 2 3 7 2 7" xfId="10236"/>
    <cellStyle name="Standard 6 2 2 2 3 7 2 7 2" xfId="10237"/>
    <cellStyle name="Standard 6 2 2 2 3 7 2 7 2 2" xfId="10238"/>
    <cellStyle name="Standard 6 2 2 2 3 7 2 7 2 2 2" xfId="10239"/>
    <cellStyle name="Standard 6 2 2 2 3 7 2 7 2 3" xfId="10240"/>
    <cellStyle name="Standard 6 2 2 2 3 7 2 7 3" xfId="10241"/>
    <cellStyle name="Standard 6 2 2 2 3 7 2 7 3 2" xfId="10242"/>
    <cellStyle name="Standard 6 2 2 2 3 7 2 7 4" xfId="10243"/>
    <cellStyle name="Standard 6 2 2 2 3 7 2 8" xfId="10244"/>
    <cellStyle name="Standard 6 2 2 2 3 7 2 8 2" xfId="10245"/>
    <cellStyle name="Standard 6 2 2 2 3 7 2 8 2 2" xfId="10246"/>
    <cellStyle name="Standard 6 2 2 2 3 7 2 8 3" xfId="10247"/>
    <cellStyle name="Standard 6 2 2 2 3 7 2 9" xfId="10248"/>
    <cellStyle name="Standard 6 2 2 2 3 7 2 9 2" xfId="10249"/>
    <cellStyle name="Standard 6 2 2 2 3 7 3" xfId="10250"/>
    <cellStyle name="Standard 6 2 2 2 3 7 3 2" xfId="10251"/>
    <cellStyle name="Standard 6 2 2 2 3 7 3 2 2" xfId="10252"/>
    <cellStyle name="Standard 6 2 2 2 3 7 3 2 2 2" xfId="10253"/>
    <cellStyle name="Standard 6 2 2 2 3 7 3 2 3" xfId="10254"/>
    <cellStyle name="Standard 6 2 2 2 3 7 3 3" xfId="10255"/>
    <cellStyle name="Standard 6 2 2 2 3 7 3 3 2" xfId="10256"/>
    <cellStyle name="Standard 6 2 2 2 3 7 3 4" xfId="10257"/>
    <cellStyle name="Standard 6 2 2 2 3 7 4" xfId="10258"/>
    <cellStyle name="Standard 6 2 2 2 3 7 4 2" xfId="10259"/>
    <cellStyle name="Standard 6 2 2 2 3 7 4 2 2" xfId="10260"/>
    <cellStyle name="Standard 6 2 2 2 3 7 4 2 2 2" xfId="10261"/>
    <cellStyle name="Standard 6 2 2 2 3 7 4 2 3" xfId="10262"/>
    <cellStyle name="Standard 6 2 2 2 3 7 4 3" xfId="10263"/>
    <cellStyle name="Standard 6 2 2 2 3 7 4 3 2" xfId="10264"/>
    <cellStyle name="Standard 6 2 2 2 3 7 4 4" xfId="10265"/>
    <cellStyle name="Standard 6 2 2 2 3 7 5" xfId="10266"/>
    <cellStyle name="Standard 6 2 2 2 3 7 5 2" xfId="10267"/>
    <cellStyle name="Standard 6 2 2 2 3 7 5 2 2" xfId="10268"/>
    <cellStyle name="Standard 6 2 2 2 3 7 5 2 2 2" xfId="10269"/>
    <cellStyle name="Standard 6 2 2 2 3 7 5 2 3" xfId="10270"/>
    <cellStyle name="Standard 6 2 2 2 3 7 5 3" xfId="10271"/>
    <cellStyle name="Standard 6 2 2 2 3 7 5 3 2" xfId="10272"/>
    <cellStyle name="Standard 6 2 2 2 3 7 5 4" xfId="10273"/>
    <cellStyle name="Standard 6 2 2 2 3 7 6" xfId="10274"/>
    <cellStyle name="Standard 6 2 2 2 3 7 6 2" xfId="10275"/>
    <cellStyle name="Standard 6 2 2 2 3 7 6 2 2" xfId="10276"/>
    <cellStyle name="Standard 6 2 2 2 3 7 6 2 2 2" xfId="10277"/>
    <cellStyle name="Standard 6 2 2 2 3 7 6 2 3" xfId="10278"/>
    <cellStyle name="Standard 6 2 2 2 3 7 6 3" xfId="10279"/>
    <cellStyle name="Standard 6 2 2 2 3 7 6 3 2" xfId="10280"/>
    <cellStyle name="Standard 6 2 2 2 3 7 6 4" xfId="10281"/>
    <cellStyle name="Standard 6 2 2 2 3 7 7" xfId="10282"/>
    <cellStyle name="Standard 6 2 2 2 3 7 7 2" xfId="10283"/>
    <cellStyle name="Standard 6 2 2 2 3 7 7 2 2" xfId="10284"/>
    <cellStyle name="Standard 6 2 2 2 3 7 7 2 2 2" xfId="10285"/>
    <cellStyle name="Standard 6 2 2 2 3 7 7 2 3" xfId="10286"/>
    <cellStyle name="Standard 6 2 2 2 3 7 7 3" xfId="10287"/>
    <cellStyle name="Standard 6 2 2 2 3 7 7 3 2" xfId="10288"/>
    <cellStyle name="Standard 6 2 2 2 3 7 7 4" xfId="10289"/>
    <cellStyle name="Standard 6 2 2 2 3 7 8" xfId="10290"/>
    <cellStyle name="Standard 6 2 2 2 3 7 8 2" xfId="10291"/>
    <cellStyle name="Standard 6 2 2 2 3 7 8 2 2" xfId="10292"/>
    <cellStyle name="Standard 6 2 2 2 3 7 8 2 2 2" xfId="10293"/>
    <cellStyle name="Standard 6 2 2 2 3 7 8 2 3" xfId="10294"/>
    <cellStyle name="Standard 6 2 2 2 3 7 8 3" xfId="10295"/>
    <cellStyle name="Standard 6 2 2 2 3 7 8 3 2" xfId="10296"/>
    <cellStyle name="Standard 6 2 2 2 3 7 8 4" xfId="10297"/>
    <cellStyle name="Standard 6 2 2 2 3 7 9" xfId="10298"/>
    <cellStyle name="Standard 6 2 2 2 3 7 9 2" xfId="10299"/>
    <cellStyle name="Standard 6 2 2 2 3 7 9 2 2" xfId="10300"/>
    <cellStyle name="Standard 6 2 2 2 3 7 9 3" xfId="10301"/>
    <cellStyle name="Standard 6 2 2 2 3 8" xfId="10302"/>
    <cellStyle name="Standard 6 2 2 2 3 8 10" xfId="10303"/>
    <cellStyle name="Standard 6 2 2 2 3 8 2" xfId="10304"/>
    <cellStyle name="Standard 6 2 2 2 3 8 2 2" xfId="10305"/>
    <cellStyle name="Standard 6 2 2 2 3 8 2 2 2" xfId="10306"/>
    <cellStyle name="Standard 6 2 2 2 3 8 2 2 2 2" xfId="10307"/>
    <cellStyle name="Standard 6 2 2 2 3 8 2 2 3" xfId="10308"/>
    <cellStyle name="Standard 6 2 2 2 3 8 2 3" xfId="10309"/>
    <cellStyle name="Standard 6 2 2 2 3 8 2 3 2" xfId="10310"/>
    <cellStyle name="Standard 6 2 2 2 3 8 2 4" xfId="10311"/>
    <cellStyle name="Standard 6 2 2 2 3 8 3" xfId="10312"/>
    <cellStyle name="Standard 6 2 2 2 3 8 3 2" xfId="10313"/>
    <cellStyle name="Standard 6 2 2 2 3 8 3 2 2" xfId="10314"/>
    <cellStyle name="Standard 6 2 2 2 3 8 3 2 2 2" xfId="10315"/>
    <cellStyle name="Standard 6 2 2 2 3 8 3 2 3" xfId="10316"/>
    <cellStyle name="Standard 6 2 2 2 3 8 3 3" xfId="10317"/>
    <cellStyle name="Standard 6 2 2 2 3 8 3 3 2" xfId="10318"/>
    <cellStyle name="Standard 6 2 2 2 3 8 3 4" xfId="10319"/>
    <cellStyle name="Standard 6 2 2 2 3 8 4" xfId="10320"/>
    <cellStyle name="Standard 6 2 2 2 3 8 4 2" xfId="10321"/>
    <cellStyle name="Standard 6 2 2 2 3 8 4 2 2" xfId="10322"/>
    <cellStyle name="Standard 6 2 2 2 3 8 4 2 2 2" xfId="10323"/>
    <cellStyle name="Standard 6 2 2 2 3 8 4 2 3" xfId="10324"/>
    <cellStyle name="Standard 6 2 2 2 3 8 4 3" xfId="10325"/>
    <cellStyle name="Standard 6 2 2 2 3 8 4 3 2" xfId="10326"/>
    <cellStyle name="Standard 6 2 2 2 3 8 4 4" xfId="10327"/>
    <cellStyle name="Standard 6 2 2 2 3 8 5" xfId="10328"/>
    <cellStyle name="Standard 6 2 2 2 3 8 5 2" xfId="10329"/>
    <cellStyle name="Standard 6 2 2 2 3 8 5 2 2" xfId="10330"/>
    <cellStyle name="Standard 6 2 2 2 3 8 5 2 2 2" xfId="10331"/>
    <cellStyle name="Standard 6 2 2 2 3 8 5 2 3" xfId="10332"/>
    <cellStyle name="Standard 6 2 2 2 3 8 5 3" xfId="10333"/>
    <cellStyle name="Standard 6 2 2 2 3 8 5 3 2" xfId="10334"/>
    <cellStyle name="Standard 6 2 2 2 3 8 5 4" xfId="10335"/>
    <cellStyle name="Standard 6 2 2 2 3 8 6" xfId="10336"/>
    <cellStyle name="Standard 6 2 2 2 3 8 6 2" xfId="10337"/>
    <cellStyle name="Standard 6 2 2 2 3 8 6 2 2" xfId="10338"/>
    <cellStyle name="Standard 6 2 2 2 3 8 6 2 2 2" xfId="10339"/>
    <cellStyle name="Standard 6 2 2 2 3 8 6 2 3" xfId="10340"/>
    <cellStyle name="Standard 6 2 2 2 3 8 6 3" xfId="10341"/>
    <cellStyle name="Standard 6 2 2 2 3 8 6 3 2" xfId="10342"/>
    <cellStyle name="Standard 6 2 2 2 3 8 6 4" xfId="10343"/>
    <cellStyle name="Standard 6 2 2 2 3 8 7" xfId="10344"/>
    <cellStyle name="Standard 6 2 2 2 3 8 7 2" xfId="10345"/>
    <cellStyle name="Standard 6 2 2 2 3 8 7 2 2" xfId="10346"/>
    <cellStyle name="Standard 6 2 2 2 3 8 7 2 2 2" xfId="10347"/>
    <cellStyle name="Standard 6 2 2 2 3 8 7 2 3" xfId="10348"/>
    <cellStyle name="Standard 6 2 2 2 3 8 7 3" xfId="10349"/>
    <cellStyle name="Standard 6 2 2 2 3 8 7 3 2" xfId="10350"/>
    <cellStyle name="Standard 6 2 2 2 3 8 7 4" xfId="10351"/>
    <cellStyle name="Standard 6 2 2 2 3 8 8" xfId="10352"/>
    <cellStyle name="Standard 6 2 2 2 3 8 8 2" xfId="10353"/>
    <cellStyle name="Standard 6 2 2 2 3 8 8 2 2" xfId="10354"/>
    <cellStyle name="Standard 6 2 2 2 3 8 8 3" xfId="10355"/>
    <cellStyle name="Standard 6 2 2 2 3 8 9" xfId="10356"/>
    <cellStyle name="Standard 6 2 2 2 3 8 9 2" xfId="10357"/>
    <cellStyle name="Standard 6 2 2 2 3 9" xfId="10358"/>
    <cellStyle name="Standard 6 2 2 2 3 9 2" xfId="10359"/>
    <cellStyle name="Standard 6 2 2 2 3 9 2 2" xfId="10360"/>
    <cellStyle name="Standard 6 2 2 2 3 9 2 2 2" xfId="10361"/>
    <cellStyle name="Standard 6 2 2 2 3 9 2 2 2 2" xfId="10362"/>
    <cellStyle name="Standard 6 2 2 2 3 9 2 2 3" xfId="10363"/>
    <cellStyle name="Standard 6 2 2 2 3 9 2 3" xfId="10364"/>
    <cellStyle name="Standard 6 2 2 2 3 9 2 3 2" xfId="10365"/>
    <cellStyle name="Standard 6 2 2 2 3 9 2 4" xfId="10366"/>
    <cellStyle name="Standard 6 2 2 2 3 9 3" xfId="10367"/>
    <cellStyle name="Standard 6 2 2 2 3 9 3 2" xfId="10368"/>
    <cellStyle name="Standard 6 2 2 2 3 9 3 2 2" xfId="10369"/>
    <cellStyle name="Standard 6 2 2 2 3 9 3 2 2 2" xfId="10370"/>
    <cellStyle name="Standard 6 2 2 2 3 9 3 2 3" xfId="10371"/>
    <cellStyle name="Standard 6 2 2 2 3 9 3 3" xfId="10372"/>
    <cellStyle name="Standard 6 2 2 2 3 9 3 3 2" xfId="10373"/>
    <cellStyle name="Standard 6 2 2 2 3 9 3 4" xfId="10374"/>
    <cellStyle name="Standard 6 2 2 2 3 9 4" xfId="10375"/>
    <cellStyle name="Standard 6 2 2 2 3 9 4 2" xfId="10376"/>
    <cellStyle name="Standard 6 2 2 2 3 9 4 2 2" xfId="10377"/>
    <cellStyle name="Standard 6 2 2 2 3 9 4 2 2 2" xfId="10378"/>
    <cellStyle name="Standard 6 2 2 2 3 9 4 2 3" xfId="10379"/>
    <cellStyle name="Standard 6 2 2 2 3 9 4 3" xfId="10380"/>
    <cellStyle name="Standard 6 2 2 2 3 9 4 3 2" xfId="10381"/>
    <cellStyle name="Standard 6 2 2 2 3 9 4 4" xfId="10382"/>
    <cellStyle name="Standard 6 2 2 2 3 9 5" xfId="10383"/>
    <cellStyle name="Standard 6 2 2 2 3 9 5 2" xfId="10384"/>
    <cellStyle name="Standard 6 2 2 2 3 9 5 2 2" xfId="10385"/>
    <cellStyle name="Standard 6 2 2 2 3 9 5 2 2 2" xfId="10386"/>
    <cellStyle name="Standard 6 2 2 2 3 9 5 2 3" xfId="10387"/>
    <cellStyle name="Standard 6 2 2 2 3 9 5 3" xfId="10388"/>
    <cellStyle name="Standard 6 2 2 2 3 9 5 3 2" xfId="10389"/>
    <cellStyle name="Standard 6 2 2 2 3 9 5 4" xfId="10390"/>
    <cellStyle name="Standard 6 2 2 2 3 9 6" xfId="10391"/>
    <cellStyle name="Standard 6 2 2 2 3 9 6 2" xfId="10392"/>
    <cellStyle name="Standard 6 2 2 2 3 9 6 2 2" xfId="10393"/>
    <cellStyle name="Standard 6 2 2 2 3 9 6 2 2 2" xfId="10394"/>
    <cellStyle name="Standard 6 2 2 2 3 9 6 2 3" xfId="10395"/>
    <cellStyle name="Standard 6 2 2 2 3 9 6 3" xfId="10396"/>
    <cellStyle name="Standard 6 2 2 2 3 9 6 3 2" xfId="10397"/>
    <cellStyle name="Standard 6 2 2 2 3 9 6 4" xfId="10398"/>
    <cellStyle name="Standard 6 2 2 2 3 9 7" xfId="10399"/>
    <cellStyle name="Standard 6 2 2 2 3 9 7 2" xfId="10400"/>
    <cellStyle name="Standard 6 2 2 2 3 9 7 2 2" xfId="10401"/>
    <cellStyle name="Standard 6 2 2 2 3 9 7 3" xfId="10402"/>
    <cellStyle name="Standard 6 2 2 2 3 9 8" xfId="10403"/>
    <cellStyle name="Standard 6 2 2 2 3 9 8 2" xfId="10404"/>
    <cellStyle name="Standard 6 2 2 2 3 9 9" xfId="10405"/>
    <cellStyle name="Standard 6 2 2 2 4" xfId="10406"/>
    <cellStyle name="Standard 6 2 2 2 4 10" xfId="10407"/>
    <cellStyle name="Standard 6 2 2 2 4 10 2" xfId="10408"/>
    <cellStyle name="Standard 6 2 2 2 4 10 2 2" xfId="10409"/>
    <cellStyle name="Standard 6 2 2 2 4 10 3" xfId="10410"/>
    <cellStyle name="Standard 6 2 2 2 4 11" xfId="10411"/>
    <cellStyle name="Standard 6 2 2 2 4 11 2" xfId="10412"/>
    <cellStyle name="Standard 6 2 2 2 4 12" xfId="10413"/>
    <cellStyle name="Standard 6 2 2 2 4 2" xfId="10414"/>
    <cellStyle name="Standard 6 2 2 2 4 2 10" xfId="10415"/>
    <cellStyle name="Standard 6 2 2 2 4 2 10 2" xfId="10416"/>
    <cellStyle name="Standard 6 2 2 2 4 2 11" xfId="10417"/>
    <cellStyle name="Standard 6 2 2 2 4 2 2" xfId="10418"/>
    <cellStyle name="Standard 6 2 2 2 4 2 2 10" xfId="10419"/>
    <cellStyle name="Standard 6 2 2 2 4 2 2 2" xfId="10420"/>
    <cellStyle name="Standard 6 2 2 2 4 2 2 2 2" xfId="10421"/>
    <cellStyle name="Standard 6 2 2 2 4 2 2 2 2 2" xfId="10422"/>
    <cellStyle name="Standard 6 2 2 2 4 2 2 2 2 2 2" xfId="10423"/>
    <cellStyle name="Standard 6 2 2 2 4 2 2 2 2 3" xfId="10424"/>
    <cellStyle name="Standard 6 2 2 2 4 2 2 2 3" xfId="10425"/>
    <cellStyle name="Standard 6 2 2 2 4 2 2 2 3 2" xfId="10426"/>
    <cellStyle name="Standard 6 2 2 2 4 2 2 2 4" xfId="10427"/>
    <cellStyle name="Standard 6 2 2 2 4 2 2 3" xfId="10428"/>
    <cellStyle name="Standard 6 2 2 2 4 2 2 3 2" xfId="10429"/>
    <cellStyle name="Standard 6 2 2 2 4 2 2 3 2 2" xfId="10430"/>
    <cellStyle name="Standard 6 2 2 2 4 2 2 3 2 2 2" xfId="10431"/>
    <cellStyle name="Standard 6 2 2 2 4 2 2 3 2 3" xfId="10432"/>
    <cellStyle name="Standard 6 2 2 2 4 2 2 3 3" xfId="10433"/>
    <cellStyle name="Standard 6 2 2 2 4 2 2 3 3 2" xfId="10434"/>
    <cellStyle name="Standard 6 2 2 2 4 2 2 3 4" xfId="10435"/>
    <cellStyle name="Standard 6 2 2 2 4 2 2 4" xfId="10436"/>
    <cellStyle name="Standard 6 2 2 2 4 2 2 4 2" xfId="10437"/>
    <cellStyle name="Standard 6 2 2 2 4 2 2 4 2 2" xfId="10438"/>
    <cellStyle name="Standard 6 2 2 2 4 2 2 4 2 2 2" xfId="10439"/>
    <cellStyle name="Standard 6 2 2 2 4 2 2 4 2 3" xfId="10440"/>
    <cellStyle name="Standard 6 2 2 2 4 2 2 4 3" xfId="10441"/>
    <cellStyle name="Standard 6 2 2 2 4 2 2 4 3 2" xfId="10442"/>
    <cellStyle name="Standard 6 2 2 2 4 2 2 4 4" xfId="10443"/>
    <cellStyle name="Standard 6 2 2 2 4 2 2 5" xfId="10444"/>
    <cellStyle name="Standard 6 2 2 2 4 2 2 5 2" xfId="10445"/>
    <cellStyle name="Standard 6 2 2 2 4 2 2 5 2 2" xfId="10446"/>
    <cellStyle name="Standard 6 2 2 2 4 2 2 5 2 2 2" xfId="10447"/>
    <cellStyle name="Standard 6 2 2 2 4 2 2 5 2 3" xfId="10448"/>
    <cellStyle name="Standard 6 2 2 2 4 2 2 5 3" xfId="10449"/>
    <cellStyle name="Standard 6 2 2 2 4 2 2 5 3 2" xfId="10450"/>
    <cellStyle name="Standard 6 2 2 2 4 2 2 5 4" xfId="10451"/>
    <cellStyle name="Standard 6 2 2 2 4 2 2 6" xfId="10452"/>
    <cellStyle name="Standard 6 2 2 2 4 2 2 6 2" xfId="10453"/>
    <cellStyle name="Standard 6 2 2 2 4 2 2 6 2 2" xfId="10454"/>
    <cellStyle name="Standard 6 2 2 2 4 2 2 6 2 2 2" xfId="10455"/>
    <cellStyle name="Standard 6 2 2 2 4 2 2 6 2 3" xfId="10456"/>
    <cellStyle name="Standard 6 2 2 2 4 2 2 6 3" xfId="10457"/>
    <cellStyle name="Standard 6 2 2 2 4 2 2 6 3 2" xfId="10458"/>
    <cellStyle name="Standard 6 2 2 2 4 2 2 6 4" xfId="10459"/>
    <cellStyle name="Standard 6 2 2 2 4 2 2 7" xfId="10460"/>
    <cellStyle name="Standard 6 2 2 2 4 2 2 7 2" xfId="10461"/>
    <cellStyle name="Standard 6 2 2 2 4 2 2 7 2 2" xfId="10462"/>
    <cellStyle name="Standard 6 2 2 2 4 2 2 7 2 2 2" xfId="10463"/>
    <cellStyle name="Standard 6 2 2 2 4 2 2 7 2 3" xfId="10464"/>
    <cellStyle name="Standard 6 2 2 2 4 2 2 7 3" xfId="10465"/>
    <cellStyle name="Standard 6 2 2 2 4 2 2 7 3 2" xfId="10466"/>
    <cellStyle name="Standard 6 2 2 2 4 2 2 7 4" xfId="10467"/>
    <cellStyle name="Standard 6 2 2 2 4 2 2 8" xfId="10468"/>
    <cellStyle name="Standard 6 2 2 2 4 2 2 8 2" xfId="10469"/>
    <cellStyle name="Standard 6 2 2 2 4 2 2 8 2 2" xfId="10470"/>
    <cellStyle name="Standard 6 2 2 2 4 2 2 8 3" xfId="10471"/>
    <cellStyle name="Standard 6 2 2 2 4 2 2 9" xfId="10472"/>
    <cellStyle name="Standard 6 2 2 2 4 2 2 9 2" xfId="10473"/>
    <cellStyle name="Standard 6 2 2 2 4 2 3" xfId="10474"/>
    <cellStyle name="Standard 6 2 2 2 4 2 3 2" xfId="10475"/>
    <cellStyle name="Standard 6 2 2 2 4 2 3 2 2" xfId="10476"/>
    <cellStyle name="Standard 6 2 2 2 4 2 3 2 2 2" xfId="10477"/>
    <cellStyle name="Standard 6 2 2 2 4 2 3 2 3" xfId="10478"/>
    <cellStyle name="Standard 6 2 2 2 4 2 3 3" xfId="10479"/>
    <cellStyle name="Standard 6 2 2 2 4 2 3 3 2" xfId="10480"/>
    <cellStyle name="Standard 6 2 2 2 4 2 3 4" xfId="10481"/>
    <cellStyle name="Standard 6 2 2 2 4 2 4" xfId="10482"/>
    <cellStyle name="Standard 6 2 2 2 4 2 4 2" xfId="10483"/>
    <cellStyle name="Standard 6 2 2 2 4 2 4 2 2" xfId="10484"/>
    <cellStyle name="Standard 6 2 2 2 4 2 4 2 2 2" xfId="10485"/>
    <cellStyle name="Standard 6 2 2 2 4 2 4 2 3" xfId="10486"/>
    <cellStyle name="Standard 6 2 2 2 4 2 4 3" xfId="10487"/>
    <cellStyle name="Standard 6 2 2 2 4 2 4 3 2" xfId="10488"/>
    <cellStyle name="Standard 6 2 2 2 4 2 4 4" xfId="10489"/>
    <cellStyle name="Standard 6 2 2 2 4 2 5" xfId="10490"/>
    <cellStyle name="Standard 6 2 2 2 4 2 5 2" xfId="10491"/>
    <cellStyle name="Standard 6 2 2 2 4 2 5 2 2" xfId="10492"/>
    <cellStyle name="Standard 6 2 2 2 4 2 5 2 2 2" xfId="10493"/>
    <cellStyle name="Standard 6 2 2 2 4 2 5 2 3" xfId="10494"/>
    <cellStyle name="Standard 6 2 2 2 4 2 5 3" xfId="10495"/>
    <cellStyle name="Standard 6 2 2 2 4 2 5 3 2" xfId="10496"/>
    <cellStyle name="Standard 6 2 2 2 4 2 5 4" xfId="10497"/>
    <cellStyle name="Standard 6 2 2 2 4 2 6" xfId="10498"/>
    <cellStyle name="Standard 6 2 2 2 4 2 6 2" xfId="10499"/>
    <cellStyle name="Standard 6 2 2 2 4 2 6 2 2" xfId="10500"/>
    <cellStyle name="Standard 6 2 2 2 4 2 6 2 2 2" xfId="10501"/>
    <cellStyle name="Standard 6 2 2 2 4 2 6 2 3" xfId="10502"/>
    <cellStyle name="Standard 6 2 2 2 4 2 6 3" xfId="10503"/>
    <cellStyle name="Standard 6 2 2 2 4 2 6 3 2" xfId="10504"/>
    <cellStyle name="Standard 6 2 2 2 4 2 6 4" xfId="10505"/>
    <cellStyle name="Standard 6 2 2 2 4 2 7" xfId="10506"/>
    <cellStyle name="Standard 6 2 2 2 4 2 7 2" xfId="10507"/>
    <cellStyle name="Standard 6 2 2 2 4 2 7 2 2" xfId="10508"/>
    <cellStyle name="Standard 6 2 2 2 4 2 7 2 2 2" xfId="10509"/>
    <cellStyle name="Standard 6 2 2 2 4 2 7 2 3" xfId="10510"/>
    <cellStyle name="Standard 6 2 2 2 4 2 7 3" xfId="10511"/>
    <cellStyle name="Standard 6 2 2 2 4 2 7 3 2" xfId="10512"/>
    <cellStyle name="Standard 6 2 2 2 4 2 7 4" xfId="10513"/>
    <cellStyle name="Standard 6 2 2 2 4 2 8" xfId="10514"/>
    <cellStyle name="Standard 6 2 2 2 4 2 8 2" xfId="10515"/>
    <cellStyle name="Standard 6 2 2 2 4 2 8 2 2" xfId="10516"/>
    <cellStyle name="Standard 6 2 2 2 4 2 8 2 2 2" xfId="10517"/>
    <cellStyle name="Standard 6 2 2 2 4 2 8 2 3" xfId="10518"/>
    <cellStyle name="Standard 6 2 2 2 4 2 8 3" xfId="10519"/>
    <cellStyle name="Standard 6 2 2 2 4 2 8 3 2" xfId="10520"/>
    <cellStyle name="Standard 6 2 2 2 4 2 8 4" xfId="10521"/>
    <cellStyle name="Standard 6 2 2 2 4 2 9" xfId="10522"/>
    <cellStyle name="Standard 6 2 2 2 4 2 9 2" xfId="10523"/>
    <cellStyle name="Standard 6 2 2 2 4 2 9 2 2" xfId="10524"/>
    <cellStyle name="Standard 6 2 2 2 4 2 9 3" xfId="10525"/>
    <cellStyle name="Standard 6 2 2 2 4 3" xfId="10526"/>
    <cellStyle name="Standard 6 2 2 2 4 3 10" xfId="10527"/>
    <cellStyle name="Standard 6 2 2 2 4 3 2" xfId="10528"/>
    <cellStyle name="Standard 6 2 2 2 4 3 2 2" xfId="10529"/>
    <cellStyle name="Standard 6 2 2 2 4 3 2 2 2" xfId="10530"/>
    <cellStyle name="Standard 6 2 2 2 4 3 2 2 2 2" xfId="10531"/>
    <cellStyle name="Standard 6 2 2 2 4 3 2 2 3" xfId="10532"/>
    <cellStyle name="Standard 6 2 2 2 4 3 2 3" xfId="10533"/>
    <cellStyle name="Standard 6 2 2 2 4 3 2 3 2" xfId="10534"/>
    <cellStyle name="Standard 6 2 2 2 4 3 2 4" xfId="10535"/>
    <cellStyle name="Standard 6 2 2 2 4 3 3" xfId="10536"/>
    <cellStyle name="Standard 6 2 2 2 4 3 3 2" xfId="10537"/>
    <cellStyle name="Standard 6 2 2 2 4 3 3 2 2" xfId="10538"/>
    <cellStyle name="Standard 6 2 2 2 4 3 3 2 2 2" xfId="10539"/>
    <cellStyle name="Standard 6 2 2 2 4 3 3 2 3" xfId="10540"/>
    <cellStyle name="Standard 6 2 2 2 4 3 3 3" xfId="10541"/>
    <cellStyle name="Standard 6 2 2 2 4 3 3 3 2" xfId="10542"/>
    <cellStyle name="Standard 6 2 2 2 4 3 3 4" xfId="10543"/>
    <cellStyle name="Standard 6 2 2 2 4 3 4" xfId="10544"/>
    <cellStyle name="Standard 6 2 2 2 4 3 4 2" xfId="10545"/>
    <cellStyle name="Standard 6 2 2 2 4 3 4 2 2" xfId="10546"/>
    <cellStyle name="Standard 6 2 2 2 4 3 4 2 2 2" xfId="10547"/>
    <cellStyle name="Standard 6 2 2 2 4 3 4 2 3" xfId="10548"/>
    <cellStyle name="Standard 6 2 2 2 4 3 4 3" xfId="10549"/>
    <cellStyle name="Standard 6 2 2 2 4 3 4 3 2" xfId="10550"/>
    <cellStyle name="Standard 6 2 2 2 4 3 4 4" xfId="10551"/>
    <cellStyle name="Standard 6 2 2 2 4 3 5" xfId="10552"/>
    <cellStyle name="Standard 6 2 2 2 4 3 5 2" xfId="10553"/>
    <cellStyle name="Standard 6 2 2 2 4 3 5 2 2" xfId="10554"/>
    <cellStyle name="Standard 6 2 2 2 4 3 5 2 2 2" xfId="10555"/>
    <cellStyle name="Standard 6 2 2 2 4 3 5 2 3" xfId="10556"/>
    <cellStyle name="Standard 6 2 2 2 4 3 5 3" xfId="10557"/>
    <cellStyle name="Standard 6 2 2 2 4 3 5 3 2" xfId="10558"/>
    <cellStyle name="Standard 6 2 2 2 4 3 5 4" xfId="10559"/>
    <cellStyle name="Standard 6 2 2 2 4 3 6" xfId="10560"/>
    <cellStyle name="Standard 6 2 2 2 4 3 6 2" xfId="10561"/>
    <cellStyle name="Standard 6 2 2 2 4 3 6 2 2" xfId="10562"/>
    <cellStyle name="Standard 6 2 2 2 4 3 6 2 2 2" xfId="10563"/>
    <cellStyle name="Standard 6 2 2 2 4 3 6 2 3" xfId="10564"/>
    <cellStyle name="Standard 6 2 2 2 4 3 6 3" xfId="10565"/>
    <cellStyle name="Standard 6 2 2 2 4 3 6 3 2" xfId="10566"/>
    <cellStyle name="Standard 6 2 2 2 4 3 6 4" xfId="10567"/>
    <cellStyle name="Standard 6 2 2 2 4 3 7" xfId="10568"/>
    <cellStyle name="Standard 6 2 2 2 4 3 7 2" xfId="10569"/>
    <cellStyle name="Standard 6 2 2 2 4 3 7 2 2" xfId="10570"/>
    <cellStyle name="Standard 6 2 2 2 4 3 7 2 2 2" xfId="10571"/>
    <cellStyle name="Standard 6 2 2 2 4 3 7 2 3" xfId="10572"/>
    <cellStyle name="Standard 6 2 2 2 4 3 7 3" xfId="10573"/>
    <cellStyle name="Standard 6 2 2 2 4 3 7 3 2" xfId="10574"/>
    <cellStyle name="Standard 6 2 2 2 4 3 7 4" xfId="10575"/>
    <cellStyle name="Standard 6 2 2 2 4 3 8" xfId="10576"/>
    <cellStyle name="Standard 6 2 2 2 4 3 8 2" xfId="10577"/>
    <cellStyle name="Standard 6 2 2 2 4 3 8 2 2" xfId="10578"/>
    <cellStyle name="Standard 6 2 2 2 4 3 8 3" xfId="10579"/>
    <cellStyle name="Standard 6 2 2 2 4 3 9" xfId="10580"/>
    <cellStyle name="Standard 6 2 2 2 4 3 9 2" xfId="10581"/>
    <cellStyle name="Standard 6 2 2 2 4 4" xfId="10582"/>
    <cellStyle name="Standard 6 2 2 2 4 4 2" xfId="10583"/>
    <cellStyle name="Standard 6 2 2 2 4 4 2 2" xfId="10584"/>
    <cellStyle name="Standard 6 2 2 2 4 4 2 2 2" xfId="10585"/>
    <cellStyle name="Standard 6 2 2 2 4 4 2 3" xfId="10586"/>
    <cellStyle name="Standard 6 2 2 2 4 4 3" xfId="10587"/>
    <cellStyle name="Standard 6 2 2 2 4 4 3 2" xfId="10588"/>
    <cellStyle name="Standard 6 2 2 2 4 4 4" xfId="10589"/>
    <cellStyle name="Standard 6 2 2 2 4 5" xfId="10590"/>
    <cellStyle name="Standard 6 2 2 2 4 5 2" xfId="10591"/>
    <cellStyle name="Standard 6 2 2 2 4 5 2 2" xfId="10592"/>
    <cellStyle name="Standard 6 2 2 2 4 5 2 2 2" xfId="10593"/>
    <cellStyle name="Standard 6 2 2 2 4 5 2 3" xfId="10594"/>
    <cellStyle name="Standard 6 2 2 2 4 5 3" xfId="10595"/>
    <cellStyle name="Standard 6 2 2 2 4 5 3 2" xfId="10596"/>
    <cellStyle name="Standard 6 2 2 2 4 5 4" xfId="10597"/>
    <cellStyle name="Standard 6 2 2 2 4 6" xfId="10598"/>
    <cellStyle name="Standard 6 2 2 2 4 6 2" xfId="10599"/>
    <cellStyle name="Standard 6 2 2 2 4 6 2 2" xfId="10600"/>
    <cellStyle name="Standard 6 2 2 2 4 6 2 2 2" xfId="10601"/>
    <cellStyle name="Standard 6 2 2 2 4 6 2 3" xfId="10602"/>
    <cellStyle name="Standard 6 2 2 2 4 6 3" xfId="10603"/>
    <cellStyle name="Standard 6 2 2 2 4 6 3 2" xfId="10604"/>
    <cellStyle name="Standard 6 2 2 2 4 6 4" xfId="10605"/>
    <cellStyle name="Standard 6 2 2 2 4 7" xfId="10606"/>
    <cellStyle name="Standard 6 2 2 2 4 7 2" xfId="10607"/>
    <cellStyle name="Standard 6 2 2 2 4 7 2 2" xfId="10608"/>
    <cellStyle name="Standard 6 2 2 2 4 7 2 2 2" xfId="10609"/>
    <cellStyle name="Standard 6 2 2 2 4 7 2 3" xfId="10610"/>
    <cellStyle name="Standard 6 2 2 2 4 7 3" xfId="10611"/>
    <cellStyle name="Standard 6 2 2 2 4 7 3 2" xfId="10612"/>
    <cellStyle name="Standard 6 2 2 2 4 7 4" xfId="10613"/>
    <cellStyle name="Standard 6 2 2 2 4 8" xfId="10614"/>
    <cellStyle name="Standard 6 2 2 2 4 8 2" xfId="10615"/>
    <cellStyle name="Standard 6 2 2 2 4 8 2 2" xfId="10616"/>
    <cellStyle name="Standard 6 2 2 2 4 8 2 2 2" xfId="10617"/>
    <cellStyle name="Standard 6 2 2 2 4 8 2 3" xfId="10618"/>
    <cellStyle name="Standard 6 2 2 2 4 8 3" xfId="10619"/>
    <cellStyle name="Standard 6 2 2 2 4 8 3 2" xfId="10620"/>
    <cellStyle name="Standard 6 2 2 2 4 8 4" xfId="10621"/>
    <cellStyle name="Standard 6 2 2 2 4 9" xfId="10622"/>
    <cellStyle name="Standard 6 2 2 2 4 9 2" xfId="10623"/>
    <cellStyle name="Standard 6 2 2 2 4 9 2 2" xfId="10624"/>
    <cellStyle name="Standard 6 2 2 2 4 9 2 2 2" xfId="10625"/>
    <cellStyle name="Standard 6 2 2 2 4 9 2 3" xfId="10626"/>
    <cellStyle name="Standard 6 2 2 2 4 9 3" xfId="10627"/>
    <cellStyle name="Standard 6 2 2 2 4 9 3 2" xfId="10628"/>
    <cellStyle name="Standard 6 2 2 2 4 9 4" xfId="10629"/>
    <cellStyle name="Standard 6 2 2 2 5" xfId="10630"/>
    <cellStyle name="Standard 6 2 2 2 5 10" xfId="10631"/>
    <cellStyle name="Standard 6 2 2 2 5 10 2" xfId="10632"/>
    <cellStyle name="Standard 6 2 2 2 5 11" xfId="10633"/>
    <cellStyle name="Standard 6 2 2 2 5 2" xfId="10634"/>
    <cellStyle name="Standard 6 2 2 2 5 2 10" xfId="10635"/>
    <cellStyle name="Standard 6 2 2 2 5 2 2" xfId="10636"/>
    <cellStyle name="Standard 6 2 2 2 5 2 2 2" xfId="10637"/>
    <cellStyle name="Standard 6 2 2 2 5 2 2 2 2" xfId="10638"/>
    <cellStyle name="Standard 6 2 2 2 5 2 2 2 2 2" xfId="10639"/>
    <cellStyle name="Standard 6 2 2 2 5 2 2 2 3" xfId="10640"/>
    <cellStyle name="Standard 6 2 2 2 5 2 2 3" xfId="10641"/>
    <cellStyle name="Standard 6 2 2 2 5 2 2 3 2" xfId="10642"/>
    <cellStyle name="Standard 6 2 2 2 5 2 2 4" xfId="10643"/>
    <cellStyle name="Standard 6 2 2 2 5 2 3" xfId="10644"/>
    <cellStyle name="Standard 6 2 2 2 5 2 3 2" xfId="10645"/>
    <cellStyle name="Standard 6 2 2 2 5 2 3 2 2" xfId="10646"/>
    <cellStyle name="Standard 6 2 2 2 5 2 3 2 2 2" xfId="10647"/>
    <cellStyle name="Standard 6 2 2 2 5 2 3 2 3" xfId="10648"/>
    <cellStyle name="Standard 6 2 2 2 5 2 3 3" xfId="10649"/>
    <cellStyle name="Standard 6 2 2 2 5 2 3 3 2" xfId="10650"/>
    <cellStyle name="Standard 6 2 2 2 5 2 3 4" xfId="10651"/>
    <cellStyle name="Standard 6 2 2 2 5 2 4" xfId="10652"/>
    <cellStyle name="Standard 6 2 2 2 5 2 4 2" xfId="10653"/>
    <cellStyle name="Standard 6 2 2 2 5 2 4 2 2" xfId="10654"/>
    <cellStyle name="Standard 6 2 2 2 5 2 4 2 2 2" xfId="10655"/>
    <cellStyle name="Standard 6 2 2 2 5 2 4 2 3" xfId="10656"/>
    <cellStyle name="Standard 6 2 2 2 5 2 4 3" xfId="10657"/>
    <cellStyle name="Standard 6 2 2 2 5 2 4 3 2" xfId="10658"/>
    <cellStyle name="Standard 6 2 2 2 5 2 4 4" xfId="10659"/>
    <cellStyle name="Standard 6 2 2 2 5 2 5" xfId="10660"/>
    <cellStyle name="Standard 6 2 2 2 5 2 5 2" xfId="10661"/>
    <cellStyle name="Standard 6 2 2 2 5 2 5 2 2" xfId="10662"/>
    <cellStyle name="Standard 6 2 2 2 5 2 5 2 2 2" xfId="10663"/>
    <cellStyle name="Standard 6 2 2 2 5 2 5 2 3" xfId="10664"/>
    <cellStyle name="Standard 6 2 2 2 5 2 5 3" xfId="10665"/>
    <cellStyle name="Standard 6 2 2 2 5 2 5 3 2" xfId="10666"/>
    <cellStyle name="Standard 6 2 2 2 5 2 5 4" xfId="10667"/>
    <cellStyle name="Standard 6 2 2 2 5 2 6" xfId="10668"/>
    <cellStyle name="Standard 6 2 2 2 5 2 6 2" xfId="10669"/>
    <cellStyle name="Standard 6 2 2 2 5 2 6 2 2" xfId="10670"/>
    <cellStyle name="Standard 6 2 2 2 5 2 6 2 2 2" xfId="10671"/>
    <cellStyle name="Standard 6 2 2 2 5 2 6 2 3" xfId="10672"/>
    <cellStyle name="Standard 6 2 2 2 5 2 6 3" xfId="10673"/>
    <cellStyle name="Standard 6 2 2 2 5 2 6 3 2" xfId="10674"/>
    <cellStyle name="Standard 6 2 2 2 5 2 6 4" xfId="10675"/>
    <cellStyle name="Standard 6 2 2 2 5 2 7" xfId="10676"/>
    <cellStyle name="Standard 6 2 2 2 5 2 7 2" xfId="10677"/>
    <cellStyle name="Standard 6 2 2 2 5 2 7 2 2" xfId="10678"/>
    <cellStyle name="Standard 6 2 2 2 5 2 7 2 2 2" xfId="10679"/>
    <cellStyle name="Standard 6 2 2 2 5 2 7 2 3" xfId="10680"/>
    <cellStyle name="Standard 6 2 2 2 5 2 7 3" xfId="10681"/>
    <cellStyle name="Standard 6 2 2 2 5 2 7 3 2" xfId="10682"/>
    <cellStyle name="Standard 6 2 2 2 5 2 7 4" xfId="10683"/>
    <cellStyle name="Standard 6 2 2 2 5 2 8" xfId="10684"/>
    <cellStyle name="Standard 6 2 2 2 5 2 8 2" xfId="10685"/>
    <cellStyle name="Standard 6 2 2 2 5 2 8 2 2" xfId="10686"/>
    <cellStyle name="Standard 6 2 2 2 5 2 8 3" xfId="10687"/>
    <cellStyle name="Standard 6 2 2 2 5 2 9" xfId="10688"/>
    <cellStyle name="Standard 6 2 2 2 5 2 9 2" xfId="10689"/>
    <cellStyle name="Standard 6 2 2 2 5 3" xfId="10690"/>
    <cellStyle name="Standard 6 2 2 2 5 3 2" xfId="10691"/>
    <cellStyle name="Standard 6 2 2 2 5 3 2 2" xfId="10692"/>
    <cellStyle name="Standard 6 2 2 2 5 3 2 2 2" xfId="10693"/>
    <cellStyle name="Standard 6 2 2 2 5 3 2 3" xfId="10694"/>
    <cellStyle name="Standard 6 2 2 2 5 3 3" xfId="10695"/>
    <cellStyle name="Standard 6 2 2 2 5 3 3 2" xfId="10696"/>
    <cellStyle name="Standard 6 2 2 2 5 3 4" xfId="10697"/>
    <cellStyle name="Standard 6 2 2 2 5 4" xfId="10698"/>
    <cellStyle name="Standard 6 2 2 2 5 4 2" xfId="10699"/>
    <cellStyle name="Standard 6 2 2 2 5 4 2 2" xfId="10700"/>
    <cellStyle name="Standard 6 2 2 2 5 4 2 2 2" xfId="10701"/>
    <cellStyle name="Standard 6 2 2 2 5 4 2 3" xfId="10702"/>
    <cellStyle name="Standard 6 2 2 2 5 4 3" xfId="10703"/>
    <cellStyle name="Standard 6 2 2 2 5 4 3 2" xfId="10704"/>
    <cellStyle name="Standard 6 2 2 2 5 4 4" xfId="10705"/>
    <cellStyle name="Standard 6 2 2 2 5 5" xfId="10706"/>
    <cellStyle name="Standard 6 2 2 2 5 5 2" xfId="10707"/>
    <cellStyle name="Standard 6 2 2 2 5 5 2 2" xfId="10708"/>
    <cellStyle name="Standard 6 2 2 2 5 5 2 2 2" xfId="10709"/>
    <cellStyle name="Standard 6 2 2 2 5 5 2 3" xfId="10710"/>
    <cellStyle name="Standard 6 2 2 2 5 5 3" xfId="10711"/>
    <cellStyle name="Standard 6 2 2 2 5 5 3 2" xfId="10712"/>
    <cellStyle name="Standard 6 2 2 2 5 5 4" xfId="10713"/>
    <cellStyle name="Standard 6 2 2 2 5 6" xfId="10714"/>
    <cellStyle name="Standard 6 2 2 2 5 6 2" xfId="10715"/>
    <cellStyle name="Standard 6 2 2 2 5 6 2 2" xfId="10716"/>
    <cellStyle name="Standard 6 2 2 2 5 6 2 2 2" xfId="10717"/>
    <cellStyle name="Standard 6 2 2 2 5 6 2 3" xfId="10718"/>
    <cellStyle name="Standard 6 2 2 2 5 6 3" xfId="10719"/>
    <cellStyle name="Standard 6 2 2 2 5 6 3 2" xfId="10720"/>
    <cellStyle name="Standard 6 2 2 2 5 6 4" xfId="10721"/>
    <cellStyle name="Standard 6 2 2 2 5 7" xfId="10722"/>
    <cellStyle name="Standard 6 2 2 2 5 7 2" xfId="10723"/>
    <cellStyle name="Standard 6 2 2 2 5 7 2 2" xfId="10724"/>
    <cellStyle name="Standard 6 2 2 2 5 7 2 2 2" xfId="10725"/>
    <cellStyle name="Standard 6 2 2 2 5 7 2 3" xfId="10726"/>
    <cellStyle name="Standard 6 2 2 2 5 7 3" xfId="10727"/>
    <cellStyle name="Standard 6 2 2 2 5 7 3 2" xfId="10728"/>
    <cellStyle name="Standard 6 2 2 2 5 7 4" xfId="10729"/>
    <cellStyle name="Standard 6 2 2 2 5 8" xfId="10730"/>
    <cellStyle name="Standard 6 2 2 2 5 8 2" xfId="10731"/>
    <cellStyle name="Standard 6 2 2 2 5 8 2 2" xfId="10732"/>
    <cellStyle name="Standard 6 2 2 2 5 8 2 2 2" xfId="10733"/>
    <cellStyle name="Standard 6 2 2 2 5 8 2 3" xfId="10734"/>
    <cellStyle name="Standard 6 2 2 2 5 8 3" xfId="10735"/>
    <cellStyle name="Standard 6 2 2 2 5 8 3 2" xfId="10736"/>
    <cellStyle name="Standard 6 2 2 2 5 8 4" xfId="10737"/>
    <cellStyle name="Standard 6 2 2 2 5 9" xfId="10738"/>
    <cellStyle name="Standard 6 2 2 2 5 9 2" xfId="10739"/>
    <cellStyle name="Standard 6 2 2 2 5 9 2 2" xfId="10740"/>
    <cellStyle name="Standard 6 2 2 2 5 9 3" xfId="10741"/>
    <cellStyle name="Standard 6 2 2 2 6" xfId="10742"/>
    <cellStyle name="Standard 6 2 2 2 6 10" xfId="10743"/>
    <cellStyle name="Standard 6 2 2 2 6 10 2" xfId="10744"/>
    <cellStyle name="Standard 6 2 2 2 6 11" xfId="10745"/>
    <cellStyle name="Standard 6 2 2 2 6 2" xfId="10746"/>
    <cellStyle name="Standard 6 2 2 2 6 2 10" xfId="10747"/>
    <cellStyle name="Standard 6 2 2 2 6 2 2" xfId="10748"/>
    <cellStyle name="Standard 6 2 2 2 6 2 2 2" xfId="10749"/>
    <cellStyle name="Standard 6 2 2 2 6 2 2 2 2" xfId="10750"/>
    <cellStyle name="Standard 6 2 2 2 6 2 2 2 2 2" xfId="10751"/>
    <cellStyle name="Standard 6 2 2 2 6 2 2 2 3" xfId="10752"/>
    <cellStyle name="Standard 6 2 2 2 6 2 2 3" xfId="10753"/>
    <cellStyle name="Standard 6 2 2 2 6 2 2 3 2" xfId="10754"/>
    <cellStyle name="Standard 6 2 2 2 6 2 2 4" xfId="10755"/>
    <cellStyle name="Standard 6 2 2 2 6 2 3" xfId="10756"/>
    <cellStyle name="Standard 6 2 2 2 6 2 3 2" xfId="10757"/>
    <cellStyle name="Standard 6 2 2 2 6 2 3 2 2" xfId="10758"/>
    <cellStyle name="Standard 6 2 2 2 6 2 3 2 2 2" xfId="10759"/>
    <cellStyle name="Standard 6 2 2 2 6 2 3 2 3" xfId="10760"/>
    <cellStyle name="Standard 6 2 2 2 6 2 3 3" xfId="10761"/>
    <cellStyle name="Standard 6 2 2 2 6 2 3 3 2" xfId="10762"/>
    <cellStyle name="Standard 6 2 2 2 6 2 3 4" xfId="10763"/>
    <cellStyle name="Standard 6 2 2 2 6 2 4" xfId="10764"/>
    <cellStyle name="Standard 6 2 2 2 6 2 4 2" xfId="10765"/>
    <cellStyle name="Standard 6 2 2 2 6 2 4 2 2" xfId="10766"/>
    <cellStyle name="Standard 6 2 2 2 6 2 4 2 2 2" xfId="10767"/>
    <cellStyle name="Standard 6 2 2 2 6 2 4 2 3" xfId="10768"/>
    <cellStyle name="Standard 6 2 2 2 6 2 4 3" xfId="10769"/>
    <cellStyle name="Standard 6 2 2 2 6 2 4 3 2" xfId="10770"/>
    <cellStyle name="Standard 6 2 2 2 6 2 4 4" xfId="10771"/>
    <cellStyle name="Standard 6 2 2 2 6 2 5" xfId="10772"/>
    <cellStyle name="Standard 6 2 2 2 6 2 5 2" xfId="10773"/>
    <cellStyle name="Standard 6 2 2 2 6 2 5 2 2" xfId="10774"/>
    <cellStyle name="Standard 6 2 2 2 6 2 5 2 2 2" xfId="10775"/>
    <cellStyle name="Standard 6 2 2 2 6 2 5 2 3" xfId="10776"/>
    <cellStyle name="Standard 6 2 2 2 6 2 5 3" xfId="10777"/>
    <cellStyle name="Standard 6 2 2 2 6 2 5 3 2" xfId="10778"/>
    <cellStyle name="Standard 6 2 2 2 6 2 5 4" xfId="10779"/>
    <cellStyle name="Standard 6 2 2 2 6 2 6" xfId="10780"/>
    <cellStyle name="Standard 6 2 2 2 6 2 6 2" xfId="10781"/>
    <cellStyle name="Standard 6 2 2 2 6 2 6 2 2" xfId="10782"/>
    <cellStyle name="Standard 6 2 2 2 6 2 6 2 2 2" xfId="10783"/>
    <cellStyle name="Standard 6 2 2 2 6 2 6 2 3" xfId="10784"/>
    <cellStyle name="Standard 6 2 2 2 6 2 6 3" xfId="10785"/>
    <cellStyle name="Standard 6 2 2 2 6 2 6 3 2" xfId="10786"/>
    <cellStyle name="Standard 6 2 2 2 6 2 6 4" xfId="10787"/>
    <cellStyle name="Standard 6 2 2 2 6 2 7" xfId="10788"/>
    <cellStyle name="Standard 6 2 2 2 6 2 7 2" xfId="10789"/>
    <cellStyle name="Standard 6 2 2 2 6 2 7 2 2" xfId="10790"/>
    <cellStyle name="Standard 6 2 2 2 6 2 7 2 2 2" xfId="10791"/>
    <cellStyle name="Standard 6 2 2 2 6 2 7 2 3" xfId="10792"/>
    <cellStyle name="Standard 6 2 2 2 6 2 7 3" xfId="10793"/>
    <cellStyle name="Standard 6 2 2 2 6 2 7 3 2" xfId="10794"/>
    <cellStyle name="Standard 6 2 2 2 6 2 7 4" xfId="10795"/>
    <cellStyle name="Standard 6 2 2 2 6 2 8" xfId="10796"/>
    <cellStyle name="Standard 6 2 2 2 6 2 8 2" xfId="10797"/>
    <cellStyle name="Standard 6 2 2 2 6 2 8 2 2" xfId="10798"/>
    <cellStyle name="Standard 6 2 2 2 6 2 8 3" xfId="10799"/>
    <cellStyle name="Standard 6 2 2 2 6 2 9" xfId="10800"/>
    <cellStyle name="Standard 6 2 2 2 6 2 9 2" xfId="10801"/>
    <cellStyle name="Standard 6 2 2 2 6 3" xfId="10802"/>
    <cellStyle name="Standard 6 2 2 2 6 3 2" xfId="10803"/>
    <cellStyle name="Standard 6 2 2 2 6 3 2 2" xfId="10804"/>
    <cellStyle name="Standard 6 2 2 2 6 3 2 2 2" xfId="10805"/>
    <cellStyle name="Standard 6 2 2 2 6 3 2 3" xfId="10806"/>
    <cellStyle name="Standard 6 2 2 2 6 3 3" xfId="10807"/>
    <cellStyle name="Standard 6 2 2 2 6 3 3 2" xfId="10808"/>
    <cellStyle name="Standard 6 2 2 2 6 3 4" xfId="10809"/>
    <cellStyle name="Standard 6 2 2 2 6 4" xfId="10810"/>
    <cellStyle name="Standard 6 2 2 2 6 4 2" xfId="10811"/>
    <cellStyle name="Standard 6 2 2 2 6 4 2 2" xfId="10812"/>
    <cellStyle name="Standard 6 2 2 2 6 4 2 2 2" xfId="10813"/>
    <cellStyle name="Standard 6 2 2 2 6 4 2 3" xfId="10814"/>
    <cellStyle name="Standard 6 2 2 2 6 4 3" xfId="10815"/>
    <cellStyle name="Standard 6 2 2 2 6 4 3 2" xfId="10816"/>
    <cellStyle name="Standard 6 2 2 2 6 4 4" xfId="10817"/>
    <cellStyle name="Standard 6 2 2 2 6 5" xfId="10818"/>
    <cellStyle name="Standard 6 2 2 2 6 5 2" xfId="10819"/>
    <cellStyle name="Standard 6 2 2 2 6 5 2 2" xfId="10820"/>
    <cellStyle name="Standard 6 2 2 2 6 5 2 2 2" xfId="10821"/>
    <cellStyle name="Standard 6 2 2 2 6 5 2 3" xfId="10822"/>
    <cellStyle name="Standard 6 2 2 2 6 5 3" xfId="10823"/>
    <cellStyle name="Standard 6 2 2 2 6 5 3 2" xfId="10824"/>
    <cellStyle name="Standard 6 2 2 2 6 5 4" xfId="10825"/>
    <cellStyle name="Standard 6 2 2 2 6 6" xfId="10826"/>
    <cellStyle name="Standard 6 2 2 2 6 6 2" xfId="10827"/>
    <cellStyle name="Standard 6 2 2 2 6 6 2 2" xfId="10828"/>
    <cellStyle name="Standard 6 2 2 2 6 6 2 2 2" xfId="10829"/>
    <cellStyle name="Standard 6 2 2 2 6 6 2 3" xfId="10830"/>
    <cellStyle name="Standard 6 2 2 2 6 6 3" xfId="10831"/>
    <cellStyle name="Standard 6 2 2 2 6 6 3 2" xfId="10832"/>
    <cellStyle name="Standard 6 2 2 2 6 6 4" xfId="10833"/>
    <cellStyle name="Standard 6 2 2 2 6 7" xfId="10834"/>
    <cellStyle name="Standard 6 2 2 2 6 7 2" xfId="10835"/>
    <cellStyle name="Standard 6 2 2 2 6 7 2 2" xfId="10836"/>
    <cellStyle name="Standard 6 2 2 2 6 7 2 2 2" xfId="10837"/>
    <cellStyle name="Standard 6 2 2 2 6 7 2 3" xfId="10838"/>
    <cellStyle name="Standard 6 2 2 2 6 7 3" xfId="10839"/>
    <cellStyle name="Standard 6 2 2 2 6 7 3 2" xfId="10840"/>
    <cellStyle name="Standard 6 2 2 2 6 7 4" xfId="10841"/>
    <cellStyle name="Standard 6 2 2 2 6 8" xfId="10842"/>
    <cellStyle name="Standard 6 2 2 2 6 8 2" xfId="10843"/>
    <cellStyle name="Standard 6 2 2 2 6 8 2 2" xfId="10844"/>
    <cellStyle name="Standard 6 2 2 2 6 8 2 2 2" xfId="10845"/>
    <cellStyle name="Standard 6 2 2 2 6 8 2 3" xfId="10846"/>
    <cellStyle name="Standard 6 2 2 2 6 8 3" xfId="10847"/>
    <cellStyle name="Standard 6 2 2 2 6 8 3 2" xfId="10848"/>
    <cellStyle name="Standard 6 2 2 2 6 8 4" xfId="10849"/>
    <cellStyle name="Standard 6 2 2 2 6 9" xfId="10850"/>
    <cellStyle name="Standard 6 2 2 2 6 9 2" xfId="10851"/>
    <cellStyle name="Standard 6 2 2 2 6 9 2 2" xfId="10852"/>
    <cellStyle name="Standard 6 2 2 2 6 9 3" xfId="10853"/>
    <cellStyle name="Standard 6 2 2 2 7" xfId="10854"/>
    <cellStyle name="Standard 6 2 2 2 7 10" xfId="10855"/>
    <cellStyle name="Standard 6 2 2 2 7 10 2" xfId="10856"/>
    <cellStyle name="Standard 6 2 2 2 7 11" xfId="10857"/>
    <cellStyle name="Standard 6 2 2 2 7 2" xfId="10858"/>
    <cellStyle name="Standard 6 2 2 2 7 2 10" xfId="10859"/>
    <cellStyle name="Standard 6 2 2 2 7 2 2" xfId="10860"/>
    <cellStyle name="Standard 6 2 2 2 7 2 2 2" xfId="10861"/>
    <cellStyle name="Standard 6 2 2 2 7 2 2 2 2" xfId="10862"/>
    <cellStyle name="Standard 6 2 2 2 7 2 2 2 2 2" xfId="10863"/>
    <cellStyle name="Standard 6 2 2 2 7 2 2 2 3" xfId="10864"/>
    <cellStyle name="Standard 6 2 2 2 7 2 2 3" xfId="10865"/>
    <cellStyle name="Standard 6 2 2 2 7 2 2 3 2" xfId="10866"/>
    <cellStyle name="Standard 6 2 2 2 7 2 2 4" xfId="10867"/>
    <cellStyle name="Standard 6 2 2 2 7 2 3" xfId="10868"/>
    <cellStyle name="Standard 6 2 2 2 7 2 3 2" xfId="10869"/>
    <cellStyle name="Standard 6 2 2 2 7 2 3 2 2" xfId="10870"/>
    <cellStyle name="Standard 6 2 2 2 7 2 3 2 2 2" xfId="10871"/>
    <cellStyle name="Standard 6 2 2 2 7 2 3 2 3" xfId="10872"/>
    <cellStyle name="Standard 6 2 2 2 7 2 3 3" xfId="10873"/>
    <cellStyle name="Standard 6 2 2 2 7 2 3 3 2" xfId="10874"/>
    <cellStyle name="Standard 6 2 2 2 7 2 3 4" xfId="10875"/>
    <cellStyle name="Standard 6 2 2 2 7 2 4" xfId="10876"/>
    <cellStyle name="Standard 6 2 2 2 7 2 4 2" xfId="10877"/>
    <cellStyle name="Standard 6 2 2 2 7 2 4 2 2" xfId="10878"/>
    <cellStyle name="Standard 6 2 2 2 7 2 4 2 2 2" xfId="10879"/>
    <cellStyle name="Standard 6 2 2 2 7 2 4 2 3" xfId="10880"/>
    <cellStyle name="Standard 6 2 2 2 7 2 4 3" xfId="10881"/>
    <cellStyle name="Standard 6 2 2 2 7 2 4 3 2" xfId="10882"/>
    <cellStyle name="Standard 6 2 2 2 7 2 4 4" xfId="10883"/>
    <cellStyle name="Standard 6 2 2 2 7 2 5" xfId="10884"/>
    <cellStyle name="Standard 6 2 2 2 7 2 5 2" xfId="10885"/>
    <cellStyle name="Standard 6 2 2 2 7 2 5 2 2" xfId="10886"/>
    <cellStyle name="Standard 6 2 2 2 7 2 5 2 2 2" xfId="10887"/>
    <cellStyle name="Standard 6 2 2 2 7 2 5 2 3" xfId="10888"/>
    <cellStyle name="Standard 6 2 2 2 7 2 5 3" xfId="10889"/>
    <cellStyle name="Standard 6 2 2 2 7 2 5 3 2" xfId="10890"/>
    <cellStyle name="Standard 6 2 2 2 7 2 5 4" xfId="10891"/>
    <cellStyle name="Standard 6 2 2 2 7 2 6" xfId="10892"/>
    <cellStyle name="Standard 6 2 2 2 7 2 6 2" xfId="10893"/>
    <cellStyle name="Standard 6 2 2 2 7 2 6 2 2" xfId="10894"/>
    <cellStyle name="Standard 6 2 2 2 7 2 6 2 2 2" xfId="10895"/>
    <cellStyle name="Standard 6 2 2 2 7 2 6 2 3" xfId="10896"/>
    <cellStyle name="Standard 6 2 2 2 7 2 6 3" xfId="10897"/>
    <cellStyle name="Standard 6 2 2 2 7 2 6 3 2" xfId="10898"/>
    <cellStyle name="Standard 6 2 2 2 7 2 6 4" xfId="10899"/>
    <cellStyle name="Standard 6 2 2 2 7 2 7" xfId="10900"/>
    <cellStyle name="Standard 6 2 2 2 7 2 7 2" xfId="10901"/>
    <cellStyle name="Standard 6 2 2 2 7 2 7 2 2" xfId="10902"/>
    <cellStyle name="Standard 6 2 2 2 7 2 7 2 2 2" xfId="10903"/>
    <cellStyle name="Standard 6 2 2 2 7 2 7 2 3" xfId="10904"/>
    <cellStyle name="Standard 6 2 2 2 7 2 7 3" xfId="10905"/>
    <cellStyle name="Standard 6 2 2 2 7 2 7 3 2" xfId="10906"/>
    <cellStyle name="Standard 6 2 2 2 7 2 7 4" xfId="10907"/>
    <cellStyle name="Standard 6 2 2 2 7 2 8" xfId="10908"/>
    <cellStyle name="Standard 6 2 2 2 7 2 8 2" xfId="10909"/>
    <cellStyle name="Standard 6 2 2 2 7 2 8 2 2" xfId="10910"/>
    <cellStyle name="Standard 6 2 2 2 7 2 8 3" xfId="10911"/>
    <cellStyle name="Standard 6 2 2 2 7 2 9" xfId="10912"/>
    <cellStyle name="Standard 6 2 2 2 7 2 9 2" xfId="10913"/>
    <cellStyle name="Standard 6 2 2 2 7 3" xfId="10914"/>
    <cellStyle name="Standard 6 2 2 2 7 3 2" xfId="10915"/>
    <cellStyle name="Standard 6 2 2 2 7 3 2 2" xfId="10916"/>
    <cellStyle name="Standard 6 2 2 2 7 3 2 2 2" xfId="10917"/>
    <cellStyle name="Standard 6 2 2 2 7 3 2 3" xfId="10918"/>
    <cellStyle name="Standard 6 2 2 2 7 3 3" xfId="10919"/>
    <cellStyle name="Standard 6 2 2 2 7 3 3 2" xfId="10920"/>
    <cellStyle name="Standard 6 2 2 2 7 3 4" xfId="10921"/>
    <cellStyle name="Standard 6 2 2 2 7 4" xfId="10922"/>
    <cellStyle name="Standard 6 2 2 2 7 4 2" xfId="10923"/>
    <cellStyle name="Standard 6 2 2 2 7 4 2 2" xfId="10924"/>
    <cellStyle name="Standard 6 2 2 2 7 4 2 2 2" xfId="10925"/>
    <cellStyle name="Standard 6 2 2 2 7 4 2 3" xfId="10926"/>
    <cellStyle name="Standard 6 2 2 2 7 4 3" xfId="10927"/>
    <cellStyle name="Standard 6 2 2 2 7 4 3 2" xfId="10928"/>
    <cellStyle name="Standard 6 2 2 2 7 4 4" xfId="10929"/>
    <cellStyle name="Standard 6 2 2 2 7 5" xfId="10930"/>
    <cellStyle name="Standard 6 2 2 2 7 5 2" xfId="10931"/>
    <cellStyle name="Standard 6 2 2 2 7 5 2 2" xfId="10932"/>
    <cellStyle name="Standard 6 2 2 2 7 5 2 2 2" xfId="10933"/>
    <cellStyle name="Standard 6 2 2 2 7 5 2 3" xfId="10934"/>
    <cellStyle name="Standard 6 2 2 2 7 5 3" xfId="10935"/>
    <cellStyle name="Standard 6 2 2 2 7 5 3 2" xfId="10936"/>
    <cellStyle name="Standard 6 2 2 2 7 5 4" xfId="10937"/>
    <cellStyle name="Standard 6 2 2 2 7 6" xfId="10938"/>
    <cellStyle name="Standard 6 2 2 2 7 6 2" xfId="10939"/>
    <cellStyle name="Standard 6 2 2 2 7 6 2 2" xfId="10940"/>
    <cellStyle name="Standard 6 2 2 2 7 6 2 2 2" xfId="10941"/>
    <cellStyle name="Standard 6 2 2 2 7 6 2 3" xfId="10942"/>
    <cellStyle name="Standard 6 2 2 2 7 6 3" xfId="10943"/>
    <cellStyle name="Standard 6 2 2 2 7 6 3 2" xfId="10944"/>
    <cellStyle name="Standard 6 2 2 2 7 6 4" xfId="10945"/>
    <cellStyle name="Standard 6 2 2 2 7 7" xfId="10946"/>
    <cellStyle name="Standard 6 2 2 2 7 7 2" xfId="10947"/>
    <cellStyle name="Standard 6 2 2 2 7 7 2 2" xfId="10948"/>
    <cellStyle name="Standard 6 2 2 2 7 7 2 2 2" xfId="10949"/>
    <cellStyle name="Standard 6 2 2 2 7 7 2 3" xfId="10950"/>
    <cellStyle name="Standard 6 2 2 2 7 7 3" xfId="10951"/>
    <cellStyle name="Standard 6 2 2 2 7 7 3 2" xfId="10952"/>
    <cellStyle name="Standard 6 2 2 2 7 7 4" xfId="10953"/>
    <cellStyle name="Standard 6 2 2 2 7 8" xfId="10954"/>
    <cellStyle name="Standard 6 2 2 2 7 8 2" xfId="10955"/>
    <cellStyle name="Standard 6 2 2 2 7 8 2 2" xfId="10956"/>
    <cellStyle name="Standard 6 2 2 2 7 8 2 2 2" xfId="10957"/>
    <cellStyle name="Standard 6 2 2 2 7 8 2 3" xfId="10958"/>
    <cellStyle name="Standard 6 2 2 2 7 8 3" xfId="10959"/>
    <cellStyle name="Standard 6 2 2 2 7 8 3 2" xfId="10960"/>
    <cellStyle name="Standard 6 2 2 2 7 8 4" xfId="10961"/>
    <cellStyle name="Standard 6 2 2 2 7 9" xfId="10962"/>
    <cellStyle name="Standard 6 2 2 2 7 9 2" xfId="10963"/>
    <cellStyle name="Standard 6 2 2 2 7 9 2 2" xfId="10964"/>
    <cellStyle name="Standard 6 2 2 2 7 9 3" xfId="10965"/>
    <cellStyle name="Standard 6 2 2 2 8" xfId="10966"/>
    <cellStyle name="Standard 6 2 2 2 8 10" xfId="10967"/>
    <cellStyle name="Standard 6 2 2 2 8 10 2" xfId="10968"/>
    <cellStyle name="Standard 6 2 2 2 8 11" xfId="10969"/>
    <cellStyle name="Standard 6 2 2 2 8 2" xfId="10970"/>
    <cellStyle name="Standard 6 2 2 2 8 2 10" xfId="10971"/>
    <cellStyle name="Standard 6 2 2 2 8 2 2" xfId="10972"/>
    <cellStyle name="Standard 6 2 2 2 8 2 2 2" xfId="10973"/>
    <cellStyle name="Standard 6 2 2 2 8 2 2 2 2" xfId="10974"/>
    <cellStyle name="Standard 6 2 2 2 8 2 2 2 2 2" xfId="10975"/>
    <cellStyle name="Standard 6 2 2 2 8 2 2 2 3" xfId="10976"/>
    <cellStyle name="Standard 6 2 2 2 8 2 2 3" xfId="10977"/>
    <cellStyle name="Standard 6 2 2 2 8 2 2 3 2" xfId="10978"/>
    <cellStyle name="Standard 6 2 2 2 8 2 2 4" xfId="10979"/>
    <cellStyle name="Standard 6 2 2 2 8 2 3" xfId="10980"/>
    <cellStyle name="Standard 6 2 2 2 8 2 3 2" xfId="10981"/>
    <cellStyle name="Standard 6 2 2 2 8 2 3 2 2" xfId="10982"/>
    <cellStyle name="Standard 6 2 2 2 8 2 3 2 2 2" xfId="10983"/>
    <cellStyle name="Standard 6 2 2 2 8 2 3 2 3" xfId="10984"/>
    <cellStyle name="Standard 6 2 2 2 8 2 3 3" xfId="10985"/>
    <cellStyle name="Standard 6 2 2 2 8 2 3 3 2" xfId="10986"/>
    <cellStyle name="Standard 6 2 2 2 8 2 3 4" xfId="10987"/>
    <cellStyle name="Standard 6 2 2 2 8 2 4" xfId="10988"/>
    <cellStyle name="Standard 6 2 2 2 8 2 4 2" xfId="10989"/>
    <cellStyle name="Standard 6 2 2 2 8 2 4 2 2" xfId="10990"/>
    <cellStyle name="Standard 6 2 2 2 8 2 4 2 2 2" xfId="10991"/>
    <cellStyle name="Standard 6 2 2 2 8 2 4 2 3" xfId="10992"/>
    <cellStyle name="Standard 6 2 2 2 8 2 4 3" xfId="10993"/>
    <cellStyle name="Standard 6 2 2 2 8 2 4 3 2" xfId="10994"/>
    <cellStyle name="Standard 6 2 2 2 8 2 4 4" xfId="10995"/>
    <cellStyle name="Standard 6 2 2 2 8 2 5" xfId="10996"/>
    <cellStyle name="Standard 6 2 2 2 8 2 5 2" xfId="10997"/>
    <cellStyle name="Standard 6 2 2 2 8 2 5 2 2" xfId="10998"/>
    <cellStyle name="Standard 6 2 2 2 8 2 5 2 2 2" xfId="10999"/>
    <cellStyle name="Standard 6 2 2 2 8 2 5 2 3" xfId="11000"/>
    <cellStyle name="Standard 6 2 2 2 8 2 5 3" xfId="11001"/>
    <cellStyle name="Standard 6 2 2 2 8 2 5 3 2" xfId="11002"/>
    <cellStyle name="Standard 6 2 2 2 8 2 5 4" xfId="11003"/>
    <cellStyle name="Standard 6 2 2 2 8 2 6" xfId="11004"/>
    <cellStyle name="Standard 6 2 2 2 8 2 6 2" xfId="11005"/>
    <cellStyle name="Standard 6 2 2 2 8 2 6 2 2" xfId="11006"/>
    <cellStyle name="Standard 6 2 2 2 8 2 6 2 2 2" xfId="11007"/>
    <cellStyle name="Standard 6 2 2 2 8 2 6 2 3" xfId="11008"/>
    <cellStyle name="Standard 6 2 2 2 8 2 6 3" xfId="11009"/>
    <cellStyle name="Standard 6 2 2 2 8 2 6 3 2" xfId="11010"/>
    <cellStyle name="Standard 6 2 2 2 8 2 6 4" xfId="11011"/>
    <cellStyle name="Standard 6 2 2 2 8 2 7" xfId="11012"/>
    <cellStyle name="Standard 6 2 2 2 8 2 7 2" xfId="11013"/>
    <cellStyle name="Standard 6 2 2 2 8 2 7 2 2" xfId="11014"/>
    <cellStyle name="Standard 6 2 2 2 8 2 7 2 2 2" xfId="11015"/>
    <cellStyle name="Standard 6 2 2 2 8 2 7 2 3" xfId="11016"/>
    <cellStyle name="Standard 6 2 2 2 8 2 7 3" xfId="11017"/>
    <cellStyle name="Standard 6 2 2 2 8 2 7 3 2" xfId="11018"/>
    <cellStyle name="Standard 6 2 2 2 8 2 7 4" xfId="11019"/>
    <cellStyle name="Standard 6 2 2 2 8 2 8" xfId="11020"/>
    <cellStyle name="Standard 6 2 2 2 8 2 8 2" xfId="11021"/>
    <cellStyle name="Standard 6 2 2 2 8 2 8 2 2" xfId="11022"/>
    <cellStyle name="Standard 6 2 2 2 8 2 8 3" xfId="11023"/>
    <cellStyle name="Standard 6 2 2 2 8 2 9" xfId="11024"/>
    <cellStyle name="Standard 6 2 2 2 8 2 9 2" xfId="11025"/>
    <cellStyle name="Standard 6 2 2 2 8 3" xfId="11026"/>
    <cellStyle name="Standard 6 2 2 2 8 3 2" xfId="11027"/>
    <cellStyle name="Standard 6 2 2 2 8 3 2 2" xfId="11028"/>
    <cellStyle name="Standard 6 2 2 2 8 3 2 2 2" xfId="11029"/>
    <cellStyle name="Standard 6 2 2 2 8 3 2 3" xfId="11030"/>
    <cellStyle name="Standard 6 2 2 2 8 3 3" xfId="11031"/>
    <cellStyle name="Standard 6 2 2 2 8 3 3 2" xfId="11032"/>
    <cellStyle name="Standard 6 2 2 2 8 3 4" xfId="11033"/>
    <cellStyle name="Standard 6 2 2 2 8 4" xfId="11034"/>
    <cellStyle name="Standard 6 2 2 2 8 4 2" xfId="11035"/>
    <cellStyle name="Standard 6 2 2 2 8 4 2 2" xfId="11036"/>
    <cellStyle name="Standard 6 2 2 2 8 4 2 2 2" xfId="11037"/>
    <cellStyle name="Standard 6 2 2 2 8 4 2 3" xfId="11038"/>
    <cellStyle name="Standard 6 2 2 2 8 4 3" xfId="11039"/>
    <cellStyle name="Standard 6 2 2 2 8 4 3 2" xfId="11040"/>
    <cellStyle name="Standard 6 2 2 2 8 4 4" xfId="11041"/>
    <cellStyle name="Standard 6 2 2 2 8 5" xfId="11042"/>
    <cellStyle name="Standard 6 2 2 2 8 5 2" xfId="11043"/>
    <cellStyle name="Standard 6 2 2 2 8 5 2 2" xfId="11044"/>
    <cellStyle name="Standard 6 2 2 2 8 5 2 2 2" xfId="11045"/>
    <cellStyle name="Standard 6 2 2 2 8 5 2 3" xfId="11046"/>
    <cellStyle name="Standard 6 2 2 2 8 5 3" xfId="11047"/>
    <cellStyle name="Standard 6 2 2 2 8 5 3 2" xfId="11048"/>
    <cellStyle name="Standard 6 2 2 2 8 5 4" xfId="11049"/>
    <cellStyle name="Standard 6 2 2 2 8 6" xfId="11050"/>
    <cellStyle name="Standard 6 2 2 2 8 6 2" xfId="11051"/>
    <cellStyle name="Standard 6 2 2 2 8 6 2 2" xfId="11052"/>
    <cellStyle name="Standard 6 2 2 2 8 6 2 2 2" xfId="11053"/>
    <cellStyle name="Standard 6 2 2 2 8 6 2 3" xfId="11054"/>
    <cellStyle name="Standard 6 2 2 2 8 6 3" xfId="11055"/>
    <cellStyle name="Standard 6 2 2 2 8 6 3 2" xfId="11056"/>
    <cellStyle name="Standard 6 2 2 2 8 6 4" xfId="11057"/>
    <cellStyle name="Standard 6 2 2 2 8 7" xfId="11058"/>
    <cellStyle name="Standard 6 2 2 2 8 7 2" xfId="11059"/>
    <cellStyle name="Standard 6 2 2 2 8 7 2 2" xfId="11060"/>
    <cellStyle name="Standard 6 2 2 2 8 7 2 2 2" xfId="11061"/>
    <cellStyle name="Standard 6 2 2 2 8 7 2 3" xfId="11062"/>
    <cellStyle name="Standard 6 2 2 2 8 7 3" xfId="11063"/>
    <cellStyle name="Standard 6 2 2 2 8 7 3 2" xfId="11064"/>
    <cellStyle name="Standard 6 2 2 2 8 7 4" xfId="11065"/>
    <cellStyle name="Standard 6 2 2 2 8 8" xfId="11066"/>
    <cellStyle name="Standard 6 2 2 2 8 8 2" xfId="11067"/>
    <cellStyle name="Standard 6 2 2 2 8 8 2 2" xfId="11068"/>
    <cellStyle name="Standard 6 2 2 2 8 8 2 2 2" xfId="11069"/>
    <cellStyle name="Standard 6 2 2 2 8 8 2 3" xfId="11070"/>
    <cellStyle name="Standard 6 2 2 2 8 8 3" xfId="11071"/>
    <cellStyle name="Standard 6 2 2 2 8 8 3 2" xfId="11072"/>
    <cellStyle name="Standard 6 2 2 2 8 8 4" xfId="11073"/>
    <cellStyle name="Standard 6 2 2 2 8 9" xfId="11074"/>
    <cellStyle name="Standard 6 2 2 2 8 9 2" xfId="11075"/>
    <cellStyle name="Standard 6 2 2 2 8 9 2 2" xfId="11076"/>
    <cellStyle name="Standard 6 2 2 2 8 9 3" xfId="11077"/>
    <cellStyle name="Standard 6 2 2 2 9" xfId="11078"/>
    <cellStyle name="Standard 6 2 2 2 9 10" xfId="11079"/>
    <cellStyle name="Standard 6 2 2 2 9 10 2" xfId="11080"/>
    <cellStyle name="Standard 6 2 2 2 9 11" xfId="11081"/>
    <cellStyle name="Standard 6 2 2 2 9 2" xfId="11082"/>
    <cellStyle name="Standard 6 2 2 2 9 2 10" xfId="11083"/>
    <cellStyle name="Standard 6 2 2 2 9 2 2" xfId="11084"/>
    <cellStyle name="Standard 6 2 2 2 9 2 2 2" xfId="11085"/>
    <cellStyle name="Standard 6 2 2 2 9 2 2 2 2" xfId="11086"/>
    <cellStyle name="Standard 6 2 2 2 9 2 2 2 2 2" xfId="11087"/>
    <cellStyle name="Standard 6 2 2 2 9 2 2 2 3" xfId="11088"/>
    <cellStyle name="Standard 6 2 2 2 9 2 2 3" xfId="11089"/>
    <cellStyle name="Standard 6 2 2 2 9 2 2 3 2" xfId="11090"/>
    <cellStyle name="Standard 6 2 2 2 9 2 2 4" xfId="11091"/>
    <cellStyle name="Standard 6 2 2 2 9 2 3" xfId="11092"/>
    <cellStyle name="Standard 6 2 2 2 9 2 3 2" xfId="11093"/>
    <cellStyle name="Standard 6 2 2 2 9 2 3 2 2" xfId="11094"/>
    <cellStyle name="Standard 6 2 2 2 9 2 3 2 2 2" xfId="11095"/>
    <cellStyle name="Standard 6 2 2 2 9 2 3 2 3" xfId="11096"/>
    <cellStyle name="Standard 6 2 2 2 9 2 3 3" xfId="11097"/>
    <cellStyle name="Standard 6 2 2 2 9 2 3 3 2" xfId="11098"/>
    <cellStyle name="Standard 6 2 2 2 9 2 3 4" xfId="11099"/>
    <cellStyle name="Standard 6 2 2 2 9 2 4" xfId="11100"/>
    <cellStyle name="Standard 6 2 2 2 9 2 4 2" xfId="11101"/>
    <cellStyle name="Standard 6 2 2 2 9 2 4 2 2" xfId="11102"/>
    <cellStyle name="Standard 6 2 2 2 9 2 4 2 2 2" xfId="11103"/>
    <cellStyle name="Standard 6 2 2 2 9 2 4 2 3" xfId="11104"/>
    <cellStyle name="Standard 6 2 2 2 9 2 4 3" xfId="11105"/>
    <cellStyle name="Standard 6 2 2 2 9 2 4 3 2" xfId="11106"/>
    <cellStyle name="Standard 6 2 2 2 9 2 4 4" xfId="11107"/>
    <cellStyle name="Standard 6 2 2 2 9 2 5" xfId="11108"/>
    <cellStyle name="Standard 6 2 2 2 9 2 5 2" xfId="11109"/>
    <cellStyle name="Standard 6 2 2 2 9 2 5 2 2" xfId="11110"/>
    <cellStyle name="Standard 6 2 2 2 9 2 5 2 2 2" xfId="11111"/>
    <cellStyle name="Standard 6 2 2 2 9 2 5 2 3" xfId="11112"/>
    <cellStyle name="Standard 6 2 2 2 9 2 5 3" xfId="11113"/>
    <cellStyle name="Standard 6 2 2 2 9 2 5 3 2" xfId="11114"/>
    <cellStyle name="Standard 6 2 2 2 9 2 5 4" xfId="11115"/>
    <cellStyle name="Standard 6 2 2 2 9 2 6" xfId="11116"/>
    <cellStyle name="Standard 6 2 2 2 9 2 6 2" xfId="11117"/>
    <cellStyle name="Standard 6 2 2 2 9 2 6 2 2" xfId="11118"/>
    <cellStyle name="Standard 6 2 2 2 9 2 6 2 2 2" xfId="11119"/>
    <cellStyle name="Standard 6 2 2 2 9 2 6 2 3" xfId="11120"/>
    <cellStyle name="Standard 6 2 2 2 9 2 6 3" xfId="11121"/>
    <cellStyle name="Standard 6 2 2 2 9 2 6 3 2" xfId="11122"/>
    <cellStyle name="Standard 6 2 2 2 9 2 6 4" xfId="11123"/>
    <cellStyle name="Standard 6 2 2 2 9 2 7" xfId="11124"/>
    <cellStyle name="Standard 6 2 2 2 9 2 7 2" xfId="11125"/>
    <cellStyle name="Standard 6 2 2 2 9 2 7 2 2" xfId="11126"/>
    <cellStyle name="Standard 6 2 2 2 9 2 7 2 2 2" xfId="11127"/>
    <cellStyle name="Standard 6 2 2 2 9 2 7 2 3" xfId="11128"/>
    <cellStyle name="Standard 6 2 2 2 9 2 7 3" xfId="11129"/>
    <cellStyle name="Standard 6 2 2 2 9 2 7 3 2" xfId="11130"/>
    <cellStyle name="Standard 6 2 2 2 9 2 7 4" xfId="11131"/>
    <cellStyle name="Standard 6 2 2 2 9 2 8" xfId="11132"/>
    <cellStyle name="Standard 6 2 2 2 9 2 8 2" xfId="11133"/>
    <cellStyle name="Standard 6 2 2 2 9 2 8 2 2" xfId="11134"/>
    <cellStyle name="Standard 6 2 2 2 9 2 8 3" xfId="11135"/>
    <cellStyle name="Standard 6 2 2 2 9 2 9" xfId="11136"/>
    <cellStyle name="Standard 6 2 2 2 9 2 9 2" xfId="11137"/>
    <cellStyle name="Standard 6 2 2 2 9 3" xfId="11138"/>
    <cellStyle name="Standard 6 2 2 2 9 3 2" xfId="11139"/>
    <cellStyle name="Standard 6 2 2 2 9 3 2 2" xfId="11140"/>
    <cellStyle name="Standard 6 2 2 2 9 3 2 2 2" xfId="11141"/>
    <cellStyle name="Standard 6 2 2 2 9 3 2 3" xfId="11142"/>
    <cellStyle name="Standard 6 2 2 2 9 3 3" xfId="11143"/>
    <cellStyle name="Standard 6 2 2 2 9 3 3 2" xfId="11144"/>
    <cellStyle name="Standard 6 2 2 2 9 3 4" xfId="11145"/>
    <cellStyle name="Standard 6 2 2 2 9 4" xfId="11146"/>
    <cellStyle name="Standard 6 2 2 2 9 4 2" xfId="11147"/>
    <cellStyle name="Standard 6 2 2 2 9 4 2 2" xfId="11148"/>
    <cellStyle name="Standard 6 2 2 2 9 4 2 2 2" xfId="11149"/>
    <cellStyle name="Standard 6 2 2 2 9 4 2 3" xfId="11150"/>
    <cellStyle name="Standard 6 2 2 2 9 4 3" xfId="11151"/>
    <cellStyle name="Standard 6 2 2 2 9 4 3 2" xfId="11152"/>
    <cellStyle name="Standard 6 2 2 2 9 4 4" xfId="11153"/>
    <cellStyle name="Standard 6 2 2 2 9 5" xfId="11154"/>
    <cellStyle name="Standard 6 2 2 2 9 5 2" xfId="11155"/>
    <cellStyle name="Standard 6 2 2 2 9 5 2 2" xfId="11156"/>
    <cellStyle name="Standard 6 2 2 2 9 5 2 2 2" xfId="11157"/>
    <cellStyle name="Standard 6 2 2 2 9 5 2 3" xfId="11158"/>
    <cellStyle name="Standard 6 2 2 2 9 5 3" xfId="11159"/>
    <cellStyle name="Standard 6 2 2 2 9 5 3 2" xfId="11160"/>
    <cellStyle name="Standard 6 2 2 2 9 5 4" xfId="11161"/>
    <cellStyle name="Standard 6 2 2 2 9 6" xfId="11162"/>
    <cellStyle name="Standard 6 2 2 2 9 6 2" xfId="11163"/>
    <cellStyle name="Standard 6 2 2 2 9 6 2 2" xfId="11164"/>
    <cellStyle name="Standard 6 2 2 2 9 6 2 2 2" xfId="11165"/>
    <cellStyle name="Standard 6 2 2 2 9 6 2 3" xfId="11166"/>
    <cellStyle name="Standard 6 2 2 2 9 6 3" xfId="11167"/>
    <cellStyle name="Standard 6 2 2 2 9 6 3 2" xfId="11168"/>
    <cellStyle name="Standard 6 2 2 2 9 6 4" xfId="11169"/>
    <cellStyle name="Standard 6 2 2 2 9 7" xfId="11170"/>
    <cellStyle name="Standard 6 2 2 2 9 7 2" xfId="11171"/>
    <cellStyle name="Standard 6 2 2 2 9 7 2 2" xfId="11172"/>
    <cellStyle name="Standard 6 2 2 2 9 7 2 2 2" xfId="11173"/>
    <cellStyle name="Standard 6 2 2 2 9 7 2 3" xfId="11174"/>
    <cellStyle name="Standard 6 2 2 2 9 7 3" xfId="11175"/>
    <cellStyle name="Standard 6 2 2 2 9 7 3 2" xfId="11176"/>
    <cellStyle name="Standard 6 2 2 2 9 7 4" xfId="11177"/>
    <cellStyle name="Standard 6 2 2 2 9 8" xfId="11178"/>
    <cellStyle name="Standard 6 2 2 2 9 8 2" xfId="11179"/>
    <cellStyle name="Standard 6 2 2 2 9 8 2 2" xfId="11180"/>
    <cellStyle name="Standard 6 2 2 2 9 8 2 2 2" xfId="11181"/>
    <cellStyle name="Standard 6 2 2 2 9 8 2 3" xfId="11182"/>
    <cellStyle name="Standard 6 2 2 2 9 8 3" xfId="11183"/>
    <cellStyle name="Standard 6 2 2 2 9 8 3 2" xfId="11184"/>
    <cellStyle name="Standard 6 2 2 2 9 8 4" xfId="11185"/>
    <cellStyle name="Standard 6 2 2 2 9 9" xfId="11186"/>
    <cellStyle name="Standard 6 2 2 2 9 9 2" xfId="11187"/>
    <cellStyle name="Standard 6 2 2 2 9 9 2 2" xfId="11188"/>
    <cellStyle name="Standard 6 2 2 2 9 9 3" xfId="11189"/>
    <cellStyle name="Standard 6 2 2 20" xfId="11190"/>
    <cellStyle name="Standard 6 2 2 20 2" xfId="11191"/>
    <cellStyle name="Standard 6 2 2 20 2 2" xfId="11192"/>
    <cellStyle name="Standard 6 2 2 20 2 2 2" xfId="11193"/>
    <cellStyle name="Standard 6 2 2 20 2 3" xfId="11194"/>
    <cellStyle name="Standard 6 2 2 20 3" xfId="11195"/>
    <cellStyle name="Standard 6 2 2 20 3 2" xfId="11196"/>
    <cellStyle name="Standard 6 2 2 20 4" xfId="11197"/>
    <cellStyle name="Standard 6 2 2 21" xfId="11198"/>
    <cellStyle name="Standard 6 2 2 21 2" xfId="11199"/>
    <cellStyle name="Standard 6 2 2 21 2 2" xfId="11200"/>
    <cellStyle name="Standard 6 2 2 21 2 2 2" xfId="11201"/>
    <cellStyle name="Standard 6 2 2 21 2 3" xfId="11202"/>
    <cellStyle name="Standard 6 2 2 21 3" xfId="11203"/>
    <cellStyle name="Standard 6 2 2 21 3 2" xfId="11204"/>
    <cellStyle name="Standard 6 2 2 21 4" xfId="11205"/>
    <cellStyle name="Standard 6 2 2 22" xfId="11206"/>
    <cellStyle name="Standard 6 2 2 22 2" xfId="11207"/>
    <cellStyle name="Standard 6 2 2 22 2 2" xfId="11208"/>
    <cellStyle name="Standard 6 2 2 22 2 2 2" xfId="11209"/>
    <cellStyle name="Standard 6 2 2 22 2 3" xfId="11210"/>
    <cellStyle name="Standard 6 2 2 22 3" xfId="11211"/>
    <cellStyle name="Standard 6 2 2 22 3 2" xfId="11212"/>
    <cellStyle name="Standard 6 2 2 22 4" xfId="11213"/>
    <cellStyle name="Standard 6 2 2 23" xfId="11214"/>
    <cellStyle name="Standard 6 2 2 23 2" xfId="11215"/>
    <cellStyle name="Standard 6 2 2 23 2 2" xfId="11216"/>
    <cellStyle name="Standard 6 2 2 23 3" xfId="11217"/>
    <cellStyle name="Standard 6 2 2 24" xfId="11218"/>
    <cellStyle name="Standard 6 2 2 24 2" xfId="11219"/>
    <cellStyle name="Standard 6 2 2 25" xfId="11220"/>
    <cellStyle name="Standard 6 2 2 3" xfId="11221"/>
    <cellStyle name="Standard 6 2 2 3 10" xfId="11222"/>
    <cellStyle name="Standard 6 2 2 3 10 2" xfId="11223"/>
    <cellStyle name="Standard 6 2 2 3 10 2 2" xfId="11224"/>
    <cellStyle name="Standard 6 2 2 3 10 2 2 2" xfId="11225"/>
    <cellStyle name="Standard 6 2 2 3 10 2 3" xfId="11226"/>
    <cellStyle name="Standard 6 2 2 3 10 3" xfId="11227"/>
    <cellStyle name="Standard 6 2 2 3 10 3 2" xfId="11228"/>
    <cellStyle name="Standard 6 2 2 3 10 4" xfId="11229"/>
    <cellStyle name="Standard 6 2 2 3 11" xfId="11230"/>
    <cellStyle name="Standard 6 2 2 3 11 2" xfId="11231"/>
    <cellStyle name="Standard 6 2 2 3 11 2 2" xfId="11232"/>
    <cellStyle name="Standard 6 2 2 3 11 2 2 2" xfId="11233"/>
    <cellStyle name="Standard 6 2 2 3 11 2 3" xfId="11234"/>
    <cellStyle name="Standard 6 2 2 3 11 3" xfId="11235"/>
    <cellStyle name="Standard 6 2 2 3 11 3 2" xfId="11236"/>
    <cellStyle name="Standard 6 2 2 3 11 4" xfId="11237"/>
    <cellStyle name="Standard 6 2 2 3 12" xfId="11238"/>
    <cellStyle name="Standard 6 2 2 3 12 2" xfId="11239"/>
    <cellStyle name="Standard 6 2 2 3 12 2 2" xfId="11240"/>
    <cellStyle name="Standard 6 2 2 3 12 2 2 2" xfId="11241"/>
    <cellStyle name="Standard 6 2 2 3 12 2 3" xfId="11242"/>
    <cellStyle name="Standard 6 2 2 3 12 3" xfId="11243"/>
    <cellStyle name="Standard 6 2 2 3 12 3 2" xfId="11244"/>
    <cellStyle name="Standard 6 2 2 3 12 4" xfId="11245"/>
    <cellStyle name="Standard 6 2 2 3 13" xfId="11246"/>
    <cellStyle name="Standard 6 2 2 3 13 2" xfId="11247"/>
    <cellStyle name="Standard 6 2 2 3 13 2 2" xfId="11248"/>
    <cellStyle name="Standard 6 2 2 3 13 2 2 2" xfId="11249"/>
    <cellStyle name="Standard 6 2 2 3 13 2 3" xfId="11250"/>
    <cellStyle name="Standard 6 2 2 3 13 3" xfId="11251"/>
    <cellStyle name="Standard 6 2 2 3 13 3 2" xfId="11252"/>
    <cellStyle name="Standard 6 2 2 3 13 4" xfId="11253"/>
    <cellStyle name="Standard 6 2 2 3 14" xfId="11254"/>
    <cellStyle name="Standard 6 2 2 3 14 2" xfId="11255"/>
    <cellStyle name="Standard 6 2 2 3 14 2 2" xfId="11256"/>
    <cellStyle name="Standard 6 2 2 3 14 2 2 2" xfId="11257"/>
    <cellStyle name="Standard 6 2 2 3 14 2 3" xfId="11258"/>
    <cellStyle name="Standard 6 2 2 3 14 3" xfId="11259"/>
    <cellStyle name="Standard 6 2 2 3 14 3 2" xfId="11260"/>
    <cellStyle name="Standard 6 2 2 3 14 4" xfId="11261"/>
    <cellStyle name="Standard 6 2 2 3 15" xfId="11262"/>
    <cellStyle name="Standard 6 2 2 3 15 2" xfId="11263"/>
    <cellStyle name="Standard 6 2 2 3 15 2 2" xfId="11264"/>
    <cellStyle name="Standard 6 2 2 3 15 2 2 2" xfId="11265"/>
    <cellStyle name="Standard 6 2 2 3 15 2 3" xfId="11266"/>
    <cellStyle name="Standard 6 2 2 3 15 3" xfId="11267"/>
    <cellStyle name="Standard 6 2 2 3 15 3 2" xfId="11268"/>
    <cellStyle name="Standard 6 2 2 3 15 4" xfId="11269"/>
    <cellStyle name="Standard 6 2 2 3 16" xfId="11270"/>
    <cellStyle name="Standard 6 2 2 3 16 2" xfId="11271"/>
    <cellStyle name="Standard 6 2 2 3 16 2 2" xfId="11272"/>
    <cellStyle name="Standard 6 2 2 3 16 2 2 2" xfId="11273"/>
    <cellStyle name="Standard 6 2 2 3 16 2 3" xfId="11274"/>
    <cellStyle name="Standard 6 2 2 3 16 3" xfId="11275"/>
    <cellStyle name="Standard 6 2 2 3 16 3 2" xfId="11276"/>
    <cellStyle name="Standard 6 2 2 3 16 4" xfId="11277"/>
    <cellStyle name="Standard 6 2 2 3 17" xfId="11278"/>
    <cellStyle name="Standard 6 2 2 3 17 2" xfId="11279"/>
    <cellStyle name="Standard 6 2 2 3 17 2 2" xfId="11280"/>
    <cellStyle name="Standard 6 2 2 3 17 2 2 2" xfId="11281"/>
    <cellStyle name="Standard 6 2 2 3 17 2 3" xfId="11282"/>
    <cellStyle name="Standard 6 2 2 3 17 3" xfId="11283"/>
    <cellStyle name="Standard 6 2 2 3 17 3 2" xfId="11284"/>
    <cellStyle name="Standard 6 2 2 3 17 4" xfId="11285"/>
    <cellStyle name="Standard 6 2 2 3 18" xfId="11286"/>
    <cellStyle name="Standard 6 2 2 3 18 2" xfId="11287"/>
    <cellStyle name="Standard 6 2 2 3 18 2 2" xfId="11288"/>
    <cellStyle name="Standard 6 2 2 3 18 2 2 2" xfId="11289"/>
    <cellStyle name="Standard 6 2 2 3 18 2 3" xfId="11290"/>
    <cellStyle name="Standard 6 2 2 3 18 3" xfId="11291"/>
    <cellStyle name="Standard 6 2 2 3 18 3 2" xfId="11292"/>
    <cellStyle name="Standard 6 2 2 3 18 4" xfId="11293"/>
    <cellStyle name="Standard 6 2 2 3 19" xfId="11294"/>
    <cellStyle name="Standard 6 2 2 3 19 2" xfId="11295"/>
    <cellStyle name="Standard 6 2 2 3 19 2 2" xfId="11296"/>
    <cellStyle name="Standard 6 2 2 3 19 2 2 2" xfId="11297"/>
    <cellStyle name="Standard 6 2 2 3 19 2 3" xfId="11298"/>
    <cellStyle name="Standard 6 2 2 3 19 3" xfId="11299"/>
    <cellStyle name="Standard 6 2 2 3 19 3 2" xfId="11300"/>
    <cellStyle name="Standard 6 2 2 3 19 4" xfId="11301"/>
    <cellStyle name="Standard 6 2 2 3 2" xfId="11302"/>
    <cellStyle name="Standard 6 2 2 3 2 10" xfId="11303"/>
    <cellStyle name="Standard 6 2 2 3 2 10 2" xfId="11304"/>
    <cellStyle name="Standard 6 2 2 3 2 10 2 2" xfId="11305"/>
    <cellStyle name="Standard 6 2 2 3 2 10 3" xfId="11306"/>
    <cellStyle name="Standard 6 2 2 3 2 11" xfId="11307"/>
    <cellStyle name="Standard 6 2 2 3 2 11 2" xfId="11308"/>
    <cellStyle name="Standard 6 2 2 3 2 12" xfId="11309"/>
    <cellStyle name="Standard 6 2 2 3 2 2" xfId="11310"/>
    <cellStyle name="Standard 6 2 2 3 2 2 10" xfId="11311"/>
    <cellStyle name="Standard 6 2 2 3 2 2 10 2" xfId="11312"/>
    <cellStyle name="Standard 6 2 2 3 2 2 11" xfId="11313"/>
    <cellStyle name="Standard 6 2 2 3 2 2 2" xfId="11314"/>
    <cellStyle name="Standard 6 2 2 3 2 2 2 10" xfId="11315"/>
    <cellStyle name="Standard 6 2 2 3 2 2 2 2" xfId="11316"/>
    <cellStyle name="Standard 6 2 2 3 2 2 2 2 2" xfId="11317"/>
    <cellStyle name="Standard 6 2 2 3 2 2 2 2 2 2" xfId="11318"/>
    <cellStyle name="Standard 6 2 2 3 2 2 2 2 2 2 2" xfId="11319"/>
    <cellStyle name="Standard 6 2 2 3 2 2 2 2 2 3" xfId="11320"/>
    <cellStyle name="Standard 6 2 2 3 2 2 2 2 3" xfId="11321"/>
    <cellStyle name="Standard 6 2 2 3 2 2 2 2 3 2" xfId="11322"/>
    <cellStyle name="Standard 6 2 2 3 2 2 2 2 4" xfId="11323"/>
    <cellStyle name="Standard 6 2 2 3 2 2 2 3" xfId="11324"/>
    <cellStyle name="Standard 6 2 2 3 2 2 2 3 2" xfId="11325"/>
    <cellStyle name="Standard 6 2 2 3 2 2 2 3 2 2" xfId="11326"/>
    <cellStyle name="Standard 6 2 2 3 2 2 2 3 2 2 2" xfId="11327"/>
    <cellStyle name="Standard 6 2 2 3 2 2 2 3 2 3" xfId="11328"/>
    <cellStyle name="Standard 6 2 2 3 2 2 2 3 3" xfId="11329"/>
    <cellStyle name="Standard 6 2 2 3 2 2 2 3 3 2" xfId="11330"/>
    <cellStyle name="Standard 6 2 2 3 2 2 2 3 4" xfId="11331"/>
    <cellStyle name="Standard 6 2 2 3 2 2 2 4" xfId="11332"/>
    <cellStyle name="Standard 6 2 2 3 2 2 2 4 2" xfId="11333"/>
    <cellStyle name="Standard 6 2 2 3 2 2 2 4 2 2" xfId="11334"/>
    <cellStyle name="Standard 6 2 2 3 2 2 2 4 2 2 2" xfId="11335"/>
    <cellStyle name="Standard 6 2 2 3 2 2 2 4 2 3" xfId="11336"/>
    <cellStyle name="Standard 6 2 2 3 2 2 2 4 3" xfId="11337"/>
    <cellStyle name="Standard 6 2 2 3 2 2 2 4 3 2" xfId="11338"/>
    <cellStyle name="Standard 6 2 2 3 2 2 2 4 4" xfId="11339"/>
    <cellStyle name="Standard 6 2 2 3 2 2 2 5" xfId="11340"/>
    <cellStyle name="Standard 6 2 2 3 2 2 2 5 2" xfId="11341"/>
    <cellStyle name="Standard 6 2 2 3 2 2 2 5 2 2" xfId="11342"/>
    <cellStyle name="Standard 6 2 2 3 2 2 2 5 2 2 2" xfId="11343"/>
    <cellStyle name="Standard 6 2 2 3 2 2 2 5 2 3" xfId="11344"/>
    <cellStyle name="Standard 6 2 2 3 2 2 2 5 3" xfId="11345"/>
    <cellStyle name="Standard 6 2 2 3 2 2 2 5 3 2" xfId="11346"/>
    <cellStyle name="Standard 6 2 2 3 2 2 2 5 4" xfId="11347"/>
    <cellStyle name="Standard 6 2 2 3 2 2 2 6" xfId="11348"/>
    <cellStyle name="Standard 6 2 2 3 2 2 2 6 2" xfId="11349"/>
    <cellStyle name="Standard 6 2 2 3 2 2 2 6 2 2" xfId="11350"/>
    <cellStyle name="Standard 6 2 2 3 2 2 2 6 2 2 2" xfId="11351"/>
    <cellStyle name="Standard 6 2 2 3 2 2 2 6 2 3" xfId="11352"/>
    <cellStyle name="Standard 6 2 2 3 2 2 2 6 3" xfId="11353"/>
    <cellStyle name="Standard 6 2 2 3 2 2 2 6 3 2" xfId="11354"/>
    <cellStyle name="Standard 6 2 2 3 2 2 2 6 4" xfId="11355"/>
    <cellStyle name="Standard 6 2 2 3 2 2 2 7" xfId="11356"/>
    <cellStyle name="Standard 6 2 2 3 2 2 2 7 2" xfId="11357"/>
    <cellStyle name="Standard 6 2 2 3 2 2 2 7 2 2" xfId="11358"/>
    <cellStyle name="Standard 6 2 2 3 2 2 2 7 2 2 2" xfId="11359"/>
    <cellStyle name="Standard 6 2 2 3 2 2 2 7 2 3" xfId="11360"/>
    <cellStyle name="Standard 6 2 2 3 2 2 2 7 3" xfId="11361"/>
    <cellStyle name="Standard 6 2 2 3 2 2 2 7 3 2" xfId="11362"/>
    <cellStyle name="Standard 6 2 2 3 2 2 2 7 4" xfId="11363"/>
    <cellStyle name="Standard 6 2 2 3 2 2 2 8" xfId="11364"/>
    <cellStyle name="Standard 6 2 2 3 2 2 2 8 2" xfId="11365"/>
    <cellStyle name="Standard 6 2 2 3 2 2 2 8 2 2" xfId="11366"/>
    <cellStyle name="Standard 6 2 2 3 2 2 2 8 3" xfId="11367"/>
    <cellStyle name="Standard 6 2 2 3 2 2 2 9" xfId="11368"/>
    <cellStyle name="Standard 6 2 2 3 2 2 2 9 2" xfId="11369"/>
    <cellStyle name="Standard 6 2 2 3 2 2 3" xfId="11370"/>
    <cellStyle name="Standard 6 2 2 3 2 2 3 2" xfId="11371"/>
    <cellStyle name="Standard 6 2 2 3 2 2 3 2 2" xfId="11372"/>
    <cellStyle name="Standard 6 2 2 3 2 2 3 2 2 2" xfId="11373"/>
    <cellStyle name="Standard 6 2 2 3 2 2 3 2 3" xfId="11374"/>
    <cellStyle name="Standard 6 2 2 3 2 2 3 3" xfId="11375"/>
    <cellStyle name="Standard 6 2 2 3 2 2 3 3 2" xfId="11376"/>
    <cellStyle name="Standard 6 2 2 3 2 2 3 4" xfId="11377"/>
    <cellStyle name="Standard 6 2 2 3 2 2 4" xfId="11378"/>
    <cellStyle name="Standard 6 2 2 3 2 2 4 2" xfId="11379"/>
    <cellStyle name="Standard 6 2 2 3 2 2 4 2 2" xfId="11380"/>
    <cellStyle name="Standard 6 2 2 3 2 2 4 2 2 2" xfId="11381"/>
    <cellStyle name="Standard 6 2 2 3 2 2 4 2 3" xfId="11382"/>
    <cellStyle name="Standard 6 2 2 3 2 2 4 3" xfId="11383"/>
    <cellStyle name="Standard 6 2 2 3 2 2 4 3 2" xfId="11384"/>
    <cellStyle name="Standard 6 2 2 3 2 2 4 4" xfId="11385"/>
    <cellStyle name="Standard 6 2 2 3 2 2 5" xfId="11386"/>
    <cellStyle name="Standard 6 2 2 3 2 2 5 2" xfId="11387"/>
    <cellStyle name="Standard 6 2 2 3 2 2 5 2 2" xfId="11388"/>
    <cellStyle name="Standard 6 2 2 3 2 2 5 2 2 2" xfId="11389"/>
    <cellStyle name="Standard 6 2 2 3 2 2 5 2 3" xfId="11390"/>
    <cellStyle name="Standard 6 2 2 3 2 2 5 3" xfId="11391"/>
    <cellStyle name="Standard 6 2 2 3 2 2 5 3 2" xfId="11392"/>
    <cellStyle name="Standard 6 2 2 3 2 2 5 4" xfId="11393"/>
    <cellStyle name="Standard 6 2 2 3 2 2 6" xfId="11394"/>
    <cellStyle name="Standard 6 2 2 3 2 2 6 2" xfId="11395"/>
    <cellStyle name="Standard 6 2 2 3 2 2 6 2 2" xfId="11396"/>
    <cellStyle name="Standard 6 2 2 3 2 2 6 2 2 2" xfId="11397"/>
    <cellStyle name="Standard 6 2 2 3 2 2 6 2 3" xfId="11398"/>
    <cellStyle name="Standard 6 2 2 3 2 2 6 3" xfId="11399"/>
    <cellStyle name="Standard 6 2 2 3 2 2 6 3 2" xfId="11400"/>
    <cellStyle name="Standard 6 2 2 3 2 2 6 4" xfId="11401"/>
    <cellStyle name="Standard 6 2 2 3 2 2 7" xfId="11402"/>
    <cellStyle name="Standard 6 2 2 3 2 2 7 2" xfId="11403"/>
    <cellStyle name="Standard 6 2 2 3 2 2 7 2 2" xfId="11404"/>
    <cellStyle name="Standard 6 2 2 3 2 2 7 2 2 2" xfId="11405"/>
    <cellStyle name="Standard 6 2 2 3 2 2 7 2 3" xfId="11406"/>
    <cellStyle name="Standard 6 2 2 3 2 2 7 3" xfId="11407"/>
    <cellStyle name="Standard 6 2 2 3 2 2 7 3 2" xfId="11408"/>
    <cellStyle name="Standard 6 2 2 3 2 2 7 4" xfId="11409"/>
    <cellStyle name="Standard 6 2 2 3 2 2 8" xfId="11410"/>
    <cellStyle name="Standard 6 2 2 3 2 2 8 2" xfId="11411"/>
    <cellStyle name="Standard 6 2 2 3 2 2 8 2 2" xfId="11412"/>
    <cellStyle name="Standard 6 2 2 3 2 2 8 2 2 2" xfId="11413"/>
    <cellStyle name="Standard 6 2 2 3 2 2 8 2 3" xfId="11414"/>
    <cellStyle name="Standard 6 2 2 3 2 2 8 3" xfId="11415"/>
    <cellStyle name="Standard 6 2 2 3 2 2 8 3 2" xfId="11416"/>
    <cellStyle name="Standard 6 2 2 3 2 2 8 4" xfId="11417"/>
    <cellStyle name="Standard 6 2 2 3 2 2 9" xfId="11418"/>
    <cellStyle name="Standard 6 2 2 3 2 2 9 2" xfId="11419"/>
    <cellStyle name="Standard 6 2 2 3 2 2 9 2 2" xfId="11420"/>
    <cellStyle name="Standard 6 2 2 3 2 2 9 3" xfId="11421"/>
    <cellStyle name="Standard 6 2 2 3 2 3" xfId="11422"/>
    <cellStyle name="Standard 6 2 2 3 2 3 10" xfId="11423"/>
    <cellStyle name="Standard 6 2 2 3 2 3 2" xfId="11424"/>
    <cellStyle name="Standard 6 2 2 3 2 3 2 2" xfId="11425"/>
    <cellStyle name="Standard 6 2 2 3 2 3 2 2 2" xfId="11426"/>
    <cellStyle name="Standard 6 2 2 3 2 3 2 2 2 2" xfId="11427"/>
    <cellStyle name="Standard 6 2 2 3 2 3 2 2 3" xfId="11428"/>
    <cellStyle name="Standard 6 2 2 3 2 3 2 3" xfId="11429"/>
    <cellStyle name="Standard 6 2 2 3 2 3 2 3 2" xfId="11430"/>
    <cellStyle name="Standard 6 2 2 3 2 3 2 4" xfId="11431"/>
    <cellStyle name="Standard 6 2 2 3 2 3 3" xfId="11432"/>
    <cellStyle name="Standard 6 2 2 3 2 3 3 2" xfId="11433"/>
    <cellStyle name="Standard 6 2 2 3 2 3 3 2 2" xfId="11434"/>
    <cellStyle name="Standard 6 2 2 3 2 3 3 2 2 2" xfId="11435"/>
    <cellStyle name="Standard 6 2 2 3 2 3 3 2 3" xfId="11436"/>
    <cellStyle name="Standard 6 2 2 3 2 3 3 3" xfId="11437"/>
    <cellStyle name="Standard 6 2 2 3 2 3 3 3 2" xfId="11438"/>
    <cellStyle name="Standard 6 2 2 3 2 3 3 4" xfId="11439"/>
    <cellStyle name="Standard 6 2 2 3 2 3 4" xfId="11440"/>
    <cellStyle name="Standard 6 2 2 3 2 3 4 2" xfId="11441"/>
    <cellStyle name="Standard 6 2 2 3 2 3 4 2 2" xfId="11442"/>
    <cellStyle name="Standard 6 2 2 3 2 3 4 2 2 2" xfId="11443"/>
    <cellStyle name="Standard 6 2 2 3 2 3 4 2 3" xfId="11444"/>
    <cellStyle name="Standard 6 2 2 3 2 3 4 3" xfId="11445"/>
    <cellStyle name="Standard 6 2 2 3 2 3 4 3 2" xfId="11446"/>
    <cellStyle name="Standard 6 2 2 3 2 3 4 4" xfId="11447"/>
    <cellStyle name="Standard 6 2 2 3 2 3 5" xfId="11448"/>
    <cellStyle name="Standard 6 2 2 3 2 3 5 2" xfId="11449"/>
    <cellStyle name="Standard 6 2 2 3 2 3 5 2 2" xfId="11450"/>
    <cellStyle name="Standard 6 2 2 3 2 3 5 2 2 2" xfId="11451"/>
    <cellStyle name="Standard 6 2 2 3 2 3 5 2 3" xfId="11452"/>
    <cellStyle name="Standard 6 2 2 3 2 3 5 3" xfId="11453"/>
    <cellStyle name="Standard 6 2 2 3 2 3 5 3 2" xfId="11454"/>
    <cellStyle name="Standard 6 2 2 3 2 3 5 4" xfId="11455"/>
    <cellStyle name="Standard 6 2 2 3 2 3 6" xfId="11456"/>
    <cellStyle name="Standard 6 2 2 3 2 3 6 2" xfId="11457"/>
    <cellStyle name="Standard 6 2 2 3 2 3 6 2 2" xfId="11458"/>
    <cellStyle name="Standard 6 2 2 3 2 3 6 2 2 2" xfId="11459"/>
    <cellStyle name="Standard 6 2 2 3 2 3 6 2 3" xfId="11460"/>
    <cellStyle name="Standard 6 2 2 3 2 3 6 3" xfId="11461"/>
    <cellStyle name="Standard 6 2 2 3 2 3 6 3 2" xfId="11462"/>
    <cellStyle name="Standard 6 2 2 3 2 3 6 4" xfId="11463"/>
    <cellStyle name="Standard 6 2 2 3 2 3 7" xfId="11464"/>
    <cellStyle name="Standard 6 2 2 3 2 3 7 2" xfId="11465"/>
    <cellStyle name="Standard 6 2 2 3 2 3 7 2 2" xfId="11466"/>
    <cellStyle name="Standard 6 2 2 3 2 3 7 2 2 2" xfId="11467"/>
    <cellStyle name="Standard 6 2 2 3 2 3 7 2 3" xfId="11468"/>
    <cellStyle name="Standard 6 2 2 3 2 3 7 3" xfId="11469"/>
    <cellStyle name="Standard 6 2 2 3 2 3 7 3 2" xfId="11470"/>
    <cellStyle name="Standard 6 2 2 3 2 3 7 4" xfId="11471"/>
    <cellStyle name="Standard 6 2 2 3 2 3 8" xfId="11472"/>
    <cellStyle name="Standard 6 2 2 3 2 3 8 2" xfId="11473"/>
    <cellStyle name="Standard 6 2 2 3 2 3 8 2 2" xfId="11474"/>
    <cellStyle name="Standard 6 2 2 3 2 3 8 3" xfId="11475"/>
    <cellStyle name="Standard 6 2 2 3 2 3 9" xfId="11476"/>
    <cellStyle name="Standard 6 2 2 3 2 3 9 2" xfId="11477"/>
    <cellStyle name="Standard 6 2 2 3 2 4" xfId="11478"/>
    <cellStyle name="Standard 6 2 2 3 2 4 2" xfId="11479"/>
    <cellStyle name="Standard 6 2 2 3 2 4 2 2" xfId="11480"/>
    <cellStyle name="Standard 6 2 2 3 2 4 2 2 2" xfId="11481"/>
    <cellStyle name="Standard 6 2 2 3 2 4 2 3" xfId="11482"/>
    <cellStyle name="Standard 6 2 2 3 2 4 3" xfId="11483"/>
    <cellStyle name="Standard 6 2 2 3 2 4 3 2" xfId="11484"/>
    <cellStyle name="Standard 6 2 2 3 2 4 4" xfId="11485"/>
    <cellStyle name="Standard 6 2 2 3 2 5" xfId="11486"/>
    <cellStyle name="Standard 6 2 2 3 2 5 2" xfId="11487"/>
    <cellStyle name="Standard 6 2 2 3 2 5 2 2" xfId="11488"/>
    <cellStyle name="Standard 6 2 2 3 2 5 2 2 2" xfId="11489"/>
    <cellStyle name="Standard 6 2 2 3 2 5 2 3" xfId="11490"/>
    <cellStyle name="Standard 6 2 2 3 2 5 3" xfId="11491"/>
    <cellStyle name="Standard 6 2 2 3 2 5 3 2" xfId="11492"/>
    <cellStyle name="Standard 6 2 2 3 2 5 4" xfId="11493"/>
    <cellStyle name="Standard 6 2 2 3 2 6" xfId="11494"/>
    <cellStyle name="Standard 6 2 2 3 2 6 2" xfId="11495"/>
    <cellStyle name="Standard 6 2 2 3 2 6 2 2" xfId="11496"/>
    <cellStyle name="Standard 6 2 2 3 2 6 2 2 2" xfId="11497"/>
    <cellStyle name="Standard 6 2 2 3 2 6 2 3" xfId="11498"/>
    <cellStyle name="Standard 6 2 2 3 2 6 3" xfId="11499"/>
    <cellStyle name="Standard 6 2 2 3 2 6 3 2" xfId="11500"/>
    <cellStyle name="Standard 6 2 2 3 2 6 4" xfId="11501"/>
    <cellStyle name="Standard 6 2 2 3 2 7" xfId="11502"/>
    <cellStyle name="Standard 6 2 2 3 2 7 2" xfId="11503"/>
    <cellStyle name="Standard 6 2 2 3 2 7 2 2" xfId="11504"/>
    <cellStyle name="Standard 6 2 2 3 2 7 2 2 2" xfId="11505"/>
    <cellStyle name="Standard 6 2 2 3 2 7 2 3" xfId="11506"/>
    <cellStyle name="Standard 6 2 2 3 2 7 3" xfId="11507"/>
    <cellStyle name="Standard 6 2 2 3 2 7 3 2" xfId="11508"/>
    <cellStyle name="Standard 6 2 2 3 2 7 4" xfId="11509"/>
    <cellStyle name="Standard 6 2 2 3 2 8" xfId="11510"/>
    <cellStyle name="Standard 6 2 2 3 2 8 2" xfId="11511"/>
    <cellStyle name="Standard 6 2 2 3 2 8 2 2" xfId="11512"/>
    <cellStyle name="Standard 6 2 2 3 2 8 2 2 2" xfId="11513"/>
    <cellStyle name="Standard 6 2 2 3 2 8 2 3" xfId="11514"/>
    <cellStyle name="Standard 6 2 2 3 2 8 3" xfId="11515"/>
    <cellStyle name="Standard 6 2 2 3 2 8 3 2" xfId="11516"/>
    <cellStyle name="Standard 6 2 2 3 2 8 4" xfId="11517"/>
    <cellStyle name="Standard 6 2 2 3 2 9" xfId="11518"/>
    <cellStyle name="Standard 6 2 2 3 2 9 2" xfId="11519"/>
    <cellStyle name="Standard 6 2 2 3 2 9 2 2" xfId="11520"/>
    <cellStyle name="Standard 6 2 2 3 2 9 2 2 2" xfId="11521"/>
    <cellStyle name="Standard 6 2 2 3 2 9 2 3" xfId="11522"/>
    <cellStyle name="Standard 6 2 2 3 2 9 3" xfId="11523"/>
    <cellStyle name="Standard 6 2 2 3 2 9 3 2" xfId="11524"/>
    <cellStyle name="Standard 6 2 2 3 2 9 4" xfId="11525"/>
    <cellStyle name="Standard 6 2 2 3 20" xfId="11526"/>
    <cellStyle name="Standard 6 2 2 3 20 2" xfId="11527"/>
    <cellStyle name="Standard 6 2 2 3 20 2 2" xfId="11528"/>
    <cellStyle name="Standard 6 2 2 3 20 3" xfId="11529"/>
    <cellStyle name="Standard 6 2 2 3 21" xfId="11530"/>
    <cellStyle name="Standard 6 2 2 3 21 2" xfId="11531"/>
    <cellStyle name="Standard 6 2 2 3 22" xfId="11532"/>
    <cellStyle name="Standard 6 2 2 3 3" xfId="11533"/>
    <cellStyle name="Standard 6 2 2 3 3 10" xfId="11534"/>
    <cellStyle name="Standard 6 2 2 3 3 10 2" xfId="11535"/>
    <cellStyle name="Standard 6 2 2 3 3 11" xfId="11536"/>
    <cellStyle name="Standard 6 2 2 3 3 2" xfId="11537"/>
    <cellStyle name="Standard 6 2 2 3 3 2 10" xfId="11538"/>
    <cellStyle name="Standard 6 2 2 3 3 2 2" xfId="11539"/>
    <cellStyle name="Standard 6 2 2 3 3 2 2 2" xfId="11540"/>
    <cellStyle name="Standard 6 2 2 3 3 2 2 2 2" xfId="11541"/>
    <cellStyle name="Standard 6 2 2 3 3 2 2 2 2 2" xfId="11542"/>
    <cellStyle name="Standard 6 2 2 3 3 2 2 2 3" xfId="11543"/>
    <cellStyle name="Standard 6 2 2 3 3 2 2 3" xfId="11544"/>
    <cellStyle name="Standard 6 2 2 3 3 2 2 3 2" xfId="11545"/>
    <cellStyle name="Standard 6 2 2 3 3 2 2 4" xfId="11546"/>
    <cellStyle name="Standard 6 2 2 3 3 2 3" xfId="11547"/>
    <cellStyle name="Standard 6 2 2 3 3 2 3 2" xfId="11548"/>
    <cellStyle name="Standard 6 2 2 3 3 2 3 2 2" xfId="11549"/>
    <cellStyle name="Standard 6 2 2 3 3 2 3 2 2 2" xfId="11550"/>
    <cellStyle name="Standard 6 2 2 3 3 2 3 2 3" xfId="11551"/>
    <cellStyle name="Standard 6 2 2 3 3 2 3 3" xfId="11552"/>
    <cellStyle name="Standard 6 2 2 3 3 2 3 3 2" xfId="11553"/>
    <cellStyle name="Standard 6 2 2 3 3 2 3 4" xfId="11554"/>
    <cellStyle name="Standard 6 2 2 3 3 2 4" xfId="11555"/>
    <cellStyle name="Standard 6 2 2 3 3 2 4 2" xfId="11556"/>
    <cellStyle name="Standard 6 2 2 3 3 2 4 2 2" xfId="11557"/>
    <cellStyle name="Standard 6 2 2 3 3 2 4 2 2 2" xfId="11558"/>
    <cellStyle name="Standard 6 2 2 3 3 2 4 2 3" xfId="11559"/>
    <cellStyle name="Standard 6 2 2 3 3 2 4 3" xfId="11560"/>
    <cellStyle name="Standard 6 2 2 3 3 2 4 3 2" xfId="11561"/>
    <cellStyle name="Standard 6 2 2 3 3 2 4 4" xfId="11562"/>
    <cellStyle name="Standard 6 2 2 3 3 2 5" xfId="11563"/>
    <cellStyle name="Standard 6 2 2 3 3 2 5 2" xfId="11564"/>
    <cellStyle name="Standard 6 2 2 3 3 2 5 2 2" xfId="11565"/>
    <cellStyle name="Standard 6 2 2 3 3 2 5 2 2 2" xfId="11566"/>
    <cellStyle name="Standard 6 2 2 3 3 2 5 2 3" xfId="11567"/>
    <cellStyle name="Standard 6 2 2 3 3 2 5 3" xfId="11568"/>
    <cellStyle name="Standard 6 2 2 3 3 2 5 3 2" xfId="11569"/>
    <cellStyle name="Standard 6 2 2 3 3 2 5 4" xfId="11570"/>
    <cellStyle name="Standard 6 2 2 3 3 2 6" xfId="11571"/>
    <cellStyle name="Standard 6 2 2 3 3 2 6 2" xfId="11572"/>
    <cellStyle name="Standard 6 2 2 3 3 2 6 2 2" xfId="11573"/>
    <cellStyle name="Standard 6 2 2 3 3 2 6 2 2 2" xfId="11574"/>
    <cellStyle name="Standard 6 2 2 3 3 2 6 2 3" xfId="11575"/>
    <cellStyle name="Standard 6 2 2 3 3 2 6 3" xfId="11576"/>
    <cellStyle name="Standard 6 2 2 3 3 2 6 3 2" xfId="11577"/>
    <cellStyle name="Standard 6 2 2 3 3 2 6 4" xfId="11578"/>
    <cellStyle name="Standard 6 2 2 3 3 2 7" xfId="11579"/>
    <cellStyle name="Standard 6 2 2 3 3 2 7 2" xfId="11580"/>
    <cellStyle name="Standard 6 2 2 3 3 2 7 2 2" xfId="11581"/>
    <cellStyle name="Standard 6 2 2 3 3 2 7 2 2 2" xfId="11582"/>
    <cellStyle name="Standard 6 2 2 3 3 2 7 2 3" xfId="11583"/>
    <cellStyle name="Standard 6 2 2 3 3 2 7 3" xfId="11584"/>
    <cellStyle name="Standard 6 2 2 3 3 2 7 3 2" xfId="11585"/>
    <cellStyle name="Standard 6 2 2 3 3 2 7 4" xfId="11586"/>
    <cellStyle name="Standard 6 2 2 3 3 2 8" xfId="11587"/>
    <cellStyle name="Standard 6 2 2 3 3 2 8 2" xfId="11588"/>
    <cellStyle name="Standard 6 2 2 3 3 2 8 2 2" xfId="11589"/>
    <cellStyle name="Standard 6 2 2 3 3 2 8 3" xfId="11590"/>
    <cellStyle name="Standard 6 2 2 3 3 2 9" xfId="11591"/>
    <cellStyle name="Standard 6 2 2 3 3 2 9 2" xfId="11592"/>
    <cellStyle name="Standard 6 2 2 3 3 3" xfId="11593"/>
    <cellStyle name="Standard 6 2 2 3 3 3 2" xfId="11594"/>
    <cellStyle name="Standard 6 2 2 3 3 3 2 2" xfId="11595"/>
    <cellStyle name="Standard 6 2 2 3 3 3 2 2 2" xfId="11596"/>
    <cellStyle name="Standard 6 2 2 3 3 3 2 3" xfId="11597"/>
    <cellStyle name="Standard 6 2 2 3 3 3 3" xfId="11598"/>
    <cellStyle name="Standard 6 2 2 3 3 3 3 2" xfId="11599"/>
    <cellStyle name="Standard 6 2 2 3 3 3 4" xfId="11600"/>
    <cellStyle name="Standard 6 2 2 3 3 4" xfId="11601"/>
    <cellStyle name="Standard 6 2 2 3 3 4 2" xfId="11602"/>
    <cellStyle name="Standard 6 2 2 3 3 4 2 2" xfId="11603"/>
    <cellStyle name="Standard 6 2 2 3 3 4 2 2 2" xfId="11604"/>
    <cellStyle name="Standard 6 2 2 3 3 4 2 3" xfId="11605"/>
    <cellStyle name="Standard 6 2 2 3 3 4 3" xfId="11606"/>
    <cellStyle name="Standard 6 2 2 3 3 4 3 2" xfId="11607"/>
    <cellStyle name="Standard 6 2 2 3 3 4 4" xfId="11608"/>
    <cellStyle name="Standard 6 2 2 3 3 5" xfId="11609"/>
    <cellStyle name="Standard 6 2 2 3 3 5 2" xfId="11610"/>
    <cellStyle name="Standard 6 2 2 3 3 5 2 2" xfId="11611"/>
    <cellStyle name="Standard 6 2 2 3 3 5 2 2 2" xfId="11612"/>
    <cellStyle name="Standard 6 2 2 3 3 5 2 3" xfId="11613"/>
    <cellStyle name="Standard 6 2 2 3 3 5 3" xfId="11614"/>
    <cellStyle name="Standard 6 2 2 3 3 5 3 2" xfId="11615"/>
    <cellStyle name="Standard 6 2 2 3 3 5 4" xfId="11616"/>
    <cellStyle name="Standard 6 2 2 3 3 6" xfId="11617"/>
    <cellStyle name="Standard 6 2 2 3 3 6 2" xfId="11618"/>
    <cellStyle name="Standard 6 2 2 3 3 6 2 2" xfId="11619"/>
    <cellStyle name="Standard 6 2 2 3 3 6 2 2 2" xfId="11620"/>
    <cellStyle name="Standard 6 2 2 3 3 6 2 3" xfId="11621"/>
    <cellStyle name="Standard 6 2 2 3 3 6 3" xfId="11622"/>
    <cellStyle name="Standard 6 2 2 3 3 6 3 2" xfId="11623"/>
    <cellStyle name="Standard 6 2 2 3 3 6 4" xfId="11624"/>
    <cellStyle name="Standard 6 2 2 3 3 7" xfId="11625"/>
    <cellStyle name="Standard 6 2 2 3 3 7 2" xfId="11626"/>
    <cellStyle name="Standard 6 2 2 3 3 7 2 2" xfId="11627"/>
    <cellStyle name="Standard 6 2 2 3 3 7 2 2 2" xfId="11628"/>
    <cellStyle name="Standard 6 2 2 3 3 7 2 3" xfId="11629"/>
    <cellStyle name="Standard 6 2 2 3 3 7 3" xfId="11630"/>
    <cellStyle name="Standard 6 2 2 3 3 7 3 2" xfId="11631"/>
    <cellStyle name="Standard 6 2 2 3 3 7 4" xfId="11632"/>
    <cellStyle name="Standard 6 2 2 3 3 8" xfId="11633"/>
    <cellStyle name="Standard 6 2 2 3 3 8 2" xfId="11634"/>
    <cellStyle name="Standard 6 2 2 3 3 8 2 2" xfId="11635"/>
    <cellStyle name="Standard 6 2 2 3 3 8 2 2 2" xfId="11636"/>
    <cellStyle name="Standard 6 2 2 3 3 8 2 3" xfId="11637"/>
    <cellStyle name="Standard 6 2 2 3 3 8 3" xfId="11638"/>
    <cellStyle name="Standard 6 2 2 3 3 8 3 2" xfId="11639"/>
    <cellStyle name="Standard 6 2 2 3 3 8 4" xfId="11640"/>
    <cellStyle name="Standard 6 2 2 3 3 9" xfId="11641"/>
    <cellStyle name="Standard 6 2 2 3 3 9 2" xfId="11642"/>
    <cellStyle name="Standard 6 2 2 3 3 9 2 2" xfId="11643"/>
    <cellStyle name="Standard 6 2 2 3 3 9 3" xfId="11644"/>
    <cellStyle name="Standard 6 2 2 3 4" xfId="11645"/>
    <cellStyle name="Standard 6 2 2 3 4 10" xfId="11646"/>
    <cellStyle name="Standard 6 2 2 3 4 10 2" xfId="11647"/>
    <cellStyle name="Standard 6 2 2 3 4 11" xfId="11648"/>
    <cellStyle name="Standard 6 2 2 3 4 2" xfId="11649"/>
    <cellStyle name="Standard 6 2 2 3 4 2 10" xfId="11650"/>
    <cellStyle name="Standard 6 2 2 3 4 2 2" xfId="11651"/>
    <cellStyle name="Standard 6 2 2 3 4 2 2 2" xfId="11652"/>
    <cellStyle name="Standard 6 2 2 3 4 2 2 2 2" xfId="11653"/>
    <cellStyle name="Standard 6 2 2 3 4 2 2 2 2 2" xfId="11654"/>
    <cellStyle name="Standard 6 2 2 3 4 2 2 2 3" xfId="11655"/>
    <cellStyle name="Standard 6 2 2 3 4 2 2 3" xfId="11656"/>
    <cellStyle name="Standard 6 2 2 3 4 2 2 3 2" xfId="11657"/>
    <cellStyle name="Standard 6 2 2 3 4 2 2 4" xfId="11658"/>
    <cellStyle name="Standard 6 2 2 3 4 2 3" xfId="11659"/>
    <cellStyle name="Standard 6 2 2 3 4 2 3 2" xfId="11660"/>
    <cellStyle name="Standard 6 2 2 3 4 2 3 2 2" xfId="11661"/>
    <cellStyle name="Standard 6 2 2 3 4 2 3 2 2 2" xfId="11662"/>
    <cellStyle name="Standard 6 2 2 3 4 2 3 2 3" xfId="11663"/>
    <cellStyle name="Standard 6 2 2 3 4 2 3 3" xfId="11664"/>
    <cellStyle name="Standard 6 2 2 3 4 2 3 3 2" xfId="11665"/>
    <cellStyle name="Standard 6 2 2 3 4 2 3 4" xfId="11666"/>
    <cellStyle name="Standard 6 2 2 3 4 2 4" xfId="11667"/>
    <cellStyle name="Standard 6 2 2 3 4 2 4 2" xfId="11668"/>
    <cellStyle name="Standard 6 2 2 3 4 2 4 2 2" xfId="11669"/>
    <cellStyle name="Standard 6 2 2 3 4 2 4 2 2 2" xfId="11670"/>
    <cellStyle name="Standard 6 2 2 3 4 2 4 2 3" xfId="11671"/>
    <cellStyle name="Standard 6 2 2 3 4 2 4 3" xfId="11672"/>
    <cellStyle name="Standard 6 2 2 3 4 2 4 3 2" xfId="11673"/>
    <cellStyle name="Standard 6 2 2 3 4 2 4 4" xfId="11674"/>
    <cellStyle name="Standard 6 2 2 3 4 2 5" xfId="11675"/>
    <cellStyle name="Standard 6 2 2 3 4 2 5 2" xfId="11676"/>
    <cellStyle name="Standard 6 2 2 3 4 2 5 2 2" xfId="11677"/>
    <cellStyle name="Standard 6 2 2 3 4 2 5 2 2 2" xfId="11678"/>
    <cellStyle name="Standard 6 2 2 3 4 2 5 2 3" xfId="11679"/>
    <cellStyle name="Standard 6 2 2 3 4 2 5 3" xfId="11680"/>
    <cellStyle name="Standard 6 2 2 3 4 2 5 3 2" xfId="11681"/>
    <cellStyle name="Standard 6 2 2 3 4 2 5 4" xfId="11682"/>
    <cellStyle name="Standard 6 2 2 3 4 2 6" xfId="11683"/>
    <cellStyle name="Standard 6 2 2 3 4 2 6 2" xfId="11684"/>
    <cellStyle name="Standard 6 2 2 3 4 2 6 2 2" xfId="11685"/>
    <cellStyle name="Standard 6 2 2 3 4 2 6 2 2 2" xfId="11686"/>
    <cellStyle name="Standard 6 2 2 3 4 2 6 2 3" xfId="11687"/>
    <cellStyle name="Standard 6 2 2 3 4 2 6 3" xfId="11688"/>
    <cellStyle name="Standard 6 2 2 3 4 2 6 3 2" xfId="11689"/>
    <cellStyle name="Standard 6 2 2 3 4 2 6 4" xfId="11690"/>
    <cellStyle name="Standard 6 2 2 3 4 2 7" xfId="11691"/>
    <cellStyle name="Standard 6 2 2 3 4 2 7 2" xfId="11692"/>
    <cellStyle name="Standard 6 2 2 3 4 2 7 2 2" xfId="11693"/>
    <cellStyle name="Standard 6 2 2 3 4 2 7 2 2 2" xfId="11694"/>
    <cellStyle name="Standard 6 2 2 3 4 2 7 2 3" xfId="11695"/>
    <cellStyle name="Standard 6 2 2 3 4 2 7 3" xfId="11696"/>
    <cellStyle name="Standard 6 2 2 3 4 2 7 3 2" xfId="11697"/>
    <cellStyle name="Standard 6 2 2 3 4 2 7 4" xfId="11698"/>
    <cellStyle name="Standard 6 2 2 3 4 2 8" xfId="11699"/>
    <cellStyle name="Standard 6 2 2 3 4 2 8 2" xfId="11700"/>
    <cellStyle name="Standard 6 2 2 3 4 2 8 2 2" xfId="11701"/>
    <cellStyle name="Standard 6 2 2 3 4 2 8 3" xfId="11702"/>
    <cellStyle name="Standard 6 2 2 3 4 2 9" xfId="11703"/>
    <cellStyle name="Standard 6 2 2 3 4 2 9 2" xfId="11704"/>
    <cellStyle name="Standard 6 2 2 3 4 3" xfId="11705"/>
    <cellStyle name="Standard 6 2 2 3 4 3 2" xfId="11706"/>
    <cellStyle name="Standard 6 2 2 3 4 3 2 2" xfId="11707"/>
    <cellStyle name="Standard 6 2 2 3 4 3 2 2 2" xfId="11708"/>
    <cellStyle name="Standard 6 2 2 3 4 3 2 3" xfId="11709"/>
    <cellStyle name="Standard 6 2 2 3 4 3 3" xfId="11710"/>
    <cellStyle name="Standard 6 2 2 3 4 3 3 2" xfId="11711"/>
    <cellStyle name="Standard 6 2 2 3 4 3 4" xfId="11712"/>
    <cellStyle name="Standard 6 2 2 3 4 4" xfId="11713"/>
    <cellStyle name="Standard 6 2 2 3 4 4 2" xfId="11714"/>
    <cellStyle name="Standard 6 2 2 3 4 4 2 2" xfId="11715"/>
    <cellStyle name="Standard 6 2 2 3 4 4 2 2 2" xfId="11716"/>
    <cellStyle name="Standard 6 2 2 3 4 4 2 3" xfId="11717"/>
    <cellStyle name="Standard 6 2 2 3 4 4 3" xfId="11718"/>
    <cellStyle name="Standard 6 2 2 3 4 4 3 2" xfId="11719"/>
    <cellStyle name="Standard 6 2 2 3 4 4 4" xfId="11720"/>
    <cellStyle name="Standard 6 2 2 3 4 5" xfId="11721"/>
    <cellStyle name="Standard 6 2 2 3 4 5 2" xfId="11722"/>
    <cellStyle name="Standard 6 2 2 3 4 5 2 2" xfId="11723"/>
    <cellStyle name="Standard 6 2 2 3 4 5 2 2 2" xfId="11724"/>
    <cellStyle name="Standard 6 2 2 3 4 5 2 3" xfId="11725"/>
    <cellStyle name="Standard 6 2 2 3 4 5 3" xfId="11726"/>
    <cellStyle name="Standard 6 2 2 3 4 5 3 2" xfId="11727"/>
    <cellStyle name="Standard 6 2 2 3 4 5 4" xfId="11728"/>
    <cellStyle name="Standard 6 2 2 3 4 6" xfId="11729"/>
    <cellStyle name="Standard 6 2 2 3 4 6 2" xfId="11730"/>
    <cellStyle name="Standard 6 2 2 3 4 6 2 2" xfId="11731"/>
    <cellStyle name="Standard 6 2 2 3 4 6 2 2 2" xfId="11732"/>
    <cellStyle name="Standard 6 2 2 3 4 6 2 3" xfId="11733"/>
    <cellStyle name="Standard 6 2 2 3 4 6 3" xfId="11734"/>
    <cellStyle name="Standard 6 2 2 3 4 6 3 2" xfId="11735"/>
    <cellStyle name="Standard 6 2 2 3 4 6 4" xfId="11736"/>
    <cellStyle name="Standard 6 2 2 3 4 7" xfId="11737"/>
    <cellStyle name="Standard 6 2 2 3 4 7 2" xfId="11738"/>
    <cellStyle name="Standard 6 2 2 3 4 7 2 2" xfId="11739"/>
    <cellStyle name="Standard 6 2 2 3 4 7 2 2 2" xfId="11740"/>
    <cellStyle name="Standard 6 2 2 3 4 7 2 3" xfId="11741"/>
    <cellStyle name="Standard 6 2 2 3 4 7 3" xfId="11742"/>
    <cellStyle name="Standard 6 2 2 3 4 7 3 2" xfId="11743"/>
    <cellStyle name="Standard 6 2 2 3 4 7 4" xfId="11744"/>
    <cellStyle name="Standard 6 2 2 3 4 8" xfId="11745"/>
    <cellStyle name="Standard 6 2 2 3 4 8 2" xfId="11746"/>
    <cellStyle name="Standard 6 2 2 3 4 8 2 2" xfId="11747"/>
    <cellStyle name="Standard 6 2 2 3 4 8 2 2 2" xfId="11748"/>
    <cellStyle name="Standard 6 2 2 3 4 8 2 3" xfId="11749"/>
    <cellStyle name="Standard 6 2 2 3 4 8 3" xfId="11750"/>
    <cellStyle name="Standard 6 2 2 3 4 8 3 2" xfId="11751"/>
    <cellStyle name="Standard 6 2 2 3 4 8 4" xfId="11752"/>
    <cellStyle name="Standard 6 2 2 3 4 9" xfId="11753"/>
    <cellStyle name="Standard 6 2 2 3 4 9 2" xfId="11754"/>
    <cellStyle name="Standard 6 2 2 3 4 9 2 2" xfId="11755"/>
    <cellStyle name="Standard 6 2 2 3 4 9 3" xfId="11756"/>
    <cellStyle name="Standard 6 2 2 3 5" xfId="11757"/>
    <cellStyle name="Standard 6 2 2 3 5 10" xfId="11758"/>
    <cellStyle name="Standard 6 2 2 3 5 10 2" xfId="11759"/>
    <cellStyle name="Standard 6 2 2 3 5 11" xfId="11760"/>
    <cellStyle name="Standard 6 2 2 3 5 2" xfId="11761"/>
    <cellStyle name="Standard 6 2 2 3 5 2 10" xfId="11762"/>
    <cellStyle name="Standard 6 2 2 3 5 2 2" xfId="11763"/>
    <cellStyle name="Standard 6 2 2 3 5 2 2 2" xfId="11764"/>
    <cellStyle name="Standard 6 2 2 3 5 2 2 2 2" xfId="11765"/>
    <cellStyle name="Standard 6 2 2 3 5 2 2 2 2 2" xfId="11766"/>
    <cellStyle name="Standard 6 2 2 3 5 2 2 2 3" xfId="11767"/>
    <cellStyle name="Standard 6 2 2 3 5 2 2 3" xfId="11768"/>
    <cellStyle name="Standard 6 2 2 3 5 2 2 3 2" xfId="11769"/>
    <cellStyle name="Standard 6 2 2 3 5 2 2 4" xfId="11770"/>
    <cellStyle name="Standard 6 2 2 3 5 2 3" xfId="11771"/>
    <cellStyle name="Standard 6 2 2 3 5 2 3 2" xfId="11772"/>
    <cellStyle name="Standard 6 2 2 3 5 2 3 2 2" xfId="11773"/>
    <cellStyle name="Standard 6 2 2 3 5 2 3 2 2 2" xfId="11774"/>
    <cellStyle name="Standard 6 2 2 3 5 2 3 2 3" xfId="11775"/>
    <cellStyle name="Standard 6 2 2 3 5 2 3 3" xfId="11776"/>
    <cellStyle name="Standard 6 2 2 3 5 2 3 3 2" xfId="11777"/>
    <cellStyle name="Standard 6 2 2 3 5 2 3 4" xfId="11778"/>
    <cellStyle name="Standard 6 2 2 3 5 2 4" xfId="11779"/>
    <cellStyle name="Standard 6 2 2 3 5 2 4 2" xfId="11780"/>
    <cellStyle name="Standard 6 2 2 3 5 2 4 2 2" xfId="11781"/>
    <cellStyle name="Standard 6 2 2 3 5 2 4 2 2 2" xfId="11782"/>
    <cellStyle name="Standard 6 2 2 3 5 2 4 2 3" xfId="11783"/>
    <cellStyle name="Standard 6 2 2 3 5 2 4 3" xfId="11784"/>
    <cellStyle name="Standard 6 2 2 3 5 2 4 3 2" xfId="11785"/>
    <cellStyle name="Standard 6 2 2 3 5 2 4 4" xfId="11786"/>
    <cellStyle name="Standard 6 2 2 3 5 2 5" xfId="11787"/>
    <cellStyle name="Standard 6 2 2 3 5 2 5 2" xfId="11788"/>
    <cellStyle name="Standard 6 2 2 3 5 2 5 2 2" xfId="11789"/>
    <cellStyle name="Standard 6 2 2 3 5 2 5 2 2 2" xfId="11790"/>
    <cellStyle name="Standard 6 2 2 3 5 2 5 2 3" xfId="11791"/>
    <cellStyle name="Standard 6 2 2 3 5 2 5 3" xfId="11792"/>
    <cellStyle name="Standard 6 2 2 3 5 2 5 3 2" xfId="11793"/>
    <cellStyle name="Standard 6 2 2 3 5 2 5 4" xfId="11794"/>
    <cellStyle name="Standard 6 2 2 3 5 2 6" xfId="11795"/>
    <cellStyle name="Standard 6 2 2 3 5 2 6 2" xfId="11796"/>
    <cellStyle name="Standard 6 2 2 3 5 2 6 2 2" xfId="11797"/>
    <cellStyle name="Standard 6 2 2 3 5 2 6 2 2 2" xfId="11798"/>
    <cellStyle name="Standard 6 2 2 3 5 2 6 2 3" xfId="11799"/>
    <cellStyle name="Standard 6 2 2 3 5 2 6 3" xfId="11800"/>
    <cellStyle name="Standard 6 2 2 3 5 2 6 3 2" xfId="11801"/>
    <cellStyle name="Standard 6 2 2 3 5 2 6 4" xfId="11802"/>
    <cellStyle name="Standard 6 2 2 3 5 2 7" xfId="11803"/>
    <cellStyle name="Standard 6 2 2 3 5 2 7 2" xfId="11804"/>
    <cellStyle name="Standard 6 2 2 3 5 2 7 2 2" xfId="11805"/>
    <cellStyle name="Standard 6 2 2 3 5 2 7 2 2 2" xfId="11806"/>
    <cellStyle name="Standard 6 2 2 3 5 2 7 2 3" xfId="11807"/>
    <cellStyle name="Standard 6 2 2 3 5 2 7 3" xfId="11808"/>
    <cellStyle name="Standard 6 2 2 3 5 2 7 3 2" xfId="11809"/>
    <cellStyle name="Standard 6 2 2 3 5 2 7 4" xfId="11810"/>
    <cellStyle name="Standard 6 2 2 3 5 2 8" xfId="11811"/>
    <cellStyle name="Standard 6 2 2 3 5 2 8 2" xfId="11812"/>
    <cellStyle name="Standard 6 2 2 3 5 2 8 2 2" xfId="11813"/>
    <cellStyle name="Standard 6 2 2 3 5 2 8 3" xfId="11814"/>
    <cellStyle name="Standard 6 2 2 3 5 2 9" xfId="11815"/>
    <cellStyle name="Standard 6 2 2 3 5 2 9 2" xfId="11816"/>
    <cellStyle name="Standard 6 2 2 3 5 3" xfId="11817"/>
    <cellStyle name="Standard 6 2 2 3 5 3 2" xfId="11818"/>
    <cellStyle name="Standard 6 2 2 3 5 3 2 2" xfId="11819"/>
    <cellStyle name="Standard 6 2 2 3 5 3 2 2 2" xfId="11820"/>
    <cellStyle name="Standard 6 2 2 3 5 3 2 3" xfId="11821"/>
    <cellStyle name="Standard 6 2 2 3 5 3 3" xfId="11822"/>
    <cellStyle name="Standard 6 2 2 3 5 3 3 2" xfId="11823"/>
    <cellStyle name="Standard 6 2 2 3 5 3 4" xfId="11824"/>
    <cellStyle name="Standard 6 2 2 3 5 4" xfId="11825"/>
    <cellStyle name="Standard 6 2 2 3 5 4 2" xfId="11826"/>
    <cellStyle name="Standard 6 2 2 3 5 4 2 2" xfId="11827"/>
    <cellStyle name="Standard 6 2 2 3 5 4 2 2 2" xfId="11828"/>
    <cellStyle name="Standard 6 2 2 3 5 4 2 3" xfId="11829"/>
    <cellStyle name="Standard 6 2 2 3 5 4 3" xfId="11830"/>
    <cellStyle name="Standard 6 2 2 3 5 4 3 2" xfId="11831"/>
    <cellStyle name="Standard 6 2 2 3 5 4 4" xfId="11832"/>
    <cellStyle name="Standard 6 2 2 3 5 5" xfId="11833"/>
    <cellStyle name="Standard 6 2 2 3 5 5 2" xfId="11834"/>
    <cellStyle name="Standard 6 2 2 3 5 5 2 2" xfId="11835"/>
    <cellStyle name="Standard 6 2 2 3 5 5 2 2 2" xfId="11836"/>
    <cellStyle name="Standard 6 2 2 3 5 5 2 3" xfId="11837"/>
    <cellStyle name="Standard 6 2 2 3 5 5 3" xfId="11838"/>
    <cellStyle name="Standard 6 2 2 3 5 5 3 2" xfId="11839"/>
    <cellStyle name="Standard 6 2 2 3 5 5 4" xfId="11840"/>
    <cellStyle name="Standard 6 2 2 3 5 6" xfId="11841"/>
    <cellStyle name="Standard 6 2 2 3 5 6 2" xfId="11842"/>
    <cellStyle name="Standard 6 2 2 3 5 6 2 2" xfId="11843"/>
    <cellStyle name="Standard 6 2 2 3 5 6 2 2 2" xfId="11844"/>
    <cellStyle name="Standard 6 2 2 3 5 6 2 3" xfId="11845"/>
    <cellStyle name="Standard 6 2 2 3 5 6 3" xfId="11846"/>
    <cellStyle name="Standard 6 2 2 3 5 6 3 2" xfId="11847"/>
    <cellStyle name="Standard 6 2 2 3 5 6 4" xfId="11848"/>
    <cellStyle name="Standard 6 2 2 3 5 7" xfId="11849"/>
    <cellStyle name="Standard 6 2 2 3 5 7 2" xfId="11850"/>
    <cellStyle name="Standard 6 2 2 3 5 7 2 2" xfId="11851"/>
    <cellStyle name="Standard 6 2 2 3 5 7 2 2 2" xfId="11852"/>
    <cellStyle name="Standard 6 2 2 3 5 7 2 3" xfId="11853"/>
    <cellStyle name="Standard 6 2 2 3 5 7 3" xfId="11854"/>
    <cellStyle name="Standard 6 2 2 3 5 7 3 2" xfId="11855"/>
    <cellStyle name="Standard 6 2 2 3 5 7 4" xfId="11856"/>
    <cellStyle name="Standard 6 2 2 3 5 8" xfId="11857"/>
    <cellStyle name="Standard 6 2 2 3 5 8 2" xfId="11858"/>
    <cellStyle name="Standard 6 2 2 3 5 8 2 2" xfId="11859"/>
    <cellStyle name="Standard 6 2 2 3 5 8 2 2 2" xfId="11860"/>
    <cellStyle name="Standard 6 2 2 3 5 8 2 3" xfId="11861"/>
    <cellStyle name="Standard 6 2 2 3 5 8 3" xfId="11862"/>
    <cellStyle name="Standard 6 2 2 3 5 8 3 2" xfId="11863"/>
    <cellStyle name="Standard 6 2 2 3 5 8 4" xfId="11864"/>
    <cellStyle name="Standard 6 2 2 3 5 9" xfId="11865"/>
    <cellStyle name="Standard 6 2 2 3 5 9 2" xfId="11866"/>
    <cellStyle name="Standard 6 2 2 3 5 9 2 2" xfId="11867"/>
    <cellStyle name="Standard 6 2 2 3 5 9 3" xfId="11868"/>
    <cellStyle name="Standard 6 2 2 3 6" xfId="11869"/>
    <cellStyle name="Standard 6 2 2 3 6 10" xfId="11870"/>
    <cellStyle name="Standard 6 2 2 3 6 10 2" xfId="11871"/>
    <cellStyle name="Standard 6 2 2 3 6 11" xfId="11872"/>
    <cellStyle name="Standard 6 2 2 3 6 2" xfId="11873"/>
    <cellStyle name="Standard 6 2 2 3 6 2 10" xfId="11874"/>
    <cellStyle name="Standard 6 2 2 3 6 2 2" xfId="11875"/>
    <cellStyle name="Standard 6 2 2 3 6 2 2 2" xfId="11876"/>
    <cellStyle name="Standard 6 2 2 3 6 2 2 2 2" xfId="11877"/>
    <cellStyle name="Standard 6 2 2 3 6 2 2 2 2 2" xfId="11878"/>
    <cellStyle name="Standard 6 2 2 3 6 2 2 2 3" xfId="11879"/>
    <cellStyle name="Standard 6 2 2 3 6 2 2 3" xfId="11880"/>
    <cellStyle name="Standard 6 2 2 3 6 2 2 3 2" xfId="11881"/>
    <cellStyle name="Standard 6 2 2 3 6 2 2 4" xfId="11882"/>
    <cellStyle name="Standard 6 2 2 3 6 2 3" xfId="11883"/>
    <cellStyle name="Standard 6 2 2 3 6 2 3 2" xfId="11884"/>
    <cellStyle name="Standard 6 2 2 3 6 2 3 2 2" xfId="11885"/>
    <cellStyle name="Standard 6 2 2 3 6 2 3 2 2 2" xfId="11886"/>
    <cellStyle name="Standard 6 2 2 3 6 2 3 2 3" xfId="11887"/>
    <cellStyle name="Standard 6 2 2 3 6 2 3 3" xfId="11888"/>
    <cellStyle name="Standard 6 2 2 3 6 2 3 3 2" xfId="11889"/>
    <cellStyle name="Standard 6 2 2 3 6 2 3 4" xfId="11890"/>
    <cellStyle name="Standard 6 2 2 3 6 2 4" xfId="11891"/>
    <cellStyle name="Standard 6 2 2 3 6 2 4 2" xfId="11892"/>
    <cellStyle name="Standard 6 2 2 3 6 2 4 2 2" xfId="11893"/>
    <cellStyle name="Standard 6 2 2 3 6 2 4 2 2 2" xfId="11894"/>
    <cellStyle name="Standard 6 2 2 3 6 2 4 2 3" xfId="11895"/>
    <cellStyle name="Standard 6 2 2 3 6 2 4 3" xfId="11896"/>
    <cellStyle name="Standard 6 2 2 3 6 2 4 3 2" xfId="11897"/>
    <cellStyle name="Standard 6 2 2 3 6 2 4 4" xfId="11898"/>
    <cellStyle name="Standard 6 2 2 3 6 2 5" xfId="11899"/>
    <cellStyle name="Standard 6 2 2 3 6 2 5 2" xfId="11900"/>
    <cellStyle name="Standard 6 2 2 3 6 2 5 2 2" xfId="11901"/>
    <cellStyle name="Standard 6 2 2 3 6 2 5 2 2 2" xfId="11902"/>
    <cellStyle name="Standard 6 2 2 3 6 2 5 2 3" xfId="11903"/>
    <cellStyle name="Standard 6 2 2 3 6 2 5 3" xfId="11904"/>
    <cellStyle name="Standard 6 2 2 3 6 2 5 3 2" xfId="11905"/>
    <cellStyle name="Standard 6 2 2 3 6 2 5 4" xfId="11906"/>
    <cellStyle name="Standard 6 2 2 3 6 2 6" xfId="11907"/>
    <cellStyle name="Standard 6 2 2 3 6 2 6 2" xfId="11908"/>
    <cellStyle name="Standard 6 2 2 3 6 2 6 2 2" xfId="11909"/>
    <cellStyle name="Standard 6 2 2 3 6 2 6 2 2 2" xfId="11910"/>
    <cellStyle name="Standard 6 2 2 3 6 2 6 2 3" xfId="11911"/>
    <cellStyle name="Standard 6 2 2 3 6 2 6 3" xfId="11912"/>
    <cellStyle name="Standard 6 2 2 3 6 2 6 3 2" xfId="11913"/>
    <cellStyle name="Standard 6 2 2 3 6 2 6 4" xfId="11914"/>
    <cellStyle name="Standard 6 2 2 3 6 2 7" xfId="11915"/>
    <cellStyle name="Standard 6 2 2 3 6 2 7 2" xfId="11916"/>
    <cellStyle name="Standard 6 2 2 3 6 2 7 2 2" xfId="11917"/>
    <cellStyle name="Standard 6 2 2 3 6 2 7 2 2 2" xfId="11918"/>
    <cellStyle name="Standard 6 2 2 3 6 2 7 2 3" xfId="11919"/>
    <cellStyle name="Standard 6 2 2 3 6 2 7 3" xfId="11920"/>
    <cellStyle name="Standard 6 2 2 3 6 2 7 3 2" xfId="11921"/>
    <cellStyle name="Standard 6 2 2 3 6 2 7 4" xfId="11922"/>
    <cellStyle name="Standard 6 2 2 3 6 2 8" xfId="11923"/>
    <cellStyle name="Standard 6 2 2 3 6 2 8 2" xfId="11924"/>
    <cellStyle name="Standard 6 2 2 3 6 2 8 2 2" xfId="11925"/>
    <cellStyle name="Standard 6 2 2 3 6 2 8 3" xfId="11926"/>
    <cellStyle name="Standard 6 2 2 3 6 2 9" xfId="11927"/>
    <cellStyle name="Standard 6 2 2 3 6 2 9 2" xfId="11928"/>
    <cellStyle name="Standard 6 2 2 3 6 3" xfId="11929"/>
    <cellStyle name="Standard 6 2 2 3 6 3 2" xfId="11930"/>
    <cellStyle name="Standard 6 2 2 3 6 3 2 2" xfId="11931"/>
    <cellStyle name="Standard 6 2 2 3 6 3 2 2 2" xfId="11932"/>
    <cellStyle name="Standard 6 2 2 3 6 3 2 3" xfId="11933"/>
    <cellStyle name="Standard 6 2 2 3 6 3 3" xfId="11934"/>
    <cellStyle name="Standard 6 2 2 3 6 3 3 2" xfId="11935"/>
    <cellStyle name="Standard 6 2 2 3 6 3 4" xfId="11936"/>
    <cellStyle name="Standard 6 2 2 3 6 4" xfId="11937"/>
    <cellStyle name="Standard 6 2 2 3 6 4 2" xfId="11938"/>
    <cellStyle name="Standard 6 2 2 3 6 4 2 2" xfId="11939"/>
    <cellStyle name="Standard 6 2 2 3 6 4 2 2 2" xfId="11940"/>
    <cellStyle name="Standard 6 2 2 3 6 4 2 3" xfId="11941"/>
    <cellStyle name="Standard 6 2 2 3 6 4 3" xfId="11942"/>
    <cellStyle name="Standard 6 2 2 3 6 4 3 2" xfId="11943"/>
    <cellStyle name="Standard 6 2 2 3 6 4 4" xfId="11944"/>
    <cellStyle name="Standard 6 2 2 3 6 5" xfId="11945"/>
    <cellStyle name="Standard 6 2 2 3 6 5 2" xfId="11946"/>
    <cellStyle name="Standard 6 2 2 3 6 5 2 2" xfId="11947"/>
    <cellStyle name="Standard 6 2 2 3 6 5 2 2 2" xfId="11948"/>
    <cellStyle name="Standard 6 2 2 3 6 5 2 3" xfId="11949"/>
    <cellStyle name="Standard 6 2 2 3 6 5 3" xfId="11950"/>
    <cellStyle name="Standard 6 2 2 3 6 5 3 2" xfId="11951"/>
    <cellStyle name="Standard 6 2 2 3 6 5 4" xfId="11952"/>
    <cellStyle name="Standard 6 2 2 3 6 6" xfId="11953"/>
    <cellStyle name="Standard 6 2 2 3 6 6 2" xfId="11954"/>
    <cellStyle name="Standard 6 2 2 3 6 6 2 2" xfId="11955"/>
    <cellStyle name="Standard 6 2 2 3 6 6 2 2 2" xfId="11956"/>
    <cellStyle name="Standard 6 2 2 3 6 6 2 3" xfId="11957"/>
    <cellStyle name="Standard 6 2 2 3 6 6 3" xfId="11958"/>
    <cellStyle name="Standard 6 2 2 3 6 6 3 2" xfId="11959"/>
    <cellStyle name="Standard 6 2 2 3 6 6 4" xfId="11960"/>
    <cellStyle name="Standard 6 2 2 3 6 7" xfId="11961"/>
    <cellStyle name="Standard 6 2 2 3 6 7 2" xfId="11962"/>
    <cellStyle name="Standard 6 2 2 3 6 7 2 2" xfId="11963"/>
    <cellStyle name="Standard 6 2 2 3 6 7 2 2 2" xfId="11964"/>
    <cellStyle name="Standard 6 2 2 3 6 7 2 3" xfId="11965"/>
    <cellStyle name="Standard 6 2 2 3 6 7 3" xfId="11966"/>
    <cellStyle name="Standard 6 2 2 3 6 7 3 2" xfId="11967"/>
    <cellStyle name="Standard 6 2 2 3 6 7 4" xfId="11968"/>
    <cellStyle name="Standard 6 2 2 3 6 8" xfId="11969"/>
    <cellStyle name="Standard 6 2 2 3 6 8 2" xfId="11970"/>
    <cellStyle name="Standard 6 2 2 3 6 8 2 2" xfId="11971"/>
    <cellStyle name="Standard 6 2 2 3 6 8 2 2 2" xfId="11972"/>
    <cellStyle name="Standard 6 2 2 3 6 8 2 3" xfId="11973"/>
    <cellStyle name="Standard 6 2 2 3 6 8 3" xfId="11974"/>
    <cellStyle name="Standard 6 2 2 3 6 8 3 2" xfId="11975"/>
    <cellStyle name="Standard 6 2 2 3 6 8 4" xfId="11976"/>
    <cellStyle name="Standard 6 2 2 3 6 9" xfId="11977"/>
    <cellStyle name="Standard 6 2 2 3 6 9 2" xfId="11978"/>
    <cellStyle name="Standard 6 2 2 3 6 9 2 2" xfId="11979"/>
    <cellStyle name="Standard 6 2 2 3 6 9 3" xfId="11980"/>
    <cellStyle name="Standard 6 2 2 3 7" xfId="11981"/>
    <cellStyle name="Standard 6 2 2 3 7 10" xfId="11982"/>
    <cellStyle name="Standard 6 2 2 3 7 10 2" xfId="11983"/>
    <cellStyle name="Standard 6 2 2 3 7 11" xfId="11984"/>
    <cellStyle name="Standard 6 2 2 3 7 2" xfId="11985"/>
    <cellStyle name="Standard 6 2 2 3 7 2 10" xfId="11986"/>
    <cellStyle name="Standard 6 2 2 3 7 2 2" xfId="11987"/>
    <cellStyle name="Standard 6 2 2 3 7 2 2 2" xfId="11988"/>
    <cellStyle name="Standard 6 2 2 3 7 2 2 2 2" xfId="11989"/>
    <cellStyle name="Standard 6 2 2 3 7 2 2 2 2 2" xfId="11990"/>
    <cellStyle name="Standard 6 2 2 3 7 2 2 2 3" xfId="11991"/>
    <cellStyle name="Standard 6 2 2 3 7 2 2 3" xfId="11992"/>
    <cellStyle name="Standard 6 2 2 3 7 2 2 3 2" xfId="11993"/>
    <cellStyle name="Standard 6 2 2 3 7 2 2 4" xfId="11994"/>
    <cellStyle name="Standard 6 2 2 3 7 2 3" xfId="11995"/>
    <cellStyle name="Standard 6 2 2 3 7 2 3 2" xfId="11996"/>
    <cellStyle name="Standard 6 2 2 3 7 2 3 2 2" xfId="11997"/>
    <cellStyle name="Standard 6 2 2 3 7 2 3 2 2 2" xfId="11998"/>
    <cellStyle name="Standard 6 2 2 3 7 2 3 2 3" xfId="11999"/>
    <cellStyle name="Standard 6 2 2 3 7 2 3 3" xfId="12000"/>
    <cellStyle name="Standard 6 2 2 3 7 2 3 3 2" xfId="12001"/>
    <cellStyle name="Standard 6 2 2 3 7 2 3 4" xfId="12002"/>
    <cellStyle name="Standard 6 2 2 3 7 2 4" xfId="12003"/>
    <cellStyle name="Standard 6 2 2 3 7 2 4 2" xfId="12004"/>
    <cellStyle name="Standard 6 2 2 3 7 2 4 2 2" xfId="12005"/>
    <cellStyle name="Standard 6 2 2 3 7 2 4 2 2 2" xfId="12006"/>
    <cellStyle name="Standard 6 2 2 3 7 2 4 2 3" xfId="12007"/>
    <cellStyle name="Standard 6 2 2 3 7 2 4 3" xfId="12008"/>
    <cellStyle name="Standard 6 2 2 3 7 2 4 3 2" xfId="12009"/>
    <cellStyle name="Standard 6 2 2 3 7 2 4 4" xfId="12010"/>
    <cellStyle name="Standard 6 2 2 3 7 2 5" xfId="12011"/>
    <cellStyle name="Standard 6 2 2 3 7 2 5 2" xfId="12012"/>
    <cellStyle name="Standard 6 2 2 3 7 2 5 2 2" xfId="12013"/>
    <cellStyle name="Standard 6 2 2 3 7 2 5 2 2 2" xfId="12014"/>
    <cellStyle name="Standard 6 2 2 3 7 2 5 2 3" xfId="12015"/>
    <cellStyle name="Standard 6 2 2 3 7 2 5 3" xfId="12016"/>
    <cellStyle name="Standard 6 2 2 3 7 2 5 3 2" xfId="12017"/>
    <cellStyle name="Standard 6 2 2 3 7 2 5 4" xfId="12018"/>
    <cellStyle name="Standard 6 2 2 3 7 2 6" xfId="12019"/>
    <cellStyle name="Standard 6 2 2 3 7 2 6 2" xfId="12020"/>
    <cellStyle name="Standard 6 2 2 3 7 2 6 2 2" xfId="12021"/>
    <cellStyle name="Standard 6 2 2 3 7 2 6 2 2 2" xfId="12022"/>
    <cellStyle name="Standard 6 2 2 3 7 2 6 2 3" xfId="12023"/>
    <cellStyle name="Standard 6 2 2 3 7 2 6 3" xfId="12024"/>
    <cellStyle name="Standard 6 2 2 3 7 2 6 3 2" xfId="12025"/>
    <cellStyle name="Standard 6 2 2 3 7 2 6 4" xfId="12026"/>
    <cellStyle name="Standard 6 2 2 3 7 2 7" xfId="12027"/>
    <cellStyle name="Standard 6 2 2 3 7 2 7 2" xfId="12028"/>
    <cellStyle name="Standard 6 2 2 3 7 2 7 2 2" xfId="12029"/>
    <cellStyle name="Standard 6 2 2 3 7 2 7 2 2 2" xfId="12030"/>
    <cellStyle name="Standard 6 2 2 3 7 2 7 2 3" xfId="12031"/>
    <cellStyle name="Standard 6 2 2 3 7 2 7 3" xfId="12032"/>
    <cellStyle name="Standard 6 2 2 3 7 2 7 3 2" xfId="12033"/>
    <cellStyle name="Standard 6 2 2 3 7 2 7 4" xfId="12034"/>
    <cellStyle name="Standard 6 2 2 3 7 2 8" xfId="12035"/>
    <cellStyle name="Standard 6 2 2 3 7 2 8 2" xfId="12036"/>
    <cellStyle name="Standard 6 2 2 3 7 2 8 2 2" xfId="12037"/>
    <cellStyle name="Standard 6 2 2 3 7 2 8 3" xfId="12038"/>
    <cellStyle name="Standard 6 2 2 3 7 2 9" xfId="12039"/>
    <cellStyle name="Standard 6 2 2 3 7 2 9 2" xfId="12040"/>
    <cellStyle name="Standard 6 2 2 3 7 3" xfId="12041"/>
    <cellStyle name="Standard 6 2 2 3 7 3 2" xfId="12042"/>
    <cellStyle name="Standard 6 2 2 3 7 3 2 2" xfId="12043"/>
    <cellStyle name="Standard 6 2 2 3 7 3 2 2 2" xfId="12044"/>
    <cellStyle name="Standard 6 2 2 3 7 3 2 3" xfId="12045"/>
    <cellStyle name="Standard 6 2 2 3 7 3 3" xfId="12046"/>
    <cellStyle name="Standard 6 2 2 3 7 3 3 2" xfId="12047"/>
    <cellStyle name="Standard 6 2 2 3 7 3 4" xfId="12048"/>
    <cellStyle name="Standard 6 2 2 3 7 4" xfId="12049"/>
    <cellStyle name="Standard 6 2 2 3 7 4 2" xfId="12050"/>
    <cellStyle name="Standard 6 2 2 3 7 4 2 2" xfId="12051"/>
    <cellStyle name="Standard 6 2 2 3 7 4 2 2 2" xfId="12052"/>
    <cellStyle name="Standard 6 2 2 3 7 4 2 3" xfId="12053"/>
    <cellStyle name="Standard 6 2 2 3 7 4 3" xfId="12054"/>
    <cellStyle name="Standard 6 2 2 3 7 4 3 2" xfId="12055"/>
    <cellStyle name="Standard 6 2 2 3 7 4 4" xfId="12056"/>
    <cellStyle name="Standard 6 2 2 3 7 5" xfId="12057"/>
    <cellStyle name="Standard 6 2 2 3 7 5 2" xfId="12058"/>
    <cellStyle name="Standard 6 2 2 3 7 5 2 2" xfId="12059"/>
    <cellStyle name="Standard 6 2 2 3 7 5 2 2 2" xfId="12060"/>
    <cellStyle name="Standard 6 2 2 3 7 5 2 3" xfId="12061"/>
    <cellStyle name="Standard 6 2 2 3 7 5 3" xfId="12062"/>
    <cellStyle name="Standard 6 2 2 3 7 5 3 2" xfId="12063"/>
    <cellStyle name="Standard 6 2 2 3 7 5 4" xfId="12064"/>
    <cellStyle name="Standard 6 2 2 3 7 6" xfId="12065"/>
    <cellStyle name="Standard 6 2 2 3 7 6 2" xfId="12066"/>
    <cellStyle name="Standard 6 2 2 3 7 6 2 2" xfId="12067"/>
    <cellStyle name="Standard 6 2 2 3 7 6 2 2 2" xfId="12068"/>
    <cellStyle name="Standard 6 2 2 3 7 6 2 3" xfId="12069"/>
    <cellStyle name="Standard 6 2 2 3 7 6 3" xfId="12070"/>
    <cellStyle name="Standard 6 2 2 3 7 6 3 2" xfId="12071"/>
    <cellStyle name="Standard 6 2 2 3 7 6 4" xfId="12072"/>
    <cellStyle name="Standard 6 2 2 3 7 7" xfId="12073"/>
    <cellStyle name="Standard 6 2 2 3 7 7 2" xfId="12074"/>
    <cellStyle name="Standard 6 2 2 3 7 7 2 2" xfId="12075"/>
    <cellStyle name="Standard 6 2 2 3 7 7 2 2 2" xfId="12076"/>
    <cellStyle name="Standard 6 2 2 3 7 7 2 3" xfId="12077"/>
    <cellStyle name="Standard 6 2 2 3 7 7 3" xfId="12078"/>
    <cellStyle name="Standard 6 2 2 3 7 7 3 2" xfId="12079"/>
    <cellStyle name="Standard 6 2 2 3 7 7 4" xfId="12080"/>
    <cellStyle name="Standard 6 2 2 3 7 8" xfId="12081"/>
    <cellStyle name="Standard 6 2 2 3 7 8 2" xfId="12082"/>
    <cellStyle name="Standard 6 2 2 3 7 8 2 2" xfId="12083"/>
    <cellStyle name="Standard 6 2 2 3 7 8 2 2 2" xfId="12084"/>
    <cellStyle name="Standard 6 2 2 3 7 8 2 3" xfId="12085"/>
    <cellStyle name="Standard 6 2 2 3 7 8 3" xfId="12086"/>
    <cellStyle name="Standard 6 2 2 3 7 8 3 2" xfId="12087"/>
    <cellStyle name="Standard 6 2 2 3 7 8 4" xfId="12088"/>
    <cellStyle name="Standard 6 2 2 3 7 9" xfId="12089"/>
    <cellStyle name="Standard 6 2 2 3 7 9 2" xfId="12090"/>
    <cellStyle name="Standard 6 2 2 3 7 9 2 2" xfId="12091"/>
    <cellStyle name="Standard 6 2 2 3 7 9 3" xfId="12092"/>
    <cellStyle name="Standard 6 2 2 3 8" xfId="12093"/>
    <cellStyle name="Standard 6 2 2 3 8 10" xfId="12094"/>
    <cellStyle name="Standard 6 2 2 3 8 2" xfId="12095"/>
    <cellStyle name="Standard 6 2 2 3 8 2 2" xfId="12096"/>
    <cellStyle name="Standard 6 2 2 3 8 2 2 2" xfId="12097"/>
    <cellStyle name="Standard 6 2 2 3 8 2 2 2 2" xfId="12098"/>
    <cellStyle name="Standard 6 2 2 3 8 2 2 3" xfId="12099"/>
    <cellStyle name="Standard 6 2 2 3 8 2 3" xfId="12100"/>
    <cellStyle name="Standard 6 2 2 3 8 2 3 2" xfId="12101"/>
    <cellStyle name="Standard 6 2 2 3 8 2 4" xfId="12102"/>
    <cellStyle name="Standard 6 2 2 3 8 3" xfId="12103"/>
    <cellStyle name="Standard 6 2 2 3 8 3 2" xfId="12104"/>
    <cellStyle name="Standard 6 2 2 3 8 3 2 2" xfId="12105"/>
    <cellStyle name="Standard 6 2 2 3 8 3 2 2 2" xfId="12106"/>
    <cellStyle name="Standard 6 2 2 3 8 3 2 3" xfId="12107"/>
    <cellStyle name="Standard 6 2 2 3 8 3 3" xfId="12108"/>
    <cellStyle name="Standard 6 2 2 3 8 3 3 2" xfId="12109"/>
    <cellStyle name="Standard 6 2 2 3 8 3 4" xfId="12110"/>
    <cellStyle name="Standard 6 2 2 3 8 4" xfId="12111"/>
    <cellStyle name="Standard 6 2 2 3 8 4 2" xfId="12112"/>
    <cellStyle name="Standard 6 2 2 3 8 4 2 2" xfId="12113"/>
    <cellStyle name="Standard 6 2 2 3 8 4 2 2 2" xfId="12114"/>
    <cellStyle name="Standard 6 2 2 3 8 4 2 3" xfId="12115"/>
    <cellStyle name="Standard 6 2 2 3 8 4 3" xfId="12116"/>
    <cellStyle name="Standard 6 2 2 3 8 4 3 2" xfId="12117"/>
    <cellStyle name="Standard 6 2 2 3 8 4 4" xfId="12118"/>
    <cellStyle name="Standard 6 2 2 3 8 5" xfId="12119"/>
    <cellStyle name="Standard 6 2 2 3 8 5 2" xfId="12120"/>
    <cellStyle name="Standard 6 2 2 3 8 5 2 2" xfId="12121"/>
    <cellStyle name="Standard 6 2 2 3 8 5 2 2 2" xfId="12122"/>
    <cellStyle name="Standard 6 2 2 3 8 5 2 3" xfId="12123"/>
    <cellStyle name="Standard 6 2 2 3 8 5 3" xfId="12124"/>
    <cellStyle name="Standard 6 2 2 3 8 5 3 2" xfId="12125"/>
    <cellStyle name="Standard 6 2 2 3 8 5 4" xfId="12126"/>
    <cellStyle name="Standard 6 2 2 3 8 6" xfId="12127"/>
    <cellStyle name="Standard 6 2 2 3 8 6 2" xfId="12128"/>
    <cellStyle name="Standard 6 2 2 3 8 6 2 2" xfId="12129"/>
    <cellStyle name="Standard 6 2 2 3 8 6 2 2 2" xfId="12130"/>
    <cellStyle name="Standard 6 2 2 3 8 6 2 3" xfId="12131"/>
    <cellStyle name="Standard 6 2 2 3 8 6 3" xfId="12132"/>
    <cellStyle name="Standard 6 2 2 3 8 6 3 2" xfId="12133"/>
    <cellStyle name="Standard 6 2 2 3 8 6 4" xfId="12134"/>
    <cellStyle name="Standard 6 2 2 3 8 7" xfId="12135"/>
    <cellStyle name="Standard 6 2 2 3 8 7 2" xfId="12136"/>
    <cellStyle name="Standard 6 2 2 3 8 7 2 2" xfId="12137"/>
    <cellStyle name="Standard 6 2 2 3 8 7 2 2 2" xfId="12138"/>
    <cellStyle name="Standard 6 2 2 3 8 7 2 3" xfId="12139"/>
    <cellStyle name="Standard 6 2 2 3 8 7 3" xfId="12140"/>
    <cellStyle name="Standard 6 2 2 3 8 7 3 2" xfId="12141"/>
    <cellStyle name="Standard 6 2 2 3 8 7 4" xfId="12142"/>
    <cellStyle name="Standard 6 2 2 3 8 8" xfId="12143"/>
    <cellStyle name="Standard 6 2 2 3 8 8 2" xfId="12144"/>
    <cellStyle name="Standard 6 2 2 3 8 8 2 2" xfId="12145"/>
    <cellStyle name="Standard 6 2 2 3 8 8 3" xfId="12146"/>
    <cellStyle name="Standard 6 2 2 3 8 9" xfId="12147"/>
    <cellStyle name="Standard 6 2 2 3 8 9 2" xfId="12148"/>
    <cellStyle name="Standard 6 2 2 3 9" xfId="12149"/>
    <cellStyle name="Standard 6 2 2 3 9 2" xfId="12150"/>
    <cellStyle name="Standard 6 2 2 3 9 2 2" xfId="12151"/>
    <cellStyle name="Standard 6 2 2 3 9 2 2 2" xfId="12152"/>
    <cellStyle name="Standard 6 2 2 3 9 2 2 2 2" xfId="12153"/>
    <cellStyle name="Standard 6 2 2 3 9 2 2 3" xfId="12154"/>
    <cellStyle name="Standard 6 2 2 3 9 2 3" xfId="12155"/>
    <cellStyle name="Standard 6 2 2 3 9 2 3 2" xfId="12156"/>
    <cellStyle name="Standard 6 2 2 3 9 2 4" xfId="12157"/>
    <cellStyle name="Standard 6 2 2 3 9 3" xfId="12158"/>
    <cellStyle name="Standard 6 2 2 3 9 3 2" xfId="12159"/>
    <cellStyle name="Standard 6 2 2 3 9 3 2 2" xfId="12160"/>
    <cellStyle name="Standard 6 2 2 3 9 3 2 2 2" xfId="12161"/>
    <cellStyle name="Standard 6 2 2 3 9 3 2 3" xfId="12162"/>
    <cellStyle name="Standard 6 2 2 3 9 3 3" xfId="12163"/>
    <cellStyle name="Standard 6 2 2 3 9 3 3 2" xfId="12164"/>
    <cellStyle name="Standard 6 2 2 3 9 3 4" xfId="12165"/>
    <cellStyle name="Standard 6 2 2 3 9 4" xfId="12166"/>
    <cellStyle name="Standard 6 2 2 3 9 4 2" xfId="12167"/>
    <cellStyle name="Standard 6 2 2 3 9 4 2 2" xfId="12168"/>
    <cellStyle name="Standard 6 2 2 3 9 4 2 2 2" xfId="12169"/>
    <cellStyle name="Standard 6 2 2 3 9 4 2 3" xfId="12170"/>
    <cellStyle name="Standard 6 2 2 3 9 4 3" xfId="12171"/>
    <cellStyle name="Standard 6 2 2 3 9 4 3 2" xfId="12172"/>
    <cellStyle name="Standard 6 2 2 3 9 4 4" xfId="12173"/>
    <cellStyle name="Standard 6 2 2 3 9 5" xfId="12174"/>
    <cellStyle name="Standard 6 2 2 3 9 5 2" xfId="12175"/>
    <cellStyle name="Standard 6 2 2 3 9 5 2 2" xfId="12176"/>
    <cellStyle name="Standard 6 2 2 3 9 5 2 2 2" xfId="12177"/>
    <cellStyle name="Standard 6 2 2 3 9 5 2 3" xfId="12178"/>
    <cellStyle name="Standard 6 2 2 3 9 5 3" xfId="12179"/>
    <cellStyle name="Standard 6 2 2 3 9 5 3 2" xfId="12180"/>
    <cellStyle name="Standard 6 2 2 3 9 5 4" xfId="12181"/>
    <cellStyle name="Standard 6 2 2 3 9 6" xfId="12182"/>
    <cellStyle name="Standard 6 2 2 3 9 6 2" xfId="12183"/>
    <cellStyle name="Standard 6 2 2 3 9 6 2 2" xfId="12184"/>
    <cellStyle name="Standard 6 2 2 3 9 6 2 2 2" xfId="12185"/>
    <cellStyle name="Standard 6 2 2 3 9 6 2 3" xfId="12186"/>
    <cellStyle name="Standard 6 2 2 3 9 6 3" xfId="12187"/>
    <cellStyle name="Standard 6 2 2 3 9 6 3 2" xfId="12188"/>
    <cellStyle name="Standard 6 2 2 3 9 6 4" xfId="12189"/>
    <cellStyle name="Standard 6 2 2 3 9 7" xfId="12190"/>
    <cellStyle name="Standard 6 2 2 3 9 7 2" xfId="12191"/>
    <cellStyle name="Standard 6 2 2 3 9 7 2 2" xfId="12192"/>
    <cellStyle name="Standard 6 2 2 3 9 7 3" xfId="12193"/>
    <cellStyle name="Standard 6 2 2 3 9 8" xfId="12194"/>
    <cellStyle name="Standard 6 2 2 3 9 8 2" xfId="12195"/>
    <cellStyle name="Standard 6 2 2 3 9 9" xfId="12196"/>
    <cellStyle name="Standard 6 2 2 4" xfId="12197"/>
    <cellStyle name="Standard 6 2 2 4 10" xfId="12198"/>
    <cellStyle name="Standard 6 2 2 4 10 2" xfId="12199"/>
    <cellStyle name="Standard 6 2 2 4 10 2 2" xfId="12200"/>
    <cellStyle name="Standard 6 2 2 4 10 2 2 2" xfId="12201"/>
    <cellStyle name="Standard 6 2 2 4 10 2 3" xfId="12202"/>
    <cellStyle name="Standard 6 2 2 4 10 3" xfId="12203"/>
    <cellStyle name="Standard 6 2 2 4 10 3 2" xfId="12204"/>
    <cellStyle name="Standard 6 2 2 4 10 4" xfId="12205"/>
    <cellStyle name="Standard 6 2 2 4 11" xfId="12206"/>
    <cellStyle name="Standard 6 2 2 4 11 2" xfId="12207"/>
    <cellStyle name="Standard 6 2 2 4 11 2 2" xfId="12208"/>
    <cellStyle name="Standard 6 2 2 4 11 2 2 2" xfId="12209"/>
    <cellStyle name="Standard 6 2 2 4 11 2 3" xfId="12210"/>
    <cellStyle name="Standard 6 2 2 4 11 3" xfId="12211"/>
    <cellStyle name="Standard 6 2 2 4 11 3 2" xfId="12212"/>
    <cellStyle name="Standard 6 2 2 4 11 4" xfId="12213"/>
    <cellStyle name="Standard 6 2 2 4 12" xfId="12214"/>
    <cellStyle name="Standard 6 2 2 4 12 2" xfId="12215"/>
    <cellStyle name="Standard 6 2 2 4 12 2 2" xfId="12216"/>
    <cellStyle name="Standard 6 2 2 4 12 2 2 2" xfId="12217"/>
    <cellStyle name="Standard 6 2 2 4 12 2 3" xfId="12218"/>
    <cellStyle name="Standard 6 2 2 4 12 3" xfId="12219"/>
    <cellStyle name="Standard 6 2 2 4 12 3 2" xfId="12220"/>
    <cellStyle name="Standard 6 2 2 4 12 4" xfId="12221"/>
    <cellStyle name="Standard 6 2 2 4 13" xfId="12222"/>
    <cellStyle name="Standard 6 2 2 4 13 2" xfId="12223"/>
    <cellStyle name="Standard 6 2 2 4 13 2 2" xfId="12224"/>
    <cellStyle name="Standard 6 2 2 4 13 2 2 2" xfId="12225"/>
    <cellStyle name="Standard 6 2 2 4 13 2 3" xfId="12226"/>
    <cellStyle name="Standard 6 2 2 4 13 3" xfId="12227"/>
    <cellStyle name="Standard 6 2 2 4 13 3 2" xfId="12228"/>
    <cellStyle name="Standard 6 2 2 4 13 4" xfId="12229"/>
    <cellStyle name="Standard 6 2 2 4 14" xfId="12230"/>
    <cellStyle name="Standard 6 2 2 4 14 2" xfId="12231"/>
    <cellStyle name="Standard 6 2 2 4 14 2 2" xfId="12232"/>
    <cellStyle name="Standard 6 2 2 4 14 2 2 2" xfId="12233"/>
    <cellStyle name="Standard 6 2 2 4 14 2 3" xfId="12234"/>
    <cellStyle name="Standard 6 2 2 4 14 3" xfId="12235"/>
    <cellStyle name="Standard 6 2 2 4 14 3 2" xfId="12236"/>
    <cellStyle name="Standard 6 2 2 4 14 4" xfId="12237"/>
    <cellStyle name="Standard 6 2 2 4 15" xfId="12238"/>
    <cellStyle name="Standard 6 2 2 4 15 2" xfId="12239"/>
    <cellStyle name="Standard 6 2 2 4 15 2 2" xfId="12240"/>
    <cellStyle name="Standard 6 2 2 4 15 2 2 2" xfId="12241"/>
    <cellStyle name="Standard 6 2 2 4 15 2 3" xfId="12242"/>
    <cellStyle name="Standard 6 2 2 4 15 3" xfId="12243"/>
    <cellStyle name="Standard 6 2 2 4 15 3 2" xfId="12244"/>
    <cellStyle name="Standard 6 2 2 4 15 4" xfId="12245"/>
    <cellStyle name="Standard 6 2 2 4 16" xfId="12246"/>
    <cellStyle name="Standard 6 2 2 4 16 2" xfId="12247"/>
    <cellStyle name="Standard 6 2 2 4 16 2 2" xfId="12248"/>
    <cellStyle name="Standard 6 2 2 4 16 2 2 2" xfId="12249"/>
    <cellStyle name="Standard 6 2 2 4 16 2 3" xfId="12250"/>
    <cellStyle name="Standard 6 2 2 4 16 3" xfId="12251"/>
    <cellStyle name="Standard 6 2 2 4 16 3 2" xfId="12252"/>
    <cellStyle name="Standard 6 2 2 4 16 4" xfId="12253"/>
    <cellStyle name="Standard 6 2 2 4 17" xfId="12254"/>
    <cellStyle name="Standard 6 2 2 4 17 2" xfId="12255"/>
    <cellStyle name="Standard 6 2 2 4 17 2 2" xfId="12256"/>
    <cellStyle name="Standard 6 2 2 4 17 2 2 2" xfId="12257"/>
    <cellStyle name="Standard 6 2 2 4 17 2 3" xfId="12258"/>
    <cellStyle name="Standard 6 2 2 4 17 3" xfId="12259"/>
    <cellStyle name="Standard 6 2 2 4 17 3 2" xfId="12260"/>
    <cellStyle name="Standard 6 2 2 4 17 4" xfId="12261"/>
    <cellStyle name="Standard 6 2 2 4 18" xfId="12262"/>
    <cellStyle name="Standard 6 2 2 4 18 2" xfId="12263"/>
    <cellStyle name="Standard 6 2 2 4 18 2 2" xfId="12264"/>
    <cellStyle name="Standard 6 2 2 4 18 2 2 2" xfId="12265"/>
    <cellStyle name="Standard 6 2 2 4 18 2 3" xfId="12266"/>
    <cellStyle name="Standard 6 2 2 4 18 3" xfId="12267"/>
    <cellStyle name="Standard 6 2 2 4 18 3 2" xfId="12268"/>
    <cellStyle name="Standard 6 2 2 4 18 4" xfId="12269"/>
    <cellStyle name="Standard 6 2 2 4 19" xfId="12270"/>
    <cellStyle name="Standard 6 2 2 4 19 2" xfId="12271"/>
    <cellStyle name="Standard 6 2 2 4 19 2 2" xfId="12272"/>
    <cellStyle name="Standard 6 2 2 4 19 2 2 2" xfId="12273"/>
    <cellStyle name="Standard 6 2 2 4 19 2 3" xfId="12274"/>
    <cellStyle name="Standard 6 2 2 4 19 3" xfId="12275"/>
    <cellStyle name="Standard 6 2 2 4 19 3 2" xfId="12276"/>
    <cellStyle name="Standard 6 2 2 4 19 4" xfId="12277"/>
    <cellStyle name="Standard 6 2 2 4 2" xfId="12278"/>
    <cellStyle name="Standard 6 2 2 4 2 10" xfId="12279"/>
    <cellStyle name="Standard 6 2 2 4 2 10 2" xfId="12280"/>
    <cellStyle name="Standard 6 2 2 4 2 10 2 2" xfId="12281"/>
    <cellStyle name="Standard 6 2 2 4 2 10 3" xfId="12282"/>
    <cellStyle name="Standard 6 2 2 4 2 11" xfId="12283"/>
    <cellStyle name="Standard 6 2 2 4 2 11 2" xfId="12284"/>
    <cellStyle name="Standard 6 2 2 4 2 12" xfId="12285"/>
    <cellStyle name="Standard 6 2 2 4 2 2" xfId="12286"/>
    <cellStyle name="Standard 6 2 2 4 2 2 10" xfId="12287"/>
    <cellStyle name="Standard 6 2 2 4 2 2 10 2" xfId="12288"/>
    <cellStyle name="Standard 6 2 2 4 2 2 11" xfId="12289"/>
    <cellStyle name="Standard 6 2 2 4 2 2 2" xfId="12290"/>
    <cellStyle name="Standard 6 2 2 4 2 2 2 10" xfId="12291"/>
    <cellStyle name="Standard 6 2 2 4 2 2 2 2" xfId="12292"/>
    <cellStyle name="Standard 6 2 2 4 2 2 2 2 2" xfId="12293"/>
    <cellStyle name="Standard 6 2 2 4 2 2 2 2 2 2" xfId="12294"/>
    <cellStyle name="Standard 6 2 2 4 2 2 2 2 2 2 2" xfId="12295"/>
    <cellStyle name="Standard 6 2 2 4 2 2 2 2 2 3" xfId="12296"/>
    <cellStyle name="Standard 6 2 2 4 2 2 2 2 3" xfId="12297"/>
    <cellStyle name="Standard 6 2 2 4 2 2 2 2 3 2" xfId="12298"/>
    <cellStyle name="Standard 6 2 2 4 2 2 2 2 4" xfId="12299"/>
    <cellStyle name="Standard 6 2 2 4 2 2 2 3" xfId="12300"/>
    <cellStyle name="Standard 6 2 2 4 2 2 2 3 2" xfId="12301"/>
    <cellStyle name="Standard 6 2 2 4 2 2 2 3 2 2" xfId="12302"/>
    <cellStyle name="Standard 6 2 2 4 2 2 2 3 2 2 2" xfId="12303"/>
    <cellStyle name="Standard 6 2 2 4 2 2 2 3 2 3" xfId="12304"/>
    <cellStyle name="Standard 6 2 2 4 2 2 2 3 3" xfId="12305"/>
    <cellStyle name="Standard 6 2 2 4 2 2 2 3 3 2" xfId="12306"/>
    <cellStyle name="Standard 6 2 2 4 2 2 2 3 4" xfId="12307"/>
    <cellStyle name="Standard 6 2 2 4 2 2 2 4" xfId="12308"/>
    <cellStyle name="Standard 6 2 2 4 2 2 2 4 2" xfId="12309"/>
    <cellStyle name="Standard 6 2 2 4 2 2 2 4 2 2" xfId="12310"/>
    <cellStyle name="Standard 6 2 2 4 2 2 2 4 2 2 2" xfId="12311"/>
    <cellStyle name="Standard 6 2 2 4 2 2 2 4 2 3" xfId="12312"/>
    <cellStyle name="Standard 6 2 2 4 2 2 2 4 3" xfId="12313"/>
    <cellStyle name="Standard 6 2 2 4 2 2 2 4 3 2" xfId="12314"/>
    <cellStyle name="Standard 6 2 2 4 2 2 2 4 4" xfId="12315"/>
    <cellStyle name="Standard 6 2 2 4 2 2 2 5" xfId="12316"/>
    <cellStyle name="Standard 6 2 2 4 2 2 2 5 2" xfId="12317"/>
    <cellStyle name="Standard 6 2 2 4 2 2 2 5 2 2" xfId="12318"/>
    <cellStyle name="Standard 6 2 2 4 2 2 2 5 2 2 2" xfId="12319"/>
    <cellStyle name="Standard 6 2 2 4 2 2 2 5 2 3" xfId="12320"/>
    <cellStyle name="Standard 6 2 2 4 2 2 2 5 3" xfId="12321"/>
    <cellStyle name="Standard 6 2 2 4 2 2 2 5 3 2" xfId="12322"/>
    <cellStyle name="Standard 6 2 2 4 2 2 2 5 4" xfId="12323"/>
    <cellStyle name="Standard 6 2 2 4 2 2 2 6" xfId="12324"/>
    <cellStyle name="Standard 6 2 2 4 2 2 2 6 2" xfId="12325"/>
    <cellStyle name="Standard 6 2 2 4 2 2 2 6 2 2" xfId="12326"/>
    <cellStyle name="Standard 6 2 2 4 2 2 2 6 2 2 2" xfId="12327"/>
    <cellStyle name="Standard 6 2 2 4 2 2 2 6 2 3" xfId="12328"/>
    <cellStyle name="Standard 6 2 2 4 2 2 2 6 3" xfId="12329"/>
    <cellStyle name="Standard 6 2 2 4 2 2 2 6 3 2" xfId="12330"/>
    <cellStyle name="Standard 6 2 2 4 2 2 2 6 4" xfId="12331"/>
    <cellStyle name="Standard 6 2 2 4 2 2 2 7" xfId="12332"/>
    <cellStyle name="Standard 6 2 2 4 2 2 2 7 2" xfId="12333"/>
    <cellStyle name="Standard 6 2 2 4 2 2 2 7 2 2" xfId="12334"/>
    <cellStyle name="Standard 6 2 2 4 2 2 2 7 2 2 2" xfId="12335"/>
    <cellStyle name="Standard 6 2 2 4 2 2 2 7 2 3" xfId="12336"/>
    <cellStyle name="Standard 6 2 2 4 2 2 2 7 3" xfId="12337"/>
    <cellStyle name="Standard 6 2 2 4 2 2 2 7 3 2" xfId="12338"/>
    <cellStyle name="Standard 6 2 2 4 2 2 2 7 4" xfId="12339"/>
    <cellStyle name="Standard 6 2 2 4 2 2 2 8" xfId="12340"/>
    <cellStyle name="Standard 6 2 2 4 2 2 2 8 2" xfId="12341"/>
    <cellStyle name="Standard 6 2 2 4 2 2 2 8 2 2" xfId="12342"/>
    <cellStyle name="Standard 6 2 2 4 2 2 2 8 3" xfId="12343"/>
    <cellStyle name="Standard 6 2 2 4 2 2 2 9" xfId="12344"/>
    <cellStyle name="Standard 6 2 2 4 2 2 2 9 2" xfId="12345"/>
    <cellStyle name="Standard 6 2 2 4 2 2 3" xfId="12346"/>
    <cellStyle name="Standard 6 2 2 4 2 2 3 2" xfId="12347"/>
    <cellStyle name="Standard 6 2 2 4 2 2 3 2 2" xfId="12348"/>
    <cellStyle name="Standard 6 2 2 4 2 2 3 2 2 2" xfId="12349"/>
    <cellStyle name="Standard 6 2 2 4 2 2 3 2 3" xfId="12350"/>
    <cellStyle name="Standard 6 2 2 4 2 2 3 3" xfId="12351"/>
    <cellStyle name="Standard 6 2 2 4 2 2 3 3 2" xfId="12352"/>
    <cellStyle name="Standard 6 2 2 4 2 2 3 4" xfId="12353"/>
    <cellStyle name="Standard 6 2 2 4 2 2 4" xfId="12354"/>
    <cellStyle name="Standard 6 2 2 4 2 2 4 2" xfId="12355"/>
    <cellStyle name="Standard 6 2 2 4 2 2 4 2 2" xfId="12356"/>
    <cellStyle name="Standard 6 2 2 4 2 2 4 2 2 2" xfId="12357"/>
    <cellStyle name="Standard 6 2 2 4 2 2 4 2 3" xfId="12358"/>
    <cellStyle name="Standard 6 2 2 4 2 2 4 3" xfId="12359"/>
    <cellStyle name="Standard 6 2 2 4 2 2 4 3 2" xfId="12360"/>
    <cellStyle name="Standard 6 2 2 4 2 2 4 4" xfId="12361"/>
    <cellStyle name="Standard 6 2 2 4 2 2 5" xfId="12362"/>
    <cellStyle name="Standard 6 2 2 4 2 2 5 2" xfId="12363"/>
    <cellStyle name="Standard 6 2 2 4 2 2 5 2 2" xfId="12364"/>
    <cellStyle name="Standard 6 2 2 4 2 2 5 2 2 2" xfId="12365"/>
    <cellStyle name="Standard 6 2 2 4 2 2 5 2 3" xfId="12366"/>
    <cellStyle name="Standard 6 2 2 4 2 2 5 3" xfId="12367"/>
    <cellStyle name="Standard 6 2 2 4 2 2 5 3 2" xfId="12368"/>
    <cellStyle name="Standard 6 2 2 4 2 2 5 4" xfId="12369"/>
    <cellStyle name="Standard 6 2 2 4 2 2 6" xfId="12370"/>
    <cellStyle name="Standard 6 2 2 4 2 2 6 2" xfId="12371"/>
    <cellStyle name="Standard 6 2 2 4 2 2 6 2 2" xfId="12372"/>
    <cellStyle name="Standard 6 2 2 4 2 2 6 2 2 2" xfId="12373"/>
    <cellStyle name="Standard 6 2 2 4 2 2 6 2 3" xfId="12374"/>
    <cellStyle name="Standard 6 2 2 4 2 2 6 3" xfId="12375"/>
    <cellStyle name="Standard 6 2 2 4 2 2 6 3 2" xfId="12376"/>
    <cellStyle name="Standard 6 2 2 4 2 2 6 4" xfId="12377"/>
    <cellStyle name="Standard 6 2 2 4 2 2 7" xfId="12378"/>
    <cellStyle name="Standard 6 2 2 4 2 2 7 2" xfId="12379"/>
    <cellStyle name="Standard 6 2 2 4 2 2 7 2 2" xfId="12380"/>
    <cellStyle name="Standard 6 2 2 4 2 2 7 2 2 2" xfId="12381"/>
    <cellStyle name="Standard 6 2 2 4 2 2 7 2 3" xfId="12382"/>
    <cellStyle name="Standard 6 2 2 4 2 2 7 3" xfId="12383"/>
    <cellStyle name="Standard 6 2 2 4 2 2 7 3 2" xfId="12384"/>
    <cellStyle name="Standard 6 2 2 4 2 2 7 4" xfId="12385"/>
    <cellStyle name="Standard 6 2 2 4 2 2 8" xfId="12386"/>
    <cellStyle name="Standard 6 2 2 4 2 2 8 2" xfId="12387"/>
    <cellStyle name="Standard 6 2 2 4 2 2 8 2 2" xfId="12388"/>
    <cellStyle name="Standard 6 2 2 4 2 2 8 2 2 2" xfId="12389"/>
    <cellStyle name="Standard 6 2 2 4 2 2 8 2 3" xfId="12390"/>
    <cellStyle name="Standard 6 2 2 4 2 2 8 3" xfId="12391"/>
    <cellStyle name="Standard 6 2 2 4 2 2 8 3 2" xfId="12392"/>
    <cellStyle name="Standard 6 2 2 4 2 2 8 4" xfId="12393"/>
    <cellStyle name="Standard 6 2 2 4 2 2 9" xfId="12394"/>
    <cellStyle name="Standard 6 2 2 4 2 2 9 2" xfId="12395"/>
    <cellStyle name="Standard 6 2 2 4 2 2 9 2 2" xfId="12396"/>
    <cellStyle name="Standard 6 2 2 4 2 2 9 3" xfId="12397"/>
    <cellStyle name="Standard 6 2 2 4 2 3" xfId="12398"/>
    <cellStyle name="Standard 6 2 2 4 2 3 10" xfId="12399"/>
    <cellStyle name="Standard 6 2 2 4 2 3 2" xfId="12400"/>
    <cellStyle name="Standard 6 2 2 4 2 3 2 2" xfId="12401"/>
    <cellStyle name="Standard 6 2 2 4 2 3 2 2 2" xfId="12402"/>
    <cellStyle name="Standard 6 2 2 4 2 3 2 2 2 2" xfId="12403"/>
    <cellStyle name="Standard 6 2 2 4 2 3 2 2 3" xfId="12404"/>
    <cellStyle name="Standard 6 2 2 4 2 3 2 3" xfId="12405"/>
    <cellStyle name="Standard 6 2 2 4 2 3 2 3 2" xfId="12406"/>
    <cellStyle name="Standard 6 2 2 4 2 3 2 4" xfId="12407"/>
    <cellStyle name="Standard 6 2 2 4 2 3 3" xfId="12408"/>
    <cellStyle name="Standard 6 2 2 4 2 3 3 2" xfId="12409"/>
    <cellStyle name="Standard 6 2 2 4 2 3 3 2 2" xfId="12410"/>
    <cellStyle name="Standard 6 2 2 4 2 3 3 2 2 2" xfId="12411"/>
    <cellStyle name="Standard 6 2 2 4 2 3 3 2 3" xfId="12412"/>
    <cellStyle name="Standard 6 2 2 4 2 3 3 3" xfId="12413"/>
    <cellStyle name="Standard 6 2 2 4 2 3 3 3 2" xfId="12414"/>
    <cellStyle name="Standard 6 2 2 4 2 3 3 4" xfId="12415"/>
    <cellStyle name="Standard 6 2 2 4 2 3 4" xfId="12416"/>
    <cellStyle name="Standard 6 2 2 4 2 3 4 2" xfId="12417"/>
    <cellStyle name="Standard 6 2 2 4 2 3 4 2 2" xfId="12418"/>
    <cellStyle name="Standard 6 2 2 4 2 3 4 2 2 2" xfId="12419"/>
    <cellStyle name="Standard 6 2 2 4 2 3 4 2 3" xfId="12420"/>
    <cellStyle name="Standard 6 2 2 4 2 3 4 3" xfId="12421"/>
    <cellStyle name="Standard 6 2 2 4 2 3 4 3 2" xfId="12422"/>
    <cellStyle name="Standard 6 2 2 4 2 3 4 4" xfId="12423"/>
    <cellStyle name="Standard 6 2 2 4 2 3 5" xfId="12424"/>
    <cellStyle name="Standard 6 2 2 4 2 3 5 2" xfId="12425"/>
    <cellStyle name="Standard 6 2 2 4 2 3 5 2 2" xfId="12426"/>
    <cellStyle name="Standard 6 2 2 4 2 3 5 2 2 2" xfId="12427"/>
    <cellStyle name="Standard 6 2 2 4 2 3 5 2 3" xfId="12428"/>
    <cellStyle name="Standard 6 2 2 4 2 3 5 3" xfId="12429"/>
    <cellStyle name="Standard 6 2 2 4 2 3 5 3 2" xfId="12430"/>
    <cellStyle name="Standard 6 2 2 4 2 3 5 4" xfId="12431"/>
    <cellStyle name="Standard 6 2 2 4 2 3 6" xfId="12432"/>
    <cellStyle name="Standard 6 2 2 4 2 3 6 2" xfId="12433"/>
    <cellStyle name="Standard 6 2 2 4 2 3 6 2 2" xfId="12434"/>
    <cellStyle name="Standard 6 2 2 4 2 3 6 2 2 2" xfId="12435"/>
    <cellStyle name="Standard 6 2 2 4 2 3 6 2 3" xfId="12436"/>
    <cellStyle name="Standard 6 2 2 4 2 3 6 3" xfId="12437"/>
    <cellStyle name="Standard 6 2 2 4 2 3 6 3 2" xfId="12438"/>
    <cellStyle name="Standard 6 2 2 4 2 3 6 4" xfId="12439"/>
    <cellStyle name="Standard 6 2 2 4 2 3 7" xfId="12440"/>
    <cellStyle name="Standard 6 2 2 4 2 3 7 2" xfId="12441"/>
    <cellStyle name="Standard 6 2 2 4 2 3 7 2 2" xfId="12442"/>
    <cellStyle name="Standard 6 2 2 4 2 3 7 2 2 2" xfId="12443"/>
    <cellStyle name="Standard 6 2 2 4 2 3 7 2 3" xfId="12444"/>
    <cellStyle name="Standard 6 2 2 4 2 3 7 3" xfId="12445"/>
    <cellStyle name="Standard 6 2 2 4 2 3 7 3 2" xfId="12446"/>
    <cellStyle name="Standard 6 2 2 4 2 3 7 4" xfId="12447"/>
    <cellStyle name="Standard 6 2 2 4 2 3 8" xfId="12448"/>
    <cellStyle name="Standard 6 2 2 4 2 3 8 2" xfId="12449"/>
    <cellStyle name="Standard 6 2 2 4 2 3 8 2 2" xfId="12450"/>
    <cellStyle name="Standard 6 2 2 4 2 3 8 3" xfId="12451"/>
    <cellStyle name="Standard 6 2 2 4 2 3 9" xfId="12452"/>
    <cellStyle name="Standard 6 2 2 4 2 3 9 2" xfId="12453"/>
    <cellStyle name="Standard 6 2 2 4 2 4" xfId="12454"/>
    <cellStyle name="Standard 6 2 2 4 2 4 2" xfId="12455"/>
    <cellStyle name="Standard 6 2 2 4 2 4 2 2" xfId="12456"/>
    <cellStyle name="Standard 6 2 2 4 2 4 2 2 2" xfId="12457"/>
    <cellStyle name="Standard 6 2 2 4 2 4 2 3" xfId="12458"/>
    <cellStyle name="Standard 6 2 2 4 2 4 3" xfId="12459"/>
    <cellStyle name="Standard 6 2 2 4 2 4 3 2" xfId="12460"/>
    <cellStyle name="Standard 6 2 2 4 2 4 4" xfId="12461"/>
    <cellStyle name="Standard 6 2 2 4 2 5" xfId="12462"/>
    <cellStyle name="Standard 6 2 2 4 2 5 2" xfId="12463"/>
    <cellStyle name="Standard 6 2 2 4 2 5 2 2" xfId="12464"/>
    <cellStyle name="Standard 6 2 2 4 2 5 2 2 2" xfId="12465"/>
    <cellStyle name="Standard 6 2 2 4 2 5 2 3" xfId="12466"/>
    <cellStyle name="Standard 6 2 2 4 2 5 3" xfId="12467"/>
    <cellStyle name="Standard 6 2 2 4 2 5 3 2" xfId="12468"/>
    <cellStyle name="Standard 6 2 2 4 2 5 4" xfId="12469"/>
    <cellStyle name="Standard 6 2 2 4 2 6" xfId="12470"/>
    <cellStyle name="Standard 6 2 2 4 2 6 2" xfId="12471"/>
    <cellStyle name="Standard 6 2 2 4 2 6 2 2" xfId="12472"/>
    <cellStyle name="Standard 6 2 2 4 2 6 2 2 2" xfId="12473"/>
    <cellStyle name="Standard 6 2 2 4 2 6 2 3" xfId="12474"/>
    <cellStyle name="Standard 6 2 2 4 2 6 3" xfId="12475"/>
    <cellStyle name="Standard 6 2 2 4 2 6 3 2" xfId="12476"/>
    <cellStyle name="Standard 6 2 2 4 2 6 4" xfId="12477"/>
    <cellStyle name="Standard 6 2 2 4 2 7" xfId="12478"/>
    <cellStyle name="Standard 6 2 2 4 2 7 2" xfId="12479"/>
    <cellStyle name="Standard 6 2 2 4 2 7 2 2" xfId="12480"/>
    <cellStyle name="Standard 6 2 2 4 2 7 2 2 2" xfId="12481"/>
    <cellStyle name="Standard 6 2 2 4 2 7 2 3" xfId="12482"/>
    <cellStyle name="Standard 6 2 2 4 2 7 3" xfId="12483"/>
    <cellStyle name="Standard 6 2 2 4 2 7 3 2" xfId="12484"/>
    <cellStyle name="Standard 6 2 2 4 2 7 4" xfId="12485"/>
    <cellStyle name="Standard 6 2 2 4 2 8" xfId="12486"/>
    <cellStyle name="Standard 6 2 2 4 2 8 2" xfId="12487"/>
    <cellStyle name="Standard 6 2 2 4 2 8 2 2" xfId="12488"/>
    <cellStyle name="Standard 6 2 2 4 2 8 2 2 2" xfId="12489"/>
    <cellStyle name="Standard 6 2 2 4 2 8 2 3" xfId="12490"/>
    <cellStyle name="Standard 6 2 2 4 2 8 3" xfId="12491"/>
    <cellStyle name="Standard 6 2 2 4 2 8 3 2" xfId="12492"/>
    <cellStyle name="Standard 6 2 2 4 2 8 4" xfId="12493"/>
    <cellStyle name="Standard 6 2 2 4 2 9" xfId="12494"/>
    <cellStyle name="Standard 6 2 2 4 2 9 2" xfId="12495"/>
    <cellStyle name="Standard 6 2 2 4 2 9 2 2" xfId="12496"/>
    <cellStyle name="Standard 6 2 2 4 2 9 2 2 2" xfId="12497"/>
    <cellStyle name="Standard 6 2 2 4 2 9 2 3" xfId="12498"/>
    <cellStyle name="Standard 6 2 2 4 2 9 3" xfId="12499"/>
    <cellStyle name="Standard 6 2 2 4 2 9 3 2" xfId="12500"/>
    <cellStyle name="Standard 6 2 2 4 2 9 4" xfId="12501"/>
    <cellStyle name="Standard 6 2 2 4 20" xfId="12502"/>
    <cellStyle name="Standard 6 2 2 4 20 2" xfId="12503"/>
    <cellStyle name="Standard 6 2 2 4 20 2 2" xfId="12504"/>
    <cellStyle name="Standard 6 2 2 4 20 3" xfId="12505"/>
    <cellStyle name="Standard 6 2 2 4 21" xfId="12506"/>
    <cellStyle name="Standard 6 2 2 4 21 2" xfId="12507"/>
    <cellStyle name="Standard 6 2 2 4 22" xfId="12508"/>
    <cellStyle name="Standard 6 2 2 4 3" xfId="12509"/>
    <cellStyle name="Standard 6 2 2 4 3 10" xfId="12510"/>
    <cellStyle name="Standard 6 2 2 4 3 10 2" xfId="12511"/>
    <cellStyle name="Standard 6 2 2 4 3 11" xfId="12512"/>
    <cellStyle name="Standard 6 2 2 4 3 2" xfId="12513"/>
    <cellStyle name="Standard 6 2 2 4 3 2 10" xfId="12514"/>
    <cellStyle name="Standard 6 2 2 4 3 2 2" xfId="12515"/>
    <cellStyle name="Standard 6 2 2 4 3 2 2 2" xfId="12516"/>
    <cellStyle name="Standard 6 2 2 4 3 2 2 2 2" xfId="12517"/>
    <cellStyle name="Standard 6 2 2 4 3 2 2 2 2 2" xfId="12518"/>
    <cellStyle name="Standard 6 2 2 4 3 2 2 2 3" xfId="12519"/>
    <cellStyle name="Standard 6 2 2 4 3 2 2 3" xfId="12520"/>
    <cellStyle name="Standard 6 2 2 4 3 2 2 3 2" xfId="12521"/>
    <cellStyle name="Standard 6 2 2 4 3 2 2 4" xfId="12522"/>
    <cellStyle name="Standard 6 2 2 4 3 2 3" xfId="12523"/>
    <cellStyle name="Standard 6 2 2 4 3 2 3 2" xfId="12524"/>
    <cellStyle name="Standard 6 2 2 4 3 2 3 2 2" xfId="12525"/>
    <cellStyle name="Standard 6 2 2 4 3 2 3 2 2 2" xfId="12526"/>
    <cellStyle name="Standard 6 2 2 4 3 2 3 2 3" xfId="12527"/>
    <cellStyle name="Standard 6 2 2 4 3 2 3 3" xfId="12528"/>
    <cellStyle name="Standard 6 2 2 4 3 2 3 3 2" xfId="12529"/>
    <cellStyle name="Standard 6 2 2 4 3 2 3 4" xfId="12530"/>
    <cellStyle name="Standard 6 2 2 4 3 2 4" xfId="12531"/>
    <cellStyle name="Standard 6 2 2 4 3 2 4 2" xfId="12532"/>
    <cellStyle name="Standard 6 2 2 4 3 2 4 2 2" xfId="12533"/>
    <cellStyle name="Standard 6 2 2 4 3 2 4 2 2 2" xfId="12534"/>
    <cellStyle name="Standard 6 2 2 4 3 2 4 2 3" xfId="12535"/>
    <cellStyle name="Standard 6 2 2 4 3 2 4 3" xfId="12536"/>
    <cellStyle name="Standard 6 2 2 4 3 2 4 3 2" xfId="12537"/>
    <cellStyle name="Standard 6 2 2 4 3 2 4 4" xfId="12538"/>
    <cellStyle name="Standard 6 2 2 4 3 2 5" xfId="12539"/>
    <cellStyle name="Standard 6 2 2 4 3 2 5 2" xfId="12540"/>
    <cellStyle name="Standard 6 2 2 4 3 2 5 2 2" xfId="12541"/>
    <cellStyle name="Standard 6 2 2 4 3 2 5 2 2 2" xfId="12542"/>
    <cellStyle name="Standard 6 2 2 4 3 2 5 2 3" xfId="12543"/>
    <cellStyle name="Standard 6 2 2 4 3 2 5 3" xfId="12544"/>
    <cellStyle name="Standard 6 2 2 4 3 2 5 3 2" xfId="12545"/>
    <cellStyle name="Standard 6 2 2 4 3 2 5 4" xfId="12546"/>
    <cellStyle name="Standard 6 2 2 4 3 2 6" xfId="12547"/>
    <cellStyle name="Standard 6 2 2 4 3 2 6 2" xfId="12548"/>
    <cellStyle name="Standard 6 2 2 4 3 2 6 2 2" xfId="12549"/>
    <cellStyle name="Standard 6 2 2 4 3 2 6 2 2 2" xfId="12550"/>
    <cellStyle name="Standard 6 2 2 4 3 2 6 2 3" xfId="12551"/>
    <cellStyle name="Standard 6 2 2 4 3 2 6 3" xfId="12552"/>
    <cellStyle name="Standard 6 2 2 4 3 2 6 3 2" xfId="12553"/>
    <cellStyle name="Standard 6 2 2 4 3 2 6 4" xfId="12554"/>
    <cellStyle name="Standard 6 2 2 4 3 2 7" xfId="12555"/>
    <cellStyle name="Standard 6 2 2 4 3 2 7 2" xfId="12556"/>
    <cellStyle name="Standard 6 2 2 4 3 2 7 2 2" xfId="12557"/>
    <cellStyle name="Standard 6 2 2 4 3 2 7 2 2 2" xfId="12558"/>
    <cellStyle name="Standard 6 2 2 4 3 2 7 2 3" xfId="12559"/>
    <cellStyle name="Standard 6 2 2 4 3 2 7 3" xfId="12560"/>
    <cellStyle name="Standard 6 2 2 4 3 2 7 3 2" xfId="12561"/>
    <cellStyle name="Standard 6 2 2 4 3 2 7 4" xfId="12562"/>
    <cellStyle name="Standard 6 2 2 4 3 2 8" xfId="12563"/>
    <cellStyle name="Standard 6 2 2 4 3 2 8 2" xfId="12564"/>
    <cellStyle name="Standard 6 2 2 4 3 2 8 2 2" xfId="12565"/>
    <cellStyle name="Standard 6 2 2 4 3 2 8 3" xfId="12566"/>
    <cellStyle name="Standard 6 2 2 4 3 2 9" xfId="12567"/>
    <cellStyle name="Standard 6 2 2 4 3 2 9 2" xfId="12568"/>
    <cellStyle name="Standard 6 2 2 4 3 3" xfId="12569"/>
    <cellStyle name="Standard 6 2 2 4 3 3 2" xfId="12570"/>
    <cellStyle name="Standard 6 2 2 4 3 3 2 2" xfId="12571"/>
    <cellStyle name="Standard 6 2 2 4 3 3 2 2 2" xfId="12572"/>
    <cellStyle name="Standard 6 2 2 4 3 3 2 3" xfId="12573"/>
    <cellStyle name="Standard 6 2 2 4 3 3 3" xfId="12574"/>
    <cellStyle name="Standard 6 2 2 4 3 3 3 2" xfId="12575"/>
    <cellStyle name="Standard 6 2 2 4 3 3 4" xfId="12576"/>
    <cellStyle name="Standard 6 2 2 4 3 4" xfId="12577"/>
    <cellStyle name="Standard 6 2 2 4 3 4 2" xfId="12578"/>
    <cellStyle name="Standard 6 2 2 4 3 4 2 2" xfId="12579"/>
    <cellStyle name="Standard 6 2 2 4 3 4 2 2 2" xfId="12580"/>
    <cellStyle name="Standard 6 2 2 4 3 4 2 3" xfId="12581"/>
    <cellStyle name="Standard 6 2 2 4 3 4 3" xfId="12582"/>
    <cellStyle name="Standard 6 2 2 4 3 4 3 2" xfId="12583"/>
    <cellStyle name="Standard 6 2 2 4 3 4 4" xfId="12584"/>
    <cellStyle name="Standard 6 2 2 4 3 5" xfId="12585"/>
    <cellStyle name="Standard 6 2 2 4 3 5 2" xfId="12586"/>
    <cellStyle name="Standard 6 2 2 4 3 5 2 2" xfId="12587"/>
    <cellStyle name="Standard 6 2 2 4 3 5 2 2 2" xfId="12588"/>
    <cellStyle name="Standard 6 2 2 4 3 5 2 3" xfId="12589"/>
    <cellStyle name="Standard 6 2 2 4 3 5 3" xfId="12590"/>
    <cellStyle name="Standard 6 2 2 4 3 5 3 2" xfId="12591"/>
    <cellStyle name="Standard 6 2 2 4 3 5 4" xfId="12592"/>
    <cellStyle name="Standard 6 2 2 4 3 6" xfId="12593"/>
    <cellStyle name="Standard 6 2 2 4 3 6 2" xfId="12594"/>
    <cellStyle name="Standard 6 2 2 4 3 6 2 2" xfId="12595"/>
    <cellStyle name="Standard 6 2 2 4 3 6 2 2 2" xfId="12596"/>
    <cellStyle name="Standard 6 2 2 4 3 6 2 3" xfId="12597"/>
    <cellStyle name="Standard 6 2 2 4 3 6 3" xfId="12598"/>
    <cellStyle name="Standard 6 2 2 4 3 6 3 2" xfId="12599"/>
    <cellStyle name="Standard 6 2 2 4 3 6 4" xfId="12600"/>
    <cellStyle name="Standard 6 2 2 4 3 7" xfId="12601"/>
    <cellStyle name="Standard 6 2 2 4 3 7 2" xfId="12602"/>
    <cellStyle name="Standard 6 2 2 4 3 7 2 2" xfId="12603"/>
    <cellStyle name="Standard 6 2 2 4 3 7 2 2 2" xfId="12604"/>
    <cellStyle name="Standard 6 2 2 4 3 7 2 3" xfId="12605"/>
    <cellStyle name="Standard 6 2 2 4 3 7 3" xfId="12606"/>
    <cellStyle name="Standard 6 2 2 4 3 7 3 2" xfId="12607"/>
    <cellStyle name="Standard 6 2 2 4 3 7 4" xfId="12608"/>
    <cellStyle name="Standard 6 2 2 4 3 8" xfId="12609"/>
    <cellStyle name="Standard 6 2 2 4 3 8 2" xfId="12610"/>
    <cellStyle name="Standard 6 2 2 4 3 8 2 2" xfId="12611"/>
    <cellStyle name="Standard 6 2 2 4 3 8 2 2 2" xfId="12612"/>
    <cellStyle name="Standard 6 2 2 4 3 8 2 3" xfId="12613"/>
    <cellStyle name="Standard 6 2 2 4 3 8 3" xfId="12614"/>
    <cellStyle name="Standard 6 2 2 4 3 8 3 2" xfId="12615"/>
    <cellStyle name="Standard 6 2 2 4 3 8 4" xfId="12616"/>
    <cellStyle name="Standard 6 2 2 4 3 9" xfId="12617"/>
    <cellStyle name="Standard 6 2 2 4 3 9 2" xfId="12618"/>
    <cellStyle name="Standard 6 2 2 4 3 9 2 2" xfId="12619"/>
    <cellStyle name="Standard 6 2 2 4 3 9 3" xfId="12620"/>
    <cellStyle name="Standard 6 2 2 4 4" xfId="12621"/>
    <cellStyle name="Standard 6 2 2 4 4 10" xfId="12622"/>
    <cellStyle name="Standard 6 2 2 4 4 10 2" xfId="12623"/>
    <cellStyle name="Standard 6 2 2 4 4 11" xfId="12624"/>
    <cellStyle name="Standard 6 2 2 4 4 2" xfId="12625"/>
    <cellStyle name="Standard 6 2 2 4 4 2 10" xfId="12626"/>
    <cellStyle name="Standard 6 2 2 4 4 2 2" xfId="12627"/>
    <cellStyle name="Standard 6 2 2 4 4 2 2 2" xfId="12628"/>
    <cellStyle name="Standard 6 2 2 4 4 2 2 2 2" xfId="12629"/>
    <cellStyle name="Standard 6 2 2 4 4 2 2 2 2 2" xfId="12630"/>
    <cellStyle name="Standard 6 2 2 4 4 2 2 2 3" xfId="12631"/>
    <cellStyle name="Standard 6 2 2 4 4 2 2 3" xfId="12632"/>
    <cellStyle name="Standard 6 2 2 4 4 2 2 3 2" xfId="12633"/>
    <cellStyle name="Standard 6 2 2 4 4 2 2 4" xfId="12634"/>
    <cellStyle name="Standard 6 2 2 4 4 2 3" xfId="12635"/>
    <cellStyle name="Standard 6 2 2 4 4 2 3 2" xfId="12636"/>
    <cellStyle name="Standard 6 2 2 4 4 2 3 2 2" xfId="12637"/>
    <cellStyle name="Standard 6 2 2 4 4 2 3 2 2 2" xfId="12638"/>
    <cellStyle name="Standard 6 2 2 4 4 2 3 2 3" xfId="12639"/>
    <cellStyle name="Standard 6 2 2 4 4 2 3 3" xfId="12640"/>
    <cellStyle name="Standard 6 2 2 4 4 2 3 3 2" xfId="12641"/>
    <cellStyle name="Standard 6 2 2 4 4 2 3 4" xfId="12642"/>
    <cellStyle name="Standard 6 2 2 4 4 2 4" xfId="12643"/>
    <cellStyle name="Standard 6 2 2 4 4 2 4 2" xfId="12644"/>
    <cellStyle name="Standard 6 2 2 4 4 2 4 2 2" xfId="12645"/>
    <cellStyle name="Standard 6 2 2 4 4 2 4 2 2 2" xfId="12646"/>
    <cellStyle name="Standard 6 2 2 4 4 2 4 2 3" xfId="12647"/>
    <cellStyle name="Standard 6 2 2 4 4 2 4 3" xfId="12648"/>
    <cellStyle name="Standard 6 2 2 4 4 2 4 3 2" xfId="12649"/>
    <cellStyle name="Standard 6 2 2 4 4 2 4 4" xfId="12650"/>
    <cellStyle name="Standard 6 2 2 4 4 2 5" xfId="12651"/>
    <cellStyle name="Standard 6 2 2 4 4 2 5 2" xfId="12652"/>
    <cellStyle name="Standard 6 2 2 4 4 2 5 2 2" xfId="12653"/>
    <cellStyle name="Standard 6 2 2 4 4 2 5 2 2 2" xfId="12654"/>
    <cellStyle name="Standard 6 2 2 4 4 2 5 2 3" xfId="12655"/>
    <cellStyle name="Standard 6 2 2 4 4 2 5 3" xfId="12656"/>
    <cellStyle name="Standard 6 2 2 4 4 2 5 3 2" xfId="12657"/>
    <cellStyle name="Standard 6 2 2 4 4 2 5 4" xfId="12658"/>
    <cellStyle name="Standard 6 2 2 4 4 2 6" xfId="12659"/>
    <cellStyle name="Standard 6 2 2 4 4 2 6 2" xfId="12660"/>
    <cellStyle name="Standard 6 2 2 4 4 2 6 2 2" xfId="12661"/>
    <cellStyle name="Standard 6 2 2 4 4 2 6 2 2 2" xfId="12662"/>
    <cellStyle name="Standard 6 2 2 4 4 2 6 2 3" xfId="12663"/>
    <cellStyle name="Standard 6 2 2 4 4 2 6 3" xfId="12664"/>
    <cellStyle name="Standard 6 2 2 4 4 2 6 3 2" xfId="12665"/>
    <cellStyle name="Standard 6 2 2 4 4 2 6 4" xfId="12666"/>
    <cellStyle name="Standard 6 2 2 4 4 2 7" xfId="12667"/>
    <cellStyle name="Standard 6 2 2 4 4 2 7 2" xfId="12668"/>
    <cellStyle name="Standard 6 2 2 4 4 2 7 2 2" xfId="12669"/>
    <cellStyle name="Standard 6 2 2 4 4 2 7 2 2 2" xfId="12670"/>
    <cellStyle name="Standard 6 2 2 4 4 2 7 2 3" xfId="12671"/>
    <cellStyle name="Standard 6 2 2 4 4 2 7 3" xfId="12672"/>
    <cellStyle name="Standard 6 2 2 4 4 2 7 3 2" xfId="12673"/>
    <cellStyle name="Standard 6 2 2 4 4 2 7 4" xfId="12674"/>
    <cellStyle name="Standard 6 2 2 4 4 2 8" xfId="12675"/>
    <cellStyle name="Standard 6 2 2 4 4 2 8 2" xfId="12676"/>
    <cellStyle name="Standard 6 2 2 4 4 2 8 2 2" xfId="12677"/>
    <cellStyle name="Standard 6 2 2 4 4 2 8 3" xfId="12678"/>
    <cellStyle name="Standard 6 2 2 4 4 2 9" xfId="12679"/>
    <cellStyle name="Standard 6 2 2 4 4 2 9 2" xfId="12680"/>
    <cellStyle name="Standard 6 2 2 4 4 3" xfId="12681"/>
    <cellStyle name="Standard 6 2 2 4 4 3 2" xfId="12682"/>
    <cellStyle name="Standard 6 2 2 4 4 3 2 2" xfId="12683"/>
    <cellStyle name="Standard 6 2 2 4 4 3 2 2 2" xfId="12684"/>
    <cellStyle name="Standard 6 2 2 4 4 3 2 3" xfId="12685"/>
    <cellStyle name="Standard 6 2 2 4 4 3 3" xfId="12686"/>
    <cellStyle name="Standard 6 2 2 4 4 3 3 2" xfId="12687"/>
    <cellStyle name="Standard 6 2 2 4 4 3 4" xfId="12688"/>
    <cellStyle name="Standard 6 2 2 4 4 4" xfId="12689"/>
    <cellStyle name="Standard 6 2 2 4 4 4 2" xfId="12690"/>
    <cellStyle name="Standard 6 2 2 4 4 4 2 2" xfId="12691"/>
    <cellStyle name="Standard 6 2 2 4 4 4 2 2 2" xfId="12692"/>
    <cellStyle name="Standard 6 2 2 4 4 4 2 3" xfId="12693"/>
    <cellStyle name="Standard 6 2 2 4 4 4 3" xfId="12694"/>
    <cellStyle name="Standard 6 2 2 4 4 4 3 2" xfId="12695"/>
    <cellStyle name="Standard 6 2 2 4 4 4 4" xfId="12696"/>
    <cellStyle name="Standard 6 2 2 4 4 5" xfId="12697"/>
    <cellStyle name="Standard 6 2 2 4 4 5 2" xfId="12698"/>
    <cellStyle name="Standard 6 2 2 4 4 5 2 2" xfId="12699"/>
    <cellStyle name="Standard 6 2 2 4 4 5 2 2 2" xfId="12700"/>
    <cellStyle name="Standard 6 2 2 4 4 5 2 3" xfId="12701"/>
    <cellStyle name="Standard 6 2 2 4 4 5 3" xfId="12702"/>
    <cellStyle name="Standard 6 2 2 4 4 5 3 2" xfId="12703"/>
    <cellStyle name="Standard 6 2 2 4 4 5 4" xfId="12704"/>
    <cellStyle name="Standard 6 2 2 4 4 6" xfId="12705"/>
    <cellStyle name="Standard 6 2 2 4 4 6 2" xfId="12706"/>
    <cellStyle name="Standard 6 2 2 4 4 6 2 2" xfId="12707"/>
    <cellStyle name="Standard 6 2 2 4 4 6 2 2 2" xfId="12708"/>
    <cellStyle name="Standard 6 2 2 4 4 6 2 3" xfId="12709"/>
    <cellStyle name="Standard 6 2 2 4 4 6 3" xfId="12710"/>
    <cellStyle name="Standard 6 2 2 4 4 6 3 2" xfId="12711"/>
    <cellStyle name="Standard 6 2 2 4 4 6 4" xfId="12712"/>
    <cellStyle name="Standard 6 2 2 4 4 7" xfId="12713"/>
    <cellStyle name="Standard 6 2 2 4 4 7 2" xfId="12714"/>
    <cellStyle name="Standard 6 2 2 4 4 7 2 2" xfId="12715"/>
    <cellStyle name="Standard 6 2 2 4 4 7 2 2 2" xfId="12716"/>
    <cellStyle name="Standard 6 2 2 4 4 7 2 3" xfId="12717"/>
    <cellStyle name="Standard 6 2 2 4 4 7 3" xfId="12718"/>
    <cellStyle name="Standard 6 2 2 4 4 7 3 2" xfId="12719"/>
    <cellStyle name="Standard 6 2 2 4 4 7 4" xfId="12720"/>
    <cellStyle name="Standard 6 2 2 4 4 8" xfId="12721"/>
    <cellStyle name="Standard 6 2 2 4 4 8 2" xfId="12722"/>
    <cellStyle name="Standard 6 2 2 4 4 8 2 2" xfId="12723"/>
    <cellStyle name="Standard 6 2 2 4 4 8 2 2 2" xfId="12724"/>
    <cellStyle name="Standard 6 2 2 4 4 8 2 3" xfId="12725"/>
    <cellStyle name="Standard 6 2 2 4 4 8 3" xfId="12726"/>
    <cellStyle name="Standard 6 2 2 4 4 8 3 2" xfId="12727"/>
    <cellStyle name="Standard 6 2 2 4 4 8 4" xfId="12728"/>
    <cellStyle name="Standard 6 2 2 4 4 9" xfId="12729"/>
    <cellStyle name="Standard 6 2 2 4 4 9 2" xfId="12730"/>
    <cellStyle name="Standard 6 2 2 4 4 9 2 2" xfId="12731"/>
    <cellStyle name="Standard 6 2 2 4 4 9 3" xfId="12732"/>
    <cellStyle name="Standard 6 2 2 4 5" xfId="12733"/>
    <cellStyle name="Standard 6 2 2 4 5 10" xfId="12734"/>
    <cellStyle name="Standard 6 2 2 4 5 10 2" xfId="12735"/>
    <cellStyle name="Standard 6 2 2 4 5 11" xfId="12736"/>
    <cellStyle name="Standard 6 2 2 4 5 2" xfId="12737"/>
    <cellStyle name="Standard 6 2 2 4 5 2 10" xfId="12738"/>
    <cellStyle name="Standard 6 2 2 4 5 2 2" xfId="12739"/>
    <cellStyle name="Standard 6 2 2 4 5 2 2 2" xfId="12740"/>
    <cellStyle name="Standard 6 2 2 4 5 2 2 2 2" xfId="12741"/>
    <cellStyle name="Standard 6 2 2 4 5 2 2 2 2 2" xfId="12742"/>
    <cellStyle name="Standard 6 2 2 4 5 2 2 2 3" xfId="12743"/>
    <cellStyle name="Standard 6 2 2 4 5 2 2 3" xfId="12744"/>
    <cellStyle name="Standard 6 2 2 4 5 2 2 3 2" xfId="12745"/>
    <cellStyle name="Standard 6 2 2 4 5 2 2 4" xfId="12746"/>
    <cellStyle name="Standard 6 2 2 4 5 2 3" xfId="12747"/>
    <cellStyle name="Standard 6 2 2 4 5 2 3 2" xfId="12748"/>
    <cellStyle name="Standard 6 2 2 4 5 2 3 2 2" xfId="12749"/>
    <cellStyle name="Standard 6 2 2 4 5 2 3 2 2 2" xfId="12750"/>
    <cellStyle name="Standard 6 2 2 4 5 2 3 2 3" xfId="12751"/>
    <cellStyle name="Standard 6 2 2 4 5 2 3 3" xfId="12752"/>
    <cellStyle name="Standard 6 2 2 4 5 2 3 3 2" xfId="12753"/>
    <cellStyle name="Standard 6 2 2 4 5 2 3 4" xfId="12754"/>
    <cellStyle name="Standard 6 2 2 4 5 2 4" xfId="12755"/>
    <cellStyle name="Standard 6 2 2 4 5 2 4 2" xfId="12756"/>
    <cellStyle name="Standard 6 2 2 4 5 2 4 2 2" xfId="12757"/>
    <cellStyle name="Standard 6 2 2 4 5 2 4 2 2 2" xfId="12758"/>
    <cellStyle name="Standard 6 2 2 4 5 2 4 2 3" xfId="12759"/>
    <cellStyle name="Standard 6 2 2 4 5 2 4 3" xfId="12760"/>
    <cellStyle name="Standard 6 2 2 4 5 2 4 3 2" xfId="12761"/>
    <cellStyle name="Standard 6 2 2 4 5 2 4 4" xfId="12762"/>
    <cellStyle name="Standard 6 2 2 4 5 2 5" xfId="12763"/>
    <cellStyle name="Standard 6 2 2 4 5 2 5 2" xfId="12764"/>
    <cellStyle name="Standard 6 2 2 4 5 2 5 2 2" xfId="12765"/>
    <cellStyle name="Standard 6 2 2 4 5 2 5 2 2 2" xfId="12766"/>
    <cellStyle name="Standard 6 2 2 4 5 2 5 2 3" xfId="12767"/>
    <cellStyle name="Standard 6 2 2 4 5 2 5 3" xfId="12768"/>
    <cellStyle name="Standard 6 2 2 4 5 2 5 3 2" xfId="12769"/>
    <cellStyle name="Standard 6 2 2 4 5 2 5 4" xfId="12770"/>
    <cellStyle name="Standard 6 2 2 4 5 2 6" xfId="12771"/>
    <cellStyle name="Standard 6 2 2 4 5 2 6 2" xfId="12772"/>
    <cellStyle name="Standard 6 2 2 4 5 2 6 2 2" xfId="12773"/>
    <cellStyle name="Standard 6 2 2 4 5 2 6 2 2 2" xfId="12774"/>
    <cellStyle name="Standard 6 2 2 4 5 2 6 2 3" xfId="12775"/>
    <cellStyle name="Standard 6 2 2 4 5 2 6 3" xfId="12776"/>
    <cellStyle name="Standard 6 2 2 4 5 2 6 3 2" xfId="12777"/>
    <cellStyle name="Standard 6 2 2 4 5 2 6 4" xfId="12778"/>
    <cellStyle name="Standard 6 2 2 4 5 2 7" xfId="12779"/>
    <cellStyle name="Standard 6 2 2 4 5 2 7 2" xfId="12780"/>
    <cellStyle name="Standard 6 2 2 4 5 2 7 2 2" xfId="12781"/>
    <cellStyle name="Standard 6 2 2 4 5 2 7 2 2 2" xfId="12782"/>
    <cellStyle name="Standard 6 2 2 4 5 2 7 2 3" xfId="12783"/>
    <cellStyle name="Standard 6 2 2 4 5 2 7 3" xfId="12784"/>
    <cellStyle name="Standard 6 2 2 4 5 2 7 3 2" xfId="12785"/>
    <cellStyle name="Standard 6 2 2 4 5 2 7 4" xfId="12786"/>
    <cellStyle name="Standard 6 2 2 4 5 2 8" xfId="12787"/>
    <cellStyle name="Standard 6 2 2 4 5 2 8 2" xfId="12788"/>
    <cellStyle name="Standard 6 2 2 4 5 2 8 2 2" xfId="12789"/>
    <cellStyle name="Standard 6 2 2 4 5 2 8 3" xfId="12790"/>
    <cellStyle name="Standard 6 2 2 4 5 2 9" xfId="12791"/>
    <cellStyle name="Standard 6 2 2 4 5 2 9 2" xfId="12792"/>
    <cellStyle name="Standard 6 2 2 4 5 3" xfId="12793"/>
    <cellStyle name="Standard 6 2 2 4 5 3 2" xfId="12794"/>
    <cellStyle name="Standard 6 2 2 4 5 3 2 2" xfId="12795"/>
    <cellStyle name="Standard 6 2 2 4 5 3 2 2 2" xfId="12796"/>
    <cellStyle name="Standard 6 2 2 4 5 3 2 3" xfId="12797"/>
    <cellStyle name="Standard 6 2 2 4 5 3 3" xfId="12798"/>
    <cellStyle name="Standard 6 2 2 4 5 3 3 2" xfId="12799"/>
    <cellStyle name="Standard 6 2 2 4 5 3 4" xfId="12800"/>
    <cellStyle name="Standard 6 2 2 4 5 4" xfId="12801"/>
    <cellStyle name="Standard 6 2 2 4 5 4 2" xfId="12802"/>
    <cellStyle name="Standard 6 2 2 4 5 4 2 2" xfId="12803"/>
    <cellStyle name="Standard 6 2 2 4 5 4 2 2 2" xfId="12804"/>
    <cellStyle name="Standard 6 2 2 4 5 4 2 3" xfId="12805"/>
    <cellStyle name="Standard 6 2 2 4 5 4 3" xfId="12806"/>
    <cellStyle name="Standard 6 2 2 4 5 4 3 2" xfId="12807"/>
    <cellStyle name="Standard 6 2 2 4 5 4 4" xfId="12808"/>
    <cellStyle name="Standard 6 2 2 4 5 5" xfId="12809"/>
    <cellStyle name="Standard 6 2 2 4 5 5 2" xfId="12810"/>
    <cellStyle name="Standard 6 2 2 4 5 5 2 2" xfId="12811"/>
    <cellStyle name="Standard 6 2 2 4 5 5 2 2 2" xfId="12812"/>
    <cellStyle name="Standard 6 2 2 4 5 5 2 3" xfId="12813"/>
    <cellStyle name="Standard 6 2 2 4 5 5 3" xfId="12814"/>
    <cellStyle name="Standard 6 2 2 4 5 5 3 2" xfId="12815"/>
    <cellStyle name="Standard 6 2 2 4 5 5 4" xfId="12816"/>
    <cellStyle name="Standard 6 2 2 4 5 6" xfId="12817"/>
    <cellStyle name="Standard 6 2 2 4 5 6 2" xfId="12818"/>
    <cellStyle name="Standard 6 2 2 4 5 6 2 2" xfId="12819"/>
    <cellStyle name="Standard 6 2 2 4 5 6 2 2 2" xfId="12820"/>
    <cellStyle name="Standard 6 2 2 4 5 6 2 3" xfId="12821"/>
    <cellStyle name="Standard 6 2 2 4 5 6 3" xfId="12822"/>
    <cellStyle name="Standard 6 2 2 4 5 6 3 2" xfId="12823"/>
    <cellStyle name="Standard 6 2 2 4 5 6 4" xfId="12824"/>
    <cellStyle name="Standard 6 2 2 4 5 7" xfId="12825"/>
    <cellStyle name="Standard 6 2 2 4 5 7 2" xfId="12826"/>
    <cellStyle name="Standard 6 2 2 4 5 7 2 2" xfId="12827"/>
    <cellStyle name="Standard 6 2 2 4 5 7 2 2 2" xfId="12828"/>
    <cellStyle name="Standard 6 2 2 4 5 7 2 3" xfId="12829"/>
    <cellStyle name="Standard 6 2 2 4 5 7 3" xfId="12830"/>
    <cellStyle name="Standard 6 2 2 4 5 7 3 2" xfId="12831"/>
    <cellStyle name="Standard 6 2 2 4 5 7 4" xfId="12832"/>
    <cellStyle name="Standard 6 2 2 4 5 8" xfId="12833"/>
    <cellStyle name="Standard 6 2 2 4 5 8 2" xfId="12834"/>
    <cellStyle name="Standard 6 2 2 4 5 8 2 2" xfId="12835"/>
    <cellStyle name="Standard 6 2 2 4 5 8 2 2 2" xfId="12836"/>
    <cellStyle name="Standard 6 2 2 4 5 8 2 3" xfId="12837"/>
    <cellStyle name="Standard 6 2 2 4 5 8 3" xfId="12838"/>
    <cellStyle name="Standard 6 2 2 4 5 8 3 2" xfId="12839"/>
    <cellStyle name="Standard 6 2 2 4 5 8 4" xfId="12840"/>
    <cellStyle name="Standard 6 2 2 4 5 9" xfId="12841"/>
    <cellStyle name="Standard 6 2 2 4 5 9 2" xfId="12842"/>
    <cellStyle name="Standard 6 2 2 4 5 9 2 2" xfId="12843"/>
    <cellStyle name="Standard 6 2 2 4 5 9 3" xfId="12844"/>
    <cellStyle name="Standard 6 2 2 4 6" xfId="12845"/>
    <cellStyle name="Standard 6 2 2 4 6 10" xfId="12846"/>
    <cellStyle name="Standard 6 2 2 4 6 10 2" xfId="12847"/>
    <cellStyle name="Standard 6 2 2 4 6 11" xfId="12848"/>
    <cellStyle name="Standard 6 2 2 4 6 2" xfId="12849"/>
    <cellStyle name="Standard 6 2 2 4 6 2 10" xfId="12850"/>
    <cellStyle name="Standard 6 2 2 4 6 2 2" xfId="12851"/>
    <cellStyle name="Standard 6 2 2 4 6 2 2 2" xfId="12852"/>
    <cellStyle name="Standard 6 2 2 4 6 2 2 2 2" xfId="12853"/>
    <cellStyle name="Standard 6 2 2 4 6 2 2 2 2 2" xfId="12854"/>
    <cellStyle name="Standard 6 2 2 4 6 2 2 2 3" xfId="12855"/>
    <cellStyle name="Standard 6 2 2 4 6 2 2 3" xfId="12856"/>
    <cellStyle name="Standard 6 2 2 4 6 2 2 3 2" xfId="12857"/>
    <cellStyle name="Standard 6 2 2 4 6 2 2 4" xfId="12858"/>
    <cellStyle name="Standard 6 2 2 4 6 2 3" xfId="12859"/>
    <cellStyle name="Standard 6 2 2 4 6 2 3 2" xfId="12860"/>
    <cellStyle name="Standard 6 2 2 4 6 2 3 2 2" xfId="12861"/>
    <cellStyle name="Standard 6 2 2 4 6 2 3 2 2 2" xfId="12862"/>
    <cellStyle name="Standard 6 2 2 4 6 2 3 2 3" xfId="12863"/>
    <cellStyle name="Standard 6 2 2 4 6 2 3 3" xfId="12864"/>
    <cellStyle name="Standard 6 2 2 4 6 2 3 3 2" xfId="12865"/>
    <cellStyle name="Standard 6 2 2 4 6 2 3 4" xfId="12866"/>
    <cellStyle name="Standard 6 2 2 4 6 2 4" xfId="12867"/>
    <cellStyle name="Standard 6 2 2 4 6 2 4 2" xfId="12868"/>
    <cellStyle name="Standard 6 2 2 4 6 2 4 2 2" xfId="12869"/>
    <cellStyle name="Standard 6 2 2 4 6 2 4 2 2 2" xfId="12870"/>
    <cellStyle name="Standard 6 2 2 4 6 2 4 2 3" xfId="12871"/>
    <cellStyle name="Standard 6 2 2 4 6 2 4 3" xfId="12872"/>
    <cellStyle name="Standard 6 2 2 4 6 2 4 3 2" xfId="12873"/>
    <cellStyle name="Standard 6 2 2 4 6 2 4 4" xfId="12874"/>
    <cellStyle name="Standard 6 2 2 4 6 2 5" xfId="12875"/>
    <cellStyle name="Standard 6 2 2 4 6 2 5 2" xfId="12876"/>
    <cellStyle name="Standard 6 2 2 4 6 2 5 2 2" xfId="12877"/>
    <cellStyle name="Standard 6 2 2 4 6 2 5 2 2 2" xfId="12878"/>
    <cellStyle name="Standard 6 2 2 4 6 2 5 2 3" xfId="12879"/>
    <cellStyle name="Standard 6 2 2 4 6 2 5 3" xfId="12880"/>
    <cellStyle name="Standard 6 2 2 4 6 2 5 3 2" xfId="12881"/>
    <cellStyle name="Standard 6 2 2 4 6 2 5 4" xfId="12882"/>
    <cellStyle name="Standard 6 2 2 4 6 2 6" xfId="12883"/>
    <cellStyle name="Standard 6 2 2 4 6 2 6 2" xfId="12884"/>
    <cellStyle name="Standard 6 2 2 4 6 2 6 2 2" xfId="12885"/>
    <cellStyle name="Standard 6 2 2 4 6 2 6 2 2 2" xfId="12886"/>
    <cellStyle name="Standard 6 2 2 4 6 2 6 2 3" xfId="12887"/>
    <cellStyle name="Standard 6 2 2 4 6 2 6 3" xfId="12888"/>
    <cellStyle name="Standard 6 2 2 4 6 2 6 3 2" xfId="12889"/>
    <cellStyle name="Standard 6 2 2 4 6 2 6 4" xfId="12890"/>
    <cellStyle name="Standard 6 2 2 4 6 2 7" xfId="12891"/>
    <cellStyle name="Standard 6 2 2 4 6 2 7 2" xfId="12892"/>
    <cellStyle name="Standard 6 2 2 4 6 2 7 2 2" xfId="12893"/>
    <cellStyle name="Standard 6 2 2 4 6 2 7 2 2 2" xfId="12894"/>
    <cellStyle name="Standard 6 2 2 4 6 2 7 2 3" xfId="12895"/>
    <cellStyle name="Standard 6 2 2 4 6 2 7 3" xfId="12896"/>
    <cellStyle name="Standard 6 2 2 4 6 2 7 3 2" xfId="12897"/>
    <cellStyle name="Standard 6 2 2 4 6 2 7 4" xfId="12898"/>
    <cellStyle name="Standard 6 2 2 4 6 2 8" xfId="12899"/>
    <cellStyle name="Standard 6 2 2 4 6 2 8 2" xfId="12900"/>
    <cellStyle name="Standard 6 2 2 4 6 2 8 2 2" xfId="12901"/>
    <cellStyle name="Standard 6 2 2 4 6 2 8 3" xfId="12902"/>
    <cellStyle name="Standard 6 2 2 4 6 2 9" xfId="12903"/>
    <cellStyle name="Standard 6 2 2 4 6 2 9 2" xfId="12904"/>
    <cellStyle name="Standard 6 2 2 4 6 3" xfId="12905"/>
    <cellStyle name="Standard 6 2 2 4 6 3 2" xfId="12906"/>
    <cellStyle name="Standard 6 2 2 4 6 3 2 2" xfId="12907"/>
    <cellStyle name="Standard 6 2 2 4 6 3 2 2 2" xfId="12908"/>
    <cellStyle name="Standard 6 2 2 4 6 3 2 3" xfId="12909"/>
    <cellStyle name="Standard 6 2 2 4 6 3 3" xfId="12910"/>
    <cellStyle name="Standard 6 2 2 4 6 3 3 2" xfId="12911"/>
    <cellStyle name="Standard 6 2 2 4 6 3 4" xfId="12912"/>
    <cellStyle name="Standard 6 2 2 4 6 4" xfId="12913"/>
    <cellStyle name="Standard 6 2 2 4 6 4 2" xfId="12914"/>
    <cellStyle name="Standard 6 2 2 4 6 4 2 2" xfId="12915"/>
    <cellStyle name="Standard 6 2 2 4 6 4 2 2 2" xfId="12916"/>
    <cellStyle name="Standard 6 2 2 4 6 4 2 3" xfId="12917"/>
    <cellStyle name="Standard 6 2 2 4 6 4 3" xfId="12918"/>
    <cellStyle name="Standard 6 2 2 4 6 4 3 2" xfId="12919"/>
    <cellStyle name="Standard 6 2 2 4 6 4 4" xfId="12920"/>
    <cellStyle name="Standard 6 2 2 4 6 5" xfId="12921"/>
    <cellStyle name="Standard 6 2 2 4 6 5 2" xfId="12922"/>
    <cellStyle name="Standard 6 2 2 4 6 5 2 2" xfId="12923"/>
    <cellStyle name="Standard 6 2 2 4 6 5 2 2 2" xfId="12924"/>
    <cellStyle name="Standard 6 2 2 4 6 5 2 3" xfId="12925"/>
    <cellStyle name="Standard 6 2 2 4 6 5 3" xfId="12926"/>
    <cellStyle name="Standard 6 2 2 4 6 5 3 2" xfId="12927"/>
    <cellStyle name="Standard 6 2 2 4 6 5 4" xfId="12928"/>
    <cellStyle name="Standard 6 2 2 4 6 6" xfId="12929"/>
    <cellStyle name="Standard 6 2 2 4 6 6 2" xfId="12930"/>
    <cellStyle name="Standard 6 2 2 4 6 6 2 2" xfId="12931"/>
    <cellStyle name="Standard 6 2 2 4 6 6 2 2 2" xfId="12932"/>
    <cellStyle name="Standard 6 2 2 4 6 6 2 3" xfId="12933"/>
    <cellStyle name="Standard 6 2 2 4 6 6 3" xfId="12934"/>
    <cellStyle name="Standard 6 2 2 4 6 6 3 2" xfId="12935"/>
    <cellStyle name="Standard 6 2 2 4 6 6 4" xfId="12936"/>
    <cellStyle name="Standard 6 2 2 4 6 7" xfId="12937"/>
    <cellStyle name="Standard 6 2 2 4 6 7 2" xfId="12938"/>
    <cellStyle name="Standard 6 2 2 4 6 7 2 2" xfId="12939"/>
    <cellStyle name="Standard 6 2 2 4 6 7 2 2 2" xfId="12940"/>
    <cellStyle name="Standard 6 2 2 4 6 7 2 3" xfId="12941"/>
    <cellStyle name="Standard 6 2 2 4 6 7 3" xfId="12942"/>
    <cellStyle name="Standard 6 2 2 4 6 7 3 2" xfId="12943"/>
    <cellStyle name="Standard 6 2 2 4 6 7 4" xfId="12944"/>
    <cellStyle name="Standard 6 2 2 4 6 8" xfId="12945"/>
    <cellStyle name="Standard 6 2 2 4 6 8 2" xfId="12946"/>
    <cellStyle name="Standard 6 2 2 4 6 8 2 2" xfId="12947"/>
    <cellStyle name="Standard 6 2 2 4 6 8 2 2 2" xfId="12948"/>
    <cellStyle name="Standard 6 2 2 4 6 8 2 3" xfId="12949"/>
    <cellStyle name="Standard 6 2 2 4 6 8 3" xfId="12950"/>
    <cellStyle name="Standard 6 2 2 4 6 8 3 2" xfId="12951"/>
    <cellStyle name="Standard 6 2 2 4 6 8 4" xfId="12952"/>
    <cellStyle name="Standard 6 2 2 4 6 9" xfId="12953"/>
    <cellStyle name="Standard 6 2 2 4 6 9 2" xfId="12954"/>
    <cellStyle name="Standard 6 2 2 4 6 9 2 2" xfId="12955"/>
    <cellStyle name="Standard 6 2 2 4 6 9 3" xfId="12956"/>
    <cellStyle name="Standard 6 2 2 4 7" xfId="12957"/>
    <cellStyle name="Standard 6 2 2 4 7 10" xfId="12958"/>
    <cellStyle name="Standard 6 2 2 4 7 10 2" xfId="12959"/>
    <cellStyle name="Standard 6 2 2 4 7 11" xfId="12960"/>
    <cellStyle name="Standard 6 2 2 4 7 2" xfId="12961"/>
    <cellStyle name="Standard 6 2 2 4 7 2 10" xfId="12962"/>
    <cellStyle name="Standard 6 2 2 4 7 2 2" xfId="12963"/>
    <cellStyle name="Standard 6 2 2 4 7 2 2 2" xfId="12964"/>
    <cellStyle name="Standard 6 2 2 4 7 2 2 2 2" xfId="12965"/>
    <cellStyle name="Standard 6 2 2 4 7 2 2 2 2 2" xfId="12966"/>
    <cellStyle name="Standard 6 2 2 4 7 2 2 2 3" xfId="12967"/>
    <cellStyle name="Standard 6 2 2 4 7 2 2 3" xfId="12968"/>
    <cellStyle name="Standard 6 2 2 4 7 2 2 3 2" xfId="12969"/>
    <cellStyle name="Standard 6 2 2 4 7 2 2 4" xfId="12970"/>
    <cellStyle name="Standard 6 2 2 4 7 2 3" xfId="12971"/>
    <cellStyle name="Standard 6 2 2 4 7 2 3 2" xfId="12972"/>
    <cellStyle name="Standard 6 2 2 4 7 2 3 2 2" xfId="12973"/>
    <cellStyle name="Standard 6 2 2 4 7 2 3 2 2 2" xfId="12974"/>
    <cellStyle name="Standard 6 2 2 4 7 2 3 2 3" xfId="12975"/>
    <cellStyle name="Standard 6 2 2 4 7 2 3 3" xfId="12976"/>
    <cellStyle name="Standard 6 2 2 4 7 2 3 3 2" xfId="12977"/>
    <cellStyle name="Standard 6 2 2 4 7 2 3 4" xfId="12978"/>
    <cellStyle name="Standard 6 2 2 4 7 2 4" xfId="12979"/>
    <cellStyle name="Standard 6 2 2 4 7 2 4 2" xfId="12980"/>
    <cellStyle name="Standard 6 2 2 4 7 2 4 2 2" xfId="12981"/>
    <cellStyle name="Standard 6 2 2 4 7 2 4 2 2 2" xfId="12982"/>
    <cellStyle name="Standard 6 2 2 4 7 2 4 2 3" xfId="12983"/>
    <cellStyle name="Standard 6 2 2 4 7 2 4 3" xfId="12984"/>
    <cellStyle name="Standard 6 2 2 4 7 2 4 3 2" xfId="12985"/>
    <cellStyle name="Standard 6 2 2 4 7 2 4 4" xfId="12986"/>
    <cellStyle name="Standard 6 2 2 4 7 2 5" xfId="12987"/>
    <cellStyle name="Standard 6 2 2 4 7 2 5 2" xfId="12988"/>
    <cellStyle name="Standard 6 2 2 4 7 2 5 2 2" xfId="12989"/>
    <cellStyle name="Standard 6 2 2 4 7 2 5 2 2 2" xfId="12990"/>
    <cellStyle name="Standard 6 2 2 4 7 2 5 2 3" xfId="12991"/>
    <cellStyle name="Standard 6 2 2 4 7 2 5 3" xfId="12992"/>
    <cellStyle name="Standard 6 2 2 4 7 2 5 3 2" xfId="12993"/>
    <cellStyle name="Standard 6 2 2 4 7 2 5 4" xfId="12994"/>
    <cellStyle name="Standard 6 2 2 4 7 2 6" xfId="12995"/>
    <cellStyle name="Standard 6 2 2 4 7 2 6 2" xfId="12996"/>
    <cellStyle name="Standard 6 2 2 4 7 2 6 2 2" xfId="12997"/>
    <cellStyle name="Standard 6 2 2 4 7 2 6 2 2 2" xfId="12998"/>
    <cellStyle name="Standard 6 2 2 4 7 2 6 2 3" xfId="12999"/>
    <cellStyle name="Standard 6 2 2 4 7 2 6 3" xfId="13000"/>
    <cellStyle name="Standard 6 2 2 4 7 2 6 3 2" xfId="13001"/>
    <cellStyle name="Standard 6 2 2 4 7 2 6 4" xfId="13002"/>
    <cellStyle name="Standard 6 2 2 4 7 2 7" xfId="13003"/>
    <cellStyle name="Standard 6 2 2 4 7 2 7 2" xfId="13004"/>
    <cellStyle name="Standard 6 2 2 4 7 2 7 2 2" xfId="13005"/>
    <cellStyle name="Standard 6 2 2 4 7 2 7 2 2 2" xfId="13006"/>
    <cellStyle name="Standard 6 2 2 4 7 2 7 2 3" xfId="13007"/>
    <cellStyle name="Standard 6 2 2 4 7 2 7 3" xfId="13008"/>
    <cellStyle name="Standard 6 2 2 4 7 2 7 3 2" xfId="13009"/>
    <cellStyle name="Standard 6 2 2 4 7 2 7 4" xfId="13010"/>
    <cellStyle name="Standard 6 2 2 4 7 2 8" xfId="13011"/>
    <cellStyle name="Standard 6 2 2 4 7 2 8 2" xfId="13012"/>
    <cellStyle name="Standard 6 2 2 4 7 2 8 2 2" xfId="13013"/>
    <cellStyle name="Standard 6 2 2 4 7 2 8 3" xfId="13014"/>
    <cellStyle name="Standard 6 2 2 4 7 2 9" xfId="13015"/>
    <cellStyle name="Standard 6 2 2 4 7 2 9 2" xfId="13016"/>
    <cellStyle name="Standard 6 2 2 4 7 3" xfId="13017"/>
    <cellStyle name="Standard 6 2 2 4 7 3 2" xfId="13018"/>
    <cellStyle name="Standard 6 2 2 4 7 3 2 2" xfId="13019"/>
    <cellStyle name="Standard 6 2 2 4 7 3 2 2 2" xfId="13020"/>
    <cellStyle name="Standard 6 2 2 4 7 3 2 3" xfId="13021"/>
    <cellStyle name="Standard 6 2 2 4 7 3 3" xfId="13022"/>
    <cellStyle name="Standard 6 2 2 4 7 3 3 2" xfId="13023"/>
    <cellStyle name="Standard 6 2 2 4 7 3 4" xfId="13024"/>
    <cellStyle name="Standard 6 2 2 4 7 4" xfId="13025"/>
    <cellStyle name="Standard 6 2 2 4 7 4 2" xfId="13026"/>
    <cellStyle name="Standard 6 2 2 4 7 4 2 2" xfId="13027"/>
    <cellStyle name="Standard 6 2 2 4 7 4 2 2 2" xfId="13028"/>
    <cellStyle name="Standard 6 2 2 4 7 4 2 3" xfId="13029"/>
    <cellStyle name="Standard 6 2 2 4 7 4 3" xfId="13030"/>
    <cellStyle name="Standard 6 2 2 4 7 4 3 2" xfId="13031"/>
    <cellStyle name="Standard 6 2 2 4 7 4 4" xfId="13032"/>
    <cellStyle name="Standard 6 2 2 4 7 5" xfId="13033"/>
    <cellStyle name="Standard 6 2 2 4 7 5 2" xfId="13034"/>
    <cellStyle name="Standard 6 2 2 4 7 5 2 2" xfId="13035"/>
    <cellStyle name="Standard 6 2 2 4 7 5 2 2 2" xfId="13036"/>
    <cellStyle name="Standard 6 2 2 4 7 5 2 3" xfId="13037"/>
    <cellStyle name="Standard 6 2 2 4 7 5 3" xfId="13038"/>
    <cellStyle name="Standard 6 2 2 4 7 5 3 2" xfId="13039"/>
    <cellStyle name="Standard 6 2 2 4 7 5 4" xfId="13040"/>
    <cellStyle name="Standard 6 2 2 4 7 6" xfId="13041"/>
    <cellStyle name="Standard 6 2 2 4 7 6 2" xfId="13042"/>
    <cellStyle name="Standard 6 2 2 4 7 6 2 2" xfId="13043"/>
    <cellStyle name="Standard 6 2 2 4 7 6 2 2 2" xfId="13044"/>
    <cellStyle name="Standard 6 2 2 4 7 6 2 3" xfId="13045"/>
    <cellStyle name="Standard 6 2 2 4 7 6 3" xfId="13046"/>
    <cellStyle name="Standard 6 2 2 4 7 6 3 2" xfId="13047"/>
    <cellStyle name="Standard 6 2 2 4 7 6 4" xfId="13048"/>
    <cellStyle name="Standard 6 2 2 4 7 7" xfId="13049"/>
    <cellStyle name="Standard 6 2 2 4 7 7 2" xfId="13050"/>
    <cellStyle name="Standard 6 2 2 4 7 7 2 2" xfId="13051"/>
    <cellStyle name="Standard 6 2 2 4 7 7 2 2 2" xfId="13052"/>
    <cellStyle name="Standard 6 2 2 4 7 7 2 3" xfId="13053"/>
    <cellStyle name="Standard 6 2 2 4 7 7 3" xfId="13054"/>
    <cellStyle name="Standard 6 2 2 4 7 7 3 2" xfId="13055"/>
    <cellStyle name="Standard 6 2 2 4 7 7 4" xfId="13056"/>
    <cellStyle name="Standard 6 2 2 4 7 8" xfId="13057"/>
    <cellStyle name="Standard 6 2 2 4 7 8 2" xfId="13058"/>
    <cellStyle name="Standard 6 2 2 4 7 8 2 2" xfId="13059"/>
    <cellStyle name="Standard 6 2 2 4 7 8 2 2 2" xfId="13060"/>
    <cellStyle name="Standard 6 2 2 4 7 8 2 3" xfId="13061"/>
    <cellStyle name="Standard 6 2 2 4 7 8 3" xfId="13062"/>
    <cellStyle name="Standard 6 2 2 4 7 8 3 2" xfId="13063"/>
    <cellStyle name="Standard 6 2 2 4 7 8 4" xfId="13064"/>
    <cellStyle name="Standard 6 2 2 4 7 9" xfId="13065"/>
    <cellStyle name="Standard 6 2 2 4 7 9 2" xfId="13066"/>
    <cellStyle name="Standard 6 2 2 4 7 9 2 2" xfId="13067"/>
    <cellStyle name="Standard 6 2 2 4 7 9 3" xfId="13068"/>
    <cellStyle name="Standard 6 2 2 4 8" xfId="13069"/>
    <cellStyle name="Standard 6 2 2 4 8 10" xfId="13070"/>
    <cellStyle name="Standard 6 2 2 4 8 2" xfId="13071"/>
    <cellStyle name="Standard 6 2 2 4 8 2 2" xfId="13072"/>
    <cellStyle name="Standard 6 2 2 4 8 2 2 2" xfId="13073"/>
    <cellStyle name="Standard 6 2 2 4 8 2 2 2 2" xfId="13074"/>
    <cellStyle name="Standard 6 2 2 4 8 2 2 3" xfId="13075"/>
    <cellStyle name="Standard 6 2 2 4 8 2 3" xfId="13076"/>
    <cellStyle name="Standard 6 2 2 4 8 2 3 2" xfId="13077"/>
    <cellStyle name="Standard 6 2 2 4 8 2 4" xfId="13078"/>
    <cellStyle name="Standard 6 2 2 4 8 3" xfId="13079"/>
    <cellStyle name="Standard 6 2 2 4 8 3 2" xfId="13080"/>
    <cellStyle name="Standard 6 2 2 4 8 3 2 2" xfId="13081"/>
    <cellStyle name="Standard 6 2 2 4 8 3 2 2 2" xfId="13082"/>
    <cellStyle name="Standard 6 2 2 4 8 3 2 3" xfId="13083"/>
    <cellStyle name="Standard 6 2 2 4 8 3 3" xfId="13084"/>
    <cellStyle name="Standard 6 2 2 4 8 3 3 2" xfId="13085"/>
    <cellStyle name="Standard 6 2 2 4 8 3 4" xfId="13086"/>
    <cellStyle name="Standard 6 2 2 4 8 4" xfId="13087"/>
    <cellStyle name="Standard 6 2 2 4 8 4 2" xfId="13088"/>
    <cellStyle name="Standard 6 2 2 4 8 4 2 2" xfId="13089"/>
    <cellStyle name="Standard 6 2 2 4 8 4 2 2 2" xfId="13090"/>
    <cellStyle name="Standard 6 2 2 4 8 4 2 3" xfId="13091"/>
    <cellStyle name="Standard 6 2 2 4 8 4 3" xfId="13092"/>
    <cellStyle name="Standard 6 2 2 4 8 4 3 2" xfId="13093"/>
    <cellStyle name="Standard 6 2 2 4 8 4 4" xfId="13094"/>
    <cellStyle name="Standard 6 2 2 4 8 5" xfId="13095"/>
    <cellStyle name="Standard 6 2 2 4 8 5 2" xfId="13096"/>
    <cellStyle name="Standard 6 2 2 4 8 5 2 2" xfId="13097"/>
    <cellStyle name="Standard 6 2 2 4 8 5 2 2 2" xfId="13098"/>
    <cellStyle name="Standard 6 2 2 4 8 5 2 3" xfId="13099"/>
    <cellStyle name="Standard 6 2 2 4 8 5 3" xfId="13100"/>
    <cellStyle name="Standard 6 2 2 4 8 5 3 2" xfId="13101"/>
    <cellStyle name="Standard 6 2 2 4 8 5 4" xfId="13102"/>
    <cellStyle name="Standard 6 2 2 4 8 6" xfId="13103"/>
    <cellStyle name="Standard 6 2 2 4 8 6 2" xfId="13104"/>
    <cellStyle name="Standard 6 2 2 4 8 6 2 2" xfId="13105"/>
    <cellStyle name="Standard 6 2 2 4 8 6 2 2 2" xfId="13106"/>
    <cellStyle name="Standard 6 2 2 4 8 6 2 3" xfId="13107"/>
    <cellStyle name="Standard 6 2 2 4 8 6 3" xfId="13108"/>
    <cellStyle name="Standard 6 2 2 4 8 6 3 2" xfId="13109"/>
    <cellStyle name="Standard 6 2 2 4 8 6 4" xfId="13110"/>
    <cellStyle name="Standard 6 2 2 4 8 7" xfId="13111"/>
    <cellStyle name="Standard 6 2 2 4 8 7 2" xfId="13112"/>
    <cellStyle name="Standard 6 2 2 4 8 7 2 2" xfId="13113"/>
    <cellStyle name="Standard 6 2 2 4 8 7 2 2 2" xfId="13114"/>
    <cellStyle name="Standard 6 2 2 4 8 7 2 3" xfId="13115"/>
    <cellStyle name="Standard 6 2 2 4 8 7 3" xfId="13116"/>
    <cellStyle name="Standard 6 2 2 4 8 7 3 2" xfId="13117"/>
    <cellStyle name="Standard 6 2 2 4 8 7 4" xfId="13118"/>
    <cellStyle name="Standard 6 2 2 4 8 8" xfId="13119"/>
    <cellStyle name="Standard 6 2 2 4 8 8 2" xfId="13120"/>
    <cellStyle name="Standard 6 2 2 4 8 8 2 2" xfId="13121"/>
    <cellStyle name="Standard 6 2 2 4 8 8 3" xfId="13122"/>
    <cellStyle name="Standard 6 2 2 4 8 9" xfId="13123"/>
    <cellStyle name="Standard 6 2 2 4 8 9 2" xfId="13124"/>
    <cellStyle name="Standard 6 2 2 4 9" xfId="13125"/>
    <cellStyle name="Standard 6 2 2 4 9 2" xfId="13126"/>
    <cellStyle name="Standard 6 2 2 4 9 2 2" xfId="13127"/>
    <cellStyle name="Standard 6 2 2 4 9 2 2 2" xfId="13128"/>
    <cellStyle name="Standard 6 2 2 4 9 2 2 2 2" xfId="13129"/>
    <cellStyle name="Standard 6 2 2 4 9 2 2 3" xfId="13130"/>
    <cellStyle name="Standard 6 2 2 4 9 2 3" xfId="13131"/>
    <cellStyle name="Standard 6 2 2 4 9 2 3 2" xfId="13132"/>
    <cellStyle name="Standard 6 2 2 4 9 2 4" xfId="13133"/>
    <cellStyle name="Standard 6 2 2 4 9 3" xfId="13134"/>
    <cellStyle name="Standard 6 2 2 4 9 3 2" xfId="13135"/>
    <cellStyle name="Standard 6 2 2 4 9 3 2 2" xfId="13136"/>
    <cellStyle name="Standard 6 2 2 4 9 3 2 2 2" xfId="13137"/>
    <cellStyle name="Standard 6 2 2 4 9 3 2 3" xfId="13138"/>
    <cellStyle name="Standard 6 2 2 4 9 3 3" xfId="13139"/>
    <cellStyle name="Standard 6 2 2 4 9 3 3 2" xfId="13140"/>
    <cellStyle name="Standard 6 2 2 4 9 3 4" xfId="13141"/>
    <cellStyle name="Standard 6 2 2 4 9 4" xfId="13142"/>
    <cellStyle name="Standard 6 2 2 4 9 4 2" xfId="13143"/>
    <cellStyle name="Standard 6 2 2 4 9 4 2 2" xfId="13144"/>
    <cellStyle name="Standard 6 2 2 4 9 4 2 2 2" xfId="13145"/>
    <cellStyle name="Standard 6 2 2 4 9 4 2 3" xfId="13146"/>
    <cellStyle name="Standard 6 2 2 4 9 4 3" xfId="13147"/>
    <cellStyle name="Standard 6 2 2 4 9 4 3 2" xfId="13148"/>
    <cellStyle name="Standard 6 2 2 4 9 4 4" xfId="13149"/>
    <cellStyle name="Standard 6 2 2 4 9 5" xfId="13150"/>
    <cellStyle name="Standard 6 2 2 4 9 5 2" xfId="13151"/>
    <cellStyle name="Standard 6 2 2 4 9 5 2 2" xfId="13152"/>
    <cellStyle name="Standard 6 2 2 4 9 5 2 2 2" xfId="13153"/>
    <cellStyle name="Standard 6 2 2 4 9 5 2 3" xfId="13154"/>
    <cellStyle name="Standard 6 2 2 4 9 5 3" xfId="13155"/>
    <cellStyle name="Standard 6 2 2 4 9 5 3 2" xfId="13156"/>
    <cellStyle name="Standard 6 2 2 4 9 5 4" xfId="13157"/>
    <cellStyle name="Standard 6 2 2 4 9 6" xfId="13158"/>
    <cellStyle name="Standard 6 2 2 4 9 6 2" xfId="13159"/>
    <cellStyle name="Standard 6 2 2 4 9 6 2 2" xfId="13160"/>
    <cellStyle name="Standard 6 2 2 4 9 6 2 2 2" xfId="13161"/>
    <cellStyle name="Standard 6 2 2 4 9 6 2 3" xfId="13162"/>
    <cellStyle name="Standard 6 2 2 4 9 6 3" xfId="13163"/>
    <cellStyle name="Standard 6 2 2 4 9 6 3 2" xfId="13164"/>
    <cellStyle name="Standard 6 2 2 4 9 6 4" xfId="13165"/>
    <cellStyle name="Standard 6 2 2 4 9 7" xfId="13166"/>
    <cellStyle name="Standard 6 2 2 4 9 7 2" xfId="13167"/>
    <cellStyle name="Standard 6 2 2 4 9 7 2 2" xfId="13168"/>
    <cellStyle name="Standard 6 2 2 4 9 7 3" xfId="13169"/>
    <cellStyle name="Standard 6 2 2 4 9 8" xfId="13170"/>
    <cellStyle name="Standard 6 2 2 4 9 8 2" xfId="13171"/>
    <cellStyle name="Standard 6 2 2 4 9 9" xfId="13172"/>
    <cellStyle name="Standard 6 2 2 5" xfId="13173"/>
    <cellStyle name="Standard 6 2 2 5 10" xfId="13174"/>
    <cellStyle name="Standard 6 2 2 5 10 2" xfId="13175"/>
    <cellStyle name="Standard 6 2 2 5 10 2 2" xfId="13176"/>
    <cellStyle name="Standard 6 2 2 5 10 3" xfId="13177"/>
    <cellStyle name="Standard 6 2 2 5 11" xfId="13178"/>
    <cellStyle name="Standard 6 2 2 5 11 2" xfId="13179"/>
    <cellStyle name="Standard 6 2 2 5 12" xfId="13180"/>
    <cellStyle name="Standard 6 2 2 5 2" xfId="13181"/>
    <cellStyle name="Standard 6 2 2 5 2 10" xfId="13182"/>
    <cellStyle name="Standard 6 2 2 5 2 10 2" xfId="13183"/>
    <cellStyle name="Standard 6 2 2 5 2 11" xfId="13184"/>
    <cellStyle name="Standard 6 2 2 5 2 2" xfId="13185"/>
    <cellStyle name="Standard 6 2 2 5 2 2 10" xfId="13186"/>
    <cellStyle name="Standard 6 2 2 5 2 2 2" xfId="13187"/>
    <cellStyle name="Standard 6 2 2 5 2 2 2 2" xfId="13188"/>
    <cellStyle name="Standard 6 2 2 5 2 2 2 2 2" xfId="13189"/>
    <cellStyle name="Standard 6 2 2 5 2 2 2 2 2 2" xfId="13190"/>
    <cellStyle name="Standard 6 2 2 5 2 2 2 2 3" xfId="13191"/>
    <cellStyle name="Standard 6 2 2 5 2 2 2 3" xfId="13192"/>
    <cellStyle name="Standard 6 2 2 5 2 2 2 3 2" xfId="13193"/>
    <cellStyle name="Standard 6 2 2 5 2 2 2 4" xfId="13194"/>
    <cellStyle name="Standard 6 2 2 5 2 2 3" xfId="13195"/>
    <cellStyle name="Standard 6 2 2 5 2 2 3 2" xfId="13196"/>
    <cellStyle name="Standard 6 2 2 5 2 2 3 2 2" xfId="13197"/>
    <cellStyle name="Standard 6 2 2 5 2 2 3 2 2 2" xfId="13198"/>
    <cellStyle name="Standard 6 2 2 5 2 2 3 2 3" xfId="13199"/>
    <cellStyle name="Standard 6 2 2 5 2 2 3 3" xfId="13200"/>
    <cellStyle name="Standard 6 2 2 5 2 2 3 3 2" xfId="13201"/>
    <cellStyle name="Standard 6 2 2 5 2 2 3 4" xfId="13202"/>
    <cellStyle name="Standard 6 2 2 5 2 2 4" xfId="13203"/>
    <cellStyle name="Standard 6 2 2 5 2 2 4 2" xfId="13204"/>
    <cellStyle name="Standard 6 2 2 5 2 2 4 2 2" xfId="13205"/>
    <cellStyle name="Standard 6 2 2 5 2 2 4 2 2 2" xfId="13206"/>
    <cellStyle name="Standard 6 2 2 5 2 2 4 2 3" xfId="13207"/>
    <cellStyle name="Standard 6 2 2 5 2 2 4 3" xfId="13208"/>
    <cellStyle name="Standard 6 2 2 5 2 2 4 3 2" xfId="13209"/>
    <cellStyle name="Standard 6 2 2 5 2 2 4 4" xfId="13210"/>
    <cellStyle name="Standard 6 2 2 5 2 2 5" xfId="13211"/>
    <cellStyle name="Standard 6 2 2 5 2 2 5 2" xfId="13212"/>
    <cellStyle name="Standard 6 2 2 5 2 2 5 2 2" xfId="13213"/>
    <cellStyle name="Standard 6 2 2 5 2 2 5 2 2 2" xfId="13214"/>
    <cellStyle name="Standard 6 2 2 5 2 2 5 2 3" xfId="13215"/>
    <cellStyle name="Standard 6 2 2 5 2 2 5 3" xfId="13216"/>
    <cellStyle name="Standard 6 2 2 5 2 2 5 3 2" xfId="13217"/>
    <cellStyle name="Standard 6 2 2 5 2 2 5 4" xfId="13218"/>
    <cellStyle name="Standard 6 2 2 5 2 2 6" xfId="13219"/>
    <cellStyle name="Standard 6 2 2 5 2 2 6 2" xfId="13220"/>
    <cellStyle name="Standard 6 2 2 5 2 2 6 2 2" xfId="13221"/>
    <cellStyle name="Standard 6 2 2 5 2 2 6 2 2 2" xfId="13222"/>
    <cellStyle name="Standard 6 2 2 5 2 2 6 2 3" xfId="13223"/>
    <cellStyle name="Standard 6 2 2 5 2 2 6 3" xfId="13224"/>
    <cellStyle name="Standard 6 2 2 5 2 2 6 3 2" xfId="13225"/>
    <cellStyle name="Standard 6 2 2 5 2 2 6 4" xfId="13226"/>
    <cellStyle name="Standard 6 2 2 5 2 2 7" xfId="13227"/>
    <cellStyle name="Standard 6 2 2 5 2 2 7 2" xfId="13228"/>
    <cellStyle name="Standard 6 2 2 5 2 2 7 2 2" xfId="13229"/>
    <cellStyle name="Standard 6 2 2 5 2 2 7 2 2 2" xfId="13230"/>
    <cellStyle name="Standard 6 2 2 5 2 2 7 2 3" xfId="13231"/>
    <cellStyle name="Standard 6 2 2 5 2 2 7 3" xfId="13232"/>
    <cellStyle name="Standard 6 2 2 5 2 2 7 3 2" xfId="13233"/>
    <cellStyle name="Standard 6 2 2 5 2 2 7 4" xfId="13234"/>
    <cellStyle name="Standard 6 2 2 5 2 2 8" xfId="13235"/>
    <cellStyle name="Standard 6 2 2 5 2 2 8 2" xfId="13236"/>
    <cellStyle name="Standard 6 2 2 5 2 2 8 2 2" xfId="13237"/>
    <cellStyle name="Standard 6 2 2 5 2 2 8 3" xfId="13238"/>
    <cellStyle name="Standard 6 2 2 5 2 2 9" xfId="13239"/>
    <cellStyle name="Standard 6 2 2 5 2 2 9 2" xfId="13240"/>
    <cellStyle name="Standard 6 2 2 5 2 3" xfId="13241"/>
    <cellStyle name="Standard 6 2 2 5 2 3 2" xfId="13242"/>
    <cellStyle name="Standard 6 2 2 5 2 3 2 2" xfId="13243"/>
    <cellStyle name="Standard 6 2 2 5 2 3 2 2 2" xfId="13244"/>
    <cellStyle name="Standard 6 2 2 5 2 3 2 3" xfId="13245"/>
    <cellStyle name="Standard 6 2 2 5 2 3 3" xfId="13246"/>
    <cellStyle name="Standard 6 2 2 5 2 3 3 2" xfId="13247"/>
    <cellStyle name="Standard 6 2 2 5 2 3 4" xfId="13248"/>
    <cellStyle name="Standard 6 2 2 5 2 4" xfId="13249"/>
    <cellStyle name="Standard 6 2 2 5 2 4 2" xfId="13250"/>
    <cellStyle name="Standard 6 2 2 5 2 4 2 2" xfId="13251"/>
    <cellStyle name="Standard 6 2 2 5 2 4 2 2 2" xfId="13252"/>
    <cellStyle name="Standard 6 2 2 5 2 4 2 3" xfId="13253"/>
    <cellStyle name="Standard 6 2 2 5 2 4 3" xfId="13254"/>
    <cellStyle name="Standard 6 2 2 5 2 4 3 2" xfId="13255"/>
    <cellStyle name="Standard 6 2 2 5 2 4 4" xfId="13256"/>
    <cellStyle name="Standard 6 2 2 5 2 5" xfId="13257"/>
    <cellStyle name="Standard 6 2 2 5 2 5 2" xfId="13258"/>
    <cellStyle name="Standard 6 2 2 5 2 5 2 2" xfId="13259"/>
    <cellStyle name="Standard 6 2 2 5 2 5 2 2 2" xfId="13260"/>
    <cellStyle name="Standard 6 2 2 5 2 5 2 3" xfId="13261"/>
    <cellStyle name="Standard 6 2 2 5 2 5 3" xfId="13262"/>
    <cellStyle name="Standard 6 2 2 5 2 5 3 2" xfId="13263"/>
    <cellStyle name="Standard 6 2 2 5 2 5 4" xfId="13264"/>
    <cellStyle name="Standard 6 2 2 5 2 6" xfId="13265"/>
    <cellStyle name="Standard 6 2 2 5 2 6 2" xfId="13266"/>
    <cellStyle name="Standard 6 2 2 5 2 6 2 2" xfId="13267"/>
    <cellStyle name="Standard 6 2 2 5 2 6 2 2 2" xfId="13268"/>
    <cellStyle name="Standard 6 2 2 5 2 6 2 3" xfId="13269"/>
    <cellStyle name="Standard 6 2 2 5 2 6 3" xfId="13270"/>
    <cellStyle name="Standard 6 2 2 5 2 6 3 2" xfId="13271"/>
    <cellStyle name="Standard 6 2 2 5 2 6 4" xfId="13272"/>
    <cellStyle name="Standard 6 2 2 5 2 7" xfId="13273"/>
    <cellStyle name="Standard 6 2 2 5 2 7 2" xfId="13274"/>
    <cellStyle name="Standard 6 2 2 5 2 7 2 2" xfId="13275"/>
    <cellStyle name="Standard 6 2 2 5 2 7 2 2 2" xfId="13276"/>
    <cellStyle name="Standard 6 2 2 5 2 7 2 3" xfId="13277"/>
    <cellStyle name="Standard 6 2 2 5 2 7 3" xfId="13278"/>
    <cellStyle name="Standard 6 2 2 5 2 7 3 2" xfId="13279"/>
    <cellStyle name="Standard 6 2 2 5 2 7 4" xfId="13280"/>
    <cellStyle name="Standard 6 2 2 5 2 8" xfId="13281"/>
    <cellStyle name="Standard 6 2 2 5 2 8 2" xfId="13282"/>
    <cellStyle name="Standard 6 2 2 5 2 8 2 2" xfId="13283"/>
    <cellStyle name="Standard 6 2 2 5 2 8 2 2 2" xfId="13284"/>
    <cellStyle name="Standard 6 2 2 5 2 8 2 3" xfId="13285"/>
    <cellStyle name="Standard 6 2 2 5 2 8 3" xfId="13286"/>
    <cellStyle name="Standard 6 2 2 5 2 8 3 2" xfId="13287"/>
    <cellStyle name="Standard 6 2 2 5 2 8 4" xfId="13288"/>
    <cellStyle name="Standard 6 2 2 5 2 9" xfId="13289"/>
    <cellStyle name="Standard 6 2 2 5 2 9 2" xfId="13290"/>
    <cellStyle name="Standard 6 2 2 5 2 9 2 2" xfId="13291"/>
    <cellStyle name="Standard 6 2 2 5 2 9 3" xfId="13292"/>
    <cellStyle name="Standard 6 2 2 5 3" xfId="13293"/>
    <cellStyle name="Standard 6 2 2 5 3 10" xfId="13294"/>
    <cellStyle name="Standard 6 2 2 5 3 2" xfId="13295"/>
    <cellStyle name="Standard 6 2 2 5 3 2 2" xfId="13296"/>
    <cellStyle name="Standard 6 2 2 5 3 2 2 2" xfId="13297"/>
    <cellStyle name="Standard 6 2 2 5 3 2 2 2 2" xfId="13298"/>
    <cellStyle name="Standard 6 2 2 5 3 2 2 3" xfId="13299"/>
    <cellStyle name="Standard 6 2 2 5 3 2 3" xfId="13300"/>
    <cellStyle name="Standard 6 2 2 5 3 2 3 2" xfId="13301"/>
    <cellStyle name="Standard 6 2 2 5 3 2 4" xfId="13302"/>
    <cellStyle name="Standard 6 2 2 5 3 3" xfId="13303"/>
    <cellStyle name="Standard 6 2 2 5 3 3 2" xfId="13304"/>
    <cellStyle name="Standard 6 2 2 5 3 3 2 2" xfId="13305"/>
    <cellStyle name="Standard 6 2 2 5 3 3 2 2 2" xfId="13306"/>
    <cellStyle name="Standard 6 2 2 5 3 3 2 3" xfId="13307"/>
    <cellStyle name="Standard 6 2 2 5 3 3 3" xfId="13308"/>
    <cellStyle name="Standard 6 2 2 5 3 3 3 2" xfId="13309"/>
    <cellStyle name="Standard 6 2 2 5 3 3 4" xfId="13310"/>
    <cellStyle name="Standard 6 2 2 5 3 4" xfId="13311"/>
    <cellStyle name="Standard 6 2 2 5 3 4 2" xfId="13312"/>
    <cellStyle name="Standard 6 2 2 5 3 4 2 2" xfId="13313"/>
    <cellStyle name="Standard 6 2 2 5 3 4 2 2 2" xfId="13314"/>
    <cellStyle name="Standard 6 2 2 5 3 4 2 3" xfId="13315"/>
    <cellStyle name="Standard 6 2 2 5 3 4 3" xfId="13316"/>
    <cellStyle name="Standard 6 2 2 5 3 4 3 2" xfId="13317"/>
    <cellStyle name="Standard 6 2 2 5 3 4 4" xfId="13318"/>
    <cellStyle name="Standard 6 2 2 5 3 5" xfId="13319"/>
    <cellStyle name="Standard 6 2 2 5 3 5 2" xfId="13320"/>
    <cellStyle name="Standard 6 2 2 5 3 5 2 2" xfId="13321"/>
    <cellStyle name="Standard 6 2 2 5 3 5 2 2 2" xfId="13322"/>
    <cellStyle name="Standard 6 2 2 5 3 5 2 3" xfId="13323"/>
    <cellStyle name="Standard 6 2 2 5 3 5 3" xfId="13324"/>
    <cellStyle name="Standard 6 2 2 5 3 5 3 2" xfId="13325"/>
    <cellStyle name="Standard 6 2 2 5 3 5 4" xfId="13326"/>
    <cellStyle name="Standard 6 2 2 5 3 6" xfId="13327"/>
    <cellStyle name="Standard 6 2 2 5 3 6 2" xfId="13328"/>
    <cellStyle name="Standard 6 2 2 5 3 6 2 2" xfId="13329"/>
    <cellStyle name="Standard 6 2 2 5 3 6 2 2 2" xfId="13330"/>
    <cellStyle name="Standard 6 2 2 5 3 6 2 3" xfId="13331"/>
    <cellStyle name="Standard 6 2 2 5 3 6 3" xfId="13332"/>
    <cellStyle name="Standard 6 2 2 5 3 6 3 2" xfId="13333"/>
    <cellStyle name="Standard 6 2 2 5 3 6 4" xfId="13334"/>
    <cellStyle name="Standard 6 2 2 5 3 7" xfId="13335"/>
    <cellStyle name="Standard 6 2 2 5 3 7 2" xfId="13336"/>
    <cellStyle name="Standard 6 2 2 5 3 7 2 2" xfId="13337"/>
    <cellStyle name="Standard 6 2 2 5 3 7 2 2 2" xfId="13338"/>
    <cellStyle name="Standard 6 2 2 5 3 7 2 3" xfId="13339"/>
    <cellStyle name="Standard 6 2 2 5 3 7 3" xfId="13340"/>
    <cellStyle name="Standard 6 2 2 5 3 7 3 2" xfId="13341"/>
    <cellStyle name="Standard 6 2 2 5 3 7 4" xfId="13342"/>
    <cellStyle name="Standard 6 2 2 5 3 8" xfId="13343"/>
    <cellStyle name="Standard 6 2 2 5 3 8 2" xfId="13344"/>
    <cellStyle name="Standard 6 2 2 5 3 8 2 2" xfId="13345"/>
    <cellStyle name="Standard 6 2 2 5 3 8 3" xfId="13346"/>
    <cellStyle name="Standard 6 2 2 5 3 9" xfId="13347"/>
    <cellStyle name="Standard 6 2 2 5 3 9 2" xfId="13348"/>
    <cellStyle name="Standard 6 2 2 5 4" xfId="13349"/>
    <cellStyle name="Standard 6 2 2 5 4 2" xfId="13350"/>
    <cellStyle name="Standard 6 2 2 5 4 2 2" xfId="13351"/>
    <cellStyle name="Standard 6 2 2 5 4 2 2 2" xfId="13352"/>
    <cellStyle name="Standard 6 2 2 5 4 2 3" xfId="13353"/>
    <cellStyle name="Standard 6 2 2 5 4 3" xfId="13354"/>
    <cellStyle name="Standard 6 2 2 5 4 3 2" xfId="13355"/>
    <cellStyle name="Standard 6 2 2 5 4 4" xfId="13356"/>
    <cellStyle name="Standard 6 2 2 5 5" xfId="13357"/>
    <cellStyle name="Standard 6 2 2 5 5 2" xfId="13358"/>
    <cellStyle name="Standard 6 2 2 5 5 2 2" xfId="13359"/>
    <cellStyle name="Standard 6 2 2 5 5 2 2 2" xfId="13360"/>
    <cellStyle name="Standard 6 2 2 5 5 2 3" xfId="13361"/>
    <cellStyle name="Standard 6 2 2 5 5 3" xfId="13362"/>
    <cellStyle name="Standard 6 2 2 5 5 3 2" xfId="13363"/>
    <cellStyle name="Standard 6 2 2 5 5 4" xfId="13364"/>
    <cellStyle name="Standard 6 2 2 5 6" xfId="13365"/>
    <cellStyle name="Standard 6 2 2 5 6 2" xfId="13366"/>
    <cellStyle name="Standard 6 2 2 5 6 2 2" xfId="13367"/>
    <cellStyle name="Standard 6 2 2 5 6 2 2 2" xfId="13368"/>
    <cellStyle name="Standard 6 2 2 5 6 2 3" xfId="13369"/>
    <cellStyle name="Standard 6 2 2 5 6 3" xfId="13370"/>
    <cellStyle name="Standard 6 2 2 5 6 3 2" xfId="13371"/>
    <cellStyle name="Standard 6 2 2 5 6 4" xfId="13372"/>
    <cellStyle name="Standard 6 2 2 5 7" xfId="13373"/>
    <cellStyle name="Standard 6 2 2 5 7 2" xfId="13374"/>
    <cellStyle name="Standard 6 2 2 5 7 2 2" xfId="13375"/>
    <cellStyle name="Standard 6 2 2 5 7 2 2 2" xfId="13376"/>
    <cellStyle name="Standard 6 2 2 5 7 2 3" xfId="13377"/>
    <cellStyle name="Standard 6 2 2 5 7 3" xfId="13378"/>
    <cellStyle name="Standard 6 2 2 5 7 3 2" xfId="13379"/>
    <cellStyle name="Standard 6 2 2 5 7 4" xfId="13380"/>
    <cellStyle name="Standard 6 2 2 5 8" xfId="13381"/>
    <cellStyle name="Standard 6 2 2 5 8 2" xfId="13382"/>
    <cellStyle name="Standard 6 2 2 5 8 2 2" xfId="13383"/>
    <cellStyle name="Standard 6 2 2 5 8 2 2 2" xfId="13384"/>
    <cellStyle name="Standard 6 2 2 5 8 2 3" xfId="13385"/>
    <cellStyle name="Standard 6 2 2 5 8 3" xfId="13386"/>
    <cellStyle name="Standard 6 2 2 5 8 3 2" xfId="13387"/>
    <cellStyle name="Standard 6 2 2 5 8 4" xfId="13388"/>
    <cellStyle name="Standard 6 2 2 5 9" xfId="13389"/>
    <cellStyle name="Standard 6 2 2 5 9 2" xfId="13390"/>
    <cellStyle name="Standard 6 2 2 5 9 2 2" xfId="13391"/>
    <cellStyle name="Standard 6 2 2 5 9 2 2 2" xfId="13392"/>
    <cellStyle name="Standard 6 2 2 5 9 2 3" xfId="13393"/>
    <cellStyle name="Standard 6 2 2 5 9 3" xfId="13394"/>
    <cellStyle name="Standard 6 2 2 5 9 3 2" xfId="13395"/>
    <cellStyle name="Standard 6 2 2 5 9 4" xfId="13396"/>
    <cellStyle name="Standard 6 2 2 6" xfId="13397"/>
    <cellStyle name="Standard 6 2 2 6 10" xfId="13398"/>
    <cellStyle name="Standard 6 2 2 6 10 2" xfId="13399"/>
    <cellStyle name="Standard 6 2 2 6 11" xfId="13400"/>
    <cellStyle name="Standard 6 2 2 6 2" xfId="13401"/>
    <cellStyle name="Standard 6 2 2 6 2 10" xfId="13402"/>
    <cellStyle name="Standard 6 2 2 6 2 2" xfId="13403"/>
    <cellStyle name="Standard 6 2 2 6 2 2 2" xfId="13404"/>
    <cellStyle name="Standard 6 2 2 6 2 2 2 2" xfId="13405"/>
    <cellStyle name="Standard 6 2 2 6 2 2 2 2 2" xfId="13406"/>
    <cellStyle name="Standard 6 2 2 6 2 2 2 3" xfId="13407"/>
    <cellStyle name="Standard 6 2 2 6 2 2 3" xfId="13408"/>
    <cellStyle name="Standard 6 2 2 6 2 2 3 2" xfId="13409"/>
    <cellStyle name="Standard 6 2 2 6 2 2 4" xfId="13410"/>
    <cellStyle name="Standard 6 2 2 6 2 3" xfId="13411"/>
    <cellStyle name="Standard 6 2 2 6 2 3 2" xfId="13412"/>
    <cellStyle name="Standard 6 2 2 6 2 3 2 2" xfId="13413"/>
    <cellStyle name="Standard 6 2 2 6 2 3 2 2 2" xfId="13414"/>
    <cellStyle name="Standard 6 2 2 6 2 3 2 3" xfId="13415"/>
    <cellStyle name="Standard 6 2 2 6 2 3 3" xfId="13416"/>
    <cellStyle name="Standard 6 2 2 6 2 3 3 2" xfId="13417"/>
    <cellStyle name="Standard 6 2 2 6 2 3 4" xfId="13418"/>
    <cellStyle name="Standard 6 2 2 6 2 4" xfId="13419"/>
    <cellStyle name="Standard 6 2 2 6 2 4 2" xfId="13420"/>
    <cellStyle name="Standard 6 2 2 6 2 4 2 2" xfId="13421"/>
    <cellStyle name="Standard 6 2 2 6 2 4 2 2 2" xfId="13422"/>
    <cellStyle name="Standard 6 2 2 6 2 4 2 3" xfId="13423"/>
    <cellStyle name="Standard 6 2 2 6 2 4 3" xfId="13424"/>
    <cellStyle name="Standard 6 2 2 6 2 4 3 2" xfId="13425"/>
    <cellStyle name="Standard 6 2 2 6 2 4 4" xfId="13426"/>
    <cellStyle name="Standard 6 2 2 6 2 5" xfId="13427"/>
    <cellStyle name="Standard 6 2 2 6 2 5 2" xfId="13428"/>
    <cellStyle name="Standard 6 2 2 6 2 5 2 2" xfId="13429"/>
    <cellStyle name="Standard 6 2 2 6 2 5 2 2 2" xfId="13430"/>
    <cellStyle name="Standard 6 2 2 6 2 5 2 3" xfId="13431"/>
    <cellStyle name="Standard 6 2 2 6 2 5 3" xfId="13432"/>
    <cellStyle name="Standard 6 2 2 6 2 5 3 2" xfId="13433"/>
    <cellStyle name="Standard 6 2 2 6 2 5 4" xfId="13434"/>
    <cellStyle name="Standard 6 2 2 6 2 6" xfId="13435"/>
    <cellStyle name="Standard 6 2 2 6 2 6 2" xfId="13436"/>
    <cellStyle name="Standard 6 2 2 6 2 6 2 2" xfId="13437"/>
    <cellStyle name="Standard 6 2 2 6 2 6 2 2 2" xfId="13438"/>
    <cellStyle name="Standard 6 2 2 6 2 6 2 3" xfId="13439"/>
    <cellStyle name="Standard 6 2 2 6 2 6 3" xfId="13440"/>
    <cellStyle name="Standard 6 2 2 6 2 6 3 2" xfId="13441"/>
    <cellStyle name="Standard 6 2 2 6 2 6 4" xfId="13442"/>
    <cellStyle name="Standard 6 2 2 6 2 7" xfId="13443"/>
    <cellStyle name="Standard 6 2 2 6 2 7 2" xfId="13444"/>
    <cellStyle name="Standard 6 2 2 6 2 7 2 2" xfId="13445"/>
    <cellStyle name="Standard 6 2 2 6 2 7 2 2 2" xfId="13446"/>
    <cellStyle name="Standard 6 2 2 6 2 7 2 3" xfId="13447"/>
    <cellStyle name="Standard 6 2 2 6 2 7 3" xfId="13448"/>
    <cellStyle name="Standard 6 2 2 6 2 7 3 2" xfId="13449"/>
    <cellStyle name="Standard 6 2 2 6 2 7 4" xfId="13450"/>
    <cellStyle name="Standard 6 2 2 6 2 8" xfId="13451"/>
    <cellStyle name="Standard 6 2 2 6 2 8 2" xfId="13452"/>
    <cellStyle name="Standard 6 2 2 6 2 8 2 2" xfId="13453"/>
    <cellStyle name="Standard 6 2 2 6 2 8 3" xfId="13454"/>
    <cellStyle name="Standard 6 2 2 6 2 9" xfId="13455"/>
    <cellStyle name="Standard 6 2 2 6 2 9 2" xfId="13456"/>
    <cellStyle name="Standard 6 2 2 6 3" xfId="13457"/>
    <cellStyle name="Standard 6 2 2 6 3 2" xfId="13458"/>
    <cellStyle name="Standard 6 2 2 6 3 2 2" xfId="13459"/>
    <cellStyle name="Standard 6 2 2 6 3 2 2 2" xfId="13460"/>
    <cellStyle name="Standard 6 2 2 6 3 2 3" xfId="13461"/>
    <cellStyle name="Standard 6 2 2 6 3 3" xfId="13462"/>
    <cellStyle name="Standard 6 2 2 6 3 3 2" xfId="13463"/>
    <cellStyle name="Standard 6 2 2 6 3 4" xfId="13464"/>
    <cellStyle name="Standard 6 2 2 6 4" xfId="13465"/>
    <cellStyle name="Standard 6 2 2 6 4 2" xfId="13466"/>
    <cellStyle name="Standard 6 2 2 6 4 2 2" xfId="13467"/>
    <cellStyle name="Standard 6 2 2 6 4 2 2 2" xfId="13468"/>
    <cellStyle name="Standard 6 2 2 6 4 2 3" xfId="13469"/>
    <cellStyle name="Standard 6 2 2 6 4 3" xfId="13470"/>
    <cellStyle name="Standard 6 2 2 6 4 3 2" xfId="13471"/>
    <cellStyle name="Standard 6 2 2 6 4 4" xfId="13472"/>
    <cellStyle name="Standard 6 2 2 6 5" xfId="13473"/>
    <cellStyle name="Standard 6 2 2 6 5 2" xfId="13474"/>
    <cellStyle name="Standard 6 2 2 6 5 2 2" xfId="13475"/>
    <cellStyle name="Standard 6 2 2 6 5 2 2 2" xfId="13476"/>
    <cellStyle name="Standard 6 2 2 6 5 2 3" xfId="13477"/>
    <cellStyle name="Standard 6 2 2 6 5 3" xfId="13478"/>
    <cellStyle name="Standard 6 2 2 6 5 3 2" xfId="13479"/>
    <cellStyle name="Standard 6 2 2 6 5 4" xfId="13480"/>
    <cellStyle name="Standard 6 2 2 6 6" xfId="13481"/>
    <cellStyle name="Standard 6 2 2 6 6 2" xfId="13482"/>
    <cellStyle name="Standard 6 2 2 6 6 2 2" xfId="13483"/>
    <cellStyle name="Standard 6 2 2 6 6 2 2 2" xfId="13484"/>
    <cellStyle name="Standard 6 2 2 6 6 2 3" xfId="13485"/>
    <cellStyle name="Standard 6 2 2 6 6 3" xfId="13486"/>
    <cellStyle name="Standard 6 2 2 6 6 3 2" xfId="13487"/>
    <cellStyle name="Standard 6 2 2 6 6 4" xfId="13488"/>
    <cellStyle name="Standard 6 2 2 6 7" xfId="13489"/>
    <cellStyle name="Standard 6 2 2 6 7 2" xfId="13490"/>
    <cellStyle name="Standard 6 2 2 6 7 2 2" xfId="13491"/>
    <cellStyle name="Standard 6 2 2 6 7 2 2 2" xfId="13492"/>
    <cellStyle name="Standard 6 2 2 6 7 2 3" xfId="13493"/>
    <cellStyle name="Standard 6 2 2 6 7 3" xfId="13494"/>
    <cellStyle name="Standard 6 2 2 6 7 3 2" xfId="13495"/>
    <cellStyle name="Standard 6 2 2 6 7 4" xfId="13496"/>
    <cellStyle name="Standard 6 2 2 6 8" xfId="13497"/>
    <cellStyle name="Standard 6 2 2 6 8 2" xfId="13498"/>
    <cellStyle name="Standard 6 2 2 6 8 2 2" xfId="13499"/>
    <cellStyle name="Standard 6 2 2 6 8 2 2 2" xfId="13500"/>
    <cellStyle name="Standard 6 2 2 6 8 2 3" xfId="13501"/>
    <cellStyle name="Standard 6 2 2 6 8 3" xfId="13502"/>
    <cellStyle name="Standard 6 2 2 6 8 3 2" xfId="13503"/>
    <cellStyle name="Standard 6 2 2 6 8 4" xfId="13504"/>
    <cellStyle name="Standard 6 2 2 6 9" xfId="13505"/>
    <cellStyle name="Standard 6 2 2 6 9 2" xfId="13506"/>
    <cellStyle name="Standard 6 2 2 6 9 2 2" xfId="13507"/>
    <cellStyle name="Standard 6 2 2 6 9 3" xfId="13508"/>
    <cellStyle name="Standard 6 2 2 7" xfId="13509"/>
    <cellStyle name="Standard 6 2 2 7 10" xfId="13510"/>
    <cellStyle name="Standard 6 2 2 7 10 2" xfId="13511"/>
    <cellStyle name="Standard 6 2 2 7 11" xfId="13512"/>
    <cellStyle name="Standard 6 2 2 7 2" xfId="13513"/>
    <cellStyle name="Standard 6 2 2 7 2 10" xfId="13514"/>
    <cellStyle name="Standard 6 2 2 7 2 2" xfId="13515"/>
    <cellStyle name="Standard 6 2 2 7 2 2 2" xfId="13516"/>
    <cellStyle name="Standard 6 2 2 7 2 2 2 2" xfId="13517"/>
    <cellStyle name="Standard 6 2 2 7 2 2 2 2 2" xfId="13518"/>
    <cellStyle name="Standard 6 2 2 7 2 2 2 3" xfId="13519"/>
    <cellStyle name="Standard 6 2 2 7 2 2 3" xfId="13520"/>
    <cellStyle name="Standard 6 2 2 7 2 2 3 2" xfId="13521"/>
    <cellStyle name="Standard 6 2 2 7 2 2 4" xfId="13522"/>
    <cellStyle name="Standard 6 2 2 7 2 3" xfId="13523"/>
    <cellStyle name="Standard 6 2 2 7 2 3 2" xfId="13524"/>
    <cellStyle name="Standard 6 2 2 7 2 3 2 2" xfId="13525"/>
    <cellStyle name="Standard 6 2 2 7 2 3 2 2 2" xfId="13526"/>
    <cellStyle name="Standard 6 2 2 7 2 3 2 3" xfId="13527"/>
    <cellStyle name="Standard 6 2 2 7 2 3 3" xfId="13528"/>
    <cellStyle name="Standard 6 2 2 7 2 3 3 2" xfId="13529"/>
    <cellStyle name="Standard 6 2 2 7 2 3 4" xfId="13530"/>
    <cellStyle name="Standard 6 2 2 7 2 4" xfId="13531"/>
    <cellStyle name="Standard 6 2 2 7 2 4 2" xfId="13532"/>
    <cellStyle name="Standard 6 2 2 7 2 4 2 2" xfId="13533"/>
    <cellStyle name="Standard 6 2 2 7 2 4 2 2 2" xfId="13534"/>
    <cellStyle name="Standard 6 2 2 7 2 4 2 3" xfId="13535"/>
    <cellStyle name="Standard 6 2 2 7 2 4 3" xfId="13536"/>
    <cellStyle name="Standard 6 2 2 7 2 4 3 2" xfId="13537"/>
    <cellStyle name="Standard 6 2 2 7 2 4 4" xfId="13538"/>
    <cellStyle name="Standard 6 2 2 7 2 5" xfId="13539"/>
    <cellStyle name="Standard 6 2 2 7 2 5 2" xfId="13540"/>
    <cellStyle name="Standard 6 2 2 7 2 5 2 2" xfId="13541"/>
    <cellStyle name="Standard 6 2 2 7 2 5 2 2 2" xfId="13542"/>
    <cellStyle name="Standard 6 2 2 7 2 5 2 3" xfId="13543"/>
    <cellStyle name="Standard 6 2 2 7 2 5 3" xfId="13544"/>
    <cellStyle name="Standard 6 2 2 7 2 5 3 2" xfId="13545"/>
    <cellStyle name="Standard 6 2 2 7 2 5 4" xfId="13546"/>
    <cellStyle name="Standard 6 2 2 7 2 6" xfId="13547"/>
    <cellStyle name="Standard 6 2 2 7 2 6 2" xfId="13548"/>
    <cellStyle name="Standard 6 2 2 7 2 6 2 2" xfId="13549"/>
    <cellStyle name="Standard 6 2 2 7 2 6 2 2 2" xfId="13550"/>
    <cellStyle name="Standard 6 2 2 7 2 6 2 3" xfId="13551"/>
    <cellStyle name="Standard 6 2 2 7 2 6 3" xfId="13552"/>
    <cellStyle name="Standard 6 2 2 7 2 6 3 2" xfId="13553"/>
    <cellStyle name="Standard 6 2 2 7 2 6 4" xfId="13554"/>
    <cellStyle name="Standard 6 2 2 7 2 7" xfId="13555"/>
    <cellStyle name="Standard 6 2 2 7 2 7 2" xfId="13556"/>
    <cellStyle name="Standard 6 2 2 7 2 7 2 2" xfId="13557"/>
    <cellStyle name="Standard 6 2 2 7 2 7 2 2 2" xfId="13558"/>
    <cellStyle name="Standard 6 2 2 7 2 7 2 3" xfId="13559"/>
    <cellStyle name="Standard 6 2 2 7 2 7 3" xfId="13560"/>
    <cellStyle name="Standard 6 2 2 7 2 7 3 2" xfId="13561"/>
    <cellStyle name="Standard 6 2 2 7 2 7 4" xfId="13562"/>
    <cellStyle name="Standard 6 2 2 7 2 8" xfId="13563"/>
    <cellStyle name="Standard 6 2 2 7 2 8 2" xfId="13564"/>
    <cellStyle name="Standard 6 2 2 7 2 8 2 2" xfId="13565"/>
    <cellStyle name="Standard 6 2 2 7 2 8 3" xfId="13566"/>
    <cellStyle name="Standard 6 2 2 7 2 9" xfId="13567"/>
    <cellStyle name="Standard 6 2 2 7 2 9 2" xfId="13568"/>
    <cellStyle name="Standard 6 2 2 7 3" xfId="13569"/>
    <cellStyle name="Standard 6 2 2 7 3 2" xfId="13570"/>
    <cellStyle name="Standard 6 2 2 7 3 2 2" xfId="13571"/>
    <cellStyle name="Standard 6 2 2 7 3 2 2 2" xfId="13572"/>
    <cellStyle name="Standard 6 2 2 7 3 2 3" xfId="13573"/>
    <cellStyle name="Standard 6 2 2 7 3 3" xfId="13574"/>
    <cellStyle name="Standard 6 2 2 7 3 3 2" xfId="13575"/>
    <cellStyle name="Standard 6 2 2 7 3 4" xfId="13576"/>
    <cellStyle name="Standard 6 2 2 7 4" xfId="13577"/>
    <cellStyle name="Standard 6 2 2 7 4 2" xfId="13578"/>
    <cellStyle name="Standard 6 2 2 7 4 2 2" xfId="13579"/>
    <cellStyle name="Standard 6 2 2 7 4 2 2 2" xfId="13580"/>
    <cellStyle name="Standard 6 2 2 7 4 2 3" xfId="13581"/>
    <cellStyle name="Standard 6 2 2 7 4 3" xfId="13582"/>
    <cellStyle name="Standard 6 2 2 7 4 3 2" xfId="13583"/>
    <cellStyle name="Standard 6 2 2 7 4 4" xfId="13584"/>
    <cellStyle name="Standard 6 2 2 7 5" xfId="13585"/>
    <cellStyle name="Standard 6 2 2 7 5 2" xfId="13586"/>
    <cellStyle name="Standard 6 2 2 7 5 2 2" xfId="13587"/>
    <cellStyle name="Standard 6 2 2 7 5 2 2 2" xfId="13588"/>
    <cellStyle name="Standard 6 2 2 7 5 2 3" xfId="13589"/>
    <cellStyle name="Standard 6 2 2 7 5 3" xfId="13590"/>
    <cellStyle name="Standard 6 2 2 7 5 3 2" xfId="13591"/>
    <cellStyle name="Standard 6 2 2 7 5 4" xfId="13592"/>
    <cellStyle name="Standard 6 2 2 7 6" xfId="13593"/>
    <cellStyle name="Standard 6 2 2 7 6 2" xfId="13594"/>
    <cellStyle name="Standard 6 2 2 7 6 2 2" xfId="13595"/>
    <cellStyle name="Standard 6 2 2 7 6 2 2 2" xfId="13596"/>
    <cellStyle name="Standard 6 2 2 7 6 2 3" xfId="13597"/>
    <cellStyle name="Standard 6 2 2 7 6 3" xfId="13598"/>
    <cellStyle name="Standard 6 2 2 7 6 3 2" xfId="13599"/>
    <cellStyle name="Standard 6 2 2 7 6 4" xfId="13600"/>
    <cellStyle name="Standard 6 2 2 7 7" xfId="13601"/>
    <cellStyle name="Standard 6 2 2 7 7 2" xfId="13602"/>
    <cellStyle name="Standard 6 2 2 7 7 2 2" xfId="13603"/>
    <cellStyle name="Standard 6 2 2 7 7 2 2 2" xfId="13604"/>
    <cellStyle name="Standard 6 2 2 7 7 2 3" xfId="13605"/>
    <cellStyle name="Standard 6 2 2 7 7 3" xfId="13606"/>
    <cellStyle name="Standard 6 2 2 7 7 3 2" xfId="13607"/>
    <cellStyle name="Standard 6 2 2 7 7 4" xfId="13608"/>
    <cellStyle name="Standard 6 2 2 7 8" xfId="13609"/>
    <cellStyle name="Standard 6 2 2 7 8 2" xfId="13610"/>
    <cellStyle name="Standard 6 2 2 7 8 2 2" xfId="13611"/>
    <cellStyle name="Standard 6 2 2 7 8 2 2 2" xfId="13612"/>
    <cellStyle name="Standard 6 2 2 7 8 2 3" xfId="13613"/>
    <cellStyle name="Standard 6 2 2 7 8 3" xfId="13614"/>
    <cellStyle name="Standard 6 2 2 7 8 3 2" xfId="13615"/>
    <cellStyle name="Standard 6 2 2 7 8 4" xfId="13616"/>
    <cellStyle name="Standard 6 2 2 7 9" xfId="13617"/>
    <cellStyle name="Standard 6 2 2 7 9 2" xfId="13618"/>
    <cellStyle name="Standard 6 2 2 7 9 2 2" xfId="13619"/>
    <cellStyle name="Standard 6 2 2 7 9 3" xfId="13620"/>
    <cellStyle name="Standard 6 2 2 8" xfId="13621"/>
    <cellStyle name="Standard 6 2 2 8 10" xfId="13622"/>
    <cellStyle name="Standard 6 2 2 8 10 2" xfId="13623"/>
    <cellStyle name="Standard 6 2 2 8 11" xfId="13624"/>
    <cellStyle name="Standard 6 2 2 8 2" xfId="13625"/>
    <cellStyle name="Standard 6 2 2 8 2 10" xfId="13626"/>
    <cellStyle name="Standard 6 2 2 8 2 2" xfId="13627"/>
    <cellStyle name="Standard 6 2 2 8 2 2 2" xfId="13628"/>
    <cellStyle name="Standard 6 2 2 8 2 2 2 2" xfId="13629"/>
    <cellStyle name="Standard 6 2 2 8 2 2 2 2 2" xfId="13630"/>
    <cellStyle name="Standard 6 2 2 8 2 2 2 3" xfId="13631"/>
    <cellStyle name="Standard 6 2 2 8 2 2 3" xfId="13632"/>
    <cellStyle name="Standard 6 2 2 8 2 2 3 2" xfId="13633"/>
    <cellStyle name="Standard 6 2 2 8 2 2 4" xfId="13634"/>
    <cellStyle name="Standard 6 2 2 8 2 3" xfId="13635"/>
    <cellStyle name="Standard 6 2 2 8 2 3 2" xfId="13636"/>
    <cellStyle name="Standard 6 2 2 8 2 3 2 2" xfId="13637"/>
    <cellStyle name="Standard 6 2 2 8 2 3 2 2 2" xfId="13638"/>
    <cellStyle name="Standard 6 2 2 8 2 3 2 3" xfId="13639"/>
    <cellStyle name="Standard 6 2 2 8 2 3 3" xfId="13640"/>
    <cellStyle name="Standard 6 2 2 8 2 3 3 2" xfId="13641"/>
    <cellStyle name="Standard 6 2 2 8 2 3 4" xfId="13642"/>
    <cellStyle name="Standard 6 2 2 8 2 4" xfId="13643"/>
    <cellStyle name="Standard 6 2 2 8 2 4 2" xfId="13644"/>
    <cellStyle name="Standard 6 2 2 8 2 4 2 2" xfId="13645"/>
    <cellStyle name="Standard 6 2 2 8 2 4 2 2 2" xfId="13646"/>
    <cellStyle name="Standard 6 2 2 8 2 4 2 3" xfId="13647"/>
    <cellStyle name="Standard 6 2 2 8 2 4 3" xfId="13648"/>
    <cellStyle name="Standard 6 2 2 8 2 4 3 2" xfId="13649"/>
    <cellStyle name="Standard 6 2 2 8 2 4 4" xfId="13650"/>
    <cellStyle name="Standard 6 2 2 8 2 5" xfId="13651"/>
    <cellStyle name="Standard 6 2 2 8 2 5 2" xfId="13652"/>
    <cellStyle name="Standard 6 2 2 8 2 5 2 2" xfId="13653"/>
    <cellStyle name="Standard 6 2 2 8 2 5 2 2 2" xfId="13654"/>
    <cellStyle name="Standard 6 2 2 8 2 5 2 3" xfId="13655"/>
    <cellStyle name="Standard 6 2 2 8 2 5 3" xfId="13656"/>
    <cellStyle name="Standard 6 2 2 8 2 5 3 2" xfId="13657"/>
    <cellStyle name="Standard 6 2 2 8 2 5 4" xfId="13658"/>
    <cellStyle name="Standard 6 2 2 8 2 6" xfId="13659"/>
    <cellStyle name="Standard 6 2 2 8 2 6 2" xfId="13660"/>
    <cellStyle name="Standard 6 2 2 8 2 6 2 2" xfId="13661"/>
    <cellStyle name="Standard 6 2 2 8 2 6 2 2 2" xfId="13662"/>
    <cellStyle name="Standard 6 2 2 8 2 6 2 3" xfId="13663"/>
    <cellStyle name="Standard 6 2 2 8 2 6 3" xfId="13664"/>
    <cellStyle name="Standard 6 2 2 8 2 6 3 2" xfId="13665"/>
    <cellStyle name="Standard 6 2 2 8 2 6 4" xfId="13666"/>
    <cellStyle name="Standard 6 2 2 8 2 7" xfId="13667"/>
    <cellStyle name="Standard 6 2 2 8 2 7 2" xfId="13668"/>
    <cellStyle name="Standard 6 2 2 8 2 7 2 2" xfId="13669"/>
    <cellStyle name="Standard 6 2 2 8 2 7 2 2 2" xfId="13670"/>
    <cellStyle name="Standard 6 2 2 8 2 7 2 3" xfId="13671"/>
    <cellStyle name="Standard 6 2 2 8 2 7 3" xfId="13672"/>
    <cellStyle name="Standard 6 2 2 8 2 7 3 2" xfId="13673"/>
    <cellStyle name="Standard 6 2 2 8 2 7 4" xfId="13674"/>
    <cellStyle name="Standard 6 2 2 8 2 8" xfId="13675"/>
    <cellStyle name="Standard 6 2 2 8 2 8 2" xfId="13676"/>
    <cellStyle name="Standard 6 2 2 8 2 8 2 2" xfId="13677"/>
    <cellStyle name="Standard 6 2 2 8 2 8 3" xfId="13678"/>
    <cellStyle name="Standard 6 2 2 8 2 9" xfId="13679"/>
    <cellStyle name="Standard 6 2 2 8 2 9 2" xfId="13680"/>
    <cellStyle name="Standard 6 2 2 8 3" xfId="13681"/>
    <cellStyle name="Standard 6 2 2 8 3 2" xfId="13682"/>
    <cellStyle name="Standard 6 2 2 8 3 2 2" xfId="13683"/>
    <cellStyle name="Standard 6 2 2 8 3 2 2 2" xfId="13684"/>
    <cellStyle name="Standard 6 2 2 8 3 2 3" xfId="13685"/>
    <cellStyle name="Standard 6 2 2 8 3 3" xfId="13686"/>
    <cellStyle name="Standard 6 2 2 8 3 3 2" xfId="13687"/>
    <cellStyle name="Standard 6 2 2 8 3 4" xfId="13688"/>
    <cellStyle name="Standard 6 2 2 8 4" xfId="13689"/>
    <cellStyle name="Standard 6 2 2 8 4 2" xfId="13690"/>
    <cellStyle name="Standard 6 2 2 8 4 2 2" xfId="13691"/>
    <cellStyle name="Standard 6 2 2 8 4 2 2 2" xfId="13692"/>
    <cellStyle name="Standard 6 2 2 8 4 2 3" xfId="13693"/>
    <cellStyle name="Standard 6 2 2 8 4 3" xfId="13694"/>
    <cellStyle name="Standard 6 2 2 8 4 3 2" xfId="13695"/>
    <cellStyle name="Standard 6 2 2 8 4 4" xfId="13696"/>
    <cellStyle name="Standard 6 2 2 8 5" xfId="13697"/>
    <cellStyle name="Standard 6 2 2 8 5 2" xfId="13698"/>
    <cellStyle name="Standard 6 2 2 8 5 2 2" xfId="13699"/>
    <cellStyle name="Standard 6 2 2 8 5 2 2 2" xfId="13700"/>
    <cellStyle name="Standard 6 2 2 8 5 2 3" xfId="13701"/>
    <cellStyle name="Standard 6 2 2 8 5 3" xfId="13702"/>
    <cellStyle name="Standard 6 2 2 8 5 3 2" xfId="13703"/>
    <cellStyle name="Standard 6 2 2 8 5 4" xfId="13704"/>
    <cellStyle name="Standard 6 2 2 8 6" xfId="13705"/>
    <cellStyle name="Standard 6 2 2 8 6 2" xfId="13706"/>
    <cellStyle name="Standard 6 2 2 8 6 2 2" xfId="13707"/>
    <cellStyle name="Standard 6 2 2 8 6 2 2 2" xfId="13708"/>
    <cellStyle name="Standard 6 2 2 8 6 2 3" xfId="13709"/>
    <cellStyle name="Standard 6 2 2 8 6 3" xfId="13710"/>
    <cellStyle name="Standard 6 2 2 8 6 3 2" xfId="13711"/>
    <cellStyle name="Standard 6 2 2 8 6 4" xfId="13712"/>
    <cellStyle name="Standard 6 2 2 8 7" xfId="13713"/>
    <cellStyle name="Standard 6 2 2 8 7 2" xfId="13714"/>
    <cellStyle name="Standard 6 2 2 8 7 2 2" xfId="13715"/>
    <cellStyle name="Standard 6 2 2 8 7 2 2 2" xfId="13716"/>
    <cellStyle name="Standard 6 2 2 8 7 2 3" xfId="13717"/>
    <cellStyle name="Standard 6 2 2 8 7 3" xfId="13718"/>
    <cellStyle name="Standard 6 2 2 8 7 3 2" xfId="13719"/>
    <cellStyle name="Standard 6 2 2 8 7 4" xfId="13720"/>
    <cellStyle name="Standard 6 2 2 8 8" xfId="13721"/>
    <cellStyle name="Standard 6 2 2 8 8 2" xfId="13722"/>
    <cellStyle name="Standard 6 2 2 8 8 2 2" xfId="13723"/>
    <cellStyle name="Standard 6 2 2 8 8 2 2 2" xfId="13724"/>
    <cellStyle name="Standard 6 2 2 8 8 2 3" xfId="13725"/>
    <cellStyle name="Standard 6 2 2 8 8 3" xfId="13726"/>
    <cellStyle name="Standard 6 2 2 8 8 3 2" xfId="13727"/>
    <cellStyle name="Standard 6 2 2 8 8 4" xfId="13728"/>
    <cellStyle name="Standard 6 2 2 8 9" xfId="13729"/>
    <cellStyle name="Standard 6 2 2 8 9 2" xfId="13730"/>
    <cellStyle name="Standard 6 2 2 8 9 2 2" xfId="13731"/>
    <cellStyle name="Standard 6 2 2 8 9 3" xfId="13732"/>
    <cellStyle name="Standard 6 2 2 9" xfId="13733"/>
    <cellStyle name="Standard 6 2 2 9 10" xfId="13734"/>
    <cellStyle name="Standard 6 2 2 9 10 2" xfId="13735"/>
    <cellStyle name="Standard 6 2 2 9 11" xfId="13736"/>
    <cellStyle name="Standard 6 2 2 9 2" xfId="13737"/>
    <cellStyle name="Standard 6 2 2 9 2 10" xfId="13738"/>
    <cellStyle name="Standard 6 2 2 9 2 2" xfId="13739"/>
    <cellStyle name="Standard 6 2 2 9 2 2 2" xfId="13740"/>
    <cellStyle name="Standard 6 2 2 9 2 2 2 2" xfId="13741"/>
    <cellStyle name="Standard 6 2 2 9 2 2 2 2 2" xfId="13742"/>
    <cellStyle name="Standard 6 2 2 9 2 2 2 3" xfId="13743"/>
    <cellStyle name="Standard 6 2 2 9 2 2 3" xfId="13744"/>
    <cellStyle name="Standard 6 2 2 9 2 2 3 2" xfId="13745"/>
    <cellStyle name="Standard 6 2 2 9 2 2 4" xfId="13746"/>
    <cellStyle name="Standard 6 2 2 9 2 3" xfId="13747"/>
    <cellStyle name="Standard 6 2 2 9 2 3 2" xfId="13748"/>
    <cellStyle name="Standard 6 2 2 9 2 3 2 2" xfId="13749"/>
    <cellStyle name="Standard 6 2 2 9 2 3 2 2 2" xfId="13750"/>
    <cellStyle name="Standard 6 2 2 9 2 3 2 3" xfId="13751"/>
    <cellStyle name="Standard 6 2 2 9 2 3 3" xfId="13752"/>
    <cellStyle name="Standard 6 2 2 9 2 3 3 2" xfId="13753"/>
    <cellStyle name="Standard 6 2 2 9 2 3 4" xfId="13754"/>
    <cellStyle name="Standard 6 2 2 9 2 4" xfId="13755"/>
    <cellStyle name="Standard 6 2 2 9 2 4 2" xfId="13756"/>
    <cellStyle name="Standard 6 2 2 9 2 4 2 2" xfId="13757"/>
    <cellStyle name="Standard 6 2 2 9 2 4 2 2 2" xfId="13758"/>
    <cellStyle name="Standard 6 2 2 9 2 4 2 3" xfId="13759"/>
    <cellStyle name="Standard 6 2 2 9 2 4 3" xfId="13760"/>
    <cellStyle name="Standard 6 2 2 9 2 4 3 2" xfId="13761"/>
    <cellStyle name="Standard 6 2 2 9 2 4 4" xfId="13762"/>
    <cellStyle name="Standard 6 2 2 9 2 5" xfId="13763"/>
    <cellStyle name="Standard 6 2 2 9 2 5 2" xfId="13764"/>
    <cellStyle name="Standard 6 2 2 9 2 5 2 2" xfId="13765"/>
    <cellStyle name="Standard 6 2 2 9 2 5 2 2 2" xfId="13766"/>
    <cellStyle name="Standard 6 2 2 9 2 5 2 3" xfId="13767"/>
    <cellStyle name="Standard 6 2 2 9 2 5 3" xfId="13768"/>
    <cellStyle name="Standard 6 2 2 9 2 5 3 2" xfId="13769"/>
    <cellStyle name="Standard 6 2 2 9 2 5 4" xfId="13770"/>
    <cellStyle name="Standard 6 2 2 9 2 6" xfId="13771"/>
    <cellStyle name="Standard 6 2 2 9 2 6 2" xfId="13772"/>
    <cellStyle name="Standard 6 2 2 9 2 6 2 2" xfId="13773"/>
    <cellStyle name="Standard 6 2 2 9 2 6 2 2 2" xfId="13774"/>
    <cellStyle name="Standard 6 2 2 9 2 6 2 3" xfId="13775"/>
    <cellStyle name="Standard 6 2 2 9 2 6 3" xfId="13776"/>
    <cellStyle name="Standard 6 2 2 9 2 6 3 2" xfId="13777"/>
    <cellStyle name="Standard 6 2 2 9 2 6 4" xfId="13778"/>
    <cellStyle name="Standard 6 2 2 9 2 7" xfId="13779"/>
    <cellStyle name="Standard 6 2 2 9 2 7 2" xfId="13780"/>
    <cellStyle name="Standard 6 2 2 9 2 7 2 2" xfId="13781"/>
    <cellStyle name="Standard 6 2 2 9 2 7 2 2 2" xfId="13782"/>
    <cellStyle name="Standard 6 2 2 9 2 7 2 3" xfId="13783"/>
    <cellStyle name="Standard 6 2 2 9 2 7 3" xfId="13784"/>
    <cellStyle name="Standard 6 2 2 9 2 7 3 2" xfId="13785"/>
    <cellStyle name="Standard 6 2 2 9 2 7 4" xfId="13786"/>
    <cellStyle name="Standard 6 2 2 9 2 8" xfId="13787"/>
    <cellStyle name="Standard 6 2 2 9 2 8 2" xfId="13788"/>
    <cellStyle name="Standard 6 2 2 9 2 8 2 2" xfId="13789"/>
    <cellStyle name="Standard 6 2 2 9 2 8 3" xfId="13790"/>
    <cellStyle name="Standard 6 2 2 9 2 9" xfId="13791"/>
    <cellStyle name="Standard 6 2 2 9 2 9 2" xfId="13792"/>
    <cellStyle name="Standard 6 2 2 9 3" xfId="13793"/>
    <cellStyle name="Standard 6 2 2 9 3 2" xfId="13794"/>
    <cellStyle name="Standard 6 2 2 9 3 2 2" xfId="13795"/>
    <cellStyle name="Standard 6 2 2 9 3 2 2 2" xfId="13796"/>
    <cellStyle name="Standard 6 2 2 9 3 2 3" xfId="13797"/>
    <cellStyle name="Standard 6 2 2 9 3 3" xfId="13798"/>
    <cellStyle name="Standard 6 2 2 9 3 3 2" xfId="13799"/>
    <cellStyle name="Standard 6 2 2 9 3 4" xfId="13800"/>
    <cellStyle name="Standard 6 2 2 9 4" xfId="13801"/>
    <cellStyle name="Standard 6 2 2 9 4 2" xfId="13802"/>
    <cellStyle name="Standard 6 2 2 9 4 2 2" xfId="13803"/>
    <cellStyle name="Standard 6 2 2 9 4 2 2 2" xfId="13804"/>
    <cellStyle name="Standard 6 2 2 9 4 2 3" xfId="13805"/>
    <cellStyle name="Standard 6 2 2 9 4 3" xfId="13806"/>
    <cellStyle name="Standard 6 2 2 9 4 3 2" xfId="13807"/>
    <cellStyle name="Standard 6 2 2 9 4 4" xfId="13808"/>
    <cellStyle name="Standard 6 2 2 9 5" xfId="13809"/>
    <cellStyle name="Standard 6 2 2 9 5 2" xfId="13810"/>
    <cellStyle name="Standard 6 2 2 9 5 2 2" xfId="13811"/>
    <cellStyle name="Standard 6 2 2 9 5 2 2 2" xfId="13812"/>
    <cellStyle name="Standard 6 2 2 9 5 2 3" xfId="13813"/>
    <cellStyle name="Standard 6 2 2 9 5 3" xfId="13814"/>
    <cellStyle name="Standard 6 2 2 9 5 3 2" xfId="13815"/>
    <cellStyle name="Standard 6 2 2 9 5 4" xfId="13816"/>
    <cellStyle name="Standard 6 2 2 9 6" xfId="13817"/>
    <cellStyle name="Standard 6 2 2 9 6 2" xfId="13818"/>
    <cellStyle name="Standard 6 2 2 9 6 2 2" xfId="13819"/>
    <cellStyle name="Standard 6 2 2 9 6 2 2 2" xfId="13820"/>
    <cellStyle name="Standard 6 2 2 9 6 2 3" xfId="13821"/>
    <cellStyle name="Standard 6 2 2 9 6 3" xfId="13822"/>
    <cellStyle name="Standard 6 2 2 9 6 3 2" xfId="13823"/>
    <cellStyle name="Standard 6 2 2 9 6 4" xfId="13824"/>
    <cellStyle name="Standard 6 2 2 9 7" xfId="13825"/>
    <cellStyle name="Standard 6 2 2 9 7 2" xfId="13826"/>
    <cellStyle name="Standard 6 2 2 9 7 2 2" xfId="13827"/>
    <cellStyle name="Standard 6 2 2 9 7 2 2 2" xfId="13828"/>
    <cellStyle name="Standard 6 2 2 9 7 2 3" xfId="13829"/>
    <cellStyle name="Standard 6 2 2 9 7 3" xfId="13830"/>
    <cellStyle name="Standard 6 2 2 9 7 3 2" xfId="13831"/>
    <cellStyle name="Standard 6 2 2 9 7 4" xfId="13832"/>
    <cellStyle name="Standard 6 2 2 9 8" xfId="13833"/>
    <cellStyle name="Standard 6 2 2 9 8 2" xfId="13834"/>
    <cellStyle name="Standard 6 2 2 9 8 2 2" xfId="13835"/>
    <cellStyle name="Standard 6 2 2 9 8 2 2 2" xfId="13836"/>
    <cellStyle name="Standard 6 2 2 9 8 2 3" xfId="13837"/>
    <cellStyle name="Standard 6 2 2 9 8 3" xfId="13838"/>
    <cellStyle name="Standard 6 2 2 9 8 3 2" xfId="13839"/>
    <cellStyle name="Standard 6 2 2 9 8 4" xfId="13840"/>
    <cellStyle name="Standard 6 2 2 9 9" xfId="13841"/>
    <cellStyle name="Standard 6 2 2 9 9 2" xfId="13842"/>
    <cellStyle name="Standard 6 2 2 9 9 2 2" xfId="13843"/>
    <cellStyle name="Standard 6 2 2 9 9 3" xfId="13844"/>
    <cellStyle name="Standard 6 2 20" xfId="13845"/>
    <cellStyle name="Standard 6 2 20 2" xfId="13846"/>
    <cellStyle name="Standard 6 2 20 2 2" xfId="13847"/>
    <cellStyle name="Standard 6 2 20 2 2 2" xfId="13848"/>
    <cellStyle name="Standard 6 2 20 2 3" xfId="13849"/>
    <cellStyle name="Standard 6 2 20 3" xfId="13850"/>
    <cellStyle name="Standard 6 2 20 3 2" xfId="13851"/>
    <cellStyle name="Standard 6 2 20 4" xfId="13852"/>
    <cellStyle name="Standard 6 2 21" xfId="13853"/>
    <cellStyle name="Standard 6 2 21 2" xfId="13854"/>
    <cellStyle name="Standard 6 2 21 2 2" xfId="13855"/>
    <cellStyle name="Standard 6 2 21 2 2 2" xfId="13856"/>
    <cellStyle name="Standard 6 2 21 2 3" xfId="13857"/>
    <cellStyle name="Standard 6 2 21 3" xfId="13858"/>
    <cellStyle name="Standard 6 2 21 3 2" xfId="13859"/>
    <cellStyle name="Standard 6 2 21 4" xfId="13860"/>
    <cellStyle name="Standard 6 2 22" xfId="13861"/>
    <cellStyle name="Standard 6 2 22 2" xfId="13862"/>
    <cellStyle name="Standard 6 2 22 2 2" xfId="13863"/>
    <cellStyle name="Standard 6 2 22 2 2 2" xfId="13864"/>
    <cellStyle name="Standard 6 2 22 2 3" xfId="13865"/>
    <cellStyle name="Standard 6 2 22 3" xfId="13866"/>
    <cellStyle name="Standard 6 2 22 3 2" xfId="13867"/>
    <cellStyle name="Standard 6 2 22 4" xfId="13868"/>
    <cellStyle name="Standard 6 2 23" xfId="13869"/>
    <cellStyle name="Standard 6 2 23 2" xfId="13870"/>
    <cellStyle name="Standard 6 2 23 2 2" xfId="13871"/>
    <cellStyle name="Standard 6 2 23 2 2 2" xfId="13872"/>
    <cellStyle name="Standard 6 2 23 2 3" xfId="13873"/>
    <cellStyle name="Standard 6 2 23 3" xfId="13874"/>
    <cellStyle name="Standard 6 2 23 3 2" xfId="13875"/>
    <cellStyle name="Standard 6 2 23 4" xfId="13876"/>
    <cellStyle name="Standard 6 2 24" xfId="13877"/>
    <cellStyle name="Standard 6 2 24 2" xfId="13878"/>
    <cellStyle name="Standard 6 2 24 2 2" xfId="13879"/>
    <cellStyle name="Standard 6 2 24 3" xfId="13880"/>
    <cellStyle name="Standard 6 2 25" xfId="13881"/>
    <cellStyle name="Standard 6 2 25 2" xfId="13882"/>
    <cellStyle name="Standard 6 2 26" xfId="13883"/>
    <cellStyle name="Standard 6 2 27" xfId="38660"/>
    <cellStyle name="Standard 6 2 3" xfId="13884"/>
    <cellStyle name="Standard 6 2 3 10" xfId="13885"/>
    <cellStyle name="Standard 6 2 3 10 10" xfId="13886"/>
    <cellStyle name="Standard 6 2 3 10 2" xfId="13887"/>
    <cellStyle name="Standard 6 2 3 10 2 2" xfId="13888"/>
    <cellStyle name="Standard 6 2 3 10 2 2 2" xfId="13889"/>
    <cellStyle name="Standard 6 2 3 10 2 2 2 2" xfId="13890"/>
    <cellStyle name="Standard 6 2 3 10 2 2 3" xfId="13891"/>
    <cellStyle name="Standard 6 2 3 10 2 3" xfId="13892"/>
    <cellStyle name="Standard 6 2 3 10 2 3 2" xfId="13893"/>
    <cellStyle name="Standard 6 2 3 10 2 4" xfId="13894"/>
    <cellStyle name="Standard 6 2 3 10 3" xfId="13895"/>
    <cellStyle name="Standard 6 2 3 10 3 2" xfId="13896"/>
    <cellStyle name="Standard 6 2 3 10 3 2 2" xfId="13897"/>
    <cellStyle name="Standard 6 2 3 10 3 2 2 2" xfId="13898"/>
    <cellStyle name="Standard 6 2 3 10 3 2 3" xfId="13899"/>
    <cellStyle name="Standard 6 2 3 10 3 3" xfId="13900"/>
    <cellStyle name="Standard 6 2 3 10 3 3 2" xfId="13901"/>
    <cellStyle name="Standard 6 2 3 10 3 4" xfId="13902"/>
    <cellStyle name="Standard 6 2 3 10 4" xfId="13903"/>
    <cellStyle name="Standard 6 2 3 10 4 2" xfId="13904"/>
    <cellStyle name="Standard 6 2 3 10 4 2 2" xfId="13905"/>
    <cellStyle name="Standard 6 2 3 10 4 2 2 2" xfId="13906"/>
    <cellStyle name="Standard 6 2 3 10 4 2 3" xfId="13907"/>
    <cellStyle name="Standard 6 2 3 10 4 3" xfId="13908"/>
    <cellStyle name="Standard 6 2 3 10 4 3 2" xfId="13909"/>
    <cellStyle name="Standard 6 2 3 10 4 4" xfId="13910"/>
    <cellStyle name="Standard 6 2 3 10 5" xfId="13911"/>
    <cellStyle name="Standard 6 2 3 10 5 2" xfId="13912"/>
    <cellStyle name="Standard 6 2 3 10 5 2 2" xfId="13913"/>
    <cellStyle name="Standard 6 2 3 10 5 2 2 2" xfId="13914"/>
    <cellStyle name="Standard 6 2 3 10 5 2 3" xfId="13915"/>
    <cellStyle name="Standard 6 2 3 10 5 3" xfId="13916"/>
    <cellStyle name="Standard 6 2 3 10 5 3 2" xfId="13917"/>
    <cellStyle name="Standard 6 2 3 10 5 4" xfId="13918"/>
    <cellStyle name="Standard 6 2 3 10 6" xfId="13919"/>
    <cellStyle name="Standard 6 2 3 10 6 2" xfId="13920"/>
    <cellStyle name="Standard 6 2 3 10 6 2 2" xfId="13921"/>
    <cellStyle name="Standard 6 2 3 10 6 2 2 2" xfId="13922"/>
    <cellStyle name="Standard 6 2 3 10 6 2 3" xfId="13923"/>
    <cellStyle name="Standard 6 2 3 10 6 3" xfId="13924"/>
    <cellStyle name="Standard 6 2 3 10 6 3 2" xfId="13925"/>
    <cellStyle name="Standard 6 2 3 10 6 4" xfId="13926"/>
    <cellStyle name="Standard 6 2 3 10 7" xfId="13927"/>
    <cellStyle name="Standard 6 2 3 10 7 2" xfId="13928"/>
    <cellStyle name="Standard 6 2 3 10 7 2 2" xfId="13929"/>
    <cellStyle name="Standard 6 2 3 10 7 2 2 2" xfId="13930"/>
    <cellStyle name="Standard 6 2 3 10 7 2 3" xfId="13931"/>
    <cellStyle name="Standard 6 2 3 10 7 3" xfId="13932"/>
    <cellStyle name="Standard 6 2 3 10 7 3 2" xfId="13933"/>
    <cellStyle name="Standard 6 2 3 10 7 4" xfId="13934"/>
    <cellStyle name="Standard 6 2 3 10 8" xfId="13935"/>
    <cellStyle name="Standard 6 2 3 10 8 2" xfId="13936"/>
    <cellStyle name="Standard 6 2 3 10 8 2 2" xfId="13937"/>
    <cellStyle name="Standard 6 2 3 10 8 3" xfId="13938"/>
    <cellStyle name="Standard 6 2 3 10 9" xfId="13939"/>
    <cellStyle name="Standard 6 2 3 10 9 2" xfId="13940"/>
    <cellStyle name="Standard 6 2 3 11" xfId="13941"/>
    <cellStyle name="Standard 6 2 3 11 2" xfId="13942"/>
    <cellStyle name="Standard 6 2 3 11 2 2" xfId="13943"/>
    <cellStyle name="Standard 6 2 3 11 2 2 2" xfId="13944"/>
    <cellStyle name="Standard 6 2 3 11 2 2 2 2" xfId="13945"/>
    <cellStyle name="Standard 6 2 3 11 2 2 3" xfId="13946"/>
    <cellStyle name="Standard 6 2 3 11 2 3" xfId="13947"/>
    <cellStyle name="Standard 6 2 3 11 2 3 2" xfId="13948"/>
    <cellStyle name="Standard 6 2 3 11 2 4" xfId="13949"/>
    <cellStyle name="Standard 6 2 3 11 3" xfId="13950"/>
    <cellStyle name="Standard 6 2 3 11 3 2" xfId="13951"/>
    <cellStyle name="Standard 6 2 3 11 3 2 2" xfId="13952"/>
    <cellStyle name="Standard 6 2 3 11 3 2 2 2" xfId="13953"/>
    <cellStyle name="Standard 6 2 3 11 3 2 3" xfId="13954"/>
    <cellStyle name="Standard 6 2 3 11 3 3" xfId="13955"/>
    <cellStyle name="Standard 6 2 3 11 3 3 2" xfId="13956"/>
    <cellStyle name="Standard 6 2 3 11 3 4" xfId="13957"/>
    <cellStyle name="Standard 6 2 3 11 4" xfId="13958"/>
    <cellStyle name="Standard 6 2 3 11 4 2" xfId="13959"/>
    <cellStyle name="Standard 6 2 3 11 4 2 2" xfId="13960"/>
    <cellStyle name="Standard 6 2 3 11 4 2 2 2" xfId="13961"/>
    <cellStyle name="Standard 6 2 3 11 4 2 3" xfId="13962"/>
    <cellStyle name="Standard 6 2 3 11 4 3" xfId="13963"/>
    <cellStyle name="Standard 6 2 3 11 4 3 2" xfId="13964"/>
    <cellStyle name="Standard 6 2 3 11 4 4" xfId="13965"/>
    <cellStyle name="Standard 6 2 3 11 5" xfId="13966"/>
    <cellStyle name="Standard 6 2 3 11 5 2" xfId="13967"/>
    <cellStyle name="Standard 6 2 3 11 5 2 2" xfId="13968"/>
    <cellStyle name="Standard 6 2 3 11 5 2 2 2" xfId="13969"/>
    <cellStyle name="Standard 6 2 3 11 5 2 3" xfId="13970"/>
    <cellStyle name="Standard 6 2 3 11 5 3" xfId="13971"/>
    <cellStyle name="Standard 6 2 3 11 5 3 2" xfId="13972"/>
    <cellStyle name="Standard 6 2 3 11 5 4" xfId="13973"/>
    <cellStyle name="Standard 6 2 3 11 6" xfId="13974"/>
    <cellStyle name="Standard 6 2 3 11 6 2" xfId="13975"/>
    <cellStyle name="Standard 6 2 3 11 6 2 2" xfId="13976"/>
    <cellStyle name="Standard 6 2 3 11 6 2 2 2" xfId="13977"/>
    <cellStyle name="Standard 6 2 3 11 6 2 3" xfId="13978"/>
    <cellStyle name="Standard 6 2 3 11 6 3" xfId="13979"/>
    <cellStyle name="Standard 6 2 3 11 6 3 2" xfId="13980"/>
    <cellStyle name="Standard 6 2 3 11 6 4" xfId="13981"/>
    <cellStyle name="Standard 6 2 3 11 7" xfId="13982"/>
    <cellStyle name="Standard 6 2 3 11 7 2" xfId="13983"/>
    <cellStyle name="Standard 6 2 3 11 7 2 2" xfId="13984"/>
    <cellStyle name="Standard 6 2 3 11 7 3" xfId="13985"/>
    <cellStyle name="Standard 6 2 3 11 8" xfId="13986"/>
    <cellStyle name="Standard 6 2 3 11 8 2" xfId="13987"/>
    <cellStyle name="Standard 6 2 3 11 9" xfId="13988"/>
    <cellStyle name="Standard 6 2 3 12" xfId="13989"/>
    <cellStyle name="Standard 6 2 3 12 2" xfId="13990"/>
    <cellStyle name="Standard 6 2 3 12 2 2" xfId="13991"/>
    <cellStyle name="Standard 6 2 3 12 2 2 2" xfId="13992"/>
    <cellStyle name="Standard 6 2 3 12 2 3" xfId="13993"/>
    <cellStyle name="Standard 6 2 3 12 3" xfId="13994"/>
    <cellStyle name="Standard 6 2 3 12 3 2" xfId="13995"/>
    <cellStyle name="Standard 6 2 3 12 4" xfId="13996"/>
    <cellStyle name="Standard 6 2 3 13" xfId="13997"/>
    <cellStyle name="Standard 6 2 3 13 2" xfId="13998"/>
    <cellStyle name="Standard 6 2 3 13 2 2" xfId="13999"/>
    <cellStyle name="Standard 6 2 3 13 2 2 2" xfId="14000"/>
    <cellStyle name="Standard 6 2 3 13 2 3" xfId="14001"/>
    <cellStyle name="Standard 6 2 3 13 3" xfId="14002"/>
    <cellStyle name="Standard 6 2 3 13 3 2" xfId="14003"/>
    <cellStyle name="Standard 6 2 3 13 4" xfId="14004"/>
    <cellStyle name="Standard 6 2 3 14" xfId="14005"/>
    <cellStyle name="Standard 6 2 3 14 2" xfId="14006"/>
    <cellStyle name="Standard 6 2 3 14 2 2" xfId="14007"/>
    <cellStyle name="Standard 6 2 3 14 2 2 2" xfId="14008"/>
    <cellStyle name="Standard 6 2 3 14 2 3" xfId="14009"/>
    <cellStyle name="Standard 6 2 3 14 3" xfId="14010"/>
    <cellStyle name="Standard 6 2 3 14 3 2" xfId="14011"/>
    <cellStyle name="Standard 6 2 3 14 4" xfId="14012"/>
    <cellStyle name="Standard 6 2 3 15" xfId="14013"/>
    <cellStyle name="Standard 6 2 3 15 2" xfId="14014"/>
    <cellStyle name="Standard 6 2 3 15 2 2" xfId="14015"/>
    <cellStyle name="Standard 6 2 3 15 2 2 2" xfId="14016"/>
    <cellStyle name="Standard 6 2 3 15 2 3" xfId="14017"/>
    <cellStyle name="Standard 6 2 3 15 3" xfId="14018"/>
    <cellStyle name="Standard 6 2 3 15 3 2" xfId="14019"/>
    <cellStyle name="Standard 6 2 3 15 4" xfId="14020"/>
    <cellStyle name="Standard 6 2 3 16" xfId="14021"/>
    <cellStyle name="Standard 6 2 3 16 2" xfId="14022"/>
    <cellStyle name="Standard 6 2 3 16 2 2" xfId="14023"/>
    <cellStyle name="Standard 6 2 3 16 2 2 2" xfId="14024"/>
    <cellStyle name="Standard 6 2 3 16 2 3" xfId="14025"/>
    <cellStyle name="Standard 6 2 3 16 3" xfId="14026"/>
    <cellStyle name="Standard 6 2 3 16 3 2" xfId="14027"/>
    <cellStyle name="Standard 6 2 3 16 4" xfId="14028"/>
    <cellStyle name="Standard 6 2 3 17" xfId="14029"/>
    <cellStyle name="Standard 6 2 3 17 2" xfId="14030"/>
    <cellStyle name="Standard 6 2 3 17 2 2" xfId="14031"/>
    <cellStyle name="Standard 6 2 3 17 2 2 2" xfId="14032"/>
    <cellStyle name="Standard 6 2 3 17 2 3" xfId="14033"/>
    <cellStyle name="Standard 6 2 3 17 3" xfId="14034"/>
    <cellStyle name="Standard 6 2 3 17 3 2" xfId="14035"/>
    <cellStyle name="Standard 6 2 3 17 4" xfId="14036"/>
    <cellStyle name="Standard 6 2 3 18" xfId="14037"/>
    <cellStyle name="Standard 6 2 3 18 2" xfId="14038"/>
    <cellStyle name="Standard 6 2 3 18 2 2" xfId="14039"/>
    <cellStyle name="Standard 6 2 3 18 2 2 2" xfId="14040"/>
    <cellStyle name="Standard 6 2 3 18 2 3" xfId="14041"/>
    <cellStyle name="Standard 6 2 3 18 3" xfId="14042"/>
    <cellStyle name="Standard 6 2 3 18 3 2" xfId="14043"/>
    <cellStyle name="Standard 6 2 3 18 4" xfId="14044"/>
    <cellStyle name="Standard 6 2 3 19" xfId="14045"/>
    <cellStyle name="Standard 6 2 3 19 2" xfId="14046"/>
    <cellStyle name="Standard 6 2 3 19 2 2" xfId="14047"/>
    <cellStyle name="Standard 6 2 3 19 2 2 2" xfId="14048"/>
    <cellStyle name="Standard 6 2 3 19 2 3" xfId="14049"/>
    <cellStyle name="Standard 6 2 3 19 3" xfId="14050"/>
    <cellStyle name="Standard 6 2 3 19 3 2" xfId="14051"/>
    <cellStyle name="Standard 6 2 3 19 4" xfId="14052"/>
    <cellStyle name="Standard 6 2 3 2" xfId="14053"/>
    <cellStyle name="Standard 6 2 3 2 10" xfId="14054"/>
    <cellStyle name="Standard 6 2 3 2 10 2" xfId="14055"/>
    <cellStyle name="Standard 6 2 3 2 10 2 2" xfId="14056"/>
    <cellStyle name="Standard 6 2 3 2 10 2 2 2" xfId="14057"/>
    <cellStyle name="Standard 6 2 3 2 10 2 3" xfId="14058"/>
    <cellStyle name="Standard 6 2 3 2 10 3" xfId="14059"/>
    <cellStyle name="Standard 6 2 3 2 10 3 2" xfId="14060"/>
    <cellStyle name="Standard 6 2 3 2 10 4" xfId="14061"/>
    <cellStyle name="Standard 6 2 3 2 11" xfId="14062"/>
    <cellStyle name="Standard 6 2 3 2 11 2" xfId="14063"/>
    <cellStyle name="Standard 6 2 3 2 11 2 2" xfId="14064"/>
    <cellStyle name="Standard 6 2 3 2 11 2 2 2" xfId="14065"/>
    <cellStyle name="Standard 6 2 3 2 11 2 3" xfId="14066"/>
    <cellStyle name="Standard 6 2 3 2 11 3" xfId="14067"/>
    <cellStyle name="Standard 6 2 3 2 11 3 2" xfId="14068"/>
    <cellStyle name="Standard 6 2 3 2 11 4" xfId="14069"/>
    <cellStyle name="Standard 6 2 3 2 12" xfId="14070"/>
    <cellStyle name="Standard 6 2 3 2 12 2" xfId="14071"/>
    <cellStyle name="Standard 6 2 3 2 12 2 2" xfId="14072"/>
    <cellStyle name="Standard 6 2 3 2 12 2 2 2" xfId="14073"/>
    <cellStyle name="Standard 6 2 3 2 12 2 3" xfId="14074"/>
    <cellStyle name="Standard 6 2 3 2 12 3" xfId="14075"/>
    <cellStyle name="Standard 6 2 3 2 12 3 2" xfId="14076"/>
    <cellStyle name="Standard 6 2 3 2 12 4" xfId="14077"/>
    <cellStyle name="Standard 6 2 3 2 13" xfId="14078"/>
    <cellStyle name="Standard 6 2 3 2 13 2" xfId="14079"/>
    <cellStyle name="Standard 6 2 3 2 13 2 2" xfId="14080"/>
    <cellStyle name="Standard 6 2 3 2 13 2 2 2" xfId="14081"/>
    <cellStyle name="Standard 6 2 3 2 13 2 3" xfId="14082"/>
    <cellStyle name="Standard 6 2 3 2 13 3" xfId="14083"/>
    <cellStyle name="Standard 6 2 3 2 13 3 2" xfId="14084"/>
    <cellStyle name="Standard 6 2 3 2 13 4" xfId="14085"/>
    <cellStyle name="Standard 6 2 3 2 14" xfId="14086"/>
    <cellStyle name="Standard 6 2 3 2 14 2" xfId="14087"/>
    <cellStyle name="Standard 6 2 3 2 14 2 2" xfId="14088"/>
    <cellStyle name="Standard 6 2 3 2 14 2 2 2" xfId="14089"/>
    <cellStyle name="Standard 6 2 3 2 14 2 3" xfId="14090"/>
    <cellStyle name="Standard 6 2 3 2 14 3" xfId="14091"/>
    <cellStyle name="Standard 6 2 3 2 14 3 2" xfId="14092"/>
    <cellStyle name="Standard 6 2 3 2 14 4" xfId="14093"/>
    <cellStyle name="Standard 6 2 3 2 15" xfId="14094"/>
    <cellStyle name="Standard 6 2 3 2 15 2" xfId="14095"/>
    <cellStyle name="Standard 6 2 3 2 15 2 2" xfId="14096"/>
    <cellStyle name="Standard 6 2 3 2 15 2 2 2" xfId="14097"/>
    <cellStyle name="Standard 6 2 3 2 15 2 3" xfId="14098"/>
    <cellStyle name="Standard 6 2 3 2 15 3" xfId="14099"/>
    <cellStyle name="Standard 6 2 3 2 15 3 2" xfId="14100"/>
    <cellStyle name="Standard 6 2 3 2 15 4" xfId="14101"/>
    <cellStyle name="Standard 6 2 3 2 16" xfId="14102"/>
    <cellStyle name="Standard 6 2 3 2 16 2" xfId="14103"/>
    <cellStyle name="Standard 6 2 3 2 16 2 2" xfId="14104"/>
    <cellStyle name="Standard 6 2 3 2 16 2 2 2" xfId="14105"/>
    <cellStyle name="Standard 6 2 3 2 16 2 3" xfId="14106"/>
    <cellStyle name="Standard 6 2 3 2 16 3" xfId="14107"/>
    <cellStyle name="Standard 6 2 3 2 16 3 2" xfId="14108"/>
    <cellStyle name="Standard 6 2 3 2 16 4" xfId="14109"/>
    <cellStyle name="Standard 6 2 3 2 17" xfId="14110"/>
    <cellStyle name="Standard 6 2 3 2 17 2" xfId="14111"/>
    <cellStyle name="Standard 6 2 3 2 17 2 2" xfId="14112"/>
    <cellStyle name="Standard 6 2 3 2 17 2 2 2" xfId="14113"/>
    <cellStyle name="Standard 6 2 3 2 17 2 3" xfId="14114"/>
    <cellStyle name="Standard 6 2 3 2 17 3" xfId="14115"/>
    <cellStyle name="Standard 6 2 3 2 17 3 2" xfId="14116"/>
    <cellStyle name="Standard 6 2 3 2 17 4" xfId="14117"/>
    <cellStyle name="Standard 6 2 3 2 18" xfId="14118"/>
    <cellStyle name="Standard 6 2 3 2 18 2" xfId="14119"/>
    <cellStyle name="Standard 6 2 3 2 18 2 2" xfId="14120"/>
    <cellStyle name="Standard 6 2 3 2 18 2 2 2" xfId="14121"/>
    <cellStyle name="Standard 6 2 3 2 18 2 3" xfId="14122"/>
    <cellStyle name="Standard 6 2 3 2 18 3" xfId="14123"/>
    <cellStyle name="Standard 6 2 3 2 18 3 2" xfId="14124"/>
    <cellStyle name="Standard 6 2 3 2 18 4" xfId="14125"/>
    <cellStyle name="Standard 6 2 3 2 19" xfId="14126"/>
    <cellStyle name="Standard 6 2 3 2 19 2" xfId="14127"/>
    <cellStyle name="Standard 6 2 3 2 19 2 2" xfId="14128"/>
    <cellStyle name="Standard 6 2 3 2 19 2 2 2" xfId="14129"/>
    <cellStyle name="Standard 6 2 3 2 19 2 3" xfId="14130"/>
    <cellStyle name="Standard 6 2 3 2 19 3" xfId="14131"/>
    <cellStyle name="Standard 6 2 3 2 19 3 2" xfId="14132"/>
    <cellStyle name="Standard 6 2 3 2 19 4" xfId="14133"/>
    <cellStyle name="Standard 6 2 3 2 2" xfId="14134"/>
    <cellStyle name="Standard 6 2 3 2 2 10" xfId="14135"/>
    <cellStyle name="Standard 6 2 3 2 2 10 2" xfId="14136"/>
    <cellStyle name="Standard 6 2 3 2 2 10 2 2" xfId="14137"/>
    <cellStyle name="Standard 6 2 3 2 2 10 3" xfId="14138"/>
    <cellStyle name="Standard 6 2 3 2 2 11" xfId="14139"/>
    <cellStyle name="Standard 6 2 3 2 2 11 2" xfId="14140"/>
    <cellStyle name="Standard 6 2 3 2 2 12" xfId="14141"/>
    <cellStyle name="Standard 6 2 3 2 2 2" xfId="14142"/>
    <cellStyle name="Standard 6 2 3 2 2 2 10" xfId="14143"/>
    <cellStyle name="Standard 6 2 3 2 2 2 10 2" xfId="14144"/>
    <cellStyle name="Standard 6 2 3 2 2 2 11" xfId="14145"/>
    <cellStyle name="Standard 6 2 3 2 2 2 2" xfId="14146"/>
    <cellStyle name="Standard 6 2 3 2 2 2 2 10" xfId="14147"/>
    <cellStyle name="Standard 6 2 3 2 2 2 2 2" xfId="14148"/>
    <cellStyle name="Standard 6 2 3 2 2 2 2 2 2" xfId="14149"/>
    <cellStyle name="Standard 6 2 3 2 2 2 2 2 2 2" xfId="14150"/>
    <cellStyle name="Standard 6 2 3 2 2 2 2 2 2 2 2" xfId="14151"/>
    <cellStyle name="Standard 6 2 3 2 2 2 2 2 2 3" xfId="14152"/>
    <cellStyle name="Standard 6 2 3 2 2 2 2 2 3" xfId="14153"/>
    <cellStyle name="Standard 6 2 3 2 2 2 2 2 3 2" xfId="14154"/>
    <cellStyle name="Standard 6 2 3 2 2 2 2 2 4" xfId="14155"/>
    <cellStyle name="Standard 6 2 3 2 2 2 2 3" xfId="14156"/>
    <cellStyle name="Standard 6 2 3 2 2 2 2 3 2" xfId="14157"/>
    <cellStyle name="Standard 6 2 3 2 2 2 2 3 2 2" xfId="14158"/>
    <cellStyle name="Standard 6 2 3 2 2 2 2 3 2 2 2" xfId="14159"/>
    <cellStyle name="Standard 6 2 3 2 2 2 2 3 2 3" xfId="14160"/>
    <cellStyle name="Standard 6 2 3 2 2 2 2 3 3" xfId="14161"/>
    <cellStyle name="Standard 6 2 3 2 2 2 2 3 3 2" xfId="14162"/>
    <cellStyle name="Standard 6 2 3 2 2 2 2 3 4" xfId="14163"/>
    <cellStyle name="Standard 6 2 3 2 2 2 2 4" xfId="14164"/>
    <cellStyle name="Standard 6 2 3 2 2 2 2 4 2" xfId="14165"/>
    <cellStyle name="Standard 6 2 3 2 2 2 2 4 2 2" xfId="14166"/>
    <cellStyle name="Standard 6 2 3 2 2 2 2 4 2 2 2" xfId="14167"/>
    <cellStyle name="Standard 6 2 3 2 2 2 2 4 2 3" xfId="14168"/>
    <cellStyle name="Standard 6 2 3 2 2 2 2 4 3" xfId="14169"/>
    <cellStyle name="Standard 6 2 3 2 2 2 2 4 3 2" xfId="14170"/>
    <cellStyle name="Standard 6 2 3 2 2 2 2 4 4" xfId="14171"/>
    <cellStyle name="Standard 6 2 3 2 2 2 2 5" xfId="14172"/>
    <cellStyle name="Standard 6 2 3 2 2 2 2 5 2" xfId="14173"/>
    <cellStyle name="Standard 6 2 3 2 2 2 2 5 2 2" xfId="14174"/>
    <cellStyle name="Standard 6 2 3 2 2 2 2 5 2 2 2" xfId="14175"/>
    <cellStyle name="Standard 6 2 3 2 2 2 2 5 2 3" xfId="14176"/>
    <cellStyle name="Standard 6 2 3 2 2 2 2 5 3" xfId="14177"/>
    <cellStyle name="Standard 6 2 3 2 2 2 2 5 3 2" xfId="14178"/>
    <cellStyle name="Standard 6 2 3 2 2 2 2 5 4" xfId="14179"/>
    <cellStyle name="Standard 6 2 3 2 2 2 2 6" xfId="14180"/>
    <cellStyle name="Standard 6 2 3 2 2 2 2 6 2" xfId="14181"/>
    <cellStyle name="Standard 6 2 3 2 2 2 2 6 2 2" xfId="14182"/>
    <cellStyle name="Standard 6 2 3 2 2 2 2 6 2 2 2" xfId="14183"/>
    <cellStyle name="Standard 6 2 3 2 2 2 2 6 2 3" xfId="14184"/>
    <cellStyle name="Standard 6 2 3 2 2 2 2 6 3" xfId="14185"/>
    <cellStyle name="Standard 6 2 3 2 2 2 2 6 3 2" xfId="14186"/>
    <cellStyle name="Standard 6 2 3 2 2 2 2 6 4" xfId="14187"/>
    <cellStyle name="Standard 6 2 3 2 2 2 2 7" xfId="14188"/>
    <cellStyle name="Standard 6 2 3 2 2 2 2 7 2" xfId="14189"/>
    <cellStyle name="Standard 6 2 3 2 2 2 2 7 2 2" xfId="14190"/>
    <cellStyle name="Standard 6 2 3 2 2 2 2 7 2 2 2" xfId="14191"/>
    <cellStyle name="Standard 6 2 3 2 2 2 2 7 2 3" xfId="14192"/>
    <cellStyle name="Standard 6 2 3 2 2 2 2 7 3" xfId="14193"/>
    <cellStyle name="Standard 6 2 3 2 2 2 2 7 3 2" xfId="14194"/>
    <cellStyle name="Standard 6 2 3 2 2 2 2 7 4" xfId="14195"/>
    <cellStyle name="Standard 6 2 3 2 2 2 2 8" xfId="14196"/>
    <cellStyle name="Standard 6 2 3 2 2 2 2 8 2" xfId="14197"/>
    <cellStyle name="Standard 6 2 3 2 2 2 2 8 2 2" xfId="14198"/>
    <cellStyle name="Standard 6 2 3 2 2 2 2 8 3" xfId="14199"/>
    <cellStyle name="Standard 6 2 3 2 2 2 2 9" xfId="14200"/>
    <cellStyle name="Standard 6 2 3 2 2 2 2 9 2" xfId="14201"/>
    <cellStyle name="Standard 6 2 3 2 2 2 3" xfId="14202"/>
    <cellStyle name="Standard 6 2 3 2 2 2 3 2" xfId="14203"/>
    <cellStyle name="Standard 6 2 3 2 2 2 3 2 2" xfId="14204"/>
    <cellStyle name="Standard 6 2 3 2 2 2 3 2 2 2" xfId="14205"/>
    <cellStyle name="Standard 6 2 3 2 2 2 3 2 3" xfId="14206"/>
    <cellStyle name="Standard 6 2 3 2 2 2 3 3" xfId="14207"/>
    <cellStyle name="Standard 6 2 3 2 2 2 3 3 2" xfId="14208"/>
    <cellStyle name="Standard 6 2 3 2 2 2 3 4" xfId="14209"/>
    <cellStyle name="Standard 6 2 3 2 2 2 4" xfId="14210"/>
    <cellStyle name="Standard 6 2 3 2 2 2 4 2" xfId="14211"/>
    <cellStyle name="Standard 6 2 3 2 2 2 4 2 2" xfId="14212"/>
    <cellStyle name="Standard 6 2 3 2 2 2 4 2 2 2" xfId="14213"/>
    <cellStyle name="Standard 6 2 3 2 2 2 4 2 3" xfId="14214"/>
    <cellStyle name="Standard 6 2 3 2 2 2 4 3" xfId="14215"/>
    <cellStyle name="Standard 6 2 3 2 2 2 4 3 2" xfId="14216"/>
    <cellStyle name="Standard 6 2 3 2 2 2 4 4" xfId="14217"/>
    <cellStyle name="Standard 6 2 3 2 2 2 5" xfId="14218"/>
    <cellStyle name="Standard 6 2 3 2 2 2 5 2" xfId="14219"/>
    <cellStyle name="Standard 6 2 3 2 2 2 5 2 2" xfId="14220"/>
    <cellStyle name="Standard 6 2 3 2 2 2 5 2 2 2" xfId="14221"/>
    <cellStyle name="Standard 6 2 3 2 2 2 5 2 3" xfId="14222"/>
    <cellStyle name="Standard 6 2 3 2 2 2 5 3" xfId="14223"/>
    <cellStyle name="Standard 6 2 3 2 2 2 5 3 2" xfId="14224"/>
    <cellStyle name="Standard 6 2 3 2 2 2 5 4" xfId="14225"/>
    <cellStyle name="Standard 6 2 3 2 2 2 6" xfId="14226"/>
    <cellStyle name="Standard 6 2 3 2 2 2 6 2" xfId="14227"/>
    <cellStyle name="Standard 6 2 3 2 2 2 6 2 2" xfId="14228"/>
    <cellStyle name="Standard 6 2 3 2 2 2 6 2 2 2" xfId="14229"/>
    <cellStyle name="Standard 6 2 3 2 2 2 6 2 3" xfId="14230"/>
    <cellStyle name="Standard 6 2 3 2 2 2 6 3" xfId="14231"/>
    <cellStyle name="Standard 6 2 3 2 2 2 6 3 2" xfId="14232"/>
    <cellStyle name="Standard 6 2 3 2 2 2 6 4" xfId="14233"/>
    <cellStyle name="Standard 6 2 3 2 2 2 7" xfId="14234"/>
    <cellStyle name="Standard 6 2 3 2 2 2 7 2" xfId="14235"/>
    <cellStyle name="Standard 6 2 3 2 2 2 7 2 2" xfId="14236"/>
    <cellStyle name="Standard 6 2 3 2 2 2 7 2 2 2" xfId="14237"/>
    <cellStyle name="Standard 6 2 3 2 2 2 7 2 3" xfId="14238"/>
    <cellStyle name="Standard 6 2 3 2 2 2 7 3" xfId="14239"/>
    <cellStyle name="Standard 6 2 3 2 2 2 7 3 2" xfId="14240"/>
    <cellStyle name="Standard 6 2 3 2 2 2 7 4" xfId="14241"/>
    <cellStyle name="Standard 6 2 3 2 2 2 8" xfId="14242"/>
    <cellStyle name="Standard 6 2 3 2 2 2 8 2" xfId="14243"/>
    <cellStyle name="Standard 6 2 3 2 2 2 8 2 2" xfId="14244"/>
    <cellStyle name="Standard 6 2 3 2 2 2 8 2 2 2" xfId="14245"/>
    <cellStyle name="Standard 6 2 3 2 2 2 8 2 3" xfId="14246"/>
    <cellStyle name="Standard 6 2 3 2 2 2 8 3" xfId="14247"/>
    <cellStyle name="Standard 6 2 3 2 2 2 8 3 2" xfId="14248"/>
    <cellStyle name="Standard 6 2 3 2 2 2 8 4" xfId="14249"/>
    <cellStyle name="Standard 6 2 3 2 2 2 9" xfId="14250"/>
    <cellStyle name="Standard 6 2 3 2 2 2 9 2" xfId="14251"/>
    <cellStyle name="Standard 6 2 3 2 2 2 9 2 2" xfId="14252"/>
    <cellStyle name="Standard 6 2 3 2 2 2 9 3" xfId="14253"/>
    <cellStyle name="Standard 6 2 3 2 2 3" xfId="14254"/>
    <cellStyle name="Standard 6 2 3 2 2 3 10" xfId="14255"/>
    <cellStyle name="Standard 6 2 3 2 2 3 2" xfId="14256"/>
    <cellStyle name="Standard 6 2 3 2 2 3 2 2" xfId="14257"/>
    <cellStyle name="Standard 6 2 3 2 2 3 2 2 2" xfId="14258"/>
    <cellStyle name="Standard 6 2 3 2 2 3 2 2 2 2" xfId="14259"/>
    <cellStyle name="Standard 6 2 3 2 2 3 2 2 3" xfId="14260"/>
    <cellStyle name="Standard 6 2 3 2 2 3 2 3" xfId="14261"/>
    <cellStyle name="Standard 6 2 3 2 2 3 2 3 2" xfId="14262"/>
    <cellStyle name="Standard 6 2 3 2 2 3 2 4" xfId="14263"/>
    <cellStyle name="Standard 6 2 3 2 2 3 3" xfId="14264"/>
    <cellStyle name="Standard 6 2 3 2 2 3 3 2" xfId="14265"/>
    <cellStyle name="Standard 6 2 3 2 2 3 3 2 2" xfId="14266"/>
    <cellStyle name="Standard 6 2 3 2 2 3 3 2 2 2" xfId="14267"/>
    <cellStyle name="Standard 6 2 3 2 2 3 3 2 3" xfId="14268"/>
    <cellStyle name="Standard 6 2 3 2 2 3 3 3" xfId="14269"/>
    <cellStyle name="Standard 6 2 3 2 2 3 3 3 2" xfId="14270"/>
    <cellStyle name="Standard 6 2 3 2 2 3 3 4" xfId="14271"/>
    <cellStyle name="Standard 6 2 3 2 2 3 4" xfId="14272"/>
    <cellStyle name="Standard 6 2 3 2 2 3 4 2" xfId="14273"/>
    <cellStyle name="Standard 6 2 3 2 2 3 4 2 2" xfId="14274"/>
    <cellStyle name="Standard 6 2 3 2 2 3 4 2 2 2" xfId="14275"/>
    <cellStyle name="Standard 6 2 3 2 2 3 4 2 3" xfId="14276"/>
    <cellStyle name="Standard 6 2 3 2 2 3 4 3" xfId="14277"/>
    <cellStyle name="Standard 6 2 3 2 2 3 4 3 2" xfId="14278"/>
    <cellStyle name="Standard 6 2 3 2 2 3 4 4" xfId="14279"/>
    <cellStyle name="Standard 6 2 3 2 2 3 5" xfId="14280"/>
    <cellStyle name="Standard 6 2 3 2 2 3 5 2" xfId="14281"/>
    <cellStyle name="Standard 6 2 3 2 2 3 5 2 2" xfId="14282"/>
    <cellStyle name="Standard 6 2 3 2 2 3 5 2 2 2" xfId="14283"/>
    <cellStyle name="Standard 6 2 3 2 2 3 5 2 3" xfId="14284"/>
    <cellStyle name="Standard 6 2 3 2 2 3 5 3" xfId="14285"/>
    <cellStyle name="Standard 6 2 3 2 2 3 5 3 2" xfId="14286"/>
    <cellStyle name="Standard 6 2 3 2 2 3 5 4" xfId="14287"/>
    <cellStyle name="Standard 6 2 3 2 2 3 6" xfId="14288"/>
    <cellStyle name="Standard 6 2 3 2 2 3 6 2" xfId="14289"/>
    <cellStyle name="Standard 6 2 3 2 2 3 6 2 2" xfId="14290"/>
    <cellStyle name="Standard 6 2 3 2 2 3 6 2 2 2" xfId="14291"/>
    <cellStyle name="Standard 6 2 3 2 2 3 6 2 3" xfId="14292"/>
    <cellStyle name="Standard 6 2 3 2 2 3 6 3" xfId="14293"/>
    <cellStyle name="Standard 6 2 3 2 2 3 6 3 2" xfId="14294"/>
    <cellStyle name="Standard 6 2 3 2 2 3 6 4" xfId="14295"/>
    <cellStyle name="Standard 6 2 3 2 2 3 7" xfId="14296"/>
    <cellStyle name="Standard 6 2 3 2 2 3 7 2" xfId="14297"/>
    <cellStyle name="Standard 6 2 3 2 2 3 7 2 2" xfId="14298"/>
    <cellStyle name="Standard 6 2 3 2 2 3 7 2 2 2" xfId="14299"/>
    <cellStyle name="Standard 6 2 3 2 2 3 7 2 3" xfId="14300"/>
    <cellStyle name="Standard 6 2 3 2 2 3 7 3" xfId="14301"/>
    <cellStyle name="Standard 6 2 3 2 2 3 7 3 2" xfId="14302"/>
    <cellStyle name="Standard 6 2 3 2 2 3 7 4" xfId="14303"/>
    <cellStyle name="Standard 6 2 3 2 2 3 8" xfId="14304"/>
    <cellStyle name="Standard 6 2 3 2 2 3 8 2" xfId="14305"/>
    <cellStyle name="Standard 6 2 3 2 2 3 8 2 2" xfId="14306"/>
    <cellStyle name="Standard 6 2 3 2 2 3 8 3" xfId="14307"/>
    <cellStyle name="Standard 6 2 3 2 2 3 9" xfId="14308"/>
    <cellStyle name="Standard 6 2 3 2 2 3 9 2" xfId="14309"/>
    <cellStyle name="Standard 6 2 3 2 2 4" xfId="14310"/>
    <cellStyle name="Standard 6 2 3 2 2 4 2" xfId="14311"/>
    <cellStyle name="Standard 6 2 3 2 2 4 2 2" xfId="14312"/>
    <cellStyle name="Standard 6 2 3 2 2 4 2 2 2" xfId="14313"/>
    <cellStyle name="Standard 6 2 3 2 2 4 2 3" xfId="14314"/>
    <cellStyle name="Standard 6 2 3 2 2 4 3" xfId="14315"/>
    <cellStyle name="Standard 6 2 3 2 2 4 3 2" xfId="14316"/>
    <cellStyle name="Standard 6 2 3 2 2 4 4" xfId="14317"/>
    <cellStyle name="Standard 6 2 3 2 2 5" xfId="14318"/>
    <cellStyle name="Standard 6 2 3 2 2 5 2" xfId="14319"/>
    <cellStyle name="Standard 6 2 3 2 2 5 2 2" xfId="14320"/>
    <cellStyle name="Standard 6 2 3 2 2 5 2 2 2" xfId="14321"/>
    <cellStyle name="Standard 6 2 3 2 2 5 2 3" xfId="14322"/>
    <cellStyle name="Standard 6 2 3 2 2 5 3" xfId="14323"/>
    <cellStyle name="Standard 6 2 3 2 2 5 3 2" xfId="14324"/>
    <cellStyle name="Standard 6 2 3 2 2 5 4" xfId="14325"/>
    <cellStyle name="Standard 6 2 3 2 2 6" xfId="14326"/>
    <cellStyle name="Standard 6 2 3 2 2 6 2" xfId="14327"/>
    <cellStyle name="Standard 6 2 3 2 2 6 2 2" xfId="14328"/>
    <cellStyle name="Standard 6 2 3 2 2 6 2 2 2" xfId="14329"/>
    <cellStyle name="Standard 6 2 3 2 2 6 2 3" xfId="14330"/>
    <cellStyle name="Standard 6 2 3 2 2 6 3" xfId="14331"/>
    <cellStyle name="Standard 6 2 3 2 2 6 3 2" xfId="14332"/>
    <cellStyle name="Standard 6 2 3 2 2 6 4" xfId="14333"/>
    <cellStyle name="Standard 6 2 3 2 2 7" xfId="14334"/>
    <cellStyle name="Standard 6 2 3 2 2 7 2" xfId="14335"/>
    <cellStyle name="Standard 6 2 3 2 2 7 2 2" xfId="14336"/>
    <cellStyle name="Standard 6 2 3 2 2 7 2 2 2" xfId="14337"/>
    <cellStyle name="Standard 6 2 3 2 2 7 2 3" xfId="14338"/>
    <cellStyle name="Standard 6 2 3 2 2 7 3" xfId="14339"/>
    <cellStyle name="Standard 6 2 3 2 2 7 3 2" xfId="14340"/>
    <cellStyle name="Standard 6 2 3 2 2 7 4" xfId="14341"/>
    <cellStyle name="Standard 6 2 3 2 2 8" xfId="14342"/>
    <cellStyle name="Standard 6 2 3 2 2 8 2" xfId="14343"/>
    <cellStyle name="Standard 6 2 3 2 2 8 2 2" xfId="14344"/>
    <cellStyle name="Standard 6 2 3 2 2 8 2 2 2" xfId="14345"/>
    <cellStyle name="Standard 6 2 3 2 2 8 2 3" xfId="14346"/>
    <cellStyle name="Standard 6 2 3 2 2 8 3" xfId="14347"/>
    <cellStyle name="Standard 6 2 3 2 2 8 3 2" xfId="14348"/>
    <cellStyle name="Standard 6 2 3 2 2 8 4" xfId="14349"/>
    <cellStyle name="Standard 6 2 3 2 2 9" xfId="14350"/>
    <cellStyle name="Standard 6 2 3 2 2 9 2" xfId="14351"/>
    <cellStyle name="Standard 6 2 3 2 2 9 2 2" xfId="14352"/>
    <cellStyle name="Standard 6 2 3 2 2 9 2 2 2" xfId="14353"/>
    <cellStyle name="Standard 6 2 3 2 2 9 2 3" xfId="14354"/>
    <cellStyle name="Standard 6 2 3 2 2 9 3" xfId="14355"/>
    <cellStyle name="Standard 6 2 3 2 2 9 3 2" xfId="14356"/>
    <cellStyle name="Standard 6 2 3 2 2 9 4" xfId="14357"/>
    <cellStyle name="Standard 6 2 3 2 20" xfId="14358"/>
    <cellStyle name="Standard 6 2 3 2 20 2" xfId="14359"/>
    <cellStyle name="Standard 6 2 3 2 20 2 2" xfId="14360"/>
    <cellStyle name="Standard 6 2 3 2 20 3" xfId="14361"/>
    <cellStyle name="Standard 6 2 3 2 21" xfId="14362"/>
    <cellStyle name="Standard 6 2 3 2 21 2" xfId="14363"/>
    <cellStyle name="Standard 6 2 3 2 22" xfId="14364"/>
    <cellStyle name="Standard 6 2 3 2 3" xfId="14365"/>
    <cellStyle name="Standard 6 2 3 2 3 10" xfId="14366"/>
    <cellStyle name="Standard 6 2 3 2 3 10 2" xfId="14367"/>
    <cellStyle name="Standard 6 2 3 2 3 11" xfId="14368"/>
    <cellStyle name="Standard 6 2 3 2 3 2" xfId="14369"/>
    <cellStyle name="Standard 6 2 3 2 3 2 10" xfId="14370"/>
    <cellStyle name="Standard 6 2 3 2 3 2 2" xfId="14371"/>
    <cellStyle name="Standard 6 2 3 2 3 2 2 2" xfId="14372"/>
    <cellStyle name="Standard 6 2 3 2 3 2 2 2 2" xfId="14373"/>
    <cellStyle name="Standard 6 2 3 2 3 2 2 2 2 2" xfId="14374"/>
    <cellStyle name="Standard 6 2 3 2 3 2 2 2 3" xfId="14375"/>
    <cellStyle name="Standard 6 2 3 2 3 2 2 3" xfId="14376"/>
    <cellStyle name="Standard 6 2 3 2 3 2 2 3 2" xfId="14377"/>
    <cellStyle name="Standard 6 2 3 2 3 2 2 4" xfId="14378"/>
    <cellStyle name="Standard 6 2 3 2 3 2 3" xfId="14379"/>
    <cellStyle name="Standard 6 2 3 2 3 2 3 2" xfId="14380"/>
    <cellStyle name="Standard 6 2 3 2 3 2 3 2 2" xfId="14381"/>
    <cellStyle name="Standard 6 2 3 2 3 2 3 2 2 2" xfId="14382"/>
    <cellStyle name="Standard 6 2 3 2 3 2 3 2 3" xfId="14383"/>
    <cellStyle name="Standard 6 2 3 2 3 2 3 3" xfId="14384"/>
    <cellStyle name="Standard 6 2 3 2 3 2 3 3 2" xfId="14385"/>
    <cellStyle name="Standard 6 2 3 2 3 2 3 4" xfId="14386"/>
    <cellStyle name="Standard 6 2 3 2 3 2 4" xfId="14387"/>
    <cellStyle name="Standard 6 2 3 2 3 2 4 2" xfId="14388"/>
    <cellStyle name="Standard 6 2 3 2 3 2 4 2 2" xfId="14389"/>
    <cellStyle name="Standard 6 2 3 2 3 2 4 2 2 2" xfId="14390"/>
    <cellStyle name="Standard 6 2 3 2 3 2 4 2 3" xfId="14391"/>
    <cellStyle name="Standard 6 2 3 2 3 2 4 3" xfId="14392"/>
    <cellStyle name="Standard 6 2 3 2 3 2 4 3 2" xfId="14393"/>
    <cellStyle name="Standard 6 2 3 2 3 2 4 4" xfId="14394"/>
    <cellStyle name="Standard 6 2 3 2 3 2 5" xfId="14395"/>
    <cellStyle name="Standard 6 2 3 2 3 2 5 2" xfId="14396"/>
    <cellStyle name="Standard 6 2 3 2 3 2 5 2 2" xfId="14397"/>
    <cellStyle name="Standard 6 2 3 2 3 2 5 2 2 2" xfId="14398"/>
    <cellStyle name="Standard 6 2 3 2 3 2 5 2 3" xfId="14399"/>
    <cellStyle name="Standard 6 2 3 2 3 2 5 3" xfId="14400"/>
    <cellStyle name="Standard 6 2 3 2 3 2 5 3 2" xfId="14401"/>
    <cellStyle name="Standard 6 2 3 2 3 2 5 4" xfId="14402"/>
    <cellStyle name="Standard 6 2 3 2 3 2 6" xfId="14403"/>
    <cellStyle name="Standard 6 2 3 2 3 2 6 2" xfId="14404"/>
    <cellStyle name="Standard 6 2 3 2 3 2 6 2 2" xfId="14405"/>
    <cellStyle name="Standard 6 2 3 2 3 2 6 2 2 2" xfId="14406"/>
    <cellStyle name="Standard 6 2 3 2 3 2 6 2 3" xfId="14407"/>
    <cellStyle name="Standard 6 2 3 2 3 2 6 3" xfId="14408"/>
    <cellStyle name="Standard 6 2 3 2 3 2 6 3 2" xfId="14409"/>
    <cellStyle name="Standard 6 2 3 2 3 2 6 4" xfId="14410"/>
    <cellStyle name="Standard 6 2 3 2 3 2 7" xfId="14411"/>
    <cellStyle name="Standard 6 2 3 2 3 2 7 2" xfId="14412"/>
    <cellStyle name="Standard 6 2 3 2 3 2 7 2 2" xfId="14413"/>
    <cellStyle name="Standard 6 2 3 2 3 2 7 2 2 2" xfId="14414"/>
    <cellStyle name="Standard 6 2 3 2 3 2 7 2 3" xfId="14415"/>
    <cellStyle name="Standard 6 2 3 2 3 2 7 3" xfId="14416"/>
    <cellStyle name="Standard 6 2 3 2 3 2 7 3 2" xfId="14417"/>
    <cellStyle name="Standard 6 2 3 2 3 2 7 4" xfId="14418"/>
    <cellStyle name="Standard 6 2 3 2 3 2 8" xfId="14419"/>
    <cellStyle name="Standard 6 2 3 2 3 2 8 2" xfId="14420"/>
    <cellStyle name="Standard 6 2 3 2 3 2 8 2 2" xfId="14421"/>
    <cellStyle name="Standard 6 2 3 2 3 2 8 3" xfId="14422"/>
    <cellStyle name="Standard 6 2 3 2 3 2 9" xfId="14423"/>
    <cellStyle name="Standard 6 2 3 2 3 2 9 2" xfId="14424"/>
    <cellStyle name="Standard 6 2 3 2 3 3" xfId="14425"/>
    <cellStyle name="Standard 6 2 3 2 3 3 2" xfId="14426"/>
    <cellStyle name="Standard 6 2 3 2 3 3 2 2" xfId="14427"/>
    <cellStyle name="Standard 6 2 3 2 3 3 2 2 2" xfId="14428"/>
    <cellStyle name="Standard 6 2 3 2 3 3 2 3" xfId="14429"/>
    <cellStyle name="Standard 6 2 3 2 3 3 3" xfId="14430"/>
    <cellStyle name="Standard 6 2 3 2 3 3 3 2" xfId="14431"/>
    <cellStyle name="Standard 6 2 3 2 3 3 4" xfId="14432"/>
    <cellStyle name="Standard 6 2 3 2 3 4" xfId="14433"/>
    <cellStyle name="Standard 6 2 3 2 3 4 2" xfId="14434"/>
    <cellStyle name="Standard 6 2 3 2 3 4 2 2" xfId="14435"/>
    <cellStyle name="Standard 6 2 3 2 3 4 2 2 2" xfId="14436"/>
    <cellStyle name="Standard 6 2 3 2 3 4 2 3" xfId="14437"/>
    <cellStyle name="Standard 6 2 3 2 3 4 3" xfId="14438"/>
    <cellStyle name="Standard 6 2 3 2 3 4 3 2" xfId="14439"/>
    <cellStyle name="Standard 6 2 3 2 3 4 4" xfId="14440"/>
    <cellStyle name="Standard 6 2 3 2 3 5" xfId="14441"/>
    <cellStyle name="Standard 6 2 3 2 3 5 2" xfId="14442"/>
    <cellStyle name="Standard 6 2 3 2 3 5 2 2" xfId="14443"/>
    <cellStyle name="Standard 6 2 3 2 3 5 2 2 2" xfId="14444"/>
    <cellStyle name="Standard 6 2 3 2 3 5 2 3" xfId="14445"/>
    <cellStyle name="Standard 6 2 3 2 3 5 3" xfId="14446"/>
    <cellStyle name="Standard 6 2 3 2 3 5 3 2" xfId="14447"/>
    <cellStyle name="Standard 6 2 3 2 3 5 4" xfId="14448"/>
    <cellStyle name="Standard 6 2 3 2 3 6" xfId="14449"/>
    <cellStyle name="Standard 6 2 3 2 3 6 2" xfId="14450"/>
    <cellStyle name="Standard 6 2 3 2 3 6 2 2" xfId="14451"/>
    <cellStyle name="Standard 6 2 3 2 3 6 2 2 2" xfId="14452"/>
    <cellStyle name="Standard 6 2 3 2 3 6 2 3" xfId="14453"/>
    <cellStyle name="Standard 6 2 3 2 3 6 3" xfId="14454"/>
    <cellStyle name="Standard 6 2 3 2 3 6 3 2" xfId="14455"/>
    <cellStyle name="Standard 6 2 3 2 3 6 4" xfId="14456"/>
    <cellStyle name="Standard 6 2 3 2 3 7" xfId="14457"/>
    <cellStyle name="Standard 6 2 3 2 3 7 2" xfId="14458"/>
    <cellStyle name="Standard 6 2 3 2 3 7 2 2" xfId="14459"/>
    <cellStyle name="Standard 6 2 3 2 3 7 2 2 2" xfId="14460"/>
    <cellStyle name="Standard 6 2 3 2 3 7 2 3" xfId="14461"/>
    <cellStyle name="Standard 6 2 3 2 3 7 3" xfId="14462"/>
    <cellStyle name="Standard 6 2 3 2 3 7 3 2" xfId="14463"/>
    <cellStyle name="Standard 6 2 3 2 3 7 4" xfId="14464"/>
    <cellStyle name="Standard 6 2 3 2 3 8" xfId="14465"/>
    <cellStyle name="Standard 6 2 3 2 3 8 2" xfId="14466"/>
    <cellStyle name="Standard 6 2 3 2 3 8 2 2" xfId="14467"/>
    <cellStyle name="Standard 6 2 3 2 3 8 2 2 2" xfId="14468"/>
    <cellStyle name="Standard 6 2 3 2 3 8 2 3" xfId="14469"/>
    <cellStyle name="Standard 6 2 3 2 3 8 3" xfId="14470"/>
    <cellStyle name="Standard 6 2 3 2 3 8 3 2" xfId="14471"/>
    <cellStyle name="Standard 6 2 3 2 3 8 4" xfId="14472"/>
    <cellStyle name="Standard 6 2 3 2 3 9" xfId="14473"/>
    <cellStyle name="Standard 6 2 3 2 3 9 2" xfId="14474"/>
    <cellStyle name="Standard 6 2 3 2 3 9 2 2" xfId="14475"/>
    <cellStyle name="Standard 6 2 3 2 3 9 3" xfId="14476"/>
    <cellStyle name="Standard 6 2 3 2 4" xfId="14477"/>
    <cellStyle name="Standard 6 2 3 2 4 10" xfId="14478"/>
    <cellStyle name="Standard 6 2 3 2 4 10 2" xfId="14479"/>
    <cellStyle name="Standard 6 2 3 2 4 11" xfId="14480"/>
    <cellStyle name="Standard 6 2 3 2 4 2" xfId="14481"/>
    <cellStyle name="Standard 6 2 3 2 4 2 10" xfId="14482"/>
    <cellStyle name="Standard 6 2 3 2 4 2 2" xfId="14483"/>
    <cellStyle name="Standard 6 2 3 2 4 2 2 2" xfId="14484"/>
    <cellStyle name="Standard 6 2 3 2 4 2 2 2 2" xfId="14485"/>
    <cellStyle name="Standard 6 2 3 2 4 2 2 2 2 2" xfId="14486"/>
    <cellStyle name="Standard 6 2 3 2 4 2 2 2 3" xfId="14487"/>
    <cellStyle name="Standard 6 2 3 2 4 2 2 3" xfId="14488"/>
    <cellStyle name="Standard 6 2 3 2 4 2 2 3 2" xfId="14489"/>
    <cellStyle name="Standard 6 2 3 2 4 2 2 4" xfId="14490"/>
    <cellStyle name="Standard 6 2 3 2 4 2 3" xfId="14491"/>
    <cellStyle name="Standard 6 2 3 2 4 2 3 2" xfId="14492"/>
    <cellStyle name="Standard 6 2 3 2 4 2 3 2 2" xfId="14493"/>
    <cellStyle name="Standard 6 2 3 2 4 2 3 2 2 2" xfId="14494"/>
    <cellStyle name="Standard 6 2 3 2 4 2 3 2 3" xfId="14495"/>
    <cellStyle name="Standard 6 2 3 2 4 2 3 3" xfId="14496"/>
    <cellStyle name="Standard 6 2 3 2 4 2 3 3 2" xfId="14497"/>
    <cellStyle name="Standard 6 2 3 2 4 2 3 4" xfId="14498"/>
    <cellStyle name="Standard 6 2 3 2 4 2 4" xfId="14499"/>
    <cellStyle name="Standard 6 2 3 2 4 2 4 2" xfId="14500"/>
    <cellStyle name="Standard 6 2 3 2 4 2 4 2 2" xfId="14501"/>
    <cellStyle name="Standard 6 2 3 2 4 2 4 2 2 2" xfId="14502"/>
    <cellStyle name="Standard 6 2 3 2 4 2 4 2 3" xfId="14503"/>
    <cellStyle name="Standard 6 2 3 2 4 2 4 3" xfId="14504"/>
    <cellStyle name="Standard 6 2 3 2 4 2 4 3 2" xfId="14505"/>
    <cellStyle name="Standard 6 2 3 2 4 2 4 4" xfId="14506"/>
    <cellStyle name="Standard 6 2 3 2 4 2 5" xfId="14507"/>
    <cellStyle name="Standard 6 2 3 2 4 2 5 2" xfId="14508"/>
    <cellStyle name="Standard 6 2 3 2 4 2 5 2 2" xfId="14509"/>
    <cellStyle name="Standard 6 2 3 2 4 2 5 2 2 2" xfId="14510"/>
    <cellStyle name="Standard 6 2 3 2 4 2 5 2 3" xfId="14511"/>
    <cellStyle name="Standard 6 2 3 2 4 2 5 3" xfId="14512"/>
    <cellStyle name="Standard 6 2 3 2 4 2 5 3 2" xfId="14513"/>
    <cellStyle name="Standard 6 2 3 2 4 2 5 4" xfId="14514"/>
    <cellStyle name="Standard 6 2 3 2 4 2 6" xfId="14515"/>
    <cellStyle name="Standard 6 2 3 2 4 2 6 2" xfId="14516"/>
    <cellStyle name="Standard 6 2 3 2 4 2 6 2 2" xfId="14517"/>
    <cellStyle name="Standard 6 2 3 2 4 2 6 2 2 2" xfId="14518"/>
    <cellStyle name="Standard 6 2 3 2 4 2 6 2 3" xfId="14519"/>
    <cellStyle name="Standard 6 2 3 2 4 2 6 3" xfId="14520"/>
    <cellStyle name="Standard 6 2 3 2 4 2 6 3 2" xfId="14521"/>
    <cellStyle name="Standard 6 2 3 2 4 2 6 4" xfId="14522"/>
    <cellStyle name="Standard 6 2 3 2 4 2 7" xfId="14523"/>
    <cellStyle name="Standard 6 2 3 2 4 2 7 2" xfId="14524"/>
    <cellStyle name="Standard 6 2 3 2 4 2 7 2 2" xfId="14525"/>
    <cellStyle name="Standard 6 2 3 2 4 2 7 2 2 2" xfId="14526"/>
    <cellStyle name="Standard 6 2 3 2 4 2 7 2 3" xfId="14527"/>
    <cellStyle name="Standard 6 2 3 2 4 2 7 3" xfId="14528"/>
    <cellStyle name="Standard 6 2 3 2 4 2 7 3 2" xfId="14529"/>
    <cellStyle name="Standard 6 2 3 2 4 2 7 4" xfId="14530"/>
    <cellStyle name="Standard 6 2 3 2 4 2 8" xfId="14531"/>
    <cellStyle name="Standard 6 2 3 2 4 2 8 2" xfId="14532"/>
    <cellStyle name="Standard 6 2 3 2 4 2 8 2 2" xfId="14533"/>
    <cellStyle name="Standard 6 2 3 2 4 2 8 3" xfId="14534"/>
    <cellStyle name="Standard 6 2 3 2 4 2 9" xfId="14535"/>
    <cellStyle name="Standard 6 2 3 2 4 2 9 2" xfId="14536"/>
    <cellStyle name="Standard 6 2 3 2 4 3" xfId="14537"/>
    <cellStyle name="Standard 6 2 3 2 4 3 2" xfId="14538"/>
    <cellStyle name="Standard 6 2 3 2 4 3 2 2" xfId="14539"/>
    <cellStyle name="Standard 6 2 3 2 4 3 2 2 2" xfId="14540"/>
    <cellStyle name="Standard 6 2 3 2 4 3 2 3" xfId="14541"/>
    <cellStyle name="Standard 6 2 3 2 4 3 3" xfId="14542"/>
    <cellStyle name="Standard 6 2 3 2 4 3 3 2" xfId="14543"/>
    <cellStyle name="Standard 6 2 3 2 4 3 4" xfId="14544"/>
    <cellStyle name="Standard 6 2 3 2 4 4" xfId="14545"/>
    <cellStyle name="Standard 6 2 3 2 4 4 2" xfId="14546"/>
    <cellStyle name="Standard 6 2 3 2 4 4 2 2" xfId="14547"/>
    <cellStyle name="Standard 6 2 3 2 4 4 2 2 2" xfId="14548"/>
    <cellStyle name="Standard 6 2 3 2 4 4 2 3" xfId="14549"/>
    <cellStyle name="Standard 6 2 3 2 4 4 3" xfId="14550"/>
    <cellStyle name="Standard 6 2 3 2 4 4 3 2" xfId="14551"/>
    <cellStyle name="Standard 6 2 3 2 4 4 4" xfId="14552"/>
    <cellStyle name="Standard 6 2 3 2 4 5" xfId="14553"/>
    <cellStyle name="Standard 6 2 3 2 4 5 2" xfId="14554"/>
    <cellStyle name="Standard 6 2 3 2 4 5 2 2" xfId="14555"/>
    <cellStyle name="Standard 6 2 3 2 4 5 2 2 2" xfId="14556"/>
    <cellStyle name="Standard 6 2 3 2 4 5 2 3" xfId="14557"/>
    <cellStyle name="Standard 6 2 3 2 4 5 3" xfId="14558"/>
    <cellStyle name="Standard 6 2 3 2 4 5 3 2" xfId="14559"/>
    <cellStyle name="Standard 6 2 3 2 4 5 4" xfId="14560"/>
    <cellStyle name="Standard 6 2 3 2 4 6" xfId="14561"/>
    <cellStyle name="Standard 6 2 3 2 4 6 2" xfId="14562"/>
    <cellStyle name="Standard 6 2 3 2 4 6 2 2" xfId="14563"/>
    <cellStyle name="Standard 6 2 3 2 4 6 2 2 2" xfId="14564"/>
    <cellStyle name="Standard 6 2 3 2 4 6 2 3" xfId="14565"/>
    <cellStyle name="Standard 6 2 3 2 4 6 3" xfId="14566"/>
    <cellStyle name="Standard 6 2 3 2 4 6 3 2" xfId="14567"/>
    <cellStyle name="Standard 6 2 3 2 4 6 4" xfId="14568"/>
    <cellStyle name="Standard 6 2 3 2 4 7" xfId="14569"/>
    <cellStyle name="Standard 6 2 3 2 4 7 2" xfId="14570"/>
    <cellStyle name="Standard 6 2 3 2 4 7 2 2" xfId="14571"/>
    <cellStyle name="Standard 6 2 3 2 4 7 2 2 2" xfId="14572"/>
    <cellStyle name="Standard 6 2 3 2 4 7 2 3" xfId="14573"/>
    <cellStyle name="Standard 6 2 3 2 4 7 3" xfId="14574"/>
    <cellStyle name="Standard 6 2 3 2 4 7 3 2" xfId="14575"/>
    <cellStyle name="Standard 6 2 3 2 4 7 4" xfId="14576"/>
    <cellStyle name="Standard 6 2 3 2 4 8" xfId="14577"/>
    <cellStyle name="Standard 6 2 3 2 4 8 2" xfId="14578"/>
    <cellStyle name="Standard 6 2 3 2 4 8 2 2" xfId="14579"/>
    <cellStyle name="Standard 6 2 3 2 4 8 2 2 2" xfId="14580"/>
    <cellStyle name="Standard 6 2 3 2 4 8 2 3" xfId="14581"/>
    <cellStyle name="Standard 6 2 3 2 4 8 3" xfId="14582"/>
    <cellStyle name="Standard 6 2 3 2 4 8 3 2" xfId="14583"/>
    <cellStyle name="Standard 6 2 3 2 4 8 4" xfId="14584"/>
    <cellStyle name="Standard 6 2 3 2 4 9" xfId="14585"/>
    <cellStyle name="Standard 6 2 3 2 4 9 2" xfId="14586"/>
    <cellStyle name="Standard 6 2 3 2 4 9 2 2" xfId="14587"/>
    <cellStyle name="Standard 6 2 3 2 4 9 3" xfId="14588"/>
    <cellStyle name="Standard 6 2 3 2 5" xfId="14589"/>
    <cellStyle name="Standard 6 2 3 2 5 10" xfId="14590"/>
    <cellStyle name="Standard 6 2 3 2 5 10 2" xfId="14591"/>
    <cellStyle name="Standard 6 2 3 2 5 11" xfId="14592"/>
    <cellStyle name="Standard 6 2 3 2 5 2" xfId="14593"/>
    <cellStyle name="Standard 6 2 3 2 5 2 10" xfId="14594"/>
    <cellStyle name="Standard 6 2 3 2 5 2 2" xfId="14595"/>
    <cellStyle name="Standard 6 2 3 2 5 2 2 2" xfId="14596"/>
    <cellStyle name="Standard 6 2 3 2 5 2 2 2 2" xfId="14597"/>
    <cellStyle name="Standard 6 2 3 2 5 2 2 2 2 2" xfId="14598"/>
    <cellStyle name="Standard 6 2 3 2 5 2 2 2 3" xfId="14599"/>
    <cellStyle name="Standard 6 2 3 2 5 2 2 3" xfId="14600"/>
    <cellStyle name="Standard 6 2 3 2 5 2 2 3 2" xfId="14601"/>
    <cellStyle name="Standard 6 2 3 2 5 2 2 4" xfId="14602"/>
    <cellStyle name="Standard 6 2 3 2 5 2 3" xfId="14603"/>
    <cellStyle name="Standard 6 2 3 2 5 2 3 2" xfId="14604"/>
    <cellStyle name="Standard 6 2 3 2 5 2 3 2 2" xfId="14605"/>
    <cellStyle name="Standard 6 2 3 2 5 2 3 2 2 2" xfId="14606"/>
    <cellStyle name="Standard 6 2 3 2 5 2 3 2 3" xfId="14607"/>
    <cellStyle name="Standard 6 2 3 2 5 2 3 3" xfId="14608"/>
    <cellStyle name="Standard 6 2 3 2 5 2 3 3 2" xfId="14609"/>
    <cellStyle name="Standard 6 2 3 2 5 2 3 4" xfId="14610"/>
    <cellStyle name="Standard 6 2 3 2 5 2 4" xfId="14611"/>
    <cellStyle name="Standard 6 2 3 2 5 2 4 2" xfId="14612"/>
    <cellStyle name="Standard 6 2 3 2 5 2 4 2 2" xfId="14613"/>
    <cellStyle name="Standard 6 2 3 2 5 2 4 2 2 2" xfId="14614"/>
    <cellStyle name="Standard 6 2 3 2 5 2 4 2 3" xfId="14615"/>
    <cellStyle name="Standard 6 2 3 2 5 2 4 3" xfId="14616"/>
    <cellStyle name="Standard 6 2 3 2 5 2 4 3 2" xfId="14617"/>
    <cellStyle name="Standard 6 2 3 2 5 2 4 4" xfId="14618"/>
    <cellStyle name="Standard 6 2 3 2 5 2 5" xfId="14619"/>
    <cellStyle name="Standard 6 2 3 2 5 2 5 2" xfId="14620"/>
    <cellStyle name="Standard 6 2 3 2 5 2 5 2 2" xfId="14621"/>
    <cellStyle name="Standard 6 2 3 2 5 2 5 2 2 2" xfId="14622"/>
    <cellStyle name="Standard 6 2 3 2 5 2 5 2 3" xfId="14623"/>
    <cellStyle name="Standard 6 2 3 2 5 2 5 3" xfId="14624"/>
    <cellStyle name="Standard 6 2 3 2 5 2 5 3 2" xfId="14625"/>
    <cellStyle name="Standard 6 2 3 2 5 2 5 4" xfId="14626"/>
    <cellStyle name="Standard 6 2 3 2 5 2 6" xfId="14627"/>
    <cellStyle name="Standard 6 2 3 2 5 2 6 2" xfId="14628"/>
    <cellStyle name="Standard 6 2 3 2 5 2 6 2 2" xfId="14629"/>
    <cellStyle name="Standard 6 2 3 2 5 2 6 2 2 2" xfId="14630"/>
    <cellStyle name="Standard 6 2 3 2 5 2 6 2 3" xfId="14631"/>
    <cellStyle name="Standard 6 2 3 2 5 2 6 3" xfId="14632"/>
    <cellStyle name="Standard 6 2 3 2 5 2 6 3 2" xfId="14633"/>
    <cellStyle name="Standard 6 2 3 2 5 2 6 4" xfId="14634"/>
    <cellStyle name="Standard 6 2 3 2 5 2 7" xfId="14635"/>
    <cellStyle name="Standard 6 2 3 2 5 2 7 2" xfId="14636"/>
    <cellStyle name="Standard 6 2 3 2 5 2 7 2 2" xfId="14637"/>
    <cellStyle name="Standard 6 2 3 2 5 2 7 2 2 2" xfId="14638"/>
    <cellStyle name="Standard 6 2 3 2 5 2 7 2 3" xfId="14639"/>
    <cellStyle name="Standard 6 2 3 2 5 2 7 3" xfId="14640"/>
    <cellStyle name="Standard 6 2 3 2 5 2 7 3 2" xfId="14641"/>
    <cellStyle name="Standard 6 2 3 2 5 2 7 4" xfId="14642"/>
    <cellStyle name="Standard 6 2 3 2 5 2 8" xfId="14643"/>
    <cellStyle name="Standard 6 2 3 2 5 2 8 2" xfId="14644"/>
    <cellStyle name="Standard 6 2 3 2 5 2 8 2 2" xfId="14645"/>
    <cellStyle name="Standard 6 2 3 2 5 2 8 3" xfId="14646"/>
    <cellStyle name="Standard 6 2 3 2 5 2 9" xfId="14647"/>
    <cellStyle name="Standard 6 2 3 2 5 2 9 2" xfId="14648"/>
    <cellStyle name="Standard 6 2 3 2 5 3" xfId="14649"/>
    <cellStyle name="Standard 6 2 3 2 5 3 2" xfId="14650"/>
    <cellStyle name="Standard 6 2 3 2 5 3 2 2" xfId="14651"/>
    <cellStyle name="Standard 6 2 3 2 5 3 2 2 2" xfId="14652"/>
    <cellStyle name="Standard 6 2 3 2 5 3 2 3" xfId="14653"/>
    <cellStyle name="Standard 6 2 3 2 5 3 3" xfId="14654"/>
    <cellStyle name="Standard 6 2 3 2 5 3 3 2" xfId="14655"/>
    <cellStyle name="Standard 6 2 3 2 5 3 4" xfId="14656"/>
    <cellStyle name="Standard 6 2 3 2 5 4" xfId="14657"/>
    <cellStyle name="Standard 6 2 3 2 5 4 2" xfId="14658"/>
    <cellStyle name="Standard 6 2 3 2 5 4 2 2" xfId="14659"/>
    <cellStyle name="Standard 6 2 3 2 5 4 2 2 2" xfId="14660"/>
    <cellStyle name="Standard 6 2 3 2 5 4 2 3" xfId="14661"/>
    <cellStyle name="Standard 6 2 3 2 5 4 3" xfId="14662"/>
    <cellStyle name="Standard 6 2 3 2 5 4 3 2" xfId="14663"/>
    <cellStyle name="Standard 6 2 3 2 5 4 4" xfId="14664"/>
    <cellStyle name="Standard 6 2 3 2 5 5" xfId="14665"/>
    <cellStyle name="Standard 6 2 3 2 5 5 2" xfId="14666"/>
    <cellStyle name="Standard 6 2 3 2 5 5 2 2" xfId="14667"/>
    <cellStyle name="Standard 6 2 3 2 5 5 2 2 2" xfId="14668"/>
    <cellStyle name="Standard 6 2 3 2 5 5 2 3" xfId="14669"/>
    <cellStyle name="Standard 6 2 3 2 5 5 3" xfId="14670"/>
    <cellStyle name="Standard 6 2 3 2 5 5 3 2" xfId="14671"/>
    <cellStyle name="Standard 6 2 3 2 5 5 4" xfId="14672"/>
    <cellStyle name="Standard 6 2 3 2 5 6" xfId="14673"/>
    <cellStyle name="Standard 6 2 3 2 5 6 2" xfId="14674"/>
    <cellStyle name="Standard 6 2 3 2 5 6 2 2" xfId="14675"/>
    <cellStyle name="Standard 6 2 3 2 5 6 2 2 2" xfId="14676"/>
    <cellStyle name="Standard 6 2 3 2 5 6 2 3" xfId="14677"/>
    <cellStyle name="Standard 6 2 3 2 5 6 3" xfId="14678"/>
    <cellStyle name="Standard 6 2 3 2 5 6 3 2" xfId="14679"/>
    <cellStyle name="Standard 6 2 3 2 5 6 4" xfId="14680"/>
    <cellStyle name="Standard 6 2 3 2 5 7" xfId="14681"/>
    <cellStyle name="Standard 6 2 3 2 5 7 2" xfId="14682"/>
    <cellStyle name="Standard 6 2 3 2 5 7 2 2" xfId="14683"/>
    <cellStyle name="Standard 6 2 3 2 5 7 2 2 2" xfId="14684"/>
    <cellStyle name="Standard 6 2 3 2 5 7 2 3" xfId="14685"/>
    <cellStyle name="Standard 6 2 3 2 5 7 3" xfId="14686"/>
    <cellStyle name="Standard 6 2 3 2 5 7 3 2" xfId="14687"/>
    <cellStyle name="Standard 6 2 3 2 5 7 4" xfId="14688"/>
    <cellStyle name="Standard 6 2 3 2 5 8" xfId="14689"/>
    <cellStyle name="Standard 6 2 3 2 5 8 2" xfId="14690"/>
    <cellStyle name="Standard 6 2 3 2 5 8 2 2" xfId="14691"/>
    <cellStyle name="Standard 6 2 3 2 5 8 2 2 2" xfId="14692"/>
    <cellStyle name="Standard 6 2 3 2 5 8 2 3" xfId="14693"/>
    <cellStyle name="Standard 6 2 3 2 5 8 3" xfId="14694"/>
    <cellStyle name="Standard 6 2 3 2 5 8 3 2" xfId="14695"/>
    <cellStyle name="Standard 6 2 3 2 5 8 4" xfId="14696"/>
    <cellStyle name="Standard 6 2 3 2 5 9" xfId="14697"/>
    <cellStyle name="Standard 6 2 3 2 5 9 2" xfId="14698"/>
    <cellStyle name="Standard 6 2 3 2 5 9 2 2" xfId="14699"/>
    <cellStyle name="Standard 6 2 3 2 5 9 3" xfId="14700"/>
    <cellStyle name="Standard 6 2 3 2 6" xfId="14701"/>
    <cellStyle name="Standard 6 2 3 2 6 10" xfId="14702"/>
    <cellStyle name="Standard 6 2 3 2 6 10 2" xfId="14703"/>
    <cellStyle name="Standard 6 2 3 2 6 11" xfId="14704"/>
    <cellStyle name="Standard 6 2 3 2 6 2" xfId="14705"/>
    <cellStyle name="Standard 6 2 3 2 6 2 10" xfId="14706"/>
    <cellStyle name="Standard 6 2 3 2 6 2 2" xfId="14707"/>
    <cellStyle name="Standard 6 2 3 2 6 2 2 2" xfId="14708"/>
    <cellStyle name="Standard 6 2 3 2 6 2 2 2 2" xfId="14709"/>
    <cellStyle name="Standard 6 2 3 2 6 2 2 2 2 2" xfId="14710"/>
    <cellStyle name="Standard 6 2 3 2 6 2 2 2 3" xfId="14711"/>
    <cellStyle name="Standard 6 2 3 2 6 2 2 3" xfId="14712"/>
    <cellStyle name="Standard 6 2 3 2 6 2 2 3 2" xfId="14713"/>
    <cellStyle name="Standard 6 2 3 2 6 2 2 4" xfId="14714"/>
    <cellStyle name="Standard 6 2 3 2 6 2 3" xfId="14715"/>
    <cellStyle name="Standard 6 2 3 2 6 2 3 2" xfId="14716"/>
    <cellStyle name="Standard 6 2 3 2 6 2 3 2 2" xfId="14717"/>
    <cellStyle name="Standard 6 2 3 2 6 2 3 2 2 2" xfId="14718"/>
    <cellStyle name="Standard 6 2 3 2 6 2 3 2 3" xfId="14719"/>
    <cellStyle name="Standard 6 2 3 2 6 2 3 3" xfId="14720"/>
    <cellStyle name="Standard 6 2 3 2 6 2 3 3 2" xfId="14721"/>
    <cellStyle name="Standard 6 2 3 2 6 2 3 4" xfId="14722"/>
    <cellStyle name="Standard 6 2 3 2 6 2 4" xfId="14723"/>
    <cellStyle name="Standard 6 2 3 2 6 2 4 2" xfId="14724"/>
    <cellStyle name="Standard 6 2 3 2 6 2 4 2 2" xfId="14725"/>
    <cellStyle name="Standard 6 2 3 2 6 2 4 2 2 2" xfId="14726"/>
    <cellStyle name="Standard 6 2 3 2 6 2 4 2 3" xfId="14727"/>
    <cellStyle name="Standard 6 2 3 2 6 2 4 3" xfId="14728"/>
    <cellStyle name="Standard 6 2 3 2 6 2 4 3 2" xfId="14729"/>
    <cellStyle name="Standard 6 2 3 2 6 2 4 4" xfId="14730"/>
    <cellStyle name="Standard 6 2 3 2 6 2 5" xfId="14731"/>
    <cellStyle name="Standard 6 2 3 2 6 2 5 2" xfId="14732"/>
    <cellStyle name="Standard 6 2 3 2 6 2 5 2 2" xfId="14733"/>
    <cellStyle name="Standard 6 2 3 2 6 2 5 2 2 2" xfId="14734"/>
    <cellStyle name="Standard 6 2 3 2 6 2 5 2 3" xfId="14735"/>
    <cellStyle name="Standard 6 2 3 2 6 2 5 3" xfId="14736"/>
    <cellStyle name="Standard 6 2 3 2 6 2 5 3 2" xfId="14737"/>
    <cellStyle name="Standard 6 2 3 2 6 2 5 4" xfId="14738"/>
    <cellStyle name="Standard 6 2 3 2 6 2 6" xfId="14739"/>
    <cellStyle name="Standard 6 2 3 2 6 2 6 2" xfId="14740"/>
    <cellStyle name="Standard 6 2 3 2 6 2 6 2 2" xfId="14741"/>
    <cellStyle name="Standard 6 2 3 2 6 2 6 2 2 2" xfId="14742"/>
    <cellStyle name="Standard 6 2 3 2 6 2 6 2 3" xfId="14743"/>
    <cellStyle name="Standard 6 2 3 2 6 2 6 3" xfId="14744"/>
    <cellStyle name="Standard 6 2 3 2 6 2 6 3 2" xfId="14745"/>
    <cellStyle name="Standard 6 2 3 2 6 2 6 4" xfId="14746"/>
    <cellStyle name="Standard 6 2 3 2 6 2 7" xfId="14747"/>
    <cellStyle name="Standard 6 2 3 2 6 2 7 2" xfId="14748"/>
    <cellStyle name="Standard 6 2 3 2 6 2 7 2 2" xfId="14749"/>
    <cellStyle name="Standard 6 2 3 2 6 2 7 2 2 2" xfId="14750"/>
    <cellStyle name="Standard 6 2 3 2 6 2 7 2 3" xfId="14751"/>
    <cellStyle name="Standard 6 2 3 2 6 2 7 3" xfId="14752"/>
    <cellStyle name="Standard 6 2 3 2 6 2 7 3 2" xfId="14753"/>
    <cellStyle name="Standard 6 2 3 2 6 2 7 4" xfId="14754"/>
    <cellStyle name="Standard 6 2 3 2 6 2 8" xfId="14755"/>
    <cellStyle name="Standard 6 2 3 2 6 2 8 2" xfId="14756"/>
    <cellStyle name="Standard 6 2 3 2 6 2 8 2 2" xfId="14757"/>
    <cellStyle name="Standard 6 2 3 2 6 2 8 3" xfId="14758"/>
    <cellStyle name="Standard 6 2 3 2 6 2 9" xfId="14759"/>
    <cellStyle name="Standard 6 2 3 2 6 2 9 2" xfId="14760"/>
    <cellStyle name="Standard 6 2 3 2 6 3" xfId="14761"/>
    <cellStyle name="Standard 6 2 3 2 6 3 2" xfId="14762"/>
    <cellStyle name="Standard 6 2 3 2 6 3 2 2" xfId="14763"/>
    <cellStyle name="Standard 6 2 3 2 6 3 2 2 2" xfId="14764"/>
    <cellStyle name="Standard 6 2 3 2 6 3 2 3" xfId="14765"/>
    <cellStyle name="Standard 6 2 3 2 6 3 3" xfId="14766"/>
    <cellStyle name="Standard 6 2 3 2 6 3 3 2" xfId="14767"/>
    <cellStyle name="Standard 6 2 3 2 6 3 4" xfId="14768"/>
    <cellStyle name="Standard 6 2 3 2 6 4" xfId="14769"/>
    <cellStyle name="Standard 6 2 3 2 6 4 2" xfId="14770"/>
    <cellStyle name="Standard 6 2 3 2 6 4 2 2" xfId="14771"/>
    <cellStyle name="Standard 6 2 3 2 6 4 2 2 2" xfId="14772"/>
    <cellStyle name="Standard 6 2 3 2 6 4 2 3" xfId="14773"/>
    <cellStyle name="Standard 6 2 3 2 6 4 3" xfId="14774"/>
    <cellStyle name="Standard 6 2 3 2 6 4 3 2" xfId="14775"/>
    <cellStyle name="Standard 6 2 3 2 6 4 4" xfId="14776"/>
    <cellStyle name="Standard 6 2 3 2 6 5" xfId="14777"/>
    <cellStyle name="Standard 6 2 3 2 6 5 2" xfId="14778"/>
    <cellStyle name="Standard 6 2 3 2 6 5 2 2" xfId="14779"/>
    <cellStyle name="Standard 6 2 3 2 6 5 2 2 2" xfId="14780"/>
    <cellStyle name="Standard 6 2 3 2 6 5 2 3" xfId="14781"/>
    <cellStyle name="Standard 6 2 3 2 6 5 3" xfId="14782"/>
    <cellStyle name="Standard 6 2 3 2 6 5 3 2" xfId="14783"/>
    <cellStyle name="Standard 6 2 3 2 6 5 4" xfId="14784"/>
    <cellStyle name="Standard 6 2 3 2 6 6" xfId="14785"/>
    <cellStyle name="Standard 6 2 3 2 6 6 2" xfId="14786"/>
    <cellStyle name="Standard 6 2 3 2 6 6 2 2" xfId="14787"/>
    <cellStyle name="Standard 6 2 3 2 6 6 2 2 2" xfId="14788"/>
    <cellStyle name="Standard 6 2 3 2 6 6 2 3" xfId="14789"/>
    <cellStyle name="Standard 6 2 3 2 6 6 3" xfId="14790"/>
    <cellStyle name="Standard 6 2 3 2 6 6 3 2" xfId="14791"/>
    <cellStyle name="Standard 6 2 3 2 6 6 4" xfId="14792"/>
    <cellStyle name="Standard 6 2 3 2 6 7" xfId="14793"/>
    <cellStyle name="Standard 6 2 3 2 6 7 2" xfId="14794"/>
    <cellStyle name="Standard 6 2 3 2 6 7 2 2" xfId="14795"/>
    <cellStyle name="Standard 6 2 3 2 6 7 2 2 2" xfId="14796"/>
    <cellStyle name="Standard 6 2 3 2 6 7 2 3" xfId="14797"/>
    <cellStyle name="Standard 6 2 3 2 6 7 3" xfId="14798"/>
    <cellStyle name="Standard 6 2 3 2 6 7 3 2" xfId="14799"/>
    <cellStyle name="Standard 6 2 3 2 6 7 4" xfId="14800"/>
    <cellStyle name="Standard 6 2 3 2 6 8" xfId="14801"/>
    <cellStyle name="Standard 6 2 3 2 6 8 2" xfId="14802"/>
    <cellStyle name="Standard 6 2 3 2 6 8 2 2" xfId="14803"/>
    <cellStyle name="Standard 6 2 3 2 6 8 2 2 2" xfId="14804"/>
    <cellStyle name="Standard 6 2 3 2 6 8 2 3" xfId="14805"/>
    <cellStyle name="Standard 6 2 3 2 6 8 3" xfId="14806"/>
    <cellStyle name="Standard 6 2 3 2 6 8 3 2" xfId="14807"/>
    <cellStyle name="Standard 6 2 3 2 6 8 4" xfId="14808"/>
    <cellStyle name="Standard 6 2 3 2 6 9" xfId="14809"/>
    <cellStyle name="Standard 6 2 3 2 6 9 2" xfId="14810"/>
    <cellStyle name="Standard 6 2 3 2 6 9 2 2" xfId="14811"/>
    <cellStyle name="Standard 6 2 3 2 6 9 3" xfId="14812"/>
    <cellStyle name="Standard 6 2 3 2 7" xfId="14813"/>
    <cellStyle name="Standard 6 2 3 2 7 10" xfId="14814"/>
    <cellStyle name="Standard 6 2 3 2 7 10 2" xfId="14815"/>
    <cellStyle name="Standard 6 2 3 2 7 11" xfId="14816"/>
    <cellStyle name="Standard 6 2 3 2 7 2" xfId="14817"/>
    <cellStyle name="Standard 6 2 3 2 7 2 10" xfId="14818"/>
    <cellStyle name="Standard 6 2 3 2 7 2 2" xfId="14819"/>
    <cellStyle name="Standard 6 2 3 2 7 2 2 2" xfId="14820"/>
    <cellStyle name="Standard 6 2 3 2 7 2 2 2 2" xfId="14821"/>
    <cellStyle name="Standard 6 2 3 2 7 2 2 2 2 2" xfId="14822"/>
    <cellStyle name="Standard 6 2 3 2 7 2 2 2 3" xfId="14823"/>
    <cellStyle name="Standard 6 2 3 2 7 2 2 3" xfId="14824"/>
    <cellStyle name="Standard 6 2 3 2 7 2 2 3 2" xfId="14825"/>
    <cellStyle name="Standard 6 2 3 2 7 2 2 4" xfId="14826"/>
    <cellStyle name="Standard 6 2 3 2 7 2 3" xfId="14827"/>
    <cellStyle name="Standard 6 2 3 2 7 2 3 2" xfId="14828"/>
    <cellStyle name="Standard 6 2 3 2 7 2 3 2 2" xfId="14829"/>
    <cellStyle name="Standard 6 2 3 2 7 2 3 2 2 2" xfId="14830"/>
    <cellStyle name="Standard 6 2 3 2 7 2 3 2 3" xfId="14831"/>
    <cellStyle name="Standard 6 2 3 2 7 2 3 3" xfId="14832"/>
    <cellStyle name="Standard 6 2 3 2 7 2 3 3 2" xfId="14833"/>
    <cellStyle name="Standard 6 2 3 2 7 2 3 4" xfId="14834"/>
    <cellStyle name="Standard 6 2 3 2 7 2 4" xfId="14835"/>
    <cellStyle name="Standard 6 2 3 2 7 2 4 2" xfId="14836"/>
    <cellStyle name="Standard 6 2 3 2 7 2 4 2 2" xfId="14837"/>
    <cellStyle name="Standard 6 2 3 2 7 2 4 2 2 2" xfId="14838"/>
    <cellStyle name="Standard 6 2 3 2 7 2 4 2 3" xfId="14839"/>
    <cellStyle name="Standard 6 2 3 2 7 2 4 3" xfId="14840"/>
    <cellStyle name="Standard 6 2 3 2 7 2 4 3 2" xfId="14841"/>
    <cellStyle name="Standard 6 2 3 2 7 2 4 4" xfId="14842"/>
    <cellStyle name="Standard 6 2 3 2 7 2 5" xfId="14843"/>
    <cellStyle name="Standard 6 2 3 2 7 2 5 2" xfId="14844"/>
    <cellStyle name="Standard 6 2 3 2 7 2 5 2 2" xfId="14845"/>
    <cellStyle name="Standard 6 2 3 2 7 2 5 2 2 2" xfId="14846"/>
    <cellStyle name="Standard 6 2 3 2 7 2 5 2 3" xfId="14847"/>
    <cellStyle name="Standard 6 2 3 2 7 2 5 3" xfId="14848"/>
    <cellStyle name="Standard 6 2 3 2 7 2 5 3 2" xfId="14849"/>
    <cellStyle name="Standard 6 2 3 2 7 2 5 4" xfId="14850"/>
    <cellStyle name="Standard 6 2 3 2 7 2 6" xfId="14851"/>
    <cellStyle name="Standard 6 2 3 2 7 2 6 2" xfId="14852"/>
    <cellStyle name="Standard 6 2 3 2 7 2 6 2 2" xfId="14853"/>
    <cellStyle name="Standard 6 2 3 2 7 2 6 2 2 2" xfId="14854"/>
    <cellStyle name="Standard 6 2 3 2 7 2 6 2 3" xfId="14855"/>
    <cellStyle name="Standard 6 2 3 2 7 2 6 3" xfId="14856"/>
    <cellStyle name="Standard 6 2 3 2 7 2 6 3 2" xfId="14857"/>
    <cellStyle name="Standard 6 2 3 2 7 2 6 4" xfId="14858"/>
    <cellStyle name="Standard 6 2 3 2 7 2 7" xfId="14859"/>
    <cellStyle name="Standard 6 2 3 2 7 2 7 2" xfId="14860"/>
    <cellStyle name="Standard 6 2 3 2 7 2 7 2 2" xfId="14861"/>
    <cellStyle name="Standard 6 2 3 2 7 2 7 2 2 2" xfId="14862"/>
    <cellStyle name="Standard 6 2 3 2 7 2 7 2 3" xfId="14863"/>
    <cellStyle name="Standard 6 2 3 2 7 2 7 3" xfId="14864"/>
    <cellStyle name="Standard 6 2 3 2 7 2 7 3 2" xfId="14865"/>
    <cellStyle name="Standard 6 2 3 2 7 2 7 4" xfId="14866"/>
    <cellStyle name="Standard 6 2 3 2 7 2 8" xfId="14867"/>
    <cellStyle name="Standard 6 2 3 2 7 2 8 2" xfId="14868"/>
    <cellStyle name="Standard 6 2 3 2 7 2 8 2 2" xfId="14869"/>
    <cellStyle name="Standard 6 2 3 2 7 2 8 3" xfId="14870"/>
    <cellStyle name="Standard 6 2 3 2 7 2 9" xfId="14871"/>
    <cellStyle name="Standard 6 2 3 2 7 2 9 2" xfId="14872"/>
    <cellStyle name="Standard 6 2 3 2 7 3" xfId="14873"/>
    <cellStyle name="Standard 6 2 3 2 7 3 2" xfId="14874"/>
    <cellStyle name="Standard 6 2 3 2 7 3 2 2" xfId="14875"/>
    <cellStyle name="Standard 6 2 3 2 7 3 2 2 2" xfId="14876"/>
    <cellStyle name="Standard 6 2 3 2 7 3 2 3" xfId="14877"/>
    <cellStyle name="Standard 6 2 3 2 7 3 3" xfId="14878"/>
    <cellStyle name="Standard 6 2 3 2 7 3 3 2" xfId="14879"/>
    <cellStyle name="Standard 6 2 3 2 7 3 4" xfId="14880"/>
    <cellStyle name="Standard 6 2 3 2 7 4" xfId="14881"/>
    <cellStyle name="Standard 6 2 3 2 7 4 2" xfId="14882"/>
    <cellStyle name="Standard 6 2 3 2 7 4 2 2" xfId="14883"/>
    <cellStyle name="Standard 6 2 3 2 7 4 2 2 2" xfId="14884"/>
    <cellStyle name="Standard 6 2 3 2 7 4 2 3" xfId="14885"/>
    <cellStyle name="Standard 6 2 3 2 7 4 3" xfId="14886"/>
    <cellStyle name="Standard 6 2 3 2 7 4 3 2" xfId="14887"/>
    <cellStyle name="Standard 6 2 3 2 7 4 4" xfId="14888"/>
    <cellStyle name="Standard 6 2 3 2 7 5" xfId="14889"/>
    <cellStyle name="Standard 6 2 3 2 7 5 2" xfId="14890"/>
    <cellStyle name="Standard 6 2 3 2 7 5 2 2" xfId="14891"/>
    <cellStyle name="Standard 6 2 3 2 7 5 2 2 2" xfId="14892"/>
    <cellStyle name="Standard 6 2 3 2 7 5 2 3" xfId="14893"/>
    <cellStyle name="Standard 6 2 3 2 7 5 3" xfId="14894"/>
    <cellStyle name="Standard 6 2 3 2 7 5 3 2" xfId="14895"/>
    <cellStyle name="Standard 6 2 3 2 7 5 4" xfId="14896"/>
    <cellStyle name="Standard 6 2 3 2 7 6" xfId="14897"/>
    <cellStyle name="Standard 6 2 3 2 7 6 2" xfId="14898"/>
    <cellStyle name="Standard 6 2 3 2 7 6 2 2" xfId="14899"/>
    <cellStyle name="Standard 6 2 3 2 7 6 2 2 2" xfId="14900"/>
    <cellStyle name="Standard 6 2 3 2 7 6 2 3" xfId="14901"/>
    <cellStyle name="Standard 6 2 3 2 7 6 3" xfId="14902"/>
    <cellStyle name="Standard 6 2 3 2 7 6 3 2" xfId="14903"/>
    <cellStyle name="Standard 6 2 3 2 7 6 4" xfId="14904"/>
    <cellStyle name="Standard 6 2 3 2 7 7" xfId="14905"/>
    <cellStyle name="Standard 6 2 3 2 7 7 2" xfId="14906"/>
    <cellStyle name="Standard 6 2 3 2 7 7 2 2" xfId="14907"/>
    <cellStyle name="Standard 6 2 3 2 7 7 2 2 2" xfId="14908"/>
    <cellStyle name="Standard 6 2 3 2 7 7 2 3" xfId="14909"/>
    <cellStyle name="Standard 6 2 3 2 7 7 3" xfId="14910"/>
    <cellStyle name="Standard 6 2 3 2 7 7 3 2" xfId="14911"/>
    <cellStyle name="Standard 6 2 3 2 7 7 4" xfId="14912"/>
    <cellStyle name="Standard 6 2 3 2 7 8" xfId="14913"/>
    <cellStyle name="Standard 6 2 3 2 7 8 2" xfId="14914"/>
    <cellStyle name="Standard 6 2 3 2 7 8 2 2" xfId="14915"/>
    <cellStyle name="Standard 6 2 3 2 7 8 2 2 2" xfId="14916"/>
    <cellStyle name="Standard 6 2 3 2 7 8 2 3" xfId="14917"/>
    <cellStyle name="Standard 6 2 3 2 7 8 3" xfId="14918"/>
    <cellStyle name="Standard 6 2 3 2 7 8 3 2" xfId="14919"/>
    <cellStyle name="Standard 6 2 3 2 7 8 4" xfId="14920"/>
    <cellStyle name="Standard 6 2 3 2 7 9" xfId="14921"/>
    <cellStyle name="Standard 6 2 3 2 7 9 2" xfId="14922"/>
    <cellStyle name="Standard 6 2 3 2 7 9 2 2" xfId="14923"/>
    <cellStyle name="Standard 6 2 3 2 7 9 3" xfId="14924"/>
    <cellStyle name="Standard 6 2 3 2 8" xfId="14925"/>
    <cellStyle name="Standard 6 2 3 2 8 10" xfId="14926"/>
    <cellStyle name="Standard 6 2 3 2 8 2" xfId="14927"/>
    <cellStyle name="Standard 6 2 3 2 8 2 2" xfId="14928"/>
    <cellStyle name="Standard 6 2 3 2 8 2 2 2" xfId="14929"/>
    <cellStyle name="Standard 6 2 3 2 8 2 2 2 2" xfId="14930"/>
    <cellStyle name="Standard 6 2 3 2 8 2 2 3" xfId="14931"/>
    <cellStyle name="Standard 6 2 3 2 8 2 3" xfId="14932"/>
    <cellStyle name="Standard 6 2 3 2 8 2 3 2" xfId="14933"/>
    <cellStyle name="Standard 6 2 3 2 8 2 4" xfId="14934"/>
    <cellStyle name="Standard 6 2 3 2 8 3" xfId="14935"/>
    <cellStyle name="Standard 6 2 3 2 8 3 2" xfId="14936"/>
    <cellStyle name="Standard 6 2 3 2 8 3 2 2" xfId="14937"/>
    <cellStyle name="Standard 6 2 3 2 8 3 2 2 2" xfId="14938"/>
    <cellStyle name="Standard 6 2 3 2 8 3 2 3" xfId="14939"/>
    <cellStyle name="Standard 6 2 3 2 8 3 3" xfId="14940"/>
    <cellStyle name="Standard 6 2 3 2 8 3 3 2" xfId="14941"/>
    <cellStyle name="Standard 6 2 3 2 8 3 4" xfId="14942"/>
    <cellStyle name="Standard 6 2 3 2 8 4" xfId="14943"/>
    <cellStyle name="Standard 6 2 3 2 8 4 2" xfId="14944"/>
    <cellStyle name="Standard 6 2 3 2 8 4 2 2" xfId="14945"/>
    <cellStyle name="Standard 6 2 3 2 8 4 2 2 2" xfId="14946"/>
    <cellStyle name="Standard 6 2 3 2 8 4 2 3" xfId="14947"/>
    <cellStyle name="Standard 6 2 3 2 8 4 3" xfId="14948"/>
    <cellStyle name="Standard 6 2 3 2 8 4 3 2" xfId="14949"/>
    <cellStyle name="Standard 6 2 3 2 8 4 4" xfId="14950"/>
    <cellStyle name="Standard 6 2 3 2 8 5" xfId="14951"/>
    <cellStyle name="Standard 6 2 3 2 8 5 2" xfId="14952"/>
    <cellStyle name="Standard 6 2 3 2 8 5 2 2" xfId="14953"/>
    <cellStyle name="Standard 6 2 3 2 8 5 2 2 2" xfId="14954"/>
    <cellStyle name="Standard 6 2 3 2 8 5 2 3" xfId="14955"/>
    <cellStyle name="Standard 6 2 3 2 8 5 3" xfId="14956"/>
    <cellStyle name="Standard 6 2 3 2 8 5 3 2" xfId="14957"/>
    <cellStyle name="Standard 6 2 3 2 8 5 4" xfId="14958"/>
    <cellStyle name="Standard 6 2 3 2 8 6" xfId="14959"/>
    <cellStyle name="Standard 6 2 3 2 8 6 2" xfId="14960"/>
    <cellStyle name="Standard 6 2 3 2 8 6 2 2" xfId="14961"/>
    <cellStyle name="Standard 6 2 3 2 8 6 2 2 2" xfId="14962"/>
    <cellStyle name="Standard 6 2 3 2 8 6 2 3" xfId="14963"/>
    <cellStyle name="Standard 6 2 3 2 8 6 3" xfId="14964"/>
    <cellStyle name="Standard 6 2 3 2 8 6 3 2" xfId="14965"/>
    <cellStyle name="Standard 6 2 3 2 8 6 4" xfId="14966"/>
    <cellStyle name="Standard 6 2 3 2 8 7" xfId="14967"/>
    <cellStyle name="Standard 6 2 3 2 8 7 2" xfId="14968"/>
    <cellStyle name="Standard 6 2 3 2 8 7 2 2" xfId="14969"/>
    <cellStyle name="Standard 6 2 3 2 8 7 2 2 2" xfId="14970"/>
    <cellStyle name="Standard 6 2 3 2 8 7 2 3" xfId="14971"/>
    <cellStyle name="Standard 6 2 3 2 8 7 3" xfId="14972"/>
    <cellStyle name="Standard 6 2 3 2 8 7 3 2" xfId="14973"/>
    <cellStyle name="Standard 6 2 3 2 8 7 4" xfId="14974"/>
    <cellStyle name="Standard 6 2 3 2 8 8" xfId="14975"/>
    <cellStyle name="Standard 6 2 3 2 8 8 2" xfId="14976"/>
    <cellStyle name="Standard 6 2 3 2 8 8 2 2" xfId="14977"/>
    <cellStyle name="Standard 6 2 3 2 8 8 3" xfId="14978"/>
    <cellStyle name="Standard 6 2 3 2 8 9" xfId="14979"/>
    <cellStyle name="Standard 6 2 3 2 8 9 2" xfId="14980"/>
    <cellStyle name="Standard 6 2 3 2 9" xfId="14981"/>
    <cellStyle name="Standard 6 2 3 2 9 2" xfId="14982"/>
    <cellStyle name="Standard 6 2 3 2 9 2 2" xfId="14983"/>
    <cellStyle name="Standard 6 2 3 2 9 2 2 2" xfId="14984"/>
    <cellStyle name="Standard 6 2 3 2 9 2 2 2 2" xfId="14985"/>
    <cellStyle name="Standard 6 2 3 2 9 2 2 3" xfId="14986"/>
    <cellStyle name="Standard 6 2 3 2 9 2 3" xfId="14987"/>
    <cellStyle name="Standard 6 2 3 2 9 2 3 2" xfId="14988"/>
    <cellStyle name="Standard 6 2 3 2 9 2 4" xfId="14989"/>
    <cellStyle name="Standard 6 2 3 2 9 3" xfId="14990"/>
    <cellStyle name="Standard 6 2 3 2 9 3 2" xfId="14991"/>
    <cellStyle name="Standard 6 2 3 2 9 3 2 2" xfId="14992"/>
    <cellStyle name="Standard 6 2 3 2 9 3 2 2 2" xfId="14993"/>
    <cellStyle name="Standard 6 2 3 2 9 3 2 3" xfId="14994"/>
    <cellStyle name="Standard 6 2 3 2 9 3 3" xfId="14995"/>
    <cellStyle name="Standard 6 2 3 2 9 3 3 2" xfId="14996"/>
    <cellStyle name="Standard 6 2 3 2 9 3 4" xfId="14997"/>
    <cellStyle name="Standard 6 2 3 2 9 4" xfId="14998"/>
    <cellStyle name="Standard 6 2 3 2 9 4 2" xfId="14999"/>
    <cellStyle name="Standard 6 2 3 2 9 4 2 2" xfId="15000"/>
    <cellStyle name="Standard 6 2 3 2 9 4 2 2 2" xfId="15001"/>
    <cellStyle name="Standard 6 2 3 2 9 4 2 3" xfId="15002"/>
    <cellStyle name="Standard 6 2 3 2 9 4 3" xfId="15003"/>
    <cellStyle name="Standard 6 2 3 2 9 4 3 2" xfId="15004"/>
    <cellStyle name="Standard 6 2 3 2 9 4 4" xfId="15005"/>
    <cellStyle name="Standard 6 2 3 2 9 5" xfId="15006"/>
    <cellStyle name="Standard 6 2 3 2 9 5 2" xfId="15007"/>
    <cellStyle name="Standard 6 2 3 2 9 5 2 2" xfId="15008"/>
    <cellStyle name="Standard 6 2 3 2 9 5 2 2 2" xfId="15009"/>
    <cellStyle name="Standard 6 2 3 2 9 5 2 3" xfId="15010"/>
    <cellStyle name="Standard 6 2 3 2 9 5 3" xfId="15011"/>
    <cellStyle name="Standard 6 2 3 2 9 5 3 2" xfId="15012"/>
    <cellStyle name="Standard 6 2 3 2 9 5 4" xfId="15013"/>
    <cellStyle name="Standard 6 2 3 2 9 6" xfId="15014"/>
    <cellStyle name="Standard 6 2 3 2 9 6 2" xfId="15015"/>
    <cellStyle name="Standard 6 2 3 2 9 6 2 2" xfId="15016"/>
    <cellStyle name="Standard 6 2 3 2 9 6 2 2 2" xfId="15017"/>
    <cellStyle name="Standard 6 2 3 2 9 6 2 3" xfId="15018"/>
    <cellStyle name="Standard 6 2 3 2 9 6 3" xfId="15019"/>
    <cellStyle name="Standard 6 2 3 2 9 6 3 2" xfId="15020"/>
    <cellStyle name="Standard 6 2 3 2 9 6 4" xfId="15021"/>
    <cellStyle name="Standard 6 2 3 2 9 7" xfId="15022"/>
    <cellStyle name="Standard 6 2 3 2 9 7 2" xfId="15023"/>
    <cellStyle name="Standard 6 2 3 2 9 7 2 2" xfId="15024"/>
    <cellStyle name="Standard 6 2 3 2 9 7 3" xfId="15025"/>
    <cellStyle name="Standard 6 2 3 2 9 8" xfId="15026"/>
    <cellStyle name="Standard 6 2 3 2 9 8 2" xfId="15027"/>
    <cellStyle name="Standard 6 2 3 2 9 9" xfId="15028"/>
    <cellStyle name="Standard 6 2 3 20" xfId="15029"/>
    <cellStyle name="Standard 6 2 3 20 2" xfId="15030"/>
    <cellStyle name="Standard 6 2 3 20 2 2" xfId="15031"/>
    <cellStyle name="Standard 6 2 3 20 2 2 2" xfId="15032"/>
    <cellStyle name="Standard 6 2 3 20 2 3" xfId="15033"/>
    <cellStyle name="Standard 6 2 3 20 3" xfId="15034"/>
    <cellStyle name="Standard 6 2 3 20 3 2" xfId="15035"/>
    <cellStyle name="Standard 6 2 3 20 4" xfId="15036"/>
    <cellStyle name="Standard 6 2 3 21" xfId="15037"/>
    <cellStyle name="Standard 6 2 3 21 2" xfId="15038"/>
    <cellStyle name="Standard 6 2 3 21 2 2" xfId="15039"/>
    <cellStyle name="Standard 6 2 3 21 2 2 2" xfId="15040"/>
    <cellStyle name="Standard 6 2 3 21 2 3" xfId="15041"/>
    <cellStyle name="Standard 6 2 3 21 3" xfId="15042"/>
    <cellStyle name="Standard 6 2 3 21 3 2" xfId="15043"/>
    <cellStyle name="Standard 6 2 3 21 4" xfId="15044"/>
    <cellStyle name="Standard 6 2 3 22" xfId="15045"/>
    <cellStyle name="Standard 6 2 3 22 2" xfId="15046"/>
    <cellStyle name="Standard 6 2 3 22 2 2" xfId="15047"/>
    <cellStyle name="Standard 6 2 3 22 3" xfId="15048"/>
    <cellStyle name="Standard 6 2 3 23" xfId="15049"/>
    <cellStyle name="Standard 6 2 3 23 2" xfId="15050"/>
    <cellStyle name="Standard 6 2 3 24" xfId="15051"/>
    <cellStyle name="Standard 6 2 3 3" xfId="15052"/>
    <cellStyle name="Standard 6 2 3 3 10" xfId="15053"/>
    <cellStyle name="Standard 6 2 3 3 10 2" xfId="15054"/>
    <cellStyle name="Standard 6 2 3 3 10 2 2" xfId="15055"/>
    <cellStyle name="Standard 6 2 3 3 10 2 2 2" xfId="15056"/>
    <cellStyle name="Standard 6 2 3 3 10 2 3" xfId="15057"/>
    <cellStyle name="Standard 6 2 3 3 10 3" xfId="15058"/>
    <cellStyle name="Standard 6 2 3 3 10 3 2" xfId="15059"/>
    <cellStyle name="Standard 6 2 3 3 10 4" xfId="15060"/>
    <cellStyle name="Standard 6 2 3 3 11" xfId="15061"/>
    <cellStyle name="Standard 6 2 3 3 11 2" xfId="15062"/>
    <cellStyle name="Standard 6 2 3 3 11 2 2" xfId="15063"/>
    <cellStyle name="Standard 6 2 3 3 11 2 2 2" xfId="15064"/>
    <cellStyle name="Standard 6 2 3 3 11 2 3" xfId="15065"/>
    <cellStyle name="Standard 6 2 3 3 11 3" xfId="15066"/>
    <cellStyle name="Standard 6 2 3 3 11 3 2" xfId="15067"/>
    <cellStyle name="Standard 6 2 3 3 11 4" xfId="15068"/>
    <cellStyle name="Standard 6 2 3 3 12" xfId="15069"/>
    <cellStyle name="Standard 6 2 3 3 12 2" xfId="15070"/>
    <cellStyle name="Standard 6 2 3 3 12 2 2" xfId="15071"/>
    <cellStyle name="Standard 6 2 3 3 12 2 2 2" xfId="15072"/>
    <cellStyle name="Standard 6 2 3 3 12 2 3" xfId="15073"/>
    <cellStyle name="Standard 6 2 3 3 12 3" xfId="15074"/>
    <cellStyle name="Standard 6 2 3 3 12 3 2" xfId="15075"/>
    <cellStyle name="Standard 6 2 3 3 12 4" xfId="15076"/>
    <cellStyle name="Standard 6 2 3 3 13" xfId="15077"/>
    <cellStyle name="Standard 6 2 3 3 13 2" xfId="15078"/>
    <cellStyle name="Standard 6 2 3 3 13 2 2" xfId="15079"/>
    <cellStyle name="Standard 6 2 3 3 13 2 2 2" xfId="15080"/>
    <cellStyle name="Standard 6 2 3 3 13 2 3" xfId="15081"/>
    <cellStyle name="Standard 6 2 3 3 13 3" xfId="15082"/>
    <cellStyle name="Standard 6 2 3 3 13 3 2" xfId="15083"/>
    <cellStyle name="Standard 6 2 3 3 13 4" xfId="15084"/>
    <cellStyle name="Standard 6 2 3 3 14" xfId="15085"/>
    <cellStyle name="Standard 6 2 3 3 14 2" xfId="15086"/>
    <cellStyle name="Standard 6 2 3 3 14 2 2" xfId="15087"/>
    <cellStyle name="Standard 6 2 3 3 14 2 2 2" xfId="15088"/>
    <cellStyle name="Standard 6 2 3 3 14 2 3" xfId="15089"/>
    <cellStyle name="Standard 6 2 3 3 14 3" xfId="15090"/>
    <cellStyle name="Standard 6 2 3 3 14 3 2" xfId="15091"/>
    <cellStyle name="Standard 6 2 3 3 14 4" xfId="15092"/>
    <cellStyle name="Standard 6 2 3 3 15" xfId="15093"/>
    <cellStyle name="Standard 6 2 3 3 15 2" xfId="15094"/>
    <cellStyle name="Standard 6 2 3 3 15 2 2" xfId="15095"/>
    <cellStyle name="Standard 6 2 3 3 15 2 2 2" xfId="15096"/>
    <cellStyle name="Standard 6 2 3 3 15 2 3" xfId="15097"/>
    <cellStyle name="Standard 6 2 3 3 15 3" xfId="15098"/>
    <cellStyle name="Standard 6 2 3 3 15 3 2" xfId="15099"/>
    <cellStyle name="Standard 6 2 3 3 15 4" xfId="15100"/>
    <cellStyle name="Standard 6 2 3 3 16" xfId="15101"/>
    <cellStyle name="Standard 6 2 3 3 16 2" xfId="15102"/>
    <cellStyle name="Standard 6 2 3 3 16 2 2" xfId="15103"/>
    <cellStyle name="Standard 6 2 3 3 16 2 2 2" xfId="15104"/>
    <cellStyle name="Standard 6 2 3 3 16 2 3" xfId="15105"/>
    <cellStyle name="Standard 6 2 3 3 16 3" xfId="15106"/>
    <cellStyle name="Standard 6 2 3 3 16 3 2" xfId="15107"/>
    <cellStyle name="Standard 6 2 3 3 16 4" xfId="15108"/>
    <cellStyle name="Standard 6 2 3 3 17" xfId="15109"/>
    <cellStyle name="Standard 6 2 3 3 17 2" xfId="15110"/>
    <cellStyle name="Standard 6 2 3 3 17 2 2" xfId="15111"/>
    <cellStyle name="Standard 6 2 3 3 17 2 2 2" xfId="15112"/>
    <cellStyle name="Standard 6 2 3 3 17 2 3" xfId="15113"/>
    <cellStyle name="Standard 6 2 3 3 17 3" xfId="15114"/>
    <cellStyle name="Standard 6 2 3 3 17 3 2" xfId="15115"/>
    <cellStyle name="Standard 6 2 3 3 17 4" xfId="15116"/>
    <cellStyle name="Standard 6 2 3 3 18" xfId="15117"/>
    <cellStyle name="Standard 6 2 3 3 18 2" xfId="15118"/>
    <cellStyle name="Standard 6 2 3 3 18 2 2" xfId="15119"/>
    <cellStyle name="Standard 6 2 3 3 18 2 2 2" xfId="15120"/>
    <cellStyle name="Standard 6 2 3 3 18 2 3" xfId="15121"/>
    <cellStyle name="Standard 6 2 3 3 18 3" xfId="15122"/>
    <cellStyle name="Standard 6 2 3 3 18 3 2" xfId="15123"/>
    <cellStyle name="Standard 6 2 3 3 18 4" xfId="15124"/>
    <cellStyle name="Standard 6 2 3 3 19" xfId="15125"/>
    <cellStyle name="Standard 6 2 3 3 19 2" xfId="15126"/>
    <cellStyle name="Standard 6 2 3 3 19 2 2" xfId="15127"/>
    <cellStyle name="Standard 6 2 3 3 19 2 2 2" xfId="15128"/>
    <cellStyle name="Standard 6 2 3 3 19 2 3" xfId="15129"/>
    <cellStyle name="Standard 6 2 3 3 19 3" xfId="15130"/>
    <cellStyle name="Standard 6 2 3 3 19 3 2" xfId="15131"/>
    <cellStyle name="Standard 6 2 3 3 19 4" xfId="15132"/>
    <cellStyle name="Standard 6 2 3 3 2" xfId="15133"/>
    <cellStyle name="Standard 6 2 3 3 2 10" xfId="15134"/>
    <cellStyle name="Standard 6 2 3 3 2 10 2" xfId="15135"/>
    <cellStyle name="Standard 6 2 3 3 2 10 2 2" xfId="15136"/>
    <cellStyle name="Standard 6 2 3 3 2 10 3" xfId="15137"/>
    <cellStyle name="Standard 6 2 3 3 2 11" xfId="15138"/>
    <cellStyle name="Standard 6 2 3 3 2 11 2" xfId="15139"/>
    <cellStyle name="Standard 6 2 3 3 2 12" xfId="15140"/>
    <cellStyle name="Standard 6 2 3 3 2 2" xfId="15141"/>
    <cellStyle name="Standard 6 2 3 3 2 2 10" xfId="15142"/>
    <cellStyle name="Standard 6 2 3 3 2 2 10 2" xfId="15143"/>
    <cellStyle name="Standard 6 2 3 3 2 2 11" xfId="15144"/>
    <cellStyle name="Standard 6 2 3 3 2 2 2" xfId="15145"/>
    <cellStyle name="Standard 6 2 3 3 2 2 2 10" xfId="15146"/>
    <cellStyle name="Standard 6 2 3 3 2 2 2 2" xfId="15147"/>
    <cellStyle name="Standard 6 2 3 3 2 2 2 2 2" xfId="15148"/>
    <cellStyle name="Standard 6 2 3 3 2 2 2 2 2 2" xfId="15149"/>
    <cellStyle name="Standard 6 2 3 3 2 2 2 2 2 2 2" xfId="15150"/>
    <cellStyle name="Standard 6 2 3 3 2 2 2 2 2 3" xfId="15151"/>
    <cellStyle name="Standard 6 2 3 3 2 2 2 2 3" xfId="15152"/>
    <cellStyle name="Standard 6 2 3 3 2 2 2 2 3 2" xfId="15153"/>
    <cellStyle name="Standard 6 2 3 3 2 2 2 2 4" xfId="15154"/>
    <cellStyle name="Standard 6 2 3 3 2 2 2 3" xfId="15155"/>
    <cellStyle name="Standard 6 2 3 3 2 2 2 3 2" xfId="15156"/>
    <cellStyle name="Standard 6 2 3 3 2 2 2 3 2 2" xfId="15157"/>
    <cellStyle name="Standard 6 2 3 3 2 2 2 3 2 2 2" xfId="15158"/>
    <cellStyle name="Standard 6 2 3 3 2 2 2 3 2 3" xfId="15159"/>
    <cellStyle name="Standard 6 2 3 3 2 2 2 3 3" xfId="15160"/>
    <cellStyle name="Standard 6 2 3 3 2 2 2 3 3 2" xfId="15161"/>
    <cellStyle name="Standard 6 2 3 3 2 2 2 3 4" xfId="15162"/>
    <cellStyle name="Standard 6 2 3 3 2 2 2 4" xfId="15163"/>
    <cellStyle name="Standard 6 2 3 3 2 2 2 4 2" xfId="15164"/>
    <cellStyle name="Standard 6 2 3 3 2 2 2 4 2 2" xfId="15165"/>
    <cellStyle name="Standard 6 2 3 3 2 2 2 4 2 2 2" xfId="15166"/>
    <cellStyle name="Standard 6 2 3 3 2 2 2 4 2 3" xfId="15167"/>
    <cellStyle name="Standard 6 2 3 3 2 2 2 4 3" xfId="15168"/>
    <cellStyle name="Standard 6 2 3 3 2 2 2 4 3 2" xfId="15169"/>
    <cellStyle name="Standard 6 2 3 3 2 2 2 4 4" xfId="15170"/>
    <cellStyle name="Standard 6 2 3 3 2 2 2 5" xfId="15171"/>
    <cellStyle name="Standard 6 2 3 3 2 2 2 5 2" xfId="15172"/>
    <cellStyle name="Standard 6 2 3 3 2 2 2 5 2 2" xfId="15173"/>
    <cellStyle name="Standard 6 2 3 3 2 2 2 5 2 2 2" xfId="15174"/>
    <cellStyle name="Standard 6 2 3 3 2 2 2 5 2 3" xfId="15175"/>
    <cellStyle name="Standard 6 2 3 3 2 2 2 5 3" xfId="15176"/>
    <cellStyle name="Standard 6 2 3 3 2 2 2 5 3 2" xfId="15177"/>
    <cellStyle name="Standard 6 2 3 3 2 2 2 5 4" xfId="15178"/>
    <cellStyle name="Standard 6 2 3 3 2 2 2 6" xfId="15179"/>
    <cellStyle name="Standard 6 2 3 3 2 2 2 6 2" xfId="15180"/>
    <cellStyle name="Standard 6 2 3 3 2 2 2 6 2 2" xfId="15181"/>
    <cellStyle name="Standard 6 2 3 3 2 2 2 6 2 2 2" xfId="15182"/>
    <cellStyle name="Standard 6 2 3 3 2 2 2 6 2 3" xfId="15183"/>
    <cellStyle name="Standard 6 2 3 3 2 2 2 6 3" xfId="15184"/>
    <cellStyle name="Standard 6 2 3 3 2 2 2 6 3 2" xfId="15185"/>
    <cellStyle name="Standard 6 2 3 3 2 2 2 6 4" xfId="15186"/>
    <cellStyle name="Standard 6 2 3 3 2 2 2 7" xfId="15187"/>
    <cellStyle name="Standard 6 2 3 3 2 2 2 7 2" xfId="15188"/>
    <cellStyle name="Standard 6 2 3 3 2 2 2 7 2 2" xfId="15189"/>
    <cellStyle name="Standard 6 2 3 3 2 2 2 7 2 2 2" xfId="15190"/>
    <cellStyle name="Standard 6 2 3 3 2 2 2 7 2 3" xfId="15191"/>
    <cellStyle name="Standard 6 2 3 3 2 2 2 7 3" xfId="15192"/>
    <cellStyle name="Standard 6 2 3 3 2 2 2 7 3 2" xfId="15193"/>
    <cellStyle name="Standard 6 2 3 3 2 2 2 7 4" xfId="15194"/>
    <cellStyle name="Standard 6 2 3 3 2 2 2 8" xfId="15195"/>
    <cellStyle name="Standard 6 2 3 3 2 2 2 8 2" xfId="15196"/>
    <cellStyle name="Standard 6 2 3 3 2 2 2 8 2 2" xfId="15197"/>
    <cellStyle name="Standard 6 2 3 3 2 2 2 8 3" xfId="15198"/>
    <cellStyle name="Standard 6 2 3 3 2 2 2 9" xfId="15199"/>
    <cellStyle name="Standard 6 2 3 3 2 2 2 9 2" xfId="15200"/>
    <cellStyle name="Standard 6 2 3 3 2 2 3" xfId="15201"/>
    <cellStyle name="Standard 6 2 3 3 2 2 3 2" xfId="15202"/>
    <cellStyle name="Standard 6 2 3 3 2 2 3 2 2" xfId="15203"/>
    <cellStyle name="Standard 6 2 3 3 2 2 3 2 2 2" xfId="15204"/>
    <cellStyle name="Standard 6 2 3 3 2 2 3 2 3" xfId="15205"/>
    <cellStyle name="Standard 6 2 3 3 2 2 3 3" xfId="15206"/>
    <cellStyle name="Standard 6 2 3 3 2 2 3 3 2" xfId="15207"/>
    <cellStyle name="Standard 6 2 3 3 2 2 3 4" xfId="15208"/>
    <cellStyle name="Standard 6 2 3 3 2 2 4" xfId="15209"/>
    <cellStyle name="Standard 6 2 3 3 2 2 4 2" xfId="15210"/>
    <cellStyle name="Standard 6 2 3 3 2 2 4 2 2" xfId="15211"/>
    <cellStyle name="Standard 6 2 3 3 2 2 4 2 2 2" xfId="15212"/>
    <cellStyle name="Standard 6 2 3 3 2 2 4 2 3" xfId="15213"/>
    <cellStyle name="Standard 6 2 3 3 2 2 4 3" xfId="15214"/>
    <cellStyle name="Standard 6 2 3 3 2 2 4 3 2" xfId="15215"/>
    <cellStyle name="Standard 6 2 3 3 2 2 4 4" xfId="15216"/>
    <cellStyle name="Standard 6 2 3 3 2 2 5" xfId="15217"/>
    <cellStyle name="Standard 6 2 3 3 2 2 5 2" xfId="15218"/>
    <cellStyle name="Standard 6 2 3 3 2 2 5 2 2" xfId="15219"/>
    <cellStyle name="Standard 6 2 3 3 2 2 5 2 2 2" xfId="15220"/>
    <cellStyle name="Standard 6 2 3 3 2 2 5 2 3" xfId="15221"/>
    <cellStyle name="Standard 6 2 3 3 2 2 5 3" xfId="15222"/>
    <cellStyle name="Standard 6 2 3 3 2 2 5 3 2" xfId="15223"/>
    <cellStyle name="Standard 6 2 3 3 2 2 5 4" xfId="15224"/>
    <cellStyle name="Standard 6 2 3 3 2 2 6" xfId="15225"/>
    <cellStyle name="Standard 6 2 3 3 2 2 6 2" xfId="15226"/>
    <cellStyle name="Standard 6 2 3 3 2 2 6 2 2" xfId="15227"/>
    <cellStyle name="Standard 6 2 3 3 2 2 6 2 2 2" xfId="15228"/>
    <cellStyle name="Standard 6 2 3 3 2 2 6 2 3" xfId="15229"/>
    <cellStyle name="Standard 6 2 3 3 2 2 6 3" xfId="15230"/>
    <cellStyle name="Standard 6 2 3 3 2 2 6 3 2" xfId="15231"/>
    <cellStyle name="Standard 6 2 3 3 2 2 6 4" xfId="15232"/>
    <cellStyle name="Standard 6 2 3 3 2 2 7" xfId="15233"/>
    <cellStyle name="Standard 6 2 3 3 2 2 7 2" xfId="15234"/>
    <cellStyle name="Standard 6 2 3 3 2 2 7 2 2" xfId="15235"/>
    <cellStyle name="Standard 6 2 3 3 2 2 7 2 2 2" xfId="15236"/>
    <cellStyle name="Standard 6 2 3 3 2 2 7 2 3" xfId="15237"/>
    <cellStyle name="Standard 6 2 3 3 2 2 7 3" xfId="15238"/>
    <cellStyle name="Standard 6 2 3 3 2 2 7 3 2" xfId="15239"/>
    <cellStyle name="Standard 6 2 3 3 2 2 7 4" xfId="15240"/>
    <cellStyle name="Standard 6 2 3 3 2 2 8" xfId="15241"/>
    <cellStyle name="Standard 6 2 3 3 2 2 8 2" xfId="15242"/>
    <cellStyle name="Standard 6 2 3 3 2 2 8 2 2" xfId="15243"/>
    <cellStyle name="Standard 6 2 3 3 2 2 8 2 2 2" xfId="15244"/>
    <cellStyle name="Standard 6 2 3 3 2 2 8 2 3" xfId="15245"/>
    <cellStyle name="Standard 6 2 3 3 2 2 8 3" xfId="15246"/>
    <cellStyle name="Standard 6 2 3 3 2 2 8 3 2" xfId="15247"/>
    <cellStyle name="Standard 6 2 3 3 2 2 8 4" xfId="15248"/>
    <cellStyle name="Standard 6 2 3 3 2 2 9" xfId="15249"/>
    <cellStyle name="Standard 6 2 3 3 2 2 9 2" xfId="15250"/>
    <cellStyle name="Standard 6 2 3 3 2 2 9 2 2" xfId="15251"/>
    <cellStyle name="Standard 6 2 3 3 2 2 9 3" xfId="15252"/>
    <cellStyle name="Standard 6 2 3 3 2 3" xfId="15253"/>
    <cellStyle name="Standard 6 2 3 3 2 3 10" xfId="15254"/>
    <cellStyle name="Standard 6 2 3 3 2 3 2" xfId="15255"/>
    <cellStyle name="Standard 6 2 3 3 2 3 2 2" xfId="15256"/>
    <cellStyle name="Standard 6 2 3 3 2 3 2 2 2" xfId="15257"/>
    <cellStyle name="Standard 6 2 3 3 2 3 2 2 2 2" xfId="15258"/>
    <cellStyle name="Standard 6 2 3 3 2 3 2 2 3" xfId="15259"/>
    <cellStyle name="Standard 6 2 3 3 2 3 2 3" xfId="15260"/>
    <cellStyle name="Standard 6 2 3 3 2 3 2 3 2" xfId="15261"/>
    <cellStyle name="Standard 6 2 3 3 2 3 2 4" xfId="15262"/>
    <cellStyle name="Standard 6 2 3 3 2 3 3" xfId="15263"/>
    <cellStyle name="Standard 6 2 3 3 2 3 3 2" xfId="15264"/>
    <cellStyle name="Standard 6 2 3 3 2 3 3 2 2" xfId="15265"/>
    <cellStyle name="Standard 6 2 3 3 2 3 3 2 2 2" xfId="15266"/>
    <cellStyle name="Standard 6 2 3 3 2 3 3 2 3" xfId="15267"/>
    <cellStyle name="Standard 6 2 3 3 2 3 3 3" xfId="15268"/>
    <cellStyle name="Standard 6 2 3 3 2 3 3 3 2" xfId="15269"/>
    <cellStyle name="Standard 6 2 3 3 2 3 3 4" xfId="15270"/>
    <cellStyle name="Standard 6 2 3 3 2 3 4" xfId="15271"/>
    <cellStyle name="Standard 6 2 3 3 2 3 4 2" xfId="15272"/>
    <cellStyle name="Standard 6 2 3 3 2 3 4 2 2" xfId="15273"/>
    <cellStyle name="Standard 6 2 3 3 2 3 4 2 2 2" xfId="15274"/>
    <cellStyle name="Standard 6 2 3 3 2 3 4 2 3" xfId="15275"/>
    <cellStyle name="Standard 6 2 3 3 2 3 4 3" xfId="15276"/>
    <cellStyle name="Standard 6 2 3 3 2 3 4 3 2" xfId="15277"/>
    <cellStyle name="Standard 6 2 3 3 2 3 4 4" xfId="15278"/>
    <cellStyle name="Standard 6 2 3 3 2 3 5" xfId="15279"/>
    <cellStyle name="Standard 6 2 3 3 2 3 5 2" xfId="15280"/>
    <cellStyle name="Standard 6 2 3 3 2 3 5 2 2" xfId="15281"/>
    <cellStyle name="Standard 6 2 3 3 2 3 5 2 2 2" xfId="15282"/>
    <cellStyle name="Standard 6 2 3 3 2 3 5 2 3" xfId="15283"/>
    <cellStyle name="Standard 6 2 3 3 2 3 5 3" xfId="15284"/>
    <cellStyle name="Standard 6 2 3 3 2 3 5 3 2" xfId="15285"/>
    <cellStyle name="Standard 6 2 3 3 2 3 5 4" xfId="15286"/>
    <cellStyle name="Standard 6 2 3 3 2 3 6" xfId="15287"/>
    <cellStyle name="Standard 6 2 3 3 2 3 6 2" xfId="15288"/>
    <cellStyle name="Standard 6 2 3 3 2 3 6 2 2" xfId="15289"/>
    <cellStyle name="Standard 6 2 3 3 2 3 6 2 2 2" xfId="15290"/>
    <cellStyle name="Standard 6 2 3 3 2 3 6 2 3" xfId="15291"/>
    <cellStyle name="Standard 6 2 3 3 2 3 6 3" xfId="15292"/>
    <cellStyle name="Standard 6 2 3 3 2 3 6 3 2" xfId="15293"/>
    <cellStyle name="Standard 6 2 3 3 2 3 6 4" xfId="15294"/>
    <cellStyle name="Standard 6 2 3 3 2 3 7" xfId="15295"/>
    <cellStyle name="Standard 6 2 3 3 2 3 7 2" xfId="15296"/>
    <cellStyle name="Standard 6 2 3 3 2 3 7 2 2" xfId="15297"/>
    <cellStyle name="Standard 6 2 3 3 2 3 7 2 2 2" xfId="15298"/>
    <cellStyle name="Standard 6 2 3 3 2 3 7 2 3" xfId="15299"/>
    <cellStyle name="Standard 6 2 3 3 2 3 7 3" xfId="15300"/>
    <cellStyle name="Standard 6 2 3 3 2 3 7 3 2" xfId="15301"/>
    <cellStyle name="Standard 6 2 3 3 2 3 7 4" xfId="15302"/>
    <cellStyle name="Standard 6 2 3 3 2 3 8" xfId="15303"/>
    <cellStyle name="Standard 6 2 3 3 2 3 8 2" xfId="15304"/>
    <cellStyle name="Standard 6 2 3 3 2 3 8 2 2" xfId="15305"/>
    <cellStyle name="Standard 6 2 3 3 2 3 8 3" xfId="15306"/>
    <cellStyle name="Standard 6 2 3 3 2 3 9" xfId="15307"/>
    <cellStyle name="Standard 6 2 3 3 2 3 9 2" xfId="15308"/>
    <cellStyle name="Standard 6 2 3 3 2 4" xfId="15309"/>
    <cellStyle name="Standard 6 2 3 3 2 4 2" xfId="15310"/>
    <cellStyle name="Standard 6 2 3 3 2 4 2 2" xfId="15311"/>
    <cellStyle name="Standard 6 2 3 3 2 4 2 2 2" xfId="15312"/>
    <cellStyle name="Standard 6 2 3 3 2 4 2 3" xfId="15313"/>
    <cellStyle name="Standard 6 2 3 3 2 4 3" xfId="15314"/>
    <cellStyle name="Standard 6 2 3 3 2 4 3 2" xfId="15315"/>
    <cellStyle name="Standard 6 2 3 3 2 4 4" xfId="15316"/>
    <cellStyle name="Standard 6 2 3 3 2 5" xfId="15317"/>
    <cellStyle name="Standard 6 2 3 3 2 5 2" xfId="15318"/>
    <cellStyle name="Standard 6 2 3 3 2 5 2 2" xfId="15319"/>
    <cellStyle name="Standard 6 2 3 3 2 5 2 2 2" xfId="15320"/>
    <cellStyle name="Standard 6 2 3 3 2 5 2 3" xfId="15321"/>
    <cellStyle name="Standard 6 2 3 3 2 5 3" xfId="15322"/>
    <cellStyle name="Standard 6 2 3 3 2 5 3 2" xfId="15323"/>
    <cellStyle name="Standard 6 2 3 3 2 5 4" xfId="15324"/>
    <cellStyle name="Standard 6 2 3 3 2 6" xfId="15325"/>
    <cellStyle name="Standard 6 2 3 3 2 6 2" xfId="15326"/>
    <cellStyle name="Standard 6 2 3 3 2 6 2 2" xfId="15327"/>
    <cellStyle name="Standard 6 2 3 3 2 6 2 2 2" xfId="15328"/>
    <cellStyle name="Standard 6 2 3 3 2 6 2 3" xfId="15329"/>
    <cellStyle name="Standard 6 2 3 3 2 6 3" xfId="15330"/>
    <cellStyle name="Standard 6 2 3 3 2 6 3 2" xfId="15331"/>
    <cellStyle name="Standard 6 2 3 3 2 6 4" xfId="15332"/>
    <cellStyle name="Standard 6 2 3 3 2 7" xfId="15333"/>
    <cellStyle name="Standard 6 2 3 3 2 7 2" xfId="15334"/>
    <cellStyle name="Standard 6 2 3 3 2 7 2 2" xfId="15335"/>
    <cellStyle name="Standard 6 2 3 3 2 7 2 2 2" xfId="15336"/>
    <cellStyle name="Standard 6 2 3 3 2 7 2 3" xfId="15337"/>
    <cellStyle name="Standard 6 2 3 3 2 7 3" xfId="15338"/>
    <cellStyle name="Standard 6 2 3 3 2 7 3 2" xfId="15339"/>
    <cellStyle name="Standard 6 2 3 3 2 7 4" xfId="15340"/>
    <cellStyle name="Standard 6 2 3 3 2 8" xfId="15341"/>
    <cellStyle name="Standard 6 2 3 3 2 8 2" xfId="15342"/>
    <cellStyle name="Standard 6 2 3 3 2 8 2 2" xfId="15343"/>
    <cellStyle name="Standard 6 2 3 3 2 8 2 2 2" xfId="15344"/>
    <cellStyle name="Standard 6 2 3 3 2 8 2 3" xfId="15345"/>
    <cellStyle name="Standard 6 2 3 3 2 8 3" xfId="15346"/>
    <cellStyle name="Standard 6 2 3 3 2 8 3 2" xfId="15347"/>
    <cellStyle name="Standard 6 2 3 3 2 8 4" xfId="15348"/>
    <cellStyle name="Standard 6 2 3 3 2 9" xfId="15349"/>
    <cellStyle name="Standard 6 2 3 3 2 9 2" xfId="15350"/>
    <cellStyle name="Standard 6 2 3 3 2 9 2 2" xfId="15351"/>
    <cellStyle name="Standard 6 2 3 3 2 9 2 2 2" xfId="15352"/>
    <cellStyle name="Standard 6 2 3 3 2 9 2 3" xfId="15353"/>
    <cellStyle name="Standard 6 2 3 3 2 9 3" xfId="15354"/>
    <cellStyle name="Standard 6 2 3 3 2 9 3 2" xfId="15355"/>
    <cellStyle name="Standard 6 2 3 3 2 9 4" xfId="15356"/>
    <cellStyle name="Standard 6 2 3 3 20" xfId="15357"/>
    <cellStyle name="Standard 6 2 3 3 20 2" xfId="15358"/>
    <cellStyle name="Standard 6 2 3 3 20 2 2" xfId="15359"/>
    <cellStyle name="Standard 6 2 3 3 20 3" xfId="15360"/>
    <cellStyle name="Standard 6 2 3 3 21" xfId="15361"/>
    <cellStyle name="Standard 6 2 3 3 21 2" xfId="15362"/>
    <cellStyle name="Standard 6 2 3 3 22" xfId="15363"/>
    <cellStyle name="Standard 6 2 3 3 3" xfId="15364"/>
    <cellStyle name="Standard 6 2 3 3 3 10" xfId="15365"/>
    <cellStyle name="Standard 6 2 3 3 3 10 2" xfId="15366"/>
    <cellStyle name="Standard 6 2 3 3 3 11" xfId="15367"/>
    <cellStyle name="Standard 6 2 3 3 3 2" xfId="15368"/>
    <cellStyle name="Standard 6 2 3 3 3 2 10" xfId="15369"/>
    <cellStyle name="Standard 6 2 3 3 3 2 2" xfId="15370"/>
    <cellStyle name="Standard 6 2 3 3 3 2 2 2" xfId="15371"/>
    <cellStyle name="Standard 6 2 3 3 3 2 2 2 2" xfId="15372"/>
    <cellStyle name="Standard 6 2 3 3 3 2 2 2 2 2" xfId="15373"/>
    <cellStyle name="Standard 6 2 3 3 3 2 2 2 3" xfId="15374"/>
    <cellStyle name="Standard 6 2 3 3 3 2 2 3" xfId="15375"/>
    <cellStyle name="Standard 6 2 3 3 3 2 2 3 2" xfId="15376"/>
    <cellStyle name="Standard 6 2 3 3 3 2 2 4" xfId="15377"/>
    <cellStyle name="Standard 6 2 3 3 3 2 3" xfId="15378"/>
    <cellStyle name="Standard 6 2 3 3 3 2 3 2" xfId="15379"/>
    <cellStyle name="Standard 6 2 3 3 3 2 3 2 2" xfId="15380"/>
    <cellStyle name="Standard 6 2 3 3 3 2 3 2 2 2" xfId="15381"/>
    <cellStyle name="Standard 6 2 3 3 3 2 3 2 3" xfId="15382"/>
    <cellStyle name="Standard 6 2 3 3 3 2 3 3" xfId="15383"/>
    <cellStyle name="Standard 6 2 3 3 3 2 3 3 2" xfId="15384"/>
    <cellStyle name="Standard 6 2 3 3 3 2 3 4" xfId="15385"/>
    <cellStyle name="Standard 6 2 3 3 3 2 4" xfId="15386"/>
    <cellStyle name="Standard 6 2 3 3 3 2 4 2" xfId="15387"/>
    <cellStyle name="Standard 6 2 3 3 3 2 4 2 2" xfId="15388"/>
    <cellStyle name="Standard 6 2 3 3 3 2 4 2 2 2" xfId="15389"/>
    <cellStyle name="Standard 6 2 3 3 3 2 4 2 3" xfId="15390"/>
    <cellStyle name="Standard 6 2 3 3 3 2 4 3" xfId="15391"/>
    <cellStyle name="Standard 6 2 3 3 3 2 4 3 2" xfId="15392"/>
    <cellStyle name="Standard 6 2 3 3 3 2 4 4" xfId="15393"/>
    <cellStyle name="Standard 6 2 3 3 3 2 5" xfId="15394"/>
    <cellStyle name="Standard 6 2 3 3 3 2 5 2" xfId="15395"/>
    <cellStyle name="Standard 6 2 3 3 3 2 5 2 2" xfId="15396"/>
    <cellStyle name="Standard 6 2 3 3 3 2 5 2 2 2" xfId="15397"/>
    <cellStyle name="Standard 6 2 3 3 3 2 5 2 3" xfId="15398"/>
    <cellStyle name="Standard 6 2 3 3 3 2 5 3" xfId="15399"/>
    <cellStyle name="Standard 6 2 3 3 3 2 5 3 2" xfId="15400"/>
    <cellStyle name="Standard 6 2 3 3 3 2 5 4" xfId="15401"/>
    <cellStyle name="Standard 6 2 3 3 3 2 6" xfId="15402"/>
    <cellStyle name="Standard 6 2 3 3 3 2 6 2" xfId="15403"/>
    <cellStyle name="Standard 6 2 3 3 3 2 6 2 2" xfId="15404"/>
    <cellStyle name="Standard 6 2 3 3 3 2 6 2 2 2" xfId="15405"/>
    <cellStyle name="Standard 6 2 3 3 3 2 6 2 3" xfId="15406"/>
    <cellStyle name="Standard 6 2 3 3 3 2 6 3" xfId="15407"/>
    <cellStyle name="Standard 6 2 3 3 3 2 6 3 2" xfId="15408"/>
    <cellStyle name="Standard 6 2 3 3 3 2 6 4" xfId="15409"/>
    <cellStyle name="Standard 6 2 3 3 3 2 7" xfId="15410"/>
    <cellStyle name="Standard 6 2 3 3 3 2 7 2" xfId="15411"/>
    <cellStyle name="Standard 6 2 3 3 3 2 7 2 2" xfId="15412"/>
    <cellStyle name="Standard 6 2 3 3 3 2 7 2 2 2" xfId="15413"/>
    <cellStyle name="Standard 6 2 3 3 3 2 7 2 3" xfId="15414"/>
    <cellStyle name="Standard 6 2 3 3 3 2 7 3" xfId="15415"/>
    <cellStyle name="Standard 6 2 3 3 3 2 7 3 2" xfId="15416"/>
    <cellStyle name="Standard 6 2 3 3 3 2 7 4" xfId="15417"/>
    <cellStyle name="Standard 6 2 3 3 3 2 8" xfId="15418"/>
    <cellStyle name="Standard 6 2 3 3 3 2 8 2" xfId="15419"/>
    <cellStyle name="Standard 6 2 3 3 3 2 8 2 2" xfId="15420"/>
    <cellStyle name="Standard 6 2 3 3 3 2 8 3" xfId="15421"/>
    <cellStyle name="Standard 6 2 3 3 3 2 9" xfId="15422"/>
    <cellStyle name="Standard 6 2 3 3 3 2 9 2" xfId="15423"/>
    <cellStyle name="Standard 6 2 3 3 3 3" xfId="15424"/>
    <cellStyle name="Standard 6 2 3 3 3 3 2" xfId="15425"/>
    <cellStyle name="Standard 6 2 3 3 3 3 2 2" xfId="15426"/>
    <cellStyle name="Standard 6 2 3 3 3 3 2 2 2" xfId="15427"/>
    <cellStyle name="Standard 6 2 3 3 3 3 2 3" xfId="15428"/>
    <cellStyle name="Standard 6 2 3 3 3 3 3" xfId="15429"/>
    <cellStyle name="Standard 6 2 3 3 3 3 3 2" xfId="15430"/>
    <cellStyle name="Standard 6 2 3 3 3 3 4" xfId="15431"/>
    <cellStyle name="Standard 6 2 3 3 3 4" xfId="15432"/>
    <cellStyle name="Standard 6 2 3 3 3 4 2" xfId="15433"/>
    <cellStyle name="Standard 6 2 3 3 3 4 2 2" xfId="15434"/>
    <cellStyle name="Standard 6 2 3 3 3 4 2 2 2" xfId="15435"/>
    <cellStyle name="Standard 6 2 3 3 3 4 2 3" xfId="15436"/>
    <cellStyle name="Standard 6 2 3 3 3 4 3" xfId="15437"/>
    <cellStyle name="Standard 6 2 3 3 3 4 3 2" xfId="15438"/>
    <cellStyle name="Standard 6 2 3 3 3 4 4" xfId="15439"/>
    <cellStyle name="Standard 6 2 3 3 3 5" xfId="15440"/>
    <cellStyle name="Standard 6 2 3 3 3 5 2" xfId="15441"/>
    <cellStyle name="Standard 6 2 3 3 3 5 2 2" xfId="15442"/>
    <cellStyle name="Standard 6 2 3 3 3 5 2 2 2" xfId="15443"/>
    <cellStyle name="Standard 6 2 3 3 3 5 2 3" xfId="15444"/>
    <cellStyle name="Standard 6 2 3 3 3 5 3" xfId="15445"/>
    <cellStyle name="Standard 6 2 3 3 3 5 3 2" xfId="15446"/>
    <cellStyle name="Standard 6 2 3 3 3 5 4" xfId="15447"/>
    <cellStyle name="Standard 6 2 3 3 3 6" xfId="15448"/>
    <cellStyle name="Standard 6 2 3 3 3 6 2" xfId="15449"/>
    <cellStyle name="Standard 6 2 3 3 3 6 2 2" xfId="15450"/>
    <cellStyle name="Standard 6 2 3 3 3 6 2 2 2" xfId="15451"/>
    <cellStyle name="Standard 6 2 3 3 3 6 2 3" xfId="15452"/>
    <cellStyle name="Standard 6 2 3 3 3 6 3" xfId="15453"/>
    <cellStyle name="Standard 6 2 3 3 3 6 3 2" xfId="15454"/>
    <cellStyle name="Standard 6 2 3 3 3 6 4" xfId="15455"/>
    <cellStyle name="Standard 6 2 3 3 3 7" xfId="15456"/>
    <cellStyle name="Standard 6 2 3 3 3 7 2" xfId="15457"/>
    <cellStyle name="Standard 6 2 3 3 3 7 2 2" xfId="15458"/>
    <cellStyle name="Standard 6 2 3 3 3 7 2 2 2" xfId="15459"/>
    <cellStyle name="Standard 6 2 3 3 3 7 2 3" xfId="15460"/>
    <cellStyle name="Standard 6 2 3 3 3 7 3" xfId="15461"/>
    <cellStyle name="Standard 6 2 3 3 3 7 3 2" xfId="15462"/>
    <cellStyle name="Standard 6 2 3 3 3 7 4" xfId="15463"/>
    <cellStyle name="Standard 6 2 3 3 3 8" xfId="15464"/>
    <cellStyle name="Standard 6 2 3 3 3 8 2" xfId="15465"/>
    <cellStyle name="Standard 6 2 3 3 3 8 2 2" xfId="15466"/>
    <cellStyle name="Standard 6 2 3 3 3 8 2 2 2" xfId="15467"/>
    <cellStyle name="Standard 6 2 3 3 3 8 2 3" xfId="15468"/>
    <cellStyle name="Standard 6 2 3 3 3 8 3" xfId="15469"/>
    <cellStyle name="Standard 6 2 3 3 3 8 3 2" xfId="15470"/>
    <cellStyle name="Standard 6 2 3 3 3 8 4" xfId="15471"/>
    <cellStyle name="Standard 6 2 3 3 3 9" xfId="15472"/>
    <cellStyle name="Standard 6 2 3 3 3 9 2" xfId="15473"/>
    <cellStyle name="Standard 6 2 3 3 3 9 2 2" xfId="15474"/>
    <cellStyle name="Standard 6 2 3 3 3 9 3" xfId="15475"/>
    <cellStyle name="Standard 6 2 3 3 4" xfId="15476"/>
    <cellStyle name="Standard 6 2 3 3 4 10" xfId="15477"/>
    <cellStyle name="Standard 6 2 3 3 4 10 2" xfId="15478"/>
    <cellStyle name="Standard 6 2 3 3 4 11" xfId="15479"/>
    <cellStyle name="Standard 6 2 3 3 4 2" xfId="15480"/>
    <cellStyle name="Standard 6 2 3 3 4 2 10" xfId="15481"/>
    <cellStyle name="Standard 6 2 3 3 4 2 2" xfId="15482"/>
    <cellStyle name="Standard 6 2 3 3 4 2 2 2" xfId="15483"/>
    <cellStyle name="Standard 6 2 3 3 4 2 2 2 2" xfId="15484"/>
    <cellStyle name="Standard 6 2 3 3 4 2 2 2 2 2" xfId="15485"/>
    <cellStyle name="Standard 6 2 3 3 4 2 2 2 3" xfId="15486"/>
    <cellStyle name="Standard 6 2 3 3 4 2 2 3" xfId="15487"/>
    <cellStyle name="Standard 6 2 3 3 4 2 2 3 2" xfId="15488"/>
    <cellStyle name="Standard 6 2 3 3 4 2 2 4" xfId="15489"/>
    <cellStyle name="Standard 6 2 3 3 4 2 3" xfId="15490"/>
    <cellStyle name="Standard 6 2 3 3 4 2 3 2" xfId="15491"/>
    <cellStyle name="Standard 6 2 3 3 4 2 3 2 2" xfId="15492"/>
    <cellStyle name="Standard 6 2 3 3 4 2 3 2 2 2" xfId="15493"/>
    <cellStyle name="Standard 6 2 3 3 4 2 3 2 3" xfId="15494"/>
    <cellStyle name="Standard 6 2 3 3 4 2 3 3" xfId="15495"/>
    <cellStyle name="Standard 6 2 3 3 4 2 3 3 2" xfId="15496"/>
    <cellStyle name="Standard 6 2 3 3 4 2 3 4" xfId="15497"/>
    <cellStyle name="Standard 6 2 3 3 4 2 4" xfId="15498"/>
    <cellStyle name="Standard 6 2 3 3 4 2 4 2" xfId="15499"/>
    <cellStyle name="Standard 6 2 3 3 4 2 4 2 2" xfId="15500"/>
    <cellStyle name="Standard 6 2 3 3 4 2 4 2 2 2" xfId="15501"/>
    <cellStyle name="Standard 6 2 3 3 4 2 4 2 3" xfId="15502"/>
    <cellStyle name="Standard 6 2 3 3 4 2 4 3" xfId="15503"/>
    <cellStyle name="Standard 6 2 3 3 4 2 4 3 2" xfId="15504"/>
    <cellStyle name="Standard 6 2 3 3 4 2 4 4" xfId="15505"/>
    <cellStyle name="Standard 6 2 3 3 4 2 5" xfId="15506"/>
    <cellStyle name="Standard 6 2 3 3 4 2 5 2" xfId="15507"/>
    <cellStyle name="Standard 6 2 3 3 4 2 5 2 2" xfId="15508"/>
    <cellStyle name="Standard 6 2 3 3 4 2 5 2 2 2" xfId="15509"/>
    <cellStyle name="Standard 6 2 3 3 4 2 5 2 3" xfId="15510"/>
    <cellStyle name="Standard 6 2 3 3 4 2 5 3" xfId="15511"/>
    <cellStyle name="Standard 6 2 3 3 4 2 5 3 2" xfId="15512"/>
    <cellStyle name="Standard 6 2 3 3 4 2 5 4" xfId="15513"/>
    <cellStyle name="Standard 6 2 3 3 4 2 6" xfId="15514"/>
    <cellStyle name="Standard 6 2 3 3 4 2 6 2" xfId="15515"/>
    <cellStyle name="Standard 6 2 3 3 4 2 6 2 2" xfId="15516"/>
    <cellStyle name="Standard 6 2 3 3 4 2 6 2 2 2" xfId="15517"/>
    <cellStyle name="Standard 6 2 3 3 4 2 6 2 3" xfId="15518"/>
    <cellStyle name="Standard 6 2 3 3 4 2 6 3" xfId="15519"/>
    <cellStyle name="Standard 6 2 3 3 4 2 6 3 2" xfId="15520"/>
    <cellStyle name="Standard 6 2 3 3 4 2 6 4" xfId="15521"/>
    <cellStyle name="Standard 6 2 3 3 4 2 7" xfId="15522"/>
    <cellStyle name="Standard 6 2 3 3 4 2 7 2" xfId="15523"/>
    <cellStyle name="Standard 6 2 3 3 4 2 7 2 2" xfId="15524"/>
    <cellStyle name="Standard 6 2 3 3 4 2 7 2 2 2" xfId="15525"/>
    <cellStyle name="Standard 6 2 3 3 4 2 7 2 3" xfId="15526"/>
    <cellStyle name="Standard 6 2 3 3 4 2 7 3" xfId="15527"/>
    <cellStyle name="Standard 6 2 3 3 4 2 7 3 2" xfId="15528"/>
    <cellStyle name="Standard 6 2 3 3 4 2 7 4" xfId="15529"/>
    <cellStyle name="Standard 6 2 3 3 4 2 8" xfId="15530"/>
    <cellStyle name="Standard 6 2 3 3 4 2 8 2" xfId="15531"/>
    <cellStyle name="Standard 6 2 3 3 4 2 8 2 2" xfId="15532"/>
    <cellStyle name="Standard 6 2 3 3 4 2 8 3" xfId="15533"/>
    <cellStyle name="Standard 6 2 3 3 4 2 9" xfId="15534"/>
    <cellStyle name="Standard 6 2 3 3 4 2 9 2" xfId="15535"/>
    <cellStyle name="Standard 6 2 3 3 4 3" xfId="15536"/>
    <cellStyle name="Standard 6 2 3 3 4 3 2" xfId="15537"/>
    <cellStyle name="Standard 6 2 3 3 4 3 2 2" xfId="15538"/>
    <cellStyle name="Standard 6 2 3 3 4 3 2 2 2" xfId="15539"/>
    <cellStyle name="Standard 6 2 3 3 4 3 2 3" xfId="15540"/>
    <cellStyle name="Standard 6 2 3 3 4 3 3" xfId="15541"/>
    <cellStyle name="Standard 6 2 3 3 4 3 3 2" xfId="15542"/>
    <cellStyle name="Standard 6 2 3 3 4 3 4" xfId="15543"/>
    <cellStyle name="Standard 6 2 3 3 4 4" xfId="15544"/>
    <cellStyle name="Standard 6 2 3 3 4 4 2" xfId="15545"/>
    <cellStyle name="Standard 6 2 3 3 4 4 2 2" xfId="15546"/>
    <cellStyle name="Standard 6 2 3 3 4 4 2 2 2" xfId="15547"/>
    <cellStyle name="Standard 6 2 3 3 4 4 2 3" xfId="15548"/>
    <cellStyle name="Standard 6 2 3 3 4 4 3" xfId="15549"/>
    <cellStyle name="Standard 6 2 3 3 4 4 3 2" xfId="15550"/>
    <cellStyle name="Standard 6 2 3 3 4 4 4" xfId="15551"/>
    <cellStyle name="Standard 6 2 3 3 4 5" xfId="15552"/>
    <cellStyle name="Standard 6 2 3 3 4 5 2" xfId="15553"/>
    <cellStyle name="Standard 6 2 3 3 4 5 2 2" xfId="15554"/>
    <cellStyle name="Standard 6 2 3 3 4 5 2 2 2" xfId="15555"/>
    <cellStyle name="Standard 6 2 3 3 4 5 2 3" xfId="15556"/>
    <cellStyle name="Standard 6 2 3 3 4 5 3" xfId="15557"/>
    <cellStyle name="Standard 6 2 3 3 4 5 3 2" xfId="15558"/>
    <cellStyle name="Standard 6 2 3 3 4 5 4" xfId="15559"/>
    <cellStyle name="Standard 6 2 3 3 4 6" xfId="15560"/>
    <cellStyle name="Standard 6 2 3 3 4 6 2" xfId="15561"/>
    <cellStyle name="Standard 6 2 3 3 4 6 2 2" xfId="15562"/>
    <cellStyle name="Standard 6 2 3 3 4 6 2 2 2" xfId="15563"/>
    <cellStyle name="Standard 6 2 3 3 4 6 2 3" xfId="15564"/>
    <cellStyle name="Standard 6 2 3 3 4 6 3" xfId="15565"/>
    <cellStyle name="Standard 6 2 3 3 4 6 3 2" xfId="15566"/>
    <cellStyle name="Standard 6 2 3 3 4 6 4" xfId="15567"/>
    <cellStyle name="Standard 6 2 3 3 4 7" xfId="15568"/>
    <cellStyle name="Standard 6 2 3 3 4 7 2" xfId="15569"/>
    <cellStyle name="Standard 6 2 3 3 4 7 2 2" xfId="15570"/>
    <cellStyle name="Standard 6 2 3 3 4 7 2 2 2" xfId="15571"/>
    <cellStyle name="Standard 6 2 3 3 4 7 2 3" xfId="15572"/>
    <cellStyle name="Standard 6 2 3 3 4 7 3" xfId="15573"/>
    <cellStyle name="Standard 6 2 3 3 4 7 3 2" xfId="15574"/>
    <cellStyle name="Standard 6 2 3 3 4 7 4" xfId="15575"/>
    <cellStyle name="Standard 6 2 3 3 4 8" xfId="15576"/>
    <cellStyle name="Standard 6 2 3 3 4 8 2" xfId="15577"/>
    <cellStyle name="Standard 6 2 3 3 4 8 2 2" xfId="15578"/>
    <cellStyle name="Standard 6 2 3 3 4 8 2 2 2" xfId="15579"/>
    <cellStyle name="Standard 6 2 3 3 4 8 2 3" xfId="15580"/>
    <cellStyle name="Standard 6 2 3 3 4 8 3" xfId="15581"/>
    <cellStyle name="Standard 6 2 3 3 4 8 3 2" xfId="15582"/>
    <cellStyle name="Standard 6 2 3 3 4 8 4" xfId="15583"/>
    <cellStyle name="Standard 6 2 3 3 4 9" xfId="15584"/>
    <cellStyle name="Standard 6 2 3 3 4 9 2" xfId="15585"/>
    <cellStyle name="Standard 6 2 3 3 4 9 2 2" xfId="15586"/>
    <cellStyle name="Standard 6 2 3 3 4 9 3" xfId="15587"/>
    <cellStyle name="Standard 6 2 3 3 5" xfId="15588"/>
    <cellStyle name="Standard 6 2 3 3 5 10" xfId="15589"/>
    <cellStyle name="Standard 6 2 3 3 5 10 2" xfId="15590"/>
    <cellStyle name="Standard 6 2 3 3 5 11" xfId="15591"/>
    <cellStyle name="Standard 6 2 3 3 5 2" xfId="15592"/>
    <cellStyle name="Standard 6 2 3 3 5 2 10" xfId="15593"/>
    <cellStyle name="Standard 6 2 3 3 5 2 2" xfId="15594"/>
    <cellStyle name="Standard 6 2 3 3 5 2 2 2" xfId="15595"/>
    <cellStyle name="Standard 6 2 3 3 5 2 2 2 2" xfId="15596"/>
    <cellStyle name="Standard 6 2 3 3 5 2 2 2 2 2" xfId="15597"/>
    <cellStyle name="Standard 6 2 3 3 5 2 2 2 3" xfId="15598"/>
    <cellStyle name="Standard 6 2 3 3 5 2 2 3" xfId="15599"/>
    <cellStyle name="Standard 6 2 3 3 5 2 2 3 2" xfId="15600"/>
    <cellStyle name="Standard 6 2 3 3 5 2 2 4" xfId="15601"/>
    <cellStyle name="Standard 6 2 3 3 5 2 3" xfId="15602"/>
    <cellStyle name="Standard 6 2 3 3 5 2 3 2" xfId="15603"/>
    <cellStyle name="Standard 6 2 3 3 5 2 3 2 2" xfId="15604"/>
    <cellStyle name="Standard 6 2 3 3 5 2 3 2 2 2" xfId="15605"/>
    <cellStyle name="Standard 6 2 3 3 5 2 3 2 3" xfId="15606"/>
    <cellStyle name="Standard 6 2 3 3 5 2 3 3" xfId="15607"/>
    <cellStyle name="Standard 6 2 3 3 5 2 3 3 2" xfId="15608"/>
    <cellStyle name="Standard 6 2 3 3 5 2 3 4" xfId="15609"/>
    <cellStyle name="Standard 6 2 3 3 5 2 4" xfId="15610"/>
    <cellStyle name="Standard 6 2 3 3 5 2 4 2" xfId="15611"/>
    <cellStyle name="Standard 6 2 3 3 5 2 4 2 2" xfId="15612"/>
    <cellStyle name="Standard 6 2 3 3 5 2 4 2 2 2" xfId="15613"/>
    <cellStyle name="Standard 6 2 3 3 5 2 4 2 3" xfId="15614"/>
    <cellStyle name="Standard 6 2 3 3 5 2 4 3" xfId="15615"/>
    <cellStyle name="Standard 6 2 3 3 5 2 4 3 2" xfId="15616"/>
    <cellStyle name="Standard 6 2 3 3 5 2 4 4" xfId="15617"/>
    <cellStyle name="Standard 6 2 3 3 5 2 5" xfId="15618"/>
    <cellStyle name="Standard 6 2 3 3 5 2 5 2" xfId="15619"/>
    <cellStyle name="Standard 6 2 3 3 5 2 5 2 2" xfId="15620"/>
    <cellStyle name="Standard 6 2 3 3 5 2 5 2 2 2" xfId="15621"/>
    <cellStyle name="Standard 6 2 3 3 5 2 5 2 3" xfId="15622"/>
    <cellStyle name="Standard 6 2 3 3 5 2 5 3" xfId="15623"/>
    <cellStyle name="Standard 6 2 3 3 5 2 5 3 2" xfId="15624"/>
    <cellStyle name="Standard 6 2 3 3 5 2 5 4" xfId="15625"/>
    <cellStyle name="Standard 6 2 3 3 5 2 6" xfId="15626"/>
    <cellStyle name="Standard 6 2 3 3 5 2 6 2" xfId="15627"/>
    <cellStyle name="Standard 6 2 3 3 5 2 6 2 2" xfId="15628"/>
    <cellStyle name="Standard 6 2 3 3 5 2 6 2 2 2" xfId="15629"/>
    <cellStyle name="Standard 6 2 3 3 5 2 6 2 3" xfId="15630"/>
    <cellStyle name="Standard 6 2 3 3 5 2 6 3" xfId="15631"/>
    <cellStyle name="Standard 6 2 3 3 5 2 6 3 2" xfId="15632"/>
    <cellStyle name="Standard 6 2 3 3 5 2 6 4" xfId="15633"/>
    <cellStyle name="Standard 6 2 3 3 5 2 7" xfId="15634"/>
    <cellStyle name="Standard 6 2 3 3 5 2 7 2" xfId="15635"/>
    <cellStyle name="Standard 6 2 3 3 5 2 7 2 2" xfId="15636"/>
    <cellStyle name="Standard 6 2 3 3 5 2 7 2 2 2" xfId="15637"/>
    <cellStyle name="Standard 6 2 3 3 5 2 7 2 3" xfId="15638"/>
    <cellStyle name="Standard 6 2 3 3 5 2 7 3" xfId="15639"/>
    <cellStyle name="Standard 6 2 3 3 5 2 7 3 2" xfId="15640"/>
    <cellStyle name="Standard 6 2 3 3 5 2 7 4" xfId="15641"/>
    <cellStyle name="Standard 6 2 3 3 5 2 8" xfId="15642"/>
    <cellStyle name="Standard 6 2 3 3 5 2 8 2" xfId="15643"/>
    <cellStyle name="Standard 6 2 3 3 5 2 8 2 2" xfId="15644"/>
    <cellStyle name="Standard 6 2 3 3 5 2 8 3" xfId="15645"/>
    <cellStyle name="Standard 6 2 3 3 5 2 9" xfId="15646"/>
    <cellStyle name="Standard 6 2 3 3 5 2 9 2" xfId="15647"/>
    <cellStyle name="Standard 6 2 3 3 5 3" xfId="15648"/>
    <cellStyle name="Standard 6 2 3 3 5 3 2" xfId="15649"/>
    <cellStyle name="Standard 6 2 3 3 5 3 2 2" xfId="15650"/>
    <cellStyle name="Standard 6 2 3 3 5 3 2 2 2" xfId="15651"/>
    <cellStyle name="Standard 6 2 3 3 5 3 2 3" xfId="15652"/>
    <cellStyle name="Standard 6 2 3 3 5 3 3" xfId="15653"/>
    <cellStyle name="Standard 6 2 3 3 5 3 3 2" xfId="15654"/>
    <cellStyle name="Standard 6 2 3 3 5 3 4" xfId="15655"/>
    <cellStyle name="Standard 6 2 3 3 5 4" xfId="15656"/>
    <cellStyle name="Standard 6 2 3 3 5 4 2" xfId="15657"/>
    <cellStyle name="Standard 6 2 3 3 5 4 2 2" xfId="15658"/>
    <cellStyle name="Standard 6 2 3 3 5 4 2 2 2" xfId="15659"/>
    <cellStyle name="Standard 6 2 3 3 5 4 2 3" xfId="15660"/>
    <cellStyle name="Standard 6 2 3 3 5 4 3" xfId="15661"/>
    <cellStyle name="Standard 6 2 3 3 5 4 3 2" xfId="15662"/>
    <cellStyle name="Standard 6 2 3 3 5 4 4" xfId="15663"/>
    <cellStyle name="Standard 6 2 3 3 5 5" xfId="15664"/>
    <cellStyle name="Standard 6 2 3 3 5 5 2" xfId="15665"/>
    <cellStyle name="Standard 6 2 3 3 5 5 2 2" xfId="15666"/>
    <cellStyle name="Standard 6 2 3 3 5 5 2 2 2" xfId="15667"/>
    <cellStyle name="Standard 6 2 3 3 5 5 2 3" xfId="15668"/>
    <cellStyle name="Standard 6 2 3 3 5 5 3" xfId="15669"/>
    <cellStyle name="Standard 6 2 3 3 5 5 3 2" xfId="15670"/>
    <cellStyle name="Standard 6 2 3 3 5 5 4" xfId="15671"/>
    <cellStyle name="Standard 6 2 3 3 5 6" xfId="15672"/>
    <cellStyle name="Standard 6 2 3 3 5 6 2" xfId="15673"/>
    <cellStyle name="Standard 6 2 3 3 5 6 2 2" xfId="15674"/>
    <cellStyle name="Standard 6 2 3 3 5 6 2 2 2" xfId="15675"/>
    <cellStyle name="Standard 6 2 3 3 5 6 2 3" xfId="15676"/>
    <cellStyle name="Standard 6 2 3 3 5 6 3" xfId="15677"/>
    <cellStyle name="Standard 6 2 3 3 5 6 3 2" xfId="15678"/>
    <cellStyle name="Standard 6 2 3 3 5 6 4" xfId="15679"/>
    <cellStyle name="Standard 6 2 3 3 5 7" xfId="15680"/>
    <cellStyle name="Standard 6 2 3 3 5 7 2" xfId="15681"/>
    <cellStyle name="Standard 6 2 3 3 5 7 2 2" xfId="15682"/>
    <cellStyle name="Standard 6 2 3 3 5 7 2 2 2" xfId="15683"/>
    <cellStyle name="Standard 6 2 3 3 5 7 2 3" xfId="15684"/>
    <cellStyle name="Standard 6 2 3 3 5 7 3" xfId="15685"/>
    <cellStyle name="Standard 6 2 3 3 5 7 3 2" xfId="15686"/>
    <cellStyle name="Standard 6 2 3 3 5 7 4" xfId="15687"/>
    <cellStyle name="Standard 6 2 3 3 5 8" xfId="15688"/>
    <cellStyle name="Standard 6 2 3 3 5 8 2" xfId="15689"/>
    <cellStyle name="Standard 6 2 3 3 5 8 2 2" xfId="15690"/>
    <cellStyle name="Standard 6 2 3 3 5 8 2 2 2" xfId="15691"/>
    <cellStyle name="Standard 6 2 3 3 5 8 2 3" xfId="15692"/>
    <cellStyle name="Standard 6 2 3 3 5 8 3" xfId="15693"/>
    <cellStyle name="Standard 6 2 3 3 5 8 3 2" xfId="15694"/>
    <cellStyle name="Standard 6 2 3 3 5 8 4" xfId="15695"/>
    <cellStyle name="Standard 6 2 3 3 5 9" xfId="15696"/>
    <cellStyle name="Standard 6 2 3 3 5 9 2" xfId="15697"/>
    <cellStyle name="Standard 6 2 3 3 5 9 2 2" xfId="15698"/>
    <cellStyle name="Standard 6 2 3 3 5 9 3" xfId="15699"/>
    <cellStyle name="Standard 6 2 3 3 6" xfId="15700"/>
    <cellStyle name="Standard 6 2 3 3 6 10" xfId="15701"/>
    <cellStyle name="Standard 6 2 3 3 6 10 2" xfId="15702"/>
    <cellStyle name="Standard 6 2 3 3 6 11" xfId="15703"/>
    <cellStyle name="Standard 6 2 3 3 6 2" xfId="15704"/>
    <cellStyle name="Standard 6 2 3 3 6 2 10" xfId="15705"/>
    <cellStyle name="Standard 6 2 3 3 6 2 2" xfId="15706"/>
    <cellStyle name="Standard 6 2 3 3 6 2 2 2" xfId="15707"/>
    <cellStyle name="Standard 6 2 3 3 6 2 2 2 2" xfId="15708"/>
    <cellStyle name="Standard 6 2 3 3 6 2 2 2 2 2" xfId="15709"/>
    <cellStyle name="Standard 6 2 3 3 6 2 2 2 3" xfId="15710"/>
    <cellStyle name="Standard 6 2 3 3 6 2 2 3" xfId="15711"/>
    <cellStyle name="Standard 6 2 3 3 6 2 2 3 2" xfId="15712"/>
    <cellStyle name="Standard 6 2 3 3 6 2 2 4" xfId="15713"/>
    <cellStyle name="Standard 6 2 3 3 6 2 3" xfId="15714"/>
    <cellStyle name="Standard 6 2 3 3 6 2 3 2" xfId="15715"/>
    <cellStyle name="Standard 6 2 3 3 6 2 3 2 2" xfId="15716"/>
    <cellStyle name="Standard 6 2 3 3 6 2 3 2 2 2" xfId="15717"/>
    <cellStyle name="Standard 6 2 3 3 6 2 3 2 3" xfId="15718"/>
    <cellStyle name="Standard 6 2 3 3 6 2 3 3" xfId="15719"/>
    <cellStyle name="Standard 6 2 3 3 6 2 3 3 2" xfId="15720"/>
    <cellStyle name="Standard 6 2 3 3 6 2 3 4" xfId="15721"/>
    <cellStyle name="Standard 6 2 3 3 6 2 4" xfId="15722"/>
    <cellStyle name="Standard 6 2 3 3 6 2 4 2" xfId="15723"/>
    <cellStyle name="Standard 6 2 3 3 6 2 4 2 2" xfId="15724"/>
    <cellStyle name="Standard 6 2 3 3 6 2 4 2 2 2" xfId="15725"/>
    <cellStyle name="Standard 6 2 3 3 6 2 4 2 3" xfId="15726"/>
    <cellStyle name="Standard 6 2 3 3 6 2 4 3" xfId="15727"/>
    <cellStyle name="Standard 6 2 3 3 6 2 4 3 2" xfId="15728"/>
    <cellStyle name="Standard 6 2 3 3 6 2 4 4" xfId="15729"/>
    <cellStyle name="Standard 6 2 3 3 6 2 5" xfId="15730"/>
    <cellStyle name="Standard 6 2 3 3 6 2 5 2" xfId="15731"/>
    <cellStyle name="Standard 6 2 3 3 6 2 5 2 2" xfId="15732"/>
    <cellStyle name="Standard 6 2 3 3 6 2 5 2 2 2" xfId="15733"/>
    <cellStyle name="Standard 6 2 3 3 6 2 5 2 3" xfId="15734"/>
    <cellStyle name="Standard 6 2 3 3 6 2 5 3" xfId="15735"/>
    <cellStyle name="Standard 6 2 3 3 6 2 5 3 2" xfId="15736"/>
    <cellStyle name="Standard 6 2 3 3 6 2 5 4" xfId="15737"/>
    <cellStyle name="Standard 6 2 3 3 6 2 6" xfId="15738"/>
    <cellStyle name="Standard 6 2 3 3 6 2 6 2" xfId="15739"/>
    <cellStyle name="Standard 6 2 3 3 6 2 6 2 2" xfId="15740"/>
    <cellStyle name="Standard 6 2 3 3 6 2 6 2 2 2" xfId="15741"/>
    <cellStyle name="Standard 6 2 3 3 6 2 6 2 3" xfId="15742"/>
    <cellStyle name="Standard 6 2 3 3 6 2 6 3" xfId="15743"/>
    <cellStyle name="Standard 6 2 3 3 6 2 6 3 2" xfId="15744"/>
    <cellStyle name="Standard 6 2 3 3 6 2 6 4" xfId="15745"/>
    <cellStyle name="Standard 6 2 3 3 6 2 7" xfId="15746"/>
    <cellStyle name="Standard 6 2 3 3 6 2 7 2" xfId="15747"/>
    <cellStyle name="Standard 6 2 3 3 6 2 7 2 2" xfId="15748"/>
    <cellStyle name="Standard 6 2 3 3 6 2 7 2 2 2" xfId="15749"/>
    <cellStyle name="Standard 6 2 3 3 6 2 7 2 3" xfId="15750"/>
    <cellStyle name="Standard 6 2 3 3 6 2 7 3" xfId="15751"/>
    <cellStyle name="Standard 6 2 3 3 6 2 7 3 2" xfId="15752"/>
    <cellStyle name="Standard 6 2 3 3 6 2 7 4" xfId="15753"/>
    <cellStyle name="Standard 6 2 3 3 6 2 8" xfId="15754"/>
    <cellStyle name="Standard 6 2 3 3 6 2 8 2" xfId="15755"/>
    <cellStyle name="Standard 6 2 3 3 6 2 8 2 2" xfId="15756"/>
    <cellStyle name="Standard 6 2 3 3 6 2 8 3" xfId="15757"/>
    <cellStyle name="Standard 6 2 3 3 6 2 9" xfId="15758"/>
    <cellStyle name="Standard 6 2 3 3 6 2 9 2" xfId="15759"/>
    <cellStyle name="Standard 6 2 3 3 6 3" xfId="15760"/>
    <cellStyle name="Standard 6 2 3 3 6 3 2" xfId="15761"/>
    <cellStyle name="Standard 6 2 3 3 6 3 2 2" xfId="15762"/>
    <cellStyle name="Standard 6 2 3 3 6 3 2 2 2" xfId="15763"/>
    <cellStyle name="Standard 6 2 3 3 6 3 2 3" xfId="15764"/>
    <cellStyle name="Standard 6 2 3 3 6 3 3" xfId="15765"/>
    <cellStyle name="Standard 6 2 3 3 6 3 3 2" xfId="15766"/>
    <cellStyle name="Standard 6 2 3 3 6 3 4" xfId="15767"/>
    <cellStyle name="Standard 6 2 3 3 6 4" xfId="15768"/>
    <cellStyle name="Standard 6 2 3 3 6 4 2" xfId="15769"/>
    <cellStyle name="Standard 6 2 3 3 6 4 2 2" xfId="15770"/>
    <cellStyle name="Standard 6 2 3 3 6 4 2 2 2" xfId="15771"/>
    <cellStyle name="Standard 6 2 3 3 6 4 2 3" xfId="15772"/>
    <cellStyle name="Standard 6 2 3 3 6 4 3" xfId="15773"/>
    <cellStyle name="Standard 6 2 3 3 6 4 3 2" xfId="15774"/>
    <cellStyle name="Standard 6 2 3 3 6 4 4" xfId="15775"/>
    <cellStyle name="Standard 6 2 3 3 6 5" xfId="15776"/>
    <cellStyle name="Standard 6 2 3 3 6 5 2" xfId="15777"/>
    <cellStyle name="Standard 6 2 3 3 6 5 2 2" xfId="15778"/>
    <cellStyle name="Standard 6 2 3 3 6 5 2 2 2" xfId="15779"/>
    <cellStyle name="Standard 6 2 3 3 6 5 2 3" xfId="15780"/>
    <cellStyle name="Standard 6 2 3 3 6 5 3" xfId="15781"/>
    <cellStyle name="Standard 6 2 3 3 6 5 3 2" xfId="15782"/>
    <cellStyle name="Standard 6 2 3 3 6 5 4" xfId="15783"/>
    <cellStyle name="Standard 6 2 3 3 6 6" xfId="15784"/>
    <cellStyle name="Standard 6 2 3 3 6 6 2" xfId="15785"/>
    <cellStyle name="Standard 6 2 3 3 6 6 2 2" xfId="15786"/>
    <cellStyle name="Standard 6 2 3 3 6 6 2 2 2" xfId="15787"/>
    <cellStyle name="Standard 6 2 3 3 6 6 2 3" xfId="15788"/>
    <cellStyle name="Standard 6 2 3 3 6 6 3" xfId="15789"/>
    <cellStyle name="Standard 6 2 3 3 6 6 3 2" xfId="15790"/>
    <cellStyle name="Standard 6 2 3 3 6 6 4" xfId="15791"/>
    <cellStyle name="Standard 6 2 3 3 6 7" xfId="15792"/>
    <cellStyle name="Standard 6 2 3 3 6 7 2" xfId="15793"/>
    <cellStyle name="Standard 6 2 3 3 6 7 2 2" xfId="15794"/>
    <cellStyle name="Standard 6 2 3 3 6 7 2 2 2" xfId="15795"/>
    <cellStyle name="Standard 6 2 3 3 6 7 2 3" xfId="15796"/>
    <cellStyle name="Standard 6 2 3 3 6 7 3" xfId="15797"/>
    <cellStyle name="Standard 6 2 3 3 6 7 3 2" xfId="15798"/>
    <cellStyle name="Standard 6 2 3 3 6 7 4" xfId="15799"/>
    <cellStyle name="Standard 6 2 3 3 6 8" xfId="15800"/>
    <cellStyle name="Standard 6 2 3 3 6 8 2" xfId="15801"/>
    <cellStyle name="Standard 6 2 3 3 6 8 2 2" xfId="15802"/>
    <cellStyle name="Standard 6 2 3 3 6 8 2 2 2" xfId="15803"/>
    <cellStyle name="Standard 6 2 3 3 6 8 2 3" xfId="15804"/>
    <cellStyle name="Standard 6 2 3 3 6 8 3" xfId="15805"/>
    <cellStyle name="Standard 6 2 3 3 6 8 3 2" xfId="15806"/>
    <cellStyle name="Standard 6 2 3 3 6 8 4" xfId="15807"/>
    <cellStyle name="Standard 6 2 3 3 6 9" xfId="15808"/>
    <cellStyle name="Standard 6 2 3 3 6 9 2" xfId="15809"/>
    <cellStyle name="Standard 6 2 3 3 6 9 2 2" xfId="15810"/>
    <cellStyle name="Standard 6 2 3 3 6 9 3" xfId="15811"/>
    <cellStyle name="Standard 6 2 3 3 7" xfId="15812"/>
    <cellStyle name="Standard 6 2 3 3 7 10" xfId="15813"/>
    <cellStyle name="Standard 6 2 3 3 7 10 2" xfId="15814"/>
    <cellStyle name="Standard 6 2 3 3 7 11" xfId="15815"/>
    <cellStyle name="Standard 6 2 3 3 7 2" xfId="15816"/>
    <cellStyle name="Standard 6 2 3 3 7 2 10" xfId="15817"/>
    <cellStyle name="Standard 6 2 3 3 7 2 2" xfId="15818"/>
    <cellStyle name="Standard 6 2 3 3 7 2 2 2" xfId="15819"/>
    <cellStyle name="Standard 6 2 3 3 7 2 2 2 2" xfId="15820"/>
    <cellStyle name="Standard 6 2 3 3 7 2 2 2 2 2" xfId="15821"/>
    <cellStyle name="Standard 6 2 3 3 7 2 2 2 3" xfId="15822"/>
    <cellStyle name="Standard 6 2 3 3 7 2 2 3" xfId="15823"/>
    <cellStyle name="Standard 6 2 3 3 7 2 2 3 2" xfId="15824"/>
    <cellStyle name="Standard 6 2 3 3 7 2 2 4" xfId="15825"/>
    <cellStyle name="Standard 6 2 3 3 7 2 3" xfId="15826"/>
    <cellStyle name="Standard 6 2 3 3 7 2 3 2" xfId="15827"/>
    <cellStyle name="Standard 6 2 3 3 7 2 3 2 2" xfId="15828"/>
    <cellStyle name="Standard 6 2 3 3 7 2 3 2 2 2" xfId="15829"/>
    <cellStyle name="Standard 6 2 3 3 7 2 3 2 3" xfId="15830"/>
    <cellStyle name="Standard 6 2 3 3 7 2 3 3" xfId="15831"/>
    <cellStyle name="Standard 6 2 3 3 7 2 3 3 2" xfId="15832"/>
    <cellStyle name="Standard 6 2 3 3 7 2 3 4" xfId="15833"/>
    <cellStyle name="Standard 6 2 3 3 7 2 4" xfId="15834"/>
    <cellStyle name="Standard 6 2 3 3 7 2 4 2" xfId="15835"/>
    <cellStyle name="Standard 6 2 3 3 7 2 4 2 2" xfId="15836"/>
    <cellStyle name="Standard 6 2 3 3 7 2 4 2 2 2" xfId="15837"/>
    <cellStyle name="Standard 6 2 3 3 7 2 4 2 3" xfId="15838"/>
    <cellStyle name="Standard 6 2 3 3 7 2 4 3" xfId="15839"/>
    <cellStyle name="Standard 6 2 3 3 7 2 4 3 2" xfId="15840"/>
    <cellStyle name="Standard 6 2 3 3 7 2 4 4" xfId="15841"/>
    <cellStyle name="Standard 6 2 3 3 7 2 5" xfId="15842"/>
    <cellStyle name="Standard 6 2 3 3 7 2 5 2" xfId="15843"/>
    <cellStyle name="Standard 6 2 3 3 7 2 5 2 2" xfId="15844"/>
    <cellStyle name="Standard 6 2 3 3 7 2 5 2 2 2" xfId="15845"/>
    <cellStyle name="Standard 6 2 3 3 7 2 5 2 3" xfId="15846"/>
    <cellStyle name="Standard 6 2 3 3 7 2 5 3" xfId="15847"/>
    <cellStyle name="Standard 6 2 3 3 7 2 5 3 2" xfId="15848"/>
    <cellStyle name="Standard 6 2 3 3 7 2 5 4" xfId="15849"/>
    <cellStyle name="Standard 6 2 3 3 7 2 6" xfId="15850"/>
    <cellStyle name="Standard 6 2 3 3 7 2 6 2" xfId="15851"/>
    <cellStyle name="Standard 6 2 3 3 7 2 6 2 2" xfId="15852"/>
    <cellStyle name="Standard 6 2 3 3 7 2 6 2 2 2" xfId="15853"/>
    <cellStyle name="Standard 6 2 3 3 7 2 6 2 3" xfId="15854"/>
    <cellStyle name="Standard 6 2 3 3 7 2 6 3" xfId="15855"/>
    <cellStyle name="Standard 6 2 3 3 7 2 6 3 2" xfId="15856"/>
    <cellStyle name="Standard 6 2 3 3 7 2 6 4" xfId="15857"/>
    <cellStyle name="Standard 6 2 3 3 7 2 7" xfId="15858"/>
    <cellStyle name="Standard 6 2 3 3 7 2 7 2" xfId="15859"/>
    <cellStyle name="Standard 6 2 3 3 7 2 7 2 2" xfId="15860"/>
    <cellStyle name="Standard 6 2 3 3 7 2 7 2 2 2" xfId="15861"/>
    <cellStyle name="Standard 6 2 3 3 7 2 7 2 3" xfId="15862"/>
    <cellStyle name="Standard 6 2 3 3 7 2 7 3" xfId="15863"/>
    <cellStyle name="Standard 6 2 3 3 7 2 7 3 2" xfId="15864"/>
    <cellStyle name="Standard 6 2 3 3 7 2 7 4" xfId="15865"/>
    <cellStyle name="Standard 6 2 3 3 7 2 8" xfId="15866"/>
    <cellStyle name="Standard 6 2 3 3 7 2 8 2" xfId="15867"/>
    <cellStyle name="Standard 6 2 3 3 7 2 8 2 2" xfId="15868"/>
    <cellStyle name="Standard 6 2 3 3 7 2 8 3" xfId="15869"/>
    <cellStyle name="Standard 6 2 3 3 7 2 9" xfId="15870"/>
    <cellStyle name="Standard 6 2 3 3 7 2 9 2" xfId="15871"/>
    <cellStyle name="Standard 6 2 3 3 7 3" xfId="15872"/>
    <cellStyle name="Standard 6 2 3 3 7 3 2" xfId="15873"/>
    <cellStyle name="Standard 6 2 3 3 7 3 2 2" xfId="15874"/>
    <cellStyle name="Standard 6 2 3 3 7 3 2 2 2" xfId="15875"/>
    <cellStyle name="Standard 6 2 3 3 7 3 2 3" xfId="15876"/>
    <cellStyle name="Standard 6 2 3 3 7 3 3" xfId="15877"/>
    <cellStyle name="Standard 6 2 3 3 7 3 3 2" xfId="15878"/>
    <cellStyle name="Standard 6 2 3 3 7 3 4" xfId="15879"/>
    <cellStyle name="Standard 6 2 3 3 7 4" xfId="15880"/>
    <cellStyle name="Standard 6 2 3 3 7 4 2" xfId="15881"/>
    <cellStyle name="Standard 6 2 3 3 7 4 2 2" xfId="15882"/>
    <cellStyle name="Standard 6 2 3 3 7 4 2 2 2" xfId="15883"/>
    <cellStyle name="Standard 6 2 3 3 7 4 2 3" xfId="15884"/>
    <cellStyle name="Standard 6 2 3 3 7 4 3" xfId="15885"/>
    <cellStyle name="Standard 6 2 3 3 7 4 3 2" xfId="15886"/>
    <cellStyle name="Standard 6 2 3 3 7 4 4" xfId="15887"/>
    <cellStyle name="Standard 6 2 3 3 7 5" xfId="15888"/>
    <cellStyle name="Standard 6 2 3 3 7 5 2" xfId="15889"/>
    <cellStyle name="Standard 6 2 3 3 7 5 2 2" xfId="15890"/>
    <cellStyle name="Standard 6 2 3 3 7 5 2 2 2" xfId="15891"/>
    <cellStyle name="Standard 6 2 3 3 7 5 2 3" xfId="15892"/>
    <cellStyle name="Standard 6 2 3 3 7 5 3" xfId="15893"/>
    <cellStyle name="Standard 6 2 3 3 7 5 3 2" xfId="15894"/>
    <cellStyle name="Standard 6 2 3 3 7 5 4" xfId="15895"/>
    <cellStyle name="Standard 6 2 3 3 7 6" xfId="15896"/>
    <cellStyle name="Standard 6 2 3 3 7 6 2" xfId="15897"/>
    <cellStyle name="Standard 6 2 3 3 7 6 2 2" xfId="15898"/>
    <cellStyle name="Standard 6 2 3 3 7 6 2 2 2" xfId="15899"/>
    <cellStyle name="Standard 6 2 3 3 7 6 2 3" xfId="15900"/>
    <cellStyle name="Standard 6 2 3 3 7 6 3" xfId="15901"/>
    <cellStyle name="Standard 6 2 3 3 7 6 3 2" xfId="15902"/>
    <cellStyle name="Standard 6 2 3 3 7 6 4" xfId="15903"/>
    <cellStyle name="Standard 6 2 3 3 7 7" xfId="15904"/>
    <cellStyle name="Standard 6 2 3 3 7 7 2" xfId="15905"/>
    <cellStyle name="Standard 6 2 3 3 7 7 2 2" xfId="15906"/>
    <cellStyle name="Standard 6 2 3 3 7 7 2 2 2" xfId="15907"/>
    <cellStyle name="Standard 6 2 3 3 7 7 2 3" xfId="15908"/>
    <cellStyle name="Standard 6 2 3 3 7 7 3" xfId="15909"/>
    <cellStyle name="Standard 6 2 3 3 7 7 3 2" xfId="15910"/>
    <cellStyle name="Standard 6 2 3 3 7 7 4" xfId="15911"/>
    <cellStyle name="Standard 6 2 3 3 7 8" xfId="15912"/>
    <cellStyle name="Standard 6 2 3 3 7 8 2" xfId="15913"/>
    <cellStyle name="Standard 6 2 3 3 7 8 2 2" xfId="15914"/>
    <cellStyle name="Standard 6 2 3 3 7 8 2 2 2" xfId="15915"/>
    <cellStyle name="Standard 6 2 3 3 7 8 2 3" xfId="15916"/>
    <cellStyle name="Standard 6 2 3 3 7 8 3" xfId="15917"/>
    <cellStyle name="Standard 6 2 3 3 7 8 3 2" xfId="15918"/>
    <cellStyle name="Standard 6 2 3 3 7 8 4" xfId="15919"/>
    <cellStyle name="Standard 6 2 3 3 7 9" xfId="15920"/>
    <cellStyle name="Standard 6 2 3 3 7 9 2" xfId="15921"/>
    <cellStyle name="Standard 6 2 3 3 7 9 2 2" xfId="15922"/>
    <cellStyle name="Standard 6 2 3 3 7 9 3" xfId="15923"/>
    <cellStyle name="Standard 6 2 3 3 8" xfId="15924"/>
    <cellStyle name="Standard 6 2 3 3 8 10" xfId="15925"/>
    <cellStyle name="Standard 6 2 3 3 8 2" xfId="15926"/>
    <cellStyle name="Standard 6 2 3 3 8 2 2" xfId="15927"/>
    <cellStyle name="Standard 6 2 3 3 8 2 2 2" xfId="15928"/>
    <cellStyle name="Standard 6 2 3 3 8 2 2 2 2" xfId="15929"/>
    <cellStyle name="Standard 6 2 3 3 8 2 2 3" xfId="15930"/>
    <cellStyle name="Standard 6 2 3 3 8 2 3" xfId="15931"/>
    <cellStyle name="Standard 6 2 3 3 8 2 3 2" xfId="15932"/>
    <cellStyle name="Standard 6 2 3 3 8 2 4" xfId="15933"/>
    <cellStyle name="Standard 6 2 3 3 8 3" xfId="15934"/>
    <cellStyle name="Standard 6 2 3 3 8 3 2" xfId="15935"/>
    <cellStyle name="Standard 6 2 3 3 8 3 2 2" xfId="15936"/>
    <cellStyle name="Standard 6 2 3 3 8 3 2 2 2" xfId="15937"/>
    <cellStyle name="Standard 6 2 3 3 8 3 2 3" xfId="15938"/>
    <cellStyle name="Standard 6 2 3 3 8 3 3" xfId="15939"/>
    <cellStyle name="Standard 6 2 3 3 8 3 3 2" xfId="15940"/>
    <cellStyle name="Standard 6 2 3 3 8 3 4" xfId="15941"/>
    <cellStyle name="Standard 6 2 3 3 8 4" xfId="15942"/>
    <cellStyle name="Standard 6 2 3 3 8 4 2" xfId="15943"/>
    <cellStyle name="Standard 6 2 3 3 8 4 2 2" xfId="15944"/>
    <cellStyle name="Standard 6 2 3 3 8 4 2 2 2" xfId="15945"/>
    <cellStyle name="Standard 6 2 3 3 8 4 2 3" xfId="15946"/>
    <cellStyle name="Standard 6 2 3 3 8 4 3" xfId="15947"/>
    <cellStyle name="Standard 6 2 3 3 8 4 3 2" xfId="15948"/>
    <cellStyle name="Standard 6 2 3 3 8 4 4" xfId="15949"/>
    <cellStyle name="Standard 6 2 3 3 8 5" xfId="15950"/>
    <cellStyle name="Standard 6 2 3 3 8 5 2" xfId="15951"/>
    <cellStyle name="Standard 6 2 3 3 8 5 2 2" xfId="15952"/>
    <cellStyle name="Standard 6 2 3 3 8 5 2 2 2" xfId="15953"/>
    <cellStyle name="Standard 6 2 3 3 8 5 2 3" xfId="15954"/>
    <cellStyle name="Standard 6 2 3 3 8 5 3" xfId="15955"/>
    <cellStyle name="Standard 6 2 3 3 8 5 3 2" xfId="15956"/>
    <cellStyle name="Standard 6 2 3 3 8 5 4" xfId="15957"/>
    <cellStyle name="Standard 6 2 3 3 8 6" xfId="15958"/>
    <cellStyle name="Standard 6 2 3 3 8 6 2" xfId="15959"/>
    <cellStyle name="Standard 6 2 3 3 8 6 2 2" xfId="15960"/>
    <cellStyle name="Standard 6 2 3 3 8 6 2 2 2" xfId="15961"/>
    <cellStyle name="Standard 6 2 3 3 8 6 2 3" xfId="15962"/>
    <cellStyle name="Standard 6 2 3 3 8 6 3" xfId="15963"/>
    <cellStyle name="Standard 6 2 3 3 8 6 3 2" xfId="15964"/>
    <cellStyle name="Standard 6 2 3 3 8 6 4" xfId="15965"/>
    <cellStyle name="Standard 6 2 3 3 8 7" xfId="15966"/>
    <cellStyle name="Standard 6 2 3 3 8 7 2" xfId="15967"/>
    <cellStyle name="Standard 6 2 3 3 8 7 2 2" xfId="15968"/>
    <cellStyle name="Standard 6 2 3 3 8 7 2 2 2" xfId="15969"/>
    <cellStyle name="Standard 6 2 3 3 8 7 2 3" xfId="15970"/>
    <cellStyle name="Standard 6 2 3 3 8 7 3" xfId="15971"/>
    <cellStyle name="Standard 6 2 3 3 8 7 3 2" xfId="15972"/>
    <cellStyle name="Standard 6 2 3 3 8 7 4" xfId="15973"/>
    <cellStyle name="Standard 6 2 3 3 8 8" xfId="15974"/>
    <cellStyle name="Standard 6 2 3 3 8 8 2" xfId="15975"/>
    <cellStyle name="Standard 6 2 3 3 8 8 2 2" xfId="15976"/>
    <cellStyle name="Standard 6 2 3 3 8 8 3" xfId="15977"/>
    <cellStyle name="Standard 6 2 3 3 8 9" xfId="15978"/>
    <cellStyle name="Standard 6 2 3 3 8 9 2" xfId="15979"/>
    <cellStyle name="Standard 6 2 3 3 9" xfId="15980"/>
    <cellStyle name="Standard 6 2 3 3 9 2" xfId="15981"/>
    <cellStyle name="Standard 6 2 3 3 9 2 2" xfId="15982"/>
    <cellStyle name="Standard 6 2 3 3 9 2 2 2" xfId="15983"/>
    <cellStyle name="Standard 6 2 3 3 9 2 2 2 2" xfId="15984"/>
    <cellStyle name="Standard 6 2 3 3 9 2 2 3" xfId="15985"/>
    <cellStyle name="Standard 6 2 3 3 9 2 3" xfId="15986"/>
    <cellStyle name="Standard 6 2 3 3 9 2 3 2" xfId="15987"/>
    <cellStyle name="Standard 6 2 3 3 9 2 4" xfId="15988"/>
    <cellStyle name="Standard 6 2 3 3 9 3" xfId="15989"/>
    <cellStyle name="Standard 6 2 3 3 9 3 2" xfId="15990"/>
    <cellStyle name="Standard 6 2 3 3 9 3 2 2" xfId="15991"/>
    <cellStyle name="Standard 6 2 3 3 9 3 2 2 2" xfId="15992"/>
    <cellStyle name="Standard 6 2 3 3 9 3 2 3" xfId="15993"/>
    <cellStyle name="Standard 6 2 3 3 9 3 3" xfId="15994"/>
    <cellStyle name="Standard 6 2 3 3 9 3 3 2" xfId="15995"/>
    <cellStyle name="Standard 6 2 3 3 9 3 4" xfId="15996"/>
    <cellStyle name="Standard 6 2 3 3 9 4" xfId="15997"/>
    <cellStyle name="Standard 6 2 3 3 9 4 2" xfId="15998"/>
    <cellStyle name="Standard 6 2 3 3 9 4 2 2" xfId="15999"/>
    <cellStyle name="Standard 6 2 3 3 9 4 2 2 2" xfId="16000"/>
    <cellStyle name="Standard 6 2 3 3 9 4 2 3" xfId="16001"/>
    <cellStyle name="Standard 6 2 3 3 9 4 3" xfId="16002"/>
    <cellStyle name="Standard 6 2 3 3 9 4 3 2" xfId="16003"/>
    <cellStyle name="Standard 6 2 3 3 9 4 4" xfId="16004"/>
    <cellStyle name="Standard 6 2 3 3 9 5" xfId="16005"/>
    <cellStyle name="Standard 6 2 3 3 9 5 2" xfId="16006"/>
    <cellStyle name="Standard 6 2 3 3 9 5 2 2" xfId="16007"/>
    <cellStyle name="Standard 6 2 3 3 9 5 2 2 2" xfId="16008"/>
    <cellStyle name="Standard 6 2 3 3 9 5 2 3" xfId="16009"/>
    <cellStyle name="Standard 6 2 3 3 9 5 3" xfId="16010"/>
    <cellStyle name="Standard 6 2 3 3 9 5 3 2" xfId="16011"/>
    <cellStyle name="Standard 6 2 3 3 9 5 4" xfId="16012"/>
    <cellStyle name="Standard 6 2 3 3 9 6" xfId="16013"/>
    <cellStyle name="Standard 6 2 3 3 9 6 2" xfId="16014"/>
    <cellStyle name="Standard 6 2 3 3 9 6 2 2" xfId="16015"/>
    <cellStyle name="Standard 6 2 3 3 9 6 2 2 2" xfId="16016"/>
    <cellStyle name="Standard 6 2 3 3 9 6 2 3" xfId="16017"/>
    <cellStyle name="Standard 6 2 3 3 9 6 3" xfId="16018"/>
    <cellStyle name="Standard 6 2 3 3 9 6 3 2" xfId="16019"/>
    <cellStyle name="Standard 6 2 3 3 9 6 4" xfId="16020"/>
    <cellStyle name="Standard 6 2 3 3 9 7" xfId="16021"/>
    <cellStyle name="Standard 6 2 3 3 9 7 2" xfId="16022"/>
    <cellStyle name="Standard 6 2 3 3 9 7 2 2" xfId="16023"/>
    <cellStyle name="Standard 6 2 3 3 9 7 3" xfId="16024"/>
    <cellStyle name="Standard 6 2 3 3 9 8" xfId="16025"/>
    <cellStyle name="Standard 6 2 3 3 9 8 2" xfId="16026"/>
    <cellStyle name="Standard 6 2 3 3 9 9" xfId="16027"/>
    <cellStyle name="Standard 6 2 3 4" xfId="16028"/>
    <cellStyle name="Standard 6 2 3 4 10" xfId="16029"/>
    <cellStyle name="Standard 6 2 3 4 10 2" xfId="16030"/>
    <cellStyle name="Standard 6 2 3 4 10 2 2" xfId="16031"/>
    <cellStyle name="Standard 6 2 3 4 10 3" xfId="16032"/>
    <cellStyle name="Standard 6 2 3 4 11" xfId="16033"/>
    <cellStyle name="Standard 6 2 3 4 11 2" xfId="16034"/>
    <cellStyle name="Standard 6 2 3 4 12" xfId="16035"/>
    <cellStyle name="Standard 6 2 3 4 2" xfId="16036"/>
    <cellStyle name="Standard 6 2 3 4 2 10" xfId="16037"/>
    <cellStyle name="Standard 6 2 3 4 2 10 2" xfId="16038"/>
    <cellStyle name="Standard 6 2 3 4 2 11" xfId="16039"/>
    <cellStyle name="Standard 6 2 3 4 2 2" xfId="16040"/>
    <cellStyle name="Standard 6 2 3 4 2 2 10" xfId="16041"/>
    <cellStyle name="Standard 6 2 3 4 2 2 2" xfId="16042"/>
    <cellStyle name="Standard 6 2 3 4 2 2 2 2" xfId="16043"/>
    <cellStyle name="Standard 6 2 3 4 2 2 2 2 2" xfId="16044"/>
    <cellStyle name="Standard 6 2 3 4 2 2 2 2 2 2" xfId="16045"/>
    <cellStyle name="Standard 6 2 3 4 2 2 2 2 3" xfId="16046"/>
    <cellStyle name="Standard 6 2 3 4 2 2 2 3" xfId="16047"/>
    <cellStyle name="Standard 6 2 3 4 2 2 2 3 2" xfId="16048"/>
    <cellStyle name="Standard 6 2 3 4 2 2 2 4" xfId="16049"/>
    <cellStyle name="Standard 6 2 3 4 2 2 3" xfId="16050"/>
    <cellStyle name="Standard 6 2 3 4 2 2 3 2" xfId="16051"/>
    <cellStyle name="Standard 6 2 3 4 2 2 3 2 2" xfId="16052"/>
    <cellStyle name="Standard 6 2 3 4 2 2 3 2 2 2" xfId="16053"/>
    <cellStyle name="Standard 6 2 3 4 2 2 3 2 3" xfId="16054"/>
    <cellStyle name="Standard 6 2 3 4 2 2 3 3" xfId="16055"/>
    <cellStyle name="Standard 6 2 3 4 2 2 3 3 2" xfId="16056"/>
    <cellStyle name="Standard 6 2 3 4 2 2 3 4" xfId="16057"/>
    <cellStyle name="Standard 6 2 3 4 2 2 4" xfId="16058"/>
    <cellStyle name="Standard 6 2 3 4 2 2 4 2" xfId="16059"/>
    <cellStyle name="Standard 6 2 3 4 2 2 4 2 2" xfId="16060"/>
    <cellStyle name="Standard 6 2 3 4 2 2 4 2 2 2" xfId="16061"/>
    <cellStyle name="Standard 6 2 3 4 2 2 4 2 3" xfId="16062"/>
    <cellStyle name="Standard 6 2 3 4 2 2 4 3" xfId="16063"/>
    <cellStyle name="Standard 6 2 3 4 2 2 4 3 2" xfId="16064"/>
    <cellStyle name="Standard 6 2 3 4 2 2 4 4" xfId="16065"/>
    <cellStyle name="Standard 6 2 3 4 2 2 5" xfId="16066"/>
    <cellStyle name="Standard 6 2 3 4 2 2 5 2" xfId="16067"/>
    <cellStyle name="Standard 6 2 3 4 2 2 5 2 2" xfId="16068"/>
    <cellStyle name="Standard 6 2 3 4 2 2 5 2 2 2" xfId="16069"/>
    <cellStyle name="Standard 6 2 3 4 2 2 5 2 3" xfId="16070"/>
    <cellStyle name="Standard 6 2 3 4 2 2 5 3" xfId="16071"/>
    <cellStyle name="Standard 6 2 3 4 2 2 5 3 2" xfId="16072"/>
    <cellStyle name="Standard 6 2 3 4 2 2 5 4" xfId="16073"/>
    <cellStyle name="Standard 6 2 3 4 2 2 6" xfId="16074"/>
    <cellStyle name="Standard 6 2 3 4 2 2 6 2" xfId="16075"/>
    <cellStyle name="Standard 6 2 3 4 2 2 6 2 2" xfId="16076"/>
    <cellStyle name="Standard 6 2 3 4 2 2 6 2 2 2" xfId="16077"/>
    <cellStyle name="Standard 6 2 3 4 2 2 6 2 3" xfId="16078"/>
    <cellStyle name="Standard 6 2 3 4 2 2 6 3" xfId="16079"/>
    <cellStyle name="Standard 6 2 3 4 2 2 6 3 2" xfId="16080"/>
    <cellStyle name="Standard 6 2 3 4 2 2 6 4" xfId="16081"/>
    <cellStyle name="Standard 6 2 3 4 2 2 7" xfId="16082"/>
    <cellStyle name="Standard 6 2 3 4 2 2 7 2" xfId="16083"/>
    <cellStyle name="Standard 6 2 3 4 2 2 7 2 2" xfId="16084"/>
    <cellStyle name="Standard 6 2 3 4 2 2 7 2 2 2" xfId="16085"/>
    <cellStyle name="Standard 6 2 3 4 2 2 7 2 3" xfId="16086"/>
    <cellStyle name="Standard 6 2 3 4 2 2 7 3" xfId="16087"/>
    <cellStyle name="Standard 6 2 3 4 2 2 7 3 2" xfId="16088"/>
    <cellStyle name="Standard 6 2 3 4 2 2 7 4" xfId="16089"/>
    <cellStyle name="Standard 6 2 3 4 2 2 8" xfId="16090"/>
    <cellStyle name="Standard 6 2 3 4 2 2 8 2" xfId="16091"/>
    <cellStyle name="Standard 6 2 3 4 2 2 8 2 2" xfId="16092"/>
    <cellStyle name="Standard 6 2 3 4 2 2 8 3" xfId="16093"/>
    <cellStyle name="Standard 6 2 3 4 2 2 9" xfId="16094"/>
    <cellStyle name="Standard 6 2 3 4 2 2 9 2" xfId="16095"/>
    <cellStyle name="Standard 6 2 3 4 2 3" xfId="16096"/>
    <cellStyle name="Standard 6 2 3 4 2 3 2" xfId="16097"/>
    <cellStyle name="Standard 6 2 3 4 2 3 2 2" xfId="16098"/>
    <cellStyle name="Standard 6 2 3 4 2 3 2 2 2" xfId="16099"/>
    <cellStyle name="Standard 6 2 3 4 2 3 2 3" xfId="16100"/>
    <cellStyle name="Standard 6 2 3 4 2 3 3" xfId="16101"/>
    <cellStyle name="Standard 6 2 3 4 2 3 3 2" xfId="16102"/>
    <cellStyle name="Standard 6 2 3 4 2 3 4" xfId="16103"/>
    <cellStyle name="Standard 6 2 3 4 2 4" xfId="16104"/>
    <cellStyle name="Standard 6 2 3 4 2 4 2" xfId="16105"/>
    <cellStyle name="Standard 6 2 3 4 2 4 2 2" xfId="16106"/>
    <cellStyle name="Standard 6 2 3 4 2 4 2 2 2" xfId="16107"/>
    <cellStyle name="Standard 6 2 3 4 2 4 2 3" xfId="16108"/>
    <cellStyle name="Standard 6 2 3 4 2 4 3" xfId="16109"/>
    <cellStyle name="Standard 6 2 3 4 2 4 3 2" xfId="16110"/>
    <cellStyle name="Standard 6 2 3 4 2 4 4" xfId="16111"/>
    <cellStyle name="Standard 6 2 3 4 2 5" xfId="16112"/>
    <cellStyle name="Standard 6 2 3 4 2 5 2" xfId="16113"/>
    <cellStyle name="Standard 6 2 3 4 2 5 2 2" xfId="16114"/>
    <cellStyle name="Standard 6 2 3 4 2 5 2 2 2" xfId="16115"/>
    <cellStyle name="Standard 6 2 3 4 2 5 2 3" xfId="16116"/>
    <cellStyle name="Standard 6 2 3 4 2 5 3" xfId="16117"/>
    <cellStyle name="Standard 6 2 3 4 2 5 3 2" xfId="16118"/>
    <cellStyle name="Standard 6 2 3 4 2 5 4" xfId="16119"/>
    <cellStyle name="Standard 6 2 3 4 2 6" xfId="16120"/>
    <cellStyle name="Standard 6 2 3 4 2 6 2" xfId="16121"/>
    <cellStyle name="Standard 6 2 3 4 2 6 2 2" xfId="16122"/>
    <cellStyle name="Standard 6 2 3 4 2 6 2 2 2" xfId="16123"/>
    <cellStyle name="Standard 6 2 3 4 2 6 2 3" xfId="16124"/>
    <cellStyle name="Standard 6 2 3 4 2 6 3" xfId="16125"/>
    <cellStyle name="Standard 6 2 3 4 2 6 3 2" xfId="16126"/>
    <cellStyle name="Standard 6 2 3 4 2 6 4" xfId="16127"/>
    <cellStyle name="Standard 6 2 3 4 2 7" xfId="16128"/>
    <cellStyle name="Standard 6 2 3 4 2 7 2" xfId="16129"/>
    <cellStyle name="Standard 6 2 3 4 2 7 2 2" xfId="16130"/>
    <cellStyle name="Standard 6 2 3 4 2 7 2 2 2" xfId="16131"/>
    <cellStyle name="Standard 6 2 3 4 2 7 2 3" xfId="16132"/>
    <cellStyle name="Standard 6 2 3 4 2 7 3" xfId="16133"/>
    <cellStyle name="Standard 6 2 3 4 2 7 3 2" xfId="16134"/>
    <cellStyle name="Standard 6 2 3 4 2 7 4" xfId="16135"/>
    <cellStyle name="Standard 6 2 3 4 2 8" xfId="16136"/>
    <cellStyle name="Standard 6 2 3 4 2 8 2" xfId="16137"/>
    <cellStyle name="Standard 6 2 3 4 2 8 2 2" xfId="16138"/>
    <cellStyle name="Standard 6 2 3 4 2 8 2 2 2" xfId="16139"/>
    <cellStyle name="Standard 6 2 3 4 2 8 2 3" xfId="16140"/>
    <cellStyle name="Standard 6 2 3 4 2 8 3" xfId="16141"/>
    <cellStyle name="Standard 6 2 3 4 2 8 3 2" xfId="16142"/>
    <cellStyle name="Standard 6 2 3 4 2 8 4" xfId="16143"/>
    <cellStyle name="Standard 6 2 3 4 2 9" xfId="16144"/>
    <cellStyle name="Standard 6 2 3 4 2 9 2" xfId="16145"/>
    <cellStyle name="Standard 6 2 3 4 2 9 2 2" xfId="16146"/>
    <cellStyle name="Standard 6 2 3 4 2 9 3" xfId="16147"/>
    <cellStyle name="Standard 6 2 3 4 3" xfId="16148"/>
    <cellStyle name="Standard 6 2 3 4 3 10" xfId="16149"/>
    <cellStyle name="Standard 6 2 3 4 3 2" xfId="16150"/>
    <cellStyle name="Standard 6 2 3 4 3 2 2" xfId="16151"/>
    <cellStyle name="Standard 6 2 3 4 3 2 2 2" xfId="16152"/>
    <cellStyle name="Standard 6 2 3 4 3 2 2 2 2" xfId="16153"/>
    <cellStyle name="Standard 6 2 3 4 3 2 2 3" xfId="16154"/>
    <cellStyle name="Standard 6 2 3 4 3 2 3" xfId="16155"/>
    <cellStyle name="Standard 6 2 3 4 3 2 3 2" xfId="16156"/>
    <cellStyle name="Standard 6 2 3 4 3 2 4" xfId="16157"/>
    <cellStyle name="Standard 6 2 3 4 3 3" xfId="16158"/>
    <cellStyle name="Standard 6 2 3 4 3 3 2" xfId="16159"/>
    <cellStyle name="Standard 6 2 3 4 3 3 2 2" xfId="16160"/>
    <cellStyle name="Standard 6 2 3 4 3 3 2 2 2" xfId="16161"/>
    <cellStyle name="Standard 6 2 3 4 3 3 2 3" xfId="16162"/>
    <cellStyle name="Standard 6 2 3 4 3 3 3" xfId="16163"/>
    <cellStyle name="Standard 6 2 3 4 3 3 3 2" xfId="16164"/>
    <cellStyle name="Standard 6 2 3 4 3 3 4" xfId="16165"/>
    <cellStyle name="Standard 6 2 3 4 3 4" xfId="16166"/>
    <cellStyle name="Standard 6 2 3 4 3 4 2" xfId="16167"/>
    <cellStyle name="Standard 6 2 3 4 3 4 2 2" xfId="16168"/>
    <cellStyle name="Standard 6 2 3 4 3 4 2 2 2" xfId="16169"/>
    <cellStyle name="Standard 6 2 3 4 3 4 2 3" xfId="16170"/>
    <cellStyle name="Standard 6 2 3 4 3 4 3" xfId="16171"/>
    <cellStyle name="Standard 6 2 3 4 3 4 3 2" xfId="16172"/>
    <cellStyle name="Standard 6 2 3 4 3 4 4" xfId="16173"/>
    <cellStyle name="Standard 6 2 3 4 3 5" xfId="16174"/>
    <cellStyle name="Standard 6 2 3 4 3 5 2" xfId="16175"/>
    <cellStyle name="Standard 6 2 3 4 3 5 2 2" xfId="16176"/>
    <cellStyle name="Standard 6 2 3 4 3 5 2 2 2" xfId="16177"/>
    <cellStyle name="Standard 6 2 3 4 3 5 2 3" xfId="16178"/>
    <cellStyle name="Standard 6 2 3 4 3 5 3" xfId="16179"/>
    <cellStyle name="Standard 6 2 3 4 3 5 3 2" xfId="16180"/>
    <cellStyle name="Standard 6 2 3 4 3 5 4" xfId="16181"/>
    <cellStyle name="Standard 6 2 3 4 3 6" xfId="16182"/>
    <cellStyle name="Standard 6 2 3 4 3 6 2" xfId="16183"/>
    <cellStyle name="Standard 6 2 3 4 3 6 2 2" xfId="16184"/>
    <cellStyle name="Standard 6 2 3 4 3 6 2 2 2" xfId="16185"/>
    <cellStyle name="Standard 6 2 3 4 3 6 2 3" xfId="16186"/>
    <cellStyle name="Standard 6 2 3 4 3 6 3" xfId="16187"/>
    <cellStyle name="Standard 6 2 3 4 3 6 3 2" xfId="16188"/>
    <cellStyle name="Standard 6 2 3 4 3 6 4" xfId="16189"/>
    <cellStyle name="Standard 6 2 3 4 3 7" xfId="16190"/>
    <cellStyle name="Standard 6 2 3 4 3 7 2" xfId="16191"/>
    <cellStyle name="Standard 6 2 3 4 3 7 2 2" xfId="16192"/>
    <cellStyle name="Standard 6 2 3 4 3 7 2 2 2" xfId="16193"/>
    <cellStyle name="Standard 6 2 3 4 3 7 2 3" xfId="16194"/>
    <cellStyle name="Standard 6 2 3 4 3 7 3" xfId="16195"/>
    <cellStyle name="Standard 6 2 3 4 3 7 3 2" xfId="16196"/>
    <cellStyle name="Standard 6 2 3 4 3 7 4" xfId="16197"/>
    <cellStyle name="Standard 6 2 3 4 3 8" xfId="16198"/>
    <cellStyle name="Standard 6 2 3 4 3 8 2" xfId="16199"/>
    <cellStyle name="Standard 6 2 3 4 3 8 2 2" xfId="16200"/>
    <cellStyle name="Standard 6 2 3 4 3 8 3" xfId="16201"/>
    <cellStyle name="Standard 6 2 3 4 3 9" xfId="16202"/>
    <cellStyle name="Standard 6 2 3 4 3 9 2" xfId="16203"/>
    <cellStyle name="Standard 6 2 3 4 4" xfId="16204"/>
    <cellStyle name="Standard 6 2 3 4 4 2" xfId="16205"/>
    <cellStyle name="Standard 6 2 3 4 4 2 2" xfId="16206"/>
    <cellStyle name="Standard 6 2 3 4 4 2 2 2" xfId="16207"/>
    <cellStyle name="Standard 6 2 3 4 4 2 3" xfId="16208"/>
    <cellStyle name="Standard 6 2 3 4 4 3" xfId="16209"/>
    <cellStyle name="Standard 6 2 3 4 4 3 2" xfId="16210"/>
    <cellStyle name="Standard 6 2 3 4 4 4" xfId="16211"/>
    <cellStyle name="Standard 6 2 3 4 5" xfId="16212"/>
    <cellStyle name="Standard 6 2 3 4 5 2" xfId="16213"/>
    <cellStyle name="Standard 6 2 3 4 5 2 2" xfId="16214"/>
    <cellStyle name="Standard 6 2 3 4 5 2 2 2" xfId="16215"/>
    <cellStyle name="Standard 6 2 3 4 5 2 3" xfId="16216"/>
    <cellStyle name="Standard 6 2 3 4 5 3" xfId="16217"/>
    <cellStyle name="Standard 6 2 3 4 5 3 2" xfId="16218"/>
    <cellStyle name="Standard 6 2 3 4 5 4" xfId="16219"/>
    <cellStyle name="Standard 6 2 3 4 6" xfId="16220"/>
    <cellStyle name="Standard 6 2 3 4 6 2" xfId="16221"/>
    <cellStyle name="Standard 6 2 3 4 6 2 2" xfId="16222"/>
    <cellStyle name="Standard 6 2 3 4 6 2 2 2" xfId="16223"/>
    <cellStyle name="Standard 6 2 3 4 6 2 3" xfId="16224"/>
    <cellStyle name="Standard 6 2 3 4 6 3" xfId="16225"/>
    <cellStyle name="Standard 6 2 3 4 6 3 2" xfId="16226"/>
    <cellStyle name="Standard 6 2 3 4 6 4" xfId="16227"/>
    <cellStyle name="Standard 6 2 3 4 7" xfId="16228"/>
    <cellStyle name="Standard 6 2 3 4 7 2" xfId="16229"/>
    <cellStyle name="Standard 6 2 3 4 7 2 2" xfId="16230"/>
    <cellStyle name="Standard 6 2 3 4 7 2 2 2" xfId="16231"/>
    <cellStyle name="Standard 6 2 3 4 7 2 3" xfId="16232"/>
    <cellStyle name="Standard 6 2 3 4 7 3" xfId="16233"/>
    <cellStyle name="Standard 6 2 3 4 7 3 2" xfId="16234"/>
    <cellStyle name="Standard 6 2 3 4 7 4" xfId="16235"/>
    <cellStyle name="Standard 6 2 3 4 8" xfId="16236"/>
    <cellStyle name="Standard 6 2 3 4 8 2" xfId="16237"/>
    <cellStyle name="Standard 6 2 3 4 8 2 2" xfId="16238"/>
    <cellStyle name="Standard 6 2 3 4 8 2 2 2" xfId="16239"/>
    <cellStyle name="Standard 6 2 3 4 8 2 3" xfId="16240"/>
    <cellStyle name="Standard 6 2 3 4 8 3" xfId="16241"/>
    <cellStyle name="Standard 6 2 3 4 8 3 2" xfId="16242"/>
    <cellStyle name="Standard 6 2 3 4 8 4" xfId="16243"/>
    <cellStyle name="Standard 6 2 3 4 9" xfId="16244"/>
    <cellStyle name="Standard 6 2 3 4 9 2" xfId="16245"/>
    <cellStyle name="Standard 6 2 3 4 9 2 2" xfId="16246"/>
    <cellStyle name="Standard 6 2 3 4 9 2 2 2" xfId="16247"/>
    <cellStyle name="Standard 6 2 3 4 9 2 3" xfId="16248"/>
    <cellStyle name="Standard 6 2 3 4 9 3" xfId="16249"/>
    <cellStyle name="Standard 6 2 3 4 9 3 2" xfId="16250"/>
    <cellStyle name="Standard 6 2 3 4 9 4" xfId="16251"/>
    <cellStyle name="Standard 6 2 3 5" xfId="16252"/>
    <cellStyle name="Standard 6 2 3 5 10" xfId="16253"/>
    <cellStyle name="Standard 6 2 3 5 10 2" xfId="16254"/>
    <cellStyle name="Standard 6 2 3 5 11" xfId="16255"/>
    <cellStyle name="Standard 6 2 3 5 2" xfId="16256"/>
    <cellStyle name="Standard 6 2 3 5 2 10" xfId="16257"/>
    <cellStyle name="Standard 6 2 3 5 2 2" xfId="16258"/>
    <cellStyle name="Standard 6 2 3 5 2 2 2" xfId="16259"/>
    <cellStyle name="Standard 6 2 3 5 2 2 2 2" xfId="16260"/>
    <cellStyle name="Standard 6 2 3 5 2 2 2 2 2" xfId="16261"/>
    <cellStyle name="Standard 6 2 3 5 2 2 2 3" xfId="16262"/>
    <cellStyle name="Standard 6 2 3 5 2 2 3" xfId="16263"/>
    <cellStyle name="Standard 6 2 3 5 2 2 3 2" xfId="16264"/>
    <cellStyle name="Standard 6 2 3 5 2 2 4" xfId="16265"/>
    <cellStyle name="Standard 6 2 3 5 2 3" xfId="16266"/>
    <cellStyle name="Standard 6 2 3 5 2 3 2" xfId="16267"/>
    <cellStyle name="Standard 6 2 3 5 2 3 2 2" xfId="16268"/>
    <cellStyle name="Standard 6 2 3 5 2 3 2 2 2" xfId="16269"/>
    <cellStyle name="Standard 6 2 3 5 2 3 2 3" xfId="16270"/>
    <cellStyle name="Standard 6 2 3 5 2 3 3" xfId="16271"/>
    <cellStyle name="Standard 6 2 3 5 2 3 3 2" xfId="16272"/>
    <cellStyle name="Standard 6 2 3 5 2 3 4" xfId="16273"/>
    <cellStyle name="Standard 6 2 3 5 2 4" xfId="16274"/>
    <cellStyle name="Standard 6 2 3 5 2 4 2" xfId="16275"/>
    <cellStyle name="Standard 6 2 3 5 2 4 2 2" xfId="16276"/>
    <cellStyle name="Standard 6 2 3 5 2 4 2 2 2" xfId="16277"/>
    <cellStyle name="Standard 6 2 3 5 2 4 2 3" xfId="16278"/>
    <cellStyle name="Standard 6 2 3 5 2 4 3" xfId="16279"/>
    <cellStyle name="Standard 6 2 3 5 2 4 3 2" xfId="16280"/>
    <cellStyle name="Standard 6 2 3 5 2 4 4" xfId="16281"/>
    <cellStyle name="Standard 6 2 3 5 2 5" xfId="16282"/>
    <cellStyle name="Standard 6 2 3 5 2 5 2" xfId="16283"/>
    <cellStyle name="Standard 6 2 3 5 2 5 2 2" xfId="16284"/>
    <cellStyle name="Standard 6 2 3 5 2 5 2 2 2" xfId="16285"/>
    <cellStyle name="Standard 6 2 3 5 2 5 2 3" xfId="16286"/>
    <cellStyle name="Standard 6 2 3 5 2 5 3" xfId="16287"/>
    <cellStyle name="Standard 6 2 3 5 2 5 3 2" xfId="16288"/>
    <cellStyle name="Standard 6 2 3 5 2 5 4" xfId="16289"/>
    <cellStyle name="Standard 6 2 3 5 2 6" xfId="16290"/>
    <cellStyle name="Standard 6 2 3 5 2 6 2" xfId="16291"/>
    <cellStyle name="Standard 6 2 3 5 2 6 2 2" xfId="16292"/>
    <cellStyle name="Standard 6 2 3 5 2 6 2 2 2" xfId="16293"/>
    <cellStyle name="Standard 6 2 3 5 2 6 2 3" xfId="16294"/>
    <cellStyle name="Standard 6 2 3 5 2 6 3" xfId="16295"/>
    <cellStyle name="Standard 6 2 3 5 2 6 3 2" xfId="16296"/>
    <cellStyle name="Standard 6 2 3 5 2 6 4" xfId="16297"/>
    <cellStyle name="Standard 6 2 3 5 2 7" xfId="16298"/>
    <cellStyle name="Standard 6 2 3 5 2 7 2" xfId="16299"/>
    <cellStyle name="Standard 6 2 3 5 2 7 2 2" xfId="16300"/>
    <cellStyle name="Standard 6 2 3 5 2 7 2 2 2" xfId="16301"/>
    <cellStyle name="Standard 6 2 3 5 2 7 2 3" xfId="16302"/>
    <cellStyle name="Standard 6 2 3 5 2 7 3" xfId="16303"/>
    <cellStyle name="Standard 6 2 3 5 2 7 3 2" xfId="16304"/>
    <cellStyle name="Standard 6 2 3 5 2 7 4" xfId="16305"/>
    <cellStyle name="Standard 6 2 3 5 2 8" xfId="16306"/>
    <cellStyle name="Standard 6 2 3 5 2 8 2" xfId="16307"/>
    <cellStyle name="Standard 6 2 3 5 2 8 2 2" xfId="16308"/>
    <cellStyle name="Standard 6 2 3 5 2 8 3" xfId="16309"/>
    <cellStyle name="Standard 6 2 3 5 2 9" xfId="16310"/>
    <cellStyle name="Standard 6 2 3 5 2 9 2" xfId="16311"/>
    <cellStyle name="Standard 6 2 3 5 3" xfId="16312"/>
    <cellStyle name="Standard 6 2 3 5 3 2" xfId="16313"/>
    <cellStyle name="Standard 6 2 3 5 3 2 2" xfId="16314"/>
    <cellStyle name="Standard 6 2 3 5 3 2 2 2" xfId="16315"/>
    <cellStyle name="Standard 6 2 3 5 3 2 3" xfId="16316"/>
    <cellStyle name="Standard 6 2 3 5 3 3" xfId="16317"/>
    <cellStyle name="Standard 6 2 3 5 3 3 2" xfId="16318"/>
    <cellStyle name="Standard 6 2 3 5 3 4" xfId="16319"/>
    <cellStyle name="Standard 6 2 3 5 4" xfId="16320"/>
    <cellStyle name="Standard 6 2 3 5 4 2" xfId="16321"/>
    <cellStyle name="Standard 6 2 3 5 4 2 2" xfId="16322"/>
    <cellStyle name="Standard 6 2 3 5 4 2 2 2" xfId="16323"/>
    <cellStyle name="Standard 6 2 3 5 4 2 3" xfId="16324"/>
    <cellStyle name="Standard 6 2 3 5 4 3" xfId="16325"/>
    <cellStyle name="Standard 6 2 3 5 4 3 2" xfId="16326"/>
    <cellStyle name="Standard 6 2 3 5 4 4" xfId="16327"/>
    <cellStyle name="Standard 6 2 3 5 5" xfId="16328"/>
    <cellStyle name="Standard 6 2 3 5 5 2" xfId="16329"/>
    <cellStyle name="Standard 6 2 3 5 5 2 2" xfId="16330"/>
    <cellStyle name="Standard 6 2 3 5 5 2 2 2" xfId="16331"/>
    <cellStyle name="Standard 6 2 3 5 5 2 3" xfId="16332"/>
    <cellStyle name="Standard 6 2 3 5 5 3" xfId="16333"/>
    <cellStyle name="Standard 6 2 3 5 5 3 2" xfId="16334"/>
    <cellStyle name="Standard 6 2 3 5 5 4" xfId="16335"/>
    <cellStyle name="Standard 6 2 3 5 6" xfId="16336"/>
    <cellStyle name="Standard 6 2 3 5 6 2" xfId="16337"/>
    <cellStyle name="Standard 6 2 3 5 6 2 2" xfId="16338"/>
    <cellStyle name="Standard 6 2 3 5 6 2 2 2" xfId="16339"/>
    <cellStyle name="Standard 6 2 3 5 6 2 3" xfId="16340"/>
    <cellStyle name="Standard 6 2 3 5 6 3" xfId="16341"/>
    <cellStyle name="Standard 6 2 3 5 6 3 2" xfId="16342"/>
    <cellStyle name="Standard 6 2 3 5 6 4" xfId="16343"/>
    <cellStyle name="Standard 6 2 3 5 7" xfId="16344"/>
    <cellStyle name="Standard 6 2 3 5 7 2" xfId="16345"/>
    <cellStyle name="Standard 6 2 3 5 7 2 2" xfId="16346"/>
    <cellStyle name="Standard 6 2 3 5 7 2 2 2" xfId="16347"/>
    <cellStyle name="Standard 6 2 3 5 7 2 3" xfId="16348"/>
    <cellStyle name="Standard 6 2 3 5 7 3" xfId="16349"/>
    <cellStyle name="Standard 6 2 3 5 7 3 2" xfId="16350"/>
    <cellStyle name="Standard 6 2 3 5 7 4" xfId="16351"/>
    <cellStyle name="Standard 6 2 3 5 8" xfId="16352"/>
    <cellStyle name="Standard 6 2 3 5 8 2" xfId="16353"/>
    <cellStyle name="Standard 6 2 3 5 8 2 2" xfId="16354"/>
    <cellStyle name="Standard 6 2 3 5 8 2 2 2" xfId="16355"/>
    <cellStyle name="Standard 6 2 3 5 8 2 3" xfId="16356"/>
    <cellStyle name="Standard 6 2 3 5 8 3" xfId="16357"/>
    <cellStyle name="Standard 6 2 3 5 8 3 2" xfId="16358"/>
    <cellStyle name="Standard 6 2 3 5 8 4" xfId="16359"/>
    <cellStyle name="Standard 6 2 3 5 9" xfId="16360"/>
    <cellStyle name="Standard 6 2 3 5 9 2" xfId="16361"/>
    <cellStyle name="Standard 6 2 3 5 9 2 2" xfId="16362"/>
    <cellStyle name="Standard 6 2 3 5 9 3" xfId="16363"/>
    <cellStyle name="Standard 6 2 3 6" xfId="16364"/>
    <cellStyle name="Standard 6 2 3 6 10" xfId="16365"/>
    <cellStyle name="Standard 6 2 3 6 10 2" xfId="16366"/>
    <cellStyle name="Standard 6 2 3 6 11" xfId="16367"/>
    <cellStyle name="Standard 6 2 3 6 2" xfId="16368"/>
    <cellStyle name="Standard 6 2 3 6 2 10" xfId="16369"/>
    <cellStyle name="Standard 6 2 3 6 2 2" xfId="16370"/>
    <cellStyle name="Standard 6 2 3 6 2 2 2" xfId="16371"/>
    <cellStyle name="Standard 6 2 3 6 2 2 2 2" xfId="16372"/>
    <cellStyle name="Standard 6 2 3 6 2 2 2 2 2" xfId="16373"/>
    <cellStyle name="Standard 6 2 3 6 2 2 2 3" xfId="16374"/>
    <cellStyle name="Standard 6 2 3 6 2 2 3" xfId="16375"/>
    <cellStyle name="Standard 6 2 3 6 2 2 3 2" xfId="16376"/>
    <cellStyle name="Standard 6 2 3 6 2 2 4" xfId="16377"/>
    <cellStyle name="Standard 6 2 3 6 2 3" xfId="16378"/>
    <cellStyle name="Standard 6 2 3 6 2 3 2" xfId="16379"/>
    <cellStyle name="Standard 6 2 3 6 2 3 2 2" xfId="16380"/>
    <cellStyle name="Standard 6 2 3 6 2 3 2 2 2" xfId="16381"/>
    <cellStyle name="Standard 6 2 3 6 2 3 2 3" xfId="16382"/>
    <cellStyle name="Standard 6 2 3 6 2 3 3" xfId="16383"/>
    <cellStyle name="Standard 6 2 3 6 2 3 3 2" xfId="16384"/>
    <cellStyle name="Standard 6 2 3 6 2 3 4" xfId="16385"/>
    <cellStyle name="Standard 6 2 3 6 2 4" xfId="16386"/>
    <cellStyle name="Standard 6 2 3 6 2 4 2" xfId="16387"/>
    <cellStyle name="Standard 6 2 3 6 2 4 2 2" xfId="16388"/>
    <cellStyle name="Standard 6 2 3 6 2 4 2 2 2" xfId="16389"/>
    <cellStyle name="Standard 6 2 3 6 2 4 2 3" xfId="16390"/>
    <cellStyle name="Standard 6 2 3 6 2 4 3" xfId="16391"/>
    <cellStyle name="Standard 6 2 3 6 2 4 3 2" xfId="16392"/>
    <cellStyle name="Standard 6 2 3 6 2 4 4" xfId="16393"/>
    <cellStyle name="Standard 6 2 3 6 2 5" xfId="16394"/>
    <cellStyle name="Standard 6 2 3 6 2 5 2" xfId="16395"/>
    <cellStyle name="Standard 6 2 3 6 2 5 2 2" xfId="16396"/>
    <cellStyle name="Standard 6 2 3 6 2 5 2 2 2" xfId="16397"/>
    <cellStyle name="Standard 6 2 3 6 2 5 2 3" xfId="16398"/>
    <cellStyle name="Standard 6 2 3 6 2 5 3" xfId="16399"/>
    <cellStyle name="Standard 6 2 3 6 2 5 3 2" xfId="16400"/>
    <cellStyle name="Standard 6 2 3 6 2 5 4" xfId="16401"/>
    <cellStyle name="Standard 6 2 3 6 2 6" xfId="16402"/>
    <cellStyle name="Standard 6 2 3 6 2 6 2" xfId="16403"/>
    <cellStyle name="Standard 6 2 3 6 2 6 2 2" xfId="16404"/>
    <cellStyle name="Standard 6 2 3 6 2 6 2 2 2" xfId="16405"/>
    <cellStyle name="Standard 6 2 3 6 2 6 2 3" xfId="16406"/>
    <cellStyle name="Standard 6 2 3 6 2 6 3" xfId="16407"/>
    <cellStyle name="Standard 6 2 3 6 2 6 3 2" xfId="16408"/>
    <cellStyle name="Standard 6 2 3 6 2 6 4" xfId="16409"/>
    <cellStyle name="Standard 6 2 3 6 2 7" xfId="16410"/>
    <cellStyle name="Standard 6 2 3 6 2 7 2" xfId="16411"/>
    <cellStyle name="Standard 6 2 3 6 2 7 2 2" xfId="16412"/>
    <cellStyle name="Standard 6 2 3 6 2 7 2 2 2" xfId="16413"/>
    <cellStyle name="Standard 6 2 3 6 2 7 2 3" xfId="16414"/>
    <cellStyle name="Standard 6 2 3 6 2 7 3" xfId="16415"/>
    <cellStyle name="Standard 6 2 3 6 2 7 3 2" xfId="16416"/>
    <cellStyle name="Standard 6 2 3 6 2 7 4" xfId="16417"/>
    <cellStyle name="Standard 6 2 3 6 2 8" xfId="16418"/>
    <cellStyle name="Standard 6 2 3 6 2 8 2" xfId="16419"/>
    <cellStyle name="Standard 6 2 3 6 2 8 2 2" xfId="16420"/>
    <cellStyle name="Standard 6 2 3 6 2 8 3" xfId="16421"/>
    <cellStyle name="Standard 6 2 3 6 2 9" xfId="16422"/>
    <cellStyle name="Standard 6 2 3 6 2 9 2" xfId="16423"/>
    <cellStyle name="Standard 6 2 3 6 3" xfId="16424"/>
    <cellStyle name="Standard 6 2 3 6 3 2" xfId="16425"/>
    <cellStyle name="Standard 6 2 3 6 3 2 2" xfId="16426"/>
    <cellStyle name="Standard 6 2 3 6 3 2 2 2" xfId="16427"/>
    <cellStyle name="Standard 6 2 3 6 3 2 3" xfId="16428"/>
    <cellStyle name="Standard 6 2 3 6 3 3" xfId="16429"/>
    <cellStyle name="Standard 6 2 3 6 3 3 2" xfId="16430"/>
    <cellStyle name="Standard 6 2 3 6 3 4" xfId="16431"/>
    <cellStyle name="Standard 6 2 3 6 4" xfId="16432"/>
    <cellStyle name="Standard 6 2 3 6 4 2" xfId="16433"/>
    <cellStyle name="Standard 6 2 3 6 4 2 2" xfId="16434"/>
    <cellStyle name="Standard 6 2 3 6 4 2 2 2" xfId="16435"/>
    <cellStyle name="Standard 6 2 3 6 4 2 3" xfId="16436"/>
    <cellStyle name="Standard 6 2 3 6 4 3" xfId="16437"/>
    <cellStyle name="Standard 6 2 3 6 4 3 2" xfId="16438"/>
    <cellStyle name="Standard 6 2 3 6 4 4" xfId="16439"/>
    <cellStyle name="Standard 6 2 3 6 5" xfId="16440"/>
    <cellStyle name="Standard 6 2 3 6 5 2" xfId="16441"/>
    <cellStyle name="Standard 6 2 3 6 5 2 2" xfId="16442"/>
    <cellStyle name="Standard 6 2 3 6 5 2 2 2" xfId="16443"/>
    <cellStyle name="Standard 6 2 3 6 5 2 3" xfId="16444"/>
    <cellStyle name="Standard 6 2 3 6 5 3" xfId="16445"/>
    <cellStyle name="Standard 6 2 3 6 5 3 2" xfId="16446"/>
    <cellStyle name="Standard 6 2 3 6 5 4" xfId="16447"/>
    <cellStyle name="Standard 6 2 3 6 6" xfId="16448"/>
    <cellStyle name="Standard 6 2 3 6 6 2" xfId="16449"/>
    <cellStyle name="Standard 6 2 3 6 6 2 2" xfId="16450"/>
    <cellStyle name="Standard 6 2 3 6 6 2 2 2" xfId="16451"/>
    <cellStyle name="Standard 6 2 3 6 6 2 3" xfId="16452"/>
    <cellStyle name="Standard 6 2 3 6 6 3" xfId="16453"/>
    <cellStyle name="Standard 6 2 3 6 6 3 2" xfId="16454"/>
    <cellStyle name="Standard 6 2 3 6 6 4" xfId="16455"/>
    <cellStyle name="Standard 6 2 3 6 7" xfId="16456"/>
    <cellStyle name="Standard 6 2 3 6 7 2" xfId="16457"/>
    <cellStyle name="Standard 6 2 3 6 7 2 2" xfId="16458"/>
    <cellStyle name="Standard 6 2 3 6 7 2 2 2" xfId="16459"/>
    <cellStyle name="Standard 6 2 3 6 7 2 3" xfId="16460"/>
    <cellStyle name="Standard 6 2 3 6 7 3" xfId="16461"/>
    <cellStyle name="Standard 6 2 3 6 7 3 2" xfId="16462"/>
    <cellStyle name="Standard 6 2 3 6 7 4" xfId="16463"/>
    <cellStyle name="Standard 6 2 3 6 8" xfId="16464"/>
    <cellStyle name="Standard 6 2 3 6 8 2" xfId="16465"/>
    <cellStyle name="Standard 6 2 3 6 8 2 2" xfId="16466"/>
    <cellStyle name="Standard 6 2 3 6 8 2 2 2" xfId="16467"/>
    <cellStyle name="Standard 6 2 3 6 8 2 3" xfId="16468"/>
    <cellStyle name="Standard 6 2 3 6 8 3" xfId="16469"/>
    <cellStyle name="Standard 6 2 3 6 8 3 2" xfId="16470"/>
    <cellStyle name="Standard 6 2 3 6 8 4" xfId="16471"/>
    <cellStyle name="Standard 6 2 3 6 9" xfId="16472"/>
    <cellStyle name="Standard 6 2 3 6 9 2" xfId="16473"/>
    <cellStyle name="Standard 6 2 3 6 9 2 2" xfId="16474"/>
    <cellStyle name="Standard 6 2 3 6 9 3" xfId="16475"/>
    <cellStyle name="Standard 6 2 3 7" xfId="16476"/>
    <cellStyle name="Standard 6 2 3 7 10" xfId="16477"/>
    <cellStyle name="Standard 6 2 3 7 10 2" xfId="16478"/>
    <cellStyle name="Standard 6 2 3 7 11" xfId="16479"/>
    <cellStyle name="Standard 6 2 3 7 2" xfId="16480"/>
    <cellStyle name="Standard 6 2 3 7 2 10" xfId="16481"/>
    <cellStyle name="Standard 6 2 3 7 2 2" xfId="16482"/>
    <cellStyle name="Standard 6 2 3 7 2 2 2" xfId="16483"/>
    <cellStyle name="Standard 6 2 3 7 2 2 2 2" xfId="16484"/>
    <cellStyle name="Standard 6 2 3 7 2 2 2 2 2" xfId="16485"/>
    <cellStyle name="Standard 6 2 3 7 2 2 2 3" xfId="16486"/>
    <cellStyle name="Standard 6 2 3 7 2 2 3" xfId="16487"/>
    <cellStyle name="Standard 6 2 3 7 2 2 3 2" xfId="16488"/>
    <cellStyle name="Standard 6 2 3 7 2 2 4" xfId="16489"/>
    <cellStyle name="Standard 6 2 3 7 2 3" xfId="16490"/>
    <cellStyle name="Standard 6 2 3 7 2 3 2" xfId="16491"/>
    <cellStyle name="Standard 6 2 3 7 2 3 2 2" xfId="16492"/>
    <cellStyle name="Standard 6 2 3 7 2 3 2 2 2" xfId="16493"/>
    <cellStyle name="Standard 6 2 3 7 2 3 2 3" xfId="16494"/>
    <cellStyle name="Standard 6 2 3 7 2 3 3" xfId="16495"/>
    <cellStyle name="Standard 6 2 3 7 2 3 3 2" xfId="16496"/>
    <cellStyle name="Standard 6 2 3 7 2 3 4" xfId="16497"/>
    <cellStyle name="Standard 6 2 3 7 2 4" xfId="16498"/>
    <cellStyle name="Standard 6 2 3 7 2 4 2" xfId="16499"/>
    <cellStyle name="Standard 6 2 3 7 2 4 2 2" xfId="16500"/>
    <cellStyle name="Standard 6 2 3 7 2 4 2 2 2" xfId="16501"/>
    <cellStyle name="Standard 6 2 3 7 2 4 2 3" xfId="16502"/>
    <cellStyle name="Standard 6 2 3 7 2 4 3" xfId="16503"/>
    <cellStyle name="Standard 6 2 3 7 2 4 3 2" xfId="16504"/>
    <cellStyle name="Standard 6 2 3 7 2 4 4" xfId="16505"/>
    <cellStyle name="Standard 6 2 3 7 2 5" xfId="16506"/>
    <cellStyle name="Standard 6 2 3 7 2 5 2" xfId="16507"/>
    <cellStyle name="Standard 6 2 3 7 2 5 2 2" xfId="16508"/>
    <cellStyle name="Standard 6 2 3 7 2 5 2 2 2" xfId="16509"/>
    <cellStyle name="Standard 6 2 3 7 2 5 2 3" xfId="16510"/>
    <cellStyle name="Standard 6 2 3 7 2 5 3" xfId="16511"/>
    <cellStyle name="Standard 6 2 3 7 2 5 3 2" xfId="16512"/>
    <cellStyle name="Standard 6 2 3 7 2 5 4" xfId="16513"/>
    <cellStyle name="Standard 6 2 3 7 2 6" xfId="16514"/>
    <cellStyle name="Standard 6 2 3 7 2 6 2" xfId="16515"/>
    <cellStyle name="Standard 6 2 3 7 2 6 2 2" xfId="16516"/>
    <cellStyle name="Standard 6 2 3 7 2 6 2 2 2" xfId="16517"/>
    <cellStyle name="Standard 6 2 3 7 2 6 2 3" xfId="16518"/>
    <cellStyle name="Standard 6 2 3 7 2 6 3" xfId="16519"/>
    <cellStyle name="Standard 6 2 3 7 2 6 3 2" xfId="16520"/>
    <cellStyle name="Standard 6 2 3 7 2 6 4" xfId="16521"/>
    <cellStyle name="Standard 6 2 3 7 2 7" xfId="16522"/>
    <cellStyle name="Standard 6 2 3 7 2 7 2" xfId="16523"/>
    <cellStyle name="Standard 6 2 3 7 2 7 2 2" xfId="16524"/>
    <cellStyle name="Standard 6 2 3 7 2 7 2 2 2" xfId="16525"/>
    <cellStyle name="Standard 6 2 3 7 2 7 2 3" xfId="16526"/>
    <cellStyle name="Standard 6 2 3 7 2 7 3" xfId="16527"/>
    <cellStyle name="Standard 6 2 3 7 2 7 3 2" xfId="16528"/>
    <cellStyle name="Standard 6 2 3 7 2 7 4" xfId="16529"/>
    <cellStyle name="Standard 6 2 3 7 2 8" xfId="16530"/>
    <cellStyle name="Standard 6 2 3 7 2 8 2" xfId="16531"/>
    <cellStyle name="Standard 6 2 3 7 2 8 2 2" xfId="16532"/>
    <cellStyle name="Standard 6 2 3 7 2 8 3" xfId="16533"/>
    <cellStyle name="Standard 6 2 3 7 2 9" xfId="16534"/>
    <cellStyle name="Standard 6 2 3 7 2 9 2" xfId="16535"/>
    <cellStyle name="Standard 6 2 3 7 3" xfId="16536"/>
    <cellStyle name="Standard 6 2 3 7 3 2" xfId="16537"/>
    <cellStyle name="Standard 6 2 3 7 3 2 2" xfId="16538"/>
    <cellStyle name="Standard 6 2 3 7 3 2 2 2" xfId="16539"/>
    <cellStyle name="Standard 6 2 3 7 3 2 3" xfId="16540"/>
    <cellStyle name="Standard 6 2 3 7 3 3" xfId="16541"/>
    <cellStyle name="Standard 6 2 3 7 3 3 2" xfId="16542"/>
    <cellStyle name="Standard 6 2 3 7 3 4" xfId="16543"/>
    <cellStyle name="Standard 6 2 3 7 4" xfId="16544"/>
    <cellStyle name="Standard 6 2 3 7 4 2" xfId="16545"/>
    <cellStyle name="Standard 6 2 3 7 4 2 2" xfId="16546"/>
    <cellStyle name="Standard 6 2 3 7 4 2 2 2" xfId="16547"/>
    <cellStyle name="Standard 6 2 3 7 4 2 3" xfId="16548"/>
    <cellStyle name="Standard 6 2 3 7 4 3" xfId="16549"/>
    <cellStyle name="Standard 6 2 3 7 4 3 2" xfId="16550"/>
    <cellStyle name="Standard 6 2 3 7 4 4" xfId="16551"/>
    <cellStyle name="Standard 6 2 3 7 5" xfId="16552"/>
    <cellStyle name="Standard 6 2 3 7 5 2" xfId="16553"/>
    <cellStyle name="Standard 6 2 3 7 5 2 2" xfId="16554"/>
    <cellStyle name="Standard 6 2 3 7 5 2 2 2" xfId="16555"/>
    <cellStyle name="Standard 6 2 3 7 5 2 3" xfId="16556"/>
    <cellStyle name="Standard 6 2 3 7 5 3" xfId="16557"/>
    <cellStyle name="Standard 6 2 3 7 5 3 2" xfId="16558"/>
    <cellStyle name="Standard 6 2 3 7 5 4" xfId="16559"/>
    <cellStyle name="Standard 6 2 3 7 6" xfId="16560"/>
    <cellStyle name="Standard 6 2 3 7 6 2" xfId="16561"/>
    <cellStyle name="Standard 6 2 3 7 6 2 2" xfId="16562"/>
    <cellStyle name="Standard 6 2 3 7 6 2 2 2" xfId="16563"/>
    <cellStyle name="Standard 6 2 3 7 6 2 3" xfId="16564"/>
    <cellStyle name="Standard 6 2 3 7 6 3" xfId="16565"/>
    <cellStyle name="Standard 6 2 3 7 6 3 2" xfId="16566"/>
    <cellStyle name="Standard 6 2 3 7 6 4" xfId="16567"/>
    <cellStyle name="Standard 6 2 3 7 7" xfId="16568"/>
    <cellStyle name="Standard 6 2 3 7 7 2" xfId="16569"/>
    <cellStyle name="Standard 6 2 3 7 7 2 2" xfId="16570"/>
    <cellStyle name="Standard 6 2 3 7 7 2 2 2" xfId="16571"/>
    <cellStyle name="Standard 6 2 3 7 7 2 3" xfId="16572"/>
    <cellStyle name="Standard 6 2 3 7 7 3" xfId="16573"/>
    <cellStyle name="Standard 6 2 3 7 7 3 2" xfId="16574"/>
    <cellStyle name="Standard 6 2 3 7 7 4" xfId="16575"/>
    <cellStyle name="Standard 6 2 3 7 8" xfId="16576"/>
    <cellStyle name="Standard 6 2 3 7 8 2" xfId="16577"/>
    <cellStyle name="Standard 6 2 3 7 8 2 2" xfId="16578"/>
    <cellStyle name="Standard 6 2 3 7 8 2 2 2" xfId="16579"/>
    <cellStyle name="Standard 6 2 3 7 8 2 3" xfId="16580"/>
    <cellStyle name="Standard 6 2 3 7 8 3" xfId="16581"/>
    <cellStyle name="Standard 6 2 3 7 8 3 2" xfId="16582"/>
    <cellStyle name="Standard 6 2 3 7 8 4" xfId="16583"/>
    <cellStyle name="Standard 6 2 3 7 9" xfId="16584"/>
    <cellStyle name="Standard 6 2 3 7 9 2" xfId="16585"/>
    <cellStyle name="Standard 6 2 3 7 9 2 2" xfId="16586"/>
    <cellStyle name="Standard 6 2 3 7 9 3" xfId="16587"/>
    <cellStyle name="Standard 6 2 3 8" xfId="16588"/>
    <cellStyle name="Standard 6 2 3 8 10" xfId="16589"/>
    <cellStyle name="Standard 6 2 3 8 10 2" xfId="16590"/>
    <cellStyle name="Standard 6 2 3 8 11" xfId="16591"/>
    <cellStyle name="Standard 6 2 3 8 2" xfId="16592"/>
    <cellStyle name="Standard 6 2 3 8 2 10" xfId="16593"/>
    <cellStyle name="Standard 6 2 3 8 2 2" xfId="16594"/>
    <cellStyle name="Standard 6 2 3 8 2 2 2" xfId="16595"/>
    <cellStyle name="Standard 6 2 3 8 2 2 2 2" xfId="16596"/>
    <cellStyle name="Standard 6 2 3 8 2 2 2 2 2" xfId="16597"/>
    <cellStyle name="Standard 6 2 3 8 2 2 2 3" xfId="16598"/>
    <cellStyle name="Standard 6 2 3 8 2 2 3" xfId="16599"/>
    <cellStyle name="Standard 6 2 3 8 2 2 3 2" xfId="16600"/>
    <cellStyle name="Standard 6 2 3 8 2 2 4" xfId="16601"/>
    <cellStyle name="Standard 6 2 3 8 2 3" xfId="16602"/>
    <cellStyle name="Standard 6 2 3 8 2 3 2" xfId="16603"/>
    <cellStyle name="Standard 6 2 3 8 2 3 2 2" xfId="16604"/>
    <cellStyle name="Standard 6 2 3 8 2 3 2 2 2" xfId="16605"/>
    <cellStyle name="Standard 6 2 3 8 2 3 2 3" xfId="16606"/>
    <cellStyle name="Standard 6 2 3 8 2 3 3" xfId="16607"/>
    <cellStyle name="Standard 6 2 3 8 2 3 3 2" xfId="16608"/>
    <cellStyle name="Standard 6 2 3 8 2 3 4" xfId="16609"/>
    <cellStyle name="Standard 6 2 3 8 2 4" xfId="16610"/>
    <cellStyle name="Standard 6 2 3 8 2 4 2" xfId="16611"/>
    <cellStyle name="Standard 6 2 3 8 2 4 2 2" xfId="16612"/>
    <cellStyle name="Standard 6 2 3 8 2 4 2 2 2" xfId="16613"/>
    <cellStyle name="Standard 6 2 3 8 2 4 2 3" xfId="16614"/>
    <cellStyle name="Standard 6 2 3 8 2 4 3" xfId="16615"/>
    <cellStyle name="Standard 6 2 3 8 2 4 3 2" xfId="16616"/>
    <cellStyle name="Standard 6 2 3 8 2 4 4" xfId="16617"/>
    <cellStyle name="Standard 6 2 3 8 2 5" xfId="16618"/>
    <cellStyle name="Standard 6 2 3 8 2 5 2" xfId="16619"/>
    <cellStyle name="Standard 6 2 3 8 2 5 2 2" xfId="16620"/>
    <cellStyle name="Standard 6 2 3 8 2 5 2 2 2" xfId="16621"/>
    <cellStyle name="Standard 6 2 3 8 2 5 2 3" xfId="16622"/>
    <cellStyle name="Standard 6 2 3 8 2 5 3" xfId="16623"/>
    <cellStyle name="Standard 6 2 3 8 2 5 3 2" xfId="16624"/>
    <cellStyle name="Standard 6 2 3 8 2 5 4" xfId="16625"/>
    <cellStyle name="Standard 6 2 3 8 2 6" xfId="16626"/>
    <cellStyle name="Standard 6 2 3 8 2 6 2" xfId="16627"/>
    <cellStyle name="Standard 6 2 3 8 2 6 2 2" xfId="16628"/>
    <cellStyle name="Standard 6 2 3 8 2 6 2 2 2" xfId="16629"/>
    <cellStyle name="Standard 6 2 3 8 2 6 2 3" xfId="16630"/>
    <cellStyle name="Standard 6 2 3 8 2 6 3" xfId="16631"/>
    <cellStyle name="Standard 6 2 3 8 2 6 3 2" xfId="16632"/>
    <cellStyle name="Standard 6 2 3 8 2 6 4" xfId="16633"/>
    <cellStyle name="Standard 6 2 3 8 2 7" xfId="16634"/>
    <cellStyle name="Standard 6 2 3 8 2 7 2" xfId="16635"/>
    <cellStyle name="Standard 6 2 3 8 2 7 2 2" xfId="16636"/>
    <cellStyle name="Standard 6 2 3 8 2 7 2 2 2" xfId="16637"/>
    <cellStyle name="Standard 6 2 3 8 2 7 2 3" xfId="16638"/>
    <cellStyle name="Standard 6 2 3 8 2 7 3" xfId="16639"/>
    <cellStyle name="Standard 6 2 3 8 2 7 3 2" xfId="16640"/>
    <cellStyle name="Standard 6 2 3 8 2 7 4" xfId="16641"/>
    <cellStyle name="Standard 6 2 3 8 2 8" xfId="16642"/>
    <cellStyle name="Standard 6 2 3 8 2 8 2" xfId="16643"/>
    <cellStyle name="Standard 6 2 3 8 2 8 2 2" xfId="16644"/>
    <cellStyle name="Standard 6 2 3 8 2 8 3" xfId="16645"/>
    <cellStyle name="Standard 6 2 3 8 2 9" xfId="16646"/>
    <cellStyle name="Standard 6 2 3 8 2 9 2" xfId="16647"/>
    <cellStyle name="Standard 6 2 3 8 3" xfId="16648"/>
    <cellStyle name="Standard 6 2 3 8 3 2" xfId="16649"/>
    <cellStyle name="Standard 6 2 3 8 3 2 2" xfId="16650"/>
    <cellStyle name="Standard 6 2 3 8 3 2 2 2" xfId="16651"/>
    <cellStyle name="Standard 6 2 3 8 3 2 3" xfId="16652"/>
    <cellStyle name="Standard 6 2 3 8 3 3" xfId="16653"/>
    <cellStyle name="Standard 6 2 3 8 3 3 2" xfId="16654"/>
    <cellStyle name="Standard 6 2 3 8 3 4" xfId="16655"/>
    <cellStyle name="Standard 6 2 3 8 4" xfId="16656"/>
    <cellStyle name="Standard 6 2 3 8 4 2" xfId="16657"/>
    <cellStyle name="Standard 6 2 3 8 4 2 2" xfId="16658"/>
    <cellStyle name="Standard 6 2 3 8 4 2 2 2" xfId="16659"/>
    <cellStyle name="Standard 6 2 3 8 4 2 3" xfId="16660"/>
    <cellStyle name="Standard 6 2 3 8 4 3" xfId="16661"/>
    <cellStyle name="Standard 6 2 3 8 4 3 2" xfId="16662"/>
    <cellStyle name="Standard 6 2 3 8 4 4" xfId="16663"/>
    <cellStyle name="Standard 6 2 3 8 5" xfId="16664"/>
    <cellStyle name="Standard 6 2 3 8 5 2" xfId="16665"/>
    <cellStyle name="Standard 6 2 3 8 5 2 2" xfId="16666"/>
    <cellStyle name="Standard 6 2 3 8 5 2 2 2" xfId="16667"/>
    <cellStyle name="Standard 6 2 3 8 5 2 3" xfId="16668"/>
    <cellStyle name="Standard 6 2 3 8 5 3" xfId="16669"/>
    <cellStyle name="Standard 6 2 3 8 5 3 2" xfId="16670"/>
    <cellStyle name="Standard 6 2 3 8 5 4" xfId="16671"/>
    <cellStyle name="Standard 6 2 3 8 6" xfId="16672"/>
    <cellStyle name="Standard 6 2 3 8 6 2" xfId="16673"/>
    <cellStyle name="Standard 6 2 3 8 6 2 2" xfId="16674"/>
    <cellStyle name="Standard 6 2 3 8 6 2 2 2" xfId="16675"/>
    <cellStyle name="Standard 6 2 3 8 6 2 3" xfId="16676"/>
    <cellStyle name="Standard 6 2 3 8 6 3" xfId="16677"/>
    <cellStyle name="Standard 6 2 3 8 6 3 2" xfId="16678"/>
    <cellStyle name="Standard 6 2 3 8 6 4" xfId="16679"/>
    <cellStyle name="Standard 6 2 3 8 7" xfId="16680"/>
    <cellStyle name="Standard 6 2 3 8 7 2" xfId="16681"/>
    <cellStyle name="Standard 6 2 3 8 7 2 2" xfId="16682"/>
    <cellStyle name="Standard 6 2 3 8 7 2 2 2" xfId="16683"/>
    <cellStyle name="Standard 6 2 3 8 7 2 3" xfId="16684"/>
    <cellStyle name="Standard 6 2 3 8 7 3" xfId="16685"/>
    <cellStyle name="Standard 6 2 3 8 7 3 2" xfId="16686"/>
    <cellStyle name="Standard 6 2 3 8 7 4" xfId="16687"/>
    <cellStyle name="Standard 6 2 3 8 8" xfId="16688"/>
    <cellStyle name="Standard 6 2 3 8 8 2" xfId="16689"/>
    <cellStyle name="Standard 6 2 3 8 8 2 2" xfId="16690"/>
    <cellStyle name="Standard 6 2 3 8 8 2 2 2" xfId="16691"/>
    <cellStyle name="Standard 6 2 3 8 8 2 3" xfId="16692"/>
    <cellStyle name="Standard 6 2 3 8 8 3" xfId="16693"/>
    <cellStyle name="Standard 6 2 3 8 8 3 2" xfId="16694"/>
    <cellStyle name="Standard 6 2 3 8 8 4" xfId="16695"/>
    <cellStyle name="Standard 6 2 3 8 9" xfId="16696"/>
    <cellStyle name="Standard 6 2 3 8 9 2" xfId="16697"/>
    <cellStyle name="Standard 6 2 3 8 9 2 2" xfId="16698"/>
    <cellStyle name="Standard 6 2 3 8 9 3" xfId="16699"/>
    <cellStyle name="Standard 6 2 3 9" xfId="16700"/>
    <cellStyle name="Standard 6 2 3 9 10" xfId="16701"/>
    <cellStyle name="Standard 6 2 3 9 10 2" xfId="16702"/>
    <cellStyle name="Standard 6 2 3 9 11" xfId="16703"/>
    <cellStyle name="Standard 6 2 3 9 2" xfId="16704"/>
    <cellStyle name="Standard 6 2 3 9 2 10" xfId="16705"/>
    <cellStyle name="Standard 6 2 3 9 2 2" xfId="16706"/>
    <cellStyle name="Standard 6 2 3 9 2 2 2" xfId="16707"/>
    <cellStyle name="Standard 6 2 3 9 2 2 2 2" xfId="16708"/>
    <cellStyle name="Standard 6 2 3 9 2 2 2 2 2" xfId="16709"/>
    <cellStyle name="Standard 6 2 3 9 2 2 2 3" xfId="16710"/>
    <cellStyle name="Standard 6 2 3 9 2 2 3" xfId="16711"/>
    <cellStyle name="Standard 6 2 3 9 2 2 3 2" xfId="16712"/>
    <cellStyle name="Standard 6 2 3 9 2 2 4" xfId="16713"/>
    <cellStyle name="Standard 6 2 3 9 2 3" xfId="16714"/>
    <cellStyle name="Standard 6 2 3 9 2 3 2" xfId="16715"/>
    <cellStyle name="Standard 6 2 3 9 2 3 2 2" xfId="16716"/>
    <cellStyle name="Standard 6 2 3 9 2 3 2 2 2" xfId="16717"/>
    <cellStyle name="Standard 6 2 3 9 2 3 2 3" xfId="16718"/>
    <cellStyle name="Standard 6 2 3 9 2 3 3" xfId="16719"/>
    <cellStyle name="Standard 6 2 3 9 2 3 3 2" xfId="16720"/>
    <cellStyle name="Standard 6 2 3 9 2 3 4" xfId="16721"/>
    <cellStyle name="Standard 6 2 3 9 2 4" xfId="16722"/>
    <cellStyle name="Standard 6 2 3 9 2 4 2" xfId="16723"/>
    <cellStyle name="Standard 6 2 3 9 2 4 2 2" xfId="16724"/>
    <cellStyle name="Standard 6 2 3 9 2 4 2 2 2" xfId="16725"/>
    <cellStyle name="Standard 6 2 3 9 2 4 2 3" xfId="16726"/>
    <cellStyle name="Standard 6 2 3 9 2 4 3" xfId="16727"/>
    <cellStyle name="Standard 6 2 3 9 2 4 3 2" xfId="16728"/>
    <cellStyle name="Standard 6 2 3 9 2 4 4" xfId="16729"/>
    <cellStyle name="Standard 6 2 3 9 2 5" xfId="16730"/>
    <cellStyle name="Standard 6 2 3 9 2 5 2" xfId="16731"/>
    <cellStyle name="Standard 6 2 3 9 2 5 2 2" xfId="16732"/>
    <cellStyle name="Standard 6 2 3 9 2 5 2 2 2" xfId="16733"/>
    <cellStyle name="Standard 6 2 3 9 2 5 2 3" xfId="16734"/>
    <cellStyle name="Standard 6 2 3 9 2 5 3" xfId="16735"/>
    <cellStyle name="Standard 6 2 3 9 2 5 3 2" xfId="16736"/>
    <cellStyle name="Standard 6 2 3 9 2 5 4" xfId="16737"/>
    <cellStyle name="Standard 6 2 3 9 2 6" xfId="16738"/>
    <cellStyle name="Standard 6 2 3 9 2 6 2" xfId="16739"/>
    <cellStyle name="Standard 6 2 3 9 2 6 2 2" xfId="16740"/>
    <cellStyle name="Standard 6 2 3 9 2 6 2 2 2" xfId="16741"/>
    <cellStyle name="Standard 6 2 3 9 2 6 2 3" xfId="16742"/>
    <cellStyle name="Standard 6 2 3 9 2 6 3" xfId="16743"/>
    <cellStyle name="Standard 6 2 3 9 2 6 3 2" xfId="16744"/>
    <cellStyle name="Standard 6 2 3 9 2 6 4" xfId="16745"/>
    <cellStyle name="Standard 6 2 3 9 2 7" xfId="16746"/>
    <cellStyle name="Standard 6 2 3 9 2 7 2" xfId="16747"/>
    <cellStyle name="Standard 6 2 3 9 2 7 2 2" xfId="16748"/>
    <cellStyle name="Standard 6 2 3 9 2 7 2 2 2" xfId="16749"/>
    <cellStyle name="Standard 6 2 3 9 2 7 2 3" xfId="16750"/>
    <cellStyle name="Standard 6 2 3 9 2 7 3" xfId="16751"/>
    <cellStyle name="Standard 6 2 3 9 2 7 3 2" xfId="16752"/>
    <cellStyle name="Standard 6 2 3 9 2 7 4" xfId="16753"/>
    <cellStyle name="Standard 6 2 3 9 2 8" xfId="16754"/>
    <cellStyle name="Standard 6 2 3 9 2 8 2" xfId="16755"/>
    <cellStyle name="Standard 6 2 3 9 2 8 2 2" xfId="16756"/>
    <cellStyle name="Standard 6 2 3 9 2 8 3" xfId="16757"/>
    <cellStyle name="Standard 6 2 3 9 2 9" xfId="16758"/>
    <cellStyle name="Standard 6 2 3 9 2 9 2" xfId="16759"/>
    <cellStyle name="Standard 6 2 3 9 3" xfId="16760"/>
    <cellStyle name="Standard 6 2 3 9 3 2" xfId="16761"/>
    <cellStyle name="Standard 6 2 3 9 3 2 2" xfId="16762"/>
    <cellStyle name="Standard 6 2 3 9 3 2 2 2" xfId="16763"/>
    <cellStyle name="Standard 6 2 3 9 3 2 3" xfId="16764"/>
    <cellStyle name="Standard 6 2 3 9 3 3" xfId="16765"/>
    <cellStyle name="Standard 6 2 3 9 3 3 2" xfId="16766"/>
    <cellStyle name="Standard 6 2 3 9 3 4" xfId="16767"/>
    <cellStyle name="Standard 6 2 3 9 4" xfId="16768"/>
    <cellStyle name="Standard 6 2 3 9 4 2" xfId="16769"/>
    <cellStyle name="Standard 6 2 3 9 4 2 2" xfId="16770"/>
    <cellStyle name="Standard 6 2 3 9 4 2 2 2" xfId="16771"/>
    <cellStyle name="Standard 6 2 3 9 4 2 3" xfId="16772"/>
    <cellStyle name="Standard 6 2 3 9 4 3" xfId="16773"/>
    <cellStyle name="Standard 6 2 3 9 4 3 2" xfId="16774"/>
    <cellStyle name="Standard 6 2 3 9 4 4" xfId="16775"/>
    <cellStyle name="Standard 6 2 3 9 5" xfId="16776"/>
    <cellStyle name="Standard 6 2 3 9 5 2" xfId="16777"/>
    <cellStyle name="Standard 6 2 3 9 5 2 2" xfId="16778"/>
    <cellStyle name="Standard 6 2 3 9 5 2 2 2" xfId="16779"/>
    <cellStyle name="Standard 6 2 3 9 5 2 3" xfId="16780"/>
    <cellStyle name="Standard 6 2 3 9 5 3" xfId="16781"/>
    <cellStyle name="Standard 6 2 3 9 5 3 2" xfId="16782"/>
    <cellStyle name="Standard 6 2 3 9 5 4" xfId="16783"/>
    <cellStyle name="Standard 6 2 3 9 6" xfId="16784"/>
    <cellStyle name="Standard 6 2 3 9 6 2" xfId="16785"/>
    <cellStyle name="Standard 6 2 3 9 6 2 2" xfId="16786"/>
    <cellStyle name="Standard 6 2 3 9 6 2 2 2" xfId="16787"/>
    <cellStyle name="Standard 6 2 3 9 6 2 3" xfId="16788"/>
    <cellStyle name="Standard 6 2 3 9 6 3" xfId="16789"/>
    <cellStyle name="Standard 6 2 3 9 6 3 2" xfId="16790"/>
    <cellStyle name="Standard 6 2 3 9 6 4" xfId="16791"/>
    <cellStyle name="Standard 6 2 3 9 7" xfId="16792"/>
    <cellStyle name="Standard 6 2 3 9 7 2" xfId="16793"/>
    <cellStyle name="Standard 6 2 3 9 7 2 2" xfId="16794"/>
    <cellStyle name="Standard 6 2 3 9 7 2 2 2" xfId="16795"/>
    <cellStyle name="Standard 6 2 3 9 7 2 3" xfId="16796"/>
    <cellStyle name="Standard 6 2 3 9 7 3" xfId="16797"/>
    <cellStyle name="Standard 6 2 3 9 7 3 2" xfId="16798"/>
    <cellStyle name="Standard 6 2 3 9 7 4" xfId="16799"/>
    <cellStyle name="Standard 6 2 3 9 8" xfId="16800"/>
    <cellStyle name="Standard 6 2 3 9 8 2" xfId="16801"/>
    <cellStyle name="Standard 6 2 3 9 8 2 2" xfId="16802"/>
    <cellStyle name="Standard 6 2 3 9 8 2 2 2" xfId="16803"/>
    <cellStyle name="Standard 6 2 3 9 8 2 3" xfId="16804"/>
    <cellStyle name="Standard 6 2 3 9 8 3" xfId="16805"/>
    <cellStyle name="Standard 6 2 3 9 8 3 2" xfId="16806"/>
    <cellStyle name="Standard 6 2 3 9 8 4" xfId="16807"/>
    <cellStyle name="Standard 6 2 3 9 9" xfId="16808"/>
    <cellStyle name="Standard 6 2 3 9 9 2" xfId="16809"/>
    <cellStyle name="Standard 6 2 3 9 9 2 2" xfId="16810"/>
    <cellStyle name="Standard 6 2 3 9 9 3" xfId="16811"/>
    <cellStyle name="Standard 6 2 4" xfId="16812"/>
    <cellStyle name="Standard 6 2 4 10" xfId="16813"/>
    <cellStyle name="Standard 6 2 4 10 2" xfId="16814"/>
    <cellStyle name="Standard 6 2 4 10 2 2" xfId="16815"/>
    <cellStyle name="Standard 6 2 4 10 2 2 2" xfId="16816"/>
    <cellStyle name="Standard 6 2 4 10 2 3" xfId="16817"/>
    <cellStyle name="Standard 6 2 4 10 3" xfId="16818"/>
    <cellStyle name="Standard 6 2 4 10 3 2" xfId="16819"/>
    <cellStyle name="Standard 6 2 4 10 4" xfId="16820"/>
    <cellStyle name="Standard 6 2 4 11" xfId="16821"/>
    <cellStyle name="Standard 6 2 4 11 2" xfId="16822"/>
    <cellStyle name="Standard 6 2 4 11 2 2" xfId="16823"/>
    <cellStyle name="Standard 6 2 4 11 2 2 2" xfId="16824"/>
    <cellStyle name="Standard 6 2 4 11 2 3" xfId="16825"/>
    <cellStyle name="Standard 6 2 4 11 3" xfId="16826"/>
    <cellStyle name="Standard 6 2 4 11 3 2" xfId="16827"/>
    <cellStyle name="Standard 6 2 4 11 4" xfId="16828"/>
    <cellStyle name="Standard 6 2 4 12" xfId="16829"/>
    <cellStyle name="Standard 6 2 4 12 2" xfId="16830"/>
    <cellStyle name="Standard 6 2 4 12 2 2" xfId="16831"/>
    <cellStyle name="Standard 6 2 4 12 2 2 2" xfId="16832"/>
    <cellStyle name="Standard 6 2 4 12 2 3" xfId="16833"/>
    <cellStyle name="Standard 6 2 4 12 3" xfId="16834"/>
    <cellStyle name="Standard 6 2 4 12 3 2" xfId="16835"/>
    <cellStyle name="Standard 6 2 4 12 4" xfId="16836"/>
    <cellStyle name="Standard 6 2 4 13" xfId="16837"/>
    <cellStyle name="Standard 6 2 4 13 2" xfId="16838"/>
    <cellStyle name="Standard 6 2 4 13 2 2" xfId="16839"/>
    <cellStyle name="Standard 6 2 4 13 2 2 2" xfId="16840"/>
    <cellStyle name="Standard 6 2 4 13 2 3" xfId="16841"/>
    <cellStyle name="Standard 6 2 4 13 3" xfId="16842"/>
    <cellStyle name="Standard 6 2 4 13 3 2" xfId="16843"/>
    <cellStyle name="Standard 6 2 4 13 4" xfId="16844"/>
    <cellStyle name="Standard 6 2 4 14" xfId="16845"/>
    <cellStyle name="Standard 6 2 4 14 2" xfId="16846"/>
    <cellStyle name="Standard 6 2 4 14 2 2" xfId="16847"/>
    <cellStyle name="Standard 6 2 4 14 2 2 2" xfId="16848"/>
    <cellStyle name="Standard 6 2 4 14 2 3" xfId="16849"/>
    <cellStyle name="Standard 6 2 4 14 3" xfId="16850"/>
    <cellStyle name="Standard 6 2 4 14 3 2" xfId="16851"/>
    <cellStyle name="Standard 6 2 4 14 4" xfId="16852"/>
    <cellStyle name="Standard 6 2 4 15" xfId="16853"/>
    <cellStyle name="Standard 6 2 4 15 2" xfId="16854"/>
    <cellStyle name="Standard 6 2 4 15 2 2" xfId="16855"/>
    <cellStyle name="Standard 6 2 4 15 2 2 2" xfId="16856"/>
    <cellStyle name="Standard 6 2 4 15 2 3" xfId="16857"/>
    <cellStyle name="Standard 6 2 4 15 3" xfId="16858"/>
    <cellStyle name="Standard 6 2 4 15 3 2" xfId="16859"/>
    <cellStyle name="Standard 6 2 4 15 4" xfId="16860"/>
    <cellStyle name="Standard 6 2 4 16" xfId="16861"/>
    <cellStyle name="Standard 6 2 4 16 2" xfId="16862"/>
    <cellStyle name="Standard 6 2 4 16 2 2" xfId="16863"/>
    <cellStyle name="Standard 6 2 4 16 2 2 2" xfId="16864"/>
    <cellStyle name="Standard 6 2 4 16 2 3" xfId="16865"/>
    <cellStyle name="Standard 6 2 4 16 3" xfId="16866"/>
    <cellStyle name="Standard 6 2 4 16 3 2" xfId="16867"/>
    <cellStyle name="Standard 6 2 4 16 4" xfId="16868"/>
    <cellStyle name="Standard 6 2 4 17" xfId="16869"/>
    <cellStyle name="Standard 6 2 4 17 2" xfId="16870"/>
    <cellStyle name="Standard 6 2 4 17 2 2" xfId="16871"/>
    <cellStyle name="Standard 6 2 4 17 2 2 2" xfId="16872"/>
    <cellStyle name="Standard 6 2 4 17 2 3" xfId="16873"/>
    <cellStyle name="Standard 6 2 4 17 3" xfId="16874"/>
    <cellStyle name="Standard 6 2 4 17 3 2" xfId="16875"/>
    <cellStyle name="Standard 6 2 4 17 4" xfId="16876"/>
    <cellStyle name="Standard 6 2 4 18" xfId="16877"/>
    <cellStyle name="Standard 6 2 4 18 2" xfId="16878"/>
    <cellStyle name="Standard 6 2 4 18 2 2" xfId="16879"/>
    <cellStyle name="Standard 6 2 4 18 2 2 2" xfId="16880"/>
    <cellStyle name="Standard 6 2 4 18 2 3" xfId="16881"/>
    <cellStyle name="Standard 6 2 4 18 3" xfId="16882"/>
    <cellStyle name="Standard 6 2 4 18 3 2" xfId="16883"/>
    <cellStyle name="Standard 6 2 4 18 4" xfId="16884"/>
    <cellStyle name="Standard 6 2 4 19" xfId="16885"/>
    <cellStyle name="Standard 6 2 4 19 2" xfId="16886"/>
    <cellStyle name="Standard 6 2 4 19 2 2" xfId="16887"/>
    <cellStyle name="Standard 6 2 4 19 2 2 2" xfId="16888"/>
    <cellStyle name="Standard 6 2 4 19 2 3" xfId="16889"/>
    <cellStyle name="Standard 6 2 4 19 3" xfId="16890"/>
    <cellStyle name="Standard 6 2 4 19 3 2" xfId="16891"/>
    <cellStyle name="Standard 6 2 4 19 4" xfId="16892"/>
    <cellStyle name="Standard 6 2 4 2" xfId="16893"/>
    <cellStyle name="Standard 6 2 4 2 10" xfId="16894"/>
    <cellStyle name="Standard 6 2 4 2 10 2" xfId="16895"/>
    <cellStyle name="Standard 6 2 4 2 10 2 2" xfId="16896"/>
    <cellStyle name="Standard 6 2 4 2 10 3" xfId="16897"/>
    <cellStyle name="Standard 6 2 4 2 11" xfId="16898"/>
    <cellStyle name="Standard 6 2 4 2 11 2" xfId="16899"/>
    <cellStyle name="Standard 6 2 4 2 12" xfId="16900"/>
    <cellStyle name="Standard 6 2 4 2 2" xfId="16901"/>
    <cellStyle name="Standard 6 2 4 2 2 10" xfId="16902"/>
    <cellStyle name="Standard 6 2 4 2 2 10 2" xfId="16903"/>
    <cellStyle name="Standard 6 2 4 2 2 11" xfId="16904"/>
    <cellStyle name="Standard 6 2 4 2 2 2" xfId="16905"/>
    <cellStyle name="Standard 6 2 4 2 2 2 10" xfId="16906"/>
    <cellStyle name="Standard 6 2 4 2 2 2 2" xfId="16907"/>
    <cellStyle name="Standard 6 2 4 2 2 2 2 2" xfId="16908"/>
    <cellStyle name="Standard 6 2 4 2 2 2 2 2 2" xfId="16909"/>
    <cellStyle name="Standard 6 2 4 2 2 2 2 2 2 2" xfId="16910"/>
    <cellStyle name="Standard 6 2 4 2 2 2 2 2 3" xfId="16911"/>
    <cellStyle name="Standard 6 2 4 2 2 2 2 3" xfId="16912"/>
    <cellStyle name="Standard 6 2 4 2 2 2 2 3 2" xfId="16913"/>
    <cellStyle name="Standard 6 2 4 2 2 2 2 4" xfId="16914"/>
    <cellStyle name="Standard 6 2 4 2 2 2 3" xfId="16915"/>
    <cellStyle name="Standard 6 2 4 2 2 2 3 2" xfId="16916"/>
    <cellStyle name="Standard 6 2 4 2 2 2 3 2 2" xfId="16917"/>
    <cellStyle name="Standard 6 2 4 2 2 2 3 2 2 2" xfId="16918"/>
    <cellStyle name="Standard 6 2 4 2 2 2 3 2 3" xfId="16919"/>
    <cellStyle name="Standard 6 2 4 2 2 2 3 3" xfId="16920"/>
    <cellStyle name="Standard 6 2 4 2 2 2 3 3 2" xfId="16921"/>
    <cellStyle name="Standard 6 2 4 2 2 2 3 4" xfId="16922"/>
    <cellStyle name="Standard 6 2 4 2 2 2 4" xfId="16923"/>
    <cellStyle name="Standard 6 2 4 2 2 2 4 2" xfId="16924"/>
    <cellStyle name="Standard 6 2 4 2 2 2 4 2 2" xfId="16925"/>
    <cellStyle name="Standard 6 2 4 2 2 2 4 2 2 2" xfId="16926"/>
    <cellStyle name="Standard 6 2 4 2 2 2 4 2 3" xfId="16927"/>
    <cellStyle name="Standard 6 2 4 2 2 2 4 3" xfId="16928"/>
    <cellStyle name="Standard 6 2 4 2 2 2 4 3 2" xfId="16929"/>
    <cellStyle name="Standard 6 2 4 2 2 2 4 4" xfId="16930"/>
    <cellStyle name="Standard 6 2 4 2 2 2 5" xfId="16931"/>
    <cellStyle name="Standard 6 2 4 2 2 2 5 2" xfId="16932"/>
    <cellStyle name="Standard 6 2 4 2 2 2 5 2 2" xfId="16933"/>
    <cellStyle name="Standard 6 2 4 2 2 2 5 2 2 2" xfId="16934"/>
    <cellStyle name="Standard 6 2 4 2 2 2 5 2 3" xfId="16935"/>
    <cellStyle name="Standard 6 2 4 2 2 2 5 3" xfId="16936"/>
    <cellStyle name="Standard 6 2 4 2 2 2 5 3 2" xfId="16937"/>
    <cellStyle name="Standard 6 2 4 2 2 2 5 4" xfId="16938"/>
    <cellStyle name="Standard 6 2 4 2 2 2 6" xfId="16939"/>
    <cellStyle name="Standard 6 2 4 2 2 2 6 2" xfId="16940"/>
    <cellStyle name="Standard 6 2 4 2 2 2 6 2 2" xfId="16941"/>
    <cellStyle name="Standard 6 2 4 2 2 2 6 2 2 2" xfId="16942"/>
    <cellStyle name="Standard 6 2 4 2 2 2 6 2 3" xfId="16943"/>
    <cellStyle name="Standard 6 2 4 2 2 2 6 3" xfId="16944"/>
    <cellStyle name="Standard 6 2 4 2 2 2 6 3 2" xfId="16945"/>
    <cellStyle name="Standard 6 2 4 2 2 2 6 4" xfId="16946"/>
    <cellStyle name="Standard 6 2 4 2 2 2 7" xfId="16947"/>
    <cellStyle name="Standard 6 2 4 2 2 2 7 2" xfId="16948"/>
    <cellStyle name="Standard 6 2 4 2 2 2 7 2 2" xfId="16949"/>
    <cellStyle name="Standard 6 2 4 2 2 2 7 2 2 2" xfId="16950"/>
    <cellStyle name="Standard 6 2 4 2 2 2 7 2 3" xfId="16951"/>
    <cellStyle name="Standard 6 2 4 2 2 2 7 3" xfId="16952"/>
    <cellStyle name="Standard 6 2 4 2 2 2 7 3 2" xfId="16953"/>
    <cellStyle name="Standard 6 2 4 2 2 2 7 4" xfId="16954"/>
    <cellStyle name="Standard 6 2 4 2 2 2 8" xfId="16955"/>
    <cellStyle name="Standard 6 2 4 2 2 2 8 2" xfId="16956"/>
    <cellStyle name="Standard 6 2 4 2 2 2 8 2 2" xfId="16957"/>
    <cellStyle name="Standard 6 2 4 2 2 2 8 3" xfId="16958"/>
    <cellStyle name="Standard 6 2 4 2 2 2 9" xfId="16959"/>
    <cellStyle name="Standard 6 2 4 2 2 2 9 2" xfId="16960"/>
    <cellStyle name="Standard 6 2 4 2 2 3" xfId="16961"/>
    <cellStyle name="Standard 6 2 4 2 2 3 2" xfId="16962"/>
    <cellStyle name="Standard 6 2 4 2 2 3 2 2" xfId="16963"/>
    <cellStyle name="Standard 6 2 4 2 2 3 2 2 2" xfId="16964"/>
    <cellStyle name="Standard 6 2 4 2 2 3 2 3" xfId="16965"/>
    <cellStyle name="Standard 6 2 4 2 2 3 3" xfId="16966"/>
    <cellStyle name="Standard 6 2 4 2 2 3 3 2" xfId="16967"/>
    <cellStyle name="Standard 6 2 4 2 2 3 4" xfId="16968"/>
    <cellStyle name="Standard 6 2 4 2 2 4" xfId="16969"/>
    <cellStyle name="Standard 6 2 4 2 2 4 2" xfId="16970"/>
    <cellStyle name="Standard 6 2 4 2 2 4 2 2" xfId="16971"/>
    <cellStyle name="Standard 6 2 4 2 2 4 2 2 2" xfId="16972"/>
    <cellStyle name="Standard 6 2 4 2 2 4 2 3" xfId="16973"/>
    <cellStyle name="Standard 6 2 4 2 2 4 3" xfId="16974"/>
    <cellStyle name="Standard 6 2 4 2 2 4 3 2" xfId="16975"/>
    <cellStyle name="Standard 6 2 4 2 2 4 4" xfId="16976"/>
    <cellStyle name="Standard 6 2 4 2 2 5" xfId="16977"/>
    <cellStyle name="Standard 6 2 4 2 2 5 2" xfId="16978"/>
    <cellStyle name="Standard 6 2 4 2 2 5 2 2" xfId="16979"/>
    <cellStyle name="Standard 6 2 4 2 2 5 2 2 2" xfId="16980"/>
    <cellStyle name="Standard 6 2 4 2 2 5 2 3" xfId="16981"/>
    <cellStyle name="Standard 6 2 4 2 2 5 3" xfId="16982"/>
    <cellStyle name="Standard 6 2 4 2 2 5 3 2" xfId="16983"/>
    <cellStyle name="Standard 6 2 4 2 2 5 4" xfId="16984"/>
    <cellStyle name="Standard 6 2 4 2 2 6" xfId="16985"/>
    <cellStyle name="Standard 6 2 4 2 2 6 2" xfId="16986"/>
    <cellStyle name="Standard 6 2 4 2 2 6 2 2" xfId="16987"/>
    <cellStyle name="Standard 6 2 4 2 2 6 2 2 2" xfId="16988"/>
    <cellStyle name="Standard 6 2 4 2 2 6 2 3" xfId="16989"/>
    <cellStyle name="Standard 6 2 4 2 2 6 3" xfId="16990"/>
    <cellStyle name="Standard 6 2 4 2 2 6 3 2" xfId="16991"/>
    <cellStyle name="Standard 6 2 4 2 2 6 4" xfId="16992"/>
    <cellStyle name="Standard 6 2 4 2 2 7" xfId="16993"/>
    <cellStyle name="Standard 6 2 4 2 2 7 2" xfId="16994"/>
    <cellStyle name="Standard 6 2 4 2 2 7 2 2" xfId="16995"/>
    <cellStyle name="Standard 6 2 4 2 2 7 2 2 2" xfId="16996"/>
    <cellStyle name="Standard 6 2 4 2 2 7 2 3" xfId="16997"/>
    <cellStyle name="Standard 6 2 4 2 2 7 3" xfId="16998"/>
    <cellStyle name="Standard 6 2 4 2 2 7 3 2" xfId="16999"/>
    <cellStyle name="Standard 6 2 4 2 2 7 4" xfId="17000"/>
    <cellStyle name="Standard 6 2 4 2 2 8" xfId="17001"/>
    <cellStyle name="Standard 6 2 4 2 2 8 2" xfId="17002"/>
    <cellStyle name="Standard 6 2 4 2 2 8 2 2" xfId="17003"/>
    <cellStyle name="Standard 6 2 4 2 2 8 2 2 2" xfId="17004"/>
    <cellStyle name="Standard 6 2 4 2 2 8 2 3" xfId="17005"/>
    <cellStyle name="Standard 6 2 4 2 2 8 3" xfId="17006"/>
    <cellStyle name="Standard 6 2 4 2 2 8 3 2" xfId="17007"/>
    <cellStyle name="Standard 6 2 4 2 2 8 4" xfId="17008"/>
    <cellStyle name="Standard 6 2 4 2 2 9" xfId="17009"/>
    <cellStyle name="Standard 6 2 4 2 2 9 2" xfId="17010"/>
    <cellStyle name="Standard 6 2 4 2 2 9 2 2" xfId="17011"/>
    <cellStyle name="Standard 6 2 4 2 2 9 3" xfId="17012"/>
    <cellStyle name="Standard 6 2 4 2 3" xfId="17013"/>
    <cellStyle name="Standard 6 2 4 2 3 10" xfId="17014"/>
    <cellStyle name="Standard 6 2 4 2 3 2" xfId="17015"/>
    <cellStyle name="Standard 6 2 4 2 3 2 2" xfId="17016"/>
    <cellStyle name="Standard 6 2 4 2 3 2 2 2" xfId="17017"/>
    <cellStyle name="Standard 6 2 4 2 3 2 2 2 2" xfId="17018"/>
    <cellStyle name="Standard 6 2 4 2 3 2 2 3" xfId="17019"/>
    <cellStyle name="Standard 6 2 4 2 3 2 3" xfId="17020"/>
    <cellStyle name="Standard 6 2 4 2 3 2 3 2" xfId="17021"/>
    <cellStyle name="Standard 6 2 4 2 3 2 4" xfId="17022"/>
    <cellStyle name="Standard 6 2 4 2 3 3" xfId="17023"/>
    <cellStyle name="Standard 6 2 4 2 3 3 2" xfId="17024"/>
    <cellStyle name="Standard 6 2 4 2 3 3 2 2" xfId="17025"/>
    <cellStyle name="Standard 6 2 4 2 3 3 2 2 2" xfId="17026"/>
    <cellStyle name="Standard 6 2 4 2 3 3 2 3" xfId="17027"/>
    <cellStyle name="Standard 6 2 4 2 3 3 3" xfId="17028"/>
    <cellStyle name="Standard 6 2 4 2 3 3 3 2" xfId="17029"/>
    <cellStyle name="Standard 6 2 4 2 3 3 4" xfId="17030"/>
    <cellStyle name="Standard 6 2 4 2 3 4" xfId="17031"/>
    <cellStyle name="Standard 6 2 4 2 3 4 2" xfId="17032"/>
    <cellStyle name="Standard 6 2 4 2 3 4 2 2" xfId="17033"/>
    <cellStyle name="Standard 6 2 4 2 3 4 2 2 2" xfId="17034"/>
    <cellStyle name="Standard 6 2 4 2 3 4 2 3" xfId="17035"/>
    <cellStyle name="Standard 6 2 4 2 3 4 3" xfId="17036"/>
    <cellStyle name="Standard 6 2 4 2 3 4 3 2" xfId="17037"/>
    <cellStyle name="Standard 6 2 4 2 3 4 4" xfId="17038"/>
    <cellStyle name="Standard 6 2 4 2 3 5" xfId="17039"/>
    <cellStyle name="Standard 6 2 4 2 3 5 2" xfId="17040"/>
    <cellStyle name="Standard 6 2 4 2 3 5 2 2" xfId="17041"/>
    <cellStyle name="Standard 6 2 4 2 3 5 2 2 2" xfId="17042"/>
    <cellStyle name="Standard 6 2 4 2 3 5 2 3" xfId="17043"/>
    <cellStyle name="Standard 6 2 4 2 3 5 3" xfId="17044"/>
    <cellStyle name="Standard 6 2 4 2 3 5 3 2" xfId="17045"/>
    <cellStyle name="Standard 6 2 4 2 3 5 4" xfId="17046"/>
    <cellStyle name="Standard 6 2 4 2 3 6" xfId="17047"/>
    <cellStyle name="Standard 6 2 4 2 3 6 2" xfId="17048"/>
    <cellStyle name="Standard 6 2 4 2 3 6 2 2" xfId="17049"/>
    <cellStyle name="Standard 6 2 4 2 3 6 2 2 2" xfId="17050"/>
    <cellStyle name="Standard 6 2 4 2 3 6 2 3" xfId="17051"/>
    <cellStyle name="Standard 6 2 4 2 3 6 3" xfId="17052"/>
    <cellStyle name="Standard 6 2 4 2 3 6 3 2" xfId="17053"/>
    <cellStyle name="Standard 6 2 4 2 3 6 4" xfId="17054"/>
    <cellStyle name="Standard 6 2 4 2 3 7" xfId="17055"/>
    <cellStyle name="Standard 6 2 4 2 3 7 2" xfId="17056"/>
    <cellStyle name="Standard 6 2 4 2 3 7 2 2" xfId="17057"/>
    <cellStyle name="Standard 6 2 4 2 3 7 2 2 2" xfId="17058"/>
    <cellStyle name="Standard 6 2 4 2 3 7 2 3" xfId="17059"/>
    <cellStyle name="Standard 6 2 4 2 3 7 3" xfId="17060"/>
    <cellStyle name="Standard 6 2 4 2 3 7 3 2" xfId="17061"/>
    <cellStyle name="Standard 6 2 4 2 3 7 4" xfId="17062"/>
    <cellStyle name="Standard 6 2 4 2 3 8" xfId="17063"/>
    <cellStyle name="Standard 6 2 4 2 3 8 2" xfId="17064"/>
    <cellStyle name="Standard 6 2 4 2 3 8 2 2" xfId="17065"/>
    <cellStyle name="Standard 6 2 4 2 3 8 3" xfId="17066"/>
    <cellStyle name="Standard 6 2 4 2 3 9" xfId="17067"/>
    <cellStyle name="Standard 6 2 4 2 3 9 2" xfId="17068"/>
    <cellStyle name="Standard 6 2 4 2 4" xfId="17069"/>
    <cellStyle name="Standard 6 2 4 2 4 2" xfId="17070"/>
    <cellStyle name="Standard 6 2 4 2 4 2 2" xfId="17071"/>
    <cellStyle name="Standard 6 2 4 2 4 2 2 2" xfId="17072"/>
    <cellStyle name="Standard 6 2 4 2 4 2 3" xfId="17073"/>
    <cellStyle name="Standard 6 2 4 2 4 3" xfId="17074"/>
    <cellStyle name="Standard 6 2 4 2 4 3 2" xfId="17075"/>
    <cellStyle name="Standard 6 2 4 2 4 4" xfId="17076"/>
    <cellStyle name="Standard 6 2 4 2 5" xfId="17077"/>
    <cellStyle name="Standard 6 2 4 2 5 2" xfId="17078"/>
    <cellStyle name="Standard 6 2 4 2 5 2 2" xfId="17079"/>
    <cellStyle name="Standard 6 2 4 2 5 2 2 2" xfId="17080"/>
    <cellStyle name="Standard 6 2 4 2 5 2 3" xfId="17081"/>
    <cellStyle name="Standard 6 2 4 2 5 3" xfId="17082"/>
    <cellStyle name="Standard 6 2 4 2 5 3 2" xfId="17083"/>
    <cellStyle name="Standard 6 2 4 2 5 4" xfId="17084"/>
    <cellStyle name="Standard 6 2 4 2 6" xfId="17085"/>
    <cellStyle name="Standard 6 2 4 2 6 2" xfId="17086"/>
    <cellStyle name="Standard 6 2 4 2 6 2 2" xfId="17087"/>
    <cellStyle name="Standard 6 2 4 2 6 2 2 2" xfId="17088"/>
    <cellStyle name="Standard 6 2 4 2 6 2 3" xfId="17089"/>
    <cellStyle name="Standard 6 2 4 2 6 3" xfId="17090"/>
    <cellStyle name="Standard 6 2 4 2 6 3 2" xfId="17091"/>
    <cellStyle name="Standard 6 2 4 2 6 4" xfId="17092"/>
    <cellStyle name="Standard 6 2 4 2 7" xfId="17093"/>
    <cellStyle name="Standard 6 2 4 2 7 2" xfId="17094"/>
    <cellStyle name="Standard 6 2 4 2 7 2 2" xfId="17095"/>
    <cellStyle name="Standard 6 2 4 2 7 2 2 2" xfId="17096"/>
    <cellStyle name="Standard 6 2 4 2 7 2 3" xfId="17097"/>
    <cellStyle name="Standard 6 2 4 2 7 3" xfId="17098"/>
    <cellStyle name="Standard 6 2 4 2 7 3 2" xfId="17099"/>
    <cellStyle name="Standard 6 2 4 2 7 4" xfId="17100"/>
    <cellStyle name="Standard 6 2 4 2 8" xfId="17101"/>
    <cellStyle name="Standard 6 2 4 2 8 2" xfId="17102"/>
    <cellStyle name="Standard 6 2 4 2 8 2 2" xfId="17103"/>
    <cellStyle name="Standard 6 2 4 2 8 2 2 2" xfId="17104"/>
    <cellStyle name="Standard 6 2 4 2 8 2 3" xfId="17105"/>
    <cellStyle name="Standard 6 2 4 2 8 3" xfId="17106"/>
    <cellStyle name="Standard 6 2 4 2 8 3 2" xfId="17107"/>
    <cellStyle name="Standard 6 2 4 2 8 4" xfId="17108"/>
    <cellStyle name="Standard 6 2 4 2 9" xfId="17109"/>
    <cellStyle name="Standard 6 2 4 2 9 2" xfId="17110"/>
    <cellStyle name="Standard 6 2 4 2 9 2 2" xfId="17111"/>
    <cellStyle name="Standard 6 2 4 2 9 2 2 2" xfId="17112"/>
    <cellStyle name="Standard 6 2 4 2 9 2 3" xfId="17113"/>
    <cellStyle name="Standard 6 2 4 2 9 3" xfId="17114"/>
    <cellStyle name="Standard 6 2 4 2 9 3 2" xfId="17115"/>
    <cellStyle name="Standard 6 2 4 2 9 4" xfId="17116"/>
    <cellStyle name="Standard 6 2 4 20" xfId="17117"/>
    <cellStyle name="Standard 6 2 4 20 2" xfId="17118"/>
    <cellStyle name="Standard 6 2 4 20 2 2" xfId="17119"/>
    <cellStyle name="Standard 6 2 4 20 3" xfId="17120"/>
    <cellStyle name="Standard 6 2 4 21" xfId="17121"/>
    <cellStyle name="Standard 6 2 4 21 2" xfId="17122"/>
    <cellStyle name="Standard 6 2 4 22" xfId="17123"/>
    <cellStyle name="Standard 6 2 4 3" xfId="17124"/>
    <cellStyle name="Standard 6 2 4 3 10" xfId="17125"/>
    <cellStyle name="Standard 6 2 4 3 10 2" xfId="17126"/>
    <cellStyle name="Standard 6 2 4 3 11" xfId="17127"/>
    <cellStyle name="Standard 6 2 4 3 2" xfId="17128"/>
    <cellStyle name="Standard 6 2 4 3 2 10" xfId="17129"/>
    <cellStyle name="Standard 6 2 4 3 2 2" xfId="17130"/>
    <cellStyle name="Standard 6 2 4 3 2 2 2" xfId="17131"/>
    <cellStyle name="Standard 6 2 4 3 2 2 2 2" xfId="17132"/>
    <cellStyle name="Standard 6 2 4 3 2 2 2 2 2" xfId="17133"/>
    <cellStyle name="Standard 6 2 4 3 2 2 2 3" xfId="17134"/>
    <cellStyle name="Standard 6 2 4 3 2 2 3" xfId="17135"/>
    <cellStyle name="Standard 6 2 4 3 2 2 3 2" xfId="17136"/>
    <cellStyle name="Standard 6 2 4 3 2 2 4" xfId="17137"/>
    <cellStyle name="Standard 6 2 4 3 2 3" xfId="17138"/>
    <cellStyle name="Standard 6 2 4 3 2 3 2" xfId="17139"/>
    <cellStyle name="Standard 6 2 4 3 2 3 2 2" xfId="17140"/>
    <cellStyle name="Standard 6 2 4 3 2 3 2 2 2" xfId="17141"/>
    <cellStyle name="Standard 6 2 4 3 2 3 2 3" xfId="17142"/>
    <cellStyle name="Standard 6 2 4 3 2 3 3" xfId="17143"/>
    <cellStyle name="Standard 6 2 4 3 2 3 3 2" xfId="17144"/>
    <cellStyle name="Standard 6 2 4 3 2 3 4" xfId="17145"/>
    <cellStyle name="Standard 6 2 4 3 2 4" xfId="17146"/>
    <cellStyle name="Standard 6 2 4 3 2 4 2" xfId="17147"/>
    <cellStyle name="Standard 6 2 4 3 2 4 2 2" xfId="17148"/>
    <cellStyle name="Standard 6 2 4 3 2 4 2 2 2" xfId="17149"/>
    <cellStyle name="Standard 6 2 4 3 2 4 2 3" xfId="17150"/>
    <cellStyle name="Standard 6 2 4 3 2 4 3" xfId="17151"/>
    <cellStyle name="Standard 6 2 4 3 2 4 3 2" xfId="17152"/>
    <cellStyle name="Standard 6 2 4 3 2 4 4" xfId="17153"/>
    <cellStyle name="Standard 6 2 4 3 2 5" xfId="17154"/>
    <cellStyle name="Standard 6 2 4 3 2 5 2" xfId="17155"/>
    <cellStyle name="Standard 6 2 4 3 2 5 2 2" xfId="17156"/>
    <cellStyle name="Standard 6 2 4 3 2 5 2 2 2" xfId="17157"/>
    <cellStyle name="Standard 6 2 4 3 2 5 2 3" xfId="17158"/>
    <cellStyle name="Standard 6 2 4 3 2 5 3" xfId="17159"/>
    <cellStyle name="Standard 6 2 4 3 2 5 3 2" xfId="17160"/>
    <cellStyle name="Standard 6 2 4 3 2 5 4" xfId="17161"/>
    <cellStyle name="Standard 6 2 4 3 2 6" xfId="17162"/>
    <cellStyle name="Standard 6 2 4 3 2 6 2" xfId="17163"/>
    <cellStyle name="Standard 6 2 4 3 2 6 2 2" xfId="17164"/>
    <cellStyle name="Standard 6 2 4 3 2 6 2 2 2" xfId="17165"/>
    <cellStyle name="Standard 6 2 4 3 2 6 2 3" xfId="17166"/>
    <cellStyle name="Standard 6 2 4 3 2 6 3" xfId="17167"/>
    <cellStyle name="Standard 6 2 4 3 2 6 3 2" xfId="17168"/>
    <cellStyle name="Standard 6 2 4 3 2 6 4" xfId="17169"/>
    <cellStyle name="Standard 6 2 4 3 2 7" xfId="17170"/>
    <cellStyle name="Standard 6 2 4 3 2 7 2" xfId="17171"/>
    <cellStyle name="Standard 6 2 4 3 2 7 2 2" xfId="17172"/>
    <cellStyle name="Standard 6 2 4 3 2 7 2 2 2" xfId="17173"/>
    <cellStyle name="Standard 6 2 4 3 2 7 2 3" xfId="17174"/>
    <cellStyle name="Standard 6 2 4 3 2 7 3" xfId="17175"/>
    <cellStyle name="Standard 6 2 4 3 2 7 3 2" xfId="17176"/>
    <cellStyle name="Standard 6 2 4 3 2 7 4" xfId="17177"/>
    <cellStyle name="Standard 6 2 4 3 2 8" xfId="17178"/>
    <cellStyle name="Standard 6 2 4 3 2 8 2" xfId="17179"/>
    <cellStyle name="Standard 6 2 4 3 2 8 2 2" xfId="17180"/>
    <cellStyle name="Standard 6 2 4 3 2 8 3" xfId="17181"/>
    <cellStyle name="Standard 6 2 4 3 2 9" xfId="17182"/>
    <cellStyle name="Standard 6 2 4 3 2 9 2" xfId="17183"/>
    <cellStyle name="Standard 6 2 4 3 3" xfId="17184"/>
    <cellStyle name="Standard 6 2 4 3 3 2" xfId="17185"/>
    <cellStyle name="Standard 6 2 4 3 3 2 2" xfId="17186"/>
    <cellStyle name="Standard 6 2 4 3 3 2 2 2" xfId="17187"/>
    <cellStyle name="Standard 6 2 4 3 3 2 3" xfId="17188"/>
    <cellStyle name="Standard 6 2 4 3 3 3" xfId="17189"/>
    <cellStyle name="Standard 6 2 4 3 3 3 2" xfId="17190"/>
    <cellStyle name="Standard 6 2 4 3 3 4" xfId="17191"/>
    <cellStyle name="Standard 6 2 4 3 4" xfId="17192"/>
    <cellStyle name="Standard 6 2 4 3 4 2" xfId="17193"/>
    <cellStyle name="Standard 6 2 4 3 4 2 2" xfId="17194"/>
    <cellStyle name="Standard 6 2 4 3 4 2 2 2" xfId="17195"/>
    <cellStyle name="Standard 6 2 4 3 4 2 3" xfId="17196"/>
    <cellStyle name="Standard 6 2 4 3 4 3" xfId="17197"/>
    <cellStyle name="Standard 6 2 4 3 4 3 2" xfId="17198"/>
    <cellStyle name="Standard 6 2 4 3 4 4" xfId="17199"/>
    <cellStyle name="Standard 6 2 4 3 5" xfId="17200"/>
    <cellStyle name="Standard 6 2 4 3 5 2" xfId="17201"/>
    <cellStyle name="Standard 6 2 4 3 5 2 2" xfId="17202"/>
    <cellStyle name="Standard 6 2 4 3 5 2 2 2" xfId="17203"/>
    <cellStyle name="Standard 6 2 4 3 5 2 3" xfId="17204"/>
    <cellStyle name="Standard 6 2 4 3 5 3" xfId="17205"/>
    <cellStyle name="Standard 6 2 4 3 5 3 2" xfId="17206"/>
    <cellStyle name="Standard 6 2 4 3 5 4" xfId="17207"/>
    <cellStyle name="Standard 6 2 4 3 6" xfId="17208"/>
    <cellStyle name="Standard 6 2 4 3 6 2" xfId="17209"/>
    <cellStyle name="Standard 6 2 4 3 6 2 2" xfId="17210"/>
    <cellStyle name="Standard 6 2 4 3 6 2 2 2" xfId="17211"/>
    <cellStyle name="Standard 6 2 4 3 6 2 3" xfId="17212"/>
    <cellStyle name="Standard 6 2 4 3 6 3" xfId="17213"/>
    <cellStyle name="Standard 6 2 4 3 6 3 2" xfId="17214"/>
    <cellStyle name="Standard 6 2 4 3 6 4" xfId="17215"/>
    <cellStyle name="Standard 6 2 4 3 7" xfId="17216"/>
    <cellStyle name="Standard 6 2 4 3 7 2" xfId="17217"/>
    <cellStyle name="Standard 6 2 4 3 7 2 2" xfId="17218"/>
    <cellStyle name="Standard 6 2 4 3 7 2 2 2" xfId="17219"/>
    <cellStyle name="Standard 6 2 4 3 7 2 3" xfId="17220"/>
    <cellStyle name="Standard 6 2 4 3 7 3" xfId="17221"/>
    <cellStyle name="Standard 6 2 4 3 7 3 2" xfId="17222"/>
    <cellStyle name="Standard 6 2 4 3 7 4" xfId="17223"/>
    <cellStyle name="Standard 6 2 4 3 8" xfId="17224"/>
    <cellStyle name="Standard 6 2 4 3 8 2" xfId="17225"/>
    <cellStyle name="Standard 6 2 4 3 8 2 2" xfId="17226"/>
    <cellStyle name="Standard 6 2 4 3 8 2 2 2" xfId="17227"/>
    <cellStyle name="Standard 6 2 4 3 8 2 3" xfId="17228"/>
    <cellStyle name="Standard 6 2 4 3 8 3" xfId="17229"/>
    <cellStyle name="Standard 6 2 4 3 8 3 2" xfId="17230"/>
    <cellStyle name="Standard 6 2 4 3 8 4" xfId="17231"/>
    <cellStyle name="Standard 6 2 4 3 9" xfId="17232"/>
    <cellStyle name="Standard 6 2 4 3 9 2" xfId="17233"/>
    <cellStyle name="Standard 6 2 4 3 9 2 2" xfId="17234"/>
    <cellStyle name="Standard 6 2 4 3 9 3" xfId="17235"/>
    <cellStyle name="Standard 6 2 4 4" xfId="17236"/>
    <cellStyle name="Standard 6 2 4 4 10" xfId="17237"/>
    <cellStyle name="Standard 6 2 4 4 10 2" xfId="17238"/>
    <cellStyle name="Standard 6 2 4 4 11" xfId="17239"/>
    <cellStyle name="Standard 6 2 4 4 2" xfId="17240"/>
    <cellStyle name="Standard 6 2 4 4 2 10" xfId="17241"/>
    <cellStyle name="Standard 6 2 4 4 2 2" xfId="17242"/>
    <cellStyle name="Standard 6 2 4 4 2 2 2" xfId="17243"/>
    <cellStyle name="Standard 6 2 4 4 2 2 2 2" xfId="17244"/>
    <cellStyle name="Standard 6 2 4 4 2 2 2 2 2" xfId="17245"/>
    <cellStyle name="Standard 6 2 4 4 2 2 2 3" xfId="17246"/>
    <cellStyle name="Standard 6 2 4 4 2 2 3" xfId="17247"/>
    <cellStyle name="Standard 6 2 4 4 2 2 3 2" xfId="17248"/>
    <cellStyle name="Standard 6 2 4 4 2 2 4" xfId="17249"/>
    <cellStyle name="Standard 6 2 4 4 2 3" xfId="17250"/>
    <cellStyle name="Standard 6 2 4 4 2 3 2" xfId="17251"/>
    <cellStyle name="Standard 6 2 4 4 2 3 2 2" xfId="17252"/>
    <cellStyle name="Standard 6 2 4 4 2 3 2 2 2" xfId="17253"/>
    <cellStyle name="Standard 6 2 4 4 2 3 2 3" xfId="17254"/>
    <cellStyle name="Standard 6 2 4 4 2 3 3" xfId="17255"/>
    <cellStyle name="Standard 6 2 4 4 2 3 3 2" xfId="17256"/>
    <cellStyle name="Standard 6 2 4 4 2 3 4" xfId="17257"/>
    <cellStyle name="Standard 6 2 4 4 2 4" xfId="17258"/>
    <cellStyle name="Standard 6 2 4 4 2 4 2" xfId="17259"/>
    <cellStyle name="Standard 6 2 4 4 2 4 2 2" xfId="17260"/>
    <cellStyle name="Standard 6 2 4 4 2 4 2 2 2" xfId="17261"/>
    <cellStyle name="Standard 6 2 4 4 2 4 2 3" xfId="17262"/>
    <cellStyle name="Standard 6 2 4 4 2 4 3" xfId="17263"/>
    <cellStyle name="Standard 6 2 4 4 2 4 3 2" xfId="17264"/>
    <cellStyle name="Standard 6 2 4 4 2 4 4" xfId="17265"/>
    <cellStyle name="Standard 6 2 4 4 2 5" xfId="17266"/>
    <cellStyle name="Standard 6 2 4 4 2 5 2" xfId="17267"/>
    <cellStyle name="Standard 6 2 4 4 2 5 2 2" xfId="17268"/>
    <cellStyle name="Standard 6 2 4 4 2 5 2 2 2" xfId="17269"/>
    <cellStyle name="Standard 6 2 4 4 2 5 2 3" xfId="17270"/>
    <cellStyle name="Standard 6 2 4 4 2 5 3" xfId="17271"/>
    <cellStyle name="Standard 6 2 4 4 2 5 3 2" xfId="17272"/>
    <cellStyle name="Standard 6 2 4 4 2 5 4" xfId="17273"/>
    <cellStyle name="Standard 6 2 4 4 2 6" xfId="17274"/>
    <cellStyle name="Standard 6 2 4 4 2 6 2" xfId="17275"/>
    <cellStyle name="Standard 6 2 4 4 2 6 2 2" xfId="17276"/>
    <cellStyle name="Standard 6 2 4 4 2 6 2 2 2" xfId="17277"/>
    <cellStyle name="Standard 6 2 4 4 2 6 2 3" xfId="17278"/>
    <cellStyle name="Standard 6 2 4 4 2 6 3" xfId="17279"/>
    <cellStyle name="Standard 6 2 4 4 2 6 3 2" xfId="17280"/>
    <cellStyle name="Standard 6 2 4 4 2 6 4" xfId="17281"/>
    <cellStyle name="Standard 6 2 4 4 2 7" xfId="17282"/>
    <cellStyle name="Standard 6 2 4 4 2 7 2" xfId="17283"/>
    <cellStyle name="Standard 6 2 4 4 2 7 2 2" xfId="17284"/>
    <cellStyle name="Standard 6 2 4 4 2 7 2 2 2" xfId="17285"/>
    <cellStyle name="Standard 6 2 4 4 2 7 2 3" xfId="17286"/>
    <cellStyle name="Standard 6 2 4 4 2 7 3" xfId="17287"/>
    <cellStyle name="Standard 6 2 4 4 2 7 3 2" xfId="17288"/>
    <cellStyle name="Standard 6 2 4 4 2 7 4" xfId="17289"/>
    <cellStyle name="Standard 6 2 4 4 2 8" xfId="17290"/>
    <cellStyle name="Standard 6 2 4 4 2 8 2" xfId="17291"/>
    <cellStyle name="Standard 6 2 4 4 2 8 2 2" xfId="17292"/>
    <cellStyle name="Standard 6 2 4 4 2 8 3" xfId="17293"/>
    <cellStyle name="Standard 6 2 4 4 2 9" xfId="17294"/>
    <cellStyle name="Standard 6 2 4 4 2 9 2" xfId="17295"/>
    <cellStyle name="Standard 6 2 4 4 3" xfId="17296"/>
    <cellStyle name="Standard 6 2 4 4 3 2" xfId="17297"/>
    <cellStyle name="Standard 6 2 4 4 3 2 2" xfId="17298"/>
    <cellStyle name="Standard 6 2 4 4 3 2 2 2" xfId="17299"/>
    <cellStyle name="Standard 6 2 4 4 3 2 3" xfId="17300"/>
    <cellStyle name="Standard 6 2 4 4 3 3" xfId="17301"/>
    <cellStyle name="Standard 6 2 4 4 3 3 2" xfId="17302"/>
    <cellStyle name="Standard 6 2 4 4 3 4" xfId="17303"/>
    <cellStyle name="Standard 6 2 4 4 4" xfId="17304"/>
    <cellStyle name="Standard 6 2 4 4 4 2" xfId="17305"/>
    <cellStyle name="Standard 6 2 4 4 4 2 2" xfId="17306"/>
    <cellStyle name="Standard 6 2 4 4 4 2 2 2" xfId="17307"/>
    <cellStyle name="Standard 6 2 4 4 4 2 3" xfId="17308"/>
    <cellStyle name="Standard 6 2 4 4 4 3" xfId="17309"/>
    <cellStyle name="Standard 6 2 4 4 4 3 2" xfId="17310"/>
    <cellStyle name="Standard 6 2 4 4 4 4" xfId="17311"/>
    <cellStyle name="Standard 6 2 4 4 5" xfId="17312"/>
    <cellStyle name="Standard 6 2 4 4 5 2" xfId="17313"/>
    <cellStyle name="Standard 6 2 4 4 5 2 2" xfId="17314"/>
    <cellStyle name="Standard 6 2 4 4 5 2 2 2" xfId="17315"/>
    <cellStyle name="Standard 6 2 4 4 5 2 3" xfId="17316"/>
    <cellStyle name="Standard 6 2 4 4 5 3" xfId="17317"/>
    <cellStyle name="Standard 6 2 4 4 5 3 2" xfId="17318"/>
    <cellStyle name="Standard 6 2 4 4 5 4" xfId="17319"/>
    <cellStyle name="Standard 6 2 4 4 6" xfId="17320"/>
    <cellStyle name="Standard 6 2 4 4 6 2" xfId="17321"/>
    <cellStyle name="Standard 6 2 4 4 6 2 2" xfId="17322"/>
    <cellStyle name="Standard 6 2 4 4 6 2 2 2" xfId="17323"/>
    <cellStyle name="Standard 6 2 4 4 6 2 3" xfId="17324"/>
    <cellStyle name="Standard 6 2 4 4 6 3" xfId="17325"/>
    <cellStyle name="Standard 6 2 4 4 6 3 2" xfId="17326"/>
    <cellStyle name="Standard 6 2 4 4 6 4" xfId="17327"/>
    <cellStyle name="Standard 6 2 4 4 7" xfId="17328"/>
    <cellStyle name="Standard 6 2 4 4 7 2" xfId="17329"/>
    <cellStyle name="Standard 6 2 4 4 7 2 2" xfId="17330"/>
    <cellStyle name="Standard 6 2 4 4 7 2 2 2" xfId="17331"/>
    <cellStyle name="Standard 6 2 4 4 7 2 3" xfId="17332"/>
    <cellStyle name="Standard 6 2 4 4 7 3" xfId="17333"/>
    <cellStyle name="Standard 6 2 4 4 7 3 2" xfId="17334"/>
    <cellStyle name="Standard 6 2 4 4 7 4" xfId="17335"/>
    <cellStyle name="Standard 6 2 4 4 8" xfId="17336"/>
    <cellStyle name="Standard 6 2 4 4 8 2" xfId="17337"/>
    <cellStyle name="Standard 6 2 4 4 8 2 2" xfId="17338"/>
    <cellStyle name="Standard 6 2 4 4 8 2 2 2" xfId="17339"/>
    <cellStyle name="Standard 6 2 4 4 8 2 3" xfId="17340"/>
    <cellStyle name="Standard 6 2 4 4 8 3" xfId="17341"/>
    <cellStyle name="Standard 6 2 4 4 8 3 2" xfId="17342"/>
    <cellStyle name="Standard 6 2 4 4 8 4" xfId="17343"/>
    <cellStyle name="Standard 6 2 4 4 9" xfId="17344"/>
    <cellStyle name="Standard 6 2 4 4 9 2" xfId="17345"/>
    <cellStyle name="Standard 6 2 4 4 9 2 2" xfId="17346"/>
    <cellStyle name="Standard 6 2 4 4 9 3" xfId="17347"/>
    <cellStyle name="Standard 6 2 4 5" xfId="17348"/>
    <cellStyle name="Standard 6 2 4 5 10" xfId="17349"/>
    <cellStyle name="Standard 6 2 4 5 10 2" xfId="17350"/>
    <cellStyle name="Standard 6 2 4 5 11" xfId="17351"/>
    <cellStyle name="Standard 6 2 4 5 2" xfId="17352"/>
    <cellStyle name="Standard 6 2 4 5 2 10" xfId="17353"/>
    <cellStyle name="Standard 6 2 4 5 2 2" xfId="17354"/>
    <cellStyle name="Standard 6 2 4 5 2 2 2" xfId="17355"/>
    <cellStyle name="Standard 6 2 4 5 2 2 2 2" xfId="17356"/>
    <cellStyle name="Standard 6 2 4 5 2 2 2 2 2" xfId="17357"/>
    <cellStyle name="Standard 6 2 4 5 2 2 2 3" xfId="17358"/>
    <cellStyle name="Standard 6 2 4 5 2 2 3" xfId="17359"/>
    <cellStyle name="Standard 6 2 4 5 2 2 3 2" xfId="17360"/>
    <cellStyle name="Standard 6 2 4 5 2 2 4" xfId="17361"/>
    <cellStyle name="Standard 6 2 4 5 2 3" xfId="17362"/>
    <cellStyle name="Standard 6 2 4 5 2 3 2" xfId="17363"/>
    <cellStyle name="Standard 6 2 4 5 2 3 2 2" xfId="17364"/>
    <cellStyle name="Standard 6 2 4 5 2 3 2 2 2" xfId="17365"/>
    <cellStyle name="Standard 6 2 4 5 2 3 2 3" xfId="17366"/>
    <cellStyle name="Standard 6 2 4 5 2 3 3" xfId="17367"/>
    <cellStyle name="Standard 6 2 4 5 2 3 3 2" xfId="17368"/>
    <cellStyle name="Standard 6 2 4 5 2 3 4" xfId="17369"/>
    <cellStyle name="Standard 6 2 4 5 2 4" xfId="17370"/>
    <cellStyle name="Standard 6 2 4 5 2 4 2" xfId="17371"/>
    <cellStyle name="Standard 6 2 4 5 2 4 2 2" xfId="17372"/>
    <cellStyle name="Standard 6 2 4 5 2 4 2 2 2" xfId="17373"/>
    <cellStyle name="Standard 6 2 4 5 2 4 2 3" xfId="17374"/>
    <cellStyle name="Standard 6 2 4 5 2 4 3" xfId="17375"/>
    <cellStyle name="Standard 6 2 4 5 2 4 3 2" xfId="17376"/>
    <cellStyle name="Standard 6 2 4 5 2 4 4" xfId="17377"/>
    <cellStyle name="Standard 6 2 4 5 2 5" xfId="17378"/>
    <cellStyle name="Standard 6 2 4 5 2 5 2" xfId="17379"/>
    <cellStyle name="Standard 6 2 4 5 2 5 2 2" xfId="17380"/>
    <cellStyle name="Standard 6 2 4 5 2 5 2 2 2" xfId="17381"/>
    <cellStyle name="Standard 6 2 4 5 2 5 2 3" xfId="17382"/>
    <cellStyle name="Standard 6 2 4 5 2 5 3" xfId="17383"/>
    <cellStyle name="Standard 6 2 4 5 2 5 3 2" xfId="17384"/>
    <cellStyle name="Standard 6 2 4 5 2 5 4" xfId="17385"/>
    <cellStyle name="Standard 6 2 4 5 2 6" xfId="17386"/>
    <cellStyle name="Standard 6 2 4 5 2 6 2" xfId="17387"/>
    <cellStyle name="Standard 6 2 4 5 2 6 2 2" xfId="17388"/>
    <cellStyle name="Standard 6 2 4 5 2 6 2 2 2" xfId="17389"/>
    <cellStyle name="Standard 6 2 4 5 2 6 2 3" xfId="17390"/>
    <cellStyle name="Standard 6 2 4 5 2 6 3" xfId="17391"/>
    <cellStyle name="Standard 6 2 4 5 2 6 3 2" xfId="17392"/>
    <cellStyle name="Standard 6 2 4 5 2 6 4" xfId="17393"/>
    <cellStyle name="Standard 6 2 4 5 2 7" xfId="17394"/>
    <cellStyle name="Standard 6 2 4 5 2 7 2" xfId="17395"/>
    <cellStyle name="Standard 6 2 4 5 2 7 2 2" xfId="17396"/>
    <cellStyle name="Standard 6 2 4 5 2 7 2 2 2" xfId="17397"/>
    <cellStyle name="Standard 6 2 4 5 2 7 2 3" xfId="17398"/>
    <cellStyle name="Standard 6 2 4 5 2 7 3" xfId="17399"/>
    <cellStyle name="Standard 6 2 4 5 2 7 3 2" xfId="17400"/>
    <cellStyle name="Standard 6 2 4 5 2 7 4" xfId="17401"/>
    <cellStyle name="Standard 6 2 4 5 2 8" xfId="17402"/>
    <cellStyle name="Standard 6 2 4 5 2 8 2" xfId="17403"/>
    <cellStyle name="Standard 6 2 4 5 2 8 2 2" xfId="17404"/>
    <cellStyle name="Standard 6 2 4 5 2 8 3" xfId="17405"/>
    <cellStyle name="Standard 6 2 4 5 2 9" xfId="17406"/>
    <cellStyle name="Standard 6 2 4 5 2 9 2" xfId="17407"/>
    <cellStyle name="Standard 6 2 4 5 3" xfId="17408"/>
    <cellStyle name="Standard 6 2 4 5 3 2" xfId="17409"/>
    <cellStyle name="Standard 6 2 4 5 3 2 2" xfId="17410"/>
    <cellStyle name="Standard 6 2 4 5 3 2 2 2" xfId="17411"/>
    <cellStyle name="Standard 6 2 4 5 3 2 3" xfId="17412"/>
    <cellStyle name="Standard 6 2 4 5 3 3" xfId="17413"/>
    <cellStyle name="Standard 6 2 4 5 3 3 2" xfId="17414"/>
    <cellStyle name="Standard 6 2 4 5 3 4" xfId="17415"/>
    <cellStyle name="Standard 6 2 4 5 4" xfId="17416"/>
    <cellStyle name="Standard 6 2 4 5 4 2" xfId="17417"/>
    <cellStyle name="Standard 6 2 4 5 4 2 2" xfId="17418"/>
    <cellStyle name="Standard 6 2 4 5 4 2 2 2" xfId="17419"/>
    <cellStyle name="Standard 6 2 4 5 4 2 3" xfId="17420"/>
    <cellStyle name="Standard 6 2 4 5 4 3" xfId="17421"/>
    <cellStyle name="Standard 6 2 4 5 4 3 2" xfId="17422"/>
    <cellStyle name="Standard 6 2 4 5 4 4" xfId="17423"/>
    <cellStyle name="Standard 6 2 4 5 5" xfId="17424"/>
    <cellStyle name="Standard 6 2 4 5 5 2" xfId="17425"/>
    <cellStyle name="Standard 6 2 4 5 5 2 2" xfId="17426"/>
    <cellStyle name="Standard 6 2 4 5 5 2 2 2" xfId="17427"/>
    <cellStyle name="Standard 6 2 4 5 5 2 3" xfId="17428"/>
    <cellStyle name="Standard 6 2 4 5 5 3" xfId="17429"/>
    <cellStyle name="Standard 6 2 4 5 5 3 2" xfId="17430"/>
    <cellStyle name="Standard 6 2 4 5 5 4" xfId="17431"/>
    <cellStyle name="Standard 6 2 4 5 6" xfId="17432"/>
    <cellStyle name="Standard 6 2 4 5 6 2" xfId="17433"/>
    <cellStyle name="Standard 6 2 4 5 6 2 2" xfId="17434"/>
    <cellStyle name="Standard 6 2 4 5 6 2 2 2" xfId="17435"/>
    <cellStyle name="Standard 6 2 4 5 6 2 3" xfId="17436"/>
    <cellStyle name="Standard 6 2 4 5 6 3" xfId="17437"/>
    <cellStyle name="Standard 6 2 4 5 6 3 2" xfId="17438"/>
    <cellStyle name="Standard 6 2 4 5 6 4" xfId="17439"/>
    <cellStyle name="Standard 6 2 4 5 7" xfId="17440"/>
    <cellStyle name="Standard 6 2 4 5 7 2" xfId="17441"/>
    <cellStyle name="Standard 6 2 4 5 7 2 2" xfId="17442"/>
    <cellStyle name="Standard 6 2 4 5 7 2 2 2" xfId="17443"/>
    <cellStyle name="Standard 6 2 4 5 7 2 3" xfId="17444"/>
    <cellStyle name="Standard 6 2 4 5 7 3" xfId="17445"/>
    <cellStyle name="Standard 6 2 4 5 7 3 2" xfId="17446"/>
    <cellStyle name="Standard 6 2 4 5 7 4" xfId="17447"/>
    <cellStyle name="Standard 6 2 4 5 8" xfId="17448"/>
    <cellStyle name="Standard 6 2 4 5 8 2" xfId="17449"/>
    <cellStyle name="Standard 6 2 4 5 8 2 2" xfId="17450"/>
    <cellStyle name="Standard 6 2 4 5 8 2 2 2" xfId="17451"/>
    <cellStyle name="Standard 6 2 4 5 8 2 3" xfId="17452"/>
    <cellStyle name="Standard 6 2 4 5 8 3" xfId="17453"/>
    <cellStyle name="Standard 6 2 4 5 8 3 2" xfId="17454"/>
    <cellStyle name="Standard 6 2 4 5 8 4" xfId="17455"/>
    <cellStyle name="Standard 6 2 4 5 9" xfId="17456"/>
    <cellStyle name="Standard 6 2 4 5 9 2" xfId="17457"/>
    <cellStyle name="Standard 6 2 4 5 9 2 2" xfId="17458"/>
    <cellStyle name="Standard 6 2 4 5 9 3" xfId="17459"/>
    <cellStyle name="Standard 6 2 4 6" xfId="17460"/>
    <cellStyle name="Standard 6 2 4 6 10" xfId="17461"/>
    <cellStyle name="Standard 6 2 4 6 10 2" xfId="17462"/>
    <cellStyle name="Standard 6 2 4 6 11" xfId="17463"/>
    <cellStyle name="Standard 6 2 4 6 2" xfId="17464"/>
    <cellStyle name="Standard 6 2 4 6 2 10" xfId="17465"/>
    <cellStyle name="Standard 6 2 4 6 2 2" xfId="17466"/>
    <cellStyle name="Standard 6 2 4 6 2 2 2" xfId="17467"/>
    <cellStyle name="Standard 6 2 4 6 2 2 2 2" xfId="17468"/>
    <cellStyle name="Standard 6 2 4 6 2 2 2 2 2" xfId="17469"/>
    <cellStyle name="Standard 6 2 4 6 2 2 2 3" xfId="17470"/>
    <cellStyle name="Standard 6 2 4 6 2 2 3" xfId="17471"/>
    <cellStyle name="Standard 6 2 4 6 2 2 3 2" xfId="17472"/>
    <cellStyle name="Standard 6 2 4 6 2 2 4" xfId="17473"/>
    <cellStyle name="Standard 6 2 4 6 2 3" xfId="17474"/>
    <cellStyle name="Standard 6 2 4 6 2 3 2" xfId="17475"/>
    <cellStyle name="Standard 6 2 4 6 2 3 2 2" xfId="17476"/>
    <cellStyle name="Standard 6 2 4 6 2 3 2 2 2" xfId="17477"/>
    <cellStyle name="Standard 6 2 4 6 2 3 2 3" xfId="17478"/>
    <cellStyle name="Standard 6 2 4 6 2 3 3" xfId="17479"/>
    <cellStyle name="Standard 6 2 4 6 2 3 3 2" xfId="17480"/>
    <cellStyle name="Standard 6 2 4 6 2 3 4" xfId="17481"/>
    <cellStyle name="Standard 6 2 4 6 2 4" xfId="17482"/>
    <cellStyle name="Standard 6 2 4 6 2 4 2" xfId="17483"/>
    <cellStyle name="Standard 6 2 4 6 2 4 2 2" xfId="17484"/>
    <cellStyle name="Standard 6 2 4 6 2 4 2 2 2" xfId="17485"/>
    <cellStyle name="Standard 6 2 4 6 2 4 2 3" xfId="17486"/>
    <cellStyle name="Standard 6 2 4 6 2 4 3" xfId="17487"/>
    <cellStyle name="Standard 6 2 4 6 2 4 3 2" xfId="17488"/>
    <cellStyle name="Standard 6 2 4 6 2 4 4" xfId="17489"/>
    <cellStyle name="Standard 6 2 4 6 2 5" xfId="17490"/>
    <cellStyle name="Standard 6 2 4 6 2 5 2" xfId="17491"/>
    <cellStyle name="Standard 6 2 4 6 2 5 2 2" xfId="17492"/>
    <cellStyle name="Standard 6 2 4 6 2 5 2 2 2" xfId="17493"/>
    <cellStyle name="Standard 6 2 4 6 2 5 2 3" xfId="17494"/>
    <cellStyle name="Standard 6 2 4 6 2 5 3" xfId="17495"/>
    <cellStyle name="Standard 6 2 4 6 2 5 3 2" xfId="17496"/>
    <cellStyle name="Standard 6 2 4 6 2 5 4" xfId="17497"/>
    <cellStyle name="Standard 6 2 4 6 2 6" xfId="17498"/>
    <cellStyle name="Standard 6 2 4 6 2 6 2" xfId="17499"/>
    <cellStyle name="Standard 6 2 4 6 2 6 2 2" xfId="17500"/>
    <cellStyle name="Standard 6 2 4 6 2 6 2 2 2" xfId="17501"/>
    <cellStyle name="Standard 6 2 4 6 2 6 2 3" xfId="17502"/>
    <cellStyle name="Standard 6 2 4 6 2 6 3" xfId="17503"/>
    <cellStyle name="Standard 6 2 4 6 2 6 3 2" xfId="17504"/>
    <cellStyle name="Standard 6 2 4 6 2 6 4" xfId="17505"/>
    <cellStyle name="Standard 6 2 4 6 2 7" xfId="17506"/>
    <cellStyle name="Standard 6 2 4 6 2 7 2" xfId="17507"/>
    <cellStyle name="Standard 6 2 4 6 2 7 2 2" xfId="17508"/>
    <cellStyle name="Standard 6 2 4 6 2 7 2 2 2" xfId="17509"/>
    <cellStyle name="Standard 6 2 4 6 2 7 2 3" xfId="17510"/>
    <cellStyle name="Standard 6 2 4 6 2 7 3" xfId="17511"/>
    <cellStyle name="Standard 6 2 4 6 2 7 3 2" xfId="17512"/>
    <cellStyle name="Standard 6 2 4 6 2 7 4" xfId="17513"/>
    <cellStyle name="Standard 6 2 4 6 2 8" xfId="17514"/>
    <cellStyle name="Standard 6 2 4 6 2 8 2" xfId="17515"/>
    <cellStyle name="Standard 6 2 4 6 2 8 2 2" xfId="17516"/>
    <cellStyle name="Standard 6 2 4 6 2 8 3" xfId="17517"/>
    <cellStyle name="Standard 6 2 4 6 2 9" xfId="17518"/>
    <cellStyle name="Standard 6 2 4 6 2 9 2" xfId="17519"/>
    <cellStyle name="Standard 6 2 4 6 3" xfId="17520"/>
    <cellStyle name="Standard 6 2 4 6 3 2" xfId="17521"/>
    <cellStyle name="Standard 6 2 4 6 3 2 2" xfId="17522"/>
    <cellStyle name="Standard 6 2 4 6 3 2 2 2" xfId="17523"/>
    <cellStyle name="Standard 6 2 4 6 3 2 3" xfId="17524"/>
    <cellStyle name="Standard 6 2 4 6 3 3" xfId="17525"/>
    <cellStyle name="Standard 6 2 4 6 3 3 2" xfId="17526"/>
    <cellStyle name="Standard 6 2 4 6 3 4" xfId="17527"/>
    <cellStyle name="Standard 6 2 4 6 4" xfId="17528"/>
    <cellStyle name="Standard 6 2 4 6 4 2" xfId="17529"/>
    <cellStyle name="Standard 6 2 4 6 4 2 2" xfId="17530"/>
    <cellStyle name="Standard 6 2 4 6 4 2 2 2" xfId="17531"/>
    <cellStyle name="Standard 6 2 4 6 4 2 3" xfId="17532"/>
    <cellStyle name="Standard 6 2 4 6 4 3" xfId="17533"/>
    <cellStyle name="Standard 6 2 4 6 4 3 2" xfId="17534"/>
    <cellStyle name="Standard 6 2 4 6 4 4" xfId="17535"/>
    <cellStyle name="Standard 6 2 4 6 5" xfId="17536"/>
    <cellStyle name="Standard 6 2 4 6 5 2" xfId="17537"/>
    <cellStyle name="Standard 6 2 4 6 5 2 2" xfId="17538"/>
    <cellStyle name="Standard 6 2 4 6 5 2 2 2" xfId="17539"/>
    <cellStyle name="Standard 6 2 4 6 5 2 3" xfId="17540"/>
    <cellStyle name="Standard 6 2 4 6 5 3" xfId="17541"/>
    <cellStyle name="Standard 6 2 4 6 5 3 2" xfId="17542"/>
    <cellStyle name="Standard 6 2 4 6 5 4" xfId="17543"/>
    <cellStyle name="Standard 6 2 4 6 6" xfId="17544"/>
    <cellStyle name="Standard 6 2 4 6 6 2" xfId="17545"/>
    <cellStyle name="Standard 6 2 4 6 6 2 2" xfId="17546"/>
    <cellStyle name="Standard 6 2 4 6 6 2 2 2" xfId="17547"/>
    <cellStyle name="Standard 6 2 4 6 6 2 3" xfId="17548"/>
    <cellStyle name="Standard 6 2 4 6 6 3" xfId="17549"/>
    <cellStyle name="Standard 6 2 4 6 6 3 2" xfId="17550"/>
    <cellStyle name="Standard 6 2 4 6 6 4" xfId="17551"/>
    <cellStyle name="Standard 6 2 4 6 7" xfId="17552"/>
    <cellStyle name="Standard 6 2 4 6 7 2" xfId="17553"/>
    <cellStyle name="Standard 6 2 4 6 7 2 2" xfId="17554"/>
    <cellStyle name="Standard 6 2 4 6 7 2 2 2" xfId="17555"/>
    <cellStyle name="Standard 6 2 4 6 7 2 3" xfId="17556"/>
    <cellStyle name="Standard 6 2 4 6 7 3" xfId="17557"/>
    <cellStyle name="Standard 6 2 4 6 7 3 2" xfId="17558"/>
    <cellStyle name="Standard 6 2 4 6 7 4" xfId="17559"/>
    <cellStyle name="Standard 6 2 4 6 8" xfId="17560"/>
    <cellStyle name="Standard 6 2 4 6 8 2" xfId="17561"/>
    <cellStyle name="Standard 6 2 4 6 8 2 2" xfId="17562"/>
    <cellStyle name="Standard 6 2 4 6 8 2 2 2" xfId="17563"/>
    <cellStyle name="Standard 6 2 4 6 8 2 3" xfId="17564"/>
    <cellStyle name="Standard 6 2 4 6 8 3" xfId="17565"/>
    <cellStyle name="Standard 6 2 4 6 8 3 2" xfId="17566"/>
    <cellStyle name="Standard 6 2 4 6 8 4" xfId="17567"/>
    <cellStyle name="Standard 6 2 4 6 9" xfId="17568"/>
    <cellStyle name="Standard 6 2 4 6 9 2" xfId="17569"/>
    <cellStyle name="Standard 6 2 4 6 9 2 2" xfId="17570"/>
    <cellStyle name="Standard 6 2 4 6 9 3" xfId="17571"/>
    <cellStyle name="Standard 6 2 4 7" xfId="17572"/>
    <cellStyle name="Standard 6 2 4 7 10" xfId="17573"/>
    <cellStyle name="Standard 6 2 4 7 10 2" xfId="17574"/>
    <cellStyle name="Standard 6 2 4 7 11" xfId="17575"/>
    <cellStyle name="Standard 6 2 4 7 2" xfId="17576"/>
    <cellStyle name="Standard 6 2 4 7 2 10" xfId="17577"/>
    <cellStyle name="Standard 6 2 4 7 2 2" xfId="17578"/>
    <cellStyle name="Standard 6 2 4 7 2 2 2" xfId="17579"/>
    <cellStyle name="Standard 6 2 4 7 2 2 2 2" xfId="17580"/>
    <cellStyle name="Standard 6 2 4 7 2 2 2 2 2" xfId="17581"/>
    <cellStyle name="Standard 6 2 4 7 2 2 2 3" xfId="17582"/>
    <cellStyle name="Standard 6 2 4 7 2 2 3" xfId="17583"/>
    <cellStyle name="Standard 6 2 4 7 2 2 3 2" xfId="17584"/>
    <cellStyle name="Standard 6 2 4 7 2 2 4" xfId="17585"/>
    <cellStyle name="Standard 6 2 4 7 2 3" xfId="17586"/>
    <cellStyle name="Standard 6 2 4 7 2 3 2" xfId="17587"/>
    <cellStyle name="Standard 6 2 4 7 2 3 2 2" xfId="17588"/>
    <cellStyle name="Standard 6 2 4 7 2 3 2 2 2" xfId="17589"/>
    <cellStyle name="Standard 6 2 4 7 2 3 2 3" xfId="17590"/>
    <cellStyle name="Standard 6 2 4 7 2 3 3" xfId="17591"/>
    <cellStyle name="Standard 6 2 4 7 2 3 3 2" xfId="17592"/>
    <cellStyle name="Standard 6 2 4 7 2 3 4" xfId="17593"/>
    <cellStyle name="Standard 6 2 4 7 2 4" xfId="17594"/>
    <cellStyle name="Standard 6 2 4 7 2 4 2" xfId="17595"/>
    <cellStyle name="Standard 6 2 4 7 2 4 2 2" xfId="17596"/>
    <cellStyle name="Standard 6 2 4 7 2 4 2 2 2" xfId="17597"/>
    <cellStyle name="Standard 6 2 4 7 2 4 2 3" xfId="17598"/>
    <cellStyle name="Standard 6 2 4 7 2 4 3" xfId="17599"/>
    <cellStyle name="Standard 6 2 4 7 2 4 3 2" xfId="17600"/>
    <cellStyle name="Standard 6 2 4 7 2 4 4" xfId="17601"/>
    <cellStyle name="Standard 6 2 4 7 2 5" xfId="17602"/>
    <cellStyle name="Standard 6 2 4 7 2 5 2" xfId="17603"/>
    <cellStyle name="Standard 6 2 4 7 2 5 2 2" xfId="17604"/>
    <cellStyle name="Standard 6 2 4 7 2 5 2 2 2" xfId="17605"/>
    <cellStyle name="Standard 6 2 4 7 2 5 2 3" xfId="17606"/>
    <cellStyle name="Standard 6 2 4 7 2 5 3" xfId="17607"/>
    <cellStyle name="Standard 6 2 4 7 2 5 3 2" xfId="17608"/>
    <cellStyle name="Standard 6 2 4 7 2 5 4" xfId="17609"/>
    <cellStyle name="Standard 6 2 4 7 2 6" xfId="17610"/>
    <cellStyle name="Standard 6 2 4 7 2 6 2" xfId="17611"/>
    <cellStyle name="Standard 6 2 4 7 2 6 2 2" xfId="17612"/>
    <cellStyle name="Standard 6 2 4 7 2 6 2 2 2" xfId="17613"/>
    <cellStyle name="Standard 6 2 4 7 2 6 2 3" xfId="17614"/>
    <cellStyle name="Standard 6 2 4 7 2 6 3" xfId="17615"/>
    <cellStyle name="Standard 6 2 4 7 2 6 3 2" xfId="17616"/>
    <cellStyle name="Standard 6 2 4 7 2 6 4" xfId="17617"/>
    <cellStyle name="Standard 6 2 4 7 2 7" xfId="17618"/>
    <cellStyle name="Standard 6 2 4 7 2 7 2" xfId="17619"/>
    <cellStyle name="Standard 6 2 4 7 2 7 2 2" xfId="17620"/>
    <cellStyle name="Standard 6 2 4 7 2 7 2 2 2" xfId="17621"/>
    <cellStyle name="Standard 6 2 4 7 2 7 2 3" xfId="17622"/>
    <cellStyle name="Standard 6 2 4 7 2 7 3" xfId="17623"/>
    <cellStyle name="Standard 6 2 4 7 2 7 3 2" xfId="17624"/>
    <cellStyle name="Standard 6 2 4 7 2 7 4" xfId="17625"/>
    <cellStyle name="Standard 6 2 4 7 2 8" xfId="17626"/>
    <cellStyle name="Standard 6 2 4 7 2 8 2" xfId="17627"/>
    <cellStyle name="Standard 6 2 4 7 2 8 2 2" xfId="17628"/>
    <cellStyle name="Standard 6 2 4 7 2 8 3" xfId="17629"/>
    <cellStyle name="Standard 6 2 4 7 2 9" xfId="17630"/>
    <cellStyle name="Standard 6 2 4 7 2 9 2" xfId="17631"/>
    <cellStyle name="Standard 6 2 4 7 3" xfId="17632"/>
    <cellStyle name="Standard 6 2 4 7 3 2" xfId="17633"/>
    <cellStyle name="Standard 6 2 4 7 3 2 2" xfId="17634"/>
    <cellStyle name="Standard 6 2 4 7 3 2 2 2" xfId="17635"/>
    <cellStyle name="Standard 6 2 4 7 3 2 3" xfId="17636"/>
    <cellStyle name="Standard 6 2 4 7 3 3" xfId="17637"/>
    <cellStyle name="Standard 6 2 4 7 3 3 2" xfId="17638"/>
    <cellStyle name="Standard 6 2 4 7 3 4" xfId="17639"/>
    <cellStyle name="Standard 6 2 4 7 4" xfId="17640"/>
    <cellStyle name="Standard 6 2 4 7 4 2" xfId="17641"/>
    <cellStyle name="Standard 6 2 4 7 4 2 2" xfId="17642"/>
    <cellStyle name="Standard 6 2 4 7 4 2 2 2" xfId="17643"/>
    <cellStyle name="Standard 6 2 4 7 4 2 3" xfId="17644"/>
    <cellStyle name="Standard 6 2 4 7 4 3" xfId="17645"/>
    <cellStyle name="Standard 6 2 4 7 4 3 2" xfId="17646"/>
    <cellStyle name="Standard 6 2 4 7 4 4" xfId="17647"/>
    <cellStyle name="Standard 6 2 4 7 5" xfId="17648"/>
    <cellStyle name="Standard 6 2 4 7 5 2" xfId="17649"/>
    <cellStyle name="Standard 6 2 4 7 5 2 2" xfId="17650"/>
    <cellStyle name="Standard 6 2 4 7 5 2 2 2" xfId="17651"/>
    <cellStyle name="Standard 6 2 4 7 5 2 3" xfId="17652"/>
    <cellStyle name="Standard 6 2 4 7 5 3" xfId="17653"/>
    <cellStyle name="Standard 6 2 4 7 5 3 2" xfId="17654"/>
    <cellStyle name="Standard 6 2 4 7 5 4" xfId="17655"/>
    <cellStyle name="Standard 6 2 4 7 6" xfId="17656"/>
    <cellStyle name="Standard 6 2 4 7 6 2" xfId="17657"/>
    <cellStyle name="Standard 6 2 4 7 6 2 2" xfId="17658"/>
    <cellStyle name="Standard 6 2 4 7 6 2 2 2" xfId="17659"/>
    <cellStyle name="Standard 6 2 4 7 6 2 3" xfId="17660"/>
    <cellStyle name="Standard 6 2 4 7 6 3" xfId="17661"/>
    <cellStyle name="Standard 6 2 4 7 6 3 2" xfId="17662"/>
    <cellStyle name="Standard 6 2 4 7 6 4" xfId="17663"/>
    <cellStyle name="Standard 6 2 4 7 7" xfId="17664"/>
    <cellStyle name="Standard 6 2 4 7 7 2" xfId="17665"/>
    <cellStyle name="Standard 6 2 4 7 7 2 2" xfId="17666"/>
    <cellStyle name="Standard 6 2 4 7 7 2 2 2" xfId="17667"/>
    <cellStyle name="Standard 6 2 4 7 7 2 3" xfId="17668"/>
    <cellStyle name="Standard 6 2 4 7 7 3" xfId="17669"/>
    <cellStyle name="Standard 6 2 4 7 7 3 2" xfId="17670"/>
    <cellStyle name="Standard 6 2 4 7 7 4" xfId="17671"/>
    <cellStyle name="Standard 6 2 4 7 8" xfId="17672"/>
    <cellStyle name="Standard 6 2 4 7 8 2" xfId="17673"/>
    <cellStyle name="Standard 6 2 4 7 8 2 2" xfId="17674"/>
    <cellStyle name="Standard 6 2 4 7 8 2 2 2" xfId="17675"/>
    <cellStyle name="Standard 6 2 4 7 8 2 3" xfId="17676"/>
    <cellStyle name="Standard 6 2 4 7 8 3" xfId="17677"/>
    <cellStyle name="Standard 6 2 4 7 8 3 2" xfId="17678"/>
    <cellStyle name="Standard 6 2 4 7 8 4" xfId="17679"/>
    <cellStyle name="Standard 6 2 4 7 9" xfId="17680"/>
    <cellStyle name="Standard 6 2 4 7 9 2" xfId="17681"/>
    <cellStyle name="Standard 6 2 4 7 9 2 2" xfId="17682"/>
    <cellStyle name="Standard 6 2 4 7 9 3" xfId="17683"/>
    <cellStyle name="Standard 6 2 4 8" xfId="17684"/>
    <cellStyle name="Standard 6 2 4 8 10" xfId="17685"/>
    <cellStyle name="Standard 6 2 4 8 2" xfId="17686"/>
    <cellStyle name="Standard 6 2 4 8 2 2" xfId="17687"/>
    <cellStyle name="Standard 6 2 4 8 2 2 2" xfId="17688"/>
    <cellStyle name="Standard 6 2 4 8 2 2 2 2" xfId="17689"/>
    <cellStyle name="Standard 6 2 4 8 2 2 3" xfId="17690"/>
    <cellStyle name="Standard 6 2 4 8 2 3" xfId="17691"/>
    <cellStyle name="Standard 6 2 4 8 2 3 2" xfId="17692"/>
    <cellStyle name="Standard 6 2 4 8 2 4" xfId="17693"/>
    <cellStyle name="Standard 6 2 4 8 3" xfId="17694"/>
    <cellStyle name="Standard 6 2 4 8 3 2" xfId="17695"/>
    <cellStyle name="Standard 6 2 4 8 3 2 2" xfId="17696"/>
    <cellStyle name="Standard 6 2 4 8 3 2 2 2" xfId="17697"/>
    <cellStyle name="Standard 6 2 4 8 3 2 3" xfId="17698"/>
    <cellStyle name="Standard 6 2 4 8 3 3" xfId="17699"/>
    <cellStyle name="Standard 6 2 4 8 3 3 2" xfId="17700"/>
    <cellStyle name="Standard 6 2 4 8 3 4" xfId="17701"/>
    <cellStyle name="Standard 6 2 4 8 4" xfId="17702"/>
    <cellStyle name="Standard 6 2 4 8 4 2" xfId="17703"/>
    <cellStyle name="Standard 6 2 4 8 4 2 2" xfId="17704"/>
    <cellStyle name="Standard 6 2 4 8 4 2 2 2" xfId="17705"/>
    <cellStyle name="Standard 6 2 4 8 4 2 3" xfId="17706"/>
    <cellStyle name="Standard 6 2 4 8 4 3" xfId="17707"/>
    <cellStyle name="Standard 6 2 4 8 4 3 2" xfId="17708"/>
    <cellStyle name="Standard 6 2 4 8 4 4" xfId="17709"/>
    <cellStyle name="Standard 6 2 4 8 5" xfId="17710"/>
    <cellStyle name="Standard 6 2 4 8 5 2" xfId="17711"/>
    <cellStyle name="Standard 6 2 4 8 5 2 2" xfId="17712"/>
    <cellStyle name="Standard 6 2 4 8 5 2 2 2" xfId="17713"/>
    <cellStyle name="Standard 6 2 4 8 5 2 3" xfId="17714"/>
    <cellStyle name="Standard 6 2 4 8 5 3" xfId="17715"/>
    <cellStyle name="Standard 6 2 4 8 5 3 2" xfId="17716"/>
    <cellStyle name="Standard 6 2 4 8 5 4" xfId="17717"/>
    <cellStyle name="Standard 6 2 4 8 6" xfId="17718"/>
    <cellStyle name="Standard 6 2 4 8 6 2" xfId="17719"/>
    <cellStyle name="Standard 6 2 4 8 6 2 2" xfId="17720"/>
    <cellStyle name="Standard 6 2 4 8 6 2 2 2" xfId="17721"/>
    <cellStyle name="Standard 6 2 4 8 6 2 3" xfId="17722"/>
    <cellStyle name="Standard 6 2 4 8 6 3" xfId="17723"/>
    <cellStyle name="Standard 6 2 4 8 6 3 2" xfId="17724"/>
    <cellStyle name="Standard 6 2 4 8 6 4" xfId="17725"/>
    <cellStyle name="Standard 6 2 4 8 7" xfId="17726"/>
    <cellStyle name="Standard 6 2 4 8 7 2" xfId="17727"/>
    <cellStyle name="Standard 6 2 4 8 7 2 2" xfId="17728"/>
    <cellStyle name="Standard 6 2 4 8 7 2 2 2" xfId="17729"/>
    <cellStyle name="Standard 6 2 4 8 7 2 3" xfId="17730"/>
    <cellStyle name="Standard 6 2 4 8 7 3" xfId="17731"/>
    <cellStyle name="Standard 6 2 4 8 7 3 2" xfId="17732"/>
    <cellStyle name="Standard 6 2 4 8 7 4" xfId="17733"/>
    <cellStyle name="Standard 6 2 4 8 8" xfId="17734"/>
    <cellStyle name="Standard 6 2 4 8 8 2" xfId="17735"/>
    <cellStyle name="Standard 6 2 4 8 8 2 2" xfId="17736"/>
    <cellStyle name="Standard 6 2 4 8 8 3" xfId="17737"/>
    <cellStyle name="Standard 6 2 4 8 9" xfId="17738"/>
    <cellStyle name="Standard 6 2 4 8 9 2" xfId="17739"/>
    <cellStyle name="Standard 6 2 4 9" xfId="17740"/>
    <cellStyle name="Standard 6 2 4 9 2" xfId="17741"/>
    <cellStyle name="Standard 6 2 4 9 2 2" xfId="17742"/>
    <cellStyle name="Standard 6 2 4 9 2 2 2" xfId="17743"/>
    <cellStyle name="Standard 6 2 4 9 2 2 2 2" xfId="17744"/>
    <cellStyle name="Standard 6 2 4 9 2 2 3" xfId="17745"/>
    <cellStyle name="Standard 6 2 4 9 2 3" xfId="17746"/>
    <cellStyle name="Standard 6 2 4 9 2 3 2" xfId="17747"/>
    <cellStyle name="Standard 6 2 4 9 2 4" xfId="17748"/>
    <cellStyle name="Standard 6 2 4 9 3" xfId="17749"/>
    <cellStyle name="Standard 6 2 4 9 3 2" xfId="17750"/>
    <cellStyle name="Standard 6 2 4 9 3 2 2" xfId="17751"/>
    <cellStyle name="Standard 6 2 4 9 3 2 2 2" xfId="17752"/>
    <cellStyle name="Standard 6 2 4 9 3 2 3" xfId="17753"/>
    <cellStyle name="Standard 6 2 4 9 3 3" xfId="17754"/>
    <cellStyle name="Standard 6 2 4 9 3 3 2" xfId="17755"/>
    <cellStyle name="Standard 6 2 4 9 3 4" xfId="17756"/>
    <cellStyle name="Standard 6 2 4 9 4" xfId="17757"/>
    <cellStyle name="Standard 6 2 4 9 4 2" xfId="17758"/>
    <cellStyle name="Standard 6 2 4 9 4 2 2" xfId="17759"/>
    <cellStyle name="Standard 6 2 4 9 4 2 2 2" xfId="17760"/>
    <cellStyle name="Standard 6 2 4 9 4 2 3" xfId="17761"/>
    <cellStyle name="Standard 6 2 4 9 4 3" xfId="17762"/>
    <cellStyle name="Standard 6 2 4 9 4 3 2" xfId="17763"/>
    <cellStyle name="Standard 6 2 4 9 4 4" xfId="17764"/>
    <cellStyle name="Standard 6 2 4 9 5" xfId="17765"/>
    <cellStyle name="Standard 6 2 4 9 5 2" xfId="17766"/>
    <cellStyle name="Standard 6 2 4 9 5 2 2" xfId="17767"/>
    <cellStyle name="Standard 6 2 4 9 5 2 2 2" xfId="17768"/>
    <cellStyle name="Standard 6 2 4 9 5 2 3" xfId="17769"/>
    <cellStyle name="Standard 6 2 4 9 5 3" xfId="17770"/>
    <cellStyle name="Standard 6 2 4 9 5 3 2" xfId="17771"/>
    <cellStyle name="Standard 6 2 4 9 5 4" xfId="17772"/>
    <cellStyle name="Standard 6 2 4 9 6" xfId="17773"/>
    <cellStyle name="Standard 6 2 4 9 6 2" xfId="17774"/>
    <cellStyle name="Standard 6 2 4 9 6 2 2" xfId="17775"/>
    <cellStyle name="Standard 6 2 4 9 6 2 2 2" xfId="17776"/>
    <cellStyle name="Standard 6 2 4 9 6 2 3" xfId="17777"/>
    <cellStyle name="Standard 6 2 4 9 6 3" xfId="17778"/>
    <cellStyle name="Standard 6 2 4 9 6 3 2" xfId="17779"/>
    <cellStyle name="Standard 6 2 4 9 6 4" xfId="17780"/>
    <cellStyle name="Standard 6 2 4 9 7" xfId="17781"/>
    <cellStyle name="Standard 6 2 4 9 7 2" xfId="17782"/>
    <cellStyle name="Standard 6 2 4 9 7 2 2" xfId="17783"/>
    <cellStyle name="Standard 6 2 4 9 7 3" xfId="17784"/>
    <cellStyle name="Standard 6 2 4 9 8" xfId="17785"/>
    <cellStyle name="Standard 6 2 4 9 8 2" xfId="17786"/>
    <cellStyle name="Standard 6 2 4 9 9" xfId="17787"/>
    <cellStyle name="Standard 6 2 5" xfId="17788"/>
    <cellStyle name="Standard 6 2 5 10" xfId="17789"/>
    <cellStyle name="Standard 6 2 5 10 2" xfId="17790"/>
    <cellStyle name="Standard 6 2 5 10 2 2" xfId="17791"/>
    <cellStyle name="Standard 6 2 5 10 2 2 2" xfId="17792"/>
    <cellStyle name="Standard 6 2 5 10 2 3" xfId="17793"/>
    <cellStyle name="Standard 6 2 5 10 3" xfId="17794"/>
    <cellStyle name="Standard 6 2 5 10 3 2" xfId="17795"/>
    <cellStyle name="Standard 6 2 5 10 4" xfId="17796"/>
    <cellStyle name="Standard 6 2 5 11" xfId="17797"/>
    <cellStyle name="Standard 6 2 5 11 2" xfId="17798"/>
    <cellStyle name="Standard 6 2 5 11 2 2" xfId="17799"/>
    <cellStyle name="Standard 6 2 5 11 2 2 2" xfId="17800"/>
    <cellStyle name="Standard 6 2 5 11 2 3" xfId="17801"/>
    <cellStyle name="Standard 6 2 5 11 3" xfId="17802"/>
    <cellStyle name="Standard 6 2 5 11 3 2" xfId="17803"/>
    <cellStyle name="Standard 6 2 5 11 4" xfId="17804"/>
    <cellStyle name="Standard 6 2 5 12" xfId="17805"/>
    <cellStyle name="Standard 6 2 5 12 2" xfId="17806"/>
    <cellStyle name="Standard 6 2 5 12 2 2" xfId="17807"/>
    <cellStyle name="Standard 6 2 5 12 2 2 2" xfId="17808"/>
    <cellStyle name="Standard 6 2 5 12 2 3" xfId="17809"/>
    <cellStyle name="Standard 6 2 5 12 3" xfId="17810"/>
    <cellStyle name="Standard 6 2 5 12 3 2" xfId="17811"/>
    <cellStyle name="Standard 6 2 5 12 4" xfId="17812"/>
    <cellStyle name="Standard 6 2 5 13" xfId="17813"/>
    <cellStyle name="Standard 6 2 5 13 2" xfId="17814"/>
    <cellStyle name="Standard 6 2 5 13 2 2" xfId="17815"/>
    <cellStyle name="Standard 6 2 5 13 2 2 2" xfId="17816"/>
    <cellStyle name="Standard 6 2 5 13 2 3" xfId="17817"/>
    <cellStyle name="Standard 6 2 5 13 3" xfId="17818"/>
    <cellStyle name="Standard 6 2 5 13 3 2" xfId="17819"/>
    <cellStyle name="Standard 6 2 5 13 4" xfId="17820"/>
    <cellStyle name="Standard 6 2 5 14" xfId="17821"/>
    <cellStyle name="Standard 6 2 5 14 2" xfId="17822"/>
    <cellStyle name="Standard 6 2 5 14 2 2" xfId="17823"/>
    <cellStyle name="Standard 6 2 5 14 2 2 2" xfId="17824"/>
    <cellStyle name="Standard 6 2 5 14 2 3" xfId="17825"/>
    <cellStyle name="Standard 6 2 5 14 3" xfId="17826"/>
    <cellStyle name="Standard 6 2 5 14 3 2" xfId="17827"/>
    <cellStyle name="Standard 6 2 5 14 4" xfId="17828"/>
    <cellStyle name="Standard 6 2 5 15" xfId="17829"/>
    <cellStyle name="Standard 6 2 5 15 2" xfId="17830"/>
    <cellStyle name="Standard 6 2 5 15 2 2" xfId="17831"/>
    <cellStyle name="Standard 6 2 5 15 2 2 2" xfId="17832"/>
    <cellStyle name="Standard 6 2 5 15 2 3" xfId="17833"/>
    <cellStyle name="Standard 6 2 5 15 3" xfId="17834"/>
    <cellStyle name="Standard 6 2 5 15 3 2" xfId="17835"/>
    <cellStyle name="Standard 6 2 5 15 4" xfId="17836"/>
    <cellStyle name="Standard 6 2 5 16" xfId="17837"/>
    <cellStyle name="Standard 6 2 5 16 2" xfId="17838"/>
    <cellStyle name="Standard 6 2 5 16 2 2" xfId="17839"/>
    <cellStyle name="Standard 6 2 5 16 2 2 2" xfId="17840"/>
    <cellStyle name="Standard 6 2 5 16 2 3" xfId="17841"/>
    <cellStyle name="Standard 6 2 5 16 3" xfId="17842"/>
    <cellStyle name="Standard 6 2 5 16 3 2" xfId="17843"/>
    <cellStyle name="Standard 6 2 5 16 4" xfId="17844"/>
    <cellStyle name="Standard 6 2 5 17" xfId="17845"/>
    <cellStyle name="Standard 6 2 5 17 2" xfId="17846"/>
    <cellStyle name="Standard 6 2 5 17 2 2" xfId="17847"/>
    <cellStyle name="Standard 6 2 5 17 2 2 2" xfId="17848"/>
    <cellStyle name="Standard 6 2 5 17 2 3" xfId="17849"/>
    <cellStyle name="Standard 6 2 5 17 3" xfId="17850"/>
    <cellStyle name="Standard 6 2 5 17 3 2" xfId="17851"/>
    <cellStyle name="Standard 6 2 5 17 4" xfId="17852"/>
    <cellStyle name="Standard 6 2 5 18" xfId="17853"/>
    <cellStyle name="Standard 6 2 5 18 2" xfId="17854"/>
    <cellStyle name="Standard 6 2 5 18 2 2" xfId="17855"/>
    <cellStyle name="Standard 6 2 5 18 2 2 2" xfId="17856"/>
    <cellStyle name="Standard 6 2 5 18 2 3" xfId="17857"/>
    <cellStyle name="Standard 6 2 5 18 3" xfId="17858"/>
    <cellStyle name="Standard 6 2 5 18 3 2" xfId="17859"/>
    <cellStyle name="Standard 6 2 5 18 4" xfId="17860"/>
    <cellStyle name="Standard 6 2 5 19" xfId="17861"/>
    <cellStyle name="Standard 6 2 5 19 2" xfId="17862"/>
    <cellStyle name="Standard 6 2 5 19 2 2" xfId="17863"/>
    <cellStyle name="Standard 6 2 5 19 2 2 2" xfId="17864"/>
    <cellStyle name="Standard 6 2 5 19 2 3" xfId="17865"/>
    <cellStyle name="Standard 6 2 5 19 3" xfId="17866"/>
    <cellStyle name="Standard 6 2 5 19 3 2" xfId="17867"/>
    <cellStyle name="Standard 6 2 5 19 4" xfId="17868"/>
    <cellStyle name="Standard 6 2 5 2" xfId="17869"/>
    <cellStyle name="Standard 6 2 5 2 10" xfId="17870"/>
    <cellStyle name="Standard 6 2 5 2 10 2" xfId="17871"/>
    <cellStyle name="Standard 6 2 5 2 10 2 2" xfId="17872"/>
    <cellStyle name="Standard 6 2 5 2 10 3" xfId="17873"/>
    <cellStyle name="Standard 6 2 5 2 11" xfId="17874"/>
    <cellStyle name="Standard 6 2 5 2 11 2" xfId="17875"/>
    <cellStyle name="Standard 6 2 5 2 12" xfId="17876"/>
    <cellStyle name="Standard 6 2 5 2 2" xfId="17877"/>
    <cellStyle name="Standard 6 2 5 2 2 10" xfId="17878"/>
    <cellStyle name="Standard 6 2 5 2 2 10 2" xfId="17879"/>
    <cellStyle name="Standard 6 2 5 2 2 11" xfId="17880"/>
    <cellStyle name="Standard 6 2 5 2 2 2" xfId="17881"/>
    <cellStyle name="Standard 6 2 5 2 2 2 10" xfId="17882"/>
    <cellStyle name="Standard 6 2 5 2 2 2 2" xfId="17883"/>
    <cellStyle name="Standard 6 2 5 2 2 2 2 2" xfId="17884"/>
    <cellStyle name="Standard 6 2 5 2 2 2 2 2 2" xfId="17885"/>
    <cellStyle name="Standard 6 2 5 2 2 2 2 2 2 2" xfId="17886"/>
    <cellStyle name="Standard 6 2 5 2 2 2 2 2 3" xfId="17887"/>
    <cellStyle name="Standard 6 2 5 2 2 2 2 3" xfId="17888"/>
    <cellStyle name="Standard 6 2 5 2 2 2 2 3 2" xfId="17889"/>
    <cellStyle name="Standard 6 2 5 2 2 2 2 4" xfId="17890"/>
    <cellStyle name="Standard 6 2 5 2 2 2 3" xfId="17891"/>
    <cellStyle name="Standard 6 2 5 2 2 2 3 2" xfId="17892"/>
    <cellStyle name="Standard 6 2 5 2 2 2 3 2 2" xfId="17893"/>
    <cellStyle name="Standard 6 2 5 2 2 2 3 2 2 2" xfId="17894"/>
    <cellStyle name="Standard 6 2 5 2 2 2 3 2 3" xfId="17895"/>
    <cellStyle name="Standard 6 2 5 2 2 2 3 3" xfId="17896"/>
    <cellStyle name="Standard 6 2 5 2 2 2 3 3 2" xfId="17897"/>
    <cellStyle name="Standard 6 2 5 2 2 2 3 4" xfId="17898"/>
    <cellStyle name="Standard 6 2 5 2 2 2 4" xfId="17899"/>
    <cellStyle name="Standard 6 2 5 2 2 2 4 2" xfId="17900"/>
    <cellStyle name="Standard 6 2 5 2 2 2 4 2 2" xfId="17901"/>
    <cellStyle name="Standard 6 2 5 2 2 2 4 2 2 2" xfId="17902"/>
    <cellStyle name="Standard 6 2 5 2 2 2 4 2 3" xfId="17903"/>
    <cellStyle name="Standard 6 2 5 2 2 2 4 3" xfId="17904"/>
    <cellStyle name="Standard 6 2 5 2 2 2 4 3 2" xfId="17905"/>
    <cellStyle name="Standard 6 2 5 2 2 2 4 4" xfId="17906"/>
    <cellStyle name="Standard 6 2 5 2 2 2 5" xfId="17907"/>
    <cellStyle name="Standard 6 2 5 2 2 2 5 2" xfId="17908"/>
    <cellStyle name="Standard 6 2 5 2 2 2 5 2 2" xfId="17909"/>
    <cellStyle name="Standard 6 2 5 2 2 2 5 2 2 2" xfId="17910"/>
    <cellStyle name="Standard 6 2 5 2 2 2 5 2 3" xfId="17911"/>
    <cellStyle name="Standard 6 2 5 2 2 2 5 3" xfId="17912"/>
    <cellStyle name="Standard 6 2 5 2 2 2 5 3 2" xfId="17913"/>
    <cellStyle name="Standard 6 2 5 2 2 2 5 4" xfId="17914"/>
    <cellStyle name="Standard 6 2 5 2 2 2 6" xfId="17915"/>
    <cellStyle name="Standard 6 2 5 2 2 2 6 2" xfId="17916"/>
    <cellStyle name="Standard 6 2 5 2 2 2 6 2 2" xfId="17917"/>
    <cellStyle name="Standard 6 2 5 2 2 2 6 2 2 2" xfId="17918"/>
    <cellStyle name="Standard 6 2 5 2 2 2 6 2 3" xfId="17919"/>
    <cellStyle name="Standard 6 2 5 2 2 2 6 3" xfId="17920"/>
    <cellStyle name="Standard 6 2 5 2 2 2 6 3 2" xfId="17921"/>
    <cellStyle name="Standard 6 2 5 2 2 2 6 4" xfId="17922"/>
    <cellStyle name="Standard 6 2 5 2 2 2 7" xfId="17923"/>
    <cellStyle name="Standard 6 2 5 2 2 2 7 2" xfId="17924"/>
    <cellStyle name="Standard 6 2 5 2 2 2 7 2 2" xfId="17925"/>
    <cellStyle name="Standard 6 2 5 2 2 2 7 2 2 2" xfId="17926"/>
    <cellStyle name="Standard 6 2 5 2 2 2 7 2 3" xfId="17927"/>
    <cellStyle name="Standard 6 2 5 2 2 2 7 3" xfId="17928"/>
    <cellStyle name="Standard 6 2 5 2 2 2 7 3 2" xfId="17929"/>
    <cellStyle name="Standard 6 2 5 2 2 2 7 4" xfId="17930"/>
    <cellStyle name="Standard 6 2 5 2 2 2 8" xfId="17931"/>
    <cellStyle name="Standard 6 2 5 2 2 2 8 2" xfId="17932"/>
    <cellStyle name="Standard 6 2 5 2 2 2 8 2 2" xfId="17933"/>
    <cellStyle name="Standard 6 2 5 2 2 2 8 3" xfId="17934"/>
    <cellStyle name="Standard 6 2 5 2 2 2 9" xfId="17935"/>
    <cellStyle name="Standard 6 2 5 2 2 2 9 2" xfId="17936"/>
    <cellStyle name="Standard 6 2 5 2 2 3" xfId="17937"/>
    <cellStyle name="Standard 6 2 5 2 2 3 2" xfId="17938"/>
    <cellStyle name="Standard 6 2 5 2 2 3 2 2" xfId="17939"/>
    <cellStyle name="Standard 6 2 5 2 2 3 2 2 2" xfId="17940"/>
    <cellStyle name="Standard 6 2 5 2 2 3 2 3" xfId="17941"/>
    <cellStyle name="Standard 6 2 5 2 2 3 3" xfId="17942"/>
    <cellStyle name="Standard 6 2 5 2 2 3 3 2" xfId="17943"/>
    <cellStyle name="Standard 6 2 5 2 2 3 4" xfId="17944"/>
    <cellStyle name="Standard 6 2 5 2 2 4" xfId="17945"/>
    <cellStyle name="Standard 6 2 5 2 2 4 2" xfId="17946"/>
    <cellStyle name="Standard 6 2 5 2 2 4 2 2" xfId="17947"/>
    <cellStyle name="Standard 6 2 5 2 2 4 2 2 2" xfId="17948"/>
    <cellStyle name="Standard 6 2 5 2 2 4 2 3" xfId="17949"/>
    <cellStyle name="Standard 6 2 5 2 2 4 3" xfId="17950"/>
    <cellStyle name="Standard 6 2 5 2 2 4 3 2" xfId="17951"/>
    <cellStyle name="Standard 6 2 5 2 2 4 4" xfId="17952"/>
    <cellStyle name="Standard 6 2 5 2 2 5" xfId="17953"/>
    <cellStyle name="Standard 6 2 5 2 2 5 2" xfId="17954"/>
    <cellStyle name="Standard 6 2 5 2 2 5 2 2" xfId="17955"/>
    <cellStyle name="Standard 6 2 5 2 2 5 2 2 2" xfId="17956"/>
    <cellStyle name="Standard 6 2 5 2 2 5 2 3" xfId="17957"/>
    <cellStyle name="Standard 6 2 5 2 2 5 3" xfId="17958"/>
    <cellStyle name="Standard 6 2 5 2 2 5 3 2" xfId="17959"/>
    <cellStyle name="Standard 6 2 5 2 2 5 4" xfId="17960"/>
    <cellStyle name="Standard 6 2 5 2 2 6" xfId="17961"/>
    <cellStyle name="Standard 6 2 5 2 2 6 2" xfId="17962"/>
    <cellStyle name="Standard 6 2 5 2 2 6 2 2" xfId="17963"/>
    <cellStyle name="Standard 6 2 5 2 2 6 2 2 2" xfId="17964"/>
    <cellStyle name="Standard 6 2 5 2 2 6 2 3" xfId="17965"/>
    <cellStyle name="Standard 6 2 5 2 2 6 3" xfId="17966"/>
    <cellStyle name="Standard 6 2 5 2 2 6 3 2" xfId="17967"/>
    <cellStyle name="Standard 6 2 5 2 2 6 4" xfId="17968"/>
    <cellStyle name="Standard 6 2 5 2 2 7" xfId="17969"/>
    <cellStyle name="Standard 6 2 5 2 2 7 2" xfId="17970"/>
    <cellStyle name="Standard 6 2 5 2 2 7 2 2" xfId="17971"/>
    <cellStyle name="Standard 6 2 5 2 2 7 2 2 2" xfId="17972"/>
    <cellStyle name="Standard 6 2 5 2 2 7 2 3" xfId="17973"/>
    <cellStyle name="Standard 6 2 5 2 2 7 3" xfId="17974"/>
    <cellStyle name="Standard 6 2 5 2 2 7 3 2" xfId="17975"/>
    <cellStyle name="Standard 6 2 5 2 2 7 4" xfId="17976"/>
    <cellStyle name="Standard 6 2 5 2 2 8" xfId="17977"/>
    <cellStyle name="Standard 6 2 5 2 2 8 2" xfId="17978"/>
    <cellStyle name="Standard 6 2 5 2 2 8 2 2" xfId="17979"/>
    <cellStyle name="Standard 6 2 5 2 2 8 2 2 2" xfId="17980"/>
    <cellStyle name="Standard 6 2 5 2 2 8 2 3" xfId="17981"/>
    <cellStyle name="Standard 6 2 5 2 2 8 3" xfId="17982"/>
    <cellStyle name="Standard 6 2 5 2 2 8 3 2" xfId="17983"/>
    <cellStyle name="Standard 6 2 5 2 2 8 4" xfId="17984"/>
    <cellStyle name="Standard 6 2 5 2 2 9" xfId="17985"/>
    <cellStyle name="Standard 6 2 5 2 2 9 2" xfId="17986"/>
    <cellStyle name="Standard 6 2 5 2 2 9 2 2" xfId="17987"/>
    <cellStyle name="Standard 6 2 5 2 2 9 3" xfId="17988"/>
    <cellStyle name="Standard 6 2 5 2 3" xfId="17989"/>
    <cellStyle name="Standard 6 2 5 2 3 10" xfId="17990"/>
    <cellStyle name="Standard 6 2 5 2 3 2" xfId="17991"/>
    <cellStyle name="Standard 6 2 5 2 3 2 2" xfId="17992"/>
    <cellStyle name="Standard 6 2 5 2 3 2 2 2" xfId="17993"/>
    <cellStyle name="Standard 6 2 5 2 3 2 2 2 2" xfId="17994"/>
    <cellStyle name="Standard 6 2 5 2 3 2 2 3" xfId="17995"/>
    <cellStyle name="Standard 6 2 5 2 3 2 3" xfId="17996"/>
    <cellStyle name="Standard 6 2 5 2 3 2 3 2" xfId="17997"/>
    <cellStyle name="Standard 6 2 5 2 3 2 4" xfId="17998"/>
    <cellStyle name="Standard 6 2 5 2 3 3" xfId="17999"/>
    <cellStyle name="Standard 6 2 5 2 3 3 2" xfId="18000"/>
    <cellStyle name="Standard 6 2 5 2 3 3 2 2" xfId="18001"/>
    <cellStyle name="Standard 6 2 5 2 3 3 2 2 2" xfId="18002"/>
    <cellStyle name="Standard 6 2 5 2 3 3 2 3" xfId="18003"/>
    <cellStyle name="Standard 6 2 5 2 3 3 3" xfId="18004"/>
    <cellStyle name="Standard 6 2 5 2 3 3 3 2" xfId="18005"/>
    <cellStyle name="Standard 6 2 5 2 3 3 4" xfId="18006"/>
    <cellStyle name="Standard 6 2 5 2 3 4" xfId="18007"/>
    <cellStyle name="Standard 6 2 5 2 3 4 2" xfId="18008"/>
    <cellStyle name="Standard 6 2 5 2 3 4 2 2" xfId="18009"/>
    <cellStyle name="Standard 6 2 5 2 3 4 2 2 2" xfId="18010"/>
    <cellStyle name="Standard 6 2 5 2 3 4 2 3" xfId="18011"/>
    <cellStyle name="Standard 6 2 5 2 3 4 3" xfId="18012"/>
    <cellStyle name="Standard 6 2 5 2 3 4 3 2" xfId="18013"/>
    <cellStyle name="Standard 6 2 5 2 3 4 4" xfId="18014"/>
    <cellStyle name="Standard 6 2 5 2 3 5" xfId="18015"/>
    <cellStyle name="Standard 6 2 5 2 3 5 2" xfId="18016"/>
    <cellStyle name="Standard 6 2 5 2 3 5 2 2" xfId="18017"/>
    <cellStyle name="Standard 6 2 5 2 3 5 2 2 2" xfId="18018"/>
    <cellStyle name="Standard 6 2 5 2 3 5 2 3" xfId="18019"/>
    <cellStyle name="Standard 6 2 5 2 3 5 3" xfId="18020"/>
    <cellStyle name="Standard 6 2 5 2 3 5 3 2" xfId="18021"/>
    <cellStyle name="Standard 6 2 5 2 3 5 4" xfId="18022"/>
    <cellStyle name="Standard 6 2 5 2 3 6" xfId="18023"/>
    <cellStyle name="Standard 6 2 5 2 3 6 2" xfId="18024"/>
    <cellStyle name="Standard 6 2 5 2 3 6 2 2" xfId="18025"/>
    <cellStyle name="Standard 6 2 5 2 3 6 2 2 2" xfId="18026"/>
    <cellStyle name="Standard 6 2 5 2 3 6 2 3" xfId="18027"/>
    <cellStyle name="Standard 6 2 5 2 3 6 3" xfId="18028"/>
    <cellStyle name="Standard 6 2 5 2 3 6 3 2" xfId="18029"/>
    <cellStyle name="Standard 6 2 5 2 3 6 4" xfId="18030"/>
    <cellStyle name="Standard 6 2 5 2 3 7" xfId="18031"/>
    <cellStyle name="Standard 6 2 5 2 3 7 2" xfId="18032"/>
    <cellStyle name="Standard 6 2 5 2 3 7 2 2" xfId="18033"/>
    <cellStyle name="Standard 6 2 5 2 3 7 2 2 2" xfId="18034"/>
    <cellStyle name="Standard 6 2 5 2 3 7 2 3" xfId="18035"/>
    <cellStyle name="Standard 6 2 5 2 3 7 3" xfId="18036"/>
    <cellStyle name="Standard 6 2 5 2 3 7 3 2" xfId="18037"/>
    <cellStyle name="Standard 6 2 5 2 3 7 4" xfId="18038"/>
    <cellStyle name="Standard 6 2 5 2 3 8" xfId="18039"/>
    <cellStyle name="Standard 6 2 5 2 3 8 2" xfId="18040"/>
    <cellStyle name="Standard 6 2 5 2 3 8 2 2" xfId="18041"/>
    <cellStyle name="Standard 6 2 5 2 3 8 3" xfId="18042"/>
    <cellStyle name="Standard 6 2 5 2 3 9" xfId="18043"/>
    <cellStyle name="Standard 6 2 5 2 3 9 2" xfId="18044"/>
    <cellStyle name="Standard 6 2 5 2 4" xfId="18045"/>
    <cellStyle name="Standard 6 2 5 2 4 2" xfId="18046"/>
    <cellStyle name="Standard 6 2 5 2 4 2 2" xfId="18047"/>
    <cellStyle name="Standard 6 2 5 2 4 2 2 2" xfId="18048"/>
    <cellStyle name="Standard 6 2 5 2 4 2 3" xfId="18049"/>
    <cellStyle name="Standard 6 2 5 2 4 3" xfId="18050"/>
    <cellStyle name="Standard 6 2 5 2 4 3 2" xfId="18051"/>
    <cellStyle name="Standard 6 2 5 2 4 4" xfId="18052"/>
    <cellStyle name="Standard 6 2 5 2 5" xfId="18053"/>
    <cellStyle name="Standard 6 2 5 2 5 2" xfId="18054"/>
    <cellStyle name="Standard 6 2 5 2 5 2 2" xfId="18055"/>
    <cellStyle name="Standard 6 2 5 2 5 2 2 2" xfId="18056"/>
    <cellStyle name="Standard 6 2 5 2 5 2 3" xfId="18057"/>
    <cellStyle name="Standard 6 2 5 2 5 3" xfId="18058"/>
    <cellStyle name="Standard 6 2 5 2 5 3 2" xfId="18059"/>
    <cellStyle name="Standard 6 2 5 2 5 4" xfId="18060"/>
    <cellStyle name="Standard 6 2 5 2 6" xfId="18061"/>
    <cellStyle name="Standard 6 2 5 2 6 2" xfId="18062"/>
    <cellStyle name="Standard 6 2 5 2 6 2 2" xfId="18063"/>
    <cellStyle name="Standard 6 2 5 2 6 2 2 2" xfId="18064"/>
    <cellStyle name="Standard 6 2 5 2 6 2 3" xfId="18065"/>
    <cellStyle name="Standard 6 2 5 2 6 3" xfId="18066"/>
    <cellStyle name="Standard 6 2 5 2 6 3 2" xfId="18067"/>
    <cellStyle name="Standard 6 2 5 2 6 4" xfId="18068"/>
    <cellStyle name="Standard 6 2 5 2 7" xfId="18069"/>
    <cellStyle name="Standard 6 2 5 2 7 2" xfId="18070"/>
    <cellStyle name="Standard 6 2 5 2 7 2 2" xfId="18071"/>
    <cellStyle name="Standard 6 2 5 2 7 2 2 2" xfId="18072"/>
    <cellStyle name="Standard 6 2 5 2 7 2 3" xfId="18073"/>
    <cellStyle name="Standard 6 2 5 2 7 3" xfId="18074"/>
    <cellStyle name="Standard 6 2 5 2 7 3 2" xfId="18075"/>
    <cellStyle name="Standard 6 2 5 2 7 4" xfId="18076"/>
    <cellStyle name="Standard 6 2 5 2 8" xfId="18077"/>
    <cellStyle name="Standard 6 2 5 2 8 2" xfId="18078"/>
    <cellStyle name="Standard 6 2 5 2 8 2 2" xfId="18079"/>
    <cellStyle name="Standard 6 2 5 2 8 2 2 2" xfId="18080"/>
    <cellStyle name="Standard 6 2 5 2 8 2 3" xfId="18081"/>
    <cellStyle name="Standard 6 2 5 2 8 3" xfId="18082"/>
    <cellStyle name="Standard 6 2 5 2 8 3 2" xfId="18083"/>
    <cellStyle name="Standard 6 2 5 2 8 4" xfId="18084"/>
    <cellStyle name="Standard 6 2 5 2 9" xfId="18085"/>
    <cellStyle name="Standard 6 2 5 2 9 2" xfId="18086"/>
    <cellStyle name="Standard 6 2 5 2 9 2 2" xfId="18087"/>
    <cellStyle name="Standard 6 2 5 2 9 2 2 2" xfId="18088"/>
    <cellStyle name="Standard 6 2 5 2 9 2 3" xfId="18089"/>
    <cellStyle name="Standard 6 2 5 2 9 3" xfId="18090"/>
    <cellStyle name="Standard 6 2 5 2 9 3 2" xfId="18091"/>
    <cellStyle name="Standard 6 2 5 2 9 4" xfId="18092"/>
    <cellStyle name="Standard 6 2 5 20" xfId="18093"/>
    <cellStyle name="Standard 6 2 5 20 2" xfId="18094"/>
    <cellStyle name="Standard 6 2 5 20 2 2" xfId="18095"/>
    <cellStyle name="Standard 6 2 5 20 3" xfId="18096"/>
    <cellStyle name="Standard 6 2 5 21" xfId="18097"/>
    <cellStyle name="Standard 6 2 5 21 2" xfId="18098"/>
    <cellStyle name="Standard 6 2 5 22" xfId="18099"/>
    <cellStyle name="Standard 6 2 5 3" xfId="18100"/>
    <cellStyle name="Standard 6 2 5 3 10" xfId="18101"/>
    <cellStyle name="Standard 6 2 5 3 10 2" xfId="18102"/>
    <cellStyle name="Standard 6 2 5 3 11" xfId="18103"/>
    <cellStyle name="Standard 6 2 5 3 2" xfId="18104"/>
    <cellStyle name="Standard 6 2 5 3 2 10" xfId="18105"/>
    <cellStyle name="Standard 6 2 5 3 2 2" xfId="18106"/>
    <cellStyle name="Standard 6 2 5 3 2 2 2" xfId="18107"/>
    <cellStyle name="Standard 6 2 5 3 2 2 2 2" xfId="18108"/>
    <cellStyle name="Standard 6 2 5 3 2 2 2 2 2" xfId="18109"/>
    <cellStyle name="Standard 6 2 5 3 2 2 2 3" xfId="18110"/>
    <cellStyle name="Standard 6 2 5 3 2 2 3" xfId="18111"/>
    <cellStyle name="Standard 6 2 5 3 2 2 3 2" xfId="18112"/>
    <cellStyle name="Standard 6 2 5 3 2 2 4" xfId="18113"/>
    <cellStyle name="Standard 6 2 5 3 2 3" xfId="18114"/>
    <cellStyle name="Standard 6 2 5 3 2 3 2" xfId="18115"/>
    <cellStyle name="Standard 6 2 5 3 2 3 2 2" xfId="18116"/>
    <cellStyle name="Standard 6 2 5 3 2 3 2 2 2" xfId="18117"/>
    <cellStyle name="Standard 6 2 5 3 2 3 2 3" xfId="18118"/>
    <cellStyle name="Standard 6 2 5 3 2 3 3" xfId="18119"/>
    <cellStyle name="Standard 6 2 5 3 2 3 3 2" xfId="18120"/>
    <cellStyle name="Standard 6 2 5 3 2 3 4" xfId="18121"/>
    <cellStyle name="Standard 6 2 5 3 2 4" xfId="18122"/>
    <cellStyle name="Standard 6 2 5 3 2 4 2" xfId="18123"/>
    <cellStyle name="Standard 6 2 5 3 2 4 2 2" xfId="18124"/>
    <cellStyle name="Standard 6 2 5 3 2 4 2 2 2" xfId="18125"/>
    <cellStyle name="Standard 6 2 5 3 2 4 2 3" xfId="18126"/>
    <cellStyle name="Standard 6 2 5 3 2 4 3" xfId="18127"/>
    <cellStyle name="Standard 6 2 5 3 2 4 3 2" xfId="18128"/>
    <cellStyle name="Standard 6 2 5 3 2 4 4" xfId="18129"/>
    <cellStyle name="Standard 6 2 5 3 2 5" xfId="18130"/>
    <cellStyle name="Standard 6 2 5 3 2 5 2" xfId="18131"/>
    <cellStyle name="Standard 6 2 5 3 2 5 2 2" xfId="18132"/>
    <cellStyle name="Standard 6 2 5 3 2 5 2 2 2" xfId="18133"/>
    <cellStyle name="Standard 6 2 5 3 2 5 2 3" xfId="18134"/>
    <cellStyle name="Standard 6 2 5 3 2 5 3" xfId="18135"/>
    <cellStyle name="Standard 6 2 5 3 2 5 3 2" xfId="18136"/>
    <cellStyle name="Standard 6 2 5 3 2 5 4" xfId="18137"/>
    <cellStyle name="Standard 6 2 5 3 2 6" xfId="18138"/>
    <cellStyle name="Standard 6 2 5 3 2 6 2" xfId="18139"/>
    <cellStyle name="Standard 6 2 5 3 2 6 2 2" xfId="18140"/>
    <cellStyle name="Standard 6 2 5 3 2 6 2 2 2" xfId="18141"/>
    <cellStyle name="Standard 6 2 5 3 2 6 2 3" xfId="18142"/>
    <cellStyle name="Standard 6 2 5 3 2 6 3" xfId="18143"/>
    <cellStyle name="Standard 6 2 5 3 2 6 3 2" xfId="18144"/>
    <cellStyle name="Standard 6 2 5 3 2 6 4" xfId="18145"/>
    <cellStyle name="Standard 6 2 5 3 2 7" xfId="18146"/>
    <cellStyle name="Standard 6 2 5 3 2 7 2" xfId="18147"/>
    <cellStyle name="Standard 6 2 5 3 2 7 2 2" xfId="18148"/>
    <cellStyle name="Standard 6 2 5 3 2 7 2 2 2" xfId="18149"/>
    <cellStyle name="Standard 6 2 5 3 2 7 2 3" xfId="18150"/>
    <cellStyle name="Standard 6 2 5 3 2 7 3" xfId="18151"/>
    <cellStyle name="Standard 6 2 5 3 2 7 3 2" xfId="18152"/>
    <cellStyle name="Standard 6 2 5 3 2 7 4" xfId="18153"/>
    <cellStyle name="Standard 6 2 5 3 2 8" xfId="18154"/>
    <cellStyle name="Standard 6 2 5 3 2 8 2" xfId="18155"/>
    <cellStyle name="Standard 6 2 5 3 2 8 2 2" xfId="18156"/>
    <cellStyle name="Standard 6 2 5 3 2 8 3" xfId="18157"/>
    <cellStyle name="Standard 6 2 5 3 2 9" xfId="18158"/>
    <cellStyle name="Standard 6 2 5 3 2 9 2" xfId="18159"/>
    <cellStyle name="Standard 6 2 5 3 3" xfId="18160"/>
    <cellStyle name="Standard 6 2 5 3 3 2" xfId="18161"/>
    <cellStyle name="Standard 6 2 5 3 3 2 2" xfId="18162"/>
    <cellStyle name="Standard 6 2 5 3 3 2 2 2" xfId="18163"/>
    <cellStyle name="Standard 6 2 5 3 3 2 3" xfId="18164"/>
    <cellStyle name="Standard 6 2 5 3 3 3" xfId="18165"/>
    <cellStyle name="Standard 6 2 5 3 3 3 2" xfId="18166"/>
    <cellStyle name="Standard 6 2 5 3 3 4" xfId="18167"/>
    <cellStyle name="Standard 6 2 5 3 4" xfId="18168"/>
    <cellStyle name="Standard 6 2 5 3 4 2" xfId="18169"/>
    <cellStyle name="Standard 6 2 5 3 4 2 2" xfId="18170"/>
    <cellStyle name="Standard 6 2 5 3 4 2 2 2" xfId="18171"/>
    <cellStyle name="Standard 6 2 5 3 4 2 3" xfId="18172"/>
    <cellStyle name="Standard 6 2 5 3 4 3" xfId="18173"/>
    <cellStyle name="Standard 6 2 5 3 4 3 2" xfId="18174"/>
    <cellStyle name="Standard 6 2 5 3 4 4" xfId="18175"/>
    <cellStyle name="Standard 6 2 5 3 5" xfId="18176"/>
    <cellStyle name="Standard 6 2 5 3 5 2" xfId="18177"/>
    <cellStyle name="Standard 6 2 5 3 5 2 2" xfId="18178"/>
    <cellStyle name="Standard 6 2 5 3 5 2 2 2" xfId="18179"/>
    <cellStyle name="Standard 6 2 5 3 5 2 3" xfId="18180"/>
    <cellStyle name="Standard 6 2 5 3 5 3" xfId="18181"/>
    <cellStyle name="Standard 6 2 5 3 5 3 2" xfId="18182"/>
    <cellStyle name="Standard 6 2 5 3 5 4" xfId="18183"/>
    <cellStyle name="Standard 6 2 5 3 6" xfId="18184"/>
    <cellStyle name="Standard 6 2 5 3 6 2" xfId="18185"/>
    <cellStyle name="Standard 6 2 5 3 6 2 2" xfId="18186"/>
    <cellStyle name="Standard 6 2 5 3 6 2 2 2" xfId="18187"/>
    <cellStyle name="Standard 6 2 5 3 6 2 3" xfId="18188"/>
    <cellStyle name="Standard 6 2 5 3 6 3" xfId="18189"/>
    <cellStyle name="Standard 6 2 5 3 6 3 2" xfId="18190"/>
    <cellStyle name="Standard 6 2 5 3 6 4" xfId="18191"/>
    <cellStyle name="Standard 6 2 5 3 7" xfId="18192"/>
    <cellStyle name="Standard 6 2 5 3 7 2" xfId="18193"/>
    <cellStyle name="Standard 6 2 5 3 7 2 2" xfId="18194"/>
    <cellStyle name="Standard 6 2 5 3 7 2 2 2" xfId="18195"/>
    <cellStyle name="Standard 6 2 5 3 7 2 3" xfId="18196"/>
    <cellStyle name="Standard 6 2 5 3 7 3" xfId="18197"/>
    <cellStyle name="Standard 6 2 5 3 7 3 2" xfId="18198"/>
    <cellStyle name="Standard 6 2 5 3 7 4" xfId="18199"/>
    <cellStyle name="Standard 6 2 5 3 8" xfId="18200"/>
    <cellStyle name="Standard 6 2 5 3 8 2" xfId="18201"/>
    <cellStyle name="Standard 6 2 5 3 8 2 2" xfId="18202"/>
    <cellStyle name="Standard 6 2 5 3 8 2 2 2" xfId="18203"/>
    <cellStyle name="Standard 6 2 5 3 8 2 3" xfId="18204"/>
    <cellStyle name="Standard 6 2 5 3 8 3" xfId="18205"/>
    <cellStyle name="Standard 6 2 5 3 8 3 2" xfId="18206"/>
    <cellStyle name="Standard 6 2 5 3 8 4" xfId="18207"/>
    <cellStyle name="Standard 6 2 5 3 9" xfId="18208"/>
    <cellStyle name="Standard 6 2 5 3 9 2" xfId="18209"/>
    <cellStyle name="Standard 6 2 5 3 9 2 2" xfId="18210"/>
    <cellStyle name="Standard 6 2 5 3 9 3" xfId="18211"/>
    <cellStyle name="Standard 6 2 5 4" xfId="18212"/>
    <cellStyle name="Standard 6 2 5 4 10" xfId="18213"/>
    <cellStyle name="Standard 6 2 5 4 10 2" xfId="18214"/>
    <cellStyle name="Standard 6 2 5 4 11" xfId="18215"/>
    <cellStyle name="Standard 6 2 5 4 2" xfId="18216"/>
    <cellStyle name="Standard 6 2 5 4 2 10" xfId="18217"/>
    <cellStyle name="Standard 6 2 5 4 2 2" xfId="18218"/>
    <cellStyle name="Standard 6 2 5 4 2 2 2" xfId="18219"/>
    <cellStyle name="Standard 6 2 5 4 2 2 2 2" xfId="18220"/>
    <cellStyle name="Standard 6 2 5 4 2 2 2 2 2" xfId="18221"/>
    <cellStyle name="Standard 6 2 5 4 2 2 2 3" xfId="18222"/>
    <cellStyle name="Standard 6 2 5 4 2 2 3" xfId="18223"/>
    <cellStyle name="Standard 6 2 5 4 2 2 3 2" xfId="18224"/>
    <cellStyle name="Standard 6 2 5 4 2 2 4" xfId="18225"/>
    <cellStyle name="Standard 6 2 5 4 2 3" xfId="18226"/>
    <cellStyle name="Standard 6 2 5 4 2 3 2" xfId="18227"/>
    <cellStyle name="Standard 6 2 5 4 2 3 2 2" xfId="18228"/>
    <cellStyle name="Standard 6 2 5 4 2 3 2 2 2" xfId="18229"/>
    <cellStyle name="Standard 6 2 5 4 2 3 2 3" xfId="18230"/>
    <cellStyle name="Standard 6 2 5 4 2 3 3" xfId="18231"/>
    <cellStyle name="Standard 6 2 5 4 2 3 3 2" xfId="18232"/>
    <cellStyle name="Standard 6 2 5 4 2 3 4" xfId="18233"/>
    <cellStyle name="Standard 6 2 5 4 2 4" xfId="18234"/>
    <cellStyle name="Standard 6 2 5 4 2 4 2" xfId="18235"/>
    <cellStyle name="Standard 6 2 5 4 2 4 2 2" xfId="18236"/>
    <cellStyle name="Standard 6 2 5 4 2 4 2 2 2" xfId="18237"/>
    <cellStyle name="Standard 6 2 5 4 2 4 2 3" xfId="18238"/>
    <cellStyle name="Standard 6 2 5 4 2 4 3" xfId="18239"/>
    <cellStyle name="Standard 6 2 5 4 2 4 3 2" xfId="18240"/>
    <cellStyle name="Standard 6 2 5 4 2 4 4" xfId="18241"/>
    <cellStyle name="Standard 6 2 5 4 2 5" xfId="18242"/>
    <cellStyle name="Standard 6 2 5 4 2 5 2" xfId="18243"/>
    <cellStyle name="Standard 6 2 5 4 2 5 2 2" xfId="18244"/>
    <cellStyle name="Standard 6 2 5 4 2 5 2 2 2" xfId="18245"/>
    <cellStyle name="Standard 6 2 5 4 2 5 2 3" xfId="18246"/>
    <cellStyle name="Standard 6 2 5 4 2 5 3" xfId="18247"/>
    <cellStyle name="Standard 6 2 5 4 2 5 3 2" xfId="18248"/>
    <cellStyle name="Standard 6 2 5 4 2 5 4" xfId="18249"/>
    <cellStyle name="Standard 6 2 5 4 2 6" xfId="18250"/>
    <cellStyle name="Standard 6 2 5 4 2 6 2" xfId="18251"/>
    <cellStyle name="Standard 6 2 5 4 2 6 2 2" xfId="18252"/>
    <cellStyle name="Standard 6 2 5 4 2 6 2 2 2" xfId="18253"/>
    <cellStyle name="Standard 6 2 5 4 2 6 2 3" xfId="18254"/>
    <cellStyle name="Standard 6 2 5 4 2 6 3" xfId="18255"/>
    <cellStyle name="Standard 6 2 5 4 2 6 3 2" xfId="18256"/>
    <cellStyle name="Standard 6 2 5 4 2 6 4" xfId="18257"/>
    <cellStyle name="Standard 6 2 5 4 2 7" xfId="18258"/>
    <cellStyle name="Standard 6 2 5 4 2 7 2" xfId="18259"/>
    <cellStyle name="Standard 6 2 5 4 2 7 2 2" xfId="18260"/>
    <cellStyle name="Standard 6 2 5 4 2 7 2 2 2" xfId="18261"/>
    <cellStyle name="Standard 6 2 5 4 2 7 2 3" xfId="18262"/>
    <cellStyle name="Standard 6 2 5 4 2 7 3" xfId="18263"/>
    <cellStyle name="Standard 6 2 5 4 2 7 3 2" xfId="18264"/>
    <cellStyle name="Standard 6 2 5 4 2 7 4" xfId="18265"/>
    <cellStyle name="Standard 6 2 5 4 2 8" xfId="18266"/>
    <cellStyle name="Standard 6 2 5 4 2 8 2" xfId="18267"/>
    <cellStyle name="Standard 6 2 5 4 2 8 2 2" xfId="18268"/>
    <cellStyle name="Standard 6 2 5 4 2 8 3" xfId="18269"/>
    <cellStyle name="Standard 6 2 5 4 2 9" xfId="18270"/>
    <cellStyle name="Standard 6 2 5 4 2 9 2" xfId="18271"/>
    <cellStyle name="Standard 6 2 5 4 3" xfId="18272"/>
    <cellStyle name="Standard 6 2 5 4 3 2" xfId="18273"/>
    <cellStyle name="Standard 6 2 5 4 3 2 2" xfId="18274"/>
    <cellStyle name="Standard 6 2 5 4 3 2 2 2" xfId="18275"/>
    <cellStyle name="Standard 6 2 5 4 3 2 3" xfId="18276"/>
    <cellStyle name="Standard 6 2 5 4 3 3" xfId="18277"/>
    <cellStyle name="Standard 6 2 5 4 3 3 2" xfId="18278"/>
    <cellStyle name="Standard 6 2 5 4 3 4" xfId="18279"/>
    <cellStyle name="Standard 6 2 5 4 4" xfId="18280"/>
    <cellStyle name="Standard 6 2 5 4 4 2" xfId="18281"/>
    <cellStyle name="Standard 6 2 5 4 4 2 2" xfId="18282"/>
    <cellStyle name="Standard 6 2 5 4 4 2 2 2" xfId="18283"/>
    <cellStyle name="Standard 6 2 5 4 4 2 3" xfId="18284"/>
    <cellStyle name="Standard 6 2 5 4 4 3" xfId="18285"/>
    <cellStyle name="Standard 6 2 5 4 4 3 2" xfId="18286"/>
    <cellStyle name="Standard 6 2 5 4 4 4" xfId="18287"/>
    <cellStyle name="Standard 6 2 5 4 5" xfId="18288"/>
    <cellStyle name="Standard 6 2 5 4 5 2" xfId="18289"/>
    <cellStyle name="Standard 6 2 5 4 5 2 2" xfId="18290"/>
    <cellStyle name="Standard 6 2 5 4 5 2 2 2" xfId="18291"/>
    <cellStyle name="Standard 6 2 5 4 5 2 3" xfId="18292"/>
    <cellStyle name="Standard 6 2 5 4 5 3" xfId="18293"/>
    <cellStyle name="Standard 6 2 5 4 5 3 2" xfId="18294"/>
    <cellStyle name="Standard 6 2 5 4 5 4" xfId="18295"/>
    <cellStyle name="Standard 6 2 5 4 6" xfId="18296"/>
    <cellStyle name="Standard 6 2 5 4 6 2" xfId="18297"/>
    <cellStyle name="Standard 6 2 5 4 6 2 2" xfId="18298"/>
    <cellStyle name="Standard 6 2 5 4 6 2 2 2" xfId="18299"/>
    <cellStyle name="Standard 6 2 5 4 6 2 3" xfId="18300"/>
    <cellStyle name="Standard 6 2 5 4 6 3" xfId="18301"/>
    <cellStyle name="Standard 6 2 5 4 6 3 2" xfId="18302"/>
    <cellStyle name="Standard 6 2 5 4 6 4" xfId="18303"/>
    <cellStyle name="Standard 6 2 5 4 7" xfId="18304"/>
    <cellStyle name="Standard 6 2 5 4 7 2" xfId="18305"/>
    <cellStyle name="Standard 6 2 5 4 7 2 2" xfId="18306"/>
    <cellStyle name="Standard 6 2 5 4 7 2 2 2" xfId="18307"/>
    <cellStyle name="Standard 6 2 5 4 7 2 3" xfId="18308"/>
    <cellStyle name="Standard 6 2 5 4 7 3" xfId="18309"/>
    <cellStyle name="Standard 6 2 5 4 7 3 2" xfId="18310"/>
    <cellStyle name="Standard 6 2 5 4 7 4" xfId="18311"/>
    <cellStyle name="Standard 6 2 5 4 8" xfId="18312"/>
    <cellStyle name="Standard 6 2 5 4 8 2" xfId="18313"/>
    <cellStyle name="Standard 6 2 5 4 8 2 2" xfId="18314"/>
    <cellStyle name="Standard 6 2 5 4 8 2 2 2" xfId="18315"/>
    <cellStyle name="Standard 6 2 5 4 8 2 3" xfId="18316"/>
    <cellStyle name="Standard 6 2 5 4 8 3" xfId="18317"/>
    <cellStyle name="Standard 6 2 5 4 8 3 2" xfId="18318"/>
    <cellStyle name="Standard 6 2 5 4 8 4" xfId="18319"/>
    <cellStyle name="Standard 6 2 5 4 9" xfId="18320"/>
    <cellStyle name="Standard 6 2 5 4 9 2" xfId="18321"/>
    <cellStyle name="Standard 6 2 5 4 9 2 2" xfId="18322"/>
    <cellStyle name="Standard 6 2 5 4 9 3" xfId="18323"/>
    <cellStyle name="Standard 6 2 5 5" xfId="18324"/>
    <cellStyle name="Standard 6 2 5 5 10" xfId="18325"/>
    <cellStyle name="Standard 6 2 5 5 10 2" xfId="18326"/>
    <cellStyle name="Standard 6 2 5 5 11" xfId="18327"/>
    <cellStyle name="Standard 6 2 5 5 2" xfId="18328"/>
    <cellStyle name="Standard 6 2 5 5 2 10" xfId="18329"/>
    <cellStyle name="Standard 6 2 5 5 2 2" xfId="18330"/>
    <cellStyle name="Standard 6 2 5 5 2 2 2" xfId="18331"/>
    <cellStyle name="Standard 6 2 5 5 2 2 2 2" xfId="18332"/>
    <cellStyle name="Standard 6 2 5 5 2 2 2 2 2" xfId="18333"/>
    <cellStyle name="Standard 6 2 5 5 2 2 2 3" xfId="18334"/>
    <cellStyle name="Standard 6 2 5 5 2 2 3" xfId="18335"/>
    <cellStyle name="Standard 6 2 5 5 2 2 3 2" xfId="18336"/>
    <cellStyle name="Standard 6 2 5 5 2 2 4" xfId="18337"/>
    <cellStyle name="Standard 6 2 5 5 2 3" xfId="18338"/>
    <cellStyle name="Standard 6 2 5 5 2 3 2" xfId="18339"/>
    <cellStyle name="Standard 6 2 5 5 2 3 2 2" xfId="18340"/>
    <cellStyle name="Standard 6 2 5 5 2 3 2 2 2" xfId="18341"/>
    <cellStyle name="Standard 6 2 5 5 2 3 2 3" xfId="18342"/>
    <cellStyle name="Standard 6 2 5 5 2 3 3" xfId="18343"/>
    <cellStyle name="Standard 6 2 5 5 2 3 3 2" xfId="18344"/>
    <cellStyle name="Standard 6 2 5 5 2 3 4" xfId="18345"/>
    <cellStyle name="Standard 6 2 5 5 2 4" xfId="18346"/>
    <cellStyle name="Standard 6 2 5 5 2 4 2" xfId="18347"/>
    <cellStyle name="Standard 6 2 5 5 2 4 2 2" xfId="18348"/>
    <cellStyle name="Standard 6 2 5 5 2 4 2 2 2" xfId="18349"/>
    <cellStyle name="Standard 6 2 5 5 2 4 2 3" xfId="18350"/>
    <cellStyle name="Standard 6 2 5 5 2 4 3" xfId="18351"/>
    <cellStyle name="Standard 6 2 5 5 2 4 3 2" xfId="18352"/>
    <cellStyle name="Standard 6 2 5 5 2 4 4" xfId="18353"/>
    <cellStyle name="Standard 6 2 5 5 2 5" xfId="18354"/>
    <cellStyle name="Standard 6 2 5 5 2 5 2" xfId="18355"/>
    <cellStyle name="Standard 6 2 5 5 2 5 2 2" xfId="18356"/>
    <cellStyle name="Standard 6 2 5 5 2 5 2 2 2" xfId="18357"/>
    <cellStyle name="Standard 6 2 5 5 2 5 2 3" xfId="18358"/>
    <cellStyle name="Standard 6 2 5 5 2 5 3" xfId="18359"/>
    <cellStyle name="Standard 6 2 5 5 2 5 3 2" xfId="18360"/>
    <cellStyle name="Standard 6 2 5 5 2 5 4" xfId="18361"/>
    <cellStyle name="Standard 6 2 5 5 2 6" xfId="18362"/>
    <cellStyle name="Standard 6 2 5 5 2 6 2" xfId="18363"/>
    <cellStyle name="Standard 6 2 5 5 2 6 2 2" xfId="18364"/>
    <cellStyle name="Standard 6 2 5 5 2 6 2 2 2" xfId="18365"/>
    <cellStyle name="Standard 6 2 5 5 2 6 2 3" xfId="18366"/>
    <cellStyle name="Standard 6 2 5 5 2 6 3" xfId="18367"/>
    <cellStyle name="Standard 6 2 5 5 2 6 3 2" xfId="18368"/>
    <cellStyle name="Standard 6 2 5 5 2 6 4" xfId="18369"/>
    <cellStyle name="Standard 6 2 5 5 2 7" xfId="18370"/>
    <cellStyle name="Standard 6 2 5 5 2 7 2" xfId="18371"/>
    <cellStyle name="Standard 6 2 5 5 2 7 2 2" xfId="18372"/>
    <cellStyle name="Standard 6 2 5 5 2 7 2 2 2" xfId="18373"/>
    <cellStyle name="Standard 6 2 5 5 2 7 2 3" xfId="18374"/>
    <cellStyle name="Standard 6 2 5 5 2 7 3" xfId="18375"/>
    <cellStyle name="Standard 6 2 5 5 2 7 3 2" xfId="18376"/>
    <cellStyle name="Standard 6 2 5 5 2 7 4" xfId="18377"/>
    <cellStyle name="Standard 6 2 5 5 2 8" xfId="18378"/>
    <cellStyle name="Standard 6 2 5 5 2 8 2" xfId="18379"/>
    <cellStyle name="Standard 6 2 5 5 2 8 2 2" xfId="18380"/>
    <cellStyle name="Standard 6 2 5 5 2 8 3" xfId="18381"/>
    <cellStyle name="Standard 6 2 5 5 2 9" xfId="18382"/>
    <cellStyle name="Standard 6 2 5 5 2 9 2" xfId="18383"/>
    <cellStyle name="Standard 6 2 5 5 3" xfId="18384"/>
    <cellStyle name="Standard 6 2 5 5 3 2" xfId="18385"/>
    <cellStyle name="Standard 6 2 5 5 3 2 2" xfId="18386"/>
    <cellStyle name="Standard 6 2 5 5 3 2 2 2" xfId="18387"/>
    <cellStyle name="Standard 6 2 5 5 3 2 3" xfId="18388"/>
    <cellStyle name="Standard 6 2 5 5 3 3" xfId="18389"/>
    <cellStyle name="Standard 6 2 5 5 3 3 2" xfId="18390"/>
    <cellStyle name="Standard 6 2 5 5 3 4" xfId="18391"/>
    <cellStyle name="Standard 6 2 5 5 4" xfId="18392"/>
    <cellStyle name="Standard 6 2 5 5 4 2" xfId="18393"/>
    <cellStyle name="Standard 6 2 5 5 4 2 2" xfId="18394"/>
    <cellStyle name="Standard 6 2 5 5 4 2 2 2" xfId="18395"/>
    <cellStyle name="Standard 6 2 5 5 4 2 3" xfId="18396"/>
    <cellStyle name="Standard 6 2 5 5 4 3" xfId="18397"/>
    <cellStyle name="Standard 6 2 5 5 4 3 2" xfId="18398"/>
    <cellStyle name="Standard 6 2 5 5 4 4" xfId="18399"/>
    <cellStyle name="Standard 6 2 5 5 5" xfId="18400"/>
    <cellStyle name="Standard 6 2 5 5 5 2" xfId="18401"/>
    <cellStyle name="Standard 6 2 5 5 5 2 2" xfId="18402"/>
    <cellStyle name="Standard 6 2 5 5 5 2 2 2" xfId="18403"/>
    <cellStyle name="Standard 6 2 5 5 5 2 3" xfId="18404"/>
    <cellStyle name="Standard 6 2 5 5 5 3" xfId="18405"/>
    <cellStyle name="Standard 6 2 5 5 5 3 2" xfId="18406"/>
    <cellStyle name="Standard 6 2 5 5 5 4" xfId="18407"/>
    <cellStyle name="Standard 6 2 5 5 6" xfId="18408"/>
    <cellStyle name="Standard 6 2 5 5 6 2" xfId="18409"/>
    <cellStyle name="Standard 6 2 5 5 6 2 2" xfId="18410"/>
    <cellStyle name="Standard 6 2 5 5 6 2 2 2" xfId="18411"/>
    <cellStyle name="Standard 6 2 5 5 6 2 3" xfId="18412"/>
    <cellStyle name="Standard 6 2 5 5 6 3" xfId="18413"/>
    <cellStyle name="Standard 6 2 5 5 6 3 2" xfId="18414"/>
    <cellStyle name="Standard 6 2 5 5 6 4" xfId="18415"/>
    <cellStyle name="Standard 6 2 5 5 7" xfId="18416"/>
    <cellStyle name="Standard 6 2 5 5 7 2" xfId="18417"/>
    <cellStyle name="Standard 6 2 5 5 7 2 2" xfId="18418"/>
    <cellStyle name="Standard 6 2 5 5 7 2 2 2" xfId="18419"/>
    <cellStyle name="Standard 6 2 5 5 7 2 3" xfId="18420"/>
    <cellStyle name="Standard 6 2 5 5 7 3" xfId="18421"/>
    <cellStyle name="Standard 6 2 5 5 7 3 2" xfId="18422"/>
    <cellStyle name="Standard 6 2 5 5 7 4" xfId="18423"/>
    <cellStyle name="Standard 6 2 5 5 8" xfId="18424"/>
    <cellStyle name="Standard 6 2 5 5 8 2" xfId="18425"/>
    <cellStyle name="Standard 6 2 5 5 8 2 2" xfId="18426"/>
    <cellStyle name="Standard 6 2 5 5 8 2 2 2" xfId="18427"/>
    <cellStyle name="Standard 6 2 5 5 8 2 3" xfId="18428"/>
    <cellStyle name="Standard 6 2 5 5 8 3" xfId="18429"/>
    <cellStyle name="Standard 6 2 5 5 8 3 2" xfId="18430"/>
    <cellStyle name="Standard 6 2 5 5 8 4" xfId="18431"/>
    <cellStyle name="Standard 6 2 5 5 9" xfId="18432"/>
    <cellStyle name="Standard 6 2 5 5 9 2" xfId="18433"/>
    <cellStyle name="Standard 6 2 5 5 9 2 2" xfId="18434"/>
    <cellStyle name="Standard 6 2 5 5 9 3" xfId="18435"/>
    <cellStyle name="Standard 6 2 5 6" xfId="18436"/>
    <cellStyle name="Standard 6 2 5 6 10" xfId="18437"/>
    <cellStyle name="Standard 6 2 5 6 10 2" xfId="18438"/>
    <cellStyle name="Standard 6 2 5 6 11" xfId="18439"/>
    <cellStyle name="Standard 6 2 5 6 2" xfId="18440"/>
    <cellStyle name="Standard 6 2 5 6 2 10" xfId="18441"/>
    <cellStyle name="Standard 6 2 5 6 2 2" xfId="18442"/>
    <cellStyle name="Standard 6 2 5 6 2 2 2" xfId="18443"/>
    <cellStyle name="Standard 6 2 5 6 2 2 2 2" xfId="18444"/>
    <cellStyle name="Standard 6 2 5 6 2 2 2 2 2" xfId="18445"/>
    <cellStyle name="Standard 6 2 5 6 2 2 2 3" xfId="18446"/>
    <cellStyle name="Standard 6 2 5 6 2 2 3" xfId="18447"/>
    <cellStyle name="Standard 6 2 5 6 2 2 3 2" xfId="18448"/>
    <cellStyle name="Standard 6 2 5 6 2 2 4" xfId="18449"/>
    <cellStyle name="Standard 6 2 5 6 2 3" xfId="18450"/>
    <cellStyle name="Standard 6 2 5 6 2 3 2" xfId="18451"/>
    <cellStyle name="Standard 6 2 5 6 2 3 2 2" xfId="18452"/>
    <cellStyle name="Standard 6 2 5 6 2 3 2 2 2" xfId="18453"/>
    <cellStyle name="Standard 6 2 5 6 2 3 2 3" xfId="18454"/>
    <cellStyle name="Standard 6 2 5 6 2 3 3" xfId="18455"/>
    <cellStyle name="Standard 6 2 5 6 2 3 3 2" xfId="18456"/>
    <cellStyle name="Standard 6 2 5 6 2 3 4" xfId="18457"/>
    <cellStyle name="Standard 6 2 5 6 2 4" xfId="18458"/>
    <cellStyle name="Standard 6 2 5 6 2 4 2" xfId="18459"/>
    <cellStyle name="Standard 6 2 5 6 2 4 2 2" xfId="18460"/>
    <cellStyle name="Standard 6 2 5 6 2 4 2 2 2" xfId="18461"/>
    <cellStyle name="Standard 6 2 5 6 2 4 2 3" xfId="18462"/>
    <cellStyle name="Standard 6 2 5 6 2 4 3" xfId="18463"/>
    <cellStyle name="Standard 6 2 5 6 2 4 3 2" xfId="18464"/>
    <cellStyle name="Standard 6 2 5 6 2 4 4" xfId="18465"/>
    <cellStyle name="Standard 6 2 5 6 2 5" xfId="18466"/>
    <cellStyle name="Standard 6 2 5 6 2 5 2" xfId="18467"/>
    <cellStyle name="Standard 6 2 5 6 2 5 2 2" xfId="18468"/>
    <cellStyle name="Standard 6 2 5 6 2 5 2 2 2" xfId="18469"/>
    <cellStyle name="Standard 6 2 5 6 2 5 2 3" xfId="18470"/>
    <cellStyle name="Standard 6 2 5 6 2 5 3" xfId="18471"/>
    <cellStyle name="Standard 6 2 5 6 2 5 3 2" xfId="18472"/>
    <cellStyle name="Standard 6 2 5 6 2 5 4" xfId="18473"/>
    <cellStyle name="Standard 6 2 5 6 2 6" xfId="18474"/>
    <cellStyle name="Standard 6 2 5 6 2 6 2" xfId="18475"/>
    <cellStyle name="Standard 6 2 5 6 2 6 2 2" xfId="18476"/>
    <cellStyle name="Standard 6 2 5 6 2 6 2 2 2" xfId="18477"/>
    <cellStyle name="Standard 6 2 5 6 2 6 2 3" xfId="18478"/>
    <cellStyle name="Standard 6 2 5 6 2 6 3" xfId="18479"/>
    <cellStyle name="Standard 6 2 5 6 2 6 3 2" xfId="18480"/>
    <cellStyle name="Standard 6 2 5 6 2 6 4" xfId="18481"/>
    <cellStyle name="Standard 6 2 5 6 2 7" xfId="18482"/>
    <cellStyle name="Standard 6 2 5 6 2 7 2" xfId="18483"/>
    <cellStyle name="Standard 6 2 5 6 2 7 2 2" xfId="18484"/>
    <cellStyle name="Standard 6 2 5 6 2 7 2 2 2" xfId="18485"/>
    <cellStyle name="Standard 6 2 5 6 2 7 2 3" xfId="18486"/>
    <cellStyle name="Standard 6 2 5 6 2 7 3" xfId="18487"/>
    <cellStyle name="Standard 6 2 5 6 2 7 3 2" xfId="18488"/>
    <cellStyle name="Standard 6 2 5 6 2 7 4" xfId="18489"/>
    <cellStyle name="Standard 6 2 5 6 2 8" xfId="18490"/>
    <cellStyle name="Standard 6 2 5 6 2 8 2" xfId="18491"/>
    <cellStyle name="Standard 6 2 5 6 2 8 2 2" xfId="18492"/>
    <cellStyle name="Standard 6 2 5 6 2 8 3" xfId="18493"/>
    <cellStyle name="Standard 6 2 5 6 2 9" xfId="18494"/>
    <cellStyle name="Standard 6 2 5 6 2 9 2" xfId="18495"/>
    <cellStyle name="Standard 6 2 5 6 3" xfId="18496"/>
    <cellStyle name="Standard 6 2 5 6 3 2" xfId="18497"/>
    <cellStyle name="Standard 6 2 5 6 3 2 2" xfId="18498"/>
    <cellStyle name="Standard 6 2 5 6 3 2 2 2" xfId="18499"/>
    <cellStyle name="Standard 6 2 5 6 3 2 3" xfId="18500"/>
    <cellStyle name="Standard 6 2 5 6 3 3" xfId="18501"/>
    <cellStyle name="Standard 6 2 5 6 3 3 2" xfId="18502"/>
    <cellStyle name="Standard 6 2 5 6 3 4" xfId="18503"/>
    <cellStyle name="Standard 6 2 5 6 4" xfId="18504"/>
    <cellStyle name="Standard 6 2 5 6 4 2" xfId="18505"/>
    <cellStyle name="Standard 6 2 5 6 4 2 2" xfId="18506"/>
    <cellStyle name="Standard 6 2 5 6 4 2 2 2" xfId="18507"/>
    <cellStyle name="Standard 6 2 5 6 4 2 3" xfId="18508"/>
    <cellStyle name="Standard 6 2 5 6 4 3" xfId="18509"/>
    <cellStyle name="Standard 6 2 5 6 4 3 2" xfId="18510"/>
    <cellStyle name="Standard 6 2 5 6 4 4" xfId="18511"/>
    <cellStyle name="Standard 6 2 5 6 5" xfId="18512"/>
    <cellStyle name="Standard 6 2 5 6 5 2" xfId="18513"/>
    <cellStyle name="Standard 6 2 5 6 5 2 2" xfId="18514"/>
    <cellStyle name="Standard 6 2 5 6 5 2 2 2" xfId="18515"/>
    <cellStyle name="Standard 6 2 5 6 5 2 3" xfId="18516"/>
    <cellStyle name="Standard 6 2 5 6 5 3" xfId="18517"/>
    <cellStyle name="Standard 6 2 5 6 5 3 2" xfId="18518"/>
    <cellStyle name="Standard 6 2 5 6 5 4" xfId="18519"/>
    <cellStyle name="Standard 6 2 5 6 6" xfId="18520"/>
    <cellStyle name="Standard 6 2 5 6 6 2" xfId="18521"/>
    <cellStyle name="Standard 6 2 5 6 6 2 2" xfId="18522"/>
    <cellStyle name="Standard 6 2 5 6 6 2 2 2" xfId="18523"/>
    <cellStyle name="Standard 6 2 5 6 6 2 3" xfId="18524"/>
    <cellStyle name="Standard 6 2 5 6 6 3" xfId="18525"/>
    <cellStyle name="Standard 6 2 5 6 6 3 2" xfId="18526"/>
    <cellStyle name="Standard 6 2 5 6 6 4" xfId="18527"/>
    <cellStyle name="Standard 6 2 5 6 7" xfId="18528"/>
    <cellStyle name="Standard 6 2 5 6 7 2" xfId="18529"/>
    <cellStyle name="Standard 6 2 5 6 7 2 2" xfId="18530"/>
    <cellStyle name="Standard 6 2 5 6 7 2 2 2" xfId="18531"/>
    <cellStyle name="Standard 6 2 5 6 7 2 3" xfId="18532"/>
    <cellStyle name="Standard 6 2 5 6 7 3" xfId="18533"/>
    <cellStyle name="Standard 6 2 5 6 7 3 2" xfId="18534"/>
    <cellStyle name="Standard 6 2 5 6 7 4" xfId="18535"/>
    <cellStyle name="Standard 6 2 5 6 8" xfId="18536"/>
    <cellStyle name="Standard 6 2 5 6 8 2" xfId="18537"/>
    <cellStyle name="Standard 6 2 5 6 8 2 2" xfId="18538"/>
    <cellStyle name="Standard 6 2 5 6 8 2 2 2" xfId="18539"/>
    <cellStyle name="Standard 6 2 5 6 8 2 3" xfId="18540"/>
    <cellStyle name="Standard 6 2 5 6 8 3" xfId="18541"/>
    <cellStyle name="Standard 6 2 5 6 8 3 2" xfId="18542"/>
    <cellStyle name="Standard 6 2 5 6 8 4" xfId="18543"/>
    <cellStyle name="Standard 6 2 5 6 9" xfId="18544"/>
    <cellStyle name="Standard 6 2 5 6 9 2" xfId="18545"/>
    <cellStyle name="Standard 6 2 5 6 9 2 2" xfId="18546"/>
    <cellStyle name="Standard 6 2 5 6 9 3" xfId="18547"/>
    <cellStyle name="Standard 6 2 5 7" xfId="18548"/>
    <cellStyle name="Standard 6 2 5 7 10" xfId="18549"/>
    <cellStyle name="Standard 6 2 5 7 10 2" xfId="18550"/>
    <cellStyle name="Standard 6 2 5 7 11" xfId="18551"/>
    <cellStyle name="Standard 6 2 5 7 2" xfId="18552"/>
    <cellStyle name="Standard 6 2 5 7 2 10" xfId="18553"/>
    <cellStyle name="Standard 6 2 5 7 2 2" xfId="18554"/>
    <cellStyle name="Standard 6 2 5 7 2 2 2" xfId="18555"/>
    <cellStyle name="Standard 6 2 5 7 2 2 2 2" xfId="18556"/>
    <cellStyle name="Standard 6 2 5 7 2 2 2 2 2" xfId="18557"/>
    <cellStyle name="Standard 6 2 5 7 2 2 2 3" xfId="18558"/>
    <cellStyle name="Standard 6 2 5 7 2 2 3" xfId="18559"/>
    <cellStyle name="Standard 6 2 5 7 2 2 3 2" xfId="18560"/>
    <cellStyle name="Standard 6 2 5 7 2 2 4" xfId="18561"/>
    <cellStyle name="Standard 6 2 5 7 2 3" xfId="18562"/>
    <cellStyle name="Standard 6 2 5 7 2 3 2" xfId="18563"/>
    <cellStyle name="Standard 6 2 5 7 2 3 2 2" xfId="18564"/>
    <cellStyle name="Standard 6 2 5 7 2 3 2 2 2" xfId="18565"/>
    <cellStyle name="Standard 6 2 5 7 2 3 2 3" xfId="18566"/>
    <cellStyle name="Standard 6 2 5 7 2 3 3" xfId="18567"/>
    <cellStyle name="Standard 6 2 5 7 2 3 3 2" xfId="18568"/>
    <cellStyle name="Standard 6 2 5 7 2 3 4" xfId="18569"/>
    <cellStyle name="Standard 6 2 5 7 2 4" xfId="18570"/>
    <cellStyle name="Standard 6 2 5 7 2 4 2" xfId="18571"/>
    <cellStyle name="Standard 6 2 5 7 2 4 2 2" xfId="18572"/>
    <cellStyle name="Standard 6 2 5 7 2 4 2 2 2" xfId="18573"/>
    <cellStyle name="Standard 6 2 5 7 2 4 2 3" xfId="18574"/>
    <cellStyle name="Standard 6 2 5 7 2 4 3" xfId="18575"/>
    <cellStyle name="Standard 6 2 5 7 2 4 3 2" xfId="18576"/>
    <cellStyle name="Standard 6 2 5 7 2 4 4" xfId="18577"/>
    <cellStyle name="Standard 6 2 5 7 2 5" xfId="18578"/>
    <cellStyle name="Standard 6 2 5 7 2 5 2" xfId="18579"/>
    <cellStyle name="Standard 6 2 5 7 2 5 2 2" xfId="18580"/>
    <cellStyle name="Standard 6 2 5 7 2 5 2 2 2" xfId="18581"/>
    <cellStyle name="Standard 6 2 5 7 2 5 2 3" xfId="18582"/>
    <cellStyle name="Standard 6 2 5 7 2 5 3" xfId="18583"/>
    <cellStyle name="Standard 6 2 5 7 2 5 3 2" xfId="18584"/>
    <cellStyle name="Standard 6 2 5 7 2 5 4" xfId="18585"/>
    <cellStyle name="Standard 6 2 5 7 2 6" xfId="18586"/>
    <cellStyle name="Standard 6 2 5 7 2 6 2" xfId="18587"/>
    <cellStyle name="Standard 6 2 5 7 2 6 2 2" xfId="18588"/>
    <cellStyle name="Standard 6 2 5 7 2 6 2 2 2" xfId="18589"/>
    <cellStyle name="Standard 6 2 5 7 2 6 2 3" xfId="18590"/>
    <cellStyle name="Standard 6 2 5 7 2 6 3" xfId="18591"/>
    <cellStyle name="Standard 6 2 5 7 2 6 3 2" xfId="18592"/>
    <cellStyle name="Standard 6 2 5 7 2 6 4" xfId="18593"/>
    <cellStyle name="Standard 6 2 5 7 2 7" xfId="18594"/>
    <cellStyle name="Standard 6 2 5 7 2 7 2" xfId="18595"/>
    <cellStyle name="Standard 6 2 5 7 2 7 2 2" xfId="18596"/>
    <cellStyle name="Standard 6 2 5 7 2 7 2 2 2" xfId="18597"/>
    <cellStyle name="Standard 6 2 5 7 2 7 2 3" xfId="18598"/>
    <cellStyle name="Standard 6 2 5 7 2 7 3" xfId="18599"/>
    <cellStyle name="Standard 6 2 5 7 2 7 3 2" xfId="18600"/>
    <cellStyle name="Standard 6 2 5 7 2 7 4" xfId="18601"/>
    <cellStyle name="Standard 6 2 5 7 2 8" xfId="18602"/>
    <cellStyle name="Standard 6 2 5 7 2 8 2" xfId="18603"/>
    <cellStyle name="Standard 6 2 5 7 2 8 2 2" xfId="18604"/>
    <cellStyle name="Standard 6 2 5 7 2 8 3" xfId="18605"/>
    <cellStyle name="Standard 6 2 5 7 2 9" xfId="18606"/>
    <cellStyle name="Standard 6 2 5 7 2 9 2" xfId="18607"/>
    <cellStyle name="Standard 6 2 5 7 3" xfId="18608"/>
    <cellStyle name="Standard 6 2 5 7 3 2" xfId="18609"/>
    <cellStyle name="Standard 6 2 5 7 3 2 2" xfId="18610"/>
    <cellStyle name="Standard 6 2 5 7 3 2 2 2" xfId="18611"/>
    <cellStyle name="Standard 6 2 5 7 3 2 3" xfId="18612"/>
    <cellStyle name="Standard 6 2 5 7 3 3" xfId="18613"/>
    <cellStyle name="Standard 6 2 5 7 3 3 2" xfId="18614"/>
    <cellStyle name="Standard 6 2 5 7 3 4" xfId="18615"/>
    <cellStyle name="Standard 6 2 5 7 4" xfId="18616"/>
    <cellStyle name="Standard 6 2 5 7 4 2" xfId="18617"/>
    <cellStyle name="Standard 6 2 5 7 4 2 2" xfId="18618"/>
    <cellStyle name="Standard 6 2 5 7 4 2 2 2" xfId="18619"/>
    <cellStyle name="Standard 6 2 5 7 4 2 3" xfId="18620"/>
    <cellStyle name="Standard 6 2 5 7 4 3" xfId="18621"/>
    <cellStyle name="Standard 6 2 5 7 4 3 2" xfId="18622"/>
    <cellStyle name="Standard 6 2 5 7 4 4" xfId="18623"/>
    <cellStyle name="Standard 6 2 5 7 5" xfId="18624"/>
    <cellStyle name="Standard 6 2 5 7 5 2" xfId="18625"/>
    <cellStyle name="Standard 6 2 5 7 5 2 2" xfId="18626"/>
    <cellStyle name="Standard 6 2 5 7 5 2 2 2" xfId="18627"/>
    <cellStyle name="Standard 6 2 5 7 5 2 3" xfId="18628"/>
    <cellStyle name="Standard 6 2 5 7 5 3" xfId="18629"/>
    <cellStyle name="Standard 6 2 5 7 5 3 2" xfId="18630"/>
    <cellStyle name="Standard 6 2 5 7 5 4" xfId="18631"/>
    <cellStyle name="Standard 6 2 5 7 6" xfId="18632"/>
    <cellStyle name="Standard 6 2 5 7 6 2" xfId="18633"/>
    <cellStyle name="Standard 6 2 5 7 6 2 2" xfId="18634"/>
    <cellStyle name="Standard 6 2 5 7 6 2 2 2" xfId="18635"/>
    <cellStyle name="Standard 6 2 5 7 6 2 3" xfId="18636"/>
    <cellStyle name="Standard 6 2 5 7 6 3" xfId="18637"/>
    <cellStyle name="Standard 6 2 5 7 6 3 2" xfId="18638"/>
    <cellStyle name="Standard 6 2 5 7 6 4" xfId="18639"/>
    <cellStyle name="Standard 6 2 5 7 7" xfId="18640"/>
    <cellStyle name="Standard 6 2 5 7 7 2" xfId="18641"/>
    <cellStyle name="Standard 6 2 5 7 7 2 2" xfId="18642"/>
    <cellStyle name="Standard 6 2 5 7 7 2 2 2" xfId="18643"/>
    <cellStyle name="Standard 6 2 5 7 7 2 3" xfId="18644"/>
    <cellStyle name="Standard 6 2 5 7 7 3" xfId="18645"/>
    <cellStyle name="Standard 6 2 5 7 7 3 2" xfId="18646"/>
    <cellStyle name="Standard 6 2 5 7 7 4" xfId="18647"/>
    <cellStyle name="Standard 6 2 5 7 8" xfId="18648"/>
    <cellStyle name="Standard 6 2 5 7 8 2" xfId="18649"/>
    <cellStyle name="Standard 6 2 5 7 8 2 2" xfId="18650"/>
    <cellStyle name="Standard 6 2 5 7 8 2 2 2" xfId="18651"/>
    <cellStyle name="Standard 6 2 5 7 8 2 3" xfId="18652"/>
    <cellStyle name="Standard 6 2 5 7 8 3" xfId="18653"/>
    <cellStyle name="Standard 6 2 5 7 8 3 2" xfId="18654"/>
    <cellStyle name="Standard 6 2 5 7 8 4" xfId="18655"/>
    <cellStyle name="Standard 6 2 5 7 9" xfId="18656"/>
    <cellStyle name="Standard 6 2 5 7 9 2" xfId="18657"/>
    <cellStyle name="Standard 6 2 5 7 9 2 2" xfId="18658"/>
    <cellStyle name="Standard 6 2 5 7 9 3" xfId="18659"/>
    <cellStyle name="Standard 6 2 5 8" xfId="18660"/>
    <cellStyle name="Standard 6 2 5 8 10" xfId="18661"/>
    <cellStyle name="Standard 6 2 5 8 2" xfId="18662"/>
    <cellStyle name="Standard 6 2 5 8 2 2" xfId="18663"/>
    <cellStyle name="Standard 6 2 5 8 2 2 2" xfId="18664"/>
    <cellStyle name="Standard 6 2 5 8 2 2 2 2" xfId="18665"/>
    <cellStyle name="Standard 6 2 5 8 2 2 3" xfId="18666"/>
    <cellStyle name="Standard 6 2 5 8 2 3" xfId="18667"/>
    <cellStyle name="Standard 6 2 5 8 2 3 2" xfId="18668"/>
    <cellStyle name="Standard 6 2 5 8 2 4" xfId="18669"/>
    <cellStyle name="Standard 6 2 5 8 3" xfId="18670"/>
    <cellStyle name="Standard 6 2 5 8 3 2" xfId="18671"/>
    <cellStyle name="Standard 6 2 5 8 3 2 2" xfId="18672"/>
    <cellStyle name="Standard 6 2 5 8 3 2 2 2" xfId="18673"/>
    <cellStyle name="Standard 6 2 5 8 3 2 3" xfId="18674"/>
    <cellStyle name="Standard 6 2 5 8 3 3" xfId="18675"/>
    <cellStyle name="Standard 6 2 5 8 3 3 2" xfId="18676"/>
    <cellStyle name="Standard 6 2 5 8 3 4" xfId="18677"/>
    <cellStyle name="Standard 6 2 5 8 4" xfId="18678"/>
    <cellStyle name="Standard 6 2 5 8 4 2" xfId="18679"/>
    <cellStyle name="Standard 6 2 5 8 4 2 2" xfId="18680"/>
    <cellStyle name="Standard 6 2 5 8 4 2 2 2" xfId="18681"/>
    <cellStyle name="Standard 6 2 5 8 4 2 3" xfId="18682"/>
    <cellStyle name="Standard 6 2 5 8 4 3" xfId="18683"/>
    <cellStyle name="Standard 6 2 5 8 4 3 2" xfId="18684"/>
    <cellStyle name="Standard 6 2 5 8 4 4" xfId="18685"/>
    <cellStyle name="Standard 6 2 5 8 5" xfId="18686"/>
    <cellStyle name="Standard 6 2 5 8 5 2" xfId="18687"/>
    <cellStyle name="Standard 6 2 5 8 5 2 2" xfId="18688"/>
    <cellStyle name="Standard 6 2 5 8 5 2 2 2" xfId="18689"/>
    <cellStyle name="Standard 6 2 5 8 5 2 3" xfId="18690"/>
    <cellStyle name="Standard 6 2 5 8 5 3" xfId="18691"/>
    <cellStyle name="Standard 6 2 5 8 5 3 2" xfId="18692"/>
    <cellStyle name="Standard 6 2 5 8 5 4" xfId="18693"/>
    <cellStyle name="Standard 6 2 5 8 6" xfId="18694"/>
    <cellStyle name="Standard 6 2 5 8 6 2" xfId="18695"/>
    <cellStyle name="Standard 6 2 5 8 6 2 2" xfId="18696"/>
    <cellStyle name="Standard 6 2 5 8 6 2 2 2" xfId="18697"/>
    <cellStyle name="Standard 6 2 5 8 6 2 3" xfId="18698"/>
    <cellStyle name="Standard 6 2 5 8 6 3" xfId="18699"/>
    <cellStyle name="Standard 6 2 5 8 6 3 2" xfId="18700"/>
    <cellStyle name="Standard 6 2 5 8 6 4" xfId="18701"/>
    <cellStyle name="Standard 6 2 5 8 7" xfId="18702"/>
    <cellStyle name="Standard 6 2 5 8 7 2" xfId="18703"/>
    <cellStyle name="Standard 6 2 5 8 7 2 2" xfId="18704"/>
    <cellStyle name="Standard 6 2 5 8 7 2 2 2" xfId="18705"/>
    <cellStyle name="Standard 6 2 5 8 7 2 3" xfId="18706"/>
    <cellStyle name="Standard 6 2 5 8 7 3" xfId="18707"/>
    <cellStyle name="Standard 6 2 5 8 7 3 2" xfId="18708"/>
    <cellStyle name="Standard 6 2 5 8 7 4" xfId="18709"/>
    <cellStyle name="Standard 6 2 5 8 8" xfId="18710"/>
    <cellStyle name="Standard 6 2 5 8 8 2" xfId="18711"/>
    <cellStyle name="Standard 6 2 5 8 8 2 2" xfId="18712"/>
    <cellStyle name="Standard 6 2 5 8 8 3" xfId="18713"/>
    <cellStyle name="Standard 6 2 5 8 9" xfId="18714"/>
    <cellStyle name="Standard 6 2 5 8 9 2" xfId="18715"/>
    <cellStyle name="Standard 6 2 5 9" xfId="18716"/>
    <cellStyle name="Standard 6 2 5 9 2" xfId="18717"/>
    <cellStyle name="Standard 6 2 5 9 2 2" xfId="18718"/>
    <cellStyle name="Standard 6 2 5 9 2 2 2" xfId="18719"/>
    <cellStyle name="Standard 6 2 5 9 2 2 2 2" xfId="18720"/>
    <cellStyle name="Standard 6 2 5 9 2 2 3" xfId="18721"/>
    <cellStyle name="Standard 6 2 5 9 2 3" xfId="18722"/>
    <cellStyle name="Standard 6 2 5 9 2 3 2" xfId="18723"/>
    <cellStyle name="Standard 6 2 5 9 2 4" xfId="18724"/>
    <cellStyle name="Standard 6 2 5 9 3" xfId="18725"/>
    <cellStyle name="Standard 6 2 5 9 3 2" xfId="18726"/>
    <cellStyle name="Standard 6 2 5 9 3 2 2" xfId="18727"/>
    <cellStyle name="Standard 6 2 5 9 3 2 2 2" xfId="18728"/>
    <cellStyle name="Standard 6 2 5 9 3 2 3" xfId="18729"/>
    <cellStyle name="Standard 6 2 5 9 3 3" xfId="18730"/>
    <cellStyle name="Standard 6 2 5 9 3 3 2" xfId="18731"/>
    <cellStyle name="Standard 6 2 5 9 3 4" xfId="18732"/>
    <cellStyle name="Standard 6 2 5 9 4" xfId="18733"/>
    <cellStyle name="Standard 6 2 5 9 4 2" xfId="18734"/>
    <cellStyle name="Standard 6 2 5 9 4 2 2" xfId="18735"/>
    <cellStyle name="Standard 6 2 5 9 4 2 2 2" xfId="18736"/>
    <cellStyle name="Standard 6 2 5 9 4 2 3" xfId="18737"/>
    <cellStyle name="Standard 6 2 5 9 4 3" xfId="18738"/>
    <cellStyle name="Standard 6 2 5 9 4 3 2" xfId="18739"/>
    <cellStyle name="Standard 6 2 5 9 4 4" xfId="18740"/>
    <cellStyle name="Standard 6 2 5 9 5" xfId="18741"/>
    <cellStyle name="Standard 6 2 5 9 5 2" xfId="18742"/>
    <cellStyle name="Standard 6 2 5 9 5 2 2" xfId="18743"/>
    <cellStyle name="Standard 6 2 5 9 5 2 2 2" xfId="18744"/>
    <cellStyle name="Standard 6 2 5 9 5 2 3" xfId="18745"/>
    <cellStyle name="Standard 6 2 5 9 5 3" xfId="18746"/>
    <cellStyle name="Standard 6 2 5 9 5 3 2" xfId="18747"/>
    <cellStyle name="Standard 6 2 5 9 5 4" xfId="18748"/>
    <cellStyle name="Standard 6 2 5 9 6" xfId="18749"/>
    <cellStyle name="Standard 6 2 5 9 6 2" xfId="18750"/>
    <cellStyle name="Standard 6 2 5 9 6 2 2" xfId="18751"/>
    <cellStyle name="Standard 6 2 5 9 6 2 2 2" xfId="18752"/>
    <cellStyle name="Standard 6 2 5 9 6 2 3" xfId="18753"/>
    <cellStyle name="Standard 6 2 5 9 6 3" xfId="18754"/>
    <cellStyle name="Standard 6 2 5 9 6 3 2" xfId="18755"/>
    <cellStyle name="Standard 6 2 5 9 6 4" xfId="18756"/>
    <cellStyle name="Standard 6 2 5 9 7" xfId="18757"/>
    <cellStyle name="Standard 6 2 5 9 7 2" xfId="18758"/>
    <cellStyle name="Standard 6 2 5 9 7 2 2" xfId="18759"/>
    <cellStyle name="Standard 6 2 5 9 7 3" xfId="18760"/>
    <cellStyle name="Standard 6 2 5 9 8" xfId="18761"/>
    <cellStyle name="Standard 6 2 5 9 8 2" xfId="18762"/>
    <cellStyle name="Standard 6 2 5 9 9" xfId="18763"/>
    <cellStyle name="Standard 6 2 6" xfId="18764"/>
    <cellStyle name="Standard 6 2 6 10" xfId="18765"/>
    <cellStyle name="Standard 6 2 6 10 2" xfId="18766"/>
    <cellStyle name="Standard 6 2 6 10 2 2" xfId="18767"/>
    <cellStyle name="Standard 6 2 6 10 3" xfId="18768"/>
    <cellStyle name="Standard 6 2 6 11" xfId="18769"/>
    <cellStyle name="Standard 6 2 6 11 2" xfId="18770"/>
    <cellStyle name="Standard 6 2 6 12" xfId="18771"/>
    <cellStyle name="Standard 6 2 6 2" xfId="18772"/>
    <cellStyle name="Standard 6 2 6 2 10" xfId="18773"/>
    <cellStyle name="Standard 6 2 6 2 10 2" xfId="18774"/>
    <cellStyle name="Standard 6 2 6 2 11" xfId="18775"/>
    <cellStyle name="Standard 6 2 6 2 2" xfId="18776"/>
    <cellStyle name="Standard 6 2 6 2 2 10" xfId="18777"/>
    <cellStyle name="Standard 6 2 6 2 2 2" xfId="18778"/>
    <cellStyle name="Standard 6 2 6 2 2 2 2" xfId="18779"/>
    <cellStyle name="Standard 6 2 6 2 2 2 2 2" xfId="18780"/>
    <cellStyle name="Standard 6 2 6 2 2 2 2 2 2" xfId="18781"/>
    <cellStyle name="Standard 6 2 6 2 2 2 2 3" xfId="18782"/>
    <cellStyle name="Standard 6 2 6 2 2 2 3" xfId="18783"/>
    <cellStyle name="Standard 6 2 6 2 2 2 3 2" xfId="18784"/>
    <cellStyle name="Standard 6 2 6 2 2 2 4" xfId="18785"/>
    <cellStyle name="Standard 6 2 6 2 2 3" xfId="18786"/>
    <cellStyle name="Standard 6 2 6 2 2 3 2" xfId="18787"/>
    <cellStyle name="Standard 6 2 6 2 2 3 2 2" xfId="18788"/>
    <cellStyle name="Standard 6 2 6 2 2 3 2 2 2" xfId="18789"/>
    <cellStyle name="Standard 6 2 6 2 2 3 2 3" xfId="18790"/>
    <cellStyle name="Standard 6 2 6 2 2 3 3" xfId="18791"/>
    <cellStyle name="Standard 6 2 6 2 2 3 3 2" xfId="18792"/>
    <cellStyle name="Standard 6 2 6 2 2 3 4" xfId="18793"/>
    <cellStyle name="Standard 6 2 6 2 2 4" xfId="18794"/>
    <cellStyle name="Standard 6 2 6 2 2 4 2" xfId="18795"/>
    <cellStyle name="Standard 6 2 6 2 2 4 2 2" xfId="18796"/>
    <cellStyle name="Standard 6 2 6 2 2 4 2 2 2" xfId="18797"/>
    <cellStyle name="Standard 6 2 6 2 2 4 2 3" xfId="18798"/>
    <cellStyle name="Standard 6 2 6 2 2 4 3" xfId="18799"/>
    <cellStyle name="Standard 6 2 6 2 2 4 3 2" xfId="18800"/>
    <cellStyle name="Standard 6 2 6 2 2 4 4" xfId="18801"/>
    <cellStyle name="Standard 6 2 6 2 2 5" xfId="18802"/>
    <cellStyle name="Standard 6 2 6 2 2 5 2" xfId="18803"/>
    <cellStyle name="Standard 6 2 6 2 2 5 2 2" xfId="18804"/>
    <cellStyle name="Standard 6 2 6 2 2 5 2 2 2" xfId="18805"/>
    <cellStyle name="Standard 6 2 6 2 2 5 2 3" xfId="18806"/>
    <cellStyle name="Standard 6 2 6 2 2 5 3" xfId="18807"/>
    <cellStyle name="Standard 6 2 6 2 2 5 3 2" xfId="18808"/>
    <cellStyle name="Standard 6 2 6 2 2 5 4" xfId="18809"/>
    <cellStyle name="Standard 6 2 6 2 2 6" xfId="18810"/>
    <cellStyle name="Standard 6 2 6 2 2 6 2" xfId="18811"/>
    <cellStyle name="Standard 6 2 6 2 2 6 2 2" xfId="18812"/>
    <cellStyle name="Standard 6 2 6 2 2 6 2 2 2" xfId="18813"/>
    <cellStyle name="Standard 6 2 6 2 2 6 2 3" xfId="18814"/>
    <cellStyle name="Standard 6 2 6 2 2 6 3" xfId="18815"/>
    <cellStyle name="Standard 6 2 6 2 2 6 3 2" xfId="18816"/>
    <cellStyle name="Standard 6 2 6 2 2 6 4" xfId="18817"/>
    <cellStyle name="Standard 6 2 6 2 2 7" xfId="18818"/>
    <cellStyle name="Standard 6 2 6 2 2 7 2" xfId="18819"/>
    <cellStyle name="Standard 6 2 6 2 2 7 2 2" xfId="18820"/>
    <cellStyle name="Standard 6 2 6 2 2 7 2 2 2" xfId="18821"/>
    <cellStyle name="Standard 6 2 6 2 2 7 2 3" xfId="18822"/>
    <cellStyle name="Standard 6 2 6 2 2 7 3" xfId="18823"/>
    <cellStyle name="Standard 6 2 6 2 2 7 3 2" xfId="18824"/>
    <cellStyle name="Standard 6 2 6 2 2 7 4" xfId="18825"/>
    <cellStyle name="Standard 6 2 6 2 2 8" xfId="18826"/>
    <cellStyle name="Standard 6 2 6 2 2 8 2" xfId="18827"/>
    <cellStyle name="Standard 6 2 6 2 2 8 2 2" xfId="18828"/>
    <cellStyle name="Standard 6 2 6 2 2 8 3" xfId="18829"/>
    <cellStyle name="Standard 6 2 6 2 2 9" xfId="18830"/>
    <cellStyle name="Standard 6 2 6 2 2 9 2" xfId="18831"/>
    <cellStyle name="Standard 6 2 6 2 3" xfId="18832"/>
    <cellStyle name="Standard 6 2 6 2 3 2" xfId="18833"/>
    <cellStyle name="Standard 6 2 6 2 3 2 2" xfId="18834"/>
    <cellStyle name="Standard 6 2 6 2 3 2 2 2" xfId="18835"/>
    <cellStyle name="Standard 6 2 6 2 3 2 3" xfId="18836"/>
    <cellStyle name="Standard 6 2 6 2 3 3" xfId="18837"/>
    <cellStyle name="Standard 6 2 6 2 3 3 2" xfId="18838"/>
    <cellStyle name="Standard 6 2 6 2 3 4" xfId="18839"/>
    <cellStyle name="Standard 6 2 6 2 4" xfId="18840"/>
    <cellStyle name="Standard 6 2 6 2 4 2" xfId="18841"/>
    <cellStyle name="Standard 6 2 6 2 4 2 2" xfId="18842"/>
    <cellStyle name="Standard 6 2 6 2 4 2 2 2" xfId="18843"/>
    <cellStyle name="Standard 6 2 6 2 4 2 3" xfId="18844"/>
    <cellStyle name="Standard 6 2 6 2 4 3" xfId="18845"/>
    <cellStyle name="Standard 6 2 6 2 4 3 2" xfId="18846"/>
    <cellStyle name="Standard 6 2 6 2 4 4" xfId="18847"/>
    <cellStyle name="Standard 6 2 6 2 5" xfId="18848"/>
    <cellStyle name="Standard 6 2 6 2 5 2" xfId="18849"/>
    <cellStyle name="Standard 6 2 6 2 5 2 2" xfId="18850"/>
    <cellStyle name="Standard 6 2 6 2 5 2 2 2" xfId="18851"/>
    <cellStyle name="Standard 6 2 6 2 5 2 3" xfId="18852"/>
    <cellStyle name="Standard 6 2 6 2 5 3" xfId="18853"/>
    <cellStyle name="Standard 6 2 6 2 5 3 2" xfId="18854"/>
    <cellStyle name="Standard 6 2 6 2 5 4" xfId="18855"/>
    <cellStyle name="Standard 6 2 6 2 6" xfId="18856"/>
    <cellStyle name="Standard 6 2 6 2 6 2" xfId="18857"/>
    <cellStyle name="Standard 6 2 6 2 6 2 2" xfId="18858"/>
    <cellStyle name="Standard 6 2 6 2 6 2 2 2" xfId="18859"/>
    <cellStyle name="Standard 6 2 6 2 6 2 3" xfId="18860"/>
    <cellStyle name="Standard 6 2 6 2 6 3" xfId="18861"/>
    <cellStyle name="Standard 6 2 6 2 6 3 2" xfId="18862"/>
    <cellStyle name="Standard 6 2 6 2 6 4" xfId="18863"/>
    <cellStyle name="Standard 6 2 6 2 7" xfId="18864"/>
    <cellStyle name="Standard 6 2 6 2 7 2" xfId="18865"/>
    <cellStyle name="Standard 6 2 6 2 7 2 2" xfId="18866"/>
    <cellStyle name="Standard 6 2 6 2 7 2 2 2" xfId="18867"/>
    <cellStyle name="Standard 6 2 6 2 7 2 3" xfId="18868"/>
    <cellStyle name="Standard 6 2 6 2 7 3" xfId="18869"/>
    <cellStyle name="Standard 6 2 6 2 7 3 2" xfId="18870"/>
    <cellStyle name="Standard 6 2 6 2 7 4" xfId="18871"/>
    <cellStyle name="Standard 6 2 6 2 8" xfId="18872"/>
    <cellStyle name="Standard 6 2 6 2 8 2" xfId="18873"/>
    <cellStyle name="Standard 6 2 6 2 8 2 2" xfId="18874"/>
    <cellStyle name="Standard 6 2 6 2 8 2 2 2" xfId="18875"/>
    <cellStyle name="Standard 6 2 6 2 8 2 3" xfId="18876"/>
    <cellStyle name="Standard 6 2 6 2 8 3" xfId="18877"/>
    <cellStyle name="Standard 6 2 6 2 8 3 2" xfId="18878"/>
    <cellStyle name="Standard 6 2 6 2 8 4" xfId="18879"/>
    <cellStyle name="Standard 6 2 6 2 9" xfId="18880"/>
    <cellStyle name="Standard 6 2 6 2 9 2" xfId="18881"/>
    <cellStyle name="Standard 6 2 6 2 9 2 2" xfId="18882"/>
    <cellStyle name="Standard 6 2 6 2 9 3" xfId="18883"/>
    <cellStyle name="Standard 6 2 6 3" xfId="18884"/>
    <cellStyle name="Standard 6 2 6 3 10" xfId="18885"/>
    <cellStyle name="Standard 6 2 6 3 2" xfId="18886"/>
    <cellStyle name="Standard 6 2 6 3 2 2" xfId="18887"/>
    <cellStyle name="Standard 6 2 6 3 2 2 2" xfId="18888"/>
    <cellStyle name="Standard 6 2 6 3 2 2 2 2" xfId="18889"/>
    <cellStyle name="Standard 6 2 6 3 2 2 3" xfId="18890"/>
    <cellStyle name="Standard 6 2 6 3 2 3" xfId="18891"/>
    <cellStyle name="Standard 6 2 6 3 2 3 2" xfId="18892"/>
    <cellStyle name="Standard 6 2 6 3 2 4" xfId="18893"/>
    <cellStyle name="Standard 6 2 6 3 3" xfId="18894"/>
    <cellStyle name="Standard 6 2 6 3 3 2" xfId="18895"/>
    <cellStyle name="Standard 6 2 6 3 3 2 2" xfId="18896"/>
    <cellStyle name="Standard 6 2 6 3 3 2 2 2" xfId="18897"/>
    <cellStyle name="Standard 6 2 6 3 3 2 3" xfId="18898"/>
    <cellStyle name="Standard 6 2 6 3 3 3" xfId="18899"/>
    <cellStyle name="Standard 6 2 6 3 3 3 2" xfId="18900"/>
    <cellStyle name="Standard 6 2 6 3 3 4" xfId="18901"/>
    <cellStyle name="Standard 6 2 6 3 4" xfId="18902"/>
    <cellStyle name="Standard 6 2 6 3 4 2" xfId="18903"/>
    <cellStyle name="Standard 6 2 6 3 4 2 2" xfId="18904"/>
    <cellStyle name="Standard 6 2 6 3 4 2 2 2" xfId="18905"/>
    <cellStyle name="Standard 6 2 6 3 4 2 3" xfId="18906"/>
    <cellStyle name="Standard 6 2 6 3 4 3" xfId="18907"/>
    <cellStyle name="Standard 6 2 6 3 4 3 2" xfId="18908"/>
    <cellStyle name="Standard 6 2 6 3 4 4" xfId="18909"/>
    <cellStyle name="Standard 6 2 6 3 5" xfId="18910"/>
    <cellStyle name="Standard 6 2 6 3 5 2" xfId="18911"/>
    <cellStyle name="Standard 6 2 6 3 5 2 2" xfId="18912"/>
    <cellStyle name="Standard 6 2 6 3 5 2 2 2" xfId="18913"/>
    <cellStyle name="Standard 6 2 6 3 5 2 3" xfId="18914"/>
    <cellStyle name="Standard 6 2 6 3 5 3" xfId="18915"/>
    <cellStyle name="Standard 6 2 6 3 5 3 2" xfId="18916"/>
    <cellStyle name="Standard 6 2 6 3 5 4" xfId="18917"/>
    <cellStyle name="Standard 6 2 6 3 6" xfId="18918"/>
    <cellStyle name="Standard 6 2 6 3 6 2" xfId="18919"/>
    <cellStyle name="Standard 6 2 6 3 6 2 2" xfId="18920"/>
    <cellStyle name="Standard 6 2 6 3 6 2 2 2" xfId="18921"/>
    <cellStyle name="Standard 6 2 6 3 6 2 3" xfId="18922"/>
    <cellStyle name="Standard 6 2 6 3 6 3" xfId="18923"/>
    <cellStyle name="Standard 6 2 6 3 6 3 2" xfId="18924"/>
    <cellStyle name="Standard 6 2 6 3 6 4" xfId="18925"/>
    <cellStyle name="Standard 6 2 6 3 7" xfId="18926"/>
    <cellStyle name="Standard 6 2 6 3 7 2" xfId="18927"/>
    <cellStyle name="Standard 6 2 6 3 7 2 2" xfId="18928"/>
    <cellStyle name="Standard 6 2 6 3 7 2 2 2" xfId="18929"/>
    <cellStyle name="Standard 6 2 6 3 7 2 3" xfId="18930"/>
    <cellStyle name="Standard 6 2 6 3 7 3" xfId="18931"/>
    <cellStyle name="Standard 6 2 6 3 7 3 2" xfId="18932"/>
    <cellStyle name="Standard 6 2 6 3 7 4" xfId="18933"/>
    <cellStyle name="Standard 6 2 6 3 8" xfId="18934"/>
    <cellStyle name="Standard 6 2 6 3 8 2" xfId="18935"/>
    <cellStyle name="Standard 6 2 6 3 8 2 2" xfId="18936"/>
    <cellStyle name="Standard 6 2 6 3 8 3" xfId="18937"/>
    <cellStyle name="Standard 6 2 6 3 9" xfId="18938"/>
    <cellStyle name="Standard 6 2 6 3 9 2" xfId="18939"/>
    <cellStyle name="Standard 6 2 6 4" xfId="18940"/>
    <cellStyle name="Standard 6 2 6 4 2" xfId="18941"/>
    <cellStyle name="Standard 6 2 6 4 2 2" xfId="18942"/>
    <cellStyle name="Standard 6 2 6 4 2 2 2" xfId="18943"/>
    <cellStyle name="Standard 6 2 6 4 2 3" xfId="18944"/>
    <cellStyle name="Standard 6 2 6 4 3" xfId="18945"/>
    <cellStyle name="Standard 6 2 6 4 3 2" xfId="18946"/>
    <cellStyle name="Standard 6 2 6 4 4" xfId="18947"/>
    <cellStyle name="Standard 6 2 6 5" xfId="18948"/>
    <cellStyle name="Standard 6 2 6 5 2" xfId="18949"/>
    <cellStyle name="Standard 6 2 6 5 2 2" xfId="18950"/>
    <cellStyle name="Standard 6 2 6 5 2 2 2" xfId="18951"/>
    <cellStyle name="Standard 6 2 6 5 2 3" xfId="18952"/>
    <cellStyle name="Standard 6 2 6 5 3" xfId="18953"/>
    <cellStyle name="Standard 6 2 6 5 3 2" xfId="18954"/>
    <cellStyle name="Standard 6 2 6 5 4" xfId="18955"/>
    <cellStyle name="Standard 6 2 6 6" xfId="18956"/>
    <cellStyle name="Standard 6 2 6 6 2" xfId="18957"/>
    <cellStyle name="Standard 6 2 6 6 2 2" xfId="18958"/>
    <cellStyle name="Standard 6 2 6 6 2 2 2" xfId="18959"/>
    <cellStyle name="Standard 6 2 6 6 2 3" xfId="18960"/>
    <cellStyle name="Standard 6 2 6 6 3" xfId="18961"/>
    <cellStyle name="Standard 6 2 6 6 3 2" xfId="18962"/>
    <cellStyle name="Standard 6 2 6 6 4" xfId="18963"/>
    <cellStyle name="Standard 6 2 6 7" xfId="18964"/>
    <cellStyle name="Standard 6 2 6 7 2" xfId="18965"/>
    <cellStyle name="Standard 6 2 6 7 2 2" xfId="18966"/>
    <cellStyle name="Standard 6 2 6 7 2 2 2" xfId="18967"/>
    <cellStyle name="Standard 6 2 6 7 2 3" xfId="18968"/>
    <cellStyle name="Standard 6 2 6 7 3" xfId="18969"/>
    <cellStyle name="Standard 6 2 6 7 3 2" xfId="18970"/>
    <cellStyle name="Standard 6 2 6 7 4" xfId="18971"/>
    <cellStyle name="Standard 6 2 6 8" xfId="18972"/>
    <cellStyle name="Standard 6 2 6 8 2" xfId="18973"/>
    <cellStyle name="Standard 6 2 6 8 2 2" xfId="18974"/>
    <cellStyle name="Standard 6 2 6 8 2 2 2" xfId="18975"/>
    <cellStyle name="Standard 6 2 6 8 2 3" xfId="18976"/>
    <cellStyle name="Standard 6 2 6 8 3" xfId="18977"/>
    <cellStyle name="Standard 6 2 6 8 3 2" xfId="18978"/>
    <cellStyle name="Standard 6 2 6 8 4" xfId="18979"/>
    <cellStyle name="Standard 6 2 6 9" xfId="18980"/>
    <cellStyle name="Standard 6 2 6 9 2" xfId="18981"/>
    <cellStyle name="Standard 6 2 6 9 2 2" xfId="18982"/>
    <cellStyle name="Standard 6 2 6 9 2 2 2" xfId="18983"/>
    <cellStyle name="Standard 6 2 6 9 2 3" xfId="18984"/>
    <cellStyle name="Standard 6 2 6 9 3" xfId="18985"/>
    <cellStyle name="Standard 6 2 6 9 3 2" xfId="18986"/>
    <cellStyle name="Standard 6 2 6 9 4" xfId="18987"/>
    <cellStyle name="Standard 6 2 7" xfId="18988"/>
    <cellStyle name="Standard 6 2 7 10" xfId="18989"/>
    <cellStyle name="Standard 6 2 7 10 2" xfId="18990"/>
    <cellStyle name="Standard 6 2 7 11" xfId="18991"/>
    <cellStyle name="Standard 6 2 7 2" xfId="18992"/>
    <cellStyle name="Standard 6 2 7 2 10" xfId="18993"/>
    <cellStyle name="Standard 6 2 7 2 2" xfId="18994"/>
    <cellStyle name="Standard 6 2 7 2 2 2" xfId="18995"/>
    <cellStyle name="Standard 6 2 7 2 2 2 2" xfId="18996"/>
    <cellStyle name="Standard 6 2 7 2 2 2 2 2" xfId="18997"/>
    <cellStyle name="Standard 6 2 7 2 2 2 3" xfId="18998"/>
    <cellStyle name="Standard 6 2 7 2 2 3" xfId="18999"/>
    <cellStyle name="Standard 6 2 7 2 2 3 2" xfId="19000"/>
    <cellStyle name="Standard 6 2 7 2 2 4" xfId="19001"/>
    <cellStyle name="Standard 6 2 7 2 3" xfId="19002"/>
    <cellStyle name="Standard 6 2 7 2 3 2" xfId="19003"/>
    <cellStyle name="Standard 6 2 7 2 3 2 2" xfId="19004"/>
    <cellStyle name="Standard 6 2 7 2 3 2 2 2" xfId="19005"/>
    <cellStyle name="Standard 6 2 7 2 3 2 3" xfId="19006"/>
    <cellStyle name="Standard 6 2 7 2 3 3" xfId="19007"/>
    <cellStyle name="Standard 6 2 7 2 3 3 2" xfId="19008"/>
    <cellStyle name="Standard 6 2 7 2 3 4" xfId="19009"/>
    <cellStyle name="Standard 6 2 7 2 4" xfId="19010"/>
    <cellStyle name="Standard 6 2 7 2 4 2" xfId="19011"/>
    <cellStyle name="Standard 6 2 7 2 4 2 2" xfId="19012"/>
    <cellStyle name="Standard 6 2 7 2 4 2 2 2" xfId="19013"/>
    <cellStyle name="Standard 6 2 7 2 4 2 3" xfId="19014"/>
    <cellStyle name="Standard 6 2 7 2 4 3" xfId="19015"/>
    <cellStyle name="Standard 6 2 7 2 4 3 2" xfId="19016"/>
    <cellStyle name="Standard 6 2 7 2 4 4" xfId="19017"/>
    <cellStyle name="Standard 6 2 7 2 5" xfId="19018"/>
    <cellStyle name="Standard 6 2 7 2 5 2" xfId="19019"/>
    <cellStyle name="Standard 6 2 7 2 5 2 2" xfId="19020"/>
    <cellStyle name="Standard 6 2 7 2 5 2 2 2" xfId="19021"/>
    <cellStyle name="Standard 6 2 7 2 5 2 3" xfId="19022"/>
    <cellStyle name="Standard 6 2 7 2 5 3" xfId="19023"/>
    <cellStyle name="Standard 6 2 7 2 5 3 2" xfId="19024"/>
    <cellStyle name="Standard 6 2 7 2 5 4" xfId="19025"/>
    <cellStyle name="Standard 6 2 7 2 6" xfId="19026"/>
    <cellStyle name="Standard 6 2 7 2 6 2" xfId="19027"/>
    <cellStyle name="Standard 6 2 7 2 6 2 2" xfId="19028"/>
    <cellStyle name="Standard 6 2 7 2 6 2 2 2" xfId="19029"/>
    <cellStyle name="Standard 6 2 7 2 6 2 3" xfId="19030"/>
    <cellStyle name="Standard 6 2 7 2 6 3" xfId="19031"/>
    <cellStyle name="Standard 6 2 7 2 6 3 2" xfId="19032"/>
    <cellStyle name="Standard 6 2 7 2 6 4" xfId="19033"/>
    <cellStyle name="Standard 6 2 7 2 7" xfId="19034"/>
    <cellStyle name="Standard 6 2 7 2 7 2" xfId="19035"/>
    <cellStyle name="Standard 6 2 7 2 7 2 2" xfId="19036"/>
    <cellStyle name="Standard 6 2 7 2 7 2 2 2" xfId="19037"/>
    <cellStyle name="Standard 6 2 7 2 7 2 3" xfId="19038"/>
    <cellStyle name="Standard 6 2 7 2 7 3" xfId="19039"/>
    <cellStyle name="Standard 6 2 7 2 7 3 2" xfId="19040"/>
    <cellStyle name="Standard 6 2 7 2 7 4" xfId="19041"/>
    <cellStyle name="Standard 6 2 7 2 8" xfId="19042"/>
    <cellStyle name="Standard 6 2 7 2 8 2" xfId="19043"/>
    <cellStyle name="Standard 6 2 7 2 8 2 2" xfId="19044"/>
    <cellStyle name="Standard 6 2 7 2 8 3" xfId="19045"/>
    <cellStyle name="Standard 6 2 7 2 9" xfId="19046"/>
    <cellStyle name="Standard 6 2 7 2 9 2" xfId="19047"/>
    <cellStyle name="Standard 6 2 7 3" xfId="19048"/>
    <cellStyle name="Standard 6 2 7 3 2" xfId="19049"/>
    <cellStyle name="Standard 6 2 7 3 2 2" xfId="19050"/>
    <cellStyle name="Standard 6 2 7 3 2 2 2" xfId="19051"/>
    <cellStyle name="Standard 6 2 7 3 2 3" xfId="19052"/>
    <cellStyle name="Standard 6 2 7 3 3" xfId="19053"/>
    <cellStyle name="Standard 6 2 7 3 3 2" xfId="19054"/>
    <cellStyle name="Standard 6 2 7 3 4" xfId="19055"/>
    <cellStyle name="Standard 6 2 7 4" xfId="19056"/>
    <cellStyle name="Standard 6 2 7 4 2" xfId="19057"/>
    <cellStyle name="Standard 6 2 7 4 2 2" xfId="19058"/>
    <cellStyle name="Standard 6 2 7 4 2 2 2" xfId="19059"/>
    <cellStyle name="Standard 6 2 7 4 2 3" xfId="19060"/>
    <cellStyle name="Standard 6 2 7 4 3" xfId="19061"/>
    <cellStyle name="Standard 6 2 7 4 3 2" xfId="19062"/>
    <cellStyle name="Standard 6 2 7 4 4" xfId="19063"/>
    <cellStyle name="Standard 6 2 7 5" xfId="19064"/>
    <cellStyle name="Standard 6 2 7 5 2" xfId="19065"/>
    <cellStyle name="Standard 6 2 7 5 2 2" xfId="19066"/>
    <cellStyle name="Standard 6 2 7 5 2 2 2" xfId="19067"/>
    <cellStyle name="Standard 6 2 7 5 2 3" xfId="19068"/>
    <cellStyle name="Standard 6 2 7 5 3" xfId="19069"/>
    <cellStyle name="Standard 6 2 7 5 3 2" xfId="19070"/>
    <cellStyle name="Standard 6 2 7 5 4" xfId="19071"/>
    <cellStyle name="Standard 6 2 7 6" xfId="19072"/>
    <cellStyle name="Standard 6 2 7 6 2" xfId="19073"/>
    <cellStyle name="Standard 6 2 7 6 2 2" xfId="19074"/>
    <cellStyle name="Standard 6 2 7 6 2 2 2" xfId="19075"/>
    <cellStyle name="Standard 6 2 7 6 2 3" xfId="19076"/>
    <cellStyle name="Standard 6 2 7 6 3" xfId="19077"/>
    <cellStyle name="Standard 6 2 7 6 3 2" xfId="19078"/>
    <cellStyle name="Standard 6 2 7 6 4" xfId="19079"/>
    <cellStyle name="Standard 6 2 7 7" xfId="19080"/>
    <cellStyle name="Standard 6 2 7 7 2" xfId="19081"/>
    <cellStyle name="Standard 6 2 7 7 2 2" xfId="19082"/>
    <cellStyle name="Standard 6 2 7 7 2 2 2" xfId="19083"/>
    <cellStyle name="Standard 6 2 7 7 2 3" xfId="19084"/>
    <cellStyle name="Standard 6 2 7 7 3" xfId="19085"/>
    <cellStyle name="Standard 6 2 7 7 3 2" xfId="19086"/>
    <cellStyle name="Standard 6 2 7 7 4" xfId="19087"/>
    <cellStyle name="Standard 6 2 7 8" xfId="19088"/>
    <cellStyle name="Standard 6 2 7 8 2" xfId="19089"/>
    <cellStyle name="Standard 6 2 7 8 2 2" xfId="19090"/>
    <cellStyle name="Standard 6 2 7 8 2 2 2" xfId="19091"/>
    <cellStyle name="Standard 6 2 7 8 2 3" xfId="19092"/>
    <cellStyle name="Standard 6 2 7 8 3" xfId="19093"/>
    <cellStyle name="Standard 6 2 7 8 3 2" xfId="19094"/>
    <cellStyle name="Standard 6 2 7 8 4" xfId="19095"/>
    <cellStyle name="Standard 6 2 7 9" xfId="19096"/>
    <cellStyle name="Standard 6 2 7 9 2" xfId="19097"/>
    <cellStyle name="Standard 6 2 7 9 2 2" xfId="19098"/>
    <cellStyle name="Standard 6 2 7 9 3" xfId="19099"/>
    <cellStyle name="Standard 6 2 8" xfId="19100"/>
    <cellStyle name="Standard 6 2 8 10" xfId="19101"/>
    <cellStyle name="Standard 6 2 8 10 2" xfId="19102"/>
    <cellStyle name="Standard 6 2 8 11" xfId="19103"/>
    <cellStyle name="Standard 6 2 8 2" xfId="19104"/>
    <cellStyle name="Standard 6 2 8 2 10" xfId="19105"/>
    <cellStyle name="Standard 6 2 8 2 2" xfId="19106"/>
    <cellStyle name="Standard 6 2 8 2 2 2" xfId="19107"/>
    <cellStyle name="Standard 6 2 8 2 2 2 2" xfId="19108"/>
    <cellStyle name="Standard 6 2 8 2 2 2 2 2" xfId="19109"/>
    <cellStyle name="Standard 6 2 8 2 2 2 3" xfId="19110"/>
    <cellStyle name="Standard 6 2 8 2 2 3" xfId="19111"/>
    <cellStyle name="Standard 6 2 8 2 2 3 2" xfId="19112"/>
    <cellStyle name="Standard 6 2 8 2 2 4" xfId="19113"/>
    <cellStyle name="Standard 6 2 8 2 3" xfId="19114"/>
    <cellStyle name="Standard 6 2 8 2 3 2" xfId="19115"/>
    <cellStyle name="Standard 6 2 8 2 3 2 2" xfId="19116"/>
    <cellStyle name="Standard 6 2 8 2 3 2 2 2" xfId="19117"/>
    <cellStyle name="Standard 6 2 8 2 3 2 3" xfId="19118"/>
    <cellStyle name="Standard 6 2 8 2 3 3" xfId="19119"/>
    <cellStyle name="Standard 6 2 8 2 3 3 2" xfId="19120"/>
    <cellStyle name="Standard 6 2 8 2 3 4" xfId="19121"/>
    <cellStyle name="Standard 6 2 8 2 4" xfId="19122"/>
    <cellStyle name="Standard 6 2 8 2 4 2" xfId="19123"/>
    <cellStyle name="Standard 6 2 8 2 4 2 2" xfId="19124"/>
    <cellStyle name="Standard 6 2 8 2 4 2 2 2" xfId="19125"/>
    <cellStyle name="Standard 6 2 8 2 4 2 3" xfId="19126"/>
    <cellStyle name="Standard 6 2 8 2 4 3" xfId="19127"/>
    <cellStyle name="Standard 6 2 8 2 4 3 2" xfId="19128"/>
    <cellStyle name="Standard 6 2 8 2 4 4" xfId="19129"/>
    <cellStyle name="Standard 6 2 8 2 5" xfId="19130"/>
    <cellStyle name="Standard 6 2 8 2 5 2" xfId="19131"/>
    <cellStyle name="Standard 6 2 8 2 5 2 2" xfId="19132"/>
    <cellStyle name="Standard 6 2 8 2 5 2 2 2" xfId="19133"/>
    <cellStyle name="Standard 6 2 8 2 5 2 3" xfId="19134"/>
    <cellStyle name="Standard 6 2 8 2 5 3" xfId="19135"/>
    <cellStyle name="Standard 6 2 8 2 5 3 2" xfId="19136"/>
    <cellStyle name="Standard 6 2 8 2 5 4" xfId="19137"/>
    <cellStyle name="Standard 6 2 8 2 6" xfId="19138"/>
    <cellStyle name="Standard 6 2 8 2 6 2" xfId="19139"/>
    <cellStyle name="Standard 6 2 8 2 6 2 2" xfId="19140"/>
    <cellStyle name="Standard 6 2 8 2 6 2 2 2" xfId="19141"/>
    <cellStyle name="Standard 6 2 8 2 6 2 3" xfId="19142"/>
    <cellStyle name="Standard 6 2 8 2 6 3" xfId="19143"/>
    <cellStyle name="Standard 6 2 8 2 6 3 2" xfId="19144"/>
    <cellStyle name="Standard 6 2 8 2 6 4" xfId="19145"/>
    <cellStyle name="Standard 6 2 8 2 7" xfId="19146"/>
    <cellStyle name="Standard 6 2 8 2 7 2" xfId="19147"/>
    <cellStyle name="Standard 6 2 8 2 7 2 2" xfId="19148"/>
    <cellStyle name="Standard 6 2 8 2 7 2 2 2" xfId="19149"/>
    <cellStyle name="Standard 6 2 8 2 7 2 3" xfId="19150"/>
    <cellStyle name="Standard 6 2 8 2 7 3" xfId="19151"/>
    <cellStyle name="Standard 6 2 8 2 7 3 2" xfId="19152"/>
    <cellStyle name="Standard 6 2 8 2 7 4" xfId="19153"/>
    <cellStyle name="Standard 6 2 8 2 8" xfId="19154"/>
    <cellStyle name="Standard 6 2 8 2 8 2" xfId="19155"/>
    <cellStyle name="Standard 6 2 8 2 8 2 2" xfId="19156"/>
    <cellStyle name="Standard 6 2 8 2 8 3" xfId="19157"/>
    <cellStyle name="Standard 6 2 8 2 9" xfId="19158"/>
    <cellStyle name="Standard 6 2 8 2 9 2" xfId="19159"/>
    <cellStyle name="Standard 6 2 8 3" xfId="19160"/>
    <cellStyle name="Standard 6 2 8 3 2" xfId="19161"/>
    <cellStyle name="Standard 6 2 8 3 2 2" xfId="19162"/>
    <cellStyle name="Standard 6 2 8 3 2 2 2" xfId="19163"/>
    <cellStyle name="Standard 6 2 8 3 2 3" xfId="19164"/>
    <cellStyle name="Standard 6 2 8 3 3" xfId="19165"/>
    <cellStyle name="Standard 6 2 8 3 3 2" xfId="19166"/>
    <cellStyle name="Standard 6 2 8 3 4" xfId="19167"/>
    <cellStyle name="Standard 6 2 8 4" xfId="19168"/>
    <cellStyle name="Standard 6 2 8 4 2" xfId="19169"/>
    <cellStyle name="Standard 6 2 8 4 2 2" xfId="19170"/>
    <cellStyle name="Standard 6 2 8 4 2 2 2" xfId="19171"/>
    <cellStyle name="Standard 6 2 8 4 2 3" xfId="19172"/>
    <cellStyle name="Standard 6 2 8 4 3" xfId="19173"/>
    <cellStyle name="Standard 6 2 8 4 3 2" xfId="19174"/>
    <cellStyle name="Standard 6 2 8 4 4" xfId="19175"/>
    <cellStyle name="Standard 6 2 8 5" xfId="19176"/>
    <cellStyle name="Standard 6 2 8 5 2" xfId="19177"/>
    <cellStyle name="Standard 6 2 8 5 2 2" xfId="19178"/>
    <cellStyle name="Standard 6 2 8 5 2 2 2" xfId="19179"/>
    <cellStyle name="Standard 6 2 8 5 2 3" xfId="19180"/>
    <cellStyle name="Standard 6 2 8 5 3" xfId="19181"/>
    <cellStyle name="Standard 6 2 8 5 3 2" xfId="19182"/>
    <cellStyle name="Standard 6 2 8 5 4" xfId="19183"/>
    <cellStyle name="Standard 6 2 8 6" xfId="19184"/>
    <cellStyle name="Standard 6 2 8 6 2" xfId="19185"/>
    <cellStyle name="Standard 6 2 8 6 2 2" xfId="19186"/>
    <cellStyle name="Standard 6 2 8 6 2 2 2" xfId="19187"/>
    <cellStyle name="Standard 6 2 8 6 2 3" xfId="19188"/>
    <cellStyle name="Standard 6 2 8 6 3" xfId="19189"/>
    <cellStyle name="Standard 6 2 8 6 3 2" xfId="19190"/>
    <cellStyle name="Standard 6 2 8 6 4" xfId="19191"/>
    <cellStyle name="Standard 6 2 8 7" xfId="19192"/>
    <cellStyle name="Standard 6 2 8 7 2" xfId="19193"/>
    <cellStyle name="Standard 6 2 8 7 2 2" xfId="19194"/>
    <cellStyle name="Standard 6 2 8 7 2 2 2" xfId="19195"/>
    <cellStyle name="Standard 6 2 8 7 2 3" xfId="19196"/>
    <cellStyle name="Standard 6 2 8 7 3" xfId="19197"/>
    <cellStyle name="Standard 6 2 8 7 3 2" xfId="19198"/>
    <cellStyle name="Standard 6 2 8 7 4" xfId="19199"/>
    <cellStyle name="Standard 6 2 8 8" xfId="19200"/>
    <cellStyle name="Standard 6 2 8 8 2" xfId="19201"/>
    <cellStyle name="Standard 6 2 8 8 2 2" xfId="19202"/>
    <cellStyle name="Standard 6 2 8 8 2 2 2" xfId="19203"/>
    <cellStyle name="Standard 6 2 8 8 2 3" xfId="19204"/>
    <cellStyle name="Standard 6 2 8 8 3" xfId="19205"/>
    <cellStyle name="Standard 6 2 8 8 3 2" xfId="19206"/>
    <cellStyle name="Standard 6 2 8 8 4" xfId="19207"/>
    <cellStyle name="Standard 6 2 8 9" xfId="19208"/>
    <cellStyle name="Standard 6 2 8 9 2" xfId="19209"/>
    <cellStyle name="Standard 6 2 8 9 2 2" xfId="19210"/>
    <cellStyle name="Standard 6 2 8 9 3" xfId="19211"/>
    <cellStyle name="Standard 6 2 9" xfId="19212"/>
    <cellStyle name="Standard 6 2 9 10" xfId="19213"/>
    <cellStyle name="Standard 6 2 9 10 2" xfId="19214"/>
    <cellStyle name="Standard 6 2 9 11" xfId="19215"/>
    <cellStyle name="Standard 6 2 9 2" xfId="19216"/>
    <cellStyle name="Standard 6 2 9 2 10" xfId="19217"/>
    <cellStyle name="Standard 6 2 9 2 2" xfId="19218"/>
    <cellStyle name="Standard 6 2 9 2 2 2" xfId="19219"/>
    <cellStyle name="Standard 6 2 9 2 2 2 2" xfId="19220"/>
    <cellStyle name="Standard 6 2 9 2 2 2 2 2" xfId="19221"/>
    <cellStyle name="Standard 6 2 9 2 2 2 3" xfId="19222"/>
    <cellStyle name="Standard 6 2 9 2 2 3" xfId="19223"/>
    <cellStyle name="Standard 6 2 9 2 2 3 2" xfId="19224"/>
    <cellStyle name="Standard 6 2 9 2 2 4" xfId="19225"/>
    <cellStyle name="Standard 6 2 9 2 3" xfId="19226"/>
    <cellStyle name="Standard 6 2 9 2 3 2" xfId="19227"/>
    <cellStyle name="Standard 6 2 9 2 3 2 2" xfId="19228"/>
    <cellStyle name="Standard 6 2 9 2 3 2 2 2" xfId="19229"/>
    <cellStyle name="Standard 6 2 9 2 3 2 3" xfId="19230"/>
    <cellStyle name="Standard 6 2 9 2 3 3" xfId="19231"/>
    <cellStyle name="Standard 6 2 9 2 3 3 2" xfId="19232"/>
    <cellStyle name="Standard 6 2 9 2 3 4" xfId="19233"/>
    <cellStyle name="Standard 6 2 9 2 4" xfId="19234"/>
    <cellStyle name="Standard 6 2 9 2 4 2" xfId="19235"/>
    <cellStyle name="Standard 6 2 9 2 4 2 2" xfId="19236"/>
    <cellStyle name="Standard 6 2 9 2 4 2 2 2" xfId="19237"/>
    <cellStyle name="Standard 6 2 9 2 4 2 3" xfId="19238"/>
    <cellStyle name="Standard 6 2 9 2 4 3" xfId="19239"/>
    <cellStyle name="Standard 6 2 9 2 4 3 2" xfId="19240"/>
    <cellStyle name="Standard 6 2 9 2 4 4" xfId="19241"/>
    <cellStyle name="Standard 6 2 9 2 5" xfId="19242"/>
    <cellStyle name="Standard 6 2 9 2 5 2" xfId="19243"/>
    <cellStyle name="Standard 6 2 9 2 5 2 2" xfId="19244"/>
    <cellStyle name="Standard 6 2 9 2 5 2 2 2" xfId="19245"/>
    <cellStyle name="Standard 6 2 9 2 5 2 3" xfId="19246"/>
    <cellStyle name="Standard 6 2 9 2 5 3" xfId="19247"/>
    <cellStyle name="Standard 6 2 9 2 5 3 2" xfId="19248"/>
    <cellStyle name="Standard 6 2 9 2 5 4" xfId="19249"/>
    <cellStyle name="Standard 6 2 9 2 6" xfId="19250"/>
    <cellStyle name="Standard 6 2 9 2 6 2" xfId="19251"/>
    <cellStyle name="Standard 6 2 9 2 6 2 2" xfId="19252"/>
    <cellStyle name="Standard 6 2 9 2 6 2 2 2" xfId="19253"/>
    <cellStyle name="Standard 6 2 9 2 6 2 3" xfId="19254"/>
    <cellStyle name="Standard 6 2 9 2 6 3" xfId="19255"/>
    <cellStyle name="Standard 6 2 9 2 6 3 2" xfId="19256"/>
    <cellStyle name="Standard 6 2 9 2 6 4" xfId="19257"/>
    <cellStyle name="Standard 6 2 9 2 7" xfId="19258"/>
    <cellStyle name="Standard 6 2 9 2 7 2" xfId="19259"/>
    <cellStyle name="Standard 6 2 9 2 7 2 2" xfId="19260"/>
    <cellStyle name="Standard 6 2 9 2 7 2 2 2" xfId="19261"/>
    <cellStyle name="Standard 6 2 9 2 7 2 3" xfId="19262"/>
    <cellStyle name="Standard 6 2 9 2 7 3" xfId="19263"/>
    <cellStyle name="Standard 6 2 9 2 7 3 2" xfId="19264"/>
    <cellStyle name="Standard 6 2 9 2 7 4" xfId="19265"/>
    <cellStyle name="Standard 6 2 9 2 8" xfId="19266"/>
    <cellStyle name="Standard 6 2 9 2 8 2" xfId="19267"/>
    <cellStyle name="Standard 6 2 9 2 8 2 2" xfId="19268"/>
    <cellStyle name="Standard 6 2 9 2 8 3" xfId="19269"/>
    <cellStyle name="Standard 6 2 9 2 9" xfId="19270"/>
    <cellStyle name="Standard 6 2 9 2 9 2" xfId="19271"/>
    <cellStyle name="Standard 6 2 9 3" xfId="19272"/>
    <cellStyle name="Standard 6 2 9 3 2" xfId="19273"/>
    <cellStyle name="Standard 6 2 9 3 2 2" xfId="19274"/>
    <cellStyle name="Standard 6 2 9 3 2 2 2" xfId="19275"/>
    <cellStyle name="Standard 6 2 9 3 2 3" xfId="19276"/>
    <cellStyle name="Standard 6 2 9 3 3" xfId="19277"/>
    <cellStyle name="Standard 6 2 9 3 3 2" xfId="19278"/>
    <cellStyle name="Standard 6 2 9 3 4" xfId="19279"/>
    <cellStyle name="Standard 6 2 9 4" xfId="19280"/>
    <cellStyle name="Standard 6 2 9 4 2" xfId="19281"/>
    <cellStyle name="Standard 6 2 9 4 2 2" xfId="19282"/>
    <cellStyle name="Standard 6 2 9 4 2 2 2" xfId="19283"/>
    <cellStyle name="Standard 6 2 9 4 2 3" xfId="19284"/>
    <cellStyle name="Standard 6 2 9 4 3" xfId="19285"/>
    <cellStyle name="Standard 6 2 9 4 3 2" xfId="19286"/>
    <cellStyle name="Standard 6 2 9 4 4" xfId="19287"/>
    <cellStyle name="Standard 6 2 9 5" xfId="19288"/>
    <cellStyle name="Standard 6 2 9 5 2" xfId="19289"/>
    <cellStyle name="Standard 6 2 9 5 2 2" xfId="19290"/>
    <cellStyle name="Standard 6 2 9 5 2 2 2" xfId="19291"/>
    <cellStyle name="Standard 6 2 9 5 2 3" xfId="19292"/>
    <cellStyle name="Standard 6 2 9 5 3" xfId="19293"/>
    <cellStyle name="Standard 6 2 9 5 3 2" xfId="19294"/>
    <cellStyle name="Standard 6 2 9 5 4" xfId="19295"/>
    <cellStyle name="Standard 6 2 9 6" xfId="19296"/>
    <cellStyle name="Standard 6 2 9 6 2" xfId="19297"/>
    <cellStyle name="Standard 6 2 9 6 2 2" xfId="19298"/>
    <cellStyle name="Standard 6 2 9 6 2 2 2" xfId="19299"/>
    <cellStyle name="Standard 6 2 9 6 2 3" xfId="19300"/>
    <cellStyle name="Standard 6 2 9 6 3" xfId="19301"/>
    <cellStyle name="Standard 6 2 9 6 3 2" xfId="19302"/>
    <cellStyle name="Standard 6 2 9 6 4" xfId="19303"/>
    <cellStyle name="Standard 6 2 9 7" xfId="19304"/>
    <cellStyle name="Standard 6 2 9 7 2" xfId="19305"/>
    <cellStyle name="Standard 6 2 9 7 2 2" xfId="19306"/>
    <cellStyle name="Standard 6 2 9 7 2 2 2" xfId="19307"/>
    <cellStyle name="Standard 6 2 9 7 2 3" xfId="19308"/>
    <cellStyle name="Standard 6 2 9 7 3" xfId="19309"/>
    <cellStyle name="Standard 6 2 9 7 3 2" xfId="19310"/>
    <cellStyle name="Standard 6 2 9 7 4" xfId="19311"/>
    <cellStyle name="Standard 6 2 9 8" xfId="19312"/>
    <cellStyle name="Standard 6 2 9 8 2" xfId="19313"/>
    <cellStyle name="Standard 6 2 9 8 2 2" xfId="19314"/>
    <cellStyle name="Standard 6 2 9 8 2 2 2" xfId="19315"/>
    <cellStyle name="Standard 6 2 9 8 2 3" xfId="19316"/>
    <cellStyle name="Standard 6 2 9 8 3" xfId="19317"/>
    <cellStyle name="Standard 6 2 9 8 3 2" xfId="19318"/>
    <cellStyle name="Standard 6 2 9 8 4" xfId="19319"/>
    <cellStyle name="Standard 6 2 9 9" xfId="19320"/>
    <cellStyle name="Standard 6 2 9 9 2" xfId="19321"/>
    <cellStyle name="Standard 6 2 9 9 2 2" xfId="19322"/>
    <cellStyle name="Standard 6 2 9 9 3" xfId="19323"/>
    <cellStyle name="Standard 6 20" xfId="19324"/>
    <cellStyle name="Standard 6 20 2" xfId="19325"/>
    <cellStyle name="Standard 6 20 2 2" xfId="19326"/>
    <cellStyle name="Standard 6 20 2 2 2" xfId="19327"/>
    <cellStyle name="Standard 6 20 2 3" xfId="19328"/>
    <cellStyle name="Standard 6 20 3" xfId="19329"/>
    <cellStyle name="Standard 6 20 3 2" xfId="19330"/>
    <cellStyle name="Standard 6 20 4" xfId="19331"/>
    <cellStyle name="Standard 6 21" xfId="19332"/>
    <cellStyle name="Standard 6 21 2" xfId="19333"/>
    <cellStyle name="Standard 6 21 2 2" xfId="19334"/>
    <cellStyle name="Standard 6 21 2 2 2" xfId="19335"/>
    <cellStyle name="Standard 6 21 2 3" xfId="19336"/>
    <cellStyle name="Standard 6 21 3" xfId="19337"/>
    <cellStyle name="Standard 6 21 3 2" xfId="19338"/>
    <cellStyle name="Standard 6 21 4" xfId="19339"/>
    <cellStyle name="Standard 6 22" xfId="19340"/>
    <cellStyle name="Standard 6 22 2" xfId="19341"/>
    <cellStyle name="Standard 6 22 2 2" xfId="19342"/>
    <cellStyle name="Standard 6 22 2 2 2" xfId="19343"/>
    <cellStyle name="Standard 6 22 2 3" xfId="19344"/>
    <cellStyle name="Standard 6 22 3" xfId="19345"/>
    <cellStyle name="Standard 6 22 3 2" xfId="19346"/>
    <cellStyle name="Standard 6 22 4" xfId="19347"/>
    <cellStyle name="Standard 6 23" xfId="19348"/>
    <cellStyle name="Standard 6 23 2" xfId="19349"/>
    <cellStyle name="Standard 6 23 2 2" xfId="19350"/>
    <cellStyle name="Standard 6 23 2 2 2" xfId="19351"/>
    <cellStyle name="Standard 6 23 2 3" xfId="19352"/>
    <cellStyle name="Standard 6 23 3" xfId="19353"/>
    <cellStyle name="Standard 6 23 3 2" xfId="19354"/>
    <cellStyle name="Standard 6 23 4" xfId="19355"/>
    <cellStyle name="Standard 6 24" xfId="19356"/>
    <cellStyle name="Standard 6 24 2" xfId="19357"/>
    <cellStyle name="Standard 6 24 2 2" xfId="19358"/>
    <cellStyle name="Standard 6 24 2 2 2" xfId="19359"/>
    <cellStyle name="Standard 6 24 2 3" xfId="19360"/>
    <cellStyle name="Standard 6 24 3" xfId="19361"/>
    <cellStyle name="Standard 6 24 3 2" xfId="19362"/>
    <cellStyle name="Standard 6 24 4" xfId="19363"/>
    <cellStyle name="Standard 6 25" xfId="19364"/>
    <cellStyle name="Standard 6 25 2" xfId="19365"/>
    <cellStyle name="Standard 6 25 2 2" xfId="19366"/>
    <cellStyle name="Standard 6 25 3" xfId="19367"/>
    <cellStyle name="Standard 6 26" xfId="19368"/>
    <cellStyle name="Standard 6 26 2" xfId="19369"/>
    <cellStyle name="Standard 6 27" xfId="19370"/>
    <cellStyle name="Standard 6 3" xfId="19371"/>
    <cellStyle name="Standard 6 3 10" xfId="19372"/>
    <cellStyle name="Standard 6 3 10 10" xfId="19373"/>
    <cellStyle name="Standard 6 3 10 10 2" xfId="19374"/>
    <cellStyle name="Standard 6 3 10 11" xfId="19375"/>
    <cellStyle name="Standard 6 3 10 2" xfId="19376"/>
    <cellStyle name="Standard 6 3 10 2 10" xfId="19377"/>
    <cellStyle name="Standard 6 3 10 2 2" xfId="19378"/>
    <cellStyle name="Standard 6 3 10 2 2 2" xfId="19379"/>
    <cellStyle name="Standard 6 3 10 2 2 2 2" xfId="19380"/>
    <cellStyle name="Standard 6 3 10 2 2 2 2 2" xfId="19381"/>
    <cellStyle name="Standard 6 3 10 2 2 2 3" xfId="19382"/>
    <cellStyle name="Standard 6 3 10 2 2 3" xfId="19383"/>
    <cellStyle name="Standard 6 3 10 2 2 3 2" xfId="19384"/>
    <cellStyle name="Standard 6 3 10 2 2 4" xfId="19385"/>
    <cellStyle name="Standard 6 3 10 2 3" xfId="19386"/>
    <cellStyle name="Standard 6 3 10 2 3 2" xfId="19387"/>
    <cellStyle name="Standard 6 3 10 2 3 2 2" xfId="19388"/>
    <cellStyle name="Standard 6 3 10 2 3 2 2 2" xfId="19389"/>
    <cellStyle name="Standard 6 3 10 2 3 2 3" xfId="19390"/>
    <cellStyle name="Standard 6 3 10 2 3 3" xfId="19391"/>
    <cellStyle name="Standard 6 3 10 2 3 3 2" xfId="19392"/>
    <cellStyle name="Standard 6 3 10 2 3 4" xfId="19393"/>
    <cellStyle name="Standard 6 3 10 2 4" xfId="19394"/>
    <cellStyle name="Standard 6 3 10 2 4 2" xfId="19395"/>
    <cellStyle name="Standard 6 3 10 2 4 2 2" xfId="19396"/>
    <cellStyle name="Standard 6 3 10 2 4 2 2 2" xfId="19397"/>
    <cellStyle name="Standard 6 3 10 2 4 2 3" xfId="19398"/>
    <cellStyle name="Standard 6 3 10 2 4 3" xfId="19399"/>
    <cellStyle name="Standard 6 3 10 2 4 3 2" xfId="19400"/>
    <cellStyle name="Standard 6 3 10 2 4 4" xfId="19401"/>
    <cellStyle name="Standard 6 3 10 2 5" xfId="19402"/>
    <cellStyle name="Standard 6 3 10 2 5 2" xfId="19403"/>
    <cellStyle name="Standard 6 3 10 2 5 2 2" xfId="19404"/>
    <cellStyle name="Standard 6 3 10 2 5 2 2 2" xfId="19405"/>
    <cellStyle name="Standard 6 3 10 2 5 2 3" xfId="19406"/>
    <cellStyle name="Standard 6 3 10 2 5 3" xfId="19407"/>
    <cellStyle name="Standard 6 3 10 2 5 3 2" xfId="19408"/>
    <cellStyle name="Standard 6 3 10 2 5 4" xfId="19409"/>
    <cellStyle name="Standard 6 3 10 2 6" xfId="19410"/>
    <cellStyle name="Standard 6 3 10 2 6 2" xfId="19411"/>
    <cellStyle name="Standard 6 3 10 2 6 2 2" xfId="19412"/>
    <cellStyle name="Standard 6 3 10 2 6 2 2 2" xfId="19413"/>
    <cellStyle name="Standard 6 3 10 2 6 2 3" xfId="19414"/>
    <cellStyle name="Standard 6 3 10 2 6 3" xfId="19415"/>
    <cellStyle name="Standard 6 3 10 2 6 3 2" xfId="19416"/>
    <cellStyle name="Standard 6 3 10 2 6 4" xfId="19417"/>
    <cellStyle name="Standard 6 3 10 2 7" xfId="19418"/>
    <cellStyle name="Standard 6 3 10 2 7 2" xfId="19419"/>
    <cellStyle name="Standard 6 3 10 2 7 2 2" xfId="19420"/>
    <cellStyle name="Standard 6 3 10 2 7 2 2 2" xfId="19421"/>
    <cellStyle name="Standard 6 3 10 2 7 2 3" xfId="19422"/>
    <cellStyle name="Standard 6 3 10 2 7 3" xfId="19423"/>
    <cellStyle name="Standard 6 3 10 2 7 3 2" xfId="19424"/>
    <cellStyle name="Standard 6 3 10 2 7 4" xfId="19425"/>
    <cellStyle name="Standard 6 3 10 2 8" xfId="19426"/>
    <cellStyle name="Standard 6 3 10 2 8 2" xfId="19427"/>
    <cellStyle name="Standard 6 3 10 2 8 2 2" xfId="19428"/>
    <cellStyle name="Standard 6 3 10 2 8 3" xfId="19429"/>
    <cellStyle name="Standard 6 3 10 2 9" xfId="19430"/>
    <cellStyle name="Standard 6 3 10 2 9 2" xfId="19431"/>
    <cellStyle name="Standard 6 3 10 3" xfId="19432"/>
    <cellStyle name="Standard 6 3 10 3 2" xfId="19433"/>
    <cellStyle name="Standard 6 3 10 3 2 2" xfId="19434"/>
    <cellStyle name="Standard 6 3 10 3 2 2 2" xfId="19435"/>
    <cellStyle name="Standard 6 3 10 3 2 3" xfId="19436"/>
    <cellStyle name="Standard 6 3 10 3 3" xfId="19437"/>
    <cellStyle name="Standard 6 3 10 3 3 2" xfId="19438"/>
    <cellStyle name="Standard 6 3 10 3 4" xfId="19439"/>
    <cellStyle name="Standard 6 3 10 4" xfId="19440"/>
    <cellStyle name="Standard 6 3 10 4 2" xfId="19441"/>
    <cellStyle name="Standard 6 3 10 4 2 2" xfId="19442"/>
    <cellStyle name="Standard 6 3 10 4 2 2 2" xfId="19443"/>
    <cellStyle name="Standard 6 3 10 4 2 3" xfId="19444"/>
    <cellStyle name="Standard 6 3 10 4 3" xfId="19445"/>
    <cellStyle name="Standard 6 3 10 4 3 2" xfId="19446"/>
    <cellStyle name="Standard 6 3 10 4 4" xfId="19447"/>
    <cellStyle name="Standard 6 3 10 5" xfId="19448"/>
    <cellStyle name="Standard 6 3 10 5 2" xfId="19449"/>
    <cellStyle name="Standard 6 3 10 5 2 2" xfId="19450"/>
    <cellStyle name="Standard 6 3 10 5 2 2 2" xfId="19451"/>
    <cellStyle name="Standard 6 3 10 5 2 3" xfId="19452"/>
    <cellStyle name="Standard 6 3 10 5 3" xfId="19453"/>
    <cellStyle name="Standard 6 3 10 5 3 2" xfId="19454"/>
    <cellStyle name="Standard 6 3 10 5 4" xfId="19455"/>
    <cellStyle name="Standard 6 3 10 6" xfId="19456"/>
    <cellStyle name="Standard 6 3 10 6 2" xfId="19457"/>
    <cellStyle name="Standard 6 3 10 6 2 2" xfId="19458"/>
    <cellStyle name="Standard 6 3 10 6 2 2 2" xfId="19459"/>
    <cellStyle name="Standard 6 3 10 6 2 3" xfId="19460"/>
    <cellStyle name="Standard 6 3 10 6 3" xfId="19461"/>
    <cellStyle name="Standard 6 3 10 6 3 2" xfId="19462"/>
    <cellStyle name="Standard 6 3 10 6 4" xfId="19463"/>
    <cellStyle name="Standard 6 3 10 7" xfId="19464"/>
    <cellStyle name="Standard 6 3 10 7 2" xfId="19465"/>
    <cellStyle name="Standard 6 3 10 7 2 2" xfId="19466"/>
    <cellStyle name="Standard 6 3 10 7 2 2 2" xfId="19467"/>
    <cellStyle name="Standard 6 3 10 7 2 3" xfId="19468"/>
    <cellStyle name="Standard 6 3 10 7 3" xfId="19469"/>
    <cellStyle name="Standard 6 3 10 7 3 2" xfId="19470"/>
    <cellStyle name="Standard 6 3 10 7 4" xfId="19471"/>
    <cellStyle name="Standard 6 3 10 8" xfId="19472"/>
    <cellStyle name="Standard 6 3 10 8 2" xfId="19473"/>
    <cellStyle name="Standard 6 3 10 8 2 2" xfId="19474"/>
    <cellStyle name="Standard 6 3 10 8 2 2 2" xfId="19475"/>
    <cellStyle name="Standard 6 3 10 8 2 3" xfId="19476"/>
    <cellStyle name="Standard 6 3 10 8 3" xfId="19477"/>
    <cellStyle name="Standard 6 3 10 8 3 2" xfId="19478"/>
    <cellStyle name="Standard 6 3 10 8 4" xfId="19479"/>
    <cellStyle name="Standard 6 3 10 9" xfId="19480"/>
    <cellStyle name="Standard 6 3 10 9 2" xfId="19481"/>
    <cellStyle name="Standard 6 3 10 9 2 2" xfId="19482"/>
    <cellStyle name="Standard 6 3 10 9 3" xfId="19483"/>
    <cellStyle name="Standard 6 3 11" xfId="19484"/>
    <cellStyle name="Standard 6 3 11 10" xfId="19485"/>
    <cellStyle name="Standard 6 3 11 2" xfId="19486"/>
    <cellStyle name="Standard 6 3 11 2 2" xfId="19487"/>
    <cellStyle name="Standard 6 3 11 2 2 2" xfId="19488"/>
    <cellStyle name="Standard 6 3 11 2 2 2 2" xfId="19489"/>
    <cellStyle name="Standard 6 3 11 2 2 3" xfId="19490"/>
    <cellStyle name="Standard 6 3 11 2 3" xfId="19491"/>
    <cellStyle name="Standard 6 3 11 2 3 2" xfId="19492"/>
    <cellStyle name="Standard 6 3 11 2 4" xfId="19493"/>
    <cellStyle name="Standard 6 3 11 3" xfId="19494"/>
    <cellStyle name="Standard 6 3 11 3 2" xfId="19495"/>
    <cellStyle name="Standard 6 3 11 3 2 2" xfId="19496"/>
    <cellStyle name="Standard 6 3 11 3 2 2 2" xfId="19497"/>
    <cellStyle name="Standard 6 3 11 3 2 3" xfId="19498"/>
    <cellStyle name="Standard 6 3 11 3 3" xfId="19499"/>
    <cellStyle name="Standard 6 3 11 3 3 2" xfId="19500"/>
    <cellStyle name="Standard 6 3 11 3 4" xfId="19501"/>
    <cellStyle name="Standard 6 3 11 4" xfId="19502"/>
    <cellStyle name="Standard 6 3 11 4 2" xfId="19503"/>
    <cellStyle name="Standard 6 3 11 4 2 2" xfId="19504"/>
    <cellStyle name="Standard 6 3 11 4 2 2 2" xfId="19505"/>
    <cellStyle name="Standard 6 3 11 4 2 3" xfId="19506"/>
    <cellStyle name="Standard 6 3 11 4 3" xfId="19507"/>
    <cellStyle name="Standard 6 3 11 4 3 2" xfId="19508"/>
    <cellStyle name="Standard 6 3 11 4 4" xfId="19509"/>
    <cellStyle name="Standard 6 3 11 5" xfId="19510"/>
    <cellStyle name="Standard 6 3 11 5 2" xfId="19511"/>
    <cellStyle name="Standard 6 3 11 5 2 2" xfId="19512"/>
    <cellStyle name="Standard 6 3 11 5 2 2 2" xfId="19513"/>
    <cellStyle name="Standard 6 3 11 5 2 3" xfId="19514"/>
    <cellStyle name="Standard 6 3 11 5 3" xfId="19515"/>
    <cellStyle name="Standard 6 3 11 5 3 2" xfId="19516"/>
    <cellStyle name="Standard 6 3 11 5 4" xfId="19517"/>
    <cellStyle name="Standard 6 3 11 6" xfId="19518"/>
    <cellStyle name="Standard 6 3 11 6 2" xfId="19519"/>
    <cellStyle name="Standard 6 3 11 6 2 2" xfId="19520"/>
    <cellStyle name="Standard 6 3 11 6 2 2 2" xfId="19521"/>
    <cellStyle name="Standard 6 3 11 6 2 3" xfId="19522"/>
    <cellStyle name="Standard 6 3 11 6 3" xfId="19523"/>
    <cellStyle name="Standard 6 3 11 6 3 2" xfId="19524"/>
    <cellStyle name="Standard 6 3 11 6 4" xfId="19525"/>
    <cellStyle name="Standard 6 3 11 7" xfId="19526"/>
    <cellStyle name="Standard 6 3 11 7 2" xfId="19527"/>
    <cellStyle name="Standard 6 3 11 7 2 2" xfId="19528"/>
    <cellStyle name="Standard 6 3 11 7 2 2 2" xfId="19529"/>
    <cellStyle name="Standard 6 3 11 7 2 3" xfId="19530"/>
    <cellStyle name="Standard 6 3 11 7 3" xfId="19531"/>
    <cellStyle name="Standard 6 3 11 7 3 2" xfId="19532"/>
    <cellStyle name="Standard 6 3 11 7 4" xfId="19533"/>
    <cellStyle name="Standard 6 3 11 8" xfId="19534"/>
    <cellStyle name="Standard 6 3 11 8 2" xfId="19535"/>
    <cellStyle name="Standard 6 3 11 8 2 2" xfId="19536"/>
    <cellStyle name="Standard 6 3 11 8 3" xfId="19537"/>
    <cellStyle name="Standard 6 3 11 9" xfId="19538"/>
    <cellStyle name="Standard 6 3 11 9 2" xfId="19539"/>
    <cellStyle name="Standard 6 3 12" xfId="19540"/>
    <cellStyle name="Standard 6 3 12 2" xfId="19541"/>
    <cellStyle name="Standard 6 3 12 2 2" xfId="19542"/>
    <cellStyle name="Standard 6 3 12 2 2 2" xfId="19543"/>
    <cellStyle name="Standard 6 3 12 2 2 2 2" xfId="19544"/>
    <cellStyle name="Standard 6 3 12 2 2 3" xfId="19545"/>
    <cellStyle name="Standard 6 3 12 2 3" xfId="19546"/>
    <cellStyle name="Standard 6 3 12 2 3 2" xfId="19547"/>
    <cellStyle name="Standard 6 3 12 2 4" xfId="19548"/>
    <cellStyle name="Standard 6 3 12 3" xfId="19549"/>
    <cellStyle name="Standard 6 3 12 3 2" xfId="19550"/>
    <cellStyle name="Standard 6 3 12 3 2 2" xfId="19551"/>
    <cellStyle name="Standard 6 3 12 3 2 2 2" xfId="19552"/>
    <cellStyle name="Standard 6 3 12 3 2 3" xfId="19553"/>
    <cellStyle name="Standard 6 3 12 3 3" xfId="19554"/>
    <cellStyle name="Standard 6 3 12 3 3 2" xfId="19555"/>
    <cellStyle name="Standard 6 3 12 3 4" xfId="19556"/>
    <cellStyle name="Standard 6 3 12 4" xfId="19557"/>
    <cellStyle name="Standard 6 3 12 4 2" xfId="19558"/>
    <cellStyle name="Standard 6 3 12 4 2 2" xfId="19559"/>
    <cellStyle name="Standard 6 3 12 4 2 2 2" xfId="19560"/>
    <cellStyle name="Standard 6 3 12 4 2 3" xfId="19561"/>
    <cellStyle name="Standard 6 3 12 4 3" xfId="19562"/>
    <cellStyle name="Standard 6 3 12 4 3 2" xfId="19563"/>
    <cellStyle name="Standard 6 3 12 4 4" xfId="19564"/>
    <cellStyle name="Standard 6 3 12 5" xfId="19565"/>
    <cellStyle name="Standard 6 3 12 5 2" xfId="19566"/>
    <cellStyle name="Standard 6 3 12 5 2 2" xfId="19567"/>
    <cellStyle name="Standard 6 3 12 5 2 2 2" xfId="19568"/>
    <cellStyle name="Standard 6 3 12 5 2 3" xfId="19569"/>
    <cellStyle name="Standard 6 3 12 5 3" xfId="19570"/>
    <cellStyle name="Standard 6 3 12 5 3 2" xfId="19571"/>
    <cellStyle name="Standard 6 3 12 5 4" xfId="19572"/>
    <cellStyle name="Standard 6 3 12 6" xfId="19573"/>
    <cellStyle name="Standard 6 3 12 6 2" xfId="19574"/>
    <cellStyle name="Standard 6 3 12 6 2 2" xfId="19575"/>
    <cellStyle name="Standard 6 3 12 6 2 2 2" xfId="19576"/>
    <cellStyle name="Standard 6 3 12 6 2 3" xfId="19577"/>
    <cellStyle name="Standard 6 3 12 6 3" xfId="19578"/>
    <cellStyle name="Standard 6 3 12 6 3 2" xfId="19579"/>
    <cellStyle name="Standard 6 3 12 6 4" xfId="19580"/>
    <cellStyle name="Standard 6 3 12 7" xfId="19581"/>
    <cellStyle name="Standard 6 3 12 7 2" xfId="19582"/>
    <cellStyle name="Standard 6 3 12 7 2 2" xfId="19583"/>
    <cellStyle name="Standard 6 3 12 7 3" xfId="19584"/>
    <cellStyle name="Standard 6 3 12 8" xfId="19585"/>
    <cellStyle name="Standard 6 3 12 8 2" xfId="19586"/>
    <cellStyle name="Standard 6 3 12 9" xfId="19587"/>
    <cellStyle name="Standard 6 3 13" xfId="19588"/>
    <cellStyle name="Standard 6 3 13 2" xfId="19589"/>
    <cellStyle name="Standard 6 3 13 2 2" xfId="19590"/>
    <cellStyle name="Standard 6 3 13 2 2 2" xfId="19591"/>
    <cellStyle name="Standard 6 3 13 2 3" xfId="19592"/>
    <cellStyle name="Standard 6 3 13 3" xfId="19593"/>
    <cellStyle name="Standard 6 3 13 3 2" xfId="19594"/>
    <cellStyle name="Standard 6 3 13 4" xfId="19595"/>
    <cellStyle name="Standard 6 3 14" xfId="19596"/>
    <cellStyle name="Standard 6 3 14 2" xfId="19597"/>
    <cellStyle name="Standard 6 3 14 2 2" xfId="19598"/>
    <cellStyle name="Standard 6 3 14 2 2 2" xfId="19599"/>
    <cellStyle name="Standard 6 3 14 2 3" xfId="19600"/>
    <cellStyle name="Standard 6 3 14 3" xfId="19601"/>
    <cellStyle name="Standard 6 3 14 3 2" xfId="19602"/>
    <cellStyle name="Standard 6 3 14 4" xfId="19603"/>
    <cellStyle name="Standard 6 3 15" xfId="19604"/>
    <cellStyle name="Standard 6 3 15 2" xfId="19605"/>
    <cellStyle name="Standard 6 3 15 2 2" xfId="19606"/>
    <cellStyle name="Standard 6 3 15 2 2 2" xfId="19607"/>
    <cellStyle name="Standard 6 3 15 2 3" xfId="19608"/>
    <cellStyle name="Standard 6 3 15 3" xfId="19609"/>
    <cellStyle name="Standard 6 3 15 3 2" xfId="19610"/>
    <cellStyle name="Standard 6 3 15 4" xfId="19611"/>
    <cellStyle name="Standard 6 3 16" xfId="19612"/>
    <cellStyle name="Standard 6 3 16 2" xfId="19613"/>
    <cellStyle name="Standard 6 3 16 2 2" xfId="19614"/>
    <cellStyle name="Standard 6 3 16 2 2 2" xfId="19615"/>
    <cellStyle name="Standard 6 3 16 2 3" xfId="19616"/>
    <cellStyle name="Standard 6 3 16 3" xfId="19617"/>
    <cellStyle name="Standard 6 3 16 3 2" xfId="19618"/>
    <cellStyle name="Standard 6 3 16 4" xfId="19619"/>
    <cellStyle name="Standard 6 3 17" xfId="19620"/>
    <cellStyle name="Standard 6 3 17 2" xfId="19621"/>
    <cellStyle name="Standard 6 3 17 2 2" xfId="19622"/>
    <cellStyle name="Standard 6 3 17 2 2 2" xfId="19623"/>
    <cellStyle name="Standard 6 3 17 2 3" xfId="19624"/>
    <cellStyle name="Standard 6 3 17 3" xfId="19625"/>
    <cellStyle name="Standard 6 3 17 3 2" xfId="19626"/>
    <cellStyle name="Standard 6 3 17 4" xfId="19627"/>
    <cellStyle name="Standard 6 3 18" xfId="19628"/>
    <cellStyle name="Standard 6 3 18 2" xfId="19629"/>
    <cellStyle name="Standard 6 3 18 2 2" xfId="19630"/>
    <cellStyle name="Standard 6 3 18 2 2 2" xfId="19631"/>
    <cellStyle name="Standard 6 3 18 2 3" xfId="19632"/>
    <cellStyle name="Standard 6 3 18 3" xfId="19633"/>
    <cellStyle name="Standard 6 3 18 3 2" xfId="19634"/>
    <cellStyle name="Standard 6 3 18 4" xfId="19635"/>
    <cellStyle name="Standard 6 3 19" xfId="19636"/>
    <cellStyle name="Standard 6 3 19 2" xfId="19637"/>
    <cellStyle name="Standard 6 3 19 2 2" xfId="19638"/>
    <cellStyle name="Standard 6 3 19 2 2 2" xfId="19639"/>
    <cellStyle name="Standard 6 3 19 2 3" xfId="19640"/>
    <cellStyle name="Standard 6 3 19 3" xfId="19641"/>
    <cellStyle name="Standard 6 3 19 3 2" xfId="19642"/>
    <cellStyle name="Standard 6 3 19 4" xfId="19643"/>
    <cellStyle name="Standard 6 3 2" xfId="19644"/>
    <cellStyle name="Standard 6 3 2 10" xfId="19645"/>
    <cellStyle name="Standard 6 3 2 10 10" xfId="19646"/>
    <cellStyle name="Standard 6 3 2 10 2" xfId="19647"/>
    <cellStyle name="Standard 6 3 2 10 2 2" xfId="19648"/>
    <cellStyle name="Standard 6 3 2 10 2 2 2" xfId="19649"/>
    <cellStyle name="Standard 6 3 2 10 2 2 2 2" xfId="19650"/>
    <cellStyle name="Standard 6 3 2 10 2 2 3" xfId="19651"/>
    <cellStyle name="Standard 6 3 2 10 2 3" xfId="19652"/>
    <cellStyle name="Standard 6 3 2 10 2 3 2" xfId="19653"/>
    <cellStyle name="Standard 6 3 2 10 2 4" xfId="19654"/>
    <cellStyle name="Standard 6 3 2 10 3" xfId="19655"/>
    <cellStyle name="Standard 6 3 2 10 3 2" xfId="19656"/>
    <cellStyle name="Standard 6 3 2 10 3 2 2" xfId="19657"/>
    <cellStyle name="Standard 6 3 2 10 3 2 2 2" xfId="19658"/>
    <cellStyle name="Standard 6 3 2 10 3 2 3" xfId="19659"/>
    <cellStyle name="Standard 6 3 2 10 3 3" xfId="19660"/>
    <cellStyle name="Standard 6 3 2 10 3 3 2" xfId="19661"/>
    <cellStyle name="Standard 6 3 2 10 3 4" xfId="19662"/>
    <cellStyle name="Standard 6 3 2 10 4" xfId="19663"/>
    <cellStyle name="Standard 6 3 2 10 4 2" xfId="19664"/>
    <cellStyle name="Standard 6 3 2 10 4 2 2" xfId="19665"/>
    <cellStyle name="Standard 6 3 2 10 4 2 2 2" xfId="19666"/>
    <cellStyle name="Standard 6 3 2 10 4 2 3" xfId="19667"/>
    <cellStyle name="Standard 6 3 2 10 4 3" xfId="19668"/>
    <cellStyle name="Standard 6 3 2 10 4 3 2" xfId="19669"/>
    <cellStyle name="Standard 6 3 2 10 4 4" xfId="19670"/>
    <cellStyle name="Standard 6 3 2 10 5" xfId="19671"/>
    <cellStyle name="Standard 6 3 2 10 5 2" xfId="19672"/>
    <cellStyle name="Standard 6 3 2 10 5 2 2" xfId="19673"/>
    <cellStyle name="Standard 6 3 2 10 5 2 2 2" xfId="19674"/>
    <cellStyle name="Standard 6 3 2 10 5 2 3" xfId="19675"/>
    <cellStyle name="Standard 6 3 2 10 5 3" xfId="19676"/>
    <cellStyle name="Standard 6 3 2 10 5 3 2" xfId="19677"/>
    <cellStyle name="Standard 6 3 2 10 5 4" xfId="19678"/>
    <cellStyle name="Standard 6 3 2 10 6" xfId="19679"/>
    <cellStyle name="Standard 6 3 2 10 6 2" xfId="19680"/>
    <cellStyle name="Standard 6 3 2 10 6 2 2" xfId="19681"/>
    <cellStyle name="Standard 6 3 2 10 6 2 2 2" xfId="19682"/>
    <cellStyle name="Standard 6 3 2 10 6 2 3" xfId="19683"/>
    <cellStyle name="Standard 6 3 2 10 6 3" xfId="19684"/>
    <cellStyle name="Standard 6 3 2 10 6 3 2" xfId="19685"/>
    <cellStyle name="Standard 6 3 2 10 6 4" xfId="19686"/>
    <cellStyle name="Standard 6 3 2 10 7" xfId="19687"/>
    <cellStyle name="Standard 6 3 2 10 7 2" xfId="19688"/>
    <cellStyle name="Standard 6 3 2 10 7 2 2" xfId="19689"/>
    <cellStyle name="Standard 6 3 2 10 7 2 2 2" xfId="19690"/>
    <cellStyle name="Standard 6 3 2 10 7 2 3" xfId="19691"/>
    <cellStyle name="Standard 6 3 2 10 7 3" xfId="19692"/>
    <cellStyle name="Standard 6 3 2 10 7 3 2" xfId="19693"/>
    <cellStyle name="Standard 6 3 2 10 7 4" xfId="19694"/>
    <cellStyle name="Standard 6 3 2 10 8" xfId="19695"/>
    <cellStyle name="Standard 6 3 2 10 8 2" xfId="19696"/>
    <cellStyle name="Standard 6 3 2 10 8 2 2" xfId="19697"/>
    <cellStyle name="Standard 6 3 2 10 8 3" xfId="19698"/>
    <cellStyle name="Standard 6 3 2 10 9" xfId="19699"/>
    <cellStyle name="Standard 6 3 2 10 9 2" xfId="19700"/>
    <cellStyle name="Standard 6 3 2 11" xfId="19701"/>
    <cellStyle name="Standard 6 3 2 11 2" xfId="19702"/>
    <cellStyle name="Standard 6 3 2 11 2 2" xfId="19703"/>
    <cellStyle name="Standard 6 3 2 11 2 2 2" xfId="19704"/>
    <cellStyle name="Standard 6 3 2 11 2 2 2 2" xfId="19705"/>
    <cellStyle name="Standard 6 3 2 11 2 2 3" xfId="19706"/>
    <cellStyle name="Standard 6 3 2 11 2 3" xfId="19707"/>
    <cellStyle name="Standard 6 3 2 11 2 3 2" xfId="19708"/>
    <cellStyle name="Standard 6 3 2 11 2 4" xfId="19709"/>
    <cellStyle name="Standard 6 3 2 11 3" xfId="19710"/>
    <cellStyle name="Standard 6 3 2 11 3 2" xfId="19711"/>
    <cellStyle name="Standard 6 3 2 11 3 2 2" xfId="19712"/>
    <cellStyle name="Standard 6 3 2 11 3 2 2 2" xfId="19713"/>
    <cellStyle name="Standard 6 3 2 11 3 2 3" xfId="19714"/>
    <cellStyle name="Standard 6 3 2 11 3 3" xfId="19715"/>
    <cellStyle name="Standard 6 3 2 11 3 3 2" xfId="19716"/>
    <cellStyle name="Standard 6 3 2 11 3 4" xfId="19717"/>
    <cellStyle name="Standard 6 3 2 11 4" xfId="19718"/>
    <cellStyle name="Standard 6 3 2 11 4 2" xfId="19719"/>
    <cellStyle name="Standard 6 3 2 11 4 2 2" xfId="19720"/>
    <cellStyle name="Standard 6 3 2 11 4 2 2 2" xfId="19721"/>
    <cellStyle name="Standard 6 3 2 11 4 2 3" xfId="19722"/>
    <cellStyle name="Standard 6 3 2 11 4 3" xfId="19723"/>
    <cellStyle name="Standard 6 3 2 11 4 3 2" xfId="19724"/>
    <cellStyle name="Standard 6 3 2 11 4 4" xfId="19725"/>
    <cellStyle name="Standard 6 3 2 11 5" xfId="19726"/>
    <cellStyle name="Standard 6 3 2 11 5 2" xfId="19727"/>
    <cellStyle name="Standard 6 3 2 11 5 2 2" xfId="19728"/>
    <cellStyle name="Standard 6 3 2 11 5 2 2 2" xfId="19729"/>
    <cellStyle name="Standard 6 3 2 11 5 2 3" xfId="19730"/>
    <cellStyle name="Standard 6 3 2 11 5 3" xfId="19731"/>
    <cellStyle name="Standard 6 3 2 11 5 3 2" xfId="19732"/>
    <cellStyle name="Standard 6 3 2 11 5 4" xfId="19733"/>
    <cellStyle name="Standard 6 3 2 11 6" xfId="19734"/>
    <cellStyle name="Standard 6 3 2 11 6 2" xfId="19735"/>
    <cellStyle name="Standard 6 3 2 11 6 2 2" xfId="19736"/>
    <cellStyle name="Standard 6 3 2 11 6 2 2 2" xfId="19737"/>
    <cellStyle name="Standard 6 3 2 11 6 2 3" xfId="19738"/>
    <cellStyle name="Standard 6 3 2 11 6 3" xfId="19739"/>
    <cellStyle name="Standard 6 3 2 11 6 3 2" xfId="19740"/>
    <cellStyle name="Standard 6 3 2 11 6 4" xfId="19741"/>
    <cellStyle name="Standard 6 3 2 11 7" xfId="19742"/>
    <cellStyle name="Standard 6 3 2 11 7 2" xfId="19743"/>
    <cellStyle name="Standard 6 3 2 11 7 2 2" xfId="19744"/>
    <cellStyle name="Standard 6 3 2 11 7 3" xfId="19745"/>
    <cellStyle name="Standard 6 3 2 11 8" xfId="19746"/>
    <cellStyle name="Standard 6 3 2 11 8 2" xfId="19747"/>
    <cellStyle name="Standard 6 3 2 11 9" xfId="19748"/>
    <cellStyle name="Standard 6 3 2 12" xfId="19749"/>
    <cellStyle name="Standard 6 3 2 12 2" xfId="19750"/>
    <cellStyle name="Standard 6 3 2 12 2 2" xfId="19751"/>
    <cellStyle name="Standard 6 3 2 12 2 2 2" xfId="19752"/>
    <cellStyle name="Standard 6 3 2 12 2 3" xfId="19753"/>
    <cellStyle name="Standard 6 3 2 12 3" xfId="19754"/>
    <cellStyle name="Standard 6 3 2 12 3 2" xfId="19755"/>
    <cellStyle name="Standard 6 3 2 12 4" xfId="19756"/>
    <cellStyle name="Standard 6 3 2 13" xfId="19757"/>
    <cellStyle name="Standard 6 3 2 13 2" xfId="19758"/>
    <cellStyle name="Standard 6 3 2 13 2 2" xfId="19759"/>
    <cellStyle name="Standard 6 3 2 13 2 2 2" xfId="19760"/>
    <cellStyle name="Standard 6 3 2 13 2 3" xfId="19761"/>
    <cellStyle name="Standard 6 3 2 13 3" xfId="19762"/>
    <cellStyle name="Standard 6 3 2 13 3 2" xfId="19763"/>
    <cellStyle name="Standard 6 3 2 13 4" xfId="19764"/>
    <cellStyle name="Standard 6 3 2 14" xfId="19765"/>
    <cellStyle name="Standard 6 3 2 14 2" xfId="19766"/>
    <cellStyle name="Standard 6 3 2 14 2 2" xfId="19767"/>
    <cellStyle name="Standard 6 3 2 14 2 2 2" xfId="19768"/>
    <cellStyle name="Standard 6 3 2 14 2 3" xfId="19769"/>
    <cellStyle name="Standard 6 3 2 14 3" xfId="19770"/>
    <cellStyle name="Standard 6 3 2 14 3 2" xfId="19771"/>
    <cellStyle name="Standard 6 3 2 14 4" xfId="19772"/>
    <cellStyle name="Standard 6 3 2 15" xfId="19773"/>
    <cellStyle name="Standard 6 3 2 15 2" xfId="19774"/>
    <cellStyle name="Standard 6 3 2 15 2 2" xfId="19775"/>
    <cellStyle name="Standard 6 3 2 15 2 2 2" xfId="19776"/>
    <cellStyle name="Standard 6 3 2 15 2 3" xfId="19777"/>
    <cellStyle name="Standard 6 3 2 15 3" xfId="19778"/>
    <cellStyle name="Standard 6 3 2 15 3 2" xfId="19779"/>
    <cellStyle name="Standard 6 3 2 15 4" xfId="19780"/>
    <cellStyle name="Standard 6 3 2 16" xfId="19781"/>
    <cellStyle name="Standard 6 3 2 16 2" xfId="19782"/>
    <cellStyle name="Standard 6 3 2 16 2 2" xfId="19783"/>
    <cellStyle name="Standard 6 3 2 16 2 2 2" xfId="19784"/>
    <cellStyle name="Standard 6 3 2 16 2 3" xfId="19785"/>
    <cellStyle name="Standard 6 3 2 16 3" xfId="19786"/>
    <cellStyle name="Standard 6 3 2 16 3 2" xfId="19787"/>
    <cellStyle name="Standard 6 3 2 16 4" xfId="19788"/>
    <cellStyle name="Standard 6 3 2 17" xfId="19789"/>
    <cellStyle name="Standard 6 3 2 17 2" xfId="19790"/>
    <cellStyle name="Standard 6 3 2 17 2 2" xfId="19791"/>
    <cellStyle name="Standard 6 3 2 17 2 2 2" xfId="19792"/>
    <cellStyle name="Standard 6 3 2 17 2 3" xfId="19793"/>
    <cellStyle name="Standard 6 3 2 17 3" xfId="19794"/>
    <cellStyle name="Standard 6 3 2 17 3 2" xfId="19795"/>
    <cellStyle name="Standard 6 3 2 17 4" xfId="19796"/>
    <cellStyle name="Standard 6 3 2 18" xfId="19797"/>
    <cellStyle name="Standard 6 3 2 18 2" xfId="19798"/>
    <cellStyle name="Standard 6 3 2 18 2 2" xfId="19799"/>
    <cellStyle name="Standard 6 3 2 18 2 2 2" xfId="19800"/>
    <cellStyle name="Standard 6 3 2 18 2 3" xfId="19801"/>
    <cellStyle name="Standard 6 3 2 18 3" xfId="19802"/>
    <cellStyle name="Standard 6 3 2 18 3 2" xfId="19803"/>
    <cellStyle name="Standard 6 3 2 18 4" xfId="19804"/>
    <cellStyle name="Standard 6 3 2 19" xfId="19805"/>
    <cellStyle name="Standard 6 3 2 19 2" xfId="19806"/>
    <cellStyle name="Standard 6 3 2 19 2 2" xfId="19807"/>
    <cellStyle name="Standard 6 3 2 19 2 2 2" xfId="19808"/>
    <cellStyle name="Standard 6 3 2 19 2 3" xfId="19809"/>
    <cellStyle name="Standard 6 3 2 19 3" xfId="19810"/>
    <cellStyle name="Standard 6 3 2 19 3 2" xfId="19811"/>
    <cellStyle name="Standard 6 3 2 19 4" xfId="19812"/>
    <cellStyle name="Standard 6 3 2 2" xfId="19813"/>
    <cellStyle name="Standard 6 3 2 2 10" xfId="19814"/>
    <cellStyle name="Standard 6 3 2 2 10 2" xfId="19815"/>
    <cellStyle name="Standard 6 3 2 2 10 2 2" xfId="19816"/>
    <cellStyle name="Standard 6 3 2 2 10 2 2 2" xfId="19817"/>
    <cellStyle name="Standard 6 3 2 2 10 2 3" xfId="19818"/>
    <cellStyle name="Standard 6 3 2 2 10 3" xfId="19819"/>
    <cellStyle name="Standard 6 3 2 2 10 3 2" xfId="19820"/>
    <cellStyle name="Standard 6 3 2 2 10 4" xfId="19821"/>
    <cellStyle name="Standard 6 3 2 2 11" xfId="19822"/>
    <cellStyle name="Standard 6 3 2 2 11 2" xfId="19823"/>
    <cellStyle name="Standard 6 3 2 2 11 2 2" xfId="19824"/>
    <cellStyle name="Standard 6 3 2 2 11 2 2 2" xfId="19825"/>
    <cellStyle name="Standard 6 3 2 2 11 2 3" xfId="19826"/>
    <cellStyle name="Standard 6 3 2 2 11 3" xfId="19827"/>
    <cellStyle name="Standard 6 3 2 2 11 3 2" xfId="19828"/>
    <cellStyle name="Standard 6 3 2 2 11 4" xfId="19829"/>
    <cellStyle name="Standard 6 3 2 2 12" xfId="19830"/>
    <cellStyle name="Standard 6 3 2 2 12 2" xfId="19831"/>
    <cellStyle name="Standard 6 3 2 2 12 2 2" xfId="19832"/>
    <cellStyle name="Standard 6 3 2 2 12 2 2 2" xfId="19833"/>
    <cellStyle name="Standard 6 3 2 2 12 2 3" xfId="19834"/>
    <cellStyle name="Standard 6 3 2 2 12 3" xfId="19835"/>
    <cellStyle name="Standard 6 3 2 2 12 3 2" xfId="19836"/>
    <cellStyle name="Standard 6 3 2 2 12 4" xfId="19837"/>
    <cellStyle name="Standard 6 3 2 2 13" xfId="19838"/>
    <cellStyle name="Standard 6 3 2 2 13 2" xfId="19839"/>
    <cellStyle name="Standard 6 3 2 2 13 2 2" xfId="19840"/>
    <cellStyle name="Standard 6 3 2 2 13 2 2 2" xfId="19841"/>
    <cellStyle name="Standard 6 3 2 2 13 2 3" xfId="19842"/>
    <cellStyle name="Standard 6 3 2 2 13 3" xfId="19843"/>
    <cellStyle name="Standard 6 3 2 2 13 3 2" xfId="19844"/>
    <cellStyle name="Standard 6 3 2 2 13 4" xfId="19845"/>
    <cellStyle name="Standard 6 3 2 2 14" xfId="19846"/>
    <cellStyle name="Standard 6 3 2 2 14 2" xfId="19847"/>
    <cellStyle name="Standard 6 3 2 2 14 2 2" xfId="19848"/>
    <cellStyle name="Standard 6 3 2 2 14 2 2 2" xfId="19849"/>
    <cellStyle name="Standard 6 3 2 2 14 2 3" xfId="19850"/>
    <cellStyle name="Standard 6 3 2 2 14 3" xfId="19851"/>
    <cellStyle name="Standard 6 3 2 2 14 3 2" xfId="19852"/>
    <cellStyle name="Standard 6 3 2 2 14 4" xfId="19853"/>
    <cellStyle name="Standard 6 3 2 2 15" xfId="19854"/>
    <cellStyle name="Standard 6 3 2 2 15 2" xfId="19855"/>
    <cellStyle name="Standard 6 3 2 2 15 2 2" xfId="19856"/>
    <cellStyle name="Standard 6 3 2 2 15 2 2 2" xfId="19857"/>
    <cellStyle name="Standard 6 3 2 2 15 2 3" xfId="19858"/>
    <cellStyle name="Standard 6 3 2 2 15 3" xfId="19859"/>
    <cellStyle name="Standard 6 3 2 2 15 3 2" xfId="19860"/>
    <cellStyle name="Standard 6 3 2 2 15 4" xfId="19861"/>
    <cellStyle name="Standard 6 3 2 2 16" xfId="19862"/>
    <cellStyle name="Standard 6 3 2 2 16 2" xfId="19863"/>
    <cellStyle name="Standard 6 3 2 2 16 2 2" xfId="19864"/>
    <cellStyle name="Standard 6 3 2 2 16 2 2 2" xfId="19865"/>
    <cellStyle name="Standard 6 3 2 2 16 2 3" xfId="19866"/>
    <cellStyle name="Standard 6 3 2 2 16 3" xfId="19867"/>
    <cellStyle name="Standard 6 3 2 2 16 3 2" xfId="19868"/>
    <cellStyle name="Standard 6 3 2 2 16 4" xfId="19869"/>
    <cellStyle name="Standard 6 3 2 2 17" xfId="19870"/>
    <cellStyle name="Standard 6 3 2 2 17 2" xfId="19871"/>
    <cellStyle name="Standard 6 3 2 2 17 2 2" xfId="19872"/>
    <cellStyle name="Standard 6 3 2 2 17 2 2 2" xfId="19873"/>
    <cellStyle name="Standard 6 3 2 2 17 2 3" xfId="19874"/>
    <cellStyle name="Standard 6 3 2 2 17 3" xfId="19875"/>
    <cellStyle name="Standard 6 3 2 2 17 3 2" xfId="19876"/>
    <cellStyle name="Standard 6 3 2 2 17 4" xfId="19877"/>
    <cellStyle name="Standard 6 3 2 2 18" xfId="19878"/>
    <cellStyle name="Standard 6 3 2 2 18 2" xfId="19879"/>
    <cellStyle name="Standard 6 3 2 2 18 2 2" xfId="19880"/>
    <cellStyle name="Standard 6 3 2 2 18 2 2 2" xfId="19881"/>
    <cellStyle name="Standard 6 3 2 2 18 2 3" xfId="19882"/>
    <cellStyle name="Standard 6 3 2 2 18 3" xfId="19883"/>
    <cellStyle name="Standard 6 3 2 2 18 3 2" xfId="19884"/>
    <cellStyle name="Standard 6 3 2 2 18 4" xfId="19885"/>
    <cellStyle name="Standard 6 3 2 2 19" xfId="19886"/>
    <cellStyle name="Standard 6 3 2 2 19 2" xfId="19887"/>
    <cellStyle name="Standard 6 3 2 2 19 2 2" xfId="19888"/>
    <cellStyle name="Standard 6 3 2 2 19 2 2 2" xfId="19889"/>
    <cellStyle name="Standard 6 3 2 2 19 2 3" xfId="19890"/>
    <cellStyle name="Standard 6 3 2 2 19 3" xfId="19891"/>
    <cellStyle name="Standard 6 3 2 2 19 3 2" xfId="19892"/>
    <cellStyle name="Standard 6 3 2 2 19 4" xfId="19893"/>
    <cellStyle name="Standard 6 3 2 2 2" xfId="19894"/>
    <cellStyle name="Standard 6 3 2 2 2 10" xfId="19895"/>
    <cellStyle name="Standard 6 3 2 2 2 10 2" xfId="19896"/>
    <cellStyle name="Standard 6 3 2 2 2 10 2 2" xfId="19897"/>
    <cellStyle name="Standard 6 3 2 2 2 10 3" xfId="19898"/>
    <cellStyle name="Standard 6 3 2 2 2 11" xfId="19899"/>
    <cellStyle name="Standard 6 3 2 2 2 11 2" xfId="19900"/>
    <cellStyle name="Standard 6 3 2 2 2 12" xfId="19901"/>
    <cellStyle name="Standard 6 3 2 2 2 2" xfId="19902"/>
    <cellStyle name="Standard 6 3 2 2 2 2 10" xfId="19903"/>
    <cellStyle name="Standard 6 3 2 2 2 2 10 2" xfId="19904"/>
    <cellStyle name="Standard 6 3 2 2 2 2 11" xfId="19905"/>
    <cellStyle name="Standard 6 3 2 2 2 2 2" xfId="19906"/>
    <cellStyle name="Standard 6 3 2 2 2 2 2 10" xfId="19907"/>
    <cellStyle name="Standard 6 3 2 2 2 2 2 2" xfId="19908"/>
    <cellStyle name="Standard 6 3 2 2 2 2 2 2 2" xfId="19909"/>
    <cellStyle name="Standard 6 3 2 2 2 2 2 2 2 2" xfId="19910"/>
    <cellStyle name="Standard 6 3 2 2 2 2 2 2 2 2 2" xfId="19911"/>
    <cellStyle name="Standard 6 3 2 2 2 2 2 2 2 3" xfId="19912"/>
    <cellStyle name="Standard 6 3 2 2 2 2 2 2 3" xfId="19913"/>
    <cellStyle name="Standard 6 3 2 2 2 2 2 2 3 2" xfId="19914"/>
    <cellStyle name="Standard 6 3 2 2 2 2 2 2 4" xfId="19915"/>
    <cellStyle name="Standard 6 3 2 2 2 2 2 3" xfId="19916"/>
    <cellStyle name="Standard 6 3 2 2 2 2 2 3 2" xfId="19917"/>
    <cellStyle name="Standard 6 3 2 2 2 2 2 3 2 2" xfId="19918"/>
    <cellStyle name="Standard 6 3 2 2 2 2 2 3 2 2 2" xfId="19919"/>
    <cellStyle name="Standard 6 3 2 2 2 2 2 3 2 3" xfId="19920"/>
    <cellStyle name="Standard 6 3 2 2 2 2 2 3 3" xfId="19921"/>
    <cellStyle name="Standard 6 3 2 2 2 2 2 3 3 2" xfId="19922"/>
    <cellStyle name="Standard 6 3 2 2 2 2 2 3 4" xfId="19923"/>
    <cellStyle name="Standard 6 3 2 2 2 2 2 4" xfId="19924"/>
    <cellStyle name="Standard 6 3 2 2 2 2 2 4 2" xfId="19925"/>
    <cellStyle name="Standard 6 3 2 2 2 2 2 4 2 2" xfId="19926"/>
    <cellStyle name="Standard 6 3 2 2 2 2 2 4 2 2 2" xfId="19927"/>
    <cellStyle name="Standard 6 3 2 2 2 2 2 4 2 3" xfId="19928"/>
    <cellStyle name="Standard 6 3 2 2 2 2 2 4 3" xfId="19929"/>
    <cellStyle name="Standard 6 3 2 2 2 2 2 4 3 2" xfId="19930"/>
    <cellStyle name="Standard 6 3 2 2 2 2 2 4 4" xfId="19931"/>
    <cellStyle name="Standard 6 3 2 2 2 2 2 5" xfId="19932"/>
    <cellStyle name="Standard 6 3 2 2 2 2 2 5 2" xfId="19933"/>
    <cellStyle name="Standard 6 3 2 2 2 2 2 5 2 2" xfId="19934"/>
    <cellStyle name="Standard 6 3 2 2 2 2 2 5 2 2 2" xfId="19935"/>
    <cellStyle name="Standard 6 3 2 2 2 2 2 5 2 3" xfId="19936"/>
    <cellStyle name="Standard 6 3 2 2 2 2 2 5 3" xfId="19937"/>
    <cellStyle name="Standard 6 3 2 2 2 2 2 5 3 2" xfId="19938"/>
    <cellStyle name="Standard 6 3 2 2 2 2 2 5 4" xfId="19939"/>
    <cellStyle name="Standard 6 3 2 2 2 2 2 6" xfId="19940"/>
    <cellStyle name="Standard 6 3 2 2 2 2 2 6 2" xfId="19941"/>
    <cellStyle name="Standard 6 3 2 2 2 2 2 6 2 2" xfId="19942"/>
    <cellStyle name="Standard 6 3 2 2 2 2 2 6 2 2 2" xfId="19943"/>
    <cellStyle name="Standard 6 3 2 2 2 2 2 6 2 3" xfId="19944"/>
    <cellStyle name="Standard 6 3 2 2 2 2 2 6 3" xfId="19945"/>
    <cellStyle name="Standard 6 3 2 2 2 2 2 6 3 2" xfId="19946"/>
    <cellStyle name="Standard 6 3 2 2 2 2 2 6 4" xfId="19947"/>
    <cellStyle name="Standard 6 3 2 2 2 2 2 7" xfId="19948"/>
    <cellStyle name="Standard 6 3 2 2 2 2 2 7 2" xfId="19949"/>
    <cellStyle name="Standard 6 3 2 2 2 2 2 7 2 2" xfId="19950"/>
    <cellStyle name="Standard 6 3 2 2 2 2 2 7 2 2 2" xfId="19951"/>
    <cellStyle name="Standard 6 3 2 2 2 2 2 7 2 3" xfId="19952"/>
    <cellStyle name="Standard 6 3 2 2 2 2 2 7 3" xfId="19953"/>
    <cellStyle name="Standard 6 3 2 2 2 2 2 7 3 2" xfId="19954"/>
    <cellStyle name="Standard 6 3 2 2 2 2 2 7 4" xfId="19955"/>
    <cellStyle name="Standard 6 3 2 2 2 2 2 8" xfId="19956"/>
    <cellStyle name="Standard 6 3 2 2 2 2 2 8 2" xfId="19957"/>
    <cellStyle name="Standard 6 3 2 2 2 2 2 8 2 2" xfId="19958"/>
    <cellStyle name="Standard 6 3 2 2 2 2 2 8 3" xfId="19959"/>
    <cellStyle name="Standard 6 3 2 2 2 2 2 9" xfId="19960"/>
    <cellStyle name="Standard 6 3 2 2 2 2 2 9 2" xfId="19961"/>
    <cellStyle name="Standard 6 3 2 2 2 2 3" xfId="19962"/>
    <cellStyle name="Standard 6 3 2 2 2 2 3 2" xfId="19963"/>
    <cellStyle name="Standard 6 3 2 2 2 2 3 2 2" xfId="19964"/>
    <cellStyle name="Standard 6 3 2 2 2 2 3 2 2 2" xfId="19965"/>
    <cellStyle name="Standard 6 3 2 2 2 2 3 2 3" xfId="19966"/>
    <cellStyle name="Standard 6 3 2 2 2 2 3 3" xfId="19967"/>
    <cellStyle name="Standard 6 3 2 2 2 2 3 3 2" xfId="19968"/>
    <cellStyle name="Standard 6 3 2 2 2 2 3 4" xfId="19969"/>
    <cellStyle name="Standard 6 3 2 2 2 2 4" xfId="19970"/>
    <cellStyle name="Standard 6 3 2 2 2 2 4 2" xfId="19971"/>
    <cellStyle name="Standard 6 3 2 2 2 2 4 2 2" xfId="19972"/>
    <cellStyle name="Standard 6 3 2 2 2 2 4 2 2 2" xfId="19973"/>
    <cellStyle name="Standard 6 3 2 2 2 2 4 2 3" xfId="19974"/>
    <cellStyle name="Standard 6 3 2 2 2 2 4 3" xfId="19975"/>
    <cellStyle name="Standard 6 3 2 2 2 2 4 3 2" xfId="19976"/>
    <cellStyle name="Standard 6 3 2 2 2 2 4 4" xfId="19977"/>
    <cellStyle name="Standard 6 3 2 2 2 2 5" xfId="19978"/>
    <cellStyle name="Standard 6 3 2 2 2 2 5 2" xfId="19979"/>
    <cellStyle name="Standard 6 3 2 2 2 2 5 2 2" xfId="19980"/>
    <cellStyle name="Standard 6 3 2 2 2 2 5 2 2 2" xfId="19981"/>
    <cellStyle name="Standard 6 3 2 2 2 2 5 2 3" xfId="19982"/>
    <cellStyle name="Standard 6 3 2 2 2 2 5 3" xfId="19983"/>
    <cellStyle name="Standard 6 3 2 2 2 2 5 3 2" xfId="19984"/>
    <cellStyle name="Standard 6 3 2 2 2 2 5 4" xfId="19985"/>
    <cellStyle name="Standard 6 3 2 2 2 2 6" xfId="19986"/>
    <cellStyle name="Standard 6 3 2 2 2 2 6 2" xfId="19987"/>
    <cellStyle name="Standard 6 3 2 2 2 2 6 2 2" xfId="19988"/>
    <cellStyle name="Standard 6 3 2 2 2 2 6 2 2 2" xfId="19989"/>
    <cellStyle name="Standard 6 3 2 2 2 2 6 2 3" xfId="19990"/>
    <cellStyle name="Standard 6 3 2 2 2 2 6 3" xfId="19991"/>
    <cellStyle name="Standard 6 3 2 2 2 2 6 3 2" xfId="19992"/>
    <cellStyle name="Standard 6 3 2 2 2 2 6 4" xfId="19993"/>
    <cellStyle name="Standard 6 3 2 2 2 2 7" xfId="19994"/>
    <cellStyle name="Standard 6 3 2 2 2 2 7 2" xfId="19995"/>
    <cellStyle name="Standard 6 3 2 2 2 2 7 2 2" xfId="19996"/>
    <cellStyle name="Standard 6 3 2 2 2 2 7 2 2 2" xfId="19997"/>
    <cellStyle name="Standard 6 3 2 2 2 2 7 2 3" xfId="19998"/>
    <cellStyle name="Standard 6 3 2 2 2 2 7 3" xfId="19999"/>
    <cellStyle name="Standard 6 3 2 2 2 2 7 3 2" xfId="20000"/>
    <cellStyle name="Standard 6 3 2 2 2 2 7 4" xfId="20001"/>
    <cellStyle name="Standard 6 3 2 2 2 2 8" xfId="20002"/>
    <cellStyle name="Standard 6 3 2 2 2 2 8 2" xfId="20003"/>
    <cellStyle name="Standard 6 3 2 2 2 2 8 2 2" xfId="20004"/>
    <cellStyle name="Standard 6 3 2 2 2 2 8 2 2 2" xfId="20005"/>
    <cellStyle name="Standard 6 3 2 2 2 2 8 2 3" xfId="20006"/>
    <cellStyle name="Standard 6 3 2 2 2 2 8 3" xfId="20007"/>
    <cellStyle name="Standard 6 3 2 2 2 2 8 3 2" xfId="20008"/>
    <cellStyle name="Standard 6 3 2 2 2 2 8 4" xfId="20009"/>
    <cellStyle name="Standard 6 3 2 2 2 2 9" xfId="20010"/>
    <cellStyle name="Standard 6 3 2 2 2 2 9 2" xfId="20011"/>
    <cellStyle name="Standard 6 3 2 2 2 2 9 2 2" xfId="20012"/>
    <cellStyle name="Standard 6 3 2 2 2 2 9 3" xfId="20013"/>
    <cellStyle name="Standard 6 3 2 2 2 3" xfId="20014"/>
    <cellStyle name="Standard 6 3 2 2 2 3 10" xfId="20015"/>
    <cellStyle name="Standard 6 3 2 2 2 3 2" xfId="20016"/>
    <cellStyle name="Standard 6 3 2 2 2 3 2 2" xfId="20017"/>
    <cellStyle name="Standard 6 3 2 2 2 3 2 2 2" xfId="20018"/>
    <cellStyle name="Standard 6 3 2 2 2 3 2 2 2 2" xfId="20019"/>
    <cellStyle name="Standard 6 3 2 2 2 3 2 2 3" xfId="20020"/>
    <cellStyle name="Standard 6 3 2 2 2 3 2 3" xfId="20021"/>
    <cellStyle name="Standard 6 3 2 2 2 3 2 3 2" xfId="20022"/>
    <cellStyle name="Standard 6 3 2 2 2 3 2 4" xfId="20023"/>
    <cellStyle name="Standard 6 3 2 2 2 3 3" xfId="20024"/>
    <cellStyle name="Standard 6 3 2 2 2 3 3 2" xfId="20025"/>
    <cellStyle name="Standard 6 3 2 2 2 3 3 2 2" xfId="20026"/>
    <cellStyle name="Standard 6 3 2 2 2 3 3 2 2 2" xfId="20027"/>
    <cellStyle name="Standard 6 3 2 2 2 3 3 2 3" xfId="20028"/>
    <cellStyle name="Standard 6 3 2 2 2 3 3 3" xfId="20029"/>
    <cellStyle name="Standard 6 3 2 2 2 3 3 3 2" xfId="20030"/>
    <cellStyle name="Standard 6 3 2 2 2 3 3 4" xfId="20031"/>
    <cellStyle name="Standard 6 3 2 2 2 3 4" xfId="20032"/>
    <cellStyle name="Standard 6 3 2 2 2 3 4 2" xfId="20033"/>
    <cellStyle name="Standard 6 3 2 2 2 3 4 2 2" xfId="20034"/>
    <cellStyle name="Standard 6 3 2 2 2 3 4 2 2 2" xfId="20035"/>
    <cellStyle name="Standard 6 3 2 2 2 3 4 2 3" xfId="20036"/>
    <cellStyle name="Standard 6 3 2 2 2 3 4 3" xfId="20037"/>
    <cellStyle name="Standard 6 3 2 2 2 3 4 3 2" xfId="20038"/>
    <cellStyle name="Standard 6 3 2 2 2 3 4 4" xfId="20039"/>
    <cellStyle name="Standard 6 3 2 2 2 3 5" xfId="20040"/>
    <cellStyle name="Standard 6 3 2 2 2 3 5 2" xfId="20041"/>
    <cellStyle name="Standard 6 3 2 2 2 3 5 2 2" xfId="20042"/>
    <cellStyle name="Standard 6 3 2 2 2 3 5 2 2 2" xfId="20043"/>
    <cellStyle name="Standard 6 3 2 2 2 3 5 2 3" xfId="20044"/>
    <cellStyle name="Standard 6 3 2 2 2 3 5 3" xfId="20045"/>
    <cellStyle name="Standard 6 3 2 2 2 3 5 3 2" xfId="20046"/>
    <cellStyle name="Standard 6 3 2 2 2 3 5 4" xfId="20047"/>
    <cellStyle name="Standard 6 3 2 2 2 3 6" xfId="20048"/>
    <cellStyle name="Standard 6 3 2 2 2 3 6 2" xfId="20049"/>
    <cellStyle name="Standard 6 3 2 2 2 3 6 2 2" xfId="20050"/>
    <cellStyle name="Standard 6 3 2 2 2 3 6 2 2 2" xfId="20051"/>
    <cellStyle name="Standard 6 3 2 2 2 3 6 2 3" xfId="20052"/>
    <cellStyle name="Standard 6 3 2 2 2 3 6 3" xfId="20053"/>
    <cellStyle name="Standard 6 3 2 2 2 3 6 3 2" xfId="20054"/>
    <cellStyle name="Standard 6 3 2 2 2 3 6 4" xfId="20055"/>
    <cellStyle name="Standard 6 3 2 2 2 3 7" xfId="20056"/>
    <cellStyle name="Standard 6 3 2 2 2 3 7 2" xfId="20057"/>
    <cellStyle name="Standard 6 3 2 2 2 3 7 2 2" xfId="20058"/>
    <cellStyle name="Standard 6 3 2 2 2 3 7 2 2 2" xfId="20059"/>
    <cellStyle name="Standard 6 3 2 2 2 3 7 2 3" xfId="20060"/>
    <cellStyle name="Standard 6 3 2 2 2 3 7 3" xfId="20061"/>
    <cellStyle name="Standard 6 3 2 2 2 3 7 3 2" xfId="20062"/>
    <cellStyle name="Standard 6 3 2 2 2 3 7 4" xfId="20063"/>
    <cellStyle name="Standard 6 3 2 2 2 3 8" xfId="20064"/>
    <cellStyle name="Standard 6 3 2 2 2 3 8 2" xfId="20065"/>
    <cellStyle name="Standard 6 3 2 2 2 3 8 2 2" xfId="20066"/>
    <cellStyle name="Standard 6 3 2 2 2 3 8 3" xfId="20067"/>
    <cellStyle name="Standard 6 3 2 2 2 3 9" xfId="20068"/>
    <cellStyle name="Standard 6 3 2 2 2 3 9 2" xfId="20069"/>
    <cellStyle name="Standard 6 3 2 2 2 4" xfId="20070"/>
    <cellStyle name="Standard 6 3 2 2 2 4 2" xfId="20071"/>
    <cellStyle name="Standard 6 3 2 2 2 4 2 2" xfId="20072"/>
    <cellStyle name="Standard 6 3 2 2 2 4 2 2 2" xfId="20073"/>
    <cellStyle name="Standard 6 3 2 2 2 4 2 3" xfId="20074"/>
    <cellStyle name="Standard 6 3 2 2 2 4 3" xfId="20075"/>
    <cellStyle name="Standard 6 3 2 2 2 4 3 2" xfId="20076"/>
    <cellStyle name="Standard 6 3 2 2 2 4 4" xfId="20077"/>
    <cellStyle name="Standard 6 3 2 2 2 5" xfId="20078"/>
    <cellStyle name="Standard 6 3 2 2 2 5 2" xfId="20079"/>
    <cellStyle name="Standard 6 3 2 2 2 5 2 2" xfId="20080"/>
    <cellStyle name="Standard 6 3 2 2 2 5 2 2 2" xfId="20081"/>
    <cellStyle name="Standard 6 3 2 2 2 5 2 3" xfId="20082"/>
    <cellStyle name="Standard 6 3 2 2 2 5 3" xfId="20083"/>
    <cellStyle name="Standard 6 3 2 2 2 5 3 2" xfId="20084"/>
    <cellStyle name="Standard 6 3 2 2 2 5 4" xfId="20085"/>
    <cellStyle name="Standard 6 3 2 2 2 6" xfId="20086"/>
    <cellStyle name="Standard 6 3 2 2 2 6 2" xfId="20087"/>
    <cellStyle name="Standard 6 3 2 2 2 6 2 2" xfId="20088"/>
    <cellStyle name="Standard 6 3 2 2 2 6 2 2 2" xfId="20089"/>
    <cellStyle name="Standard 6 3 2 2 2 6 2 3" xfId="20090"/>
    <cellStyle name="Standard 6 3 2 2 2 6 3" xfId="20091"/>
    <cellStyle name="Standard 6 3 2 2 2 6 3 2" xfId="20092"/>
    <cellStyle name="Standard 6 3 2 2 2 6 4" xfId="20093"/>
    <cellStyle name="Standard 6 3 2 2 2 7" xfId="20094"/>
    <cellStyle name="Standard 6 3 2 2 2 7 2" xfId="20095"/>
    <cellStyle name="Standard 6 3 2 2 2 7 2 2" xfId="20096"/>
    <cellStyle name="Standard 6 3 2 2 2 7 2 2 2" xfId="20097"/>
    <cellStyle name="Standard 6 3 2 2 2 7 2 3" xfId="20098"/>
    <cellStyle name="Standard 6 3 2 2 2 7 3" xfId="20099"/>
    <cellStyle name="Standard 6 3 2 2 2 7 3 2" xfId="20100"/>
    <cellStyle name="Standard 6 3 2 2 2 7 4" xfId="20101"/>
    <cellStyle name="Standard 6 3 2 2 2 8" xfId="20102"/>
    <cellStyle name="Standard 6 3 2 2 2 8 2" xfId="20103"/>
    <cellStyle name="Standard 6 3 2 2 2 8 2 2" xfId="20104"/>
    <cellStyle name="Standard 6 3 2 2 2 8 2 2 2" xfId="20105"/>
    <cellStyle name="Standard 6 3 2 2 2 8 2 3" xfId="20106"/>
    <cellStyle name="Standard 6 3 2 2 2 8 3" xfId="20107"/>
    <cellStyle name="Standard 6 3 2 2 2 8 3 2" xfId="20108"/>
    <cellStyle name="Standard 6 3 2 2 2 8 4" xfId="20109"/>
    <cellStyle name="Standard 6 3 2 2 2 9" xfId="20110"/>
    <cellStyle name="Standard 6 3 2 2 2 9 2" xfId="20111"/>
    <cellStyle name="Standard 6 3 2 2 2 9 2 2" xfId="20112"/>
    <cellStyle name="Standard 6 3 2 2 2 9 2 2 2" xfId="20113"/>
    <cellStyle name="Standard 6 3 2 2 2 9 2 3" xfId="20114"/>
    <cellStyle name="Standard 6 3 2 2 2 9 3" xfId="20115"/>
    <cellStyle name="Standard 6 3 2 2 2 9 3 2" xfId="20116"/>
    <cellStyle name="Standard 6 3 2 2 2 9 4" xfId="20117"/>
    <cellStyle name="Standard 6 3 2 2 20" xfId="20118"/>
    <cellStyle name="Standard 6 3 2 2 20 2" xfId="20119"/>
    <cellStyle name="Standard 6 3 2 2 20 2 2" xfId="20120"/>
    <cellStyle name="Standard 6 3 2 2 20 3" xfId="20121"/>
    <cellStyle name="Standard 6 3 2 2 21" xfId="20122"/>
    <cellStyle name="Standard 6 3 2 2 21 2" xfId="20123"/>
    <cellStyle name="Standard 6 3 2 2 22" xfId="20124"/>
    <cellStyle name="Standard 6 3 2 2 3" xfId="20125"/>
    <cellStyle name="Standard 6 3 2 2 3 10" xfId="20126"/>
    <cellStyle name="Standard 6 3 2 2 3 10 2" xfId="20127"/>
    <cellStyle name="Standard 6 3 2 2 3 11" xfId="20128"/>
    <cellStyle name="Standard 6 3 2 2 3 2" xfId="20129"/>
    <cellStyle name="Standard 6 3 2 2 3 2 10" xfId="20130"/>
    <cellStyle name="Standard 6 3 2 2 3 2 2" xfId="20131"/>
    <cellStyle name="Standard 6 3 2 2 3 2 2 2" xfId="20132"/>
    <cellStyle name="Standard 6 3 2 2 3 2 2 2 2" xfId="20133"/>
    <cellStyle name="Standard 6 3 2 2 3 2 2 2 2 2" xfId="20134"/>
    <cellStyle name="Standard 6 3 2 2 3 2 2 2 3" xfId="20135"/>
    <cellStyle name="Standard 6 3 2 2 3 2 2 3" xfId="20136"/>
    <cellStyle name="Standard 6 3 2 2 3 2 2 3 2" xfId="20137"/>
    <cellStyle name="Standard 6 3 2 2 3 2 2 4" xfId="20138"/>
    <cellStyle name="Standard 6 3 2 2 3 2 3" xfId="20139"/>
    <cellStyle name="Standard 6 3 2 2 3 2 3 2" xfId="20140"/>
    <cellStyle name="Standard 6 3 2 2 3 2 3 2 2" xfId="20141"/>
    <cellStyle name="Standard 6 3 2 2 3 2 3 2 2 2" xfId="20142"/>
    <cellStyle name="Standard 6 3 2 2 3 2 3 2 3" xfId="20143"/>
    <cellStyle name="Standard 6 3 2 2 3 2 3 3" xfId="20144"/>
    <cellStyle name="Standard 6 3 2 2 3 2 3 3 2" xfId="20145"/>
    <cellStyle name="Standard 6 3 2 2 3 2 3 4" xfId="20146"/>
    <cellStyle name="Standard 6 3 2 2 3 2 4" xfId="20147"/>
    <cellStyle name="Standard 6 3 2 2 3 2 4 2" xfId="20148"/>
    <cellStyle name="Standard 6 3 2 2 3 2 4 2 2" xfId="20149"/>
    <cellStyle name="Standard 6 3 2 2 3 2 4 2 2 2" xfId="20150"/>
    <cellStyle name="Standard 6 3 2 2 3 2 4 2 3" xfId="20151"/>
    <cellStyle name="Standard 6 3 2 2 3 2 4 3" xfId="20152"/>
    <cellStyle name="Standard 6 3 2 2 3 2 4 3 2" xfId="20153"/>
    <cellStyle name="Standard 6 3 2 2 3 2 4 4" xfId="20154"/>
    <cellStyle name="Standard 6 3 2 2 3 2 5" xfId="20155"/>
    <cellStyle name="Standard 6 3 2 2 3 2 5 2" xfId="20156"/>
    <cellStyle name="Standard 6 3 2 2 3 2 5 2 2" xfId="20157"/>
    <cellStyle name="Standard 6 3 2 2 3 2 5 2 2 2" xfId="20158"/>
    <cellStyle name="Standard 6 3 2 2 3 2 5 2 3" xfId="20159"/>
    <cellStyle name="Standard 6 3 2 2 3 2 5 3" xfId="20160"/>
    <cellStyle name="Standard 6 3 2 2 3 2 5 3 2" xfId="20161"/>
    <cellStyle name="Standard 6 3 2 2 3 2 5 4" xfId="20162"/>
    <cellStyle name="Standard 6 3 2 2 3 2 6" xfId="20163"/>
    <cellStyle name="Standard 6 3 2 2 3 2 6 2" xfId="20164"/>
    <cellStyle name="Standard 6 3 2 2 3 2 6 2 2" xfId="20165"/>
    <cellStyle name="Standard 6 3 2 2 3 2 6 2 2 2" xfId="20166"/>
    <cellStyle name="Standard 6 3 2 2 3 2 6 2 3" xfId="20167"/>
    <cellStyle name="Standard 6 3 2 2 3 2 6 3" xfId="20168"/>
    <cellStyle name="Standard 6 3 2 2 3 2 6 3 2" xfId="20169"/>
    <cellStyle name="Standard 6 3 2 2 3 2 6 4" xfId="20170"/>
    <cellStyle name="Standard 6 3 2 2 3 2 7" xfId="20171"/>
    <cellStyle name="Standard 6 3 2 2 3 2 7 2" xfId="20172"/>
    <cellStyle name="Standard 6 3 2 2 3 2 7 2 2" xfId="20173"/>
    <cellStyle name="Standard 6 3 2 2 3 2 7 2 2 2" xfId="20174"/>
    <cellStyle name="Standard 6 3 2 2 3 2 7 2 3" xfId="20175"/>
    <cellStyle name="Standard 6 3 2 2 3 2 7 3" xfId="20176"/>
    <cellStyle name="Standard 6 3 2 2 3 2 7 3 2" xfId="20177"/>
    <cellStyle name="Standard 6 3 2 2 3 2 7 4" xfId="20178"/>
    <cellStyle name="Standard 6 3 2 2 3 2 8" xfId="20179"/>
    <cellStyle name="Standard 6 3 2 2 3 2 8 2" xfId="20180"/>
    <cellStyle name="Standard 6 3 2 2 3 2 8 2 2" xfId="20181"/>
    <cellStyle name="Standard 6 3 2 2 3 2 8 3" xfId="20182"/>
    <cellStyle name="Standard 6 3 2 2 3 2 9" xfId="20183"/>
    <cellStyle name="Standard 6 3 2 2 3 2 9 2" xfId="20184"/>
    <cellStyle name="Standard 6 3 2 2 3 3" xfId="20185"/>
    <cellStyle name="Standard 6 3 2 2 3 3 2" xfId="20186"/>
    <cellStyle name="Standard 6 3 2 2 3 3 2 2" xfId="20187"/>
    <cellStyle name="Standard 6 3 2 2 3 3 2 2 2" xfId="20188"/>
    <cellStyle name="Standard 6 3 2 2 3 3 2 3" xfId="20189"/>
    <cellStyle name="Standard 6 3 2 2 3 3 3" xfId="20190"/>
    <cellStyle name="Standard 6 3 2 2 3 3 3 2" xfId="20191"/>
    <cellStyle name="Standard 6 3 2 2 3 3 4" xfId="20192"/>
    <cellStyle name="Standard 6 3 2 2 3 4" xfId="20193"/>
    <cellStyle name="Standard 6 3 2 2 3 4 2" xfId="20194"/>
    <cellStyle name="Standard 6 3 2 2 3 4 2 2" xfId="20195"/>
    <cellStyle name="Standard 6 3 2 2 3 4 2 2 2" xfId="20196"/>
    <cellStyle name="Standard 6 3 2 2 3 4 2 3" xfId="20197"/>
    <cellStyle name="Standard 6 3 2 2 3 4 3" xfId="20198"/>
    <cellStyle name="Standard 6 3 2 2 3 4 3 2" xfId="20199"/>
    <cellStyle name="Standard 6 3 2 2 3 4 4" xfId="20200"/>
    <cellStyle name="Standard 6 3 2 2 3 5" xfId="20201"/>
    <cellStyle name="Standard 6 3 2 2 3 5 2" xfId="20202"/>
    <cellStyle name="Standard 6 3 2 2 3 5 2 2" xfId="20203"/>
    <cellStyle name="Standard 6 3 2 2 3 5 2 2 2" xfId="20204"/>
    <cellStyle name="Standard 6 3 2 2 3 5 2 3" xfId="20205"/>
    <cellStyle name="Standard 6 3 2 2 3 5 3" xfId="20206"/>
    <cellStyle name="Standard 6 3 2 2 3 5 3 2" xfId="20207"/>
    <cellStyle name="Standard 6 3 2 2 3 5 4" xfId="20208"/>
    <cellStyle name="Standard 6 3 2 2 3 6" xfId="20209"/>
    <cellStyle name="Standard 6 3 2 2 3 6 2" xfId="20210"/>
    <cellStyle name="Standard 6 3 2 2 3 6 2 2" xfId="20211"/>
    <cellStyle name="Standard 6 3 2 2 3 6 2 2 2" xfId="20212"/>
    <cellStyle name="Standard 6 3 2 2 3 6 2 3" xfId="20213"/>
    <cellStyle name="Standard 6 3 2 2 3 6 3" xfId="20214"/>
    <cellStyle name="Standard 6 3 2 2 3 6 3 2" xfId="20215"/>
    <cellStyle name="Standard 6 3 2 2 3 6 4" xfId="20216"/>
    <cellStyle name="Standard 6 3 2 2 3 7" xfId="20217"/>
    <cellStyle name="Standard 6 3 2 2 3 7 2" xfId="20218"/>
    <cellStyle name="Standard 6 3 2 2 3 7 2 2" xfId="20219"/>
    <cellStyle name="Standard 6 3 2 2 3 7 2 2 2" xfId="20220"/>
    <cellStyle name="Standard 6 3 2 2 3 7 2 3" xfId="20221"/>
    <cellStyle name="Standard 6 3 2 2 3 7 3" xfId="20222"/>
    <cellStyle name="Standard 6 3 2 2 3 7 3 2" xfId="20223"/>
    <cellStyle name="Standard 6 3 2 2 3 7 4" xfId="20224"/>
    <cellStyle name="Standard 6 3 2 2 3 8" xfId="20225"/>
    <cellStyle name="Standard 6 3 2 2 3 8 2" xfId="20226"/>
    <cellStyle name="Standard 6 3 2 2 3 8 2 2" xfId="20227"/>
    <cellStyle name="Standard 6 3 2 2 3 8 2 2 2" xfId="20228"/>
    <cellStyle name="Standard 6 3 2 2 3 8 2 3" xfId="20229"/>
    <cellStyle name="Standard 6 3 2 2 3 8 3" xfId="20230"/>
    <cellStyle name="Standard 6 3 2 2 3 8 3 2" xfId="20231"/>
    <cellStyle name="Standard 6 3 2 2 3 8 4" xfId="20232"/>
    <cellStyle name="Standard 6 3 2 2 3 9" xfId="20233"/>
    <cellStyle name="Standard 6 3 2 2 3 9 2" xfId="20234"/>
    <cellStyle name="Standard 6 3 2 2 3 9 2 2" xfId="20235"/>
    <cellStyle name="Standard 6 3 2 2 3 9 3" xfId="20236"/>
    <cellStyle name="Standard 6 3 2 2 4" xfId="20237"/>
    <cellStyle name="Standard 6 3 2 2 4 10" xfId="20238"/>
    <cellStyle name="Standard 6 3 2 2 4 10 2" xfId="20239"/>
    <cellStyle name="Standard 6 3 2 2 4 11" xfId="20240"/>
    <cellStyle name="Standard 6 3 2 2 4 2" xfId="20241"/>
    <cellStyle name="Standard 6 3 2 2 4 2 10" xfId="20242"/>
    <cellStyle name="Standard 6 3 2 2 4 2 2" xfId="20243"/>
    <cellStyle name="Standard 6 3 2 2 4 2 2 2" xfId="20244"/>
    <cellStyle name="Standard 6 3 2 2 4 2 2 2 2" xfId="20245"/>
    <cellStyle name="Standard 6 3 2 2 4 2 2 2 2 2" xfId="20246"/>
    <cellStyle name="Standard 6 3 2 2 4 2 2 2 3" xfId="20247"/>
    <cellStyle name="Standard 6 3 2 2 4 2 2 3" xfId="20248"/>
    <cellStyle name="Standard 6 3 2 2 4 2 2 3 2" xfId="20249"/>
    <cellStyle name="Standard 6 3 2 2 4 2 2 4" xfId="20250"/>
    <cellStyle name="Standard 6 3 2 2 4 2 3" xfId="20251"/>
    <cellStyle name="Standard 6 3 2 2 4 2 3 2" xfId="20252"/>
    <cellStyle name="Standard 6 3 2 2 4 2 3 2 2" xfId="20253"/>
    <cellStyle name="Standard 6 3 2 2 4 2 3 2 2 2" xfId="20254"/>
    <cellStyle name="Standard 6 3 2 2 4 2 3 2 3" xfId="20255"/>
    <cellStyle name="Standard 6 3 2 2 4 2 3 3" xfId="20256"/>
    <cellStyle name="Standard 6 3 2 2 4 2 3 3 2" xfId="20257"/>
    <cellStyle name="Standard 6 3 2 2 4 2 3 4" xfId="20258"/>
    <cellStyle name="Standard 6 3 2 2 4 2 4" xfId="20259"/>
    <cellStyle name="Standard 6 3 2 2 4 2 4 2" xfId="20260"/>
    <cellStyle name="Standard 6 3 2 2 4 2 4 2 2" xfId="20261"/>
    <cellStyle name="Standard 6 3 2 2 4 2 4 2 2 2" xfId="20262"/>
    <cellStyle name="Standard 6 3 2 2 4 2 4 2 3" xfId="20263"/>
    <cellStyle name="Standard 6 3 2 2 4 2 4 3" xfId="20264"/>
    <cellStyle name="Standard 6 3 2 2 4 2 4 3 2" xfId="20265"/>
    <cellStyle name="Standard 6 3 2 2 4 2 4 4" xfId="20266"/>
    <cellStyle name="Standard 6 3 2 2 4 2 5" xfId="20267"/>
    <cellStyle name="Standard 6 3 2 2 4 2 5 2" xfId="20268"/>
    <cellStyle name="Standard 6 3 2 2 4 2 5 2 2" xfId="20269"/>
    <cellStyle name="Standard 6 3 2 2 4 2 5 2 2 2" xfId="20270"/>
    <cellStyle name="Standard 6 3 2 2 4 2 5 2 3" xfId="20271"/>
    <cellStyle name="Standard 6 3 2 2 4 2 5 3" xfId="20272"/>
    <cellStyle name="Standard 6 3 2 2 4 2 5 3 2" xfId="20273"/>
    <cellStyle name="Standard 6 3 2 2 4 2 5 4" xfId="20274"/>
    <cellStyle name="Standard 6 3 2 2 4 2 6" xfId="20275"/>
    <cellStyle name="Standard 6 3 2 2 4 2 6 2" xfId="20276"/>
    <cellStyle name="Standard 6 3 2 2 4 2 6 2 2" xfId="20277"/>
    <cellStyle name="Standard 6 3 2 2 4 2 6 2 2 2" xfId="20278"/>
    <cellStyle name="Standard 6 3 2 2 4 2 6 2 3" xfId="20279"/>
    <cellStyle name="Standard 6 3 2 2 4 2 6 3" xfId="20280"/>
    <cellStyle name="Standard 6 3 2 2 4 2 6 3 2" xfId="20281"/>
    <cellStyle name="Standard 6 3 2 2 4 2 6 4" xfId="20282"/>
    <cellStyle name="Standard 6 3 2 2 4 2 7" xfId="20283"/>
    <cellStyle name="Standard 6 3 2 2 4 2 7 2" xfId="20284"/>
    <cellStyle name="Standard 6 3 2 2 4 2 7 2 2" xfId="20285"/>
    <cellStyle name="Standard 6 3 2 2 4 2 7 2 2 2" xfId="20286"/>
    <cellStyle name="Standard 6 3 2 2 4 2 7 2 3" xfId="20287"/>
    <cellStyle name="Standard 6 3 2 2 4 2 7 3" xfId="20288"/>
    <cellStyle name="Standard 6 3 2 2 4 2 7 3 2" xfId="20289"/>
    <cellStyle name="Standard 6 3 2 2 4 2 7 4" xfId="20290"/>
    <cellStyle name="Standard 6 3 2 2 4 2 8" xfId="20291"/>
    <cellStyle name="Standard 6 3 2 2 4 2 8 2" xfId="20292"/>
    <cellStyle name="Standard 6 3 2 2 4 2 8 2 2" xfId="20293"/>
    <cellStyle name="Standard 6 3 2 2 4 2 8 3" xfId="20294"/>
    <cellStyle name="Standard 6 3 2 2 4 2 9" xfId="20295"/>
    <cellStyle name="Standard 6 3 2 2 4 2 9 2" xfId="20296"/>
    <cellStyle name="Standard 6 3 2 2 4 3" xfId="20297"/>
    <cellStyle name="Standard 6 3 2 2 4 3 2" xfId="20298"/>
    <cellStyle name="Standard 6 3 2 2 4 3 2 2" xfId="20299"/>
    <cellStyle name="Standard 6 3 2 2 4 3 2 2 2" xfId="20300"/>
    <cellStyle name="Standard 6 3 2 2 4 3 2 3" xfId="20301"/>
    <cellStyle name="Standard 6 3 2 2 4 3 3" xfId="20302"/>
    <cellStyle name="Standard 6 3 2 2 4 3 3 2" xfId="20303"/>
    <cellStyle name="Standard 6 3 2 2 4 3 4" xfId="20304"/>
    <cellStyle name="Standard 6 3 2 2 4 4" xfId="20305"/>
    <cellStyle name="Standard 6 3 2 2 4 4 2" xfId="20306"/>
    <cellStyle name="Standard 6 3 2 2 4 4 2 2" xfId="20307"/>
    <cellStyle name="Standard 6 3 2 2 4 4 2 2 2" xfId="20308"/>
    <cellStyle name="Standard 6 3 2 2 4 4 2 3" xfId="20309"/>
    <cellStyle name="Standard 6 3 2 2 4 4 3" xfId="20310"/>
    <cellStyle name="Standard 6 3 2 2 4 4 3 2" xfId="20311"/>
    <cellStyle name="Standard 6 3 2 2 4 4 4" xfId="20312"/>
    <cellStyle name="Standard 6 3 2 2 4 5" xfId="20313"/>
    <cellStyle name="Standard 6 3 2 2 4 5 2" xfId="20314"/>
    <cellStyle name="Standard 6 3 2 2 4 5 2 2" xfId="20315"/>
    <cellStyle name="Standard 6 3 2 2 4 5 2 2 2" xfId="20316"/>
    <cellStyle name="Standard 6 3 2 2 4 5 2 3" xfId="20317"/>
    <cellStyle name="Standard 6 3 2 2 4 5 3" xfId="20318"/>
    <cellStyle name="Standard 6 3 2 2 4 5 3 2" xfId="20319"/>
    <cellStyle name="Standard 6 3 2 2 4 5 4" xfId="20320"/>
    <cellStyle name="Standard 6 3 2 2 4 6" xfId="20321"/>
    <cellStyle name="Standard 6 3 2 2 4 6 2" xfId="20322"/>
    <cellStyle name="Standard 6 3 2 2 4 6 2 2" xfId="20323"/>
    <cellStyle name="Standard 6 3 2 2 4 6 2 2 2" xfId="20324"/>
    <cellStyle name="Standard 6 3 2 2 4 6 2 3" xfId="20325"/>
    <cellStyle name="Standard 6 3 2 2 4 6 3" xfId="20326"/>
    <cellStyle name="Standard 6 3 2 2 4 6 3 2" xfId="20327"/>
    <cellStyle name="Standard 6 3 2 2 4 6 4" xfId="20328"/>
    <cellStyle name="Standard 6 3 2 2 4 7" xfId="20329"/>
    <cellStyle name="Standard 6 3 2 2 4 7 2" xfId="20330"/>
    <cellStyle name="Standard 6 3 2 2 4 7 2 2" xfId="20331"/>
    <cellStyle name="Standard 6 3 2 2 4 7 2 2 2" xfId="20332"/>
    <cellStyle name="Standard 6 3 2 2 4 7 2 3" xfId="20333"/>
    <cellStyle name="Standard 6 3 2 2 4 7 3" xfId="20334"/>
    <cellStyle name="Standard 6 3 2 2 4 7 3 2" xfId="20335"/>
    <cellStyle name="Standard 6 3 2 2 4 7 4" xfId="20336"/>
    <cellStyle name="Standard 6 3 2 2 4 8" xfId="20337"/>
    <cellStyle name="Standard 6 3 2 2 4 8 2" xfId="20338"/>
    <cellStyle name="Standard 6 3 2 2 4 8 2 2" xfId="20339"/>
    <cellStyle name="Standard 6 3 2 2 4 8 2 2 2" xfId="20340"/>
    <cellStyle name="Standard 6 3 2 2 4 8 2 3" xfId="20341"/>
    <cellStyle name="Standard 6 3 2 2 4 8 3" xfId="20342"/>
    <cellStyle name="Standard 6 3 2 2 4 8 3 2" xfId="20343"/>
    <cellStyle name="Standard 6 3 2 2 4 8 4" xfId="20344"/>
    <cellStyle name="Standard 6 3 2 2 4 9" xfId="20345"/>
    <cellStyle name="Standard 6 3 2 2 4 9 2" xfId="20346"/>
    <cellStyle name="Standard 6 3 2 2 4 9 2 2" xfId="20347"/>
    <cellStyle name="Standard 6 3 2 2 4 9 3" xfId="20348"/>
    <cellStyle name="Standard 6 3 2 2 5" xfId="20349"/>
    <cellStyle name="Standard 6 3 2 2 5 10" xfId="20350"/>
    <cellStyle name="Standard 6 3 2 2 5 10 2" xfId="20351"/>
    <cellStyle name="Standard 6 3 2 2 5 11" xfId="20352"/>
    <cellStyle name="Standard 6 3 2 2 5 2" xfId="20353"/>
    <cellStyle name="Standard 6 3 2 2 5 2 10" xfId="20354"/>
    <cellStyle name="Standard 6 3 2 2 5 2 2" xfId="20355"/>
    <cellStyle name="Standard 6 3 2 2 5 2 2 2" xfId="20356"/>
    <cellStyle name="Standard 6 3 2 2 5 2 2 2 2" xfId="20357"/>
    <cellStyle name="Standard 6 3 2 2 5 2 2 2 2 2" xfId="20358"/>
    <cellStyle name="Standard 6 3 2 2 5 2 2 2 3" xfId="20359"/>
    <cellStyle name="Standard 6 3 2 2 5 2 2 3" xfId="20360"/>
    <cellStyle name="Standard 6 3 2 2 5 2 2 3 2" xfId="20361"/>
    <cellStyle name="Standard 6 3 2 2 5 2 2 4" xfId="20362"/>
    <cellStyle name="Standard 6 3 2 2 5 2 3" xfId="20363"/>
    <cellStyle name="Standard 6 3 2 2 5 2 3 2" xfId="20364"/>
    <cellStyle name="Standard 6 3 2 2 5 2 3 2 2" xfId="20365"/>
    <cellStyle name="Standard 6 3 2 2 5 2 3 2 2 2" xfId="20366"/>
    <cellStyle name="Standard 6 3 2 2 5 2 3 2 3" xfId="20367"/>
    <cellStyle name="Standard 6 3 2 2 5 2 3 3" xfId="20368"/>
    <cellStyle name="Standard 6 3 2 2 5 2 3 3 2" xfId="20369"/>
    <cellStyle name="Standard 6 3 2 2 5 2 3 4" xfId="20370"/>
    <cellStyle name="Standard 6 3 2 2 5 2 4" xfId="20371"/>
    <cellStyle name="Standard 6 3 2 2 5 2 4 2" xfId="20372"/>
    <cellStyle name="Standard 6 3 2 2 5 2 4 2 2" xfId="20373"/>
    <cellStyle name="Standard 6 3 2 2 5 2 4 2 2 2" xfId="20374"/>
    <cellStyle name="Standard 6 3 2 2 5 2 4 2 3" xfId="20375"/>
    <cellStyle name="Standard 6 3 2 2 5 2 4 3" xfId="20376"/>
    <cellStyle name="Standard 6 3 2 2 5 2 4 3 2" xfId="20377"/>
    <cellStyle name="Standard 6 3 2 2 5 2 4 4" xfId="20378"/>
    <cellStyle name="Standard 6 3 2 2 5 2 5" xfId="20379"/>
    <cellStyle name="Standard 6 3 2 2 5 2 5 2" xfId="20380"/>
    <cellStyle name="Standard 6 3 2 2 5 2 5 2 2" xfId="20381"/>
    <cellStyle name="Standard 6 3 2 2 5 2 5 2 2 2" xfId="20382"/>
    <cellStyle name="Standard 6 3 2 2 5 2 5 2 3" xfId="20383"/>
    <cellStyle name="Standard 6 3 2 2 5 2 5 3" xfId="20384"/>
    <cellStyle name="Standard 6 3 2 2 5 2 5 3 2" xfId="20385"/>
    <cellStyle name="Standard 6 3 2 2 5 2 5 4" xfId="20386"/>
    <cellStyle name="Standard 6 3 2 2 5 2 6" xfId="20387"/>
    <cellStyle name="Standard 6 3 2 2 5 2 6 2" xfId="20388"/>
    <cellStyle name="Standard 6 3 2 2 5 2 6 2 2" xfId="20389"/>
    <cellStyle name="Standard 6 3 2 2 5 2 6 2 2 2" xfId="20390"/>
    <cellStyle name="Standard 6 3 2 2 5 2 6 2 3" xfId="20391"/>
    <cellStyle name="Standard 6 3 2 2 5 2 6 3" xfId="20392"/>
    <cellStyle name="Standard 6 3 2 2 5 2 6 3 2" xfId="20393"/>
    <cellStyle name="Standard 6 3 2 2 5 2 6 4" xfId="20394"/>
    <cellStyle name="Standard 6 3 2 2 5 2 7" xfId="20395"/>
    <cellStyle name="Standard 6 3 2 2 5 2 7 2" xfId="20396"/>
    <cellStyle name="Standard 6 3 2 2 5 2 7 2 2" xfId="20397"/>
    <cellStyle name="Standard 6 3 2 2 5 2 7 2 2 2" xfId="20398"/>
    <cellStyle name="Standard 6 3 2 2 5 2 7 2 3" xfId="20399"/>
    <cellStyle name="Standard 6 3 2 2 5 2 7 3" xfId="20400"/>
    <cellStyle name="Standard 6 3 2 2 5 2 7 3 2" xfId="20401"/>
    <cellStyle name="Standard 6 3 2 2 5 2 7 4" xfId="20402"/>
    <cellStyle name="Standard 6 3 2 2 5 2 8" xfId="20403"/>
    <cellStyle name="Standard 6 3 2 2 5 2 8 2" xfId="20404"/>
    <cellStyle name="Standard 6 3 2 2 5 2 8 2 2" xfId="20405"/>
    <cellStyle name="Standard 6 3 2 2 5 2 8 3" xfId="20406"/>
    <cellStyle name="Standard 6 3 2 2 5 2 9" xfId="20407"/>
    <cellStyle name="Standard 6 3 2 2 5 2 9 2" xfId="20408"/>
    <cellStyle name="Standard 6 3 2 2 5 3" xfId="20409"/>
    <cellStyle name="Standard 6 3 2 2 5 3 2" xfId="20410"/>
    <cellStyle name="Standard 6 3 2 2 5 3 2 2" xfId="20411"/>
    <cellStyle name="Standard 6 3 2 2 5 3 2 2 2" xfId="20412"/>
    <cellStyle name="Standard 6 3 2 2 5 3 2 3" xfId="20413"/>
    <cellStyle name="Standard 6 3 2 2 5 3 3" xfId="20414"/>
    <cellStyle name="Standard 6 3 2 2 5 3 3 2" xfId="20415"/>
    <cellStyle name="Standard 6 3 2 2 5 3 4" xfId="20416"/>
    <cellStyle name="Standard 6 3 2 2 5 4" xfId="20417"/>
    <cellStyle name="Standard 6 3 2 2 5 4 2" xfId="20418"/>
    <cellStyle name="Standard 6 3 2 2 5 4 2 2" xfId="20419"/>
    <cellStyle name="Standard 6 3 2 2 5 4 2 2 2" xfId="20420"/>
    <cellStyle name="Standard 6 3 2 2 5 4 2 3" xfId="20421"/>
    <cellStyle name="Standard 6 3 2 2 5 4 3" xfId="20422"/>
    <cellStyle name="Standard 6 3 2 2 5 4 3 2" xfId="20423"/>
    <cellStyle name="Standard 6 3 2 2 5 4 4" xfId="20424"/>
    <cellStyle name="Standard 6 3 2 2 5 5" xfId="20425"/>
    <cellStyle name="Standard 6 3 2 2 5 5 2" xfId="20426"/>
    <cellStyle name="Standard 6 3 2 2 5 5 2 2" xfId="20427"/>
    <cellStyle name="Standard 6 3 2 2 5 5 2 2 2" xfId="20428"/>
    <cellStyle name="Standard 6 3 2 2 5 5 2 3" xfId="20429"/>
    <cellStyle name="Standard 6 3 2 2 5 5 3" xfId="20430"/>
    <cellStyle name="Standard 6 3 2 2 5 5 3 2" xfId="20431"/>
    <cellStyle name="Standard 6 3 2 2 5 5 4" xfId="20432"/>
    <cellStyle name="Standard 6 3 2 2 5 6" xfId="20433"/>
    <cellStyle name="Standard 6 3 2 2 5 6 2" xfId="20434"/>
    <cellStyle name="Standard 6 3 2 2 5 6 2 2" xfId="20435"/>
    <cellStyle name="Standard 6 3 2 2 5 6 2 2 2" xfId="20436"/>
    <cellStyle name="Standard 6 3 2 2 5 6 2 3" xfId="20437"/>
    <cellStyle name="Standard 6 3 2 2 5 6 3" xfId="20438"/>
    <cellStyle name="Standard 6 3 2 2 5 6 3 2" xfId="20439"/>
    <cellStyle name="Standard 6 3 2 2 5 6 4" xfId="20440"/>
    <cellStyle name="Standard 6 3 2 2 5 7" xfId="20441"/>
    <cellStyle name="Standard 6 3 2 2 5 7 2" xfId="20442"/>
    <cellStyle name="Standard 6 3 2 2 5 7 2 2" xfId="20443"/>
    <cellStyle name="Standard 6 3 2 2 5 7 2 2 2" xfId="20444"/>
    <cellStyle name="Standard 6 3 2 2 5 7 2 3" xfId="20445"/>
    <cellStyle name="Standard 6 3 2 2 5 7 3" xfId="20446"/>
    <cellStyle name="Standard 6 3 2 2 5 7 3 2" xfId="20447"/>
    <cellStyle name="Standard 6 3 2 2 5 7 4" xfId="20448"/>
    <cellStyle name="Standard 6 3 2 2 5 8" xfId="20449"/>
    <cellStyle name="Standard 6 3 2 2 5 8 2" xfId="20450"/>
    <cellStyle name="Standard 6 3 2 2 5 8 2 2" xfId="20451"/>
    <cellStyle name="Standard 6 3 2 2 5 8 2 2 2" xfId="20452"/>
    <cellStyle name="Standard 6 3 2 2 5 8 2 3" xfId="20453"/>
    <cellStyle name="Standard 6 3 2 2 5 8 3" xfId="20454"/>
    <cellStyle name="Standard 6 3 2 2 5 8 3 2" xfId="20455"/>
    <cellStyle name="Standard 6 3 2 2 5 8 4" xfId="20456"/>
    <cellStyle name="Standard 6 3 2 2 5 9" xfId="20457"/>
    <cellStyle name="Standard 6 3 2 2 5 9 2" xfId="20458"/>
    <cellStyle name="Standard 6 3 2 2 5 9 2 2" xfId="20459"/>
    <cellStyle name="Standard 6 3 2 2 5 9 3" xfId="20460"/>
    <cellStyle name="Standard 6 3 2 2 6" xfId="20461"/>
    <cellStyle name="Standard 6 3 2 2 6 10" xfId="20462"/>
    <cellStyle name="Standard 6 3 2 2 6 10 2" xfId="20463"/>
    <cellStyle name="Standard 6 3 2 2 6 11" xfId="20464"/>
    <cellStyle name="Standard 6 3 2 2 6 2" xfId="20465"/>
    <cellStyle name="Standard 6 3 2 2 6 2 10" xfId="20466"/>
    <cellStyle name="Standard 6 3 2 2 6 2 2" xfId="20467"/>
    <cellStyle name="Standard 6 3 2 2 6 2 2 2" xfId="20468"/>
    <cellStyle name="Standard 6 3 2 2 6 2 2 2 2" xfId="20469"/>
    <cellStyle name="Standard 6 3 2 2 6 2 2 2 2 2" xfId="20470"/>
    <cellStyle name="Standard 6 3 2 2 6 2 2 2 3" xfId="20471"/>
    <cellStyle name="Standard 6 3 2 2 6 2 2 3" xfId="20472"/>
    <cellStyle name="Standard 6 3 2 2 6 2 2 3 2" xfId="20473"/>
    <cellStyle name="Standard 6 3 2 2 6 2 2 4" xfId="20474"/>
    <cellStyle name="Standard 6 3 2 2 6 2 3" xfId="20475"/>
    <cellStyle name="Standard 6 3 2 2 6 2 3 2" xfId="20476"/>
    <cellStyle name="Standard 6 3 2 2 6 2 3 2 2" xfId="20477"/>
    <cellStyle name="Standard 6 3 2 2 6 2 3 2 2 2" xfId="20478"/>
    <cellStyle name="Standard 6 3 2 2 6 2 3 2 3" xfId="20479"/>
    <cellStyle name="Standard 6 3 2 2 6 2 3 3" xfId="20480"/>
    <cellStyle name="Standard 6 3 2 2 6 2 3 3 2" xfId="20481"/>
    <cellStyle name="Standard 6 3 2 2 6 2 3 4" xfId="20482"/>
    <cellStyle name="Standard 6 3 2 2 6 2 4" xfId="20483"/>
    <cellStyle name="Standard 6 3 2 2 6 2 4 2" xfId="20484"/>
    <cellStyle name="Standard 6 3 2 2 6 2 4 2 2" xfId="20485"/>
    <cellStyle name="Standard 6 3 2 2 6 2 4 2 2 2" xfId="20486"/>
    <cellStyle name="Standard 6 3 2 2 6 2 4 2 3" xfId="20487"/>
    <cellStyle name="Standard 6 3 2 2 6 2 4 3" xfId="20488"/>
    <cellStyle name="Standard 6 3 2 2 6 2 4 3 2" xfId="20489"/>
    <cellStyle name="Standard 6 3 2 2 6 2 4 4" xfId="20490"/>
    <cellStyle name="Standard 6 3 2 2 6 2 5" xfId="20491"/>
    <cellStyle name="Standard 6 3 2 2 6 2 5 2" xfId="20492"/>
    <cellStyle name="Standard 6 3 2 2 6 2 5 2 2" xfId="20493"/>
    <cellStyle name="Standard 6 3 2 2 6 2 5 2 2 2" xfId="20494"/>
    <cellStyle name="Standard 6 3 2 2 6 2 5 2 3" xfId="20495"/>
    <cellStyle name="Standard 6 3 2 2 6 2 5 3" xfId="20496"/>
    <cellStyle name="Standard 6 3 2 2 6 2 5 3 2" xfId="20497"/>
    <cellStyle name="Standard 6 3 2 2 6 2 5 4" xfId="20498"/>
    <cellStyle name="Standard 6 3 2 2 6 2 6" xfId="20499"/>
    <cellStyle name="Standard 6 3 2 2 6 2 6 2" xfId="20500"/>
    <cellStyle name="Standard 6 3 2 2 6 2 6 2 2" xfId="20501"/>
    <cellStyle name="Standard 6 3 2 2 6 2 6 2 2 2" xfId="20502"/>
    <cellStyle name="Standard 6 3 2 2 6 2 6 2 3" xfId="20503"/>
    <cellStyle name="Standard 6 3 2 2 6 2 6 3" xfId="20504"/>
    <cellStyle name="Standard 6 3 2 2 6 2 6 3 2" xfId="20505"/>
    <cellStyle name="Standard 6 3 2 2 6 2 6 4" xfId="20506"/>
    <cellStyle name="Standard 6 3 2 2 6 2 7" xfId="20507"/>
    <cellStyle name="Standard 6 3 2 2 6 2 7 2" xfId="20508"/>
    <cellStyle name="Standard 6 3 2 2 6 2 7 2 2" xfId="20509"/>
    <cellStyle name="Standard 6 3 2 2 6 2 7 2 2 2" xfId="20510"/>
    <cellStyle name="Standard 6 3 2 2 6 2 7 2 3" xfId="20511"/>
    <cellStyle name="Standard 6 3 2 2 6 2 7 3" xfId="20512"/>
    <cellStyle name="Standard 6 3 2 2 6 2 7 3 2" xfId="20513"/>
    <cellStyle name="Standard 6 3 2 2 6 2 7 4" xfId="20514"/>
    <cellStyle name="Standard 6 3 2 2 6 2 8" xfId="20515"/>
    <cellStyle name="Standard 6 3 2 2 6 2 8 2" xfId="20516"/>
    <cellStyle name="Standard 6 3 2 2 6 2 8 2 2" xfId="20517"/>
    <cellStyle name="Standard 6 3 2 2 6 2 8 3" xfId="20518"/>
    <cellStyle name="Standard 6 3 2 2 6 2 9" xfId="20519"/>
    <cellStyle name="Standard 6 3 2 2 6 2 9 2" xfId="20520"/>
    <cellStyle name="Standard 6 3 2 2 6 3" xfId="20521"/>
    <cellStyle name="Standard 6 3 2 2 6 3 2" xfId="20522"/>
    <cellStyle name="Standard 6 3 2 2 6 3 2 2" xfId="20523"/>
    <cellStyle name="Standard 6 3 2 2 6 3 2 2 2" xfId="20524"/>
    <cellStyle name="Standard 6 3 2 2 6 3 2 3" xfId="20525"/>
    <cellStyle name="Standard 6 3 2 2 6 3 3" xfId="20526"/>
    <cellStyle name="Standard 6 3 2 2 6 3 3 2" xfId="20527"/>
    <cellStyle name="Standard 6 3 2 2 6 3 4" xfId="20528"/>
    <cellStyle name="Standard 6 3 2 2 6 4" xfId="20529"/>
    <cellStyle name="Standard 6 3 2 2 6 4 2" xfId="20530"/>
    <cellStyle name="Standard 6 3 2 2 6 4 2 2" xfId="20531"/>
    <cellStyle name="Standard 6 3 2 2 6 4 2 2 2" xfId="20532"/>
    <cellStyle name="Standard 6 3 2 2 6 4 2 3" xfId="20533"/>
    <cellStyle name="Standard 6 3 2 2 6 4 3" xfId="20534"/>
    <cellStyle name="Standard 6 3 2 2 6 4 3 2" xfId="20535"/>
    <cellStyle name="Standard 6 3 2 2 6 4 4" xfId="20536"/>
    <cellStyle name="Standard 6 3 2 2 6 5" xfId="20537"/>
    <cellStyle name="Standard 6 3 2 2 6 5 2" xfId="20538"/>
    <cellStyle name="Standard 6 3 2 2 6 5 2 2" xfId="20539"/>
    <cellStyle name="Standard 6 3 2 2 6 5 2 2 2" xfId="20540"/>
    <cellStyle name="Standard 6 3 2 2 6 5 2 3" xfId="20541"/>
    <cellStyle name="Standard 6 3 2 2 6 5 3" xfId="20542"/>
    <cellStyle name="Standard 6 3 2 2 6 5 3 2" xfId="20543"/>
    <cellStyle name="Standard 6 3 2 2 6 5 4" xfId="20544"/>
    <cellStyle name="Standard 6 3 2 2 6 6" xfId="20545"/>
    <cellStyle name="Standard 6 3 2 2 6 6 2" xfId="20546"/>
    <cellStyle name="Standard 6 3 2 2 6 6 2 2" xfId="20547"/>
    <cellStyle name="Standard 6 3 2 2 6 6 2 2 2" xfId="20548"/>
    <cellStyle name="Standard 6 3 2 2 6 6 2 3" xfId="20549"/>
    <cellStyle name="Standard 6 3 2 2 6 6 3" xfId="20550"/>
    <cellStyle name="Standard 6 3 2 2 6 6 3 2" xfId="20551"/>
    <cellStyle name="Standard 6 3 2 2 6 6 4" xfId="20552"/>
    <cellStyle name="Standard 6 3 2 2 6 7" xfId="20553"/>
    <cellStyle name="Standard 6 3 2 2 6 7 2" xfId="20554"/>
    <cellStyle name="Standard 6 3 2 2 6 7 2 2" xfId="20555"/>
    <cellStyle name="Standard 6 3 2 2 6 7 2 2 2" xfId="20556"/>
    <cellStyle name="Standard 6 3 2 2 6 7 2 3" xfId="20557"/>
    <cellStyle name="Standard 6 3 2 2 6 7 3" xfId="20558"/>
    <cellStyle name="Standard 6 3 2 2 6 7 3 2" xfId="20559"/>
    <cellStyle name="Standard 6 3 2 2 6 7 4" xfId="20560"/>
    <cellStyle name="Standard 6 3 2 2 6 8" xfId="20561"/>
    <cellStyle name="Standard 6 3 2 2 6 8 2" xfId="20562"/>
    <cellStyle name="Standard 6 3 2 2 6 8 2 2" xfId="20563"/>
    <cellStyle name="Standard 6 3 2 2 6 8 2 2 2" xfId="20564"/>
    <cellStyle name="Standard 6 3 2 2 6 8 2 3" xfId="20565"/>
    <cellStyle name="Standard 6 3 2 2 6 8 3" xfId="20566"/>
    <cellStyle name="Standard 6 3 2 2 6 8 3 2" xfId="20567"/>
    <cellStyle name="Standard 6 3 2 2 6 8 4" xfId="20568"/>
    <cellStyle name="Standard 6 3 2 2 6 9" xfId="20569"/>
    <cellStyle name="Standard 6 3 2 2 6 9 2" xfId="20570"/>
    <cellStyle name="Standard 6 3 2 2 6 9 2 2" xfId="20571"/>
    <cellStyle name="Standard 6 3 2 2 6 9 3" xfId="20572"/>
    <cellStyle name="Standard 6 3 2 2 7" xfId="20573"/>
    <cellStyle name="Standard 6 3 2 2 7 10" xfId="20574"/>
    <cellStyle name="Standard 6 3 2 2 7 10 2" xfId="20575"/>
    <cellStyle name="Standard 6 3 2 2 7 11" xfId="20576"/>
    <cellStyle name="Standard 6 3 2 2 7 2" xfId="20577"/>
    <cellStyle name="Standard 6 3 2 2 7 2 10" xfId="20578"/>
    <cellStyle name="Standard 6 3 2 2 7 2 2" xfId="20579"/>
    <cellStyle name="Standard 6 3 2 2 7 2 2 2" xfId="20580"/>
    <cellStyle name="Standard 6 3 2 2 7 2 2 2 2" xfId="20581"/>
    <cellStyle name="Standard 6 3 2 2 7 2 2 2 2 2" xfId="20582"/>
    <cellStyle name="Standard 6 3 2 2 7 2 2 2 3" xfId="20583"/>
    <cellStyle name="Standard 6 3 2 2 7 2 2 3" xfId="20584"/>
    <cellStyle name="Standard 6 3 2 2 7 2 2 3 2" xfId="20585"/>
    <cellStyle name="Standard 6 3 2 2 7 2 2 4" xfId="20586"/>
    <cellStyle name="Standard 6 3 2 2 7 2 3" xfId="20587"/>
    <cellStyle name="Standard 6 3 2 2 7 2 3 2" xfId="20588"/>
    <cellStyle name="Standard 6 3 2 2 7 2 3 2 2" xfId="20589"/>
    <cellStyle name="Standard 6 3 2 2 7 2 3 2 2 2" xfId="20590"/>
    <cellStyle name="Standard 6 3 2 2 7 2 3 2 3" xfId="20591"/>
    <cellStyle name="Standard 6 3 2 2 7 2 3 3" xfId="20592"/>
    <cellStyle name="Standard 6 3 2 2 7 2 3 3 2" xfId="20593"/>
    <cellStyle name="Standard 6 3 2 2 7 2 3 4" xfId="20594"/>
    <cellStyle name="Standard 6 3 2 2 7 2 4" xfId="20595"/>
    <cellStyle name="Standard 6 3 2 2 7 2 4 2" xfId="20596"/>
    <cellStyle name="Standard 6 3 2 2 7 2 4 2 2" xfId="20597"/>
    <cellStyle name="Standard 6 3 2 2 7 2 4 2 2 2" xfId="20598"/>
    <cellStyle name="Standard 6 3 2 2 7 2 4 2 3" xfId="20599"/>
    <cellStyle name="Standard 6 3 2 2 7 2 4 3" xfId="20600"/>
    <cellStyle name="Standard 6 3 2 2 7 2 4 3 2" xfId="20601"/>
    <cellStyle name="Standard 6 3 2 2 7 2 4 4" xfId="20602"/>
    <cellStyle name="Standard 6 3 2 2 7 2 5" xfId="20603"/>
    <cellStyle name="Standard 6 3 2 2 7 2 5 2" xfId="20604"/>
    <cellStyle name="Standard 6 3 2 2 7 2 5 2 2" xfId="20605"/>
    <cellStyle name="Standard 6 3 2 2 7 2 5 2 2 2" xfId="20606"/>
    <cellStyle name="Standard 6 3 2 2 7 2 5 2 3" xfId="20607"/>
    <cellStyle name="Standard 6 3 2 2 7 2 5 3" xfId="20608"/>
    <cellStyle name="Standard 6 3 2 2 7 2 5 3 2" xfId="20609"/>
    <cellStyle name="Standard 6 3 2 2 7 2 5 4" xfId="20610"/>
    <cellStyle name="Standard 6 3 2 2 7 2 6" xfId="20611"/>
    <cellStyle name="Standard 6 3 2 2 7 2 6 2" xfId="20612"/>
    <cellStyle name="Standard 6 3 2 2 7 2 6 2 2" xfId="20613"/>
    <cellStyle name="Standard 6 3 2 2 7 2 6 2 2 2" xfId="20614"/>
    <cellStyle name="Standard 6 3 2 2 7 2 6 2 3" xfId="20615"/>
    <cellStyle name="Standard 6 3 2 2 7 2 6 3" xfId="20616"/>
    <cellStyle name="Standard 6 3 2 2 7 2 6 3 2" xfId="20617"/>
    <cellStyle name="Standard 6 3 2 2 7 2 6 4" xfId="20618"/>
    <cellStyle name="Standard 6 3 2 2 7 2 7" xfId="20619"/>
    <cellStyle name="Standard 6 3 2 2 7 2 7 2" xfId="20620"/>
    <cellStyle name="Standard 6 3 2 2 7 2 7 2 2" xfId="20621"/>
    <cellStyle name="Standard 6 3 2 2 7 2 7 2 2 2" xfId="20622"/>
    <cellStyle name="Standard 6 3 2 2 7 2 7 2 3" xfId="20623"/>
    <cellStyle name="Standard 6 3 2 2 7 2 7 3" xfId="20624"/>
    <cellStyle name="Standard 6 3 2 2 7 2 7 3 2" xfId="20625"/>
    <cellStyle name="Standard 6 3 2 2 7 2 7 4" xfId="20626"/>
    <cellStyle name="Standard 6 3 2 2 7 2 8" xfId="20627"/>
    <cellStyle name="Standard 6 3 2 2 7 2 8 2" xfId="20628"/>
    <cellStyle name="Standard 6 3 2 2 7 2 8 2 2" xfId="20629"/>
    <cellStyle name="Standard 6 3 2 2 7 2 8 3" xfId="20630"/>
    <cellStyle name="Standard 6 3 2 2 7 2 9" xfId="20631"/>
    <cellStyle name="Standard 6 3 2 2 7 2 9 2" xfId="20632"/>
    <cellStyle name="Standard 6 3 2 2 7 3" xfId="20633"/>
    <cellStyle name="Standard 6 3 2 2 7 3 2" xfId="20634"/>
    <cellStyle name="Standard 6 3 2 2 7 3 2 2" xfId="20635"/>
    <cellStyle name="Standard 6 3 2 2 7 3 2 2 2" xfId="20636"/>
    <cellStyle name="Standard 6 3 2 2 7 3 2 3" xfId="20637"/>
    <cellStyle name="Standard 6 3 2 2 7 3 3" xfId="20638"/>
    <cellStyle name="Standard 6 3 2 2 7 3 3 2" xfId="20639"/>
    <cellStyle name="Standard 6 3 2 2 7 3 4" xfId="20640"/>
    <cellStyle name="Standard 6 3 2 2 7 4" xfId="20641"/>
    <cellStyle name="Standard 6 3 2 2 7 4 2" xfId="20642"/>
    <cellStyle name="Standard 6 3 2 2 7 4 2 2" xfId="20643"/>
    <cellStyle name="Standard 6 3 2 2 7 4 2 2 2" xfId="20644"/>
    <cellStyle name="Standard 6 3 2 2 7 4 2 3" xfId="20645"/>
    <cellStyle name="Standard 6 3 2 2 7 4 3" xfId="20646"/>
    <cellStyle name="Standard 6 3 2 2 7 4 3 2" xfId="20647"/>
    <cellStyle name="Standard 6 3 2 2 7 4 4" xfId="20648"/>
    <cellStyle name="Standard 6 3 2 2 7 5" xfId="20649"/>
    <cellStyle name="Standard 6 3 2 2 7 5 2" xfId="20650"/>
    <cellStyle name="Standard 6 3 2 2 7 5 2 2" xfId="20651"/>
    <cellStyle name="Standard 6 3 2 2 7 5 2 2 2" xfId="20652"/>
    <cellStyle name="Standard 6 3 2 2 7 5 2 3" xfId="20653"/>
    <cellStyle name="Standard 6 3 2 2 7 5 3" xfId="20654"/>
    <cellStyle name="Standard 6 3 2 2 7 5 3 2" xfId="20655"/>
    <cellStyle name="Standard 6 3 2 2 7 5 4" xfId="20656"/>
    <cellStyle name="Standard 6 3 2 2 7 6" xfId="20657"/>
    <cellStyle name="Standard 6 3 2 2 7 6 2" xfId="20658"/>
    <cellStyle name="Standard 6 3 2 2 7 6 2 2" xfId="20659"/>
    <cellStyle name="Standard 6 3 2 2 7 6 2 2 2" xfId="20660"/>
    <cellStyle name="Standard 6 3 2 2 7 6 2 3" xfId="20661"/>
    <cellStyle name="Standard 6 3 2 2 7 6 3" xfId="20662"/>
    <cellStyle name="Standard 6 3 2 2 7 6 3 2" xfId="20663"/>
    <cellStyle name="Standard 6 3 2 2 7 6 4" xfId="20664"/>
    <cellStyle name="Standard 6 3 2 2 7 7" xfId="20665"/>
    <cellStyle name="Standard 6 3 2 2 7 7 2" xfId="20666"/>
    <cellStyle name="Standard 6 3 2 2 7 7 2 2" xfId="20667"/>
    <cellStyle name="Standard 6 3 2 2 7 7 2 2 2" xfId="20668"/>
    <cellStyle name="Standard 6 3 2 2 7 7 2 3" xfId="20669"/>
    <cellStyle name="Standard 6 3 2 2 7 7 3" xfId="20670"/>
    <cellStyle name="Standard 6 3 2 2 7 7 3 2" xfId="20671"/>
    <cellStyle name="Standard 6 3 2 2 7 7 4" xfId="20672"/>
    <cellStyle name="Standard 6 3 2 2 7 8" xfId="20673"/>
    <cellStyle name="Standard 6 3 2 2 7 8 2" xfId="20674"/>
    <cellStyle name="Standard 6 3 2 2 7 8 2 2" xfId="20675"/>
    <cellStyle name="Standard 6 3 2 2 7 8 2 2 2" xfId="20676"/>
    <cellStyle name="Standard 6 3 2 2 7 8 2 3" xfId="20677"/>
    <cellStyle name="Standard 6 3 2 2 7 8 3" xfId="20678"/>
    <cellStyle name="Standard 6 3 2 2 7 8 3 2" xfId="20679"/>
    <cellStyle name="Standard 6 3 2 2 7 8 4" xfId="20680"/>
    <cellStyle name="Standard 6 3 2 2 7 9" xfId="20681"/>
    <cellStyle name="Standard 6 3 2 2 7 9 2" xfId="20682"/>
    <cellStyle name="Standard 6 3 2 2 7 9 2 2" xfId="20683"/>
    <cellStyle name="Standard 6 3 2 2 7 9 3" xfId="20684"/>
    <cellStyle name="Standard 6 3 2 2 8" xfId="20685"/>
    <cellStyle name="Standard 6 3 2 2 8 10" xfId="20686"/>
    <cellStyle name="Standard 6 3 2 2 8 2" xfId="20687"/>
    <cellStyle name="Standard 6 3 2 2 8 2 2" xfId="20688"/>
    <cellStyle name="Standard 6 3 2 2 8 2 2 2" xfId="20689"/>
    <cellStyle name="Standard 6 3 2 2 8 2 2 2 2" xfId="20690"/>
    <cellStyle name="Standard 6 3 2 2 8 2 2 3" xfId="20691"/>
    <cellStyle name="Standard 6 3 2 2 8 2 3" xfId="20692"/>
    <cellStyle name="Standard 6 3 2 2 8 2 3 2" xfId="20693"/>
    <cellStyle name="Standard 6 3 2 2 8 2 4" xfId="20694"/>
    <cellStyle name="Standard 6 3 2 2 8 3" xfId="20695"/>
    <cellStyle name="Standard 6 3 2 2 8 3 2" xfId="20696"/>
    <cellStyle name="Standard 6 3 2 2 8 3 2 2" xfId="20697"/>
    <cellStyle name="Standard 6 3 2 2 8 3 2 2 2" xfId="20698"/>
    <cellStyle name="Standard 6 3 2 2 8 3 2 3" xfId="20699"/>
    <cellStyle name="Standard 6 3 2 2 8 3 3" xfId="20700"/>
    <cellStyle name="Standard 6 3 2 2 8 3 3 2" xfId="20701"/>
    <cellStyle name="Standard 6 3 2 2 8 3 4" xfId="20702"/>
    <cellStyle name="Standard 6 3 2 2 8 4" xfId="20703"/>
    <cellStyle name="Standard 6 3 2 2 8 4 2" xfId="20704"/>
    <cellStyle name="Standard 6 3 2 2 8 4 2 2" xfId="20705"/>
    <cellStyle name="Standard 6 3 2 2 8 4 2 2 2" xfId="20706"/>
    <cellStyle name="Standard 6 3 2 2 8 4 2 3" xfId="20707"/>
    <cellStyle name="Standard 6 3 2 2 8 4 3" xfId="20708"/>
    <cellStyle name="Standard 6 3 2 2 8 4 3 2" xfId="20709"/>
    <cellStyle name="Standard 6 3 2 2 8 4 4" xfId="20710"/>
    <cellStyle name="Standard 6 3 2 2 8 5" xfId="20711"/>
    <cellStyle name="Standard 6 3 2 2 8 5 2" xfId="20712"/>
    <cellStyle name="Standard 6 3 2 2 8 5 2 2" xfId="20713"/>
    <cellStyle name="Standard 6 3 2 2 8 5 2 2 2" xfId="20714"/>
    <cellStyle name="Standard 6 3 2 2 8 5 2 3" xfId="20715"/>
    <cellStyle name="Standard 6 3 2 2 8 5 3" xfId="20716"/>
    <cellStyle name="Standard 6 3 2 2 8 5 3 2" xfId="20717"/>
    <cellStyle name="Standard 6 3 2 2 8 5 4" xfId="20718"/>
    <cellStyle name="Standard 6 3 2 2 8 6" xfId="20719"/>
    <cellStyle name="Standard 6 3 2 2 8 6 2" xfId="20720"/>
    <cellStyle name="Standard 6 3 2 2 8 6 2 2" xfId="20721"/>
    <cellStyle name="Standard 6 3 2 2 8 6 2 2 2" xfId="20722"/>
    <cellStyle name="Standard 6 3 2 2 8 6 2 3" xfId="20723"/>
    <cellStyle name="Standard 6 3 2 2 8 6 3" xfId="20724"/>
    <cellStyle name="Standard 6 3 2 2 8 6 3 2" xfId="20725"/>
    <cellStyle name="Standard 6 3 2 2 8 6 4" xfId="20726"/>
    <cellStyle name="Standard 6 3 2 2 8 7" xfId="20727"/>
    <cellStyle name="Standard 6 3 2 2 8 7 2" xfId="20728"/>
    <cellStyle name="Standard 6 3 2 2 8 7 2 2" xfId="20729"/>
    <cellStyle name="Standard 6 3 2 2 8 7 2 2 2" xfId="20730"/>
    <cellStyle name="Standard 6 3 2 2 8 7 2 3" xfId="20731"/>
    <cellStyle name="Standard 6 3 2 2 8 7 3" xfId="20732"/>
    <cellStyle name="Standard 6 3 2 2 8 7 3 2" xfId="20733"/>
    <cellStyle name="Standard 6 3 2 2 8 7 4" xfId="20734"/>
    <cellStyle name="Standard 6 3 2 2 8 8" xfId="20735"/>
    <cellStyle name="Standard 6 3 2 2 8 8 2" xfId="20736"/>
    <cellStyle name="Standard 6 3 2 2 8 8 2 2" xfId="20737"/>
    <cellStyle name="Standard 6 3 2 2 8 8 3" xfId="20738"/>
    <cellStyle name="Standard 6 3 2 2 8 9" xfId="20739"/>
    <cellStyle name="Standard 6 3 2 2 8 9 2" xfId="20740"/>
    <cellStyle name="Standard 6 3 2 2 9" xfId="20741"/>
    <cellStyle name="Standard 6 3 2 2 9 2" xfId="20742"/>
    <cellStyle name="Standard 6 3 2 2 9 2 2" xfId="20743"/>
    <cellStyle name="Standard 6 3 2 2 9 2 2 2" xfId="20744"/>
    <cellStyle name="Standard 6 3 2 2 9 2 2 2 2" xfId="20745"/>
    <cellStyle name="Standard 6 3 2 2 9 2 2 3" xfId="20746"/>
    <cellStyle name="Standard 6 3 2 2 9 2 3" xfId="20747"/>
    <cellStyle name="Standard 6 3 2 2 9 2 3 2" xfId="20748"/>
    <cellStyle name="Standard 6 3 2 2 9 2 4" xfId="20749"/>
    <cellStyle name="Standard 6 3 2 2 9 3" xfId="20750"/>
    <cellStyle name="Standard 6 3 2 2 9 3 2" xfId="20751"/>
    <cellStyle name="Standard 6 3 2 2 9 3 2 2" xfId="20752"/>
    <cellStyle name="Standard 6 3 2 2 9 3 2 2 2" xfId="20753"/>
    <cellStyle name="Standard 6 3 2 2 9 3 2 3" xfId="20754"/>
    <cellStyle name="Standard 6 3 2 2 9 3 3" xfId="20755"/>
    <cellStyle name="Standard 6 3 2 2 9 3 3 2" xfId="20756"/>
    <cellStyle name="Standard 6 3 2 2 9 3 4" xfId="20757"/>
    <cellStyle name="Standard 6 3 2 2 9 4" xfId="20758"/>
    <cellStyle name="Standard 6 3 2 2 9 4 2" xfId="20759"/>
    <cellStyle name="Standard 6 3 2 2 9 4 2 2" xfId="20760"/>
    <cellStyle name="Standard 6 3 2 2 9 4 2 2 2" xfId="20761"/>
    <cellStyle name="Standard 6 3 2 2 9 4 2 3" xfId="20762"/>
    <cellStyle name="Standard 6 3 2 2 9 4 3" xfId="20763"/>
    <cellStyle name="Standard 6 3 2 2 9 4 3 2" xfId="20764"/>
    <cellStyle name="Standard 6 3 2 2 9 4 4" xfId="20765"/>
    <cellStyle name="Standard 6 3 2 2 9 5" xfId="20766"/>
    <cellStyle name="Standard 6 3 2 2 9 5 2" xfId="20767"/>
    <cellStyle name="Standard 6 3 2 2 9 5 2 2" xfId="20768"/>
    <cellStyle name="Standard 6 3 2 2 9 5 2 2 2" xfId="20769"/>
    <cellStyle name="Standard 6 3 2 2 9 5 2 3" xfId="20770"/>
    <cellStyle name="Standard 6 3 2 2 9 5 3" xfId="20771"/>
    <cellStyle name="Standard 6 3 2 2 9 5 3 2" xfId="20772"/>
    <cellStyle name="Standard 6 3 2 2 9 5 4" xfId="20773"/>
    <cellStyle name="Standard 6 3 2 2 9 6" xfId="20774"/>
    <cellStyle name="Standard 6 3 2 2 9 6 2" xfId="20775"/>
    <cellStyle name="Standard 6 3 2 2 9 6 2 2" xfId="20776"/>
    <cellStyle name="Standard 6 3 2 2 9 6 2 2 2" xfId="20777"/>
    <cellStyle name="Standard 6 3 2 2 9 6 2 3" xfId="20778"/>
    <cellStyle name="Standard 6 3 2 2 9 6 3" xfId="20779"/>
    <cellStyle name="Standard 6 3 2 2 9 6 3 2" xfId="20780"/>
    <cellStyle name="Standard 6 3 2 2 9 6 4" xfId="20781"/>
    <cellStyle name="Standard 6 3 2 2 9 7" xfId="20782"/>
    <cellStyle name="Standard 6 3 2 2 9 7 2" xfId="20783"/>
    <cellStyle name="Standard 6 3 2 2 9 7 2 2" xfId="20784"/>
    <cellStyle name="Standard 6 3 2 2 9 7 3" xfId="20785"/>
    <cellStyle name="Standard 6 3 2 2 9 8" xfId="20786"/>
    <cellStyle name="Standard 6 3 2 2 9 8 2" xfId="20787"/>
    <cellStyle name="Standard 6 3 2 2 9 9" xfId="20788"/>
    <cellStyle name="Standard 6 3 2 20" xfId="20789"/>
    <cellStyle name="Standard 6 3 2 20 2" xfId="20790"/>
    <cellStyle name="Standard 6 3 2 20 2 2" xfId="20791"/>
    <cellStyle name="Standard 6 3 2 20 2 2 2" xfId="20792"/>
    <cellStyle name="Standard 6 3 2 20 2 3" xfId="20793"/>
    <cellStyle name="Standard 6 3 2 20 3" xfId="20794"/>
    <cellStyle name="Standard 6 3 2 20 3 2" xfId="20795"/>
    <cellStyle name="Standard 6 3 2 20 4" xfId="20796"/>
    <cellStyle name="Standard 6 3 2 21" xfId="20797"/>
    <cellStyle name="Standard 6 3 2 21 2" xfId="20798"/>
    <cellStyle name="Standard 6 3 2 21 2 2" xfId="20799"/>
    <cellStyle name="Standard 6 3 2 21 2 2 2" xfId="20800"/>
    <cellStyle name="Standard 6 3 2 21 2 3" xfId="20801"/>
    <cellStyle name="Standard 6 3 2 21 3" xfId="20802"/>
    <cellStyle name="Standard 6 3 2 21 3 2" xfId="20803"/>
    <cellStyle name="Standard 6 3 2 21 4" xfId="20804"/>
    <cellStyle name="Standard 6 3 2 22" xfId="20805"/>
    <cellStyle name="Standard 6 3 2 22 2" xfId="20806"/>
    <cellStyle name="Standard 6 3 2 22 2 2" xfId="20807"/>
    <cellStyle name="Standard 6 3 2 22 3" xfId="20808"/>
    <cellStyle name="Standard 6 3 2 23" xfId="20809"/>
    <cellStyle name="Standard 6 3 2 23 2" xfId="20810"/>
    <cellStyle name="Standard 6 3 2 24" xfId="20811"/>
    <cellStyle name="Standard 6 3 2 3" xfId="20812"/>
    <cellStyle name="Standard 6 3 2 3 10" xfId="20813"/>
    <cellStyle name="Standard 6 3 2 3 10 2" xfId="20814"/>
    <cellStyle name="Standard 6 3 2 3 10 2 2" xfId="20815"/>
    <cellStyle name="Standard 6 3 2 3 10 2 2 2" xfId="20816"/>
    <cellStyle name="Standard 6 3 2 3 10 2 3" xfId="20817"/>
    <cellStyle name="Standard 6 3 2 3 10 3" xfId="20818"/>
    <cellStyle name="Standard 6 3 2 3 10 3 2" xfId="20819"/>
    <cellStyle name="Standard 6 3 2 3 10 4" xfId="20820"/>
    <cellStyle name="Standard 6 3 2 3 11" xfId="20821"/>
    <cellStyle name="Standard 6 3 2 3 11 2" xfId="20822"/>
    <cellStyle name="Standard 6 3 2 3 11 2 2" xfId="20823"/>
    <cellStyle name="Standard 6 3 2 3 11 2 2 2" xfId="20824"/>
    <cellStyle name="Standard 6 3 2 3 11 2 3" xfId="20825"/>
    <cellStyle name="Standard 6 3 2 3 11 3" xfId="20826"/>
    <cellStyle name="Standard 6 3 2 3 11 3 2" xfId="20827"/>
    <cellStyle name="Standard 6 3 2 3 11 4" xfId="20828"/>
    <cellStyle name="Standard 6 3 2 3 12" xfId="20829"/>
    <cellStyle name="Standard 6 3 2 3 12 2" xfId="20830"/>
    <cellStyle name="Standard 6 3 2 3 12 2 2" xfId="20831"/>
    <cellStyle name="Standard 6 3 2 3 12 2 2 2" xfId="20832"/>
    <cellStyle name="Standard 6 3 2 3 12 2 3" xfId="20833"/>
    <cellStyle name="Standard 6 3 2 3 12 3" xfId="20834"/>
    <cellStyle name="Standard 6 3 2 3 12 3 2" xfId="20835"/>
    <cellStyle name="Standard 6 3 2 3 12 4" xfId="20836"/>
    <cellStyle name="Standard 6 3 2 3 13" xfId="20837"/>
    <cellStyle name="Standard 6 3 2 3 13 2" xfId="20838"/>
    <cellStyle name="Standard 6 3 2 3 13 2 2" xfId="20839"/>
    <cellStyle name="Standard 6 3 2 3 13 2 2 2" xfId="20840"/>
    <cellStyle name="Standard 6 3 2 3 13 2 3" xfId="20841"/>
    <cellStyle name="Standard 6 3 2 3 13 3" xfId="20842"/>
    <cellStyle name="Standard 6 3 2 3 13 3 2" xfId="20843"/>
    <cellStyle name="Standard 6 3 2 3 13 4" xfId="20844"/>
    <cellStyle name="Standard 6 3 2 3 14" xfId="20845"/>
    <cellStyle name="Standard 6 3 2 3 14 2" xfId="20846"/>
    <cellStyle name="Standard 6 3 2 3 14 2 2" xfId="20847"/>
    <cellStyle name="Standard 6 3 2 3 14 2 2 2" xfId="20848"/>
    <cellStyle name="Standard 6 3 2 3 14 2 3" xfId="20849"/>
    <cellStyle name="Standard 6 3 2 3 14 3" xfId="20850"/>
    <cellStyle name="Standard 6 3 2 3 14 3 2" xfId="20851"/>
    <cellStyle name="Standard 6 3 2 3 14 4" xfId="20852"/>
    <cellStyle name="Standard 6 3 2 3 15" xfId="20853"/>
    <cellStyle name="Standard 6 3 2 3 15 2" xfId="20854"/>
    <cellStyle name="Standard 6 3 2 3 15 2 2" xfId="20855"/>
    <cellStyle name="Standard 6 3 2 3 15 2 2 2" xfId="20856"/>
    <cellStyle name="Standard 6 3 2 3 15 2 3" xfId="20857"/>
    <cellStyle name="Standard 6 3 2 3 15 3" xfId="20858"/>
    <cellStyle name="Standard 6 3 2 3 15 3 2" xfId="20859"/>
    <cellStyle name="Standard 6 3 2 3 15 4" xfId="20860"/>
    <cellStyle name="Standard 6 3 2 3 16" xfId="20861"/>
    <cellStyle name="Standard 6 3 2 3 16 2" xfId="20862"/>
    <cellStyle name="Standard 6 3 2 3 16 2 2" xfId="20863"/>
    <cellStyle name="Standard 6 3 2 3 16 2 2 2" xfId="20864"/>
    <cellStyle name="Standard 6 3 2 3 16 2 3" xfId="20865"/>
    <cellStyle name="Standard 6 3 2 3 16 3" xfId="20866"/>
    <cellStyle name="Standard 6 3 2 3 16 3 2" xfId="20867"/>
    <cellStyle name="Standard 6 3 2 3 16 4" xfId="20868"/>
    <cellStyle name="Standard 6 3 2 3 17" xfId="20869"/>
    <cellStyle name="Standard 6 3 2 3 17 2" xfId="20870"/>
    <cellStyle name="Standard 6 3 2 3 17 2 2" xfId="20871"/>
    <cellStyle name="Standard 6 3 2 3 17 2 2 2" xfId="20872"/>
    <cellStyle name="Standard 6 3 2 3 17 2 3" xfId="20873"/>
    <cellStyle name="Standard 6 3 2 3 17 3" xfId="20874"/>
    <cellStyle name="Standard 6 3 2 3 17 3 2" xfId="20875"/>
    <cellStyle name="Standard 6 3 2 3 17 4" xfId="20876"/>
    <cellStyle name="Standard 6 3 2 3 18" xfId="20877"/>
    <cellStyle name="Standard 6 3 2 3 18 2" xfId="20878"/>
    <cellStyle name="Standard 6 3 2 3 18 2 2" xfId="20879"/>
    <cellStyle name="Standard 6 3 2 3 18 2 2 2" xfId="20880"/>
    <cellStyle name="Standard 6 3 2 3 18 2 3" xfId="20881"/>
    <cellStyle name="Standard 6 3 2 3 18 3" xfId="20882"/>
    <cellStyle name="Standard 6 3 2 3 18 3 2" xfId="20883"/>
    <cellStyle name="Standard 6 3 2 3 18 4" xfId="20884"/>
    <cellStyle name="Standard 6 3 2 3 19" xfId="20885"/>
    <cellStyle name="Standard 6 3 2 3 19 2" xfId="20886"/>
    <cellStyle name="Standard 6 3 2 3 19 2 2" xfId="20887"/>
    <cellStyle name="Standard 6 3 2 3 19 2 2 2" xfId="20888"/>
    <cellStyle name="Standard 6 3 2 3 19 2 3" xfId="20889"/>
    <cellStyle name="Standard 6 3 2 3 19 3" xfId="20890"/>
    <cellStyle name="Standard 6 3 2 3 19 3 2" xfId="20891"/>
    <cellStyle name="Standard 6 3 2 3 19 4" xfId="20892"/>
    <cellStyle name="Standard 6 3 2 3 2" xfId="20893"/>
    <cellStyle name="Standard 6 3 2 3 2 10" xfId="20894"/>
    <cellStyle name="Standard 6 3 2 3 2 10 2" xfId="20895"/>
    <cellStyle name="Standard 6 3 2 3 2 10 2 2" xfId="20896"/>
    <cellStyle name="Standard 6 3 2 3 2 10 3" xfId="20897"/>
    <cellStyle name="Standard 6 3 2 3 2 11" xfId="20898"/>
    <cellStyle name="Standard 6 3 2 3 2 11 2" xfId="20899"/>
    <cellStyle name="Standard 6 3 2 3 2 12" xfId="20900"/>
    <cellStyle name="Standard 6 3 2 3 2 2" xfId="20901"/>
    <cellStyle name="Standard 6 3 2 3 2 2 10" xfId="20902"/>
    <cellStyle name="Standard 6 3 2 3 2 2 10 2" xfId="20903"/>
    <cellStyle name="Standard 6 3 2 3 2 2 11" xfId="20904"/>
    <cellStyle name="Standard 6 3 2 3 2 2 2" xfId="20905"/>
    <cellStyle name="Standard 6 3 2 3 2 2 2 10" xfId="20906"/>
    <cellStyle name="Standard 6 3 2 3 2 2 2 2" xfId="20907"/>
    <cellStyle name="Standard 6 3 2 3 2 2 2 2 2" xfId="20908"/>
    <cellStyle name="Standard 6 3 2 3 2 2 2 2 2 2" xfId="20909"/>
    <cellStyle name="Standard 6 3 2 3 2 2 2 2 2 2 2" xfId="20910"/>
    <cellStyle name="Standard 6 3 2 3 2 2 2 2 2 3" xfId="20911"/>
    <cellStyle name="Standard 6 3 2 3 2 2 2 2 3" xfId="20912"/>
    <cellStyle name="Standard 6 3 2 3 2 2 2 2 3 2" xfId="20913"/>
    <cellStyle name="Standard 6 3 2 3 2 2 2 2 4" xfId="20914"/>
    <cellStyle name="Standard 6 3 2 3 2 2 2 3" xfId="20915"/>
    <cellStyle name="Standard 6 3 2 3 2 2 2 3 2" xfId="20916"/>
    <cellStyle name="Standard 6 3 2 3 2 2 2 3 2 2" xfId="20917"/>
    <cellStyle name="Standard 6 3 2 3 2 2 2 3 2 2 2" xfId="20918"/>
    <cellStyle name="Standard 6 3 2 3 2 2 2 3 2 3" xfId="20919"/>
    <cellStyle name="Standard 6 3 2 3 2 2 2 3 3" xfId="20920"/>
    <cellStyle name="Standard 6 3 2 3 2 2 2 3 3 2" xfId="20921"/>
    <cellStyle name="Standard 6 3 2 3 2 2 2 3 4" xfId="20922"/>
    <cellStyle name="Standard 6 3 2 3 2 2 2 4" xfId="20923"/>
    <cellStyle name="Standard 6 3 2 3 2 2 2 4 2" xfId="20924"/>
    <cellStyle name="Standard 6 3 2 3 2 2 2 4 2 2" xfId="20925"/>
    <cellStyle name="Standard 6 3 2 3 2 2 2 4 2 2 2" xfId="20926"/>
    <cellStyle name="Standard 6 3 2 3 2 2 2 4 2 3" xfId="20927"/>
    <cellStyle name="Standard 6 3 2 3 2 2 2 4 3" xfId="20928"/>
    <cellStyle name="Standard 6 3 2 3 2 2 2 4 3 2" xfId="20929"/>
    <cellStyle name="Standard 6 3 2 3 2 2 2 4 4" xfId="20930"/>
    <cellStyle name="Standard 6 3 2 3 2 2 2 5" xfId="20931"/>
    <cellStyle name="Standard 6 3 2 3 2 2 2 5 2" xfId="20932"/>
    <cellStyle name="Standard 6 3 2 3 2 2 2 5 2 2" xfId="20933"/>
    <cellStyle name="Standard 6 3 2 3 2 2 2 5 2 2 2" xfId="20934"/>
    <cellStyle name="Standard 6 3 2 3 2 2 2 5 2 3" xfId="20935"/>
    <cellStyle name="Standard 6 3 2 3 2 2 2 5 3" xfId="20936"/>
    <cellStyle name="Standard 6 3 2 3 2 2 2 5 3 2" xfId="20937"/>
    <cellStyle name="Standard 6 3 2 3 2 2 2 5 4" xfId="20938"/>
    <cellStyle name="Standard 6 3 2 3 2 2 2 6" xfId="20939"/>
    <cellStyle name="Standard 6 3 2 3 2 2 2 6 2" xfId="20940"/>
    <cellStyle name="Standard 6 3 2 3 2 2 2 6 2 2" xfId="20941"/>
    <cellStyle name="Standard 6 3 2 3 2 2 2 6 2 2 2" xfId="20942"/>
    <cellStyle name="Standard 6 3 2 3 2 2 2 6 2 3" xfId="20943"/>
    <cellStyle name="Standard 6 3 2 3 2 2 2 6 3" xfId="20944"/>
    <cellStyle name="Standard 6 3 2 3 2 2 2 6 3 2" xfId="20945"/>
    <cellStyle name="Standard 6 3 2 3 2 2 2 6 4" xfId="20946"/>
    <cellStyle name="Standard 6 3 2 3 2 2 2 7" xfId="20947"/>
    <cellStyle name="Standard 6 3 2 3 2 2 2 7 2" xfId="20948"/>
    <cellStyle name="Standard 6 3 2 3 2 2 2 7 2 2" xfId="20949"/>
    <cellStyle name="Standard 6 3 2 3 2 2 2 7 2 2 2" xfId="20950"/>
    <cellStyle name="Standard 6 3 2 3 2 2 2 7 2 3" xfId="20951"/>
    <cellStyle name="Standard 6 3 2 3 2 2 2 7 3" xfId="20952"/>
    <cellStyle name="Standard 6 3 2 3 2 2 2 7 3 2" xfId="20953"/>
    <cellStyle name="Standard 6 3 2 3 2 2 2 7 4" xfId="20954"/>
    <cellStyle name="Standard 6 3 2 3 2 2 2 8" xfId="20955"/>
    <cellStyle name="Standard 6 3 2 3 2 2 2 8 2" xfId="20956"/>
    <cellStyle name="Standard 6 3 2 3 2 2 2 8 2 2" xfId="20957"/>
    <cellStyle name="Standard 6 3 2 3 2 2 2 8 3" xfId="20958"/>
    <cellStyle name="Standard 6 3 2 3 2 2 2 9" xfId="20959"/>
    <cellStyle name="Standard 6 3 2 3 2 2 2 9 2" xfId="20960"/>
    <cellStyle name="Standard 6 3 2 3 2 2 3" xfId="20961"/>
    <cellStyle name="Standard 6 3 2 3 2 2 3 2" xfId="20962"/>
    <cellStyle name="Standard 6 3 2 3 2 2 3 2 2" xfId="20963"/>
    <cellStyle name="Standard 6 3 2 3 2 2 3 2 2 2" xfId="20964"/>
    <cellStyle name="Standard 6 3 2 3 2 2 3 2 3" xfId="20965"/>
    <cellStyle name="Standard 6 3 2 3 2 2 3 3" xfId="20966"/>
    <cellStyle name="Standard 6 3 2 3 2 2 3 3 2" xfId="20967"/>
    <cellStyle name="Standard 6 3 2 3 2 2 3 4" xfId="20968"/>
    <cellStyle name="Standard 6 3 2 3 2 2 4" xfId="20969"/>
    <cellStyle name="Standard 6 3 2 3 2 2 4 2" xfId="20970"/>
    <cellStyle name="Standard 6 3 2 3 2 2 4 2 2" xfId="20971"/>
    <cellStyle name="Standard 6 3 2 3 2 2 4 2 2 2" xfId="20972"/>
    <cellStyle name="Standard 6 3 2 3 2 2 4 2 3" xfId="20973"/>
    <cellStyle name="Standard 6 3 2 3 2 2 4 3" xfId="20974"/>
    <cellStyle name="Standard 6 3 2 3 2 2 4 3 2" xfId="20975"/>
    <cellStyle name="Standard 6 3 2 3 2 2 4 4" xfId="20976"/>
    <cellStyle name="Standard 6 3 2 3 2 2 5" xfId="20977"/>
    <cellStyle name="Standard 6 3 2 3 2 2 5 2" xfId="20978"/>
    <cellStyle name="Standard 6 3 2 3 2 2 5 2 2" xfId="20979"/>
    <cellStyle name="Standard 6 3 2 3 2 2 5 2 2 2" xfId="20980"/>
    <cellStyle name="Standard 6 3 2 3 2 2 5 2 3" xfId="20981"/>
    <cellStyle name="Standard 6 3 2 3 2 2 5 3" xfId="20982"/>
    <cellStyle name="Standard 6 3 2 3 2 2 5 3 2" xfId="20983"/>
    <cellStyle name="Standard 6 3 2 3 2 2 5 4" xfId="20984"/>
    <cellStyle name="Standard 6 3 2 3 2 2 6" xfId="20985"/>
    <cellStyle name="Standard 6 3 2 3 2 2 6 2" xfId="20986"/>
    <cellStyle name="Standard 6 3 2 3 2 2 6 2 2" xfId="20987"/>
    <cellStyle name="Standard 6 3 2 3 2 2 6 2 2 2" xfId="20988"/>
    <cellStyle name="Standard 6 3 2 3 2 2 6 2 3" xfId="20989"/>
    <cellStyle name="Standard 6 3 2 3 2 2 6 3" xfId="20990"/>
    <cellStyle name="Standard 6 3 2 3 2 2 6 3 2" xfId="20991"/>
    <cellStyle name="Standard 6 3 2 3 2 2 6 4" xfId="20992"/>
    <cellStyle name="Standard 6 3 2 3 2 2 7" xfId="20993"/>
    <cellStyle name="Standard 6 3 2 3 2 2 7 2" xfId="20994"/>
    <cellStyle name="Standard 6 3 2 3 2 2 7 2 2" xfId="20995"/>
    <cellStyle name="Standard 6 3 2 3 2 2 7 2 2 2" xfId="20996"/>
    <cellStyle name="Standard 6 3 2 3 2 2 7 2 3" xfId="20997"/>
    <cellStyle name="Standard 6 3 2 3 2 2 7 3" xfId="20998"/>
    <cellStyle name="Standard 6 3 2 3 2 2 7 3 2" xfId="20999"/>
    <cellStyle name="Standard 6 3 2 3 2 2 7 4" xfId="21000"/>
    <cellStyle name="Standard 6 3 2 3 2 2 8" xfId="21001"/>
    <cellStyle name="Standard 6 3 2 3 2 2 8 2" xfId="21002"/>
    <cellStyle name="Standard 6 3 2 3 2 2 8 2 2" xfId="21003"/>
    <cellStyle name="Standard 6 3 2 3 2 2 8 2 2 2" xfId="21004"/>
    <cellStyle name="Standard 6 3 2 3 2 2 8 2 3" xfId="21005"/>
    <cellStyle name="Standard 6 3 2 3 2 2 8 3" xfId="21006"/>
    <cellStyle name="Standard 6 3 2 3 2 2 8 3 2" xfId="21007"/>
    <cellStyle name="Standard 6 3 2 3 2 2 8 4" xfId="21008"/>
    <cellStyle name="Standard 6 3 2 3 2 2 9" xfId="21009"/>
    <cellStyle name="Standard 6 3 2 3 2 2 9 2" xfId="21010"/>
    <cellStyle name="Standard 6 3 2 3 2 2 9 2 2" xfId="21011"/>
    <cellStyle name="Standard 6 3 2 3 2 2 9 3" xfId="21012"/>
    <cellStyle name="Standard 6 3 2 3 2 3" xfId="21013"/>
    <cellStyle name="Standard 6 3 2 3 2 3 10" xfId="21014"/>
    <cellStyle name="Standard 6 3 2 3 2 3 2" xfId="21015"/>
    <cellStyle name="Standard 6 3 2 3 2 3 2 2" xfId="21016"/>
    <cellStyle name="Standard 6 3 2 3 2 3 2 2 2" xfId="21017"/>
    <cellStyle name="Standard 6 3 2 3 2 3 2 2 2 2" xfId="21018"/>
    <cellStyle name="Standard 6 3 2 3 2 3 2 2 3" xfId="21019"/>
    <cellStyle name="Standard 6 3 2 3 2 3 2 3" xfId="21020"/>
    <cellStyle name="Standard 6 3 2 3 2 3 2 3 2" xfId="21021"/>
    <cellStyle name="Standard 6 3 2 3 2 3 2 4" xfId="21022"/>
    <cellStyle name="Standard 6 3 2 3 2 3 3" xfId="21023"/>
    <cellStyle name="Standard 6 3 2 3 2 3 3 2" xfId="21024"/>
    <cellStyle name="Standard 6 3 2 3 2 3 3 2 2" xfId="21025"/>
    <cellStyle name="Standard 6 3 2 3 2 3 3 2 2 2" xfId="21026"/>
    <cellStyle name="Standard 6 3 2 3 2 3 3 2 3" xfId="21027"/>
    <cellStyle name="Standard 6 3 2 3 2 3 3 3" xfId="21028"/>
    <cellStyle name="Standard 6 3 2 3 2 3 3 3 2" xfId="21029"/>
    <cellStyle name="Standard 6 3 2 3 2 3 3 4" xfId="21030"/>
    <cellStyle name="Standard 6 3 2 3 2 3 4" xfId="21031"/>
    <cellStyle name="Standard 6 3 2 3 2 3 4 2" xfId="21032"/>
    <cellStyle name="Standard 6 3 2 3 2 3 4 2 2" xfId="21033"/>
    <cellStyle name="Standard 6 3 2 3 2 3 4 2 2 2" xfId="21034"/>
    <cellStyle name="Standard 6 3 2 3 2 3 4 2 3" xfId="21035"/>
    <cellStyle name="Standard 6 3 2 3 2 3 4 3" xfId="21036"/>
    <cellStyle name="Standard 6 3 2 3 2 3 4 3 2" xfId="21037"/>
    <cellStyle name="Standard 6 3 2 3 2 3 4 4" xfId="21038"/>
    <cellStyle name="Standard 6 3 2 3 2 3 5" xfId="21039"/>
    <cellStyle name="Standard 6 3 2 3 2 3 5 2" xfId="21040"/>
    <cellStyle name="Standard 6 3 2 3 2 3 5 2 2" xfId="21041"/>
    <cellStyle name="Standard 6 3 2 3 2 3 5 2 2 2" xfId="21042"/>
    <cellStyle name="Standard 6 3 2 3 2 3 5 2 3" xfId="21043"/>
    <cellStyle name="Standard 6 3 2 3 2 3 5 3" xfId="21044"/>
    <cellStyle name="Standard 6 3 2 3 2 3 5 3 2" xfId="21045"/>
    <cellStyle name="Standard 6 3 2 3 2 3 5 4" xfId="21046"/>
    <cellStyle name="Standard 6 3 2 3 2 3 6" xfId="21047"/>
    <cellStyle name="Standard 6 3 2 3 2 3 6 2" xfId="21048"/>
    <cellStyle name="Standard 6 3 2 3 2 3 6 2 2" xfId="21049"/>
    <cellStyle name="Standard 6 3 2 3 2 3 6 2 2 2" xfId="21050"/>
    <cellStyle name="Standard 6 3 2 3 2 3 6 2 3" xfId="21051"/>
    <cellStyle name="Standard 6 3 2 3 2 3 6 3" xfId="21052"/>
    <cellStyle name="Standard 6 3 2 3 2 3 6 3 2" xfId="21053"/>
    <cellStyle name="Standard 6 3 2 3 2 3 6 4" xfId="21054"/>
    <cellStyle name="Standard 6 3 2 3 2 3 7" xfId="21055"/>
    <cellStyle name="Standard 6 3 2 3 2 3 7 2" xfId="21056"/>
    <cellStyle name="Standard 6 3 2 3 2 3 7 2 2" xfId="21057"/>
    <cellStyle name="Standard 6 3 2 3 2 3 7 2 2 2" xfId="21058"/>
    <cellStyle name="Standard 6 3 2 3 2 3 7 2 3" xfId="21059"/>
    <cellStyle name="Standard 6 3 2 3 2 3 7 3" xfId="21060"/>
    <cellStyle name="Standard 6 3 2 3 2 3 7 3 2" xfId="21061"/>
    <cellStyle name="Standard 6 3 2 3 2 3 7 4" xfId="21062"/>
    <cellStyle name="Standard 6 3 2 3 2 3 8" xfId="21063"/>
    <cellStyle name="Standard 6 3 2 3 2 3 8 2" xfId="21064"/>
    <cellStyle name="Standard 6 3 2 3 2 3 8 2 2" xfId="21065"/>
    <cellStyle name="Standard 6 3 2 3 2 3 8 3" xfId="21066"/>
    <cellStyle name="Standard 6 3 2 3 2 3 9" xfId="21067"/>
    <cellStyle name="Standard 6 3 2 3 2 3 9 2" xfId="21068"/>
    <cellStyle name="Standard 6 3 2 3 2 4" xfId="21069"/>
    <cellStyle name="Standard 6 3 2 3 2 4 2" xfId="21070"/>
    <cellStyle name="Standard 6 3 2 3 2 4 2 2" xfId="21071"/>
    <cellStyle name="Standard 6 3 2 3 2 4 2 2 2" xfId="21072"/>
    <cellStyle name="Standard 6 3 2 3 2 4 2 3" xfId="21073"/>
    <cellStyle name="Standard 6 3 2 3 2 4 3" xfId="21074"/>
    <cellStyle name="Standard 6 3 2 3 2 4 3 2" xfId="21075"/>
    <cellStyle name="Standard 6 3 2 3 2 4 4" xfId="21076"/>
    <cellStyle name="Standard 6 3 2 3 2 5" xfId="21077"/>
    <cellStyle name="Standard 6 3 2 3 2 5 2" xfId="21078"/>
    <cellStyle name="Standard 6 3 2 3 2 5 2 2" xfId="21079"/>
    <cellStyle name="Standard 6 3 2 3 2 5 2 2 2" xfId="21080"/>
    <cellStyle name="Standard 6 3 2 3 2 5 2 3" xfId="21081"/>
    <cellStyle name="Standard 6 3 2 3 2 5 3" xfId="21082"/>
    <cellStyle name="Standard 6 3 2 3 2 5 3 2" xfId="21083"/>
    <cellStyle name="Standard 6 3 2 3 2 5 4" xfId="21084"/>
    <cellStyle name="Standard 6 3 2 3 2 6" xfId="21085"/>
    <cellStyle name="Standard 6 3 2 3 2 6 2" xfId="21086"/>
    <cellStyle name="Standard 6 3 2 3 2 6 2 2" xfId="21087"/>
    <cellStyle name="Standard 6 3 2 3 2 6 2 2 2" xfId="21088"/>
    <cellStyle name="Standard 6 3 2 3 2 6 2 3" xfId="21089"/>
    <cellStyle name="Standard 6 3 2 3 2 6 3" xfId="21090"/>
    <cellStyle name="Standard 6 3 2 3 2 6 3 2" xfId="21091"/>
    <cellStyle name="Standard 6 3 2 3 2 6 4" xfId="21092"/>
    <cellStyle name="Standard 6 3 2 3 2 7" xfId="21093"/>
    <cellStyle name="Standard 6 3 2 3 2 7 2" xfId="21094"/>
    <cellStyle name="Standard 6 3 2 3 2 7 2 2" xfId="21095"/>
    <cellStyle name="Standard 6 3 2 3 2 7 2 2 2" xfId="21096"/>
    <cellStyle name="Standard 6 3 2 3 2 7 2 3" xfId="21097"/>
    <cellStyle name="Standard 6 3 2 3 2 7 3" xfId="21098"/>
    <cellStyle name="Standard 6 3 2 3 2 7 3 2" xfId="21099"/>
    <cellStyle name="Standard 6 3 2 3 2 7 4" xfId="21100"/>
    <cellStyle name="Standard 6 3 2 3 2 8" xfId="21101"/>
    <cellStyle name="Standard 6 3 2 3 2 8 2" xfId="21102"/>
    <cellStyle name="Standard 6 3 2 3 2 8 2 2" xfId="21103"/>
    <cellStyle name="Standard 6 3 2 3 2 8 2 2 2" xfId="21104"/>
    <cellStyle name="Standard 6 3 2 3 2 8 2 3" xfId="21105"/>
    <cellStyle name="Standard 6 3 2 3 2 8 3" xfId="21106"/>
    <cellStyle name="Standard 6 3 2 3 2 8 3 2" xfId="21107"/>
    <cellStyle name="Standard 6 3 2 3 2 8 4" xfId="21108"/>
    <cellStyle name="Standard 6 3 2 3 2 9" xfId="21109"/>
    <cellStyle name="Standard 6 3 2 3 2 9 2" xfId="21110"/>
    <cellStyle name="Standard 6 3 2 3 2 9 2 2" xfId="21111"/>
    <cellStyle name="Standard 6 3 2 3 2 9 2 2 2" xfId="21112"/>
    <cellStyle name="Standard 6 3 2 3 2 9 2 3" xfId="21113"/>
    <cellStyle name="Standard 6 3 2 3 2 9 3" xfId="21114"/>
    <cellStyle name="Standard 6 3 2 3 2 9 3 2" xfId="21115"/>
    <cellStyle name="Standard 6 3 2 3 2 9 4" xfId="21116"/>
    <cellStyle name="Standard 6 3 2 3 20" xfId="21117"/>
    <cellStyle name="Standard 6 3 2 3 20 2" xfId="21118"/>
    <cellStyle name="Standard 6 3 2 3 20 2 2" xfId="21119"/>
    <cellStyle name="Standard 6 3 2 3 20 3" xfId="21120"/>
    <cellStyle name="Standard 6 3 2 3 21" xfId="21121"/>
    <cellStyle name="Standard 6 3 2 3 21 2" xfId="21122"/>
    <cellStyle name="Standard 6 3 2 3 22" xfId="21123"/>
    <cellStyle name="Standard 6 3 2 3 3" xfId="21124"/>
    <cellStyle name="Standard 6 3 2 3 3 10" xfId="21125"/>
    <cellStyle name="Standard 6 3 2 3 3 10 2" xfId="21126"/>
    <cellStyle name="Standard 6 3 2 3 3 11" xfId="21127"/>
    <cellStyle name="Standard 6 3 2 3 3 2" xfId="21128"/>
    <cellStyle name="Standard 6 3 2 3 3 2 10" xfId="21129"/>
    <cellStyle name="Standard 6 3 2 3 3 2 2" xfId="21130"/>
    <cellStyle name="Standard 6 3 2 3 3 2 2 2" xfId="21131"/>
    <cellStyle name="Standard 6 3 2 3 3 2 2 2 2" xfId="21132"/>
    <cellStyle name="Standard 6 3 2 3 3 2 2 2 2 2" xfId="21133"/>
    <cellStyle name="Standard 6 3 2 3 3 2 2 2 3" xfId="21134"/>
    <cellStyle name="Standard 6 3 2 3 3 2 2 3" xfId="21135"/>
    <cellStyle name="Standard 6 3 2 3 3 2 2 3 2" xfId="21136"/>
    <cellStyle name="Standard 6 3 2 3 3 2 2 4" xfId="21137"/>
    <cellStyle name="Standard 6 3 2 3 3 2 3" xfId="21138"/>
    <cellStyle name="Standard 6 3 2 3 3 2 3 2" xfId="21139"/>
    <cellStyle name="Standard 6 3 2 3 3 2 3 2 2" xfId="21140"/>
    <cellStyle name="Standard 6 3 2 3 3 2 3 2 2 2" xfId="21141"/>
    <cellStyle name="Standard 6 3 2 3 3 2 3 2 3" xfId="21142"/>
    <cellStyle name="Standard 6 3 2 3 3 2 3 3" xfId="21143"/>
    <cellStyle name="Standard 6 3 2 3 3 2 3 3 2" xfId="21144"/>
    <cellStyle name="Standard 6 3 2 3 3 2 3 4" xfId="21145"/>
    <cellStyle name="Standard 6 3 2 3 3 2 4" xfId="21146"/>
    <cellStyle name="Standard 6 3 2 3 3 2 4 2" xfId="21147"/>
    <cellStyle name="Standard 6 3 2 3 3 2 4 2 2" xfId="21148"/>
    <cellStyle name="Standard 6 3 2 3 3 2 4 2 2 2" xfId="21149"/>
    <cellStyle name="Standard 6 3 2 3 3 2 4 2 3" xfId="21150"/>
    <cellStyle name="Standard 6 3 2 3 3 2 4 3" xfId="21151"/>
    <cellStyle name="Standard 6 3 2 3 3 2 4 3 2" xfId="21152"/>
    <cellStyle name="Standard 6 3 2 3 3 2 4 4" xfId="21153"/>
    <cellStyle name="Standard 6 3 2 3 3 2 5" xfId="21154"/>
    <cellStyle name="Standard 6 3 2 3 3 2 5 2" xfId="21155"/>
    <cellStyle name="Standard 6 3 2 3 3 2 5 2 2" xfId="21156"/>
    <cellStyle name="Standard 6 3 2 3 3 2 5 2 2 2" xfId="21157"/>
    <cellStyle name="Standard 6 3 2 3 3 2 5 2 3" xfId="21158"/>
    <cellStyle name="Standard 6 3 2 3 3 2 5 3" xfId="21159"/>
    <cellStyle name="Standard 6 3 2 3 3 2 5 3 2" xfId="21160"/>
    <cellStyle name="Standard 6 3 2 3 3 2 5 4" xfId="21161"/>
    <cellStyle name="Standard 6 3 2 3 3 2 6" xfId="21162"/>
    <cellStyle name="Standard 6 3 2 3 3 2 6 2" xfId="21163"/>
    <cellStyle name="Standard 6 3 2 3 3 2 6 2 2" xfId="21164"/>
    <cellStyle name="Standard 6 3 2 3 3 2 6 2 2 2" xfId="21165"/>
    <cellStyle name="Standard 6 3 2 3 3 2 6 2 3" xfId="21166"/>
    <cellStyle name="Standard 6 3 2 3 3 2 6 3" xfId="21167"/>
    <cellStyle name="Standard 6 3 2 3 3 2 6 3 2" xfId="21168"/>
    <cellStyle name="Standard 6 3 2 3 3 2 6 4" xfId="21169"/>
    <cellStyle name="Standard 6 3 2 3 3 2 7" xfId="21170"/>
    <cellStyle name="Standard 6 3 2 3 3 2 7 2" xfId="21171"/>
    <cellStyle name="Standard 6 3 2 3 3 2 7 2 2" xfId="21172"/>
    <cellStyle name="Standard 6 3 2 3 3 2 7 2 2 2" xfId="21173"/>
    <cellStyle name="Standard 6 3 2 3 3 2 7 2 3" xfId="21174"/>
    <cellStyle name="Standard 6 3 2 3 3 2 7 3" xfId="21175"/>
    <cellStyle name="Standard 6 3 2 3 3 2 7 3 2" xfId="21176"/>
    <cellStyle name="Standard 6 3 2 3 3 2 7 4" xfId="21177"/>
    <cellStyle name="Standard 6 3 2 3 3 2 8" xfId="21178"/>
    <cellStyle name="Standard 6 3 2 3 3 2 8 2" xfId="21179"/>
    <cellStyle name="Standard 6 3 2 3 3 2 8 2 2" xfId="21180"/>
    <cellStyle name="Standard 6 3 2 3 3 2 8 3" xfId="21181"/>
    <cellStyle name="Standard 6 3 2 3 3 2 9" xfId="21182"/>
    <cellStyle name="Standard 6 3 2 3 3 2 9 2" xfId="21183"/>
    <cellStyle name="Standard 6 3 2 3 3 3" xfId="21184"/>
    <cellStyle name="Standard 6 3 2 3 3 3 2" xfId="21185"/>
    <cellStyle name="Standard 6 3 2 3 3 3 2 2" xfId="21186"/>
    <cellStyle name="Standard 6 3 2 3 3 3 2 2 2" xfId="21187"/>
    <cellStyle name="Standard 6 3 2 3 3 3 2 3" xfId="21188"/>
    <cellStyle name="Standard 6 3 2 3 3 3 3" xfId="21189"/>
    <cellStyle name="Standard 6 3 2 3 3 3 3 2" xfId="21190"/>
    <cellStyle name="Standard 6 3 2 3 3 3 4" xfId="21191"/>
    <cellStyle name="Standard 6 3 2 3 3 4" xfId="21192"/>
    <cellStyle name="Standard 6 3 2 3 3 4 2" xfId="21193"/>
    <cellStyle name="Standard 6 3 2 3 3 4 2 2" xfId="21194"/>
    <cellStyle name="Standard 6 3 2 3 3 4 2 2 2" xfId="21195"/>
    <cellStyle name="Standard 6 3 2 3 3 4 2 3" xfId="21196"/>
    <cellStyle name="Standard 6 3 2 3 3 4 3" xfId="21197"/>
    <cellStyle name="Standard 6 3 2 3 3 4 3 2" xfId="21198"/>
    <cellStyle name="Standard 6 3 2 3 3 4 4" xfId="21199"/>
    <cellStyle name="Standard 6 3 2 3 3 5" xfId="21200"/>
    <cellStyle name="Standard 6 3 2 3 3 5 2" xfId="21201"/>
    <cellStyle name="Standard 6 3 2 3 3 5 2 2" xfId="21202"/>
    <cellStyle name="Standard 6 3 2 3 3 5 2 2 2" xfId="21203"/>
    <cellStyle name="Standard 6 3 2 3 3 5 2 3" xfId="21204"/>
    <cellStyle name="Standard 6 3 2 3 3 5 3" xfId="21205"/>
    <cellStyle name="Standard 6 3 2 3 3 5 3 2" xfId="21206"/>
    <cellStyle name="Standard 6 3 2 3 3 5 4" xfId="21207"/>
    <cellStyle name="Standard 6 3 2 3 3 6" xfId="21208"/>
    <cellStyle name="Standard 6 3 2 3 3 6 2" xfId="21209"/>
    <cellStyle name="Standard 6 3 2 3 3 6 2 2" xfId="21210"/>
    <cellStyle name="Standard 6 3 2 3 3 6 2 2 2" xfId="21211"/>
    <cellStyle name="Standard 6 3 2 3 3 6 2 3" xfId="21212"/>
    <cellStyle name="Standard 6 3 2 3 3 6 3" xfId="21213"/>
    <cellStyle name="Standard 6 3 2 3 3 6 3 2" xfId="21214"/>
    <cellStyle name="Standard 6 3 2 3 3 6 4" xfId="21215"/>
    <cellStyle name="Standard 6 3 2 3 3 7" xfId="21216"/>
    <cellStyle name="Standard 6 3 2 3 3 7 2" xfId="21217"/>
    <cellStyle name="Standard 6 3 2 3 3 7 2 2" xfId="21218"/>
    <cellStyle name="Standard 6 3 2 3 3 7 2 2 2" xfId="21219"/>
    <cellStyle name="Standard 6 3 2 3 3 7 2 3" xfId="21220"/>
    <cellStyle name="Standard 6 3 2 3 3 7 3" xfId="21221"/>
    <cellStyle name="Standard 6 3 2 3 3 7 3 2" xfId="21222"/>
    <cellStyle name="Standard 6 3 2 3 3 7 4" xfId="21223"/>
    <cellStyle name="Standard 6 3 2 3 3 8" xfId="21224"/>
    <cellStyle name="Standard 6 3 2 3 3 8 2" xfId="21225"/>
    <cellStyle name="Standard 6 3 2 3 3 8 2 2" xfId="21226"/>
    <cellStyle name="Standard 6 3 2 3 3 8 2 2 2" xfId="21227"/>
    <cellStyle name="Standard 6 3 2 3 3 8 2 3" xfId="21228"/>
    <cellStyle name="Standard 6 3 2 3 3 8 3" xfId="21229"/>
    <cellStyle name="Standard 6 3 2 3 3 8 3 2" xfId="21230"/>
    <cellStyle name="Standard 6 3 2 3 3 8 4" xfId="21231"/>
    <cellStyle name="Standard 6 3 2 3 3 9" xfId="21232"/>
    <cellStyle name="Standard 6 3 2 3 3 9 2" xfId="21233"/>
    <cellStyle name="Standard 6 3 2 3 3 9 2 2" xfId="21234"/>
    <cellStyle name="Standard 6 3 2 3 3 9 3" xfId="21235"/>
    <cellStyle name="Standard 6 3 2 3 4" xfId="21236"/>
    <cellStyle name="Standard 6 3 2 3 4 10" xfId="21237"/>
    <cellStyle name="Standard 6 3 2 3 4 10 2" xfId="21238"/>
    <cellStyle name="Standard 6 3 2 3 4 11" xfId="21239"/>
    <cellStyle name="Standard 6 3 2 3 4 2" xfId="21240"/>
    <cellStyle name="Standard 6 3 2 3 4 2 10" xfId="21241"/>
    <cellStyle name="Standard 6 3 2 3 4 2 2" xfId="21242"/>
    <cellStyle name="Standard 6 3 2 3 4 2 2 2" xfId="21243"/>
    <cellStyle name="Standard 6 3 2 3 4 2 2 2 2" xfId="21244"/>
    <cellStyle name="Standard 6 3 2 3 4 2 2 2 2 2" xfId="21245"/>
    <cellStyle name="Standard 6 3 2 3 4 2 2 2 3" xfId="21246"/>
    <cellStyle name="Standard 6 3 2 3 4 2 2 3" xfId="21247"/>
    <cellStyle name="Standard 6 3 2 3 4 2 2 3 2" xfId="21248"/>
    <cellStyle name="Standard 6 3 2 3 4 2 2 4" xfId="21249"/>
    <cellStyle name="Standard 6 3 2 3 4 2 3" xfId="21250"/>
    <cellStyle name="Standard 6 3 2 3 4 2 3 2" xfId="21251"/>
    <cellStyle name="Standard 6 3 2 3 4 2 3 2 2" xfId="21252"/>
    <cellStyle name="Standard 6 3 2 3 4 2 3 2 2 2" xfId="21253"/>
    <cellStyle name="Standard 6 3 2 3 4 2 3 2 3" xfId="21254"/>
    <cellStyle name="Standard 6 3 2 3 4 2 3 3" xfId="21255"/>
    <cellStyle name="Standard 6 3 2 3 4 2 3 3 2" xfId="21256"/>
    <cellStyle name="Standard 6 3 2 3 4 2 3 4" xfId="21257"/>
    <cellStyle name="Standard 6 3 2 3 4 2 4" xfId="21258"/>
    <cellStyle name="Standard 6 3 2 3 4 2 4 2" xfId="21259"/>
    <cellStyle name="Standard 6 3 2 3 4 2 4 2 2" xfId="21260"/>
    <cellStyle name="Standard 6 3 2 3 4 2 4 2 2 2" xfId="21261"/>
    <cellStyle name="Standard 6 3 2 3 4 2 4 2 3" xfId="21262"/>
    <cellStyle name="Standard 6 3 2 3 4 2 4 3" xfId="21263"/>
    <cellStyle name="Standard 6 3 2 3 4 2 4 3 2" xfId="21264"/>
    <cellStyle name="Standard 6 3 2 3 4 2 4 4" xfId="21265"/>
    <cellStyle name="Standard 6 3 2 3 4 2 5" xfId="21266"/>
    <cellStyle name="Standard 6 3 2 3 4 2 5 2" xfId="21267"/>
    <cellStyle name="Standard 6 3 2 3 4 2 5 2 2" xfId="21268"/>
    <cellStyle name="Standard 6 3 2 3 4 2 5 2 2 2" xfId="21269"/>
    <cellStyle name="Standard 6 3 2 3 4 2 5 2 3" xfId="21270"/>
    <cellStyle name="Standard 6 3 2 3 4 2 5 3" xfId="21271"/>
    <cellStyle name="Standard 6 3 2 3 4 2 5 3 2" xfId="21272"/>
    <cellStyle name="Standard 6 3 2 3 4 2 5 4" xfId="21273"/>
    <cellStyle name="Standard 6 3 2 3 4 2 6" xfId="21274"/>
    <cellStyle name="Standard 6 3 2 3 4 2 6 2" xfId="21275"/>
    <cellStyle name="Standard 6 3 2 3 4 2 6 2 2" xfId="21276"/>
    <cellStyle name="Standard 6 3 2 3 4 2 6 2 2 2" xfId="21277"/>
    <cellStyle name="Standard 6 3 2 3 4 2 6 2 3" xfId="21278"/>
    <cellStyle name="Standard 6 3 2 3 4 2 6 3" xfId="21279"/>
    <cellStyle name="Standard 6 3 2 3 4 2 6 3 2" xfId="21280"/>
    <cellStyle name="Standard 6 3 2 3 4 2 6 4" xfId="21281"/>
    <cellStyle name="Standard 6 3 2 3 4 2 7" xfId="21282"/>
    <cellStyle name="Standard 6 3 2 3 4 2 7 2" xfId="21283"/>
    <cellStyle name="Standard 6 3 2 3 4 2 7 2 2" xfId="21284"/>
    <cellStyle name="Standard 6 3 2 3 4 2 7 2 2 2" xfId="21285"/>
    <cellStyle name="Standard 6 3 2 3 4 2 7 2 3" xfId="21286"/>
    <cellStyle name="Standard 6 3 2 3 4 2 7 3" xfId="21287"/>
    <cellStyle name="Standard 6 3 2 3 4 2 7 3 2" xfId="21288"/>
    <cellStyle name="Standard 6 3 2 3 4 2 7 4" xfId="21289"/>
    <cellStyle name="Standard 6 3 2 3 4 2 8" xfId="21290"/>
    <cellStyle name="Standard 6 3 2 3 4 2 8 2" xfId="21291"/>
    <cellStyle name="Standard 6 3 2 3 4 2 8 2 2" xfId="21292"/>
    <cellStyle name="Standard 6 3 2 3 4 2 8 3" xfId="21293"/>
    <cellStyle name="Standard 6 3 2 3 4 2 9" xfId="21294"/>
    <cellStyle name="Standard 6 3 2 3 4 2 9 2" xfId="21295"/>
    <cellStyle name="Standard 6 3 2 3 4 3" xfId="21296"/>
    <cellStyle name="Standard 6 3 2 3 4 3 2" xfId="21297"/>
    <cellStyle name="Standard 6 3 2 3 4 3 2 2" xfId="21298"/>
    <cellStyle name="Standard 6 3 2 3 4 3 2 2 2" xfId="21299"/>
    <cellStyle name="Standard 6 3 2 3 4 3 2 3" xfId="21300"/>
    <cellStyle name="Standard 6 3 2 3 4 3 3" xfId="21301"/>
    <cellStyle name="Standard 6 3 2 3 4 3 3 2" xfId="21302"/>
    <cellStyle name="Standard 6 3 2 3 4 3 4" xfId="21303"/>
    <cellStyle name="Standard 6 3 2 3 4 4" xfId="21304"/>
    <cellStyle name="Standard 6 3 2 3 4 4 2" xfId="21305"/>
    <cellStyle name="Standard 6 3 2 3 4 4 2 2" xfId="21306"/>
    <cellStyle name="Standard 6 3 2 3 4 4 2 2 2" xfId="21307"/>
    <cellStyle name="Standard 6 3 2 3 4 4 2 3" xfId="21308"/>
    <cellStyle name="Standard 6 3 2 3 4 4 3" xfId="21309"/>
    <cellStyle name="Standard 6 3 2 3 4 4 3 2" xfId="21310"/>
    <cellStyle name="Standard 6 3 2 3 4 4 4" xfId="21311"/>
    <cellStyle name="Standard 6 3 2 3 4 5" xfId="21312"/>
    <cellStyle name="Standard 6 3 2 3 4 5 2" xfId="21313"/>
    <cellStyle name="Standard 6 3 2 3 4 5 2 2" xfId="21314"/>
    <cellStyle name="Standard 6 3 2 3 4 5 2 2 2" xfId="21315"/>
    <cellStyle name="Standard 6 3 2 3 4 5 2 3" xfId="21316"/>
    <cellStyle name="Standard 6 3 2 3 4 5 3" xfId="21317"/>
    <cellStyle name="Standard 6 3 2 3 4 5 3 2" xfId="21318"/>
    <cellStyle name="Standard 6 3 2 3 4 5 4" xfId="21319"/>
    <cellStyle name="Standard 6 3 2 3 4 6" xfId="21320"/>
    <cellStyle name="Standard 6 3 2 3 4 6 2" xfId="21321"/>
    <cellStyle name="Standard 6 3 2 3 4 6 2 2" xfId="21322"/>
    <cellStyle name="Standard 6 3 2 3 4 6 2 2 2" xfId="21323"/>
    <cellStyle name="Standard 6 3 2 3 4 6 2 3" xfId="21324"/>
    <cellStyle name="Standard 6 3 2 3 4 6 3" xfId="21325"/>
    <cellStyle name="Standard 6 3 2 3 4 6 3 2" xfId="21326"/>
    <cellStyle name="Standard 6 3 2 3 4 6 4" xfId="21327"/>
    <cellStyle name="Standard 6 3 2 3 4 7" xfId="21328"/>
    <cellStyle name="Standard 6 3 2 3 4 7 2" xfId="21329"/>
    <cellStyle name="Standard 6 3 2 3 4 7 2 2" xfId="21330"/>
    <cellStyle name="Standard 6 3 2 3 4 7 2 2 2" xfId="21331"/>
    <cellStyle name="Standard 6 3 2 3 4 7 2 3" xfId="21332"/>
    <cellStyle name="Standard 6 3 2 3 4 7 3" xfId="21333"/>
    <cellStyle name="Standard 6 3 2 3 4 7 3 2" xfId="21334"/>
    <cellStyle name="Standard 6 3 2 3 4 7 4" xfId="21335"/>
    <cellStyle name="Standard 6 3 2 3 4 8" xfId="21336"/>
    <cellStyle name="Standard 6 3 2 3 4 8 2" xfId="21337"/>
    <cellStyle name="Standard 6 3 2 3 4 8 2 2" xfId="21338"/>
    <cellStyle name="Standard 6 3 2 3 4 8 2 2 2" xfId="21339"/>
    <cellStyle name="Standard 6 3 2 3 4 8 2 3" xfId="21340"/>
    <cellStyle name="Standard 6 3 2 3 4 8 3" xfId="21341"/>
    <cellStyle name="Standard 6 3 2 3 4 8 3 2" xfId="21342"/>
    <cellStyle name="Standard 6 3 2 3 4 8 4" xfId="21343"/>
    <cellStyle name="Standard 6 3 2 3 4 9" xfId="21344"/>
    <cellStyle name="Standard 6 3 2 3 4 9 2" xfId="21345"/>
    <cellStyle name="Standard 6 3 2 3 4 9 2 2" xfId="21346"/>
    <cellStyle name="Standard 6 3 2 3 4 9 3" xfId="21347"/>
    <cellStyle name="Standard 6 3 2 3 5" xfId="21348"/>
    <cellStyle name="Standard 6 3 2 3 5 10" xfId="21349"/>
    <cellStyle name="Standard 6 3 2 3 5 10 2" xfId="21350"/>
    <cellStyle name="Standard 6 3 2 3 5 11" xfId="21351"/>
    <cellStyle name="Standard 6 3 2 3 5 2" xfId="21352"/>
    <cellStyle name="Standard 6 3 2 3 5 2 10" xfId="21353"/>
    <cellStyle name="Standard 6 3 2 3 5 2 2" xfId="21354"/>
    <cellStyle name="Standard 6 3 2 3 5 2 2 2" xfId="21355"/>
    <cellStyle name="Standard 6 3 2 3 5 2 2 2 2" xfId="21356"/>
    <cellStyle name="Standard 6 3 2 3 5 2 2 2 2 2" xfId="21357"/>
    <cellStyle name="Standard 6 3 2 3 5 2 2 2 3" xfId="21358"/>
    <cellStyle name="Standard 6 3 2 3 5 2 2 3" xfId="21359"/>
    <cellStyle name="Standard 6 3 2 3 5 2 2 3 2" xfId="21360"/>
    <cellStyle name="Standard 6 3 2 3 5 2 2 4" xfId="21361"/>
    <cellStyle name="Standard 6 3 2 3 5 2 3" xfId="21362"/>
    <cellStyle name="Standard 6 3 2 3 5 2 3 2" xfId="21363"/>
    <cellStyle name="Standard 6 3 2 3 5 2 3 2 2" xfId="21364"/>
    <cellStyle name="Standard 6 3 2 3 5 2 3 2 2 2" xfId="21365"/>
    <cellStyle name="Standard 6 3 2 3 5 2 3 2 3" xfId="21366"/>
    <cellStyle name="Standard 6 3 2 3 5 2 3 3" xfId="21367"/>
    <cellStyle name="Standard 6 3 2 3 5 2 3 3 2" xfId="21368"/>
    <cellStyle name="Standard 6 3 2 3 5 2 3 4" xfId="21369"/>
    <cellStyle name="Standard 6 3 2 3 5 2 4" xfId="21370"/>
    <cellStyle name="Standard 6 3 2 3 5 2 4 2" xfId="21371"/>
    <cellStyle name="Standard 6 3 2 3 5 2 4 2 2" xfId="21372"/>
    <cellStyle name="Standard 6 3 2 3 5 2 4 2 2 2" xfId="21373"/>
    <cellStyle name="Standard 6 3 2 3 5 2 4 2 3" xfId="21374"/>
    <cellStyle name="Standard 6 3 2 3 5 2 4 3" xfId="21375"/>
    <cellStyle name="Standard 6 3 2 3 5 2 4 3 2" xfId="21376"/>
    <cellStyle name="Standard 6 3 2 3 5 2 4 4" xfId="21377"/>
    <cellStyle name="Standard 6 3 2 3 5 2 5" xfId="21378"/>
    <cellStyle name="Standard 6 3 2 3 5 2 5 2" xfId="21379"/>
    <cellStyle name="Standard 6 3 2 3 5 2 5 2 2" xfId="21380"/>
    <cellStyle name="Standard 6 3 2 3 5 2 5 2 2 2" xfId="21381"/>
    <cellStyle name="Standard 6 3 2 3 5 2 5 2 3" xfId="21382"/>
    <cellStyle name="Standard 6 3 2 3 5 2 5 3" xfId="21383"/>
    <cellStyle name="Standard 6 3 2 3 5 2 5 3 2" xfId="21384"/>
    <cellStyle name="Standard 6 3 2 3 5 2 5 4" xfId="21385"/>
    <cellStyle name="Standard 6 3 2 3 5 2 6" xfId="21386"/>
    <cellStyle name="Standard 6 3 2 3 5 2 6 2" xfId="21387"/>
    <cellStyle name="Standard 6 3 2 3 5 2 6 2 2" xfId="21388"/>
    <cellStyle name="Standard 6 3 2 3 5 2 6 2 2 2" xfId="21389"/>
    <cellStyle name="Standard 6 3 2 3 5 2 6 2 3" xfId="21390"/>
    <cellStyle name="Standard 6 3 2 3 5 2 6 3" xfId="21391"/>
    <cellStyle name="Standard 6 3 2 3 5 2 6 3 2" xfId="21392"/>
    <cellStyle name="Standard 6 3 2 3 5 2 6 4" xfId="21393"/>
    <cellStyle name="Standard 6 3 2 3 5 2 7" xfId="21394"/>
    <cellStyle name="Standard 6 3 2 3 5 2 7 2" xfId="21395"/>
    <cellStyle name="Standard 6 3 2 3 5 2 7 2 2" xfId="21396"/>
    <cellStyle name="Standard 6 3 2 3 5 2 7 2 2 2" xfId="21397"/>
    <cellStyle name="Standard 6 3 2 3 5 2 7 2 3" xfId="21398"/>
    <cellStyle name="Standard 6 3 2 3 5 2 7 3" xfId="21399"/>
    <cellStyle name="Standard 6 3 2 3 5 2 7 3 2" xfId="21400"/>
    <cellStyle name="Standard 6 3 2 3 5 2 7 4" xfId="21401"/>
    <cellStyle name="Standard 6 3 2 3 5 2 8" xfId="21402"/>
    <cellStyle name="Standard 6 3 2 3 5 2 8 2" xfId="21403"/>
    <cellStyle name="Standard 6 3 2 3 5 2 8 2 2" xfId="21404"/>
    <cellStyle name="Standard 6 3 2 3 5 2 8 3" xfId="21405"/>
    <cellStyle name="Standard 6 3 2 3 5 2 9" xfId="21406"/>
    <cellStyle name="Standard 6 3 2 3 5 2 9 2" xfId="21407"/>
    <cellStyle name="Standard 6 3 2 3 5 3" xfId="21408"/>
    <cellStyle name="Standard 6 3 2 3 5 3 2" xfId="21409"/>
    <cellStyle name="Standard 6 3 2 3 5 3 2 2" xfId="21410"/>
    <cellStyle name="Standard 6 3 2 3 5 3 2 2 2" xfId="21411"/>
    <cellStyle name="Standard 6 3 2 3 5 3 2 3" xfId="21412"/>
    <cellStyle name="Standard 6 3 2 3 5 3 3" xfId="21413"/>
    <cellStyle name="Standard 6 3 2 3 5 3 3 2" xfId="21414"/>
    <cellStyle name="Standard 6 3 2 3 5 3 4" xfId="21415"/>
    <cellStyle name="Standard 6 3 2 3 5 4" xfId="21416"/>
    <cellStyle name="Standard 6 3 2 3 5 4 2" xfId="21417"/>
    <cellStyle name="Standard 6 3 2 3 5 4 2 2" xfId="21418"/>
    <cellStyle name="Standard 6 3 2 3 5 4 2 2 2" xfId="21419"/>
    <cellStyle name="Standard 6 3 2 3 5 4 2 3" xfId="21420"/>
    <cellStyle name="Standard 6 3 2 3 5 4 3" xfId="21421"/>
    <cellStyle name="Standard 6 3 2 3 5 4 3 2" xfId="21422"/>
    <cellStyle name="Standard 6 3 2 3 5 4 4" xfId="21423"/>
    <cellStyle name="Standard 6 3 2 3 5 5" xfId="21424"/>
    <cellStyle name="Standard 6 3 2 3 5 5 2" xfId="21425"/>
    <cellStyle name="Standard 6 3 2 3 5 5 2 2" xfId="21426"/>
    <cellStyle name="Standard 6 3 2 3 5 5 2 2 2" xfId="21427"/>
    <cellStyle name="Standard 6 3 2 3 5 5 2 3" xfId="21428"/>
    <cellStyle name="Standard 6 3 2 3 5 5 3" xfId="21429"/>
    <cellStyle name="Standard 6 3 2 3 5 5 3 2" xfId="21430"/>
    <cellStyle name="Standard 6 3 2 3 5 5 4" xfId="21431"/>
    <cellStyle name="Standard 6 3 2 3 5 6" xfId="21432"/>
    <cellStyle name="Standard 6 3 2 3 5 6 2" xfId="21433"/>
    <cellStyle name="Standard 6 3 2 3 5 6 2 2" xfId="21434"/>
    <cellStyle name="Standard 6 3 2 3 5 6 2 2 2" xfId="21435"/>
    <cellStyle name="Standard 6 3 2 3 5 6 2 3" xfId="21436"/>
    <cellStyle name="Standard 6 3 2 3 5 6 3" xfId="21437"/>
    <cellStyle name="Standard 6 3 2 3 5 6 3 2" xfId="21438"/>
    <cellStyle name="Standard 6 3 2 3 5 6 4" xfId="21439"/>
    <cellStyle name="Standard 6 3 2 3 5 7" xfId="21440"/>
    <cellStyle name="Standard 6 3 2 3 5 7 2" xfId="21441"/>
    <cellStyle name="Standard 6 3 2 3 5 7 2 2" xfId="21442"/>
    <cellStyle name="Standard 6 3 2 3 5 7 2 2 2" xfId="21443"/>
    <cellStyle name="Standard 6 3 2 3 5 7 2 3" xfId="21444"/>
    <cellStyle name="Standard 6 3 2 3 5 7 3" xfId="21445"/>
    <cellStyle name="Standard 6 3 2 3 5 7 3 2" xfId="21446"/>
    <cellStyle name="Standard 6 3 2 3 5 7 4" xfId="21447"/>
    <cellStyle name="Standard 6 3 2 3 5 8" xfId="21448"/>
    <cellStyle name="Standard 6 3 2 3 5 8 2" xfId="21449"/>
    <cellStyle name="Standard 6 3 2 3 5 8 2 2" xfId="21450"/>
    <cellStyle name="Standard 6 3 2 3 5 8 2 2 2" xfId="21451"/>
    <cellStyle name="Standard 6 3 2 3 5 8 2 3" xfId="21452"/>
    <cellStyle name="Standard 6 3 2 3 5 8 3" xfId="21453"/>
    <cellStyle name="Standard 6 3 2 3 5 8 3 2" xfId="21454"/>
    <cellStyle name="Standard 6 3 2 3 5 8 4" xfId="21455"/>
    <cellStyle name="Standard 6 3 2 3 5 9" xfId="21456"/>
    <cellStyle name="Standard 6 3 2 3 5 9 2" xfId="21457"/>
    <cellStyle name="Standard 6 3 2 3 5 9 2 2" xfId="21458"/>
    <cellStyle name="Standard 6 3 2 3 5 9 3" xfId="21459"/>
    <cellStyle name="Standard 6 3 2 3 6" xfId="21460"/>
    <cellStyle name="Standard 6 3 2 3 6 10" xfId="21461"/>
    <cellStyle name="Standard 6 3 2 3 6 10 2" xfId="21462"/>
    <cellStyle name="Standard 6 3 2 3 6 11" xfId="21463"/>
    <cellStyle name="Standard 6 3 2 3 6 2" xfId="21464"/>
    <cellStyle name="Standard 6 3 2 3 6 2 10" xfId="21465"/>
    <cellStyle name="Standard 6 3 2 3 6 2 2" xfId="21466"/>
    <cellStyle name="Standard 6 3 2 3 6 2 2 2" xfId="21467"/>
    <cellStyle name="Standard 6 3 2 3 6 2 2 2 2" xfId="21468"/>
    <cellStyle name="Standard 6 3 2 3 6 2 2 2 2 2" xfId="21469"/>
    <cellStyle name="Standard 6 3 2 3 6 2 2 2 3" xfId="21470"/>
    <cellStyle name="Standard 6 3 2 3 6 2 2 3" xfId="21471"/>
    <cellStyle name="Standard 6 3 2 3 6 2 2 3 2" xfId="21472"/>
    <cellStyle name="Standard 6 3 2 3 6 2 2 4" xfId="21473"/>
    <cellStyle name="Standard 6 3 2 3 6 2 3" xfId="21474"/>
    <cellStyle name="Standard 6 3 2 3 6 2 3 2" xfId="21475"/>
    <cellStyle name="Standard 6 3 2 3 6 2 3 2 2" xfId="21476"/>
    <cellStyle name="Standard 6 3 2 3 6 2 3 2 2 2" xfId="21477"/>
    <cellStyle name="Standard 6 3 2 3 6 2 3 2 3" xfId="21478"/>
    <cellStyle name="Standard 6 3 2 3 6 2 3 3" xfId="21479"/>
    <cellStyle name="Standard 6 3 2 3 6 2 3 3 2" xfId="21480"/>
    <cellStyle name="Standard 6 3 2 3 6 2 3 4" xfId="21481"/>
    <cellStyle name="Standard 6 3 2 3 6 2 4" xfId="21482"/>
    <cellStyle name="Standard 6 3 2 3 6 2 4 2" xfId="21483"/>
    <cellStyle name="Standard 6 3 2 3 6 2 4 2 2" xfId="21484"/>
    <cellStyle name="Standard 6 3 2 3 6 2 4 2 2 2" xfId="21485"/>
    <cellStyle name="Standard 6 3 2 3 6 2 4 2 3" xfId="21486"/>
    <cellStyle name="Standard 6 3 2 3 6 2 4 3" xfId="21487"/>
    <cellStyle name="Standard 6 3 2 3 6 2 4 3 2" xfId="21488"/>
    <cellStyle name="Standard 6 3 2 3 6 2 4 4" xfId="21489"/>
    <cellStyle name="Standard 6 3 2 3 6 2 5" xfId="21490"/>
    <cellStyle name="Standard 6 3 2 3 6 2 5 2" xfId="21491"/>
    <cellStyle name="Standard 6 3 2 3 6 2 5 2 2" xfId="21492"/>
    <cellStyle name="Standard 6 3 2 3 6 2 5 2 2 2" xfId="21493"/>
    <cellStyle name="Standard 6 3 2 3 6 2 5 2 3" xfId="21494"/>
    <cellStyle name="Standard 6 3 2 3 6 2 5 3" xfId="21495"/>
    <cellStyle name="Standard 6 3 2 3 6 2 5 3 2" xfId="21496"/>
    <cellStyle name="Standard 6 3 2 3 6 2 5 4" xfId="21497"/>
    <cellStyle name="Standard 6 3 2 3 6 2 6" xfId="21498"/>
    <cellStyle name="Standard 6 3 2 3 6 2 6 2" xfId="21499"/>
    <cellStyle name="Standard 6 3 2 3 6 2 6 2 2" xfId="21500"/>
    <cellStyle name="Standard 6 3 2 3 6 2 6 2 2 2" xfId="21501"/>
    <cellStyle name="Standard 6 3 2 3 6 2 6 2 3" xfId="21502"/>
    <cellStyle name="Standard 6 3 2 3 6 2 6 3" xfId="21503"/>
    <cellStyle name="Standard 6 3 2 3 6 2 6 3 2" xfId="21504"/>
    <cellStyle name="Standard 6 3 2 3 6 2 6 4" xfId="21505"/>
    <cellStyle name="Standard 6 3 2 3 6 2 7" xfId="21506"/>
    <cellStyle name="Standard 6 3 2 3 6 2 7 2" xfId="21507"/>
    <cellStyle name="Standard 6 3 2 3 6 2 7 2 2" xfId="21508"/>
    <cellStyle name="Standard 6 3 2 3 6 2 7 2 2 2" xfId="21509"/>
    <cellStyle name="Standard 6 3 2 3 6 2 7 2 3" xfId="21510"/>
    <cellStyle name="Standard 6 3 2 3 6 2 7 3" xfId="21511"/>
    <cellStyle name="Standard 6 3 2 3 6 2 7 3 2" xfId="21512"/>
    <cellStyle name="Standard 6 3 2 3 6 2 7 4" xfId="21513"/>
    <cellStyle name="Standard 6 3 2 3 6 2 8" xfId="21514"/>
    <cellStyle name="Standard 6 3 2 3 6 2 8 2" xfId="21515"/>
    <cellStyle name="Standard 6 3 2 3 6 2 8 2 2" xfId="21516"/>
    <cellStyle name="Standard 6 3 2 3 6 2 8 3" xfId="21517"/>
    <cellStyle name="Standard 6 3 2 3 6 2 9" xfId="21518"/>
    <cellStyle name="Standard 6 3 2 3 6 2 9 2" xfId="21519"/>
    <cellStyle name="Standard 6 3 2 3 6 3" xfId="21520"/>
    <cellStyle name="Standard 6 3 2 3 6 3 2" xfId="21521"/>
    <cellStyle name="Standard 6 3 2 3 6 3 2 2" xfId="21522"/>
    <cellStyle name="Standard 6 3 2 3 6 3 2 2 2" xfId="21523"/>
    <cellStyle name="Standard 6 3 2 3 6 3 2 3" xfId="21524"/>
    <cellStyle name="Standard 6 3 2 3 6 3 3" xfId="21525"/>
    <cellStyle name="Standard 6 3 2 3 6 3 3 2" xfId="21526"/>
    <cellStyle name="Standard 6 3 2 3 6 3 4" xfId="21527"/>
    <cellStyle name="Standard 6 3 2 3 6 4" xfId="21528"/>
    <cellStyle name="Standard 6 3 2 3 6 4 2" xfId="21529"/>
    <cellStyle name="Standard 6 3 2 3 6 4 2 2" xfId="21530"/>
    <cellStyle name="Standard 6 3 2 3 6 4 2 2 2" xfId="21531"/>
    <cellStyle name="Standard 6 3 2 3 6 4 2 3" xfId="21532"/>
    <cellStyle name="Standard 6 3 2 3 6 4 3" xfId="21533"/>
    <cellStyle name="Standard 6 3 2 3 6 4 3 2" xfId="21534"/>
    <cellStyle name="Standard 6 3 2 3 6 4 4" xfId="21535"/>
    <cellStyle name="Standard 6 3 2 3 6 5" xfId="21536"/>
    <cellStyle name="Standard 6 3 2 3 6 5 2" xfId="21537"/>
    <cellStyle name="Standard 6 3 2 3 6 5 2 2" xfId="21538"/>
    <cellStyle name="Standard 6 3 2 3 6 5 2 2 2" xfId="21539"/>
    <cellStyle name="Standard 6 3 2 3 6 5 2 3" xfId="21540"/>
    <cellStyle name="Standard 6 3 2 3 6 5 3" xfId="21541"/>
    <cellStyle name="Standard 6 3 2 3 6 5 3 2" xfId="21542"/>
    <cellStyle name="Standard 6 3 2 3 6 5 4" xfId="21543"/>
    <cellStyle name="Standard 6 3 2 3 6 6" xfId="21544"/>
    <cellStyle name="Standard 6 3 2 3 6 6 2" xfId="21545"/>
    <cellStyle name="Standard 6 3 2 3 6 6 2 2" xfId="21546"/>
    <cellStyle name="Standard 6 3 2 3 6 6 2 2 2" xfId="21547"/>
    <cellStyle name="Standard 6 3 2 3 6 6 2 3" xfId="21548"/>
    <cellStyle name="Standard 6 3 2 3 6 6 3" xfId="21549"/>
    <cellStyle name="Standard 6 3 2 3 6 6 3 2" xfId="21550"/>
    <cellStyle name="Standard 6 3 2 3 6 6 4" xfId="21551"/>
    <cellStyle name="Standard 6 3 2 3 6 7" xfId="21552"/>
    <cellStyle name="Standard 6 3 2 3 6 7 2" xfId="21553"/>
    <cellStyle name="Standard 6 3 2 3 6 7 2 2" xfId="21554"/>
    <cellStyle name="Standard 6 3 2 3 6 7 2 2 2" xfId="21555"/>
    <cellStyle name="Standard 6 3 2 3 6 7 2 3" xfId="21556"/>
    <cellStyle name="Standard 6 3 2 3 6 7 3" xfId="21557"/>
    <cellStyle name="Standard 6 3 2 3 6 7 3 2" xfId="21558"/>
    <cellStyle name="Standard 6 3 2 3 6 7 4" xfId="21559"/>
    <cellStyle name="Standard 6 3 2 3 6 8" xfId="21560"/>
    <cellStyle name="Standard 6 3 2 3 6 8 2" xfId="21561"/>
    <cellStyle name="Standard 6 3 2 3 6 8 2 2" xfId="21562"/>
    <cellStyle name="Standard 6 3 2 3 6 8 2 2 2" xfId="21563"/>
    <cellStyle name="Standard 6 3 2 3 6 8 2 3" xfId="21564"/>
    <cellStyle name="Standard 6 3 2 3 6 8 3" xfId="21565"/>
    <cellStyle name="Standard 6 3 2 3 6 8 3 2" xfId="21566"/>
    <cellStyle name="Standard 6 3 2 3 6 8 4" xfId="21567"/>
    <cellStyle name="Standard 6 3 2 3 6 9" xfId="21568"/>
    <cellStyle name="Standard 6 3 2 3 6 9 2" xfId="21569"/>
    <cellStyle name="Standard 6 3 2 3 6 9 2 2" xfId="21570"/>
    <cellStyle name="Standard 6 3 2 3 6 9 3" xfId="21571"/>
    <cellStyle name="Standard 6 3 2 3 7" xfId="21572"/>
    <cellStyle name="Standard 6 3 2 3 7 10" xfId="21573"/>
    <cellStyle name="Standard 6 3 2 3 7 10 2" xfId="21574"/>
    <cellStyle name="Standard 6 3 2 3 7 11" xfId="21575"/>
    <cellStyle name="Standard 6 3 2 3 7 2" xfId="21576"/>
    <cellStyle name="Standard 6 3 2 3 7 2 10" xfId="21577"/>
    <cellStyle name="Standard 6 3 2 3 7 2 2" xfId="21578"/>
    <cellStyle name="Standard 6 3 2 3 7 2 2 2" xfId="21579"/>
    <cellStyle name="Standard 6 3 2 3 7 2 2 2 2" xfId="21580"/>
    <cellStyle name="Standard 6 3 2 3 7 2 2 2 2 2" xfId="21581"/>
    <cellStyle name="Standard 6 3 2 3 7 2 2 2 3" xfId="21582"/>
    <cellStyle name="Standard 6 3 2 3 7 2 2 3" xfId="21583"/>
    <cellStyle name="Standard 6 3 2 3 7 2 2 3 2" xfId="21584"/>
    <cellStyle name="Standard 6 3 2 3 7 2 2 4" xfId="21585"/>
    <cellStyle name="Standard 6 3 2 3 7 2 3" xfId="21586"/>
    <cellStyle name="Standard 6 3 2 3 7 2 3 2" xfId="21587"/>
    <cellStyle name="Standard 6 3 2 3 7 2 3 2 2" xfId="21588"/>
    <cellStyle name="Standard 6 3 2 3 7 2 3 2 2 2" xfId="21589"/>
    <cellStyle name="Standard 6 3 2 3 7 2 3 2 3" xfId="21590"/>
    <cellStyle name="Standard 6 3 2 3 7 2 3 3" xfId="21591"/>
    <cellStyle name="Standard 6 3 2 3 7 2 3 3 2" xfId="21592"/>
    <cellStyle name="Standard 6 3 2 3 7 2 3 4" xfId="21593"/>
    <cellStyle name="Standard 6 3 2 3 7 2 4" xfId="21594"/>
    <cellStyle name="Standard 6 3 2 3 7 2 4 2" xfId="21595"/>
    <cellStyle name="Standard 6 3 2 3 7 2 4 2 2" xfId="21596"/>
    <cellStyle name="Standard 6 3 2 3 7 2 4 2 2 2" xfId="21597"/>
    <cellStyle name="Standard 6 3 2 3 7 2 4 2 3" xfId="21598"/>
    <cellStyle name="Standard 6 3 2 3 7 2 4 3" xfId="21599"/>
    <cellStyle name="Standard 6 3 2 3 7 2 4 3 2" xfId="21600"/>
    <cellStyle name="Standard 6 3 2 3 7 2 4 4" xfId="21601"/>
    <cellStyle name="Standard 6 3 2 3 7 2 5" xfId="21602"/>
    <cellStyle name="Standard 6 3 2 3 7 2 5 2" xfId="21603"/>
    <cellStyle name="Standard 6 3 2 3 7 2 5 2 2" xfId="21604"/>
    <cellStyle name="Standard 6 3 2 3 7 2 5 2 2 2" xfId="21605"/>
    <cellStyle name="Standard 6 3 2 3 7 2 5 2 3" xfId="21606"/>
    <cellStyle name="Standard 6 3 2 3 7 2 5 3" xfId="21607"/>
    <cellStyle name="Standard 6 3 2 3 7 2 5 3 2" xfId="21608"/>
    <cellStyle name="Standard 6 3 2 3 7 2 5 4" xfId="21609"/>
    <cellStyle name="Standard 6 3 2 3 7 2 6" xfId="21610"/>
    <cellStyle name="Standard 6 3 2 3 7 2 6 2" xfId="21611"/>
    <cellStyle name="Standard 6 3 2 3 7 2 6 2 2" xfId="21612"/>
    <cellStyle name="Standard 6 3 2 3 7 2 6 2 2 2" xfId="21613"/>
    <cellStyle name="Standard 6 3 2 3 7 2 6 2 3" xfId="21614"/>
    <cellStyle name="Standard 6 3 2 3 7 2 6 3" xfId="21615"/>
    <cellStyle name="Standard 6 3 2 3 7 2 6 3 2" xfId="21616"/>
    <cellStyle name="Standard 6 3 2 3 7 2 6 4" xfId="21617"/>
    <cellStyle name="Standard 6 3 2 3 7 2 7" xfId="21618"/>
    <cellStyle name="Standard 6 3 2 3 7 2 7 2" xfId="21619"/>
    <cellStyle name="Standard 6 3 2 3 7 2 7 2 2" xfId="21620"/>
    <cellStyle name="Standard 6 3 2 3 7 2 7 2 2 2" xfId="21621"/>
    <cellStyle name="Standard 6 3 2 3 7 2 7 2 3" xfId="21622"/>
    <cellStyle name="Standard 6 3 2 3 7 2 7 3" xfId="21623"/>
    <cellStyle name="Standard 6 3 2 3 7 2 7 3 2" xfId="21624"/>
    <cellStyle name="Standard 6 3 2 3 7 2 7 4" xfId="21625"/>
    <cellStyle name="Standard 6 3 2 3 7 2 8" xfId="21626"/>
    <cellStyle name="Standard 6 3 2 3 7 2 8 2" xfId="21627"/>
    <cellStyle name="Standard 6 3 2 3 7 2 8 2 2" xfId="21628"/>
    <cellStyle name="Standard 6 3 2 3 7 2 8 3" xfId="21629"/>
    <cellStyle name="Standard 6 3 2 3 7 2 9" xfId="21630"/>
    <cellStyle name="Standard 6 3 2 3 7 2 9 2" xfId="21631"/>
    <cellStyle name="Standard 6 3 2 3 7 3" xfId="21632"/>
    <cellStyle name="Standard 6 3 2 3 7 3 2" xfId="21633"/>
    <cellStyle name="Standard 6 3 2 3 7 3 2 2" xfId="21634"/>
    <cellStyle name="Standard 6 3 2 3 7 3 2 2 2" xfId="21635"/>
    <cellStyle name="Standard 6 3 2 3 7 3 2 3" xfId="21636"/>
    <cellStyle name="Standard 6 3 2 3 7 3 3" xfId="21637"/>
    <cellStyle name="Standard 6 3 2 3 7 3 3 2" xfId="21638"/>
    <cellStyle name="Standard 6 3 2 3 7 3 4" xfId="21639"/>
    <cellStyle name="Standard 6 3 2 3 7 4" xfId="21640"/>
    <cellStyle name="Standard 6 3 2 3 7 4 2" xfId="21641"/>
    <cellStyle name="Standard 6 3 2 3 7 4 2 2" xfId="21642"/>
    <cellStyle name="Standard 6 3 2 3 7 4 2 2 2" xfId="21643"/>
    <cellStyle name="Standard 6 3 2 3 7 4 2 3" xfId="21644"/>
    <cellStyle name="Standard 6 3 2 3 7 4 3" xfId="21645"/>
    <cellStyle name="Standard 6 3 2 3 7 4 3 2" xfId="21646"/>
    <cellStyle name="Standard 6 3 2 3 7 4 4" xfId="21647"/>
    <cellStyle name="Standard 6 3 2 3 7 5" xfId="21648"/>
    <cellStyle name="Standard 6 3 2 3 7 5 2" xfId="21649"/>
    <cellStyle name="Standard 6 3 2 3 7 5 2 2" xfId="21650"/>
    <cellStyle name="Standard 6 3 2 3 7 5 2 2 2" xfId="21651"/>
    <cellStyle name="Standard 6 3 2 3 7 5 2 3" xfId="21652"/>
    <cellStyle name="Standard 6 3 2 3 7 5 3" xfId="21653"/>
    <cellStyle name="Standard 6 3 2 3 7 5 3 2" xfId="21654"/>
    <cellStyle name="Standard 6 3 2 3 7 5 4" xfId="21655"/>
    <cellStyle name="Standard 6 3 2 3 7 6" xfId="21656"/>
    <cellStyle name="Standard 6 3 2 3 7 6 2" xfId="21657"/>
    <cellStyle name="Standard 6 3 2 3 7 6 2 2" xfId="21658"/>
    <cellStyle name="Standard 6 3 2 3 7 6 2 2 2" xfId="21659"/>
    <cellStyle name="Standard 6 3 2 3 7 6 2 3" xfId="21660"/>
    <cellStyle name="Standard 6 3 2 3 7 6 3" xfId="21661"/>
    <cellStyle name="Standard 6 3 2 3 7 6 3 2" xfId="21662"/>
    <cellStyle name="Standard 6 3 2 3 7 6 4" xfId="21663"/>
    <cellStyle name="Standard 6 3 2 3 7 7" xfId="21664"/>
    <cellStyle name="Standard 6 3 2 3 7 7 2" xfId="21665"/>
    <cellStyle name="Standard 6 3 2 3 7 7 2 2" xfId="21666"/>
    <cellStyle name="Standard 6 3 2 3 7 7 2 2 2" xfId="21667"/>
    <cellStyle name="Standard 6 3 2 3 7 7 2 3" xfId="21668"/>
    <cellStyle name="Standard 6 3 2 3 7 7 3" xfId="21669"/>
    <cellStyle name="Standard 6 3 2 3 7 7 3 2" xfId="21670"/>
    <cellStyle name="Standard 6 3 2 3 7 7 4" xfId="21671"/>
    <cellStyle name="Standard 6 3 2 3 7 8" xfId="21672"/>
    <cellStyle name="Standard 6 3 2 3 7 8 2" xfId="21673"/>
    <cellStyle name="Standard 6 3 2 3 7 8 2 2" xfId="21674"/>
    <cellStyle name="Standard 6 3 2 3 7 8 2 2 2" xfId="21675"/>
    <cellStyle name="Standard 6 3 2 3 7 8 2 3" xfId="21676"/>
    <cellStyle name="Standard 6 3 2 3 7 8 3" xfId="21677"/>
    <cellStyle name="Standard 6 3 2 3 7 8 3 2" xfId="21678"/>
    <cellStyle name="Standard 6 3 2 3 7 8 4" xfId="21679"/>
    <cellStyle name="Standard 6 3 2 3 7 9" xfId="21680"/>
    <cellStyle name="Standard 6 3 2 3 7 9 2" xfId="21681"/>
    <cellStyle name="Standard 6 3 2 3 7 9 2 2" xfId="21682"/>
    <cellStyle name="Standard 6 3 2 3 7 9 3" xfId="21683"/>
    <cellStyle name="Standard 6 3 2 3 8" xfId="21684"/>
    <cellStyle name="Standard 6 3 2 3 8 10" xfId="21685"/>
    <cellStyle name="Standard 6 3 2 3 8 2" xfId="21686"/>
    <cellStyle name="Standard 6 3 2 3 8 2 2" xfId="21687"/>
    <cellStyle name="Standard 6 3 2 3 8 2 2 2" xfId="21688"/>
    <cellStyle name="Standard 6 3 2 3 8 2 2 2 2" xfId="21689"/>
    <cellStyle name="Standard 6 3 2 3 8 2 2 3" xfId="21690"/>
    <cellStyle name="Standard 6 3 2 3 8 2 3" xfId="21691"/>
    <cellStyle name="Standard 6 3 2 3 8 2 3 2" xfId="21692"/>
    <cellStyle name="Standard 6 3 2 3 8 2 4" xfId="21693"/>
    <cellStyle name="Standard 6 3 2 3 8 3" xfId="21694"/>
    <cellStyle name="Standard 6 3 2 3 8 3 2" xfId="21695"/>
    <cellStyle name="Standard 6 3 2 3 8 3 2 2" xfId="21696"/>
    <cellStyle name="Standard 6 3 2 3 8 3 2 2 2" xfId="21697"/>
    <cellStyle name="Standard 6 3 2 3 8 3 2 3" xfId="21698"/>
    <cellStyle name="Standard 6 3 2 3 8 3 3" xfId="21699"/>
    <cellStyle name="Standard 6 3 2 3 8 3 3 2" xfId="21700"/>
    <cellStyle name="Standard 6 3 2 3 8 3 4" xfId="21701"/>
    <cellStyle name="Standard 6 3 2 3 8 4" xfId="21702"/>
    <cellStyle name="Standard 6 3 2 3 8 4 2" xfId="21703"/>
    <cellStyle name="Standard 6 3 2 3 8 4 2 2" xfId="21704"/>
    <cellStyle name="Standard 6 3 2 3 8 4 2 2 2" xfId="21705"/>
    <cellStyle name="Standard 6 3 2 3 8 4 2 3" xfId="21706"/>
    <cellStyle name="Standard 6 3 2 3 8 4 3" xfId="21707"/>
    <cellStyle name="Standard 6 3 2 3 8 4 3 2" xfId="21708"/>
    <cellStyle name="Standard 6 3 2 3 8 4 4" xfId="21709"/>
    <cellStyle name="Standard 6 3 2 3 8 5" xfId="21710"/>
    <cellStyle name="Standard 6 3 2 3 8 5 2" xfId="21711"/>
    <cellStyle name="Standard 6 3 2 3 8 5 2 2" xfId="21712"/>
    <cellStyle name="Standard 6 3 2 3 8 5 2 2 2" xfId="21713"/>
    <cellStyle name="Standard 6 3 2 3 8 5 2 3" xfId="21714"/>
    <cellStyle name="Standard 6 3 2 3 8 5 3" xfId="21715"/>
    <cellStyle name="Standard 6 3 2 3 8 5 3 2" xfId="21716"/>
    <cellStyle name="Standard 6 3 2 3 8 5 4" xfId="21717"/>
    <cellStyle name="Standard 6 3 2 3 8 6" xfId="21718"/>
    <cellStyle name="Standard 6 3 2 3 8 6 2" xfId="21719"/>
    <cellStyle name="Standard 6 3 2 3 8 6 2 2" xfId="21720"/>
    <cellStyle name="Standard 6 3 2 3 8 6 2 2 2" xfId="21721"/>
    <cellStyle name="Standard 6 3 2 3 8 6 2 3" xfId="21722"/>
    <cellStyle name="Standard 6 3 2 3 8 6 3" xfId="21723"/>
    <cellStyle name="Standard 6 3 2 3 8 6 3 2" xfId="21724"/>
    <cellStyle name="Standard 6 3 2 3 8 6 4" xfId="21725"/>
    <cellStyle name="Standard 6 3 2 3 8 7" xfId="21726"/>
    <cellStyle name="Standard 6 3 2 3 8 7 2" xfId="21727"/>
    <cellStyle name="Standard 6 3 2 3 8 7 2 2" xfId="21728"/>
    <cellStyle name="Standard 6 3 2 3 8 7 2 2 2" xfId="21729"/>
    <cellStyle name="Standard 6 3 2 3 8 7 2 3" xfId="21730"/>
    <cellStyle name="Standard 6 3 2 3 8 7 3" xfId="21731"/>
    <cellStyle name="Standard 6 3 2 3 8 7 3 2" xfId="21732"/>
    <cellStyle name="Standard 6 3 2 3 8 7 4" xfId="21733"/>
    <cellStyle name="Standard 6 3 2 3 8 8" xfId="21734"/>
    <cellStyle name="Standard 6 3 2 3 8 8 2" xfId="21735"/>
    <cellStyle name="Standard 6 3 2 3 8 8 2 2" xfId="21736"/>
    <cellStyle name="Standard 6 3 2 3 8 8 3" xfId="21737"/>
    <cellStyle name="Standard 6 3 2 3 8 9" xfId="21738"/>
    <cellStyle name="Standard 6 3 2 3 8 9 2" xfId="21739"/>
    <cellStyle name="Standard 6 3 2 3 9" xfId="21740"/>
    <cellStyle name="Standard 6 3 2 3 9 2" xfId="21741"/>
    <cellStyle name="Standard 6 3 2 3 9 2 2" xfId="21742"/>
    <cellStyle name="Standard 6 3 2 3 9 2 2 2" xfId="21743"/>
    <cellStyle name="Standard 6 3 2 3 9 2 2 2 2" xfId="21744"/>
    <cellStyle name="Standard 6 3 2 3 9 2 2 3" xfId="21745"/>
    <cellStyle name="Standard 6 3 2 3 9 2 3" xfId="21746"/>
    <cellStyle name="Standard 6 3 2 3 9 2 3 2" xfId="21747"/>
    <cellStyle name="Standard 6 3 2 3 9 2 4" xfId="21748"/>
    <cellStyle name="Standard 6 3 2 3 9 3" xfId="21749"/>
    <cellStyle name="Standard 6 3 2 3 9 3 2" xfId="21750"/>
    <cellStyle name="Standard 6 3 2 3 9 3 2 2" xfId="21751"/>
    <cellStyle name="Standard 6 3 2 3 9 3 2 2 2" xfId="21752"/>
    <cellStyle name="Standard 6 3 2 3 9 3 2 3" xfId="21753"/>
    <cellStyle name="Standard 6 3 2 3 9 3 3" xfId="21754"/>
    <cellStyle name="Standard 6 3 2 3 9 3 3 2" xfId="21755"/>
    <cellStyle name="Standard 6 3 2 3 9 3 4" xfId="21756"/>
    <cellStyle name="Standard 6 3 2 3 9 4" xfId="21757"/>
    <cellStyle name="Standard 6 3 2 3 9 4 2" xfId="21758"/>
    <cellStyle name="Standard 6 3 2 3 9 4 2 2" xfId="21759"/>
    <cellStyle name="Standard 6 3 2 3 9 4 2 2 2" xfId="21760"/>
    <cellStyle name="Standard 6 3 2 3 9 4 2 3" xfId="21761"/>
    <cellStyle name="Standard 6 3 2 3 9 4 3" xfId="21762"/>
    <cellStyle name="Standard 6 3 2 3 9 4 3 2" xfId="21763"/>
    <cellStyle name="Standard 6 3 2 3 9 4 4" xfId="21764"/>
    <cellStyle name="Standard 6 3 2 3 9 5" xfId="21765"/>
    <cellStyle name="Standard 6 3 2 3 9 5 2" xfId="21766"/>
    <cellStyle name="Standard 6 3 2 3 9 5 2 2" xfId="21767"/>
    <cellStyle name="Standard 6 3 2 3 9 5 2 2 2" xfId="21768"/>
    <cellStyle name="Standard 6 3 2 3 9 5 2 3" xfId="21769"/>
    <cellStyle name="Standard 6 3 2 3 9 5 3" xfId="21770"/>
    <cellStyle name="Standard 6 3 2 3 9 5 3 2" xfId="21771"/>
    <cellStyle name="Standard 6 3 2 3 9 5 4" xfId="21772"/>
    <cellStyle name="Standard 6 3 2 3 9 6" xfId="21773"/>
    <cellStyle name="Standard 6 3 2 3 9 6 2" xfId="21774"/>
    <cellStyle name="Standard 6 3 2 3 9 6 2 2" xfId="21775"/>
    <cellStyle name="Standard 6 3 2 3 9 6 2 2 2" xfId="21776"/>
    <cellStyle name="Standard 6 3 2 3 9 6 2 3" xfId="21777"/>
    <cellStyle name="Standard 6 3 2 3 9 6 3" xfId="21778"/>
    <cellStyle name="Standard 6 3 2 3 9 6 3 2" xfId="21779"/>
    <cellStyle name="Standard 6 3 2 3 9 6 4" xfId="21780"/>
    <cellStyle name="Standard 6 3 2 3 9 7" xfId="21781"/>
    <cellStyle name="Standard 6 3 2 3 9 7 2" xfId="21782"/>
    <cellStyle name="Standard 6 3 2 3 9 7 2 2" xfId="21783"/>
    <cellStyle name="Standard 6 3 2 3 9 7 3" xfId="21784"/>
    <cellStyle name="Standard 6 3 2 3 9 8" xfId="21785"/>
    <cellStyle name="Standard 6 3 2 3 9 8 2" xfId="21786"/>
    <cellStyle name="Standard 6 3 2 3 9 9" xfId="21787"/>
    <cellStyle name="Standard 6 3 2 4" xfId="21788"/>
    <cellStyle name="Standard 6 3 2 4 10" xfId="21789"/>
    <cellStyle name="Standard 6 3 2 4 10 2" xfId="21790"/>
    <cellStyle name="Standard 6 3 2 4 10 2 2" xfId="21791"/>
    <cellStyle name="Standard 6 3 2 4 10 3" xfId="21792"/>
    <cellStyle name="Standard 6 3 2 4 11" xfId="21793"/>
    <cellStyle name="Standard 6 3 2 4 11 2" xfId="21794"/>
    <cellStyle name="Standard 6 3 2 4 12" xfId="21795"/>
    <cellStyle name="Standard 6 3 2 4 2" xfId="21796"/>
    <cellStyle name="Standard 6 3 2 4 2 10" xfId="21797"/>
    <cellStyle name="Standard 6 3 2 4 2 10 2" xfId="21798"/>
    <cellStyle name="Standard 6 3 2 4 2 11" xfId="21799"/>
    <cellStyle name="Standard 6 3 2 4 2 2" xfId="21800"/>
    <cellStyle name="Standard 6 3 2 4 2 2 10" xfId="21801"/>
    <cellStyle name="Standard 6 3 2 4 2 2 2" xfId="21802"/>
    <cellStyle name="Standard 6 3 2 4 2 2 2 2" xfId="21803"/>
    <cellStyle name="Standard 6 3 2 4 2 2 2 2 2" xfId="21804"/>
    <cellStyle name="Standard 6 3 2 4 2 2 2 2 2 2" xfId="21805"/>
    <cellStyle name="Standard 6 3 2 4 2 2 2 2 3" xfId="21806"/>
    <cellStyle name="Standard 6 3 2 4 2 2 2 3" xfId="21807"/>
    <cellStyle name="Standard 6 3 2 4 2 2 2 3 2" xfId="21808"/>
    <cellStyle name="Standard 6 3 2 4 2 2 2 4" xfId="21809"/>
    <cellStyle name="Standard 6 3 2 4 2 2 3" xfId="21810"/>
    <cellStyle name="Standard 6 3 2 4 2 2 3 2" xfId="21811"/>
    <cellStyle name="Standard 6 3 2 4 2 2 3 2 2" xfId="21812"/>
    <cellStyle name="Standard 6 3 2 4 2 2 3 2 2 2" xfId="21813"/>
    <cellStyle name="Standard 6 3 2 4 2 2 3 2 3" xfId="21814"/>
    <cellStyle name="Standard 6 3 2 4 2 2 3 3" xfId="21815"/>
    <cellStyle name="Standard 6 3 2 4 2 2 3 3 2" xfId="21816"/>
    <cellStyle name="Standard 6 3 2 4 2 2 3 4" xfId="21817"/>
    <cellStyle name="Standard 6 3 2 4 2 2 4" xfId="21818"/>
    <cellStyle name="Standard 6 3 2 4 2 2 4 2" xfId="21819"/>
    <cellStyle name="Standard 6 3 2 4 2 2 4 2 2" xfId="21820"/>
    <cellStyle name="Standard 6 3 2 4 2 2 4 2 2 2" xfId="21821"/>
    <cellStyle name="Standard 6 3 2 4 2 2 4 2 3" xfId="21822"/>
    <cellStyle name="Standard 6 3 2 4 2 2 4 3" xfId="21823"/>
    <cellStyle name="Standard 6 3 2 4 2 2 4 3 2" xfId="21824"/>
    <cellStyle name="Standard 6 3 2 4 2 2 4 4" xfId="21825"/>
    <cellStyle name="Standard 6 3 2 4 2 2 5" xfId="21826"/>
    <cellStyle name="Standard 6 3 2 4 2 2 5 2" xfId="21827"/>
    <cellStyle name="Standard 6 3 2 4 2 2 5 2 2" xfId="21828"/>
    <cellStyle name="Standard 6 3 2 4 2 2 5 2 2 2" xfId="21829"/>
    <cellStyle name="Standard 6 3 2 4 2 2 5 2 3" xfId="21830"/>
    <cellStyle name="Standard 6 3 2 4 2 2 5 3" xfId="21831"/>
    <cellStyle name="Standard 6 3 2 4 2 2 5 3 2" xfId="21832"/>
    <cellStyle name="Standard 6 3 2 4 2 2 5 4" xfId="21833"/>
    <cellStyle name="Standard 6 3 2 4 2 2 6" xfId="21834"/>
    <cellStyle name="Standard 6 3 2 4 2 2 6 2" xfId="21835"/>
    <cellStyle name="Standard 6 3 2 4 2 2 6 2 2" xfId="21836"/>
    <cellStyle name="Standard 6 3 2 4 2 2 6 2 2 2" xfId="21837"/>
    <cellStyle name="Standard 6 3 2 4 2 2 6 2 3" xfId="21838"/>
    <cellStyle name="Standard 6 3 2 4 2 2 6 3" xfId="21839"/>
    <cellStyle name="Standard 6 3 2 4 2 2 6 3 2" xfId="21840"/>
    <cellStyle name="Standard 6 3 2 4 2 2 6 4" xfId="21841"/>
    <cellStyle name="Standard 6 3 2 4 2 2 7" xfId="21842"/>
    <cellStyle name="Standard 6 3 2 4 2 2 7 2" xfId="21843"/>
    <cellStyle name="Standard 6 3 2 4 2 2 7 2 2" xfId="21844"/>
    <cellStyle name="Standard 6 3 2 4 2 2 7 2 2 2" xfId="21845"/>
    <cellStyle name="Standard 6 3 2 4 2 2 7 2 3" xfId="21846"/>
    <cellStyle name="Standard 6 3 2 4 2 2 7 3" xfId="21847"/>
    <cellStyle name="Standard 6 3 2 4 2 2 7 3 2" xfId="21848"/>
    <cellStyle name="Standard 6 3 2 4 2 2 7 4" xfId="21849"/>
    <cellStyle name="Standard 6 3 2 4 2 2 8" xfId="21850"/>
    <cellStyle name="Standard 6 3 2 4 2 2 8 2" xfId="21851"/>
    <cellStyle name="Standard 6 3 2 4 2 2 8 2 2" xfId="21852"/>
    <cellStyle name="Standard 6 3 2 4 2 2 8 3" xfId="21853"/>
    <cellStyle name="Standard 6 3 2 4 2 2 9" xfId="21854"/>
    <cellStyle name="Standard 6 3 2 4 2 2 9 2" xfId="21855"/>
    <cellStyle name="Standard 6 3 2 4 2 3" xfId="21856"/>
    <cellStyle name="Standard 6 3 2 4 2 3 2" xfId="21857"/>
    <cellStyle name="Standard 6 3 2 4 2 3 2 2" xfId="21858"/>
    <cellStyle name="Standard 6 3 2 4 2 3 2 2 2" xfId="21859"/>
    <cellStyle name="Standard 6 3 2 4 2 3 2 3" xfId="21860"/>
    <cellStyle name="Standard 6 3 2 4 2 3 3" xfId="21861"/>
    <cellStyle name="Standard 6 3 2 4 2 3 3 2" xfId="21862"/>
    <cellStyle name="Standard 6 3 2 4 2 3 4" xfId="21863"/>
    <cellStyle name="Standard 6 3 2 4 2 4" xfId="21864"/>
    <cellStyle name="Standard 6 3 2 4 2 4 2" xfId="21865"/>
    <cellStyle name="Standard 6 3 2 4 2 4 2 2" xfId="21866"/>
    <cellStyle name="Standard 6 3 2 4 2 4 2 2 2" xfId="21867"/>
    <cellStyle name="Standard 6 3 2 4 2 4 2 3" xfId="21868"/>
    <cellStyle name="Standard 6 3 2 4 2 4 3" xfId="21869"/>
    <cellStyle name="Standard 6 3 2 4 2 4 3 2" xfId="21870"/>
    <cellStyle name="Standard 6 3 2 4 2 4 4" xfId="21871"/>
    <cellStyle name="Standard 6 3 2 4 2 5" xfId="21872"/>
    <cellStyle name="Standard 6 3 2 4 2 5 2" xfId="21873"/>
    <cellStyle name="Standard 6 3 2 4 2 5 2 2" xfId="21874"/>
    <cellStyle name="Standard 6 3 2 4 2 5 2 2 2" xfId="21875"/>
    <cellStyle name="Standard 6 3 2 4 2 5 2 3" xfId="21876"/>
    <cellStyle name="Standard 6 3 2 4 2 5 3" xfId="21877"/>
    <cellStyle name="Standard 6 3 2 4 2 5 3 2" xfId="21878"/>
    <cellStyle name="Standard 6 3 2 4 2 5 4" xfId="21879"/>
    <cellStyle name="Standard 6 3 2 4 2 6" xfId="21880"/>
    <cellStyle name="Standard 6 3 2 4 2 6 2" xfId="21881"/>
    <cellStyle name="Standard 6 3 2 4 2 6 2 2" xfId="21882"/>
    <cellStyle name="Standard 6 3 2 4 2 6 2 2 2" xfId="21883"/>
    <cellStyle name="Standard 6 3 2 4 2 6 2 3" xfId="21884"/>
    <cellStyle name="Standard 6 3 2 4 2 6 3" xfId="21885"/>
    <cellStyle name="Standard 6 3 2 4 2 6 3 2" xfId="21886"/>
    <cellStyle name="Standard 6 3 2 4 2 6 4" xfId="21887"/>
    <cellStyle name="Standard 6 3 2 4 2 7" xfId="21888"/>
    <cellStyle name="Standard 6 3 2 4 2 7 2" xfId="21889"/>
    <cellStyle name="Standard 6 3 2 4 2 7 2 2" xfId="21890"/>
    <cellStyle name="Standard 6 3 2 4 2 7 2 2 2" xfId="21891"/>
    <cellStyle name="Standard 6 3 2 4 2 7 2 3" xfId="21892"/>
    <cellStyle name="Standard 6 3 2 4 2 7 3" xfId="21893"/>
    <cellStyle name="Standard 6 3 2 4 2 7 3 2" xfId="21894"/>
    <cellStyle name="Standard 6 3 2 4 2 7 4" xfId="21895"/>
    <cellStyle name="Standard 6 3 2 4 2 8" xfId="21896"/>
    <cellStyle name="Standard 6 3 2 4 2 8 2" xfId="21897"/>
    <cellStyle name="Standard 6 3 2 4 2 8 2 2" xfId="21898"/>
    <cellStyle name="Standard 6 3 2 4 2 8 2 2 2" xfId="21899"/>
    <cellStyle name="Standard 6 3 2 4 2 8 2 3" xfId="21900"/>
    <cellStyle name="Standard 6 3 2 4 2 8 3" xfId="21901"/>
    <cellStyle name="Standard 6 3 2 4 2 8 3 2" xfId="21902"/>
    <cellStyle name="Standard 6 3 2 4 2 8 4" xfId="21903"/>
    <cellStyle name="Standard 6 3 2 4 2 9" xfId="21904"/>
    <cellStyle name="Standard 6 3 2 4 2 9 2" xfId="21905"/>
    <cellStyle name="Standard 6 3 2 4 2 9 2 2" xfId="21906"/>
    <cellStyle name="Standard 6 3 2 4 2 9 3" xfId="21907"/>
    <cellStyle name="Standard 6 3 2 4 3" xfId="21908"/>
    <cellStyle name="Standard 6 3 2 4 3 10" xfId="21909"/>
    <cellStyle name="Standard 6 3 2 4 3 2" xfId="21910"/>
    <cellStyle name="Standard 6 3 2 4 3 2 2" xfId="21911"/>
    <cellStyle name="Standard 6 3 2 4 3 2 2 2" xfId="21912"/>
    <cellStyle name="Standard 6 3 2 4 3 2 2 2 2" xfId="21913"/>
    <cellStyle name="Standard 6 3 2 4 3 2 2 3" xfId="21914"/>
    <cellStyle name="Standard 6 3 2 4 3 2 3" xfId="21915"/>
    <cellStyle name="Standard 6 3 2 4 3 2 3 2" xfId="21916"/>
    <cellStyle name="Standard 6 3 2 4 3 2 4" xfId="21917"/>
    <cellStyle name="Standard 6 3 2 4 3 3" xfId="21918"/>
    <cellStyle name="Standard 6 3 2 4 3 3 2" xfId="21919"/>
    <cellStyle name="Standard 6 3 2 4 3 3 2 2" xfId="21920"/>
    <cellStyle name="Standard 6 3 2 4 3 3 2 2 2" xfId="21921"/>
    <cellStyle name="Standard 6 3 2 4 3 3 2 3" xfId="21922"/>
    <cellStyle name="Standard 6 3 2 4 3 3 3" xfId="21923"/>
    <cellStyle name="Standard 6 3 2 4 3 3 3 2" xfId="21924"/>
    <cellStyle name="Standard 6 3 2 4 3 3 4" xfId="21925"/>
    <cellStyle name="Standard 6 3 2 4 3 4" xfId="21926"/>
    <cellStyle name="Standard 6 3 2 4 3 4 2" xfId="21927"/>
    <cellStyle name="Standard 6 3 2 4 3 4 2 2" xfId="21928"/>
    <cellStyle name="Standard 6 3 2 4 3 4 2 2 2" xfId="21929"/>
    <cellStyle name="Standard 6 3 2 4 3 4 2 3" xfId="21930"/>
    <cellStyle name="Standard 6 3 2 4 3 4 3" xfId="21931"/>
    <cellStyle name="Standard 6 3 2 4 3 4 3 2" xfId="21932"/>
    <cellStyle name="Standard 6 3 2 4 3 4 4" xfId="21933"/>
    <cellStyle name="Standard 6 3 2 4 3 5" xfId="21934"/>
    <cellStyle name="Standard 6 3 2 4 3 5 2" xfId="21935"/>
    <cellStyle name="Standard 6 3 2 4 3 5 2 2" xfId="21936"/>
    <cellStyle name="Standard 6 3 2 4 3 5 2 2 2" xfId="21937"/>
    <cellStyle name="Standard 6 3 2 4 3 5 2 3" xfId="21938"/>
    <cellStyle name="Standard 6 3 2 4 3 5 3" xfId="21939"/>
    <cellStyle name="Standard 6 3 2 4 3 5 3 2" xfId="21940"/>
    <cellStyle name="Standard 6 3 2 4 3 5 4" xfId="21941"/>
    <cellStyle name="Standard 6 3 2 4 3 6" xfId="21942"/>
    <cellStyle name="Standard 6 3 2 4 3 6 2" xfId="21943"/>
    <cellStyle name="Standard 6 3 2 4 3 6 2 2" xfId="21944"/>
    <cellStyle name="Standard 6 3 2 4 3 6 2 2 2" xfId="21945"/>
    <cellStyle name="Standard 6 3 2 4 3 6 2 3" xfId="21946"/>
    <cellStyle name="Standard 6 3 2 4 3 6 3" xfId="21947"/>
    <cellStyle name="Standard 6 3 2 4 3 6 3 2" xfId="21948"/>
    <cellStyle name="Standard 6 3 2 4 3 6 4" xfId="21949"/>
    <cellStyle name="Standard 6 3 2 4 3 7" xfId="21950"/>
    <cellStyle name="Standard 6 3 2 4 3 7 2" xfId="21951"/>
    <cellStyle name="Standard 6 3 2 4 3 7 2 2" xfId="21952"/>
    <cellStyle name="Standard 6 3 2 4 3 7 2 2 2" xfId="21953"/>
    <cellStyle name="Standard 6 3 2 4 3 7 2 3" xfId="21954"/>
    <cellStyle name="Standard 6 3 2 4 3 7 3" xfId="21955"/>
    <cellStyle name="Standard 6 3 2 4 3 7 3 2" xfId="21956"/>
    <cellStyle name="Standard 6 3 2 4 3 7 4" xfId="21957"/>
    <cellStyle name="Standard 6 3 2 4 3 8" xfId="21958"/>
    <cellStyle name="Standard 6 3 2 4 3 8 2" xfId="21959"/>
    <cellStyle name="Standard 6 3 2 4 3 8 2 2" xfId="21960"/>
    <cellStyle name="Standard 6 3 2 4 3 8 3" xfId="21961"/>
    <cellStyle name="Standard 6 3 2 4 3 9" xfId="21962"/>
    <cellStyle name="Standard 6 3 2 4 3 9 2" xfId="21963"/>
    <cellStyle name="Standard 6 3 2 4 4" xfId="21964"/>
    <cellStyle name="Standard 6 3 2 4 4 2" xfId="21965"/>
    <cellStyle name="Standard 6 3 2 4 4 2 2" xfId="21966"/>
    <cellStyle name="Standard 6 3 2 4 4 2 2 2" xfId="21967"/>
    <cellStyle name="Standard 6 3 2 4 4 2 3" xfId="21968"/>
    <cellStyle name="Standard 6 3 2 4 4 3" xfId="21969"/>
    <cellStyle name="Standard 6 3 2 4 4 3 2" xfId="21970"/>
    <cellStyle name="Standard 6 3 2 4 4 4" xfId="21971"/>
    <cellStyle name="Standard 6 3 2 4 5" xfId="21972"/>
    <cellStyle name="Standard 6 3 2 4 5 2" xfId="21973"/>
    <cellStyle name="Standard 6 3 2 4 5 2 2" xfId="21974"/>
    <cellStyle name="Standard 6 3 2 4 5 2 2 2" xfId="21975"/>
    <cellStyle name="Standard 6 3 2 4 5 2 3" xfId="21976"/>
    <cellStyle name="Standard 6 3 2 4 5 3" xfId="21977"/>
    <cellStyle name="Standard 6 3 2 4 5 3 2" xfId="21978"/>
    <cellStyle name="Standard 6 3 2 4 5 4" xfId="21979"/>
    <cellStyle name="Standard 6 3 2 4 6" xfId="21980"/>
    <cellStyle name="Standard 6 3 2 4 6 2" xfId="21981"/>
    <cellStyle name="Standard 6 3 2 4 6 2 2" xfId="21982"/>
    <cellStyle name="Standard 6 3 2 4 6 2 2 2" xfId="21983"/>
    <cellStyle name="Standard 6 3 2 4 6 2 3" xfId="21984"/>
    <cellStyle name="Standard 6 3 2 4 6 3" xfId="21985"/>
    <cellStyle name="Standard 6 3 2 4 6 3 2" xfId="21986"/>
    <cellStyle name="Standard 6 3 2 4 6 4" xfId="21987"/>
    <cellStyle name="Standard 6 3 2 4 7" xfId="21988"/>
    <cellStyle name="Standard 6 3 2 4 7 2" xfId="21989"/>
    <cellStyle name="Standard 6 3 2 4 7 2 2" xfId="21990"/>
    <cellStyle name="Standard 6 3 2 4 7 2 2 2" xfId="21991"/>
    <cellStyle name="Standard 6 3 2 4 7 2 3" xfId="21992"/>
    <cellStyle name="Standard 6 3 2 4 7 3" xfId="21993"/>
    <cellStyle name="Standard 6 3 2 4 7 3 2" xfId="21994"/>
    <cellStyle name="Standard 6 3 2 4 7 4" xfId="21995"/>
    <cellStyle name="Standard 6 3 2 4 8" xfId="21996"/>
    <cellStyle name="Standard 6 3 2 4 8 2" xfId="21997"/>
    <cellStyle name="Standard 6 3 2 4 8 2 2" xfId="21998"/>
    <cellStyle name="Standard 6 3 2 4 8 2 2 2" xfId="21999"/>
    <cellStyle name="Standard 6 3 2 4 8 2 3" xfId="22000"/>
    <cellStyle name="Standard 6 3 2 4 8 3" xfId="22001"/>
    <cellStyle name="Standard 6 3 2 4 8 3 2" xfId="22002"/>
    <cellStyle name="Standard 6 3 2 4 8 4" xfId="22003"/>
    <cellStyle name="Standard 6 3 2 4 9" xfId="22004"/>
    <cellStyle name="Standard 6 3 2 4 9 2" xfId="22005"/>
    <cellStyle name="Standard 6 3 2 4 9 2 2" xfId="22006"/>
    <cellStyle name="Standard 6 3 2 4 9 2 2 2" xfId="22007"/>
    <cellStyle name="Standard 6 3 2 4 9 2 3" xfId="22008"/>
    <cellStyle name="Standard 6 3 2 4 9 3" xfId="22009"/>
    <cellStyle name="Standard 6 3 2 4 9 3 2" xfId="22010"/>
    <cellStyle name="Standard 6 3 2 4 9 4" xfId="22011"/>
    <cellStyle name="Standard 6 3 2 5" xfId="22012"/>
    <cellStyle name="Standard 6 3 2 5 10" xfId="22013"/>
    <cellStyle name="Standard 6 3 2 5 10 2" xfId="22014"/>
    <cellStyle name="Standard 6 3 2 5 11" xfId="22015"/>
    <cellStyle name="Standard 6 3 2 5 2" xfId="22016"/>
    <cellStyle name="Standard 6 3 2 5 2 10" xfId="22017"/>
    <cellStyle name="Standard 6 3 2 5 2 2" xfId="22018"/>
    <cellStyle name="Standard 6 3 2 5 2 2 2" xfId="22019"/>
    <cellStyle name="Standard 6 3 2 5 2 2 2 2" xfId="22020"/>
    <cellStyle name="Standard 6 3 2 5 2 2 2 2 2" xfId="22021"/>
    <cellStyle name="Standard 6 3 2 5 2 2 2 3" xfId="22022"/>
    <cellStyle name="Standard 6 3 2 5 2 2 3" xfId="22023"/>
    <cellStyle name="Standard 6 3 2 5 2 2 3 2" xfId="22024"/>
    <cellStyle name="Standard 6 3 2 5 2 2 4" xfId="22025"/>
    <cellStyle name="Standard 6 3 2 5 2 3" xfId="22026"/>
    <cellStyle name="Standard 6 3 2 5 2 3 2" xfId="22027"/>
    <cellStyle name="Standard 6 3 2 5 2 3 2 2" xfId="22028"/>
    <cellStyle name="Standard 6 3 2 5 2 3 2 2 2" xfId="22029"/>
    <cellStyle name="Standard 6 3 2 5 2 3 2 3" xfId="22030"/>
    <cellStyle name="Standard 6 3 2 5 2 3 3" xfId="22031"/>
    <cellStyle name="Standard 6 3 2 5 2 3 3 2" xfId="22032"/>
    <cellStyle name="Standard 6 3 2 5 2 3 4" xfId="22033"/>
    <cellStyle name="Standard 6 3 2 5 2 4" xfId="22034"/>
    <cellStyle name="Standard 6 3 2 5 2 4 2" xfId="22035"/>
    <cellStyle name="Standard 6 3 2 5 2 4 2 2" xfId="22036"/>
    <cellStyle name="Standard 6 3 2 5 2 4 2 2 2" xfId="22037"/>
    <cellStyle name="Standard 6 3 2 5 2 4 2 3" xfId="22038"/>
    <cellStyle name="Standard 6 3 2 5 2 4 3" xfId="22039"/>
    <cellStyle name="Standard 6 3 2 5 2 4 3 2" xfId="22040"/>
    <cellStyle name="Standard 6 3 2 5 2 4 4" xfId="22041"/>
    <cellStyle name="Standard 6 3 2 5 2 5" xfId="22042"/>
    <cellStyle name="Standard 6 3 2 5 2 5 2" xfId="22043"/>
    <cellStyle name="Standard 6 3 2 5 2 5 2 2" xfId="22044"/>
    <cellStyle name="Standard 6 3 2 5 2 5 2 2 2" xfId="22045"/>
    <cellStyle name="Standard 6 3 2 5 2 5 2 3" xfId="22046"/>
    <cellStyle name="Standard 6 3 2 5 2 5 3" xfId="22047"/>
    <cellStyle name="Standard 6 3 2 5 2 5 3 2" xfId="22048"/>
    <cellStyle name="Standard 6 3 2 5 2 5 4" xfId="22049"/>
    <cellStyle name="Standard 6 3 2 5 2 6" xfId="22050"/>
    <cellStyle name="Standard 6 3 2 5 2 6 2" xfId="22051"/>
    <cellStyle name="Standard 6 3 2 5 2 6 2 2" xfId="22052"/>
    <cellStyle name="Standard 6 3 2 5 2 6 2 2 2" xfId="22053"/>
    <cellStyle name="Standard 6 3 2 5 2 6 2 3" xfId="22054"/>
    <cellStyle name="Standard 6 3 2 5 2 6 3" xfId="22055"/>
    <cellStyle name="Standard 6 3 2 5 2 6 3 2" xfId="22056"/>
    <cellStyle name="Standard 6 3 2 5 2 6 4" xfId="22057"/>
    <cellStyle name="Standard 6 3 2 5 2 7" xfId="22058"/>
    <cellStyle name="Standard 6 3 2 5 2 7 2" xfId="22059"/>
    <cellStyle name="Standard 6 3 2 5 2 7 2 2" xfId="22060"/>
    <cellStyle name="Standard 6 3 2 5 2 7 2 2 2" xfId="22061"/>
    <cellStyle name="Standard 6 3 2 5 2 7 2 3" xfId="22062"/>
    <cellStyle name="Standard 6 3 2 5 2 7 3" xfId="22063"/>
    <cellStyle name="Standard 6 3 2 5 2 7 3 2" xfId="22064"/>
    <cellStyle name="Standard 6 3 2 5 2 7 4" xfId="22065"/>
    <cellStyle name="Standard 6 3 2 5 2 8" xfId="22066"/>
    <cellStyle name="Standard 6 3 2 5 2 8 2" xfId="22067"/>
    <cellStyle name="Standard 6 3 2 5 2 8 2 2" xfId="22068"/>
    <cellStyle name="Standard 6 3 2 5 2 8 3" xfId="22069"/>
    <cellStyle name="Standard 6 3 2 5 2 9" xfId="22070"/>
    <cellStyle name="Standard 6 3 2 5 2 9 2" xfId="22071"/>
    <cellStyle name="Standard 6 3 2 5 3" xfId="22072"/>
    <cellStyle name="Standard 6 3 2 5 3 2" xfId="22073"/>
    <cellStyle name="Standard 6 3 2 5 3 2 2" xfId="22074"/>
    <cellStyle name="Standard 6 3 2 5 3 2 2 2" xfId="22075"/>
    <cellStyle name="Standard 6 3 2 5 3 2 3" xfId="22076"/>
    <cellStyle name="Standard 6 3 2 5 3 3" xfId="22077"/>
    <cellStyle name="Standard 6 3 2 5 3 3 2" xfId="22078"/>
    <cellStyle name="Standard 6 3 2 5 3 4" xfId="22079"/>
    <cellStyle name="Standard 6 3 2 5 4" xfId="22080"/>
    <cellStyle name="Standard 6 3 2 5 4 2" xfId="22081"/>
    <cellStyle name="Standard 6 3 2 5 4 2 2" xfId="22082"/>
    <cellStyle name="Standard 6 3 2 5 4 2 2 2" xfId="22083"/>
    <cellStyle name="Standard 6 3 2 5 4 2 3" xfId="22084"/>
    <cellStyle name="Standard 6 3 2 5 4 3" xfId="22085"/>
    <cellStyle name="Standard 6 3 2 5 4 3 2" xfId="22086"/>
    <cellStyle name="Standard 6 3 2 5 4 4" xfId="22087"/>
    <cellStyle name="Standard 6 3 2 5 5" xfId="22088"/>
    <cellStyle name="Standard 6 3 2 5 5 2" xfId="22089"/>
    <cellStyle name="Standard 6 3 2 5 5 2 2" xfId="22090"/>
    <cellStyle name="Standard 6 3 2 5 5 2 2 2" xfId="22091"/>
    <cellStyle name="Standard 6 3 2 5 5 2 3" xfId="22092"/>
    <cellStyle name="Standard 6 3 2 5 5 3" xfId="22093"/>
    <cellStyle name="Standard 6 3 2 5 5 3 2" xfId="22094"/>
    <cellStyle name="Standard 6 3 2 5 5 4" xfId="22095"/>
    <cellStyle name="Standard 6 3 2 5 6" xfId="22096"/>
    <cellStyle name="Standard 6 3 2 5 6 2" xfId="22097"/>
    <cellStyle name="Standard 6 3 2 5 6 2 2" xfId="22098"/>
    <cellStyle name="Standard 6 3 2 5 6 2 2 2" xfId="22099"/>
    <cellStyle name="Standard 6 3 2 5 6 2 3" xfId="22100"/>
    <cellStyle name="Standard 6 3 2 5 6 3" xfId="22101"/>
    <cellStyle name="Standard 6 3 2 5 6 3 2" xfId="22102"/>
    <cellStyle name="Standard 6 3 2 5 6 4" xfId="22103"/>
    <cellStyle name="Standard 6 3 2 5 7" xfId="22104"/>
    <cellStyle name="Standard 6 3 2 5 7 2" xfId="22105"/>
    <cellStyle name="Standard 6 3 2 5 7 2 2" xfId="22106"/>
    <cellStyle name="Standard 6 3 2 5 7 2 2 2" xfId="22107"/>
    <cellStyle name="Standard 6 3 2 5 7 2 3" xfId="22108"/>
    <cellStyle name="Standard 6 3 2 5 7 3" xfId="22109"/>
    <cellStyle name="Standard 6 3 2 5 7 3 2" xfId="22110"/>
    <cellStyle name="Standard 6 3 2 5 7 4" xfId="22111"/>
    <cellStyle name="Standard 6 3 2 5 8" xfId="22112"/>
    <cellStyle name="Standard 6 3 2 5 8 2" xfId="22113"/>
    <cellStyle name="Standard 6 3 2 5 8 2 2" xfId="22114"/>
    <cellStyle name="Standard 6 3 2 5 8 2 2 2" xfId="22115"/>
    <cellStyle name="Standard 6 3 2 5 8 2 3" xfId="22116"/>
    <cellStyle name="Standard 6 3 2 5 8 3" xfId="22117"/>
    <cellStyle name="Standard 6 3 2 5 8 3 2" xfId="22118"/>
    <cellStyle name="Standard 6 3 2 5 8 4" xfId="22119"/>
    <cellStyle name="Standard 6 3 2 5 9" xfId="22120"/>
    <cellStyle name="Standard 6 3 2 5 9 2" xfId="22121"/>
    <cellStyle name="Standard 6 3 2 5 9 2 2" xfId="22122"/>
    <cellStyle name="Standard 6 3 2 5 9 3" xfId="22123"/>
    <cellStyle name="Standard 6 3 2 6" xfId="22124"/>
    <cellStyle name="Standard 6 3 2 6 10" xfId="22125"/>
    <cellStyle name="Standard 6 3 2 6 10 2" xfId="22126"/>
    <cellStyle name="Standard 6 3 2 6 11" xfId="22127"/>
    <cellStyle name="Standard 6 3 2 6 2" xfId="22128"/>
    <cellStyle name="Standard 6 3 2 6 2 10" xfId="22129"/>
    <cellStyle name="Standard 6 3 2 6 2 2" xfId="22130"/>
    <cellStyle name="Standard 6 3 2 6 2 2 2" xfId="22131"/>
    <cellStyle name="Standard 6 3 2 6 2 2 2 2" xfId="22132"/>
    <cellStyle name="Standard 6 3 2 6 2 2 2 2 2" xfId="22133"/>
    <cellStyle name="Standard 6 3 2 6 2 2 2 3" xfId="22134"/>
    <cellStyle name="Standard 6 3 2 6 2 2 3" xfId="22135"/>
    <cellStyle name="Standard 6 3 2 6 2 2 3 2" xfId="22136"/>
    <cellStyle name="Standard 6 3 2 6 2 2 4" xfId="22137"/>
    <cellStyle name="Standard 6 3 2 6 2 3" xfId="22138"/>
    <cellStyle name="Standard 6 3 2 6 2 3 2" xfId="22139"/>
    <cellStyle name="Standard 6 3 2 6 2 3 2 2" xfId="22140"/>
    <cellStyle name="Standard 6 3 2 6 2 3 2 2 2" xfId="22141"/>
    <cellStyle name="Standard 6 3 2 6 2 3 2 3" xfId="22142"/>
    <cellStyle name="Standard 6 3 2 6 2 3 3" xfId="22143"/>
    <cellStyle name="Standard 6 3 2 6 2 3 3 2" xfId="22144"/>
    <cellStyle name="Standard 6 3 2 6 2 3 4" xfId="22145"/>
    <cellStyle name="Standard 6 3 2 6 2 4" xfId="22146"/>
    <cellStyle name="Standard 6 3 2 6 2 4 2" xfId="22147"/>
    <cellStyle name="Standard 6 3 2 6 2 4 2 2" xfId="22148"/>
    <cellStyle name="Standard 6 3 2 6 2 4 2 2 2" xfId="22149"/>
    <cellStyle name="Standard 6 3 2 6 2 4 2 3" xfId="22150"/>
    <cellStyle name="Standard 6 3 2 6 2 4 3" xfId="22151"/>
    <cellStyle name="Standard 6 3 2 6 2 4 3 2" xfId="22152"/>
    <cellStyle name="Standard 6 3 2 6 2 4 4" xfId="22153"/>
    <cellStyle name="Standard 6 3 2 6 2 5" xfId="22154"/>
    <cellStyle name="Standard 6 3 2 6 2 5 2" xfId="22155"/>
    <cellStyle name="Standard 6 3 2 6 2 5 2 2" xfId="22156"/>
    <cellStyle name="Standard 6 3 2 6 2 5 2 2 2" xfId="22157"/>
    <cellStyle name="Standard 6 3 2 6 2 5 2 3" xfId="22158"/>
    <cellStyle name="Standard 6 3 2 6 2 5 3" xfId="22159"/>
    <cellStyle name="Standard 6 3 2 6 2 5 3 2" xfId="22160"/>
    <cellStyle name="Standard 6 3 2 6 2 5 4" xfId="22161"/>
    <cellStyle name="Standard 6 3 2 6 2 6" xfId="22162"/>
    <cellStyle name="Standard 6 3 2 6 2 6 2" xfId="22163"/>
    <cellStyle name="Standard 6 3 2 6 2 6 2 2" xfId="22164"/>
    <cellStyle name="Standard 6 3 2 6 2 6 2 2 2" xfId="22165"/>
    <cellStyle name="Standard 6 3 2 6 2 6 2 3" xfId="22166"/>
    <cellStyle name="Standard 6 3 2 6 2 6 3" xfId="22167"/>
    <cellStyle name="Standard 6 3 2 6 2 6 3 2" xfId="22168"/>
    <cellStyle name="Standard 6 3 2 6 2 6 4" xfId="22169"/>
    <cellStyle name="Standard 6 3 2 6 2 7" xfId="22170"/>
    <cellStyle name="Standard 6 3 2 6 2 7 2" xfId="22171"/>
    <cellStyle name="Standard 6 3 2 6 2 7 2 2" xfId="22172"/>
    <cellStyle name="Standard 6 3 2 6 2 7 2 2 2" xfId="22173"/>
    <cellStyle name="Standard 6 3 2 6 2 7 2 3" xfId="22174"/>
    <cellStyle name="Standard 6 3 2 6 2 7 3" xfId="22175"/>
    <cellStyle name="Standard 6 3 2 6 2 7 3 2" xfId="22176"/>
    <cellStyle name="Standard 6 3 2 6 2 7 4" xfId="22177"/>
    <cellStyle name="Standard 6 3 2 6 2 8" xfId="22178"/>
    <cellStyle name="Standard 6 3 2 6 2 8 2" xfId="22179"/>
    <cellStyle name="Standard 6 3 2 6 2 8 2 2" xfId="22180"/>
    <cellStyle name="Standard 6 3 2 6 2 8 3" xfId="22181"/>
    <cellStyle name="Standard 6 3 2 6 2 9" xfId="22182"/>
    <cellStyle name="Standard 6 3 2 6 2 9 2" xfId="22183"/>
    <cellStyle name="Standard 6 3 2 6 3" xfId="22184"/>
    <cellStyle name="Standard 6 3 2 6 3 2" xfId="22185"/>
    <cellStyle name="Standard 6 3 2 6 3 2 2" xfId="22186"/>
    <cellStyle name="Standard 6 3 2 6 3 2 2 2" xfId="22187"/>
    <cellStyle name="Standard 6 3 2 6 3 2 3" xfId="22188"/>
    <cellStyle name="Standard 6 3 2 6 3 3" xfId="22189"/>
    <cellStyle name="Standard 6 3 2 6 3 3 2" xfId="22190"/>
    <cellStyle name="Standard 6 3 2 6 3 4" xfId="22191"/>
    <cellStyle name="Standard 6 3 2 6 4" xfId="22192"/>
    <cellStyle name="Standard 6 3 2 6 4 2" xfId="22193"/>
    <cellStyle name="Standard 6 3 2 6 4 2 2" xfId="22194"/>
    <cellStyle name="Standard 6 3 2 6 4 2 2 2" xfId="22195"/>
    <cellStyle name="Standard 6 3 2 6 4 2 3" xfId="22196"/>
    <cellStyle name="Standard 6 3 2 6 4 3" xfId="22197"/>
    <cellStyle name="Standard 6 3 2 6 4 3 2" xfId="22198"/>
    <cellStyle name="Standard 6 3 2 6 4 4" xfId="22199"/>
    <cellStyle name="Standard 6 3 2 6 5" xfId="22200"/>
    <cellStyle name="Standard 6 3 2 6 5 2" xfId="22201"/>
    <cellStyle name="Standard 6 3 2 6 5 2 2" xfId="22202"/>
    <cellStyle name="Standard 6 3 2 6 5 2 2 2" xfId="22203"/>
    <cellStyle name="Standard 6 3 2 6 5 2 3" xfId="22204"/>
    <cellStyle name="Standard 6 3 2 6 5 3" xfId="22205"/>
    <cellStyle name="Standard 6 3 2 6 5 3 2" xfId="22206"/>
    <cellStyle name="Standard 6 3 2 6 5 4" xfId="22207"/>
    <cellStyle name="Standard 6 3 2 6 6" xfId="22208"/>
    <cellStyle name="Standard 6 3 2 6 6 2" xfId="22209"/>
    <cellStyle name="Standard 6 3 2 6 6 2 2" xfId="22210"/>
    <cellStyle name="Standard 6 3 2 6 6 2 2 2" xfId="22211"/>
    <cellStyle name="Standard 6 3 2 6 6 2 3" xfId="22212"/>
    <cellStyle name="Standard 6 3 2 6 6 3" xfId="22213"/>
    <cellStyle name="Standard 6 3 2 6 6 3 2" xfId="22214"/>
    <cellStyle name="Standard 6 3 2 6 6 4" xfId="22215"/>
    <cellStyle name="Standard 6 3 2 6 7" xfId="22216"/>
    <cellStyle name="Standard 6 3 2 6 7 2" xfId="22217"/>
    <cellStyle name="Standard 6 3 2 6 7 2 2" xfId="22218"/>
    <cellStyle name="Standard 6 3 2 6 7 2 2 2" xfId="22219"/>
    <cellStyle name="Standard 6 3 2 6 7 2 3" xfId="22220"/>
    <cellStyle name="Standard 6 3 2 6 7 3" xfId="22221"/>
    <cellStyle name="Standard 6 3 2 6 7 3 2" xfId="22222"/>
    <cellStyle name="Standard 6 3 2 6 7 4" xfId="22223"/>
    <cellStyle name="Standard 6 3 2 6 8" xfId="22224"/>
    <cellStyle name="Standard 6 3 2 6 8 2" xfId="22225"/>
    <cellStyle name="Standard 6 3 2 6 8 2 2" xfId="22226"/>
    <cellStyle name="Standard 6 3 2 6 8 2 2 2" xfId="22227"/>
    <cellStyle name="Standard 6 3 2 6 8 2 3" xfId="22228"/>
    <cellStyle name="Standard 6 3 2 6 8 3" xfId="22229"/>
    <cellStyle name="Standard 6 3 2 6 8 3 2" xfId="22230"/>
    <cellStyle name="Standard 6 3 2 6 8 4" xfId="22231"/>
    <cellStyle name="Standard 6 3 2 6 9" xfId="22232"/>
    <cellStyle name="Standard 6 3 2 6 9 2" xfId="22233"/>
    <cellStyle name="Standard 6 3 2 6 9 2 2" xfId="22234"/>
    <cellStyle name="Standard 6 3 2 6 9 3" xfId="22235"/>
    <cellStyle name="Standard 6 3 2 7" xfId="22236"/>
    <cellStyle name="Standard 6 3 2 7 10" xfId="22237"/>
    <cellStyle name="Standard 6 3 2 7 10 2" xfId="22238"/>
    <cellStyle name="Standard 6 3 2 7 11" xfId="22239"/>
    <cellStyle name="Standard 6 3 2 7 2" xfId="22240"/>
    <cellStyle name="Standard 6 3 2 7 2 10" xfId="22241"/>
    <cellStyle name="Standard 6 3 2 7 2 2" xfId="22242"/>
    <cellStyle name="Standard 6 3 2 7 2 2 2" xfId="22243"/>
    <cellStyle name="Standard 6 3 2 7 2 2 2 2" xfId="22244"/>
    <cellStyle name="Standard 6 3 2 7 2 2 2 2 2" xfId="22245"/>
    <cellStyle name="Standard 6 3 2 7 2 2 2 3" xfId="22246"/>
    <cellStyle name="Standard 6 3 2 7 2 2 3" xfId="22247"/>
    <cellStyle name="Standard 6 3 2 7 2 2 3 2" xfId="22248"/>
    <cellStyle name="Standard 6 3 2 7 2 2 4" xfId="22249"/>
    <cellStyle name="Standard 6 3 2 7 2 3" xfId="22250"/>
    <cellStyle name="Standard 6 3 2 7 2 3 2" xfId="22251"/>
    <cellStyle name="Standard 6 3 2 7 2 3 2 2" xfId="22252"/>
    <cellStyle name="Standard 6 3 2 7 2 3 2 2 2" xfId="22253"/>
    <cellStyle name="Standard 6 3 2 7 2 3 2 3" xfId="22254"/>
    <cellStyle name="Standard 6 3 2 7 2 3 3" xfId="22255"/>
    <cellStyle name="Standard 6 3 2 7 2 3 3 2" xfId="22256"/>
    <cellStyle name="Standard 6 3 2 7 2 3 4" xfId="22257"/>
    <cellStyle name="Standard 6 3 2 7 2 4" xfId="22258"/>
    <cellStyle name="Standard 6 3 2 7 2 4 2" xfId="22259"/>
    <cellStyle name="Standard 6 3 2 7 2 4 2 2" xfId="22260"/>
    <cellStyle name="Standard 6 3 2 7 2 4 2 2 2" xfId="22261"/>
    <cellStyle name="Standard 6 3 2 7 2 4 2 3" xfId="22262"/>
    <cellStyle name="Standard 6 3 2 7 2 4 3" xfId="22263"/>
    <cellStyle name="Standard 6 3 2 7 2 4 3 2" xfId="22264"/>
    <cellStyle name="Standard 6 3 2 7 2 4 4" xfId="22265"/>
    <cellStyle name="Standard 6 3 2 7 2 5" xfId="22266"/>
    <cellStyle name="Standard 6 3 2 7 2 5 2" xfId="22267"/>
    <cellStyle name="Standard 6 3 2 7 2 5 2 2" xfId="22268"/>
    <cellStyle name="Standard 6 3 2 7 2 5 2 2 2" xfId="22269"/>
    <cellStyle name="Standard 6 3 2 7 2 5 2 3" xfId="22270"/>
    <cellStyle name="Standard 6 3 2 7 2 5 3" xfId="22271"/>
    <cellStyle name="Standard 6 3 2 7 2 5 3 2" xfId="22272"/>
    <cellStyle name="Standard 6 3 2 7 2 5 4" xfId="22273"/>
    <cellStyle name="Standard 6 3 2 7 2 6" xfId="22274"/>
    <cellStyle name="Standard 6 3 2 7 2 6 2" xfId="22275"/>
    <cellStyle name="Standard 6 3 2 7 2 6 2 2" xfId="22276"/>
    <cellStyle name="Standard 6 3 2 7 2 6 2 2 2" xfId="22277"/>
    <cellStyle name="Standard 6 3 2 7 2 6 2 3" xfId="22278"/>
    <cellStyle name="Standard 6 3 2 7 2 6 3" xfId="22279"/>
    <cellStyle name="Standard 6 3 2 7 2 6 3 2" xfId="22280"/>
    <cellStyle name="Standard 6 3 2 7 2 6 4" xfId="22281"/>
    <cellStyle name="Standard 6 3 2 7 2 7" xfId="22282"/>
    <cellStyle name="Standard 6 3 2 7 2 7 2" xfId="22283"/>
    <cellStyle name="Standard 6 3 2 7 2 7 2 2" xfId="22284"/>
    <cellStyle name="Standard 6 3 2 7 2 7 2 2 2" xfId="22285"/>
    <cellStyle name="Standard 6 3 2 7 2 7 2 3" xfId="22286"/>
    <cellStyle name="Standard 6 3 2 7 2 7 3" xfId="22287"/>
    <cellStyle name="Standard 6 3 2 7 2 7 3 2" xfId="22288"/>
    <cellStyle name="Standard 6 3 2 7 2 7 4" xfId="22289"/>
    <cellStyle name="Standard 6 3 2 7 2 8" xfId="22290"/>
    <cellStyle name="Standard 6 3 2 7 2 8 2" xfId="22291"/>
    <cellStyle name="Standard 6 3 2 7 2 8 2 2" xfId="22292"/>
    <cellStyle name="Standard 6 3 2 7 2 8 3" xfId="22293"/>
    <cellStyle name="Standard 6 3 2 7 2 9" xfId="22294"/>
    <cellStyle name="Standard 6 3 2 7 2 9 2" xfId="22295"/>
    <cellStyle name="Standard 6 3 2 7 3" xfId="22296"/>
    <cellStyle name="Standard 6 3 2 7 3 2" xfId="22297"/>
    <cellStyle name="Standard 6 3 2 7 3 2 2" xfId="22298"/>
    <cellStyle name="Standard 6 3 2 7 3 2 2 2" xfId="22299"/>
    <cellStyle name="Standard 6 3 2 7 3 2 3" xfId="22300"/>
    <cellStyle name="Standard 6 3 2 7 3 3" xfId="22301"/>
    <cellStyle name="Standard 6 3 2 7 3 3 2" xfId="22302"/>
    <cellStyle name="Standard 6 3 2 7 3 4" xfId="22303"/>
    <cellStyle name="Standard 6 3 2 7 4" xfId="22304"/>
    <cellStyle name="Standard 6 3 2 7 4 2" xfId="22305"/>
    <cellStyle name="Standard 6 3 2 7 4 2 2" xfId="22306"/>
    <cellStyle name="Standard 6 3 2 7 4 2 2 2" xfId="22307"/>
    <cellStyle name="Standard 6 3 2 7 4 2 3" xfId="22308"/>
    <cellStyle name="Standard 6 3 2 7 4 3" xfId="22309"/>
    <cellStyle name="Standard 6 3 2 7 4 3 2" xfId="22310"/>
    <cellStyle name="Standard 6 3 2 7 4 4" xfId="22311"/>
    <cellStyle name="Standard 6 3 2 7 5" xfId="22312"/>
    <cellStyle name="Standard 6 3 2 7 5 2" xfId="22313"/>
    <cellStyle name="Standard 6 3 2 7 5 2 2" xfId="22314"/>
    <cellStyle name="Standard 6 3 2 7 5 2 2 2" xfId="22315"/>
    <cellStyle name="Standard 6 3 2 7 5 2 3" xfId="22316"/>
    <cellStyle name="Standard 6 3 2 7 5 3" xfId="22317"/>
    <cellStyle name="Standard 6 3 2 7 5 3 2" xfId="22318"/>
    <cellStyle name="Standard 6 3 2 7 5 4" xfId="22319"/>
    <cellStyle name="Standard 6 3 2 7 6" xfId="22320"/>
    <cellStyle name="Standard 6 3 2 7 6 2" xfId="22321"/>
    <cellStyle name="Standard 6 3 2 7 6 2 2" xfId="22322"/>
    <cellStyle name="Standard 6 3 2 7 6 2 2 2" xfId="22323"/>
    <cellStyle name="Standard 6 3 2 7 6 2 3" xfId="22324"/>
    <cellStyle name="Standard 6 3 2 7 6 3" xfId="22325"/>
    <cellStyle name="Standard 6 3 2 7 6 3 2" xfId="22326"/>
    <cellStyle name="Standard 6 3 2 7 6 4" xfId="22327"/>
    <cellStyle name="Standard 6 3 2 7 7" xfId="22328"/>
    <cellStyle name="Standard 6 3 2 7 7 2" xfId="22329"/>
    <cellStyle name="Standard 6 3 2 7 7 2 2" xfId="22330"/>
    <cellStyle name="Standard 6 3 2 7 7 2 2 2" xfId="22331"/>
    <cellStyle name="Standard 6 3 2 7 7 2 3" xfId="22332"/>
    <cellStyle name="Standard 6 3 2 7 7 3" xfId="22333"/>
    <cellStyle name="Standard 6 3 2 7 7 3 2" xfId="22334"/>
    <cellStyle name="Standard 6 3 2 7 7 4" xfId="22335"/>
    <cellStyle name="Standard 6 3 2 7 8" xfId="22336"/>
    <cellStyle name="Standard 6 3 2 7 8 2" xfId="22337"/>
    <cellStyle name="Standard 6 3 2 7 8 2 2" xfId="22338"/>
    <cellStyle name="Standard 6 3 2 7 8 2 2 2" xfId="22339"/>
    <cellStyle name="Standard 6 3 2 7 8 2 3" xfId="22340"/>
    <cellStyle name="Standard 6 3 2 7 8 3" xfId="22341"/>
    <cellStyle name="Standard 6 3 2 7 8 3 2" xfId="22342"/>
    <cellStyle name="Standard 6 3 2 7 8 4" xfId="22343"/>
    <cellStyle name="Standard 6 3 2 7 9" xfId="22344"/>
    <cellStyle name="Standard 6 3 2 7 9 2" xfId="22345"/>
    <cellStyle name="Standard 6 3 2 7 9 2 2" xfId="22346"/>
    <cellStyle name="Standard 6 3 2 7 9 3" xfId="22347"/>
    <cellStyle name="Standard 6 3 2 8" xfId="22348"/>
    <cellStyle name="Standard 6 3 2 8 10" xfId="22349"/>
    <cellStyle name="Standard 6 3 2 8 10 2" xfId="22350"/>
    <cellStyle name="Standard 6 3 2 8 11" xfId="22351"/>
    <cellStyle name="Standard 6 3 2 8 2" xfId="22352"/>
    <cellStyle name="Standard 6 3 2 8 2 10" xfId="22353"/>
    <cellStyle name="Standard 6 3 2 8 2 2" xfId="22354"/>
    <cellStyle name="Standard 6 3 2 8 2 2 2" xfId="22355"/>
    <cellStyle name="Standard 6 3 2 8 2 2 2 2" xfId="22356"/>
    <cellStyle name="Standard 6 3 2 8 2 2 2 2 2" xfId="22357"/>
    <cellStyle name="Standard 6 3 2 8 2 2 2 3" xfId="22358"/>
    <cellStyle name="Standard 6 3 2 8 2 2 3" xfId="22359"/>
    <cellStyle name="Standard 6 3 2 8 2 2 3 2" xfId="22360"/>
    <cellStyle name="Standard 6 3 2 8 2 2 4" xfId="22361"/>
    <cellStyle name="Standard 6 3 2 8 2 3" xfId="22362"/>
    <cellStyle name="Standard 6 3 2 8 2 3 2" xfId="22363"/>
    <cellStyle name="Standard 6 3 2 8 2 3 2 2" xfId="22364"/>
    <cellStyle name="Standard 6 3 2 8 2 3 2 2 2" xfId="22365"/>
    <cellStyle name="Standard 6 3 2 8 2 3 2 3" xfId="22366"/>
    <cellStyle name="Standard 6 3 2 8 2 3 3" xfId="22367"/>
    <cellStyle name="Standard 6 3 2 8 2 3 3 2" xfId="22368"/>
    <cellStyle name="Standard 6 3 2 8 2 3 4" xfId="22369"/>
    <cellStyle name="Standard 6 3 2 8 2 4" xfId="22370"/>
    <cellStyle name="Standard 6 3 2 8 2 4 2" xfId="22371"/>
    <cellStyle name="Standard 6 3 2 8 2 4 2 2" xfId="22372"/>
    <cellStyle name="Standard 6 3 2 8 2 4 2 2 2" xfId="22373"/>
    <cellStyle name="Standard 6 3 2 8 2 4 2 3" xfId="22374"/>
    <cellStyle name="Standard 6 3 2 8 2 4 3" xfId="22375"/>
    <cellStyle name="Standard 6 3 2 8 2 4 3 2" xfId="22376"/>
    <cellStyle name="Standard 6 3 2 8 2 4 4" xfId="22377"/>
    <cellStyle name="Standard 6 3 2 8 2 5" xfId="22378"/>
    <cellStyle name="Standard 6 3 2 8 2 5 2" xfId="22379"/>
    <cellStyle name="Standard 6 3 2 8 2 5 2 2" xfId="22380"/>
    <cellStyle name="Standard 6 3 2 8 2 5 2 2 2" xfId="22381"/>
    <cellStyle name="Standard 6 3 2 8 2 5 2 3" xfId="22382"/>
    <cellStyle name="Standard 6 3 2 8 2 5 3" xfId="22383"/>
    <cellStyle name="Standard 6 3 2 8 2 5 3 2" xfId="22384"/>
    <cellStyle name="Standard 6 3 2 8 2 5 4" xfId="22385"/>
    <cellStyle name="Standard 6 3 2 8 2 6" xfId="22386"/>
    <cellStyle name="Standard 6 3 2 8 2 6 2" xfId="22387"/>
    <cellStyle name="Standard 6 3 2 8 2 6 2 2" xfId="22388"/>
    <cellStyle name="Standard 6 3 2 8 2 6 2 2 2" xfId="22389"/>
    <cellStyle name="Standard 6 3 2 8 2 6 2 3" xfId="22390"/>
    <cellStyle name="Standard 6 3 2 8 2 6 3" xfId="22391"/>
    <cellStyle name="Standard 6 3 2 8 2 6 3 2" xfId="22392"/>
    <cellStyle name="Standard 6 3 2 8 2 6 4" xfId="22393"/>
    <cellStyle name="Standard 6 3 2 8 2 7" xfId="22394"/>
    <cellStyle name="Standard 6 3 2 8 2 7 2" xfId="22395"/>
    <cellStyle name="Standard 6 3 2 8 2 7 2 2" xfId="22396"/>
    <cellStyle name="Standard 6 3 2 8 2 7 2 2 2" xfId="22397"/>
    <cellStyle name="Standard 6 3 2 8 2 7 2 3" xfId="22398"/>
    <cellStyle name="Standard 6 3 2 8 2 7 3" xfId="22399"/>
    <cellStyle name="Standard 6 3 2 8 2 7 3 2" xfId="22400"/>
    <cellStyle name="Standard 6 3 2 8 2 7 4" xfId="22401"/>
    <cellStyle name="Standard 6 3 2 8 2 8" xfId="22402"/>
    <cellStyle name="Standard 6 3 2 8 2 8 2" xfId="22403"/>
    <cellStyle name="Standard 6 3 2 8 2 8 2 2" xfId="22404"/>
    <cellStyle name="Standard 6 3 2 8 2 8 3" xfId="22405"/>
    <cellStyle name="Standard 6 3 2 8 2 9" xfId="22406"/>
    <cellStyle name="Standard 6 3 2 8 2 9 2" xfId="22407"/>
    <cellStyle name="Standard 6 3 2 8 3" xfId="22408"/>
    <cellStyle name="Standard 6 3 2 8 3 2" xfId="22409"/>
    <cellStyle name="Standard 6 3 2 8 3 2 2" xfId="22410"/>
    <cellStyle name="Standard 6 3 2 8 3 2 2 2" xfId="22411"/>
    <cellStyle name="Standard 6 3 2 8 3 2 3" xfId="22412"/>
    <cellStyle name="Standard 6 3 2 8 3 3" xfId="22413"/>
    <cellStyle name="Standard 6 3 2 8 3 3 2" xfId="22414"/>
    <cellStyle name="Standard 6 3 2 8 3 4" xfId="22415"/>
    <cellStyle name="Standard 6 3 2 8 4" xfId="22416"/>
    <cellStyle name="Standard 6 3 2 8 4 2" xfId="22417"/>
    <cellStyle name="Standard 6 3 2 8 4 2 2" xfId="22418"/>
    <cellStyle name="Standard 6 3 2 8 4 2 2 2" xfId="22419"/>
    <cellStyle name="Standard 6 3 2 8 4 2 3" xfId="22420"/>
    <cellStyle name="Standard 6 3 2 8 4 3" xfId="22421"/>
    <cellStyle name="Standard 6 3 2 8 4 3 2" xfId="22422"/>
    <cellStyle name="Standard 6 3 2 8 4 4" xfId="22423"/>
    <cellStyle name="Standard 6 3 2 8 5" xfId="22424"/>
    <cellStyle name="Standard 6 3 2 8 5 2" xfId="22425"/>
    <cellStyle name="Standard 6 3 2 8 5 2 2" xfId="22426"/>
    <cellStyle name="Standard 6 3 2 8 5 2 2 2" xfId="22427"/>
    <cellStyle name="Standard 6 3 2 8 5 2 3" xfId="22428"/>
    <cellStyle name="Standard 6 3 2 8 5 3" xfId="22429"/>
    <cellStyle name="Standard 6 3 2 8 5 3 2" xfId="22430"/>
    <cellStyle name="Standard 6 3 2 8 5 4" xfId="22431"/>
    <cellStyle name="Standard 6 3 2 8 6" xfId="22432"/>
    <cellStyle name="Standard 6 3 2 8 6 2" xfId="22433"/>
    <cellStyle name="Standard 6 3 2 8 6 2 2" xfId="22434"/>
    <cellStyle name="Standard 6 3 2 8 6 2 2 2" xfId="22435"/>
    <cellStyle name="Standard 6 3 2 8 6 2 3" xfId="22436"/>
    <cellStyle name="Standard 6 3 2 8 6 3" xfId="22437"/>
    <cellStyle name="Standard 6 3 2 8 6 3 2" xfId="22438"/>
    <cellStyle name="Standard 6 3 2 8 6 4" xfId="22439"/>
    <cellStyle name="Standard 6 3 2 8 7" xfId="22440"/>
    <cellStyle name="Standard 6 3 2 8 7 2" xfId="22441"/>
    <cellStyle name="Standard 6 3 2 8 7 2 2" xfId="22442"/>
    <cellStyle name="Standard 6 3 2 8 7 2 2 2" xfId="22443"/>
    <cellStyle name="Standard 6 3 2 8 7 2 3" xfId="22444"/>
    <cellStyle name="Standard 6 3 2 8 7 3" xfId="22445"/>
    <cellStyle name="Standard 6 3 2 8 7 3 2" xfId="22446"/>
    <cellStyle name="Standard 6 3 2 8 7 4" xfId="22447"/>
    <cellStyle name="Standard 6 3 2 8 8" xfId="22448"/>
    <cellStyle name="Standard 6 3 2 8 8 2" xfId="22449"/>
    <cellStyle name="Standard 6 3 2 8 8 2 2" xfId="22450"/>
    <cellStyle name="Standard 6 3 2 8 8 2 2 2" xfId="22451"/>
    <cellStyle name="Standard 6 3 2 8 8 2 3" xfId="22452"/>
    <cellStyle name="Standard 6 3 2 8 8 3" xfId="22453"/>
    <cellStyle name="Standard 6 3 2 8 8 3 2" xfId="22454"/>
    <cellStyle name="Standard 6 3 2 8 8 4" xfId="22455"/>
    <cellStyle name="Standard 6 3 2 8 9" xfId="22456"/>
    <cellStyle name="Standard 6 3 2 8 9 2" xfId="22457"/>
    <cellStyle name="Standard 6 3 2 8 9 2 2" xfId="22458"/>
    <cellStyle name="Standard 6 3 2 8 9 3" xfId="22459"/>
    <cellStyle name="Standard 6 3 2 9" xfId="22460"/>
    <cellStyle name="Standard 6 3 2 9 10" xfId="22461"/>
    <cellStyle name="Standard 6 3 2 9 10 2" xfId="22462"/>
    <cellStyle name="Standard 6 3 2 9 11" xfId="22463"/>
    <cellStyle name="Standard 6 3 2 9 2" xfId="22464"/>
    <cellStyle name="Standard 6 3 2 9 2 10" xfId="22465"/>
    <cellStyle name="Standard 6 3 2 9 2 2" xfId="22466"/>
    <cellStyle name="Standard 6 3 2 9 2 2 2" xfId="22467"/>
    <cellStyle name="Standard 6 3 2 9 2 2 2 2" xfId="22468"/>
    <cellStyle name="Standard 6 3 2 9 2 2 2 2 2" xfId="22469"/>
    <cellStyle name="Standard 6 3 2 9 2 2 2 3" xfId="22470"/>
    <cellStyle name="Standard 6 3 2 9 2 2 3" xfId="22471"/>
    <cellStyle name="Standard 6 3 2 9 2 2 3 2" xfId="22472"/>
    <cellStyle name="Standard 6 3 2 9 2 2 4" xfId="22473"/>
    <cellStyle name="Standard 6 3 2 9 2 3" xfId="22474"/>
    <cellStyle name="Standard 6 3 2 9 2 3 2" xfId="22475"/>
    <cellStyle name="Standard 6 3 2 9 2 3 2 2" xfId="22476"/>
    <cellStyle name="Standard 6 3 2 9 2 3 2 2 2" xfId="22477"/>
    <cellStyle name="Standard 6 3 2 9 2 3 2 3" xfId="22478"/>
    <cellStyle name="Standard 6 3 2 9 2 3 3" xfId="22479"/>
    <cellStyle name="Standard 6 3 2 9 2 3 3 2" xfId="22480"/>
    <cellStyle name="Standard 6 3 2 9 2 3 4" xfId="22481"/>
    <cellStyle name="Standard 6 3 2 9 2 4" xfId="22482"/>
    <cellStyle name="Standard 6 3 2 9 2 4 2" xfId="22483"/>
    <cellStyle name="Standard 6 3 2 9 2 4 2 2" xfId="22484"/>
    <cellStyle name="Standard 6 3 2 9 2 4 2 2 2" xfId="22485"/>
    <cellStyle name="Standard 6 3 2 9 2 4 2 3" xfId="22486"/>
    <cellStyle name="Standard 6 3 2 9 2 4 3" xfId="22487"/>
    <cellStyle name="Standard 6 3 2 9 2 4 3 2" xfId="22488"/>
    <cellStyle name="Standard 6 3 2 9 2 4 4" xfId="22489"/>
    <cellStyle name="Standard 6 3 2 9 2 5" xfId="22490"/>
    <cellStyle name="Standard 6 3 2 9 2 5 2" xfId="22491"/>
    <cellStyle name="Standard 6 3 2 9 2 5 2 2" xfId="22492"/>
    <cellStyle name="Standard 6 3 2 9 2 5 2 2 2" xfId="22493"/>
    <cellStyle name="Standard 6 3 2 9 2 5 2 3" xfId="22494"/>
    <cellStyle name="Standard 6 3 2 9 2 5 3" xfId="22495"/>
    <cellStyle name="Standard 6 3 2 9 2 5 3 2" xfId="22496"/>
    <cellStyle name="Standard 6 3 2 9 2 5 4" xfId="22497"/>
    <cellStyle name="Standard 6 3 2 9 2 6" xfId="22498"/>
    <cellStyle name="Standard 6 3 2 9 2 6 2" xfId="22499"/>
    <cellStyle name="Standard 6 3 2 9 2 6 2 2" xfId="22500"/>
    <cellStyle name="Standard 6 3 2 9 2 6 2 2 2" xfId="22501"/>
    <cellStyle name="Standard 6 3 2 9 2 6 2 3" xfId="22502"/>
    <cellStyle name="Standard 6 3 2 9 2 6 3" xfId="22503"/>
    <cellStyle name="Standard 6 3 2 9 2 6 3 2" xfId="22504"/>
    <cellStyle name="Standard 6 3 2 9 2 6 4" xfId="22505"/>
    <cellStyle name="Standard 6 3 2 9 2 7" xfId="22506"/>
    <cellStyle name="Standard 6 3 2 9 2 7 2" xfId="22507"/>
    <cellStyle name="Standard 6 3 2 9 2 7 2 2" xfId="22508"/>
    <cellStyle name="Standard 6 3 2 9 2 7 2 2 2" xfId="22509"/>
    <cellStyle name="Standard 6 3 2 9 2 7 2 3" xfId="22510"/>
    <cellStyle name="Standard 6 3 2 9 2 7 3" xfId="22511"/>
    <cellStyle name="Standard 6 3 2 9 2 7 3 2" xfId="22512"/>
    <cellStyle name="Standard 6 3 2 9 2 7 4" xfId="22513"/>
    <cellStyle name="Standard 6 3 2 9 2 8" xfId="22514"/>
    <cellStyle name="Standard 6 3 2 9 2 8 2" xfId="22515"/>
    <cellStyle name="Standard 6 3 2 9 2 8 2 2" xfId="22516"/>
    <cellStyle name="Standard 6 3 2 9 2 8 3" xfId="22517"/>
    <cellStyle name="Standard 6 3 2 9 2 9" xfId="22518"/>
    <cellStyle name="Standard 6 3 2 9 2 9 2" xfId="22519"/>
    <cellStyle name="Standard 6 3 2 9 3" xfId="22520"/>
    <cellStyle name="Standard 6 3 2 9 3 2" xfId="22521"/>
    <cellStyle name="Standard 6 3 2 9 3 2 2" xfId="22522"/>
    <cellStyle name="Standard 6 3 2 9 3 2 2 2" xfId="22523"/>
    <cellStyle name="Standard 6 3 2 9 3 2 3" xfId="22524"/>
    <cellStyle name="Standard 6 3 2 9 3 3" xfId="22525"/>
    <cellStyle name="Standard 6 3 2 9 3 3 2" xfId="22526"/>
    <cellStyle name="Standard 6 3 2 9 3 4" xfId="22527"/>
    <cellStyle name="Standard 6 3 2 9 4" xfId="22528"/>
    <cellStyle name="Standard 6 3 2 9 4 2" xfId="22529"/>
    <cellStyle name="Standard 6 3 2 9 4 2 2" xfId="22530"/>
    <cellStyle name="Standard 6 3 2 9 4 2 2 2" xfId="22531"/>
    <cellStyle name="Standard 6 3 2 9 4 2 3" xfId="22532"/>
    <cellStyle name="Standard 6 3 2 9 4 3" xfId="22533"/>
    <cellStyle name="Standard 6 3 2 9 4 3 2" xfId="22534"/>
    <cellStyle name="Standard 6 3 2 9 4 4" xfId="22535"/>
    <cellStyle name="Standard 6 3 2 9 5" xfId="22536"/>
    <cellStyle name="Standard 6 3 2 9 5 2" xfId="22537"/>
    <cellStyle name="Standard 6 3 2 9 5 2 2" xfId="22538"/>
    <cellStyle name="Standard 6 3 2 9 5 2 2 2" xfId="22539"/>
    <cellStyle name="Standard 6 3 2 9 5 2 3" xfId="22540"/>
    <cellStyle name="Standard 6 3 2 9 5 3" xfId="22541"/>
    <cellStyle name="Standard 6 3 2 9 5 3 2" xfId="22542"/>
    <cellStyle name="Standard 6 3 2 9 5 4" xfId="22543"/>
    <cellStyle name="Standard 6 3 2 9 6" xfId="22544"/>
    <cellStyle name="Standard 6 3 2 9 6 2" xfId="22545"/>
    <cellStyle name="Standard 6 3 2 9 6 2 2" xfId="22546"/>
    <cellStyle name="Standard 6 3 2 9 6 2 2 2" xfId="22547"/>
    <cellStyle name="Standard 6 3 2 9 6 2 3" xfId="22548"/>
    <cellStyle name="Standard 6 3 2 9 6 3" xfId="22549"/>
    <cellStyle name="Standard 6 3 2 9 6 3 2" xfId="22550"/>
    <cellStyle name="Standard 6 3 2 9 6 4" xfId="22551"/>
    <cellStyle name="Standard 6 3 2 9 7" xfId="22552"/>
    <cellStyle name="Standard 6 3 2 9 7 2" xfId="22553"/>
    <cellStyle name="Standard 6 3 2 9 7 2 2" xfId="22554"/>
    <cellStyle name="Standard 6 3 2 9 7 2 2 2" xfId="22555"/>
    <cellStyle name="Standard 6 3 2 9 7 2 3" xfId="22556"/>
    <cellStyle name="Standard 6 3 2 9 7 3" xfId="22557"/>
    <cellStyle name="Standard 6 3 2 9 7 3 2" xfId="22558"/>
    <cellStyle name="Standard 6 3 2 9 7 4" xfId="22559"/>
    <cellStyle name="Standard 6 3 2 9 8" xfId="22560"/>
    <cellStyle name="Standard 6 3 2 9 8 2" xfId="22561"/>
    <cellStyle name="Standard 6 3 2 9 8 2 2" xfId="22562"/>
    <cellStyle name="Standard 6 3 2 9 8 2 2 2" xfId="22563"/>
    <cellStyle name="Standard 6 3 2 9 8 2 3" xfId="22564"/>
    <cellStyle name="Standard 6 3 2 9 8 3" xfId="22565"/>
    <cellStyle name="Standard 6 3 2 9 8 3 2" xfId="22566"/>
    <cellStyle name="Standard 6 3 2 9 8 4" xfId="22567"/>
    <cellStyle name="Standard 6 3 2 9 9" xfId="22568"/>
    <cellStyle name="Standard 6 3 2 9 9 2" xfId="22569"/>
    <cellStyle name="Standard 6 3 2 9 9 2 2" xfId="22570"/>
    <cellStyle name="Standard 6 3 2 9 9 3" xfId="22571"/>
    <cellStyle name="Standard 6 3 20" xfId="22572"/>
    <cellStyle name="Standard 6 3 20 2" xfId="22573"/>
    <cellStyle name="Standard 6 3 20 2 2" xfId="22574"/>
    <cellStyle name="Standard 6 3 20 2 2 2" xfId="22575"/>
    <cellStyle name="Standard 6 3 20 2 3" xfId="22576"/>
    <cellStyle name="Standard 6 3 20 3" xfId="22577"/>
    <cellStyle name="Standard 6 3 20 3 2" xfId="22578"/>
    <cellStyle name="Standard 6 3 20 4" xfId="22579"/>
    <cellStyle name="Standard 6 3 21" xfId="22580"/>
    <cellStyle name="Standard 6 3 21 2" xfId="22581"/>
    <cellStyle name="Standard 6 3 21 2 2" xfId="22582"/>
    <cellStyle name="Standard 6 3 21 2 2 2" xfId="22583"/>
    <cellStyle name="Standard 6 3 21 2 3" xfId="22584"/>
    <cellStyle name="Standard 6 3 21 3" xfId="22585"/>
    <cellStyle name="Standard 6 3 21 3 2" xfId="22586"/>
    <cellStyle name="Standard 6 3 21 4" xfId="22587"/>
    <cellStyle name="Standard 6 3 22" xfId="22588"/>
    <cellStyle name="Standard 6 3 22 2" xfId="22589"/>
    <cellStyle name="Standard 6 3 22 2 2" xfId="22590"/>
    <cellStyle name="Standard 6 3 22 2 2 2" xfId="22591"/>
    <cellStyle name="Standard 6 3 22 2 3" xfId="22592"/>
    <cellStyle name="Standard 6 3 22 3" xfId="22593"/>
    <cellStyle name="Standard 6 3 22 3 2" xfId="22594"/>
    <cellStyle name="Standard 6 3 22 4" xfId="22595"/>
    <cellStyle name="Standard 6 3 23" xfId="22596"/>
    <cellStyle name="Standard 6 3 23 2" xfId="22597"/>
    <cellStyle name="Standard 6 3 23 2 2" xfId="22598"/>
    <cellStyle name="Standard 6 3 23 3" xfId="22599"/>
    <cellStyle name="Standard 6 3 24" xfId="22600"/>
    <cellStyle name="Standard 6 3 24 2" xfId="22601"/>
    <cellStyle name="Standard 6 3 25" xfId="22602"/>
    <cellStyle name="Standard 6 3 26" xfId="38661"/>
    <cellStyle name="Standard 6 3 3" xfId="22603"/>
    <cellStyle name="Standard 6 3 3 10" xfId="22604"/>
    <cellStyle name="Standard 6 3 3 10 2" xfId="22605"/>
    <cellStyle name="Standard 6 3 3 10 2 2" xfId="22606"/>
    <cellStyle name="Standard 6 3 3 10 2 2 2" xfId="22607"/>
    <cellStyle name="Standard 6 3 3 10 2 3" xfId="22608"/>
    <cellStyle name="Standard 6 3 3 10 3" xfId="22609"/>
    <cellStyle name="Standard 6 3 3 10 3 2" xfId="22610"/>
    <cellStyle name="Standard 6 3 3 10 4" xfId="22611"/>
    <cellStyle name="Standard 6 3 3 11" xfId="22612"/>
    <cellStyle name="Standard 6 3 3 11 2" xfId="22613"/>
    <cellStyle name="Standard 6 3 3 11 2 2" xfId="22614"/>
    <cellStyle name="Standard 6 3 3 11 2 2 2" xfId="22615"/>
    <cellStyle name="Standard 6 3 3 11 2 3" xfId="22616"/>
    <cellStyle name="Standard 6 3 3 11 3" xfId="22617"/>
    <cellStyle name="Standard 6 3 3 11 3 2" xfId="22618"/>
    <cellStyle name="Standard 6 3 3 11 4" xfId="22619"/>
    <cellStyle name="Standard 6 3 3 12" xfId="22620"/>
    <cellStyle name="Standard 6 3 3 12 2" xfId="22621"/>
    <cellStyle name="Standard 6 3 3 12 2 2" xfId="22622"/>
    <cellStyle name="Standard 6 3 3 12 2 2 2" xfId="22623"/>
    <cellStyle name="Standard 6 3 3 12 2 3" xfId="22624"/>
    <cellStyle name="Standard 6 3 3 12 3" xfId="22625"/>
    <cellStyle name="Standard 6 3 3 12 3 2" xfId="22626"/>
    <cellStyle name="Standard 6 3 3 12 4" xfId="22627"/>
    <cellStyle name="Standard 6 3 3 13" xfId="22628"/>
    <cellStyle name="Standard 6 3 3 13 2" xfId="22629"/>
    <cellStyle name="Standard 6 3 3 13 2 2" xfId="22630"/>
    <cellStyle name="Standard 6 3 3 13 2 2 2" xfId="22631"/>
    <cellStyle name="Standard 6 3 3 13 2 3" xfId="22632"/>
    <cellStyle name="Standard 6 3 3 13 3" xfId="22633"/>
    <cellStyle name="Standard 6 3 3 13 3 2" xfId="22634"/>
    <cellStyle name="Standard 6 3 3 13 4" xfId="22635"/>
    <cellStyle name="Standard 6 3 3 14" xfId="22636"/>
    <cellStyle name="Standard 6 3 3 14 2" xfId="22637"/>
    <cellStyle name="Standard 6 3 3 14 2 2" xfId="22638"/>
    <cellStyle name="Standard 6 3 3 14 2 2 2" xfId="22639"/>
    <cellStyle name="Standard 6 3 3 14 2 3" xfId="22640"/>
    <cellStyle name="Standard 6 3 3 14 3" xfId="22641"/>
    <cellStyle name="Standard 6 3 3 14 3 2" xfId="22642"/>
    <cellStyle name="Standard 6 3 3 14 4" xfId="22643"/>
    <cellStyle name="Standard 6 3 3 15" xfId="22644"/>
    <cellStyle name="Standard 6 3 3 15 2" xfId="22645"/>
    <cellStyle name="Standard 6 3 3 15 2 2" xfId="22646"/>
    <cellStyle name="Standard 6 3 3 15 2 2 2" xfId="22647"/>
    <cellStyle name="Standard 6 3 3 15 2 3" xfId="22648"/>
    <cellStyle name="Standard 6 3 3 15 3" xfId="22649"/>
    <cellStyle name="Standard 6 3 3 15 3 2" xfId="22650"/>
    <cellStyle name="Standard 6 3 3 15 4" xfId="22651"/>
    <cellStyle name="Standard 6 3 3 16" xfId="22652"/>
    <cellStyle name="Standard 6 3 3 16 2" xfId="22653"/>
    <cellStyle name="Standard 6 3 3 16 2 2" xfId="22654"/>
    <cellStyle name="Standard 6 3 3 16 2 2 2" xfId="22655"/>
    <cellStyle name="Standard 6 3 3 16 2 3" xfId="22656"/>
    <cellStyle name="Standard 6 3 3 16 3" xfId="22657"/>
    <cellStyle name="Standard 6 3 3 16 3 2" xfId="22658"/>
    <cellStyle name="Standard 6 3 3 16 4" xfId="22659"/>
    <cellStyle name="Standard 6 3 3 17" xfId="22660"/>
    <cellStyle name="Standard 6 3 3 17 2" xfId="22661"/>
    <cellStyle name="Standard 6 3 3 17 2 2" xfId="22662"/>
    <cellStyle name="Standard 6 3 3 17 2 2 2" xfId="22663"/>
    <cellStyle name="Standard 6 3 3 17 2 3" xfId="22664"/>
    <cellStyle name="Standard 6 3 3 17 3" xfId="22665"/>
    <cellStyle name="Standard 6 3 3 17 3 2" xfId="22666"/>
    <cellStyle name="Standard 6 3 3 17 4" xfId="22667"/>
    <cellStyle name="Standard 6 3 3 18" xfId="22668"/>
    <cellStyle name="Standard 6 3 3 18 2" xfId="22669"/>
    <cellStyle name="Standard 6 3 3 18 2 2" xfId="22670"/>
    <cellStyle name="Standard 6 3 3 18 2 2 2" xfId="22671"/>
    <cellStyle name="Standard 6 3 3 18 2 3" xfId="22672"/>
    <cellStyle name="Standard 6 3 3 18 3" xfId="22673"/>
    <cellStyle name="Standard 6 3 3 18 3 2" xfId="22674"/>
    <cellStyle name="Standard 6 3 3 18 4" xfId="22675"/>
    <cellStyle name="Standard 6 3 3 19" xfId="22676"/>
    <cellStyle name="Standard 6 3 3 19 2" xfId="22677"/>
    <cellStyle name="Standard 6 3 3 19 2 2" xfId="22678"/>
    <cellStyle name="Standard 6 3 3 19 2 2 2" xfId="22679"/>
    <cellStyle name="Standard 6 3 3 19 2 3" xfId="22680"/>
    <cellStyle name="Standard 6 3 3 19 3" xfId="22681"/>
    <cellStyle name="Standard 6 3 3 19 3 2" xfId="22682"/>
    <cellStyle name="Standard 6 3 3 19 4" xfId="22683"/>
    <cellStyle name="Standard 6 3 3 2" xfId="22684"/>
    <cellStyle name="Standard 6 3 3 2 10" xfId="22685"/>
    <cellStyle name="Standard 6 3 3 2 10 2" xfId="22686"/>
    <cellStyle name="Standard 6 3 3 2 10 2 2" xfId="22687"/>
    <cellStyle name="Standard 6 3 3 2 10 3" xfId="22688"/>
    <cellStyle name="Standard 6 3 3 2 11" xfId="22689"/>
    <cellStyle name="Standard 6 3 3 2 11 2" xfId="22690"/>
    <cellStyle name="Standard 6 3 3 2 12" xfId="22691"/>
    <cellStyle name="Standard 6 3 3 2 2" xfId="22692"/>
    <cellStyle name="Standard 6 3 3 2 2 10" xfId="22693"/>
    <cellStyle name="Standard 6 3 3 2 2 10 2" xfId="22694"/>
    <cellStyle name="Standard 6 3 3 2 2 11" xfId="22695"/>
    <cellStyle name="Standard 6 3 3 2 2 2" xfId="22696"/>
    <cellStyle name="Standard 6 3 3 2 2 2 10" xfId="22697"/>
    <cellStyle name="Standard 6 3 3 2 2 2 2" xfId="22698"/>
    <cellStyle name="Standard 6 3 3 2 2 2 2 2" xfId="22699"/>
    <cellStyle name="Standard 6 3 3 2 2 2 2 2 2" xfId="22700"/>
    <cellStyle name="Standard 6 3 3 2 2 2 2 2 2 2" xfId="22701"/>
    <cellStyle name="Standard 6 3 3 2 2 2 2 2 3" xfId="22702"/>
    <cellStyle name="Standard 6 3 3 2 2 2 2 3" xfId="22703"/>
    <cellStyle name="Standard 6 3 3 2 2 2 2 3 2" xfId="22704"/>
    <cellStyle name="Standard 6 3 3 2 2 2 2 4" xfId="22705"/>
    <cellStyle name="Standard 6 3 3 2 2 2 3" xfId="22706"/>
    <cellStyle name="Standard 6 3 3 2 2 2 3 2" xfId="22707"/>
    <cellStyle name="Standard 6 3 3 2 2 2 3 2 2" xfId="22708"/>
    <cellStyle name="Standard 6 3 3 2 2 2 3 2 2 2" xfId="22709"/>
    <cellStyle name="Standard 6 3 3 2 2 2 3 2 3" xfId="22710"/>
    <cellStyle name="Standard 6 3 3 2 2 2 3 3" xfId="22711"/>
    <cellStyle name="Standard 6 3 3 2 2 2 3 3 2" xfId="22712"/>
    <cellStyle name="Standard 6 3 3 2 2 2 3 4" xfId="22713"/>
    <cellStyle name="Standard 6 3 3 2 2 2 4" xfId="22714"/>
    <cellStyle name="Standard 6 3 3 2 2 2 4 2" xfId="22715"/>
    <cellStyle name="Standard 6 3 3 2 2 2 4 2 2" xfId="22716"/>
    <cellStyle name="Standard 6 3 3 2 2 2 4 2 2 2" xfId="22717"/>
    <cellStyle name="Standard 6 3 3 2 2 2 4 2 3" xfId="22718"/>
    <cellStyle name="Standard 6 3 3 2 2 2 4 3" xfId="22719"/>
    <cellStyle name="Standard 6 3 3 2 2 2 4 3 2" xfId="22720"/>
    <cellStyle name="Standard 6 3 3 2 2 2 4 4" xfId="22721"/>
    <cellStyle name="Standard 6 3 3 2 2 2 5" xfId="22722"/>
    <cellStyle name="Standard 6 3 3 2 2 2 5 2" xfId="22723"/>
    <cellStyle name="Standard 6 3 3 2 2 2 5 2 2" xfId="22724"/>
    <cellStyle name="Standard 6 3 3 2 2 2 5 2 2 2" xfId="22725"/>
    <cellStyle name="Standard 6 3 3 2 2 2 5 2 3" xfId="22726"/>
    <cellStyle name="Standard 6 3 3 2 2 2 5 3" xfId="22727"/>
    <cellStyle name="Standard 6 3 3 2 2 2 5 3 2" xfId="22728"/>
    <cellStyle name="Standard 6 3 3 2 2 2 5 4" xfId="22729"/>
    <cellStyle name="Standard 6 3 3 2 2 2 6" xfId="22730"/>
    <cellStyle name="Standard 6 3 3 2 2 2 6 2" xfId="22731"/>
    <cellStyle name="Standard 6 3 3 2 2 2 6 2 2" xfId="22732"/>
    <cellStyle name="Standard 6 3 3 2 2 2 6 2 2 2" xfId="22733"/>
    <cellStyle name="Standard 6 3 3 2 2 2 6 2 3" xfId="22734"/>
    <cellStyle name="Standard 6 3 3 2 2 2 6 3" xfId="22735"/>
    <cellStyle name="Standard 6 3 3 2 2 2 6 3 2" xfId="22736"/>
    <cellStyle name="Standard 6 3 3 2 2 2 6 4" xfId="22737"/>
    <cellStyle name="Standard 6 3 3 2 2 2 7" xfId="22738"/>
    <cellStyle name="Standard 6 3 3 2 2 2 7 2" xfId="22739"/>
    <cellStyle name="Standard 6 3 3 2 2 2 7 2 2" xfId="22740"/>
    <cellStyle name="Standard 6 3 3 2 2 2 7 2 2 2" xfId="22741"/>
    <cellStyle name="Standard 6 3 3 2 2 2 7 2 3" xfId="22742"/>
    <cellStyle name="Standard 6 3 3 2 2 2 7 3" xfId="22743"/>
    <cellStyle name="Standard 6 3 3 2 2 2 7 3 2" xfId="22744"/>
    <cellStyle name="Standard 6 3 3 2 2 2 7 4" xfId="22745"/>
    <cellStyle name="Standard 6 3 3 2 2 2 8" xfId="22746"/>
    <cellStyle name="Standard 6 3 3 2 2 2 8 2" xfId="22747"/>
    <cellStyle name="Standard 6 3 3 2 2 2 8 2 2" xfId="22748"/>
    <cellStyle name="Standard 6 3 3 2 2 2 8 3" xfId="22749"/>
    <cellStyle name="Standard 6 3 3 2 2 2 9" xfId="22750"/>
    <cellStyle name="Standard 6 3 3 2 2 2 9 2" xfId="22751"/>
    <cellStyle name="Standard 6 3 3 2 2 3" xfId="22752"/>
    <cellStyle name="Standard 6 3 3 2 2 3 2" xfId="22753"/>
    <cellStyle name="Standard 6 3 3 2 2 3 2 2" xfId="22754"/>
    <cellStyle name="Standard 6 3 3 2 2 3 2 2 2" xfId="22755"/>
    <cellStyle name="Standard 6 3 3 2 2 3 2 3" xfId="22756"/>
    <cellStyle name="Standard 6 3 3 2 2 3 3" xfId="22757"/>
    <cellStyle name="Standard 6 3 3 2 2 3 3 2" xfId="22758"/>
    <cellStyle name="Standard 6 3 3 2 2 3 4" xfId="22759"/>
    <cellStyle name="Standard 6 3 3 2 2 4" xfId="22760"/>
    <cellStyle name="Standard 6 3 3 2 2 4 2" xfId="22761"/>
    <cellStyle name="Standard 6 3 3 2 2 4 2 2" xfId="22762"/>
    <cellStyle name="Standard 6 3 3 2 2 4 2 2 2" xfId="22763"/>
    <cellStyle name="Standard 6 3 3 2 2 4 2 3" xfId="22764"/>
    <cellStyle name="Standard 6 3 3 2 2 4 3" xfId="22765"/>
    <cellStyle name="Standard 6 3 3 2 2 4 3 2" xfId="22766"/>
    <cellStyle name="Standard 6 3 3 2 2 4 4" xfId="22767"/>
    <cellStyle name="Standard 6 3 3 2 2 5" xfId="22768"/>
    <cellStyle name="Standard 6 3 3 2 2 5 2" xfId="22769"/>
    <cellStyle name="Standard 6 3 3 2 2 5 2 2" xfId="22770"/>
    <cellStyle name="Standard 6 3 3 2 2 5 2 2 2" xfId="22771"/>
    <cellStyle name="Standard 6 3 3 2 2 5 2 3" xfId="22772"/>
    <cellStyle name="Standard 6 3 3 2 2 5 3" xfId="22773"/>
    <cellStyle name="Standard 6 3 3 2 2 5 3 2" xfId="22774"/>
    <cellStyle name="Standard 6 3 3 2 2 5 4" xfId="22775"/>
    <cellStyle name="Standard 6 3 3 2 2 6" xfId="22776"/>
    <cellStyle name="Standard 6 3 3 2 2 6 2" xfId="22777"/>
    <cellStyle name="Standard 6 3 3 2 2 6 2 2" xfId="22778"/>
    <cellStyle name="Standard 6 3 3 2 2 6 2 2 2" xfId="22779"/>
    <cellStyle name="Standard 6 3 3 2 2 6 2 3" xfId="22780"/>
    <cellStyle name="Standard 6 3 3 2 2 6 3" xfId="22781"/>
    <cellStyle name="Standard 6 3 3 2 2 6 3 2" xfId="22782"/>
    <cellStyle name="Standard 6 3 3 2 2 6 4" xfId="22783"/>
    <cellStyle name="Standard 6 3 3 2 2 7" xfId="22784"/>
    <cellStyle name="Standard 6 3 3 2 2 7 2" xfId="22785"/>
    <cellStyle name="Standard 6 3 3 2 2 7 2 2" xfId="22786"/>
    <cellStyle name="Standard 6 3 3 2 2 7 2 2 2" xfId="22787"/>
    <cellStyle name="Standard 6 3 3 2 2 7 2 3" xfId="22788"/>
    <cellStyle name="Standard 6 3 3 2 2 7 3" xfId="22789"/>
    <cellStyle name="Standard 6 3 3 2 2 7 3 2" xfId="22790"/>
    <cellStyle name="Standard 6 3 3 2 2 7 4" xfId="22791"/>
    <cellStyle name="Standard 6 3 3 2 2 8" xfId="22792"/>
    <cellStyle name="Standard 6 3 3 2 2 8 2" xfId="22793"/>
    <cellStyle name="Standard 6 3 3 2 2 8 2 2" xfId="22794"/>
    <cellStyle name="Standard 6 3 3 2 2 8 2 2 2" xfId="22795"/>
    <cellStyle name="Standard 6 3 3 2 2 8 2 3" xfId="22796"/>
    <cellStyle name="Standard 6 3 3 2 2 8 3" xfId="22797"/>
    <cellStyle name="Standard 6 3 3 2 2 8 3 2" xfId="22798"/>
    <cellStyle name="Standard 6 3 3 2 2 8 4" xfId="22799"/>
    <cellStyle name="Standard 6 3 3 2 2 9" xfId="22800"/>
    <cellStyle name="Standard 6 3 3 2 2 9 2" xfId="22801"/>
    <cellStyle name="Standard 6 3 3 2 2 9 2 2" xfId="22802"/>
    <cellStyle name="Standard 6 3 3 2 2 9 3" xfId="22803"/>
    <cellStyle name="Standard 6 3 3 2 3" xfId="22804"/>
    <cellStyle name="Standard 6 3 3 2 3 10" xfId="22805"/>
    <cellStyle name="Standard 6 3 3 2 3 2" xfId="22806"/>
    <cellStyle name="Standard 6 3 3 2 3 2 2" xfId="22807"/>
    <cellStyle name="Standard 6 3 3 2 3 2 2 2" xfId="22808"/>
    <cellStyle name="Standard 6 3 3 2 3 2 2 2 2" xfId="22809"/>
    <cellStyle name="Standard 6 3 3 2 3 2 2 3" xfId="22810"/>
    <cellStyle name="Standard 6 3 3 2 3 2 3" xfId="22811"/>
    <cellStyle name="Standard 6 3 3 2 3 2 3 2" xfId="22812"/>
    <cellStyle name="Standard 6 3 3 2 3 2 4" xfId="22813"/>
    <cellStyle name="Standard 6 3 3 2 3 3" xfId="22814"/>
    <cellStyle name="Standard 6 3 3 2 3 3 2" xfId="22815"/>
    <cellStyle name="Standard 6 3 3 2 3 3 2 2" xfId="22816"/>
    <cellStyle name="Standard 6 3 3 2 3 3 2 2 2" xfId="22817"/>
    <cellStyle name="Standard 6 3 3 2 3 3 2 3" xfId="22818"/>
    <cellStyle name="Standard 6 3 3 2 3 3 3" xfId="22819"/>
    <cellStyle name="Standard 6 3 3 2 3 3 3 2" xfId="22820"/>
    <cellStyle name="Standard 6 3 3 2 3 3 4" xfId="22821"/>
    <cellStyle name="Standard 6 3 3 2 3 4" xfId="22822"/>
    <cellStyle name="Standard 6 3 3 2 3 4 2" xfId="22823"/>
    <cellStyle name="Standard 6 3 3 2 3 4 2 2" xfId="22824"/>
    <cellStyle name="Standard 6 3 3 2 3 4 2 2 2" xfId="22825"/>
    <cellStyle name="Standard 6 3 3 2 3 4 2 3" xfId="22826"/>
    <cellStyle name="Standard 6 3 3 2 3 4 3" xfId="22827"/>
    <cellStyle name="Standard 6 3 3 2 3 4 3 2" xfId="22828"/>
    <cellStyle name="Standard 6 3 3 2 3 4 4" xfId="22829"/>
    <cellStyle name="Standard 6 3 3 2 3 5" xfId="22830"/>
    <cellStyle name="Standard 6 3 3 2 3 5 2" xfId="22831"/>
    <cellStyle name="Standard 6 3 3 2 3 5 2 2" xfId="22832"/>
    <cellStyle name="Standard 6 3 3 2 3 5 2 2 2" xfId="22833"/>
    <cellStyle name="Standard 6 3 3 2 3 5 2 3" xfId="22834"/>
    <cellStyle name="Standard 6 3 3 2 3 5 3" xfId="22835"/>
    <cellStyle name="Standard 6 3 3 2 3 5 3 2" xfId="22836"/>
    <cellStyle name="Standard 6 3 3 2 3 5 4" xfId="22837"/>
    <cellStyle name="Standard 6 3 3 2 3 6" xfId="22838"/>
    <cellStyle name="Standard 6 3 3 2 3 6 2" xfId="22839"/>
    <cellStyle name="Standard 6 3 3 2 3 6 2 2" xfId="22840"/>
    <cellStyle name="Standard 6 3 3 2 3 6 2 2 2" xfId="22841"/>
    <cellStyle name="Standard 6 3 3 2 3 6 2 3" xfId="22842"/>
    <cellStyle name="Standard 6 3 3 2 3 6 3" xfId="22843"/>
    <cellStyle name="Standard 6 3 3 2 3 6 3 2" xfId="22844"/>
    <cellStyle name="Standard 6 3 3 2 3 6 4" xfId="22845"/>
    <cellStyle name="Standard 6 3 3 2 3 7" xfId="22846"/>
    <cellStyle name="Standard 6 3 3 2 3 7 2" xfId="22847"/>
    <cellStyle name="Standard 6 3 3 2 3 7 2 2" xfId="22848"/>
    <cellStyle name="Standard 6 3 3 2 3 7 2 2 2" xfId="22849"/>
    <cellStyle name="Standard 6 3 3 2 3 7 2 3" xfId="22850"/>
    <cellStyle name="Standard 6 3 3 2 3 7 3" xfId="22851"/>
    <cellStyle name="Standard 6 3 3 2 3 7 3 2" xfId="22852"/>
    <cellStyle name="Standard 6 3 3 2 3 7 4" xfId="22853"/>
    <cellStyle name="Standard 6 3 3 2 3 8" xfId="22854"/>
    <cellStyle name="Standard 6 3 3 2 3 8 2" xfId="22855"/>
    <cellStyle name="Standard 6 3 3 2 3 8 2 2" xfId="22856"/>
    <cellStyle name="Standard 6 3 3 2 3 8 3" xfId="22857"/>
    <cellStyle name="Standard 6 3 3 2 3 9" xfId="22858"/>
    <cellStyle name="Standard 6 3 3 2 3 9 2" xfId="22859"/>
    <cellStyle name="Standard 6 3 3 2 4" xfId="22860"/>
    <cellStyle name="Standard 6 3 3 2 4 2" xfId="22861"/>
    <cellStyle name="Standard 6 3 3 2 4 2 2" xfId="22862"/>
    <cellStyle name="Standard 6 3 3 2 4 2 2 2" xfId="22863"/>
    <cellStyle name="Standard 6 3 3 2 4 2 3" xfId="22864"/>
    <cellStyle name="Standard 6 3 3 2 4 3" xfId="22865"/>
    <cellStyle name="Standard 6 3 3 2 4 3 2" xfId="22866"/>
    <cellStyle name="Standard 6 3 3 2 4 4" xfId="22867"/>
    <cellStyle name="Standard 6 3 3 2 5" xfId="22868"/>
    <cellStyle name="Standard 6 3 3 2 5 2" xfId="22869"/>
    <cellStyle name="Standard 6 3 3 2 5 2 2" xfId="22870"/>
    <cellStyle name="Standard 6 3 3 2 5 2 2 2" xfId="22871"/>
    <cellStyle name="Standard 6 3 3 2 5 2 3" xfId="22872"/>
    <cellStyle name="Standard 6 3 3 2 5 3" xfId="22873"/>
    <cellStyle name="Standard 6 3 3 2 5 3 2" xfId="22874"/>
    <cellStyle name="Standard 6 3 3 2 5 4" xfId="22875"/>
    <cellStyle name="Standard 6 3 3 2 6" xfId="22876"/>
    <cellStyle name="Standard 6 3 3 2 6 2" xfId="22877"/>
    <cellStyle name="Standard 6 3 3 2 6 2 2" xfId="22878"/>
    <cellStyle name="Standard 6 3 3 2 6 2 2 2" xfId="22879"/>
    <cellStyle name="Standard 6 3 3 2 6 2 3" xfId="22880"/>
    <cellStyle name="Standard 6 3 3 2 6 3" xfId="22881"/>
    <cellStyle name="Standard 6 3 3 2 6 3 2" xfId="22882"/>
    <cellStyle name="Standard 6 3 3 2 6 4" xfId="22883"/>
    <cellStyle name="Standard 6 3 3 2 7" xfId="22884"/>
    <cellStyle name="Standard 6 3 3 2 7 2" xfId="22885"/>
    <cellStyle name="Standard 6 3 3 2 7 2 2" xfId="22886"/>
    <cellStyle name="Standard 6 3 3 2 7 2 2 2" xfId="22887"/>
    <cellStyle name="Standard 6 3 3 2 7 2 3" xfId="22888"/>
    <cellStyle name="Standard 6 3 3 2 7 3" xfId="22889"/>
    <cellStyle name="Standard 6 3 3 2 7 3 2" xfId="22890"/>
    <cellStyle name="Standard 6 3 3 2 7 4" xfId="22891"/>
    <cellStyle name="Standard 6 3 3 2 8" xfId="22892"/>
    <cellStyle name="Standard 6 3 3 2 8 2" xfId="22893"/>
    <cellStyle name="Standard 6 3 3 2 8 2 2" xfId="22894"/>
    <cellStyle name="Standard 6 3 3 2 8 2 2 2" xfId="22895"/>
    <cellStyle name="Standard 6 3 3 2 8 2 3" xfId="22896"/>
    <cellStyle name="Standard 6 3 3 2 8 3" xfId="22897"/>
    <cellStyle name="Standard 6 3 3 2 8 3 2" xfId="22898"/>
    <cellStyle name="Standard 6 3 3 2 8 4" xfId="22899"/>
    <cellStyle name="Standard 6 3 3 2 9" xfId="22900"/>
    <cellStyle name="Standard 6 3 3 2 9 2" xfId="22901"/>
    <cellStyle name="Standard 6 3 3 2 9 2 2" xfId="22902"/>
    <cellStyle name="Standard 6 3 3 2 9 2 2 2" xfId="22903"/>
    <cellStyle name="Standard 6 3 3 2 9 2 3" xfId="22904"/>
    <cellStyle name="Standard 6 3 3 2 9 3" xfId="22905"/>
    <cellStyle name="Standard 6 3 3 2 9 3 2" xfId="22906"/>
    <cellStyle name="Standard 6 3 3 2 9 4" xfId="22907"/>
    <cellStyle name="Standard 6 3 3 20" xfId="22908"/>
    <cellStyle name="Standard 6 3 3 20 2" xfId="22909"/>
    <cellStyle name="Standard 6 3 3 20 2 2" xfId="22910"/>
    <cellStyle name="Standard 6 3 3 20 3" xfId="22911"/>
    <cellStyle name="Standard 6 3 3 21" xfId="22912"/>
    <cellStyle name="Standard 6 3 3 21 2" xfId="22913"/>
    <cellStyle name="Standard 6 3 3 22" xfId="22914"/>
    <cellStyle name="Standard 6 3 3 3" xfId="22915"/>
    <cellStyle name="Standard 6 3 3 3 10" xfId="22916"/>
    <cellStyle name="Standard 6 3 3 3 10 2" xfId="22917"/>
    <cellStyle name="Standard 6 3 3 3 11" xfId="22918"/>
    <cellStyle name="Standard 6 3 3 3 2" xfId="22919"/>
    <cellStyle name="Standard 6 3 3 3 2 10" xfId="22920"/>
    <cellStyle name="Standard 6 3 3 3 2 2" xfId="22921"/>
    <cellStyle name="Standard 6 3 3 3 2 2 2" xfId="22922"/>
    <cellStyle name="Standard 6 3 3 3 2 2 2 2" xfId="22923"/>
    <cellStyle name="Standard 6 3 3 3 2 2 2 2 2" xfId="22924"/>
    <cellStyle name="Standard 6 3 3 3 2 2 2 3" xfId="22925"/>
    <cellStyle name="Standard 6 3 3 3 2 2 3" xfId="22926"/>
    <cellStyle name="Standard 6 3 3 3 2 2 3 2" xfId="22927"/>
    <cellStyle name="Standard 6 3 3 3 2 2 4" xfId="22928"/>
    <cellStyle name="Standard 6 3 3 3 2 3" xfId="22929"/>
    <cellStyle name="Standard 6 3 3 3 2 3 2" xfId="22930"/>
    <cellStyle name="Standard 6 3 3 3 2 3 2 2" xfId="22931"/>
    <cellStyle name="Standard 6 3 3 3 2 3 2 2 2" xfId="22932"/>
    <cellStyle name="Standard 6 3 3 3 2 3 2 3" xfId="22933"/>
    <cellStyle name="Standard 6 3 3 3 2 3 3" xfId="22934"/>
    <cellStyle name="Standard 6 3 3 3 2 3 3 2" xfId="22935"/>
    <cellStyle name="Standard 6 3 3 3 2 3 4" xfId="22936"/>
    <cellStyle name="Standard 6 3 3 3 2 4" xfId="22937"/>
    <cellStyle name="Standard 6 3 3 3 2 4 2" xfId="22938"/>
    <cellStyle name="Standard 6 3 3 3 2 4 2 2" xfId="22939"/>
    <cellStyle name="Standard 6 3 3 3 2 4 2 2 2" xfId="22940"/>
    <cellStyle name="Standard 6 3 3 3 2 4 2 3" xfId="22941"/>
    <cellStyle name="Standard 6 3 3 3 2 4 3" xfId="22942"/>
    <cellStyle name="Standard 6 3 3 3 2 4 3 2" xfId="22943"/>
    <cellStyle name="Standard 6 3 3 3 2 4 4" xfId="22944"/>
    <cellStyle name="Standard 6 3 3 3 2 5" xfId="22945"/>
    <cellStyle name="Standard 6 3 3 3 2 5 2" xfId="22946"/>
    <cellStyle name="Standard 6 3 3 3 2 5 2 2" xfId="22947"/>
    <cellStyle name="Standard 6 3 3 3 2 5 2 2 2" xfId="22948"/>
    <cellStyle name="Standard 6 3 3 3 2 5 2 3" xfId="22949"/>
    <cellStyle name="Standard 6 3 3 3 2 5 3" xfId="22950"/>
    <cellStyle name="Standard 6 3 3 3 2 5 3 2" xfId="22951"/>
    <cellStyle name="Standard 6 3 3 3 2 5 4" xfId="22952"/>
    <cellStyle name="Standard 6 3 3 3 2 6" xfId="22953"/>
    <cellStyle name="Standard 6 3 3 3 2 6 2" xfId="22954"/>
    <cellStyle name="Standard 6 3 3 3 2 6 2 2" xfId="22955"/>
    <cellStyle name="Standard 6 3 3 3 2 6 2 2 2" xfId="22956"/>
    <cellStyle name="Standard 6 3 3 3 2 6 2 3" xfId="22957"/>
    <cellStyle name="Standard 6 3 3 3 2 6 3" xfId="22958"/>
    <cellStyle name="Standard 6 3 3 3 2 6 3 2" xfId="22959"/>
    <cellStyle name="Standard 6 3 3 3 2 6 4" xfId="22960"/>
    <cellStyle name="Standard 6 3 3 3 2 7" xfId="22961"/>
    <cellStyle name="Standard 6 3 3 3 2 7 2" xfId="22962"/>
    <cellStyle name="Standard 6 3 3 3 2 7 2 2" xfId="22963"/>
    <cellStyle name="Standard 6 3 3 3 2 7 2 2 2" xfId="22964"/>
    <cellStyle name="Standard 6 3 3 3 2 7 2 3" xfId="22965"/>
    <cellStyle name="Standard 6 3 3 3 2 7 3" xfId="22966"/>
    <cellStyle name="Standard 6 3 3 3 2 7 3 2" xfId="22967"/>
    <cellStyle name="Standard 6 3 3 3 2 7 4" xfId="22968"/>
    <cellStyle name="Standard 6 3 3 3 2 8" xfId="22969"/>
    <cellStyle name="Standard 6 3 3 3 2 8 2" xfId="22970"/>
    <cellStyle name="Standard 6 3 3 3 2 8 2 2" xfId="22971"/>
    <cellStyle name="Standard 6 3 3 3 2 8 3" xfId="22972"/>
    <cellStyle name="Standard 6 3 3 3 2 9" xfId="22973"/>
    <cellStyle name="Standard 6 3 3 3 2 9 2" xfId="22974"/>
    <cellStyle name="Standard 6 3 3 3 3" xfId="22975"/>
    <cellStyle name="Standard 6 3 3 3 3 2" xfId="22976"/>
    <cellStyle name="Standard 6 3 3 3 3 2 2" xfId="22977"/>
    <cellStyle name="Standard 6 3 3 3 3 2 2 2" xfId="22978"/>
    <cellStyle name="Standard 6 3 3 3 3 2 3" xfId="22979"/>
    <cellStyle name="Standard 6 3 3 3 3 3" xfId="22980"/>
    <cellStyle name="Standard 6 3 3 3 3 3 2" xfId="22981"/>
    <cellStyle name="Standard 6 3 3 3 3 4" xfId="22982"/>
    <cellStyle name="Standard 6 3 3 3 4" xfId="22983"/>
    <cellStyle name="Standard 6 3 3 3 4 2" xfId="22984"/>
    <cellStyle name="Standard 6 3 3 3 4 2 2" xfId="22985"/>
    <cellStyle name="Standard 6 3 3 3 4 2 2 2" xfId="22986"/>
    <cellStyle name="Standard 6 3 3 3 4 2 3" xfId="22987"/>
    <cellStyle name="Standard 6 3 3 3 4 3" xfId="22988"/>
    <cellStyle name="Standard 6 3 3 3 4 3 2" xfId="22989"/>
    <cellStyle name="Standard 6 3 3 3 4 4" xfId="22990"/>
    <cellStyle name="Standard 6 3 3 3 5" xfId="22991"/>
    <cellStyle name="Standard 6 3 3 3 5 2" xfId="22992"/>
    <cellStyle name="Standard 6 3 3 3 5 2 2" xfId="22993"/>
    <cellStyle name="Standard 6 3 3 3 5 2 2 2" xfId="22994"/>
    <cellStyle name="Standard 6 3 3 3 5 2 3" xfId="22995"/>
    <cellStyle name="Standard 6 3 3 3 5 3" xfId="22996"/>
    <cellStyle name="Standard 6 3 3 3 5 3 2" xfId="22997"/>
    <cellStyle name="Standard 6 3 3 3 5 4" xfId="22998"/>
    <cellStyle name="Standard 6 3 3 3 6" xfId="22999"/>
    <cellStyle name="Standard 6 3 3 3 6 2" xfId="23000"/>
    <cellStyle name="Standard 6 3 3 3 6 2 2" xfId="23001"/>
    <cellStyle name="Standard 6 3 3 3 6 2 2 2" xfId="23002"/>
    <cellStyle name="Standard 6 3 3 3 6 2 3" xfId="23003"/>
    <cellStyle name="Standard 6 3 3 3 6 3" xfId="23004"/>
    <cellStyle name="Standard 6 3 3 3 6 3 2" xfId="23005"/>
    <cellStyle name="Standard 6 3 3 3 6 4" xfId="23006"/>
    <cellStyle name="Standard 6 3 3 3 7" xfId="23007"/>
    <cellStyle name="Standard 6 3 3 3 7 2" xfId="23008"/>
    <cellStyle name="Standard 6 3 3 3 7 2 2" xfId="23009"/>
    <cellStyle name="Standard 6 3 3 3 7 2 2 2" xfId="23010"/>
    <cellStyle name="Standard 6 3 3 3 7 2 3" xfId="23011"/>
    <cellStyle name="Standard 6 3 3 3 7 3" xfId="23012"/>
    <cellStyle name="Standard 6 3 3 3 7 3 2" xfId="23013"/>
    <cellStyle name="Standard 6 3 3 3 7 4" xfId="23014"/>
    <cellStyle name="Standard 6 3 3 3 8" xfId="23015"/>
    <cellStyle name="Standard 6 3 3 3 8 2" xfId="23016"/>
    <cellStyle name="Standard 6 3 3 3 8 2 2" xfId="23017"/>
    <cellStyle name="Standard 6 3 3 3 8 2 2 2" xfId="23018"/>
    <cellStyle name="Standard 6 3 3 3 8 2 3" xfId="23019"/>
    <cellStyle name="Standard 6 3 3 3 8 3" xfId="23020"/>
    <cellStyle name="Standard 6 3 3 3 8 3 2" xfId="23021"/>
    <cellStyle name="Standard 6 3 3 3 8 4" xfId="23022"/>
    <cellStyle name="Standard 6 3 3 3 9" xfId="23023"/>
    <cellStyle name="Standard 6 3 3 3 9 2" xfId="23024"/>
    <cellStyle name="Standard 6 3 3 3 9 2 2" xfId="23025"/>
    <cellStyle name="Standard 6 3 3 3 9 3" xfId="23026"/>
    <cellStyle name="Standard 6 3 3 4" xfId="23027"/>
    <cellStyle name="Standard 6 3 3 4 10" xfId="23028"/>
    <cellStyle name="Standard 6 3 3 4 10 2" xfId="23029"/>
    <cellStyle name="Standard 6 3 3 4 11" xfId="23030"/>
    <cellStyle name="Standard 6 3 3 4 2" xfId="23031"/>
    <cellStyle name="Standard 6 3 3 4 2 10" xfId="23032"/>
    <cellStyle name="Standard 6 3 3 4 2 2" xfId="23033"/>
    <cellStyle name="Standard 6 3 3 4 2 2 2" xfId="23034"/>
    <cellStyle name="Standard 6 3 3 4 2 2 2 2" xfId="23035"/>
    <cellStyle name="Standard 6 3 3 4 2 2 2 2 2" xfId="23036"/>
    <cellStyle name="Standard 6 3 3 4 2 2 2 3" xfId="23037"/>
    <cellStyle name="Standard 6 3 3 4 2 2 3" xfId="23038"/>
    <cellStyle name="Standard 6 3 3 4 2 2 3 2" xfId="23039"/>
    <cellStyle name="Standard 6 3 3 4 2 2 4" xfId="23040"/>
    <cellStyle name="Standard 6 3 3 4 2 3" xfId="23041"/>
    <cellStyle name="Standard 6 3 3 4 2 3 2" xfId="23042"/>
    <cellStyle name="Standard 6 3 3 4 2 3 2 2" xfId="23043"/>
    <cellStyle name="Standard 6 3 3 4 2 3 2 2 2" xfId="23044"/>
    <cellStyle name="Standard 6 3 3 4 2 3 2 3" xfId="23045"/>
    <cellStyle name="Standard 6 3 3 4 2 3 3" xfId="23046"/>
    <cellStyle name="Standard 6 3 3 4 2 3 3 2" xfId="23047"/>
    <cellStyle name="Standard 6 3 3 4 2 3 4" xfId="23048"/>
    <cellStyle name="Standard 6 3 3 4 2 4" xfId="23049"/>
    <cellStyle name="Standard 6 3 3 4 2 4 2" xfId="23050"/>
    <cellStyle name="Standard 6 3 3 4 2 4 2 2" xfId="23051"/>
    <cellStyle name="Standard 6 3 3 4 2 4 2 2 2" xfId="23052"/>
    <cellStyle name="Standard 6 3 3 4 2 4 2 3" xfId="23053"/>
    <cellStyle name="Standard 6 3 3 4 2 4 3" xfId="23054"/>
    <cellStyle name="Standard 6 3 3 4 2 4 3 2" xfId="23055"/>
    <cellStyle name="Standard 6 3 3 4 2 4 4" xfId="23056"/>
    <cellStyle name="Standard 6 3 3 4 2 5" xfId="23057"/>
    <cellStyle name="Standard 6 3 3 4 2 5 2" xfId="23058"/>
    <cellStyle name="Standard 6 3 3 4 2 5 2 2" xfId="23059"/>
    <cellStyle name="Standard 6 3 3 4 2 5 2 2 2" xfId="23060"/>
    <cellStyle name="Standard 6 3 3 4 2 5 2 3" xfId="23061"/>
    <cellStyle name="Standard 6 3 3 4 2 5 3" xfId="23062"/>
    <cellStyle name="Standard 6 3 3 4 2 5 3 2" xfId="23063"/>
    <cellStyle name="Standard 6 3 3 4 2 5 4" xfId="23064"/>
    <cellStyle name="Standard 6 3 3 4 2 6" xfId="23065"/>
    <cellStyle name="Standard 6 3 3 4 2 6 2" xfId="23066"/>
    <cellStyle name="Standard 6 3 3 4 2 6 2 2" xfId="23067"/>
    <cellStyle name="Standard 6 3 3 4 2 6 2 2 2" xfId="23068"/>
    <cellStyle name="Standard 6 3 3 4 2 6 2 3" xfId="23069"/>
    <cellStyle name="Standard 6 3 3 4 2 6 3" xfId="23070"/>
    <cellStyle name="Standard 6 3 3 4 2 6 3 2" xfId="23071"/>
    <cellStyle name="Standard 6 3 3 4 2 6 4" xfId="23072"/>
    <cellStyle name="Standard 6 3 3 4 2 7" xfId="23073"/>
    <cellStyle name="Standard 6 3 3 4 2 7 2" xfId="23074"/>
    <cellStyle name="Standard 6 3 3 4 2 7 2 2" xfId="23075"/>
    <cellStyle name="Standard 6 3 3 4 2 7 2 2 2" xfId="23076"/>
    <cellStyle name="Standard 6 3 3 4 2 7 2 3" xfId="23077"/>
    <cellStyle name="Standard 6 3 3 4 2 7 3" xfId="23078"/>
    <cellStyle name="Standard 6 3 3 4 2 7 3 2" xfId="23079"/>
    <cellStyle name="Standard 6 3 3 4 2 7 4" xfId="23080"/>
    <cellStyle name="Standard 6 3 3 4 2 8" xfId="23081"/>
    <cellStyle name="Standard 6 3 3 4 2 8 2" xfId="23082"/>
    <cellStyle name="Standard 6 3 3 4 2 8 2 2" xfId="23083"/>
    <cellStyle name="Standard 6 3 3 4 2 8 3" xfId="23084"/>
    <cellStyle name="Standard 6 3 3 4 2 9" xfId="23085"/>
    <cellStyle name="Standard 6 3 3 4 2 9 2" xfId="23086"/>
    <cellStyle name="Standard 6 3 3 4 3" xfId="23087"/>
    <cellStyle name="Standard 6 3 3 4 3 2" xfId="23088"/>
    <cellStyle name="Standard 6 3 3 4 3 2 2" xfId="23089"/>
    <cellStyle name="Standard 6 3 3 4 3 2 2 2" xfId="23090"/>
    <cellStyle name="Standard 6 3 3 4 3 2 3" xfId="23091"/>
    <cellStyle name="Standard 6 3 3 4 3 3" xfId="23092"/>
    <cellStyle name="Standard 6 3 3 4 3 3 2" xfId="23093"/>
    <cellStyle name="Standard 6 3 3 4 3 4" xfId="23094"/>
    <cellStyle name="Standard 6 3 3 4 4" xfId="23095"/>
    <cellStyle name="Standard 6 3 3 4 4 2" xfId="23096"/>
    <cellStyle name="Standard 6 3 3 4 4 2 2" xfId="23097"/>
    <cellStyle name="Standard 6 3 3 4 4 2 2 2" xfId="23098"/>
    <cellStyle name="Standard 6 3 3 4 4 2 3" xfId="23099"/>
    <cellStyle name="Standard 6 3 3 4 4 3" xfId="23100"/>
    <cellStyle name="Standard 6 3 3 4 4 3 2" xfId="23101"/>
    <cellStyle name="Standard 6 3 3 4 4 4" xfId="23102"/>
    <cellStyle name="Standard 6 3 3 4 5" xfId="23103"/>
    <cellStyle name="Standard 6 3 3 4 5 2" xfId="23104"/>
    <cellStyle name="Standard 6 3 3 4 5 2 2" xfId="23105"/>
    <cellStyle name="Standard 6 3 3 4 5 2 2 2" xfId="23106"/>
    <cellStyle name="Standard 6 3 3 4 5 2 3" xfId="23107"/>
    <cellStyle name="Standard 6 3 3 4 5 3" xfId="23108"/>
    <cellStyle name="Standard 6 3 3 4 5 3 2" xfId="23109"/>
    <cellStyle name="Standard 6 3 3 4 5 4" xfId="23110"/>
    <cellStyle name="Standard 6 3 3 4 6" xfId="23111"/>
    <cellStyle name="Standard 6 3 3 4 6 2" xfId="23112"/>
    <cellStyle name="Standard 6 3 3 4 6 2 2" xfId="23113"/>
    <cellStyle name="Standard 6 3 3 4 6 2 2 2" xfId="23114"/>
    <cellStyle name="Standard 6 3 3 4 6 2 3" xfId="23115"/>
    <cellStyle name="Standard 6 3 3 4 6 3" xfId="23116"/>
    <cellStyle name="Standard 6 3 3 4 6 3 2" xfId="23117"/>
    <cellStyle name="Standard 6 3 3 4 6 4" xfId="23118"/>
    <cellStyle name="Standard 6 3 3 4 7" xfId="23119"/>
    <cellStyle name="Standard 6 3 3 4 7 2" xfId="23120"/>
    <cellStyle name="Standard 6 3 3 4 7 2 2" xfId="23121"/>
    <cellStyle name="Standard 6 3 3 4 7 2 2 2" xfId="23122"/>
    <cellStyle name="Standard 6 3 3 4 7 2 3" xfId="23123"/>
    <cellStyle name="Standard 6 3 3 4 7 3" xfId="23124"/>
    <cellStyle name="Standard 6 3 3 4 7 3 2" xfId="23125"/>
    <cellStyle name="Standard 6 3 3 4 7 4" xfId="23126"/>
    <cellStyle name="Standard 6 3 3 4 8" xfId="23127"/>
    <cellStyle name="Standard 6 3 3 4 8 2" xfId="23128"/>
    <cellStyle name="Standard 6 3 3 4 8 2 2" xfId="23129"/>
    <cellStyle name="Standard 6 3 3 4 8 2 2 2" xfId="23130"/>
    <cellStyle name="Standard 6 3 3 4 8 2 3" xfId="23131"/>
    <cellStyle name="Standard 6 3 3 4 8 3" xfId="23132"/>
    <cellStyle name="Standard 6 3 3 4 8 3 2" xfId="23133"/>
    <cellStyle name="Standard 6 3 3 4 8 4" xfId="23134"/>
    <cellStyle name="Standard 6 3 3 4 9" xfId="23135"/>
    <cellStyle name="Standard 6 3 3 4 9 2" xfId="23136"/>
    <cellStyle name="Standard 6 3 3 4 9 2 2" xfId="23137"/>
    <cellStyle name="Standard 6 3 3 4 9 3" xfId="23138"/>
    <cellStyle name="Standard 6 3 3 5" xfId="23139"/>
    <cellStyle name="Standard 6 3 3 5 10" xfId="23140"/>
    <cellStyle name="Standard 6 3 3 5 10 2" xfId="23141"/>
    <cellStyle name="Standard 6 3 3 5 11" xfId="23142"/>
    <cellStyle name="Standard 6 3 3 5 2" xfId="23143"/>
    <cellStyle name="Standard 6 3 3 5 2 10" xfId="23144"/>
    <cellStyle name="Standard 6 3 3 5 2 2" xfId="23145"/>
    <cellStyle name="Standard 6 3 3 5 2 2 2" xfId="23146"/>
    <cellStyle name="Standard 6 3 3 5 2 2 2 2" xfId="23147"/>
    <cellStyle name="Standard 6 3 3 5 2 2 2 2 2" xfId="23148"/>
    <cellStyle name="Standard 6 3 3 5 2 2 2 3" xfId="23149"/>
    <cellStyle name="Standard 6 3 3 5 2 2 3" xfId="23150"/>
    <cellStyle name="Standard 6 3 3 5 2 2 3 2" xfId="23151"/>
    <cellStyle name="Standard 6 3 3 5 2 2 4" xfId="23152"/>
    <cellStyle name="Standard 6 3 3 5 2 3" xfId="23153"/>
    <cellStyle name="Standard 6 3 3 5 2 3 2" xfId="23154"/>
    <cellStyle name="Standard 6 3 3 5 2 3 2 2" xfId="23155"/>
    <cellStyle name="Standard 6 3 3 5 2 3 2 2 2" xfId="23156"/>
    <cellStyle name="Standard 6 3 3 5 2 3 2 3" xfId="23157"/>
    <cellStyle name="Standard 6 3 3 5 2 3 3" xfId="23158"/>
    <cellStyle name="Standard 6 3 3 5 2 3 3 2" xfId="23159"/>
    <cellStyle name="Standard 6 3 3 5 2 3 4" xfId="23160"/>
    <cellStyle name="Standard 6 3 3 5 2 4" xfId="23161"/>
    <cellStyle name="Standard 6 3 3 5 2 4 2" xfId="23162"/>
    <cellStyle name="Standard 6 3 3 5 2 4 2 2" xfId="23163"/>
    <cellStyle name="Standard 6 3 3 5 2 4 2 2 2" xfId="23164"/>
    <cellStyle name="Standard 6 3 3 5 2 4 2 3" xfId="23165"/>
    <cellStyle name="Standard 6 3 3 5 2 4 3" xfId="23166"/>
    <cellStyle name="Standard 6 3 3 5 2 4 3 2" xfId="23167"/>
    <cellStyle name="Standard 6 3 3 5 2 4 4" xfId="23168"/>
    <cellStyle name="Standard 6 3 3 5 2 5" xfId="23169"/>
    <cellStyle name="Standard 6 3 3 5 2 5 2" xfId="23170"/>
    <cellStyle name="Standard 6 3 3 5 2 5 2 2" xfId="23171"/>
    <cellStyle name="Standard 6 3 3 5 2 5 2 2 2" xfId="23172"/>
    <cellStyle name="Standard 6 3 3 5 2 5 2 3" xfId="23173"/>
    <cellStyle name="Standard 6 3 3 5 2 5 3" xfId="23174"/>
    <cellStyle name="Standard 6 3 3 5 2 5 3 2" xfId="23175"/>
    <cellStyle name="Standard 6 3 3 5 2 5 4" xfId="23176"/>
    <cellStyle name="Standard 6 3 3 5 2 6" xfId="23177"/>
    <cellStyle name="Standard 6 3 3 5 2 6 2" xfId="23178"/>
    <cellStyle name="Standard 6 3 3 5 2 6 2 2" xfId="23179"/>
    <cellStyle name="Standard 6 3 3 5 2 6 2 2 2" xfId="23180"/>
    <cellStyle name="Standard 6 3 3 5 2 6 2 3" xfId="23181"/>
    <cellStyle name="Standard 6 3 3 5 2 6 3" xfId="23182"/>
    <cellStyle name="Standard 6 3 3 5 2 6 3 2" xfId="23183"/>
    <cellStyle name="Standard 6 3 3 5 2 6 4" xfId="23184"/>
    <cellStyle name="Standard 6 3 3 5 2 7" xfId="23185"/>
    <cellStyle name="Standard 6 3 3 5 2 7 2" xfId="23186"/>
    <cellStyle name="Standard 6 3 3 5 2 7 2 2" xfId="23187"/>
    <cellStyle name="Standard 6 3 3 5 2 7 2 2 2" xfId="23188"/>
    <cellStyle name="Standard 6 3 3 5 2 7 2 3" xfId="23189"/>
    <cellStyle name="Standard 6 3 3 5 2 7 3" xfId="23190"/>
    <cellStyle name="Standard 6 3 3 5 2 7 3 2" xfId="23191"/>
    <cellStyle name="Standard 6 3 3 5 2 7 4" xfId="23192"/>
    <cellStyle name="Standard 6 3 3 5 2 8" xfId="23193"/>
    <cellStyle name="Standard 6 3 3 5 2 8 2" xfId="23194"/>
    <cellStyle name="Standard 6 3 3 5 2 8 2 2" xfId="23195"/>
    <cellStyle name="Standard 6 3 3 5 2 8 3" xfId="23196"/>
    <cellStyle name="Standard 6 3 3 5 2 9" xfId="23197"/>
    <cellStyle name="Standard 6 3 3 5 2 9 2" xfId="23198"/>
    <cellStyle name="Standard 6 3 3 5 3" xfId="23199"/>
    <cellStyle name="Standard 6 3 3 5 3 2" xfId="23200"/>
    <cellStyle name="Standard 6 3 3 5 3 2 2" xfId="23201"/>
    <cellStyle name="Standard 6 3 3 5 3 2 2 2" xfId="23202"/>
    <cellStyle name="Standard 6 3 3 5 3 2 3" xfId="23203"/>
    <cellStyle name="Standard 6 3 3 5 3 3" xfId="23204"/>
    <cellStyle name="Standard 6 3 3 5 3 3 2" xfId="23205"/>
    <cellStyle name="Standard 6 3 3 5 3 4" xfId="23206"/>
    <cellStyle name="Standard 6 3 3 5 4" xfId="23207"/>
    <cellStyle name="Standard 6 3 3 5 4 2" xfId="23208"/>
    <cellStyle name="Standard 6 3 3 5 4 2 2" xfId="23209"/>
    <cellStyle name="Standard 6 3 3 5 4 2 2 2" xfId="23210"/>
    <cellStyle name="Standard 6 3 3 5 4 2 3" xfId="23211"/>
    <cellStyle name="Standard 6 3 3 5 4 3" xfId="23212"/>
    <cellStyle name="Standard 6 3 3 5 4 3 2" xfId="23213"/>
    <cellStyle name="Standard 6 3 3 5 4 4" xfId="23214"/>
    <cellStyle name="Standard 6 3 3 5 5" xfId="23215"/>
    <cellStyle name="Standard 6 3 3 5 5 2" xfId="23216"/>
    <cellStyle name="Standard 6 3 3 5 5 2 2" xfId="23217"/>
    <cellStyle name="Standard 6 3 3 5 5 2 2 2" xfId="23218"/>
    <cellStyle name="Standard 6 3 3 5 5 2 3" xfId="23219"/>
    <cellStyle name="Standard 6 3 3 5 5 3" xfId="23220"/>
    <cellStyle name="Standard 6 3 3 5 5 3 2" xfId="23221"/>
    <cellStyle name="Standard 6 3 3 5 5 4" xfId="23222"/>
    <cellStyle name="Standard 6 3 3 5 6" xfId="23223"/>
    <cellStyle name="Standard 6 3 3 5 6 2" xfId="23224"/>
    <cellStyle name="Standard 6 3 3 5 6 2 2" xfId="23225"/>
    <cellStyle name="Standard 6 3 3 5 6 2 2 2" xfId="23226"/>
    <cellStyle name="Standard 6 3 3 5 6 2 3" xfId="23227"/>
    <cellStyle name="Standard 6 3 3 5 6 3" xfId="23228"/>
    <cellStyle name="Standard 6 3 3 5 6 3 2" xfId="23229"/>
    <cellStyle name="Standard 6 3 3 5 6 4" xfId="23230"/>
    <cellStyle name="Standard 6 3 3 5 7" xfId="23231"/>
    <cellStyle name="Standard 6 3 3 5 7 2" xfId="23232"/>
    <cellStyle name="Standard 6 3 3 5 7 2 2" xfId="23233"/>
    <cellStyle name="Standard 6 3 3 5 7 2 2 2" xfId="23234"/>
    <cellStyle name="Standard 6 3 3 5 7 2 3" xfId="23235"/>
    <cellStyle name="Standard 6 3 3 5 7 3" xfId="23236"/>
    <cellStyle name="Standard 6 3 3 5 7 3 2" xfId="23237"/>
    <cellStyle name="Standard 6 3 3 5 7 4" xfId="23238"/>
    <cellStyle name="Standard 6 3 3 5 8" xfId="23239"/>
    <cellStyle name="Standard 6 3 3 5 8 2" xfId="23240"/>
    <cellStyle name="Standard 6 3 3 5 8 2 2" xfId="23241"/>
    <cellStyle name="Standard 6 3 3 5 8 2 2 2" xfId="23242"/>
    <cellStyle name="Standard 6 3 3 5 8 2 3" xfId="23243"/>
    <cellStyle name="Standard 6 3 3 5 8 3" xfId="23244"/>
    <cellStyle name="Standard 6 3 3 5 8 3 2" xfId="23245"/>
    <cellStyle name="Standard 6 3 3 5 8 4" xfId="23246"/>
    <cellStyle name="Standard 6 3 3 5 9" xfId="23247"/>
    <cellStyle name="Standard 6 3 3 5 9 2" xfId="23248"/>
    <cellStyle name="Standard 6 3 3 5 9 2 2" xfId="23249"/>
    <cellStyle name="Standard 6 3 3 5 9 3" xfId="23250"/>
    <cellStyle name="Standard 6 3 3 6" xfId="23251"/>
    <cellStyle name="Standard 6 3 3 6 10" xfId="23252"/>
    <cellStyle name="Standard 6 3 3 6 10 2" xfId="23253"/>
    <cellStyle name="Standard 6 3 3 6 11" xfId="23254"/>
    <cellStyle name="Standard 6 3 3 6 2" xfId="23255"/>
    <cellStyle name="Standard 6 3 3 6 2 10" xfId="23256"/>
    <cellStyle name="Standard 6 3 3 6 2 2" xfId="23257"/>
    <cellStyle name="Standard 6 3 3 6 2 2 2" xfId="23258"/>
    <cellStyle name="Standard 6 3 3 6 2 2 2 2" xfId="23259"/>
    <cellStyle name="Standard 6 3 3 6 2 2 2 2 2" xfId="23260"/>
    <cellStyle name="Standard 6 3 3 6 2 2 2 3" xfId="23261"/>
    <cellStyle name="Standard 6 3 3 6 2 2 3" xfId="23262"/>
    <cellStyle name="Standard 6 3 3 6 2 2 3 2" xfId="23263"/>
    <cellStyle name="Standard 6 3 3 6 2 2 4" xfId="23264"/>
    <cellStyle name="Standard 6 3 3 6 2 3" xfId="23265"/>
    <cellStyle name="Standard 6 3 3 6 2 3 2" xfId="23266"/>
    <cellStyle name="Standard 6 3 3 6 2 3 2 2" xfId="23267"/>
    <cellStyle name="Standard 6 3 3 6 2 3 2 2 2" xfId="23268"/>
    <cellStyle name="Standard 6 3 3 6 2 3 2 3" xfId="23269"/>
    <cellStyle name="Standard 6 3 3 6 2 3 3" xfId="23270"/>
    <cellStyle name="Standard 6 3 3 6 2 3 3 2" xfId="23271"/>
    <cellStyle name="Standard 6 3 3 6 2 3 4" xfId="23272"/>
    <cellStyle name="Standard 6 3 3 6 2 4" xfId="23273"/>
    <cellStyle name="Standard 6 3 3 6 2 4 2" xfId="23274"/>
    <cellStyle name="Standard 6 3 3 6 2 4 2 2" xfId="23275"/>
    <cellStyle name="Standard 6 3 3 6 2 4 2 2 2" xfId="23276"/>
    <cellStyle name="Standard 6 3 3 6 2 4 2 3" xfId="23277"/>
    <cellStyle name="Standard 6 3 3 6 2 4 3" xfId="23278"/>
    <cellStyle name="Standard 6 3 3 6 2 4 3 2" xfId="23279"/>
    <cellStyle name="Standard 6 3 3 6 2 4 4" xfId="23280"/>
    <cellStyle name="Standard 6 3 3 6 2 5" xfId="23281"/>
    <cellStyle name="Standard 6 3 3 6 2 5 2" xfId="23282"/>
    <cellStyle name="Standard 6 3 3 6 2 5 2 2" xfId="23283"/>
    <cellStyle name="Standard 6 3 3 6 2 5 2 2 2" xfId="23284"/>
    <cellStyle name="Standard 6 3 3 6 2 5 2 3" xfId="23285"/>
    <cellStyle name="Standard 6 3 3 6 2 5 3" xfId="23286"/>
    <cellStyle name="Standard 6 3 3 6 2 5 3 2" xfId="23287"/>
    <cellStyle name="Standard 6 3 3 6 2 5 4" xfId="23288"/>
    <cellStyle name="Standard 6 3 3 6 2 6" xfId="23289"/>
    <cellStyle name="Standard 6 3 3 6 2 6 2" xfId="23290"/>
    <cellStyle name="Standard 6 3 3 6 2 6 2 2" xfId="23291"/>
    <cellStyle name="Standard 6 3 3 6 2 6 2 2 2" xfId="23292"/>
    <cellStyle name="Standard 6 3 3 6 2 6 2 3" xfId="23293"/>
    <cellStyle name="Standard 6 3 3 6 2 6 3" xfId="23294"/>
    <cellStyle name="Standard 6 3 3 6 2 6 3 2" xfId="23295"/>
    <cellStyle name="Standard 6 3 3 6 2 6 4" xfId="23296"/>
    <cellStyle name="Standard 6 3 3 6 2 7" xfId="23297"/>
    <cellStyle name="Standard 6 3 3 6 2 7 2" xfId="23298"/>
    <cellStyle name="Standard 6 3 3 6 2 7 2 2" xfId="23299"/>
    <cellStyle name="Standard 6 3 3 6 2 7 2 2 2" xfId="23300"/>
    <cellStyle name="Standard 6 3 3 6 2 7 2 3" xfId="23301"/>
    <cellStyle name="Standard 6 3 3 6 2 7 3" xfId="23302"/>
    <cellStyle name="Standard 6 3 3 6 2 7 3 2" xfId="23303"/>
    <cellStyle name="Standard 6 3 3 6 2 7 4" xfId="23304"/>
    <cellStyle name="Standard 6 3 3 6 2 8" xfId="23305"/>
    <cellStyle name="Standard 6 3 3 6 2 8 2" xfId="23306"/>
    <cellStyle name="Standard 6 3 3 6 2 8 2 2" xfId="23307"/>
    <cellStyle name="Standard 6 3 3 6 2 8 3" xfId="23308"/>
    <cellStyle name="Standard 6 3 3 6 2 9" xfId="23309"/>
    <cellStyle name="Standard 6 3 3 6 2 9 2" xfId="23310"/>
    <cellStyle name="Standard 6 3 3 6 3" xfId="23311"/>
    <cellStyle name="Standard 6 3 3 6 3 2" xfId="23312"/>
    <cellStyle name="Standard 6 3 3 6 3 2 2" xfId="23313"/>
    <cellStyle name="Standard 6 3 3 6 3 2 2 2" xfId="23314"/>
    <cellStyle name="Standard 6 3 3 6 3 2 3" xfId="23315"/>
    <cellStyle name="Standard 6 3 3 6 3 3" xfId="23316"/>
    <cellStyle name="Standard 6 3 3 6 3 3 2" xfId="23317"/>
    <cellStyle name="Standard 6 3 3 6 3 4" xfId="23318"/>
    <cellStyle name="Standard 6 3 3 6 4" xfId="23319"/>
    <cellStyle name="Standard 6 3 3 6 4 2" xfId="23320"/>
    <cellStyle name="Standard 6 3 3 6 4 2 2" xfId="23321"/>
    <cellStyle name="Standard 6 3 3 6 4 2 2 2" xfId="23322"/>
    <cellStyle name="Standard 6 3 3 6 4 2 3" xfId="23323"/>
    <cellStyle name="Standard 6 3 3 6 4 3" xfId="23324"/>
    <cellStyle name="Standard 6 3 3 6 4 3 2" xfId="23325"/>
    <cellStyle name="Standard 6 3 3 6 4 4" xfId="23326"/>
    <cellStyle name="Standard 6 3 3 6 5" xfId="23327"/>
    <cellStyle name="Standard 6 3 3 6 5 2" xfId="23328"/>
    <cellStyle name="Standard 6 3 3 6 5 2 2" xfId="23329"/>
    <cellStyle name="Standard 6 3 3 6 5 2 2 2" xfId="23330"/>
    <cellStyle name="Standard 6 3 3 6 5 2 3" xfId="23331"/>
    <cellStyle name="Standard 6 3 3 6 5 3" xfId="23332"/>
    <cellStyle name="Standard 6 3 3 6 5 3 2" xfId="23333"/>
    <cellStyle name="Standard 6 3 3 6 5 4" xfId="23334"/>
    <cellStyle name="Standard 6 3 3 6 6" xfId="23335"/>
    <cellStyle name="Standard 6 3 3 6 6 2" xfId="23336"/>
    <cellStyle name="Standard 6 3 3 6 6 2 2" xfId="23337"/>
    <cellStyle name="Standard 6 3 3 6 6 2 2 2" xfId="23338"/>
    <cellStyle name="Standard 6 3 3 6 6 2 3" xfId="23339"/>
    <cellStyle name="Standard 6 3 3 6 6 3" xfId="23340"/>
    <cellStyle name="Standard 6 3 3 6 6 3 2" xfId="23341"/>
    <cellStyle name="Standard 6 3 3 6 6 4" xfId="23342"/>
    <cellStyle name="Standard 6 3 3 6 7" xfId="23343"/>
    <cellStyle name="Standard 6 3 3 6 7 2" xfId="23344"/>
    <cellStyle name="Standard 6 3 3 6 7 2 2" xfId="23345"/>
    <cellStyle name="Standard 6 3 3 6 7 2 2 2" xfId="23346"/>
    <cellStyle name="Standard 6 3 3 6 7 2 3" xfId="23347"/>
    <cellStyle name="Standard 6 3 3 6 7 3" xfId="23348"/>
    <cellStyle name="Standard 6 3 3 6 7 3 2" xfId="23349"/>
    <cellStyle name="Standard 6 3 3 6 7 4" xfId="23350"/>
    <cellStyle name="Standard 6 3 3 6 8" xfId="23351"/>
    <cellStyle name="Standard 6 3 3 6 8 2" xfId="23352"/>
    <cellStyle name="Standard 6 3 3 6 8 2 2" xfId="23353"/>
    <cellStyle name="Standard 6 3 3 6 8 2 2 2" xfId="23354"/>
    <cellStyle name="Standard 6 3 3 6 8 2 3" xfId="23355"/>
    <cellStyle name="Standard 6 3 3 6 8 3" xfId="23356"/>
    <cellStyle name="Standard 6 3 3 6 8 3 2" xfId="23357"/>
    <cellStyle name="Standard 6 3 3 6 8 4" xfId="23358"/>
    <cellStyle name="Standard 6 3 3 6 9" xfId="23359"/>
    <cellStyle name="Standard 6 3 3 6 9 2" xfId="23360"/>
    <cellStyle name="Standard 6 3 3 6 9 2 2" xfId="23361"/>
    <cellStyle name="Standard 6 3 3 6 9 3" xfId="23362"/>
    <cellStyle name="Standard 6 3 3 7" xfId="23363"/>
    <cellStyle name="Standard 6 3 3 7 10" xfId="23364"/>
    <cellStyle name="Standard 6 3 3 7 10 2" xfId="23365"/>
    <cellStyle name="Standard 6 3 3 7 11" xfId="23366"/>
    <cellStyle name="Standard 6 3 3 7 2" xfId="23367"/>
    <cellStyle name="Standard 6 3 3 7 2 10" xfId="23368"/>
    <cellStyle name="Standard 6 3 3 7 2 2" xfId="23369"/>
    <cellStyle name="Standard 6 3 3 7 2 2 2" xfId="23370"/>
    <cellStyle name="Standard 6 3 3 7 2 2 2 2" xfId="23371"/>
    <cellStyle name="Standard 6 3 3 7 2 2 2 2 2" xfId="23372"/>
    <cellStyle name="Standard 6 3 3 7 2 2 2 3" xfId="23373"/>
    <cellStyle name="Standard 6 3 3 7 2 2 3" xfId="23374"/>
    <cellStyle name="Standard 6 3 3 7 2 2 3 2" xfId="23375"/>
    <cellStyle name="Standard 6 3 3 7 2 2 4" xfId="23376"/>
    <cellStyle name="Standard 6 3 3 7 2 3" xfId="23377"/>
    <cellStyle name="Standard 6 3 3 7 2 3 2" xfId="23378"/>
    <cellStyle name="Standard 6 3 3 7 2 3 2 2" xfId="23379"/>
    <cellStyle name="Standard 6 3 3 7 2 3 2 2 2" xfId="23380"/>
    <cellStyle name="Standard 6 3 3 7 2 3 2 3" xfId="23381"/>
    <cellStyle name="Standard 6 3 3 7 2 3 3" xfId="23382"/>
    <cellStyle name="Standard 6 3 3 7 2 3 3 2" xfId="23383"/>
    <cellStyle name="Standard 6 3 3 7 2 3 4" xfId="23384"/>
    <cellStyle name="Standard 6 3 3 7 2 4" xfId="23385"/>
    <cellStyle name="Standard 6 3 3 7 2 4 2" xfId="23386"/>
    <cellStyle name="Standard 6 3 3 7 2 4 2 2" xfId="23387"/>
    <cellStyle name="Standard 6 3 3 7 2 4 2 2 2" xfId="23388"/>
    <cellStyle name="Standard 6 3 3 7 2 4 2 3" xfId="23389"/>
    <cellStyle name="Standard 6 3 3 7 2 4 3" xfId="23390"/>
    <cellStyle name="Standard 6 3 3 7 2 4 3 2" xfId="23391"/>
    <cellStyle name="Standard 6 3 3 7 2 4 4" xfId="23392"/>
    <cellStyle name="Standard 6 3 3 7 2 5" xfId="23393"/>
    <cellStyle name="Standard 6 3 3 7 2 5 2" xfId="23394"/>
    <cellStyle name="Standard 6 3 3 7 2 5 2 2" xfId="23395"/>
    <cellStyle name="Standard 6 3 3 7 2 5 2 2 2" xfId="23396"/>
    <cellStyle name="Standard 6 3 3 7 2 5 2 3" xfId="23397"/>
    <cellStyle name="Standard 6 3 3 7 2 5 3" xfId="23398"/>
    <cellStyle name="Standard 6 3 3 7 2 5 3 2" xfId="23399"/>
    <cellStyle name="Standard 6 3 3 7 2 5 4" xfId="23400"/>
    <cellStyle name="Standard 6 3 3 7 2 6" xfId="23401"/>
    <cellStyle name="Standard 6 3 3 7 2 6 2" xfId="23402"/>
    <cellStyle name="Standard 6 3 3 7 2 6 2 2" xfId="23403"/>
    <cellStyle name="Standard 6 3 3 7 2 6 2 2 2" xfId="23404"/>
    <cellStyle name="Standard 6 3 3 7 2 6 2 3" xfId="23405"/>
    <cellStyle name="Standard 6 3 3 7 2 6 3" xfId="23406"/>
    <cellStyle name="Standard 6 3 3 7 2 6 3 2" xfId="23407"/>
    <cellStyle name="Standard 6 3 3 7 2 6 4" xfId="23408"/>
    <cellStyle name="Standard 6 3 3 7 2 7" xfId="23409"/>
    <cellStyle name="Standard 6 3 3 7 2 7 2" xfId="23410"/>
    <cellStyle name="Standard 6 3 3 7 2 7 2 2" xfId="23411"/>
    <cellStyle name="Standard 6 3 3 7 2 7 2 2 2" xfId="23412"/>
    <cellStyle name="Standard 6 3 3 7 2 7 2 3" xfId="23413"/>
    <cellStyle name="Standard 6 3 3 7 2 7 3" xfId="23414"/>
    <cellStyle name="Standard 6 3 3 7 2 7 3 2" xfId="23415"/>
    <cellStyle name="Standard 6 3 3 7 2 7 4" xfId="23416"/>
    <cellStyle name="Standard 6 3 3 7 2 8" xfId="23417"/>
    <cellStyle name="Standard 6 3 3 7 2 8 2" xfId="23418"/>
    <cellStyle name="Standard 6 3 3 7 2 8 2 2" xfId="23419"/>
    <cellStyle name="Standard 6 3 3 7 2 8 3" xfId="23420"/>
    <cellStyle name="Standard 6 3 3 7 2 9" xfId="23421"/>
    <cellStyle name="Standard 6 3 3 7 2 9 2" xfId="23422"/>
    <cellStyle name="Standard 6 3 3 7 3" xfId="23423"/>
    <cellStyle name="Standard 6 3 3 7 3 2" xfId="23424"/>
    <cellStyle name="Standard 6 3 3 7 3 2 2" xfId="23425"/>
    <cellStyle name="Standard 6 3 3 7 3 2 2 2" xfId="23426"/>
    <cellStyle name="Standard 6 3 3 7 3 2 3" xfId="23427"/>
    <cellStyle name="Standard 6 3 3 7 3 3" xfId="23428"/>
    <cellStyle name="Standard 6 3 3 7 3 3 2" xfId="23429"/>
    <cellStyle name="Standard 6 3 3 7 3 4" xfId="23430"/>
    <cellStyle name="Standard 6 3 3 7 4" xfId="23431"/>
    <cellStyle name="Standard 6 3 3 7 4 2" xfId="23432"/>
    <cellStyle name="Standard 6 3 3 7 4 2 2" xfId="23433"/>
    <cellStyle name="Standard 6 3 3 7 4 2 2 2" xfId="23434"/>
    <cellStyle name="Standard 6 3 3 7 4 2 3" xfId="23435"/>
    <cellStyle name="Standard 6 3 3 7 4 3" xfId="23436"/>
    <cellStyle name="Standard 6 3 3 7 4 3 2" xfId="23437"/>
    <cellStyle name="Standard 6 3 3 7 4 4" xfId="23438"/>
    <cellStyle name="Standard 6 3 3 7 5" xfId="23439"/>
    <cellStyle name="Standard 6 3 3 7 5 2" xfId="23440"/>
    <cellStyle name="Standard 6 3 3 7 5 2 2" xfId="23441"/>
    <cellStyle name="Standard 6 3 3 7 5 2 2 2" xfId="23442"/>
    <cellStyle name="Standard 6 3 3 7 5 2 3" xfId="23443"/>
    <cellStyle name="Standard 6 3 3 7 5 3" xfId="23444"/>
    <cellStyle name="Standard 6 3 3 7 5 3 2" xfId="23445"/>
    <cellStyle name="Standard 6 3 3 7 5 4" xfId="23446"/>
    <cellStyle name="Standard 6 3 3 7 6" xfId="23447"/>
    <cellStyle name="Standard 6 3 3 7 6 2" xfId="23448"/>
    <cellStyle name="Standard 6 3 3 7 6 2 2" xfId="23449"/>
    <cellStyle name="Standard 6 3 3 7 6 2 2 2" xfId="23450"/>
    <cellStyle name="Standard 6 3 3 7 6 2 3" xfId="23451"/>
    <cellStyle name="Standard 6 3 3 7 6 3" xfId="23452"/>
    <cellStyle name="Standard 6 3 3 7 6 3 2" xfId="23453"/>
    <cellStyle name="Standard 6 3 3 7 6 4" xfId="23454"/>
    <cellStyle name="Standard 6 3 3 7 7" xfId="23455"/>
    <cellStyle name="Standard 6 3 3 7 7 2" xfId="23456"/>
    <cellStyle name="Standard 6 3 3 7 7 2 2" xfId="23457"/>
    <cellStyle name="Standard 6 3 3 7 7 2 2 2" xfId="23458"/>
    <cellStyle name="Standard 6 3 3 7 7 2 3" xfId="23459"/>
    <cellStyle name="Standard 6 3 3 7 7 3" xfId="23460"/>
    <cellStyle name="Standard 6 3 3 7 7 3 2" xfId="23461"/>
    <cellStyle name="Standard 6 3 3 7 7 4" xfId="23462"/>
    <cellStyle name="Standard 6 3 3 7 8" xfId="23463"/>
    <cellStyle name="Standard 6 3 3 7 8 2" xfId="23464"/>
    <cellStyle name="Standard 6 3 3 7 8 2 2" xfId="23465"/>
    <cellStyle name="Standard 6 3 3 7 8 2 2 2" xfId="23466"/>
    <cellStyle name="Standard 6 3 3 7 8 2 3" xfId="23467"/>
    <cellStyle name="Standard 6 3 3 7 8 3" xfId="23468"/>
    <cellStyle name="Standard 6 3 3 7 8 3 2" xfId="23469"/>
    <cellStyle name="Standard 6 3 3 7 8 4" xfId="23470"/>
    <cellStyle name="Standard 6 3 3 7 9" xfId="23471"/>
    <cellStyle name="Standard 6 3 3 7 9 2" xfId="23472"/>
    <cellStyle name="Standard 6 3 3 7 9 2 2" xfId="23473"/>
    <cellStyle name="Standard 6 3 3 7 9 3" xfId="23474"/>
    <cellStyle name="Standard 6 3 3 8" xfId="23475"/>
    <cellStyle name="Standard 6 3 3 8 10" xfId="23476"/>
    <cellStyle name="Standard 6 3 3 8 2" xfId="23477"/>
    <cellStyle name="Standard 6 3 3 8 2 2" xfId="23478"/>
    <cellStyle name="Standard 6 3 3 8 2 2 2" xfId="23479"/>
    <cellStyle name="Standard 6 3 3 8 2 2 2 2" xfId="23480"/>
    <cellStyle name="Standard 6 3 3 8 2 2 3" xfId="23481"/>
    <cellStyle name="Standard 6 3 3 8 2 3" xfId="23482"/>
    <cellStyle name="Standard 6 3 3 8 2 3 2" xfId="23483"/>
    <cellStyle name="Standard 6 3 3 8 2 4" xfId="23484"/>
    <cellStyle name="Standard 6 3 3 8 3" xfId="23485"/>
    <cellStyle name="Standard 6 3 3 8 3 2" xfId="23486"/>
    <cellStyle name="Standard 6 3 3 8 3 2 2" xfId="23487"/>
    <cellStyle name="Standard 6 3 3 8 3 2 2 2" xfId="23488"/>
    <cellStyle name="Standard 6 3 3 8 3 2 3" xfId="23489"/>
    <cellStyle name="Standard 6 3 3 8 3 3" xfId="23490"/>
    <cellStyle name="Standard 6 3 3 8 3 3 2" xfId="23491"/>
    <cellStyle name="Standard 6 3 3 8 3 4" xfId="23492"/>
    <cellStyle name="Standard 6 3 3 8 4" xfId="23493"/>
    <cellStyle name="Standard 6 3 3 8 4 2" xfId="23494"/>
    <cellStyle name="Standard 6 3 3 8 4 2 2" xfId="23495"/>
    <cellStyle name="Standard 6 3 3 8 4 2 2 2" xfId="23496"/>
    <cellStyle name="Standard 6 3 3 8 4 2 3" xfId="23497"/>
    <cellStyle name="Standard 6 3 3 8 4 3" xfId="23498"/>
    <cellStyle name="Standard 6 3 3 8 4 3 2" xfId="23499"/>
    <cellStyle name="Standard 6 3 3 8 4 4" xfId="23500"/>
    <cellStyle name="Standard 6 3 3 8 5" xfId="23501"/>
    <cellStyle name="Standard 6 3 3 8 5 2" xfId="23502"/>
    <cellStyle name="Standard 6 3 3 8 5 2 2" xfId="23503"/>
    <cellStyle name="Standard 6 3 3 8 5 2 2 2" xfId="23504"/>
    <cellStyle name="Standard 6 3 3 8 5 2 3" xfId="23505"/>
    <cellStyle name="Standard 6 3 3 8 5 3" xfId="23506"/>
    <cellStyle name="Standard 6 3 3 8 5 3 2" xfId="23507"/>
    <cellStyle name="Standard 6 3 3 8 5 4" xfId="23508"/>
    <cellStyle name="Standard 6 3 3 8 6" xfId="23509"/>
    <cellStyle name="Standard 6 3 3 8 6 2" xfId="23510"/>
    <cellStyle name="Standard 6 3 3 8 6 2 2" xfId="23511"/>
    <cellStyle name="Standard 6 3 3 8 6 2 2 2" xfId="23512"/>
    <cellStyle name="Standard 6 3 3 8 6 2 3" xfId="23513"/>
    <cellStyle name="Standard 6 3 3 8 6 3" xfId="23514"/>
    <cellStyle name="Standard 6 3 3 8 6 3 2" xfId="23515"/>
    <cellStyle name="Standard 6 3 3 8 6 4" xfId="23516"/>
    <cellStyle name="Standard 6 3 3 8 7" xfId="23517"/>
    <cellStyle name="Standard 6 3 3 8 7 2" xfId="23518"/>
    <cellStyle name="Standard 6 3 3 8 7 2 2" xfId="23519"/>
    <cellStyle name="Standard 6 3 3 8 7 2 2 2" xfId="23520"/>
    <cellStyle name="Standard 6 3 3 8 7 2 3" xfId="23521"/>
    <cellStyle name="Standard 6 3 3 8 7 3" xfId="23522"/>
    <cellStyle name="Standard 6 3 3 8 7 3 2" xfId="23523"/>
    <cellStyle name="Standard 6 3 3 8 7 4" xfId="23524"/>
    <cellStyle name="Standard 6 3 3 8 8" xfId="23525"/>
    <cellStyle name="Standard 6 3 3 8 8 2" xfId="23526"/>
    <cellStyle name="Standard 6 3 3 8 8 2 2" xfId="23527"/>
    <cellStyle name="Standard 6 3 3 8 8 3" xfId="23528"/>
    <cellStyle name="Standard 6 3 3 8 9" xfId="23529"/>
    <cellStyle name="Standard 6 3 3 8 9 2" xfId="23530"/>
    <cellStyle name="Standard 6 3 3 9" xfId="23531"/>
    <cellStyle name="Standard 6 3 3 9 2" xfId="23532"/>
    <cellStyle name="Standard 6 3 3 9 2 2" xfId="23533"/>
    <cellStyle name="Standard 6 3 3 9 2 2 2" xfId="23534"/>
    <cellStyle name="Standard 6 3 3 9 2 2 2 2" xfId="23535"/>
    <cellStyle name="Standard 6 3 3 9 2 2 3" xfId="23536"/>
    <cellStyle name="Standard 6 3 3 9 2 3" xfId="23537"/>
    <cellStyle name="Standard 6 3 3 9 2 3 2" xfId="23538"/>
    <cellStyle name="Standard 6 3 3 9 2 4" xfId="23539"/>
    <cellStyle name="Standard 6 3 3 9 3" xfId="23540"/>
    <cellStyle name="Standard 6 3 3 9 3 2" xfId="23541"/>
    <cellStyle name="Standard 6 3 3 9 3 2 2" xfId="23542"/>
    <cellStyle name="Standard 6 3 3 9 3 2 2 2" xfId="23543"/>
    <cellStyle name="Standard 6 3 3 9 3 2 3" xfId="23544"/>
    <cellStyle name="Standard 6 3 3 9 3 3" xfId="23545"/>
    <cellStyle name="Standard 6 3 3 9 3 3 2" xfId="23546"/>
    <cellStyle name="Standard 6 3 3 9 3 4" xfId="23547"/>
    <cellStyle name="Standard 6 3 3 9 4" xfId="23548"/>
    <cellStyle name="Standard 6 3 3 9 4 2" xfId="23549"/>
    <cellStyle name="Standard 6 3 3 9 4 2 2" xfId="23550"/>
    <cellStyle name="Standard 6 3 3 9 4 2 2 2" xfId="23551"/>
    <cellStyle name="Standard 6 3 3 9 4 2 3" xfId="23552"/>
    <cellStyle name="Standard 6 3 3 9 4 3" xfId="23553"/>
    <cellStyle name="Standard 6 3 3 9 4 3 2" xfId="23554"/>
    <cellStyle name="Standard 6 3 3 9 4 4" xfId="23555"/>
    <cellStyle name="Standard 6 3 3 9 5" xfId="23556"/>
    <cellStyle name="Standard 6 3 3 9 5 2" xfId="23557"/>
    <cellStyle name="Standard 6 3 3 9 5 2 2" xfId="23558"/>
    <cellStyle name="Standard 6 3 3 9 5 2 2 2" xfId="23559"/>
    <cellStyle name="Standard 6 3 3 9 5 2 3" xfId="23560"/>
    <cellStyle name="Standard 6 3 3 9 5 3" xfId="23561"/>
    <cellStyle name="Standard 6 3 3 9 5 3 2" xfId="23562"/>
    <cellStyle name="Standard 6 3 3 9 5 4" xfId="23563"/>
    <cellStyle name="Standard 6 3 3 9 6" xfId="23564"/>
    <cellStyle name="Standard 6 3 3 9 6 2" xfId="23565"/>
    <cellStyle name="Standard 6 3 3 9 6 2 2" xfId="23566"/>
    <cellStyle name="Standard 6 3 3 9 6 2 2 2" xfId="23567"/>
    <cellStyle name="Standard 6 3 3 9 6 2 3" xfId="23568"/>
    <cellStyle name="Standard 6 3 3 9 6 3" xfId="23569"/>
    <cellStyle name="Standard 6 3 3 9 6 3 2" xfId="23570"/>
    <cellStyle name="Standard 6 3 3 9 6 4" xfId="23571"/>
    <cellStyle name="Standard 6 3 3 9 7" xfId="23572"/>
    <cellStyle name="Standard 6 3 3 9 7 2" xfId="23573"/>
    <cellStyle name="Standard 6 3 3 9 7 2 2" xfId="23574"/>
    <cellStyle name="Standard 6 3 3 9 7 3" xfId="23575"/>
    <cellStyle name="Standard 6 3 3 9 8" xfId="23576"/>
    <cellStyle name="Standard 6 3 3 9 8 2" xfId="23577"/>
    <cellStyle name="Standard 6 3 3 9 9" xfId="23578"/>
    <cellStyle name="Standard 6 3 4" xfId="23579"/>
    <cellStyle name="Standard 6 3 4 10" xfId="23580"/>
    <cellStyle name="Standard 6 3 4 10 2" xfId="23581"/>
    <cellStyle name="Standard 6 3 4 10 2 2" xfId="23582"/>
    <cellStyle name="Standard 6 3 4 10 2 2 2" xfId="23583"/>
    <cellStyle name="Standard 6 3 4 10 2 3" xfId="23584"/>
    <cellStyle name="Standard 6 3 4 10 3" xfId="23585"/>
    <cellStyle name="Standard 6 3 4 10 3 2" xfId="23586"/>
    <cellStyle name="Standard 6 3 4 10 4" xfId="23587"/>
    <cellStyle name="Standard 6 3 4 11" xfId="23588"/>
    <cellStyle name="Standard 6 3 4 11 2" xfId="23589"/>
    <cellStyle name="Standard 6 3 4 11 2 2" xfId="23590"/>
    <cellStyle name="Standard 6 3 4 11 2 2 2" xfId="23591"/>
    <cellStyle name="Standard 6 3 4 11 2 3" xfId="23592"/>
    <cellStyle name="Standard 6 3 4 11 3" xfId="23593"/>
    <cellStyle name="Standard 6 3 4 11 3 2" xfId="23594"/>
    <cellStyle name="Standard 6 3 4 11 4" xfId="23595"/>
    <cellStyle name="Standard 6 3 4 12" xfId="23596"/>
    <cellStyle name="Standard 6 3 4 12 2" xfId="23597"/>
    <cellStyle name="Standard 6 3 4 12 2 2" xfId="23598"/>
    <cellStyle name="Standard 6 3 4 12 2 2 2" xfId="23599"/>
    <cellStyle name="Standard 6 3 4 12 2 3" xfId="23600"/>
    <cellStyle name="Standard 6 3 4 12 3" xfId="23601"/>
    <cellStyle name="Standard 6 3 4 12 3 2" xfId="23602"/>
    <cellStyle name="Standard 6 3 4 12 4" xfId="23603"/>
    <cellStyle name="Standard 6 3 4 13" xfId="23604"/>
    <cellStyle name="Standard 6 3 4 13 2" xfId="23605"/>
    <cellStyle name="Standard 6 3 4 13 2 2" xfId="23606"/>
    <cellStyle name="Standard 6 3 4 13 2 2 2" xfId="23607"/>
    <cellStyle name="Standard 6 3 4 13 2 3" xfId="23608"/>
    <cellStyle name="Standard 6 3 4 13 3" xfId="23609"/>
    <cellStyle name="Standard 6 3 4 13 3 2" xfId="23610"/>
    <cellStyle name="Standard 6 3 4 13 4" xfId="23611"/>
    <cellStyle name="Standard 6 3 4 14" xfId="23612"/>
    <cellStyle name="Standard 6 3 4 14 2" xfId="23613"/>
    <cellStyle name="Standard 6 3 4 14 2 2" xfId="23614"/>
    <cellStyle name="Standard 6 3 4 14 2 2 2" xfId="23615"/>
    <cellStyle name="Standard 6 3 4 14 2 3" xfId="23616"/>
    <cellStyle name="Standard 6 3 4 14 3" xfId="23617"/>
    <cellStyle name="Standard 6 3 4 14 3 2" xfId="23618"/>
    <cellStyle name="Standard 6 3 4 14 4" xfId="23619"/>
    <cellStyle name="Standard 6 3 4 15" xfId="23620"/>
    <cellStyle name="Standard 6 3 4 15 2" xfId="23621"/>
    <cellStyle name="Standard 6 3 4 15 2 2" xfId="23622"/>
    <cellStyle name="Standard 6 3 4 15 2 2 2" xfId="23623"/>
    <cellStyle name="Standard 6 3 4 15 2 3" xfId="23624"/>
    <cellStyle name="Standard 6 3 4 15 3" xfId="23625"/>
    <cellStyle name="Standard 6 3 4 15 3 2" xfId="23626"/>
    <cellStyle name="Standard 6 3 4 15 4" xfId="23627"/>
    <cellStyle name="Standard 6 3 4 16" xfId="23628"/>
    <cellStyle name="Standard 6 3 4 16 2" xfId="23629"/>
    <cellStyle name="Standard 6 3 4 16 2 2" xfId="23630"/>
    <cellStyle name="Standard 6 3 4 16 2 2 2" xfId="23631"/>
    <cellStyle name="Standard 6 3 4 16 2 3" xfId="23632"/>
    <cellStyle name="Standard 6 3 4 16 3" xfId="23633"/>
    <cellStyle name="Standard 6 3 4 16 3 2" xfId="23634"/>
    <cellStyle name="Standard 6 3 4 16 4" xfId="23635"/>
    <cellStyle name="Standard 6 3 4 17" xfId="23636"/>
    <cellStyle name="Standard 6 3 4 17 2" xfId="23637"/>
    <cellStyle name="Standard 6 3 4 17 2 2" xfId="23638"/>
    <cellStyle name="Standard 6 3 4 17 2 2 2" xfId="23639"/>
    <cellStyle name="Standard 6 3 4 17 2 3" xfId="23640"/>
    <cellStyle name="Standard 6 3 4 17 3" xfId="23641"/>
    <cellStyle name="Standard 6 3 4 17 3 2" xfId="23642"/>
    <cellStyle name="Standard 6 3 4 17 4" xfId="23643"/>
    <cellStyle name="Standard 6 3 4 18" xfId="23644"/>
    <cellStyle name="Standard 6 3 4 18 2" xfId="23645"/>
    <cellStyle name="Standard 6 3 4 18 2 2" xfId="23646"/>
    <cellStyle name="Standard 6 3 4 18 2 2 2" xfId="23647"/>
    <cellStyle name="Standard 6 3 4 18 2 3" xfId="23648"/>
    <cellStyle name="Standard 6 3 4 18 3" xfId="23649"/>
    <cellStyle name="Standard 6 3 4 18 3 2" xfId="23650"/>
    <cellStyle name="Standard 6 3 4 18 4" xfId="23651"/>
    <cellStyle name="Standard 6 3 4 19" xfId="23652"/>
    <cellStyle name="Standard 6 3 4 19 2" xfId="23653"/>
    <cellStyle name="Standard 6 3 4 19 2 2" xfId="23654"/>
    <cellStyle name="Standard 6 3 4 19 2 2 2" xfId="23655"/>
    <cellStyle name="Standard 6 3 4 19 2 3" xfId="23656"/>
    <cellStyle name="Standard 6 3 4 19 3" xfId="23657"/>
    <cellStyle name="Standard 6 3 4 19 3 2" xfId="23658"/>
    <cellStyle name="Standard 6 3 4 19 4" xfId="23659"/>
    <cellStyle name="Standard 6 3 4 2" xfId="23660"/>
    <cellStyle name="Standard 6 3 4 2 10" xfId="23661"/>
    <cellStyle name="Standard 6 3 4 2 10 2" xfId="23662"/>
    <cellStyle name="Standard 6 3 4 2 10 2 2" xfId="23663"/>
    <cellStyle name="Standard 6 3 4 2 10 3" xfId="23664"/>
    <cellStyle name="Standard 6 3 4 2 11" xfId="23665"/>
    <cellStyle name="Standard 6 3 4 2 11 2" xfId="23666"/>
    <cellStyle name="Standard 6 3 4 2 12" xfId="23667"/>
    <cellStyle name="Standard 6 3 4 2 2" xfId="23668"/>
    <cellStyle name="Standard 6 3 4 2 2 10" xfId="23669"/>
    <cellStyle name="Standard 6 3 4 2 2 10 2" xfId="23670"/>
    <cellStyle name="Standard 6 3 4 2 2 11" xfId="23671"/>
    <cellStyle name="Standard 6 3 4 2 2 2" xfId="23672"/>
    <cellStyle name="Standard 6 3 4 2 2 2 10" xfId="23673"/>
    <cellStyle name="Standard 6 3 4 2 2 2 2" xfId="23674"/>
    <cellStyle name="Standard 6 3 4 2 2 2 2 2" xfId="23675"/>
    <cellStyle name="Standard 6 3 4 2 2 2 2 2 2" xfId="23676"/>
    <cellStyle name="Standard 6 3 4 2 2 2 2 2 2 2" xfId="23677"/>
    <cellStyle name="Standard 6 3 4 2 2 2 2 2 3" xfId="23678"/>
    <cellStyle name="Standard 6 3 4 2 2 2 2 3" xfId="23679"/>
    <cellStyle name="Standard 6 3 4 2 2 2 2 3 2" xfId="23680"/>
    <cellStyle name="Standard 6 3 4 2 2 2 2 4" xfId="23681"/>
    <cellStyle name="Standard 6 3 4 2 2 2 3" xfId="23682"/>
    <cellStyle name="Standard 6 3 4 2 2 2 3 2" xfId="23683"/>
    <cellStyle name="Standard 6 3 4 2 2 2 3 2 2" xfId="23684"/>
    <cellStyle name="Standard 6 3 4 2 2 2 3 2 2 2" xfId="23685"/>
    <cellStyle name="Standard 6 3 4 2 2 2 3 2 3" xfId="23686"/>
    <cellStyle name="Standard 6 3 4 2 2 2 3 3" xfId="23687"/>
    <cellStyle name="Standard 6 3 4 2 2 2 3 3 2" xfId="23688"/>
    <cellStyle name="Standard 6 3 4 2 2 2 3 4" xfId="23689"/>
    <cellStyle name="Standard 6 3 4 2 2 2 4" xfId="23690"/>
    <cellStyle name="Standard 6 3 4 2 2 2 4 2" xfId="23691"/>
    <cellStyle name="Standard 6 3 4 2 2 2 4 2 2" xfId="23692"/>
    <cellStyle name="Standard 6 3 4 2 2 2 4 2 2 2" xfId="23693"/>
    <cellStyle name="Standard 6 3 4 2 2 2 4 2 3" xfId="23694"/>
    <cellStyle name="Standard 6 3 4 2 2 2 4 3" xfId="23695"/>
    <cellStyle name="Standard 6 3 4 2 2 2 4 3 2" xfId="23696"/>
    <cellStyle name="Standard 6 3 4 2 2 2 4 4" xfId="23697"/>
    <cellStyle name="Standard 6 3 4 2 2 2 5" xfId="23698"/>
    <cellStyle name="Standard 6 3 4 2 2 2 5 2" xfId="23699"/>
    <cellStyle name="Standard 6 3 4 2 2 2 5 2 2" xfId="23700"/>
    <cellStyle name="Standard 6 3 4 2 2 2 5 2 2 2" xfId="23701"/>
    <cellStyle name="Standard 6 3 4 2 2 2 5 2 3" xfId="23702"/>
    <cellStyle name="Standard 6 3 4 2 2 2 5 3" xfId="23703"/>
    <cellStyle name="Standard 6 3 4 2 2 2 5 3 2" xfId="23704"/>
    <cellStyle name="Standard 6 3 4 2 2 2 5 4" xfId="23705"/>
    <cellStyle name="Standard 6 3 4 2 2 2 6" xfId="23706"/>
    <cellStyle name="Standard 6 3 4 2 2 2 6 2" xfId="23707"/>
    <cellStyle name="Standard 6 3 4 2 2 2 6 2 2" xfId="23708"/>
    <cellStyle name="Standard 6 3 4 2 2 2 6 2 2 2" xfId="23709"/>
    <cellStyle name="Standard 6 3 4 2 2 2 6 2 3" xfId="23710"/>
    <cellStyle name="Standard 6 3 4 2 2 2 6 3" xfId="23711"/>
    <cellStyle name="Standard 6 3 4 2 2 2 6 3 2" xfId="23712"/>
    <cellStyle name="Standard 6 3 4 2 2 2 6 4" xfId="23713"/>
    <cellStyle name="Standard 6 3 4 2 2 2 7" xfId="23714"/>
    <cellStyle name="Standard 6 3 4 2 2 2 7 2" xfId="23715"/>
    <cellStyle name="Standard 6 3 4 2 2 2 7 2 2" xfId="23716"/>
    <cellStyle name="Standard 6 3 4 2 2 2 7 2 2 2" xfId="23717"/>
    <cellStyle name="Standard 6 3 4 2 2 2 7 2 3" xfId="23718"/>
    <cellStyle name="Standard 6 3 4 2 2 2 7 3" xfId="23719"/>
    <cellStyle name="Standard 6 3 4 2 2 2 7 3 2" xfId="23720"/>
    <cellStyle name="Standard 6 3 4 2 2 2 7 4" xfId="23721"/>
    <cellStyle name="Standard 6 3 4 2 2 2 8" xfId="23722"/>
    <cellStyle name="Standard 6 3 4 2 2 2 8 2" xfId="23723"/>
    <cellStyle name="Standard 6 3 4 2 2 2 8 2 2" xfId="23724"/>
    <cellStyle name="Standard 6 3 4 2 2 2 8 3" xfId="23725"/>
    <cellStyle name="Standard 6 3 4 2 2 2 9" xfId="23726"/>
    <cellStyle name="Standard 6 3 4 2 2 2 9 2" xfId="23727"/>
    <cellStyle name="Standard 6 3 4 2 2 3" xfId="23728"/>
    <cellStyle name="Standard 6 3 4 2 2 3 2" xfId="23729"/>
    <cellStyle name="Standard 6 3 4 2 2 3 2 2" xfId="23730"/>
    <cellStyle name="Standard 6 3 4 2 2 3 2 2 2" xfId="23731"/>
    <cellStyle name="Standard 6 3 4 2 2 3 2 3" xfId="23732"/>
    <cellStyle name="Standard 6 3 4 2 2 3 3" xfId="23733"/>
    <cellStyle name="Standard 6 3 4 2 2 3 3 2" xfId="23734"/>
    <cellStyle name="Standard 6 3 4 2 2 3 4" xfId="23735"/>
    <cellStyle name="Standard 6 3 4 2 2 4" xfId="23736"/>
    <cellStyle name="Standard 6 3 4 2 2 4 2" xfId="23737"/>
    <cellStyle name="Standard 6 3 4 2 2 4 2 2" xfId="23738"/>
    <cellStyle name="Standard 6 3 4 2 2 4 2 2 2" xfId="23739"/>
    <cellStyle name="Standard 6 3 4 2 2 4 2 3" xfId="23740"/>
    <cellStyle name="Standard 6 3 4 2 2 4 3" xfId="23741"/>
    <cellStyle name="Standard 6 3 4 2 2 4 3 2" xfId="23742"/>
    <cellStyle name="Standard 6 3 4 2 2 4 4" xfId="23743"/>
    <cellStyle name="Standard 6 3 4 2 2 5" xfId="23744"/>
    <cellStyle name="Standard 6 3 4 2 2 5 2" xfId="23745"/>
    <cellStyle name="Standard 6 3 4 2 2 5 2 2" xfId="23746"/>
    <cellStyle name="Standard 6 3 4 2 2 5 2 2 2" xfId="23747"/>
    <cellStyle name="Standard 6 3 4 2 2 5 2 3" xfId="23748"/>
    <cellStyle name="Standard 6 3 4 2 2 5 3" xfId="23749"/>
    <cellStyle name="Standard 6 3 4 2 2 5 3 2" xfId="23750"/>
    <cellStyle name="Standard 6 3 4 2 2 5 4" xfId="23751"/>
    <cellStyle name="Standard 6 3 4 2 2 6" xfId="23752"/>
    <cellStyle name="Standard 6 3 4 2 2 6 2" xfId="23753"/>
    <cellStyle name="Standard 6 3 4 2 2 6 2 2" xfId="23754"/>
    <cellStyle name="Standard 6 3 4 2 2 6 2 2 2" xfId="23755"/>
    <cellStyle name="Standard 6 3 4 2 2 6 2 3" xfId="23756"/>
    <cellStyle name="Standard 6 3 4 2 2 6 3" xfId="23757"/>
    <cellStyle name="Standard 6 3 4 2 2 6 3 2" xfId="23758"/>
    <cellStyle name="Standard 6 3 4 2 2 6 4" xfId="23759"/>
    <cellStyle name="Standard 6 3 4 2 2 7" xfId="23760"/>
    <cellStyle name="Standard 6 3 4 2 2 7 2" xfId="23761"/>
    <cellStyle name="Standard 6 3 4 2 2 7 2 2" xfId="23762"/>
    <cellStyle name="Standard 6 3 4 2 2 7 2 2 2" xfId="23763"/>
    <cellStyle name="Standard 6 3 4 2 2 7 2 3" xfId="23764"/>
    <cellStyle name="Standard 6 3 4 2 2 7 3" xfId="23765"/>
    <cellStyle name="Standard 6 3 4 2 2 7 3 2" xfId="23766"/>
    <cellStyle name="Standard 6 3 4 2 2 7 4" xfId="23767"/>
    <cellStyle name="Standard 6 3 4 2 2 8" xfId="23768"/>
    <cellStyle name="Standard 6 3 4 2 2 8 2" xfId="23769"/>
    <cellStyle name="Standard 6 3 4 2 2 8 2 2" xfId="23770"/>
    <cellStyle name="Standard 6 3 4 2 2 8 2 2 2" xfId="23771"/>
    <cellStyle name="Standard 6 3 4 2 2 8 2 3" xfId="23772"/>
    <cellStyle name="Standard 6 3 4 2 2 8 3" xfId="23773"/>
    <cellStyle name="Standard 6 3 4 2 2 8 3 2" xfId="23774"/>
    <cellStyle name="Standard 6 3 4 2 2 8 4" xfId="23775"/>
    <cellStyle name="Standard 6 3 4 2 2 9" xfId="23776"/>
    <cellStyle name="Standard 6 3 4 2 2 9 2" xfId="23777"/>
    <cellStyle name="Standard 6 3 4 2 2 9 2 2" xfId="23778"/>
    <cellStyle name="Standard 6 3 4 2 2 9 3" xfId="23779"/>
    <cellStyle name="Standard 6 3 4 2 3" xfId="23780"/>
    <cellStyle name="Standard 6 3 4 2 3 10" xfId="23781"/>
    <cellStyle name="Standard 6 3 4 2 3 2" xfId="23782"/>
    <cellStyle name="Standard 6 3 4 2 3 2 2" xfId="23783"/>
    <cellStyle name="Standard 6 3 4 2 3 2 2 2" xfId="23784"/>
    <cellStyle name="Standard 6 3 4 2 3 2 2 2 2" xfId="23785"/>
    <cellStyle name="Standard 6 3 4 2 3 2 2 3" xfId="23786"/>
    <cellStyle name="Standard 6 3 4 2 3 2 3" xfId="23787"/>
    <cellStyle name="Standard 6 3 4 2 3 2 3 2" xfId="23788"/>
    <cellStyle name="Standard 6 3 4 2 3 2 4" xfId="23789"/>
    <cellStyle name="Standard 6 3 4 2 3 3" xfId="23790"/>
    <cellStyle name="Standard 6 3 4 2 3 3 2" xfId="23791"/>
    <cellStyle name="Standard 6 3 4 2 3 3 2 2" xfId="23792"/>
    <cellStyle name="Standard 6 3 4 2 3 3 2 2 2" xfId="23793"/>
    <cellStyle name="Standard 6 3 4 2 3 3 2 3" xfId="23794"/>
    <cellStyle name="Standard 6 3 4 2 3 3 3" xfId="23795"/>
    <cellStyle name="Standard 6 3 4 2 3 3 3 2" xfId="23796"/>
    <cellStyle name="Standard 6 3 4 2 3 3 4" xfId="23797"/>
    <cellStyle name="Standard 6 3 4 2 3 4" xfId="23798"/>
    <cellStyle name="Standard 6 3 4 2 3 4 2" xfId="23799"/>
    <cellStyle name="Standard 6 3 4 2 3 4 2 2" xfId="23800"/>
    <cellStyle name="Standard 6 3 4 2 3 4 2 2 2" xfId="23801"/>
    <cellStyle name="Standard 6 3 4 2 3 4 2 3" xfId="23802"/>
    <cellStyle name="Standard 6 3 4 2 3 4 3" xfId="23803"/>
    <cellStyle name="Standard 6 3 4 2 3 4 3 2" xfId="23804"/>
    <cellStyle name="Standard 6 3 4 2 3 4 4" xfId="23805"/>
    <cellStyle name="Standard 6 3 4 2 3 5" xfId="23806"/>
    <cellStyle name="Standard 6 3 4 2 3 5 2" xfId="23807"/>
    <cellStyle name="Standard 6 3 4 2 3 5 2 2" xfId="23808"/>
    <cellStyle name="Standard 6 3 4 2 3 5 2 2 2" xfId="23809"/>
    <cellStyle name="Standard 6 3 4 2 3 5 2 3" xfId="23810"/>
    <cellStyle name="Standard 6 3 4 2 3 5 3" xfId="23811"/>
    <cellStyle name="Standard 6 3 4 2 3 5 3 2" xfId="23812"/>
    <cellStyle name="Standard 6 3 4 2 3 5 4" xfId="23813"/>
    <cellStyle name="Standard 6 3 4 2 3 6" xfId="23814"/>
    <cellStyle name="Standard 6 3 4 2 3 6 2" xfId="23815"/>
    <cellStyle name="Standard 6 3 4 2 3 6 2 2" xfId="23816"/>
    <cellStyle name="Standard 6 3 4 2 3 6 2 2 2" xfId="23817"/>
    <cellStyle name="Standard 6 3 4 2 3 6 2 3" xfId="23818"/>
    <cellStyle name="Standard 6 3 4 2 3 6 3" xfId="23819"/>
    <cellStyle name="Standard 6 3 4 2 3 6 3 2" xfId="23820"/>
    <cellStyle name="Standard 6 3 4 2 3 6 4" xfId="23821"/>
    <cellStyle name="Standard 6 3 4 2 3 7" xfId="23822"/>
    <cellStyle name="Standard 6 3 4 2 3 7 2" xfId="23823"/>
    <cellStyle name="Standard 6 3 4 2 3 7 2 2" xfId="23824"/>
    <cellStyle name="Standard 6 3 4 2 3 7 2 2 2" xfId="23825"/>
    <cellStyle name="Standard 6 3 4 2 3 7 2 3" xfId="23826"/>
    <cellStyle name="Standard 6 3 4 2 3 7 3" xfId="23827"/>
    <cellStyle name="Standard 6 3 4 2 3 7 3 2" xfId="23828"/>
    <cellStyle name="Standard 6 3 4 2 3 7 4" xfId="23829"/>
    <cellStyle name="Standard 6 3 4 2 3 8" xfId="23830"/>
    <cellStyle name="Standard 6 3 4 2 3 8 2" xfId="23831"/>
    <cellStyle name="Standard 6 3 4 2 3 8 2 2" xfId="23832"/>
    <cellStyle name="Standard 6 3 4 2 3 8 3" xfId="23833"/>
    <cellStyle name="Standard 6 3 4 2 3 9" xfId="23834"/>
    <cellStyle name="Standard 6 3 4 2 3 9 2" xfId="23835"/>
    <cellStyle name="Standard 6 3 4 2 4" xfId="23836"/>
    <cellStyle name="Standard 6 3 4 2 4 2" xfId="23837"/>
    <cellStyle name="Standard 6 3 4 2 4 2 2" xfId="23838"/>
    <cellStyle name="Standard 6 3 4 2 4 2 2 2" xfId="23839"/>
    <cellStyle name="Standard 6 3 4 2 4 2 3" xfId="23840"/>
    <cellStyle name="Standard 6 3 4 2 4 3" xfId="23841"/>
    <cellStyle name="Standard 6 3 4 2 4 3 2" xfId="23842"/>
    <cellStyle name="Standard 6 3 4 2 4 4" xfId="23843"/>
    <cellStyle name="Standard 6 3 4 2 5" xfId="23844"/>
    <cellStyle name="Standard 6 3 4 2 5 2" xfId="23845"/>
    <cellStyle name="Standard 6 3 4 2 5 2 2" xfId="23846"/>
    <cellStyle name="Standard 6 3 4 2 5 2 2 2" xfId="23847"/>
    <cellStyle name="Standard 6 3 4 2 5 2 3" xfId="23848"/>
    <cellStyle name="Standard 6 3 4 2 5 3" xfId="23849"/>
    <cellStyle name="Standard 6 3 4 2 5 3 2" xfId="23850"/>
    <cellStyle name="Standard 6 3 4 2 5 4" xfId="23851"/>
    <cellStyle name="Standard 6 3 4 2 6" xfId="23852"/>
    <cellStyle name="Standard 6 3 4 2 6 2" xfId="23853"/>
    <cellStyle name="Standard 6 3 4 2 6 2 2" xfId="23854"/>
    <cellStyle name="Standard 6 3 4 2 6 2 2 2" xfId="23855"/>
    <cellStyle name="Standard 6 3 4 2 6 2 3" xfId="23856"/>
    <cellStyle name="Standard 6 3 4 2 6 3" xfId="23857"/>
    <cellStyle name="Standard 6 3 4 2 6 3 2" xfId="23858"/>
    <cellStyle name="Standard 6 3 4 2 6 4" xfId="23859"/>
    <cellStyle name="Standard 6 3 4 2 7" xfId="23860"/>
    <cellStyle name="Standard 6 3 4 2 7 2" xfId="23861"/>
    <cellStyle name="Standard 6 3 4 2 7 2 2" xfId="23862"/>
    <cellStyle name="Standard 6 3 4 2 7 2 2 2" xfId="23863"/>
    <cellStyle name="Standard 6 3 4 2 7 2 3" xfId="23864"/>
    <cellStyle name="Standard 6 3 4 2 7 3" xfId="23865"/>
    <cellStyle name="Standard 6 3 4 2 7 3 2" xfId="23866"/>
    <cellStyle name="Standard 6 3 4 2 7 4" xfId="23867"/>
    <cellStyle name="Standard 6 3 4 2 8" xfId="23868"/>
    <cellStyle name="Standard 6 3 4 2 8 2" xfId="23869"/>
    <cellStyle name="Standard 6 3 4 2 8 2 2" xfId="23870"/>
    <cellStyle name="Standard 6 3 4 2 8 2 2 2" xfId="23871"/>
    <cellStyle name="Standard 6 3 4 2 8 2 3" xfId="23872"/>
    <cellStyle name="Standard 6 3 4 2 8 3" xfId="23873"/>
    <cellStyle name="Standard 6 3 4 2 8 3 2" xfId="23874"/>
    <cellStyle name="Standard 6 3 4 2 8 4" xfId="23875"/>
    <cellStyle name="Standard 6 3 4 2 9" xfId="23876"/>
    <cellStyle name="Standard 6 3 4 2 9 2" xfId="23877"/>
    <cellStyle name="Standard 6 3 4 2 9 2 2" xfId="23878"/>
    <cellStyle name="Standard 6 3 4 2 9 2 2 2" xfId="23879"/>
    <cellStyle name="Standard 6 3 4 2 9 2 3" xfId="23880"/>
    <cellStyle name="Standard 6 3 4 2 9 3" xfId="23881"/>
    <cellStyle name="Standard 6 3 4 2 9 3 2" xfId="23882"/>
    <cellStyle name="Standard 6 3 4 2 9 4" xfId="23883"/>
    <cellStyle name="Standard 6 3 4 20" xfId="23884"/>
    <cellStyle name="Standard 6 3 4 20 2" xfId="23885"/>
    <cellStyle name="Standard 6 3 4 20 2 2" xfId="23886"/>
    <cellStyle name="Standard 6 3 4 20 3" xfId="23887"/>
    <cellStyle name="Standard 6 3 4 21" xfId="23888"/>
    <cellStyle name="Standard 6 3 4 21 2" xfId="23889"/>
    <cellStyle name="Standard 6 3 4 22" xfId="23890"/>
    <cellStyle name="Standard 6 3 4 3" xfId="23891"/>
    <cellStyle name="Standard 6 3 4 3 10" xfId="23892"/>
    <cellStyle name="Standard 6 3 4 3 10 2" xfId="23893"/>
    <cellStyle name="Standard 6 3 4 3 11" xfId="23894"/>
    <cellStyle name="Standard 6 3 4 3 2" xfId="23895"/>
    <cellStyle name="Standard 6 3 4 3 2 10" xfId="23896"/>
    <cellStyle name="Standard 6 3 4 3 2 2" xfId="23897"/>
    <cellStyle name="Standard 6 3 4 3 2 2 2" xfId="23898"/>
    <cellStyle name="Standard 6 3 4 3 2 2 2 2" xfId="23899"/>
    <cellStyle name="Standard 6 3 4 3 2 2 2 2 2" xfId="23900"/>
    <cellStyle name="Standard 6 3 4 3 2 2 2 3" xfId="23901"/>
    <cellStyle name="Standard 6 3 4 3 2 2 3" xfId="23902"/>
    <cellStyle name="Standard 6 3 4 3 2 2 3 2" xfId="23903"/>
    <cellStyle name="Standard 6 3 4 3 2 2 4" xfId="23904"/>
    <cellStyle name="Standard 6 3 4 3 2 3" xfId="23905"/>
    <cellStyle name="Standard 6 3 4 3 2 3 2" xfId="23906"/>
    <cellStyle name="Standard 6 3 4 3 2 3 2 2" xfId="23907"/>
    <cellStyle name="Standard 6 3 4 3 2 3 2 2 2" xfId="23908"/>
    <cellStyle name="Standard 6 3 4 3 2 3 2 3" xfId="23909"/>
    <cellStyle name="Standard 6 3 4 3 2 3 3" xfId="23910"/>
    <cellStyle name="Standard 6 3 4 3 2 3 3 2" xfId="23911"/>
    <cellStyle name="Standard 6 3 4 3 2 3 4" xfId="23912"/>
    <cellStyle name="Standard 6 3 4 3 2 4" xfId="23913"/>
    <cellStyle name="Standard 6 3 4 3 2 4 2" xfId="23914"/>
    <cellStyle name="Standard 6 3 4 3 2 4 2 2" xfId="23915"/>
    <cellStyle name="Standard 6 3 4 3 2 4 2 2 2" xfId="23916"/>
    <cellStyle name="Standard 6 3 4 3 2 4 2 3" xfId="23917"/>
    <cellStyle name="Standard 6 3 4 3 2 4 3" xfId="23918"/>
    <cellStyle name="Standard 6 3 4 3 2 4 3 2" xfId="23919"/>
    <cellStyle name="Standard 6 3 4 3 2 4 4" xfId="23920"/>
    <cellStyle name="Standard 6 3 4 3 2 5" xfId="23921"/>
    <cellStyle name="Standard 6 3 4 3 2 5 2" xfId="23922"/>
    <cellStyle name="Standard 6 3 4 3 2 5 2 2" xfId="23923"/>
    <cellStyle name="Standard 6 3 4 3 2 5 2 2 2" xfId="23924"/>
    <cellStyle name="Standard 6 3 4 3 2 5 2 3" xfId="23925"/>
    <cellStyle name="Standard 6 3 4 3 2 5 3" xfId="23926"/>
    <cellStyle name="Standard 6 3 4 3 2 5 3 2" xfId="23927"/>
    <cellStyle name="Standard 6 3 4 3 2 5 4" xfId="23928"/>
    <cellStyle name="Standard 6 3 4 3 2 6" xfId="23929"/>
    <cellStyle name="Standard 6 3 4 3 2 6 2" xfId="23930"/>
    <cellStyle name="Standard 6 3 4 3 2 6 2 2" xfId="23931"/>
    <cellStyle name="Standard 6 3 4 3 2 6 2 2 2" xfId="23932"/>
    <cellStyle name="Standard 6 3 4 3 2 6 2 3" xfId="23933"/>
    <cellStyle name="Standard 6 3 4 3 2 6 3" xfId="23934"/>
    <cellStyle name="Standard 6 3 4 3 2 6 3 2" xfId="23935"/>
    <cellStyle name="Standard 6 3 4 3 2 6 4" xfId="23936"/>
    <cellStyle name="Standard 6 3 4 3 2 7" xfId="23937"/>
    <cellStyle name="Standard 6 3 4 3 2 7 2" xfId="23938"/>
    <cellStyle name="Standard 6 3 4 3 2 7 2 2" xfId="23939"/>
    <cellStyle name="Standard 6 3 4 3 2 7 2 2 2" xfId="23940"/>
    <cellStyle name="Standard 6 3 4 3 2 7 2 3" xfId="23941"/>
    <cellStyle name="Standard 6 3 4 3 2 7 3" xfId="23942"/>
    <cellStyle name="Standard 6 3 4 3 2 7 3 2" xfId="23943"/>
    <cellStyle name="Standard 6 3 4 3 2 7 4" xfId="23944"/>
    <cellStyle name="Standard 6 3 4 3 2 8" xfId="23945"/>
    <cellStyle name="Standard 6 3 4 3 2 8 2" xfId="23946"/>
    <cellStyle name="Standard 6 3 4 3 2 8 2 2" xfId="23947"/>
    <cellStyle name="Standard 6 3 4 3 2 8 3" xfId="23948"/>
    <cellStyle name="Standard 6 3 4 3 2 9" xfId="23949"/>
    <cellStyle name="Standard 6 3 4 3 2 9 2" xfId="23950"/>
    <cellStyle name="Standard 6 3 4 3 3" xfId="23951"/>
    <cellStyle name="Standard 6 3 4 3 3 2" xfId="23952"/>
    <cellStyle name="Standard 6 3 4 3 3 2 2" xfId="23953"/>
    <cellStyle name="Standard 6 3 4 3 3 2 2 2" xfId="23954"/>
    <cellStyle name="Standard 6 3 4 3 3 2 3" xfId="23955"/>
    <cellStyle name="Standard 6 3 4 3 3 3" xfId="23956"/>
    <cellStyle name="Standard 6 3 4 3 3 3 2" xfId="23957"/>
    <cellStyle name="Standard 6 3 4 3 3 4" xfId="23958"/>
    <cellStyle name="Standard 6 3 4 3 4" xfId="23959"/>
    <cellStyle name="Standard 6 3 4 3 4 2" xfId="23960"/>
    <cellStyle name="Standard 6 3 4 3 4 2 2" xfId="23961"/>
    <cellStyle name="Standard 6 3 4 3 4 2 2 2" xfId="23962"/>
    <cellStyle name="Standard 6 3 4 3 4 2 3" xfId="23963"/>
    <cellStyle name="Standard 6 3 4 3 4 3" xfId="23964"/>
    <cellStyle name="Standard 6 3 4 3 4 3 2" xfId="23965"/>
    <cellStyle name="Standard 6 3 4 3 4 4" xfId="23966"/>
    <cellStyle name="Standard 6 3 4 3 5" xfId="23967"/>
    <cellStyle name="Standard 6 3 4 3 5 2" xfId="23968"/>
    <cellStyle name="Standard 6 3 4 3 5 2 2" xfId="23969"/>
    <cellStyle name="Standard 6 3 4 3 5 2 2 2" xfId="23970"/>
    <cellStyle name="Standard 6 3 4 3 5 2 3" xfId="23971"/>
    <cellStyle name="Standard 6 3 4 3 5 3" xfId="23972"/>
    <cellStyle name="Standard 6 3 4 3 5 3 2" xfId="23973"/>
    <cellStyle name="Standard 6 3 4 3 5 4" xfId="23974"/>
    <cellStyle name="Standard 6 3 4 3 6" xfId="23975"/>
    <cellStyle name="Standard 6 3 4 3 6 2" xfId="23976"/>
    <cellStyle name="Standard 6 3 4 3 6 2 2" xfId="23977"/>
    <cellStyle name="Standard 6 3 4 3 6 2 2 2" xfId="23978"/>
    <cellStyle name="Standard 6 3 4 3 6 2 3" xfId="23979"/>
    <cellStyle name="Standard 6 3 4 3 6 3" xfId="23980"/>
    <cellStyle name="Standard 6 3 4 3 6 3 2" xfId="23981"/>
    <cellStyle name="Standard 6 3 4 3 6 4" xfId="23982"/>
    <cellStyle name="Standard 6 3 4 3 7" xfId="23983"/>
    <cellStyle name="Standard 6 3 4 3 7 2" xfId="23984"/>
    <cellStyle name="Standard 6 3 4 3 7 2 2" xfId="23985"/>
    <cellStyle name="Standard 6 3 4 3 7 2 2 2" xfId="23986"/>
    <cellStyle name="Standard 6 3 4 3 7 2 3" xfId="23987"/>
    <cellStyle name="Standard 6 3 4 3 7 3" xfId="23988"/>
    <cellStyle name="Standard 6 3 4 3 7 3 2" xfId="23989"/>
    <cellStyle name="Standard 6 3 4 3 7 4" xfId="23990"/>
    <cellStyle name="Standard 6 3 4 3 8" xfId="23991"/>
    <cellStyle name="Standard 6 3 4 3 8 2" xfId="23992"/>
    <cellStyle name="Standard 6 3 4 3 8 2 2" xfId="23993"/>
    <cellStyle name="Standard 6 3 4 3 8 2 2 2" xfId="23994"/>
    <cellStyle name="Standard 6 3 4 3 8 2 3" xfId="23995"/>
    <cellStyle name="Standard 6 3 4 3 8 3" xfId="23996"/>
    <cellStyle name="Standard 6 3 4 3 8 3 2" xfId="23997"/>
    <cellStyle name="Standard 6 3 4 3 8 4" xfId="23998"/>
    <cellStyle name="Standard 6 3 4 3 9" xfId="23999"/>
    <cellStyle name="Standard 6 3 4 3 9 2" xfId="24000"/>
    <cellStyle name="Standard 6 3 4 3 9 2 2" xfId="24001"/>
    <cellStyle name="Standard 6 3 4 3 9 3" xfId="24002"/>
    <cellStyle name="Standard 6 3 4 4" xfId="24003"/>
    <cellStyle name="Standard 6 3 4 4 10" xfId="24004"/>
    <cellStyle name="Standard 6 3 4 4 10 2" xfId="24005"/>
    <cellStyle name="Standard 6 3 4 4 11" xfId="24006"/>
    <cellStyle name="Standard 6 3 4 4 2" xfId="24007"/>
    <cellStyle name="Standard 6 3 4 4 2 10" xfId="24008"/>
    <cellStyle name="Standard 6 3 4 4 2 2" xfId="24009"/>
    <cellStyle name="Standard 6 3 4 4 2 2 2" xfId="24010"/>
    <cellStyle name="Standard 6 3 4 4 2 2 2 2" xfId="24011"/>
    <cellStyle name="Standard 6 3 4 4 2 2 2 2 2" xfId="24012"/>
    <cellStyle name="Standard 6 3 4 4 2 2 2 3" xfId="24013"/>
    <cellStyle name="Standard 6 3 4 4 2 2 3" xfId="24014"/>
    <cellStyle name="Standard 6 3 4 4 2 2 3 2" xfId="24015"/>
    <cellStyle name="Standard 6 3 4 4 2 2 4" xfId="24016"/>
    <cellStyle name="Standard 6 3 4 4 2 3" xfId="24017"/>
    <cellStyle name="Standard 6 3 4 4 2 3 2" xfId="24018"/>
    <cellStyle name="Standard 6 3 4 4 2 3 2 2" xfId="24019"/>
    <cellStyle name="Standard 6 3 4 4 2 3 2 2 2" xfId="24020"/>
    <cellStyle name="Standard 6 3 4 4 2 3 2 3" xfId="24021"/>
    <cellStyle name="Standard 6 3 4 4 2 3 3" xfId="24022"/>
    <cellStyle name="Standard 6 3 4 4 2 3 3 2" xfId="24023"/>
    <cellStyle name="Standard 6 3 4 4 2 3 4" xfId="24024"/>
    <cellStyle name="Standard 6 3 4 4 2 4" xfId="24025"/>
    <cellStyle name="Standard 6 3 4 4 2 4 2" xfId="24026"/>
    <cellStyle name="Standard 6 3 4 4 2 4 2 2" xfId="24027"/>
    <cellStyle name="Standard 6 3 4 4 2 4 2 2 2" xfId="24028"/>
    <cellStyle name="Standard 6 3 4 4 2 4 2 3" xfId="24029"/>
    <cellStyle name="Standard 6 3 4 4 2 4 3" xfId="24030"/>
    <cellStyle name="Standard 6 3 4 4 2 4 3 2" xfId="24031"/>
    <cellStyle name="Standard 6 3 4 4 2 4 4" xfId="24032"/>
    <cellStyle name="Standard 6 3 4 4 2 5" xfId="24033"/>
    <cellStyle name="Standard 6 3 4 4 2 5 2" xfId="24034"/>
    <cellStyle name="Standard 6 3 4 4 2 5 2 2" xfId="24035"/>
    <cellStyle name="Standard 6 3 4 4 2 5 2 2 2" xfId="24036"/>
    <cellStyle name="Standard 6 3 4 4 2 5 2 3" xfId="24037"/>
    <cellStyle name="Standard 6 3 4 4 2 5 3" xfId="24038"/>
    <cellStyle name="Standard 6 3 4 4 2 5 3 2" xfId="24039"/>
    <cellStyle name="Standard 6 3 4 4 2 5 4" xfId="24040"/>
    <cellStyle name="Standard 6 3 4 4 2 6" xfId="24041"/>
    <cellStyle name="Standard 6 3 4 4 2 6 2" xfId="24042"/>
    <cellStyle name="Standard 6 3 4 4 2 6 2 2" xfId="24043"/>
    <cellStyle name="Standard 6 3 4 4 2 6 2 2 2" xfId="24044"/>
    <cellStyle name="Standard 6 3 4 4 2 6 2 3" xfId="24045"/>
    <cellStyle name="Standard 6 3 4 4 2 6 3" xfId="24046"/>
    <cellStyle name="Standard 6 3 4 4 2 6 3 2" xfId="24047"/>
    <cellStyle name="Standard 6 3 4 4 2 6 4" xfId="24048"/>
    <cellStyle name="Standard 6 3 4 4 2 7" xfId="24049"/>
    <cellStyle name="Standard 6 3 4 4 2 7 2" xfId="24050"/>
    <cellStyle name="Standard 6 3 4 4 2 7 2 2" xfId="24051"/>
    <cellStyle name="Standard 6 3 4 4 2 7 2 2 2" xfId="24052"/>
    <cellStyle name="Standard 6 3 4 4 2 7 2 3" xfId="24053"/>
    <cellStyle name="Standard 6 3 4 4 2 7 3" xfId="24054"/>
    <cellStyle name="Standard 6 3 4 4 2 7 3 2" xfId="24055"/>
    <cellStyle name="Standard 6 3 4 4 2 7 4" xfId="24056"/>
    <cellStyle name="Standard 6 3 4 4 2 8" xfId="24057"/>
    <cellStyle name="Standard 6 3 4 4 2 8 2" xfId="24058"/>
    <cellStyle name="Standard 6 3 4 4 2 8 2 2" xfId="24059"/>
    <cellStyle name="Standard 6 3 4 4 2 8 3" xfId="24060"/>
    <cellStyle name="Standard 6 3 4 4 2 9" xfId="24061"/>
    <cellStyle name="Standard 6 3 4 4 2 9 2" xfId="24062"/>
    <cellStyle name="Standard 6 3 4 4 3" xfId="24063"/>
    <cellStyle name="Standard 6 3 4 4 3 2" xfId="24064"/>
    <cellStyle name="Standard 6 3 4 4 3 2 2" xfId="24065"/>
    <cellStyle name="Standard 6 3 4 4 3 2 2 2" xfId="24066"/>
    <cellStyle name="Standard 6 3 4 4 3 2 3" xfId="24067"/>
    <cellStyle name="Standard 6 3 4 4 3 3" xfId="24068"/>
    <cellStyle name="Standard 6 3 4 4 3 3 2" xfId="24069"/>
    <cellStyle name="Standard 6 3 4 4 3 4" xfId="24070"/>
    <cellStyle name="Standard 6 3 4 4 4" xfId="24071"/>
    <cellStyle name="Standard 6 3 4 4 4 2" xfId="24072"/>
    <cellStyle name="Standard 6 3 4 4 4 2 2" xfId="24073"/>
    <cellStyle name="Standard 6 3 4 4 4 2 2 2" xfId="24074"/>
    <cellStyle name="Standard 6 3 4 4 4 2 3" xfId="24075"/>
    <cellStyle name="Standard 6 3 4 4 4 3" xfId="24076"/>
    <cellStyle name="Standard 6 3 4 4 4 3 2" xfId="24077"/>
    <cellStyle name="Standard 6 3 4 4 4 4" xfId="24078"/>
    <cellStyle name="Standard 6 3 4 4 5" xfId="24079"/>
    <cellStyle name="Standard 6 3 4 4 5 2" xfId="24080"/>
    <cellStyle name="Standard 6 3 4 4 5 2 2" xfId="24081"/>
    <cellStyle name="Standard 6 3 4 4 5 2 2 2" xfId="24082"/>
    <cellStyle name="Standard 6 3 4 4 5 2 3" xfId="24083"/>
    <cellStyle name="Standard 6 3 4 4 5 3" xfId="24084"/>
    <cellStyle name="Standard 6 3 4 4 5 3 2" xfId="24085"/>
    <cellStyle name="Standard 6 3 4 4 5 4" xfId="24086"/>
    <cellStyle name="Standard 6 3 4 4 6" xfId="24087"/>
    <cellStyle name="Standard 6 3 4 4 6 2" xfId="24088"/>
    <cellStyle name="Standard 6 3 4 4 6 2 2" xfId="24089"/>
    <cellStyle name="Standard 6 3 4 4 6 2 2 2" xfId="24090"/>
    <cellStyle name="Standard 6 3 4 4 6 2 3" xfId="24091"/>
    <cellStyle name="Standard 6 3 4 4 6 3" xfId="24092"/>
    <cellStyle name="Standard 6 3 4 4 6 3 2" xfId="24093"/>
    <cellStyle name="Standard 6 3 4 4 6 4" xfId="24094"/>
    <cellStyle name="Standard 6 3 4 4 7" xfId="24095"/>
    <cellStyle name="Standard 6 3 4 4 7 2" xfId="24096"/>
    <cellStyle name="Standard 6 3 4 4 7 2 2" xfId="24097"/>
    <cellStyle name="Standard 6 3 4 4 7 2 2 2" xfId="24098"/>
    <cellStyle name="Standard 6 3 4 4 7 2 3" xfId="24099"/>
    <cellStyle name="Standard 6 3 4 4 7 3" xfId="24100"/>
    <cellStyle name="Standard 6 3 4 4 7 3 2" xfId="24101"/>
    <cellStyle name="Standard 6 3 4 4 7 4" xfId="24102"/>
    <cellStyle name="Standard 6 3 4 4 8" xfId="24103"/>
    <cellStyle name="Standard 6 3 4 4 8 2" xfId="24104"/>
    <cellStyle name="Standard 6 3 4 4 8 2 2" xfId="24105"/>
    <cellStyle name="Standard 6 3 4 4 8 2 2 2" xfId="24106"/>
    <cellStyle name="Standard 6 3 4 4 8 2 3" xfId="24107"/>
    <cellStyle name="Standard 6 3 4 4 8 3" xfId="24108"/>
    <cellStyle name="Standard 6 3 4 4 8 3 2" xfId="24109"/>
    <cellStyle name="Standard 6 3 4 4 8 4" xfId="24110"/>
    <cellStyle name="Standard 6 3 4 4 9" xfId="24111"/>
    <cellStyle name="Standard 6 3 4 4 9 2" xfId="24112"/>
    <cellStyle name="Standard 6 3 4 4 9 2 2" xfId="24113"/>
    <cellStyle name="Standard 6 3 4 4 9 3" xfId="24114"/>
    <cellStyle name="Standard 6 3 4 5" xfId="24115"/>
    <cellStyle name="Standard 6 3 4 5 10" xfId="24116"/>
    <cellStyle name="Standard 6 3 4 5 10 2" xfId="24117"/>
    <cellStyle name="Standard 6 3 4 5 11" xfId="24118"/>
    <cellStyle name="Standard 6 3 4 5 2" xfId="24119"/>
    <cellStyle name="Standard 6 3 4 5 2 10" xfId="24120"/>
    <cellStyle name="Standard 6 3 4 5 2 2" xfId="24121"/>
    <cellStyle name="Standard 6 3 4 5 2 2 2" xfId="24122"/>
    <cellStyle name="Standard 6 3 4 5 2 2 2 2" xfId="24123"/>
    <cellStyle name="Standard 6 3 4 5 2 2 2 2 2" xfId="24124"/>
    <cellStyle name="Standard 6 3 4 5 2 2 2 3" xfId="24125"/>
    <cellStyle name="Standard 6 3 4 5 2 2 3" xfId="24126"/>
    <cellStyle name="Standard 6 3 4 5 2 2 3 2" xfId="24127"/>
    <cellStyle name="Standard 6 3 4 5 2 2 4" xfId="24128"/>
    <cellStyle name="Standard 6 3 4 5 2 3" xfId="24129"/>
    <cellStyle name="Standard 6 3 4 5 2 3 2" xfId="24130"/>
    <cellStyle name="Standard 6 3 4 5 2 3 2 2" xfId="24131"/>
    <cellStyle name="Standard 6 3 4 5 2 3 2 2 2" xfId="24132"/>
    <cellStyle name="Standard 6 3 4 5 2 3 2 3" xfId="24133"/>
    <cellStyle name="Standard 6 3 4 5 2 3 3" xfId="24134"/>
    <cellStyle name="Standard 6 3 4 5 2 3 3 2" xfId="24135"/>
    <cellStyle name="Standard 6 3 4 5 2 3 4" xfId="24136"/>
    <cellStyle name="Standard 6 3 4 5 2 4" xfId="24137"/>
    <cellStyle name="Standard 6 3 4 5 2 4 2" xfId="24138"/>
    <cellStyle name="Standard 6 3 4 5 2 4 2 2" xfId="24139"/>
    <cellStyle name="Standard 6 3 4 5 2 4 2 2 2" xfId="24140"/>
    <cellStyle name="Standard 6 3 4 5 2 4 2 3" xfId="24141"/>
    <cellStyle name="Standard 6 3 4 5 2 4 3" xfId="24142"/>
    <cellStyle name="Standard 6 3 4 5 2 4 3 2" xfId="24143"/>
    <cellStyle name="Standard 6 3 4 5 2 4 4" xfId="24144"/>
    <cellStyle name="Standard 6 3 4 5 2 5" xfId="24145"/>
    <cellStyle name="Standard 6 3 4 5 2 5 2" xfId="24146"/>
    <cellStyle name="Standard 6 3 4 5 2 5 2 2" xfId="24147"/>
    <cellStyle name="Standard 6 3 4 5 2 5 2 2 2" xfId="24148"/>
    <cellStyle name="Standard 6 3 4 5 2 5 2 3" xfId="24149"/>
    <cellStyle name="Standard 6 3 4 5 2 5 3" xfId="24150"/>
    <cellStyle name="Standard 6 3 4 5 2 5 3 2" xfId="24151"/>
    <cellStyle name="Standard 6 3 4 5 2 5 4" xfId="24152"/>
    <cellStyle name="Standard 6 3 4 5 2 6" xfId="24153"/>
    <cellStyle name="Standard 6 3 4 5 2 6 2" xfId="24154"/>
    <cellStyle name="Standard 6 3 4 5 2 6 2 2" xfId="24155"/>
    <cellStyle name="Standard 6 3 4 5 2 6 2 2 2" xfId="24156"/>
    <cellStyle name="Standard 6 3 4 5 2 6 2 3" xfId="24157"/>
    <cellStyle name="Standard 6 3 4 5 2 6 3" xfId="24158"/>
    <cellStyle name="Standard 6 3 4 5 2 6 3 2" xfId="24159"/>
    <cellStyle name="Standard 6 3 4 5 2 6 4" xfId="24160"/>
    <cellStyle name="Standard 6 3 4 5 2 7" xfId="24161"/>
    <cellStyle name="Standard 6 3 4 5 2 7 2" xfId="24162"/>
    <cellStyle name="Standard 6 3 4 5 2 7 2 2" xfId="24163"/>
    <cellStyle name="Standard 6 3 4 5 2 7 2 2 2" xfId="24164"/>
    <cellStyle name="Standard 6 3 4 5 2 7 2 3" xfId="24165"/>
    <cellStyle name="Standard 6 3 4 5 2 7 3" xfId="24166"/>
    <cellStyle name="Standard 6 3 4 5 2 7 3 2" xfId="24167"/>
    <cellStyle name="Standard 6 3 4 5 2 7 4" xfId="24168"/>
    <cellStyle name="Standard 6 3 4 5 2 8" xfId="24169"/>
    <cellStyle name="Standard 6 3 4 5 2 8 2" xfId="24170"/>
    <cellStyle name="Standard 6 3 4 5 2 8 2 2" xfId="24171"/>
    <cellStyle name="Standard 6 3 4 5 2 8 3" xfId="24172"/>
    <cellStyle name="Standard 6 3 4 5 2 9" xfId="24173"/>
    <cellStyle name="Standard 6 3 4 5 2 9 2" xfId="24174"/>
    <cellStyle name="Standard 6 3 4 5 3" xfId="24175"/>
    <cellStyle name="Standard 6 3 4 5 3 2" xfId="24176"/>
    <cellStyle name="Standard 6 3 4 5 3 2 2" xfId="24177"/>
    <cellStyle name="Standard 6 3 4 5 3 2 2 2" xfId="24178"/>
    <cellStyle name="Standard 6 3 4 5 3 2 3" xfId="24179"/>
    <cellStyle name="Standard 6 3 4 5 3 3" xfId="24180"/>
    <cellStyle name="Standard 6 3 4 5 3 3 2" xfId="24181"/>
    <cellStyle name="Standard 6 3 4 5 3 4" xfId="24182"/>
    <cellStyle name="Standard 6 3 4 5 4" xfId="24183"/>
    <cellStyle name="Standard 6 3 4 5 4 2" xfId="24184"/>
    <cellStyle name="Standard 6 3 4 5 4 2 2" xfId="24185"/>
    <cellStyle name="Standard 6 3 4 5 4 2 2 2" xfId="24186"/>
    <cellStyle name="Standard 6 3 4 5 4 2 3" xfId="24187"/>
    <cellStyle name="Standard 6 3 4 5 4 3" xfId="24188"/>
    <cellStyle name="Standard 6 3 4 5 4 3 2" xfId="24189"/>
    <cellStyle name="Standard 6 3 4 5 4 4" xfId="24190"/>
    <cellStyle name="Standard 6 3 4 5 5" xfId="24191"/>
    <cellStyle name="Standard 6 3 4 5 5 2" xfId="24192"/>
    <cellStyle name="Standard 6 3 4 5 5 2 2" xfId="24193"/>
    <cellStyle name="Standard 6 3 4 5 5 2 2 2" xfId="24194"/>
    <cellStyle name="Standard 6 3 4 5 5 2 3" xfId="24195"/>
    <cellStyle name="Standard 6 3 4 5 5 3" xfId="24196"/>
    <cellStyle name="Standard 6 3 4 5 5 3 2" xfId="24197"/>
    <cellStyle name="Standard 6 3 4 5 5 4" xfId="24198"/>
    <cellStyle name="Standard 6 3 4 5 6" xfId="24199"/>
    <cellStyle name="Standard 6 3 4 5 6 2" xfId="24200"/>
    <cellStyle name="Standard 6 3 4 5 6 2 2" xfId="24201"/>
    <cellStyle name="Standard 6 3 4 5 6 2 2 2" xfId="24202"/>
    <cellStyle name="Standard 6 3 4 5 6 2 3" xfId="24203"/>
    <cellStyle name="Standard 6 3 4 5 6 3" xfId="24204"/>
    <cellStyle name="Standard 6 3 4 5 6 3 2" xfId="24205"/>
    <cellStyle name="Standard 6 3 4 5 6 4" xfId="24206"/>
    <cellStyle name="Standard 6 3 4 5 7" xfId="24207"/>
    <cellStyle name="Standard 6 3 4 5 7 2" xfId="24208"/>
    <cellStyle name="Standard 6 3 4 5 7 2 2" xfId="24209"/>
    <cellStyle name="Standard 6 3 4 5 7 2 2 2" xfId="24210"/>
    <cellStyle name="Standard 6 3 4 5 7 2 3" xfId="24211"/>
    <cellStyle name="Standard 6 3 4 5 7 3" xfId="24212"/>
    <cellStyle name="Standard 6 3 4 5 7 3 2" xfId="24213"/>
    <cellStyle name="Standard 6 3 4 5 7 4" xfId="24214"/>
    <cellStyle name="Standard 6 3 4 5 8" xfId="24215"/>
    <cellStyle name="Standard 6 3 4 5 8 2" xfId="24216"/>
    <cellStyle name="Standard 6 3 4 5 8 2 2" xfId="24217"/>
    <cellStyle name="Standard 6 3 4 5 8 2 2 2" xfId="24218"/>
    <cellStyle name="Standard 6 3 4 5 8 2 3" xfId="24219"/>
    <cellStyle name="Standard 6 3 4 5 8 3" xfId="24220"/>
    <cellStyle name="Standard 6 3 4 5 8 3 2" xfId="24221"/>
    <cellStyle name="Standard 6 3 4 5 8 4" xfId="24222"/>
    <cellStyle name="Standard 6 3 4 5 9" xfId="24223"/>
    <cellStyle name="Standard 6 3 4 5 9 2" xfId="24224"/>
    <cellStyle name="Standard 6 3 4 5 9 2 2" xfId="24225"/>
    <cellStyle name="Standard 6 3 4 5 9 3" xfId="24226"/>
    <cellStyle name="Standard 6 3 4 6" xfId="24227"/>
    <cellStyle name="Standard 6 3 4 6 10" xfId="24228"/>
    <cellStyle name="Standard 6 3 4 6 10 2" xfId="24229"/>
    <cellStyle name="Standard 6 3 4 6 11" xfId="24230"/>
    <cellStyle name="Standard 6 3 4 6 2" xfId="24231"/>
    <cellStyle name="Standard 6 3 4 6 2 10" xfId="24232"/>
    <cellStyle name="Standard 6 3 4 6 2 2" xfId="24233"/>
    <cellStyle name="Standard 6 3 4 6 2 2 2" xfId="24234"/>
    <cellStyle name="Standard 6 3 4 6 2 2 2 2" xfId="24235"/>
    <cellStyle name="Standard 6 3 4 6 2 2 2 2 2" xfId="24236"/>
    <cellStyle name="Standard 6 3 4 6 2 2 2 3" xfId="24237"/>
    <cellStyle name="Standard 6 3 4 6 2 2 3" xfId="24238"/>
    <cellStyle name="Standard 6 3 4 6 2 2 3 2" xfId="24239"/>
    <cellStyle name="Standard 6 3 4 6 2 2 4" xfId="24240"/>
    <cellStyle name="Standard 6 3 4 6 2 3" xfId="24241"/>
    <cellStyle name="Standard 6 3 4 6 2 3 2" xfId="24242"/>
    <cellStyle name="Standard 6 3 4 6 2 3 2 2" xfId="24243"/>
    <cellStyle name="Standard 6 3 4 6 2 3 2 2 2" xfId="24244"/>
    <cellStyle name="Standard 6 3 4 6 2 3 2 3" xfId="24245"/>
    <cellStyle name="Standard 6 3 4 6 2 3 3" xfId="24246"/>
    <cellStyle name="Standard 6 3 4 6 2 3 3 2" xfId="24247"/>
    <cellStyle name="Standard 6 3 4 6 2 3 4" xfId="24248"/>
    <cellStyle name="Standard 6 3 4 6 2 4" xfId="24249"/>
    <cellStyle name="Standard 6 3 4 6 2 4 2" xfId="24250"/>
    <cellStyle name="Standard 6 3 4 6 2 4 2 2" xfId="24251"/>
    <cellStyle name="Standard 6 3 4 6 2 4 2 2 2" xfId="24252"/>
    <cellStyle name="Standard 6 3 4 6 2 4 2 3" xfId="24253"/>
    <cellStyle name="Standard 6 3 4 6 2 4 3" xfId="24254"/>
    <cellStyle name="Standard 6 3 4 6 2 4 3 2" xfId="24255"/>
    <cellStyle name="Standard 6 3 4 6 2 4 4" xfId="24256"/>
    <cellStyle name="Standard 6 3 4 6 2 5" xfId="24257"/>
    <cellStyle name="Standard 6 3 4 6 2 5 2" xfId="24258"/>
    <cellStyle name="Standard 6 3 4 6 2 5 2 2" xfId="24259"/>
    <cellStyle name="Standard 6 3 4 6 2 5 2 2 2" xfId="24260"/>
    <cellStyle name="Standard 6 3 4 6 2 5 2 3" xfId="24261"/>
    <cellStyle name="Standard 6 3 4 6 2 5 3" xfId="24262"/>
    <cellStyle name="Standard 6 3 4 6 2 5 3 2" xfId="24263"/>
    <cellStyle name="Standard 6 3 4 6 2 5 4" xfId="24264"/>
    <cellStyle name="Standard 6 3 4 6 2 6" xfId="24265"/>
    <cellStyle name="Standard 6 3 4 6 2 6 2" xfId="24266"/>
    <cellStyle name="Standard 6 3 4 6 2 6 2 2" xfId="24267"/>
    <cellStyle name="Standard 6 3 4 6 2 6 2 2 2" xfId="24268"/>
    <cellStyle name="Standard 6 3 4 6 2 6 2 3" xfId="24269"/>
    <cellStyle name="Standard 6 3 4 6 2 6 3" xfId="24270"/>
    <cellStyle name="Standard 6 3 4 6 2 6 3 2" xfId="24271"/>
    <cellStyle name="Standard 6 3 4 6 2 6 4" xfId="24272"/>
    <cellStyle name="Standard 6 3 4 6 2 7" xfId="24273"/>
    <cellStyle name="Standard 6 3 4 6 2 7 2" xfId="24274"/>
    <cellStyle name="Standard 6 3 4 6 2 7 2 2" xfId="24275"/>
    <cellStyle name="Standard 6 3 4 6 2 7 2 2 2" xfId="24276"/>
    <cellStyle name="Standard 6 3 4 6 2 7 2 3" xfId="24277"/>
    <cellStyle name="Standard 6 3 4 6 2 7 3" xfId="24278"/>
    <cellStyle name="Standard 6 3 4 6 2 7 3 2" xfId="24279"/>
    <cellStyle name="Standard 6 3 4 6 2 7 4" xfId="24280"/>
    <cellStyle name="Standard 6 3 4 6 2 8" xfId="24281"/>
    <cellStyle name="Standard 6 3 4 6 2 8 2" xfId="24282"/>
    <cellStyle name="Standard 6 3 4 6 2 8 2 2" xfId="24283"/>
    <cellStyle name="Standard 6 3 4 6 2 8 3" xfId="24284"/>
    <cellStyle name="Standard 6 3 4 6 2 9" xfId="24285"/>
    <cellStyle name="Standard 6 3 4 6 2 9 2" xfId="24286"/>
    <cellStyle name="Standard 6 3 4 6 3" xfId="24287"/>
    <cellStyle name="Standard 6 3 4 6 3 2" xfId="24288"/>
    <cellStyle name="Standard 6 3 4 6 3 2 2" xfId="24289"/>
    <cellStyle name="Standard 6 3 4 6 3 2 2 2" xfId="24290"/>
    <cellStyle name="Standard 6 3 4 6 3 2 3" xfId="24291"/>
    <cellStyle name="Standard 6 3 4 6 3 3" xfId="24292"/>
    <cellStyle name="Standard 6 3 4 6 3 3 2" xfId="24293"/>
    <cellStyle name="Standard 6 3 4 6 3 4" xfId="24294"/>
    <cellStyle name="Standard 6 3 4 6 4" xfId="24295"/>
    <cellStyle name="Standard 6 3 4 6 4 2" xfId="24296"/>
    <cellStyle name="Standard 6 3 4 6 4 2 2" xfId="24297"/>
    <cellStyle name="Standard 6 3 4 6 4 2 2 2" xfId="24298"/>
    <cellStyle name="Standard 6 3 4 6 4 2 3" xfId="24299"/>
    <cellStyle name="Standard 6 3 4 6 4 3" xfId="24300"/>
    <cellStyle name="Standard 6 3 4 6 4 3 2" xfId="24301"/>
    <cellStyle name="Standard 6 3 4 6 4 4" xfId="24302"/>
    <cellStyle name="Standard 6 3 4 6 5" xfId="24303"/>
    <cellStyle name="Standard 6 3 4 6 5 2" xfId="24304"/>
    <cellStyle name="Standard 6 3 4 6 5 2 2" xfId="24305"/>
    <cellStyle name="Standard 6 3 4 6 5 2 2 2" xfId="24306"/>
    <cellStyle name="Standard 6 3 4 6 5 2 3" xfId="24307"/>
    <cellStyle name="Standard 6 3 4 6 5 3" xfId="24308"/>
    <cellStyle name="Standard 6 3 4 6 5 3 2" xfId="24309"/>
    <cellStyle name="Standard 6 3 4 6 5 4" xfId="24310"/>
    <cellStyle name="Standard 6 3 4 6 6" xfId="24311"/>
    <cellStyle name="Standard 6 3 4 6 6 2" xfId="24312"/>
    <cellStyle name="Standard 6 3 4 6 6 2 2" xfId="24313"/>
    <cellStyle name="Standard 6 3 4 6 6 2 2 2" xfId="24314"/>
    <cellStyle name="Standard 6 3 4 6 6 2 3" xfId="24315"/>
    <cellStyle name="Standard 6 3 4 6 6 3" xfId="24316"/>
    <cellStyle name="Standard 6 3 4 6 6 3 2" xfId="24317"/>
    <cellStyle name="Standard 6 3 4 6 6 4" xfId="24318"/>
    <cellStyle name="Standard 6 3 4 6 7" xfId="24319"/>
    <cellStyle name="Standard 6 3 4 6 7 2" xfId="24320"/>
    <cellStyle name="Standard 6 3 4 6 7 2 2" xfId="24321"/>
    <cellStyle name="Standard 6 3 4 6 7 2 2 2" xfId="24322"/>
    <cellStyle name="Standard 6 3 4 6 7 2 3" xfId="24323"/>
    <cellStyle name="Standard 6 3 4 6 7 3" xfId="24324"/>
    <cellStyle name="Standard 6 3 4 6 7 3 2" xfId="24325"/>
    <cellStyle name="Standard 6 3 4 6 7 4" xfId="24326"/>
    <cellStyle name="Standard 6 3 4 6 8" xfId="24327"/>
    <cellStyle name="Standard 6 3 4 6 8 2" xfId="24328"/>
    <cellStyle name="Standard 6 3 4 6 8 2 2" xfId="24329"/>
    <cellStyle name="Standard 6 3 4 6 8 2 2 2" xfId="24330"/>
    <cellStyle name="Standard 6 3 4 6 8 2 3" xfId="24331"/>
    <cellStyle name="Standard 6 3 4 6 8 3" xfId="24332"/>
    <cellStyle name="Standard 6 3 4 6 8 3 2" xfId="24333"/>
    <cellStyle name="Standard 6 3 4 6 8 4" xfId="24334"/>
    <cellStyle name="Standard 6 3 4 6 9" xfId="24335"/>
    <cellStyle name="Standard 6 3 4 6 9 2" xfId="24336"/>
    <cellStyle name="Standard 6 3 4 6 9 2 2" xfId="24337"/>
    <cellStyle name="Standard 6 3 4 6 9 3" xfId="24338"/>
    <cellStyle name="Standard 6 3 4 7" xfId="24339"/>
    <cellStyle name="Standard 6 3 4 7 10" xfId="24340"/>
    <cellStyle name="Standard 6 3 4 7 10 2" xfId="24341"/>
    <cellStyle name="Standard 6 3 4 7 11" xfId="24342"/>
    <cellStyle name="Standard 6 3 4 7 2" xfId="24343"/>
    <cellStyle name="Standard 6 3 4 7 2 10" xfId="24344"/>
    <cellStyle name="Standard 6 3 4 7 2 2" xfId="24345"/>
    <cellStyle name="Standard 6 3 4 7 2 2 2" xfId="24346"/>
    <cellStyle name="Standard 6 3 4 7 2 2 2 2" xfId="24347"/>
    <cellStyle name="Standard 6 3 4 7 2 2 2 2 2" xfId="24348"/>
    <cellStyle name="Standard 6 3 4 7 2 2 2 3" xfId="24349"/>
    <cellStyle name="Standard 6 3 4 7 2 2 3" xfId="24350"/>
    <cellStyle name="Standard 6 3 4 7 2 2 3 2" xfId="24351"/>
    <cellStyle name="Standard 6 3 4 7 2 2 4" xfId="24352"/>
    <cellStyle name="Standard 6 3 4 7 2 3" xfId="24353"/>
    <cellStyle name="Standard 6 3 4 7 2 3 2" xfId="24354"/>
    <cellStyle name="Standard 6 3 4 7 2 3 2 2" xfId="24355"/>
    <cellStyle name="Standard 6 3 4 7 2 3 2 2 2" xfId="24356"/>
    <cellStyle name="Standard 6 3 4 7 2 3 2 3" xfId="24357"/>
    <cellStyle name="Standard 6 3 4 7 2 3 3" xfId="24358"/>
    <cellStyle name="Standard 6 3 4 7 2 3 3 2" xfId="24359"/>
    <cellStyle name="Standard 6 3 4 7 2 3 4" xfId="24360"/>
    <cellStyle name="Standard 6 3 4 7 2 4" xfId="24361"/>
    <cellStyle name="Standard 6 3 4 7 2 4 2" xfId="24362"/>
    <cellStyle name="Standard 6 3 4 7 2 4 2 2" xfId="24363"/>
    <cellStyle name="Standard 6 3 4 7 2 4 2 2 2" xfId="24364"/>
    <cellStyle name="Standard 6 3 4 7 2 4 2 3" xfId="24365"/>
    <cellStyle name="Standard 6 3 4 7 2 4 3" xfId="24366"/>
    <cellStyle name="Standard 6 3 4 7 2 4 3 2" xfId="24367"/>
    <cellStyle name="Standard 6 3 4 7 2 4 4" xfId="24368"/>
    <cellStyle name="Standard 6 3 4 7 2 5" xfId="24369"/>
    <cellStyle name="Standard 6 3 4 7 2 5 2" xfId="24370"/>
    <cellStyle name="Standard 6 3 4 7 2 5 2 2" xfId="24371"/>
    <cellStyle name="Standard 6 3 4 7 2 5 2 2 2" xfId="24372"/>
    <cellStyle name="Standard 6 3 4 7 2 5 2 3" xfId="24373"/>
    <cellStyle name="Standard 6 3 4 7 2 5 3" xfId="24374"/>
    <cellStyle name="Standard 6 3 4 7 2 5 3 2" xfId="24375"/>
    <cellStyle name="Standard 6 3 4 7 2 5 4" xfId="24376"/>
    <cellStyle name="Standard 6 3 4 7 2 6" xfId="24377"/>
    <cellStyle name="Standard 6 3 4 7 2 6 2" xfId="24378"/>
    <cellStyle name="Standard 6 3 4 7 2 6 2 2" xfId="24379"/>
    <cellStyle name="Standard 6 3 4 7 2 6 2 2 2" xfId="24380"/>
    <cellStyle name="Standard 6 3 4 7 2 6 2 3" xfId="24381"/>
    <cellStyle name="Standard 6 3 4 7 2 6 3" xfId="24382"/>
    <cellStyle name="Standard 6 3 4 7 2 6 3 2" xfId="24383"/>
    <cellStyle name="Standard 6 3 4 7 2 6 4" xfId="24384"/>
    <cellStyle name="Standard 6 3 4 7 2 7" xfId="24385"/>
    <cellStyle name="Standard 6 3 4 7 2 7 2" xfId="24386"/>
    <cellStyle name="Standard 6 3 4 7 2 7 2 2" xfId="24387"/>
    <cellStyle name="Standard 6 3 4 7 2 7 2 2 2" xfId="24388"/>
    <cellStyle name="Standard 6 3 4 7 2 7 2 3" xfId="24389"/>
    <cellStyle name="Standard 6 3 4 7 2 7 3" xfId="24390"/>
    <cellStyle name="Standard 6 3 4 7 2 7 3 2" xfId="24391"/>
    <cellStyle name="Standard 6 3 4 7 2 7 4" xfId="24392"/>
    <cellStyle name="Standard 6 3 4 7 2 8" xfId="24393"/>
    <cellStyle name="Standard 6 3 4 7 2 8 2" xfId="24394"/>
    <cellStyle name="Standard 6 3 4 7 2 8 2 2" xfId="24395"/>
    <cellStyle name="Standard 6 3 4 7 2 8 3" xfId="24396"/>
    <cellStyle name="Standard 6 3 4 7 2 9" xfId="24397"/>
    <cellStyle name="Standard 6 3 4 7 2 9 2" xfId="24398"/>
    <cellStyle name="Standard 6 3 4 7 3" xfId="24399"/>
    <cellStyle name="Standard 6 3 4 7 3 2" xfId="24400"/>
    <cellStyle name="Standard 6 3 4 7 3 2 2" xfId="24401"/>
    <cellStyle name="Standard 6 3 4 7 3 2 2 2" xfId="24402"/>
    <cellStyle name="Standard 6 3 4 7 3 2 3" xfId="24403"/>
    <cellStyle name="Standard 6 3 4 7 3 3" xfId="24404"/>
    <cellStyle name="Standard 6 3 4 7 3 3 2" xfId="24405"/>
    <cellStyle name="Standard 6 3 4 7 3 4" xfId="24406"/>
    <cellStyle name="Standard 6 3 4 7 4" xfId="24407"/>
    <cellStyle name="Standard 6 3 4 7 4 2" xfId="24408"/>
    <cellStyle name="Standard 6 3 4 7 4 2 2" xfId="24409"/>
    <cellStyle name="Standard 6 3 4 7 4 2 2 2" xfId="24410"/>
    <cellStyle name="Standard 6 3 4 7 4 2 3" xfId="24411"/>
    <cellStyle name="Standard 6 3 4 7 4 3" xfId="24412"/>
    <cellStyle name="Standard 6 3 4 7 4 3 2" xfId="24413"/>
    <cellStyle name="Standard 6 3 4 7 4 4" xfId="24414"/>
    <cellStyle name="Standard 6 3 4 7 5" xfId="24415"/>
    <cellStyle name="Standard 6 3 4 7 5 2" xfId="24416"/>
    <cellStyle name="Standard 6 3 4 7 5 2 2" xfId="24417"/>
    <cellStyle name="Standard 6 3 4 7 5 2 2 2" xfId="24418"/>
    <cellStyle name="Standard 6 3 4 7 5 2 3" xfId="24419"/>
    <cellStyle name="Standard 6 3 4 7 5 3" xfId="24420"/>
    <cellStyle name="Standard 6 3 4 7 5 3 2" xfId="24421"/>
    <cellStyle name="Standard 6 3 4 7 5 4" xfId="24422"/>
    <cellStyle name="Standard 6 3 4 7 6" xfId="24423"/>
    <cellStyle name="Standard 6 3 4 7 6 2" xfId="24424"/>
    <cellStyle name="Standard 6 3 4 7 6 2 2" xfId="24425"/>
    <cellStyle name="Standard 6 3 4 7 6 2 2 2" xfId="24426"/>
    <cellStyle name="Standard 6 3 4 7 6 2 3" xfId="24427"/>
    <cellStyle name="Standard 6 3 4 7 6 3" xfId="24428"/>
    <cellStyle name="Standard 6 3 4 7 6 3 2" xfId="24429"/>
    <cellStyle name="Standard 6 3 4 7 6 4" xfId="24430"/>
    <cellStyle name="Standard 6 3 4 7 7" xfId="24431"/>
    <cellStyle name="Standard 6 3 4 7 7 2" xfId="24432"/>
    <cellStyle name="Standard 6 3 4 7 7 2 2" xfId="24433"/>
    <cellStyle name="Standard 6 3 4 7 7 2 2 2" xfId="24434"/>
    <cellStyle name="Standard 6 3 4 7 7 2 3" xfId="24435"/>
    <cellStyle name="Standard 6 3 4 7 7 3" xfId="24436"/>
    <cellStyle name="Standard 6 3 4 7 7 3 2" xfId="24437"/>
    <cellStyle name="Standard 6 3 4 7 7 4" xfId="24438"/>
    <cellStyle name="Standard 6 3 4 7 8" xfId="24439"/>
    <cellStyle name="Standard 6 3 4 7 8 2" xfId="24440"/>
    <cellStyle name="Standard 6 3 4 7 8 2 2" xfId="24441"/>
    <cellStyle name="Standard 6 3 4 7 8 2 2 2" xfId="24442"/>
    <cellStyle name="Standard 6 3 4 7 8 2 3" xfId="24443"/>
    <cellStyle name="Standard 6 3 4 7 8 3" xfId="24444"/>
    <cellStyle name="Standard 6 3 4 7 8 3 2" xfId="24445"/>
    <cellStyle name="Standard 6 3 4 7 8 4" xfId="24446"/>
    <cellStyle name="Standard 6 3 4 7 9" xfId="24447"/>
    <cellStyle name="Standard 6 3 4 7 9 2" xfId="24448"/>
    <cellStyle name="Standard 6 3 4 7 9 2 2" xfId="24449"/>
    <cellStyle name="Standard 6 3 4 7 9 3" xfId="24450"/>
    <cellStyle name="Standard 6 3 4 8" xfId="24451"/>
    <cellStyle name="Standard 6 3 4 8 10" xfId="24452"/>
    <cellStyle name="Standard 6 3 4 8 2" xfId="24453"/>
    <cellStyle name="Standard 6 3 4 8 2 2" xfId="24454"/>
    <cellStyle name="Standard 6 3 4 8 2 2 2" xfId="24455"/>
    <cellStyle name="Standard 6 3 4 8 2 2 2 2" xfId="24456"/>
    <cellStyle name="Standard 6 3 4 8 2 2 3" xfId="24457"/>
    <cellStyle name="Standard 6 3 4 8 2 3" xfId="24458"/>
    <cellStyle name="Standard 6 3 4 8 2 3 2" xfId="24459"/>
    <cellStyle name="Standard 6 3 4 8 2 4" xfId="24460"/>
    <cellStyle name="Standard 6 3 4 8 3" xfId="24461"/>
    <cellStyle name="Standard 6 3 4 8 3 2" xfId="24462"/>
    <cellStyle name="Standard 6 3 4 8 3 2 2" xfId="24463"/>
    <cellStyle name="Standard 6 3 4 8 3 2 2 2" xfId="24464"/>
    <cellStyle name="Standard 6 3 4 8 3 2 3" xfId="24465"/>
    <cellStyle name="Standard 6 3 4 8 3 3" xfId="24466"/>
    <cellStyle name="Standard 6 3 4 8 3 3 2" xfId="24467"/>
    <cellStyle name="Standard 6 3 4 8 3 4" xfId="24468"/>
    <cellStyle name="Standard 6 3 4 8 4" xfId="24469"/>
    <cellStyle name="Standard 6 3 4 8 4 2" xfId="24470"/>
    <cellStyle name="Standard 6 3 4 8 4 2 2" xfId="24471"/>
    <cellStyle name="Standard 6 3 4 8 4 2 2 2" xfId="24472"/>
    <cellStyle name="Standard 6 3 4 8 4 2 3" xfId="24473"/>
    <cellStyle name="Standard 6 3 4 8 4 3" xfId="24474"/>
    <cellStyle name="Standard 6 3 4 8 4 3 2" xfId="24475"/>
    <cellStyle name="Standard 6 3 4 8 4 4" xfId="24476"/>
    <cellStyle name="Standard 6 3 4 8 5" xfId="24477"/>
    <cellStyle name="Standard 6 3 4 8 5 2" xfId="24478"/>
    <cellStyle name="Standard 6 3 4 8 5 2 2" xfId="24479"/>
    <cellStyle name="Standard 6 3 4 8 5 2 2 2" xfId="24480"/>
    <cellStyle name="Standard 6 3 4 8 5 2 3" xfId="24481"/>
    <cellStyle name="Standard 6 3 4 8 5 3" xfId="24482"/>
    <cellStyle name="Standard 6 3 4 8 5 3 2" xfId="24483"/>
    <cellStyle name="Standard 6 3 4 8 5 4" xfId="24484"/>
    <cellStyle name="Standard 6 3 4 8 6" xfId="24485"/>
    <cellStyle name="Standard 6 3 4 8 6 2" xfId="24486"/>
    <cellStyle name="Standard 6 3 4 8 6 2 2" xfId="24487"/>
    <cellStyle name="Standard 6 3 4 8 6 2 2 2" xfId="24488"/>
    <cellStyle name="Standard 6 3 4 8 6 2 3" xfId="24489"/>
    <cellStyle name="Standard 6 3 4 8 6 3" xfId="24490"/>
    <cellStyle name="Standard 6 3 4 8 6 3 2" xfId="24491"/>
    <cellStyle name="Standard 6 3 4 8 6 4" xfId="24492"/>
    <cellStyle name="Standard 6 3 4 8 7" xfId="24493"/>
    <cellStyle name="Standard 6 3 4 8 7 2" xfId="24494"/>
    <cellStyle name="Standard 6 3 4 8 7 2 2" xfId="24495"/>
    <cellStyle name="Standard 6 3 4 8 7 2 2 2" xfId="24496"/>
    <cellStyle name="Standard 6 3 4 8 7 2 3" xfId="24497"/>
    <cellStyle name="Standard 6 3 4 8 7 3" xfId="24498"/>
    <cellStyle name="Standard 6 3 4 8 7 3 2" xfId="24499"/>
    <cellStyle name="Standard 6 3 4 8 7 4" xfId="24500"/>
    <cellStyle name="Standard 6 3 4 8 8" xfId="24501"/>
    <cellStyle name="Standard 6 3 4 8 8 2" xfId="24502"/>
    <cellStyle name="Standard 6 3 4 8 8 2 2" xfId="24503"/>
    <cellStyle name="Standard 6 3 4 8 8 3" xfId="24504"/>
    <cellStyle name="Standard 6 3 4 8 9" xfId="24505"/>
    <cellStyle name="Standard 6 3 4 8 9 2" xfId="24506"/>
    <cellStyle name="Standard 6 3 4 9" xfId="24507"/>
    <cellStyle name="Standard 6 3 4 9 2" xfId="24508"/>
    <cellStyle name="Standard 6 3 4 9 2 2" xfId="24509"/>
    <cellStyle name="Standard 6 3 4 9 2 2 2" xfId="24510"/>
    <cellStyle name="Standard 6 3 4 9 2 2 2 2" xfId="24511"/>
    <cellStyle name="Standard 6 3 4 9 2 2 3" xfId="24512"/>
    <cellStyle name="Standard 6 3 4 9 2 3" xfId="24513"/>
    <cellStyle name="Standard 6 3 4 9 2 3 2" xfId="24514"/>
    <cellStyle name="Standard 6 3 4 9 2 4" xfId="24515"/>
    <cellStyle name="Standard 6 3 4 9 3" xfId="24516"/>
    <cellStyle name="Standard 6 3 4 9 3 2" xfId="24517"/>
    <cellStyle name="Standard 6 3 4 9 3 2 2" xfId="24518"/>
    <cellStyle name="Standard 6 3 4 9 3 2 2 2" xfId="24519"/>
    <cellStyle name="Standard 6 3 4 9 3 2 3" xfId="24520"/>
    <cellStyle name="Standard 6 3 4 9 3 3" xfId="24521"/>
    <cellStyle name="Standard 6 3 4 9 3 3 2" xfId="24522"/>
    <cellStyle name="Standard 6 3 4 9 3 4" xfId="24523"/>
    <cellStyle name="Standard 6 3 4 9 4" xfId="24524"/>
    <cellStyle name="Standard 6 3 4 9 4 2" xfId="24525"/>
    <cellStyle name="Standard 6 3 4 9 4 2 2" xfId="24526"/>
    <cellStyle name="Standard 6 3 4 9 4 2 2 2" xfId="24527"/>
    <cellStyle name="Standard 6 3 4 9 4 2 3" xfId="24528"/>
    <cellStyle name="Standard 6 3 4 9 4 3" xfId="24529"/>
    <cellStyle name="Standard 6 3 4 9 4 3 2" xfId="24530"/>
    <cellStyle name="Standard 6 3 4 9 4 4" xfId="24531"/>
    <cellStyle name="Standard 6 3 4 9 5" xfId="24532"/>
    <cellStyle name="Standard 6 3 4 9 5 2" xfId="24533"/>
    <cellStyle name="Standard 6 3 4 9 5 2 2" xfId="24534"/>
    <cellStyle name="Standard 6 3 4 9 5 2 2 2" xfId="24535"/>
    <cellStyle name="Standard 6 3 4 9 5 2 3" xfId="24536"/>
    <cellStyle name="Standard 6 3 4 9 5 3" xfId="24537"/>
    <cellStyle name="Standard 6 3 4 9 5 3 2" xfId="24538"/>
    <cellStyle name="Standard 6 3 4 9 5 4" xfId="24539"/>
    <cellStyle name="Standard 6 3 4 9 6" xfId="24540"/>
    <cellStyle name="Standard 6 3 4 9 6 2" xfId="24541"/>
    <cellStyle name="Standard 6 3 4 9 6 2 2" xfId="24542"/>
    <cellStyle name="Standard 6 3 4 9 6 2 2 2" xfId="24543"/>
    <cellStyle name="Standard 6 3 4 9 6 2 3" xfId="24544"/>
    <cellStyle name="Standard 6 3 4 9 6 3" xfId="24545"/>
    <cellStyle name="Standard 6 3 4 9 6 3 2" xfId="24546"/>
    <cellStyle name="Standard 6 3 4 9 6 4" xfId="24547"/>
    <cellStyle name="Standard 6 3 4 9 7" xfId="24548"/>
    <cellStyle name="Standard 6 3 4 9 7 2" xfId="24549"/>
    <cellStyle name="Standard 6 3 4 9 7 2 2" xfId="24550"/>
    <cellStyle name="Standard 6 3 4 9 7 3" xfId="24551"/>
    <cellStyle name="Standard 6 3 4 9 8" xfId="24552"/>
    <cellStyle name="Standard 6 3 4 9 8 2" xfId="24553"/>
    <cellStyle name="Standard 6 3 4 9 9" xfId="24554"/>
    <cellStyle name="Standard 6 3 5" xfId="24555"/>
    <cellStyle name="Standard 6 3 5 10" xfId="24556"/>
    <cellStyle name="Standard 6 3 5 10 2" xfId="24557"/>
    <cellStyle name="Standard 6 3 5 10 2 2" xfId="24558"/>
    <cellStyle name="Standard 6 3 5 10 3" xfId="24559"/>
    <cellStyle name="Standard 6 3 5 11" xfId="24560"/>
    <cellStyle name="Standard 6 3 5 11 2" xfId="24561"/>
    <cellStyle name="Standard 6 3 5 12" xfId="24562"/>
    <cellStyle name="Standard 6 3 5 2" xfId="24563"/>
    <cellStyle name="Standard 6 3 5 2 10" xfId="24564"/>
    <cellStyle name="Standard 6 3 5 2 10 2" xfId="24565"/>
    <cellStyle name="Standard 6 3 5 2 11" xfId="24566"/>
    <cellStyle name="Standard 6 3 5 2 2" xfId="24567"/>
    <cellStyle name="Standard 6 3 5 2 2 10" xfId="24568"/>
    <cellStyle name="Standard 6 3 5 2 2 2" xfId="24569"/>
    <cellStyle name="Standard 6 3 5 2 2 2 2" xfId="24570"/>
    <cellStyle name="Standard 6 3 5 2 2 2 2 2" xfId="24571"/>
    <cellStyle name="Standard 6 3 5 2 2 2 2 2 2" xfId="24572"/>
    <cellStyle name="Standard 6 3 5 2 2 2 2 3" xfId="24573"/>
    <cellStyle name="Standard 6 3 5 2 2 2 3" xfId="24574"/>
    <cellStyle name="Standard 6 3 5 2 2 2 3 2" xfId="24575"/>
    <cellStyle name="Standard 6 3 5 2 2 2 4" xfId="24576"/>
    <cellStyle name="Standard 6 3 5 2 2 3" xfId="24577"/>
    <cellStyle name="Standard 6 3 5 2 2 3 2" xfId="24578"/>
    <cellStyle name="Standard 6 3 5 2 2 3 2 2" xfId="24579"/>
    <cellStyle name="Standard 6 3 5 2 2 3 2 2 2" xfId="24580"/>
    <cellStyle name="Standard 6 3 5 2 2 3 2 3" xfId="24581"/>
    <cellStyle name="Standard 6 3 5 2 2 3 3" xfId="24582"/>
    <cellStyle name="Standard 6 3 5 2 2 3 3 2" xfId="24583"/>
    <cellStyle name="Standard 6 3 5 2 2 3 4" xfId="24584"/>
    <cellStyle name="Standard 6 3 5 2 2 4" xfId="24585"/>
    <cellStyle name="Standard 6 3 5 2 2 4 2" xfId="24586"/>
    <cellStyle name="Standard 6 3 5 2 2 4 2 2" xfId="24587"/>
    <cellStyle name="Standard 6 3 5 2 2 4 2 2 2" xfId="24588"/>
    <cellStyle name="Standard 6 3 5 2 2 4 2 3" xfId="24589"/>
    <cellStyle name="Standard 6 3 5 2 2 4 3" xfId="24590"/>
    <cellStyle name="Standard 6 3 5 2 2 4 3 2" xfId="24591"/>
    <cellStyle name="Standard 6 3 5 2 2 4 4" xfId="24592"/>
    <cellStyle name="Standard 6 3 5 2 2 5" xfId="24593"/>
    <cellStyle name="Standard 6 3 5 2 2 5 2" xfId="24594"/>
    <cellStyle name="Standard 6 3 5 2 2 5 2 2" xfId="24595"/>
    <cellStyle name="Standard 6 3 5 2 2 5 2 2 2" xfId="24596"/>
    <cellStyle name="Standard 6 3 5 2 2 5 2 3" xfId="24597"/>
    <cellStyle name="Standard 6 3 5 2 2 5 3" xfId="24598"/>
    <cellStyle name="Standard 6 3 5 2 2 5 3 2" xfId="24599"/>
    <cellStyle name="Standard 6 3 5 2 2 5 4" xfId="24600"/>
    <cellStyle name="Standard 6 3 5 2 2 6" xfId="24601"/>
    <cellStyle name="Standard 6 3 5 2 2 6 2" xfId="24602"/>
    <cellStyle name="Standard 6 3 5 2 2 6 2 2" xfId="24603"/>
    <cellStyle name="Standard 6 3 5 2 2 6 2 2 2" xfId="24604"/>
    <cellStyle name="Standard 6 3 5 2 2 6 2 3" xfId="24605"/>
    <cellStyle name="Standard 6 3 5 2 2 6 3" xfId="24606"/>
    <cellStyle name="Standard 6 3 5 2 2 6 3 2" xfId="24607"/>
    <cellStyle name="Standard 6 3 5 2 2 6 4" xfId="24608"/>
    <cellStyle name="Standard 6 3 5 2 2 7" xfId="24609"/>
    <cellStyle name="Standard 6 3 5 2 2 7 2" xfId="24610"/>
    <cellStyle name="Standard 6 3 5 2 2 7 2 2" xfId="24611"/>
    <cellStyle name="Standard 6 3 5 2 2 7 2 2 2" xfId="24612"/>
    <cellStyle name="Standard 6 3 5 2 2 7 2 3" xfId="24613"/>
    <cellStyle name="Standard 6 3 5 2 2 7 3" xfId="24614"/>
    <cellStyle name="Standard 6 3 5 2 2 7 3 2" xfId="24615"/>
    <cellStyle name="Standard 6 3 5 2 2 7 4" xfId="24616"/>
    <cellStyle name="Standard 6 3 5 2 2 8" xfId="24617"/>
    <cellStyle name="Standard 6 3 5 2 2 8 2" xfId="24618"/>
    <cellStyle name="Standard 6 3 5 2 2 8 2 2" xfId="24619"/>
    <cellStyle name="Standard 6 3 5 2 2 8 3" xfId="24620"/>
    <cellStyle name="Standard 6 3 5 2 2 9" xfId="24621"/>
    <cellStyle name="Standard 6 3 5 2 2 9 2" xfId="24622"/>
    <cellStyle name="Standard 6 3 5 2 3" xfId="24623"/>
    <cellStyle name="Standard 6 3 5 2 3 2" xfId="24624"/>
    <cellStyle name="Standard 6 3 5 2 3 2 2" xfId="24625"/>
    <cellStyle name="Standard 6 3 5 2 3 2 2 2" xfId="24626"/>
    <cellStyle name="Standard 6 3 5 2 3 2 3" xfId="24627"/>
    <cellStyle name="Standard 6 3 5 2 3 3" xfId="24628"/>
    <cellStyle name="Standard 6 3 5 2 3 3 2" xfId="24629"/>
    <cellStyle name="Standard 6 3 5 2 3 4" xfId="24630"/>
    <cellStyle name="Standard 6 3 5 2 4" xfId="24631"/>
    <cellStyle name="Standard 6 3 5 2 4 2" xfId="24632"/>
    <cellStyle name="Standard 6 3 5 2 4 2 2" xfId="24633"/>
    <cellStyle name="Standard 6 3 5 2 4 2 2 2" xfId="24634"/>
    <cellStyle name="Standard 6 3 5 2 4 2 3" xfId="24635"/>
    <cellStyle name="Standard 6 3 5 2 4 3" xfId="24636"/>
    <cellStyle name="Standard 6 3 5 2 4 3 2" xfId="24637"/>
    <cellStyle name="Standard 6 3 5 2 4 4" xfId="24638"/>
    <cellStyle name="Standard 6 3 5 2 5" xfId="24639"/>
    <cellStyle name="Standard 6 3 5 2 5 2" xfId="24640"/>
    <cellStyle name="Standard 6 3 5 2 5 2 2" xfId="24641"/>
    <cellStyle name="Standard 6 3 5 2 5 2 2 2" xfId="24642"/>
    <cellStyle name="Standard 6 3 5 2 5 2 3" xfId="24643"/>
    <cellStyle name="Standard 6 3 5 2 5 3" xfId="24644"/>
    <cellStyle name="Standard 6 3 5 2 5 3 2" xfId="24645"/>
    <cellStyle name="Standard 6 3 5 2 5 4" xfId="24646"/>
    <cellStyle name="Standard 6 3 5 2 6" xfId="24647"/>
    <cellStyle name="Standard 6 3 5 2 6 2" xfId="24648"/>
    <cellStyle name="Standard 6 3 5 2 6 2 2" xfId="24649"/>
    <cellStyle name="Standard 6 3 5 2 6 2 2 2" xfId="24650"/>
    <cellStyle name="Standard 6 3 5 2 6 2 3" xfId="24651"/>
    <cellStyle name="Standard 6 3 5 2 6 3" xfId="24652"/>
    <cellStyle name="Standard 6 3 5 2 6 3 2" xfId="24653"/>
    <cellStyle name="Standard 6 3 5 2 6 4" xfId="24654"/>
    <cellStyle name="Standard 6 3 5 2 7" xfId="24655"/>
    <cellStyle name="Standard 6 3 5 2 7 2" xfId="24656"/>
    <cellStyle name="Standard 6 3 5 2 7 2 2" xfId="24657"/>
    <cellStyle name="Standard 6 3 5 2 7 2 2 2" xfId="24658"/>
    <cellStyle name="Standard 6 3 5 2 7 2 3" xfId="24659"/>
    <cellStyle name="Standard 6 3 5 2 7 3" xfId="24660"/>
    <cellStyle name="Standard 6 3 5 2 7 3 2" xfId="24661"/>
    <cellStyle name="Standard 6 3 5 2 7 4" xfId="24662"/>
    <cellStyle name="Standard 6 3 5 2 8" xfId="24663"/>
    <cellStyle name="Standard 6 3 5 2 8 2" xfId="24664"/>
    <cellStyle name="Standard 6 3 5 2 8 2 2" xfId="24665"/>
    <cellStyle name="Standard 6 3 5 2 8 2 2 2" xfId="24666"/>
    <cellStyle name="Standard 6 3 5 2 8 2 3" xfId="24667"/>
    <cellStyle name="Standard 6 3 5 2 8 3" xfId="24668"/>
    <cellStyle name="Standard 6 3 5 2 8 3 2" xfId="24669"/>
    <cellStyle name="Standard 6 3 5 2 8 4" xfId="24670"/>
    <cellStyle name="Standard 6 3 5 2 9" xfId="24671"/>
    <cellStyle name="Standard 6 3 5 2 9 2" xfId="24672"/>
    <cellStyle name="Standard 6 3 5 2 9 2 2" xfId="24673"/>
    <cellStyle name="Standard 6 3 5 2 9 3" xfId="24674"/>
    <cellStyle name="Standard 6 3 5 3" xfId="24675"/>
    <cellStyle name="Standard 6 3 5 3 10" xfId="24676"/>
    <cellStyle name="Standard 6 3 5 3 2" xfId="24677"/>
    <cellStyle name="Standard 6 3 5 3 2 2" xfId="24678"/>
    <cellStyle name="Standard 6 3 5 3 2 2 2" xfId="24679"/>
    <cellStyle name="Standard 6 3 5 3 2 2 2 2" xfId="24680"/>
    <cellStyle name="Standard 6 3 5 3 2 2 3" xfId="24681"/>
    <cellStyle name="Standard 6 3 5 3 2 3" xfId="24682"/>
    <cellStyle name="Standard 6 3 5 3 2 3 2" xfId="24683"/>
    <cellStyle name="Standard 6 3 5 3 2 4" xfId="24684"/>
    <cellStyle name="Standard 6 3 5 3 3" xfId="24685"/>
    <cellStyle name="Standard 6 3 5 3 3 2" xfId="24686"/>
    <cellStyle name="Standard 6 3 5 3 3 2 2" xfId="24687"/>
    <cellStyle name="Standard 6 3 5 3 3 2 2 2" xfId="24688"/>
    <cellStyle name="Standard 6 3 5 3 3 2 3" xfId="24689"/>
    <cellStyle name="Standard 6 3 5 3 3 3" xfId="24690"/>
    <cellStyle name="Standard 6 3 5 3 3 3 2" xfId="24691"/>
    <cellStyle name="Standard 6 3 5 3 3 4" xfId="24692"/>
    <cellStyle name="Standard 6 3 5 3 4" xfId="24693"/>
    <cellStyle name="Standard 6 3 5 3 4 2" xfId="24694"/>
    <cellStyle name="Standard 6 3 5 3 4 2 2" xfId="24695"/>
    <cellStyle name="Standard 6 3 5 3 4 2 2 2" xfId="24696"/>
    <cellStyle name="Standard 6 3 5 3 4 2 3" xfId="24697"/>
    <cellStyle name="Standard 6 3 5 3 4 3" xfId="24698"/>
    <cellStyle name="Standard 6 3 5 3 4 3 2" xfId="24699"/>
    <cellStyle name="Standard 6 3 5 3 4 4" xfId="24700"/>
    <cellStyle name="Standard 6 3 5 3 5" xfId="24701"/>
    <cellStyle name="Standard 6 3 5 3 5 2" xfId="24702"/>
    <cellStyle name="Standard 6 3 5 3 5 2 2" xfId="24703"/>
    <cellStyle name="Standard 6 3 5 3 5 2 2 2" xfId="24704"/>
    <cellStyle name="Standard 6 3 5 3 5 2 3" xfId="24705"/>
    <cellStyle name="Standard 6 3 5 3 5 3" xfId="24706"/>
    <cellStyle name="Standard 6 3 5 3 5 3 2" xfId="24707"/>
    <cellStyle name="Standard 6 3 5 3 5 4" xfId="24708"/>
    <cellStyle name="Standard 6 3 5 3 6" xfId="24709"/>
    <cellStyle name="Standard 6 3 5 3 6 2" xfId="24710"/>
    <cellStyle name="Standard 6 3 5 3 6 2 2" xfId="24711"/>
    <cellStyle name="Standard 6 3 5 3 6 2 2 2" xfId="24712"/>
    <cellStyle name="Standard 6 3 5 3 6 2 3" xfId="24713"/>
    <cellStyle name="Standard 6 3 5 3 6 3" xfId="24714"/>
    <cellStyle name="Standard 6 3 5 3 6 3 2" xfId="24715"/>
    <cellStyle name="Standard 6 3 5 3 6 4" xfId="24716"/>
    <cellStyle name="Standard 6 3 5 3 7" xfId="24717"/>
    <cellStyle name="Standard 6 3 5 3 7 2" xfId="24718"/>
    <cellStyle name="Standard 6 3 5 3 7 2 2" xfId="24719"/>
    <cellStyle name="Standard 6 3 5 3 7 2 2 2" xfId="24720"/>
    <cellStyle name="Standard 6 3 5 3 7 2 3" xfId="24721"/>
    <cellStyle name="Standard 6 3 5 3 7 3" xfId="24722"/>
    <cellStyle name="Standard 6 3 5 3 7 3 2" xfId="24723"/>
    <cellStyle name="Standard 6 3 5 3 7 4" xfId="24724"/>
    <cellStyle name="Standard 6 3 5 3 8" xfId="24725"/>
    <cellStyle name="Standard 6 3 5 3 8 2" xfId="24726"/>
    <cellStyle name="Standard 6 3 5 3 8 2 2" xfId="24727"/>
    <cellStyle name="Standard 6 3 5 3 8 3" xfId="24728"/>
    <cellStyle name="Standard 6 3 5 3 9" xfId="24729"/>
    <cellStyle name="Standard 6 3 5 3 9 2" xfId="24730"/>
    <cellStyle name="Standard 6 3 5 4" xfId="24731"/>
    <cellStyle name="Standard 6 3 5 4 2" xfId="24732"/>
    <cellStyle name="Standard 6 3 5 4 2 2" xfId="24733"/>
    <cellStyle name="Standard 6 3 5 4 2 2 2" xfId="24734"/>
    <cellStyle name="Standard 6 3 5 4 2 3" xfId="24735"/>
    <cellStyle name="Standard 6 3 5 4 3" xfId="24736"/>
    <cellStyle name="Standard 6 3 5 4 3 2" xfId="24737"/>
    <cellStyle name="Standard 6 3 5 4 4" xfId="24738"/>
    <cellStyle name="Standard 6 3 5 5" xfId="24739"/>
    <cellStyle name="Standard 6 3 5 5 2" xfId="24740"/>
    <cellStyle name="Standard 6 3 5 5 2 2" xfId="24741"/>
    <cellStyle name="Standard 6 3 5 5 2 2 2" xfId="24742"/>
    <cellStyle name="Standard 6 3 5 5 2 3" xfId="24743"/>
    <cellStyle name="Standard 6 3 5 5 3" xfId="24744"/>
    <cellStyle name="Standard 6 3 5 5 3 2" xfId="24745"/>
    <cellStyle name="Standard 6 3 5 5 4" xfId="24746"/>
    <cellStyle name="Standard 6 3 5 6" xfId="24747"/>
    <cellStyle name="Standard 6 3 5 6 2" xfId="24748"/>
    <cellStyle name="Standard 6 3 5 6 2 2" xfId="24749"/>
    <cellStyle name="Standard 6 3 5 6 2 2 2" xfId="24750"/>
    <cellStyle name="Standard 6 3 5 6 2 3" xfId="24751"/>
    <cellStyle name="Standard 6 3 5 6 3" xfId="24752"/>
    <cellStyle name="Standard 6 3 5 6 3 2" xfId="24753"/>
    <cellStyle name="Standard 6 3 5 6 4" xfId="24754"/>
    <cellStyle name="Standard 6 3 5 7" xfId="24755"/>
    <cellStyle name="Standard 6 3 5 7 2" xfId="24756"/>
    <cellStyle name="Standard 6 3 5 7 2 2" xfId="24757"/>
    <cellStyle name="Standard 6 3 5 7 2 2 2" xfId="24758"/>
    <cellStyle name="Standard 6 3 5 7 2 3" xfId="24759"/>
    <cellStyle name="Standard 6 3 5 7 3" xfId="24760"/>
    <cellStyle name="Standard 6 3 5 7 3 2" xfId="24761"/>
    <cellStyle name="Standard 6 3 5 7 4" xfId="24762"/>
    <cellStyle name="Standard 6 3 5 8" xfId="24763"/>
    <cellStyle name="Standard 6 3 5 8 2" xfId="24764"/>
    <cellStyle name="Standard 6 3 5 8 2 2" xfId="24765"/>
    <cellStyle name="Standard 6 3 5 8 2 2 2" xfId="24766"/>
    <cellStyle name="Standard 6 3 5 8 2 3" xfId="24767"/>
    <cellStyle name="Standard 6 3 5 8 3" xfId="24768"/>
    <cellStyle name="Standard 6 3 5 8 3 2" xfId="24769"/>
    <cellStyle name="Standard 6 3 5 8 4" xfId="24770"/>
    <cellStyle name="Standard 6 3 5 9" xfId="24771"/>
    <cellStyle name="Standard 6 3 5 9 2" xfId="24772"/>
    <cellStyle name="Standard 6 3 5 9 2 2" xfId="24773"/>
    <cellStyle name="Standard 6 3 5 9 2 2 2" xfId="24774"/>
    <cellStyle name="Standard 6 3 5 9 2 3" xfId="24775"/>
    <cellStyle name="Standard 6 3 5 9 3" xfId="24776"/>
    <cellStyle name="Standard 6 3 5 9 3 2" xfId="24777"/>
    <cellStyle name="Standard 6 3 5 9 4" xfId="24778"/>
    <cellStyle name="Standard 6 3 6" xfId="24779"/>
    <cellStyle name="Standard 6 3 6 10" xfId="24780"/>
    <cellStyle name="Standard 6 3 6 10 2" xfId="24781"/>
    <cellStyle name="Standard 6 3 6 11" xfId="24782"/>
    <cellStyle name="Standard 6 3 6 2" xfId="24783"/>
    <cellStyle name="Standard 6 3 6 2 10" xfId="24784"/>
    <cellStyle name="Standard 6 3 6 2 2" xfId="24785"/>
    <cellStyle name="Standard 6 3 6 2 2 2" xfId="24786"/>
    <cellStyle name="Standard 6 3 6 2 2 2 2" xfId="24787"/>
    <cellStyle name="Standard 6 3 6 2 2 2 2 2" xfId="24788"/>
    <cellStyle name="Standard 6 3 6 2 2 2 3" xfId="24789"/>
    <cellStyle name="Standard 6 3 6 2 2 3" xfId="24790"/>
    <cellStyle name="Standard 6 3 6 2 2 3 2" xfId="24791"/>
    <cellStyle name="Standard 6 3 6 2 2 4" xfId="24792"/>
    <cellStyle name="Standard 6 3 6 2 3" xfId="24793"/>
    <cellStyle name="Standard 6 3 6 2 3 2" xfId="24794"/>
    <cellStyle name="Standard 6 3 6 2 3 2 2" xfId="24795"/>
    <cellStyle name="Standard 6 3 6 2 3 2 2 2" xfId="24796"/>
    <cellStyle name="Standard 6 3 6 2 3 2 3" xfId="24797"/>
    <cellStyle name="Standard 6 3 6 2 3 3" xfId="24798"/>
    <cellStyle name="Standard 6 3 6 2 3 3 2" xfId="24799"/>
    <cellStyle name="Standard 6 3 6 2 3 4" xfId="24800"/>
    <cellStyle name="Standard 6 3 6 2 4" xfId="24801"/>
    <cellStyle name="Standard 6 3 6 2 4 2" xfId="24802"/>
    <cellStyle name="Standard 6 3 6 2 4 2 2" xfId="24803"/>
    <cellStyle name="Standard 6 3 6 2 4 2 2 2" xfId="24804"/>
    <cellStyle name="Standard 6 3 6 2 4 2 3" xfId="24805"/>
    <cellStyle name="Standard 6 3 6 2 4 3" xfId="24806"/>
    <cellStyle name="Standard 6 3 6 2 4 3 2" xfId="24807"/>
    <cellStyle name="Standard 6 3 6 2 4 4" xfId="24808"/>
    <cellStyle name="Standard 6 3 6 2 5" xfId="24809"/>
    <cellStyle name="Standard 6 3 6 2 5 2" xfId="24810"/>
    <cellStyle name="Standard 6 3 6 2 5 2 2" xfId="24811"/>
    <cellStyle name="Standard 6 3 6 2 5 2 2 2" xfId="24812"/>
    <cellStyle name="Standard 6 3 6 2 5 2 3" xfId="24813"/>
    <cellStyle name="Standard 6 3 6 2 5 3" xfId="24814"/>
    <cellStyle name="Standard 6 3 6 2 5 3 2" xfId="24815"/>
    <cellStyle name="Standard 6 3 6 2 5 4" xfId="24816"/>
    <cellStyle name="Standard 6 3 6 2 6" xfId="24817"/>
    <cellStyle name="Standard 6 3 6 2 6 2" xfId="24818"/>
    <cellStyle name="Standard 6 3 6 2 6 2 2" xfId="24819"/>
    <cellStyle name="Standard 6 3 6 2 6 2 2 2" xfId="24820"/>
    <cellStyle name="Standard 6 3 6 2 6 2 3" xfId="24821"/>
    <cellStyle name="Standard 6 3 6 2 6 3" xfId="24822"/>
    <cellStyle name="Standard 6 3 6 2 6 3 2" xfId="24823"/>
    <cellStyle name="Standard 6 3 6 2 6 4" xfId="24824"/>
    <cellStyle name="Standard 6 3 6 2 7" xfId="24825"/>
    <cellStyle name="Standard 6 3 6 2 7 2" xfId="24826"/>
    <cellStyle name="Standard 6 3 6 2 7 2 2" xfId="24827"/>
    <cellStyle name="Standard 6 3 6 2 7 2 2 2" xfId="24828"/>
    <cellStyle name="Standard 6 3 6 2 7 2 3" xfId="24829"/>
    <cellStyle name="Standard 6 3 6 2 7 3" xfId="24830"/>
    <cellStyle name="Standard 6 3 6 2 7 3 2" xfId="24831"/>
    <cellStyle name="Standard 6 3 6 2 7 4" xfId="24832"/>
    <cellStyle name="Standard 6 3 6 2 8" xfId="24833"/>
    <cellStyle name="Standard 6 3 6 2 8 2" xfId="24834"/>
    <cellStyle name="Standard 6 3 6 2 8 2 2" xfId="24835"/>
    <cellStyle name="Standard 6 3 6 2 8 3" xfId="24836"/>
    <cellStyle name="Standard 6 3 6 2 9" xfId="24837"/>
    <cellStyle name="Standard 6 3 6 2 9 2" xfId="24838"/>
    <cellStyle name="Standard 6 3 6 3" xfId="24839"/>
    <cellStyle name="Standard 6 3 6 3 2" xfId="24840"/>
    <cellStyle name="Standard 6 3 6 3 2 2" xfId="24841"/>
    <cellStyle name="Standard 6 3 6 3 2 2 2" xfId="24842"/>
    <cellStyle name="Standard 6 3 6 3 2 3" xfId="24843"/>
    <cellStyle name="Standard 6 3 6 3 3" xfId="24844"/>
    <cellStyle name="Standard 6 3 6 3 3 2" xfId="24845"/>
    <cellStyle name="Standard 6 3 6 3 4" xfId="24846"/>
    <cellStyle name="Standard 6 3 6 4" xfId="24847"/>
    <cellStyle name="Standard 6 3 6 4 2" xfId="24848"/>
    <cellStyle name="Standard 6 3 6 4 2 2" xfId="24849"/>
    <cellStyle name="Standard 6 3 6 4 2 2 2" xfId="24850"/>
    <cellStyle name="Standard 6 3 6 4 2 3" xfId="24851"/>
    <cellStyle name="Standard 6 3 6 4 3" xfId="24852"/>
    <cellStyle name="Standard 6 3 6 4 3 2" xfId="24853"/>
    <cellStyle name="Standard 6 3 6 4 4" xfId="24854"/>
    <cellStyle name="Standard 6 3 6 5" xfId="24855"/>
    <cellStyle name="Standard 6 3 6 5 2" xfId="24856"/>
    <cellStyle name="Standard 6 3 6 5 2 2" xfId="24857"/>
    <cellStyle name="Standard 6 3 6 5 2 2 2" xfId="24858"/>
    <cellStyle name="Standard 6 3 6 5 2 3" xfId="24859"/>
    <cellStyle name="Standard 6 3 6 5 3" xfId="24860"/>
    <cellStyle name="Standard 6 3 6 5 3 2" xfId="24861"/>
    <cellStyle name="Standard 6 3 6 5 4" xfId="24862"/>
    <cellStyle name="Standard 6 3 6 6" xfId="24863"/>
    <cellStyle name="Standard 6 3 6 6 2" xfId="24864"/>
    <cellStyle name="Standard 6 3 6 6 2 2" xfId="24865"/>
    <cellStyle name="Standard 6 3 6 6 2 2 2" xfId="24866"/>
    <cellStyle name="Standard 6 3 6 6 2 3" xfId="24867"/>
    <cellStyle name="Standard 6 3 6 6 3" xfId="24868"/>
    <cellStyle name="Standard 6 3 6 6 3 2" xfId="24869"/>
    <cellStyle name="Standard 6 3 6 6 4" xfId="24870"/>
    <cellStyle name="Standard 6 3 6 7" xfId="24871"/>
    <cellStyle name="Standard 6 3 6 7 2" xfId="24872"/>
    <cellStyle name="Standard 6 3 6 7 2 2" xfId="24873"/>
    <cellStyle name="Standard 6 3 6 7 2 2 2" xfId="24874"/>
    <cellStyle name="Standard 6 3 6 7 2 3" xfId="24875"/>
    <cellStyle name="Standard 6 3 6 7 3" xfId="24876"/>
    <cellStyle name="Standard 6 3 6 7 3 2" xfId="24877"/>
    <cellStyle name="Standard 6 3 6 7 4" xfId="24878"/>
    <cellStyle name="Standard 6 3 6 8" xfId="24879"/>
    <cellStyle name="Standard 6 3 6 8 2" xfId="24880"/>
    <cellStyle name="Standard 6 3 6 8 2 2" xfId="24881"/>
    <cellStyle name="Standard 6 3 6 8 2 2 2" xfId="24882"/>
    <cellStyle name="Standard 6 3 6 8 2 3" xfId="24883"/>
    <cellStyle name="Standard 6 3 6 8 3" xfId="24884"/>
    <cellStyle name="Standard 6 3 6 8 3 2" xfId="24885"/>
    <cellStyle name="Standard 6 3 6 8 4" xfId="24886"/>
    <cellStyle name="Standard 6 3 6 9" xfId="24887"/>
    <cellStyle name="Standard 6 3 6 9 2" xfId="24888"/>
    <cellStyle name="Standard 6 3 6 9 2 2" xfId="24889"/>
    <cellStyle name="Standard 6 3 6 9 3" xfId="24890"/>
    <cellStyle name="Standard 6 3 7" xfId="24891"/>
    <cellStyle name="Standard 6 3 7 10" xfId="24892"/>
    <cellStyle name="Standard 6 3 7 10 2" xfId="24893"/>
    <cellStyle name="Standard 6 3 7 11" xfId="24894"/>
    <cellStyle name="Standard 6 3 7 2" xfId="24895"/>
    <cellStyle name="Standard 6 3 7 2 10" xfId="24896"/>
    <cellStyle name="Standard 6 3 7 2 2" xfId="24897"/>
    <cellStyle name="Standard 6 3 7 2 2 2" xfId="24898"/>
    <cellStyle name="Standard 6 3 7 2 2 2 2" xfId="24899"/>
    <cellStyle name="Standard 6 3 7 2 2 2 2 2" xfId="24900"/>
    <cellStyle name="Standard 6 3 7 2 2 2 3" xfId="24901"/>
    <cellStyle name="Standard 6 3 7 2 2 3" xfId="24902"/>
    <cellStyle name="Standard 6 3 7 2 2 3 2" xfId="24903"/>
    <cellStyle name="Standard 6 3 7 2 2 4" xfId="24904"/>
    <cellStyle name="Standard 6 3 7 2 3" xfId="24905"/>
    <cellStyle name="Standard 6 3 7 2 3 2" xfId="24906"/>
    <cellStyle name="Standard 6 3 7 2 3 2 2" xfId="24907"/>
    <cellStyle name="Standard 6 3 7 2 3 2 2 2" xfId="24908"/>
    <cellStyle name="Standard 6 3 7 2 3 2 3" xfId="24909"/>
    <cellStyle name="Standard 6 3 7 2 3 3" xfId="24910"/>
    <cellStyle name="Standard 6 3 7 2 3 3 2" xfId="24911"/>
    <cellStyle name="Standard 6 3 7 2 3 4" xfId="24912"/>
    <cellStyle name="Standard 6 3 7 2 4" xfId="24913"/>
    <cellStyle name="Standard 6 3 7 2 4 2" xfId="24914"/>
    <cellStyle name="Standard 6 3 7 2 4 2 2" xfId="24915"/>
    <cellStyle name="Standard 6 3 7 2 4 2 2 2" xfId="24916"/>
    <cellStyle name="Standard 6 3 7 2 4 2 3" xfId="24917"/>
    <cellStyle name="Standard 6 3 7 2 4 3" xfId="24918"/>
    <cellStyle name="Standard 6 3 7 2 4 3 2" xfId="24919"/>
    <cellStyle name="Standard 6 3 7 2 4 4" xfId="24920"/>
    <cellStyle name="Standard 6 3 7 2 5" xfId="24921"/>
    <cellStyle name="Standard 6 3 7 2 5 2" xfId="24922"/>
    <cellStyle name="Standard 6 3 7 2 5 2 2" xfId="24923"/>
    <cellStyle name="Standard 6 3 7 2 5 2 2 2" xfId="24924"/>
    <cellStyle name="Standard 6 3 7 2 5 2 3" xfId="24925"/>
    <cellStyle name="Standard 6 3 7 2 5 3" xfId="24926"/>
    <cellStyle name="Standard 6 3 7 2 5 3 2" xfId="24927"/>
    <cellStyle name="Standard 6 3 7 2 5 4" xfId="24928"/>
    <cellStyle name="Standard 6 3 7 2 6" xfId="24929"/>
    <cellStyle name="Standard 6 3 7 2 6 2" xfId="24930"/>
    <cellStyle name="Standard 6 3 7 2 6 2 2" xfId="24931"/>
    <cellStyle name="Standard 6 3 7 2 6 2 2 2" xfId="24932"/>
    <cellStyle name="Standard 6 3 7 2 6 2 3" xfId="24933"/>
    <cellStyle name="Standard 6 3 7 2 6 3" xfId="24934"/>
    <cellStyle name="Standard 6 3 7 2 6 3 2" xfId="24935"/>
    <cellStyle name="Standard 6 3 7 2 6 4" xfId="24936"/>
    <cellStyle name="Standard 6 3 7 2 7" xfId="24937"/>
    <cellStyle name="Standard 6 3 7 2 7 2" xfId="24938"/>
    <cellStyle name="Standard 6 3 7 2 7 2 2" xfId="24939"/>
    <cellStyle name="Standard 6 3 7 2 7 2 2 2" xfId="24940"/>
    <cellStyle name="Standard 6 3 7 2 7 2 3" xfId="24941"/>
    <cellStyle name="Standard 6 3 7 2 7 3" xfId="24942"/>
    <cellStyle name="Standard 6 3 7 2 7 3 2" xfId="24943"/>
    <cellStyle name="Standard 6 3 7 2 7 4" xfId="24944"/>
    <cellStyle name="Standard 6 3 7 2 8" xfId="24945"/>
    <cellStyle name="Standard 6 3 7 2 8 2" xfId="24946"/>
    <cellStyle name="Standard 6 3 7 2 8 2 2" xfId="24947"/>
    <cellStyle name="Standard 6 3 7 2 8 3" xfId="24948"/>
    <cellStyle name="Standard 6 3 7 2 9" xfId="24949"/>
    <cellStyle name="Standard 6 3 7 2 9 2" xfId="24950"/>
    <cellStyle name="Standard 6 3 7 3" xfId="24951"/>
    <cellStyle name="Standard 6 3 7 3 2" xfId="24952"/>
    <cellStyle name="Standard 6 3 7 3 2 2" xfId="24953"/>
    <cellStyle name="Standard 6 3 7 3 2 2 2" xfId="24954"/>
    <cellStyle name="Standard 6 3 7 3 2 3" xfId="24955"/>
    <cellStyle name="Standard 6 3 7 3 3" xfId="24956"/>
    <cellStyle name="Standard 6 3 7 3 3 2" xfId="24957"/>
    <cellStyle name="Standard 6 3 7 3 4" xfId="24958"/>
    <cellStyle name="Standard 6 3 7 4" xfId="24959"/>
    <cellStyle name="Standard 6 3 7 4 2" xfId="24960"/>
    <cellStyle name="Standard 6 3 7 4 2 2" xfId="24961"/>
    <cellStyle name="Standard 6 3 7 4 2 2 2" xfId="24962"/>
    <cellStyle name="Standard 6 3 7 4 2 3" xfId="24963"/>
    <cellStyle name="Standard 6 3 7 4 3" xfId="24964"/>
    <cellStyle name="Standard 6 3 7 4 3 2" xfId="24965"/>
    <cellStyle name="Standard 6 3 7 4 4" xfId="24966"/>
    <cellStyle name="Standard 6 3 7 5" xfId="24967"/>
    <cellStyle name="Standard 6 3 7 5 2" xfId="24968"/>
    <cellStyle name="Standard 6 3 7 5 2 2" xfId="24969"/>
    <cellStyle name="Standard 6 3 7 5 2 2 2" xfId="24970"/>
    <cellStyle name="Standard 6 3 7 5 2 3" xfId="24971"/>
    <cellStyle name="Standard 6 3 7 5 3" xfId="24972"/>
    <cellStyle name="Standard 6 3 7 5 3 2" xfId="24973"/>
    <cellStyle name="Standard 6 3 7 5 4" xfId="24974"/>
    <cellStyle name="Standard 6 3 7 6" xfId="24975"/>
    <cellStyle name="Standard 6 3 7 6 2" xfId="24976"/>
    <cellStyle name="Standard 6 3 7 6 2 2" xfId="24977"/>
    <cellStyle name="Standard 6 3 7 6 2 2 2" xfId="24978"/>
    <cellStyle name="Standard 6 3 7 6 2 3" xfId="24979"/>
    <cellStyle name="Standard 6 3 7 6 3" xfId="24980"/>
    <cellStyle name="Standard 6 3 7 6 3 2" xfId="24981"/>
    <cellStyle name="Standard 6 3 7 6 4" xfId="24982"/>
    <cellStyle name="Standard 6 3 7 7" xfId="24983"/>
    <cellStyle name="Standard 6 3 7 7 2" xfId="24984"/>
    <cellStyle name="Standard 6 3 7 7 2 2" xfId="24985"/>
    <cellStyle name="Standard 6 3 7 7 2 2 2" xfId="24986"/>
    <cellStyle name="Standard 6 3 7 7 2 3" xfId="24987"/>
    <cellStyle name="Standard 6 3 7 7 3" xfId="24988"/>
    <cellStyle name="Standard 6 3 7 7 3 2" xfId="24989"/>
    <cellStyle name="Standard 6 3 7 7 4" xfId="24990"/>
    <cellStyle name="Standard 6 3 7 8" xfId="24991"/>
    <cellStyle name="Standard 6 3 7 8 2" xfId="24992"/>
    <cellStyle name="Standard 6 3 7 8 2 2" xfId="24993"/>
    <cellStyle name="Standard 6 3 7 8 2 2 2" xfId="24994"/>
    <cellStyle name="Standard 6 3 7 8 2 3" xfId="24995"/>
    <cellStyle name="Standard 6 3 7 8 3" xfId="24996"/>
    <cellStyle name="Standard 6 3 7 8 3 2" xfId="24997"/>
    <cellStyle name="Standard 6 3 7 8 4" xfId="24998"/>
    <cellStyle name="Standard 6 3 7 9" xfId="24999"/>
    <cellStyle name="Standard 6 3 7 9 2" xfId="25000"/>
    <cellStyle name="Standard 6 3 7 9 2 2" xfId="25001"/>
    <cellStyle name="Standard 6 3 7 9 3" xfId="25002"/>
    <cellStyle name="Standard 6 3 8" xfId="25003"/>
    <cellStyle name="Standard 6 3 8 10" xfId="25004"/>
    <cellStyle name="Standard 6 3 8 10 2" xfId="25005"/>
    <cellStyle name="Standard 6 3 8 11" xfId="25006"/>
    <cellStyle name="Standard 6 3 8 2" xfId="25007"/>
    <cellStyle name="Standard 6 3 8 2 10" xfId="25008"/>
    <cellStyle name="Standard 6 3 8 2 2" xfId="25009"/>
    <cellStyle name="Standard 6 3 8 2 2 2" xfId="25010"/>
    <cellStyle name="Standard 6 3 8 2 2 2 2" xfId="25011"/>
    <cellStyle name="Standard 6 3 8 2 2 2 2 2" xfId="25012"/>
    <cellStyle name="Standard 6 3 8 2 2 2 3" xfId="25013"/>
    <cellStyle name="Standard 6 3 8 2 2 3" xfId="25014"/>
    <cellStyle name="Standard 6 3 8 2 2 3 2" xfId="25015"/>
    <cellStyle name="Standard 6 3 8 2 2 4" xfId="25016"/>
    <cellStyle name="Standard 6 3 8 2 3" xfId="25017"/>
    <cellStyle name="Standard 6 3 8 2 3 2" xfId="25018"/>
    <cellStyle name="Standard 6 3 8 2 3 2 2" xfId="25019"/>
    <cellStyle name="Standard 6 3 8 2 3 2 2 2" xfId="25020"/>
    <cellStyle name="Standard 6 3 8 2 3 2 3" xfId="25021"/>
    <cellStyle name="Standard 6 3 8 2 3 3" xfId="25022"/>
    <cellStyle name="Standard 6 3 8 2 3 3 2" xfId="25023"/>
    <cellStyle name="Standard 6 3 8 2 3 4" xfId="25024"/>
    <cellStyle name="Standard 6 3 8 2 4" xfId="25025"/>
    <cellStyle name="Standard 6 3 8 2 4 2" xfId="25026"/>
    <cellStyle name="Standard 6 3 8 2 4 2 2" xfId="25027"/>
    <cellStyle name="Standard 6 3 8 2 4 2 2 2" xfId="25028"/>
    <cellStyle name="Standard 6 3 8 2 4 2 3" xfId="25029"/>
    <cellStyle name="Standard 6 3 8 2 4 3" xfId="25030"/>
    <cellStyle name="Standard 6 3 8 2 4 3 2" xfId="25031"/>
    <cellStyle name="Standard 6 3 8 2 4 4" xfId="25032"/>
    <cellStyle name="Standard 6 3 8 2 5" xfId="25033"/>
    <cellStyle name="Standard 6 3 8 2 5 2" xfId="25034"/>
    <cellStyle name="Standard 6 3 8 2 5 2 2" xfId="25035"/>
    <cellStyle name="Standard 6 3 8 2 5 2 2 2" xfId="25036"/>
    <cellStyle name="Standard 6 3 8 2 5 2 3" xfId="25037"/>
    <cellStyle name="Standard 6 3 8 2 5 3" xfId="25038"/>
    <cellStyle name="Standard 6 3 8 2 5 3 2" xfId="25039"/>
    <cellStyle name="Standard 6 3 8 2 5 4" xfId="25040"/>
    <cellStyle name="Standard 6 3 8 2 6" xfId="25041"/>
    <cellStyle name="Standard 6 3 8 2 6 2" xfId="25042"/>
    <cellStyle name="Standard 6 3 8 2 6 2 2" xfId="25043"/>
    <cellStyle name="Standard 6 3 8 2 6 2 2 2" xfId="25044"/>
    <cellStyle name="Standard 6 3 8 2 6 2 3" xfId="25045"/>
    <cellStyle name="Standard 6 3 8 2 6 3" xfId="25046"/>
    <cellStyle name="Standard 6 3 8 2 6 3 2" xfId="25047"/>
    <cellStyle name="Standard 6 3 8 2 6 4" xfId="25048"/>
    <cellStyle name="Standard 6 3 8 2 7" xfId="25049"/>
    <cellStyle name="Standard 6 3 8 2 7 2" xfId="25050"/>
    <cellStyle name="Standard 6 3 8 2 7 2 2" xfId="25051"/>
    <cellStyle name="Standard 6 3 8 2 7 2 2 2" xfId="25052"/>
    <cellStyle name="Standard 6 3 8 2 7 2 3" xfId="25053"/>
    <cellStyle name="Standard 6 3 8 2 7 3" xfId="25054"/>
    <cellStyle name="Standard 6 3 8 2 7 3 2" xfId="25055"/>
    <cellStyle name="Standard 6 3 8 2 7 4" xfId="25056"/>
    <cellStyle name="Standard 6 3 8 2 8" xfId="25057"/>
    <cellStyle name="Standard 6 3 8 2 8 2" xfId="25058"/>
    <cellStyle name="Standard 6 3 8 2 8 2 2" xfId="25059"/>
    <cellStyle name="Standard 6 3 8 2 8 3" xfId="25060"/>
    <cellStyle name="Standard 6 3 8 2 9" xfId="25061"/>
    <cellStyle name="Standard 6 3 8 2 9 2" xfId="25062"/>
    <cellStyle name="Standard 6 3 8 3" xfId="25063"/>
    <cellStyle name="Standard 6 3 8 3 2" xfId="25064"/>
    <cellStyle name="Standard 6 3 8 3 2 2" xfId="25065"/>
    <cellStyle name="Standard 6 3 8 3 2 2 2" xfId="25066"/>
    <cellStyle name="Standard 6 3 8 3 2 3" xfId="25067"/>
    <cellStyle name="Standard 6 3 8 3 3" xfId="25068"/>
    <cellStyle name="Standard 6 3 8 3 3 2" xfId="25069"/>
    <cellStyle name="Standard 6 3 8 3 4" xfId="25070"/>
    <cellStyle name="Standard 6 3 8 4" xfId="25071"/>
    <cellStyle name="Standard 6 3 8 4 2" xfId="25072"/>
    <cellStyle name="Standard 6 3 8 4 2 2" xfId="25073"/>
    <cellStyle name="Standard 6 3 8 4 2 2 2" xfId="25074"/>
    <cellStyle name="Standard 6 3 8 4 2 3" xfId="25075"/>
    <cellStyle name="Standard 6 3 8 4 3" xfId="25076"/>
    <cellStyle name="Standard 6 3 8 4 3 2" xfId="25077"/>
    <cellStyle name="Standard 6 3 8 4 4" xfId="25078"/>
    <cellStyle name="Standard 6 3 8 5" xfId="25079"/>
    <cellStyle name="Standard 6 3 8 5 2" xfId="25080"/>
    <cellStyle name="Standard 6 3 8 5 2 2" xfId="25081"/>
    <cellStyle name="Standard 6 3 8 5 2 2 2" xfId="25082"/>
    <cellStyle name="Standard 6 3 8 5 2 3" xfId="25083"/>
    <cellStyle name="Standard 6 3 8 5 3" xfId="25084"/>
    <cellStyle name="Standard 6 3 8 5 3 2" xfId="25085"/>
    <cellStyle name="Standard 6 3 8 5 4" xfId="25086"/>
    <cellStyle name="Standard 6 3 8 6" xfId="25087"/>
    <cellStyle name="Standard 6 3 8 6 2" xfId="25088"/>
    <cellStyle name="Standard 6 3 8 6 2 2" xfId="25089"/>
    <cellStyle name="Standard 6 3 8 6 2 2 2" xfId="25090"/>
    <cellStyle name="Standard 6 3 8 6 2 3" xfId="25091"/>
    <cellStyle name="Standard 6 3 8 6 3" xfId="25092"/>
    <cellStyle name="Standard 6 3 8 6 3 2" xfId="25093"/>
    <cellStyle name="Standard 6 3 8 6 4" xfId="25094"/>
    <cellStyle name="Standard 6 3 8 7" xfId="25095"/>
    <cellStyle name="Standard 6 3 8 7 2" xfId="25096"/>
    <cellStyle name="Standard 6 3 8 7 2 2" xfId="25097"/>
    <cellStyle name="Standard 6 3 8 7 2 2 2" xfId="25098"/>
    <cellStyle name="Standard 6 3 8 7 2 3" xfId="25099"/>
    <cellStyle name="Standard 6 3 8 7 3" xfId="25100"/>
    <cellStyle name="Standard 6 3 8 7 3 2" xfId="25101"/>
    <cellStyle name="Standard 6 3 8 7 4" xfId="25102"/>
    <cellStyle name="Standard 6 3 8 8" xfId="25103"/>
    <cellStyle name="Standard 6 3 8 8 2" xfId="25104"/>
    <cellStyle name="Standard 6 3 8 8 2 2" xfId="25105"/>
    <cellStyle name="Standard 6 3 8 8 2 2 2" xfId="25106"/>
    <cellStyle name="Standard 6 3 8 8 2 3" xfId="25107"/>
    <cellStyle name="Standard 6 3 8 8 3" xfId="25108"/>
    <cellStyle name="Standard 6 3 8 8 3 2" xfId="25109"/>
    <cellStyle name="Standard 6 3 8 8 4" xfId="25110"/>
    <cellStyle name="Standard 6 3 8 9" xfId="25111"/>
    <cellStyle name="Standard 6 3 8 9 2" xfId="25112"/>
    <cellStyle name="Standard 6 3 8 9 2 2" xfId="25113"/>
    <cellStyle name="Standard 6 3 8 9 3" xfId="25114"/>
    <cellStyle name="Standard 6 3 9" xfId="25115"/>
    <cellStyle name="Standard 6 3 9 10" xfId="25116"/>
    <cellStyle name="Standard 6 3 9 10 2" xfId="25117"/>
    <cellStyle name="Standard 6 3 9 11" xfId="25118"/>
    <cellStyle name="Standard 6 3 9 2" xfId="25119"/>
    <cellStyle name="Standard 6 3 9 2 10" xfId="25120"/>
    <cellStyle name="Standard 6 3 9 2 2" xfId="25121"/>
    <cellStyle name="Standard 6 3 9 2 2 2" xfId="25122"/>
    <cellStyle name="Standard 6 3 9 2 2 2 2" xfId="25123"/>
    <cellStyle name="Standard 6 3 9 2 2 2 2 2" xfId="25124"/>
    <cellStyle name="Standard 6 3 9 2 2 2 3" xfId="25125"/>
    <cellStyle name="Standard 6 3 9 2 2 3" xfId="25126"/>
    <cellStyle name="Standard 6 3 9 2 2 3 2" xfId="25127"/>
    <cellStyle name="Standard 6 3 9 2 2 4" xfId="25128"/>
    <cellStyle name="Standard 6 3 9 2 3" xfId="25129"/>
    <cellStyle name="Standard 6 3 9 2 3 2" xfId="25130"/>
    <cellStyle name="Standard 6 3 9 2 3 2 2" xfId="25131"/>
    <cellStyle name="Standard 6 3 9 2 3 2 2 2" xfId="25132"/>
    <cellStyle name="Standard 6 3 9 2 3 2 3" xfId="25133"/>
    <cellStyle name="Standard 6 3 9 2 3 3" xfId="25134"/>
    <cellStyle name="Standard 6 3 9 2 3 3 2" xfId="25135"/>
    <cellStyle name="Standard 6 3 9 2 3 4" xfId="25136"/>
    <cellStyle name="Standard 6 3 9 2 4" xfId="25137"/>
    <cellStyle name="Standard 6 3 9 2 4 2" xfId="25138"/>
    <cellStyle name="Standard 6 3 9 2 4 2 2" xfId="25139"/>
    <cellStyle name="Standard 6 3 9 2 4 2 2 2" xfId="25140"/>
    <cellStyle name="Standard 6 3 9 2 4 2 3" xfId="25141"/>
    <cellStyle name="Standard 6 3 9 2 4 3" xfId="25142"/>
    <cellStyle name="Standard 6 3 9 2 4 3 2" xfId="25143"/>
    <cellStyle name="Standard 6 3 9 2 4 4" xfId="25144"/>
    <cellStyle name="Standard 6 3 9 2 5" xfId="25145"/>
    <cellStyle name="Standard 6 3 9 2 5 2" xfId="25146"/>
    <cellStyle name="Standard 6 3 9 2 5 2 2" xfId="25147"/>
    <cellStyle name="Standard 6 3 9 2 5 2 2 2" xfId="25148"/>
    <cellStyle name="Standard 6 3 9 2 5 2 3" xfId="25149"/>
    <cellStyle name="Standard 6 3 9 2 5 3" xfId="25150"/>
    <cellStyle name="Standard 6 3 9 2 5 3 2" xfId="25151"/>
    <cellStyle name="Standard 6 3 9 2 5 4" xfId="25152"/>
    <cellStyle name="Standard 6 3 9 2 6" xfId="25153"/>
    <cellStyle name="Standard 6 3 9 2 6 2" xfId="25154"/>
    <cellStyle name="Standard 6 3 9 2 6 2 2" xfId="25155"/>
    <cellStyle name="Standard 6 3 9 2 6 2 2 2" xfId="25156"/>
    <cellStyle name="Standard 6 3 9 2 6 2 3" xfId="25157"/>
    <cellStyle name="Standard 6 3 9 2 6 3" xfId="25158"/>
    <cellStyle name="Standard 6 3 9 2 6 3 2" xfId="25159"/>
    <cellStyle name="Standard 6 3 9 2 6 4" xfId="25160"/>
    <cellStyle name="Standard 6 3 9 2 7" xfId="25161"/>
    <cellStyle name="Standard 6 3 9 2 7 2" xfId="25162"/>
    <cellStyle name="Standard 6 3 9 2 7 2 2" xfId="25163"/>
    <cellStyle name="Standard 6 3 9 2 7 2 2 2" xfId="25164"/>
    <cellStyle name="Standard 6 3 9 2 7 2 3" xfId="25165"/>
    <cellStyle name="Standard 6 3 9 2 7 3" xfId="25166"/>
    <cellStyle name="Standard 6 3 9 2 7 3 2" xfId="25167"/>
    <cellStyle name="Standard 6 3 9 2 7 4" xfId="25168"/>
    <cellStyle name="Standard 6 3 9 2 8" xfId="25169"/>
    <cellStyle name="Standard 6 3 9 2 8 2" xfId="25170"/>
    <cellStyle name="Standard 6 3 9 2 8 2 2" xfId="25171"/>
    <cellStyle name="Standard 6 3 9 2 8 3" xfId="25172"/>
    <cellStyle name="Standard 6 3 9 2 9" xfId="25173"/>
    <cellStyle name="Standard 6 3 9 2 9 2" xfId="25174"/>
    <cellStyle name="Standard 6 3 9 3" xfId="25175"/>
    <cellStyle name="Standard 6 3 9 3 2" xfId="25176"/>
    <cellStyle name="Standard 6 3 9 3 2 2" xfId="25177"/>
    <cellStyle name="Standard 6 3 9 3 2 2 2" xfId="25178"/>
    <cellStyle name="Standard 6 3 9 3 2 3" xfId="25179"/>
    <cellStyle name="Standard 6 3 9 3 3" xfId="25180"/>
    <cellStyle name="Standard 6 3 9 3 3 2" xfId="25181"/>
    <cellStyle name="Standard 6 3 9 3 4" xfId="25182"/>
    <cellStyle name="Standard 6 3 9 4" xfId="25183"/>
    <cellStyle name="Standard 6 3 9 4 2" xfId="25184"/>
    <cellStyle name="Standard 6 3 9 4 2 2" xfId="25185"/>
    <cellStyle name="Standard 6 3 9 4 2 2 2" xfId="25186"/>
    <cellStyle name="Standard 6 3 9 4 2 3" xfId="25187"/>
    <cellStyle name="Standard 6 3 9 4 3" xfId="25188"/>
    <cellStyle name="Standard 6 3 9 4 3 2" xfId="25189"/>
    <cellStyle name="Standard 6 3 9 4 4" xfId="25190"/>
    <cellStyle name="Standard 6 3 9 5" xfId="25191"/>
    <cellStyle name="Standard 6 3 9 5 2" xfId="25192"/>
    <cellStyle name="Standard 6 3 9 5 2 2" xfId="25193"/>
    <cellStyle name="Standard 6 3 9 5 2 2 2" xfId="25194"/>
    <cellStyle name="Standard 6 3 9 5 2 3" xfId="25195"/>
    <cellStyle name="Standard 6 3 9 5 3" xfId="25196"/>
    <cellStyle name="Standard 6 3 9 5 3 2" xfId="25197"/>
    <cellStyle name="Standard 6 3 9 5 4" xfId="25198"/>
    <cellStyle name="Standard 6 3 9 6" xfId="25199"/>
    <cellStyle name="Standard 6 3 9 6 2" xfId="25200"/>
    <cellStyle name="Standard 6 3 9 6 2 2" xfId="25201"/>
    <cellStyle name="Standard 6 3 9 6 2 2 2" xfId="25202"/>
    <cellStyle name="Standard 6 3 9 6 2 3" xfId="25203"/>
    <cellStyle name="Standard 6 3 9 6 3" xfId="25204"/>
    <cellStyle name="Standard 6 3 9 6 3 2" xfId="25205"/>
    <cellStyle name="Standard 6 3 9 6 4" xfId="25206"/>
    <cellStyle name="Standard 6 3 9 7" xfId="25207"/>
    <cellStyle name="Standard 6 3 9 7 2" xfId="25208"/>
    <cellStyle name="Standard 6 3 9 7 2 2" xfId="25209"/>
    <cellStyle name="Standard 6 3 9 7 2 2 2" xfId="25210"/>
    <cellStyle name="Standard 6 3 9 7 2 3" xfId="25211"/>
    <cellStyle name="Standard 6 3 9 7 3" xfId="25212"/>
    <cellStyle name="Standard 6 3 9 7 3 2" xfId="25213"/>
    <cellStyle name="Standard 6 3 9 7 4" xfId="25214"/>
    <cellStyle name="Standard 6 3 9 8" xfId="25215"/>
    <cellStyle name="Standard 6 3 9 8 2" xfId="25216"/>
    <cellStyle name="Standard 6 3 9 8 2 2" xfId="25217"/>
    <cellStyle name="Standard 6 3 9 8 2 2 2" xfId="25218"/>
    <cellStyle name="Standard 6 3 9 8 2 3" xfId="25219"/>
    <cellStyle name="Standard 6 3 9 8 3" xfId="25220"/>
    <cellStyle name="Standard 6 3 9 8 3 2" xfId="25221"/>
    <cellStyle name="Standard 6 3 9 8 4" xfId="25222"/>
    <cellStyle name="Standard 6 3 9 9" xfId="25223"/>
    <cellStyle name="Standard 6 3 9 9 2" xfId="25224"/>
    <cellStyle name="Standard 6 3 9 9 2 2" xfId="25225"/>
    <cellStyle name="Standard 6 3 9 9 3" xfId="25226"/>
    <cellStyle name="Standard 6 4" xfId="25227"/>
    <cellStyle name="Standard 6 4 10" xfId="25228"/>
    <cellStyle name="Standard 6 4 10 10" xfId="25229"/>
    <cellStyle name="Standard 6 4 10 2" xfId="25230"/>
    <cellStyle name="Standard 6 4 10 2 2" xfId="25231"/>
    <cellStyle name="Standard 6 4 10 2 2 2" xfId="25232"/>
    <cellStyle name="Standard 6 4 10 2 2 2 2" xfId="25233"/>
    <cellStyle name="Standard 6 4 10 2 2 3" xfId="25234"/>
    <cellStyle name="Standard 6 4 10 2 3" xfId="25235"/>
    <cellStyle name="Standard 6 4 10 2 3 2" xfId="25236"/>
    <cellStyle name="Standard 6 4 10 2 4" xfId="25237"/>
    <cellStyle name="Standard 6 4 10 3" xfId="25238"/>
    <cellStyle name="Standard 6 4 10 3 2" xfId="25239"/>
    <cellStyle name="Standard 6 4 10 3 2 2" xfId="25240"/>
    <cellStyle name="Standard 6 4 10 3 2 2 2" xfId="25241"/>
    <cellStyle name="Standard 6 4 10 3 2 3" xfId="25242"/>
    <cellStyle name="Standard 6 4 10 3 3" xfId="25243"/>
    <cellStyle name="Standard 6 4 10 3 3 2" xfId="25244"/>
    <cellStyle name="Standard 6 4 10 3 4" xfId="25245"/>
    <cellStyle name="Standard 6 4 10 4" xfId="25246"/>
    <cellStyle name="Standard 6 4 10 4 2" xfId="25247"/>
    <cellStyle name="Standard 6 4 10 4 2 2" xfId="25248"/>
    <cellStyle name="Standard 6 4 10 4 2 2 2" xfId="25249"/>
    <cellStyle name="Standard 6 4 10 4 2 3" xfId="25250"/>
    <cellStyle name="Standard 6 4 10 4 3" xfId="25251"/>
    <cellStyle name="Standard 6 4 10 4 3 2" xfId="25252"/>
    <cellStyle name="Standard 6 4 10 4 4" xfId="25253"/>
    <cellStyle name="Standard 6 4 10 5" xfId="25254"/>
    <cellStyle name="Standard 6 4 10 5 2" xfId="25255"/>
    <cellStyle name="Standard 6 4 10 5 2 2" xfId="25256"/>
    <cellStyle name="Standard 6 4 10 5 2 2 2" xfId="25257"/>
    <cellStyle name="Standard 6 4 10 5 2 3" xfId="25258"/>
    <cellStyle name="Standard 6 4 10 5 3" xfId="25259"/>
    <cellStyle name="Standard 6 4 10 5 3 2" xfId="25260"/>
    <cellStyle name="Standard 6 4 10 5 4" xfId="25261"/>
    <cellStyle name="Standard 6 4 10 6" xfId="25262"/>
    <cellStyle name="Standard 6 4 10 6 2" xfId="25263"/>
    <cellStyle name="Standard 6 4 10 6 2 2" xfId="25264"/>
    <cellStyle name="Standard 6 4 10 6 2 2 2" xfId="25265"/>
    <cellStyle name="Standard 6 4 10 6 2 3" xfId="25266"/>
    <cellStyle name="Standard 6 4 10 6 3" xfId="25267"/>
    <cellStyle name="Standard 6 4 10 6 3 2" xfId="25268"/>
    <cellStyle name="Standard 6 4 10 6 4" xfId="25269"/>
    <cellStyle name="Standard 6 4 10 7" xfId="25270"/>
    <cellStyle name="Standard 6 4 10 7 2" xfId="25271"/>
    <cellStyle name="Standard 6 4 10 7 2 2" xfId="25272"/>
    <cellStyle name="Standard 6 4 10 7 2 2 2" xfId="25273"/>
    <cellStyle name="Standard 6 4 10 7 2 3" xfId="25274"/>
    <cellStyle name="Standard 6 4 10 7 3" xfId="25275"/>
    <cellStyle name="Standard 6 4 10 7 3 2" xfId="25276"/>
    <cellStyle name="Standard 6 4 10 7 4" xfId="25277"/>
    <cellStyle name="Standard 6 4 10 8" xfId="25278"/>
    <cellStyle name="Standard 6 4 10 8 2" xfId="25279"/>
    <cellStyle name="Standard 6 4 10 8 2 2" xfId="25280"/>
    <cellStyle name="Standard 6 4 10 8 3" xfId="25281"/>
    <cellStyle name="Standard 6 4 10 9" xfId="25282"/>
    <cellStyle name="Standard 6 4 10 9 2" xfId="25283"/>
    <cellStyle name="Standard 6 4 11" xfId="25284"/>
    <cellStyle name="Standard 6 4 11 2" xfId="25285"/>
    <cellStyle name="Standard 6 4 11 2 2" xfId="25286"/>
    <cellStyle name="Standard 6 4 11 2 2 2" xfId="25287"/>
    <cellStyle name="Standard 6 4 11 2 2 2 2" xfId="25288"/>
    <cellStyle name="Standard 6 4 11 2 2 3" xfId="25289"/>
    <cellStyle name="Standard 6 4 11 2 3" xfId="25290"/>
    <cellStyle name="Standard 6 4 11 2 3 2" xfId="25291"/>
    <cellStyle name="Standard 6 4 11 2 4" xfId="25292"/>
    <cellStyle name="Standard 6 4 11 3" xfId="25293"/>
    <cellStyle name="Standard 6 4 11 3 2" xfId="25294"/>
    <cellStyle name="Standard 6 4 11 3 2 2" xfId="25295"/>
    <cellStyle name="Standard 6 4 11 3 2 2 2" xfId="25296"/>
    <cellStyle name="Standard 6 4 11 3 2 3" xfId="25297"/>
    <cellStyle name="Standard 6 4 11 3 3" xfId="25298"/>
    <cellStyle name="Standard 6 4 11 3 3 2" xfId="25299"/>
    <cellStyle name="Standard 6 4 11 3 4" xfId="25300"/>
    <cellStyle name="Standard 6 4 11 4" xfId="25301"/>
    <cellStyle name="Standard 6 4 11 4 2" xfId="25302"/>
    <cellStyle name="Standard 6 4 11 4 2 2" xfId="25303"/>
    <cellStyle name="Standard 6 4 11 4 2 2 2" xfId="25304"/>
    <cellStyle name="Standard 6 4 11 4 2 3" xfId="25305"/>
    <cellStyle name="Standard 6 4 11 4 3" xfId="25306"/>
    <cellStyle name="Standard 6 4 11 4 3 2" xfId="25307"/>
    <cellStyle name="Standard 6 4 11 4 4" xfId="25308"/>
    <cellStyle name="Standard 6 4 11 5" xfId="25309"/>
    <cellStyle name="Standard 6 4 11 5 2" xfId="25310"/>
    <cellStyle name="Standard 6 4 11 5 2 2" xfId="25311"/>
    <cellStyle name="Standard 6 4 11 5 2 2 2" xfId="25312"/>
    <cellStyle name="Standard 6 4 11 5 2 3" xfId="25313"/>
    <cellStyle name="Standard 6 4 11 5 3" xfId="25314"/>
    <cellStyle name="Standard 6 4 11 5 3 2" xfId="25315"/>
    <cellStyle name="Standard 6 4 11 5 4" xfId="25316"/>
    <cellStyle name="Standard 6 4 11 6" xfId="25317"/>
    <cellStyle name="Standard 6 4 11 6 2" xfId="25318"/>
    <cellStyle name="Standard 6 4 11 6 2 2" xfId="25319"/>
    <cellStyle name="Standard 6 4 11 6 2 2 2" xfId="25320"/>
    <cellStyle name="Standard 6 4 11 6 2 3" xfId="25321"/>
    <cellStyle name="Standard 6 4 11 6 3" xfId="25322"/>
    <cellStyle name="Standard 6 4 11 6 3 2" xfId="25323"/>
    <cellStyle name="Standard 6 4 11 6 4" xfId="25324"/>
    <cellStyle name="Standard 6 4 11 7" xfId="25325"/>
    <cellStyle name="Standard 6 4 11 7 2" xfId="25326"/>
    <cellStyle name="Standard 6 4 11 7 2 2" xfId="25327"/>
    <cellStyle name="Standard 6 4 11 7 3" xfId="25328"/>
    <cellStyle name="Standard 6 4 11 8" xfId="25329"/>
    <cellStyle name="Standard 6 4 11 8 2" xfId="25330"/>
    <cellStyle name="Standard 6 4 11 9" xfId="25331"/>
    <cellStyle name="Standard 6 4 12" xfId="25332"/>
    <cellStyle name="Standard 6 4 12 2" xfId="25333"/>
    <cellStyle name="Standard 6 4 12 2 2" xfId="25334"/>
    <cellStyle name="Standard 6 4 12 2 2 2" xfId="25335"/>
    <cellStyle name="Standard 6 4 12 2 3" xfId="25336"/>
    <cellStyle name="Standard 6 4 12 3" xfId="25337"/>
    <cellStyle name="Standard 6 4 12 3 2" xfId="25338"/>
    <cellStyle name="Standard 6 4 12 4" xfId="25339"/>
    <cellStyle name="Standard 6 4 13" xfId="25340"/>
    <cellStyle name="Standard 6 4 13 2" xfId="25341"/>
    <cellStyle name="Standard 6 4 13 2 2" xfId="25342"/>
    <cellStyle name="Standard 6 4 13 2 2 2" xfId="25343"/>
    <cellStyle name="Standard 6 4 13 2 3" xfId="25344"/>
    <cellStyle name="Standard 6 4 13 3" xfId="25345"/>
    <cellStyle name="Standard 6 4 13 3 2" xfId="25346"/>
    <cellStyle name="Standard 6 4 13 4" xfId="25347"/>
    <cellStyle name="Standard 6 4 14" xfId="25348"/>
    <cellStyle name="Standard 6 4 14 2" xfId="25349"/>
    <cellStyle name="Standard 6 4 14 2 2" xfId="25350"/>
    <cellStyle name="Standard 6 4 14 2 2 2" xfId="25351"/>
    <cellStyle name="Standard 6 4 14 2 3" xfId="25352"/>
    <cellStyle name="Standard 6 4 14 3" xfId="25353"/>
    <cellStyle name="Standard 6 4 14 3 2" xfId="25354"/>
    <cellStyle name="Standard 6 4 14 4" xfId="25355"/>
    <cellStyle name="Standard 6 4 15" xfId="25356"/>
    <cellStyle name="Standard 6 4 15 2" xfId="25357"/>
    <cellStyle name="Standard 6 4 15 2 2" xfId="25358"/>
    <cellStyle name="Standard 6 4 15 2 2 2" xfId="25359"/>
    <cellStyle name="Standard 6 4 15 2 3" xfId="25360"/>
    <cellStyle name="Standard 6 4 15 3" xfId="25361"/>
    <cellStyle name="Standard 6 4 15 3 2" xfId="25362"/>
    <cellStyle name="Standard 6 4 15 4" xfId="25363"/>
    <cellStyle name="Standard 6 4 16" xfId="25364"/>
    <cellStyle name="Standard 6 4 16 2" xfId="25365"/>
    <cellStyle name="Standard 6 4 16 2 2" xfId="25366"/>
    <cellStyle name="Standard 6 4 16 2 2 2" xfId="25367"/>
    <cellStyle name="Standard 6 4 16 2 3" xfId="25368"/>
    <cellStyle name="Standard 6 4 16 3" xfId="25369"/>
    <cellStyle name="Standard 6 4 16 3 2" xfId="25370"/>
    <cellStyle name="Standard 6 4 16 4" xfId="25371"/>
    <cellStyle name="Standard 6 4 17" xfId="25372"/>
    <cellStyle name="Standard 6 4 17 2" xfId="25373"/>
    <cellStyle name="Standard 6 4 17 2 2" xfId="25374"/>
    <cellStyle name="Standard 6 4 17 2 2 2" xfId="25375"/>
    <cellStyle name="Standard 6 4 17 2 3" xfId="25376"/>
    <cellStyle name="Standard 6 4 17 3" xfId="25377"/>
    <cellStyle name="Standard 6 4 17 3 2" xfId="25378"/>
    <cellStyle name="Standard 6 4 17 4" xfId="25379"/>
    <cellStyle name="Standard 6 4 18" xfId="25380"/>
    <cellStyle name="Standard 6 4 18 2" xfId="25381"/>
    <cellStyle name="Standard 6 4 18 2 2" xfId="25382"/>
    <cellStyle name="Standard 6 4 18 2 2 2" xfId="25383"/>
    <cellStyle name="Standard 6 4 18 2 3" xfId="25384"/>
    <cellStyle name="Standard 6 4 18 3" xfId="25385"/>
    <cellStyle name="Standard 6 4 18 3 2" xfId="25386"/>
    <cellStyle name="Standard 6 4 18 4" xfId="25387"/>
    <cellStyle name="Standard 6 4 19" xfId="25388"/>
    <cellStyle name="Standard 6 4 19 2" xfId="25389"/>
    <cellStyle name="Standard 6 4 19 2 2" xfId="25390"/>
    <cellStyle name="Standard 6 4 19 2 2 2" xfId="25391"/>
    <cellStyle name="Standard 6 4 19 2 3" xfId="25392"/>
    <cellStyle name="Standard 6 4 19 3" xfId="25393"/>
    <cellStyle name="Standard 6 4 19 3 2" xfId="25394"/>
    <cellStyle name="Standard 6 4 19 4" xfId="25395"/>
    <cellStyle name="Standard 6 4 2" xfId="25396"/>
    <cellStyle name="Standard 6 4 2 10" xfId="25397"/>
    <cellStyle name="Standard 6 4 2 10 2" xfId="25398"/>
    <cellStyle name="Standard 6 4 2 10 2 2" xfId="25399"/>
    <cellStyle name="Standard 6 4 2 10 2 2 2" xfId="25400"/>
    <cellStyle name="Standard 6 4 2 10 2 3" xfId="25401"/>
    <cellStyle name="Standard 6 4 2 10 3" xfId="25402"/>
    <cellStyle name="Standard 6 4 2 10 3 2" xfId="25403"/>
    <cellStyle name="Standard 6 4 2 10 4" xfId="25404"/>
    <cellStyle name="Standard 6 4 2 11" xfId="25405"/>
    <cellStyle name="Standard 6 4 2 11 2" xfId="25406"/>
    <cellStyle name="Standard 6 4 2 11 2 2" xfId="25407"/>
    <cellStyle name="Standard 6 4 2 11 2 2 2" xfId="25408"/>
    <cellStyle name="Standard 6 4 2 11 2 3" xfId="25409"/>
    <cellStyle name="Standard 6 4 2 11 3" xfId="25410"/>
    <cellStyle name="Standard 6 4 2 11 3 2" xfId="25411"/>
    <cellStyle name="Standard 6 4 2 11 4" xfId="25412"/>
    <cellStyle name="Standard 6 4 2 12" xfId="25413"/>
    <cellStyle name="Standard 6 4 2 12 2" xfId="25414"/>
    <cellStyle name="Standard 6 4 2 12 2 2" xfId="25415"/>
    <cellStyle name="Standard 6 4 2 12 2 2 2" xfId="25416"/>
    <cellStyle name="Standard 6 4 2 12 2 3" xfId="25417"/>
    <cellStyle name="Standard 6 4 2 12 3" xfId="25418"/>
    <cellStyle name="Standard 6 4 2 12 3 2" xfId="25419"/>
    <cellStyle name="Standard 6 4 2 12 4" xfId="25420"/>
    <cellStyle name="Standard 6 4 2 13" xfId="25421"/>
    <cellStyle name="Standard 6 4 2 13 2" xfId="25422"/>
    <cellStyle name="Standard 6 4 2 13 2 2" xfId="25423"/>
    <cellStyle name="Standard 6 4 2 13 2 2 2" xfId="25424"/>
    <cellStyle name="Standard 6 4 2 13 2 3" xfId="25425"/>
    <cellStyle name="Standard 6 4 2 13 3" xfId="25426"/>
    <cellStyle name="Standard 6 4 2 13 3 2" xfId="25427"/>
    <cellStyle name="Standard 6 4 2 13 4" xfId="25428"/>
    <cellStyle name="Standard 6 4 2 14" xfId="25429"/>
    <cellStyle name="Standard 6 4 2 14 2" xfId="25430"/>
    <cellStyle name="Standard 6 4 2 14 2 2" xfId="25431"/>
    <cellStyle name="Standard 6 4 2 14 2 2 2" xfId="25432"/>
    <cellStyle name="Standard 6 4 2 14 2 3" xfId="25433"/>
    <cellStyle name="Standard 6 4 2 14 3" xfId="25434"/>
    <cellStyle name="Standard 6 4 2 14 3 2" xfId="25435"/>
    <cellStyle name="Standard 6 4 2 14 4" xfId="25436"/>
    <cellStyle name="Standard 6 4 2 15" xfId="25437"/>
    <cellStyle name="Standard 6 4 2 15 2" xfId="25438"/>
    <cellStyle name="Standard 6 4 2 15 2 2" xfId="25439"/>
    <cellStyle name="Standard 6 4 2 15 2 2 2" xfId="25440"/>
    <cellStyle name="Standard 6 4 2 15 2 3" xfId="25441"/>
    <cellStyle name="Standard 6 4 2 15 3" xfId="25442"/>
    <cellStyle name="Standard 6 4 2 15 3 2" xfId="25443"/>
    <cellStyle name="Standard 6 4 2 15 4" xfId="25444"/>
    <cellStyle name="Standard 6 4 2 16" xfId="25445"/>
    <cellStyle name="Standard 6 4 2 16 2" xfId="25446"/>
    <cellStyle name="Standard 6 4 2 16 2 2" xfId="25447"/>
    <cellStyle name="Standard 6 4 2 16 2 2 2" xfId="25448"/>
    <cellStyle name="Standard 6 4 2 16 2 3" xfId="25449"/>
    <cellStyle name="Standard 6 4 2 16 3" xfId="25450"/>
    <cellStyle name="Standard 6 4 2 16 3 2" xfId="25451"/>
    <cellStyle name="Standard 6 4 2 16 4" xfId="25452"/>
    <cellStyle name="Standard 6 4 2 17" xfId="25453"/>
    <cellStyle name="Standard 6 4 2 17 2" xfId="25454"/>
    <cellStyle name="Standard 6 4 2 17 2 2" xfId="25455"/>
    <cellStyle name="Standard 6 4 2 17 2 2 2" xfId="25456"/>
    <cellStyle name="Standard 6 4 2 17 2 3" xfId="25457"/>
    <cellStyle name="Standard 6 4 2 17 3" xfId="25458"/>
    <cellStyle name="Standard 6 4 2 17 3 2" xfId="25459"/>
    <cellStyle name="Standard 6 4 2 17 4" xfId="25460"/>
    <cellStyle name="Standard 6 4 2 18" xfId="25461"/>
    <cellStyle name="Standard 6 4 2 18 2" xfId="25462"/>
    <cellStyle name="Standard 6 4 2 18 2 2" xfId="25463"/>
    <cellStyle name="Standard 6 4 2 18 2 2 2" xfId="25464"/>
    <cellStyle name="Standard 6 4 2 18 2 3" xfId="25465"/>
    <cellStyle name="Standard 6 4 2 18 3" xfId="25466"/>
    <cellStyle name="Standard 6 4 2 18 3 2" xfId="25467"/>
    <cellStyle name="Standard 6 4 2 18 4" xfId="25468"/>
    <cellStyle name="Standard 6 4 2 19" xfId="25469"/>
    <cellStyle name="Standard 6 4 2 19 2" xfId="25470"/>
    <cellStyle name="Standard 6 4 2 19 2 2" xfId="25471"/>
    <cellStyle name="Standard 6 4 2 19 2 2 2" xfId="25472"/>
    <cellStyle name="Standard 6 4 2 19 2 3" xfId="25473"/>
    <cellStyle name="Standard 6 4 2 19 3" xfId="25474"/>
    <cellStyle name="Standard 6 4 2 19 3 2" xfId="25475"/>
    <cellStyle name="Standard 6 4 2 19 4" xfId="25476"/>
    <cellStyle name="Standard 6 4 2 2" xfId="25477"/>
    <cellStyle name="Standard 6 4 2 2 10" xfId="25478"/>
    <cellStyle name="Standard 6 4 2 2 10 2" xfId="25479"/>
    <cellStyle name="Standard 6 4 2 2 10 2 2" xfId="25480"/>
    <cellStyle name="Standard 6 4 2 2 10 3" xfId="25481"/>
    <cellStyle name="Standard 6 4 2 2 11" xfId="25482"/>
    <cellStyle name="Standard 6 4 2 2 11 2" xfId="25483"/>
    <cellStyle name="Standard 6 4 2 2 12" xfId="25484"/>
    <cellStyle name="Standard 6 4 2 2 2" xfId="25485"/>
    <cellStyle name="Standard 6 4 2 2 2 10" xfId="25486"/>
    <cellStyle name="Standard 6 4 2 2 2 10 2" xfId="25487"/>
    <cellStyle name="Standard 6 4 2 2 2 11" xfId="25488"/>
    <cellStyle name="Standard 6 4 2 2 2 2" xfId="25489"/>
    <cellStyle name="Standard 6 4 2 2 2 2 10" xfId="25490"/>
    <cellStyle name="Standard 6 4 2 2 2 2 2" xfId="25491"/>
    <cellStyle name="Standard 6 4 2 2 2 2 2 2" xfId="25492"/>
    <cellStyle name="Standard 6 4 2 2 2 2 2 2 2" xfId="25493"/>
    <cellStyle name="Standard 6 4 2 2 2 2 2 2 2 2" xfId="25494"/>
    <cellStyle name="Standard 6 4 2 2 2 2 2 2 3" xfId="25495"/>
    <cellStyle name="Standard 6 4 2 2 2 2 2 3" xfId="25496"/>
    <cellStyle name="Standard 6 4 2 2 2 2 2 3 2" xfId="25497"/>
    <cellStyle name="Standard 6 4 2 2 2 2 2 4" xfId="25498"/>
    <cellStyle name="Standard 6 4 2 2 2 2 3" xfId="25499"/>
    <cellStyle name="Standard 6 4 2 2 2 2 3 2" xfId="25500"/>
    <cellStyle name="Standard 6 4 2 2 2 2 3 2 2" xfId="25501"/>
    <cellStyle name="Standard 6 4 2 2 2 2 3 2 2 2" xfId="25502"/>
    <cellStyle name="Standard 6 4 2 2 2 2 3 2 3" xfId="25503"/>
    <cellStyle name="Standard 6 4 2 2 2 2 3 3" xfId="25504"/>
    <cellStyle name="Standard 6 4 2 2 2 2 3 3 2" xfId="25505"/>
    <cellStyle name="Standard 6 4 2 2 2 2 3 4" xfId="25506"/>
    <cellStyle name="Standard 6 4 2 2 2 2 4" xfId="25507"/>
    <cellStyle name="Standard 6 4 2 2 2 2 4 2" xfId="25508"/>
    <cellStyle name="Standard 6 4 2 2 2 2 4 2 2" xfId="25509"/>
    <cellStyle name="Standard 6 4 2 2 2 2 4 2 2 2" xfId="25510"/>
    <cellStyle name="Standard 6 4 2 2 2 2 4 2 3" xfId="25511"/>
    <cellStyle name="Standard 6 4 2 2 2 2 4 3" xfId="25512"/>
    <cellStyle name="Standard 6 4 2 2 2 2 4 3 2" xfId="25513"/>
    <cellStyle name="Standard 6 4 2 2 2 2 4 4" xfId="25514"/>
    <cellStyle name="Standard 6 4 2 2 2 2 5" xfId="25515"/>
    <cellStyle name="Standard 6 4 2 2 2 2 5 2" xfId="25516"/>
    <cellStyle name="Standard 6 4 2 2 2 2 5 2 2" xfId="25517"/>
    <cellStyle name="Standard 6 4 2 2 2 2 5 2 2 2" xfId="25518"/>
    <cellStyle name="Standard 6 4 2 2 2 2 5 2 3" xfId="25519"/>
    <cellStyle name="Standard 6 4 2 2 2 2 5 3" xfId="25520"/>
    <cellStyle name="Standard 6 4 2 2 2 2 5 3 2" xfId="25521"/>
    <cellStyle name="Standard 6 4 2 2 2 2 5 4" xfId="25522"/>
    <cellStyle name="Standard 6 4 2 2 2 2 6" xfId="25523"/>
    <cellStyle name="Standard 6 4 2 2 2 2 6 2" xfId="25524"/>
    <cellStyle name="Standard 6 4 2 2 2 2 6 2 2" xfId="25525"/>
    <cellStyle name="Standard 6 4 2 2 2 2 6 2 2 2" xfId="25526"/>
    <cellStyle name="Standard 6 4 2 2 2 2 6 2 3" xfId="25527"/>
    <cellStyle name="Standard 6 4 2 2 2 2 6 3" xfId="25528"/>
    <cellStyle name="Standard 6 4 2 2 2 2 6 3 2" xfId="25529"/>
    <cellStyle name="Standard 6 4 2 2 2 2 6 4" xfId="25530"/>
    <cellStyle name="Standard 6 4 2 2 2 2 7" xfId="25531"/>
    <cellStyle name="Standard 6 4 2 2 2 2 7 2" xfId="25532"/>
    <cellStyle name="Standard 6 4 2 2 2 2 7 2 2" xfId="25533"/>
    <cellStyle name="Standard 6 4 2 2 2 2 7 2 2 2" xfId="25534"/>
    <cellStyle name="Standard 6 4 2 2 2 2 7 2 3" xfId="25535"/>
    <cellStyle name="Standard 6 4 2 2 2 2 7 3" xfId="25536"/>
    <cellStyle name="Standard 6 4 2 2 2 2 7 3 2" xfId="25537"/>
    <cellStyle name="Standard 6 4 2 2 2 2 7 4" xfId="25538"/>
    <cellStyle name="Standard 6 4 2 2 2 2 8" xfId="25539"/>
    <cellStyle name="Standard 6 4 2 2 2 2 8 2" xfId="25540"/>
    <cellStyle name="Standard 6 4 2 2 2 2 8 2 2" xfId="25541"/>
    <cellStyle name="Standard 6 4 2 2 2 2 8 3" xfId="25542"/>
    <cellStyle name="Standard 6 4 2 2 2 2 9" xfId="25543"/>
    <cellStyle name="Standard 6 4 2 2 2 2 9 2" xfId="25544"/>
    <cellStyle name="Standard 6 4 2 2 2 3" xfId="25545"/>
    <cellStyle name="Standard 6 4 2 2 2 3 2" xfId="25546"/>
    <cellStyle name="Standard 6 4 2 2 2 3 2 2" xfId="25547"/>
    <cellStyle name="Standard 6 4 2 2 2 3 2 2 2" xfId="25548"/>
    <cellStyle name="Standard 6 4 2 2 2 3 2 3" xfId="25549"/>
    <cellStyle name="Standard 6 4 2 2 2 3 3" xfId="25550"/>
    <cellStyle name="Standard 6 4 2 2 2 3 3 2" xfId="25551"/>
    <cellStyle name="Standard 6 4 2 2 2 3 4" xfId="25552"/>
    <cellStyle name="Standard 6 4 2 2 2 4" xfId="25553"/>
    <cellStyle name="Standard 6 4 2 2 2 4 2" xfId="25554"/>
    <cellStyle name="Standard 6 4 2 2 2 4 2 2" xfId="25555"/>
    <cellStyle name="Standard 6 4 2 2 2 4 2 2 2" xfId="25556"/>
    <cellStyle name="Standard 6 4 2 2 2 4 2 3" xfId="25557"/>
    <cellStyle name="Standard 6 4 2 2 2 4 3" xfId="25558"/>
    <cellStyle name="Standard 6 4 2 2 2 4 3 2" xfId="25559"/>
    <cellStyle name="Standard 6 4 2 2 2 4 4" xfId="25560"/>
    <cellStyle name="Standard 6 4 2 2 2 5" xfId="25561"/>
    <cellStyle name="Standard 6 4 2 2 2 5 2" xfId="25562"/>
    <cellStyle name="Standard 6 4 2 2 2 5 2 2" xfId="25563"/>
    <cellStyle name="Standard 6 4 2 2 2 5 2 2 2" xfId="25564"/>
    <cellStyle name="Standard 6 4 2 2 2 5 2 3" xfId="25565"/>
    <cellStyle name="Standard 6 4 2 2 2 5 3" xfId="25566"/>
    <cellStyle name="Standard 6 4 2 2 2 5 3 2" xfId="25567"/>
    <cellStyle name="Standard 6 4 2 2 2 5 4" xfId="25568"/>
    <cellStyle name="Standard 6 4 2 2 2 6" xfId="25569"/>
    <cellStyle name="Standard 6 4 2 2 2 6 2" xfId="25570"/>
    <cellStyle name="Standard 6 4 2 2 2 6 2 2" xfId="25571"/>
    <cellStyle name="Standard 6 4 2 2 2 6 2 2 2" xfId="25572"/>
    <cellStyle name="Standard 6 4 2 2 2 6 2 3" xfId="25573"/>
    <cellStyle name="Standard 6 4 2 2 2 6 3" xfId="25574"/>
    <cellStyle name="Standard 6 4 2 2 2 6 3 2" xfId="25575"/>
    <cellStyle name="Standard 6 4 2 2 2 6 4" xfId="25576"/>
    <cellStyle name="Standard 6 4 2 2 2 7" xfId="25577"/>
    <cellStyle name="Standard 6 4 2 2 2 7 2" xfId="25578"/>
    <cellStyle name="Standard 6 4 2 2 2 7 2 2" xfId="25579"/>
    <cellStyle name="Standard 6 4 2 2 2 7 2 2 2" xfId="25580"/>
    <cellStyle name="Standard 6 4 2 2 2 7 2 3" xfId="25581"/>
    <cellStyle name="Standard 6 4 2 2 2 7 3" xfId="25582"/>
    <cellStyle name="Standard 6 4 2 2 2 7 3 2" xfId="25583"/>
    <cellStyle name="Standard 6 4 2 2 2 7 4" xfId="25584"/>
    <cellStyle name="Standard 6 4 2 2 2 8" xfId="25585"/>
    <cellStyle name="Standard 6 4 2 2 2 8 2" xfId="25586"/>
    <cellStyle name="Standard 6 4 2 2 2 8 2 2" xfId="25587"/>
    <cellStyle name="Standard 6 4 2 2 2 8 2 2 2" xfId="25588"/>
    <cellStyle name="Standard 6 4 2 2 2 8 2 3" xfId="25589"/>
    <cellStyle name="Standard 6 4 2 2 2 8 3" xfId="25590"/>
    <cellStyle name="Standard 6 4 2 2 2 8 3 2" xfId="25591"/>
    <cellStyle name="Standard 6 4 2 2 2 8 4" xfId="25592"/>
    <cellStyle name="Standard 6 4 2 2 2 9" xfId="25593"/>
    <cellStyle name="Standard 6 4 2 2 2 9 2" xfId="25594"/>
    <cellStyle name="Standard 6 4 2 2 2 9 2 2" xfId="25595"/>
    <cellStyle name="Standard 6 4 2 2 2 9 3" xfId="25596"/>
    <cellStyle name="Standard 6 4 2 2 3" xfId="25597"/>
    <cellStyle name="Standard 6 4 2 2 3 10" xfId="25598"/>
    <cellStyle name="Standard 6 4 2 2 3 2" xfId="25599"/>
    <cellStyle name="Standard 6 4 2 2 3 2 2" xfId="25600"/>
    <cellStyle name="Standard 6 4 2 2 3 2 2 2" xfId="25601"/>
    <cellStyle name="Standard 6 4 2 2 3 2 2 2 2" xfId="25602"/>
    <cellStyle name="Standard 6 4 2 2 3 2 2 3" xfId="25603"/>
    <cellStyle name="Standard 6 4 2 2 3 2 3" xfId="25604"/>
    <cellStyle name="Standard 6 4 2 2 3 2 3 2" xfId="25605"/>
    <cellStyle name="Standard 6 4 2 2 3 2 4" xfId="25606"/>
    <cellStyle name="Standard 6 4 2 2 3 3" xfId="25607"/>
    <cellStyle name="Standard 6 4 2 2 3 3 2" xfId="25608"/>
    <cellStyle name="Standard 6 4 2 2 3 3 2 2" xfId="25609"/>
    <cellStyle name="Standard 6 4 2 2 3 3 2 2 2" xfId="25610"/>
    <cellStyle name="Standard 6 4 2 2 3 3 2 3" xfId="25611"/>
    <cellStyle name="Standard 6 4 2 2 3 3 3" xfId="25612"/>
    <cellStyle name="Standard 6 4 2 2 3 3 3 2" xfId="25613"/>
    <cellStyle name="Standard 6 4 2 2 3 3 4" xfId="25614"/>
    <cellStyle name="Standard 6 4 2 2 3 4" xfId="25615"/>
    <cellStyle name="Standard 6 4 2 2 3 4 2" xfId="25616"/>
    <cellStyle name="Standard 6 4 2 2 3 4 2 2" xfId="25617"/>
    <cellStyle name="Standard 6 4 2 2 3 4 2 2 2" xfId="25618"/>
    <cellStyle name="Standard 6 4 2 2 3 4 2 3" xfId="25619"/>
    <cellStyle name="Standard 6 4 2 2 3 4 3" xfId="25620"/>
    <cellStyle name="Standard 6 4 2 2 3 4 3 2" xfId="25621"/>
    <cellStyle name="Standard 6 4 2 2 3 4 4" xfId="25622"/>
    <cellStyle name="Standard 6 4 2 2 3 5" xfId="25623"/>
    <cellStyle name="Standard 6 4 2 2 3 5 2" xfId="25624"/>
    <cellStyle name="Standard 6 4 2 2 3 5 2 2" xfId="25625"/>
    <cellStyle name="Standard 6 4 2 2 3 5 2 2 2" xfId="25626"/>
    <cellStyle name="Standard 6 4 2 2 3 5 2 3" xfId="25627"/>
    <cellStyle name="Standard 6 4 2 2 3 5 3" xfId="25628"/>
    <cellStyle name="Standard 6 4 2 2 3 5 3 2" xfId="25629"/>
    <cellStyle name="Standard 6 4 2 2 3 5 4" xfId="25630"/>
    <cellStyle name="Standard 6 4 2 2 3 6" xfId="25631"/>
    <cellStyle name="Standard 6 4 2 2 3 6 2" xfId="25632"/>
    <cellStyle name="Standard 6 4 2 2 3 6 2 2" xfId="25633"/>
    <cellStyle name="Standard 6 4 2 2 3 6 2 2 2" xfId="25634"/>
    <cellStyle name="Standard 6 4 2 2 3 6 2 3" xfId="25635"/>
    <cellStyle name="Standard 6 4 2 2 3 6 3" xfId="25636"/>
    <cellStyle name="Standard 6 4 2 2 3 6 3 2" xfId="25637"/>
    <cellStyle name="Standard 6 4 2 2 3 6 4" xfId="25638"/>
    <cellStyle name="Standard 6 4 2 2 3 7" xfId="25639"/>
    <cellStyle name="Standard 6 4 2 2 3 7 2" xfId="25640"/>
    <cellStyle name="Standard 6 4 2 2 3 7 2 2" xfId="25641"/>
    <cellStyle name="Standard 6 4 2 2 3 7 2 2 2" xfId="25642"/>
    <cellStyle name="Standard 6 4 2 2 3 7 2 3" xfId="25643"/>
    <cellStyle name="Standard 6 4 2 2 3 7 3" xfId="25644"/>
    <cellStyle name="Standard 6 4 2 2 3 7 3 2" xfId="25645"/>
    <cellStyle name="Standard 6 4 2 2 3 7 4" xfId="25646"/>
    <cellStyle name="Standard 6 4 2 2 3 8" xfId="25647"/>
    <cellStyle name="Standard 6 4 2 2 3 8 2" xfId="25648"/>
    <cellStyle name="Standard 6 4 2 2 3 8 2 2" xfId="25649"/>
    <cellStyle name="Standard 6 4 2 2 3 8 3" xfId="25650"/>
    <cellStyle name="Standard 6 4 2 2 3 9" xfId="25651"/>
    <cellStyle name="Standard 6 4 2 2 3 9 2" xfId="25652"/>
    <cellStyle name="Standard 6 4 2 2 4" xfId="25653"/>
    <cellStyle name="Standard 6 4 2 2 4 2" xfId="25654"/>
    <cellStyle name="Standard 6 4 2 2 4 2 2" xfId="25655"/>
    <cellStyle name="Standard 6 4 2 2 4 2 2 2" xfId="25656"/>
    <cellStyle name="Standard 6 4 2 2 4 2 3" xfId="25657"/>
    <cellStyle name="Standard 6 4 2 2 4 3" xfId="25658"/>
    <cellStyle name="Standard 6 4 2 2 4 3 2" xfId="25659"/>
    <cellStyle name="Standard 6 4 2 2 4 4" xfId="25660"/>
    <cellStyle name="Standard 6 4 2 2 5" xfId="25661"/>
    <cellStyle name="Standard 6 4 2 2 5 2" xfId="25662"/>
    <cellStyle name="Standard 6 4 2 2 5 2 2" xfId="25663"/>
    <cellStyle name="Standard 6 4 2 2 5 2 2 2" xfId="25664"/>
    <cellStyle name="Standard 6 4 2 2 5 2 3" xfId="25665"/>
    <cellStyle name="Standard 6 4 2 2 5 3" xfId="25666"/>
    <cellStyle name="Standard 6 4 2 2 5 3 2" xfId="25667"/>
    <cellStyle name="Standard 6 4 2 2 5 4" xfId="25668"/>
    <cellStyle name="Standard 6 4 2 2 6" xfId="25669"/>
    <cellStyle name="Standard 6 4 2 2 6 2" xfId="25670"/>
    <cellStyle name="Standard 6 4 2 2 6 2 2" xfId="25671"/>
    <cellStyle name="Standard 6 4 2 2 6 2 2 2" xfId="25672"/>
    <cellStyle name="Standard 6 4 2 2 6 2 3" xfId="25673"/>
    <cellStyle name="Standard 6 4 2 2 6 3" xfId="25674"/>
    <cellStyle name="Standard 6 4 2 2 6 3 2" xfId="25675"/>
    <cellStyle name="Standard 6 4 2 2 6 4" xfId="25676"/>
    <cellStyle name="Standard 6 4 2 2 7" xfId="25677"/>
    <cellStyle name="Standard 6 4 2 2 7 2" xfId="25678"/>
    <cellStyle name="Standard 6 4 2 2 7 2 2" xfId="25679"/>
    <cellStyle name="Standard 6 4 2 2 7 2 2 2" xfId="25680"/>
    <cellStyle name="Standard 6 4 2 2 7 2 3" xfId="25681"/>
    <cellStyle name="Standard 6 4 2 2 7 3" xfId="25682"/>
    <cellStyle name="Standard 6 4 2 2 7 3 2" xfId="25683"/>
    <cellStyle name="Standard 6 4 2 2 7 4" xfId="25684"/>
    <cellStyle name="Standard 6 4 2 2 8" xfId="25685"/>
    <cellStyle name="Standard 6 4 2 2 8 2" xfId="25686"/>
    <cellStyle name="Standard 6 4 2 2 8 2 2" xfId="25687"/>
    <cellStyle name="Standard 6 4 2 2 8 2 2 2" xfId="25688"/>
    <cellStyle name="Standard 6 4 2 2 8 2 3" xfId="25689"/>
    <cellStyle name="Standard 6 4 2 2 8 3" xfId="25690"/>
    <cellStyle name="Standard 6 4 2 2 8 3 2" xfId="25691"/>
    <cellStyle name="Standard 6 4 2 2 8 4" xfId="25692"/>
    <cellStyle name="Standard 6 4 2 2 9" xfId="25693"/>
    <cellStyle name="Standard 6 4 2 2 9 2" xfId="25694"/>
    <cellStyle name="Standard 6 4 2 2 9 2 2" xfId="25695"/>
    <cellStyle name="Standard 6 4 2 2 9 2 2 2" xfId="25696"/>
    <cellStyle name="Standard 6 4 2 2 9 2 3" xfId="25697"/>
    <cellStyle name="Standard 6 4 2 2 9 3" xfId="25698"/>
    <cellStyle name="Standard 6 4 2 2 9 3 2" xfId="25699"/>
    <cellStyle name="Standard 6 4 2 2 9 4" xfId="25700"/>
    <cellStyle name="Standard 6 4 2 20" xfId="25701"/>
    <cellStyle name="Standard 6 4 2 20 2" xfId="25702"/>
    <cellStyle name="Standard 6 4 2 20 2 2" xfId="25703"/>
    <cellStyle name="Standard 6 4 2 20 3" xfId="25704"/>
    <cellStyle name="Standard 6 4 2 21" xfId="25705"/>
    <cellStyle name="Standard 6 4 2 21 2" xfId="25706"/>
    <cellStyle name="Standard 6 4 2 22" xfId="25707"/>
    <cellStyle name="Standard 6 4 2 3" xfId="25708"/>
    <cellStyle name="Standard 6 4 2 3 10" xfId="25709"/>
    <cellStyle name="Standard 6 4 2 3 10 2" xfId="25710"/>
    <cellStyle name="Standard 6 4 2 3 11" xfId="25711"/>
    <cellStyle name="Standard 6 4 2 3 2" xfId="25712"/>
    <cellStyle name="Standard 6 4 2 3 2 10" xfId="25713"/>
    <cellStyle name="Standard 6 4 2 3 2 2" xfId="25714"/>
    <cellStyle name="Standard 6 4 2 3 2 2 2" xfId="25715"/>
    <cellStyle name="Standard 6 4 2 3 2 2 2 2" xfId="25716"/>
    <cellStyle name="Standard 6 4 2 3 2 2 2 2 2" xfId="25717"/>
    <cellStyle name="Standard 6 4 2 3 2 2 2 3" xfId="25718"/>
    <cellStyle name="Standard 6 4 2 3 2 2 3" xfId="25719"/>
    <cellStyle name="Standard 6 4 2 3 2 2 3 2" xfId="25720"/>
    <cellStyle name="Standard 6 4 2 3 2 2 4" xfId="25721"/>
    <cellStyle name="Standard 6 4 2 3 2 3" xfId="25722"/>
    <cellStyle name="Standard 6 4 2 3 2 3 2" xfId="25723"/>
    <cellStyle name="Standard 6 4 2 3 2 3 2 2" xfId="25724"/>
    <cellStyle name="Standard 6 4 2 3 2 3 2 2 2" xfId="25725"/>
    <cellStyle name="Standard 6 4 2 3 2 3 2 3" xfId="25726"/>
    <cellStyle name="Standard 6 4 2 3 2 3 3" xfId="25727"/>
    <cellStyle name="Standard 6 4 2 3 2 3 3 2" xfId="25728"/>
    <cellStyle name="Standard 6 4 2 3 2 3 4" xfId="25729"/>
    <cellStyle name="Standard 6 4 2 3 2 4" xfId="25730"/>
    <cellStyle name="Standard 6 4 2 3 2 4 2" xfId="25731"/>
    <cellStyle name="Standard 6 4 2 3 2 4 2 2" xfId="25732"/>
    <cellStyle name="Standard 6 4 2 3 2 4 2 2 2" xfId="25733"/>
    <cellStyle name="Standard 6 4 2 3 2 4 2 3" xfId="25734"/>
    <cellStyle name="Standard 6 4 2 3 2 4 3" xfId="25735"/>
    <cellStyle name="Standard 6 4 2 3 2 4 3 2" xfId="25736"/>
    <cellStyle name="Standard 6 4 2 3 2 4 4" xfId="25737"/>
    <cellStyle name="Standard 6 4 2 3 2 5" xfId="25738"/>
    <cellStyle name="Standard 6 4 2 3 2 5 2" xfId="25739"/>
    <cellStyle name="Standard 6 4 2 3 2 5 2 2" xfId="25740"/>
    <cellStyle name="Standard 6 4 2 3 2 5 2 2 2" xfId="25741"/>
    <cellStyle name="Standard 6 4 2 3 2 5 2 3" xfId="25742"/>
    <cellStyle name="Standard 6 4 2 3 2 5 3" xfId="25743"/>
    <cellStyle name="Standard 6 4 2 3 2 5 3 2" xfId="25744"/>
    <cellStyle name="Standard 6 4 2 3 2 5 4" xfId="25745"/>
    <cellStyle name="Standard 6 4 2 3 2 6" xfId="25746"/>
    <cellStyle name="Standard 6 4 2 3 2 6 2" xfId="25747"/>
    <cellStyle name="Standard 6 4 2 3 2 6 2 2" xfId="25748"/>
    <cellStyle name="Standard 6 4 2 3 2 6 2 2 2" xfId="25749"/>
    <cellStyle name="Standard 6 4 2 3 2 6 2 3" xfId="25750"/>
    <cellStyle name="Standard 6 4 2 3 2 6 3" xfId="25751"/>
    <cellStyle name="Standard 6 4 2 3 2 6 3 2" xfId="25752"/>
    <cellStyle name="Standard 6 4 2 3 2 6 4" xfId="25753"/>
    <cellStyle name="Standard 6 4 2 3 2 7" xfId="25754"/>
    <cellStyle name="Standard 6 4 2 3 2 7 2" xfId="25755"/>
    <cellStyle name="Standard 6 4 2 3 2 7 2 2" xfId="25756"/>
    <cellStyle name="Standard 6 4 2 3 2 7 2 2 2" xfId="25757"/>
    <cellStyle name="Standard 6 4 2 3 2 7 2 3" xfId="25758"/>
    <cellStyle name="Standard 6 4 2 3 2 7 3" xfId="25759"/>
    <cellStyle name="Standard 6 4 2 3 2 7 3 2" xfId="25760"/>
    <cellStyle name="Standard 6 4 2 3 2 7 4" xfId="25761"/>
    <cellStyle name="Standard 6 4 2 3 2 8" xfId="25762"/>
    <cellStyle name="Standard 6 4 2 3 2 8 2" xfId="25763"/>
    <cellStyle name="Standard 6 4 2 3 2 8 2 2" xfId="25764"/>
    <cellStyle name="Standard 6 4 2 3 2 8 3" xfId="25765"/>
    <cellStyle name="Standard 6 4 2 3 2 9" xfId="25766"/>
    <cellStyle name="Standard 6 4 2 3 2 9 2" xfId="25767"/>
    <cellStyle name="Standard 6 4 2 3 3" xfId="25768"/>
    <cellStyle name="Standard 6 4 2 3 3 2" xfId="25769"/>
    <cellStyle name="Standard 6 4 2 3 3 2 2" xfId="25770"/>
    <cellStyle name="Standard 6 4 2 3 3 2 2 2" xfId="25771"/>
    <cellStyle name="Standard 6 4 2 3 3 2 3" xfId="25772"/>
    <cellStyle name="Standard 6 4 2 3 3 3" xfId="25773"/>
    <cellStyle name="Standard 6 4 2 3 3 3 2" xfId="25774"/>
    <cellStyle name="Standard 6 4 2 3 3 4" xfId="25775"/>
    <cellStyle name="Standard 6 4 2 3 4" xfId="25776"/>
    <cellStyle name="Standard 6 4 2 3 4 2" xfId="25777"/>
    <cellStyle name="Standard 6 4 2 3 4 2 2" xfId="25778"/>
    <cellStyle name="Standard 6 4 2 3 4 2 2 2" xfId="25779"/>
    <cellStyle name="Standard 6 4 2 3 4 2 3" xfId="25780"/>
    <cellStyle name="Standard 6 4 2 3 4 3" xfId="25781"/>
    <cellStyle name="Standard 6 4 2 3 4 3 2" xfId="25782"/>
    <cellStyle name="Standard 6 4 2 3 4 4" xfId="25783"/>
    <cellStyle name="Standard 6 4 2 3 5" xfId="25784"/>
    <cellStyle name="Standard 6 4 2 3 5 2" xfId="25785"/>
    <cellStyle name="Standard 6 4 2 3 5 2 2" xfId="25786"/>
    <cellStyle name="Standard 6 4 2 3 5 2 2 2" xfId="25787"/>
    <cellStyle name="Standard 6 4 2 3 5 2 3" xfId="25788"/>
    <cellStyle name="Standard 6 4 2 3 5 3" xfId="25789"/>
    <cellStyle name="Standard 6 4 2 3 5 3 2" xfId="25790"/>
    <cellStyle name="Standard 6 4 2 3 5 4" xfId="25791"/>
    <cellStyle name="Standard 6 4 2 3 6" xfId="25792"/>
    <cellStyle name="Standard 6 4 2 3 6 2" xfId="25793"/>
    <cellStyle name="Standard 6 4 2 3 6 2 2" xfId="25794"/>
    <cellStyle name="Standard 6 4 2 3 6 2 2 2" xfId="25795"/>
    <cellStyle name="Standard 6 4 2 3 6 2 3" xfId="25796"/>
    <cellStyle name="Standard 6 4 2 3 6 3" xfId="25797"/>
    <cellStyle name="Standard 6 4 2 3 6 3 2" xfId="25798"/>
    <cellStyle name="Standard 6 4 2 3 6 4" xfId="25799"/>
    <cellStyle name="Standard 6 4 2 3 7" xfId="25800"/>
    <cellStyle name="Standard 6 4 2 3 7 2" xfId="25801"/>
    <cellStyle name="Standard 6 4 2 3 7 2 2" xfId="25802"/>
    <cellStyle name="Standard 6 4 2 3 7 2 2 2" xfId="25803"/>
    <cellStyle name="Standard 6 4 2 3 7 2 3" xfId="25804"/>
    <cellStyle name="Standard 6 4 2 3 7 3" xfId="25805"/>
    <cellStyle name="Standard 6 4 2 3 7 3 2" xfId="25806"/>
    <cellStyle name="Standard 6 4 2 3 7 4" xfId="25807"/>
    <cellStyle name="Standard 6 4 2 3 8" xfId="25808"/>
    <cellStyle name="Standard 6 4 2 3 8 2" xfId="25809"/>
    <cellStyle name="Standard 6 4 2 3 8 2 2" xfId="25810"/>
    <cellStyle name="Standard 6 4 2 3 8 2 2 2" xfId="25811"/>
    <cellStyle name="Standard 6 4 2 3 8 2 3" xfId="25812"/>
    <cellStyle name="Standard 6 4 2 3 8 3" xfId="25813"/>
    <cellStyle name="Standard 6 4 2 3 8 3 2" xfId="25814"/>
    <cellStyle name="Standard 6 4 2 3 8 4" xfId="25815"/>
    <cellStyle name="Standard 6 4 2 3 9" xfId="25816"/>
    <cellStyle name="Standard 6 4 2 3 9 2" xfId="25817"/>
    <cellStyle name="Standard 6 4 2 3 9 2 2" xfId="25818"/>
    <cellStyle name="Standard 6 4 2 3 9 3" xfId="25819"/>
    <cellStyle name="Standard 6 4 2 4" xfId="25820"/>
    <cellStyle name="Standard 6 4 2 4 10" xfId="25821"/>
    <cellStyle name="Standard 6 4 2 4 10 2" xfId="25822"/>
    <cellStyle name="Standard 6 4 2 4 11" xfId="25823"/>
    <cellStyle name="Standard 6 4 2 4 2" xfId="25824"/>
    <cellStyle name="Standard 6 4 2 4 2 10" xfId="25825"/>
    <cellStyle name="Standard 6 4 2 4 2 2" xfId="25826"/>
    <cellStyle name="Standard 6 4 2 4 2 2 2" xfId="25827"/>
    <cellStyle name="Standard 6 4 2 4 2 2 2 2" xfId="25828"/>
    <cellStyle name="Standard 6 4 2 4 2 2 2 2 2" xfId="25829"/>
    <cellStyle name="Standard 6 4 2 4 2 2 2 3" xfId="25830"/>
    <cellStyle name="Standard 6 4 2 4 2 2 3" xfId="25831"/>
    <cellStyle name="Standard 6 4 2 4 2 2 3 2" xfId="25832"/>
    <cellStyle name="Standard 6 4 2 4 2 2 4" xfId="25833"/>
    <cellStyle name="Standard 6 4 2 4 2 3" xfId="25834"/>
    <cellStyle name="Standard 6 4 2 4 2 3 2" xfId="25835"/>
    <cellStyle name="Standard 6 4 2 4 2 3 2 2" xfId="25836"/>
    <cellStyle name="Standard 6 4 2 4 2 3 2 2 2" xfId="25837"/>
    <cellStyle name="Standard 6 4 2 4 2 3 2 3" xfId="25838"/>
    <cellStyle name="Standard 6 4 2 4 2 3 3" xfId="25839"/>
    <cellStyle name="Standard 6 4 2 4 2 3 3 2" xfId="25840"/>
    <cellStyle name="Standard 6 4 2 4 2 3 4" xfId="25841"/>
    <cellStyle name="Standard 6 4 2 4 2 4" xfId="25842"/>
    <cellStyle name="Standard 6 4 2 4 2 4 2" xfId="25843"/>
    <cellStyle name="Standard 6 4 2 4 2 4 2 2" xfId="25844"/>
    <cellStyle name="Standard 6 4 2 4 2 4 2 2 2" xfId="25845"/>
    <cellStyle name="Standard 6 4 2 4 2 4 2 3" xfId="25846"/>
    <cellStyle name="Standard 6 4 2 4 2 4 3" xfId="25847"/>
    <cellStyle name="Standard 6 4 2 4 2 4 3 2" xfId="25848"/>
    <cellStyle name="Standard 6 4 2 4 2 4 4" xfId="25849"/>
    <cellStyle name="Standard 6 4 2 4 2 5" xfId="25850"/>
    <cellStyle name="Standard 6 4 2 4 2 5 2" xfId="25851"/>
    <cellStyle name="Standard 6 4 2 4 2 5 2 2" xfId="25852"/>
    <cellStyle name="Standard 6 4 2 4 2 5 2 2 2" xfId="25853"/>
    <cellStyle name="Standard 6 4 2 4 2 5 2 3" xfId="25854"/>
    <cellStyle name="Standard 6 4 2 4 2 5 3" xfId="25855"/>
    <cellStyle name="Standard 6 4 2 4 2 5 3 2" xfId="25856"/>
    <cellStyle name="Standard 6 4 2 4 2 5 4" xfId="25857"/>
    <cellStyle name="Standard 6 4 2 4 2 6" xfId="25858"/>
    <cellStyle name="Standard 6 4 2 4 2 6 2" xfId="25859"/>
    <cellStyle name="Standard 6 4 2 4 2 6 2 2" xfId="25860"/>
    <cellStyle name="Standard 6 4 2 4 2 6 2 2 2" xfId="25861"/>
    <cellStyle name="Standard 6 4 2 4 2 6 2 3" xfId="25862"/>
    <cellStyle name="Standard 6 4 2 4 2 6 3" xfId="25863"/>
    <cellStyle name="Standard 6 4 2 4 2 6 3 2" xfId="25864"/>
    <cellStyle name="Standard 6 4 2 4 2 6 4" xfId="25865"/>
    <cellStyle name="Standard 6 4 2 4 2 7" xfId="25866"/>
    <cellStyle name="Standard 6 4 2 4 2 7 2" xfId="25867"/>
    <cellStyle name="Standard 6 4 2 4 2 7 2 2" xfId="25868"/>
    <cellStyle name="Standard 6 4 2 4 2 7 2 2 2" xfId="25869"/>
    <cellStyle name="Standard 6 4 2 4 2 7 2 3" xfId="25870"/>
    <cellStyle name="Standard 6 4 2 4 2 7 3" xfId="25871"/>
    <cellStyle name="Standard 6 4 2 4 2 7 3 2" xfId="25872"/>
    <cellStyle name="Standard 6 4 2 4 2 7 4" xfId="25873"/>
    <cellStyle name="Standard 6 4 2 4 2 8" xfId="25874"/>
    <cellStyle name="Standard 6 4 2 4 2 8 2" xfId="25875"/>
    <cellStyle name="Standard 6 4 2 4 2 8 2 2" xfId="25876"/>
    <cellStyle name="Standard 6 4 2 4 2 8 3" xfId="25877"/>
    <cellStyle name="Standard 6 4 2 4 2 9" xfId="25878"/>
    <cellStyle name="Standard 6 4 2 4 2 9 2" xfId="25879"/>
    <cellStyle name="Standard 6 4 2 4 3" xfId="25880"/>
    <cellStyle name="Standard 6 4 2 4 3 2" xfId="25881"/>
    <cellStyle name="Standard 6 4 2 4 3 2 2" xfId="25882"/>
    <cellStyle name="Standard 6 4 2 4 3 2 2 2" xfId="25883"/>
    <cellStyle name="Standard 6 4 2 4 3 2 3" xfId="25884"/>
    <cellStyle name="Standard 6 4 2 4 3 3" xfId="25885"/>
    <cellStyle name="Standard 6 4 2 4 3 3 2" xfId="25886"/>
    <cellStyle name="Standard 6 4 2 4 3 4" xfId="25887"/>
    <cellStyle name="Standard 6 4 2 4 4" xfId="25888"/>
    <cellStyle name="Standard 6 4 2 4 4 2" xfId="25889"/>
    <cellStyle name="Standard 6 4 2 4 4 2 2" xfId="25890"/>
    <cellStyle name="Standard 6 4 2 4 4 2 2 2" xfId="25891"/>
    <cellStyle name="Standard 6 4 2 4 4 2 3" xfId="25892"/>
    <cellStyle name="Standard 6 4 2 4 4 3" xfId="25893"/>
    <cellStyle name="Standard 6 4 2 4 4 3 2" xfId="25894"/>
    <cellStyle name="Standard 6 4 2 4 4 4" xfId="25895"/>
    <cellStyle name="Standard 6 4 2 4 5" xfId="25896"/>
    <cellStyle name="Standard 6 4 2 4 5 2" xfId="25897"/>
    <cellStyle name="Standard 6 4 2 4 5 2 2" xfId="25898"/>
    <cellStyle name="Standard 6 4 2 4 5 2 2 2" xfId="25899"/>
    <cellStyle name="Standard 6 4 2 4 5 2 3" xfId="25900"/>
    <cellStyle name="Standard 6 4 2 4 5 3" xfId="25901"/>
    <cellStyle name="Standard 6 4 2 4 5 3 2" xfId="25902"/>
    <cellStyle name="Standard 6 4 2 4 5 4" xfId="25903"/>
    <cellStyle name="Standard 6 4 2 4 6" xfId="25904"/>
    <cellStyle name="Standard 6 4 2 4 6 2" xfId="25905"/>
    <cellStyle name="Standard 6 4 2 4 6 2 2" xfId="25906"/>
    <cellStyle name="Standard 6 4 2 4 6 2 2 2" xfId="25907"/>
    <cellStyle name="Standard 6 4 2 4 6 2 3" xfId="25908"/>
    <cellStyle name="Standard 6 4 2 4 6 3" xfId="25909"/>
    <cellStyle name="Standard 6 4 2 4 6 3 2" xfId="25910"/>
    <cellStyle name="Standard 6 4 2 4 6 4" xfId="25911"/>
    <cellStyle name="Standard 6 4 2 4 7" xfId="25912"/>
    <cellStyle name="Standard 6 4 2 4 7 2" xfId="25913"/>
    <cellStyle name="Standard 6 4 2 4 7 2 2" xfId="25914"/>
    <cellStyle name="Standard 6 4 2 4 7 2 2 2" xfId="25915"/>
    <cellStyle name="Standard 6 4 2 4 7 2 3" xfId="25916"/>
    <cellStyle name="Standard 6 4 2 4 7 3" xfId="25917"/>
    <cellStyle name="Standard 6 4 2 4 7 3 2" xfId="25918"/>
    <cellStyle name="Standard 6 4 2 4 7 4" xfId="25919"/>
    <cellStyle name="Standard 6 4 2 4 8" xfId="25920"/>
    <cellStyle name="Standard 6 4 2 4 8 2" xfId="25921"/>
    <cellStyle name="Standard 6 4 2 4 8 2 2" xfId="25922"/>
    <cellStyle name="Standard 6 4 2 4 8 2 2 2" xfId="25923"/>
    <cellStyle name="Standard 6 4 2 4 8 2 3" xfId="25924"/>
    <cellStyle name="Standard 6 4 2 4 8 3" xfId="25925"/>
    <cellStyle name="Standard 6 4 2 4 8 3 2" xfId="25926"/>
    <cellStyle name="Standard 6 4 2 4 8 4" xfId="25927"/>
    <cellStyle name="Standard 6 4 2 4 9" xfId="25928"/>
    <cellStyle name="Standard 6 4 2 4 9 2" xfId="25929"/>
    <cellStyle name="Standard 6 4 2 4 9 2 2" xfId="25930"/>
    <cellStyle name="Standard 6 4 2 4 9 3" xfId="25931"/>
    <cellStyle name="Standard 6 4 2 5" xfId="25932"/>
    <cellStyle name="Standard 6 4 2 5 10" xfId="25933"/>
    <cellStyle name="Standard 6 4 2 5 10 2" xfId="25934"/>
    <cellStyle name="Standard 6 4 2 5 11" xfId="25935"/>
    <cellStyle name="Standard 6 4 2 5 2" xfId="25936"/>
    <cellStyle name="Standard 6 4 2 5 2 10" xfId="25937"/>
    <cellStyle name="Standard 6 4 2 5 2 2" xfId="25938"/>
    <cellStyle name="Standard 6 4 2 5 2 2 2" xfId="25939"/>
    <cellStyle name="Standard 6 4 2 5 2 2 2 2" xfId="25940"/>
    <cellStyle name="Standard 6 4 2 5 2 2 2 2 2" xfId="25941"/>
    <cellStyle name="Standard 6 4 2 5 2 2 2 3" xfId="25942"/>
    <cellStyle name="Standard 6 4 2 5 2 2 3" xfId="25943"/>
    <cellStyle name="Standard 6 4 2 5 2 2 3 2" xfId="25944"/>
    <cellStyle name="Standard 6 4 2 5 2 2 4" xfId="25945"/>
    <cellStyle name="Standard 6 4 2 5 2 3" xfId="25946"/>
    <cellStyle name="Standard 6 4 2 5 2 3 2" xfId="25947"/>
    <cellStyle name="Standard 6 4 2 5 2 3 2 2" xfId="25948"/>
    <cellStyle name="Standard 6 4 2 5 2 3 2 2 2" xfId="25949"/>
    <cellStyle name="Standard 6 4 2 5 2 3 2 3" xfId="25950"/>
    <cellStyle name="Standard 6 4 2 5 2 3 3" xfId="25951"/>
    <cellStyle name="Standard 6 4 2 5 2 3 3 2" xfId="25952"/>
    <cellStyle name="Standard 6 4 2 5 2 3 4" xfId="25953"/>
    <cellStyle name="Standard 6 4 2 5 2 4" xfId="25954"/>
    <cellStyle name="Standard 6 4 2 5 2 4 2" xfId="25955"/>
    <cellStyle name="Standard 6 4 2 5 2 4 2 2" xfId="25956"/>
    <cellStyle name="Standard 6 4 2 5 2 4 2 2 2" xfId="25957"/>
    <cellStyle name="Standard 6 4 2 5 2 4 2 3" xfId="25958"/>
    <cellStyle name="Standard 6 4 2 5 2 4 3" xfId="25959"/>
    <cellStyle name="Standard 6 4 2 5 2 4 3 2" xfId="25960"/>
    <cellStyle name="Standard 6 4 2 5 2 4 4" xfId="25961"/>
    <cellStyle name="Standard 6 4 2 5 2 5" xfId="25962"/>
    <cellStyle name="Standard 6 4 2 5 2 5 2" xfId="25963"/>
    <cellStyle name="Standard 6 4 2 5 2 5 2 2" xfId="25964"/>
    <cellStyle name="Standard 6 4 2 5 2 5 2 2 2" xfId="25965"/>
    <cellStyle name="Standard 6 4 2 5 2 5 2 3" xfId="25966"/>
    <cellStyle name="Standard 6 4 2 5 2 5 3" xfId="25967"/>
    <cellStyle name="Standard 6 4 2 5 2 5 3 2" xfId="25968"/>
    <cellStyle name="Standard 6 4 2 5 2 5 4" xfId="25969"/>
    <cellStyle name="Standard 6 4 2 5 2 6" xfId="25970"/>
    <cellStyle name="Standard 6 4 2 5 2 6 2" xfId="25971"/>
    <cellStyle name="Standard 6 4 2 5 2 6 2 2" xfId="25972"/>
    <cellStyle name="Standard 6 4 2 5 2 6 2 2 2" xfId="25973"/>
    <cellStyle name="Standard 6 4 2 5 2 6 2 3" xfId="25974"/>
    <cellStyle name="Standard 6 4 2 5 2 6 3" xfId="25975"/>
    <cellStyle name="Standard 6 4 2 5 2 6 3 2" xfId="25976"/>
    <cellStyle name="Standard 6 4 2 5 2 6 4" xfId="25977"/>
    <cellStyle name="Standard 6 4 2 5 2 7" xfId="25978"/>
    <cellStyle name="Standard 6 4 2 5 2 7 2" xfId="25979"/>
    <cellStyle name="Standard 6 4 2 5 2 7 2 2" xfId="25980"/>
    <cellStyle name="Standard 6 4 2 5 2 7 2 2 2" xfId="25981"/>
    <cellStyle name="Standard 6 4 2 5 2 7 2 3" xfId="25982"/>
    <cellStyle name="Standard 6 4 2 5 2 7 3" xfId="25983"/>
    <cellStyle name="Standard 6 4 2 5 2 7 3 2" xfId="25984"/>
    <cellStyle name="Standard 6 4 2 5 2 7 4" xfId="25985"/>
    <cellStyle name="Standard 6 4 2 5 2 8" xfId="25986"/>
    <cellStyle name="Standard 6 4 2 5 2 8 2" xfId="25987"/>
    <cellStyle name="Standard 6 4 2 5 2 8 2 2" xfId="25988"/>
    <cellStyle name="Standard 6 4 2 5 2 8 3" xfId="25989"/>
    <cellStyle name="Standard 6 4 2 5 2 9" xfId="25990"/>
    <cellStyle name="Standard 6 4 2 5 2 9 2" xfId="25991"/>
    <cellStyle name="Standard 6 4 2 5 3" xfId="25992"/>
    <cellStyle name="Standard 6 4 2 5 3 2" xfId="25993"/>
    <cellStyle name="Standard 6 4 2 5 3 2 2" xfId="25994"/>
    <cellStyle name="Standard 6 4 2 5 3 2 2 2" xfId="25995"/>
    <cellStyle name="Standard 6 4 2 5 3 2 3" xfId="25996"/>
    <cellStyle name="Standard 6 4 2 5 3 3" xfId="25997"/>
    <cellStyle name="Standard 6 4 2 5 3 3 2" xfId="25998"/>
    <cellStyle name="Standard 6 4 2 5 3 4" xfId="25999"/>
    <cellStyle name="Standard 6 4 2 5 4" xfId="26000"/>
    <cellStyle name="Standard 6 4 2 5 4 2" xfId="26001"/>
    <cellStyle name="Standard 6 4 2 5 4 2 2" xfId="26002"/>
    <cellStyle name="Standard 6 4 2 5 4 2 2 2" xfId="26003"/>
    <cellStyle name="Standard 6 4 2 5 4 2 3" xfId="26004"/>
    <cellStyle name="Standard 6 4 2 5 4 3" xfId="26005"/>
    <cellStyle name="Standard 6 4 2 5 4 3 2" xfId="26006"/>
    <cellStyle name="Standard 6 4 2 5 4 4" xfId="26007"/>
    <cellStyle name="Standard 6 4 2 5 5" xfId="26008"/>
    <cellStyle name="Standard 6 4 2 5 5 2" xfId="26009"/>
    <cellStyle name="Standard 6 4 2 5 5 2 2" xfId="26010"/>
    <cellStyle name="Standard 6 4 2 5 5 2 2 2" xfId="26011"/>
    <cellStyle name="Standard 6 4 2 5 5 2 3" xfId="26012"/>
    <cellStyle name="Standard 6 4 2 5 5 3" xfId="26013"/>
    <cellStyle name="Standard 6 4 2 5 5 3 2" xfId="26014"/>
    <cellStyle name="Standard 6 4 2 5 5 4" xfId="26015"/>
    <cellStyle name="Standard 6 4 2 5 6" xfId="26016"/>
    <cellStyle name="Standard 6 4 2 5 6 2" xfId="26017"/>
    <cellStyle name="Standard 6 4 2 5 6 2 2" xfId="26018"/>
    <cellStyle name="Standard 6 4 2 5 6 2 2 2" xfId="26019"/>
    <cellStyle name="Standard 6 4 2 5 6 2 3" xfId="26020"/>
    <cellStyle name="Standard 6 4 2 5 6 3" xfId="26021"/>
    <cellStyle name="Standard 6 4 2 5 6 3 2" xfId="26022"/>
    <cellStyle name="Standard 6 4 2 5 6 4" xfId="26023"/>
    <cellStyle name="Standard 6 4 2 5 7" xfId="26024"/>
    <cellStyle name="Standard 6 4 2 5 7 2" xfId="26025"/>
    <cellStyle name="Standard 6 4 2 5 7 2 2" xfId="26026"/>
    <cellStyle name="Standard 6 4 2 5 7 2 2 2" xfId="26027"/>
    <cellStyle name="Standard 6 4 2 5 7 2 3" xfId="26028"/>
    <cellStyle name="Standard 6 4 2 5 7 3" xfId="26029"/>
    <cellStyle name="Standard 6 4 2 5 7 3 2" xfId="26030"/>
    <cellStyle name="Standard 6 4 2 5 7 4" xfId="26031"/>
    <cellStyle name="Standard 6 4 2 5 8" xfId="26032"/>
    <cellStyle name="Standard 6 4 2 5 8 2" xfId="26033"/>
    <cellStyle name="Standard 6 4 2 5 8 2 2" xfId="26034"/>
    <cellStyle name="Standard 6 4 2 5 8 2 2 2" xfId="26035"/>
    <cellStyle name="Standard 6 4 2 5 8 2 3" xfId="26036"/>
    <cellStyle name="Standard 6 4 2 5 8 3" xfId="26037"/>
    <cellStyle name="Standard 6 4 2 5 8 3 2" xfId="26038"/>
    <cellStyle name="Standard 6 4 2 5 8 4" xfId="26039"/>
    <cellStyle name="Standard 6 4 2 5 9" xfId="26040"/>
    <cellStyle name="Standard 6 4 2 5 9 2" xfId="26041"/>
    <cellStyle name="Standard 6 4 2 5 9 2 2" xfId="26042"/>
    <cellStyle name="Standard 6 4 2 5 9 3" xfId="26043"/>
    <cellStyle name="Standard 6 4 2 6" xfId="26044"/>
    <cellStyle name="Standard 6 4 2 6 10" xfId="26045"/>
    <cellStyle name="Standard 6 4 2 6 10 2" xfId="26046"/>
    <cellStyle name="Standard 6 4 2 6 11" xfId="26047"/>
    <cellStyle name="Standard 6 4 2 6 2" xfId="26048"/>
    <cellStyle name="Standard 6 4 2 6 2 10" xfId="26049"/>
    <cellStyle name="Standard 6 4 2 6 2 2" xfId="26050"/>
    <cellStyle name="Standard 6 4 2 6 2 2 2" xfId="26051"/>
    <cellStyle name="Standard 6 4 2 6 2 2 2 2" xfId="26052"/>
    <cellStyle name="Standard 6 4 2 6 2 2 2 2 2" xfId="26053"/>
    <cellStyle name="Standard 6 4 2 6 2 2 2 3" xfId="26054"/>
    <cellStyle name="Standard 6 4 2 6 2 2 3" xfId="26055"/>
    <cellStyle name="Standard 6 4 2 6 2 2 3 2" xfId="26056"/>
    <cellStyle name="Standard 6 4 2 6 2 2 4" xfId="26057"/>
    <cellStyle name="Standard 6 4 2 6 2 3" xfId="26058"/>
    <cellStyle name="Standard 6 4 2 6 2 3 2" xfId="26059"/>
    <cellStyle name="Standard 6 4 2 6 2 3 2 2" xfId="26060"/>
    <cellStyle name="Standard 6 4 2 6 2 3 2 2 2" xfId="26061"/>
    <cellStyle name="Standard 6 4 2 6 2 3 2 3" xfId="26062"/>
    <cellStyle name="Standard 6 4 2 6 2 3 3" xfId="26063"/>
    <cellStyle name="Standard 6 4 2 6 2 3 3 2" xfId="26064"/>
    <cellStyle name="Standard 6 4 2 6 2 3 4" xfId="26065"/>
    <cellStyle name="Standard 6 4 2 6 2 4" xfId="26066"/>
    <cellStyle name="Standard 6 4 2 6 2 4 2" xfId="26067"/>
    <cellStyle name="Standard 6 4 2 6 2 4 2 2" xfId="26068"/>
    <cellStyle name="Standard 6 4 2 6 2 4 2 2 2" xfId="26069"/>
    <cellStyle name="Standard 6 4 2 6 2 4 2 3" xfId="26070"/>
    <cellStyle name="Standard 6 4 2 6 2 4 3" xfId="26071"/>
    <cellStyle name="Standard 6 4 2 6 2 4 3 2" xfId="26072"/>
    <cellStyle name="Standard 6 4 2 6 2 4 4" xfId="26073"/>
    <cellStyle name="Standard 6 4 2 6 2 5" xfId="26074"/>
    <cellStyle name="Standard 6 4 2 6 2 5 2" xfId="26075"/>
    <cellStyle name="Standard 6 4 2 6 2 5 2 2" xfId="26076"/>
    <cellStyle name="Standard 6 4 2 6 2 5 2 2 2" xfId="26077"/>
    <cellStyle name="Standard 6 4 2 6 2 5 2 3" xfId="26078"/>
    <cellStyle name="Standard 6 4 2 6 2 5 3" xfId="26079"/>
    <cellStyle name="Standard 6 4 2 6 2 5 3 2" xfId="26080"/>
    <cellStyle name="Standard 6 4 2 6 2 5 4" xfId="26081"/>
    <cellStyle name="Standard 6 4 2 6 2 6" xfId="26082"/>
    <cellStyle name="Standard 6 4 2 6 2 6 2" xfId="26083"/>
    <cellStyle name="Standard 6 4 2 6 2 6 2 2" xfId="26084"/>
    <cellStyle name="Standard 6 4 2 6 2 6 2 2 2" xfId="26085"/>
    <cellStyle name="Standard 6 4 2 6 2 6 2 3" xfId="26086"/>
    <cellStyle name="Standard 6 4 2 6 2 6 3" xfId="26087"/>
    <cellStyle name="Standard 6 4 2 6 2 6 3 2" xfId="26088"/>
    <cellStyle name="Standard 6 4 2 6 2 6 4" xfId="26089"/>
    <cellStyle name="Standard 6 4 2 6 2 7" xfId="26090"/>
    <cellStyle name="Standard 6 4 2 6 2 7 2" xfId="26091"/>
    <cellStyle name="Standard 6 4 2 6 2 7 2 2" xfId="26092"/>
    <cellStyle name="Standard 6 4 2 6 2 7 2 2 2" xfId="26093"/>
    <cellStyle name="Standard 6 4 2 6 2 7 2 3" xfId="26094"/>
    <cellStyle name="Standard 6 4 2 6 2 7 3" xfId="26095"/>
    <cellStyle name="Standard 6 4 2 6 2 7 3 2" xfId="26096"/>
    <cellStyle name="Standard 6 4 2 6 2 7 4" xfId="26097"/>
    <cellStyle name="Standard 6 4 2 6 2 8" xfId="26098"/>
    <cellStyle name="Standard 6 4 2 6 2 8 2" xfId="26099"/>
    <cellStyle name="Standard 6 4 2 6 2 8 2 2" xfId="26100"/>
    <cellStyle name="Standard 6 4 2 6 2 8 3" xfId="26101"/>
    <cellStyle name="Standard 6 4 2 6 2 9" xfId="26102"/>
    <cellStyle name="Standard 6 4 2 6 2 9 2" xfId="26103"/>
    <cellStyle name="Standard 6 4 2 6 3" xfId="26104"/>
    <cellStyle name="Standard 6 4 2 6 3 2" xfId="26105"/>
    <cellStyle name="Standard 6 4 2 6 3 2 2" xfId="26106"/>
    <cellStyle name="Standard 6 4 2 6 3 2 2 2" xfId="26107"/>
    <cellStyle name="Standard 6 4 2 6 3 2 3" xfId="26108"/>
    <cellStyle name="Standard 6 4 2 6 3 3" xfId="26109"/>
    <cellStyle name="Standard 6 4 2 6 3 3 2" xfId="26110"/>
    <cellStyle name="Standard 6 4 2 6 3 4" xfId="26111"/>
    <cellStyle name="Standard 6 4 2 6 4" xfId="26112"/>
    <cellStyle name="Standard 6 4 2 6 4 2" xfId="26113"/>
    <cellStyle name="Standard 6 4 2 6 4 2 2" xfId="26114"/>
    <cellStyle name="Standard 6 4 2 6 4 2 2 2" xfId="26115"/>
    <cellStyle name="Standard 6 4 2 6 4 2 3" xfId="26116"/>
    <cellStyle name="Standard 6 4 2 6 4 3" xfId="26117"/>
    <cellStyle name="Standard 6 4 2 6 4 3 2" xfId="26118"/>
    <cellStyle name="Standard 6 4 2 6 4 4" xfId="26119"/>
    <cellStyle name="Standard 6 4 2 6 5" xfId="26120"/>
    <cellStyle name="Standard 6 4 2 6 5 2" xfId="26121"/>
    <cellStyle name="Standard 6 4 2 6 5 2 2" xfId="26122"/>
    <cellStyle name="Standard 6 4 2 6 5 2 2 2" xfId="26123"/>
    <cellStyle name="Standard 6 4 2 6 5 2 3" xfId="26124"/>
    <cellStyle name="Standard 6 4 2 6 5 3" xfId="26125"/>
    <cellStyle name="Standard 6 4 2 6 5 3 2" xfId="26126"/>
    <cellStyle name="Standard 6 4 2 6 5 4" xfId="26127"/>
    <cellStyle name="Standard 6 4 2 6 6" xfId="26128"/>
    <cellStyle name="Standard 6 4 2 6 6 2" xfId="26129"/>
    <cellStyle name="Standard 6 4 2 6 6 2 2" xfId="26130"/>
    <cellStyle name="Standard 6 4 2 6 6 2 2 2" xfId="26131"/>
    <cellStyle name="Standard 6 4 2 6 6 2 3" xfId="26132"/>
    <cellStyle name="Standard 6 4 2 6 6 3" xfId="26133"/>
    <cellStyle name="Standard 6 4 2 6 6 3 2" xfId="26134"/>
    <cellStyle name="Standard 6 4 2 6 6 4" xfId="26135"/>
    <cellStyle name="Standard 6 4 2 6 7" xfId="26136"/>
    <cellStyle name="Standard 6 4 2 6 7 2" xfId="26137"/>
    <cellStyle name="Standard 6 4 2 6 7 2 2" xfId="26138"/>
    <cellStyle name="Standard 6 4 2 6 7 2 2 2" xfId="26139"/>
    <cellStyle name="Standard 6 4 2 6 7 2 3" xfId="26140"/>
    <cellStyle name="Standard 6 4 2 6 7 3" xfId="26141"/>
    <cellStyle name="Standard 6 4 2 6 7 3 2" xfId="26142"/>
    <cellStyle name="Standard 6 4 2 6 7 4" xfId="26143"/>
    <cellStyle name="Standard 6 4 2 6 8" xfId="26144"/>
    <cellStyle name="Standard 6 4 2 6 8 2" xfId="26145"/>
    <cellStyle name="Standard 6 4 2 6 8 2 2" xfId="26146"/>
    <cellStyle name="Standard 6 4 2 6 8 2 2 2" xfId="26147"/>
    <cellStyle name="Standard 6 4 2 6 8 2 3" xfId="26148"/>
    <cellStyle name="Standard 6 4 2 6 8 3" xfId="26149"/>
    <cellStyle name="Standard 6 4 2 6 8 3 2" xfId="26150"/>
    <cellStyle name="Standard 6 4 2 6 8 4" xfId="26151"/>
    <cellStyle name="Standard 6 4 2 6 9" xfId="26152"/>
    <cellStyle name="Standard 6 4 2 6 9 2" xfId="26153"/>
    <cellStyle name="Standard 6 4 2 6 9 2 2" xfId="26154"/>
    <cellStyle name="Standard 6 4 2 6 9 3" xfId="26155"/>
    <cellStyle name="Standard 6 4 2 7" xfId="26156"/>
    <cellStyle name="Standard 6 4 2 7 10" xfId="26157"/>
    <cellStyle name="Standard 6 4 2 7 10 2" xfId="26158"/>
    <cellStyle name="Standard 6 4 2 7 11" xfId="26159"/>
    <cellStyle name="Standard 6 4 2 7 2" xfId="26160"/>
    <cellStyle name="Standard 6 4 2 7 2 10" xfId="26161"/>
    <cellStyle name="Standard 6 4 2 7 2 2" xfId="26162"/>
    <cellStyle name="Standard 6 4 2 7 2 2 2" xfId="26163"/>
    <cellStyle name="Standard 6 4 2 7 2 2 2 2" xfId="26164"/>
    <cellStyle name="Standard 6 4 2 7 2 2 2 2 2" xfId="26165"/>
    <cellStyle name="Standard 6 4 2 7 2 2 2 3" xfId="26166"/>
    <cellStyle name="Standard 6 4 2 7 2 2 3" xfId="26167"/>
    <cellStyle name="Standard 6 4 2 7 2 2 3 2" xfId="26168"/>
    <cellStyle name="Standard 6 4 2 7 2 2 4" xfId="26169"/>
    <cellStyle name="Standard 6 4 2 7 2 3" xfId="26170"/>
    <cellStyle name="Standard 6 4 2 7 2 3 2" xfId="26171"/>
    <cellStyle name="Standard 6 4 2 7 2 3 2 2" xfId="26172"/>
    <cellStyle name="Standard 6 4 2 7 2 3 2 2 2" xfId="26173"/>
    <cellStyle name="Standard 6 4 2 7 2 3 2 3" xfId="26174"/>
    <cellStyle name="Standard 6 4 2 7 2 3 3" xfId="26175"/>
    <cellStyle name="Standard 6 4 2 7 2 3 3 2" xfId="26176"/>
    <cellStyle name="Standard 6 4 2 7 2 3 4" xfId="26177"/>
    <cellStyle name="Standard 6 4 2 7 2 4" xfId="26178"/>
    <cellStyle name="Standard 6 4 2 7 2 4 2" xfId="26179"/>
    <cellStyle name="Standard 6 4 2 7 2 4 2 2" xfId="26180"/>
    <cellStyle name="Standard 6 4 2 7 2 4 2 2 2" xfId="26181"/>
    <cellStyle name="Standard 6 4 2 7 2 4 2 3" xfId="26182"/>
    <cellStyle name="Standard 6 4 2 7 2 4 3" xfId="26183"/>
    <cellStyle name="Standard 6 4 2 7 2 4 3 2" xfId="26184"/>
    <cellStyle name="Standard 6 4 2 7 2 4 4" xfId="26185"/>
    <cellStyle name="Standard 6 4 2 7 2 5" xfId="26186"/>
    <cellStyle name="Standard 6 4 2 7 2 5 2" xfId="26187"/>
    <cellStyle name="Standard 6 4 2 7 2 5 2 2" xfId="26188"/>
    <cellStyle name="Standard 6 4 2 7 2 5 2 2 2" xfId="26189"/>
    <cellStyle name="Standard 6 4 2 7 2 5 2 3" xfId="26190"/>
    <cellStyle name="Standard 6 4 2 7 2 5 3" xfId="26191"/>
    <cellStyle name="Standard 6 4 2 7 2 5 3 2" xfId="26192"/>
    <cellStyle name="Standard 6 4 2 7 2 5 4" xfId="26193"/>
    <cellStyle name="Standard 6 4 2 7 2 6" xfId="26194"/>
    <cellStyle name="Standard 6 4 2 7 2 6 2" xfId="26195"/>
    <cellStyle name="Standard 6 4 2 7 2 6 2 2" xfId="26196"/>
    <cellStyle name="Standard 6 4 2 7 2 6 2 2 2" xfId="26197"/>
    <cellStyle name="Standard 6 4 2 7 2 6 2 3" xfId="26198"/>
    <cellStyle name="Standard 6 4 2 7 2 6 3" xfId="26199"/>
    <cellStyle name="Standard 6 4 2 7 2 6 3 2" xfId="26200"/>
    <cellStyle name="Standard 6 4 2 7 2 6 4" xfId="26201"/>
    <cellStyle name="Standard 6 4 2 7 2 7" xfId="26202"/>
    <cellStyle name="Standard 6 4 2 7 2 7 2" xfId="26203"/>
    <cellStyle name="Standard 6 4 2 7 2 7 2 2" xfId="26204"/>
    <cellStyle name="Standard 6 4 2 7 2 7 2 2 2" xfId="26205"/>
    <cellStyle name="Standard 6 4 2 7 2 7 2 3" xfId="26206"/>
    <cellStyle name="Standard 6 4 2 7 2 7 3" xfId="26207"/>
    <cellStyle name="Standard 6 4 2 7 2 7 3 2" xfId="26208"/>
    <cellStyle name="Standard 6 4 2 7 2 7 4" xfId="26209"/>
    <cellStyle name="Standard 6 4 2 7 2 8" xfId="26210"/>
    <cellStyle name="Standard 6 4 2 7 2 8 2" xfId="26211"/>
    <cellStyle name="Standard 6 4 2 7 2 8 2 2" xfId="26212"/>
    <cellStyle name="Standard 6 4 2 7 2 8 3" xfId="26213"/>
    <cellStyle name="Standard 6 4 2 7 2 9" xfId="26214"/>
    <cellStyle name="Standard 6 4 2 7 2 9 2" xfId="26215"/>
    <cellStyle name="Standard 6 4 2 7 3" xfId="26216"/>
    <cellStyle name="Standard 6 4 2 7 3 2" xfId="26217"/>
    <cellStyle name="Standard 6 4 2 7 3 2 2" xfId="26218"/>
    <cellStyle name="Standard 6 4 2 7 3 2 2 2" xfId="26219"/>
    <cellStyle name="Standard 6 4 2 7 3 2 3" xfId="26220"/>
    <cellStyle name="Standard 6 4 2 7 3 3" xfId="26221"/>
    <cellStyle name="Standard 6 4 2 7 3 3 2" xfId="26222"/>
    <cellStyle name="Standard 6 4 2 7 3 4" xfId="26223"/>
    <cellStyle name="Standard 6 4 2 7 4" xfId="26224"/>
    <cellStyle name="Standard 6 4 2 7 4 2" xfId="26225"/>
    <cellStyle name="Standard 6 4 2 7 4 2 2" xfId="26226"/>
    <cellStyle name="Standard 6 4 2 7 4 2 2 2" xfId="26227"/>
    <cellStyle name="Standard 6 4 2 7 4 2 3" xfId="26228"/>
    <cellStyle name="Standard 6 4 2 7 4 3" xfId="26229"/>
    <cellStyle name="Standard 6 4 2 7 4 3 2" xfId="26230"/>
    <cellStyle name="Standard 6 4 2 7 4 4" xfId="26231"/>
    <cellStyle name="Standard 6 4 2 7 5" xfId="26232"/>
    <cellStyle name="Standard 6 4 2 7 5 2" xfId="26233"/>
    <cellStyle name="Standard 6 4 2 7 5 2 2" xfId="26234"/>
    <cellStyle name="Standard 6 4 2 7 5 2 2 2" xfId="26235"/>
    <cellStyle name="Standard 6 4 2 7 5 2 3" xfId="26236"/>
    <cellStyle name="Standard 6 4 2 7 5 3" xfId="26237"/>
    <cellStyle name="Standard 6 4 2 7 5 3 2" xfId="26238"/>
    <cellStyle name="Standard 6 4 2 7 5 4" xfId="26239"/>
    <cellStyle name="Standard 6 4 2 7 6" xfId="26240"/>
    <cellStyle name="Standard 6 4 2 7 6 2" xfId="26241"/>
    <cellStyle name="Standard 6 4 2 7 6 2 2" xfId="26242"/>
    <cellStyle name="Standard 6 4 2 7 6 2 2 2" xfId="26243"/>
    <cellStyle name="Standard 6 4 2 7 6 2 3" xfId="26244"/>
    <cellStyle name="Standard 6 4 2 7 6 3" xfId="26245"/>
    <cellStyle name="Standard 6 4 2 7 6 3 2" xfId="26246"/>
    <cellStyle name="Standard 6 4 2 7 6 4" xfId="26247"/>
    <cellStyle name="Standard 6 4 2 7 7" xfId="26248"/>
    <cellStyle name="Standard 6 4 2 7 7 2" xfId="26249"/>
    <cellStyle name="Standard 6 4 2 7 7 2 2" xfId="26250"/>
    <cellStyle name="Standard 6 4 2 7 7 2 2 2" xfId="26251"/>
    <cellStyle name="Standard 6 4 2 7 7 2 3" xfId="26252"/>
    <cellStyle name="Standard 6 4 2 7 7 3" xfId="26253"/>
    <cellStyle name="Standard 6 4 2 7 7 3 2" xfId="26254"/>
    <cellStyle name="Standard 6 4 2 7 7 4" xfId="26255"/>
    <cellStyle name="Standard 6 4 2 7 8" xfId="26256"/>
    <cellStyle name="Standard 6 4 2 7 8 2" xfId="26257"/>
    <cellStyle name="Standard 6 4 2 7 8 2 2" xfId="26258"/>
    <cellStyle name="Standard 6 4 2 7 8 2 2 2" xfId="26259"/>
    <cellStyle name="Standard 6 4 2 7 8 2 3" xfId="26260"/>
    <cellStyle name="Standard 6 4 2 7 8 3" xfId="26261"/>
    <cellStyle name="Standard 6 4 2 7 8 3 2" xfId="26262"/>
    <cellStyle name="Standard 6 4 2 7 8 4" xfId="26263"/>
    <cellStyle name="Standard 6 4 2 7 9" xfId="26264"/>
    <cellStyle name="Standard 6 4 2 7 9 2" xfId="26265"/>
    <cellStyle name="Standard 6 4 2 7 9 2 2" xfId="26266"/>
    <cellStyle name="Standard 6 4 2 7 9 3" xfId="26267"/>
    <cellStyle name="Standard 6 4 2 8" xfId="26268"/>
    <cellStyle name="Standard 6 4 2 8 10" xfId="26269"/>
    <cellStyle name="Standard 6 4 2 8 2" xfId="26270"/>
    <cellStyle name="Standard 6 4 2 8 2 2" xfId="26271"/>
    <cellStyle name="Standard 6 4 2 8 2 2 2" xfId="26272"/>
    <cellStyle name="Standard 6 4 2 8 2 2 2 2" xfId="26273"/>
    <cellStyle name="Standard 6 4 2 8 2 2 3" xfId="26274"/>
    <cellStyle name="Standard 6 4 2 8 2 3" xfId="26275"/>
    <cellStyle name="Standard 6 4 2 8 2 3 2" xfId="26276"/>
    <cellStyle name="Standard 6 4 2 8 2 4" xfId="26277"/>
    <cellStyle name="Standard 6 4 2 8 3" xfId="26278"/>
    <cellStyle name="Standard 6 4 2 8 3 2" xfId="26279"/>
    <cellStyle name="Standard 6 4 2 8 3 2 2" xfId="26280"/>
    <cellStyle name="Standard 6 4 2 8 3 2 2 2" xfId="26281"/>
    <cellStyle name="Standard 6 4 2 8 3 2 3" xfId="26282"/>
    <cellStyle name="Standard 6 4 2 8 3 3" xfId="26283"/>
    <cellStyle name="Standard 6 4 2 8 3 3 2" xfId="26284"/>
    <cellStyle name="Standard 6 4 2 8 3 4" xfId="26285"/>
    <cellStyle name="Standard 6 4 2 8 4" xfId="26286"/>
    <cellStyle name="Standard 6 4 2 8 4 2" xfId="26287"/>
    <cellStyle name="Standard 6 4 2 8 4 2 2" xfId="26288"/>
    <cellStyle name="Standard 6 4 2 8 4 2 2 2" xfId="26289"/>
    <cellStyle name="Standard 6 4 2 8 4 2 3" xfId="26290"/>
    <cellStyle name="Standard 6 4 2 8 4 3" xfId="26291"/>
    <cellStyle name="Standard 6 4 2 8 4 3 2" xfId="26292"/>
    <cellStyle name="Standard 6 4 2 8 4 4" xfId="26293"/>
    <cellStyle name="Standard 6 4 2 8 5" xfId="26294"/>
    <cellStyle name="Standard 6 4 2 8 5 2" xfId="26295"/>
    <cellStyle name="Standard 6 4 2 8 5 2 2" xfId="26296"/>
    <cellStyle name="Standard 6 4 2 8 5 2 2 2" xfId="26297"/>
    <cellStyle name="Standard 6 4 2 8 5 2 3" xfId="26298"/>
    <cellStyle name="Standard 6 4 2 8 5 3" xfId="26299"/>
    <cellStyle name="Standard 6 4 2 8 5 3 2" xfId="26300"/>
    <cellStyle name="Standard 6 4 2 8 5 4" xfId="26301"/>
    <cellStyle name="Standard 6 4 2 8 6" xfId="26302"/>
    <cellStyle name="Standard 6 4 2 8 6 2" xfId="26303"/>
    <cellStyle name="Standard 6 4 2 8 6 2 2" xfId="26304"/>
    <cellStyle name="Standard 6 4 2 8 6 2 2 2" xfId="26305"/>
    <cellStyle name="Standard 6 4 2 8 6 2 3" xfId="26306"/>
    <cellStyle name="Standard 6 4 2 8 6 3" xfId="26307"/>
    <cellStyle name="Standard 6 4 2 8 6 3 2" xfId="26308"/>
    <cellStyle name="Standard 6 4 2 8 6 4" xfId="26309"/>
    <cellStyle name="Standard 6 4 2 8 7" xfId="26310"/>
    <cellStyle name="Standard 6 4 2 8 7 2" xfId="26311"/>
    <cellStyle name="Standard 6 4 2 8 7 2 2" xfId="26312"/>
    <cellStyle name="Standard 6 4 2 8 7 2 2 2" xfId="26313"/>
    <cellStyle name="Standard 6 4 2 8 7 2 3" xfId="26314"/>
    <cellStyle name="Standard 6 4 2 8 7 3" xfId="26315"/>
    <cellStyle name="Standard 6 4 2 8 7 3 2" xfId="26316"/>
    <cellStyle name="Standard 6 4 2 8 7 4" xfId="26317"/>
    <cellStyle name="Standard 6 4 2 8 8" xfId="26318"/>
    <cellStyle name="Standard 6 4 2 8 8 2" xfId="26319"/>
    <cellStyle name="Standard 6 4 2 8 8 2 2" xfId="26320"/>
    <cellStyle name="Standard 6 4 2 8 8 3" xfId="26321"/>
    <cellStyle name="Standard 6 4 2 8 9" xfId="26322"/>
    <cellStyle name="Standard 6 4 2 8 9 2" xfId="26323"/>
    <cellStyle name="Standard 6 4 2 9" xfId="26324"/>
    <cellStyle name="Standard 6 4 2 9 2" xfId="26325"/>
    <cellStyle name="Standard 6 4 2 9 2 2" xfId="26326"/>
    <cellStyle name="Standard 6 4 2 9 2 2 2" xfId="26327"/>
    <cellStyle name="Standard 6 4 2 9 2 2 2 2" xfId="26328"/>
    <cellStyle name="Standard 6 4 2 9 2 2 3" xfId="26329"/>
    <cellStyle name="Standard 6 4 2 9 2 3" xfId="26330"/>
    <cellStyle name="Standard 6 4 2 9 2 3 2" xfId="26331"/>
    <cellStyle name="Standard 6 4 2 9 2 4" xfId="26332"/>
    <cellStyle name="Standard 6 4 2 9 3" xfId="26333"/>
    <cellStyle name="Standard 6 4 2 9 3 2" xfId="26334"/>
    <cellStyle name="Standard 6 4 2 9 3 2 2" xfId="26335"/>
    <cellStyle name="Standard 6 4 2 9 3 2 2 2" xfId="26336"/>
    <cellStyle name="Standard 6 4 2 9 3 2 3" xfId="26337"/>
    <cellStyle name="Standard 6 4 2 9 3 3" xfId="26338"/>
    <cellStyle name="Standard 6 4 2 9 3 3 2" xfId="26339"/>
    <cellStyle name="Standard 6 4 2 9 3 4" xfId="26340"/>
    <cellStyle name="Standard 6 4 2 9 4" xfId="26341"/>
    <cellStyle name="Standard 6 4 2 9 4 2" xfId="26342"/>
    <cellStyle name="Standard 6 4 2 9 4 2 2" xfId="26343"/>
    <cellStyle name="Standard 6 4 2 9 4 2 2 2" xfId="26344"/>
    <cellStyle name="Standard 6 4 2 9 4 2 3" xfId="26345"/>
    <cellStyle name="Standard 6 4 2 9 4 3" xfId="26346"/>
    <cellStyle name="Standard 6 4 2 9 4 3 2" xfId="26347"/>
    <cellStyle name="Standard 6 4 2 9 4 4" xfId="26348"/>
    <cellStyle name="Standard 6 4 2 9 5" xfId="26349"/>
    <cellStyle name="Standard 6 4 2 9 5 2" xfId="26350"/>
    <cellStyle name="Standard 6 4 2 9 5 2 2" xfId="26351"/>
    <cellStyle name="Standard 6 4 2 9 5 2 2 2" xfId="26352"/>
    <cellStyle name="Standard 6 4 2 9 5 2 3" xfId="26353"/>
    <cellStyle name="Standard 6 4 2 9 5 3" xfId="26354"/>
    <cellStyle name="Standard 6 4 2 9 5 3 2" xfId="26355"/>
    <cellStyle name="Standard 6 4 2 9 5 4" xfId="26356"/>
    <cellStyle name="Standard 6 4 2 9 6" xfId="26357"/>
    <cellStyle name="Standard 6 4 2 9 6 2" xfId="26358"/>
    <cellStyle name="Standard 6 4 2 9 6 2 2" xfId="26359"/>
    <cellStyle name="Standard 6 4 2 9 6 2 2 2" xfId="26360"/>
    <cellStyle name="Standard 6 4 2 9 6 2 3" xfId="26361"/>
    <cellStyle name="Standard 6 4 2 9 6 3" xfId="26362"/>
    <cellStyle name="Standard 6 4 2 9 6 3 2" xfId="26363"/>
    <cellStyle name="Standard 6 4 2 9 6 4" xfId="26364"/>
    <cellStyle name="Standard 6 4 2 9 7" xfId="26365"/>
    <cellStyle name="Standard 6 4 2 9 7 2" xfId="26366"/>
    <cellStyle name="Standard 6 4 2 9 7 2 2" xfId="26367"/>
    <cellStyle name="Standard 6 4 2 9 7 3" xfId="26368"/>
    <cellStyle name="Standard 6 4 2 9 8" xfId="26369"/>
    <cellStyle name="Standard 6 4 2 9 8 2" xfId="26370"/>
    <cellStyle name="Standard 6 4 2 9 9" xfId="26371"/>
    <cellStyle name="Standard 6 4 20" xfId="26372"/>
    <cellStyle name="Standard 6 4 20 2" xfId="26373"/>
    <cellStyle name="Standard 6 4 20 2 2" xfId="26374"/>
    <cellStyle name="Standard 6 4 20 2 2 2" xfId="26375"/>
    <cellStyle name="Standard 6 4 20 2 3" xfId="26376"/>
    <cellStyle name="Standard 6 4 20 3" xfId="26377"/>
    <cellStyle name="Standard 6 4 20 3 2" xfId="26378"/>
    <cellStyle name="Standard 6 4 20 4" xfId="26379"/>
    <cellStyle name="Standard 6 4 21" xfId="26380"/>
    <cellStyle name="Standard 6 4 21 2" xfId="26381"/>
    <cellStyle name="Standard 6 4 21 2 2" xfId="26382"/>
    <cellStyle name="Standard 6 4 21 2 2 2" xfId="26383"/>
    <cellStyle name="Standard 6 4 21 2 3" xfId="26384"/>
    <cellStyle name="Standard 6 4 21 3" xfId="26385"/>
    <cellStyle name="Standard 6 4 21 3 2" xfId="26386"/>
    <cellStyle name="Standard 6 4 21 4" xfId="26387"/>
    <cellStyle name="Standard 6 4 22" xfId="26388"/>
    <cellStyle name="Standard 6 4 22 2" xfId="26389"/>
    <cellStyle name="Standard 6 4 22 2 2" xfId="26390"/>
    <cellStyle name="Standard 6 4 22 3" xfId="26391"/>
    <cellStyle name="Standard 6 4 23" xfId="26392"/>
    <cellStyle name="Standard 6 4 23 2" xfId="26393"/>
    <cellStyle name="Standard 6 4 24" xfId="26394"/>
    <cellStyle name="Standard 6 4 25" xfId="38662"/>
    <cellStyle name="Standard 6 4 3" xfId="26395"/>
    <cellStyle name="Standard 6 4 3 10" xfId="26396"/>
    <cellStyle name="Standard 6 4 3 10 2" xfId="26397"/>
    <cellStyle name="Standard 6 4 3 10 2 2" xfId="26398"/>
    <cellStyle name="Standard 6 4 3 10 2 2 2" xfId="26399"/>
    <cellStyle name="Standard 6 4 3 10 2 3" xfId="26400"/>
    <cellStyle name="Standard 6 4 3 10 3" xfId="26401"/>
    <cellStyle name="Standard 6 4 3 10 3 2" xfId="26402"/>
    <cellStyle name="Standard 6 4 3 10 4" xfId="26403"/>
    <cellStyle name="Standard 6 4 3 11" xfId="26404"/>
    <cellStyle name="Standard 6 4 3 11 2" xfId="26405"/>
    <cellStyle name="Standard 6 4 3 11 2 2" xfId="26406"/>
    <cellStyle name="Standard 6 4 3 11 2 2 2" xfId="26407"/>
    <cellStyle name="Standard 6 4 3 11 2 3" xfId="26408"/>
    <cellStyle name="Standard 6 4 3 11 3" xfId="26409"/>
    <cellStyle name="Standard 6 4 3 11 3 2" xfId="26410"/>
    <cellStyle name="Standard 6 4 3 11 4" xfId="26411"/>
    <cellStyle name="Standard 6 4 3 12" xfId="26412"/>
    <cellStyle name="Standard 6 4 3 12 2" xfId="26413"/>
    <cellStyle name="Standard 6 4 3 12 2 2" xfId="26414"/>
    <cellStyle name="Standard 6 4 3 12 2 2 2" xfId="26415"/>
    <cellStyle name="Standard 6 4 3 12 2 3" xfId="26416"/>
    <cellStyle name="Standard 6 4 3 12 3" xfId="26417"/>
    <cellStyle name="Standard 6 4 3 12 3 2" xfId="26418"/>
    <cellStyle name="Standard 6 4 3 12 4" xfId="26419"/>
    <cellStyle name="Standard 6 4 3 13" xfId="26420"/>
    <cellStyle name="Standard 6 4 3 13 2" xfId="26421"/>
    <cellStyle name="Standard 6 4 3 13 2 2" xfId="26422"/>
    <cellStyle name="Standard 6 4 3 13 2 2 2" xfId="26423"/>
    <cellStyle name="Standard 6 4 3 13 2 3" xfId="26424"/>
    <cellStyle name="Standard 6 4 3 13 3" xfId="26425"/>
    <cellStyle name="Standard 6 4 3 13 3 2" xfId="26426"/>
    <cellStyle name="Standard 6 4 3 13 4" xfId="26427"/>
    <cellStyle name="Standard 6 4 3 14" xfId="26428"/>
    <cellStyle name="Standard 6 4 3 14 2" xfId="26429"/>
    <cellStyle name="Standard 6 4 3 14 2 2" xfId="26430"/>
    <cellStyle name="Standard 6 4 3 14 2 2 2" xfId="26431"/>
    <cellStyle name="Standard 6 4 3 14 2 3" xfId="26432"/>
    <cellStyle name="Standard 6 4 3 14 3" xfId="26433"/>
    <cellStyle name="Standard 6 4 3 14 3 2" xfId="26434"/>
    <cellStyle name="Standard 6 4 3 14 4" xfId="26435"/>
    <cellStyle name="Standard 6 4 3 15" xfId="26436"/>
    <cellStyle name="Standard 6 4 3 15 2" xfId="26437"/>
    <cellStyle name="Standard 6 4 3 15 2 2" xfId="26438"/>
    <cellStyle name="Standard 6 4 3 15 2 2 2" xfId="26439"/>
    <cellStyle name="Standard 6 4 3 15 2 3" xfId="26440"/>
    <cellStyle name="Standard 6 4 3 15 3" xfId="26441"/>
    <cellStyle name="Standard 6 4 3 15 3 2" xfId="26442"/>
    <cellStyle name="Standard 6 4 3 15 4" xfId="26443"/>
    <cellStyle name="Standard 6 4 3 16" xfId="26444"/>
    <cellStyle name="Standard 6 4 3 16 2" xfId="26445"/>
    <cellStyle name="Standard 6 4 3 16 2 2" xfId="26446"/>
    <cellStyle name="Standard 6 4 3 16 2 2 2" xfId="26447"/>
    <cellStyle name="Standard 6 4 3 16 2 3" xfId="26448"/>
    <cellStyle name="Standard 6 4 3 16 3" xfId="26449"/>
    <cellStyle name="Standard 6 4 3 16 3 2" xfId="26450"/>
    <cellStyle name="Standard 6 4 3 16 4" xfId="26451"/>
    <cellStyle name="Standard 6 4 3 17" xfId="26452"/>
    <cellStyle name="Standard 6 4 3 17 2" xfId="26453"/>
    <cellStyle name="Standard 6 4 3 17 2 2" xfId="26454"/>
    <cellStyle name="Standard 6 4 3 17 2 2 2" xfId="26455"/>
    <cellStyle name="Standard 6 4 3 17 2 3" xfId="26456"/>
    <cellStyle name="Standard 6 4 3 17 3" xfId="26457"/>
    <cellStyle name="Standard 6 4 3 17 3 2" xfId="26458"/>
    <cellStyle name="Standard 6 4 3 17 4" xfId="26459"/>
    <cellStyle name="Standard 6 4 3 18" xfId="26460"/>
    <cellStyle name="Standard 6 4 3 18 2" xfId="26461"/>
    <cellStyle name="Standard 6 4 3 18 2 2" xfId="26462"/>
    <cellStyle name="Standard 6 4 3 18 2 2 2" xfId="26463"/>
    <cellStyle name="Standard 6 4 3 18 2 3" xfId="26464"/>
    <cellStyle name="Standard 6 4 3 18 3" xfId="26465"/>
    <cellStyle name="Standard 6 4 3 18 3 2" xfId="26466"/>
    <cellStyle name="Standard 6 4 3 18 4" xfId="26467"/>
    <cellStyle name="Standard 6 4 3 19" xfId="26468"/>
    <cellStyle name="Standard 6 4 3 19 2" xfId="26469"/>
    <cellStyle name="Standard 6 4 3 19 2 2" xfId="26470"/>
    <cellStyle name="Standard 6 4 3 19 2 2 2" xfId="26471"/>
    <cellStyle name="Standard 6 4 3 19 2 3" xfId="26472"/>
    <cellStyle name="Standard 6 4 3 19 3" xfId="26473"/>
    <cellStyle name="Standard 6 4 3 19 3 2" xfId="26474"/>
    <cellStyle name="Standard 6 4 3 19 4" xfId="26475"/>
    <cellStyle name="Standard 6 4 3 2" xfId="26476"/>
    <cellStyle name="Standard 6 4 3 2 10" xfId="26477"/>
    <cellStyle name="Standard 6 4 3 2 10 2" xfId="26478"/>
    <cellStyle name="Standard 6 4 3 2 10 2 2" xfId="26479"/>
    <cellStyle name="Standard 6 4 3 2 10 3" xfId="26480"/>
    <cellStyle name="Standard 6 4 3 2 11" xfId="26481"/>
    <cellStyle name="Standard 6 4 3 2 11 2" xfId="26482"/>
    <cellStyle name="Standard 6 4 3 2 12" xfId="26483"/>
    <cellStyle name="Standard 6 4 3 2 2" xfId="26484"/>
    <cellStyle name="Standard 6 4 3 2 2 10" xfId="26485"/>
    <cellStyle name="Standard 6 4 3 2 2 10 2" xfId="26486"/>
    <cellStyle name="Standard 6 4 3 2 2 11" xfId="26487"/>
    <cellStyle name="Standard 6 4 3 2 2 2" xfId="26488"/>
    <cellStyle name="Standard 6 4 3 2 2 2 10" xfId="26489"/>
    <cellStyle name="Standard 6 4 3 2 2 2 2" xfId="26490"/>
    <cellStyle name="Standard 6 4 3 2 2 2 2 2" xfId="26491"/>
    <cellStyle name="Standard 6 4 3 2 2 2 2 2 2" xfId="26492"/>
    <cellStyle name="Standard 6 4 3 2 2 2 2 2 2 2" xfId="26493"/>
    <cellStyle name="Standard 6 4 3 2 2 2 2 2 3" xfId="26494"/>
    <cellStyle name="Standard 6 4 3 2 2 2 2 3" xfId="26495"/>
    <cellStyle name="Standard 6 4 3 2 2 2 2 3 2" xfId="26496"/>
    <cellStyle name="Standard 6 4 3 2 2 2 2 4" xfId="26497"/>
    <cellStyle name="Standard 6 4 3 2 2 2 3" xfId="26498"/>
    <cellStyle name="Standard 6 4 3 2 2 2 3 2" xfId="26499"/>
    <cellStyle name="Standard 6 4 3 2 2 2 3 2 2" xfId="26500"/>
    <cellStyle name="Standard 6 4 3 2 2 2 3 2 2 2" xfId="26501"/>
    <cellStyle name="Standard 6 4 3 2 2 2 3 2 3" xfId="26502"/>
    <cellStyle name="Standard 6 4 3 2 2 2 3 3" xfId="26503"/>
    <cellStyle name="Standard 6 4 3 2 2 2 3 3 2" xfId="26504"/>
    <cellStyle name="Standard 6 4 3 2 2 2 3 4" xfId="26505"/>
    <cellStyle name="Standard 6 4 3 2 2 2 4" xfId="26506"/>
    <cellStyle name="Standard 6 4 3 2 2 2 4 2" xfId="26507"/>
    <cellStyle name="Standard 6 4 3 2 2 2 4 2 2" xfId="26508"/>
    <cellStyle name="Standard 6 4 3 2 2 2 4 2 2 2" xfId="26509"/>
    <cellStyle name="Standard 6 4 3 2 2 2 4 2 3" xfId="26510"/>
    <cellStyle name="Standard 6 4 3 2 2 2 4 3" xfId="26511"/>
    <cellStyle name="Standard 6 4 3 2 2 2 4 3 2" xfId="26512"/>
    <cellStyle name="Standard 6 4 3 2 2 2 4 4" xfId="26513"/>
    <cellStyle name="Standard 6 4 3 2 2 2 5" xfId="26514"/>
    <cellStyle name="Standard 6 4 3 2 2 2 5 2" xfId="26515"/>
    <cellStyle name="Standard 6 4 3 2 2 2 5 2 2" xfId="26516"/>
    <cellStyle name="Standard 6 4 3 2 2 2 5 2 2 2" xfId="26517"/>
    <cellStyle name="Standard 6 4 3 2 2 2 5 2 3" xfId="26518"/>
    <cellStyle name="Standard 6 4 3 2 2 2 5 3" xfId="26519"/>
    <cellStyle name="Standard 6 4 3 2 2 2 5 3 2" xfId="26520"/>
    <cellStyle name="Standard 6 4 3 2 2 2 5 4" xfId="26521"/>
    <cellStyle name="Standard 6 4 3 2 2 2 6" xfId="26522"/>
    <cellStyle name="Standard 6 4 3 2 2 2 6 2" xfId="26523"/>
    <cellStyle name="Standard 6 4 3 2 2 2 6 2 2" xfId="26524"/>
    <cellStyle name="Standard 6 4 3 2 2 2 6 2 2 2" xfId="26525"/>
    <cellStyle name="Standard 6 4 3 2 2 2 6 2 3" xfId="26526"/>
    <cellStyle name="Standard 6 4 3 2 2 2 6 3" xfId="26527"/>
    <cellStyle name="Standard 6 4 3 2 2 2 6 3 2" xfId="26528"/>
    <cellStyle name="Standard 6 4 3 2 2 2 6 4" xfId="26529"/>
    <cellStyle name="Standard 6 4 3 2 2 2 7" xfId="26530"/>
    <cellStyle name="Standard 6 4 3 2 2 2 7 2" xfId="26531"/>
    <cellStyle name="Standard 6 4 3 2 2 2 7 2 2" xfId="26532"/>
    <cellStyle name="Standard 6 4 3 2 2 2 7 2 2 2" xfId="26533"/>
    <cellStyle name="Standard 6 4 3 2 2 2 7 2 3" xfId="26534"/>
    <cellStyle name="Standard 6 4 3 2 2 2 7 3" xfId="26535"/>
    <cellStyle name="Standard 6 4 3 2 2 2 7 3 2" xfId="26536"/>
    <cellStyle name="Standard 6 4 3 2 2 2 7 4" xfId="26537"/>
    <cellStyle name="Standard 6 4 3 2 2 2 8" xfId="26538"/>
    <cellStyle name="Standard 6 4 3 2 2 2 8 2" xfId="26539"/>
    <cellStyle name="Standard 6 4 3 2 2 2 8 2 2" xfId="26540"/>
    <cellStyle name="Standard 6 4 3 2 2 2 8 3" xfId="26541"/>
    <cellStyle name="Standard 6 4 3 2 2 2 9" xfId="26542"/>
    <cellStyle name="Standard 6 4 3 2 2 2 9 2" xfId="26543"/>
    <cellStyle name="Standard 6 4 3 2 2 3" xfId="26544"/>
    <cellStyle name="Standard 6 4 3 2 2 3 2" xfId="26545"/>
    <cellStyle name="Standard 6 4 3 2 2 3 2 2" xfId="26546"/>
    <cellStyle name="Standard 6 4 3 2 2 3 2 2 2" xfId="26547"/>
    <cellStyle name="Standard 6 4 3 2 2 3 2 3" xfId="26548"/>
    <cellStyle name="Standard 6 4 3 2 2 3 3" xfId="26549"/>
    <cellStyle name="Standard 6 4 3 2 2 3 3 2" xfId="26550"/>
    <cellStyle name="Standard 6 4 3 2 2 3 4" xfId="26551"/>
    <cellStyle name="Standard 6 4 3 2 2 4" xfId="26552"/>
    <cellStyle name="Standard 6 4 3 2 2 4 2" xfId="26553"/>
    <cellStyle name="Standard 6 4 3 2 2 4 2 2" xfId="26554"/>
    <cellStyle name="Standard 6 4 3 2 2 4 2 2 2" xfId="26555"/>
    <cellStyle name="Standard 6 4 3 2 2 4 2 3" xfId="26556"/>
    <cellStyle name="Standard 6 4 3 2 2 4 3" xfId="26557"/>
    <cellStyle name="Standard 6 4 3 2 2 4 3 2" xfId="26558"/>
    <cellStyle name="Standard 6 4 3 2 2 4 4" xfId="26559"/>
    <cellStyle name="Standard 6 4 3 2 2 5" xfId="26560"/>
    <cellStyle name="Standard 6 4 3 2 2 5 2" xfId="26561"/>
    <cellStyle name="Standard 6 4 3 2 2 5 2 2" xfId="26562"/>
    <cellStyle name="Standard 6 4 3 2 2 5 2 2 2" xfId="26563"/>
    <cellStyle name="Standard 6 4 3 2 2 5 2 3" xfId="26564"/>
    <cellStyle name="Standard 6 4 3 2 2 5 3" xfId="26565"/>
    <cellStyle name="Standard 6 4 3 2 2 5 3 2" xfId="26566"/>
    <cellStyle name="Standard 6 4 3 2 2 5 4" xfId="26567"/>
    <cellStyle name="Standard 6 4 3 2 2 6" xfId="26568"/>
    <cellStyle name="Standard 6 4 3 2 2 6 2" xfId="26569"/>
    <cellStyle name="Standard 6 4 3 2 2 6 2 2" xfId="26570"/>
    <cellStyle name="Standard 6 4 3 2 2 6 2 2 2" xfId="26571"/>
    <cellStyle name="Standard 6 4 3 2 2 6 2 3" xfId="26572"/>
    <cellStyle name="Standard 6 4 3 2 2 6 3" xfId="26573"/>
    <cellStyle name="Standard 6 4 3 2 2 6 3 2" xfId="26574"/>
    <cellStyle name="Standard 6 4 3 2 2 6 4" xfId="26575"/>
    <cellStyle name="Standard 6 4 3 2 2 7" xfId="26576"/>
    <cellStyle name="Standard 6 4 3 2 2 7 2" xfId="26577"/>
    <cellStyle name="Standard 6 4 3 2 2 7 2 2" xfId="26578"/>
    <cellStyle name="Standard 6 4 3 2 2 7 2 2 2" xfId="26579"/>
    <cellStyle name="Standard 6 4 3 2 2 7 2 3" xfId="26580"/>
    <cellStyle name="Standard 6 4 3 2 2 7 3" xfId="26581"/>
    <cellStyle name="Standard 6 4 3 2 2 7 3 2" xfId="26582"/>
    <cellStyle name="Standard 6 4 3 2 2 7 4" xfId="26583"/>
    <cellStyle name="Standard 6 4 3 2 2 8" xfId="26584"/>
    <cellStyle name="Standard 6 4 3 2 2 8 2" xfId="26585"/>
    <cellStyle name="Standard 6 4 3 2 2 8 2 2" xfId="26586"/>
    <cellStyle name="Standard 6 4 3 2 2 8 2 2 2" xfId="26587"/>
    <cellStyle name="Standard 6 4 3 2 2 8 2 3" xfId="26588"/>
    <cellStyle name="Standard 6 4 3 2 2 8 3" xfId="26589"/>
    <cellStyle name="Standard 6 4 3 2 2 8 3 2" xfId="26590"/>
    <cellStyle name="Standard 6 4 3 2 2 8 4" xfId="26591"/>
    <cellStyle name="Standard 6 4 3 2 2 9" xfId="26592"/>
    <cellStyle name="Standard 6 4 3 2 2 9 2" xfId="26593"/>
    <cellStyle name="Standard 6 4 3 2 2 9 2 2" xfId="26594"/>
    <cellStyle name="Standard 6 4 3 2 2 9 3" xfId="26595"/>
    <cellStyle name="Standard 6 4 3 2 3" xfId="26596"/>
    <cellStyle name="Standard 6 4 3 2 3 10" xfId="26597"/>
    <cellStyle name="Standard 6 4 3 2 3 2" xfId="26598"/>
    <cellStyle name="Standard 6 4 3 2 3 2 2" xfId="26599"/>
    <cellStyle name="Standard 6 4 3 2 3 2 2 2" xfId="26600"/>
    <cellStyle name="Standard 6 4 3 2 3 2 2 2 2" xfId="26601"/>
    <cellStyle name="Standard 6 4 3 2 3 2 2 3" xfId="26602"/>
    <cellStyle name="Standard 6 4 3 2 3 2 3" xfId="26603"/>
    <cellStyle name="Standard 6 4 3 2 3 2 3 2" xfId="26604"/>
    <cellStyle name="Standard 6 4 3 2 3 2 4" xfId="26605"/>
    <cellStyle name="Standard 6 4 3 2 3 3" xfId="26606"/>
    <cellStyle name="Standard 6 4 3 2 3 3 2" xfId="26607"/>
    <cellStyle name="Standard 6 4 3 2 3 3 2 2" xfId="26608"/>
    <cellStyle name="Standard 6 4 3 2 3 3 2 2 2" xfId="26609"/>
    <cellStyle name="Standard 6 4 3 2 3 3 2 3" xfId="26610"/>
    <cellStyle name="Standard 6 4 3 2 3 3 3" xfId="26611"/>
    <cellStyle name="Standard 6 4 3 2 3 3 3 2" xfId="26612"/>
    <cellStyle name="Standard 6 4 3 2 3 3 4" xfId="26613"/>
    <cellStyle name="Standard 6 4 3 2 3 4" xfId="26614"/>
    <cellStyle name="Standard 6 4 3 2 3 4 2" xfId="26615"/>
    <cellStyle name="Standard 6 4 3 2 3 4 2 2" xfId="26616"/>
    <cellStyle name="Standard 6 4 3 2 3 4 2 2 2" xfId="26617"/>
    <cellStyle name="Standard 6 4 3 2 3 4 2 3" xfId="26618"/>
    <cellStyle name="Standard 6 4 3 2 3 4 3" xfId="26619"/>
    <cellStyle name="Standard 6 4 3 2 3 4 3 2" xfId="26620"/>
    <cellStyle name="Standard 6 4 3 2 3 4 4" xfId="26621"/>
    <cellStyle name="Standard 6 4 3 2 3 5" xfId="26622"/>
    <cellStyle name="Standard 6 4 3 2 3 5 2" xfId="26623"/>
    <cellStyle name="Standard 6 4 3 2 3 5 2 2" xfId="26624"/>
    <cellStyle name="Standard 6 4 3 2 3 5 2 2 2" xfId="26625"/>
    <cellStyle name="Standard 6 4 3 2 3 5 2 3" xfId="26626"/>
    <cellStyle name="Standard 6 4 3 2 3 5 3" xfId="26627"/>
    <cellStyle name="Standard 6 4 3 2 3 5 3 2" xfId="26628"/>
    <cellStyle name="Standard 6 4 3 2 3 5 4" xfId="26629"/>
    <cellStyle name="Standard 6 4 3 2 3 6" xfId="26630"/>
    <cellStyle name="Standard 6 4 3 2 3 6 2" xfId="26631"/>
    <cellStyle name="Standard 6 4 3 2 3 6 2 2" xfId="26632"/>
    <cellStyle name="Standard 6 4 3 2 3 6 2 2 2" xfId="26633"/>
    <cellStyle name="Standard 6 4 3 2 3 6 2 3" xfId="26634"/>
    <cellStyle name="Standard 6 4 3 2 3 6 3" xfId="26635"/>
    <cellStyle name="Standard 6 4 3 2 3 6 3 2" xfId="26636"/>
    <cellStyle name="Standard 6 4 3 2 3 6 4" xfId="26637"/>
    <cellStyle name="Standard 6 4 3 2 3 7" xfId="26638"/>
    <cellStyle name="Standard 6 4 3 2 3 7 2" xfId="26639"/>
    <cellStyle name="Standard 6 4 3 2 3 7 2 2" xfId="26640"/>
    <cellStyle name="Standard 6 4 3 2 3 7 2 2 2" xfId="26641"/>
    <cellStyle name="Standard 6 4 3 2 3 7 2 3" xfId="26642"/>
    <cellStyle name="Standard 6 4 3 2 3 7 3" xfId="26643"/>
    <cellStyle name="Standard 6 4 3 2 3 7 3 2" xfId="26644"/>
    <cellStyle name="Standard 6 4 3 2 3 7 4" xfId="26645"/>
    <cellStyle name="Standard 6 4 3 2 3 8" xfId="26646"/>
    <cellStyle name="Standard 6 4 3 2 3 8 2" xfId="26647"/>
    <cellStyle name="Standard 6 4 3 2 3 8 2 2" xfId="26648"/>
    <cellStyle name="Standard 6 4 3 2 3 8 3" xfId="26649"/>
    <cellStyle name="Standard 6 4 3 2 3 9" xfId="26650"/>
    <cellStyle name="Standard 6 4 3 2 3 9 2" xfId="26651"/>
    <cellStyle name="Standard 6 4 3 2 4" xfId="26652"/>
    <cellStyle name="Standard 6 4 3 2 4 2" xfId="26653"/>
    <cellStyle name="Standard 6 4 3 2 4 2 2" xfId="26654"/>
    <cellStyle name="Standard 6 4 3 2 4 2 2 2" xfId="26655"/>
    <cellStyle name="Standard 6 4 3 2 4 2 3" xfId="26656"/>
    <cellStyle name="Standard 6 4 3 2 4 3" xfId="26657"/>
    <cellStyle name="Standard 6 4 3 2 4 3 2" xfId="26658"/>
    <cellStyle name="Standard 6 4 3 2 4 4" xfId="26659"/>
    <cellStyle name="Standard 6 4 3 2 5" xfId="26660"/>
    <cellStyle name="Standard 6 4 3 2 5 2" xfId="26661"/>
    <cellStyle name="Standard 6 4 3 2 5 2 2" xfId="26662"/>
    <cellStyle name="Standard 6 4 3 2 5 2 2 2" xfId="26663"/>
    <cellStyle name="Standard 6 4 3 2 5 2 3" xfId="26664"/>
    <cellStyle name="Standard 6 4 3 2 5 3" xfId="26665"/>
    <cellStyle name="Standard 6 4 3 2 5 3 2" xfId="26666"/>
    <cellStyle name="Standard 6 4 3 2 5 4" xfId="26667"/>
    <cellStyle name="Standard 6 4 3 2 6" xfId="26668"/>
    <cellStyle name="Standard 6 4 3 2 6 2" xfId="26669"/>
    <cellStyle name="Standard 6 4 3 2 6 2 2" xfId="26670"/>
    <cellStyle name="Standard 6 4 3 2 6 2 2 2" xfId="26671"/>
    <cellStyle name="Standard 6 4 3 2 6 2 3" xfId="26672"/>
    <cellStyle name="Standard 6 4 3 2 6 3" xfId="26673"/>
    <cellStyle name="Standard 6 4 3 2 6 3 2" xfId="26674"/>
    <cellStyle name="Standard 6 4 3 2 6 4" xfId="26675"/>
    <cellStyle name="Standard 6 4 3 2 7" xfId="26676"/>
    <cellStyle name="Standard 6 4 3 2 7 2" xfId="26677"/>
    <cellStyle name="Standard 6 4 3 2 7 2 2" xfId="26678"/>
    <cellStyle name="Standard 6 4 3 2 7 2 2 2" xfId="26679"/>
    <cellStyle name="Standard 6 4 3 2 7 2 3" xfId="26680"/>
    <cellStyle name="Standard 6 4 3 2 7 3" xfId="26681"/>
    <cellStyle name="Standard 6 4 3 2 7 3 2" xfId="26682"/>
    <cellStyle name="Standard 6 4 3 2 7 4" xfId="26683"/>
    <cellStyle name="Standard 6 4 3 2 8" xfId="26684"/>
    <cellStyle name="Standard 6 4 3 2 8 2" xfId="26685"/>
    <cellStyle name="Standard 6 4 3 2 8 2 2" xfId="26686"/>
    <cellStyle name="Standard 6 4 3 2 8 2 2 2" xfId="26687"/>
    <cellStyle name="Standard 6 4 3 2 8 2 3" xfId="26688"/>
    <cellStyle name="Standard 6 4 3 2 8 3" xfId="26689"/>
    <cellStyle name="Standard 6 4 3 2 8 3 2" xfId="26690"/>
    <cellStyle name="Standard 6 4 3 2 8 4" xfId="26691"/>
    <cellStyle name="Standard 6 4 3 2 9" xfId="26692"/>
    <cellStyle name="Standard 6 4 3 2 9 2" xfId="26693"/>
    <cellStyle name="Standard 6 4 3 2 9 2 2" xfId="26694"/>
    <cellStyle name="Standard 6 4 3 2 9 2 2 2" xfId="26695"/>
    <cellStyle name="Standard 6 4 3 2 9 2 3" xfId="26696"/>
    <cellStyle name="Standard 6 4 3 2 9 3" xfId="26697"/>
    <cellStyle name="Standard 6 4 3 2 9 3 2" xfId="26698"/>
    <cellStyle name="Standard 6 4 3 2 9 4" xfId="26699"/>
    <cellStyle name="Standard 6 4 3 20" xfId="26700"/>
    <cellStyle name="Standard 6 4 3 20 2" xfId="26701"/>
    <cellStyle name="Standard 6 4 3 20 2 2" xfId="26702"/>
    <cellStyle name="Standard 6 4 3 20 3" xfId="26703"/>
    <cellStyle name="Standard 6 4 3 21" xfId="26704"/>
    <cellStyle name="Standard 6 4 3 21 2" xfId="26705"/>
    <cellStyle name="Standard 6 4 3 22" xfId="26706"/>
    <cellStyle name="Standard 6 4 3 3" xfId="26707"/>
    <cellStyle name="Standard 6 4 3 3 10" xfId="26708"/>
    <cellStyle name="Standard 6 4 3 3 10 2" xfId="26709"/>
    <cellStyle name="Standard 6 4 3 3 11" xfId="26710"/>
    <cellStyle name="Standard 6 4 3 3 2" xfId="26711"/>
    <cellStyle name="Standard 6 4 3 3 2 10" xfId="26712"/>
    <cellStyle name="Standard 6 4 3 3 2 2" xfId="26713"/>
    <cellStyle name="Standard 6 4 3 3 2 2 2" xfId="26714"/>
    <cellStyle name="Standard 6 4 3 3 2 2 2 2" xfId="26715"/>
    <cellStyle name="Standard 6 4 3 3 2 2 2 2 2" xfId="26716"/>
    <cellStyle name="Standard 6 4 3 3 2 2 2 3" xfId="26717"/>
    <cellStyle name="Standard 6 4 3 3 2 2 3" xfId="26718"/>
    <cellStyle name="Standard 6 4 3 3 2 2 3 2" xfId="26719"/>
    <cellStyle name="Standard 6 4 3 3 2 2 4" xfId="26720"/>
    <cellStyle name="Standard 6 4 3 3 2 3" xfId="26721"/>
    <cellStyle name="Standard 6 4 3 3 2 3 2" xfId="26722"/>
    <cellStyle name="Standard 6 4 3 3 2 3 2 2" xfId="26723"/>
    <cellStyle name="Standard 6 4 3 3 2 3 2 2 2" xfId="26724"/>
    <cellStyle name="Standard 6 4 3 3 2 3 2 3" xfId="26725"/>
    <cellStyle name="Standard 6 4 3 3 2 3 3" xfId="26726"/>
    <cellStyle name="Standard 6 4 3 3 2 3 3 2" xfId="26727"/>
    <cellStyle name="Standard 6 4 3 3 2 3 4" xfId="26728"/>
    <cellStyle name="Standard 6 4 3 3 2 4" xfId="26729"/>
    <cellStyle name="Standard 6 4 3 3 2 4 2" xfId="26730"/>
    <cellStyle name="Standard 6 4 3 3 2 4 2 2" xfId="26731"/>
    <cellStyle name="Standard 6 4 3 3 2 4 2 2 2" xfId="26732"/>
    <cellStyle name="Standard 6 4 3 3 2 4 2 3" xfId="26733"/>
    <cellStyle name="Standard 6 4 3 3 2 4 3" xfId="26734"/>
    <cellStyle name="Standard 6 4 3 3 2 4 3 2" xfId="26735"/>
    <cellStyle name="Standard 6 4 3 3 2 4 4" xfId="26736"/>
    <cellStyle name="Standard 6 4 3 3 2 5" xfId="26737"/>
    <cellStyle name="Standard 6 4 3 3 2 5 2" xfId="26738"/>
    <cellStyle name="Standard 6 4 3 3 2 5 2 2" xfId="26739"/>
    <cellStyle name="Standard 6 4 3 3 2 5 2 2 2" xfId="26740"/>
    <cellStyle name="Standard 6 4 3 3 2 5 2 3" xfId="26741"/>
    <cellStyle name="Standard 6 4 3 3 2 5 3" xfId="26742"/>
    <cellStyle name="Standard 6 4 3 3 2 5 3 2" xfId="26743"/>
    <cellStyle name="Standard 6 4 3 3 2 5 4" xfId="26744"/>
    <cellStyle name="Standard 6 4 3 3 2 6" xfId="26745"/>
    <cellStyle name="Standard 6 4 3 3 2 6 2" xfId="26746"/>
    <cellStyle name="Standard 6 4 3 3 2 6 2 2" xfId="26747"/>
    <cellStyle name="Standard 6 4 3 3 2 6 2 2 2" xfId="26748"/>
    <cellStyle name="Standard 6 4 3 3 2 6 2 3" xfId="26749"/>
    <cellStyle name="Standard 6 4 3 3 2 6 3" xfId="26750"/>
    <cellStyle name="Standard 6 4 3 3 2 6 3 2" xfId="26751"/>
    <cellStyle name="Standard 6 4 3 3 2 6 4" xfId="26752"/>
    <cellStyle name="Standard 6 4 3 3 2 7" xfId="26753"/>
    <cellStyle name="Standard 6 4 3 3 2 7 2" xfId="26754"/>
    <cellStyle name="Standard 6 4 3 3 2 7 2 2" xfId="26755"/>
    <cellStyle name="Standard 6 4 3 3 2 7 2 2 2" xfId="26756"/>
    <cellStyle name="Standard 6 4 3 3 2 7 2 3" xfId="26757"/>
    <cellStyle name="Standard 6 4 3 3 2 7 3" xfId="26758"/>
    <cellStyle name="Standard 6 4 3 3 2 7 3 2" xfId="26759"/>
    <cellStyle name="Standard 6 4 3 3 2 7 4" xfId="26760"/>
    <cellStyle name="Standard 6 4 3 3 2 8" xfId="26761"/>
    <cellStyle name="Standard 6 4 3 3 2 8 2" xfId="26762"/>
    <cellStyle name="Standard 6 4 3 3 2 8 2 2" xfId="26763"/>
    <cellStyle name="Standard 6 4 3 3 2 8 3" xfId="26764"/>
    <cellStyle name="Standard 6 4 3 3 2 9" xfId="26765"/>
    <cellStyle name="Standard 6 4 3 3 2 9 2" xfId="26766"/>
    <cellStyle name="Standard 6 4 3 3 3" xfId="26767"/>
    <cellStyle name="Standard 6 4 3 3 3 2" xfId="26768"/>
    <cellStyle name="Standard 6 4 3 3 3 2 2" xfId="26769"/>
    <cellStyle name="Standard 6 4 3 3 3 2 2 2" xfId="26770"/>
    <cellStyle name="Standard 6 4 3 3 3 2 3" xfId="26771"/>
    <cellStyle name="Standard 6 4 3 3 3 3" xfId="26772"/>
    <cellStyle name="Standard 6 4 3 3 3 3 2" xfId="26773"/>
    <cellStyle name="Standard 6 4 3 3 3 4" xfId="26774"/>
    <cellStyle name="Standard 6 4 3 3 4" xfId="26775"/>
    <cellStyle name="Standard 6 4 3 3 4 2" xfId="26776"/>
    <cellStyle name="Standard 6 4 3 3 4 2 2" xfId="26777"/>
    <cellStyle name="Standard 6 4 3 3 4 2 2 2" xfId="26778"/>
    <cellStyle name="Standard 6 4 3 3 4 2 3" xfId="26779"/>
    <cellStyle name="Standard 6 4 3 3 4 3" xfId="26780"/>
    <cellStyle name="Standard 6 4 3 3 4 3 2" xfId="26781"/>
    <cellStyle name="Standard 6 4 3 3 4 4" xfId="26782"/>
    <cellStyle name="Standard 6 4 3 3 5" xfId="26783"/>
    <cellStyle name="Standard 6 4 3 3 5 2" xfId="26784"/>
    <cellStyle name="Standard 6 4 3 3 5 2 2" xfId="26785"/>
    <cellStyle name="Standard 6 4 3 3 5 2 2 2" xfId="26786"/>
    <cellStyle name="Standard 6 4 3 3 5 2 3" xfId="26787"/>
    <cellStyle name="Standard 6 4 3 3 5 3" xfId="26788"/>
    <cellStyle name="Standard 6 4 3 3 5 3 2" xfId="26789"/>
    <cellStyle name="Standard 6 4 3 3 5 4" xfId="26790"/>
    <cellStyle name="Standard 6 4 3 3 6" xfId="26791"/>
    <cellStyle name="Standard 6 4 3 3 6 2" xfId="26792"/>
    <cellStyle name="Standard 6 4 3 3 6 2 2" xfId="26793"/>
    <cellStyle name="Standard 6 4 3 3 6 2 2 2" xfId="26794"/>
    <cellStyle name="Standard 6 4 3 3 6 2 3" xfId="26795"/>
    <cellStyle name="Standard 6 4 3 3 6 3" xfId="26796"/>
    <cellStyle name="Standard 6 4 3 3 6 3 2" xfId="26797"/>
    <cellStyle name="Standard 6 4 3 3 6 4" xfId="26798"/>
    <cellStyle name="Standard 6 4 3 3 7" xfId="26799"/>
    <cellStyle name="Standard 6 4 3 3 7 2" xfId="26800"/>
    <cellStyle name="Standard 6 4 3 3 7 2 2" xfId="26801"/>
    <cellStyle name="Standard 6 4 3 3 7 2 2 2" xfId="26802"/>
    <cellStyle name="Standard 6 4 3 3 7 2 3" xfId="26803"/>
    <cellStyle name="Standard 6 4 3 3 7 3" xfId="26804"/>
    <cellStyle name="Standard 6 4 3 3 7 3 2" xfId="26805"/>
    <cellStyle name="Standard 6 4 3 3 7 4" xfId="26806"/>
    <cellStyle name="Standard 6 4 3 3 8" xfId="26807"/>
    <cellStyle name="Standard 6 4 3 3 8 2" xfId="26808"/>
    <cellStyle name="Standard 6 4 3 3 8 2 2" xfId="26809"/>
    <cellStyle name="Standard 6 4 3 3 8 2 2 2" xfId="26810"/>
    <cellStyle name="Standard 6 4 3 3 8 2 3" xfId="26811"/>
    <cellStyle name="Standard 6 4 3 3 8 3" xfId="26812"/>
    <cellStyle name="Standard 6 4 3 3 8 3 2" xfId="26813"/>
    <cellStyle name="Standard 6 4 3 3 8 4" xfId="26814"/>
    <cellStyle name="Standard 6 4 3 3 9" xfId="26815"/>
    <cellStyle name="Standard 6 4 3 3 9 2" xfId="26816"/>
    <cellStyle name="Standard 6 4 3 3 9 2 2" xfId="26817"/>
    <cellStyle name="Standard 6 4 3 3 9 3" xfId="26818"/>
    <cellStyle name="Standard 6 4 3 4" xfId="26819"/>
    <cellStyle name="Standard 6 4 3 4 10" xfId="26820"/>
    <cellStyle name="Standard 6 4 3 4 10 2" xfId="26821"/>
    <cellStyle name="Standard 6 4 3 4 11" xfId="26822"/>
    <cellStyle name="Standard 6 4 3 4 2" xfId="26823"/>
    <cellStyle name="Standard 6 4 3 4 2 10" xfId="26824"/>
    <cellStyle name="Standard 6 4 3 4 2 2" xfId="26825"/>
    <cellStyle name="Standard 6 4 3 4 2 2 2" xfId="26826"/>
    <cellStyle name="Standard 6 4 3 4 2 2 2 2" xfId="26827"/>
    <cellStyle name="Standard 6 4 3 4 2 2 2 2 2" xfId="26828"/>
    <cellStyle name="Standard 6 4 3 4 2 2 2 3" xfId="26829"/>
    <cellStyle name="Standard 6 4 3 4 2 2 3" xfId="26830"/>
    <cellStyle name="Standard 6 4 3 4 2 2 3 2" xfId="26831"/>
    <cellStyle name="Standard 6 4 3 4 2 2 4" xfId="26832"/>
    <cellStyle name="Standard 6 4 3 4 2 3" xfId="26833"/>
    <cellStyle name="Standard 6 4 3 4 2 3 2" xfId="26834"/>
    <cellStyle name="Standard 6 4 3 4 2 3 2 2" xfId="26835"/>
    <cellStyle name="Standard 6 4 3 4 2 3 2 2 2" xfId="26836"/>
    <cellStyle name="Standard 6 4 3 4 2 3 2 3" xfId="26837"/>
    <cellStyle name="Standard 6 4 3 4 2 3 3" xfId="26838"/>
    <cellStyle name="Standard 6 4 3 4 2 3 3 2" xfId="26839"/>
    <cellStyle name="Standard 6 4 3 4 2 3 4" xfId="26840"/>
    <cellStyle name="Standard 6 4 3 4 2 4" xfId="26841"/>
    <cellStyle name="Standard 6 4 3 4 2 4 2" xfId="26842"/>
    <cellStyle name="Standard 6 4 3 4 2 4 2 2" xfId="26843"/>
    <cellStyle name="Standard 6 4 3 4 2 4 2 2 2" xfId="26844"/>
    <cellStyle name="Standard 6 4 3 4 2 4 2 3" xfId="26845"/>
    <cellStyle name="Standard 6 4 3 4 2 4 3" xfId="26846"/>
    <cellStyle name="Standard 6 4 3 4 2 4 3 2" xfId="26847"/>
    <cellStyle name="Standard 6 4 3 4 2 4 4" xfId="26848"/>
    <cellStyle name="Standard 6 4 3 4 2 5" xfId="26849"/>
    <cellStyle name="Standard 6 4 3 4 2 5 2" xfId="26850"/>
    <cellStyle name="Standard 6 4 3 4 2 5 2 2" xfId="26851"/>
    <cellStyle name="Standard 6 4 3 4 2 5 2 2 2" xfId="26852"/>
    <cellStyle name="Standard 6 4 3 4 2 5 2 3" xfId="26853"/>
    <cellStyle name="Standard 6 4 3 4 2 5 3" xfId="26854"/>
    <cellStyle name="Standard 6 4 3 4 2 5 3 2" xfId="26855"/>
    <cellStyle name="Standard 6 4 3 4 2 5 4" xfId="26856"/>
    <cellStyle name="Standard 6 4 3 4 2 6" xfId="26857"/>
    <cellStyle name="Standard 6 4 3 4 2 6 2" xfId="26858"/>
    <cellStyle name="Standard 6 4 3 4 2 6 2 2" xfId="26859"/>
    <cellStyle name="Standard 6 4 3 4 2 6 2 2 2" xfId="26860"/>
    <cellStyle name="Standard 6 4 3 4 2 6 2 3" xfId="26861"/>
    <cellStyle name="Standard 6 4 3 4 2 6 3" xfId="26862"/>
    <cellStyle name="Standard 6 4 3 4 2 6 3 2" xfId="26863"/>
    <cellStyle name="Standard 6 4 3 4 2 6 4" xfId="26864"/>
    <cellStyle name="Standard 6 4 3 4 2 7" xfId="26865"/>
    <cellStyle name="Standard 6 4 3 4 2 7 2" xfId="26866"/>
    <cellStyle name="Standard 6 4 3 4 2 7 2 2" xfId="26867"/>
    <cellStyle name="Standard 6 4 3 4 2 7 2 2 2" xfId="26868"/>
    <cellStyle name="Standard 6 4 3 4 2 7 2 3" xfId="26869"/>
    <cellStyle name="Standard 6 4 3 4 2 7 3" xfId="26870"/>
    <cellStyle name="Standard 6 4 3 4 2 7 3 2" xfId="26871"/>
    <cellStyle name="Standard 6 4 3 4 2 7 4" xfId="26872"/>
    <cellStyle name="Standard 6 4 3 4 2 8" xfId="26873"/>
    <cellStyle name="Standard 6 4 3 4 2 8 2" xfId="26874"/>
    <cellStyle name="Standard 6 4 3 4 2 8 2 2" xfId="26875"/>
    <cellStyle name="Standard 6 4 3 4 2 8 3" xfId="26876"/>
    <cellStyle name="Standard 6 4 3 4 2 9" xfId="26877"/>
    <cellStyle name="Standard 6 4 3 4 2 9 2" xfId="26878"/>
    <cellStyle name="Standard 6 4 3 4 3" xfId="26879"/>
    <cellStyle name="Standard 6 4 3 4 3 2" xfId="26880"/>
    <cellStyle name="Standard 6 4 3 4 3 2 2" xfId="26881"/>
    <cellStyle name="Standard 6 4 3 4 3 2 2 2" xfId="26882"/>
    <cellStyle name="Standard 6 4 3 4 3 2 3" xfId="26883"/>
    <cellStyle name="Standard 6 4 3 4 3 3" xfId="26884"/>
    <cellStyle name="Standard 6 4 3 4 3 3 2" xfId="26885"/>
    <cellStyle name="Standard 6 4 3 4 3 4" xfId="26886"/>
    <cellStyle name="Standard 6 4 3 4 4" xfId="26887"/>
    <cellStyle name="Standard 6 4 3 4 4 2" xfId="26888"/>
    <cellStyle name="Standard 6 4 3 4 4 2 2" xfId="26889"/>
    <cellStyle name="Standard 6 4 3 4 4 2 2 2" xfId="26890"/>
    <cellStyle name="Standard 6 4 3 4 4 2 3" xfId="26891"/>
    <cellStyle name="Standard 6 4 3 4 4 3" xfId="26892"/>
    <cellStyle name="Standard 6 4 3 4 4 3 2" xfId="26893"/>
    <cellStyle name="Standard 6 4 3 4 4 4" xfId="26894"/>
    <cellStyle name="Standard 6 4 3 4 5" xfId="26895"/>
    <cellStyle name="Standard 6 4 3 4 5 2" xfId="26896"/>
    <cellStyle name="Standard 6 4 3 4 5 2 2" xfId="26897"/>
    <cellStyle name="Standard 6 4 3 4 5 2 2 2" xfId="26898"/>
    <cellStyle name="Standard 6 4 3 4 5 2 3" xfId="26899"/>
    <cellStyle name="Standard 6 4 3 4 5 3" xfId="26900"/>
    <cellStyle name="Standard 6 4 3 4 5 3 2" xfId="26901"/>
    <cellStyle name="Standard 6 4 3 4 5 4" xfId="26902"/>
    <cellStyle name="Standard 6 4 3 4 6" xfId="26903"/>
    <cellStyle name="Standard 6 4 3 4 6 2" xfId="26904"/>
    <cellStyle name="Standard 6 4 3 4 6 2 2" xfId="26905"/>
    <cellStyle name="Standard 6 4 3 4 6 2 2 2" xfId="26906"/>
    <cellStyle name="Standard 6 4 3 4 6 2 3" xfId="26907"/>
    <cellStyle name="Standard 6 4 3 4 6 3" xfId="26908"/>
    <cellStyle name="Standard 6 4 3 4 6 3 2" xfId="26909"/>
    <cellStyle name="Standard 6 4 3 4 6 4" xfId="26910"/>
    <cellStyle name="Standard 6 4 3 4 7" xfId="26911"/>
    <cellStyle name="Standard 6 4 3 4 7 2" xfId="26912"/>
    <cellStyle name="Standard 6 4 3 4 7 2 2" xfId="26913"/>
    <cellStyle name="Standard 6 4 3 4 7 2 2 2" xfId="26914"/>
    <cellStyle name="Standard 6 4 3 4 7 2 3" xfId="26915"/>
    <cellStyle name="Standard 6 4 3 4 7 3" xfId="26916"/>
    <cellStyle name="Standard 6 4 3 4 7 3 2" xfId="26917"/>
    <cellStyle name="Standard 6 4 3 4 7 4" xfId="26918"/>
    <cellStyle name="Standard 6 4 3 4 8" xfId="26919"/>
    <cellStyle name="Standard 6 4 3 4 8 2" xfId="26920"/>
    <cellStyle name="Standard 6 4 3 4 8 2 2" xfId="26921"/>
    <cellStyle name="Standard 6 4 3 4 8 2 2 2" xfId="26922"/>
    <cellStyle name="Standard 6 4 3 4 8 2 3" xfId="26923"/>
    <cellStyle name="Standard 6 4 3 4 8 3" xfId="26924"/>
    <cellStyle name="Standard 6 4 3 4 8 3 2" xfId="26925"/>
    <cellStyle name="Standard 6 4 3 4 8 4" xfId="26926"/>
    <cellStyle name="Standard 6 4 3 4 9" xfId="26927"/>
    <cellStyle name="Standard 6 4 3 4 9 2" xfId="26928"/>
    <cellStyle name="Standard 6 4 3 4 9 2 2" xfId="26929"/>
    <cellStyle name="Standard 6 4 3 4 9 3" xfId="26930"/>
    <cellStyle name="Standard 6 4 3 5" xfId="26931"/>
    <cellStyle name="Standard 6 4 3 5 10" xfId="26932"/>
    <cellStyle name="Standard 6 4 3 5 10 2" xfId="26933"/>
    <cellStyle name="Standard 6 4 3 5 11" xfId="26934"/>
    <cellStyle name="Standard 6 4 3 5 2" xfId="26935"/>
    <cellStyle name="Standard 6 4 3 5 2 10" xfId="26936"/>
    <cellStyle name="Standard 6 4 3 5 2 2" xfId="26937"/>
    <cellStyle name="Standard 6 4 3 5 2 2 2" xfId="26938"/>
    <cellStyle name="Standard 6 4 3 5 2 2 2 2" xfId="26939"/>
    <cellStyle name="Standard 6 4 3 5 2 2 2 2 2" xfId="26940"/>
    <cellStyle name="Standard 6 4 3 5 2 2 2 3" xfId="26941"/>
    <cellStyle name="Standard 6 4 3 5 2 2 3" xfId="26942"/>
    <cellStyle name="Standard 6 4 3 5 2 2 3 2" xfId="26943"/>
    <cellStyle name="Standard 6 4 3 5 2 2 4" xfId="26944"/>
    <cellStyle name="Standard 6 4 3 5 2 3" xfId="26945"/>
    <cellStyle name="Standard 6 4 3 5 2 3 2" xfId="26946"/>
    <cellStyle name="Standard 6 4 3 5 2 3 2 2" xfId="26947"/>
    <cellStyle name="Standard 6 4 3 5 2 3 2 2 2" xfId="26948"/>
    <cellStyle name="Standard 6 4 3 5 2 3 2 3" xfId="26949"/>
    <cellStyle name="Standard 6 4 3 5 2 3 3" xfId="26950"/>
    <cellStyle name="Standard 6 4 3 5 2 3 3 2" xfId="26951"/>
    <cellStyle name="Standard 6 4 3 5 2 3 4" xfId="26952"/>
    <cellStyle name="Standard 6 4 3 5 2 4" xfId="26953"/>
    <cellStyle name="Standard 6 4 3 5 2 4 2" xfId="26954"/>
    <cellStyle name="Standard 6 4 3 5 2 4 2 2" xfId="26955"/>
    <cellStyle name="Standard 6 4 3 5 2 4 2 2 2" xfId="26956"/>
    <cellStyle name="Standard 6 4 3 5 2 4 2 3" xfId="26957"/>
    <cellStyle name="Standard 6 4 3 5 2 4 3" xfId="26958"/>
    <cellStyle name="Standard 6 4 3 5 2 4 3 2" xfId="26959"/>
    <cellStyle name="Standard 6 4 3 5 2 4 4" xfId="26960"/>
    <cellStyle name="Standard 6 4 3 5 2 5" xfId="26961"/>
    <cellStyle name="Standard 6 4 3 5 2 5 2" xfId="26962"/>
    <cellStyle name="Standard 6 4 3 5 2 5 2 2" xfId="26963"/>
    <cellStyle name="Standard 6 4 3 5 2 5 2 2 2" xfId="26964"/>
    <cellStyle name="Standard 6 4 3 5 2 5 2 3" xfId="26965"/>
    <cellStyle name="Standard 6 4 3 5 2 5 3" xfId="26966"/>
    <cellStyle name="Standard 6 4 3 5 2 5 3 2" xfId="26967"/>
    <cellStyle name="Standard 6 4 3 5 2 5 4" xfId="26968"/>
    <cellStyle name="Standard 6 4 3 5 2 6" xfId="26969"/>
    <cellStyle name="Standard 6 4 3 5 2 6 2" xfId="26970"/>
    <cellStyle name="Standard 6 4 3 5 2 6 2 2" xfId="26971"/>
    <cellStyle name="Standard 6 4 3 5 2 6 2 2 2" xfId="26972"/>
    <cellStyle name="Standard 6 4 3 5 2 6 2 3" xfId="26973"/>
    <cellStyle name="Standard 6 4 3 5 2 6 3" xfId="26974"/>
    <cellStyle name="Standard 6 4 3 5 2 6 3 2" xfId="26975"/>
    <cellStyle name="Standard 6 4 3 5 2 6 4" xfId="26976"/>
    <cellStyle name="Standard 6 4 3 5 2 7" xfId="26977"/>
    <cellStyle name="Standard 6 4 3 5 2 7 2" xfId="26978"/>
    <cellStyle name="Standard 6 4 3 5 2 7 2 2" xfId="26979"/>
    <cellStyle name="Standard 6 4 3 5 2 7 2 2 2" xfId="26980"/>
    <cellStyle name="Standard 6 4 3 5 2 7 2 3" xfId="26981"/>
    <cellStyle name="Standard 6 4 3 5 2 7 3" xfId="26982"/>
    <cellStyle name="Standard 6 4 3 5 2 7 3 2" xfId="26983"/>
    <cellStyle name="Standard 6 4 3 5 2 7 4" xfId="26984"/>
    <cellStyle name="Standard 6 4 3 5 2 8" xfId="26985"/>
    <cellStyle name="Standard 6 4 3 5 2 8 2" xfId="26986"/>
    <cellStyle name="Standard 6 4 3 5 2 8 2 2" xfId="26987"/>
    <cellStyle name="Standard 6 4 3 5 2 8 3" xfId="26988"/>
    <cellStyle name="Standard 6 4 3 5 2 9" xfId="26989"/>
    <cellStyle name="Standard 6 4 3 5 2 9 2" xfId="26990"/>
    <cellStyle name="Standard 6 4 3 5 3" xfId="26991"/>
    <cellStyle name="Standard 6 4 3 5 3 2" xfId="26992"/>
    <cellStyle name="Standard 6 4 3 5 3 2 2" xfId="26993"/>
    <cellStyle name="Standard 6 4 3 5 3 2 2 2" xfId="26994"/>
    <cellStyle name="Standard 6 4 3 5 3 2 3" xfId="26995"/>
    <cellStyle name="Standard 6 4 3 5 3 3" xfId="26996"/>
    <cellStyle name="Standard 6 4 3 5 3 3 2" xfId="26997"/>
    <cellStyle name="Standard 6 4 3 5 3 4" xfId="26998"/>
    <cellStyle name="Standard 6 4 3 5 4" xfId="26999"/>
    <cellStyle name="Standard 6 4 3 5 4 2" xfId="27000"/>
    <cellStyle name="Standard 6 4 3 5 4 2 2" xfId="27001"/>
    <cellStyle name="Standard 6 4 3 5 4 2 2 2" xfId="27002"/>
    <cellStyle name="Standard 6 4 3 5 4 2 3" xfId="27003"/>
    <cellStyle name="Standard 6 4 3 5 4 3" xfId="27004"/>
    <cellStyle name="Standard 6 4 3 5 4 3 2" xfId="27005"/>
    <cellStyle name="Standard 6 4 3 5 4 4" xfId="27006"/>
    <cellStyle name="Standard 6 4 3 5 5" xfId="27007"/>
    <cellStyle name="Standard 6 4 3 5 5 2" xfId="27008"/>
    <cellStyle name="Standard 6 4 3 5 5 2 2" xfId="27009"/>
    <cellStyle name="Standard 6 4 3 5 5 2 2 2" xfId="27010"/>
    <cellStyle name="Standard 6 4 3 5 5 2 3" xfId="27011"/>
    <cellStyle name="Standard 6 4 3 5 5 3" xfId="27012"/>
    <cellStyle name="Standard 6 4 3 5 5 3 2" xfId="27013"/>
    <cellStyle name="Standard 6 4 3 5 5 4" xfId="27014"/>
    <cellStyle name="Standard 6 4 3 5 6" xfId="27015"/>
    <cellStyle name="Standard 6 4 3 5 6 2" xfId="27016"/>
    <cellStyle name="Standard 6 4 3 5 6 2 2" xfId="27017"/>
    <cellStyle name="Standard 6 4 3 5 6 2 2 2" xfId="27018"/>
    <cellStyle name="Standard 6 4 3 5 6 2 3" xfId="27019"/>
    <cellStyle name="Standard 6 4 3 5 6 3" xfId="27020"/>
    <cellStyle name="Standard 6 4 3 5 6 3 2" xfId="27021"/>
    <cellStyle name="Standard 6 4 3 5 6 4" xfId="27022"/>
    <cellStyle name="Standard 6 4 3 5 7" xfId="27023"/>
    <cellStyle name="Standard 6 4 3 5 7 2" xfId="27024"/>
    <cellStyle name="Standard 6 4 3 5 7 2 2" xfId="27025"/>
    <cellStyle name="Standard 6 4 3 5 7 2 2 2" xfId="27026"/>
    <cellStyle name="Standard 6 4 3 5 7 2 3" xfId="27027"/>
    <cellStyle name="Standard 6 4 3 5 7 3" xfId="27028"/>
    <cellStyle name="Standard 6 4 3 5 7 3 2" xfId="27029"/>
    <cellStyle name="Standard 6 4 3 5 7 4" xfId="27030"/>
    <cellStyle name="Standard 6 4 3 5 8" xfId="27031"/>
    <cellStyle name="Standard 6 4 3 5 8 2" xfId="27032"/>
    <cellStyle name="Standard 6 4 3 5 8 2 2" xfId="27033"/>
    <cellStyle name="Standard 6 4 3 5 8 2 2 2" xfId="27034"/>
    <cellStyle name="Standard 6 4 3 5 8 2 3" xfId="27035"/>
    <cellStyle name="Standard 6 4 3 5 8 3" xfId="27036"/>
    <cellStyle name="Standard 6 4 3 5 8 3 2" xfId="27037"/>
    <cellStyle name="Standard 6 4 3 5 8 4" xfId="27038"/>
    <cellStyle name="Standard 6 4 3 5 9" xfId="27039"/>
    <cellStyle name="Standard 6 4 3 5 9 2" xfId="27040"/>
    <cellStyle name="Standard 6 4 3 5 9 2 2" xfId="27041"/>
    <cellStyle name="Standard 6 4 3 5 9 3" xfId="27042"/>
    <cellStyle name="Standard 6 4 3 6" xfId="27043"/>
    <cellStyle name="Standard 6 4 3 6 10" xfId="27044"/>
    <cellStyle name="Standard 6 4 3 6 10 2" xfId="27045"/>
    <cellStyle name="Standard 6 4 3 6 11" xfId="27046"/>
    <cellStyle name="Standard 6 4 3 6 2" xfId="27047"/>
    <cellStyle name="Standard 6 4 3 6 2 10" xfId="27048"/>
    <cellStyle name="Standard 6 4 3 6 2 2" xfId="27049"/>
    <cellStyle name="Standard 6 4 3 6 2 2 2" xfId="27050"/>
    <cellStyle name="Standard 6 4 3 6 2 2 2 2" xfId="27051"/>
    <cellStyle name="Standard 6 4 3 6 2 2 2 2 2" xfId="27052"/>
    <cellStyle name="Standard 6 4 3 6 2 2 2 3" xfId="27053"/>
    <cellStyle name="Standard 6 4 3 6 2 2 3" xfId="27054"/>
    <cellStyle name="Standard 6 4 3 6 2 2 3 2" xfId="27055"/>
    <cellStyle name="Standard 6 4 3 6 2 2 4" xfId="27056"/>
    <cellStyle name="Standard 6 4 3 6 2 3" xfId="27057"/>
    <cellStyle name="Standard 6 4 3 6 2 3 2" xfId="27058"/>
    <cellStyle name="Standard 6 4 3 6 2 3 2 2" xfId="27059"/>
    <cellStyle name="Standard 6 4 3 6 2 3 2 2 2" xfId="27060"/>
    <cellStyle name="Standard 6 4 3 6 2 3 2 3" xfId="27061"/>
    <cellStyle name="Standard 6 4 3 6 2 3 3" xfId="27062"/>
    <cellStyle name="Standard 6 4 3 6 2 3 3 2" xfId="27063"/>
    <cellStyle name="Standard 6 4 3 6 2 3 4" xfId="27064"/>
    <cellStyle name="Standard 6 4 3 6 2 4" xfId="27065"/>
    <cellStyle name="Standard 6 4 3 6 2 4 2" xfId="27066"/>
    <cellStyle name="Standard 6 4 3 6 2 4 2 2" xfId="27067"/>
    <cellStyle name="Standard 6 4 3 6 2 4 2 2 2" xfId="27068"/>
    <cellStyle name="Standard 6 4 3 6 2 4 2 3" xfId="27069"/>
    <cellStyle name="Standard 6 4 3 6 2 4 3" xfId="27070"/>
    <cellStyle name="Standard 6 4 3 6 2 4 3 2" xfId="27071"/>
    <cellStyle name="Standard 6 4 3 6 2 4 4" xfId="27072"/>
    <cellStyle name="Standard 6 4 3 6 2 5" xfId="27073"/>
    <cellStyle name="Standard 6 4 3 6 2 5 2" xfId="27074"/>
    <cellStyle name="Standard 6 4 3 6 2 5 2 2" xfId="27075"/>
    <cellStyle name="Standard 6 4 3 6 2 5 2 2 2" xfId="27076"/>
    <cellStyle name="Standard 6 4 3 6 2 5 2 3" xfId="27077"/>
    <cellStyle name="Standard 6 4 3 6 2 5 3" xfId="27078"/>
    <cellStyle name="Standard 6 4 3 6 2 5 3 2" xfId="27079"/>
    <cellStyle name="Standard 6 4 3 6 2 5 4" xfId="27080"/>
    <cellStyle name="Standard 6 4 3 6 2 6" xfId="27081"/>
    <cellStyle name="Standard 6 4 3 6 2 6 2" xfId="27082"/>
    <cellStyle name="Standard 6 4 3 6 2 6 2 2" xfId="27083"/>
    <cellStyle name="Standard 6 4 3 6 2 6 2 2 2" xfId="27084"/>
    <cellStyle name="Standard 6 4 3 6 2 6 2 3" xfId="27085"/>
    <cellStyle name="Standard 6 4 3 6 2 6 3" xfId="27086"/>
    <cellStyle name="Standard 6 4 3 6 2 6 3 2" xfId="27087"/>
    <cellStyle name="Standard 6 4 3 6 2 6 4" xfId="27088"/>
    <cellStyle name="Standard 6 4 3 6 2 7" xfId="27089"/>
    <cellStyle name="Standard 6 4 3 6 2 7 2" xfId="27090"/>
    <cellStyle name="Standard 6 4 3 6 2 7 2 2" xfId="27091"/>
    <cellStyle name="Standard 6 4 3 6 2 7 2 2 2" xfId="27092"/>
    <cellStyle name="Standard 6 4 3 6 2 7 2 3" xfId="27093"/>
    <cellStyle name="Standard 6 4 3 6 2 7 3" xfId="27094"/>
    <cellStyle name="Standard 6 4 3 6 2 7 3 2" xfId="27095"/>
    <cellStyle name="Standard 6 4 3 6 2 7 4" xfId="27096"/>
    <cellStyle name="Standard 6 4 3 6 2 8" xfId="27097"/>
    <cellStyle name="Standard 6 4 3 6 2 8 2" xfId="27098"/>
    <cellStyle name="Standard 6 4 3 6 2 8 2 2" xfId="27099"/>
    <cellStyle name="Standard 6 4 3 6 2 8 3" xfId="27100"/>
    <cellStyle name="Standard 6 4 3 6 2 9" xfId="27101"/>
    <cellStyle name="Standard 6 4 3 6 2 9 2" xfId="27102"/>
    <cellStyle name="Standard 6 4 3 6 3" xfId="27103"/>
    <cellStyle name="Standard 6 4 3 6 3 2" xfId="27104"/>
    <cellStyle name="Standard 6 4 3 6 3 2 2" xfId="27105"/>
    <cellStyle name="Standard 6 4 3 6 3 2 2 2" xfId="27106"/>
    <cellStyle name="Standard 6 4 3 6 3 2 3" xfId="27107"/>
    <cellStyle name="Standard 6 4 3 6 3 3" xfId="27108"/>
    <cellStyle name="Standard 6 4 3 6 3 3 2" xfId="27109"/>
    <cellStyle name="Standard 6 4 3 6 3 4" xfId="27110"/>
    <cellStyle name="Standard 6 4 3 6 4" xfId="27111"/>
    <cellStyle name="Standard 6 4 3 6 4 2" xfId="27112"/>
    <cellStyle name="Standard 6 4 3 6 4 2 2" xfId="27113"/>
    <cellStyle name="Standard 6 4 3 6 4 2 2 2" xfId="27114"/>
    <cellStyle name="Standard 6 4 3 6 4 2 3" xfId="27115"/>
    <cellStyle name="Standard 6 4 3 6 4 3" xfId="27116"/>
    <cellStyle name="Standard 6 4 3 6 4 3 2" xfId="27117"/>
    <cellStyle name="Standard 6 4 3 6 4 4" xfId="27118"/>
    <cellStyle name="Standard 6 4 3 6 5" xfId="27119"/>
    <cellStyle name="Standard 6 4 3 6 5 2" xfId="27120"/>
    <cellStyle name="Standard 6 4 3 6 5 2 2" xfId="27121"/>
    <cellStyle name="Standard 6 4 3 6 5 2 2 2" xfId="27122"/>
    <cellStyle name="Standard 6 4 3 6 5 2 3" xfId="27123"/>
    <cellStyle name="Standard 6 4 3 6 5 3" xfId="27124"/>
    <cellStyle name="Standard 6 4 3 6 5 3 2" xfId="27125"/>
    <cellStyle name="Standard 6 4 3 6 5 4" xfId="27126"/>
    <cellStyle name="Standard 6 4 3 6 6" xfId="27127"/>
    <cellStyle name="Standard 6 4 3 6 6 2" xfId="27128"/>
    <cellStyle name="Standard 6 4 3 6 6 2 2" xfId="27129"/>
    <cellStyle name="Standard 6 4 3 6 6 2 2 2" xfId="27130"/>
    <cellStyle name="Standard 6 4 3 6 6 2 3" xfId="27131"/>
    <cellStyle name="Standard 6 4 3 6 6 3" xfId="27132"/>
    <cellStyle name="Standard 6 4 3 6 6 3 2" xfId="27133"/>
    <cellStyle name="Standard 6 4 3 6 6 4" xfId="27134"/>
    <cellStyle name="Standard 6 4 3 6 7" xfId="27135"/>
    <cellStyle name="Standard 6 4 3 6 7 2" xfId="27136"/>
    <cellStyle name="Standard 6 4 3 6 7 2 2" xfId="27137"/>
    <cellStyle name="Standard 6 4 3 6 7 2 2 2" xfId="27138"/>
    <cellStyle name="Standard 6 4 3 6 7 2 3" xfId="27139"/>
    <cellStyle name="Standard 6 4 3 6 7 3" xfId="27140"/>
    <cellStyle name="Standard 6 4 3 6 7 3 2" xfId="27141"/>
    <cellStyle name="Standard 6 4 3 6 7 4" xfId="27142"/>
    <cellStyle name="Standard 6 4 3 6 8" xfId="27143"/>
    <cellStyle name="Standard 6 4 3 6 8 2" xfId="27144"/>
    <cellStyle name="Standard 6 4 3 6 8 2 2" xfId="27145"/>
    <cellStyle name="Standard 6 4 3 6 8 2 2 2" xfId="27146"/>
    <cellStyle name="Standard 6 4 3 6 8 2 3" xfId="27147"/>
    <cellStyle name="Standard 6 4 3 6 8 3" xfId="27148"/>
    <cellStyle name="Standard 6 4 3 6 8 3 2" xfId="27149"/>
    <cellStyle name="Standard 6 4 3 6 8 4" xfId="27150"/>
    <cellStyle name="Standard 6 4 3 6 9" xfId="27151"/>
    <cellStyle name="Standard 6 4 3 6 9 2" xfId="27152"/>
    <cellStyle name="Standard 6 4 3 6 9 2 2" xfId="27153"/>
    <cellStyle name="Standard 6 4 3 6 9 3" xfId="27154"/>
    <cellStyle name="Standard 6 4 3 7" xfId="27155"/>
    <cellStyle name="Standard 6 4 3 7 10" xfId="27156"/>
    <cellStyle name="Standard 6 4 3 7 10 2" xfId="27157"/>
    <cellStyle name="Standard 6 4 3 7 11" xfId="27158"/>
    <cellStyle name="Standard 6 4 3 7 2" xfId="27159"/>
    <cellStyle name="Standard 6 4 3 7 2 10" xfId="27160"/>
    <cellStyle name="Standard 6 4 3 7 2 2" xfId="27161"/>
    <cellStyle name="Standard 6 4 3 7 2 2 2" xfId="27162"/>
    <cellStyle name="Standard 6 4 3 7 2 2 2 2" xfId="27163"/>
    <cellStyle name="Standard 6 4 3 7 2 2 2 2 2" xfId="27164"/>
    <cellStyle name="Standard 6 4 3 7 2 2 2 3" xfId="27165"/>
    <cellStyle name="Standard 6 4 3 7 2 2 3" xfId="27166"/>
    <cellStyle name="Standard 6 4 3 7 2 2 3 2" xfId="27167"/>
    <cellStyle name="Standard 6 4 3 7 2 2 4" xfId="27168"/>
    <cellStyle name="Standard 6 4 3 7 2 3" xfId="27169"/>
    <cellStyle name="Standard 6 4 3 7 2 3 2" xfId="27170"/>
    <cellStyle name="Standard 6 4 3 7 2 3 2 2" xfId="27171"/>
    <cellStyle name="Standard 6 4 3 7 2 3 2 2 2" xfId="27172"/>
    <cellStyle name="Standard 6 4 3 7 2 3 2 3" xfId="27173"/>
    <cellStyle name="Standard 6 4 3 7 2 3 3" xfId="27174"/>
    <cellStyle name="Standard 6 4 3 7 2 3 3 2" xfId="27175"/>
    <cellStyle name="Standard 6 4 3 7 2 3 4" xfId="27176"/>
    <cellStyle name="Standard 6 4 3 7 2 4" xfId="27177"/>
    <cellStyle name="Standard 6 4 3 7 2 4 2" xfId="27178"/>
    <cellStyle name="Standard 6 4 3 7 2 4 2 2" xfId="27179"/>
    <cellStyle name="Standard 6 4 3 7 2 4 2 2 2" xfId="27180"/>
    <cellStyle name="Standard 6 4 3 7 2 4 2 3" xfId="27181"/>
    <cellStyle name="Standard 6 4 3 7 2 4 3" xfId="27182"/>
    <cellStyle name="Standard 6 4 3 7 2 4 3 2" xfId="27183"/>
    <cellStyle name="Standard 6 4 3 7 2 4 4" xfId="27184"/>
    <cellStyle name="Standard 6 4 3 7 2 5" xfId="27185"/>
    <cellStyle name="Standard 6 4 3 7 2 5 2" xfId="27186"/>
    <cellStyle name="Standard 6 4 3 7 2 5 2 2" xfId="27187"/>
    <cellStyle name="Standard 6 4 3 7 2 5 2 2 2" xfId="27188"/>
    <cellStyle name="Standard 6 4 3 7 2 5 2 3" xfId="27189"/>
    <cellStyle name="Standard 6 4 3 7 2 5 3" xfId="27190"/>
    <cellStyle name="Standard 6 4 3 7 2 5 3 2" xfId="27191"/>
    <cellStyle name="Standard 6 4 3 7 2 5 4" xfId="27192"/>
    <cellStyle name="Standard 6 4 3 7 2 6" xfId="27193"/>
    <cellStyle name="Standard 6 4 3 7 2 6 2" xfId="27194"/>
    <cellStyle name="Standard 6 4 3 7 2 6 2 2" xfId="27195"/>
    <cellStyle name="Standard 6 4 3 7 2 6 2 2 2" xfId="27196"/>
    <cellStyle name="Standard 6 4 3 7 2 6 2 3" xfId="27197"/>
    <cellStyle name="Standard 6 4 3 7 2 6 3" xfId="27198"/>
    <cellStyle name="Standard 6 4 3 7 2 6 3 2" xfId="27199"/>
    <cellStyle name="Standard 6 4 3 7 2 6 4" xfId="27200"/>
    <cellStyle name="Standard 6 4 3 7 2 7" xfId="27201"/>
    <cellStyle name="Standard 6 4 3 7 2 7 2" xfId="27202"/>
    <cellStyle name="Standard 6 4 3 7 2 7 2 2" xfId="27203"/>
    <cellStyle name="Standard 6 4 3 7 2 7 2 2 2" xfId="27204"/>
    <cellStyle name="Standard 6 4 3 7 2 7 2 3" xfId="27205"/>
    <cellStyle name="Standard 6 4 3 7 2 7 3" xfId="27206"/>
    <cellStyle name="Standard 6 4 3 7 2 7 3 2" xfId="27207"/>
    <cellStyle name="Standard 6 4 3 7 2 7 4" xfId="27208"/>
    <cellStyle name="Standard 6 4 3 7 2 8" xfId="27209"/>
    <cellStyle name="Standard 6 4 3 7 2 8 2" xfId="27210"/>
    <cellStyle name="Standard 6 4 3 7 2 8 2 2" xfId="27211"/>
    <cellStyle name="Standard 6 4 3 7 2 8 3" xfId="27212"/>
    <cellStyle name="Standard 6 4 3 7 2 9" xfId="27213"/>
    <cellStyle name="Standard 6 4 3 7 2 9 2" xfId="27214"/>
    <cellStyle name="Standard 6 4 3 7 3" xfId="27215"/>
    <cellStyle name="Standard 6 4 3 7 3 2" xfId="27216"/>
    <cellStyle name="Standard 6 4 3 7 3 2 2" xfId="27217"/>
    <cellStyle name="Standard 6 4 3 7 3 2 2 2" xfId="27218"/>
    <cellStyle name="Standard 6 4 3 7 3 2 3" xfId="27219"/>
    <cellStyle name="Standard 6 4 3 7 3 3" xfId="27220"/>
    <cellStyle name="Standard 6 4 3 7 3 3 2" xfId="27221"/>
    <cellStyle name="Standard 6 4 3 7 3 4" xfId="27222"/>
    <cellStyle name="Standard 6 4 3 7 4" xfId="27223"/>
    <cellStyle name="Standard 6 4 3 7 4 2" xfId="27224"/>
    <cellStyle name="Standard 6 4 3 7 4 2 2" xfId="27225"/>
    <cellStyle name="Standard 6 4 3 7 4 2 2 2" xfId="27226"/>
    <cellStyle name="Standard 6 4 3 7 4 2 3" xfId="27227"/>
    <cellStyle name="Standard 6 4 3 7 4 3" xfId="27228"/>
    <cellStyle name="Standard 6 4 3 7 4 3 2" xfId="27229"/>
    <cellStyle name="Standard 6 4 3 7 4 4" xfId="27230"/>
    <cellStyle name="Standard 6 4 3 7 5" xfId="27231"/>
    <cellStyle name="Standard 6 4 3 7 5 2" xfId="27232"/>
    <cellStyle name="Standard 6 4 3 7 5 2 2" xfId="27233"/>
    <cellStyle name="Standard 6 4 3 7 5 2 2 2" xfId="27234"/>
    <cellStyle name="Standard 6 4 3 7 5 2 3" xfId="27235"/>
    <cellStyle name="Standard 6 4 3 7 5 3" xfId="27236"/>
    <cellStyle name="Standard 6 4 3 7 5 3 2" xfId="27237"/>
    <cellStyle name="Standard 6 4 3 7 5 4" xfId="27238"/>
    <cellStyle name="Standard 6 4 3 7 6" xfId="27239"/>
    <cellStyle name="Standard 6 4 3 7 6 2" xfId="27240"/>
    <cellStyle name="Standard 6 4 3 7 6 2 2" xfId="27241"/>
    <cellStyle name="Standard 6 4 3 7 6 2 2 2" xfId="27242"/>
    <cellStyle name="Standard 6 4 3 7 6 2 3" xfId="27243"/>
    <cellStyle name="Standard 6 4 3 7 6 3" xfId="27244"/>
    <cellStyle name="Standard 6 4 3 7 6 3 2" xfId="27245"/>
    <cellStyle name="Standard 6 4 3 7 6 4" xfId="27246"/>
    <cellStyle name="Standard 6 4 3 7 7" xfId="27247"/>
    <cellStyle name="Standard 6 4 3 7 7 2" xfId="27248"/>
    <cellStyle name="Standard 6 4 3 7 7 2 2" xfId="27249"/>
    <cellStyle name="Standard 6 4 3 7 7 2 2 2" xfId="27250"/>
    <cellStyle name="Standard 6 4 3 7 7 2 3" xfId="27251"/>
    <cellStyle name="Standard 6 4 3 7 7 3" xfId="27252"/>
    <cellStyle name="Standard 6 4 3 7 7 3 2" xfId="27253"/>
    <cellStyle name="Standard 6 4 3 7 7 4" xfId="27254"/>
    <cellStyle name="Standard 6 4 3 7 8" xfId="27255"/>
    <cellStyle name="Standard 6 4 3 7 8 2" xfId="27256"/>
    <cellStyle name="Standard 6 4 3 7 8 2 2" xfId="27257"/>
    <cellStyle name="Standard 6 4 3 7 8 2 2 2" xfId="27258"/>
    <cellStyle name="Standard 6 4 3 7 8 2 3" xfId="27259"/>
    <cellStyle name="Standard 6 4 3 7 8 3" xfId="27260"/>
    <cellStyle name="Standard 6 4 3 7 8 3 2" xfId="27261"/>
    <cellStyle name="Standard 6 4 3 7 8 4" xfId="27262"/>
    <cellStyle name="Standard 6 4 3 7 9" xfId="27263"/>
    <cellStyle name="Standard 6 4 3 7 9 2" xfId="27264"/>
    <cellStyle name="Standard 6 4 3 7 9 2 2" xfId="27265"/>
    <cellStyle name="Standard 6 4 3 7 9 3" xfId="27266"/>
    <cellStyle name="Standard 6 4 3 8" xfId="27267"/>
    <cellStyle name="Standard 6 4 3 8 10" xfId="27268"/>
    <cellStyle name="Standard 6 4 3 8 2" xfId="27269"/>
    <cellStyle name="Standard 6 4 3 8 2 2" xfId="27270"/>
    <cellStyle name="Standard 6 4 3 8 2 2 2" xfId="27271"/>
    <cellStyle name="Standard 6 4 3 8 2 2 2 2" xfId="27272"/>
    <cellStyle name="Standard 6 4 3 8 2 2 3" xfId="27273"/>
    <cellStyle name="Standard 6 4 3 8 2 3" xfId="27274"/>
    <cellStyle name="Standard 6 4 3 8 2 3 2" xfId="27275"/>
    <cellStyle name="Standard 6 4 3 8 2 4" xfId="27276"/>
    <cellStyle name="Standard 6 4 3 8 3" xfId="27277"/>
    <cellStyle name="Standard 6 4 3 8 3 2" xfId="27278"/>
    <cellStyle name="Standard 6 4 3 8 3 2 2" xfId="27279"/>
    <cellStyle name="Standard 6 4 3 8 3 2 2 2" xfId="27280"/>
    <cellStyle name="Standard 6 4 3 8 3 2 3" xfId="27281"/>
    <cellStyle name="Standard 6 4 3 8 3 3" xfId="27282"/>
    <cellStyle name="Standard 6 4 3 8 3 3 2" xfId="27283"/>
    <cellStyle name="Standard 6 4 3 8 3 4" xfId="27284"/>
    <cellStyle name="Standard 6 4 3 8 4" xfId="27285"/>
    <cellStyle name="Standard 6 4 3 8 4 2" xfId="27286"/>
    <cellStyle name="Standard 6 4 3 8 4 2 2" xfId="27287"/>
    <cellStyle name="Standard 6 4 3 8 4 2 2 2" xfId="27288"/>
    <cellStyle name="Standard 6 4 3 8 4 2 3" xfId="27289"/>
    <cellStyle name="Standard 6 4 3 8 4 3" xfId="27290"/>
    <cellStyle name="Standard 6 4 3 8 4 3 2" xfId="27291"/>
    <cellStyle name="Standard 6 4 3 8 4 4" xfId="27292"/>
    <cellStyle name="Standard 6 4 3 8 5" xfId="27293"/>
    <cellStyle name="Standard 6 4 3 8 5 2" xfId="27294"/>
    <cellStyle name="Standard 6 4 3 8 5 2 2" xfId="27295"/>
    <cellStyle name="Standard 6 4 3 8 5 2 2 2" xfId="27296"/>
    <cellStyle name="Standard 6 4 3 8 5 2 3" xfId="27297"/>
    <cellStyle name="Standard 6 4 3 8 5 3" xfId="27298"/>
    <cellStyle name="Standard 6 4 3 8 5 3 2" xfId="27299"/>
    <cellStyle name="Standard 6 4 3 8 5 4" xfId="27300"/>
    <cellStyle name="Standard 6 4 3 8 6" xfId="27301"/>
    <cellStyle name="Standard 6 4 3 8 6 2" xfId="27302"/>
    <cellStyle name="Standard 6 4 3 8 6 2 2" xfId="27303"/>
    <cellStyle name="Standard 6 4 3 8 6 2 2 2" xfId="27304"/>
    <cellStyle name="Standard 6 4 3 8 6 2 3" xfId="27305"/>
    <cellStyle name="Standard 6 4 3 8 6 3" xfId="27306"/>
    <cellStyle name="Standard 6 4 3 8 6 3 2" xfId="27307"/>
    <cellStyle name="Standard 6 4 3 8 6 4" xfId="27308"/>
    <cellStyle name="Standard 6 4 3 8 7" xfId="27309"/>
    <cellStyle name="Standard 6 4 3 8 7 2" xfId="27310"/>
    <cellStyle name="Standard 6 4 3 8 7 2 2" xfId="27311"/>
    <cellStyle name="Standard 6 4 3 8 7 2 2 2" xfId="27312"/>
    <cellStyle name="Standard 6 4 3 8 7 2 3" xfId="27313"/>
    <cellStyle name="Standard 6 4 3 8 7 3" xfId="27314"/>
    <cellStyle name="Standard 6 4 3 8 7 3 2" xfId="27315"/>
    <cellStyle name="Standard 6 4 3 8 7 4" xfId="27316"/>
    <cellStyle name="Standard 6 4 3 8 8" xfId="27317"/>
    <cellStyle name="Standard 6 4 3 8 8 2" xfId="27318"/>
    <cellStyle name="Standard 6 4 3 8 8 2 2" xfId="27319"/>
    <cellStyle name="Standard 6 4 3 8 8 3" xfId="27320"/>
    <cellStyle name="Standard 6 4 3 8 9" xfId="27321"/>
    <cellStyle name="Standard 6 4 3 8 9 2" xfId="27322"/>
    <cellStyle name="Standard 6 4 3 9" xfId="27323"/>
    <cellStyle name="Standard 6 4 3 9 2" xfId="27324"/>
    <cellStyle name="Standard 6 4 3 9 2 2" xfId="27325"/>
    <cellStyle name="Standard 6 4 3 9 2 2 2" xfId="27326"/>
    <cellStyle name="Standard 6 4 3 9 2 2 2 2" xfId="27327"/>
    <cellStyle name="Standard 6 4 3 9 2 2 3" xfId="27328"/>
    <cellStyle name="Standard 6 4 3 9 2 3" xfId="27329"/>
    <cellStyle name="Standard 6 4 3 9 2 3 2" xfId="27330"/>
    <cellStyle name="Standard 6 4 3 9 2 4" xfId="27331"/>
    <cellStyle name="Standard 6 4 3 9 3" xfId="27332"/>
    <cellStyle name="Standard 6 4 3 9 3 2" xfId="27333"/>
    <cellStyle name="Standard 6 4 3 9 3 2 2" xfId="27334"/>
    <cellStyle name="Standard 6 4 3 9 3 2 2 2" xfId="27335"/>
    <cellStyle name="Standard 6 4 3 9 3 2 3" xfId="27336"/>
    <cellStyle name="Standard 6 4 3 9 3 3" xfId="27337"/>
    <cellStyle name="Standard 6 4 3 9 3 3 2" xfId="27338"/>
    <cellStyle name="Standard 6 4 3 9 3 4" xfId="27339"/>
    <cellStyle name="Standard 6 4 3 9 4" xfId="27340"/>
    <cellStyle name="Standard 6 4 3 9 4 2" xfId="27341"/>
    <cellStyle name="Standard 6 4 3 9 4 2 2" xfId="27342"/>
    <cellStyle name="Standard 6 4 3 9 4 2 2 2" xfId="27343"/>
    <cellStyle name="Standard 6 4 3 9 4 2 3" xfId="27344"/>
    <cellStyle name="Standard 6 4 3 9 4 3" xfId="27345"/>
    <cellStyle name="Standard 6 4 3 9 4 3 2" xfId="27346"/>
    <cellStyle name="Standard 6 4 3 9 4 4" xfId="27347"/>
    <cellStyle name="Standard 6 4 3 9 5" xfId="27348"/>
    <cellStyle name="Standard 6 4 3 9 5 2" xfId="27349"/>
    <cellStyle name="Standard 6 4 3 9 5 2 2" xfId="27350"/>
    <cellStyle name="Standard 6 4 3 9 5 2 2 2" xfId="27351"/>
    <cellStyle name="Standard 6 4 3 9 5 2 3" xfId="27352"/>
    <cellStyle name="Standard 6 4 3 9 5 3" xfId="27353"/>
    <cellStyle name="Standard 6 4 3 9 5 3 2" xfId="27354"/>
    <cellStyle name="Standard 6 4 3 9 5 4" xfId="27355"/>
    <cellStyle name="Standard 6 4 3 9 6" xfId="27356"/>
    <cellStyle name="Standard 6 4 3 9 6 2" xfId="27357"/>
    <cellStyle name="Standard 6 4 3 9 6 2 2" xfId="27358"/>
    <cellStyle name="Standard 6 4 3 9 6 2 2 2" xfId="27359"/>
    <cellStyle name="Standard 6 4 3 9 6 2 3" xfId="27360"/>
    <cellStyle name="Standard 6 4 3 9 6 3" xfId="27361"/>
    <cellStyle name="Standard 6 4 3 9 6 3 2" xfId="27362"/>
    <cellStyle name="Standard 6 4 3 9 6 4" xfId="27363"/>
    <cellStyle name="Standard 6 4 3 9 7" xfId="27364"/>
    <cellStyle name="Standard 6 4 3 9 7 2" xfId="27365"/>
    <cellStyle name="Standard 6 4 3 9 7 2 2" xfId="27366"/>
    <cellStyle name="Standard 6 4 3 9 7 3" xfId="27367"/>
    <cellStyle name="Standard 6 4 3 9 8" xfId="27368"/>
    <cellStyle name="Standard 6 4 3 9 8 2" xfId="27369"/>
    <cellStyle name="Standard 6 4 3 9 9" xfId="27370"/>
    <cellStyle name="Standard 6 4 4" xfId="27371"/>
    <cellStyle name="Standard 6 4 4 10" xfId="27372"/>
    <cellStyle name="Standard 6 4 4 10 2" xfId="27373"/>
    <cellStyle name="Standard 6 4 4 10 2 2" xfId="27374"/>
    <cellStyle name="Standard 6 4 4 10 3" xfId="27375"/>
    <cellStyle name="Standard 6 4 4 11" xfId="27376"/>
    <cellStyle name="Standard 6 4 4 11 2" xfId="27377"/>
    <cellStyle name="Standard 6 4 4 12" xfId="27378"/>
    <cellStyle name="Standard 6 4 4 2" xfId="27379"/>
    <cellStyle name="Standard 6 4 4 2 10" xfId="27380"/>
    <cellStyle name="Standard 6 4 4 2 10 2" xfId="27381"/>
    <cellStyle name="Standard 6 4 4 2 11" xfId="27382"/>
    <cellStyle name="Standard 6 4 4 2 2" xfId="27383"/>
    <cellStyle name="Standard 6 4 4 2 2 10" xfId="27384"/>
    <cellStyle name="Standard 6 4 4 2 2 2" xfId="27385"/>
    <cellStyle name="Standard 6 4 4 2 2 2 2" xfId="27386"/>
    <cellStyle name="Standard 6 4 4 2 2 2 2 2" xfId="27387"/>
    <cellStyle name="Standard 6 4 4 2 2 2 2 2 2" xfId="27388"/>
    <cellStyle name="Standard 6 4 4 2 2 2 2 3" xfId="27389"/>
    <cellStyle name="Standard 6 4 4 2 2 2 3" xfId="27390"/>
    <cellStyle name="Standard 6 4 4 2 2 2 3 2" xfId="27391"/>
    <cellStyle name="Standard 6 4 4 2 2 2 4" xfId="27392"/>
    <cellStyle name="Standard 6 4 4 2 2 3" xfId="27393"/>
    <cellStyle name="Standard 6 4 4 2 2 3 2" xfId="27394"/>
    <cellStyle name="Standard 6 4 4 2 2 3 2 2" xfId="27395"/>
    <cellStyle name="Standard 6 4 4 2 2 3 2 2 2" xfId="27396"/>
    <cellStyle name="Standard 6 4 4 2 2 3 2 3" xfId="27397"/>
    <cellStyle name="Standard 6 4 4 2 2 3 3" xfId="27398"/>
    <cellStyle name="Standard 6 4 4 2 2 3 3 2" xfId="27399"/>
    <cellStyle name="Standard 6 4 4 2 2 3 4" xfId="27400"/>
    <cellStyle name="Standard 6 4 4 2 2 4" xfId="27401"/>
    <cellStyle name="Standard 6 4 4 2 2 4 2" xfId="27402"/>
    <cellStyle name="Standard 6 4 4 2 2 4 2 2" xfId="27403"/>
    <cellStyle name="Standard 6 4 4 2 2 4 2 2 2" xfId="27404"/>
    <cellStyle name="Standard 6 4 4 2 2 4 2 3" xfId="27405"/>
    <cellStyle name="Standard 6 4 4 2 2 4 3" xfId="27406"/>
    <cellStyle name="Standard 6 4 4 2 2 4 3 2" xfId="27407"/>
    <cellStyle name="Standard 6 4 4 2 2 4 4" xfId="27408"/>
    <cellStyle name="Standard 6 4 4 2 2 5" xfId="27409"/>
    <cellStyle name="Standard 6 4 4 2 2 5 2" xfId="27410"/>
    <cellStyle name="Standard 6 4 4 2 2 5 2 2" xfId="27411"/>
    <cellStyle name="Standard 6 4 4 2 2 5 2 2 2" xfId="27412"/>
    <cellStyle name="Standard 6 4 4 2 2 5 2 3" xfId="27413"/>
    <cellStyle name="Standard 6 4 4 2 2 5 3" xfId="27414"/>
    <cellStyle name="Standard 6 4 4 2 2 5 3 2" xfId="27415"/>
    <cellStyle name="Standard 6 4 4 2 2 5 4" xfId="27416"/>
    <cellStyle name="Standard 6 4 4 2 2 6" xfId="27417"/>
    <cellStyle name="Standard 6 4 4 2 2 6 2" xfId="27418"/>
    <cellStyle name="Standard 6 4 4 2 2 6 2 2" xfId="27419"/>
    <cellStyle name="Standard 6 4 4 2 2 6 2 2 2" xfId="27420"/>
    <cellStyle name="Standard 6 4 4 2 2 6 2 3" xfId="27421"/>
    <cellStyle name="Standard 6 4 4 2 2 6 3" xfId="27422"/>
    <cellStyle name="Standard 6 4 4 2 2 6 3 2" xfId="27423"/>
    <cellStyle name="Standard 6 4 4 2 2 6 4" xfId="27424"/>
    <cellStyle name="Standard 6 4 4 2 2 7" xfId="27425"/>
    <cellStyle name="Standard 6 4 4 2 2 7 2" xfId="27426"/>
    <cellStyle name="Standard 6 4 4 2 2 7 2 2" xfId="27427"/>
    <cellStyle name="Standard 6 4 4 2 2 7 2 2 2" xfId="27428"/>
    <cellStyle name="Standard 6 4 4 2 2 7 2 3" xfId="27429"/>
    <cellStyle name="Standard 6 4 4 2 2 7 3" xfId="27430"/>
    <cellStyle name="Standard 6 4 4 2 2 7 3 2" xfId="27431"/>
    <cellStyle name="Standard 6 4 4 2 2 7 4" xfId="27432"/>
    <cellStyle name="Standard 6 4 4 2 2 8" xfId="27433"/>
    <cellStyle name="Standard 6 4 4 2 2 8 2" xfId="27434"/>
    <cellStyle name="Standard 6 4 4 2 2 8 2 2" xfId="27435"/>
    <cellStyle name="Standard 6 4 4 2 2 8 3" xfId="27436"/>
    <cellStyle name="Standard 6 4 4 2 2 9" xfId="27437"/>
    <cellStyle name="Standard 6 4 4 2 2 9 2" xfId="27438"/>
    <cellStyle name="Standard 6 4 4 2 3" xfId="27439"/>
    <cellStyle name="Standard 6 4 4 2 3 2" xfId="27440"/>
    <cellStyle name="Standard 6 4 4 2 3 2 2" xfId="27441"/>
    <cellStyle name="Standard 6 4 4 2 3 2 2 2" xfId="27442"/>
    <cellStyle name="Standard 6 4 4 2 3 2 3" xfId="27443"/>
    <cellStyle name="Standard 6 4 4 2 3 3" xfId="27444"/>
    <cellStyle name="Standard 6 4 4 2 3 3 2" xfId="27445"/>
    <cellStyle name="Standard 6 4 4 2 3 4" xfId="27446"/>
    <cellStyle name="Standard 6 4 4 2 4" xfId="27447"/>
    <cellStyle name="Standard 6 4 4 2 4 2" xfId="27448"/>
    <cellStyle name="Standard 6 4 4 2 4 2 2" xfId="27449"/>
    <cellStyle name="Standard 6 4 4 2 4 2 2 2" xfId="27450"/>
    <cellStyle name="Standard 6 4 4 2 4 2 3" xfId="27451"/>
    <cellStyle name="Standard 6 4 4 2 4 3" xfId="27452"/>
    <cellStyle name="Standard 6 4 4 2 4 3 2" xfId="27453"/>
    <cellStyle name="Standard 6 4 4 2 4 4" xfId="27454"/>
    <cellStyle name="Standard 6 4 4 2 5" xfId="27455"/>
    <cellStyle name="Standard 6 4 4 2 5 2" xfId="27456"/>
    <cellStyle name="Standard 6 4 4 2 5 2 2" xfId="27457"/>
    <cellStyle name="Standard 6 4 4 2 5 2 2 2" xfId="27458"/>
    <cellStyle name="Standard 6 4 4 2 5 2 3" xfId="27459"/>
    <cellStyle name="Standard 6 4 4 2 5 3" xfId="27460"/>
    <cellStyle name="Standard 6 4 4 2 5 3 2" xfId="27461"/>
    <cellStyle name="Standard 6 4 4 2 5 4" xfId="27462"/>
    <cellStyle name="Standard 6 4 4 2 6" xfId="27463"/>
    <cellStyle name="Standard 6 4 4 2 6 2" xfId="27464"/>
    <cellStyle name="Standard 6 4 4 2 6 2 2" xfId="27465"/>
    <cellStyle name="Standard 6 4 4 2 6 2 2 2" xfId="27466"/>
    <cellStyle name="Standard 6 4 4 2 6 2 3" xfId="27467"/>
    <cellStyle name="Standard 6 4 4 2 6 3" xfId="27468"/>
    <cellStyle name="Standard 6 4 4 2 6 3 2" xfId="27469"/>
    <cellStyle name="Standard 6 4 4 2 6 4" xfId="27470"/>
    <cellStyle name="Standard 6 4 4 2 7" xfId="27471"/>
    <cellStyle name="Standard 6 4 4 2 7 2" xfId="27472"/>
    <cellStyle name="Standard 6 4 4 2 7 2 2" xfId="27473"/>
    <cellStyle name="Standard 6 4 4 2 7 2 2 2" xfId="27474"/>
    <cellStyle name="Standard 6 4 4 2 7 2 3" xfId="27475"/>
    <cellStyle name="Standard 6 4 4 2 7 3" xfId="27476"/>
    <cellStyle name="Standard 6 4 4 2 7 3 2" xfId="27477"/>
    <cellStyle name="Standard 6 4 4 2 7 4" xfId="27478"/>
    <cellStyle name="Standard 6 4 4 2 8" xfId="27479"/>
    <cellStyle name="Standard 6 4 4 2 8 2" xfId="27480"/>
    <cellStyle name="Standard 6 4 4 2 8 2 2" xfId="27481"/>
    <cellStyle name="Standard 6 4 4 2 8 2 2 2" xfId="27482"/>
    <cellStyle name="Standard 6 4 4 2 8 2 3" xfId="27483"/>
    <cellStyle name="Standard 6 4 4 2 8 3" xfId="27484"/>
    <cellStyle name="Standard 6 4 4 2 8 3 2" xfId="27485"/>
    <cellStyle name="Standard 6 4 4 2 8 4" xfId="27486"/>
    <cellStyle name="Standard 6 4 4 2 9" xfId="27487"/>
    <cellStyle name="Standard 6 4 4 2 9 2" xfId="27488"/>
    <cellStyle name="Standard 6 4 4 2 9 2 2" xfId="27489"/>
    <cellStyle name="Standard 6 4 4 2 9 3" xfId="27490"/>
    <cellStyle name="Standard 6 4 4 3" xfId="27491"/>
    <cellStyle name="Standard 6 4 4 3 10" xfId="27492"/>
    <cellStyle name="Standard 6 4 4 3 2" xfId="27493"/>
    <cellStyle name="Standard 6 4 4 3 2 2" xfId="27494"/>
    <cellStyle name="Standard 6 4 4 3 2 2 2" xfId="27495"/>
    <cellStyle name="Standard 6 4 4 3 2 2 2 2" xfId="27496"/>
    <cellStyle name="Standard 6 4 4 3 2 2 3" xfId="27497"/>
    <cellStyle name="Standard 6 4 4 3 2 3" xfId="27498"/>
    <cellStyle name="Standard 6 4 4 3 2 3 2" xfId="27499"/>
    <cellStyle name="Standard 6 4 4 3 2 4" xfId="27500"/>
    <cellStyle name="Standard 6 4 4 3 3" xfId="27501"/>
    <cellStyle name="Standard 6 4 4 3 3 2" xfId="27502"/>
    <cellStyle name="Standard 6 4 4 3 3 2 2" xfId="27503"/>
    <cellStyle name="Standard 6 4 4 3 3 2 2 2" xfId="27504"/>
    <cellStyle name="Standard 6 4 4 3 3 2 3" xfId="27505"/>
    <cellStyle name="Standard 6 4 4 3 3 3" xfId="27506"/>
    <cellStyle name="Standard 6 4 4 3 3 3 2" xfId="27507"/>
    <cellStyle name="Standard 6 4 4 3 3 4" xfId="27508"/>
    <cellStyle name="Standard 6 4 4 3 4" xfId="27509"/>
    <cellStyle name="Standard 6 4 4 3 4 2" xfId="27510"/>
    <cellStyle name="Standard 6 4 4 3 4 2 2" xfId="27511"/>
    <cellStyle name="Standard 6 4 4 3 4 2 2 2" xfId="27512"/>
    <cellStyle name="Standard 6 4 4 3 4 2 3" xfId="27513"/>
    <cellStyle name="Standard 6 4 4 3 4 3" xfId="27514"/>
    <cellStyle name="Standard 6 4 4 3 4 3 2" xfId="27515"/>
    <cellStyle name="Standard 6 4 4 3 4 4" xfId="27516"/>
    <cellStyle name="Standard 6 4 4 3 5" xfId="27517"/>
    <cellStyle name="Standard 6 4 4 3 5 2" xfId="27518"/>
    <cellStyle name="Standard 6 4 4 3 5 2 2" xfId="27519"/>
    <cellStyle name="Standard 6 4 4 3 5 2 2 2" xfId="27520"/>
    <cellStyle name="Standard 6 4 4 3 5 2 3" xfId="27521"/>
    <cellStyle name="Standard 6 4 4 3 5 3" xfId="27522"/>
    <cellStyle name="Standard 6 4 4 3 5 3 2" xfId="27523"/>
    <cellStyle name="Standard 6 4 4 3 5 4" xfId="27524"/>
    <cellStyle name="Standard 6 4 4 3 6" xfId="27525"/>
    <cellStyle name="Standard 6 4 4 3 6 2" xfId="27526"/>
    <cellStyle name="Standard 6 4 4 3 6 2 2" xfId="27527"/>
    <cellStyle name="Standard 6 4 4 3 6 2 2 2" xfId="27528"/>
    <cellStyle name="Standard 6 4 4 3 6 2 3" xfId="27529"/>
    <cellStyle name="Standard 6 4 4 3 6 3" xfId="27530"/>
    <cellStyle name="Standard 6 4 4 3 6 3 2" xfId="27531"/>
    <cellStyle name="Standard 6 4 4 3 6 4" xfId="27532"/>
    <cellStyle name="Standard 6 4 4 3 7" xfId="27533"/>
    <cellStyle name="Standard 6 4 4 3 7 2" xfId="27534"/>
    <cellStyle name="Standard 6 4 4 3 7 2 2" xfId="27535"/>
    <cellStyle name="Standard 6 4 4 3 7 2 2 2" xfId="27536"/>
    <cellStyle name="Standard 6 4 4 3 7 2 3" xfId="27537"/>
    <cellStyle name="Standard 6 4 4 3 7 3" xfId="27538"/>
    <cellStyle name="Standard 6 4 4 3 7 3 2" xfId="27539"/>
    <cellStyle name="Standard 6 4 4 3 7 4" xfId="27540"/>
    <cellStyle name="Standard 6 4 4 3 8" xfId="27541"/>
    <cellStyle name="Standard 6 4 4 3 8 2" xfId="27542"/>
    <cellStyle name="Standard 6 4 4 3 8 2 2" xfId="27543"/>
    <cellStyle name="Standard 6 4 4 3 8 3" xfId="27544"/>
    <cellStyle name="Standard 6 4 4 3 9" xfId="27545"/>
    <cellStyle name="Standard 6 4 4 3 9 2" xfId="27546"/>
    <cellStyle name="Standard 6 4 4 4" xfId="27547"/>
    <cellStyle name="Standard 6 4 4 4 2" xfId="27548"/>
    <cellStyle name="Standard 6 4 4 4 2 2" xfId="27549"/>
    <cellStyle name="Standard 6 4 4 4 2 2 2" xfId="27550"/>
    <cellStyle name="Standard 6 4 4 4 2 3" xfId="27551"/>
    <cellStyle name="Standard 6 4 4 4 3" xfId="27552"/>
    <cellStyle name="Standard 6 4 4 4 3 2" xfId="27553"/>
    <cellStyle name="Standard 6 4 4 4 4" xfId="27554"/>
    <cellStyle name="Standard 6 4 4 5" xfId="27555"/>
    <cellStyle name="Standard 6 4 4 5 2" xfId="27556"/>
    <cellStyle name="Standard 6 4 4 5 2 2" xfId="27557"/>
    <cellStyle name="Standard 6 4 4 5 2 2 2" xfId="27558"/>
    <cellStyle name="Standard 6 4 4 5 2 3" xfId="27559"/>
    <cellStyle name="Standard 6 4 4 5 3" xfId="27560"/>
    <cellStyle name="Standard 6 4 4 5 3 2" xfId="27561"/>
    <cellStyle name="Standard 6 4 4 5 4" xfId="27562"/>
    <cellStyle name="Standard 6 4 4 6" xfId="27563"/>
    <cellStyle name="Standard 6 4 4 6 2" xfId="27564"/>
    <cellStyle name="Standard 6 4 4 6 2 2" xfId="27565"/>
    <cellStyle name="Standard 6 4 4 6 2 2 2" xfId="27566"/>
    <cellStyle name="Standard 6 4 4 6 2 3" xfId="27567"/>
    <cellStyle name="Standard 6 4 4 6 3" xfId="27568"/>
    <cellStyle name="Standard 6 4 4 6 3 2" xfId="27569"/>
    <cellStyle name="Standard 6 4 4 6 4" xfId="27570"/>
    <cellStyle name="Standard 6 4 4 7" xfId="27571"/>
    <cellStyle name="Standard 6 4 4 7 2" xfId="27572"/>
    <cellStyle name="Standard 6 4 4 7 2 2" xfId="27573"/>
    <cellStyle name="Standard 6 4 4 7 2 2 2" xfId="27574"/>
    <cellStyle name="Standard 6 4 4 7 2 3" xfId="27575"/>
    <cellStyle name="Standard 6 4 4 7 3" xfId="27576"/>
    <cellStyle name="Standard 6 4 4 7 3 2" xfId="27577"/>
    <cellStyle name="Standard 6 4 4 7 4" xfId="27578"/>
    <cellStyle name="Standard 6 4 4 8" xfId="27579"/>
    <cellStyle name="Standard 6 4 4 8 2" xfId="27580"/>
    <cellStyle name="Standard 6 4 4 8 2 2" xfId="27581"/>
    <cellStyle name="Standard 6 4 4 8 2 2 2" xfId="27582"/>
    <cellStyle name="Standard 6 4 4 8 2 3" xfId="27583"/>
    <cellStyle name="Standard 6 4 4 8 3" xfId="27584"/>
    <cellStyle name="Standard 6 4 4 8 3 2" xfId="27585"/>
    <cellStyle name="Standard 6 4 4 8 4" xfId="27586"/>
    <cellStyle name="Standard 6 4 4 9" xfId="27587"/>
    <cellStyle name="Standard 6 4 4 9 2" xfId="27588"/>
    <cellStyle name="Standard 6 4 4 9 2 2" xfId="27589"/>
    <cellStyle name="Standard 6 4 4 9 2 2 2" xfId="27590"/>
    <cellStyle name="Standard 6 4 4 9 2 3" xfId="27591"/>
    <cellStyle name="Standard 6 4 4 9 3" xfId="27592"/>
    <cellStyle name="Standard 6 4 4 9 3 2" xfId="27593"/>
    <cellStyle name="Standard 6 4 4 9 4" xfId="27594"/>
    <cellStyle name="Standard 6 4 5" xfId="27595"/>
    <cellStyle name="Standard 6 4 5 10" xfId="27596"/>
    <cellStyle name="Standard 6 4 5 10 2" xfId="27597"/>
    <cellStyle name="Standard 6 4 5 11" xfId="27598"/>
    <cellStyle name="Standard 6 4 5 2" xfId="27599"/>
    <cellStyle name="Standard 6 4 5 2 10" xfId="27600"/>
    <cellStyle name="Standard 6 4 5 2 2" xfId="27601"/>
    <cellStyle name="Standard 6 4 5 2 2 2" xfId="27602"/>
    <cellStyle name="Standard 6 4 5 2 2 2 2" xfId="27603"/>
    <cellStyle name="Standard 6 4 5 2 2 2 2 2" xfId="27604"/>
    <cellStyle name="Standard 6 4 5 2 2 2 3" xfId="27605"/>
    <cellStyle name="Standard 6 4 5 2 2 3" xfId="27606"/>
    <cellStyle name="Standard 6 4 5 2 2 3 2" xfId="27607"/>
    <cellStyle name="Standard 6 4 5 2 2 4" xfId="27608"/>
    <cellStyle name="Standard 6 4 5 2 3" xfId="27609"/>
    <cellStyle name="Standard 6 4 5 2 3 2" xfId="27610"/>
    <cellStyle name="Standard 6 4 5 2 3 2 2" xfId="27611"/>
    <cellStyle name="Standard 6 4 5 2 3 2 2 2" xfId="27612"/>
    <cellStyle name="Standard 6 4 5 2 3 2 3" xfId="27613"/>
    <cellStyle name="Standard 6 4 5 2 3 3" xfId="27614"/>
    <cellStyle name="Standard 6 4 5 2 3 3 2" xfId="27615"/>
    <cellStyle name="Standard 6 4 5 2 3 4" xfId="27616"/>
    <cellStyle name="Standard 6 4 5 2 4" xfId="27617"/>
    <cellStyle name="Standard 6 4 5 2 4 2" xfId="27618"/>
    <cellStyle name="Standard 6 4 5 2 4 2 2" xfId="27619"/>
    <cellStyle name="Standard 6 4 5 2 4 2 2 2" xfId="27620"/>
    <cellStyle name="Standard 6 4 5 2 4 2 3" xfId="27621"/>
    <cellStyle name="Standard 6 4 5 2 4 3" xfId="27622"/>
    <cellStyle name="Standard 6 4 5 2 4 3 2" xfId="27623"/>
    <cellStyle name="Standard 6 4 5 2 4 4" xfId="27624"/>
    <cellStyle name="Standard 6 4 5 2 5" xfId="27625"/>
    <cellStyle name="Standard 6 4 5 2 5 2" xfId="27626"/>
    <cellStyle name="Standard 6 4 5 2 5 2 2" xfId="27627"/>
    <cellStyle name="Standard 6 4 5 2 5 2 2 2" xfId="27628"/>
    <cellStyle name="Standard 6 4 5 2 5 2 3" xfId="27629"/>
    <cellStyle name="Standard 6 4 5 2 5 3" xfId="27630"/>
    <cellStyle name="Standard 6 4 5 2 5 3 2" xfId="27631"/>
    <cellStyle name="Standard 6 4 5 2 5 4" xfId="27632"/>
    <cellStyle name="Standard 6 4 5 2 6" xfId="27633"/>
    <cellStyle name="Standard 6 4 5 2 6 2" xfId="27634"/>
    <cellStyle name="Standard 6 4 5 2 6 2 2" xfId="27635"/>
    <cellStyle name="Standard 6 4 5 2 6 2 2 2" xfId="27636"/>
    <cellStyle name="Standard 6 4 5 2 6 2 3" xfId="27637"/>
    <cellStyle name="Standard 6 4 5 2 6 3" xfId="27638"/>
    <cellStyle name="Standard 6 4 5 2 6 3 2" xfId="27639"/>
    <cellStyle name="Standard 6 4 5 2 6 4" xfId="27640"/>
    <cellStyle name="Standard 6 4 5 2 7" xfId="27641"/>
    <cellStyle name="Standard 6 4 5 2 7 2" xfId="27642"/>
    <cellStyle name="Standard 6 4 5 2 7 2 2" xfId="27643"/>
    <cellStyle name="Standard 6 4 5 2 7 2 2 2" xfId="27644"/>
    <cellStyle name="Standard 6 4 5 2 7 2 3" xfId="27645"/>
    <cellStyle name="Standard 6 4 5 2 7 3" xfId="27646"/>
    <cellStyle name="Standard 6 4 5 2 7 3 2" xfId="27647"/>
    <cellStyle name="Standard 6 4 5 2 7 4" xfId="27648"/>
    <cellStyle name="Standard 6 4 5 2 8" xfId="27649"/>
    <cellStyle name="Standard 6 4 5 2 8 2" xfId="27650"/>
    <cellStyle name="Standard 6 4 5 2 8 2 2" xfId="27651"/>
    <cellStyle name="Standard 6 4 5 2 8 3" xfId="27652"/>
    <cellStyle name="Standard 6 4 5 2 9" xfId="27653"/>
    <cellStyle name="Standard 6 4 5 2 9 2" xfId="27654"/>
    <cellStyle name="Standard 6 4 5 3" xfId="27655"/>
    <cellStyle name="Standard 6 4 5 3 2" xfId="27656"/>
    <cellStyle name="Standard 6 4 5 3 2 2" xfId="27657"/>
    <cellStyle name="Standard 6 4 5 3 2 2 2" xfId="27658"/>
    <cellStyle name="Standard 6 4 5 3 2 3" xfId="27659"/>
    <cellStyle name="Standard 6 4 5 3 3" xfId="27660"/>
    <cellStyle name="Standard 6 4 5 3 3 2" xfId="27661"/>
    <cellStyle name="Standard 6 4 5 3 4" xfId="27662"/>
    <cellStyle name="Standard 6 4 5 4" xfId="27663"/>
    <cellStyle name="Standard 6 4 5 4 2" xfId="27664"/>
    <cellStyle name="Standard 6 4 5 4 2 2" xfId="27665"/>
    <cellStyle name="Standard 6 4 5 4 2 2 2" xfId="27666"/>
    <cellStyle name="Standard 6 4 5 4 2 3" xfId="27667"/>
    <cellStyle name="Standard 6 4 5 4 3" xfId="27668"/>
    <cellStyle name="Standard 6 4 5 4 3 2" xfId="27669"/>
    <cellStyle name="Standard 6 4 5 4 4" xfId="27670"/>
    <cellStyle name="Standard 6 4 5 5" xfId="27671"/>
    <cellStyle name="Standard 6 4 5 5 2" xfId="27672"/>
    <cellStyle name="Standard 6 4 5 5 2 2" xfId="27673"/>
    <cellStyle name="Standard 6 4 5 5 2 2 2" xfId="27674"/>
    <cellStyle name="Standard 6 4 5 5 2 3" xfId="27675"/>
    <cellStyle name="Standard 6 4 5 5 3" xfId="27676"/>
    <cellStyle name="Standard 6 4 5 5 3 2" xfId="27677"/>
    <cellStyle name="Standard 6 4 5 5 4" xfId="27678"/>
    <cellStyle name="Standard 6 4 5 6" xfId="27679"/>
    <cellStyle name="Standard 6 4 5 6 2" xfId="27680"/>
    <cellStyle name="Standard 6 4 5 6 2 2" xfId="27681"/>
    <cellStyle name="Standard 6 4 5 6 2 2 2" xfId="27682"/>
    <cellStyle name="Standard 6 4 5 6 2 3" xfId="27683"/>
    <cellStyle name="Standard 6 4 5 6 3" xfId="27684"/>
    <cellStyle name="Standard 6 4 5 6 3 2" xfId="27685"/>
    <cellStyle name="Standard 6 4 5 6 4" xfId="27686"/>
    <cellStyle name="Standard 6 4 5 7" xfId="27687"/>
    <cellStyle name="Standard 6 4 5 7 2" xfId="27688"/>
    <cellStyle name="Standard 6 4 5 7 2 2" xfId="27689"/>
    <cellStyle name="Standard 6 4 5 7 2 2 2" xfId="27690"/>
    <cellStyle name="Standard 6 4 5 7 2 3" xfId="27691"/>
    <cellStyle name="Standard 6 4 5 7 3" xfId="27692"/>
    <cellStyle name="Standard 6 4 5 7 3 2" xfId="27693"/>
    <cellStyle name="Standard 6 4 5 7 4" xfId="27694"/>
    <cellStyle name="Standard 6 4 5 8" xfId="27695"/>
    <cellStyle name="Standard 6 4 5 8 2" xfId="27696"/>
    <cellStyle name="Standard 6 4 5 8 2 2" xfId="27697"/>
    <cellStyle name="Standard 6 4 5 8 2 2 2" xfId="27698"/>
    <cellStyle name="Standard 6 4 5 8 2 3" xfId="27699"/>
    <cellStyle name="Standard 6 4 5 8 3" xfId="27700"/>
    <cellStyle name="Standard 6 4 5 8 3 2" xfId="27701"/>
    <cellStyle name="Standard 6 4 5 8 4" xfId="27702"/>
    <cellStyle name="Standard 6 4 5 9" xfId="27703"/>
    <cellStyle name="Standard 6 4 5 9 2" xfId="27704"/>
    <cellStyle name="Standard 6 4 5 9 2 2" xfId="27705"/>
    <cellStyle name="Standard 6 4 5 9 3" xfId="27706"/>
    <cellStyle name="Standard 6 4 6" xfId="27707"/>
    <cellStyle name="Standard 6 4 6 10" xfId="27708"/>
    <cellStyle name="Standard 6 4 6 10 2" xfId="27709"/>
    <cellStyle name="Standard 6 4 6 11" xfId="27710"/>
    <cellStyle name="Standard 6 4 6 2" xfId="27711"/>
    <cellStyle name="Standard 6 4 6 2 10" xfId="27712"/>
    <cellStyle name="Standard 6 4 6 2 2" xfId="27713"/>
    <cellStyle name="Standard 6 4 6 2 2 2" xfId="27714"/>
    <cellStyle name="Standard 6 4 6 2 2 2 2" xfId="27715"/>
    <cellStyle name="Standard 6 4 6 2 2 2 2 2" xfId="27716"/>
    <cellStyle name="Standard 6 4 6 2 2 2 3" xfId="27717"/>
    <cellStyle name="Standard 6 4 6 2 2 3" xfId="27718"/>
    <cellStyle name="Standard 6 4 6 2 2 3 2" xfId="27719"/>
    <cellStyle name="Standard 6 4 6 2 2 4" xfId="27720"/>
    <cellStyle name="Standard 6 4 6 2 3" xfId="27721"/>
    <cellStyle name="Standard 6 4 6 2 3 2" xfId="27722"/>
    <cellStyle name="Standard 6 4 6 2 3 2 2" xfId="27723"/>
    <cellStyle name="Standard 6 4 6 2 3 2 2 2" xfId="27724"/>
    <cellStyle name="Standard 6 4 6 2 3 2 3" xfId="27725"/>
    <cellStyle name="Standard 6 4 6 2 3 3" xfId="27726"/>
    <cellStyle name="Standard 6 4 6 2 3 3 2" xfId="27727"/>
    <cellStyle name="Standard 6 4 6 2 3 4" xfId="27728"/>
    <cellStyle name="Standard 6 4 6 2 4" xfId="27729"/>
    <cellStyle name="Standard 6 4 6 2 4 2" xfId="27730"/>
    <cellStyle name="Standard 6 4 6 2 4 2 2" xfId="27731"/>
    <cellStyle name="Standard 6 4 6 2 4 2 2 2" xfId="27732"/>
    <cellStyle name="Standard 6 4 6 2 4 2 3" xfId="27733"/>
    <cellStyle name="Standard 6 4 6 2 4 3" xfId="27734"/>
    <cellStyle name="Standard 6 4 6 2 4 3 2" xfId="27735"/>
    <cellStyle name="Standard 6 4 6 2 4 4" xfId="27736"/>
    <cellStyle name="Standard 6 4 6 2 5" xfId="27737"/>
    <cellStyle name="Standard 6 4 6 2 5 2" xfId="27738"/>
    <cellStyle name="Standard 6 4 6 2 5 2 2" xfId="27739"/>
    <cellStyle name="Standard 6 4 6 2 5 2 2 2" xfId="27740"/>
    <cellStyle name="Standard 6 4 6 2 5 2 3" xfId="27741"/>
    <cellStyle name="Standard 6 4 6 2 5 3" xfId="27742"/>
    <cellStyle name="Standard 6 4 6 2 5 3 2" xfId="27743"/>
    <cellStyle name="Standard 6 4 6 2 5 4" xfId="27744"/>
    <cellStyle name="Standard 6 4 6 2 6" xfId="27745"/>
    <cellStyle name="Standard 6 4 6 2 6 2" xfId="27746"/>
    <cellStyle name="Standard 6 4 6 2 6 2 2" xfId="27747"/>
    <cellStyle name="Standard 6 4 6 2 6 2 2 2" xfId="27748"/>
    <cellStyle name="Standard 6 4 6 2 6 2 3" xfId="27749"/>
    <cellStyle name="Standard 6 4 6 2 6 3" xfId="27750"/>
    <cellStyle name="Standard 6 4 6 2 6 3 2" xfId="27751"/>
    <cellStyle name="Standard 6 4 6 2 6 4" xfId="27752"/>
    <cellStyle name="Standard 6 4 6 2 7" xfId="27753"/>
    <cellStyle name="Standard 6 4 6 2 7 2" xfId="27754"/>
    <cellStyle name="Standard 6 4 6 2 7 2 2" xfId="27755"/>
    <cellStyle name="Standard 6 4 6 2 7 2 2 2" xfId="27756"/>
    <cellStyle name="Standard 6 4 6 2 7 2 3" xfId="27757"/>
    <cellStyle name="Standard 6 4 6 2 7 3" xfId="27758"/>
    <cellStyle name="Standard 6 4 6 2 7 3 2" xfId="27759"/>
    <cellStyle name="Standard 6 4 6 2 7 4" xfId="27760"/>
    <cellStyle name="Standard 6 4 6 2 8" xfId="27761"/>
    <cellStyle name="Standard 6 4 6 2 8 2" xfId="27762"/>
    <cellStyle name="Standard 6 4 6 2 8 2 2" xfId="27763"/>
    <cellStyle name="Standard 6 4 6 2 8 3" xfId="27764"/>
    <cellStyle name="Standard 6 4 6 2 9" xfId="27765"/>
    <cellStyle name="Standard 6 4 6 2 9 2" xfId="27766"/>
    <cellStyle name="Standard 6 4 6 3" xfId="27767"/>
    <cellStyle name="Standard 6 4 6 3 2" xfId="27768"/>
    <cellStyle name="Standard 6 4 6 3 2 2" xfId="27769"/>
    <cellStyle name="Standard 6 4 6 3 2 2 2" xfId="27770"/>
    <cellStyle name="Standard 6 4 6 3 2 3" xfId="27771"/>
    <cellStyle name="Standard 6 4 6 3 3" xfId="27772"/>
    <cellStyle name="Standard 6 4 6 3 3 2" xfId="27773"/>
    <cellStyle name="Standard 6 4 6 3 4" xfId="27774"/>
    <cellStyle name="Standard 6 4 6 4" xfId="27775"/>
    <cellStyle name="Standard 6 4 6 4 2" xfId="27776"/>
    <cellStyle name="Standard 6 4 6 4 2 2" xfId="27777"/>
    <cellStyle name="Standard 6 4 6 4 2 2 2" xfId="27778"/>
    <cellStyle name="Standard 6 4 6 4 2 3" xfId="27779"/>
    <cellStyle name="Standard 6 4 6 4 3" xfId="27780"/>
    <cellStyle name="Standard 6 4 6 4 3 2" xfId="27781"/>
    <cellStyle name="Standard 6 4 6 4 4" xfId="27782"/>
    <cellStyle name="Standard 6 4 6 5" xfId="27783"/>
    <cellStyle name="Standard 6 4 6 5 2" xfId="27784"/>
    <cellStyle name="Standard 6 4 6 5 2 2" xfId="27785"/>
    <cellStyle name="Standard 6 4 6 5 2 2 2" xfId="27786"/>
    <cellStyle name="Standard 6 4 6 5 2 3" xfId="27787"/>
    <cellStyle name="Standard 6 4 6 5 3" xfId="27788"/>
    <cellStyle name="Standard 6 4 6 5 3 2" xfId="27789"/>
    <cellStyle name="Standard 6 4 6 5 4" xfId="27790"/>
    <cellStyle name="Standard 6 4 6 6" xfId="27791"/>
    <cellStyle name="Standard 6 4 6 6 2" xfId="27792"/>
    <cellStyle name="Standard 6 4 6 6 2 2" xfId="27793"/>
    <cellStyle name="Standard 6 4 6 6 2 2 2" xfId="27794"/>
    <cellStyle name="Standard 6 4 6 6 2 3" xfId="27795"/>
    <cellStyle name="Standard 6 4 6 6 3" xfId="27796"/>
    <cellStyle name="Standard 6 4 6 6 3 2" xfId="27797"/>
    <cellStyle name="Standard 6 4 6 6 4" xfId="27798"/>
    <cellStyle name="Standard 6 4 6 7" xfId="27799"/>
    <cellStyle name="Standard 6 4 6 7 2" xfId="27800"/>
    <cellStyle name="Standard 6 4 6 7 2 2" xfId="27801"/>
    <cellStyle name="Standard 6 4 6 7 2 2 2" xfId="27802"/>
    <cellStyle name="Standard 6 4 6 7 2 3" xfId="27803"/>
    <cellStyle name="Standard 6 4 6 7 3" xfId="27804"/>
    <cellStyle name="Standard 6 4 6 7 3 2" xfId="27805"/>
    <cellStyle name="Standard 6 4 6 7 4" xfId="27806"/>
    <cellStyle name="Standard 6 4 6 8" xfId="27807"/>
    <cellStyle name="Standard 6 4 6 8 2" xfId="27808"/>
    <cellStyle name="Standard 6 4 6 8 2 2" xfId="27809"/>
    <cellStyle name="Standard 6 4 6 8 2 2 2" xfId="27810"/>
    <cellStyle name="Standard 6 4 6 8 2 3" xfId="27811"/>
    <cellStyle name="Standard 6 4 6 8 3" xfId="27812"/>
    <cellStyle name="Standard 6 4 6 8 3 2" xfId="27813"/>
    <cellStyle name="Standard 6 4 6 8 4" xfId="27814"/>
    <cellStyle name="Standard 6 4 6 9" xfId="27815"/>
    <cellStyle name="Standard 6 4 6 9 2" xfId="27816"/>
    <cellStyle name="Standard 6 4 6 9 2 2" xfId="27817"/>
    <cellStyle name="Standard 6 4 6 9 3" xfId="27818"/>
    <cellStyle name="Standard 6 4 7" xfId="27819"/>
    <cellStyle name="Standard 6 4 7 10" xfId="27820"/>
    <cellStyle name="Standard 6 4 7 10 2" xfId="27821"/>
    <cellStyle name="Standard 6 4 7 11" xfId="27822"/>
    <cellStyle name="Standard 6 4 7 2" xfId="27823"/>
    <cellStyle name="Standard 6 4 7 2 10" xfId="27824"/>
    <cellStyle name="Standard 6 4 7 2 2" xfId="27825"/>
    <cellStyle name="Standard 6 4 7 2 2 2" xfId="27826"/>
    <cellStyle name="Standard 6 4 7 2 2 2 2" xfId="27827"/>
    <cellStyle name="Standard 6 4 7 2 2 2 2 2" xfId="27828"/>
    <cellStyle name="Standard 6 4 7 2 2 2 3" xfId="27829"/>
    <cellStyle name="Standard 6 4 7 2 2 3" xfId="27830"/>
    <cellStyle name="Standard 6 4 7 2 2 3 2" xfId="27831"/>
    <cellStyle name="Standard 6 4 7 2 2 4" xfId="27832"/>
    <cellStyle name="Standard 6 4 7 2 3" xfId="27833"/>
    <cellStyle name="Standard 6 4 7 2 3 2" xfId="27834"/>
    <cellStyle name="Standard 6 4 7 2 3 2 2" xfId="27835"/>
    <cellStyle name="Standard 6 4 7 2 3 2 2 2" xfId="27836"/>
    <cellStyle name="Standard 6 4 7 2 3 2 3" xfId="27837"/>
    <cellStyle name="Standard 6 4 7 2 3 3" xfId="27838"/>
    <cellStyle name="Standard 6 4 7 2 3 3 2" xfId="27839"/>
    <cellStyle name="Standard 6 4 7 2 3 4" xfId="27840"/>
    <cellStyle name="Standard 6 4 7 2 4" xfId="27841"/>
    <cellStyle name="Standard 6 4 7 2 4 2" xfId="27842"/>
    <cellStyle name="Standard 6 4 7 2 4 2 2" xfId="27843"/>
    <cellStyle name="Standard 6 4 7 2 4 2 2 2" xfId="27844"/>
    <cellStyle name="Standard 6 4 7 2 4 2 3" xfId="27845"/>
    <cellStyle name="Standard 6 4 7 2 4 3" xfId="27846"/>
    <cellStyle name="Standard 6 4 7 2 4 3 2" xfId="27847"/>
    <cellStyle name="Standard 6 4 7 2 4 4" xfId="27848"/>
    <cellStyle name="Standard 6 4 7 2 5" xfId="27849"/>
    <cellStyle name="Standard 6 4 7 2 5 2" xfId="27850"/>
    <cellStyle name="Standard 6 4 7 2 5 2 2" xfId="27851"/>
    <cellStyle name="Standard 6 4 7 2 5 2 2 2" xfId="27852"/>
    <cellStyle name="Standard 6 4 7 2 5 2 3" xfId="27853"/>
    <cellStyle name="Standard 6 4 7 2 5 3" xfId="27854"/>
    <cellStyle name="Standard 6 4 7 2 5 3 2" xfId="27855"/>
    <cellStyle name="Standard 6 4 7 2 5 4" xfId="27856"/>
    <cellStyle name="Standard 6 4 7 2 6" xfId="27857"/>
    <cellStyle name="Standard 6 4 7 2 6 2" xfId="27858"/>
    <cellStyle name="Standard 6 4 7 2 6 2 2" xfId="27859"/>
    <cellStyle name="Standard 6 4 7 2 6 2 2 2" xfId="27860"/>
    <cellStyle name="Standard 6 4 7 2 6 2 3" xfId="27861"/>
    <cellStyle name="Standard 6 4 7 2 6 3" xfId="27862"/>
    <cellStyle name="Standard 6 4 7 2 6 3 2" xfId="27863"/>
    <cellStyle name="Standard 6 4 7 2 6 4" xfId="27864"/>
    <cellStyle name="Standard 6 4 7 2 7" xfId="27865"/>
    <cellStyle name="Standard 6 4 7 2 7 2" xfId="27866"/>
    <cellStyle name="Standard 6 4 7 2 7 2 2" xfId="27867"/>
    <cellStyle name="Standard 6 4 7 2 7 2 2 2" xfId="27868"/>
    <cellStyle name="Standard 6 4 7 2 7 2 3" xfId="27869"/>
    <cellStyle name="Standard 6 4 7 2 7 3" xfId="27870"/>
    <cellStyle name="Standard 6 4 7 2 7 3 2" xfId="27871"/>
    <cellStyle name="Standard 6 4 7 2 7 4" xfId="27872"/>
    <cellStyle name="Standard 6 4 7 2 8" xfId="27873"/>
    <cellStyle name="Standard 6 4 7 2 8 2" xfId="27874"/>
    <cellStyle name="Standard 6 4 7 2 8 2 2" xfId="27875"/>
    <cellStyle name="Standard 6 4 7 2 8 3" xfId="27876"/>
    <cellStyle name="Standard 6 4 7 2 9" xfId="27877"/>
    <cellStyle name="Standard 6 4 7 2 9 2" xfId="27878"/>
    <cellStyle name="Standard 6 4 7 3" xfId="27879"/>
    <cellStyle name="Standard 6 4 7 3 2" xfId="27880"/>
    <cellStyle name="Standard 6 4 7 3 2 2" xfId="27881"/>
    <cellStyle name="Standard 6 4 7 3 2 2 2" xfId="27882"/>
    <cellStyle name="Standard 6 4 7 3 2 3" xfId="27883"/>
    <cellStyle name="Standard 6 4 7 3 3" xfId="27884"/>
    <cellStyle name="Standard 6 4 7 3 3 2" xfId="27885"/>
    <cellStyle name="Standard 6 4 7 3 4" xfId="27886"/>
    <cellStyle name="Standard 6 4 7 4" xfId="27887"/>
    <cellStyle name="Standard 6 4 7 4 2" xfId="27888"/>
    <cellStyle name="Standard 6 4 7 4 2 2" xfId="27889"/>
    <cellStyle name="Standard 6 4 7 4 2 2 2" xfId="27890"/>
    <cellStyle name="Standard 6 4 7 4 2 3" xfId="27891"/>
    <cellStyle name="Standard 6 4 7 4 3" xfId="27892"/>
    <cellStyle name="Standard 6 4 7 4 3 2" xfId="27893"/>
    <cellStyle name="Standard 6 4 7 4 4" xfId="27894"/>
    <cellStyle name="Standard 6 4 7 5" xfId="27895"/>
    <cellStyle name="Standard 6 4 7 5 2" xfId="27896"/>
    <cellStyle name="Standard 6 4 7 5 2 2" xfId="27897"/>
    <cellStyle name="Standard 6 4 7 5 2 2 2" xfId="27898"/>
    <cellStyle name="Standard 6 4 7 5 2 3" xfId="27899"/>
    <cellStyle name="Standard 6 4 7 5 3" xfId="27900"/>
    <cellStyle name="Standard 6 4 7 5 3 2" xfId="27901"/>
    <cellStyle name="Standard 6 4 7 5 4" xfId="27902"/>
    <cellStyle name="Standard 6 4 7 6" xfId="27903"/>
    <cellStyle name="Standard 6 4 7 6 2" xfId="27904"/>
    <cellStyle name="Standard 6 4 7 6 2 2" xfId="27905"/>
    <cellStyle name="Standard 6 4 7 6 2 2 2" xfId="27906"/>
    <cellStyle name="Standard 6 4 7 6 2 3" xfId="27907"/>
    <cellStyle name="Standard 6 4 7 6 3" xfId="27908"/>
    <cellStyle name="Standard 6 4 7 6 3 2" xfId="27909"/>
    <cellStyle name="Standard 6 4 7 6 4" xfId="27910"/>
    <cellStyle name="Standard 6 4 7 7" xfId="27911"/>
    <cellStyle name="Standard 6 4 7 7 2" xfId="27912"/>
    <cellStyle name="Standard 6 4 7 7 2 2" xfId="27913"/>
    <cellStyle name="Standard 6 4 7 7 2 2 2" xfId="27914"/>
    <cellStyle name="Standard 6 4 7 7 2 3" xfId="27915"/>
    <cellStyle name="Standard 6 4 7 7 3" xfId="27916"/>
    <cellStyle name="Standard 6 4 7 7 3 2" xfId="27917"/>
    <cellStyle name="Standard 6 4 7 7 4" xfId="27918"/>
    <cellStyle name="Standard 6 4 7 8" xfId="27919"/>
    <cellStyle name="Standard 6 4 7 8 2" xfId="27920"/>
    <cellStyle name="Standard 6 4 7 8 2 2" xfId="27921"/>
    <cellStyle name="Standard 6 4 7 8 2 2 2" xfId="27922"/>
    <cellStyle name="Standard 6 4 7 8 2 3" xfId="27923"/>
    <cellStyle name="Standard 6 4 7 8 3" xfId="27924"/>
    <cellStyle name="Standard 6 4 7 8 3 2" xfId="27925"/>
    <cellStyle name="Standard 6 4 7 8 4" xfId="27926"/>
    <cellStyle name="Standard 6 4 7 9" xfId="27927"/>
    <cellStyle name="Standard 6 4 7 9 2" xfId="27928"/>
    <cellStyle name="Standard 6 4 7 9 2 2" xfId="27929"/>
    <cellStyle name="Standard 6 4 7 9 3" xfId="27930"/>
    <cellStyle name="Standard 6 4 8" xfId="27931"/>
    <cellStyle name="Standard 6 4 8 10" xfId="27932"/>
    <cellStyle name="Standard 6 4 8 10 2" xfId="27933"/>
    <cellStyle name="Standard 6 4 8 11" xfId="27934"/>
    <cellStyle name="Standard 6 4 8 2" xfId="27935"/>
    <cellStyle name="Standard 6 4 8 2 10" xfId="27936"/>
    <cellStyle name="Standard 6 4 8 2 2" xfId="27937"/>
    <cellStyle name="Standard 6 4 8 2 2 2" xfId="27938"/>
    <cellStyle name="Standard 6 4 8 2 2 2 2" xfId="27939"/>
    <cellStyle name="Standard 6 4 8 2 2 2 2 2" xfId="27940"/>
    <cellStyle name="Standard 6 4 8 2 2 2 3" xfId="27941"/>
    <cellStyle name="Standard 6 4 8 2 2 3" xfId="27942"/>
    <cellStyle name="Standard 6 4 8 2 2 3 2" xfId="27943"/>
    <cellStyle name="Standard 6 4 8 2 2 4" xfId="27944"/>
    <cellStyle name="Standard 6 4 8 2 3" xfId="27945"/>
    <cellStyle name="Standard 6 4 8 2 3 2" xfId="27946"/>
    <cellStyle name="Standard 6 4 8 2 3 2 2" xfId="27947"/>
    <cellStyle name="Standard 6 4 8 2 3 2 2 2" xfId="27948"/>
    <cellStyle name="Standard 6 4 8 2 3 2 3" xfId="27949"/>
    <cellStyle name="Standard 6 4 8 2 3 3" xfId="27950"/>
    <cellStyle name="Standard 6 4 8 2 3 3 2" xfId="27951"/>
    <cellStyle name="Standard 6 4 8 2 3 4" xfId="27952"/>
    <cellStyle name="Standard 6 4 8 2 4" xfId="27953"/>
    <cellStyle name="Standard 6 4 8 2 4 2" xfId="27954"/>
    <cellStyle name="Standard 6 4 8 2 4 2 2" xfId="27955"/>
    <cellStyle name="Standard 6 4 8 2 4 2 2 2" xfId="27956"/>
    <cellStyle name="Standard 6 4 8 2 4 2 3" xfId="27957"/>
    <cellStyle name="Standard 6 4 8 2 4 3" xfId="27958"/>
    <cellStyle name="Standard 6 4 8 2 4 3 2" xfId="27959"/>
    <cellStyle name="Standard 6 4 8 2 4 4" xfId="27960"/>
    <cellStyle name="Standard 6 4 8 2 5" xfId="27961"/>
    <cellStyle name="Standard 6 4 8 2 5 2" xfId="27962"/>
    <cellStyle name="Standard 6 4 8 2 5 2 2" xfId="27963"/>
    <cellStyle name="Standard 6 4 8 2 5 2 2 2" xfId="27964"/>
    <cellStyle name="Standard 6 4 8 2 5 2 3" xfId="27965"/>
    <cellStyle name="Standard 6 4 8 2 5 3" xfId="27966"/>
    <cellStyle name="Standard 6 4 8 2 5 3 2" xfId="27967"/>
    <cellStyle name="Standard 6 4 8 2 5 4" xfId="27968"/>
    <cellStyle name="Standard 6 4 8 2 6" xfId="27969"/>
    <cellStyle name="Standard 6 4 8 2 6 2" xfId="27970"/>
    <cellStyle name="Standard 6 4 8 2 6 2 2" xfId="27971"/>
    <cellStyle name="Standard 6 4 8 2 6 2 2 2" xfId="27972"/>
    <cellStyle name="Standard 6 4 8 2 6 2 3" xfId="27973"/>
    <cellStyle name="Standard 6 4 8 2 6 3" xfId="27974"/>
    <cellStyle name="Standard 6 4 8 2 6 3 2" xfId="27975"/>
    <cellStyle name="Standard 6 4 8 2 6 4" xfId="27976"/>
    <cellStyle name="Standard 6 4 8 2 7" xfId="27977"/>
    <cellStyle name="Standard 6 4 8 2 7 2" xfId="27978"/>
    <cellStyle name="Standard 6 4 8 2 7 2 2" xfId="27979"/>
    <cellStyle name="Standard 6 4 8 2 7 2 2 2" xfId="27980"/>
    <cellStyle name="Standard 6 4 8 2 7 2 3" xfId="27981"/>
    <cellStyle name="Standard 6 4 8 2 7 3" xfId="27982"/>
    <cellStyle name="Standard 6 4 8 2 7 3 2" xfId="27983"/>
    <cellStyle name="Standard 6 4 8 2 7 4" xfId="27984"/>
    <cellStyle name="Standard 6 4 8 2 8" xfId="27985"/>
    <cellStyle name="Standard 6 4 8 2 8 2" xfId="27986"/>
    <cellStyle name="Standard 6 4 8 2 8 2 2" xfId="27987"/>
    <cellStyle name="Standard 6 4 8 2 8 3" xfId="27988"/>
    <cellStyle name="Standard 6 4 8 2 9" xfId="27989"/>
    <cellStyle name="Standard 6 4 8 2 9 2" xfId="27990"/>
    <cellStyle name="Standard 6 4 8 3" xfId="27991"/>
    <cellStyle name="Standard 6 4 8 3 2" xfId="27992"/>
    <cellStyle name="Standard 6 4 8 3 2 2" xfId="27993"/>
    <cellStyle name="Standard 6 4 8 3 2 2 2" xfId="27994"/>
    <cellStyle name="Standard 6 4 8 3 2 3" xfId="27995"/>
    <cellStyle name="Standard 6 4 8 3 3" xfId="27996"/>
    <cellStyle name="Standard 6 4 8 3 3 2" xfId="27997"/>
    <cellStyle name="Standard 6 4 8 3 4" xfId="27998"/>
    <cellStyle name="Standard 6 4 8 4" xfId="27999"/>
    <cellStyle name="Standard 6 4 8 4 2" xfId="28000"/>
    <cellStyle name="Standard 6 4 8 4 2 2" xfId="28001"/>
    <cellStyle name="Standard 6 4 8 4 2 2 2" xfId="28002"/>
    <cellStyle name="Standard 6 4 8 4 2 3" xfId="28003"/>
    <cellStyle name="Standard 6 4 8 4 3" xfId="28004"/>
    <cellStyle name="Standard 6 4 8 4 3 2" xfId="28005"/>
    <cellStyle name="Standard 6 4 8 4 4" xfId="28006"/>
    <cellStyle name="Standard 6 4 8 5" xfId="28007"/>
    <cellStyle name="Standard 6 4 8 5 2" xfId="28008"/>
    <cellStyle name="Standard 6 4 8 5 2 2" xfId="28009"/>
    <cellStyle name="Standard 6 4 8 5 2 2 2" xfId="28010"/>
    <cellStyle name="Standard 6 4 8 5 2 3" xfId="28011"/>
    <cellStyle name="Standard 6 4 8 5 3" xfId="28012"/>
    <cellStyle name="Standard 6 4 8 5 3 2" xfId="28013"/>
    <cellStyle name="Standard 6 4 8 5 4" xfId="28014"/>
    <cellStyle name="Standard 6 4 8 6" xfId="28015"/>
    <cellStyle name="Standard 6 4 8 6 2" xfId="28016"/>
    <cellStyle name="Standard 6 4 8 6 2 2" xfId="28017"/>
    <cellStyle name="Standard 6 4 8 6 2 2 2" xfId="28018"/>
    <cellStyle name="Standard 6 4 8 6 2 3" xfId="28019"/>
    <cellStyle name="Standard 6 4 8 6 3" xfId="28020"/>
    <cellStyle name="Standard 6 4 8 6 3 2" xfId="28021"/>
    <cellStyle name="Standard 6 4 8 6 4" xfId="28022"/>
    <cellStyle name="Standard 6 4 8 7" xfId="28023"/>
    <cellStyle name="Standard 6 4 8 7 2" xfId="28024"/>
    <cellStyle name="Standard 6 4 8 7 2 2" xfId="28025"/>
    <cellStyle name="Standard 6 4 8 7 2 2 2" xfId="28026"/>
    <cellStyle name="Standard 6 4 8 7 2 3" xfId="28027"/>
    <cellStyle name="Standard 6 4 8 7 3" xfId="28028"/>
    <cellStyle name="Standard 6 4 8 7 3 2" xfId="28029"/>
    <cellStyle name="Standard 6 4 8 7 4" xfId="28030"/>
    <cellStyle name="Standard 6 4 8 8" xfId="28031"/>
    <cellStyle name="Standard 6 4 8 8 2" xfId="28032"/>
    <cellStyle name="Standard 6 4 8 8 2 2" xfId="28033"/>
    <cellStyle name="Standard 6 4 8 8 2 2 2" xfId="28034"/>
    <cellStyle name="Standard 6 4 8 8 2 3" xfId="28035"/>
    <cellStyle name="Standard 6 4 8 8 3" xfId="28036"/>
    <cellStyle name="Standard 6 4 8 8 3 2" xfId="28037"/>
    <cellStyle name="Standard 6 4 8 8 4" xfId="28038"/>
    <cellStyle name="Standard 6 4 8 9" xfId="28039"/>
    <cellStyle name="Standard 6 4 8 9 2" xfId="28040"/>
    <cellStyle name="Standard 6 4 8 9 2 2" xfId="28041"/>
    <cellStyle name="Standard 6 4 8 9 3" xfId="28042"/>
    <cellStyle name="Standard 6 4 9" xfId="28043"/>
    <cellStyle name="Standard 6 4 9 10" xfId="28044"/>
    <cellStyle name="Standard 6 4 9 10 2" xfId="28045"/>
    <cellStyle name="Standard 6 4 9 11" xfId="28046"/>
    <cellStyle name="Standard 6 4 9 2" xfId="28047"/>
    <cellStyle name="Standard 6 4 9 2 10" xfId="28048"/>
    <cellStyle name="Standard 6 4 9 2 2" xfId="28049"/>
    <cellStyle name="Standard 6 4 9 2 2 2" xfId="28050"/>
    <cellStyle name="Standard 6 4 9 2 2 2 2" xfId="28051"/>
    <cellStyle name="Standard 6 4 9 2 2 2 2 2" xfId="28052"/>
    <cellStyle name="Standard 6 4 9 2 2 2 3" xfId="28053"/>
    <cellStyle name="Standard 6 4 9 2 2 3" xfId="28054"/>
    <cellStyle name="Standard 6 4 9 2 2 3 2" xfId="28055"/>
    <cellStyle name="Standard 6 4 9 2 2 4" xfId="28056"/>
    <cellStyle name="Standard 6 4 9 2 3" xfId="28057"/>
    <cellStyle name="Standard 6 4 9 2 3 2" xfId="28058"/>
    <cellStyle name="Standard 6 4 9 2 3 2 2" xfId="28059"/>
    <cellStyle name="Standard 6 4 9 2 3 2 2 2" xfId="28060"/>
    <cellStyle name="Standard 6 4 9 2 3 2 3" xfId="28061"/>
    <cellStyle name="Standard 6 4 9 2 3 3" xfId="28062"/>
    <cellStyle name="Standard 6 4 9 2 3 3 2" xfId="28063"/>
    <cellStyle name="Standard 6 4 9 2 3 4" xfId="28064"/>
    <cellStyle name="Standard 6 4 9 2 4" xfId="28065"/>
    <cellStyle name="Standard 6 4 9 2 4 2" xfId="28066"/>
    <cellStyle name="Standard 6 4 9 2 4 2 2" xfId="28067"/>
    <cellStyle name="Standard 6 4 9 2 4 2 2 2" xfId="28068"/>
    <cellStyle name="Standard 6 4 9 2 4 2 3" xfId="28069"/>
    <cellStyle name="Standard 6 4 9 2 4 3" xfId="28070"/>
    <cellStyle name="Standard 6 4 9 2 4 3 2" xfId="28071"/>
    <cellStyle name="Standard 6 4 9 2 4 4" xfId="28072"/>
    <cellStyle name="Standard 6 4 9 2 5" xfId="28073"/>
    <cellStyle name="Standard 6 4 9 2 5 2" xfId="28074"/>
    <cellStyle name="Standard 6 4 9 2 5 2 2" xfId="28075"/>
    <cellStyle name="Standard 6 4 9 2 5 2 2 2" xfId="28076"/>
    <cellStyle name="Standard 6 4 9 2 5 2 3" xfId="28077"/>
    <cellStyle name="Standard 6 4 9 2 5 3" xfId="28078"/>
    <cellStyle name="Standard 6 4 9 2 5 3 2" xfId="28079"/>
    <cellStyle name="Standard 6 4 9 2 5 4" xfId="28080"/>
    <cellStyle name="Standard 6 4 9 2 6" xfId="28081"/>
    <cellStyle name="Standard 6 4 9 2 6 2" xfId="28082"/>
    <cellStyle name="Standard 6 4 9 2 6 2 2" xfId="28083"/>
    <cellStyle name="Standard 6 4 9 2 6 2 2 2" xfId="28084"/>
    <cellStyle name="Standard 6 4 9 2 6 2 3" xfId="28085"/>
    <cellStyle name="Standard 6 4 9 2 6 3" xfId="28086"/>
    <cellStyle name="Standard 6 4 9 2 6 3 2" xfId="28087"/>
    <cellStyle name="Standard 6 4 9 2 6 4" xfId="28088"/>
    <cellStyle name="Standard 6 4 9 2 7" xfId="28089"/>
    <cellStyle name="Standard 6 4 9 2 7 2" xfId="28090"/>
    <cellStyle name="Standard 6 4 9 2 7 2 2" xfId="28091"/>
    <cellStyle name="Standard 6 4 9 2 7 2 2 2" xfId="28092"/>
    <cellStyle name="Standard 6 4 9 2 7 2 3" xfId="28093"/>
    <cellStyle name="Standard 6 4 9 2 7 3" xfId="28094"/>
    <cellStyle name="Standard 6 4 9 2 7 3 2" xfId="28095"/>
    <cellStyle name="Standard 6 4 9 2 7 4" xfId="28096"/>
    <cellStyle name="Standard 6 4 9 2 8" xfId="28097"/>
    <cellStyle name="Standard 6 4 9 2 8 2" xfId="28098"/>
    <cellStyle name="Standard 6 4 9 2 8 2 2" xfId="28099"/>
    <cellStyle name="Standard 6 4 9 2 8 3" xfId="28100"/>
    <cellStyle name="Standard 6 4 9 2 9" xfId="28101"/>
    <cellStyle name="Standard 6 4 9 2 9 2" xfId="28102"/>
    <cellStyle name="Standard 6 4 9 3" xfId="28103"/>
    <cellStyle name="Standard 6 4 9 3 2" xfId="28104"/>
    <cellStyle name="Standard 6 4 9 3 2 2" xfId="28105"/>
    <cellStyle name="Standard 6 4 9 3 2 2 2" xfId="28106"/>
    <cellStyle name="Standard 6 4 9 3 2 3" xfId="28107"/>
    <cellStyle name="Standard 6 4 9 3 3" xfId="28108"/>
    <cellStyle name="Standard 6 4 9 3 3 2" xfId="28109"/>
    <cellStyle name="Standard 6 4 9 3 4" xfId="28110"/>
    <cellStyle name="Standard 6 4 9 4" xfId="28111"/>
    <cellStyle name="Standard 6 4 9 4 2" xfId="28112"/>
    <cellStyle name="Standard 6 4 9 4 2 2" xfId="28113"/>
    <cellStyle name="Standard 6 4 9 4 2 2 2" xfId="28114"/>
    <cellStyle name="Standard 6 4 9 4 2 3" xfId="28115"/>
    <cellStyle name="Standard 6 4 9 4 3" xfId="28116"/>
    <cellStyle name="Standard 6 4 9 4 3 2" xfId="28117"/>
    <cellStyle name="Standard 6 4 9 4 4" xfId="28118"/>
    <cellStyle name="Standard 6 4 9 5" xfId="28119"/>
    <cellStyle name="Standard 6 4 9 5 2" xfId="28120"/>
    <cellStyle name="Standard 6 4 9 5 2 2" xfId="28121"/>
    <cellStyle name="Standard 6 4 9 5 2 2 2" xfId="28122"/>
    <cellStyle name="Standard 6 4 9 5 2 3" xfId="28123"/>
    <cellStyle name="Standard 6 4 9 5 3" xfId="28124"/>
    <cellStyle name="Standard 6 4 9 5 3 2" xfId="28125"/>
    <cellStyle name="Standard 6 4 9 5 4" xfId="28126"/>
    <cellStyle name="Standard 6 4 9 6" xfId="28127"/>
    <cellStyle name="Standard 6 4 9 6 2" xfId="28128"/>
    <cellStyle name="Standard 6 4 9 6 2 2" xfId="28129"/>
    <cellStyle name="Standard 6 4 9 6 2 2 2" xfId="28130"/>
    <cellStyle name="Standard 6 4 9 6 2 3" xfId="28131"/>
    <cellStyle name="Standard 6 4 9 6 3" xfId="28132"/>
    <cellStyle name="Standard 6 4 9 6 3 2" xfId="28133"/>
    <cellStyle name="Standard 6 4 9 6 4" xfId="28134"/>
    <cellStyle name="Standard 6 4 9 7" xfId="28135"/>
    <cellStyle name="Standard 6 4 9 7 2" xfId="28136"/>
    <cellStyle name="Standard 6 4 9 7 2 2" xfId="28137"/>
    <cellStyle name="Standard 6 4 9 7 2 2 2" xfId="28138"/>
    <cellStyle name="Standard 6 4 9 7 2 3" xfId="28139"/>
    <cellStyle name="Standard 6 4 9 7 3" xfId="28140"/>
    <cellStyle name="Standard 6 4 9 7 3 2" xfId="28141"/>
    <cellStyle name="Standard 6 4 9 7 4" xfId="28142"/>
    <cellStyle name="Standard 6 4 9 8" xfId="28143"/>
    <cellStyle name="Standard 6 4 9 8 2" xfId="28144"/>
    <cellStyle name="Standard 6 4 9 8 2 2" xfId="28145"/>
    <cellStyle name="Standard 6 4 9 8 2 2 2" xfId="28146"/>
    <cellStyle name="Standard 6 4 9 8 2 3" xfId="28147"/>
    <cellStyle name="Standard 6 4 9 8 3" xfId="28148"/>
    <cellStyle name="Standard 6 4 9 8 3 2" xfId="28149"/>
    <cellStyle name="Standard 6 4 9 8 4" xfId="28150"/>
    <cellStyle name="Standard 6 4 9 9" xfId="28151"/>
    <cellStyle name="Standard 6 4 9 9 2" xfId="28152"/>
    <cellStyle name="Standard 6 4 9 9 2 2" xfId="28153"/>
    <cellStyle name="Standard 6 4 9 9 3" xfId="28154"/>
    <cellStyle name="Standard 6 5" xfId="28155"/>
    <cellStyle name="Standard 6 5 10" xfId="28156"/>
    <cellStyle name="Standard 6 5 10 2" xfId="28157"/>
    <cellStyle name="Standard 6 5 10 2 2" xfId="28158"/>
    <cellStyle name="Standard 6 5 10 2 2 2" xfId="28159"/>
    <cellStyle name="Standard 6 5 10 2 3" xfId="28160"/>
    <cellStyle name="Standard 6 5 10 3" xfId="28161"/>
    <cellStyle name="Standard 6 5 10 3 2" xfId="28162"/>
    <cellStyle name="Standard 6 5 10 4" xfId="28163"/>
    <cellStyle name="Standard 6 5 11" xfId="28164"/>
    <cellStyle name="Standard 6 5 11 2" xfId="28165"/>
    <cellStyle name="Standard 6 5 11 2 2" xfId="28166"/>
    <cellStyle name="Standard 6 5 11 2 2 2" xfId="28167"/>
    <cellStyle name="Standard 6 5 11 2 3" xfId="28168"/>
    <cellStyle name="Standard 6 5 11 3" xfId="28169"/>
    <cellStyle name="Standard 6 5 11 3 2" xfId="28170"/>
    <cellStyle name="Standard 6 5 11 4" xfId="28171"/>
    <cellStyle name="Standard 6 5 12" xfId="28172"/>
    <cellStyle name="Standard 6 5 12 2" xfId="28173"/>
    <cellStyle name="Standard 6 5 12 2 2" xfId="28174"/>
    <cellStyle name="Standard 6 5 12 2 2 2" xfId="28175"/>
    <cellStyle name="Standard 6 5 12 2 3" xfId="28176"/>
    <cellStyle name="Standard 6 5 12 3" xfId="28177"/>
    <cellStyle name="Standard 6 5 12 3 2" xfId="28178"/>
    <cellStyle name="Standard 6 5 12 4" xfId="28179"/>
    <cellStyle name="Standard 6 5 13" xfId="28180"/>
    <cellStyle name="Standard 6 5 13 2" xfId="28181"/>
    <cellStyle name="Standard 6 5 13 2 2" xfId="28182"/>
    <cellStyle name="Standard 6 5 13 2 2 2" xfId="28183"/>
    <cellStyle name="Standard 6 5 13 2 3" xfId="28184"/>
    <cellStyle name="Standard 6 5 13 3" xfId="28185"/>
    <cellStyle name="Standard 6 5 13 3 2" xfId="28186"/>
    <cellStyle name="Standard 6 5 13 4" xfId="28187"/>
    <cellStyle name="Standard 6 5 14" xfId="28188"/>
    <cellStyle name="Standard 6 5 14 2" xfId="28189"/>
    <cellStyle name="Standard 6 5 14 2 2" xfId="28190"/>
    <cellStyle name="Standard 6 5 14 2 2 2" xfId="28191"/>
    <cellStyle name="Standard 6 5 14 2 3" xfId="28192"/>
    <cellStyle name="Standard 6 5 14 3" xfId="28193"/>
    <cellStyle name="Standard 6 5 14 3 2" xfId="28194"/>
    <cellStyle name="Standard 6 5 14 4" xfId="28195"/>
    <cellStyle name="Standard 6 5 15" xfId="28196"/>
    <cellStyle name="Standard 6 5 15 2" xfId="28197"/>
    <cellStyle name="Standard 6 5 15 2 2" xfId="28198"/>
    <cellStyle name="Standard 6 5 15 2 2 2" xfId="28199"/>
    <cellStyle name="Standard 6 5 15 2 3" xfId="28200"/>
    <cellStyle name="Standard 6 5 15 3" xfId="28201"/>
    <cellStyle name="Standard 6 5 15 3 2" xfId="28202"/>
    <cellStyle name="Standard 6 5 15 4" xfId="28203"/>
    <cellStyle name="Standard 6 5 16" xfId="28204"/>
    <cellStyle name="Standard 6 5 16 2" xfId="28205"/>
    <cellStyle name="Standard 6 5 16 2 2" xfId="28206"/>
    <cellStyle name="Standard 6 5 16 2 2 2" xfId="28207"/>
    <cellStyle name="Standard 6 5 16 2 3" xfId="28208"/>
    <cellStyle name="Standard 6 5 16 3" xfId="28209"/>
    <cellStyle name="Standard 6 5 16 3 2" xfId="28210"/>
    <cellStyle name="Standard 6 5 16 4" xfId="28211"/>
    <cellStyle name="Standard 6 5 17" xfId="28212"/>
    <cellStyle name="Standard 6 5 17 2" xfId="28213"/>
    <cellStyle name="Standard 6 5 17 2 2" xfId="28214"/>
    <cellStyle name="Standard 6 5 17 2 2 2" xfId="28215"/>
    <cellStyle name="Standard 6 5 17 2 3" xfId="28216"/>
    <cellStyle name="Standard 6 5 17 3" xfId="28217"/>
    <cellStyle name="Standard 6 5 17 3 2" xfId="28218"/>
    <cellStyle name="Standard 6 5 17 4" xfId="28219"/>
    <cellStyle name="Standard 6 5 18" xfId="28220"/>
    <cellStyle name="Standard 6 5 18 2" xfId="28221"/>
    <cellStyle name="Standard 6 5 18 2 2" xfId="28222"/>
    <cellStyle name="Standard 6 5 18 2 2 2" xfId="28223"/>
    <cellStyle name="Standard 6 5 18 2 3" xfId="28224"/>
    <cellStyle name="Standard 6 5 18 3" xfId="28225"/>
    <cellStyle name="Standard 6 5 18 3 2" xfId="28226"/>
    <cellStyle name="Standard 6 5 18 4" xfId="28227"/>
    <cellStyle name="Standard 6 5 19" xfId="28228"/>
    <cellStyle name="Standard 6 5 19 2" xfId="28229"/>
    <cellStyle name="Standard 6 5 19 2 2" xfId="28230"/>
    <cellStyle name="Standard 6 5 19 2 2 2" xfId="28231"/>
    <cellStyle name="Standard 6 5 19 2 3" xfId="28232"/>
    <cellStyle name="Standard 6 5 19 3" xfId="28233"/>
    <cellStyle name="Standard 6 5 19 3 2" xfId="28234"/>
    <cellStyle name="Standard 6 5 19 4" xfId="28235"/>
    <cellStyle name="Standard 6 5 2" xfId="28236"/>
    <cellStyle name="Standard 6 5 2 10" xfId="28237"/>
    <cellStyle name="Standard 6 5 2 10 2" xfId="28238"/>
    <cellStyle name="Standard 6 5 2 10 2 2" xfId="28239"/>
    <cellStyle name="Standard 6 5 2 10 3" xfId="28240"/>
    <cellStyle name="Standard 6 5 2 11" xfId="28241"/>
    <cellStyle name="Standard 6 5 2 11 2" xfId="28242"/>
    <cellStyle name="Standard 6 5 2 12" xfId="28243"/>
    <cellStyle name="Standard 6 5 2 2" xfId="28244"/>
    <cellStyle name="Standard 6 5 2 2 10" xfId="28245"/>
    <cellStyle name="Standard 6 5 2 2 10 2" xfId="28246"/>
    <cellStyle name="Standard 6 5 2 2 11" xfId="28247"/>
    <cellStyle name="Standard 6 5 2 2 2" xfId="28248"/>
    <cellStyle name="Standard 6 5 2 2 2 10" xfId="28249"/>
    <cellStyle name="Standard 6 5 2 2 2 2" xfId="28250"/>
    <cellStyle name="Standard 6 5 2 2 2 2 2" xfId="28251"/>
    <cellStyle name="Standard 6 5 2 2 2 2 2 2" xfId="28252"/>
    <cellStyle name="Standard 6 5 2 2 2 2 2 2 2" xfId="28253"/>
    <cellStyle name="Standard 6 5 2 2 2 2 2 3" xfId="28254"/>
    <cellStyle name="Standard 6 5 2 2 2 2 3" xfId="28255"/>
    <cellStyle name="Standard 6 5 2 2 2 2 3 2" xfId="28256"/>
    <cellStyle name="Standard 6 5 2 2 2 2 4" xfId="28257"/>
    <cellStyle name="Standard 6 5 2 2 2 3" xfId="28258"/>
    <cellStyle name="Standard 6 5 2 2 2 3 2" xfId="28259"/>
    <cellStyle name="Standard 6 5 2 2 2 3 2 2" xfId="28260"/>
    <cellStyle name="Standard 6 5 2 2 2 3 2 2 2" xfId="28261"/>
    <cellStyle name="Standard 6 5 2 2 2 3 2 3" xfId="28262"/>
    <cellStyle name="Standard 6 5 2 2 2 3 3" xfId="28263"/>
    <cellStyle name="Standard 6 5 2 2 2 3 3 2" xfId="28264"/>
    <cellStyle name="Standard 6 5 2 2 2 3 4" xfId="28265"/>
    <cellStyle name="Standard 6 5 2 2 2 4" xfId="28266"/>
    <cellStyle name="Standard 6 5 2 2 2 4 2" xfId="28267"/>
    <cellStyle name="Standard 6 5 2 2 2 4 2 2" xfId="28268"/>
    <cellStyle name="Standard 6 5 2 2 2 4 2 2 2" xfId="28269"/>
    <cellStyle name="Standard 6 5 2 2 2 4 2 3" xfId="28270"/>
    <cellStyle name="Standard 6 5 2 2 2 4 3" xfId="28271"/>
    <cellStyle name="Standard 6 5 2 2 2 4 3 2" xfId="28272"/>
    <cellStyle name="Standard 6 5 2 2 2 4 4" xfId="28273"/>
    <cellStyle name="Standard 6 5 2 2 2 5" xfId="28274"/>
    <cellStyle name="Standard 6 5 2 2 2 5 2" xfId="28275"/>
    <cellStyle name="Standard 6 5 2 2 2 5 2 2" xfId="28276"/>
    <cellStyle name="Standard 6 5 2 2 2 5 2 2 2" xfId="28277"/>
    <cellStyle name="Standard 6 5 2 2 2 5 2 3" xfId="28278"/>
    <cellStyle name="Standard 6 5 2 2 2 5 3" xfId="28279"/>
    <cellStyle name="Standard 6 5 2 2 2 5 3 2" xfId="28280"/>
    <cellStyle name="Standard 6 5 2 2 2 5 4" xfId="28281"/>
    <cellStyle name="Standard 6 5 2 2 2 6" xfId="28282"/>
    <cellStyle name="Standard 6 5 2 2 2 6 2" xfId="28283"/>
    <cellStyle name="Standard 6 5 2 2 2 6 2 2" xfId="28284"/>
    <cellStyle name="Standard 6 5 2 2 2 6 2 2 2" xfId="28285"/>
    <cellStyle name="Standard 6 5 2 2 2 6 2 3" xfId="28286"/>
    <cellStyle name="Standard 6 5 2 2 2 6 3" xfId="28287"/>
    <cellStyle name="Standard 6 5 2 2 2 6 3 2" xfId="28288"/>
    <cellStyle name="Standard 6 5 2 2 2 6 4" xfId="28289"/>
    <cellStyle name="Standard 6 5 2 2 2 7" xfId="28290"/>
    <cellStyle name="Standard 6 5 2 2 2 7 2" xfId="28291"/>
    <cellStyle name="Standard 6 5 2 2 2 7 2 2" xfId="28292"/>
    <cellStyle name="Standard 6 5 2 2 2 7 2 2 2" xfId="28293"/>
    <cellStyle name="Standard 6 5 2 2 2 7 2 3" xfId="28294"/>
    <cellStyle name="Standard 6 5 2 2 2 7 3" xfId="28295"/>
    <cellStyle name="Standard 6 5 2 2 2 7 3 2" xfId="28296"/>
    <cellStyle name="Standard 6 5 2 2 2 7 4" xfId="28297"/>
    <cellStyle name="Standard 6 5 2 2 2 8" xfId="28298"/>
    <cellStyle name="Standard 6 5 2 2 2 8 2" xfId="28299"/>
    <cellStyle name="Standard 6 5 2 2 2 8 2 2" xfId="28300"/>
    <cellStyle name="Standard 6 5 2 2 2 8 3" xfId="28301"/>
    <cellStyle name="Standard 6 5 2 2 2 9" xfId="28302"/>
    <cellStyle name="Standard 6 5 2 2 2 9 2" xfId="28303"/>
    <cellStyle name="Standard 6 5 2 2 3" xfId="28304"/>
    <cellStyle name="Standard 6 5 2 2 3 2" xfId="28305"/>
    <cellStyle name="Standard 6 5 2 2 3 2 2" xfId="28306"/>
    <cellStyle name="Standard 6 5 2 2 3 2 2 2" xfId="28307"/>
    <cellStyle name="Standard 6 5 2 2 3 2 3" xfId="28308"/>
    <cellStyle name="Standard 6 5 2 2 3 3" xfId="28309"/>
    <cellStyle name="Standard 6 5 2 2 3 3 2" xfId="28310"/>
    <cellStyle name="Standard 6 5 2 2 3 4" xfId="28311"/>
    <cellStyle name="Standard 6 5 2 2 4" xfId="28312"/>
    <cellStyle name="Standard 6 5 2 2 4 2" xfId="28313"/>
    <cellStyle name="Standard 6 5 2 2 4 2 2" xfId="28314"/>
    <cellStyle name="Standard 6 5 2 2 4 2 2 2" xfId="28315"/>
    <cellStyle name="Standard 6 5 2 2 4 2 3" xfId="28316"/>
    <cellStyle name="Standard 6 5 2 2 4 3" xfId="28317"/>
    <cellStyle name="Standard 6 5 2 2 4 3 2" xfId="28318"/>
    <cellStyle name="Standard 6 5 2 2 4 4" xfId="28319"/>
    <cellStyle name="Standard 6 5 2 2 5" xfId="28320"/>
    <cellStyle name="Standard 6 5 2 2 5 2" xfId="28321"/>
    <cellStyle name="Standard 6 5 2 2 5 2 2" xfId="28322"/>
    <cellStyle name="Standard 6 5 2 2 5 2 2 2" xfId="28323"/>
    <cellStyle name="Standard 6 5 2 2 5 2 3" xfId="28324"/>
    <cellStyle name="Standard 6 5 2 2 5 3" xfId="28325"/>
    <cellStyle name="Standard 6 5 2 2 5 3 2" xfId="28326"/>
    <cellStyle name="Standard 6 5 2 2 5 4" xfId="28327"/>
    <cellStyle name="Standard 6 5 2 2 6" xfId="28328"/>
    <cellStyle name="Standard 6 5 2 2 6 2" xfId="28329"/>
    <cellStyle name="Standard 6 5 2 2 6 2 2" xfId="28330"/>
    <cellStyle name="Standard 6 5 2 2 6 2 2 2" xfId="28331"/>
    <cellStyle name="Standard 6 5 2 2 6 2 3" xfId="28332"/>
    <cellStyle name="Standard 6 5 2 2 6 3" xfId="28333"/>
    <cellStyle name="Standard 6 5 2 2 6 3 2" xfId="28334"/>
    <cellStyle name="Standard 6 5 2 2 6 4" xfId="28335"/>
    <cellStyle name="Standard 6 5 2 2 7" xfId="28336"/>
    <cellStyle name="Standard 6 5 2 2 7 2" xfId="28337"/>
    <cellStyle name="Standard 6 5 2 2 7 2 2" xfId="28338"/>
    <cellStyle name="Standard 6 5 2 2 7 2 2 2" xfId="28339"/>
    <cellStyle name="Standard 6 5 2 2 7 2 3" xfId="28340"/>
    <cellStyle name="Standard 6 5 2 2 7 3" xfId="28341"/>
    <cellStyle name="Standard 6 5 2 2 7 3 2" xfId="28342"/>
    <cellStyle name="Standard 6 5 2 2 7 4" xfId="28343"/>
    <cellStyle name="Standard 6 5 2 2 8" xfId="28344"/>
    <cellStyle name="Standard 6 5 2 2 8 2" xfId="28345"/>
    <cellStyle name="Standard 6 5 2 2 8 2 2" xfId="28346"/>
    <cellStyle name="Standard 6 5 2 2 8 2 2 2" xfId="28347"/>
    <cellStyle name="Standard 6 5 2 2 8 2 3" xfId="28348"/>
    <cellStyle name="Standard 6 5 2 2 8 3" xfId="28349"/>
    <cellStyle name="Standard 6 5 2 2 8 3 2" xfId="28350"/>
    <cellStyle name="Standard 6 5 2 2 8 4" xfId="28351"/>
    <cellStyle name="Standard 6 5 2 2 9" xfId="28352"/>
    <cellStyle name="Standard 6 5 2 2 9 2" xfId="28353"/>
    <cellStyle name="Standard 6 5 2 2 9 2 2" xfId="28354"/>
    <cellStyle name="Standard 6 5 2 2 9 3" xfId="28355"/>
    <cellStyle name="Standard 6 5 2 3" xfId="28356"/>
    <cellStyle name="Standard 6 5 2 3 10" xfId="28357"/>
    <cellStyle name="Standard 6 5 2 3 2" xfId="28358"/>
    <cellStyle name="Standard 6 5 2 3 2 2" xfId="28359"/>
    <cellStyle name="Standard 6 5 2 3 2 2 2" xfId="28360"/>
    <cellStyle name="Standard 6 5 2 3 2 2 2 2" xfId="28361"/>
    <cellStyle name="Standard 6 5 2 3 2 2 3" xfId="28362"/>
    <cellStyle name="Standard 6 5 2 3 2 3" xfId="28363"/>
    <cellStyle name="Standard 6 5 2 3 2 3 2" xfId="28364"/>
    <cellStyle name="Standard 6 5 2 3 2 4" xfId="28365"/>
    <cellStyle name="Standard 6 5 2 3 3" xfId="28366"/>
    <cellStyle name="Standard 6 5 2 3 3 2" xfId="28367"/>
    <cellStyle name="Standard 6 5 2 3 3 2 2" xfId="28368"/>
    <cellStyle name="Standard 6 5 2 3 3 2 2 2" xfId="28369"/>
    <cellStyle name="Standard 6 5 2 3 3 2 3" xfId="28370"/>
    <cellStyle name="Standard 6 5 2 3 3 3" xfId="28371"/>
    <cellStyle name="Standard 6 5 2 3 3 3 2" xfId="28372"/>
    <cellStyle name="Standard 6 5 2 3 3 4" xfId="28373"/>
    <cellStyle name="Standard 6 5 2 3 4" xfId="28374"/>
    <cellStyle name="Standard 6 5 2 3 4 2" xfId="28375"/>
    <cellStyle name="Standard 6 5 2 3 4 2 2" xfId="28376"/>
    <cellStyle name="Standard 6 5 2 3 4 2 2 2" xfId="28377"/>
    <cellStyle name="Standard 6 5 2 3 4 2 3" xfId="28378"/>
    <cellStyle name="Standard 6 5 2 3 4 3" xfId="28379"/>
    <cellStyle name="Standard 6 5 2 3 4 3 2" xfId="28380"/>
    <cellStyle name="Standard 6 5 2 3 4 4" xfId="28381"/>
    <cellStyle name="Standard 6 5 2 3 5" xfId="28382"/>
    <cellStyle name="Standard 6 5 2 3 5 2" xfId="28383"/>
    <cellStyle name="Standard 6 5 2 3 5 2 2" xfId="28384"/>
    <cellStyle name="Standard 6 5 2 3 5 2 2 2" xfId="28385"/>
    <cellStyle name="Standard 6 5 2 3 5 2 3" xfId="28386"/>
    <cellStyle name="Standard 6 5 2 3 5 3" xfId="28387"/>
    <cellStyle name="Standard 6 5 2 3 5 3 2" xfId="28388"/>
    <cellStyle name="Standard 6 5 2 3 5 4" xfId="28389"/>
    <cellStyle name="Standard 6 5 2 3 6" xfId="28390"/>
    <cellStyle name="Standard 6 5 2 3 6 2" xfId="28391"/>
    <cellStyle name="Standard 6 5 2 3 6 2 2" xfId="28392"/>
    <cellStyle name="Standard 6 5 2 3 6 2 2 2" xfId="28393"/>
    <cellStyle name="Standard 6 5 2 3 6 2 3" xfId="28394"/>
    <cellStyle name="Standard 6 5 2 3 6 3" xfId="28395"/>
    <cellStyle name="Standard 6 5 2 3 6 3 2" xfId="28396"/>
    <cellStyle name="Standard 6 5 2 3 6 4" xfId="28397"/>
    <cellStyle name="Standard 6 5 2 3 7" xfId="28398"/>
    <cellStyle name="Standard 6 5 2 3 7 2" xfId="28399"/>
    <cellStyle name="Standard 6 5 2 3 7 2 2" xfId="28400"/>
    <cellStyle name="Standard 6 5 2 3 7 2 2 2" xfId="28401"/>
    <cellStyle name="Standard 6 5 2 3 7 2 3" xfId="28402"/>
    <cellStyle name="Standard 6 5 2 3 7 3" xfId="28403"/>
    <cellStyle name="Standard 6 5 2 3 7 3 2" xfId="28404"/>
    <cellStyle name="Standard 6 5 2 3 7 4" xfId="28405"/>
    <cellStyle name="Standard 6 5 2 3 8" xfId="28406"/>
    <cellStyle name="Standard 6 5 2 3 8 2" xfId="28407"/>
    <cellStyle name="Standard 6 5 2 3 8 2 2" xfId="28408"/>
    <cellStyle name="Standard 6 5 2 3 8 3" xfId="28409"/>
    <cellStyle name="Standard 6 5 2 3 9" xfId="28410"/>
    <cellStyle name="Standard 6 5 2 3 9 2" xfId="28411"/>
    <cellStyle name="Standard 6 5 2 4" xfId="28412"/>
    <cellStyle name="Standard 6 5 2 4 2" xfId="28413"/>
    <cellStyle name="Standard 6 5 2 4 2 2" xfId="28414"/>
    <cellStyle name="Standard 6 5 2 4 2 2 2" xfId="28415"/>
    <cellStyle name="Standard 6 5 2 4 2 3" xfId="28416"/>
    <cellStyle name="Standard 6 5 2 4 3" xfId="28417"/>
    <cellStyle name="Standard 6 5 2 4 3 2" xfId="28418"/>
    <cellStyle name="Standard 6 5 2 4 4" xfId="28419"/>
    <cellStyle name="Standard 6 5 2 5" xfId="28420"/>
    <cellStyle name="Standard 6 5 2 5 2" xfId="28421"/>
    <cellStyle name="Standard 6 5 2 5 2 2" xfId="28422"/>
    <cellStyle name="Standard 6 5 2 5 2 2 2" xfId="28423"/>
    <cellStyle name="Standard 6 5 2 5 2 3" xfId="28424"/>
    <cellStyle name="Standard 6 5 2 5 3" xfId="28425"/>
    <cellStyle name="Standard 6 5 2 5 3 2" xfId="28426"/>
    <cellStyle name="Standard 6 5 2 5 4" xfId="28427"/>
    <cellStyle name="Standard 6 5 2 6" xfId="28428"/>
    <cellStyle name="Standard 6 5 2 6 2" xfId="28429"/>
    <cellStyle name="Standard 6 5 2 6 2 2" xfId="28430"/>
    <cellStyle name="Standard 6 5 2 6 2 2 2" xfId="28431"/>
    <cellStyle name="Standard 6 5 2 6 2 3" xfId="28432"/>
    <cellStyle name="Standard 6 5 2 6 3" xfId="28433"/>
    <cellStyle name="Standard 6 5 2 6 3 2" xfId="28434"/>
    <cellStyle name="Standard 6 5 2 6 4" xfId="28435"/>
    <cellStyle name="Standard 6 5 2 7" xfId="28436"/>
    <cellStyle name="Standard 6 5 2 7 2" xfId="28437"/>
    <cellStyle name="Standard 6 5 2 7 2 2" xfId="28438"/>
    <cellStyle name="Standard 6 5 2 7 2 2 2" xfId="28439"/>
    <cellStyle name="Standard 6 5 2 7 2 3" xfId="28440"/>
    <cellStyle name="Standard 6 5 2 7 3" xfId="28441"/>
    <cellStyle name="Standard 6 5 2 7 3 2" xfId="28442"/>
    <cellStyle name="Standard 6 5 2 7 4" xfId="28443"/>
    <cellStyle name="Standard 6 5 2 8" xfId="28444"/>
    <cellStyle name="Standard 6 5 2 8 2" xfId="28445"/>
    <cellStyle name="Standard 6 5 2 8 2 2" xfId="28446"/>
    <cellStyle name="Standard 6 5 2 8 2 2 2" xfId="28447"/>
    <cellStyle name="Standard 6 5 2 8 2 3" xfId="28448"/>
    <cellStyle name="Standard 6 5 2 8 3" xfId="28449"/>
    <cellStyle name="Standard 6 5 2 8 3 2" xfId="28450"/>
    <cellStyle name="Standard 6 5 2 8 4" xfId="28451"/>
    <cellStyle name="Standard 6 5 2 9" xfId="28452"/>
    <cellStyle name="Standard 6 5 2 9 2" xfId="28453"/>
    <cellStyle name="Standard 6 5 2 9 2 2" xfId="28454"/>
    <cellStyle name="Standard 6 5 2 9 2 2 2" xfId="28455"/>
    <cellStyle name="Standard 6 5 2 9 2 3" xfId="28456"/>
    <cellStyle name="Standard 6 5 2 9 3" xfId="28457"/>
    <cellStyle name="Standard 6 5 2 9 3 2" xfId="28458"/>
    <cellStyle name="Standard 6 5 2 9 4" xfId="28459"/>
    <cellStyle name="Standard 6 5 20" xfId="28460"/>
    <cellStyle name="Standard 6 5 20 2" xfId="28461"/>
    <cellStyle name="Standard 6 5 20 2 2" xfId="28462"/>
    <cellStyle name="Standard 6 5 20 3" xfId="28463"/>
    <cellStyle name="Standard 6 5 21" xfId="28464"/>
    <cellStyle name="Standard 6 5 21 2" xfId="28465"/>
    <cellStyle name="Standard 6 5 22" xfId="28466"/>
    <cellStyle name="Standard 6 5 23" xfId="38663"/>
    <cellStyle name="Standard 6 5 3" xfId="28467"/>
    <cellStyle name="Standard 6 5 3 10" xfId="28468"/>
    <cellStyle name="Standard 6 5 3 10 2" xfId="28469"/>
    <cellStyle name="Standard 6 5 3 11" xfId="28470"/>
    <cellStyle name="Standard 6 5 3 2" xfId="28471"/>
    <cellStyle name="Standard 6 5 3 2 10" xfId="28472"/>
    <cellStyle name="Standard 6 5 3 2 2" xfId="28473"/>
    <cellStyle name="Standard 6 5 3 2 2 2" xfId="28474"/>
    <cellStyle name="Standard 6 5 3 2 2 2 2" xfId="28475"/>
    <cellStyle name="Standard 6 5 3 2 2 2 2 2" xfId="28476"/>
    <cellStyle name="Standard 6 5 3 2 2 2 3" xfId="28477"/>
    <cellStyle name="Standard 6 5 3 2 2 3" xfId="28478"/>
    <cellStyle name="Standard 6 5 3 2 2 3 2" xfId="28479"/>
    <cellStyle name="Standard 6 5 3 2 2 4" xfId="28480"/>
    <cellStyle name="Standard 6 5 3 2 3" xfId="28481"/>
    <cellStyle name="Standard 6 5 3 2 3 2" xfId="28482"/>
    <cellStyle name="Standard 6 5 3 2 3 2 2" xfId="28483"/>
    <cellStyle name="Standard 6 5 3 2 3 2 2 2" xfId="28484"/>
    <cellStyle name="Standard 6 5 3 2 3 2 3" xfId="28485"/>
    <cellStyle name="Standard 6 5 3 2 3 3" xfId="28486"/>
    <cellStyle name="Standard 6 5 3 2 3 3 2" xfId="28487"/>
    <cellStyle name="Standard 6 5 3 2 3 4" xfId="28488"/>
    <cellStyle name="Standard 6 5 3 2 4" xfId="28489"/>
    <cellStyle name="Standard 6 5 3 2 4 2" xfId="28490"/>
    <cellStyle name="Standard 6 5 3 2 4 2 2" xfId="28491"/>
    <cellStyle name="Standard 6 5 3 2 4 2 2 2" xfId="28492"/>
    <cellStyle name="Standard 6 5 3 2 4 2 3" xfId="28493"/>
    <cellStyle name="Standard 6 5 3 2 4 3" xfId="28494"/>
    <cellStyle name="Standard 6 5 3 2 4 3 2" xfId="28495"/>
    <cellStyle name="Standard 6 5 3 2 4 4" xfId="28496"/>
    <cellStyle name="Standard 6 5 3 2 5" xfId="28497"/>
    <cellStyle name="Standard 6 5 3 2 5 2" xfId="28498"/>
    <cellStyle name="Standard 6 5 3 2 5 2 2" xfId="28499"/>
    <cellStyle name="Standard 6 5 3 2 5 2 2 2" xfId="28500"/>
    <cellStyle name="Standard 6 5 3 2 5 2 3" xfId="28501"/>
    <cellStyle name="Standard 6 5 3 2 5 3" xfId="28502"/>
    <cellStyle name="Standard 6 5 3 2 5 3 2" xfId="28503"/>
    <cellStyle name="Standard 6 5 3 2 5 4" xfId="28504"/>
    <cellStyle name="Standard 6 5 3 2 6" xfId="28505"/>
    <cellStyle name="Standard 6 5 3 2 6 2" xfId="28506"/>
    <cellStyle name="Standard 6 5 3 2 6 2 2" xfId="28507"/>
    <cellStyle name="Standard 6 5 3 2 6 2 2 2" xfId="28508"/>
    <cellStyle name="Standard 6 5 3 2 6 2 3" xfId="28509"/>
    <cellStyle name="Standard 6 5 3 2 6 3" xfId="28510"/>
    <cellStyle name="Standard 6 5 3 2 6 3 2" xfId="28511"/>
    <cellStyle name="Standard 6 5 3 2 6 4" xfId="28512"/>
    <cellStyle name="Standard 6 5 3 2 7" xfId="28513"/>
    <cellStyle name="Standard 6 5 3 2 7 2" xfId="28514"/>
    <cellStyle name="Standard 6 5 3 2 7 2 2" xfId="28515"/>
    <cellStyle name="Standard 6 5 3 2 7 2 2 2" xfId="28516"/>
    <cellStyle name="Standard 6 5 3 2 7 2 3" xfId="28517"/>
    <cellStyle name="Standard 6 5 3 2 7 3" xfId="28518"/>
    <cellStyle name="Standard 6 5 3 2 7 3 2" xfId="28519"/>
    <cellStyle name="Standard 6 5 3 2 7 4" xfId="28520"/>
    <cellStyle name="Standard 6 5 3 2 8" xfId="28521"/>
    <cellStyle name="Standard 6 5 3 2 8 2" xfId="28522"/>
    <cellStyle name="Standard 6 5 3 2 8 2 2" xfId="28523"/>
    <cellStyle name="Standard 6 5 3 2 8 3" xfId="28524"/>
    <cellStyle name="Standard 6 5 3 2 9" xfId="28525"/>
    <cellStyle name="Standard 6 5 3 2 9 2" xfId="28526"/>
    <cellStyle name="Standard 6 5 3 3" xfId="28527"/>
    <cellStyle name="Standard 6 5 3 3 2" xfId="28528"/>
    <cellStyle name="Standard 6 5 3 3 2 2" xfId="28529"/>
    <cellStyle name="Standard 6 5 3 3 2 2 2" xfId="28530"/>
    <cellStyle name="Standard 6 5 3 3 2 3" xfId="28531"/>
    <cellStyle name="Standard 6 5 3 3 3" xfId="28532"/>
    <cellStyle name="Standard 6 5 3 3 3 2" xfId="28533"/>
    <cellStyle name="Standard 6 5 3 3 4" xfId="28534"/>
    <cellStyle name="Standard 6 5 3 4" xfId="28535"/>
    <cellStyle name="Standard 6 5 3 4 2" xfId="28536"/>
    <cellStyle name="Standard 6 5 3 4 2 2" xfId="28537"/>
    <cellStyle name="Standard 6 5 3 4 2 2 2" xfId="28538"/>
    <cellStyle name="Standard 6 5 3 4 2 3" xfId="28539"/>
    <cellStyle name="Standard 6 5 3 4 3" xfId="28540"/>
    <cellStyle name="Standard 6 5 3 4 3 2" xfId="28541"/>
    <cellStyle name="Standard 6 5 3 4 4" xfId="28542"/>
    <cellStyle name="Standard 6 5 3 5" xfId="28543"/>
    <cellStyle name="Standard 6 5 3 5 2" xfId="28544"/>
    <cellStyle name="Standard 6 5 3 5 2 2" xfId="28545"/>
    <cellStyle name="Standard 6 5 3 5 2 2 2" xfId="28546"/>
    <cellStyle name="Standard 6 5 3 5 2 3" xfId="28547"/>
    <cellStyle name="Standard 6 5 3 5 3" xfId="28548"/>
    <cellStyle name="Standard 6 5 3 5 3 2" xfId="28549"/>
    <cellStyle name="Standard 6 5 3 5 4" xfId="28550"/>
    <cellStyle name="Standard 6 5 3 6" xfId="28551"/>
    <cellStyle name="Standard 6 5 3 6 2" xfId="28552"/>
    <cellStyle name="Standard 6 5 3 6 2 2" xfId="28553"/>
    <cellStyle name="Standard 6 5 3 6 2 2 2" xfId="28554"/>
    <cellStyle name="Standard 6 5 3 6 2 3" xfId="28555"/>
    <cellStyle name="Standard 6 5 3 6 3" xfId="28556"/>
    <cellStyle name="Standard 6 5 3 6 3 2" xfId="28557"/>
    <cellStyle name="Standard 6 5 3 6 4" xfId="28558"/>
    <cellStyle name="Standard 6 5 3 7" xfId="28559"/>
    <cellStyle name="Standard 6 5 3 7 2" xfId="28560"/>
    <cellStyle name="Standard 6 5 3 7 2 2" xfId="28561"/>
    <cellStyle name="Standard 6 5 3 7 2 2 2" xfId="28562"/>
    <cellStyle name="Standard 6 5 3 7 2 3" xfId="28563"/>
    <cellStyle name="Standard 6 5 3 7 3" xfId="28564"/>
    <cellStyle name="Standard 6 5 3 7 3 2" xfId="28565"/>
    <cellStyle name="Standard 6 5 3 7 4" xfId="28566"/>
    <cellStyle name="Standard 6 5 3 8" xfId="28567"/>
    <cellStyle name="Standard 6 5 3 8 2" xfId="28568"/>
    <cellStyle name="Standard 6 5 3 8 2 2" xfId="28569"/>
    <cellStyle name="Standard 6 5 3 8 2 2 2" xfId="28570"/>
    <cellStyle name="Standard 6 5 3 8 2 3" xfId="28571"/>
    <cellStyle name="Standard 6 5 3 8 3" xfId="28572"/>
    <cellStyle name="Standard 6 5 3 8 3 2" xfId="28573"/>
    <cellStyle name="Standard 6 5 3 8 4" xfId="28574"/>
    <cellStyle name="Standard 6 5 3 9" xfId="28575"/>
    <cellStyle name="Standard 6 5 3 9 2" xfId="28576"/>
    <cellStyle name="Standard 6 5 3 9 2 2" xfId="28577"/>
    <cellStyle name="Standard 6 5 3 9 3" xfId="28578"/>
    <cellStyle name="Standard 6 5 4" xfId="28579"/>
    <cellStyle name="Standard 6 5 4 10" xfId="28580"/>
    <cellStyle name="Standard 6 5 4 10 2" xfId="28581"/>
    <cellStyle name="Standard 6 5 4 11" xfId="28582"/>
    <cellStyle name="Standard 6 5 4 2" xfId="28583"/>
    <cellStyle name="Standard 6 5 4 2 10" xfId="28584"/>
    <cellStyle name="Standard 6 5 4 2 2" xfId="28585"/>
    <cellStyle name="Standard 6 5 4 2 2 2" xfId="28586"/>
    <cellStyle name="Standard 6 5 4 2 2 2 2" xfId="28587"/>
    <cellStyle name="Standard 6 5 4 2 2 2 2 2" xfId="28588"/>
    <cellStyle name="Standard 6 5 4 2 2 2 3" xfId="28589"/>
    <cellStyle name="Standard 6 5 4 2 2 3" xfId="28590"/>
    <cellStyle name="Standard 6 5 4 2 2 3 2" xfId="28591"/>
    <cellStyle name="Standard 6 5 4 2 2 4" xfId="28592"/>
    <cellStyle name="Standard 6 5 4 2 3" xfId="28593"/>
    <cellStyle name="Standard 6 5 4 2 3 2" xfId="28594"/>
    <cellStyle name="Standard 6 5 4 2 3 2 2" xfId="28595"/>
    <cellStyle name="Standard 6 5 4 2 3 2 2 2" xfId="28596"/>
    <cellStyle name="Standard 6 5 4 2 3 2 3" xfId="28597"/>
    <cellStyle name="Standard 6 5 4 2 3 3" xfId="28598"/>
    <cellStyle name="Standard 6 5 4 2 3 3 2" xfId="28599"/>
    <cellStyle name="Standard 6 5 4 2 3 4" xfId="28600"/>
    <cellStyle name="Standard 6 5 4 2 4" xfId="28601"/>
    <cellStyle name="Standard 6 5 4 2 4 2" xfId="28602"/>
    <cellStyle name="Standard 6 5 4 2 4 2 2" xfId="28603"/>
    <cellStyle name="Standard 6 5 4 2 4 2 2 2" xfId="28604"/>
    <cellStyle name="Standard 6 5 4 2 4 2 3" xfId="28605"/>
    <cellStyle name="Standard 6 5 4 2 4 3" xfId="28606"/>
    <cellStyle name="Standard 6 5 4 2 4 3 2" xfId="28607"/>
    <cellStyle name="Standard 6 5 4 2 4 4" xfId="28608"/>
    <cellStyle name="Standard 6 5 4 2 5" xfId="28609"/>
    <cellStyle name="Standard 6 5 4 2 5 2" xfId="28610"/>
    <cellStyle name="Standard 6 5 4 2 5 2 2" xfId="28611"/>
    <cellStyle name="Standard 6 5 4 2 5 2 2 2" xfId="28612"/>
    <cellStyle name="Standard 6 5 4 2 5 2 3" xfId="28613"/>
    <cellStyle name="Standard 6 5 4 2 5 3" xfId="28614"/>
    <cellStyle name="Standard 6 5 4 2 5 3 2" xfId="28615"/>
    <cellStyle name="Standard 6 5 4 2 5 4" xfId="28616"/>
    <cellStyle name="Standard 6 5 4 2 6" xfId="28617"/>
    <cellStyle name="Standard 6 5 4 2 6 2" xfId="28618"/>
    <cellStyle name="Standard 6 5 4 2 6 2 2" xfId="28619"/>
    <cellStyle name="Standard 6 5 4 2 6 2 2 2" xfId="28620"/>
    <cellStyle name="Standard 6 5 4 2 6 2 3" xfId="28621"/>
    <cellStyle name="Standard 6 5 4 2 6 3" xfId="28622"/>
    <cellStyle name="Standard 6 5 4 2 6 3 2" xfId="28623"/>
    <cellStyle name="Standard 6 5 4 2 6 4" xfId="28624"/>
    <cellStyle name="Standard 6 5 4 2 7" xfId="28625"/>
    <cellStyle name="Standard 6 5 4 2 7 2" xfId="28626"/>
    <cellStyle name="Standard 6 5 4 2 7 2 2" xfId="28627"/>
    <cellStyle name="Standard 6 5 4 2 7 2 2 2" xfId="28628"/>
    <cellStyle name="Standard 6 5 4 2 7 2 3" xfId="28629"/>
    <cellStyle name="Standard 6 5 4 2 7 3" xfId="28630"/>
    <cellStyle name="Standard 6 5 4 2 7 3 2" xfId="28631"/>
    <cellStyle name="Standard 6 5 4 2 7 4" xfId="28632"/>
    <cellStyle name="Standard 6 5 4 2 8" xfId="28633"/>
    <cellStyle name="Standard 6 5 4 2 8 2" xfId="28634"/>
    <cellStyle name="Standard 6 5 4 2 8 2 2" xfId="28635"/>
    <cellStyle name="Standard 6 5 4 2 8 3" xfId="28636"/>
    <cellStyle name="Standard 6 5 4 2 9" xfId="28637"/>
    <cellStyle name="Standard 6 5 4 2 9 2" xfId="28638"/>
    <cellStyle name="Standard 6 5 4 3" xfId="28639"/>
    <cellStyle name="Standard 6 5 4 3 2" xfId="28640"/>
    <cellStyle name="Standard 6 5 4 3 2 2" xfId="28641"/>
    <cellStyle name="Standard 6 5 4 3 2 2 2" xfId="28642"/>
    <cellStyle name="Standard 6 5 4 3 2 3" xfId="28643"/>
    <cellStyle name="Standard 6 5 4 3 3" xfId="28644"/>
    <cellStyle name="Standard 6 5 4 3 3 2" xfId="28645"/>
    <cellStyle name="Standard 6 5 4 3 4" xfId="28646"/>
    <cellStyle name="Standard 6 5 4 4" xfId="28647"/>
    <cellStyle name="Standard 6 5 4 4 2" xfId="28648"/>
    <cellStyle name="Standard 6 5 4 4 2 2" xfId="28649"/>
    <cellStyle name="Standard 6 5 4 4 2 2 2" xfId="28650"/>
    <cellStyle name="Standard 6 5 4 4 2 3" xfId="28651"/>
    <cellStyle name="Standard 6 5 4 4 3" xfId="28652"/>
    <cellStyle name="Standard 6 5 4 4 3 2" xfId="28653"/>
    <cellStyle name="Standard 6 5 4 4 4" xfId="28654"/>
    <cellStyle name="Standard 6 5 4 5" xfId="28655"/>
    <cellStyle name="Standard 6 5 4 5 2" xfId="28656"/>
    <cellStyle name="Standard 6 5 4 5 2 2" xfId="28657"/>
    <cellStyle name="Standard 6 5 4 5 2 2 2" xfId="28658"/>
    <cellStyle name="Standard 6 5 4 5 2 3" xfId="28659"/>
    <cellStyle name="Standard 6 5 4 5 3" xfId="28660"/>
    <cellStyle name="Standard 6 5 4 5 3 2" xfId="28661"/>
    <cellStyle name="Standard 6 5 4 5 4" xfId="28662"/>
    <cellStyle name="Standard 6 5 4 6" xfId="28663"/>
    <cellStyle name="Standard 6 5 4 6 2" xfId="28664"/>
    <cellStyle name="Standard 6 5 4 6 2 2" xfId="28665"/>
    <cellStyle name="Standard 6 5 4 6 2 2 2" xfId="28666"/>
    <cellStyle name="Standard 6 5 4 6 2 3" xfId="28667"/>
    <cellStyle name="Standard 6 5 4 6 3" xfId="28668"/>
    <cellStyle name="Standard 6 5 4 6 3 2" xfId="28669"/>
    <cellStyle name="Standard 6 5 4 6 4" xfId="28670"/>
    <cellStyle name="Standard 6 5 4 7" xfId="28671"/>
    <cellStyle name="Standard 6 5 4 7 2" xfId="28672"/>
    <cellStyle name="Standard 6 5 4 7 2 2" xfId="28673"/>
    <cellStyle name="Standard 6 5 4 7 2 2 2" xfId="28674"/>
    <cellStyle name="Standard 6 5 4 7 2 3" xfId="28675"/>
    <cellStyle name="Standard 6 5 4 7 3" xfId="28676"/>
    <cellStyle name="Standard 6 5 4 7 3 2" xfId="28677"/>
    <cellStyle name="Standard 6 5 4 7 4" xfId="28678"/>
    <cellStyle name="Standard 6 5 4 8" xfId="28679"/>
    <cellStyle name="Standard 6 5 4 8 2" xfId="28680"/>
    <cellStyle name="Standard 6 5 4 8 2 2" xfId="28681"/>
    <cellStyle name="Standard 6 5 4 8 2 2 2" xfId="28682"/>
    <cellStyle name="Standard 6 5 4 8 2 3" xfId="28683"/>
    <cellStyle name="Standard 6 5 4 8 3" xfId="28684"/>
    <cellStyle name="Standard 6 5 4 8 3 2" xfId="28685"/>
    <cellStyle name="Standard 6 5 4 8 4" xfId="28686"/>
    <cellStyle name="Standard 6 5 4 9" xfId="28687"/>
    <cellStyle name="Standard 6 5 4 9 2" xfId="28688"/>
    <cellStyle name="Standard 6 5 4 9 2 2" xfId="28689"/>
    <cellStyle name="Standard 6 5 4 9 3" xfId="28690"/>
    <cellStyle name="Standard 6 5 5" xfId="28691"/>
    <cellStyle name="Standard 6 5 5 10" xfId="28692"/>
    <cellStyle name="Standard 6 5 5 10 2" xfId="28693"/>
    <cellStyle name="Standard 6 5 5 11" xfId="28694"/>
    <cellStyle name="Standard 6 5 5 2" xfId="28695"/>
    <cellStyle name="Standard 6 5 5 2 10" xfId="28696"/>
    <cellStyle name="Standard 6 5 5 2 2" xfId="28697"/>
    <cellStyle name="Standard 6 5 5 2 2 2" xfId="28698"/>
    <cellStyle name="Standard 6 5 5 2 2 2 2" xfId="28699"/>
    <cellStyle name="Standard 6 5 5 2 2 2 2 2" xfId="28700"/>
    <cellStyle name="Standard 6 5 5 2 2 2 3" xfId="28701"/>
    <cellStyle name="Standard 6 5 5 2 2 3" xfId="28702"/>
    <cellStyle name="Standard 6 5 5 2 2 3 2" xfId="28703"/>
    <cellStyle name="Standard 6 5 5 2 2 4" xfId="28704"/>
    <cellStyle name="Standard 6 5 5 2 3" xfId="28705"/>
    <cellStyle name="Standard 6 5 5 2 3 2" xfId="28706"/>
    <cellStyle name="Standard 6 5 5 2 3 2 2" xfId="28707"/>
    <cellStyle name="Standard 6 5 5 2 3 2 2 2" xfId="28708"/>
    <cellStyle name="Standard 6 5 5 2 3 2 3" xfId="28709"/>
    <cellStyle name="Standard 6 5 5 2 3 3" xfId="28710"/>
    <cellStyle name="Standard 6 5 5 2 3 3 2" xfId="28711"/>
    <cellStyle name="Standard 6 5 5 2 3 4" xfId="28712"/>
    <cellStyle name="Standard 6 5 5 2 4" xfId="28713"/>
    <cellStyle name="Standard 6 5 5 2 4 2" xfId="28714"/>
    <cellStyle name="Standard 6 5 5 2 4 2 2" xfId="28715"/>
    <cellStyle name="Standard 6 5 5 2 4 2 2 2" xfId="28716"/>
    <cellStyle name="Standard 6 5 5 2 4 2 3" xfId="28717"/>
    <cellStyle name="Standard 6 5 5 2 4 3" xfId="28718"/>
    <cellStyle name="Standard 6 5 5 2 4 3 2" xfId="28719"/>
    <cellStyle name="Standard 6 5 5 2 4 4" xfId="28720"/>
    <cellStyle name="Standard 6 5 5 2 5" xfId="28721"/>
    <cellStyle name="Standard 6 5 5 2 5 2" xfId="28722"/>
    <cellStyle name="Standard 6 5 5 2 5 2 2" xfId="28723"/>
    <cellStyle name="Standard 6 5 5 2 5 2 2 2" xfId="28724"/>
    <cellStyle name="Standard 6 5 5 2 5 2 3" xfId="28725"/>
    <cellStyle name="Standard 6 5 5 2 5 3" xfId="28726"/>
    <cellStyle name="Standard 6 5 5 2 5 3 2" xfId="28727"/>
    <cellStyle name="Standard 6 5 5 2 5 4" xfId="28728"/>
    <cellStyle name="Standard 6 5 5 2 6" xfId="28729"/>
    <cellStyle name="Standard 6 5 5 2 6 2" xfId="28730"/>
    <cellStyle name="Standard 6 5 5 2 6 2 2" xfId="28731"/>
    <cellStyle name="Standard 6 5 5 2 6 2 2 2" xfId="28732"/>
    <cellStyle name="Standard 6 5 5 2 6 2 3" xfId="28733"/>
    <cellStyle name="Standard 6 5 5 2 6 3" xfId="28734"/>
    <cellStyle name="Standard 6 5 5 2 6 3 2" xfId="28735"/>
    <cellStyle name="Standard 6 5 5 2 6 4" xfId="28736"/>
    <cellStyle name="Standard 6 5 5 2 7" xfId="28737"/>
    <cellStyle name="Standard 6 5 5 2 7 2" xfId="28738"/>
    <cellStyle name="Standard 6 5 5 2 7 2 2" xfId="28739"/>
    <cellStyle name="Standard 6 5 5 2 7 2 2 2" xfId="28740"/>
    <cellStyle name="Standard 6 5 5 2 7 2 3" xfId="28741"/>
    <cellStyle name="Standard 6 5 5 2 7 3" xfId="28742"/>
    <cellStyle name="Standard 6 5 5 2 7 3 2" xfId="28743"/>
    <cellStyle name="Standard 6 5 5 2 7 4" xfId="28744"/>
    <cellStyle name="Standard 6 5 5 2 8" xfId="28745"/>
    <cellStyle name="Standard 6 5 5 2 8 2" xfId="28746"/>
    <cellStyle name="Standard 6 5 5 2 8 2 2" xfId="28747"/>
    <cellStyle name="Standard 6 5 5 2 8 3" xfId="28748"/>
    <cellStyle name="Standard 6 5 5 2 9" xfId="28749"/>
    <cellStyle name="Standard 6 5 5 2 9 2" xfId="28750"/>
    <cellStyle name="Standard 6 5 5 3" xfId="28751"/>
    <cellStyle name="Standard 6 5 5 3 2" xfId="28752"/>
    <cellStyle name="Standard 6 5 5 3 2 2" xfId="28753"/>
    <cellStyle name="Standard 6 5 5 3 2 2 2" xfId="28754"/>
    <cellStyle name="Standard 6 5 5 3 2 3" xfId="28755"/>
    <cellStyle name="Standard 6 5 5 3 3" xfId="28756"/>
    <cellStyle name="Standard 6 5 5 3 3 2" xfId="28757"/>
    <cellStyle name="Standard 6 5 5 3 4" xfId="28758"/>
    <cellStyle name="Standard 6 5 5 4" xfId="28759"/>
    <cellStyle name="Standard 6 5 5 4 2" xfId="28760"/>
    <cellStyle name="Standard 6 5 5 4 2 2" xfId="28761"/>
    <cellStyle name="Standard 6 5 5 4 2 2 2" xfId="28762"/>
    <cellStyle name="Standard 6 5 5 4 2 3" xfId="28763"/>
    <cellStyle name="Standard 6 5 5 4 3" xfId="28764"/>
    <cellStyle name="Standard 6 5 5 4 3 2" xfId="28765"/>
    <cellStyle name="Standard 6 5 5 4 4" xfId="28766"/>
    <cellStyle name="Standard 6 5 5 5" xfId="28767"/>
    <cellStyle name="Standard 6 5 5 5 2" xfId="28768"/>
    <cellStyle name="Standard 6 5 5 5 2 2" xfId="28769"/>
    <cellStyle name="Standard 6 5 5 5 2 2 2" xfId="28770"/>
    <cellStyle name="Standard 6 5 5 5 2 3" xfId="28771"/>
    <cellStyle name="Standard 6 5 5 5 3" xfId="28772"/>
    <cellStyle name="Standard 6 5 5 5 3 2" xfId="28773"/>
    <cellStyle name="Standard 6 5 5 5 4" xfId="28774"/>
    <cellStyle name="Standard 6 5 5 6" xfId="28775"/>
    <cellStyle name="Standard 6 5 5 6 2" xfId="28776"/>
    <cellStyle name="Standard 6 5 5 6 2 2" xfId="28777"/>
    <cellStyle name="Standard 6 5 5 6 2 2 2" xfId="28778"/>
    <cellStyle name="Standard 6 5 5 6 2 3" xfId="28779"/>
    <cellStyle name="Standard 6 5 5 6 3" xfId="28780"/>
    <cellStyle name="Standard 6 5 5 6 3 2" xfId="28781"/>
    <cellStyle name="Standard 6 5 5 6 4" xfId="28782"/>
    <cellStyle name="Standard 6 5 5 7" xfId="28783"/>
    <cellStyle name="Standard 6 5 5 7 2" xfId="28784"/>
    <cellStyle name="Standard 6 5 5 7 2 2" xfId="28785"/>
    <cellStyle name="Standard 6 5 5 7 2 2 2" xfId="28786"/>
    <cellStyle name="Standard 6 5 5 7 2 3" xfId="28787"/>
    <cellStyle name="Standard 6 5 5 7 3" xfId="28788"/>
    <cellStyle name="Standard 6 5 5 7 3 2" xfId="28789"/>
    <cellStyle name="Standard 6 5 5 7 4" xfId="28790"/>
    <cellStyle name="Standard 6 5 5 8" xfId="28791"/>
    <cellStyle name="Standard 6 5 5 8 2" xfId="28792"/>
    <cellStyle name="Standard 6 5 5 8 2 2" xfId="28793"/>
    <cellStyle name="Standard 6 5 5 8 2 2 2" xfId="28794"/>
    <cellStyle name="Standard 6 5 5 8 2 3" xfId="28795"/>
    <cellStyle name="Standard 6 5 5 8 3" xfId="28796"/>
    <cellStyle name="Standard 6 5 5 8 3 2" xfId="28797"/>
    <cellStyle name="Standard 6 5 5 8 4" xfId="28798"/>
    <cellStyle name="Standard 6 5 5 9" xfId="28799"/>
    <cellStyle name="Standard 6 5 5 9 2" xfId="28800"/>
    <cellStyle name="Standard 6 5 5 9 2 2" xfId="28801"/>
    <cellStyle name="Standard 6 5 5 9 3" xfId="28802"/>
    <cellStyle name="Standard 6 5 6" xfId="28803"/>
    <cellStyle name="Standard 6 5 6 10" xfId="28804"/>
    <cellStyle name="Standard 6 5 6 10 2" xfId="28805"/>
    <cellStyle name="Standard 6 5 6 11" xfId="28806"/>
    <cellStyle name="Standard 6 5 6 2" xfId="28807"/>
    <cellStyle name="Standard 6 5 6 2 10" xfId="28808"/>
    <cellStyle name="Standard 6 5 6 2 2" xfId="28809"/>
    <cellStyle name="Standard 6 5 6 2 2 2" xfId="28810"/>
    <cellStyle name="Standard 6 5 6 2 2 2 2" xfId="28811"/>
    <cellStyle name="Standard 6 5 6 2 2 2 2 2" xfId="28812"/>
    <cellStyle name="Standard 6 5 6 2 2 2 3" xfId="28813"/>
    <cellStyle name="Standard 6 5 6 2 2 3" xfId="28814"/>
    <cellStyle name="Standard 6 5 6 2 2 3 2" xfId="28815"/>
    <cellStyle name="Standard 6 5 6 2 2 4" xfId="28816"/>
    <cellStyle name="Standard 6 5 6 2 3" xfId="28817"/>
    <cellStyle name="Standard 6 5 6 2 3 2" xfId="28818"/>
    <cellStyle name="Standard 6 5 6 2 3 2 2" xfId="28819"/>
    <cellStyle name="Standard 6 5 6 2 3 2 2 2" xfId="28820"/>
    <cellStyle name="Standard 6 5 6 2 3 2 3" xfId="28821"/>
    <cellStyle name="Standard 6 5 6 2 3 3" xfId="28822"/>
    <cellStyle name="Standard 6 5 6 2 3 3 2" xfId="28823"/>
    <cellStyle name="Standard 6 5 6 2 3 4" xfId="28824"/>
    <cellStyle name="Standard 6 5 6 2 4" xfId="28825"/>
    <cellStyle name="Standard 6 5 6 2 4 2" xfId="28826"/>
    <cellStyle name="Standard 6 5 6 2 4 2 2" xfId="28827"/>
    <cellStyle name="Standard 6 5 6 2 4 2 2 2" xfId="28828"/>
    <cellStyle name="Standard 6 5 6 2 4 2 3" xfId="28829"/>
    <cellStyle name="Standard 6 5 6 2 4 3" xfId="28830"/>
    <cellStyle name="Standard 6 5 6 2 4 3 2" xfId="28831"/>
    <cellStyle name="Standard 6 5 6 2 4 4" xfId="28832"/>
    <cellStyle name="Standard 6 5 6 2 5" xfId="28833"/>
    <cellStyle name="Standard 6 5 6 2 5 2" xfId="28834"/>
    <cellStyle name="Standard 6 5 6 2 5 2 2" xfId="28835"/>
    <cellStyle name="Standard 6 5 6 2 5 2 2 2" xfId="28836"/>
    <cellStyle name="Standard 6 5 6 2 5 2 3" xfId="28837"/>
    <cellStyle name="Standard 6 5 6 2 5 3" xfId="28838"/>
    <cellStyle name="Standard 6 5 6 2 5 3 2" xfId="28839"/>
    <cellStyle name="Standard 6 5 6 2 5 4" xfId="28840"/>
    <cellStyle name="Standard 6 5 6 2 6" xfId="28841"/>
    <cellStyle name="Standard 6 5 6 2 6 2" xfId="28842"/>
    <cellStyle name="Standard 6 5 6 2 6 2 2" xfId="28843"/>
    <cellStyle name="Standard 6 5 6 2 6 2 2 2" xfId="28844"/>
    <cellStyle name="Standard 6 5 6 2 6 2 3" xfId="28845"/>
    <cellStyle name="Standard 6 5 6 2 6 3" xfId="28846"/>
    <cellStyle name="Standard 6 5 6 2 6 3 2" xfId="28847"/>
    <cellStyle name="Standard 6 5 6 2 6 4" xfId="28848"/>
    <cellStyle name="Standard 6 5 6 2 7" xfId="28849"/>
    <cellStyle name="Standard 6 5 6 2 7 2" xfId="28850"/>
    <cellStyle name="Standard 6 5 6 2 7 2 2" xfId="28851"/>
    <cellStyle name="Standard 6 5 6 2 7 2 2 2" xfId="28852"/>
    <cellStyle name="Standard 6 5 6 2 7 2 3" xfId="28853"/>
    <cellStyle name="Standard 6 5 6 2 7 3" xfId="28854"/>
    <cellStyle name="Standard 6 5 6 2 7 3 2" xfId="28855"/>
    <cellStyle name="Standard 6 5 6 2 7 4" xfId="28856"/>
    <cellStyle name="Standard 6 5 6 2 8" xfId="28857"/>
    <cellStyle name="Standard 6 5 6 2 8 2" xfId="28858"/>
    <cellStyle name="Standard 6 5 6 2 8 2 2" xfId="28859"/>
    <cellStyle name="Standard 6 5 6 2 8 3" xfId="28860"/>
    <cellStyle name="Standard 6 5 6 2 9" xfId="28861"/>
    <cellStyle name="Standard 6 5 6 2 9 2" xfId="28862"/>
    <cellStyle name="Standard 6 5 6 3" xfId="28863"/>
    <cellStyle name="Standard 6 5 6 3 2" xfId="28864"/>
    <cellStyle name="Standard 6 5 6 3 2 2" xfId="28865"/>
    <cellStyle name="Standard 6 5 6 3 2 2 2" xfId="28866"/>
    <cellStyle name="Standard 6 5 6 3 2 3" xfId="28867"/>
    <cellStyle name="Standard 6 5 6 3 3" xfId="28868"/>
    <cellStyle name="Standard 6 5 6 3 3 2" xfId="28869"/>
    <cellStyle name="Standard 6 5 6 3 4" xfId="28870"/>
    <cellStyle name="Standard 6 5 6 4" xfId="28871"/>
    <cellStyle name="Standard 6 5 6 4 2" xfId="28872"/>
    <cellStyle name="Standard 6 5 6 4 2 2" xfId="28873"/>
    <cellStyle name="Standard 6 5 6 4 2 2 2" xfId="28874"/>
    <cellStyle name="Standard 6 5 6 4 2 3" xfId="28875"/>
    <cellStyle name="Standard 6 5 6 4 3" xfId="28876"/>
    <cellStyle name="Standard 6 5 6 4 3 2" xfId="28877"/>
    <cellStyle name="Standard 6 5 6 4 4" xfId="28878"/>
    <cellStyle name="Standard 6 5 6 5" xfId="28879"/>
    <cellStyle name="Standard 6 5 6 5 2" xfId="28880"/>
    <cellStyle name="Standard 6 5 6 5 2 2" xfId="28881"/>
    <cellStyle name="Standard 6 5 6 5 2 2 2" xfId="28882"/>
    <cellStyle name="Standard 6 5 6 5 2 3" xfId="28883"/>
    <cellStyle name="Standard 6 5 6 5 3" xfId="28884"/>
    <cellStyle name="Standard 6 5 6 5 3 2" xfId="28885"/>
    <cellStyle name="Standard 6 5 6 5 4" xfId="28886"/>
    <cellStyle name="Standard 6 5 6 6" xfId="28887"/>
    <cellStyle name="Standard 6 5 6 6 2" xfId="28888"/>
    <cellStyle name="Standard 6 5 6 6 2 2" xfId="28889"/>
    <cellStyle name="Standard 6 5 6 6 2 2 2" xfId="28890"/>
    <cellStyle name="Standard 6 5 6 6 2 3" xfId="28891"/>
    <cellStyle name="Standard 6 5 6 6 3" xfId="28892"/>
    <cellStyle name="Standard 6 5 6 6 3 2" xfId="28893"/>
    <cellStyle name="Standard 6 5 6 6 4" xfId="28894"/>
    <cellStyle name="Standard 6 5 6 7" xfId="28895"/>
    <cellStyle name="Standard 6 5 6 7 2" xfId="28896"/>
    <cellStyle name="Standard 6 5 6 7 2 2" xfId="28897"/>
    <cellStyle name="Standard 6 5 6 7 2 2 2" xfId="28898"/>
    <cellStyle name="Standard 6 5 6 7 2 3" xfId="28899"/>
    <cellStyle name="Standard 6 5 6 7 3" xfId="28900"/>
    <cellStyle name="Standard 6 5 6 7 3 2" xfId="28901"/>
    <cellStyle name="Standard 6 5 6 7 4" xfId="28902"/>
    <cellStyle name="Standard 6 5 6 8" xfId="28903"/>
    <cellStyle name="Standard 6 5 6 8 2" xfId="28904"/>
    <cellStyle name="Standard 6 5 6 8 2 2" xfId="28905"/>
    <cellStyle name="Standard 6 5 6 8 2 2 2" xfId="28906"/>
    <cellStyle name="Standard 6 5 6 8 2 3" xfId="28907"/>
    <cellStyle name="Standard 6 5 6 8 3" xfId="28908"/>
    <cellStyle name="Standard 6 5 6 8 3 2" xfId="28909"/>
    <cellStyle name="Standard 6 5 6 8 4" xfId="28910"/>
    <cellStyle name="Standard 6 5 6 9" xfId="28911"/>
    <cellStyle name="Standard 6 5 6 9 2" xfId="28912"/>
    <cellStyle name="Standard 6 5 6 9 2 2" xfId="28913"/>
    <cellStyle name="Standard 6 5 6 9 3" xfId="28914"/>
    <cellStyle name="Standard 6 5 7" xfId="28915"/>
    <cellStyle name="Standard 6 5 7 10" xfId="28916"/>
    <cellStyle name="Standard 6 5 7 10 2" xfId="28917"/>
    <cellStyle name="Standard 6 5 7 11" xfId="28918"/>
    <cellStyle name="Standard 6 5 7 2" xfId="28919"/>
    <cellStyle name="Standard 6 5 7 2 10" xfId="28920"/>
    <cellStyle name="Standard 6 5 7 2 2" xfId="28921"/>
    <cellStyle name="Standard 6 5 7 2 2 2" xfId="28922"/>
    <cellStyle name="Standard 6 5 7 2 2 2 2" xfId="28923"/>
    <cellStyle name="Standard 6 5 7 2 2 2 2 2" xfId="28924"/>
    <cellStyle name="Standard 6 5 7 2 2 2 3" xfId="28925"/>
    <cellStyle name="Standard 6 5 7 2 2 3" xfId="28926"/>
    <cellStyle name="Standard 6 5 7 2 2 3 2" xfId="28927"/>
    <cellStyle name="Standard 6 5 7 2 2 4" xfId="28928"/>
    <cellStyle name="Standard 6 5 7 2 3" xfId="28929"/>
    <cellStyle name="Standard 6 5 7 2 3 2" xfId="28930"/>
    <cellStyle name="Standard 6 5 7 2 3 2 2" xfId="28931"/>
    <cellStyle name="Standard 6 5 7 2 3 2 2 2" xfId="28932"/>
    <cellStyle name="Standard 6 5 7 2 3 2 3" xfId="28933"/>
    <cellStyle name="Standard 6 5 7 2 3 3" xfId="28934"/>
    <cellStyle name="Standard 6 5 7 2 3 3 2" xfId="28935"/>
    <cellStyle name="Standard 6 5 7 2 3 4" xfId="28936"/>
    <cellStyle name="Standard 6 5 7 2 4" xfId="28937"/>
    <cellStyle name="Standard 6 5 7 2 4 2" xfId="28938"/>
    <cellStyle name="Standard 6 5 7 2 4 2 2" xfId="28939"/>
    <cellStyle name="Standard 6 5 7 2 4 2 2 2" xfId="28940"/>
    <cellStyle name="Standard 6 5 7 2 4 2 3" xfId="28941"/>
    <cellStyle name="Standard 6 5 7 2 4 3" xfId="28942"/>
    <cellStyle name="Standard 6 5 7 2 4 3 2" xfId="28943"/>
    <cellStyle name="Standard 6 5 7 2 4 4" xfId="28944"/>
    <cellStyle name="Standard 6 5 7 2 5" xfId="28945"/>
    <cellStyle name="Standard 6 5 7 2 5 2" xfId="28946"/>
    <cellStyle name="Standard 6 5 7 2 5 2 2" xfId="28947"/>
    <cellStyle name="Standard 6 5 7 2 5 2 2 2" xfId="28948"/>
    <cellStyle name="Standard 6 5 7 2 5 2 3" xfId="28949"/>
    <cellStyle name="Standard 6 5 7 2 5 3" xfId="28950"/>
    <cellStyle name="Standard 6 5 7 2 5 3 2" xfId="28951"/>
    <cellStyle name="Standard 6 5 7 2 5 4" xfId="28952"/>
    <cellStyle name="Standard 6 5 7 2 6" xfId="28953"/>
    <cellStyle name="Standard 6 5 7 2 6 2" xfId="28954"/>
    <cellStyle name="Standard 6 5 7 2 6 2 2" xfId="28955"/>
    <cellStyle name="Standard 6 5 7 2 6 2 2 2" xfId="28956"/>
    <cellStyle name="Standard 6 5 7 2 6 2 3" xfId="28957"/>
    <cellStyle name="Standard 6 5 7 2 6 3" xfId="28958"/>
    <cellStyle name="Standard 6 5 7 2 6 3 2" xfId="28959"/>
    <cellStyle name="Standard 6 5 7 2 6 4" xfId="28960"/>
    <cellStyle name="Standard 6 5 7 2 7" xfId="28961"/>
    <cellStyle name="Standard 6 5 7 2 7 2" xfId="28962"/>
    <cellStyle name="Standard 6 5 7 2 7 2 2" xfId="28963"/>
    <cellStyle name="Standard 6 5 7 2 7 2 2 2" xfId="28964"/>
    <cellStyle name="Standard 6 5 7 2 7 2 3" xfId="28965"/>
    <cellStyle name="Standard 6 5 7 2 7 3" xfId="28966"/>
    <cellStyle name="Standard 6 5 7 2 7 3 2" xfId="28967"/>
    <cellStyle name="Standard 6 5 7 2 7 4" xfId="28968"/>
    <cellStyle name="Standard 6 5 7 2 8" xfId="28969"/>
    <cellStyle name="Standard 6 5 7 2 8 2" xfId="28970"/>
    <cellStyle name="Standard 6 5 7 2 8 2 2" xfId="28971"/>
    <cellStyle name="Standard 6 5 7 2 8 3" xfId="28972"/>
    <cellStyle name="Standard 6 5 7 2 9" xfId="28973"/>
    <cellStyle name="Standard 6 5 7 2 9 2" xfId="28974"/>
    <cellStyle name="Standard 6 5 7 3" xfId="28975"/>
    <cellStyle name="Standard 6 5 7 3 2" xfId="28976"/>
    <cellStyle name="Standard 6 5 7 3 2 2" xfId="28977"/>
    <cellStyle name="Standard 6 5 7 3 2 2 2" xfId="28978"/>
    <cellStyle name="Standard 6 5 7 3 2 3" xfId="28979"/>
    <cellStyle name="Standard 6 5 7 3 3" xfId="28980"/>
    <cellStyle name="Standard 6 5 7 3 3 2" xfId="28981"/>
    <cellStyle name="Standard 6 5 7 3 4" xfId="28982"/>
    <cellStyle name="Standard 6 5 7 4" xfId="28983"/>
    <cellStyle name="Standard 6 5 7 4 2" xfId="28984"/>
    <cellStyle name="Standard 6 5 7 4 2 2" xfId="28985"/>
    <cellStyle name="Standard 6 5 7 4 2 2 2" xfId="28986"/>
    <cellStyle name="Standard 6 5 7 4 2 3" xfId="28987"/>
    <cellStyle name="Standard 6 5 7 4 3" xfId="28988"/>
    <cellStyle name="Standard 6 5 7 4 3 2" xfId="28989"/>
    <cellStyle name="Standard 6 5 7 4 4" xfId="28990"/>
    <cellStyle name="Standard 6 5 7 5" xfId="28991"/>
    <cellStyle name="Standard 6 5 7 5 2" xfId="28992"/>
    <cellStyle name="Standard 6 5 7 5 2 2" xfId="28993"/>
    <cellStyle name="Standard 6 5 7 5 2 2 2" xfId="28994"/>
    <cellStyle name="Standard 6 5 7 5 2 3" xfId="28995"/>
    <cellStyle name="Standard 6 5 7 5 3" xfId="28996"/>
    <cellStyle name="Standard 6 5 7 5 3 2" xfId="28997"/>
    <cellStyle name="Standard 6 5 7 5 4" xfId="28998"/>
    <cellStyle name="Standard 6 5 7 6" xfId="28999"/>
    <cellStyle name="Standard 6 5 7 6 2" xfId="29000"/>
    <cellStyle name="Standard 6 5 7 6 2 2" xfId="29001"/>
    <cellStyle name="Standard 6 5 7 6 2 2 2" xfId="29002"/>
    <cellStyle name="Standard 6 5 7 6 2 3" xfId="29003"/>
    <cellStyle name="Standard 6 5 7 6 3" xfId="29004"/>
    <cellStyle name="Standard 6 5 7 6 3 2" xfId="29005"/>
    <cellStyle name="Standard 6 5 7 6 4" xfId="29006"/>
    <cellStyle name="Standard 6 5 7 7" xfId="29007"/>
    <cellStyle name="Standard 6 5 7 7 2" xfId="29008"/>
    <cellStyle name="Standard 6 5 7 7 2 2" xfId="29009"/>
    <cellStyle name="Standard 6 5 7 7 2 2 2" xfId="29010"/>
    <cellStyle name="Standard 6 5 7 7 2 3" xfId="29011"/>
    <cellStyle name="Standard 6 5 7 7 3" xfId="29012"/>
    <cellStyle name="Standard 6 5 7 7 3 2" xfId="29013"/>
    <cellStyle name="Standard 6 5 7 7 4" xfId="29014"/>
    <cellStyle name="Standard 6 5 7 8" xfId="29015"/>
    <cellStyle name="Standard 6 5 7 8 2" xfId="29016"/>
    <cellStyle name="Standard 6 5 7 8 2 2" xfId="29017"/>
    <cellStyle name="Standard 6 5 7 8 2 2 2" xfId="29018"/>
    <cellStyle name="Standard 6 5 7 8 2 3" xfId="29019"/>
    <cellStyle name="Standard 6 5 7 8 3" xfId="29020"/>
    <cellStyle name="Standard 6 5 7 8 3 2" xfId="29021"/>
    <cellStyle name="Standard 6 5 7 8 4" xfId="29022"/>
    <cellStyle name="Standard 6 5 7 9" xfId="29023"/>
    <cellStyle name="Standard 6 5 7 9 2" xfId="29024"/>
    <cellStyle name="Standard 6 5 7 9 2 2" xfId="29025"/>
    <cellStyle name="Standard 6 5 7 9 3" xfId="29026"/>
    <cellStyle name="Standard 6 5 8" xfId="29027"/>
    <cellStyle name="Standard 6 5 8 10" xfId="29028"/>
    <cellStyle name="Standard 6 5 8 2" xfId="29029"/>
    <cellStyle name="Standard 6 5 8 2 2" xfId="29030"/>
    <cellStyle name="Standard 6 5 8 2 2 2" xfId="29031"/>
    <cellStyle name="Standard 6 5 8 2 2 2 2" xfId="29032"/>
    <cellStyle name="Standard 6 5 8 2 2 3" xfId="29033"/>
    <cellStyle name="Standard 6 5 8 2 3" xfId="29034"/>
    <cellStyle name="Standard 6 5 8 2 3 2" xfId="29035"/>
    <cellStyle name="Standard 6 5 8 2 4" xfId="29036"/>
    <cellStyle name="Standard 6 5 8 3" xfId="29037"/>
    <cellStyle name="Standard 6 5 8 3 2" xfId="29038"/>
    <cellStyle name="Standard 6 5 8 3 2 2" xfId="29039"/>
    <cellStyle name="Standard 6 5 8 3 2 2 2" xfId="29040"/>
    <cellStyle name="Standard 6 5 8 3 2 3" xfId="29041"/>
    <cellStyle name="Standard 6 5 8 3 3" xfId="29042"/>
    <cellStyle name="Standard 6 5 8 3 3 2" xfId="29043"/>
    <cellStyle name="Standard 6 5 8 3 4" xfId="29044"/>
    <cellStyle name="Standard 6 5 8 4" xfId="29045"/>
    <cellStyle name="Standard 6 5 8 4 2" xfId="29046"/>
    <cellStyle name="Standard 6 5 8 4 2 2" xfId="29047"/>
    <cellStyle name="Standard 6 5 8 4 2 2 2" xfId="29048"/>
    <cellStyle name="Standard 6 5 8 4 2 3" xfId="29049"/>
    <cellStyle name="Standard 6 5 8 4 3" xfId="29050"/>
    <cellStyle name="Standard 6 5 8 4 3 2" xfId="29051"/>
    <cellStyle name="Standard 6 5 8 4 4" xfId="29052"/>
    <cellStyle name="Standard 6 5 8 5" xfId="29053"/>
    <cellStyle name="Standard 6 5 8 5 2" xfId="29054"/>
    <cellStyle name="Standard 6 5 8 5 2 2" xfId="29055"/>
    <cellStyle name="Standard 6 5 8 5 2 2 2" xfId="29056"/>
    <cellStyle name="Standard 6 5 8 5 2 3" xfId="29057"/>
    <cellStyle name="Standard 6 5 8 5 3" xfId="29058"/>
    <cellStyle name="Standard 6 5 8 5 3 2" xfId="29059"/>
    <cellStyle name="Standard 6 5 8 5 4" xfId="29060"/>
    <cellStyle name="Standard 6 5 8 6" xfId="29061"/>
    <cellStyle name="Standard 6 5 8 6 2" xfId="29062"/>
    <cellStyle name="Standard 6 5 8 6 2 2" xfId="29063"/>
    <cellStyle name="Standard 6 5 8 6 2 2 2" xfId="29064"/>
    <cellStyle name="Standard 6 5 8 6 2 3" xfId="29065"/>
    <cellStyle name="Standard 6 5 8 6 3" xfId="29066"/>
    <cellStyle name="Standard 6 5 8 6 3 2" xfId="29067"/>
    <cellStyle name="Standard 6 5 8 6 4" xfId="29068"/>
    <cellStyle name="Standard 6 5 8 7" xfId="29069"/>
    <cellStyle name="Standard 6 5 8 7 2" xfId="29070"/>
    <cellStyle name="Standard 6 5 8 7 2 2" xfId="29071"/>
    <cellStyle name="Standard 6 5 8 7 2 2 2" xfId="29072"/>
    <cellStyle name="Standard 6 5 8 7 2 3" xfId="29073"/>
    <cellStyle name="Standard 6 5 8 7 3" xfId="29074"/>
    <cellStyle name="Standard 6 5 8 7 3 2" xfId="29075"/>
    <cellStyle name="Standard 6 5 8 7 4" xfId="29076"/>
    <cellStyle name="Standard 6 5 8 8" xfId="29077"/>
    <cellStyle name="Standard 6 5 8 8 2" xfId="29078"/>
    <cellStyle name="Standard 6 5 8 8 2 2" xfId="29079"/>
    <cellStyle name="Standard 6 5 8 8 3" xfId="29080"/>
    <cellStyle name="Standard 6 5 8 9" xfId="29081"/>
    <cellStyle name="Standard 6 5 8 9 2" xfId="29082"/>
    <cellStyle name="Standard 6 5 9" xfId="29083"/>
    <cellStyle name="Standard 6 5 9 2" xfId="29084"/>
    <cellStyle name="Standard 6 5 9 2 2" xfId="29085"/>
    <cellStyle name="Standard 6 5 9 2 2 2" xfId="29086"/>
    <cellStyle name="Standard 6 5 9 2 2 2 2" xfId="29087"/>
    <cellStyle name="Standard 6 5 9 2 2 3" xfId="29088"/>
    <cellStyle name="Standard 6 5 9 2 3" xfId="29089"/>
    <cellStyle name="Standard 6 5 9 2 3 2" xfId="29090"/>
    <cellStyle name="Standard 6 5 9 2 4" xfId="29091"/>
    <cellStyle name="Standard 6 5 9 3" xfId="29092"/>
    <cellStyle name="Standard 6 5 9 3 2" xfId="29093"/>
    <cellStyle name="Standard 6 5 9 3 2 2" xfId="29094"/>
    <cellStyle name="Standard 6 5 9 3 2 2 2" xfId="29095"/>
    <cellStyle name="Standard 6 5 9 3 2 3" xfId="29096"/>
    <cellStyle name="Standard 6 5 9 3 3" xfId="29097"/>
    <cellStyle name="Standard 6 5 9 3 3 2" xfId="29098"/>
    <cellStyle name="Standard 6 5 9 3 4" xfId="29099"/>
    <cellStyle name="Standard 6 5 9 4" xfId="29100"/>
    <cellStyle name="Standard 6 5 9 4 2" xfId="29101"/>
    <cellStyle name="Standard 6 5 9 4 2 2" xfId="29102"/>
    <cellStyle name="Standard 6 5 9 4 2 2 2" xfId="29103"/>
    <cellStyle name="Standard 6 5 9 4 2 3" xfId="29104"/>
    <cellStyle name="Standard 6 5 9 4 3" xfId="29105"/>
    <cellStyle name="Standard 6 5 9 4 3 2" xfId="29106"/>
    <cellStyle name="Standard 6 5 9 4 4" xfId="29107"/>
    <cellStyle name="Standard 6 5 9 5" xfId="29108"/>
    <cellStyle name="Standard 6 5 9 5 2" xfId="29109"/>
    <cellStyle name="Standard 6 5 9 5 2 2" xfId="29110"/>
    <cellStyle name="Standard 6 5 9 5 2 2 2" xfId="29111"/>
    <cellStyle name="Standard 6 5 9 5 2 3" xfId="29112"/>
    <cellStyle name="Standard 6 5 9 5 3" xfId="29113"/>
    <cellStyle name="Standard 6 5 9 5 3 2" xfId="29114"/>
    <cellStyle name="Standard 6 5 9 5 4" xfId="29115"/>
    <cellStyle name="Standard 6 5 9 6" xfId="29116"/>
    <cellStyle name="Standard 6 5 9 6 2" xfId="29117"/>
    <cellStyle name="Standard 6 5 9 6 2 2" xfId="29118"/>
    <cellStyle name="Standard 6 5 9 6 2 2 2" xfId="29119"/>
    <cellStyle name="Standard 6 5 9 6 2 3" xfId="29120"/>
    <cellStyle name="Standard 6 5 9 6 3" xfId="29121"/>
    <cellStyle name="Standard 6 5 9 6 3 2" xfId="29122"/>
    <cellStyle name="Standard 6 5 9 6 4" xfId="29123"/>
    <cellStyle name="Standard 6 5 9 7" xfId="29124"/>
    <cellStyle name="Standard 6 5 9 7 2" xfId="29125"/>
    <cellStyle name="Standard 6 5 9 7 2 2" xfId="29126"/>
    <cellStyle name="Standard 6 5 9 7 3" xfId="29127"/>
    <cellStyle name="Standard 6 5 9 8" xfId="29128"/>
    <cellStyle name="Standard 6 5 9 8 2" xfId="29129"/>
    <cellStyle name="Standard 6 5 9 9" xfId="29130"/>
    <cellStyle name="Standard 6 6" xfId="29131"/>
    <cellStyle name="Standard 6 6 10" xfId="29132"/>
    <cellStyle name="Standard 6 6 10 2" xfId="29133"/>
    <cellStyle name="Standard 6 6 10 2 2" xfId="29134"/>
    <cellStyle name="Standard 6 6 10 2 2 2" xfId="29135"/>
    <cellStyle name="Standard 6 6 10 2 3" xfId="29136"/>
    <cellStyle name="Standard 6 6 10 3" xfId="29137"/>
    <cellStyle name="Standard 6 6 10 3 2" xfId="29138"/>
    <cellStyle name="Standard 6 6 10 4" xfId="29139"/>
    <cellStyle name="Standard 6 6 11" xfId="29140"/>
    <cellStyle name="Standard 6 6 11 2" xfId="29141"/>
    <cellStyle name="Standard 6 6 11 2 2" xfId="29142"/>
    <cellStyle name="Standard 6 6 11 2 2 2" xfId="29143"/>
    <cellStyle name="Standard 6 6 11 2 3" xfId="29144"/>
    <cellStyle name="Standard 6 6 11 3" xfId="29145"/>
    <cellStyle name="Standard 6 6 11 3 2" xfId="29146"/>
    <cellStyle name="Standard 6 6 11 4" xfId="29147"/>
    <cellStyle name="Standard 6 6 12" xfId="29148"/>
    <cellStyle name="Standard 6 6 12 2" xfId="29149"/>
    <cellStyle name="Standard 6 6 12 2 2" xfId="29150"/>
    <cellStyle name="Standard 6 6 12 2 2 2" xfId="29151"/>
    <cellStyle name="Standard 6 6 12 2 3" xfId="29152"/>
    <cellStyle name="Standard 6 6 12 3" xfId="29153"/>
    <cellStyle name="Standard 6 6 12 3 2" xfId="29154"/>
    <cellStyle name="Standard 6 6 12 4" xfId="29155"/>
    <cellStyle name="Standard 6 6 13" xfId="29156"/>
    <cellStyle name="Standard 6 6 13 2" xfId="29157"/>
    <cellStyle name="Standard 6 6 13 2 2" xfId="29158"/>
    <cellStyle name="Standard 6 6 13 2 2 2" xfId="29159"/>
    <cellStyle name="Standard 6 6 13 2 3" xfId="29160"/>
    <cellStyle name="Standard 6 6 13 3" xfId="29161"/>
    <cellStyle name="Standard 6 6 13 3 2" xfId="29162"/>
    <cellStyle name="Standard 6 6 13 4" xfId="29163"/>
    <cellStyle name="Standard 6 6 14" xfId="29164"/>
    <cellStyle name="Standard 6 6 14 2" xfId="29165"/>
    <cellStyle name="Standard 6 6 14 2 2" xfId="29166"/>
    <cellStyle name="Standard 6 6 14 2 2 2" xfId="29167"/>
    <cellStyle name="Standard 6 6 14 2 3" xfId="29168"/>
    <cellStyle name="Standard 6 6 14 3" xfId="29169"/>
    <cellStyle name="Standard 6 6 14 3 2" xfId="29170"/>
    <cellStyle name="Standard 6 6 14 4" xfId="29171"/>
    <cellStyle name="Standard 6 6 15" xfId="29172"/>
    <cellStyle name="Standard 6 6 15 2" xfId="29173"/>
    <cellStyle name="Standard 6 6 15 2 2" xfId="29174"/>
    <cellStyle name="Standard 6 6 15 2 2 2" xfId="29175"/>
    <cellStyle name="Standard 6 6 15 2 3" xfId="29176"/>
    <cellStyle name="Standard 6 6 15 3" xfId="29177"/>
    <cellStyle name="Standard 6 6 15 3 2" xfId="29178"/>
    <cellStyle name="Standard 6 6 15 4" xfId="29179"/>
    <cellStyle name="Standard 6 6 16" xfId="29180"/>
    <cellStyle name="Standard 6 6 16 2" xfId="29181"/>
    <cellStyle name="Standard 6 6 16 2 2" xfId="29182"/>
    <cellStyle name="Standard 6 6 16 2 2 2" xfId="29183"/>
    <cellStyle name="Standard 6 6 16 2 3" xfId="29184"/>
    <cellStyle name="Standard 6 6 16 3" xfId="29185"/>
    <cellStyle name="Standard 6 6 16 3 2" xfId="29186"/>
    <cellStyle name="Standard 6 6 16 4" xfId="29187"/>
    <cellStyle name="Standard 6 6 17" xfId="29188"/>
    <cellStyle name="Standard 6 6 17 2" xfId="29189"/>
    <cellStyle name="Standard 6 6 17 2 2" xfId="29190"/>
    <cellStyle name="Standard 6 6 17 2 2 2" xfId="29191"/>
    <cellStyle name="Standard 6 6 17 2 3" xfId="29192"/>
    <cellStyle name="Standard 6 6 17 3" xfId="29193"/>
    <cellStyle name="Standard 6 6 17 3 2" xfId="29194"/>
    <cellStyle name="Standard 6 6 17 4" xfId="29195"/>
    <cellStyle name="Standard 6 6 18" xfId="29196"/>
    <cellStyle name="Standard 6 6 18 2" xfId="29197"/>
    <cellStyle name="Standard 6 6 18 2 2" xfId="29198"/>
    <cellStyle name="Standard 6 6 18 2 2 2" xfId="29199"/>
    <cellStyle name="Standard 6 6 18 2 3" xfId="29200"/>
    <cellStyle name="Standard 6 6 18 3" xfId="29201"/>
    <cellStyle name="Standard 6 6 18 3 2" xfId="29202"/>
    <cellStyle name="Standard 6 6 18 4" xfId="29203"/>
    <cellStyle name="Standard 6 6 19" xfId="29204"/>
    <cellStyle name="Standard 6 6 19 2" xfId="29205"/>
    <cellStyle name="Standard 6 6 19 2 2" xfId="29206"/>
    <cellStyle name="Standard 6 6 19 2 2 2" xfId="29207"/>
    <cellStyle name="Standard 6 6 19 2 3" xfId="29208"/>
    <cellStyle name="Standard 6 6 19 3" xfId="29209"/>
    <cellStyle name="Standard 6 6 19 3 2" xfId="29210"/>
    <cellStyle name="Standard 6 6 19 4" xfId="29211"/>
    <cellStyle name="Standard 6 6 2" xfId="29212"/>
    <cellStyle name="Standard 6 6 2 10" xfId="29213"/>
    <cellStyle name="Standard 6 6 2 10 2" xfId="29214"/>
    <cellStyle name="Standard 6 6 2 10 2 2" xfId="29215"/>
    <cellStyle name="Standard 6 6 2 10 3" xfId="29216"/>
    <cellStyle name="Standard 6 6 2 11" xfId="29217"/>
    <cellStyle name="Standard 6 6 2 11 2" xfId="29218"/>
    <cellStyle name="Standard 6 6 2 12" xfId="29219"/>
    <cellStyle name="Standard 6 6 2 2" xfId="29220"/>
    <cellStyle name="Standard 6 6 2 2 10" xfId="29221"/>
    <cellStyle name="Standard 6 6 2 2 10 2" xfId="29222"/>
    <cellStyle name="Standard 6 6 2 2 11" xfId="29223"/>
    <cellStyle name="Standard 6 6 2 2 2" xfId="29224"/>
    <cellStyle name="Standard 6 6 2 2 2 10" xfId="29225"/>
    <cellStyle name="Standard 6 6 2 2 2 2" xfId="29226"/>
    <cellStyle name="Standard 6 6 2 2 2 2 2" xfId="29227"/>
    <cellStyle name="Standard 6 6 2 2 2 2 2 2" xfId="29228"/>
    <cellStyle name="Standard 6 6 2 2 2 2 2 2 2" xfId="29229"/>
    <cellStyle name="Standard 6 6 2 2 2 2 2 3" xfId="29230"/>
    <cellStyle name="Standard 6 6 2 2 2 2 3" xfId="29231"/>
    <cellStyle name="Standard 6 6 2 2 2 2 3 2" xfId="29232"/>
    <cellStyle name="Standard 6 6 2 2 2 2 4" xfId="29233"/>
    <cellStyle name="Standard 6 6 2 2 2 3" xfId="29234"/>
    <cellStyle name="Standard 6 6 2 2 2 3 2" xfId="29235"/>
    <cellStyle name="Standard 6 6 2 2 2 3 2 2" xfId="29236"/>
    <cellStyle name="Standard 6 6 2 2 2 3 2 2 2" xfId="29237"/>
    <cellStyle name="Standard 6 6 2 2 2 3 2 3" xfId="29238"/>
    <cellStyle name="Standard 6 6 2 2 2 3 3" xfId="29239"/>
    <cellStyle name="Standard 6 6 2 2 2 3 3 2" xfId="29240"/>
    <cellStyle name="Standard 6 6 2 2 2 3 4" xfId="29241"/>
    <cellStyle name="Standard 6 6 2 2 2 4" xfId="29242"/>
    <cellStyle name="Standard 6 6 2 2 2 4 2" xfId="29243"/>
    <cellStyle name="Standard 6 6 2 2 2 4 2 2" xfId="29244"/>
    <cellStyle name="Standard 6 6 2 2 2 4 2 2 2" xfId="29245"/>
    <cellStyle name="Standard 6 6 2 2 2 4 2 3" xfId="29246"/>
    <cellStyle name="Standard 6 6 2 2 2 4 3" xfId="29247"/>
    <cellStyle name="Standard 6 6 2 2 2 4 3 2" xfId="29248"/>
    <cellStyle name="Standard 6 6 2 2 2 4 4" xfId="29249"/>
    <cellStyle name="Standard 6 6 2 2 2 5" xfId="29250"/>
    <cellStyle name="Standard 6 6 2 2 2 5 2" xfId="29251"/>
    <cellStyle name="Standard 6 6 2 2 2 5 2 2" xfId="29252"/>
    <cellStyle name="Standard 6 6 2 2 2 5 2 2 2" xfId="29253"/>
    <cellStyle name="Standard 6 6 2 2 2 5 2 3" xfId="29254"/>
    <cellStyle name="Standard 6 6 2 2 2 5 3" xfId="29255"/>
    <cellStyle name="Standard 6 6 2 2 2 5 3 2" xfId="29256"/>
    <cellStyle name="Standard 6 6 2 2 2 5 4" xfId="29257"/>
    <cellStyle name="Standard 6 6 2 2 2 6" xfId="29258"/>
    <cellStyle name="Standard 6 6 2 2 2 6 2" xfId="29259"/>
    <cellStyle name="Standard 6 6 2 2 2 6 2 2" xfId="29260"/>
    <cellStyle name="Standard 6 6 2 2 2 6 2 2 2" xfId="29261"/>
    <cellStyle name="Standard 6 6 2 2 2 6 2 3" xfId="29262"/>
    <cellStyle name="Standard 6 6 2 2 2 6 3" xfId="29263"/>
    <cellStyle name="Standard 6 6 2 2 2 6 3 2" xfId="29264"/>
    <cellStyle name="Standard 6 6 2 2 2 6 4" xfId="29265"/>
    <cellStyle name="Standard 6 6 2 2 2 7" xfId="29266"/>
    <cellStyle name="Standard 6 6 2 2 2 7 2" xfId="29267"/>
    <cellStyle name="Standard 6 6 2 2 2 7 2 2" xfId="29268"/>
    <cellStyle name="Standard 6 6 2 2 2 7 2 2 2" xfId="29269"/>
    <cellStyle name="Standard 6 6 2 2 2 7 2 3" xfId="29270"/>
    <cellStyle name="Standard 6 6 2 2 2 7 3" xfId="29271"/>
    <cellStyle name="Standard 6 6 2 2 2 7 3 2" xfId="29272"/>
    <cellStyle name="Standard 6 6 2 2 2 7 4" xfId="29273"/>
    <cellStyle name="Standard 6 6 2 2 2 8" xfId="29274"/>
    <cellStyle name="Standard 6 6 2 2 2 8 2" xfId="29275"/>
    <cellStyle name="Standard 6 6 2 2 2 8 2 2" xfId="29276"/>
    <cellStyle name="Standard 6 6 2 2 2 8 3" xfId="29277"/>
    <cellStyle name="Standard 6 6 2 2 2 9" xfId="29278"/>
    <cellStyle name="Standard 6 6 2 2 2 9 2" xfId="29279"/>
    <cellStyle name="Standard 6 6 2 2 3" xfId="29280"/>
    <cellStyle name="Standard 6 6 2 2 3 2" xfId="29281"/>
    <cellStyle name="Standard 6 6 2 2 3 2 2" xfId="29282"/>
    <cellStyle name="Standard 6 6 2 2 3 2 2 2" xfId="29283"/>
    <cellStyle name="Standard 6 6 2 2 3 2 3" xfId="29284"/>
    <cellStyle name="Standard 6 6 2 2 3 3" xfId="29285"/>
    <cellStyle name="Standard 6 6 2 2 3 3 2" xfId="29286"/>
    <cellStyle name="Standard 6 6 2 2 3 4" xfId="29287"/>
    <cellStyle name="Standard 6 6 2 2 4" xfId="29288"/>
    <cellStyle name="Standard 6 6 2 2 4 2" xfId="29289"/>
    <cellStyle name="Standard 6 6 2 2 4 2 2" xfId="29290"/>
    <cellStyle name="Standard 6 6 2 2 4 2 2 2" xfId="29291"/>
    <cellStyle name="Standard 6 6 2 2 4 2 3" xfId="29292"/>
    <cellStyle name="Standard 6 6 2 2 4 3" xfId="29293"/>
    <cellStyle name="Standard 6 6 2 2 4 3 2" xfId="29294"/>
    <cellStyle name="Standard 6 6 2 2 4 4" xfId="29295"/>
    <cellStyle name="Standard 6 6 2 2 5" xfId="29296"/>
    <cellStyle name="Standard 6 6 2 2 5 2" xfId="29297"/>
    <cellStyle name="Standard 6 6 2 2 5 2 2" xfId="29298"/>
    <cellStyle name="Standard 6 6 2 2 5 2 2 2" xfId="29299"/>
    <cellStyle name="Standard 6 6 2 2 5 2 3" xfId="29300"/>
    <cellStyle name="Standard 6 6 2 2 5 3" xfId="29301"/>
    <cellStyle name="Standard 6 6 2 2 5 3 2" xfId="29302"/>
    <cellStyle name="Standard 6 6 2 2 5 4" xfId="29303"/>
    <cellStyle name="Standard 6 6 2 2 6" xfId="29304"/>
    <cellStyle name="Standard 6 6 2 2 6 2" xfId="29305"/>
    <cellStyle name="Standard 6 6 2 2 6 2 2" xfId="29306"/>
    <cellStyle name="Standard 6 6 2 2 6 2 2 2" xfId="29307"/>
    <cellStyle name="Standard 6 6 2 2 6 2 3" xfId="29308"/>
    <cellStyle name="Standard 6 6 2 2 6 3" xfId="29309"/>
    <cellStyle name="Standard 6 6 2 2 6 3 2" xfId="29310"/>
    <cellStyle name="Standard 6 6 2 2 6 4" xfId="29311"/>
    <cellStyle name="Standard 6 6 2 2 7" xfId="29312"/>
    <cellStyle name="Standard 6 6 2 2 7 2" xfId="29313"/>
    <cellStyle name="Standard 6 6 2 2 7 2 2" xfId="29314"/>
    <cellStyle name="Standard 6 6 2 2 7 2 2 2" xfId="29315"/>
    <cellStyle name="Standard 6 6 2 2 7 2 3" xfId="29316"/>
    <cellStyle name="Standard 6 6 2 2 7 3" xfId="29317"/>
    <cellStyle name="Standard 6 6 2 2 7 3 2" xfId="29318"/>
    <cellStyle name="Standard 6 6 2 2 7 4" xfId="29319"/>
    <cellStyle name="Standard 6 6 2 2 8" xfId="29320"/>
    <cellStyle name="Standard 6 6 2 2 8 2" xfId="29321"/>
    <cellStyle name="Standard 6 6 2 2 8 2 2" xfId="29322"/>
    <cellStyle name="Standard 6 6 2 2 8 2 2 2" xfId="29323"/>
    <cellStyle name="Standard 6 6 2 2 8 2 3" xfId="29324"/>
    <cellStyle name="Standard 6 6 2 2 8 3" xfId="29325"/>
    <cellStyle name="Standard 6 6 2 2 8 3 2" xfId="29326"/>
    <cellStyle name="Standard 6 6 2 2 8 4" xfId="29327"/>
    <cellStyle name="Standard 6 6 2 2 9" xfId="29328"/>
    <cellStyle name="Standard 6 6 2 2 9 2" xfId="29329"/>
    <cellStyle name="Standard 6 6 2 2 9 2 2" xfId="29330"/>
    <cellStyle name="Standard 6 6 2 2 9 3" xfId="29331"/>
    <cellStyle name="Standard 6 6 2 3" xfId="29332"/>
    <cellStyle name="Standard 6 6 2 3 10" xfId="29333"/>
    <cellStyle name="Standard 6 6 2 3 2" xfId="29334"/>
    <cellStyle name="Standard 6 6 2 3 2 2" xfId="29335"/>
    <cellStyle name="Standard 6 6 2 3 2 2 2" xfId="29336"/>
    <cellStyle name="Standard 6 6 2 3 2 2 2 2" xfId="29337"/>
    <cellStyle name="Standard 6 6 2 3 2 2 3" xfId="29338"/>
    <cellStyle name="Standard 6 6 2 3 2 3" xfId="29339"/>
    <cellStyle name="Standard 6 6 2 3 2 3 2" xfId="29340"/>
    <cellStyle name="Standard 6 6 2 3 2 4" xfId="29341"/>
    <cellStyle name="Standard 6 6 2 3 3" xfId="29342"/>
    <cellStyle name="Standard 6 6 2 3 3 2" xfId="29343"/>
    <cellStyle name="Standard 6 6 2 3 3 2 2" xfId="29344"/>
    <cellStyle name="Standard 6 6 2 3 3 2 2 2" xfId="29345"/>
    <cellStyle name="Standard 6 6 2 3 3 2 3" xfId="29346"/>
    <cellStyle name="Standard 6 6 2 3 3 3" xfId="29347"/>
    <cellStyle name="Standard 6 6 2 3 3 3 2" xfId="29348"/>
    <cellStyle name="Standard 6 6 2 3 3 4" xfId="29349"/>
    <cellStyle name="Standard 6 6 2 3 4" xfId="29350"/>
    <cellStyle name="Standard 6 6 2 3 4 2" xfId="29351"/>
    <cellStyle name="Standard 6 6 2 3 4 2 2" xfId="29352"/>
    <cellStyle name="Standard 6 6 2 3 4 2 2 2" xfId="29353"/>
    <cellStyle name="Standard 6 6 2 3 4 2 3" xfId="29354"/>
    <cellStyle name="Standard 6 6 2 3 4 3" xfId="29355"/>
    <cellStyle name="Standard 6 6 2 3 4 3 2" xfId="29356"/>
    <cellStyle name="Standard 6 6 2 3 4 4" xfId="29357"/>
    <cellStyle name="Standard 6 6 2 3 5" xfId="29358"/>
    <cellStyle name="Standard 6 6 2 3 5 2" xfId="29359"/>
    <cellStyle name="Standard 6 6 2 3 5 2 2" xfId="29360"/>
    <cellStyle name="Standard 6 6 2 3 5 2 2 2" xfId="29361"/>
    <cellStyle name="Standard 6 6 2 3 5 2 3" xfId="29362"/>
    <cellStyle name="Standard 6 6 2 3 5 3" xfId="29363"/>
    <cellStyle name="Standard 6 6 2 3 5 3 2" xfId="29364"/>
    <cellStyle name="Standard 6 6 2 3 5 4" xfId="29365"/>
    <cellStyle name="Standard 6 6 2 3 6" xfId="29366"/>
    <cellStyle name="Standard 6 6 2 3 6 2" xfId="29367"/>
    <cellStyle name="Standard 6 6 2 3 6 2 2" xfId="29368"/>
    <cellStyle name="Standard 6 6 2 3 6 2 2 2" xfId="29369"/>
    <cellStyle name="Standard 6 6 2 3 6 2 3" xfId="29370"/>
    <cellStyle name="Standard 6 6 2 3 6 3" xfId="29371"/>
    <cellStyle name="Standard 6 6 2 3 6 3 2" xfId="29372"/>
    <cellStyle name="Standard 6 6 2 3 6 4" xfId="29373"/>
    <cellStyle name="Standard 6 6 2 3 7" xfId="29374"/>
    <cellStyle name="Standard 6 6 2 3 7 2" xfId="29375"/>
    <cellStyle name="Standard 6 6 2 3 7 2 2" xfId="29376"/>
    <cellStyle name="Standard 6 6 2 3 7 2 2 2" xfId="29377"/>
    <cellStyle name="Standard 6 6 2 3 7 2 3" xfId="29378"/>
    <cellStyle name="Standard 6 6 2 3 7 3" xfId="29379"/>
    <cellStyle name="Standard 6 6 2 3 7 3 2" xfId="29380"/>
    <cellStyle name="Standard 6 6 2 3 7 4" xfId="29381"/>
    <cellStyle name="Standard 6 6 2 3 8" xfId="29382"/>
    <cellStyle name="Standard 6 6 2 3 8 2" xfId="29383"/>
    <cellStyle name="Standard 6 6 2 3 8 2 2" xfId="29384"/>
    <cellStyle name="Standard 6 6 2 3 8 3" xfId="29385"/>
    <cellStyle name="Standard 6 6 2 3 9" xfId="29386"/>
    <cellStyle name="Standard 6 6 2 3 9 2" xfId="29387"/>
    <cellStyle name="Standard 6 6 2 4" xfId="29388"/>
    <cellStyle name="Standard 6 6 2 4 2" xfId="29389"/>
    <cellStyle name="Standard 6 6 2 4 2 2" xfId="29390"/>
    <cellStyle name="Standard 6 6 2 4 2 2 2" xfId="29391"/>
    <cellStyle name="Standard 6 6 2 4 2 3" xfId="29392"/>
    <cellStyle name="Standard 6 6 2 4 3" xfId="29393"/>
    <cellStyle name="Standard 6 6 2 4 3 2" xfId="29394"/>
    <cellStyle name="Standard 6 6 2 4 4" xfId="29395"/>
    <cellStyle name="Standard 6 6 2 5" xfId="29396"/>
    <cellStyle name="Standard 6 6 2 5 2" xfId="29397"/>
    <cellStyle name="Standard 6 6 2 5 2 2" xfId="29398"/>
    <cellStyle name="Standard 6 6 2 5 2 2 2" xfId="29399"/>
    <cellStyle name="Standard 6 6 2 5 2 3" xfId="29400"/>
    <cellStyle name="Standard 6 6 2 5 3" xfId="29401"/>
    <cellStyle name="Standard 6 6 2 5 3 2" xfId="29402"/>
    <cellStyle name="Standard 6 6 2 5 4" xfId="29403"/>
    <cellStyle name="Standard 6 6 2 6" xfId="29404"/>
    <cellStyle name="Standard 6 6 2 6 2" xfId="29405"/>
    <cellStyle name="Standard 6 6 2 6 2 2" xfId="29406"/>
    <cellStyle name="Standard 6 6 2 6 2 2 2" xfId="29407"/>
    <cellStyle name="Standard 6 6 2 6 2 3" xfId="29408"/>
    <cellStyle name="Standard 6 6 2 6 3" xfId="29409"/>
    <cellStyle name="Standard 6 6 2 6 3 2" xfId="29410"/>
    <cellStyle name="Standard 6 6 2 6 4" xfId="29411"/>
    <cellStyle name="Standard 6 6 2 7" xfId="29412"/>
    <cellStyle name="Standard 6 6 2 7 2" xfId="29413"/>
    <cellStyle name="Standard 6 6 2 7 2 2" xfId="29414"/>
    <cellStyle name="Standard 6 6 2 7 2 2 2" xfId="29415"/>
    <cellStyle name="Standard 6 6 2 7 2 3" xfId="29416"/>
    <cellStyle name="Standard 6 6 2 7 3" xfId="29417"/>
    <cellStyle name="Standard 6 6 2 7 3 2" xfId="29418"/>
    <cellStyle name="Standard 6 6 2 7 4" xfId="29419"/>
    <cellStyle name="Standard 6 6 2 8" xfId="29420"/>
    <cellStyle name="Standard 6 6 2 8 2" xfId="29421"/>
    <cellStyle name="Standard 6 6 2 8 2 2" xfId="29422"/>
    <cellStyle name="Standard 6 6 2 8 2 2 2" xfId="29423"/>
    <cellStyle name="Standard 6 6 2 8 2 3" xfId="29424"/>
    <cellStyle name="Standard 6 6 2 8 3" xfId="29425"/>
    <cellStyle name="Standard 6 6 2 8 3 2" xfId="29426"/>
    <cellStyle name="Standard 6 6 2 8 4" xfId="29427"/>
    <cellStyle name="Standard 6 6 2 9" xfId="29428"/>
    <cellStyle name="Standard 6 6 2 9 2" xfId="29429"/>
    <cellStyle name="Standard 6 6 2 9 2 2" xfId="29430"/>
    <cellStyle name="Standard 6 6 2 9 2 2 2" xfId="29431"/>
    <cellStyle name="Standard 6 6 2 9 2 3" xfId="29432"/>
    <cellStyle name="Standard 6 6 2 9 3" xfId="29433"/>
    <cellStyle name="Standard 6 6 2 9 3 2" xfId="29434"/>
    <cellStyle name="Standard 6 6 2 9 4" xfId="29435"/>
    <cellStyle name="Standard 6 6 20" xfId="29436"/>
    <cellStyle name="Standard 6 6 20 2" xfId="29437"/>
    <cellStyle name="Standard 6 6 20 2 2" xfId="29438"/>
    <cellStyle name="Standard 6 6 20 3" xfId="29439"/>
    <cellStyle name="Standard 6 6 21" xfId="29440"/>
    <cellStyle name="Standard 6 6 21 2" xfId="29441"/>
    <cellStyle name="Standard 6 6 22" xfId="29442"/>
    <cellStyle name="Standard 6 6 3" xfId="29443"/>
    <cellStyle name="Standard 6 6 3 10" xfId="29444"/>
    <cellStyle name="Standard 6 6 3 10 2" xfId="29445"/>
    <cellStyle name="Standard 6 6 3 11" xfId="29446"/>
    <cellStyle name="Standard 6 6 3 2" xfId="29447"/>
    <cellStyle name="Standard 6 6 3 2 10" xfId="29448"/>
    <cellStyle name="Standard 6 6 3 2 2" xfId="29449"/>
    <cellStyle name="Standard 6 6 3 2 2 2" xfId="29450"/>
    <cellStyle name="Standard 6 6 3 2 2 2 2" xfId="29451"/>
    <cellStyle name="Standard 6 6 3 2 2 2 2 2" xfId="29452"/>
    <cellStyle name="Standard 6 6 3 2 2 2 3" xfId="29453"/>
    <cellStyle name="Standard 6 6 3 2 2 3" xfId="29454"/>
    <cellStyle name="Standard 6 6 3 2 2 3 2" xfId="29455"/>
    <cellStyle name="Standard 6 6 3 2 2 4" xfId="29456"/>
    <cellStyle name="Standard 6 6 3 2 3" xfId="29457"/>
    <cellStyle name="Standard 6 6 3 2 3 2" xfId="29458"/>
    <cellStyle name="Standard 6 6 3 2 3 2 2" xfId="29459"/>
    <cellStyle name="Standard 6 6 3 2 3 2 2 2" xfId="29460"/>
    <cellStyle name="Standard 6 6 3 2 3 2 3" xfId="29461"/>
    <cellStyle name="Standard 6 6 3 2 3 3" xfId="29462"/>
    <cellStyle name="Standard 6 6 3 2 3 3 2" xfId="29463"/>
    <cellStyle name="Standard 6 6 3 2 3 4" xfId="29464"/>
    <cellStyle name="Standard 6 6 3 2 4" xfId="29465"/>
    <cellStyle name="Standard 6 6 3 2 4 2" xfId="29466"/>
    <cellStyle name="Standard 6 6 3 2 4 2 2" xfId="29467"/>
    <cellStyle name="Standard 6 6 3 2 4 2 2 2" xfId="29468"/>
    <cellStyle name="Standard 6 6 3 2 4 2 3" xfId="29469"/>
    <cellStyle name="Standard 6 6 3 2 4 3" xfId="29470"/>
    <cellStyle name="Standard 6 6 3 2 4 3 2" xfId="29471"/>
    <cellStyle name="Standard 6 6 3 2 4 4" xfId="29472"/>
    <cellStyle name="Standard 6 6 3 2 5" xfId="29473"/>
    <cellStyle name="Standard 6 6 3 2 5 2" xfId="29474"/>
    <cellStyle name="Standard 6 6 3 2 5 2 2" xfId="29475"/>
    <cellStyle name="Standard 6 6 3 2 5 2 2 2" xfId="29476"/>
    <cellStyle name="Standard 6 6 3 2 5 2 3" xfId="29477"/>
    <cellStyle name="Standard 6 6 3 2 5 3" xfId="29478"/>
    <cellStyle name="Standard 6 6 3 2 5 3 2" xfId="29479"/>
    <cellStyle name="Standard 6 6 3 2 5 4" xfId="29480"/>
    <cellStyle name="Standard 6 6 3 2 6" xfId="29481"/>
    <cellStyle name="Standard 6 6 3 2 6 2" xfId="29482"/>
    <cellStyle name="Standard 6 6 3 2 6 2 2" xfId="29483"/>
    <cellStyle name="Standard 6 6 3 2 6 2 2 2" xfId="29484"/>
    <cellStyle name="Standard 6 6 3 2 6 2 3" xfId="29485"/>
    <cellStyle name="Standard 6 6 3 2 6 3" xfId="29486"/>
    <cellStyle name="Standard 6 6 3 2 6 3 2" xfId="29487"/>
    <cellStyle name="Standard 6 6 3 2 6 4" xfId="29488"/>
    <cellStyle name="Standard 6 6 3 2 7" xfId="29489"/>
    <cellStyle name="Standard 6 6 3 2 7 2" xfId="29490"/>
    <cellStyle name="Standard 6 6 3 2 7 2 2" xfId="29491"/>
    <cellStyle name="Standard 6 6 3 2 7 2 2 2" xfId="29492"/>
    <cellStyle name="Standard 6 6 3 2 7 2 3" xfId="29493"/>
    <cellStyle name="Standard 6 6 3 2 7 3" xfId="29494"/>
    <cellStyle name="Standard 6 6 3 2 7 3 2" xfId="29495"/>
    <cellStyle name="Standard 6 6 3 2 7 4" xfId="29496"/>
    <cellStyle name="Standard 6 6 3 2 8" xfId="29497"/>
    <cellStyle name="Standard 6 6 3 2 8 2" xfId="29498"/>
    <cellStyle name="Standard 6 6 3 2 8 2 2" xfId="29499"/>
    <cellStyle name="Standard 6 6 3 2 8 3" xfId="29500"/>
    <cellStyle name="Standard 6 6 3 2 9" xfId="29501"/>
    <cellStyle name="Standard 6 6 3 2 9 2" xfId="29502"/>
    <cellStyle name="Standard 6 6 3 3" xfId="29503"/>
    <cellStyle name="Standard 6 6 3 3 2" xfId="29504"/>
    <cellStyle name="Standard 6 6 3 3 2 2" xfId="29505"/>
    <cellStyle name="Standard 6 6 3 3 2 2 2" xfId="29506"/>
    <cellStyle name="Standard 6 6 3 3 2 3" xfId="29507"/>
    <cellStyle name="Standard 6 6 3 3 3" xfId="29508"/>
    <cellStyle name="Standard 6 6 3 3 3 2" xfId="29509"/>
    <cellStyle name="Standard 6 6 3 3 4" xfId="29510"/>
    <cellStyle name="Standard 6 6 3 4" xfId="29511"/>
    <cellStyle name="Standard 6 6 3 4 2" xfId="29512"/>
    <cellStyle name="Standard 6 6 3 4 2 2" xfId="29513"/>
    <cellStyle name="Standard 6 6 3 4 2 2 2" xfId="29514"/>
    <cellStyle name="Standard 6 6 3 4 2 3" xfId="29515"/>
    <cellStyle name="Standard 6 6 3 4 3" xfId="29516"/>
    <cellStyle name="Standard 6 6 3 4 3 2" xfId="29517"/>
    <cellStyle name="Standard 6 6 3 4 4" xfId="29518"/>
    <cellStyle name="Standard 6 6 3 5" xfId="29519"/>
    <cellStyle name="Standard 6 6 3 5 2" xfId="29520"/>
    <cellStyle name="Standard 6 6 3 5 2 2" xfId="29521"/>
    <cellStyle name="Standard 6 6 3 5 2 2 2" xfId="29522"/>
    <cellStyle name="Standard 6 6 3 5 2 3" xfId="29523"/>
    <cellStyle name="Standard 6 6 3 5 3" xfId="29524"/>
    <cellStyle name="Standard 6 6 3 5 3 2" xfId="29525"/>
    <cellStyle name="Standard 6 6 3 5 4" xfId="29526"/>
    <cellStyle name="Standard 6 6 3 6" xfId="29527"/>
    <cellStyle name="Standard 6 6 3 6 2" xfId="29528"/>
    <cellStyle name="Standard 6 6 3 6 2 2" xfId="29529"/>
    <cellStyle name="Standard 6 6 3 6 2 2 2" xfId="29530"/>
    <cellStyle name="Standard 6 6 3 6 2 3" xfId="29531"/>
    <cellStyle name="Standard 6 6 3 6 3" xfId="29532"/>
    <cellStyle name="Standard 6 6 3 6 3 2" xfId="29533"/>
    <cellStyle name="Standard 6 6 3 6 4" xfId="29534"/>
    <cellStyle name="Standard 6 6 3 7" xfId="29535"/>
    <cellStyle name="Standard 6 6 3 7 2" xfId="29536"/>
    <cellStyle name="Standard 6 6 3 7 2 2" xfId="29537"/>
    <cellStyle name="Standard 6 6 3 7 2 2 2" xfId="29538"/>
    <cellStyle name="Standard 6 6 3 7 2 3" xfId="29539"/>
    <cellStyle name="Standard 6 6 3 7 3" xfId="29540"/>
    <cellStyle name="Standard 6 6 3 7 3 2" xfId="29541"/>
    <cellStyle name="Standard 6 6 3 7 4" xfId="29542"/>
    <cellStyle name="Standard 6 6 3 8" xfId="29543"/>
    <cellStyle name="Standard 6 6 3 8 2" xfId="29544"/>
    <cellStyle name="Standard 6 6 3 8 2 2" xfId="29545"/>
    <cellStyle name="Standard 6 6 3 8 2 2 2" xfId="29546"/>
    <cellStyle name="Standard 6 6 3 8 2 3" xfId="29547"/>
    <cellStyle name="Standard 6 6 3 8 3" xfId="29548"/>
    <cellStyle name="Standard 6 6 3 8 3 2" xfId="29549"/>
    <cellStyle name="Standard 6 6 3 8 4" xfId="29550"/>
    <cellStyle name="Standard 6 6 3 9" xfId="29551"/>
    <cellStyle name="Standard 6 6 3 9 2" xfId="29552"/>
    <cellStyle name="Standard 6 6 3 9 2 2" xfId="29553"/>
    <cellStyle name="Standard 6 6 3 9 3" xfId="29554"/>
    <cellStyle name="Standard 6 6 4" xfId="29555"/>
    <cellStyle name="Standard 6 6 4 10" xfId="29556"/>
    <cellStyle name="Standard 6 6 4 10 2" xfId="29557"/>
    <cellStyle name="Standard 6 6 4 11" xfId="29558"/>
    <cellStyle name="Standard 6 6 4 2" xfId="29559"/>
    <cellStyle name="Standard 6 6 4 2 10" xfId="29560"/>
    <cellStyle name="Standard 6 6 4 2 2" xfId="29561"/>
    <cellStyle name="Standard 6 6 4 2 2 2" xfId="29562"/>
    <cellStyle name="Standard 6 6 4 2 2 2 2" xfId="29563"/>
    <cellStyle name="Standard 6 6 4 2 2 2 2 2" xfId="29564"/>
    <cellStyle name="Standard 6 6 4 2 2 2 3" xfId="29565"/>
    <cellStyle name="Standard 6 6 4 2 2 3" xfId="29566"/>
    <cellStyle name="Standard 6 6 4 2 2 3 2" xfId="29567"/>
    <cellStyle name="Standard 6 6 4 2 2 4" xfId="29568"/>
    <cellStyle name="Standard 6 6 4 2 3" xfId="29569"/>
    <cellStyle name="Standard 6 6 4 2 3 2" xfId="29570"/>
    <cellStyle name="Standard 6 6 4 2 3 2 2" xfId="29571"/>
    <cellStyle name="Standard 6 6 4 2 3 2 2 2" xfId="29572"/>
    <cellStyle name="Standard 6 6 4 2 3 2 3" xfId="29573"/>
    <cellStyle name="Standard 6 6 4 2 3 3" xfId="29574"/>
    <cellStyle name="Standard 6 6 4 2 3 3 2" xfId="29575"/>
    <cellStyle name="Standard 6 6 4 2 3 4" xfId="29576"/>
    <cellStyle name="Standard 6 6 4 2 4" xfId="29577"/>
    <cellStyle name="Standard 6 6 4 2 4 2" xfId="29578"/>
    <cellStyle name="Standard 6 6 4 2 4 2 2" xfId="29579"/>
    <cellStyle name="Standard 6 6 4 2 4 2 2 2" xfId="29580"/>
    <cellStyle name="Standard 6 6 4 2 4 2 3" xfId="29581"/>
    <cellStyle name="Standard 6 6 4 2 4 3" xfId="29582"/>
    <cellStyle name="Standard 6 6 4 2 4 3 2" xfId="29583"/>
    <cellStyle name="Standard 6 6 4 2 4 4" xfId="29584"/>
    <cellStyle name="Standard 6 6 4 2 5" xfId="29585"/>
    <cellStyle name="Standard 6 6 4 2 5 2" xfId="29586"/>
    <cellStyle name="Standard 6 6 4 2 5 2 2" xfId="29587"/>
    <cellStyle name="Standard 6 6 4 2 5 2 2 2" xfId="29588"/>
    <cellStyle name="Standard 6 6 4 2 5 2 3" xfId="29589"/>
    <cellStyle name="Standard 6 6 4 2 5 3" xfId="29590"/>
    <cellStyle name="Standard 6 6 4 2 5 3 2" xfId="29591"/>
    <cellStyle name="Standard 6 6 4 2 5 4" xfId="29592"/>
    <cellStyle name="Standard 6 6 4 2 6" xfId="29593"/>
    <cellStyle name="Standard 6 6 4 2 6 2" xfId="29594"/>
    <cellStyle name="Standard 6 6 4 2 6 2 2" xfId="29595"/>
    <cellStyle name="Standard 6 6 4 2 6 2 2 2" xfId="29596"/>
    <cellStyle name="Standard 6 6 4 2 6 2 3" xfId="29597"/>
    <cellStyle name="Standard 6 6 4 2 6 3" xfId="29598"/>
    <cellStyle name="Standard 6 6 4 2 6 3 2" xfId="29599"/>
    <cellStyle name="Standard 6 6 4 2 6 4" xfId="29600"/>
    <cellStyle name="Standard 6 6 4 2 7" xfId="29601"/>
    <cellStyle name="Standard 6 6 4 2 7 2" xfId="29602"/>
    <cellStyle name="Standard 6 6 4 2 7 2 2" xfId="29603"/>
    <cellStyle name="Standard 6 6 4 2 7 2 2 2" xfId="29604"/>
    <cellStyle name="Standard 6 6 4 2 7 2 3" xfId="29605"/>
    <cellStyle name="Standard 6 6 4 2 7 3" xfId="29606"/>
    <cellStyle name="Standard 6 6 4 2 7 3 2" xfId="29607"/>
    <cellStyle name="Standard 6 6 4 2 7 4" xfId="29608"/>
    <cellStyle name="Standard 6 6 4 2 8" xfId="29609"/>
    <cellStyle name="Standard 6 6 4 2 8 2" xfId="29610"/>
    <cellStyle name="Standard 6 6 4 2 8 2 2" xfId="29611"/>
    <cellStyle name="Standard 6 6 4 2 8 3" xfId="29612"/>
    <cellStyle name="Standard 6 6 4 2 9" xfId="29613"/>
    <cellStyle name="Standard 6 6 4 2 9 2" xfId="29614"/>
    <cellStyle name="Standard 6 6 4 3" xfId="29615"/>
    <cellStyle name="Standard 6 6 4 3 2" xfId="29616"/>
    <cellStyle name="Standard 6 6 4 3 2 2" xfId="29617"/>
    <cellStyle name="Standard 6 6 4 3 2 2 2" xfId="29618"/>
    <cellStyle name="Standard 6 6 4 3 2 3" xfId="29619"/>
    <cellStyle name="Standard 6 6 4 3 3" xfId="29620"/>
    <cellStyle name="Standard 6 6 4 3 3 2" xfId="29621"/>
    <cellStyle name="Standard 6 6 4 3 4" xfId="29622"/>
    <cellStyle name="Standard 6 6 4 4" xfId="29623"/>
    <cellStyle name="Standard 6 6 4 4 2" xfId="29624"/>
    <cellStyle name="Standard 6 6 4 4 2 2" xfId="29625"/>
    <cellStyle name="Standard 6 6 4 4 2 2 2" xfId="29626"/>
    <cellStyle name="Standard 6 6 4 4 2 3" xfId="29627"/>
    <cellStyle name="Standard 6 6 4 4 3" xfId="29628"/>
    <cellStyle name="Standard 6 6 4 4 3 2" xfId="29629"/>
    <cellStyle name="Standard 6 6 4 4 4" xfId="29630"/>
    <cellStyle name="Standard 6 6 4 5" xfId="29631"/>
    <cellStyle name="Standard 6 6 4 5 2" xfId="29632"/>
    <cellStyle name="Standard 6 6 4 5 2 2" xfId="29633"/>
    <cellStyle name="Standard 6 6 4 5 2 2 2" xfId="29634"/>
    <cellStyle name="Standard 6 6 4 5 2 3" xfId="29635"/>
    <cellStyle name="Standard 6 6 4 5 3" xfId="29636"/>
    <cellStyle name="Standard 6 6 4 5 3 2" xfId="29637"/>
    <cellStyle name="Standard 6 6 4 5 4" xfId="29638"/>
    <cellStyle name="Standard 6 6 4 6" xfId="29639"/>
    <cellStyle name="Standard 6 6 4 6 2" xfId="29640"/>
    <cellStyle name="Standard 6 6 4 6 2 2" xfId="29641"/>
    <cellStyle name="Standard 6 6 4 6 2 2 2" xfId="29642"/>
    <cellStyle name="Standard 6 6 4 6 2 3" xfId="29643"/>
    <cellStyle name="Standard 6 6 4 6 3" xfId="29644"/>
    <cellStyle name="Standard 6 6 4 6 3 2" xfId="29645"/>
    <cellStyle name="Standard 6 6 4 6 4" xfId="29646"/>
    <cellStyle name="Standard 6 6 4 7" xfId="29647"/>
    <cellStyle name="Standard 6 6 4 7 2" xfId="29648"/>
    <cellStyle name="Standard 6 6 4 7 2 2" xfId="29649"/>
    <cellStyle name="Standard 6 6 4 7 2 2 2" xfId="29650"/>
    <cellStyle name="Standard 6 6 4 7 2 3" xfId="29651"/>
    <cellStyle name="Standard 6 6 4 7 3" xfId="29652"/>
    <cellStyle name="Standard 6 6 4 7 3 2" xfId="29653"/>
    <cellStyle name="Standard 6 6 4 7 4" xfId="29654"/>
    <cellStyle name="Standard 6 6 4 8" xfId="29655"/>
    <cellStyle name="Standard 6 6 4 8 2" xfId="29656"/>
    <cellStyle name="Standard 6 6 4 8 2 2" xfId="29657"/>
    <cellStyle name="Standard 6 6 4 8 2 2 2" xfId="29658"/>
    <cellStyle name="Standard 6 6 4 8 2 3" xfId="29659"/>
    <cellStyle name="Standard 6 6 4 8 3" xfId="29660"/>
    <cellStyle name="Standard 6 6 4 8 3 2" xfId="29661"/>
    <cellStyle name="Standard 6 6 4 8 4" xfId="29662"/>
    <cellStyle name="Standard 6 6 4 9" xfId="29663"/>
    <cellStyle name="Standard 6 6 4 9 2" xfId="29664"/>
    <cellStyle name="Standard 6 6 4 9 2 2" xfId="29665"/>
    <cellStyle name="Standard 6 6 4 9 3" xfId="29666"/>
    <cellStyle name="Standard 6 6 5" xfId="29667"/>
    <cellStyle name="Standard 6 6 5 10" xfId="29668"/>
    <cellStyle name="Standard 6 6 5 10 2" xfId="29669"/>
    <cellStyle name="Standard 6 6 5 11" xfId="29670"/>
    <cellStyle name="Standard 6 6 5 2" xfId="29671"/>
    <cellStyle name="Standard 6 6 5 2 10" xfId="29672"/>
    <cellStyle name="Standard 6 6 5 2 2" xfId="29673"/>
    <cellStyle name="Standard 6 6 5 2 2 2" xfId="29674"/>
    <cellStyle name="Standard 6 6 5 2 2 2 2" xfId="29675"/>
    <cellStyle name="Standard 6 6 5 2 2 2 2 2" xfId="29676"/>
    <cellStyle name="Standard 6 6 5 2 2 2 3" xfId="29677"/>
    <cellStyle name="Standard 6 6 5 2 2 3" xfId="29678"/>
    <cellStyle name="Standard 6 6 5 2 2 3 2" xfId="29679"/>
    <cellStyle name="Standard 6 6 5 2 2 4" xfId="29680"/>
    <cellStyle name="Standard 6 6 5 2 3" xfId="29681"/>
    <cellStyle name="Standard 6 6 5 2 3 2" xfId="29682"/>
    <cellStyle name="Standard 6 6 5 2 3 2 2" xfId="29683"/>
    <cellStyle name="Standard 6 6 5 2 3 2 2 2" xfId="29684"/>
    <cellStyle name="Standard 6 6 5 2 3 2 3" xfId="29685"/>
    <cellStyle name="Standard 6 6 5 2 3 3" xfId="29686"/>
    <cellStyle name="Standard 6 6 5 2 3 3 2" xfId="29687"/>
    <cellStyle name="Standard 6 6 5 2 3 4" xfId="29688"/>
    <cellStyle name="Standard 6 6 5 2 4" xfId="29689"/>
    <cellStyle name="Standard 6 6 5 2 4 2" xfId="29690"/>
    <cellStyle name="Standard 6 6 5 2 4 2 2" xfId="29691"/>
    <cellStyle name="Standard 6 6 5 2 4 2 2 2" xfId="29692"/>
    <cellStyle name="Standard 6 6 5 2 4 2 3" xfId="29693"/>
    <cellStyle name="Standard 6 6 5 2 4 3" xfId="29694"/>
    <cellStyle name="Standard 6 6 5 2 4 3 2" xfId="29695"/>
    <cellStyle name="Standard 6 6 5 2 4 4" xfId="29696"/>
    <cellStyle name="Standard 6 6 5 2 5" xfId="29697"/>
    <cellStyle name="Standard 6 6 5 2 5 2" xfId="29698"/>
    <cellStyle name="Standard 6 6 5 2 5 2 2" xfId="29699"/>
    <cellStyle name="Standard 6 6 5 2 5 2 2 2" xfId="29700"/>
    <cellStyle name="Standard 6 6 5 2 5 2 3" xfId="29701"/>
    <cellStyle name="Standard 6 6 5 2 5 3" xfId="29702"/>
    <cellStyle name="Standard 6 6 5 2 5 3 2" xfId="29703"/>
    <cellStyle name="Standard 6 6 5 2 5 4" xfId="29704"/>
    <cellStyle name="Standard 6 6 5 2 6" xfId="29705"/>
    <cellStyle name="Standard 6 6 5 2 6 2" xfId="29706"/>
    <cellStyle name="Standard 6 6 5 2 6 2 2" xfId="29707"/>
    <cellStyle name="Standard 6 6 5 2 6 2 2 2" xfId="29708"/>
    <cellStyle name="Standard 6 6 5 2 6 2 3" xfId="29709"/>
    <cellStyle name="Standard 6 6 5 2 6 3" xfId="29710"/>
    <cellStyle name="Standard 6 6 5 2 6 3 2" xfId="29711"/>
    <cellStyle name="Standard 6 6 5 2 6 4" xfId="29712"/>
    <cellStyle name="Standard 6 6 5 2 7" xfId="29713"/>
    <cellStyle name="Standard 6 6 5 2 7 2" xfId="29714"/>
    <cellStyle name="Standard 6 6 5 2 7 2 2" xfId="29715"/>
    <cellStyle name="Standard 6 6 5 2 7 2 2 2" xfId="29716"/>
    <cellStyle name="Standard 6 6 5 2 7 2 3" xfId="29717"/>
    <cellStyle name="Standard 6 6 5 2 7 3" xfId="29718"/>
    <cellStyle name="Standard 6 6 5 2 7 3 2" xfId="29719"/>
    <cellStyle name="Standard 6 6 5 2 7 4" xfId="29720"/>
    <cellStyle name="Standard 6 6 5 2 8" xfId="29721"/>
    <cellStyle name="Standard 6 6 5 2 8 2" xfId="29722"/>
    <cellStyle name="Standard 6 6 5 2 8 2 2" xfId="29723"/>
    <cellStyle name="Standard 6 6 5 2 8 3" xfId="29724"/>
    <cellStyle name="Standard 6 6 5 2 9" xfId="29725"/>
    <cellStyle name="Standard 6 6 5 2 9 2" xfId="29726"/>
    <cellStyle name="Standard 6 6 5 3" xfId="29727"/>
    <cellStyle name="Standard 6 6 5 3 2" xfId="29728"/>
    <cellStyle name="Standard 6 6 5 3 2 2" xfId="29729"/>
    <cellStyle name="Standard 6 6 5 3 2 2 2" xfId="29730"/>
    <cellStyle name="Standard 6 6 5 3 2 3" xfId="29731"/>
    <cellStyle name="Standard 6 6 5 3 3" xfId="29732"/>
    <cellStyle name="Standard 6 6 5 3 3 2" xfId="29733"/>
    <cellStyle name="Standard 6 6 5 3 4" xfId="29734"/>
    <cellStyle name="Standard 6 6 5 4" xfId="29735"/>
    <cellStyle name="Standard 6 6 5 4 2" xfId="29736"/>
    <cellStyle name="Standard 6 6 5 4 2 2" xfId="29737"/>
    <cellStyle name="Standard 6 6 5 4 2 2 2" xfId="29738"/>
    <cellStyle name="Standard 6 6 5 4 2 3" xfId="29739"/>
    <cellStyle name="Standard 6 6 5 4 3" xfId="29740"/>
    <cellStyle name="Standard 6 6 5 4 3 2" xfId="29741"/>
    <cellStyle name="Standard 6 6 5 4 4" xfId="29742"/>
    <cellStyle name="Standard 6 6 5 5" xfId="29743"/>
    <cellStyle name="Standard 6 6 5 5 2" xfId="29744"/>
    <cellStyle name="Standard 6 6 5 5 2 2" xfId="29745"/>
    <cellStyle name="Standard 6 6 5 5 2 2 2" xfId="29746"/>
    <cellStyle name="Standard 6 6 5 5 2 3" xfId="29747"/>
    <cellStyle name="Standard 6 6 5 5 3" xfId="29748"/>
    <cellStyle name="Standard 6 6 5 5 3 2" xfId="29749"/>
    <cellStyle name="Standard 6 6 5 5 4" xfId="29750"/>
    <cellStyle name="Standard 6 6 5 6" xfId="29751"/>
    <cellStyle name="Standard 6 6 5 6 2" xfId="29752"/>
    <cellStyle name="Standard 6 6 5 6 2 2" xfId="29753"/>
    <cellStyle name="Standard 6 6 5 6 2 2 2" xfId="29754"/>
    <cellStyle name="Standard 6 6 5 6 2 3" xfId="29755"/>
    <cellStyle name="Standard 6 6 5 6 3" xfId="29756"/>
    <cellStyle name="Standard 6 6 5 6 3 2" xfId="29757"/>
    <cellStyle name="Standard 6 6 5 6 4" xfId="29758"/>
    <cellStyle name="Standard 6 6 5 7" xfId="29759"/>
    <cellStyle name="Standard 6 6 5 7 2" xfId="29760"/>
    <cellStyle name="Standard 6 6 5 7 2 2" xfId="29761"/>
    <cellStyle name="Standard 6 6 5 7 2 2 2" xfId="29762"/>
    <cellStyle name="Standard 6 6 5 7 2 3" xfId="29763"/>
    <cellStyle name="Standard 6 6 5 7 3" xfId="29764"/>
    <cellStyle name="Standard 6 6 5 7 3 2" xfId="29765"/>
    <cellStyle name="Standard 6 6 5 7 4" xfId="29766"/>
    <cellStyle name="Standard 6 6 5 8" xfId="29767"/>
    <cellStyle name="Standard 6 6 5 8 2" xfId="29768"/>
    <cellStyle name="Standard 6 6 5 8 2 2" xfId="29769"/>
    <cellStyle name="Standard 6 6 5 8 2 2 2" xfId="29770"/>
    <cellStyle name="Standard 6 6 5 8 2 3" xfId="29771"/>
    <cellStyle name="Standard 6 6 5 8 3" xfId="29772"/>
    <cellStyle name="Standard 6 6 5 8 3 2" xfId="29773"/>
    <cellStyle name="Standard 6 6 5 8 4" xfId="29774"/>
    <cellStyle name="Standard 6 6 5 9" xfId="29775"/>
    <cellStyle name="Standard 6 6 5 9 2" xfId="29776"/>
    <cellStyle name="Standard 6 6 5 9 2 2" xfId="29777"/>
    <cellStyle name="Standard 6 6 5 9 3" xfId="29778"/>
    <cellStyle name="Standard 6 6 6" xfId="29779"/>
    <cellStyle name="Standard 6 6 6 10" xfId="29780"/>
    <cellStyle name="Standard 6 6 6 10 2" xfId="29781"/>
    <cellStyle name="Standard 6 6 6 11" xfId="29782"/>
    <cellStyle name="Standard 6 6 6 2" xfId="29783"/>
    <cellStyle name="Standard 6 6 6 2 10" xfId="29784"/>
    <cellStyle name="Standard 6 6 6 2 2" xfId="29785"/>
    <cellStyle name="Standard 6 6 6 2 2 2" xfId="29786"/>
    <cellStyle name="Standard 6 6 6 2 2 2 2" xfId="29787"/>
    <cellStyle name="Standard 6 6 6 2 2 2 2 2" xfId="29788"/>
    <cellStyle name="Standard 6 6 6 2 2 2 3" xfId="29789"/>
    <cellStyle name="Standard 6 6 6 2 2 3" xfId="29790"/>
    <cellStyle name="Standard 6 6 6 2 2 3 2" xfId="29791"/>
    <cellStyle name="Standard 6 6 6 2 2 4" xfId="29792"/>
    <cellStyle name="Standard 6 6 6 2 3" xfId="29793"/>
    <cellStyle name="Standard 6 6 6 2 3 2" xfId="29794"/>
    <cellStyle name="Standard 6 6 6 2 3 2 2" xfId="29795"/>
    <cellStyle name="Standard 6 6 6 2 3 2 2 2" xfId="29796"/>
    <cellStyle name="Standard 6 6 6 2 3 2 3" xfId="29797"/>
    <cellStyle name="Standard 6 6 6 2 3 3" xfId="29798"/>
    <cellStyle name="Standard 6 6 6 2 3 3 2" xfId="29799"/>
    <cellStyle name="Standard 6 6 6 2 3 4" xfId="29800"/>
    <cellStyle name="Standard 6 6 6 2 4" xfId="29801"/>
    <cellStyle name="Standard 6 6 6 2 4 2" xfId="29802"/>
    <cellStyle name="Standard 6 6 6 2 4 2 2" xfId="29803"/>
    <cellStyle name="Standard 6 6 6 2 4 2 2 2" xfId="29804"/>
    <cellStyle name="Standard 6 6 6 2 4 2 3" xfId="29805"/>
    <cellStyle name="Standard 6 6 6 2 4 3" xfId="29806"/>
    <cellStyle name="Standard 6 6 6 2 4 3 2" xfId="29807"/>
    <cellStyle name="Standard 6 6 6 2 4 4" xfId="29808"/>
    <cellStyle name="Standard 6 6 6 2 5" xfId="29809"/>
    <cellStyle name="Standard 6 6 6 2 5 2" xfId="29810"/>
    <cellStyle name="Standard 6 6 6 2 5 2 2" xfId="29811"/>
    <cellStyle name="Standard 6 6 6 2 5 2 2 2" xfId="29812"/>
    <cellStyle name="Standard 6 6 6 2 5 2 3" xfId="29813"/>
    <cellStyle name="Standard 6 6 6 2 5 3" xfId="29814"/>
    <cellStyle name="Standard 6 6 6 2 5 3 2" xfId="29815"/>
    <cellStyle name="Standard 6 6 6 2 5 4" xfId="29816"/>
    <cellStyle name="Standard 6 6 6 2 6" xfId="29817"/>
    <cellStyle name="Standard 6 6 6 2 6 2" xfId="29818"/>
    <cellStyle name="Standard 6 6 6 2 6 2 2" xfId="29819"/>
    <cellStyle name="Standard 6 6 6 2 6 2 2 2" xfId="29820"/>
    <cellStyle name="Standard 6 6 6 2 6 2 3" xfId="29821"/>
    <cellStyle name="Standard 6 6 6 2 6 3" xfId="29822"/>
    <cellStyle name="Standard 6 6 6 2 6 3 2" xfId="29823"/>
    <cellStyle name="Standard 6 6 6 2 6 4" xfId="29824"/>
    <cellStyle name="Standard 6 6 6 2 7" xfId="29825"/>
    <cellStyle name="Standard 6 6 6 2 7 2" xfId="29826"/>
    <cellStyle name="Standard 6 6 6 2 7 2 2" xfId="29827"/>
    <cellStyle name="Standard 6 6 6 2 7 2 2 2" xfId="29828"/>
    <cellStyle name="Standard 6 6 6 2 7 2 3" xfId="29829"/>
    <cellStyle name="Standard 6 6 6 2 7 3" xfId="29830"/>
    <cellStyle name="Standard 6 6 6 2 7 3 2" xfId="29831"/>
    <cellStyle name="Standard 6 6 6 2 7 4" xfId="29832"/>
    <cellStyle name="Standard 6 6 6 2 8" xfId="29833"/>
    <cellStyle name="Standard 6 6 6 2 8 2" xfId="29834"/>
    <cellStyle name="Standard 6 6 6 2 8 2 2" xfId="29835"/>
    <cellStyle name="Standard 6 6 6 2 8 3" xfId="29836"/>
    <cellStyle name="Standard 6 6 6 2 9" xfId="29837"/>
    <cellStyle name="Standard 6 6 6 2 9 2" xfId="29838"/>
    <cellStyle name="Standard 6 6 6 3" xfId="29839"/>
    <cellStyle name="Standard 6 6 6 3 2" xfId="29840"/>
    <cellStyle name="Standard 6 6 6 3 2 2" xfId="29841"/>
    <cellStyle name="Standard 6 6 6 3 2 2 2" xfId="29842"/>
    <cellStyle name="Standard 6 6 6 3 2 3" xfId="29843"/>
    <cellStyle name="Standard 6 6 6 3 3" xfId="29844"/>
    <cellStyle name="Standard 6 6 6 3 3 2" xfId="29845"/>
    <cellStyle name="Standard 6 6 6 3 4" xfId="29846"/>
    <cellStyle name="Standard 6 6 6 4" xfId="29847"/>
    <cellStyle name="Standard 6 6 6 4 2" xfId="29848"/>
    <cellStyle name="Standard 6 6 6 4 2 2" xfId="29849"/>
    <cellStyle name="Standard 6 6 6 4 2 2 2" xfId="29850"/>
    <cellStyle name="Standard 6 6 6 4 2 3" xfId="29851"/>
    <cellStyle name="Standard 6 6 6 4 3" xfId="29852"/>
    <cellStyle name="Standard 6 6 6 4 3 2" xfId="29853"/>
    <cellStyle name="Standard 6 6 6 4 4" xfId="29854"/>
    <cellStyle name="Standard 6 6 6 5" xfId="29855"/>
    <cellStyle name="Standard 6 6 6 5 2" xfId="29856"/>
    <cellStyle name="Standard 6 6 6 5 2 2" xfId="29857"/>
    <cellStyle name="Standard 6 6 6 5 2 2 2" xfId="29858"/>
    <cellStyle name="Standard 6 6 6 5 2 3" xfId="29859"/>
    <cellStyle name="Standard 6 6 6 5 3" xfId="29860"/>
    <cellStyle name="Standard 6 6 6 5 3 2" xfId="29861"/>
    <cellStyle name="Standard 6 6 6 5 4" xfId="29862"/>
    <cellStyle name="Standard 6 6 6 6" xfId="29863"/>
    <cellStyle name="Standard 6 6 6 6 2" xfId="29864"/>
    <cellStyle name="Standard 6 6 6 6 2 2" xfId="29865"/>
    <cellStyle name="Standard 6 6 6 6 2 2 2" xfId="29866"/>
    <cellStyle name="Standard 6 6 6 6 2 3" xfId="29867"/>
    <cellStyle name="Standard 6 6 6 6 3" xfId="29868"/>
    <cellStyle name="Standard 6 6 6 6 3 2" xfId="29869"/>
    <cellStyle name="Standard 6 6 6 6 4" xfId="29870"/>
    <cellStyle name="Standard 6 6 6 7" xfId="29871"/>
    <cellStyle name="Standard 6 6 6 7 2" xfId="29872"/>
    <cellStyle name="Standard 6 6 6 7 2 2" xfId="29873"/>
    <cellStyle name="Standard 6 6 6 7 2 2 2" xfId="29874"/>
    <cellStyle name="Standard 6 6 6 7 2 3" xfId="29875"/>
    <cellStyle name="Standard 6 6 6 7 3" xfId="29876"/>
    <cellStyle name="Standard 6 6 6 7 3 2" xfId="29877"/>
    <cellStyle name="Standard 6 6 6 7 4" xfId="29878"/>
    <cellStyle name="Standard 6 6 6 8" xfId="29879"/>
    <cellStyle name="Standard 6 6 6 8 2" xfId="29880"/>
    <cellStyle name="Standard 6 6 6 8 2 2" xfId="29881"/>
    <cellStyle name="Standard 6 6 6 8 2 2 2" xfId="29882"/>
    <cellStyle name="Standard 6 6 6 8 2 3" xfId="29883"/>
    <cellStyle name="Standard 6 6 6 8 3" xfId="29884"/>
    <cellStyle name="Standard 6 6 6 8 3 2" xfId="29885"/>
    <cellStyle name="Standard 6 6 6 8 4" xfId="29886"/>
    <cellStyle name="Standard 6 6 6 9" xfId="29887"/>
    <cellStyle name="Standard 6 6 6 9 2" xfId="29888"/>
    <cellStyle name="Standard 6 6 6 9 2 2" xfId="29889"/>
    <cellStyle name="Standard 6 6 6 9 3" xfId="29890"/>
    <cellStyle name="Standard 6 6 7" xfId="29891"/>
    <cellStyle name="Standard 6 6 7 10" xfId="29892"/>
    <cellStyle name="Standard 6 6 7 10 2" xfId="29893"/>
    <cellStyle name="Standard 6 6 7 11" xfId="29894"/>
    <cellStyle name="Standard 6 6 7 2" xfId="29895"/>
    <cellStyle name="Standard 6 6 7 2 10" xfId="29896"/>
    <cellStyle name="Standard 6 6 7 2 2" xfId="29897"/>
    <cellStyle name="Standard 6 6 7 2 2 2" xfId="29898"/>
    <cellStyle name="Standard 6 6 7 2 2 2 2" xfId="29899"/>
    <cellStyle name="Standard 6 6 7 2 2 2 2 2" xfId="29900"/>
    <cellStyle name="Standard 6 6 7 2 2 2 3" xfId="29901"/>
    <cellStyle name="Standard 6 6 7 2 2 3" xfId="29902"/>
    <cellStyle name="Standard 6 6 7 2 2 3 2" xfId="29903"/>
    <cellStyle name="Standard 6 6 7 2 2 4" xfId="29904"/>
    <cellStyle name="Standard 6 6 7 2 3" xfId="29905"/>
    <cellStyle name="Standard 6 6 7 2 3 2" xfId="29906"/>
    <cellStyle name="Standard 6 6 7 2 3 2 2" xfId="29907"/>
    <cellStyle name="Standard 6 6 7 2 3 2 2 2" xfId="29908"/>
    <cellStyle name="Standard 6 6 7 2 3 2 3" xfId="29909"/>
    <cellStyle name="Standard 6 6 7 2 3 3" xfId="29910"/>
    <cellStyle name="Standard 6 6 7 2 3 3 2" xfId="29911"/>
    <cellStyle name="Standard 6 6 7 2 3 4" xfId="29912"/>
    <cellStyle name="Standard 6 6 7 2 4" xfId="29913"/>
    <cellStyle name="Standard 6 6 7 2 4 2" xfId="29914"/>
    <cellStyle name="Standard 6 6 7 2 4 2 2" xfId="29915"/>
    <cellStyle name="Standard 6 6 7 2 4 2 2 2" xfId="29916"/>
    <cellStyle name="Standard 6 6 7 2 4 2 3" xfId="29917"/>
    <cellStyle name="Standard 6 6 7 2 4 3" xfId="29918"/>
    <cellStyle name="Standard 6 6 7 2 4 3 2" xfId="29919"/>
    <cellStyle name="Standard 6 6 7 2 4 4" xfId="29920"/>
    <cellStyle name="Standard 6 6 7 2 5" xfId="29921"/>
    <cellStyle name="Standard 6 6 7 2 5 2" xfId="29922"/>
    <cellStyle name="Standard 6 6 7 2 5 2 2" xfId="29923"/>
    <cellStyle name="Standard 6 6 7 2 5 2 2 2" xfId="29924"/>
    <cellStyle name="Standard 6 6 7 2 5 2 3" xfId="29925"/>
    <cellStyle name="Standard 6 6 7 2 5 3" xfId="29926"/>
    <cellStyle name="Standard 6 6 7 2 5 3 2" xfId="29927"/>
    <cellStyle name="Standard 6 6 7 2 5 4" xfId="29928"/>
    <cellStyle name="Standard 6 6 7 2 6" xfId="29929"/>
    <cellStyle name="Standard 6 6 7 2 6 2" xfId="29930"/>
    <cellStyle name="Standard 6 6 7 2 6 2 2" xfId="29931"/>
    <cellStyle name="Standard 6 6 7 2 6 2 2 2" xfId="29932"/>
    <cellStyle name="Standard 6 6 7 2 6 2 3" xfId="29933"/>
    <cellStyle name="Standard 6 6 7 2 6 3" xfId="29934"/>
    <cellStyle name="Standard 6 6 7 2 6 3 2" xfId="29935"/>
    <cellStyle name="Standard 6 6 7 2 6 4" xfId="29936"/>
    <cellStyle name="Standard 6 6 7 2 7" xfId="29937"/>
    <cellStyle name="Standard 6 6 7 2 7 2" xfId="29938"/>
    <cellStyle name="Standard 6 6 7 2 7 2 2" xfId="29939"/>
    <cellStyle name="Standard 6 6 7 2 7 2 2 2" xfId="29940"/>
    <cellStyle name="Standard 6 6 7 2 7 2 3" xfId="29941"/>
    <cellStyle name="Standard 6 6 7 2 7 3" xfId="29942"/>
    <cellStyle name="Standard 6 6 7 2 7 3 2" xfId="29943"/>
    <cellStyle name="Standard 6 6 7 2 7 4" xfId="29944"/>
    <cellStyle name="Standard 6 6 7 2 8" xfId="29945"/>
    <cellStyle name="Standard 6 6 7 2 8 2" xfId="29946"/>
    <cellStyle name="Standard 6 6 7 2 8 2 2" xfId="29947"/>
    <cellStyle name="Standard 6 6 7 2 8 3" xfId="29948"/>
    <cellStyle name="Standard 6 6 7 2 9" xfId="29949"/>
    <cellStyle name="Standard 6 6 7 2 9 2" xfId="29950"/>
    <cellStyle name="Standard 6 6 7 3" xfId="29951"/>
    <cellStyle name="Standard 6 6 7 3 2" xfId="29952"/>
    <cellStyle name="Standard 6 6 7 3 2 2" xfId="29953"/>
    <cellStyle name="Standard 6 6 7 3 2 2 2" xfId="29954"/>
    <cellStyle name="Standard 6 6 7 3 2 3" xfId="29955"/>
    <cellStyle name="Standard 6 6 7 3 3" xfId="29956"/>
    <cellStyle name="Standard 6 6 7 3 3 2" xfId="29957"/>
    <cellStyle name="Standard 6 6 7 3 4" xfId="29958"/>
    <cellStyle name="Standard 6 6 7 4" xfId="29959"/>
    <cellStyle name="Standard 6 6 7 4 2" xfId="29960"/>
    <cellStyle name="Standard 6 6 7 4 2 2" xfId="29961"/>
    <cellStyle name="Standard 6 6 7 4 2 2 2" xfId="29962"/>
    <cellStyle name="Standard 6 6 7 4 2 3" xfId="29963"/>
    <cellStyle name="Standard 6 6 7 4 3" xfId="29964"/>
    <cellStyle name="Standard 6 6 7 4 3 2" xfId="29965"/>
    <cellStyle name="Standard 6 6 7 4 4" xfId="29966"/>
    <cellStyle name="Standard 6 6 7 5" xfId="29967"/>
    <cellStyle name="Standard 6 6 7 5 2" xfId="29968"/>
    <cellStyle name="Standard 6 6 7 5 2 2" xfId="29969"/>
    <cellStyle name="Standard 6 6 7 5 2 2 2" xfId="29970"/>
    <cellStyle name="Standard 6 6 7 5 2 3" xfId="29971"/>
    <cellStyle name="Standard 6 6 7 5 3" xfId="29972"/>
    <cellStyle name="Standard 6 6 7 5 3 2" xfId="29973"/>
    <cellStyle name="Standard 6 6 7 5 4" xfId="29974"/>
    <cellStyle name="Standard 6 6 7 6" xfId="29975"/>
    <cellStyle name="Standard 6 6 7 6 2" xfId="29976"/>
    <cellStyle name="Standard 6 6 7 6 2 2" xfId="29977"/>
    <cellStyle name="Standard 6 6 7 6 2 2 2" xfId="29978"/>
    <cellStyle name="Standard 6 6 7 6 2 3" xfId="29979"/>
    <cellStyle name="Standard 6 6 7 6 3" xfId="29980"/>
    <cellStyle name="Standard 6 6 7 6 3 2" xfId="29981"/>
    <cellStyle name="Standard 6 6 7 6 4" xfId="29982"/>
    <cellStyle name="Standard 6 6 7 7" xfId="29983"/>
    <cellStyle name="Standard 6 6 7 7 2" xfId="29984"/>
    <cellStyle name="Standard 6 6 7 7 2 2" xfId="29985"/>
    <cellStyle name="Standard 6 6 7 7 2 2 2" xfId="29986"/>
    <cellStyle name="Standard 6 6 7 7 2 3" xfId="29987"/>
    <cellStyle name="Standard 6 6 7 7 3" xfId="29988"/>
    <cellStyle name="Standard 6 6 7 7 3 2" xfId="29989"/>
    <cellStyle name="Standard 6 6 7 7 4" xfId="29990"/>
    <cellStyle name="Standard 6 6 7 8" xfId="29991"/>
    <cellStyle name="Standard 6 6 7 8 2" xfId="29992"/>
    <cellStyle name="Standard 6 6 7 8 2 2" xfId="29993"/>
    <cellStyle name="Standard 6 6 7 8 2 2 2" xfId="29994"/>
    <cellStyle name="Standard 6 6 7 8 2 3" xfId="29995"/>
    <cellStyle name="Standard 6 6 7 8 3" xfId="29996"/>
    <cellStyle name="Standard 6 6 7 8 3 2" xfId="29997"/>
    <cellStyle name="Standard 6 6 7 8 4" xfId="29998"/>
    <cellStyle name="Standard 6 6 7 9" xfId="29999"/>
    <cellStyle name="Standard 6 6 7 9 2" xfId="30000"/>
    <cellStyle name="Standard 6 6 7 9 2 2" xfId="30001"/>
    <cellStyle name="Standard 6 6 7 9 3" xfId="30002"/>
    <cellStyle name="Standard 6 6 8" xfId="30003"/>
    <cellStyle name="Standard 6 6 8 10" xfId="30004"/>
    <cellStyle name="Standard 6 6 8 2" xfId="30005"/>
    <cellStyle name="Standard 6 6 8 2 2" xfId="30006"/>
    <cellStyle name="Standard 6 6 8 2 2 2" xfId="30007"/>
    <cellStyle name="Standard 6 6 8 2 2 2 2" xfId="30008"/>
    <cellStyle name="Standard 6 6 8 2 2 3" xfId="30009"/>
    <cellStyle name="Standard 6 6 8 2 3" xfId="30010"/>
    <cellStyle name="Standard 6 6 8 2 3 2" xfId="30011"/>
    <cellStyle name="Standard 6 6 8 2 4" xfId="30012"/>
    <cellStyle name="Standard 6 6 8 3" xfId="30013"/>
    <cellStyle name="Standard 6 6 8 3 2" xfId="30014"/>
    <cellStyle name="Standard 6 6 8 3 2 2" xfId="30015"/>
    <cellStyle name="Standard 6 6 8 3 2 2 2" xfId="30016"/>
    <cellStyle name="Standard 6 6 8 3 2 3" xfId="30017"/>
    <cellStyle name="Standard 6 6 8 3 3" xfId="30018"/>
    <cellStyle name="Standard 6 6 8 3 3 2" xfId="30019"/>
    <cellStyle name="Standard 6 6 8 3 4" xfId="30020"/>
    <cellStyle name="Standard 6 6 8 4" xfId="30021"/>
    <cellStyle name="Standard 6 6 8 4 2" xfId="30022"/>
    <cellStyle name="Standard 6 6 8 4 2 2" xfId="30023"/>
    <cellStyle name="Standard 6 6 8 4 2 2 2" xfId="30024"/>
    <cellStyle name="Standard 6 6 8 4 2 3" xfId="30025"/>
    <cellStyle name="Standard 6 6 8 4 3" xfId="30026"/>
    <cellStyle name="Standard 6 6 8 4 3 2" xfId="30027"/>
    <cellStyle name="Standard 6 6 8 4 4" xfId="30028"/>
    <cellStyle name="Standard 6 6 8 5" xfId="30029"/>
    <cellStyle name="Standard 6 6 8 5 2" xfId="30030"/>
    <cellStyle name="Standard 6 6 8 5 2 2" xfId="30031"/>
    <cellStyle name="Standard 6 6 8 5 2 2 2" xfId="30032"/>
    <cellStyle name="Standard 6 6 8 5 2 3" xfId="30033"/>
    <cellStyle name="Standard 6 6 8 5 3" xfId="30034"/>
    <cellStyle name="Standard 6 6 8 5 3 2" xfId="30035"/>
    <cellStyle name="Standard 6 6 8 5 4" xfId="30036"/>
    <cellStyle name="Standard 6 6 8 6" xfId="30037"/>
    <cellStyle name="Standard 6 6 8 6 2" xfId="30038"/>
    <cellStyle name="Standard 6 6 8 6 2 2" xfId="30039"/>
    <cellStyle name="Standard 6 6 8 6 2 2 2" xfId="30040"/>
    <cellStyle name="Standard 6 6 8 6 2 3" xfId="30041"/>
    <cellStyle name="Standard 6 6 8 6 3" xfId="30042"/>
    <cellStyle name="Standard 6 6 8 6 3 2" xfId="30043"/>
    <cellStyle name="Standard 6 6 8 6 4" xfId="30044"/>
    <cellStyle name="Standard 6 6 8 7" xfId="30045"/>
    <cellStyle name="Standard 6 6 8 7 2" xfId="30046"/>
    <cellStyle name="Standard 6 6 8 7 2 2" xfId="30047"/>
    <cellStyle name="Standard 6 6 8 7 2 2 2" xfId="30048"/>
    <cellStyle name="Standard 6 6 8 7 2 3" xfId="30049"/>
    <cellStyle name="Standard 6 6 8 7 3" xfId="30050"/>
    <cellStyle name="Standard 6 6 8 7 3 2" xfId="30051"/>
    <cellStyle name="Standard 6 6 8 7 4" xfId="30052"/>
    <cellStyle name="Standard 6 6 8 8" xfId="30053"/>
    <cellStyle name="Standard 6 6 8 8 2" xfId="30054"/>
    <cellStyle name="Standard 6 6 8 8 2 2" xfId="30055"/>
    <cellStyle name="Standard 6 6 8 8 3" xfId="30056"/>
    <cellStyle name="Standard 6 6 8 9" xfId="30057"/>
    <cellStyle name="Standard 6 6 8 9 2" xfId="30058"/>
    <cellStyle name="Standard 6 6 9" xfId="30059"/>
    <cellStyle name="Standard 6 6 9 2" xfId="30060"/>
    <cellStyle name="Standard 6 6 9 2 2" xfId="30061"/>
    <cellStyle name="Standard 6 6 9 2 2 2" xfId="30062"/>
    <cellStyle name="Standard 6 6 9 2 2 2 2" xfId="30063"/>
    <cellStyle name="Standard 6 6 9 2 2 3" xfId="30064"/>
    <cellStyle name="Standard 6 6 9 2 3" xfId="30065"/>
    <cellStyle name="Standard 6 6 9 2 3 2" xfId="30066"/>
    <cellStyle name="Standard 6 6 9 2 4" xfId="30067"/>
    <cellStyle name="Standard 6 6 9 3" xfId="30068"/>
    <cellStyle name="Standard 6 6 9 3 2" xfId="30069"/>
    <cellStyle name="Standard 6 6 9 3 2 2" xfId="30070"/>
    <cellStyle name="Standard 6 6 9 3 2 2 2" xfId="30071"/>
    <cellStyle name="Standard 6 6 9 3 2 3" xfId="30072"/>
    <cellStyle name="Standard 6 6 9 3 3" xfId="30073"/>
    <cellStyle name="Standard 6 6 9 3 3 2" xfId="30074"/>
    <cellStyle name="Standard 6 6 9 3 4" xfId="30075"/>
    <cellStyle name="Standard 6 6 9 4" xfId="30076"/>
    <cellStyle name="Standard 6 6 9 4 2" xfId="30077"/>
    <cellStyle name="Standard 6 6 9 4 2 2" xfId="30078"/>
    <cellStyle name="Standard 6 6 9 4 2 2 2" xfId="30079"/>
    <cellStyle name="Standard 6 6 9 4 2 3" xfId="30080"/>
    <cellStyle name="Standard 6 6 9 4 3" xfId="30081"/>
    <cellStyle name="Standard 6 6 9 4 3 2" xfId="30082"/>
    <cellStyle name="Standard 6 6 9 4 4" xfId="30083"/>
    <cellStyle name="Standard 6 6 9 5" xfId="30084"/>
    <cellStyle name="Standard 6 6 9 5 2" xfId="30085"/>
    <cellStyle name="Standard 6 6 9 5 2 2" xfId="30086"/>
    <cellStyle name="Standard 6 6 9 5 2 2 2" xfId="30087"/>
    <cellStyle name="Standard 6 6 9 5 2 3" xfId="30088"/>
    <cellStyle name="Standard 6 6 9 5 3" xfId="30089"/>
    <cellStyle name="Standard 6 6 9 5 3 2" xfId="30090"/>
    <cellStyle name="Standard 6 6 9 5 4" xfId="30091"/>
    <cellStyle name="Standard 6 6 9 6" xfId="30092"/>
    <cellStyle name="Standard 6 6 9 6 2" xfId="30093"/>
    <cellStyle name="Standard 6 6 9 6 2 2" xfId="30094"/>
    <cellStyle name="Standard 6 6 9 6 2 2 2" xfId="30095"/>
    <cellStyle name="Standard 6 6 9 6 2 3" xfId="30096"/>
    <cellStyle name="Standard 6 6 9 6 3" xfId="30097"/>
    <cellStyle name="Standard 6 6 9 6 3 2" xfId="30098"/>
    <cellStyle name="Standard 6 6 9 6 4" xfId="30099"/>
    <cellStyle name="Standard 6 6 9 7" xfId="30100"/>
    <cellStyle name="Standard 6 6 9 7 2" xfId="30101"/>
    <cellStyle name="Standard 6 6 9 7 2 2" xfId="30102"/>
    <cellStyle name="Standard 6 6 9 7 3" xfId="30103"/>
    <cellStyle name="Standard 6 6 9 8" xfId="30104"/>
    <cellStyle name="Standard 6 6 9 8 2" xfId="30105"/>
    <cellStyle name="Standard 6 6 9 9" xfId="30106"/>
    <cellStyle name="Standard 6 7" xfId="30107"/>
    <cellStyle name="Standard 6 7 10" xfId="30108"/>
    <cellStyle name="Standard 6 7 10 2" xfId="30109"/>
    <cellStyle name="Standard 6 7 10 2 2" xfId="30110"/>
    <cellStyle name="Standard 6 7 10 3" xfId="30111"/>
    <cellStyle name="Standard 6 7 11" xfId="30112"/>
    <cellStyle name="Standard 6 7 11 2" xfId="30113"/>
    <cellStyle name="Standard 6 7 12" xfId="30114"/>
    <cellStyle name="Standard 6 7 2" xfId="30115"/>
    <cellStyle name="Standard 6 7 2 10" xfId="30116"/>
    <cellStyle name="Standard 6 7 2 10 2" xfId="30117"/>
    <cellStyle name="Standard 6 7 2 11" xfId="30118"/>
    <cellStyle name="Standard 6 7 2 2" xfId="30119"/>
    <cellStyle name="Standard 6 7 2 2 10" xfId="30120"/>
    <cellStyle name="Standard 6 7 2 2 2" xfId="30121"/>
    <cellStyle name="Standard 6 7 2 2 2 2" xfId="30122"/>
    <cellStyle name="Standard 6 7 2 2 2 2 2" xfId="30123"/>
    <cellStyle name="Standard 6 7 2 2 2 2 2 2" xfId="30124"/>
    <cellStyle name="Standard 6 7 2 2 2 2 3" xfId="30125"/>
    <cellStyle name="Standard 6 7 2 2 2 3" xfId="30126"/>
    <cellStyle name="Standard 6 7 2 2 2 3 2" xfId="30127"/>
    <cellStyle name="Standard 6 7 2 2 2 4" xfId="30128"/>
    <cellStyle name="Standard 6 7 2 2 3" xfId="30129"/>
    <cellStyle name="Standard 6 7 2 2 3 2" xfId="30130"/>
    <cellStyle name="Standard 6 7 2 2 3 2 2" xfId="30131"/>
    <cellStyle name="Standard 6 7 2 2 3 2 2 2" xfId="30132"/>
    <cellStyle name="Standard 6 7 2 2 3 2 3" xfId="30133"/>
    <cellStyle name="Standard 6 7 2 2 3 3" xfId="30134"/>
    <cellStyle name="Standard 6 7 2 2 3 3 2" xfId="30135"/>
    <cellStyle name="Standard 6 7 2 2 3 4" xfId="30136"/>
    <cellStyle name="Standard 6 7 2 2 4" xfId="30137"/>
    <cellStyle name="Standard 6 7 2 2 4 2" xfId="30138"/>
    <cellStyle name="Standard 6 7 2 2 4 2 2" xfId="30139"/>
    <cellStyle name="Standard 6 7 2 2 4 2 2 2" xfId="30140"/>
    <cellStyle name="Standard 6 7 2 2 4 2 3" xfId="30141"/>
    <cellStyle name="Standard 6 7 2 2 4 3" xfId="30142"/>
    <cellStyle name="Standard 6 7 2 2 4 3 2" xfId="30143"/>
    <cellStyle name="Standard 6 7 2 2 4 4" xfId="30144"/>
    <cellStyle name="Standard 6 7 2 2 5" xfId="30145"/>
    <cellStyle name="Standard 6 7 2 2 5 2" xfId="30146"/>
    <cellStyle name="Standard 6 7 2 2 5 2 2" xfId="30147"/>
    <cellStyle name="Standard 6 7 2 2 5 2 2 2" xfId="30148"/>
    <cellStyle name="Standard 6 7 2 2 5 2 3" xfId="30149"/>
    <cellStyle name="Standard 6 7 2 2 5 3" xfId="30150"/>
    <cellStyle name="Standard 6 7 2 2 5 3 2" xfId="30151"/>
    <cellStyle name="Standard 6 7 2 2 5 4" xfId="30152"/>
    <cellStyle name="Standard 6 7 2 2 6" xfId="30153"/>
    <cellStyle name="Standard 6 7 2 2 6 2" xfId="30154"/>
    <cellStyle name="Standard 6 7 2 2 6 2 2" xfId="30155"/>
    <cellStyle name="Standard 6 7 2 2 6 2 2 2" xfId="30156"/>
    <cellStyle name="Standard 6 7 2 2 6 2 3" xfId="30157"/>
    <cellStyle name="Standard 6 7 2 2 6 3" xfId="30158"/>
    <cellStyle name="Standard 6 7 2 2 6 3 2" xfId="30159"/>
    <cellStyle name="Standard 6 7 2 2 6 4" xfId="30160"/>
    <cellStyle name="Standard 6 7 2 2 7" xfId="30161"/>
    <cellStyle name="Standard 6 7 2 2 7 2" xfId="30162"/>
    <cellStyle name="Standard 6 7 2 2 7 2 2" xfId="30163"/>
    <cellStyle name="Standard 6 7 2 2 7 2 2 2" xfId="30164"/>
    <cellStyle name="Standard 6 7 2 2 7 2 3" xfId="30165"/>
    <cellStyle name="Standard 6 7 2 2 7 3" xfId="30166"/>
    <cellStyle name="Standard 6 7 2 2 7 3 2" xfId="30167"/>
    <cellStyle name="Standard 6 7 2 2 7 4" xfId="30168"/>
    <cellStyle name="Standard 6 7 2 2 8" xfId="30169"/>
    <cellStyle name="Standard 6 7 2 2 8 2" xfId="30170"/>
    <cellStyle name="Standard 6 7 2 2 8 2 2" xfId="30171"/>
    <cellStyle name="Standard 6 7 2 2 8 3" xfId="30172"/>
    <cellStyle name="Standard 6 7 2 2 9" xfId="30173"/>
    <cellStyle name="Standard 6 7 2 2 9 2" xfId="30174"/>
    <cellStyle name="Standard 6 7 2 3" xfId="30175"/>
    <cellStyle name="Standard 6 7 2 3 2" xfId="30176"/>
    <cellStyle name="Standard 6 7 2 3 2 2" xfId="30177"/>
    <cellStyle name="Standard 6 7 2 3 2 2 2" xfId="30178"/>
    <cellStyle name="Standard 6 7 2 3 2 3" xfId="30179"/>
    <cellStyle name="Standard 6 7 2 3 3" xfId="30180"/>
    <cellStyle name="Standard 6 7 2 3 3 2" xfId="30181"/>
    <cellStyle name="Standard 6 7 2 3 4" xfId="30182"/>
    <cellStyle name="Standard 6 7 2 4" xfId="30183"/>
    <cellStyle name="Standard 6 7 2 4 2" xfId="30184"/>
    <cellStyle name="Standard 6 7 2 4 2 2" xfId="30185"/>
    <cellStyle name="Standard 6 7 2 4 2 2 2" xfId="30186"/>
    <cellStyle name="Standard 6 7 2 4 2 3" xfId="30187"/>
    <cellStyle name="Standard 6 7 2 4 3" xfId="30188"/>
    <cellStyle name="Standard 6 7 2 4 3 2" xfId="30189"/>
    <cellStyle name="Standard 6 7 2 4 4" xfId="30190"/>
    <cellStyle name="Standard 6 7 2 5" xfId="30191"/>
    <cellStyle name="Standard 6 7 2 5 2" xfId="30192"/>
    <cellStyle name="Standard 6 7 2 5 2 2" xfId="30193"/>
    <cellStyle name="Standard 6 7 2 5 2 2 2" xfId="30194"/>
    <cellStyle name="Standard 6 7 2 5 2 3" xfId="30195"/>
    <cellStyle name="Standard 6 7 2 5 3" xfId="30196"/>
    <cellStyle name="Standard 6 7 2 5 3 2" xfId="30197"/>
    <cellStyle name="Standard 6 7 2 5 4" xfId="30198"/>
    <cellStyle name="Standard 6 7 2 6" xfId="30199"/>
    <cellStyle name="Standard 6 7 2 6 2" xfId="30200"/>
    <cellStyle name="Standard 6 7 2 6 2 2" xfId="30201"/>
    <cellStyle name="Standard 6 7 2 6 2 2 2" xfId="30202"/>
    <cellStyle name="Standard 6 7 2 6 2 3" xfId="30203"/>
    <cellStyle name="Standard 6 7 2 6 3" xfId="30204"/>
    <cellStyle name="Standard 6 7 2 6 3 2" xfId="30205"/>
    <cellStyle name="Standard 6 7 2 6 4" xfId="30206"/>
    <cellStyle name="Standard 6 7 2 7" xfId="30207"/>
    <cellStyle name="Standard 6 7 2 7 2" xfId="30208"/>
    <cellStyle name="Standard 6 7 2 7 2 2" xfId="30209"/>
    <cellStyle name="Standard 6 7 2 7 2 2 2" xfId="30210"/>
    <cellStyle name="Standard 6 7 2 7 2 3" xfId="30211"/>
    <cellStyle name="Standard 6 7 2 7 3" xfId="30212"/>
    <cellStyle name="Standard 6 7 2 7 3 2" xfId="30213"/>
    <cellStyle name="Standard 6 7 2 7 4" xfId="30214"/>
    <cellStyle name="Standard 6 7 2 8" xfId="30215"/>
    <cellStyle name="Standard 6 7 2 8 2" xfId="30216"/>
    <cellStyle name="Standard 6 7 2 8 2 2" xfId="30217"/>
    <cellStyle name="Standard 6 7 2 8 2 2 2" xfId="30218"/>
    <cellStyle name="Standard 6 7 2 8 2 3" xfId="30219"/>
    <cellStyle name="Standard 6 7 2 8 3" xfId="30220"/>
    <cellStyle name="Standard 6 7 2 8 3 2" xfId="30221"/>
    <cellStyle name="Standard 6 7 2 8 4" xfId="30222"/>
    <cellStyle name="Standard 6 7 2 9" xfId="30223"/>
    <cellStyle name="Standard 6 7 2 9 2" xfId="30224"/>
    <cellStyle name="Standard 6 7 2 9 2 2" xfId="30225"/>
    <cellStyle name="Standard 6 7 2 9 3" xfId="30226"/>
    <cellStyle name="Standard 6 7 3" xfId="30227"/>
    <cellStyle name="Standard 6 7 3 10" xfId="30228"/>
    <cellStyle name="Standard 6 7 3 2" xfId="30229"/>
    <cellStyle name="Standard 6 7 3 2 2" xfId="30230"/>
    <cellStyle name="Standard 6 7 3 2 2 2" xfId="30231"/>
    <cellStyle name="Standard 6 7 3 2 2 2 2" xfId="30232"/>
    <cellStyle name="Standard 6 7 3 2 2 3" xfId="30233"/>
    <cellStyle name="Standard 6 7 3 2 3" xfId="30234"/>
    <cellStyle name="Standard 6 7 3 2 3 2" xfId="30235"/>
    <cellStyle name="Standard 6 7 3 2 4" xfId="30236"/>
    <cellStyle name="Standard 6 7 3 3" xfId="30237"/>
    <cellStyle name="Standard 6 7 3 3 2" xfId="30238"/>
    <cellStyle name="Standard 6 7 3 3 2 2" xfId="30239"/>
    <cellStyle name="Standard 6 7 3 3 2 2 2" xfId="30240"/>
    <cellStyle name="Standard 6 7 3 3 2 3" xfId="30241"/>
    <cellStyle name="Standard 6 7 3 3 3" xfId="30242"/>
    <cellStyle name="Standard 6 7 3 3 3 2" xfId="30243"/>
    <cellStyle name="Standard 6 7 3 3 4" xfId="30244"/>
    <cellStyle name="Standard 6 7 3 4" xfId="30245"/>
    <cellStyle name="Standard 6 7 3 4 2" xfId="30246"/>
    <cellStyle name="Standard 6 7 3 4 2 2" xfId="30247"/>
    <cellStyle name="Standard 6 7 3 4 2 2 2" xfId="30248"/>
    <cellStyle name="Standard 6 7 3 4 2 3" xfId="30249"/>
    <cellStyle name="Standard 6 7 3 4 3" xfId="30250"/>
    <cellStyle name="Standard 6 7 3 4 3 2" xfId="30251"/>
    <cellStyle name="Standard 6 7 3 4 4" xfId="30252"/>
    <cellStyle name="Standard 6 7 3 5" xfId="30253"/>
    <cellStyle name="Standard 6 7 3 5 2" xfId="30254"/>
    <cellStyle name="Standard 6 7 3 5 2 2" xfId="30255"/>
    <cellStyle name="Standard 6 7 3 5 2 2 2" xfId="30256"/>
    <cellStyle name="Standard 6 7 3 5 2 3" xfId="30257"/>
    <cellStyle name="Standard 6 7 3 5 3" xfId="30258"/>
    <cellStyle name="Standard 6 7 3 5 3 2" xfId="30259"/>
    <cellStyle name="Standard 6 7 3 5 4" xfId="30260"/>
    <cellStyle name="Standard 6 7 3 6" xfId="30261"/>
    <cellStyle name="Standard 6 7 3 6 2" xfId="30262"/>
    <cellStyle name="Standard 6 7 3 6 2 2" xfId="30263"/>
    <cellStyle name="Standard 6 7 3 6 2 2 2" xfId="30264"/>
    <cellStyle name="Standard 6 7 3 6 2 3" xfId="30265"/>
    <cellStyle name="Standard 6 7 3 6 3" xfId="30266"/>
    <cellStyle name="Standard 6 7 3 6 3 2" xfId="30267"/>
    <cellStyle name="Standard 6 7 3 6 4" xfId="30268"/>
    <cellStyle name="Standard 6 7 3 7" xfId="30269"/>
    <cellStyle name="Standard 6 7 3 7 2" xfId="30270"/>
    <cellStyle name="Standard 6 7 3 7 2 2" xfId="30271"/>
    <cellStyle name="Standard 6 7 3 7 2 2 2" xfId="30272"/>
    <cellStyle name="Standard 6 7 3 7 2 3" xfId="30273"/>
    <cellStyle name="Standard 6 7 3 7 3" xfId="30274"/>
    <cellStyle name="Standard 6 7 3 7 3 2" xfId="30275"/>
    <cellStyle name="Standard 6 7 3 7 4" xfId="30276"/>
    <cellStyle name="Standard 6 7 3 8" xfId="30277"/>
    <cellStyle name="Standard 6 7 3 8 2" xfId="30278"/>
    <cellStyle name="Standard 6 7 3 8 2 2" xfId="30279"/>
    <cellStyle name="Standard 6 7 3 8 3" xfId="30280"/>
    <cellStyle name="Standard 6 7 3 9" xfId="30281"/>
    <cellStyle name="Standard 6 7 3 9 2" xfId="30282"/>
    <cellStyle name="Standard 6 7 4" xfId="30283"/>
    <cellStyle name="Standard 6 7 4 2" xfId="30284"/>
    <cellStyle name="Standard 6 7 4 2 2" xfId="30285"/>
    <cellStyle name="Standard 6 7 4 2 2 2" xfId="30286"/>
    <cellStyle name="Standard 6 7 4 2 3" xfId="30287"/>
    <cellStyle name="Standard 6 7 4 3" xfId="30288"/>
    <cellStyle name="Standard 6 7 4 3 2" xfId="30289"/>
    <cellStyle name="Standard 6 7 4 4" xfId="30290"/>
    <cellStyle name="Standard 6 7 5" xfId="30291"/>
    <cellStyle name="Standard 6 7 5 2" xfId="30292"/>
    <cellStyle name="Standard 6 7 5 2 2" xfId="30293"/>
    <cellStyle name="Standard 6 7 5 2 2 2" xfId="30294"/>
    <cellStyle name="Standard 6 7 5 2 3" xfId="30295"/>
    <cellStyle name="Standard 6 7 5 3" xfId="30296"/>
    <cellStyle name="Standard 6 7 5 3 2" xfId="30297"/>
    <cellStyle name="Standard 6 7 5 4" xfId="30298"/>
    <cellStyle name="Standard 6 7 6" xfId="30299"/>
    <cellStyle name="Standard 6 7 6 2" xfId="30300"/>
    <cellStyle name="Standard 6 7 6 2 2" xfId="30301"/>
    <cellStyle name="Standard 6 7 6 2 2 2" xfId="30302"/>
    <cellStyle name="Standard 6 7 6 2 3" xfId="30303"/>
    <cellStyle name="Standard 6 7 6 3" xfId="30304"/>
    <cellStyle name="Standard 6 7 6 3 2" xfId="30305"/>
    <cellStyle name="Standard 6 7 6 4" xfId="30306"/>
    <cellStyle name="Standard 6 7 7" xfId="30307"/>
    <cellStyle name="Standard 6 7 7 2" xfId="30308"/>
    <cellStyle name="Standard 6 7 7 2 2" xfId="30309"/>
    <cellStyle name="Standard 6 7 7 2 2 2" xfId="30310"/>
    <cellStyle name="Standard 6 7 7 2 3" xfId="30311"/>
    <cellStyle name="Standard 6 7 7 3" xfId="30312"/>
    <cellStyle name="Standard 6 7 7 3 2" xfId="30313"/>
    <cellStyle name="Standard 6 7 7 4" xfId="30314"/>
    <cellStyle name="Standard 6 7 8" xfId="30315"/>
    <cellStyle name="Standard 6 7 8 2" xfId="30316"/>
    <cellStyle name="Standard 6 7 8 2 2" xfId="30317"/>
    <cellStyle name="Standard 6 7 8 2 2 2" xfId="30318"/>
    <cellStyle name="Standard 6 7 8 2 3" xfId="30319"/>
    <cellStyle name="Standard 6 7 8 3" xfId="30320"/>
    <cellStyle name="Standard 6 7 8 3 2" xfId="30321"/>
    <cellStyle name="Standard 6 7 8 4" xfId="30322"/>
    <cellStyle name="Standard 6 7 9" xfId="30323"/>
    <cellStyle name="Standard 6 7 9 2" xfId="30324"/>
    <cellStyle name="Standard 6 7 9 2 2" xfId="30325"/>
    <cellStyle name="Standard 6 7 9 2 2 2" xfId="30326"/>
    <cellStyle name="Standard 6 7 9 2 3" xfId="30327"/>
    <cellStyle name="Standard 6 7 9 3" xfId="30328"/>
    <cellStyle name="Standard 6 7 9 3 2" xfId="30329"/>
    <cellStyle name="Standard 6 7 9 4" xfId="30330"/>
    <cellStyle name="Standard 6 8" xfId="30331"/>
    <cellStyle name="Standard 6 8 10" xfId="30332"/>
    <cellStyle name="Standard 6 8 10 2" xfId="30333"/>
    <cellStyle name="Standard 6 8 11" xfId="30334"/>
    <cellStyle name="Standard 6 8 2" xfId="30335"/>
    <cellStyle name="Standard 6 8 2 10" xfId="30336"/>
    <cellStyle name="Standard 6 8 2 2" xfId="30337"/>
    <cellStyle name="Standard 6 8 2 2 2" xfId="30338"/>
    <cellStyle name="Standard 6 8 2 2 2 2" xfId="30339"/>
    <cellStyle name="Standard 6 8 2 2 2 2 2" xfId="30340"/>
    <cellStyle name="Standard 6 8 2 2 2 3" xfId="30341"/>
    <cellStyle name="Standard 6 8 2 2 3" xfId="30342"/>
    <cellStyle name="Standard 6 8 2 2 3 2" xfId="30343"/>
    <cellStyle name="Standard 6 8 2 2 4" xfId="30344"/>
    <cellStyle name="Standard 6 8 2 3" xfId="30345"/>
    <cellStyle name="Standard 6 8 2 3 2" xfId="30346"/>
    <cellStyle name="Standard 6 8 2 3 2 2" xfId="30347"/>
    <cellStyle name="Standard 6 8 2 3 2 2 2" xfId="30348"/>
    <cellStyle name="Standard 6 8 2 3 2 3" xfId="30349"/>
    <cellStyle name="Standard 6 8 2 3 3" xfId="30350"/>
    <cellStyle name="Standard 6 8 2 3 3 2" xfId="30351"/>
    <cellStyle name="Standard 6 8 2 3 4" xfId="30352"/>
    <cellStyle name="Standard 6 8 2 4" xfId="30353"/>
    <cellStyle name="Standard 6 8 2 4 2" xfId="30354"/>
    <cellStyle name="Standard 6 8 2 4 2 2" xfId="30355"/>
    <cellStyle name="Standard 6 8 2 4 2 2 2" xfId="30356"/>
    <cellStyle name="Standard 6 8 2 4 2 3" xfId="30357"/>
    <cellStyle name="Standard 6 8 2 4 3" xfId="30358"/>
    <cellStyle name="Standard 6 8 2 4 3 2" xfId="30359"/>
    <cellStyle name="Standard 6 8 2 4 4" xfId="30360"/>
    <cellStyle name="Standard 6 8 2 5" xfId="30361"/>
    <cellStyle name="Standard 6 8 2 5 2" xfId="30362"/>
    <cellStyle name="Standard 6 8 2 5 2 2" xfId="30363"/>
    <cellStyle name="Standard 6 8 2 5 2 2 2" xfId="30364"/>
    <cellStyle name="Standard 6 8 2 5 2 3" xfId="30365"/>
    <cellStyle name="Standard 6 8 2 5 3" xfId="30366"/>
    <cellStyle name="Standard 6 8 2 5 3 2" xfId="30367"/>
    <cellStyle name="Standard 6 8 2 5 4" xfId="30368"/>
    <cellStyle name="Standard 6 8 2 6" xfId="30369"/>
    <cellStyle name="Standard 6 8 2 6 2" xfId="30370"/>
    <cellStyle name="Standard 6 8 2 6 2 2" xfId="30371"/>
    <cellStyle name="Standard 6 8 2 6 2 2 2" xfId="30372"/>
    <cellStyle name="Standard 6 8 2 6 2 3" xfId="30373"/>
    <cellStyle name="Standard 6 8 2 6 3" xfId="30374"/>
    <cellStyle name="Standard 6 8 2 6 3 2" xfId="30375"/>
    <cellStyle name="Standard 6 8 2 6 4" xfId="30376"/>
    <cellStyle name="Standard 6 8 2 7" xfId="30377"/>
    <cellStyle name="Standard 6 8 2 7 2" xfId="30378"/>
    <cellStyle name="Standard 6 8 2 7 2 2" xfId="30379"/>
    <cellStyle name="Standard 6 8 2 7 2 2 2" xfId="30380"/>
    <cellStyle name="Standard 6 8 2 7 2 3" xfId="30381"/>
    <cellStyle name="Standard 6 8 2 7 3" xfId="30382"/>
    <cellStyle name="Standard 6 8 2 7 3 2" xfId="30383"/>
    <cellStyle name="Standard 6 8 2 7 4" xfId="30384"/>
    <cellStyle name="Standard 6 8 2 8" xfId="30385"/>
    <cellStyle name="Standard 6 8 2 8 2" xfId="30386"/>
    <cellStyle name="Standard 6 8 2 8 2 2" xfId="30387"/>
    <cellStyle name="Standard 6 8 2 8 3" xfId="30388"/>
    <cellStyle name="Standard 6 8 2 9" xfId="30389"/>
    <cellStyle name="Standard 6 8 2 9 2" xfId="30390"/>
    <cellStyle name="Standard 6 8 3" xfId="30391"/>
    <cellStyle name="Standard 6 8 3 2" xfId="30392"/>
    <cellStyle name="Standard 6 8 3 2 2" xfId="30393"/>
    <cellStyle name="Standard 6 8 3 2 2 2" xfId="30394"/>
    <cellStyle name="Standard 6 8 3 2 3" xfId="30395"/>
    <cellStyle name="Standard 6 8 3 3" xfId="30396"/>
    <cellStyle name="Standard 6 8 3 3 2" xfId="30397"/>
    <cellStyle name="Standard 6 8 3 4" xfId="30398"/>
    <cellStyle name="Standard 6 8 4" xfId="30399"/>
    <cellStyle name="Standard 6 8 4 2" xfId="30400"/>
    <cellStyle name="Standard 6 8 4 2 2" xfId="30401"/>
    <cellStyle name="Standard 6 8 4 2 2 2" xfId="30402"/>
    <cellStyle name="Standard 6 8 4 2 3" xfId="30403"/>
    <cellStyle name="Standard 6 8 4 3" xfId="30404"/>
    <cellStyle name="Standard 6 8 4 3 2" xfId="30405"/>
    <cellStyle name="Standard 6 8 4 4" xfId="30406"/>
    <cellStyle name="Standard 6 8 5" xfId="30407"/>
    <cellStyle name="Standard 6 8 5 2" xfId="30408"/>
    <cellStyle name="Standard 6 8 5 2 2" xfId="30409"/>
    <cellStyle name="Standard 6 8 5 2 2 2" xfId="30410"/>
    <cellStyle name="Standard 6 8 5 2 3" xfId="30411"/>
    <cellStyle name="Standard 6 8 5 3" xfId="30412"/>
    <cellStyle name="Standard 6 8 5 3 2" xfId="30413"/>
    <cellStyle name="Standard 6 8 5 4" xfId="30414"/>
    <cellStyle name="Standard 6 8 6" xfId="30415"/>
    <cellStyle name="Standard 6 8 6 2" xfId="30416"/>
    <cellStyle name="Standard 6 8 6 2 2" xfId="30417"/>
    <cellStyle name="Standard 6 8 6 2 2 2" xfId="30418"/>
    <cellStyle name="Standard 6 8 6 2 3" xfId="30419"/>
    <cellStyle name="Standard 6 8 6 3" xfId="30420"/>
    <cellStyle name="Standard 6 8 6 3 2" xfId="30421"/>
    <cellStyle name="Standard 6 8 6 4" xfId="30422"/>
    <cellStyle name="Standard 6 8 7" xfId="30423"/>
    <cellStyle name="Standard 6 8 7 2" xfId="30424"/>
    <cellStyle name="Standard 6 8 7 2 2" xfId="30425"/>
    <cellStyle name="Standard 6 8 7 2 2 2" xfId="30426"/>
    <cellStyle name="Standard 6 8 7 2 3" xfId="30427"/>
    <cellStyle name="Standard 6 8 7 3" xfId="30428"/>
    <cellStyle name="Standard 6 8 7 3 2" xfId="30429"/>
    <cellStyle name="Standard 6 8 7 4" xfId="30430"/>
    <cellStyle name="Standard 6 8 8" xfId="30431"/>
    <cellStyle name="Standard 6 8 8 2" xfId="30432"/>
    <cellStyle name="Standard 6 8 8 2 2" xfId="30433"/>
    <cellStyle name="Standard 6 8 8 2 2 2" xfId="30434"/>
    <cellStyle name="Standard 6 8 8 2 3" xfId="30435"/>
    <cellStyle name="Standard 6 8 8 3" xfId="30436"/>
    <cellStyle name="Standard 6 8 8 3 2" xfId="30437"/>
    <cellStyle name="Standard 6 8 8 4" xfId="30438"/>
    <cellStyle name="Standard 6 8 9" xfId="30439"/>
    <cellStyle name="Standard 6 8 9 2" xfId="30440"/>
    <cellStyle name="Standard 6 8 9 2 2" xfId="30441"/>
    <cellStyle name="Standard 6 8 9 3" xfId="30442"/>
    <cellStyle name="Standard 6 9" xfId="30443"/>
    <cellStyle name="Standard 6 9 10" xfId="30444"/>
    <cellStyle name="Standard 6 9 10 2" xfId="30445"/>
    <cellStyle name="Standard 6 9 11" xfId="30446"/>
    <cellStyle name="Standard 6 9 2" xfId="30447"/>
    <cellStyle name="Standard 6 9 2 10" xfId="30448"/>
    <cellStyle name="Standard 6 9 2 2" xfId="30449"/>
    <cellStyle name="Standard 6 9 2 2 2" xfId="30450"/>
    <cellStyle name="Standard 6 9 2 2 2 2" xfId="30451"/>
    <cellStyle name="Standard 6 9 2 2 2 2 2" xfId="30452"/>
    <cellStyle name="Standard 6 9 2 2 2 3" xfId="30453"/>
    <cellStyle name="Standard 6 9 2 2 3" xfId="30454"/>
    <cellStyle name="Standard 6 9 2 2 3 2" xfId="30455"/>
    <cellStyle name="Standard 6 9 2 2 4" xfId="30456"/>
    <cellStyle name="Standard 6 9 2 3" xfId="30457"/>
    <cellStyle name="Standard 6 9 2 3 2" xfId="30458"/>
    <cellStyle name="Standard 6 9 2 3 2 2" xfId="30459"/>
    <cellStyle name="Standard 6 9 2 3 2 2 2" xfId="30460"/>
    <cellStyle name="Standard 6 9 2 3 2 3" xfId="30461"/>
    <cellStyle name="Standard 6 9 2 3 3" xfId="30462"/>
    <cellStyle name="Standard 6 9 2 3 3 2" xfId="30463"/>
    <cellStyle name="Standard 6 9 2 3 4" xfId="30464"/>
    <cellStyle name="Standard 6 9 2 4" xfId="30465"/>
    <cellStyle name="Standard 6 9 2 4 2" xfId="30466"/>
    <cellStyle name="Standard 6 9 2 4 2 2" xfId="30467"/>
    <cellStyle name="Standard 6 9 2 4 2 2 2" xfId="30468"/>
    <cellStyle name="Standard 6 9 2 4 2 3" xfId="30469"/>
    <cellStyle name="Standard 6 9 2 4 3" xfId="30470"/>
    <cellStyle name="Standard 6 9 2 4 3 2" xfId="30471"/>
    <cellStyle name="Standard 6 9 2 4 4" xfId="30472"/>
    <cellStyle name="Standard 6 9 2 5" xfId="30473"/>
    <cellStyle name="Standard 6 9 2 5 2" xfId="30474"/>
    <cellStyle name="Standard 6 9 2 5 2 2" xfId="30475"/>
    <cellStyle name="Standard 6 9 2 5 2 2 2" xfId="30476"/>
    <cellStyle name="Standard 6 9 2 5 2 3" xfId="30477"/>
    <cellStyle name="Standard 6 9 2 5 3" xfId="30478"/>
    <cellStyle name="Standard 6 9 2 5 3 2" xfId="30479"/>
    <cellStyle name="Standard 6 9 2 5 4" xfId="30480"/>
    <cellStyle name="Standard 6 9 2 6" xfId="30481"/>
    <cellStyle name="Standard 6 9 2 6 2" xfId="30482"/>
    <cellStyle name="Standard 6 9 2 6 2 2" xfId="30483"/>
    <cellStyle name="Standard 6 9 2 6 2 2 2" xfId="30484"/>
    <cellStyle name="Standard 6 9 2 6 2 3" xfId="30485"/>
    <cellStyle name="Standard 6 9 2 6 3" xfId="30486"/>
    <cellStyle name="Standard 6 9 2 6 3 2" xfId="30487"/>
    <cellStyle name="Standard 6 9 2 6 4" xfId="30488"/>
    <cellStyle name="Standard 6 9 2 7" xfId="30489"/>
    <cellStyle name="Standard 6 9 2 7 2" xfId="30490"/>
    <cellStyle name="Standard 6 9 2 7 2 2" xfId="30491"/>
    <cellStyle name="Standard 6 9 2 7 2 2 2" xfId="30492"/>
    <cellStyle name="Standard 6 9 2 7 2 3" xfId="30493"/>
    <cellStyle name="Standard 6 9 2 7 3" xfId="30494"/>
    <cellStyle name="Standard 6 9 2 7 3 2" xfId="30495"/>
    <cellStyle name="Standard 6 9 2 7 4" xfId="30496"/>
    <cellStyle name="Standard 6 9 2 8" xfId="30497"/>
    <cellStyle name="Standard 6 9 2 8 2" xfId="30498"/>
    <cellStyle name="Standard 6 9 2 8 2 2" xfId="30499"/>
    <cellStyle name="Standard 6 9 2 8 3" xfId="30500"/>
    <cellStyle name="Standard 6 9 2 9" xfId="30501"/>
    <cellStyle name="Standard 6 9 2 9 2" xfId="30502"/>
    <cellStyle name="Standard 6 9 3" xfId="30503"/>
    <cellStyle name="Standard 6 9 3 2" xfId="30504"/>
    <cellStyle name="Standard 6 9 3 2 2" xfId="30505"/>
    <cellStyle name="Standard 6 9 3 2 2 2" xfId="30506"/>
    <cellStyle name="Standard 6 9 3 2 3" xfId="30507"/>
    <cellStyle name="Standard 6 9 3 3" xfId="30508"/>
    <cellStyle name="Standard 6 9 3 3 2" xfId="30509"/>
    <cellStyle name="Standard 6 9 3 4" xfId="30510"/>
    <cellStyle name="Standard 6 9 4" xfId="30511"/>
    <cellStyle name="Standard 6 9 4 2" xfId="30512"/>
    <cellStyle name="Standard 6 9 4 2 2" xfId="30513"/>
    <cellStyle name="Standard 6 9 4 2 2 2" xfId="30514"/>
    <cellStyle name="Standard 6 9 4 2 3" xfId="30515"/>
    <cellStyle name="Standard 6 9 4 3" xfId="30516"/>
    <cellStyle name="Standard 6 9 4 3 2" xfId="30517"/>
    <cellStyle name="Standard 6 9 4 4" xfId="30518"/>
    <cellStyle name="Standard 6 9 5" xfId="30519"/>
    <cellStyle name="Standard 6 9 5 2" xfId="30520"/>
    <cellStyle name="Standard 6 9 5 2 2" xfId="30521"/>
    <cellStyle name="Standard 6 9 5 2 2 2" xfId="30522"/>
    <cellStyle name="Standard 6 9 5 2 3" xfId="30523"/>
    <cellStyle name="Standard 6 9 5 3" xfId="30524"/>
    <cellStyle name="Standard 6 9 5 3 2" xfId="30525"/>
    <cellStyle name="Standard 6 9 5 4" xfId="30526"/>
    <cellStyle name="Standard 6 9 6" xfId="30527"/>
    <cellStyle name="Standard 6 9 6 2" xfId="30528"/>
    <cellStyle name="Standard 6 9 6 2 2" xfId="30529"/>
    <cellStyle name="Standard 6 9 6 2 2 2" xfId="30530"/>
    <cellStyle name="Standard 6 9 6 2 3" xfId="30531"/>
    <cellStyle name="Standard 6 9 6 3" xfId="30532"/>
    <cellStyle name="Standard 6 9 6 3 2" xfId="30533"/>
    <cellStyle name="Standard 6 9 6 4" xfId="30534"/>
    <cellStyle name="Standard 6 9 7" xfId="30535"/>
    <cellStyle name="Standard 6 9 7 2" xfId="30536"/>
    <cellStyle name="Standard 6 9 7 2 2" xfId="30537"/>
    <cellStyle name="Standard 6 9 7 2 2 2" xfId="30538"/>
    <cellStyle name="Standard 6 9 7 2 3" xfId="30539"/>
    <cellStyle name="Standard 6 9 7 3" xfId="30540"/>
    <cellStyle name="Standard 6 9 7 3 2" xfId="30541"/>
    <cellStyle name="Standard 6 9 7 4" xfId="30542"/>
    <cellStyle name="Standard 6 9 8" xfId="30543"/>
    <cellStyle name="Standard 6 9 8 2" xfId="30544"/>
    <cellStyle name="Standard 6 9 8 2 2" xfId="30545"/>
    <cellStyle name="Standard 6 9 8 2 2 2" xfId="30546"/>
    <cellStyle name="Standard 6 9 8 2 3" xfId="30547"/>
    <cellStyle name="Standard 6 9 8 3" xfId="30548"/>
    <cellStyle name="Standard 6 9 8 3 2" xfId="30549"/>
    <cellStyle name="Standard 6 9 8 4" xfId="30550"/>
    <cellStyle name="Standard 6 9 9" xfId="30551"/>
    <cellStyle name="Standard 6 9 9 2" xfId="30552"/>
    <cellStyle name="Standard 6 9 9 2 2" xfId="30553"/>
    <cellStyle name="Standard 6 9 9 3" xfId="30554"/>
    <cellStyle name="Standard 60" xfId="38664"/>
    <cellStyle name="Standard 61" xfId="38665"/>
    <cellStyle name="Standard 62" xfId="38666"/>
    <cellStyle name="Standard 63" xfId="38667"/>
    <cellStyle name="Standard 64" xfId="38668"/>
    <cellStyle name="Standard 65" xfId="38669"/>
    <cellStyle name="Standard 66" xfId="38670"/>
    <cellStyle name="Standard 67" xfId="38671"/>
    <cellStyle name="Standard 68" xfId="38672"/>
    <cellStyle name="Standard 69" xfId="38673"/>
    <cellStyle name="Standard 7" xfId="30555"/>
    <cellStyle name="Standard 7 2" xfId="30556"/>
    <cellStyle name="Standard 7 2 2" xfId="30557"/>
    <cellStyle name="Standard 7 2 2 2" xfId="30558"/>
    <cellStyle name="Standard 7 2 3" xfId="30559"/>
    <cellStyle name="Standard 7 3" xfId="30560"/>
    <cellStyle name="Standard 7 3 2" xfId="30561"/>
    <cellStyle name="Standard 7 3 3" xfId="38675"/>
    <cellStyle name="Standard 7 4" xfId="30562"/>
    <cellStyle name="Standard 7 5" xfId="38676"/>
    <cellStyle name="Standard 7 6" xfId="38674"/>
    <cellStyle name="Standard 70" xfId="38677"/>
    <cellStyle name="Standard 71" xfId="38678"/>
    <cellStyle name="Standard 72" xfId="38679"/>
    <cellStyle name="Standard 73" xfId="38680"/>
    <cellStyle name="Standard 74" xfId="38681"/>
    <cellStyle name="Standard 75" xfId="38682"/>
    <cellStyle name="Standard 76" xfId="38683"/>
    <cellStyle name="Standard 77" xfId="38684"/>
    <cellStyle name="Standard 78" xfId="38685"/>
    <cellStyle name="Standard 79" xfId="38686"/>
    <cellStyle name="Standard 8" xfId="30563"/>
    <cellStyle name="Standard 8 2" xfId="30564"/>
    <cellStyle name="Standard 8 2 2" xfId="30565"/>
    <cellStyle name="Standard 8 2 2 2" xfId="38687"/>
    <cellStyle name="Standard 8 3" xfId="30566"/>
    <cellStyle name="Standard 8 3 2" xfId="30567"/>
    <cellStyle name="Standard 8 4" xfId="30568"/>
    <cellStyle name="Standard 8 4 2" xfId="30569"/>
    <cellStyle name="Standard 8 5" xfId="30570"/>
    <cellStyle name="Standard 8 5 2" xfId="30571"/>
    <cellStyle name="Standard 80" xfId="38688"/>
    <cellStyle name="Standard 81" xfId="38689"/>
    <cellStyle name="Standard 82" xfId="38690"/>
    <cellStyle name="Standard 83" xfId="38691"/>
    <cellStyle name="Standard 84" xfId="38692"/>
    <cellStyle name="Standard 85" xfId="38693"/>
    <cellStyle name="Standard 86" xfId="38694"/>
    <cellStyle name="Standard 87" xfId="38695"/>
    <cellStyle name="Standard 88" xfId="38696"/>
    <cellStyle name="Standard 89" xfId="38697"/>
    <cellStyle name="Standard 9" xfId="30572"/>
    <cellStyle name="Standard 9 10" xfId="30573"/>
    <cellStyle name="Standard 9 10 2" xfId="30574"/>
    <cellStyle name="Standard 9 11" xfId="30575"/>
    <cellStyle name="Standard 9 12" xfId="38698"/>
    <cellStyle name="Standard 9 2" xfId="30576"/>
    <cellStyle name="Standard 9 2 10" xfId="30577"/>
    <cellStyle name="Standard 9 2 11" xfId="38699"/>
    <cellStyle name="Standard 9 2 2" xfId="30578"/>
    <cellStyle name="Standard 9 2 2 2" xfId="30579"/>
    <cellStyle name="Standard 9 2 2 2 2" xfId="30580"/>
    <cellStyle name="Standard 9 2 2 2 2 2" xfId="30581"/>
    <cellStyle name="Standard 9 2 2 2 3" xfId="30582"/>
    <cellStyle name="Standard 9 2 2 3" xfId="30583"/>
    <cellStyle name="Standard 9 2 2 3 2" xfId="30584"/>
    <cellStyle name="Standard 9 2 2 4" xfId="30585"/>
    <cellStyle name="Standard 9 2 3" xfId="30586"/>
    <cellStyle name="Standard 9 2 3 2" xfId="30587"/>
    <cellStyle name="Standard 9 2 3 2 2" xfId="30588"/>
    <cellStyle name="Standard 9 2 3 2 2 2" xfId="30589"/>
    <cellStyle name="Standard 9 2 3 2 3" xfId="30590"/>
    <cellStyle name="Standard 9 2 3 3" xfId="30591"/>
    <cellStyle name="Standard 9 2 3 3 2" xfId="30592"/>
    <cellStyle name="Standard 9 2 3 4" xfId="30593"/>
    <cellStyle name="Standard 9 2 4" xfId="30594"/>
    <cellStyle name="Standard 9 2 4 2" xfId="30595"/>
    <cellStyle name="Standard 9 2 4 2 2" xfId="30596"/>
    <cellStyle name="Standard 9 2 4 2 2 2" xfId="30597"/>
    <cellStyle name="Standard 9 2 4 2 3" xfId="30598"/>
    <cellStyle name="Standard 9 2 4 3" xfId="30599"/>
    <cellStyle name="Standard 9 2 4 3 2" xfId="30600"/>
    <cellStyle name="Standard 9 2 4 4" xfId="30601"/>
    <cellStyle name="Standard 9 2 5" xfId="30602"/>
    <cellStyle name="Standard 9 2 5 2" xfId="30603"/>
    <cellStyle name="Standard 9 2 5 2 2" xfId="30604"/>
    <cellStyle name="Standard 9 2 5 2 2 2" xfId="30605"/>
    <cellStyle name="Standard 9 2 5 2 3" xfId="30606"/>
    <cellStyle name="Standard 9 2 5 3" xfId="30607"/>
    <cellStyle name="Standard 9 2 5 3 2" xfId="30608"/>
    <cellStyle name="Standard 9 2 5 4" xfId="30609"/>
    <cellStyle name="Standard 9 2 6" xfId="30610"/>
    <cellStyle name="Standard 9 2 6 2" xfId="30611"/>
    <cellStyle name="Standard 9 2 6 2 2" xfId="30612"/>
    <cellStyle name="Standard 9 2 6 2 2 2" xfId="30613"/>
    <cellStyle name="Standard 9 2 6 2 3" xfId="30614"/>
    <cellStyle name="Standard 9 2 6 3" xfId="30615"/>
    <cellStyle name="Standard 9 2 6 3 2" xfId="30616"/>
    <cellStyle name="Standard 9 2 6 4" xfId="30617"/>
    <cellStyle name="Standard 9 2 7" xfId="30618"/>
    <cellStyle name="Standard 9 2 7 2" xfId="30619"/>
    <cellStyle name="Standard 9 2 7 2 2" xfId="30620"/>
    <cellStyle name="Standard 9 2 7 2 2 2" xfId="30621"/>
    <cellStyle name="Standard 9 2 7 2 3" xfId="30622"/>
    <cellStyle name="Standard 9 2 7 3" xfId="30623"/>
    <cellStyle name="Standard 9 2 7 3 2" xfId="30624"/>
    <cellStyle name="Standard 9 2 7 4" xfId="30625"/>
    <cellStyle name="Standard 9 2 8" xfId="30626"/>
    <cellStyle name="Standard 9 2 8 2" xfId="30627"/>
    <cellStyle name="Standard 9 2 8 2 2" xfId="30628"/>
    <cellStyle name="Standard 9 2 8 3" xfId="30629"/>
    <cellStyle name="Standard 9 2 9" xfId="30630"/>
    <cellStyle name="Standard 9 2 9 2" xfId="30631"/>
    <cellStyle name="Standard 9 3" xfId="30632"/>
    <cellStyle name="Standard 9 3 2" xfId="30633"/>
    <cellStyle name="Standard 9 3 2 2" xfId="30634"/>
    <cellStyle name="Standard 9 3 2 2 2" xfId="30635"/>
    <cellStyle name="Standard 9 3 2 3" xfId="30636"/>
    <cellStyle name="Standard 9 3 3" xfId="30637"/>
    <cellStyle name="Standard 9 3 3 2" xfId="30638"/>
    <cellStyle name="Standard 9 3 4" xfId="30639"/>
    <cellStyle name="Standard 9 3 5" xfId="38700"/>
    <cellStyle name="Standard 9 4" xfId="30640"/>
    <cellStyle name="Standard 9 4 2" xfId="30641"/>
    <cellStyle name="Standard 9 4 2 2" xfId="30642"/>
    <cellStyle name="Standard 9 4 2 2 2" xfId="30643"/>
    <cellStyle name="Standard 9 4 2 3" xfId="30644"/>
    <cellStyle name="Standard 9 4 3" xfId="30645"/>
    <cellStyle name="Standard 9 4 3 2" xfId="30646"/>
    <cellStyle name="Standard 9 4 4" xfId="30647"/>
    <cellStyle name="Standard 9 5" xfId="30648"/>
    <cellStyle name="Standard 9 5 2" xfId="30649"/>
    <cellStyle name="Standard 9 5 2 2" xfId="30650"/>
    <cellStyle name="Standard 9 5 2 2 2" xfId="30651"/>
    <cellStyle name="Standard 9 5 2 3" xfId="30652"/>
    <cellStyle name="Standard 9 5 3" xfId="30653"/>
    <cellStyle name="Standard 9 5 3 2" xfId="30654"/>
    <cellStyle name="Standard 9 5 4" xfId="30655"/>
    <cellStyle name="Standard 9 6" xfId="30656"/>
    <cellStyle name="Standard 9 6 2" xfId="30657"/>
    <cellStyle name="Standard 9 6 2 2" xfId="30658"/>
    <cellStyle name="Standard 9 6 2 2 2" xfId="30659"/>
    <cellStyle name="Standard 9 6 2 3" xfId="30660"/>
    <cellStyle name="Standard 9 6 3" xfId="30661"/>
    <cellStyle name="Standard 9 6 3 2" xfId="30662"/>
    <cellStyle name="Standard 9 6 4" xfId="30663"/>
    <cellStyle name="Standard 9 7" xfId="30664"/>
    <cellStyle name="Standard 9 7 2" xfId="30665"/>
    <cellStyle name="Standard 9 7 2 2" xfId="30666"/>
    <cellStyle name="Standard 9 7 2 2 2" xfId="30667"/>
    <cellStyle name="Standard 9 7 2 3" xfId="30668"/>
    <cellStyle name="Standard 9 7 3" xfId="30669"/>
    <cellStyle name="Standard 9 7 3 2" xfId="30670"/>
    <cellStyle name="Standard 9 7 4" xfId="30671"/>
    <cellStyle name="Standard 9 8" xfId="30672"/>
    <cellStyle name="Standard 9 8 2" xfId="30673"/>
    <cellStyle name="Standard 9 8 2 2" xfId="30674"/>
    <cellStyle name="Standard 9 8 2 2 2" xfId="30675"/>
    <cellStyle name="Standard 9 8 2 3" xfId="30676"/>
    <cellStyle name="Standard 9 8 3" xfId="30677"/>
    <cellStyle name="Standard 9 8 3 2" xfId="30678"/>
    <cellStyle name="Standard 9 8 4" xfId="30679"/>
    <cellStyle name="Standard 9 9" xfId="30680"/>
    <cellStyle name="Standard 9 9 2" xfId="30681"/>
    <cellStyle name="Standard 9 9 2 2" xfId="30682"/>
    <cellStyle name="Standard 9 9 3" xfId="30683"/>
    <cellStyle name="Standard 90" xfId="38701"/>
    <cellStyle name="Standard 91" xfId="38702"/>
    <cellStyle name="Standard 92" xfId="38703"/>
    <cellStyle name="Standard 93" xfId="38704"/>
    <cellStyle name="Standard 94" xfId="38705"/>
    <cellStyle name="Standard 95" xfId="38706"/>
    <cellStyle name="Standard 96" xfId="38707"/>
    <cellStyle name="Standard 97" xfId="38708"/>
    <cellStyle name="Standard 98" xfId="38709"/>
    <cellStyle name="Standard 99" xfId="38710"/>
    <cellStyle name="Standard_AMB 222_PROJEKT" xfId="33126"/>
    <cellStyle name="Stijl 1" xfId="38711"/>
    <cellStyle name="Stil 1" xfId="33127"/>
    <cellStyle name="Stil 1 2" xfId="38712"/>
    <cellStyle name="STYL1 - Style1" xfId="38713"/>
    <cellStyle name="STYL2 - Style2" xfId="38714"/>
    <cellStyle name="STYL3 - Style3" xfId="38715"/>
    <cellStyle name="STYL4 - Style4" xfId="38716"/>
    <cellStyle name="STYL5 - Style5" xfId="38717"/>
    <cellStyle name="StyleJourFictif" xfId="38718"/>
    <cellStyle name="StyleJourFictif 10" xfId="38719"/>
    <cellStyle name="StyleJourFictif 11" xfId="38720"/>
    <cellStyle name="StyleJourFictif 12" xfId="38721"/>
    <cellStyle name="StyleJourFictif 13" xfId="38722"/>
    <cellStyle name="StyleJourFictif 14" xfId="38723"/>
    <cellStyle name="StyleJourFictif 2" xfId="38724"/>
    <cellStyle name="StyleJourFictif 3" xfId="38725"/>
    <cellStyle name="StyleJourFictif 4" xfId="38726"/>
    <cellStyle name="StyleJourFictif 5" xfId="38727"/>
    <cellStyle name="StyleJourFictif 6" xfId="38728"/>
    <cellStyle name="StyleJourFictif 7" xfId="38729"/>
    <cellStyle name="StyleJourFictif 8" xfId="38730"/>
    <cellStyle name="StyleJourFictif 9" xfId="38731"/>
    <cellStyle name="subhead" xfId="529"/>
    <cellStyle name="subhead 2" xfId="30685"/>
    <cellStyle name="subhead 3" xfId="32786"/>
    <cellStyle name="subhead 4" xfId="30684"/>
    <cellStyle name="Takaso" xfId="30686"/>
    <cellStyle name="tdm.pkt" xfId="38732"/>
    <cellStyle name="tdm.pkt 2" xfId="38733"/>
    <cellStyle name="t_x001d_e'&amp;Oy—&amp;HyG_x0008_`_x0009_8_x000a__x0007__x0001__x0001_" xfId="30687"/>
    <cellStyle name="t_x001d_e'&amp;Oy¡ª&amp;HyG_x0008_`_x0009_8_x000a__x0007__x0001__x0001_" xfId="30688"/>
    <cellStyle name="Text Indent A" xfId="530"/>
    <cellStyle name="Text Indent A 2" xfId="32787"/>
    <cellStyle name="Text Indent A 3" xfId="30689"/>
    <cellStyle name="Text Indent B" xfId="531"/>
    <cellStyle name="Text Indent B 2" xfId="30691"/>
    <cellStyle name="Text Indent B 2 2" xfId="38735"/>
    <cellStyle name="Text Indent B 3" xfId="32788"/>
    <cellStyle name="Text Indent B 3 2" xfId="38736"/>
    <cellStyle name="Text Indent B 4" xfId="38737"/>
    <cellStyle name="Text Indent B 5" xfId="38738"/>
    <cellStyle name="Text Indent B 6" xfId="38734"/>
    <cellStyle name="Text Indent B 7" xfId="30690"/>
    <cellStyle name="Text Indent C" xfId="532"/>
    <cellStyle name="Text Indent C 2" xfId="30693"/>
    <cellStyle name="Text Indent C 2 2" xfId="38740"/>
    <cellStyle name="Text Indent C 3" xfId="32789"/>
    <cellStyle name="Text Indent C 3 2" xfId="38741"/>
    <cellStyle name="Text Indent C 4" xfId="38742"/>
    <cellStyle name="Text Indent C 5" xfId="38743"/>
    <cellStyle name="Text Indent C 6" xfId="38739"/>
    <cellStyle name="Text Indent C 7" xfId="30692"/>
    <cellStyle name="Text upozornění" xfId="38744"/>
    <cellStyle name="TEXT_INPUT_LEFT" xfId="30694"/>
    <cellStyle name="Texto de advertencia" xfId="38745"/>
    <cellStyle name="Texto explicativo" xfId="38746"/>
    <cellStyle name="þ_x001d_ð'&amp;Oý—&amp;HýG_x0008_`_x0009_8_x000a__x0007__x0001__x0001_" xfId="30695"/>
    <cellStyle name="þ_x001d_ð7_x000c_îþ_x0007__x000d_áþU_x0001_Ú_x0006__x001c__x0008__x0007__x0001__x0001_" xfId="30696"/>
    <cellStyle name="Times New Roman" xfId="30697"/>
    <cellStyle name="Titel" xfId="38747"/>
    <cellStyle name="Title" xfId="11"/>
    <cellStyle name="Title 2" xfId="533"/>
    <cellStyle name="Title 2 2" xfId="32790"/>
    <cellStyle name="Title 2 2 2" xfId="38749"/>
    <cellStyle name="Title 2 3" xfId="38748"/>
    <cellStyle name="Title 2 4" xfId="30699"/>
    <cellStyle name="Title 3" xfId="534"/>
    <cellStyle name="Title 3 2" xfId="38750"/>
    <cellStyle name="Title 4" xfId="32935"/>
    <cellStyle name="Title 4 2" xfId="38751"/>
    <cellStyle name="Title 5" xfId="38752"/>
    <cellStyle name="Title 6" xfId="33128"/>
    <cellStyle name="Title 7" xfId="30698"/>
    <cellStyle name="Título" xfId="38753"/>
    <cellStyle name="Título 1" xfId="38754"/>
    <cellStyle name="Título 2" xfId="38755"/>
    <cellStyle name="Título 3" xfId="38756"/>
    <cellStyle name="Título 3 2" xfId="38757"/>
    <cellStyle name="Título 3 3" xfId="38758"/>
    <cellStyle name="Totaal" xfId="38759"/>
    <cellStyle name="Totaal 10" xfId="38760"/>
    <cellStyle name="Totaal 11" xfId="38761"/>
    <cellStyle name="Totaal 12" xfId="38762"/>
    <cellStyle name="Totaal 13" xfId="38763"/>
    <cellStyle name="Totaal 14" xfId="38764"/>
    <cellStyle name="Totaal 15" xfId="38765"/>
    <cellStyle name="Totaal 16" xfId="38766"/>
    <cellStyle name="Totaal 2" xfId="38767"/>
    <cellStyle name="Totaal 3" xfId="38768"/>
    <cellStyle name="Totaal 4" xfId="38769"/>
    <cellStyle name="Totaal 5" xfId="38770"/>
    <cellStyle name="Totaal 6" xfId="38771"/>
    <cellStyle name="Totaal 7" xfId="38772"/>
    <cellStyle name="Totaal 8" xfId="38773"/>
    <cellStyle name="Totaal 9" xfId="38774"/>
    <cellStyle name="Total" xfId="27"/>
    <cellStyle name="Total 10" xfId="33129"/>
    <cellStyle name="Total 11" xfId="30700"/>
    <cellStyle name="Total 12" xfId="2248"/>
    <cellStyle name="Total 13" xfId="2223"/>
    <cellStyle name="Total 2" xfId="535"/>
    <cellStyle name="Total 2 10" xfId="38776"/>
    <cellStyle name="Total 2 11" xfId="38777"/>
    <cellStyle name="Total 2 12" xfId="38778"/>
    <cellStyle name="Total 2 13" xfId="38779"/>
    <cellStyle name="Total 2 14" xfId="38780"/>
    <cellStyle name="Total 2 15" xfId="38781"/>
    <cellStyle name="Total 2 16" xfId="38782"/>
    <cellStyle name="Total 2 17" xfId="38783"/>
    <cellStyle name="Total 2 18" xfId="38775"/>
    <cellStyle name="Total 2 19" xfId="30701"/>
    <cellStyle name="Total 2 2" xfId="30702"/>
    <cellStyle name="Total 2 2 2" xfId="30703"/>
    <cellStyle name="Total 2 2 3" xfId="38784"/>
    <cellStyle name="Total 2 3" xfId="30704"/>
    <cellStyle name="Total 2 3 2" xfId="30705"/>
    <cellStyle name="Total 2 3 3" xfId="38785"/>
    <cellStyle name="Total 2 4" xfId="30706"/>
    <cellStyle name="Total 2 4 2" xfId="38786"/>
    <cellStyle name="Total 2 5" xfId="32791"/>
    <cellStyle name="Total 2 5 2" xfId="38787"/>
    <cellStyle name="Total 2 6" xfId="38788"/>
    <cellStyle name="Total 2 7" xfId="38789"/>
    <cellStyle name="Total 2 8" xfId="38790"/>
    <cellStyle name="Total 2 9" xfId="38791"/>
    <cellStyle name="Total 3" xfId="536"/>
    <cellStyle name="Total 3 10" xfId="38793"/>
    <cellStyle name="Total 3 11" xfId="38794"/>
    <cellStyle name="Total 3 12" xfId="38795"/>
    <cellStyle name="Total 3 13" xfId="38796"/>
    <cellStyle name="Total 3 14" xfId="38797"/>
    <cellStyle name="Total 3 15" xfId="38798"/>
    <cellStyle name="Total 3 16" xfId="38799"/>
    <cellStyle name="Total 3 17" xfId="38792"/>
    <cellStyle name="Total 3 18" xfId="30707"/>
    <cellStyle name="Total 3 2" xfId="30708"/>
    <cellStyle name="Total 3 2 2" xfId="30709"/>
    <cellStyle name="Total 3 2 3" xfId="38800"/>
    <cellStyle name="Total 3 3" xfId="30710"/>
    <cellStyle name="Total 3 3 2" xfId="30711"/>
    <cellStyle name="Total 3 3 3" xfId="38801"/>
    <cellStyle name="Total 3 4" xfId="30712"/>
    <cellStyle name="Total 3 4 2" xfId="30713"/>
    <cellStyle name="Total 3 4 3" xfId="38802"/>
    <cellStyle name="Total 3 5" xfId="30714"/>
    <cellStyle name="Total 3 5 2" xfId="38803"/>
    <cellStyle name="Total 3 6" xfId="32792"/>
    <cellStyle name="Total 3 6 2" xfId="38804"/>
    <cellStyle name="Total 3 7" xfId="38805"/>
    <cellStyle name="Total 3 8" xfId="38806"/>
    <cellStyle name="Total 3 9" xfId="38807"/>
    <cellStyle name="Total 4" xfId="2294"/>
    <cellStyle name="Total 4 2" xfId="2323"/>
    <cellStyle name="Total 4 2 2" xfId="4581"/>
    <cellStyle name="Total 4 2 2 2" xfId="30717"/>
    <cellStyle name="Total 4 2 3" xfId="30716"/>
    <cellStyle name="Total 4 2 4" xfId="39043"/>
    <cellStyle name="Total 4 3" xfId="4552"/>
    <cellStyle name="Total 4 3 2" xfId="30719"/>
    <cellStyle name="Total 4 3 3" xfId="30718"/>
    <cellStyle name="Total 4 4" xfId="30720"/>
    <cellStyle name="Total 4 5" xfId="38808"/>
    <cellStyle name="Total 4 6" xfId="30715"/>
    <cellStyle name="Total 4 7" xfId="39015"/>
    <cellStyle name="Total 5" xfId="2271"/>
    <cellStyle name="Total 5 2" xfId="4529"/>
    <cellStyle name="Total 5 2 2" xfId="30722"/>
    <cellStyle name="Total 5 3" xfId="38809"/>
    <cellStyle name="Total 5 4" xfId="30721"/>
    <cellStyle name="Total 5 5" xfId="38993"/>
    <cellStyle name="Total 6" xfId="2520"/>
    <cellStyle name="Total 6 2" xfId="38810"/>
    <cellStyle name="Total 6 3" xfId="30723"/>
    <cellStyle name="Total 7" xfId="32936"/>
    <cellStyle name="Total 7 2" xfId="38811"/>
    <cellStyle name="Total 8" xfId="33062"/>
    <cellStyle name="Total 9" xfId="33031"/>
    <cellStyle name="Total_D432_OM6564_654_prozessdaten" xfId="38812"/>
    <cellStyle name="Tusental (0)_1998" xfId="38813"/>
    <cellStyle name="Tusental_24.2" xfId="38814"/>
    <cellStyle name="Überschrift 1 2" xfId="38815"/>
    <cellStyle name="Überschrift 1 2 2" xfId="38816"/>
    <cellStyle name="Überschrift 1 3" xfId="38817"/>
    <cellStyle name="Überschrift 2 2" xfId="38818"/>
    <cellStyle name="Überschrift 2 2 2" xfId="38819"/>
    <cellStyle name="Überschrift 2 3" xfId="38820"/>
    <cellStyle name="Überschrift 3 2" xfId="38821"/>
    <cellStyle name="Überschrift 3 2 2" xfId="38822"/>
    <cellStyle name="Überschrift 3 2 3" xfId="38823"/>
    <cellStyle name="Überschrift 3 2 4" xfId="38824"/>
    <cellStyle name="Überschrift 3 3" xfId="38825"/>
    <cellStyle name="Überschrift 3 4" xfId="38826"/>
    <cellStyle name="Überschrift 3 5" xfId="38827"/>
    <cellStyle name="Überschrift 4 2" xfId="38828"/>
    <cellStyle name="Überschrift 4 2 2" xfId="38829"/>
    <cellStyle name="Überschrift 4 3" xfId="38830"/>
    <cellStyle name="Überschrift 5" xfId="38831"/>
    <cellStyle name="Überschrift 6" xfId="38832"/>
    <cellStyle name="überschriften" xfId="38833"/>
    <cellStyle name="Uitvoer" xfId="38834"/>
    <cellStyle name="Uitvoer 10" xfId="38835"/>
    <cellStyle name="Uitvoer 11" xfId="38836"/>
    <cellStyle name="Uitvoer 12" xfId="38837"/>
    <cellStyle name="Uitvoer 13" xfId="38838"/>
    <cellStyle name="Uitvoer 14" xfId="38839"/>
    <cellStyle name="Uitvoer 15" xfId="38840"/>
    <cellStyle name="Uitvoer 2" xfId="38841"/>
    <cellStyle name="Uitvoer 3" xfId="38842"/>
    <cellStyle name="Uitvoer 4" xfId="38843"/>
    <cellStyle name="Uitvoer 5" xfId="38844"/>
    <cellStyle name="Uitvoer 6" xfId="38845"/>
    <cellStyle name="Uitvoer 7" xfId="38846"/>
    <cellStyle name="Uitvoer 8" xfId="38847"/>
    <cellStyle name="Uitvoer 9" xfId="38848"/>
    <cellStyle name="Undefiniert" xfId="38849"/>
    <cellStyle name="Update" xfId="38850"/>
    <cellStyle name="Valuta (0)_ 16 - 05 - 03" xfId="38851"/>
    <cellStyle name="Valuta [0]_BIEGEN_290103" xfId="38852"/>
    <cellStyle name="Valuta_24.2" xfId="38853"/>
    <cellStyle name="varnegative" xfId="38854"/>
    <cellStyle name="varnegative 10" xfId="38855"/>
    <cellStyle name="varnegative 11" xfId="38856"/>
    <cellStyle name="varnegative 12" xfId="38857"/>
    <cellStyle name="varnegative 13" xfId="38858"/>
    <cellStyle name="varnegative 14" xfId="38859"/>
    <cellStyle name="varnegative 2" xfId="38860"/>
    <cellStyle name="varnegative 3" xfId="38861"/>
    <cellStyle name="varnegative 4" xfId="38862"/>
    <cellStyle name="varnegative 5" xfId="38863"/>
    <cellStyle name="varnegative 6" xfId="38864"/>
    <cellStyle name="varnegative 7" xfId="38865"/>
    <cellStyle name="varnegative 8" xfId="38866"/>
    <cellStyle name="varnegative 9" xfId="38867"/>
    <cellStyle name="varpositive" xfId="38868"/>
    <cellStyle name="varpositive 10" xfId="38869"/>
    <cellStyle name="varpositive 11" xfId="38870"/>
    <cellStyle name="varpositive 12" xfId="38871"/>
    <cellStyle name="varpositive 13" xfId="38872"/>
    <cellStyle name="varpositive 14" xfId="38873"/>
    <cellStyle name="varpositive 2" xfId="38874"/>
    <cellStyle name="varpositive 3" xfId="38875"/>
    <cellStyle name="varpositive 4" xfId="38876"/>
    <cellStyle name="varpositive 5" xfId="38877"/>
    <cellStyle name="varpositive 6" xfId="38878"/>
    <cellStyle name="varpositive 7" xfId="38879"/>
    <cellStyle name="varpositive 8" xfId="38880"/>
    <cellStyle name="varpositive 9" xfId="38881"/>
    <cellStyle name="Vehicle_Benchmark" xfId="38882"/>
    <cellStyle name="Verklarende tekst" xfId="38883"/>
    <cellStyle name="Verknüpfte Zelle 2" xfId="38884"/>
    <cellStyle name="Verknüpfte Zelle 2 2" xfId="38885"/>
    <cellStyle name="Verknüpfte Zelle 3" xfId="38886"/>
    <cellStyle name="Version_Header" xfId="38887"/>
    <cellStyle name="Virgule fixe" xfId="38888"/>
    <cellStyle name="Volume" xfId="38889"/>
    <cellStyle name="Volumes_Data" xfId="38890"/>
    <cellStyle name="Vstup" xfId="38891"/>
    <cellStyle name="Vstup 10" xfId="38892"/>
    <cellStyle name="Vstup 11" xfId="38893"/>
    <cellStyle name="Vstup 12" xfId="38894"/>
    <cellStyle name="Vstup 13" xfId="38895"/>
    <cellStyle name="Vstup 14" xfId="38896"/>
    <cellStyle name="Vstup 15" xfId="38897"/>
    <cellStyle name="Vstup 16" xfId="38898"/>
    <cellStyle name="Vstup 2" xfId="38899"/>
    <cellStyle name="Vstup 3" xfId="38900"/>
    <cellStyle name="Vstup 4" xfId="38901"/>
    <cellStyle name="Vstup 5" xfId="38902"/>
    <cellStyle name="Vstup 6" xfId="38903"/>
    <cellStyle name="Vstup 7" xfId="38904"/>
    <cellStyle name="Vstup 8" xfId="38905"/>
    <cellStyle name="Vstup 9" xfId="38906"/>
    <cellStyle name="Výpočet" xfId="38907"/>
    <cellStyle name="Výpočet 10" xfId="38908"/>
    <cellStyle name="Výpočet 11" xfId="38909"/>
    <cellStyle name="Výpočet 12" xfId="38910"/>
    <cellStyle name="Výpočet 13" xfId="38911"/>
    <cellStyle name="Výpočet 14" xfId="38912"/>
    <cellStyle name="Výpočet 15" xfId="38913"/>
    <cellStyle name="Výpočet 16" xfId="38914"/>
    <cellStyle name="Výpočet 2" xfId="38915"/>
    <cellStyle name="Výpočet 3" xfId="38916"/>
    <cellStyle name="Výpočet 4" xfId="38917"/>
    <cellStyle name="Výpočet 5" xfId="38918"/>
    <cellStyle name="Výpočet 6" xfId="38919"/>
    <cellStyle name="Výpočet 7" xfId="38920"/>
    <cellStyle name="Výpočet 8" xfId="38921"/>
    <cellStyle name="Výpočet 9" xfId="38922"/>
    <cellStyle name="Výstup" xfId="38923"/>
    <cellStyle name="Výstup 10" xfId="38924"/>
    <cellStyle name="Výstup 11" xfId="38925"/>
    <cellStyle name="Výstup 12" xfId="38926"/>
    <cellStyle name="Výstup 13" xfId="38927"/>
    <cellStyle name="Výstup 14" xfId="38928"/>
    <cellStyle name="Výstup 15" xfId="38929"/>
    <cellStyle name="Výstup 2" xfId="38930"/>
    <cellStyle name="Výstup 3" xfId="38931"/>
    <cellStyle name="Výstup 4" xfId="38932"/>
    <cellStyle name="Výstup 5" xfId="38933"/>
    <cellStyle name="Výstup 6" xfId="38934"/>
    <cellStyle name="Výstup 7" xfId="38935"/>
    <cellStyle name="Výstup 8" xfId="38936"/>
    <cellStyle name="Výstup 9" xfId="38937"/>
    <cellStyle name="Vysvětlující text" xfId="38938"/>
    <cellStyle name="Waarschuwingstekst" xfId="38939"/>
    <cellStyle name="Währung [0]_RESULTS" xfId="30724"/>
    <cellStyle name="Währung 2" xfId="38940"/>
    <cellStyle name="Währung 2 2" xfId="38941"/>
    <cellStyle name="Währung 2 3" xfId="38942"/>
    <cellStyle name="Währung 2 4" xfId="38943"/>
    <cellStyle name="Währung 2 5" xfId="38944"/>
    <cellStyle name="Währung 3" xfId="38945"/>
    <cellStyle name="Währung 4" xfId="38946"/>
    <cellStyle name="Währung_RESULTS" xfId="30725"/>
    <cellStyle name="Warnender Text 2" xfId="38947"/>
    <cellStyle name="Warnender Text 2 2" xfId="38948"/>
    <cellStyle name="Warnender Text 3" xfId="38949"/>
    <cellStyle name="Warning Text" xfId="24"/>
    <cellStyle name="Warning Text 2" xfId="537"/>
    <cellStyle name="Warning Text 2 2" xfId="32793"/>
    <cellStyle name="Warning Text 2 3" xfId="38950"/>
    <cellStyle name="Warning Text 2 4" xfId="30727"/>
    <cellStyle name="Warning Text 3" xfId="538"/>
    <cellStyle name="Warning Text 3 2" xfId="38951"/>
    <cellStyle name="Warning Text 4" xfId="32937"/>
    <cellStyle name="Warning Text 4 2" xfId="38952"/>
    <cellStyle name="Warning Text 5" xfId="30726"/>
    <cellStyle name="W臧rung [0]_Mondeo" xfId="38953"/>
    <cellStyle name="W臧rung_Mondeo" xfId="38954"/>
    <cellStyle name="XLS'|_x0005_t" xfId="30728"/>
    <cellStyle name="Yellow_14. Inventory Turns" xfId="38955"/>
    <cellStyle name="Zelle überprüfen 2" xfId="38956"/>
    <cellStyle name="Zelle überprüfen 2 2" xfId="38957"/>
    <cellStyle name="Zelle überprüfen 3" xfId="38958"/>
    <cellStyle name="Zvýraznění 1" xfId="38959"/>
    <cellStyle name="Zvýraznění 2" xfId="38960"/>
    <cellStyle name="Zvýraznění 3" xfId="38961"/>
    <cellStyle name="Zvýraznění 4" xfId="38962"/>
    <cellStyle name="Zvýraznění 5" xfId="38963"/>
    <cellStyle name="Zvýraznění 6" xfId="38964"/>
    <cellStyle name="ゼ﹚竡" xfId="30729"/>
    <cellStyle name="ゼ﹚竡 2" xfId="30730"/>
    <cellStyle name="เครื่องหมายจุลภาค_52300" xfId="38965"/>
    <cellStyle name="ปกติ_52300" xfId="38966"/>
    <cellStyle name="_97 Total" xfId="30731"/>
    <cellStyle name="_97 TotalR䰀" xfId="30732"/>
    <cellStyle name="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" xfId="30733"/>
    <cellStyle name="강조색1 2" xfId="80"/>
    <cellStyle name="강조색1 2 2" xfId="30735"/>
    <cellStyle name="강조색1 2 3" xfId="33011"/>
    <cellStyle name="강조색1 2 4" xfId="30734"/>
    <cellStyle name="강조색1 2 5" xfId="2165"/>
    <cellStyle name="강조색1 3" xfId="2183"/>
    <cellStyle name="강조색1 3 2" xfId="30736"/>
    <cellStyle name="강조색1 4" xfId="30737"/>
    <cellStyle name="강조색1 4 2" xfId="30738"/>
    <cellStyle name="강조색1 5" xfId="30739"/>
    <cellStyle name="강조색1 5 2" xfId="30740"/>
    <cellStyle name="강조색1 6" xfId="30741"/>
    <cellStyle name="강조색1 7" xfId="30742"/>
    <cellStyle name="강조색2 2" xfId="81"/>
    <cellStyle name="강조색2 2 2" xfId="30744"/>
    <cellStyle name="강조색2 2 2 2" xfId="30745"/>
    <cellStyle name="강조색2 2 3" xfId="30746"/>
    <cellStyle name="강조색2 2 4" xfId="32960"/>
    <cellStyle name="강조색2 2 5" xfId="30743"/>
    <cellStyle name="강조색2 2 6" xfId="2041"/>
    <cellStyle name="강조색2 3" xfId="2187"/>
    <cellStyle name="강조색2 3 2" xfId="30747"/>
    <cellStyle name="강조색2 4" xfId="30748"/>
    <cellStyle name="강조색2 4 2" xfId="30749"/>
    <cellStyle name="강조색2 5" xfId="30750"/>
    <cellStyle name="강조색2 5 2" xfId="30751"/>
    <cellStyle name="강조색2 6" xfId="30752"/>
    <cellStyle name="강조색2 7" xfId="30753"/>
    <cellStyle name="강조색3 2" xfId="82"/>
    <cellStyle name="강조색3 2 2" xfId="30755"/>
    <cellStyle name="강조색3 2 3" xfId="32955"/>
    <cellStyle name="강조색3 2 4" xfId="30754"/>
    <cellStyle name="강조색3 2 5" xfId="2028"/>
    <cellStyle name="강조색3 3" xfId="2177"/>
    <cellStyle name="강조색3 3 2" xfId="30756"/>
    <cellStyle name="강조색3 4" xfId="30757"/>
    <cellStyle name="강조색3 4 2" xfId="30758"/>
    <cellStyle name="강조색3 5" xfId="30759"/>
    <cellStyle name="강조색3 5 2" xfId="30760"/>
    <cellStyle name="강조색3 6" xfId="30761"/>
    <cellStyle name="강조색3 7" xfId="30762"/>
    <cellStyle name="강조색4 2" xfId="83"/>
    <cellStyle name="강조색4 2 2" xfId="30764"/>
    <cellStyle name="강조색4 2 3" xfId="32997"/>
    <cellStyle name="강조색4 2 4" xfId="30763"/>
    <cellStyle name="강조색4 2 5" xfId="2128"/>
    <cellStyle name="강조색4 3" xfId="2129"/>
    <cellStyle name="강조색4 3 2" xfId="30765"/>
    <cellStyle name="강조색4 4" xfId="30766"/>
    <cellStyle name="강조색4 4 2" xfId="30767"/>
    <cellStyle name="강조색4 5" xfId="30768"/>
    <cellStyle name="강조색4 5 2" xfId="30769"/>
    <cellStyle name="강조색4 6" xfId="30770"/>
    <cellStyle name="강조색4 7" xfId="30771"/>
    <cellStyle name="강조색5 2" xfId="84"/>
    <cellStyle name="강조색5 2 2" xfId="30773"/>
    <cellStyle name="강조색5 2 3" xfId="32952"/>
    <cellStyle name="강조색5 2 4" xfId="30772"/>
    <cellStyle name="강조색5 2 5" xfId="2020"/>
    <cellStyle name="강조색5 3" xfId="2176"/>
    <cellStyle name="강조색5 3 2" xfId="30774"/>
    <cellStyle name="강조색5 4" xfId="30775"/>
    <cellStyle name="강조색5 4 2" xfId="30776"/>
    <cellStyle name="강조색5 5" xfId="30777"/>
    <cellStyle name="강조색5 5 2" xfId="30778"/>
    <cellStyle name="강조색5 6" xfId="30779"/>
    <cellStyle name="강조색5 7" xfId="30780"/>
    <cellStyle name="강조색6 2" xfId="85"/>
    <cellStyle name="강조색6 2 2" xfId="30782"/>
    <cellStyle name="강조색6 2 3" xfId="32996"/>
    <cellStyle name="강조색6 2 4" xfId="30781"/>
    <cellStyle name="강조색6 2 5" xfId="2126"/>
    <cellStyle name="강조색6 3" xfId="2127"/>
    <cellStyle name="강조색6 3 2" xfId="30783"/>
    <cellStyle name="강조색6 4" xfId="30784"/>
    <cellStyle name="강조색6 4 2" xfId="30785"/>
    <cellStyle name="강조색6 5" xfId="30786"/>
    <cellStyle name="강조색6 5 2" xfId="30787"/>
    <cellStyle name="강조색6 6" xfId="30788"/>
    <cellStyle name="강조색6 7" xfId="30789"/>
    <cellStyle name="경고문 2" xfId="86"/>
    <cellStyle name="경고문 2 2" xfId="2125"/>
    <cellStyle name="경고문 2 2 2" xfId="32995"/>
    <cellStyle name="경고문 2 2 3" xfId="30791"/>
    <cellStyle name="경고문 2 3" xfId="32794"/>
    <cellStyle name="경고문 2 4" xfId="30790"/>
    <cellStyle name="경고문 2 5" xfId="539"/>
    <cellStyle name="경고문 3" xfId="2197"/>
    <cellStyle name="경고문 3 2" xfId="30792"/>
    <cellStyle name="경고문 4" xfId="30793"/>
    <cellStyle name="경고문 4 2" xfId="30794"/>
    <cellStyle name="경고문 5" xfId="30795"/>
    <cellStyle name="경고문 5 2" xfId="30796"/>
    <cellStyle name="경고문 6" xfId="30797"/>
    <cellStyle name="경고문 7" xfId="30798"/>
    <cellStyle name="계산 2" xfId="87"/>
    <cellStyle name="계산 2 10" xfId="30799"/>
    <cellStyle name="계산 2 11" xfId="2257"/>
    <cellStyle name="계산 2 12" xfId="2232"/>
    <cellStyle name="계산 2 13" xfId="2124"/>
    <cellStyle name="계산 2 2" xfId="2305"/>
    <cellStyle name="계산 2 2 2" xfId="2332"/>
    <cellStyle name="계산 2 2 2 2" xfId="4590"/>
    <cellStyle name="계산 2 2 2 2 2" xfId="30802"/>
    <cellStyle name="계산 2 2 2 3" xfId="30801"/>
    <cellStyle name="계산 2 2 2 4" xfId="39052"/>
    <cellStyle name="계산 2 2 3" xfId="4563"/>
    <cellStyle name="계산 2 2 3 2" xfId="30804"/>
    <cellStyle name="계산 2 2 3 3" xfId="30803"/>
    <cellStyle name="계산 2 2 4" xfId="4637"/>
    <cellStyle name="계산 2 2 4 2" xfId="30805"/>
    <cellStyle name="계산 2 2 5" xfId="30800"/>
    <cellStyle name="계산 2 2 6" xfId="39025"/>
    <cellStyle name="계산 2 3" xfId="2288"/>
    <cellStyle name="계산 2 3 2" xfId="4546"/>
    <cellStyle name="계산 2 3 2 2" xfId="30808"/>
    <cellStyle name="계산 2 3 2 3" xfId="30807"/>
    <cellStyle name="계산 2 3 3" xfId="30809"/>
    <cellStyle name="계산 2 3 3 2" xfId="30810"/>
    <cellStyle name="계산 2 3 4" xfId="30811"/>
    <cellStyle name="계산 2 3 4 2" xfId="30812"/>
    <cellStyle name="계산 2 3 5" xfId="30813"/>
    <cellStyle name="계산 2 3 6" xfId="30806"/>
    <cellStyle name="계산 2 3 7" xfId="39009"/>
    <cellStyle name="계산 2 4" xfId="30814"/>
    <cellStyle name="계산 2 4 2" xfId="30815"/>
    <cellStyle name="계산 2 4 2 2" xfId="30816"/>
    <cellStyle name="계산 2 4 3" xfId="30817"/>
    <cellStyle name="계산 2 4 3 2" xfId="30818"/>
    <cellStyle name="계산 2 4 4" xfId="30819"/>
    <cellStyle name="계산 2 5" xfId="30820"/>
    <cellStyle name="계산 2 5 2" xfId="30821"/>
    <cellStyle name="계산 2 6" xfId="30822"/>
    <cellStyle name="계산 2 7" xfId="32994"/>
    <cellStyle name="계산 2 8" xfId="33075"/>
    <cellStyle name="계산 2 9" xfId="33023"/>
    <cellStyle name="계산 3" xfId="2011"/>
    <cellStyle name="계산 3 10" xfId="2226"/>
    <cellStyle name="계산 3 2" xfId="2298"/>
    <cellStyle name="계산 3 2 2" xfId="2326"/>
    <cellStyle name="계산 3 2 2 2" xfId="4584"/>
    <cellStyle name="계산 3 2 2 2 2" xfId="30825"/>
    <cellStyle name="계산 3 2 2 3" xfId="30824"/>
    <cellStyle name="계산 3 2 2 4" xfId="39046"/>
    <cellStyle name="계산 3 2 3" xfId="4556"/>
    <cellStyle name="계산 3 2 3 2" xfId="30827"/>
    <cellStyle name="계산 3 2 3 3" xfId="30826"/>
    <cellStyle name="계산 3 2 4" xfId="4630"/>
    <cellStyle name="계산 3 2 4 2" xfId="30828"/>
    <cellStyle name="계산 3 2 5" xfId="30823"/>
    <cellStyle name="계산 3 2 6" xfId="39018"/>
    <cellStyle name="계산 3 3" xfId="2268"/>
    <cellStyle name="계산 3 3 2" xfId="4526"/>
    <cellStyle name="계산 3 3 2 2" xfId="30831"/>
    <cellStyle name="계산 3 3 2 3" xfId="30830"/>
    <cellStyle name="계산 3 3 3" xfId="30832"/>
    <cellStyle name="계산 3 3 3 2" xfId="30833"/>
    <cellStyle name="계산 3 3 4" xfId="30834"/>
    <cellStyle name="계산 3 3 4 2" xfId="30835"/>
    <cellStyle name="계산 3 3 5" xfId="30836"/>
    <cellStyle name="계산 3 3 6" xfId="30829"/>
    <cellStyle name="계산 3 3 7" xfId="38990"/>
    <cellStyle name="계산 3 4" xfId="30837"/>
    <cellStyle name="계산 3 4 2" xfId="30838"/>
    <cellStyle name="계산 3 4 2 2" xfId="30839"/>
    <cellStyle name="계산 3 4 3" xfId="30840"/>
    <cellStyle name="계산 3 4 3 2" xfId="30841"/>
    <cellStyle name="계산 3 4 4" xfId="30842"/>
    <cellStyle name="계산 3 5" xfId="30843"/>
    <cellStyle name="계산 3 5 2" xfId="30844"/>
    <cellStyle name="계산 3 6" xfId="30845"/>
    <cellStyle name="계산 3 7" xfId="33065"/>
    <cellStyle name="계산 3 8" xfId="33080"/>
    <cellStyle name="계산 3 9" xfId="2251"/>
    <cellStyle name="계산 4" xfId="30846"/>
    <cellStyle name="계산 4 2" xfId="30847"/>
    <cellStyle name="계산 4 2 2" xfId="30848"/>
    <cellStyle name="계산 4 2 2 2" xfId="30849"/>
    <cellStyle name="계산 4 2 3" xfId="30850"/>
    <cellStyle name="계산 4 2 3 2" xfId="30851"/>
    <cellStyle name="계산 4 2 4" xfId="30852"/>
    <cellStyle name="계산 4 3" xfId="30853"/>
    <cellStyle name="계산 4 3 2" xfId="30854"/>
    <cellStyle name="계산 4 3 2 2" xfId="30855"/>
    <cellStyle name="계산 4 3 3" xfId="30856"/>
    <cellStyle name="계산 4 3 3 2" xfId="30857"/>
    <cellStyle name="계산 4 3 4" xfId="30858"/>
    <cellStyle name="계산 4 3 4 2" xfId="30859"/>
    <cellStyle name="계산 4 3 5" xfId="30860"/>
    <cellStyle name="계산 4 4" xfId="30861"/>
    <cellStyle name="계산 4 4 2" xfId="30862"/>
    <cellStyle name="계산 4 4 2 2" xfId="30863"/>
    <cellStyle name="계산 4 4 3" xfId="30864"/>
    <cellStyle name="계산 4 4 3 2" xfId="30865"/>
    <cellStyle name="계산 4 4 4" xfId="30866"/>
    <cellStyle name="계산 4 5" xfId="30867"/>
    <cellStyle name="계산 4 5 2" xfId="30868"/>
    <cellStyle name="계산 4 6" xfId="30869"/>
    <cellStyle name="계산 5" xfId="30870"/>
    <cellStyle name="계산 5 2" xfId="30871"/>
    <cellStyle name="계산 5 2 2" xfId="30872"/>
    <cellStyle name="계산 5 2 2 2" xfId="30873"/>
    <cellStyle name="계산 5 2 3" xfId="30874"/>
    <cellStyle name="계산 5 2 3 2" xfId="30875"/>
    <cellStyle name="계산 5 2 4" xfId="30876"/>
    <cellStyle name="계산 5 3" xfId="30877"/>
    <cellStyle name="계산 5 3 2" xfId="30878"/>
    <cellStyle name="계산 5 3 2 2" xfId="30879"/>
    <cellStyle name="계산 5 3 3" xfId="30880"/>
    <cellStyle name="계산 5 3 3 2" xfId="30881"/>
    <cellStyle name="계산 5 3 4" xfId="30882"/>
    <cellStyle name="계산 5 3 4 2" xfId="30883"/>
    <cellStyle name="계산 5 3 5" xfId="30884"/>
    <cellStyle name="계산 5 4" xfId="30885"/>
    <cellStyle name="계산 5 4 2" xfId="30886"/>
    <cellStyle name="계산 5 4 2 2" xfId="30887"/>
    <cellStyle name="계산 5 4 3" xfId="30888"/>
    <cellStyle name="계산 5 4 3 2" xfId="30889"/>
    <cellStyle name="계산 5 4 4" xfId="30890"/>
    <cellStyle name="계산 5 5" xfId="30891"/>
    <cellStyle name="계산 5 5 2" xfId="30892"/>
    <cellStyle name="계산 5 6" xfId="30893"/>
    <cellStyle name="계산 6" xfId="30894"/>
    <cellStyle name="계산 7" xfId="30895"/>
    <cellStyle name="咬訌裝?INCOM1" xfId="30896"/>
    <cellStyle name="咬訌裝?INCOM10" xfId="30897"/>
    <cellStyle name="咬訌裝?INCOM2" xfId="30898"/>
    <cellStyle name="咬訌裝?INCOM3" xfId="30899"/>
    <cellStyle name="咬訌裝?INCOM4" xfId="30900"/>
    <cellStyle name="咬訌裝?INCOM5" xfId="30901"/>
    <cellStyle name="咬訌裝?INCOM6" xfId="30902"/>
    <cellStyle name="咬訌裝?INCOM7" xfId="30903"/>
    <cellStyle name="咬訌裝?INCOM8" xfId="30904"/>
    <cellStyle name="咬訌裝?INCOM9" xfId="30905"/>
    <cellStyle name="咬訌裝?PRIB11" xfId="30906"/>
    <cellStyle name="나쁨 2" xfId="88"/>
    <cellStyle name="나쁨 2 2" xfId="30908"/>
    <cellStyle name="나쁨 2 3" xfId="32961"/>
    <cellStyle name="나쁨 2 4" xfId="30907"/>
    <cellStyle name="나쁨 2 5" xfId="2043"/>
    <cellStyle name="나쁨 3" xfId="2189"/>
    <cellStyle name="나쁨 3 2" xfId="30909"/>
    <cellStyle name="나쁨 4" xfId="30910"/>
    <cellStyle name="나쁨 4 2" xfId="30911"/>
    <cellStyle name="나쁨 5" xfId="30912"/>
    <cellStyle name="나쁨 5 2" xfId="30913"/>
    <cellStyle name="나쁨 6" xfId="30914"/>
    <cellStyle name="나쁨 7" xfId="30915"/>
    <cellStyle name="㼿" xfId="540"/>
    <cellStyle name="㼿 2" xfId="30917"/>
    <cellStyle name="㼿 3" xfId="32795"/>
    <cellStyle name="㼿 4" xfId="30916"/>
    <cellStyle name="㼿?" xfId="541"/>
    <cellStyle name="㼿? 2" xfId="30919"/>
    <cellStyle name="㼿? 3" xfId="32796"/>
    <cellStyle name="㼿? 4" xfId="30918"/>
    <cellStyle name="㼿?㼀㼿" xfId="542"/>
    <cellStyle name="㼿?㼀㼿 2" xfId="30920"/>
    <cellStyle name="㼿?㼀㼿?" xfId="543"/>
    <cellStyle name="㼿?㼀㼿? 2" xfId="30922"/>
    <cellStyle name="㼿?㼀㼿? 3" xfId="32797"/>
    <cellStyle name="㼿?㼀㼿? 4" xfId="30921"/>
    <cellStyle name="㼿_GMB material cost_ver1.2_0223" xfId="544"/>
    <cellStyle name="㼿_GSM 판가 손익 분석 _rev_0629" xfId="545"/>
    <cellStyle name="㼿㼀㼿" xfId="546"/>
    <cellStyle name="㼿㼀㼿 2" xfId="30923"/>
    <cellStyle name="㼿㼀㼿?" xfId="547"/>
    <cellStyle name="㼿㼀㼿? 2" xfId="30924"/>
    <cellStyle name="㼿㼀㼿_GEN10 ATT_ECP_NRE_AE_111011_NAD_v0 8x3" xfId="548"/>
    <cellStyle name="㼿㼀㼿㼿" xfId="549"/>
    <cellStyle name="㼿㼀㼿㼿 2" xfId="30925"/>
    <cellStyle name="㼿㼿" xfId="550"/>
    <cellStyle name="㼿㼿 2" xfId="2280"/>
    <cellStyle name="㼿㼿 2 2" xfId="2317"/>
    <cellStyle name="㼿㼿 2 2 2" xfId="4575"/>
    <cellStyle name="㼿㼿 2 2 3" xfId="39037"/>
    <cellStyle name="㼿㼿 2 3" xfId="4538"/>
    <cellStyle name="㼿㼿 2 4" xfId="4612"/>
    <cellStyle name="㼿㼿 2 5" xfId="30927"/>
    <cellStyle name="㼿㼿 2 6" xfId="39001"/>
    <cellStyle name="㼿㼿 3" xfId="2283"/>
    <cellStyle name="㼿㼿 3 2" xfId="4541"/>
    <cellStyle name="㼿㼿 3 3" xfId="32798"/>
    <cellStyle name="㼿㼿 3 4" xfId="39004"/>
    <cellStyle name="㼿㼿 4" xfId="33044"/>
    <cellStyle name="㼿㼿 5" xfId="33047"/>
    <cellStyle name="㼿㼿 6" xfId="30926"/>
    <cellStyle name="㼿㼿 7" xfId="2242"/>
    <cellStyle name="㼿㼿 8" xfId="2217"/>
    <cellStyle name="㼿㼿?" xfId="551"/>
    <cellStyle name="㼿㼿? 2" xfId="2281"/>
    <cellStyle name="㼿㼿? 2 2" xfId="2318"/>
    <cellStyle name="㼿㼿? 2 2 2" xfId="4576"/>
    <cellStyle name="㼿㼿? 2 2 3" xfId="39038"/>
    <cellStyle name="㼿㼿? 2 3" xfId="4539"/>
    <cellStyle name="㼿㼿? 2 4" xfId="30929"/>
    <cellStyle name="㼿㼿? 2 5" xfId="39002"/>
    <cellStyle name="㼿㼿? 3" xfId="2282"/>
    <cellStyle name="㼿㼿? 3 2" xfId="4540"/>
    <cellStyle name="㼿㼿? 3 3" xfId="39003"/>
    <cellStyle name="㼿㼿? 4" xfId="3850"/>
    <cellStyle name="㼿㼿? 4 2" xfId="33045"/>
    <cellStyle name="㼿㼿? 5" xfId="33046"/>
    <cellStyle name="㼿㼿? 6" xfId="30928"/>
    <cellStyle name="㼿㼿? 7" xfId="2243"/>
    <cellStyle name="㼿㼿? 8" xfId="2218"/>
    <cellStyle name="㼿㼿_GMB material cost_ver1.2_0223" xfId="2210"/>
    <cellStyle name="㼿㼿㼿" xfId="552"/>
    <cellStyle name="㼿㼿㼿 2" xfId="30930"/>
    <cellStyle name="㼿㼿㼿㼿" xfId="553"/>
    <cellStyle name="㼿㼿㼿㼿 2" xfId="554"/>
    <cellStyle name="㼿㼿㼿㼿 2 2" xfId="32799"/>
    <cellStyle name="㼿㼿㼿㼿 2 3" xfId="30931"/>
    <cellStyle name="㼿㼿㼿㼿㼿" xfId="555"/>
    <cellStyle name="㼿㼿㼿㼿㼿 2" xfId="30933"/>
    <cellStyle name="㼿㼿㼿㼿㼿 3" xfId="32800"/>
    <cellStyle name="㼿㼿㼿㼿㼿 4" xfId="30932"/>
    <cellStyle name="㼿㼿㼿㼿㼿?" xfId="556"/>
    <cellStyle name="㼿㼿㼿㼿㼿? 2" xfId="30934"/>
    <cellStyle name="㼿㼿㼿㼿㼿_(Audio)11년 06월 5주차 DQA 주간 Issue 현황_110702_1" xfId="30935"/>
    <cellStyle name="㼿㼿㼿㼿㼿㼿㼿㼿" xfId="557"/>
    <cellStyle name="㼿㼿㼿㼿㼿㼿㼿㼿 2" xfId="30936"/>
    <cellStyle name="뒤에 오는 하이퍼링크" xfId="2123"/>
    <cellStyle name="뒤에 오는 하이퍼링크 2" xfId="30937"/>
    <cellStyle name="똿뗦먛귟 [0.00]_laroux" xfId="2164"/>
    <cellStyle name="똿뗦먛귟_laroux" xfId="2188"/>
    <cellStyle name="메모 2" xfId="89"/>
    <cellStyle name="메모 2 10" xfId="33029"/>
    <cellStyle name="메모 2 11" xfId="30938"/>
    <cellStyle name="메모 2 12" xfId="2252"/>
    <cellStyle name="메모 2 13" xfId="2227"/>
    <cellStyle name="메모 2 14" xfId="2030"/>
    <cellStyle name="메모 2 2" xfId="2300"/>
    <cellStyle name="메모 2 2 2" xfId="2327"/>
    <cellStyle name="메모 2 2 2 2" xfId="4585"/>
    <cellStyle name="메모 2 2 2 2 2" xfId="30942"/>
    <cellStyle name="메모 2 2 2 2 3" xfId="30941"/>
    <cellStyle name="메모 2 2 2 3" xfId="30943"/>
    <cellStyle name="메모 2 2 2 3 2" xfId="30944"/>
    <cellStyle name="메모 2 2 2 4" xfId="30945"/>
    <cellStyle name="메모 2 2 2 5" xfId="30940"/>
    <cellStyle name="메모 2 2 2 6" xfId="39047"/>
    <cellStyle name="메모 2 2 3" xfId="4558"/>
    <cellStyle name="메모 2 2 3 2" xfId="30947"/>
    <cellStyle name="메모 2 2 3 2 2" xfId="30948"/>
    <cellStyle name="메모 2 2 3 3" xfId="30949"/>
    <cellStyle name="메모 2 2 3 3 2" xfId="30950"/>
    <cellStyle name="메모 2 2 3 4" xfId="30951"/>
    <cellStyle name="메모 2 2 3 4 2" xfId="30952"/>
    <cellStyle name="메모 2 2 3 5" xfId="30953"/>
    <cellStyle name="메모 2 2 3 6" xfId="30946"/>
    <cellStyle name="메모 2 2 4" xfId="30954"/>
    <cellStyle name="메모 2 2 4 2" xfId="30955"/>
    <cellStyle name="메모 2 2 4 2 2" xfId="30956"/>
    <cellStyle name="메모 2 2 4 3" xfId="30957"/>
    <cellStyle name="메모 2 2 4 3 2" xfId="30958"/>
    <cellStyle name="메모 2 2 4 4" xfId="30959"/>
    <cellStyle name="메모 2 2 5" xfId="30960"/>
    <cellStyle name="메모 2 2 5 2" xfId="30961"/>
    <cellStyle name="메모 2 2 6" xfId="30962"/>
    <cellStyle name="메모 2 2 7" xfId="30939"/>
    <cellStyle name="메모 2 2 8" xfId="39020"/>
    <cellStyle name="메모 2 3" xfId="2267"/>
    <cellStyle name="메모 2 3 2" xfId="4525"/>
    <cellStyle name="메모 2 3 2 2" xfId="30965"/>
    <cellStyle name="메모 2 3 2 3" xfId="30964"/>
    <cellStyle name="메모 2 3 3" xfId="30966"/>
    <cellStyle name="메모 2 3 3 2" xfId="30967"/>
    <cellStyle name="메모 2 3 4" xfId="30968"/>
    <cellStyle name="메모 2 3 5" xfId="30963"/>
    <cellStyle name="메모 2 3 6" xfId="38989"/>
    <cellStyle name="메모 2 4" xfId="2473"/>
    <cellStyle name="메모 2 4 2" xfId="30970"/>
    <cellStyle name="메모 2 4 2 2" xfId="30971"/>
    <cellStyle name="메모 2 4 3" xfId="30972"/>
    <cellStyle name="메모 2 4 3 2" xfId="30973"/>
    <cellStyle name="메모 2 4 4" xfId="30974"/>
    <cellStyle name="메모 2 4 4 2" xfId="30975"/>
    <cellStyle name="메모 2 4 5" xfId="30976"/>
    <cellStyle name="메모 2 4 6" xfId="30969"/>
    <cellStyle name="메모 2 5" xfId="30977"/>
    <cellStyle name="메모 2 5 2" xfId="30978"/>
    <cellStyle name="메모 2 5 2 2" xfId="30979"/>
    <cellStyle name="메모 2 5 3" xfId="30980"/>
    <cellStyle name="메모 2 5 3 2" xfId="30981"/>
    <cellStyle name="메모 2 5 4" xfId="30982"/>
    <cellStyle name="메모 2 6" xfId="30983"/>
    <cellStyle name="메모 2 6 2" xfId="30984"/>
    <cellStyle name="메모 2 7" xfId="30985"/>
    <cellStyle name="메모 2 8" xfId="32956"/>
    <cellStyle name="메모 2 9" xfId="33067"/>
    <cellStyle name="메모 3" xfId="2162"/>
    <cellStyle name="메모 3 10" xfId="30986"/>
    <cellStyle name="메모 3 11" xfId="2259"/>
    <cellStyle name="메모 3 12" xfId="2234"/>
    <cellStyle name="메모 3 2" xfId="2308"/>
    <cellStyle name="메모 3 2 2" xfId="2333"/>
    <cellStyle name="메모 3 2 2 2" xfId="4591"/>
    <cellStyle name="메모 3 2 2 2 2" xfId="30989"/>
    <cellStyle name="메모 3 2 2 3" xfId="30988"/>
    <cellStyle name="메모 3 2 2 4" xfId="39053"/>
    <cellStyle name="메모 3 2 3" xfId="4566"/>
    <cellStyle name="메모 3 2 3 2" xfId="30991"/>
    <cellStyle name="메모 3 2 3 3" xfId="30990"/>
    <cellStyle name="메모 3 2 4" xfId="30992"/>
    <cellStyle name="메모 3 2 5" xfId="30987"/>
    <cellStyle name="메모 3 2 6" xfId="39028"/>
    <cellStyle name="메모 3 3" xfId="2299"/>
    <cellStyle name="메모 3 3 2" xfId="4557"/>
    <cellStyle name="메모 3 3 2 2" xfId="30995"/>
    <cellStyle name="메모 3 3 2 3" xfId="30994"/>
    <cellStyle name="메모 3 3 3" xfId="30996"/>
    <cellStyle name="메모 3 3 3 2" xfId="30997"/>
    <cellStyle name="메모 3 3 4" xfId="30998"/>
    <cellStyle name="메모 3 3 4 2" xfId="30999"/>
    <cellStyle name="메모 3 3 5" xfId="31000"/>
    <cellStyle name="메모 3 3 6" xfId="30993"/>
    <cellStyle name="메모 3 3 7" xfId="39019"/>
    <cellStyle name="메모 3 4" xfId="4456"/>
    <cellStyle name="메모 3 4 2" xfId="31002"/>
    <cellStyle name="메모 3 4 2 2" xfId="31003"/>
    <cellStyle name="메모 3 4 3" xfId="31004"/>
    <cellStyle name="메모 3 4 3 2" xfId="31005"/>
    <cellStyle name="메모 3 4 4" xfId="31006"/>
    <cellStyle name="메모 3 4 5" xfId="31001"/>
    <cellStyle name="메모 3 5" xfId="31007"/>
    <cellStyle name="메모 3 5 2" xfId="31008"/>
    <cellStyle name="메모 3 6" xfId="31009"/>
    <cellStyle name="메모 3 7" xfId="33009"/>
    <cellStyle name="메모 3 8" xfId="33078"/>
    <cellStyle name="메모 3 9" xfId="33066"/>
    <cellStyle name="메모 4" xfId="31010"/>
    <cellStyle name="메모 4 2" xfId="31011"/>
    <cellStyle name="메모 4 2 2" xfId="31012"/>
    <cellStyle name="메모 4 2 2 2" xfId="31013"/>
    <cellStyle name="메모 4 2 3" xfId="31014"/>
    <cellStyle name="메모 4 2 3 2" xfId="31015"/>
    <cellStyle name="메모 4 2 4" xfId="31016"/>
    <cellStyle name="메모 4 3" xfId="31017"/>
    <cellStyle name="메모 4 3 2" xfId="31018"/>
    <cellStyle name="메모 4 3 2 2" xfId="31019"/>
    <cellStyle name="메모 4 3 3" xfId="31020"/>
    <cellStyle name="메모 4 3 3 2" xfId="31021"/>
    <cellStyle name="메모 4 3 4" xfId="31022"/>
    <cellStyle name="메모 4 3 4 2" xfId="31023"/>
    <cellStyle name="메모 4 3 5" xfId="31024"/>
    <cellStyle name="메모 4 4" xfId="31025"/>
    <cellStyle name="메모 4 4 2" xfId="31026"/>
    <cellStyle name="메모 4 4 2 2" xfId="31027"/>
    <cellStyle name="메모 4 4 3" xfId="31028"/>
    <cellStyle name="메모 4 4 3 2" xfId="31029"/>
    <cellStyle name="메모 4 4 4" xfId="31030"/>
    <cellStyle name="메모 4 5" xfId="31031"/>
    <cellStyle name="메모 4 5 2" xfId="31032"/>
    <cellStyle name="메모 4 6" xfId="31033"/>
    <cellStyle name="메모 5" xfId="31034"/>
    <cellStyle name="메모 5 2" xfId="31035"/>
    <cellStyle name="메모 5 2 2" xfId="31036"/>
    <cellStyle name="메모 5 2 2 2" xfId="31037"/>
    <cellStyle name="메모 5 2 3" xfId="31038"/>
    <cellStyle name="메모 5 2 3 2" xfId="31039"/>
    <cellStyle name="메모 5 2 4" xfId="31040"/>
    <cellStyle name="메모 5 3" xfId="31041"/>
    <cellStyle name="메모 5 3 2" xfId="31042"/>
    <cellStyle name="메모 5 3 2 2" xfId="31043"/>
    <cellStyle name="메모 5 3 3" xfId="31044"/>
    <cellStyle name="메모 5 3 3 2" xfId="31045"/>
    <cellStyle name="메모 5 3 4" xfId="31046"/>
    <cellStyle name="메모 5 3 4 2" xfId="31047"/>
    <cellStyle name="메모 5 3 5" xfId="31048"/>
    <cellStyle name="메모 5 4" xfId="31049"/>
    <cellStyle name="메모 5 4 2" xfId="31050"/>
    <cellStyle name="메모 5 4 2 2" xfId="31051"/>
    <cellStyle name="메모 5 4 3" xfId="31052"/>
    <cellStyle name="메모 5 4 3 2" xfId="31053"/>
    <cellStyle name="메모 5 4 4" xfId="31054"/>
    <cellStyle name="메모 5 5" xfId="31055"/>
    <cellStyle name="메모 5 5 2" xfId="31056"/>
    <cellStyle name="메모 5 6" xfId="31057"/>
    <cellStyle name="메모 6" xfId="31058"/>
    <cellStyle name="믅됞 [0.00]_laroux" xfId="2122"/>
    <cellStyle name="믅됞_laroux" xfId="2121"/>
    <cellStyle name="未定義" xfId="38968"/>
    <cellStyle name="백분율 19" xfId="558"/>
    <cellStyle name="백분율 2" xfId="559"/>
    <cellStyle name="백분율 2 2" xfId="2120"/>
    <cellStyle name="백분율 2 2 2" xfId="2363"/>
    <cellStyle name="백분율 2 2 3" xfId="2343"/>
    <cellStyle name="백분율 2 3" xfId="2157"/>
    <cellStyle name="백분율 2 3 2" xfId="2364"/>
    <cellStyle name="백분율 2 3 3" xfId="2349"/>
    <cellStyle name="백분율 2 4" xfId="2172"/>
    <cellStyle name="백분율 2 5" xfId="2119"/>
    <cellStyle name="백분율 2 6" xfId="1996"/>
    <cellStyle name="백분율 2 7" xfId="2352"/>
    <cellStyle name="백분율 2 8" xfId="2339"/>
    <cellStyle name="백분율 3" xfId="560"/>
    <cellStyle name="백분율 3 2" xfId="561"/>
    <cellStyle name="백분율 3 2 2" xfId="2117"/>
    <cellStyle name="백분율 3 2 3" xfId="2354"/>
    <cellStyle name="백분율 3 2 4" xfId="2345"/>
    <cellStyle name="백분율 3 3" xfId="2116"/>
    <cellStyle name="백분율 3 4" xfId="2182"/>
    <cellStyle name="백분율 3 5" xfId="2118"/>
    <cellStyle name="백분율 3 6" xfId="2353"/>
    <cellStyle name="백분율 3 7" xfId="32667"/>
    <cellStyle name="백분율 3 8" xfId="2341"/>
    <cellStyle name="백분율 4" xfId="562"/>
    <cellStyle name="백분율 4 2" xfId="2115"/>
    <cellStyle name="백분율 4 3" xfId="2114"/>
    <cellStyle name="백분율 4 4" xfId="2159"/>
    <cellStyle name="백분율 4 5" xfId="2033"/>
    <cellStyle name="백분율 4 6" xfId="2355"/>
    <cellStyle name="백분율 4 7" xfId="2337"/>
    <cellStyle name="백분율 5" xfId="1987"/>
    <cellStyle name="백분율 5 2" xfId="1992"/>
    <cellStyle name="백분율 6" xfId="2113"/>
    <cellStyle name="백분율 7" xfId="2169"/>
    <cellStyle name="백분율 8" xfId="2112"/>
    <cellStyle name="백분율 9" xfId="38971"/>
    <cellStyle name="보통 2" xfId="90"/>
    <cellStyle name="보통 2 2" xfId="31060"/>
    <cellStyle name="보통 2 3" xfId="32993"/>
    <cellStyle name="보통 2 4" xfId="31059"/>
    <cellStyle name="보통 2 5" xfId="2111"/>
    <cellStyle name="보통 3" xfId="2038"/>
    <cellStyle name="보통 3 2" xfId="31061"/>
    <cellStyle name="보통 4" xfId="31062"/>
    <cellStyle name="보통 4 2" xfId="31063"/>
    <cellStyle name="보통 5" xfId="31064"/>
    <cellStyle name="보통 5 2" xfId="31065"/>
    <cellStyle name="보통 6" xfId="31066"/>
    <cellStyle name="보통 7" xfId="31067"/>
    <cellStyle name="普通_158060" xfId="31068"/>
    <cellStyle name="分级显示行_3_AM1180_TMS Data No. 1  2" xfId="31069"/>
    <cellStyle name="뷭?_BOOKSHIP" xfId="31070"/>
    <cellStyle name="常?_BOOK1" xfId="31071"/>
    <cellStyle name="常规_06年设计QA OQA 生产对策书 " xfId="31072"/>
    <cellStyle name="새귑[0]_롤痰삠悧 " xfId="31073"/>
    <cellStyle name="새귑_롤痰삠悧 " xfId="31074"/>
    <cellStyle name="설명 텍스트 2" xfId="91"/>
    <cellStyle name="설명 텍스트 2 2" xfId="31076"/>
    <cellStyle name="설명 텍스트 2 3" xfId="32958"/>
    <cellStyle name="설명 텍스트 2 4" xfId="31075"/>
    <cellStyle name="설명 텍스트 2 5" xfId="2034"/>
    <cellStyle name="설명 텍스트 3" xfId="2110"/>
    <cellStyle name="설명 텍스트 3 2" xfId="31077"/>
    <cellStyle name="설명 텍스트 4" xfId="31078"/>
    <cellStyle name="설명 텍스트 4 2" xfId="31079"/>
    <cellStyle name="설명 텍스트 5" xfId="31080"/>
    <cellStyle name="설명 텍스트 5 2" xfId="31081"/>
    <cellStyle name="설명 텍스트 6" xfId="31082"/>
    <cellStyle name="설명 텍스트 7" xfId="31083"/>
    <cellStyle name="셀 확인 2" xfId="92"/>
    <cellStyle name="셀 확인 2 2" xfId="31085"/>
    <cellStyle name="셀 확인 2 3" xfId="32992"/>
    <cellStyle name="셀 확인 2 4" xfId="31084"/>
    <cellStyle name="셀 확인 2 5" xfId="2108"/>
    <cellStyle name="셀 확인 3" xfId="2109"/>
    <cellStyle name="셀 확인 3 2" xfId="31086"/>
    <cellStyle name="셀 확인 4" xfId="31087"/>
    <cellStyle name="셀 확인 4 2" xfId="31088"/>
    <cellStyle name="셀 확인 5" xfId="31089"/>
    <cellStyle name="셀 확인 5 2" xfId="31090"/>
    <cellStyle name="셀 확인 6" xfId="31091"/>
    <cellStyle name="셀 확인 7" xfId="31092"/>
    <cellStyle name="셈迷?XLS!check_filesche|_x0005_" xfId="31093"/>
    <cellStyle name="隨後的超連結_Table_n" xfId="563"/>
    <cellStyle name="쉼표 [0] 10" xfId="2178"/>
    <cellStyle name="쉼표 [0] 10 2" xfId="2209"/>
    <cellStyle name="쉼표 [0] 11" xfId="2107"/>
    <cellStyle name="쉼표 [0] 12" xfId="32669"/>
    <cellStyle name="쉼표 [0] 2" xfId="564"/>
    <cellStyle name="쉼표 [0] 2 2" xfId="565"/>
    <cellStyle name="쉼표 [0] 2 2 2" xfId="2105"/>
    <cellStyle name="쉼표 [0] 2 3" xfId="2180"/>
    <cellStyle name="쉼표 [0] 2 4" xfId="2106"/>
    <cellStyle name="쉼표 [0] 2 5" xfId="2356"/>
    <cellStyle name="쉼표 [0] 2 6" xfId="4460"/>
    <cellStyle name="쉼표 [0] 2 7" xfId="2336"/>
    <cellStyle name="쉼표 [0] 3" xfId="566"/>
    <cellStyle name="쉼표 [0] 3 2" xfId="567"/>
    <cellStyle name="쉼표 [0] 3 2 2" xfId="2037"/>
    <cellStyle name="쉼표 [0] 3 2 3" xfId="1995"/>
    <cellStyle name="쉼표 [0] 3 2 4" xfId="2102"/>
    <cellStyle name="쉼표 [0] 3 2 5" xfId="2103"/>
    <cellStyle name="쉼표 [0] 3 3" xfId="2101"/>
    <cellStyle name="쉼표 [0] 3 4" xfId="1994"/>
    <cellStyle name="쉼표 [0] 3 5" xfId="2104"/>
    <cellStyle name="쉼표 [0] 3 6" xfId="32801"/>
    <cellStyle name="쉼표 [0] 3 7" xfId="2485"/>
    <cellStyle name="쉼표 [0] 4" xfId="568"/>
    <cellStyle name="쉼표 [0] 4 2" xfId="2100"/>
    <cellStyle name="쉼표 [0] 5" xfId="569"/>
    <cellStyle name="쉼표 [0] 5 10" xfId="570"/>
    <cellStyle name="쉼표 [0] 5 11" xfId="571"/>
    <cellStyle name="쉼표 [0] 5 12" xfId="572"/>
    <cellStyle name="쉼표 [0] 5 13" xfId="2198"/>
    <cellStyle name="쉼표 [0] 5 2" xfId="573"/>
    <cellStyle name="쉼표 [0] 5 2 2" xfId="2099"/>
    <cellStyle name="쉼표 [0] 5 3" xfId="574"/>
    <cellStyle name="쉼표 [0] 5 3 2" xfId="2098"/>
    <cellStyle name="쉼표 [0] 5 4" xfId="575"/>
    <cellStyle name="쉼표 [0] 5 4 2" xfId="2004"/>
    <cellStyle name="쉼표 [0] 5 5" xfId="576"/>
    <cellStyle name="쉼표 [0] 5 6" xfId="577"/>
    <cellStyle name="쉼표 [0] 5 7" xfId="578"/>
    <cellStyle name="쉼표 [0] 5 8" xfId="579"/>
    <cellStyle name="쉼표 [0] 5 9" xfId="580"/>
    <cellStyle name="쉼표 [0] 6" xfId="109"/>
    <cellStyle name="쉼표 [0] 6 2" xfId="2097"/>
    <cellStyle name="쉼표 [0] 6 3" xfId="2003"/>
    <cellStyle name="쉼표 [0] 6 4" xfId="2096"/>
    <cellStyle name="쉼표 [0] 6 5" xfId="1993"/>
    <cellStyle name="쉼표 [0] 7" xfId="581"/>
    <cellStyle name="쉼표 [0] 7 2" xfId="2095"/>
    <cellStyle name="쉼표 [0] 8" xfId="1988"/>
    <cellStyle name="쉼표 [0] 8 2" xfId="2094"/>
    <cellStyle name="쉼표 [0] 9" xfId="2192"/>
    <cellStyle name="쉼표 [0] 9 2" xfId="2206"/>
    <cellStyle name="쉼표 2" xfId="582"/>
    <cellStyle name="쉼표 2 10" xfId="583"/>
    <cellStyle name="쉼표 2 11" xfId="584"/>
    <cellStyle name="쉼표 2 12" xfId="585"/>
    <cellStyle name="쉼표 2 13" xfId="33130"/>
    <cellStyle name="쉼표 2 2" xfId="586"/>
    <cellStyle name="쉼표 2 2 2" xfId="33133"/>
    <cellStyle name="쉼표 2 3" xfId="587"/>
    <cellStyle name="쉼표 2 4" xfId="588"/>
    <cellStyle name="쉼표 2 5" xfId="589"/>
    <cellStyle name="쉼표 2 6" xfId="590"/>
    <cellStyle name="쉼표 2 7" xfId="591"/>
    <cellStyle name="쉼표 2 8" xfId="592"/>
    <cellStyle name="쉼표 2 9" xfId="593"/>
    <cellStyle name="쉼표 3" xfId="594"/>
    <cellStyle name="쉼표 4" xfId="595"/>
    <cellStyle name="쉼표 4 10" xfId="596"/>
    <cellStyle name="쉼표 4 10 2" xfId="597"/>
    <cellStyle name="쉼표 4 10 3" xfId="598"/>
    <cellStyle name="쉼표 4 11" xfId="599"/>
    <cellStyle name="쉼표 4 11 2" xfId="600"/>
    <cellStyle name="쉼표 4 11 3" xfId="601"/>
    <cellStyle name="쉼표 4 12" xfId="602"/>
    <cellStyle name="쉼표 4 12 2" xfId="603"/>
    <cellStyle name="쉼표 4 12 3" xfId="604"/>
    <cellStyle name="쉼표 4 13" xfId="605"/>
    <cellStyle name="쉼표 4 13 2" xfId="606"/>
    <cellStyle name="쉼표 4 13 3" xfId="607"/>
    <cellStyle name="쉼표 4 14" xfId="608"/>
    <cellStyle name="쉼표 4 14 2" xfId="609"/>
    <cellStyle name="쉼표 4 14 3" xfId="610"/>
    <cellStyle name="쉼표 4 15" xfId="611"/>
    <cellStyle name="쉼표 4 15 2" xfId="612"/>
    <cellStyle name="쉼표 4 15 3" xfId="613"/>
    <cellStyle name="쉼표 4 16" xfId="614"/>
    <cellStyle name="쉼표 4 16 2" xfId="615"/>
    <cellStyle name="쉼표 4 16 3" xfId="616"/>
    <cellStyle name="쉼표 4 17" xfId="617"/>
    <cellStyle name="쉼표 4 17 2" xfId="618"/>
    <cellStyle name="쉼표 4 17 3" xfId="619"/>
    <cellStyle name="쉼표 4 18" xfId="620"/>
    <cellStyle name="쉼표 4 18 2" xfId="621"/>
    <cellStyle name="쉼표 4 18 3" xfId="622"/>
    <cellStyle name="쉼표 4 19" xfId="623"/>
    <cellStyle name="쉼표 4 19 2" xfId="624"/>
    <cellStyle name="쉼표 4 19 3" xfId="625"/>
    <cellStyle name="쉼표 4 2" xfId="626"/>
    <cellStyle name="쉼표 4 20" xfId="627"/>
    <cellStyle name="쉼표 4 20 2" xfId="628"/>
    <cellStyle name="쉼표 4 20 3" xfId="629"/>
    <cellStyle name="쉼표 4 21" xfId="630"/>
    <cellStyle name="쉼표 4 21 2" xfId="631"/>
    <cellStyle name="쉼표 4 21 3" xfId="632"/>
    <cellStyle name="쉼표 4 22" xfId="633"/>
    <cellStyle name="쉼표 4 22 2" xfId="634"/>
    <cellStyle name="쉼표 4 22 3" xfId="635"/>
    <cellStyle name="쉼표 4 23" xfId="636"/>
    <cellStyle name="쉼표 4 23 2" xfId="637"/>
    <cellStyle name="쉼표 4 23 3" xfId="638"/>
    <cellStyle name="쉼표 4 24" xfId="639"/>
    <cellStyle name="쉼표 4 24 2" xfId="640"/>
    <cellStyle name="쉼표 4 24 3" xfId="641"/>
    <cellStyle name="쉼표 4 25" xfId="642"/>
    <cellStyle name="쉼표 4 25 2" xfId="643"/>
    <cellStyle name="쉼표 4 25 3" xfId="644"/>
    <cellStyle name="쉼표 4 26" xfId="645"/>
    <cellStyle name="쉼표 4 26 2" xfId="646"/>
    <cellStyle name="쉼표 4 26 3" xfId="647"/>
    <cellStyle name="쉼표 4 27" xfId="648"/>
    <cellStyle name="쉼표 4 27 2" xfId="649"/>
    <cellStyle name="쉼표 4 27 3" xfId="650"/>
    <cellStyle name="쉼표 4 28" xfId="651"/>
    <cellStyle name="쉼표 4 29" xfId="652"/>
    <cellStyle name="쉼표 4 3" xfId="653"/>
    <cellStyle name="쉼표 4 30" xfId="654"/>
    <cellStyle name="쉼표 4 4" xfId="655"/>
    <cellStyle name="쉼표 4 5" xfId="656"/>
    <cellStyle name="쉼표 4 6" xfId="657"/>
    <cellStyle name="쉼표 4 7" xfId="658"/>
    <cellStyle name="쉼표 4 8" xfId="659"/>
    <cellStyle name="쉼표 4 9" xfId="660"/>
    <cellStyle name="스타일 1" xfId="93"/>
    <cellStyle name="스타일 1 2" xfId="2092"/>
    <cellStyle name="스타일 1 2 2" xfId="54"/>
    <cellStyle name="스타일 1 2 2 2" xfId="31096"/>
    <cellStyle name="스타일 1 2 3" xfId="32991"/>
    <cellStyle name="스타일 1 2 4" xfId="31095"/>
    <cellStyle name="스타일 1 3" xfId="2091"/>
    <cellStyle name="스타일 1 3 2" xfId="32990"/>
    <cellStyle name="스타일 1 3 3" xfId="31097"/>
    <cellStyle name="스타일 1 4" xfId="2090"/>
    <cellStyle name="스타일 1 5" xfId="2093"/>
    <cellStyle name="스타일 1 6" xfId="32802"/>
    <cellStyle name="스타일 1 7" xfId="31094"/>
    <cellStyle name="스타일 1 8" xfId="661"/>
    <cellStyle name="스타일 1_test-2 (version 1)" xfId="2089"/>
    <cellStyle name="스타일 2" xfId="662"/>
    <cellStyle name="스타일 2 2" xfId="2088"/>
    <cellStyle name="연결된 셀 2" xfId="94"/>
    <cellStyle name="연결된 셀 2 2" xfId="31099"/>
    <cellStyle name="연결된 셀 2 3" xfId="32989"/>
    <cellStyle name="연결된 셀 2 4" xfId="31098"/>
    <cellStyle name="연결된 셀 2 5" xfId="2086"/>
    <cellStyle name="연결된 셀 3" xfId="2087"/>
    <cellStyle name="연결된 셀 3 2" xfId="31100"/>
    <cellStyle name="연결된 셀 4" xfId="31101"/>
    <cellStyle name="연결된 셀 4 2" xfId="31102"/>
    <cellStyle name="연결된 셀 5" xfId="31103"/>
    <cellStyle name="연결된 셀 5 2" xfId="31104"/>
    <cellStyle name="연결된 셀 6" xfId="31105"/>
    <cellStyle name="연결된 셀 7" xfId="31106"/>
    <cellStyle name="霓付 [0]_cdrom" xfId="31107"/>
    <cellStyle name="霓付_cdrom" xfId="31108"/>
    <cellStyle name="요약 2" xfId="95"/>
    <cellStyle name="요약 2 10" xfId="2256"/>
    <cellStyle name="요약 2 11" xfId="2231"/>
    <cellStyle name="요약 2 12" xfId="2085"/>
    <cellStyle name="요약 2 2" xfId="2304"/>
    <cellStyle name="요약 2 2 2" xfId="2331"/>
    <cellStyle name="요약 2 2 2 2" xfId="4589"/>
    <cellStyle name="요약 2 2 2 2 2" xfId="31112"/>
    <cellStyle name="요약 2 2 2 3" xfId="31111"/>
    <cellStyle name="요약 2 2 2 4" xfId="39051"/>
    <cellStyle name="요약 2 2 3" xfId="4562"/>
    <cellStyle name="요약 2 2 3 2" xfId="31114"/>
    <cellStyle name="요약 2 2 3 3" xfId="31113"/>
    <cellStyle name="요약 2 2 4" xfId="31115"/>
    <cellStyle name="요약 2 2 5" xfId="31110"/>
    <cellStyle name="요약 2 2 6" xfId="39024"/>
    <cellStyle name="요약 2 3" xfId="2265"/>
    <cellStyle name="요약 2 3 2" xfId="4523"/>
    <cellStyle name="요약 2 3 2 2" xfId="31118"/>
    <cellStyle name="요약 2 3 2 3" xfId="31117"/>
    <cellStyle name="요약 2 3 3" xfId="31119"/>
    <cellStyle name="요약 2 3 3 2" xfId="31120"/>
    <cellStyle name="요약 2 3 4" xfId="31121"/>
    <cellStyle name="요약 2 3 5" xfId="31116"/>
    <cellStyle name="요약 2 3 6" xfId="38987"/>
    <cellStyle name="요약 2 4" xfId="2429"/>
    <cellStyle name="요약 2 4 2" xfId="31123"/>
    <cellStyle name="요약 2 4 3" xfId="31122"/>
    <cellStyle name="요약 2 5" xfId="31124"/>
    <cellStyle name="요약 2 6" xfId="32988"/>
    <cellStyle name="요약 2 7" xfId="33074"/>
    <cellStyle name="요약 2 8" xfId="33051"/>
    <cellStyle name="요약 2 9" xfId="31109"/>
    <cellStyle name="요약 3" xfId="2200"/>
    <cellStyle name="요약 3 10" xfId="2235"/>
    <cellStyle name="요약 3 2" xfId="2310"/>
    <cellStyle name="요약 3 2 2" xfId="2334"/>
    <cellStyle name="요약 3 2 2 2" xfId="4592"/>
    <cellStyle name="요약 3 2 2 2 2" xfId="31128"/>
    <cellStyle name="요약 3 2 2 3" xfId="31127"/>
    <cellStyle name="요약 3 2 2 4" xfId="39054"/>
    <cellStyle name="요약 3 2 3" xfId="4568"/>
    <cellStyle name="요약 3 2 3 2" xfId="31130"/>
    <cellStyle name="요약 3 2 3 3" xfId="31129"/>
    <cellStyle name="요약 3 2 4" xfId="31131"/>
    <cellStyle name="요약 3 2 5" xfId="31126"/>
    <cellStyle name="요약 3 2 6" xfId="39030"/>
    <cellStyle name="요약 3 3" xfId="2311"/>
    <cellStyle name="요약 3 3 2" xfId="4569"/>
    <cellStyle name="요약 3 3 2 2" xfId="31134"/>
    <cellStyle name="요약 3 3 2 3" xfId="31133"/>
    <cellStyle name="요약 3 3 3" xfId="31135"/>
    <cellStyle name="요약 3 3 3 2" xfId="31136"/>
    <cellStyle name="요약 3 3 4" xfId="31137"/>
    <cellStyle name="요약 3 3 5" xfId="31132"/>
    <cellStyle name="요약 3 3 6" xfId="39031"/>
    <cellStyle name="요약 3 4" xfId="2376"/>
    <cellStyle name="요약 3 4 2" xfId="31139"/>
    <cellStyle name="요약 3 4 3" xfId="31138"/>
    <cellStyle name="요약 3 5" xfId="31140"/>
    <cellStyle name="요약 3 6" xfId="33083"/>
    <cellStyle name="요약 3 7" xfId="33084"/>
    <cellStyle name="요약 3 8" xfId="31125"/>
    <cellStyle name="요약 3 9" xfId="2260"/>
    <cellStyle name="요약 4" xfId="31141"/>
    <cellStyle name="요약 4 2" xfId="31142"/>
    <cellStyle name="요약 4 2 2" xfId="31143"/>
    <cellStyle name="요약 4 2 2 2" xfId="31144"/>
    <cellStyle name="요약 4 2 3" xfId="31145"/>
    <cellStyle name="요약 4 2 3 2" xfId="31146"/>
    <cellStyle name="요약 4 2 4" xfId="31147"/>
    <cellStyle name="요약 4 3" xfId="31148"/>
    <cellStyle name="요약 4 3 2" xfId="31149"/>
    <cellStyle name="요약 4 3 2 2" xfId="31150"/>
    <cellStyle name="요약 4 3 3" xfId="31151"/>
    <cellStyle name="요약 4 3 3 2" xfId="31152"/>
    <cellStyle name="요약 4 3 4" xfId="31153"/>
    <cellStyle name="요약 4 4" xfId="31154"/>
    <cellStyle name="요약 4 4 2" xfId="31155"/>
    <cellStyle name="요약 4 5" xfId="31156"/>
    <cellStyle name="요약 5" xfId="31157"/>
    <cellStyle name="요약 5 2" xfId="31158"/>
    <cellStyle name="요약 5 2 2" xfId="31159"/>
    <cellStyle name="요약 5 2 2 2" xfId="31160"/>
    <cellStyle name="요약 5 2 3" xfId="31161"/>
    <cellStyle name="요약 5 2 3 2" xfId="31162"/>
    <cellStyle name="요약 5 2 4" xfId="31163"/>
    <cellStyle name="요약 5 3" xfId="31164"/>
    <cellStyle name="요약 5 3 2" xfId="31165"/>
    <cellStyle name="요약 5 3 2 2" xfId="31166"/>
    <cellStyle name="요약 5 3 3" xfId="31167"/>
    <cellStyle name="요약 5 3 3 2" xfId="31168"/>
    <cellStyle name="요약 5 3 4" xfId="31169"/>
    <cellStyle name="요약 5 4" xfId="31170"/>
    <cellStyle name="요약 5 4 2" xfId="31171"/>
    <cellStyle name="요약 5 5" xfId="31172"/>
    <cellStyle name="요약 6" xfId="31173"/>
    <cellStyle name="요약 7" xfId="31174"/>
    <cellStyle name="一般_~ME00000" xfId="663"/>
    <cellStyle name="입력 2" xfId="96"/>
    <cellStyle name="입력 2 10" xfId="31175"/>
    <cellStyle name="입력 2 11" xfId="2254"/>
    <cellStyle name="입력 2 12" xfId="2229"/>
    <cellStyle name="입력 2 13" xfId="2083"/>
    <cellStyle name="입력 2 2" xfId="2302"/>
    <cellStyle name="입력 2 2 2" xfId="2329"/>
    <cellStyle name="입력 2 2 2 2" xfId="4587"/>
    <cellStyle name="입력 2 2 2 2 2" xfId="31178"/>
    <cellStyle name="입력 2 2 2 3" xfId="31177"/>
    <cellStyle name="입력 2 2 2 4" xfId="39049"/>
    <cellStyle name="입력 2 2 3" xfId="4560"/>
    <cellStyle name="입력 2 2 3 2" xfId="31180"/>
    <cellStyle name="입력 2 2 3 3" xfId="31179"/>
    <cellStyle name="입력 2 2 4" xfId="4634"/>
    <cellStyle name="입력 2 2 4 2" xfId="31181"/>
    <cellStyle name="입력 2 2 5" xfId="31176"/>
    <cellStyle name="입력 2 2 6" xfId="39022"/>
    <cellStyle name="입력 2 3" xfId="2266"/>
    <cellStyle name="입력 2 3 2" xfId="4524"/>
    <cellStyle name="입력 2 3 2 2" xfId="31184"/>
    <cellStyle name="입력 2 3 2 3" xfId="31183"/>
    <cellStyle name="입력 2 3 3" xfId="31185"/>
    <cellStyle name="입력 2 3 3 2" xfId="31186"/>
    <cellStyle name="입력 2 3 4" xfId="31187"/>
    <cellStyle name="입력 2 3 4 2" xfId="31188"/>
    <cellStyle name="입력 2 3 5" xfId="31189"/>
    <cellStyle name="입력 2 3 6" xfId="31182"/>
    <cellStyle name="입력 2 3 7" xfId="38988"/>
    <cellStyle name="입력 2 4" xfId="31190"/>
    <cellStyle name="입력 2 4 2" xfId="31191"/>
    <cellStyle name="입력 2 4 2 2" xfId="31192"/>
    <cellStyle name="입력 2 4 3" xfId="31193"/>
    <cellStyle name="입력 2 4 3 2" xfId="31194"/>
    <cellStyle name="입력 2 4 4" xfId="31195"/>
    <cellStyle name="입력 2 5" xfId="31196"/>
    <cellStyle name="입력 2 5 2" xfId="31197"/>
    <cellStyle name="입력 2 6" xfId="31198"/>
    <cellStyle name="입력 2 7" xfId="32987"/>
    <cellStyle name="입력 2 8" xfId="33072"/>
    <cellStyle name="입력 2 9" xfId="32998"/>
    <cellStyle name="입력 3" xfId="2084"/>
    <cellStyle name="입력 3 10" xfId="2230"/>
    <cellStyle name="입력 3 2" xfId="2303"/>
    <cellStyle name="입력 3 2 2" xfId="2330"/>
    <cellStyle name="입력 3 2 2 2" xfId="4588"/>
    <cellStyle name="입력 3 2 2 2 2" xfId="31201"/>
    <cellStyle name="입력 3 2 2 3" xfId="31200"/>
    <cellStyle name="입력 3 2 2 4" xfId="39050"/>
    <cellStyle name="입력 3 2 3" xfId="4561"/>
    <cellStyle name="입력 3 2 3 2" xfId="31203"/>
    <cellStyle name="입력 3 2 3 3" xfId="31202"/>
    <cellStyle name="입력 3 2 4" xfId="4635"/>
    <cellStyle name="입력 3 2 4 2" xfId="31204"/>
    <cellStyle name="입력 3 2 5" xfId="31199"/>
    <cellStyle name="입력 3 2 6" xfId="39023"/>
    <cellStyle name="입력 3 3" xfId="2289"/>
    <cellStyle name="입력 3 3 2" xfId="4547"/>
    <cellStyle name="입력 3 3 2 2" xfId="31207"/>
    <cellStyle name="입력 3 3 2 3" xfId="31206"/>
    <cellStyle name="입력 3 3 3" xfId="31208"/>
    <cellStyle name="입력 3 3 3 2" xfId="31209"/>
    <cellStyle name="입력 3 3 4" xfId="31210"/>
    <cellStyle name="입력 3 3 4 2" xfId="31211"/>
    <cellStyle name="입력 3 3 5" xfId="31212"/>
    <cellStyle name="입력 3 3 6" xfId="31205"/>
    <cellStyle name="입력 3 3 7" xfId="39010"/>
    <cellStyle name="입력 3 4" xfId="31213"/>
    <cellStyle name="입력 3 4 2" xfId="31214"/>
    <cellStyle name="입력 3 4 2 2" xfId="31215"/>
    <cellStyle name="입력 3 4 3" xfId="31216"/>
    <cellStyle name="입력 3 4 3 2" xfId="31217"/>
    <cellStyle name="입력 3 4 4" xfId="31218"/>
    <cellStyle name="입력 3 5" xfId="31219"/>
    <cellStyle name="입력 3 5 2" xfId="31220"/>
    <cellStyle name="입력 3 6" xfId="31221"/>
    <cellStyle name="입력 3 7" xfId="33073"/>
    <cellStyle name="입력 3 8" xfId="32743"/>
    <cellStyle name="입력 3 9" xfId="2255"/>
    <cellStyle name="입력 4" xfId="31222"/>
    <cellStyle name="입력 4 2" xfId="31223"/>
    <cellStyle name="입력 4 2 2" xfId="31224"/>
    <cellStyle name="입력 4 2 2 2" xfId="31225"/>
    <cellStyle name="입력 4 2 3" xfId="31226"/>
    <cellStyle name="입력 4 2 3 2" xfId="31227"/>
    <cellStyle name="입력 4 2 4" xfId="31228"/>
    <cellStyle name="입력 4 3" xfId="31229"/>
    <cellStyle name="입력 4 3 2" xfId="31230"/>
    <cellStyle name="입력 4 3 2 2" xfId="31231"/>
    <cellStyle name="입력 4 3 3" xfId="31232"/>
    <cellStyle name="입력 4 3 3 2" xfId="31233"/>
    <cellStyle name="입력 4 3 4" xfId="31234"/>
    <cellStyle name="입력 4 3 4 2" xfId="31235"/>
    <cellStyle name="입력 4 3 5" xfId="31236"/>
    <cellStyle name="입력 4 4" xfId="31237"/>
    <cellStyle name="입력 4 4 2" xfId="31238"/>
    <cellStyle name="입력 4 4 2 2" xfId="31239"/>
    <cellStyle name="입력 4 4 3" xfId="31240"/>
    <cellStyle name="입력 4 4 3 2" xfId="31241"/>
    <cellStyle name="입력 4 4 4" xfId="31242"/>
    <cellStyle name="입력 4 5" xfId="31243"/>
    <cellStyle name="입력 4 5 2" xfId="31244"/>
    <cellStyle name="입력 4 6" xfId="31245"/>
    <cellStyle name="입력 5" xfId="31246"/>
    <cellStyle name="입력 5 2" xfId="31247"/>
    <cellStyle name="입력 5 2 2" xfId="31248"/>
    <cellStyle name="입력 5 2 2 2" xfId="31249"/>
    <cellStyle name="입력 5 2 3" xfId="31250"/>
    <cellStyle name="입력 5 2 3 2" xfId="31251"/>
    <cellStyle name="입력 5 2 4" xfId="31252"/>
    <cellStyle name="입력 5 3" xfId="31253"/>
    <cellStyle name="입력 5 3 2" xfId="31254"/>
    <cellStyle name="입력 5 3 2 2" xfId="31255"/>
    <cellStyle name="입력 5 3 3" xfId="31256"/>
    <cellStyle name="입력 5 3 3 2" xfId="31257"/>
    <cellStyle name="입력 5 3 4" xfId="31258"/>
    <cellStyle name="입력 5 3 4 2" xfId="31259"/>
    <cellStyle name="입력 5 3 5" xfId="31260"/>
    <cellStyle name="입력 5 4" xfId="31261"/>
    <cellStyle name="입력 5 4 2" xfId="31262"/>
    <cellStyle name="입력 5 4 2 2" xfId="31263"/>
    <cellStyle name="입력 5 4 3" xfId="31264"/>
    <cellStyle name="입력 5 4 3 2" xfId="31265"/>
    <cellStyle name="입력 5 4 4" xfId="31266"/>
    <cellStyle name="입력 5 5" xfId="31267"/>
    <cellStyle name="입력 5 5 2" xfId="31268"/>
    <cellStyle name="입력 5 6" xfId="31269"/>
    <cellStyle name="입력 6" xfId="31270"/>
    <cellStyle name="입력 7" xfId="31271"/>
    <cellStyle name="제목 1 2" xfId="98"/>
    <cellStyle name="제목 1 2 2" xfId="2080"/>
    <cellStyle name="제목 1 2 2 2" xfId="32986"/>
    <cellStyle name="제목 1 2 2 3" xfId="31273"/>
    <cellStyle name="제목 1 2 3" xfId="32938"/>
    <cellStyle name="제목 1 2 4" xfId="31272"/>
    <cellStyle name="제목 1 2 5" xfId="1984"/>
    <cellStyle name="제목 1 3" xfId="2081"/>
    <cellStyle name="제목 1 3 2" xfId="31274"/>
    <cellStyle name="제목 1 4" xfId="31275"/>
    <cellStyle name="제목 1 4 2" xfId="31276"/>
    <cellStyle name="제목 1 5" xfId="31277"/>
    <cellStyle name="제목 1 5 2" xfId="31278"/>
    <cellStyle name="제목 1 6" xfId="31279"/>
    <cellStyle name="제목 1 7" xfId="31280"/>
    <cellStyle name="제목 10" xfId="31281"/>
    <cellStyle name="제목 2 2" xfId="99"/>
    <cellStyle name="제목 2 2 2" xfId="31283"/>
    <cellStyle name="제목 2 2 3" xfId="32985"/>
    <cellStyle name="제목 2 2 4" xfId="31282"/>
    <cellStyle name="제목 2 2 5" xfId="2079"/>
    <cellStyle name="제목 2 3" xfId="2203"/>
    <cellStyle name="제목 2 3 2" xfId="31284"/>
    <cellStyle name="제목 2 4" xfId="31285"/>
    <cellStyle name="제목 2 4 2" xfId="31286"/>
    <cellStyle name="제목 2 5" xfId="31287"/>
    <cellStyle name="제목 2 5 2" xfId="31288"/>
    <cellStyle name="제목 2 6" xfId="31289"/>
    <cellStyle name="제목 2 7" xfId="31290"/>
    <cellStyle name="제목 3 2" xfId="100"/>
    <cellStyle name="제목 3 2 10" xfId="2077"/>
    <cellStyle name="제목 3 2 2" xfId="31292"/>
    <cellStyle name="제목 3 2 2 2" xfId="31293"/>
    <cellStyle name="제목 3 2 2 2 2" xfId="31294"/>
    <cellStyle name="제목 3 2 2 3" xfId="31295"/>
    <cellStyle name="제목 3 2 2 3 2" xfId="31296"/>
    <cellStyle name="제목 3 2 2 4" xfId="31297"/>
    <cellStyle name="제목 3 2 2 4 2" xfId="31298"/>
    <cellStyle name="제목 3 2 2 5" xfId="31299"/>
    <cellStyle name="제목 3 2 3" xfId="31300"/>
    <cellStyle name="제목 3 2 3 2" xfId="31301"/>
    <cellStyle name="제목 3 2 3 2 2" xfId="31302"/>
    <cellStyle name="제목 3 2 3 3" xfId="31303"/>
    <cellStyle name="제목 3 2 3 3 2" xfId="31304"/>
    <cellStyle name="제목 3 2 3 4" xfId="31305"/>
    <cellStyle name="제목 3 2 4" xfId="31306"/>
    <cellStyle name="제목 3 2 4 2" xfId="31307"/>
    <cellStyle name="제목 3 2 5" xfId="31308"/>
    <cellStyle name="제목 3 2 5 2" xfId="31309"/>
    <cellStyle name="제목 3 2 6" xfId="31310"/>
    <cellStyle name="제목 3 2 6 2" xfId="31311"/>
    <cellStyle name="제목 3 2 7" xfId="31312"/>
    <cellStyle name="제목 3 2 8" xfId="32984"/>
    <cellStyle name="제목 3 2 9" xfId="31291"/>
    <cellStyle name="제목 3 3" xfId="2078"/>
    <cellStyle name="제목 3 3 2" xfId="31313"/>
    <cellStyle name="제목 3 3 2 2" xfId="31314"/>
    <cellStyle name="제목 3 3 2 2 2" xfId="31315"/>
    <cellStyle name="제목 3 3 2 3" xfId="31316"/>
    <cellStyle name="제목 3 3 2 3 2" xfId="31317"/>
    <cellStyle name="제목 3 3 2 4" xfId="31318"/>
    <cellStyle name="제목 3 3 2 4 2" xfId="31319"/>
    <cellStyle name="제목 3 3 2 5" xfId="31320"/>
    <cellStyle name="제목 3 3 3" xfId="31321"/>
    <cellStyle name="제목 3 3 3 2" xfId="31322"/>
    <cellStyle name="제목 3 3 3 2 2" xfId="31323"/>
    <cellStyle name="제목 3 3 3 3" xfId="31324"/>
    <cellStyle name="제목 3 3 3 3 2" xfId="31325"/>
    <cellStyle name="제목 3 3 3 4" xfId="31326"/>
    <cellStyle name="제목 3 3 4" xfId="31327"/>
    <cellStyle name="제목 3 3 4 2" xfId="31328"/>
    <cellStyle name="제목 3 3 5" xfId="31329"/>
    <cellStyle name="제목 3 3 5 2" xfId="31330"/>
    <cellStyle name="제목 3 3 6" xfId="31331"/>
    <cellStyle name="제목 3 3 6 2" xfId="31332"/>
    <cellStyle name="제목 3 3 7" xfId="31333"/>
    <cellStyle name="제목 3 4" xfId="31334"/>
    <cellStyle name="제목 3 4 2" xfId="31335"/>
    <cellStyle name="제목 3 4 2 2" xfId="31336"/>
    <cellStyle name="제목 3 4 2 2 2" xfId="31337"/>
    <cellStyle name="제목 3 4 2 3" xfId="31338"/>
    <cellStyle name="제목 3 4 2 3 2" xfId="31339"/>
    <cellStyle name="제목 3 4 2 4" xfId="31340"/>
    <cellStyle name="제목 3 4 2 4 2" xfId="31341"/>
    <cellStyle name="제목 3 4 2 5" xfId="31342"/>
    <cellStyle name="제목 3 4 3" xfId="31343"/>
    <cellStyle name="제목 3 4 3 2" xfId="31344"/>
    <cellStyle name="제목 3 4 3 2 2" xfId="31345"/>
    <cellStyle name="제목 3 4 3 3" xfId="31346"/>
    <cellStyle name="제목 3 4 3 3 2" xfId="31347"/>
    <cellStyle name="제목 3 4 3 4" xfId="31348"/>
    <cellStyle name="제목 3 4 4" xfId="31349"/>
    <cellStyle name="제목 3 4 4 2" xfId="31350"/>
    <cellStyle name="제목 3 4 5" xfId="31351"/>
    <cellStyle name="제목 3 4 5 2" xfId="31352"/>
    <cellStyle name="제목 3 4 6" xfId="31353"/>
    <cellStyle name="제목 3 4 6 2" xfId="31354"/>
    <cellStyle name="제목 3 4 7" xfId="31355"/>
    <cellStyle name="제목 3 5" xfId="31356"/>
    <cellStyle name="제목 3 5 2" xfId="31357"/>
    <cellStyle name="제목 3 5 2 2" xfId="31358"/>
    <cellStyle name="제목 3 5 2 2 2" xfId="31359"/>
    <cellStyle name="제목 3 5 2 3" xfId="31360"/>
    <cellStyle name="제목 3 5 2 3 2" xfId="31361"/>
    <cellStyle name="제목 3 5 2 4" xfId="31362"/>
    <cellStyle name="제목 3 5 2 4 2" xfId="31363"/>
    <cellStyle name="제목 3 5 2 5" xfId="31364"/>
    <cellStyle name="제목 3 5 3" xfId="31365"/>
    <cellStyle name="제목 3 5 3 2" xfId="31366"/>
    <cellStyle name="제목 3 5 3 2 2" xfId="31367"/>
    <cellStyle name="제목 3 5 3 3" xfId="31368"/>
    <cellStyle name="제목 3 5 3 3 2" xfId="31369"/>
    <cellStyle name="제목 3 5 3 4" xfId="31370"/>
    <cellStyle name="제목 3 5 4" xfId="31371"/>
    <cellStyle name="제목 3 5 4 2" xfId="31372"/>
    <cellStyle name="제목 3 5 5" xfId="31373"/>
    <cellStyle name="제목 3 5 5 2" xfId="31374"/>
    <cellStyle name="제목 3 5 6" xfId="31375"/>
    <cellStyle name="제목 3 5 6 2" xfId="31376"/>
    <cellStyle name="제목 3 5 7" xfId="31377"/>
    <cellStyle name="제목 3 6" xfId="31378"/>
    <cellStyle name="제목 3 7" xfId="31379"/>
    <cellStyle name="제목 4 2" xfId="101"/>
    <cellStyle name="제목 4 2 2" xfId="31381"/>
    <cellStyle name="제목 4 2 3" xfId="32983"/>
    <cellStyle name="제목 4 2 4" xfId="31380"/>
    <cellStyle name="제목 4 2 5" xfId="2075"/>
    <cellStyle name="제목 4 3" xfId="2076"/>
    <cellStyle name="제목 4 3 2" xfId="31382"/>
    <cellStyle name="제목 4 4" xfId="31383"/>
    <cellStyle name="제목 4 4 2" xfId="31384"/>
    <cellStyle name="제목 4 5" xfId="31385"/>
    <cellStyle name="제목 4 5 2" xfId="31386"/>
    <cellStyle name="제목 4 6" xfId="31387"/>
    <cellStyle name="제목 4 7" xfId="31388"/>
    <cellStyle name="제목 5" xfId="97"/>
    <cellStyle name="제목 5 2" xfId="31390"/>
    <cellStyle name="제목 5 3" xfId="32982"/>
    <cellStyle name="제목 5 4" xfId="31389"/>
    <cellStyle name="제목 5 5" xfId="2074"/>
    <cellStyle name="제목 6" xfId="2082"/>
    <cellStyle name="제목 6 2" xfId="31391"/>
    <cellStyle name="제목 7" xfId="31392"/>
    <cellStyle name="제목 7 2" xfId="31393"/>
    <cellStyle name="제목 8" xfId="31394"/>
    <cellStyle name="제목 8 2" xfId="31395"/>
    <cellStyle name="제목 9" xfId="31396"/>
    <cellStyle name="좋음 2" xfId="102"/>
    <cellStyle name="좋음 2 2" xfId="31398"/>
    <cellStyle name="좋음 2 3" xfId="32946"/>
    <cellStyle name="좋음 2 4" xfId="31397"/>
    <cellStyle name="좋음 2 5" xfId="2006"/>
    <cellStyle name="좋음 3" xfId="2073"/>
    <cellStyle name="좋음 3 2" xfId="31399"/>
    <cellStyle name="좋음 4" xfId="31400"/>
    <cellStyle name="좋음 4 2" xfId="31401"/>
    <cellStyle name="좋음 5" xfId="31402"/>
    <cellStyle name="좋음 5 2" xfId="31403"/>
    <cellStyle name="좋음 6" xfId="31404"/>
    <cellStyle name="좋음 7" xfId="31405"/>
    <cellStyle name="줿㼿㼿㼿㼿㼿㼿㼿㼿㼿?" xfId="2072"/>
    <cellStyle name="줿㼿㼿㼿㼿㼿㼿㼿㼿㼿㼿㼿㼿㼿㼿?" xfId="2071"/>
    <cellStyle name="钎霖_12岿 " xfId="31406"/>
    <cellStyle name="千分位[0]_~ME00000" xfId="664"/>
    <cellStyle name="千分位_~ME00000" xfId="665"/>
    <cellStyle name="千位分隔[0]_BOOK1" xfId="31407"/>
    <cellStyle name="千位分隔_BOOK1" xfId="31408"/>
    <cellStyle name="超级链接_FM Lock Station CBM for Europe" xfId="31409"/>
    <cellStyle name="超連結_Table_n" xfId="666"/>
    <cellStyle name="출력 2" xfId="103"/>
    <cellStyle name="출력 2 10" xfId="31410"/>
    <cellStyle name="출력 2 11" xfId="2253"/>
    <cellStyle name="출력 2 12" xfId="2228"/>
    <cellStyle name="출력 2 13" xfId="2070"/>
    <cellStyle name="출력 2 2" xfId="2301"/>
    <cellStyle name="출력 2 2 2" xfId="2328"/>
    <cellStyle name="출력 2 2 2 2" xfId="4586"/>
    <cellStyle name="출력 2 2 2 2 2" xfId="31413"/>
    <cellStyle name="출력 2 2 2 3" xfId="31412"/>
    <cellStyle name="출력 2 2 2 4" xfId="39048"/>
    <cellStyle name="출력 2 2 3" xfId="4559"/>
    <cellStyle name="출력 2 2 3 2" xfId="31415"/>
    <cellStyle name="출력 2 2 3 3" xfId="31414"/>
    <cellStyle name="출력 2 2 4" xfId="31416"/>
    <cellStyle name="출력 2 2 5" xfId="31411"/>
    <cellStyle name="출력 2 2 6" xfId="39021"/>
    <cellStyle name="출력 2 3" xfId="2307"/>
    <cellStyle name="출력 2 3 2" xfId="4565"/>
    <cellStyle name="출력 2 3 2 2" xfId="31419"/>
    <cellStyle name="출력 2 3 2 3" xfId="31418"/>
    <cellStyle name="출력 2 3 3" xfId="31420"/>
    <cellStyle name="출력 2 3 3 2" xfId="31421"/>
    <cellStyle name="출력 2 3 4" xfId="31422"/>
    <cellStyle name="출력 2 3 4 2" xfId="31423"/>
    <cellStyle name="출력 2 3 5" xfId="31424"/>
    <cellStyle name="출력 2 3 6" xfId="31417"/>
    <cellStyle name="출력 2 3 7" xfId="39027"/>
    <cellStyle name="출력 2 4" xfId="4269"/>
    <cellStyle name="출력 2 4 2" xfId="31426"/>
    <cellStyle name="출력 2 4 2 2" xfId="31427"/>
    <cellStyle name="출력 2 4 3" xfId="31428"/>
    <cellStyle name="출력 2 4 3 2" xfId="31429"/>
    <cellStyle name="출력 2 4 4" xfId="31430"/>
    <cellStyle name="출력 2 4 5" xfId="31425"/>
    <cellStyle name="출력 2 5" xfId="31431"/>
    <cellStyle name="출력 2 5 2" xfId="31432"/>
    <cellStyle name="출력 2 6" xfId="31433"/>
    <cellStyle name="출력 2 7" xfId="32981"/>
    <cellStyle name="출력 2 8" xfId="33071"/>
    <cellStyle name="출력 2 9" xfId="33077"/>
    <cellStyle name="출력 3" xfId="1991"/>
    <cellStyle name="출력 3 10" xfId="2249"/>
    <cellStyle name="출력 3 11" xfId="2224"/>
    <cellStyle name="출력 3 2" xfId="2296"/>
    <cellStyle name="출력 3 2 2" xfId="2324"/>
    <cellStyle name="출력 3 2 2 2" xfId="4582"/>
    <cellStyle name="출력 3 2 2 2 2" xfId="31437"/>
    <cellStyle name="출력 3 2 2 3" xfId="31436"/>
    <cellStyle name="출력 3 2 2 4" xfId="39044"/>
    <cellStyle name="출력 3 2 3" xfId="4554"/>
    <cellStyle name="출력 3 2 3 2" xfId="31439"/>
    <cellStyle name="출력 3 2 3 3" xfId="31438"/>
    <cellStyle name="출력 3 2 4" xfId="31440"/>
    <cellStyle name="출력 3 2 5" xfId="31435"/>
    <cellStyle name="출력 3 2 6" xfId="39017"/>
    <cellStyle name="출력 3 3" xfId="2270"/>
    <cellStyle name="출력 3 3 2" xfId="4528"/>
    <cellStyle name="출력 3 3 2 2" xfId="31443"/>
    <cellStyle name="출력 3 3 2 3" xfId="31442"/>
    <cellStyle name="출력 3 3 3" xfId="31444"/>
    <cellStyle name="출력 3 3 3 2" xfId="31445"/>
    <cellStyle name="출력 3 3 4" xfId="31446"/>
    <cellStyle name="출력 3 3 4 2" xfId="31447"/>
    <cellStyle name="출력 3 3 5" xfId="31448"/>
    <cellStyle name="출력 3 3 6" xfId="31441"/>
    <cellStyle name="출력 3 3 7" xfId="38992"/>
    <cellStyle name="출력 3 4" xfId="2511"/>
    <cellStyle name="출력 3 4 2" xfId="31450"/>
    <cellStyle name="출력 3 4 2 2" xfId="31451"/>
    <cellStyle name="출력 3 4 3" xfId="31452"/>
    <cellStyle name="출력 3 4 3 2" xfId="31453"/>
    <cellStyle name="출력 3 4 4" xfId="31454"/>
    <cellStyle name="출력 3 4 5" xfId="31449"/>
    <cellStyle name="출력 3 5" xfId="31455"/>
    <cellStyle name="출력 3 5 2" xfId="31456"/>
    <cellStyle name="출력 3 6" xfId="31457"/>
    <cellStyle name="출력 3 7" xfId="33064"/>
    <cellStyle name="출력 3 8" xfId="33030"/>
    <cellStyle name="출력 3 9" xfId="31434"/>
    <cellStyle name="출력 4" xfId="31458"/>
    <cellStyle name="출력 4 2" xfId="31459"/>
    <cellStyle name="출력 4 2 2" xfId="31460"/>
    <cellStyle name="출력 4 2 2 2" xfId="31461"/>
    <cellStyle name="출력 4 2 3" xfId="31462"/>
    <cellStyle name="출력 4 2 3 2" xfId="31463"/>
    <cellStyle name="출력 4 2 4" xfId="31464"/>
    <cellStyle name="출력 4 3" xfId="31465"/>
    <cellStyle name="출력 4 3 2" xfId="31466"/>
    <cellStyle name="출력 4 3 2 2" xfId="31467"/>
    <cellStyle name="출력 4 3 3" xfId="31468"/>
    <cellStyle name="출력 4 3 3 2" xfId="31469"/>
    <cellStyle name="출력 4 3 4" xfId="31470"/>
    <cellStyle name="출력 4 3 4 2" xfId="31471"/>
    <cellStyle name="출력 4 3 5" xfId="31472"/>
    <cellStyle name="출력 4 4" xfId="31473"/>
    <cellStyle name="출력 4 4 2" xfId="31474"/>
    <cellStyle name="출력 4 4 2 2" xfId="31475"/>
    <cellStyle name="출력 4 4 3" xfId="31476"/>
    <cellStyle name="출력 4 4 3 2" xfId="31477"/>
    <cellStyle name="출력 4 4 4" xfId="31478"/>
    <cellStyle name="출력 4 5" xfId="31479"/>
    <cellStyle name="출력 4 5 2" xfId="31480"/>
    <cellStyle name="출력 4 6" xfId="31481"/>
    <cellStyle name="출력 5" xfId="31482"/>
    <cellStyle name="출력 5 2" xfId="31483"/>
    <cellStyle name="출력 5 2 2" xfId="31484"/>
    <cellStyle name="출력 5 2 2 2" xfId="31485"/>
    <cellStyle name="출력 5 2 3" xfId="31486"/>
    <cellStyle name="출력 5 2 3 2" xfId="31487"/>
    <cellStyle name="출력 5 2 4" xfId="31488"/>
    <cellStyle name="출력 5 3" xfId="31489"/>
    <cellStyle name="출력 5 3 2" xfId="31490"/>
    <cellStyle name="출력 5 3 2 2" xfId="31491"/>
    <cellStyle name="출력 5 3 3" xfId="31492"/>
    <cellStyle name="출력 5 3 3 2" xfId="31493"/>
    <cellStyle name="출력 5 3 4" xfId="31494"/>
    <cellStyle name="출력 5 3 4 2" xfId="31495"/>
    <cellStyle name="출력 5 3 5" xfId="31496"/>
    <cellStyle name="출력 5 4" xfId="31497"/>
    <cellStyle name="출력 5 4 2" xfId="31498"/>
    <cellStyle name="출력 5 4 2 2" xfId="31499"/>
    <cellStyle name="출력 5 4 3" xfId="31500"/>
    <cellStyle name="출력 5 4 3 2" xfId="31501"/>
    <cellStyle name="출력 5 4 4" xfId="31502"/>
    <cellStyle name="출력 5 5" xfId="31503"/>
    <cellStyle name="출력 5 5 2" xfId="31504"/>
    <cellStyle name="출력 5 6" xfId="31505"/>
    <cellStyle name="출력 6" xfId="31506"/>
    <cellStyle name="출력 7" xfId="31507"/>
    <cellStyle name="콤마 [0]_  RANGE " xfId="667"/>
    <cellStyle name="콤마,_x0005__x0014_" xfId="31508"/>
    <cellStyle name="콤마_  RANGE " xfId="668"/>
    <cellStyle name="脱浦 [0.00]_laroux" xfId="31509"/>
    <cellStyle name="脱浦_laroux" xfId="31510"/>
    <cellStyle name="通貨 [0.00]_AR 0710" xfId="38970"/>
    <cellStyle name="통화 [0] 2" xfId="669"/>
    <cellStyle name="통화 [0] 2 10" xfId="670"/>
    <cellStyle name="통화 [0] 2 11" xfId="671"/>
    <cellStyle name="통화 [0] 2 12" xfId="672"/>
    <cellStyle name="통화 [0] 2 13" xfId="673"/>
    <cellStyle name="통화 [0] 2 14" xfId="674"/>
    <cellStyle name="통화 [0] 2 15" xfId="675"/>
    <cellStyle name="통화 [0] 2 16" xfId="676"/>
    <cellStyle name="통화 [0] 2 17" xfId="677"/>
    <cellStyle name="통화 [0] 2 18" xfId="678"/>
    <cellStyle name="통화 [0] 2 19" xfId="679"/>
    <cellStyle name="통화 [0] 2 2" xfId="680"/>
    <cellStyle name="통화 [0] 2 2 2" xfId="681"/>
    <cellStyle name="통화 [0] 2 20" xfId="682"/>
    <cellStyle name="통화 [0] 2 21" xfId="683"/>
    <cellStyle name="통화 [0] 2 22" xfId="684"/>
    <cellStyle name="통화 [0] 2 23" xfId="685"/>
    <cellStyle name="통화 [0] 2 24" xfId="686"/>
    <cellStyle name="통화 [0] 2 25" xfId="687"/>
    <cellStyle name="통화 [0] 2 26" xfId="2201"/>
    <cellStyle name="통화 [0] 2 3" xfId="688"/>
    <cellStyle name="통화 [0] 2 4" xfId="689"/>
    <cellStyle name="통화 [0] 2 5" xfId="690"/>
    <cellStyle name="통화 [0] 2 6" xfId="691"/>
    <cellStyle name="통화 [0] 2 7" xfId="692"/>
    <cellStyle name="통화 [0] 2 8" xfId="693"/>
    <cellStyle name="통화 [0] 2 9" xfId="694"/>
    <cellStyle name="통화 [0] 3" xfId="32670"/>
    <cellStyle name="통화 19" xfId="695"/>
    <cellStyle name="통화 19 10" xfId="696"/>
    <cellStyle name="통화 19 11" xfId="697"/>
    <cellStyle name="통화 19 12" xfId="698"/>
    <cellStyle name="통화 19 13" xfId="699"/>
    <cellStyle name="통화 19 14" xfId="700"/>
    <cellStyle name="통화 19 15" xfId="701"/>
    <cellStyle name="통화 19 16" xfId="702"/>
    <cellStyle name="통화 19 17" xfId="703"/>
    <cellStyle name="통화 19 18" xfId="704"/>
    <cellStyle name="통화 19 19" xfId="705"/>
    <cellStyle name="통화 19 2" xfId="706"/>
    <cellStyle name="통화 19 2 2" xfId="707"/>
    <cellStyle name="통화 19 20" xfId="708"/>
    <cellStyle name="통화 19 21" xfId="709"/>
    <cellStyle name="통화 19 22" xfId="710"/>
    <cellStyle name="통화 19 23" xfId="711"/>
    <cellStyle name="통화 19 24" xfId="712"/>
    <cellStyle name="통화 19 25" xfId="713"/>
    <cellStyle name="통화 19 3" xfId="714"/>
    <cellStyle name="통화 19 4" xfId="715"/>
    <cellStyle name="통화 19 5" xfId="716"/>
    <cellStyle name="통화 19 6" xfId="717"/>
    <cellStyle name="통화 19 7" xfId="718"/>
    <cellStyle name="통화 19 8" xfId="719"/>
    <cellStyle name="통화 19 9" xfId="720"/>
    <cellStyle name="통화 2" xfId="721"/>
    <cellStyle name="통화 2 10" xfId="722"/>
    <cellStyle name="통화 2 10 10" xfId="723"/>
    <cellStyle name="통화 2 10 11" xfId="724"/>
    <cellStyle name="통화 2 10 12" xfId="725"/>
    <cellStyle name="통화 2 10 13" xfId="726"/>
    <cellStyle name="통화 2 10 14" xfId="727"/>
    <cellStyle name="통화 2 10 15" xfId="728"/>
    <cellStyle name="통화 2 10 16" xfId="729"/>
    <cellStyle name="통화 2 10 17" xfId="730"/>
    <cellStyle name="통화 2 10 18" xfId="731"/>
    <cellStyle name="통화 2 10 19" xfId="732"/>
    <cellStyle name="통화 2 10 2" xfId="733"/>
    <cellStyle name="통화 2 10 20" xfId="734"/>
    <cellStyle name="통화 2 10 21" xfId="735"/>
    <cellStyle name="통화 2 10 22" xfId="736"/>
    <cellStyle name="통화 2 10 23" xfId="737"/>
    <cellStyle name="통화 2 10 24" xfId="738"/>
    <cellStyle name="통화 2 10 25" xfId="739"/>
    <cellStyle name="통화 2 10 26" xfId="740"/>
    <cellStyle name="통화 2 10 27" xfId="741"/>
    <cellStyle name="통화 2 10 28" xfId="742"/>
    <cellStyle name="통화 2 10 29" xfId="743"/>
    <cellStyle name="통화 2 10 3" xfId="744"/>
    <cellStyle name="통화 2 10 4" xfId="745"/>
    <cellStyle name="통화 2 10 5" xfId="746"/>
    <cellStyle name="통화 2 10 6" xfId="747"/>
    <cellStyle name="통화 2 10 7" xfId="748"/>
    <cellStyle name="통화 2 10 8" xfId="749"/>
    <cellStyle name="통화 2 10 9" xfId="750"/>
    <cellStyle name="통화 2 11" xfId="751"/>
    <cellStyle name="통화 2 11 10" xfId="752"/>
    <cellStyle name="통화 2 11 11" xfId="753"/>
    <cellStyle name="통화 2 11 12" xfId="754"/>
    <cellStyle name="통화 2 11 13" xfId="755"/>
    <cellStyle name="통화 2 11 14" xfId="756"/>
    <cellStyle name="통화 2 11 15" xfId="757"/>
    <cellStyle name="통화 2 11 16" xfId="758"/>
    <cellStyle name="통화 2 11 17" xfId="759"/>
    <cellStyle name="통화 2 11 18" xfId="760"/>
    <cellStyle name="통화 2 11 19" xfId="761"/>
    <cellStyle name="통화 2 11 2" xfId="762"/>
    <cellStyle name="통화 2 11 20" xfId="763"/>
    <cellStyle name="통화 2 11 21" xfId="764"/>
    <cellStyle name="통화 2 11 22" xfId="765"/>
    <cellStyle name="통화 2 11 23" xfId="766"/>
    <cellStyle name="통화 2 11 24" xfId="767"/>
    <cellStyle name="통화 2 11 25" xfId="768"/>
    <cellStyle name="통화 2 11 26" xfId="769"/>
    <cellStyle name="통화 2 11 27" xfId="770"/>
    <cellStyle name="통화 2 11 28" xfId="771"/>
    <cellStyle name="통화 2 11 29" xfId="772"/>
    <cellStyle name="통화 2 11 3" xfId="773"/>
    <cellStyle name="통화 2 11 4" xfId="774"/>
    <cellStyle name="통화 2 11 5" xfId="775"/>
    <cellStyle name="통화 2 11 6" xfId="776"/>
    <cellStyle name="통화 2 11 7" xfId="777"/>
    <cellStyle name="통화 2 11 8" xfId="778"/>
    <cellStyle name="통화 2 11 9" xfId="779"/>
    <cellStyle name="통화 2 12" xfId="780"/>
    <cellStyle name="통화 2 12 10" xfId="781"/>
    <cellStyle name="통화 2 12 11" xfId="782"/>
    <cellStyle name="통화 2 12 12" xfId="783"/>
    <cellStyle name="통화 2 12 13" xfId="784"/>
    <cellStyle name="통화 2 12 14" xfId="785"/>
    <cellStyle name="통화 2 12 15" xfId="786"/>
    <cellStyle name="통화 2 12 16" xfId="787"/>
    <cellStyle name="통화 2 12 17" xfId="788"/>
    <cellStyle name="통화 2 12 18" xfId="789"/>
    <cellStyle name="통화 2 12 19" xfId="790"/>
    <cellStyle name="통화 2 12 2" xfId="791"/>
    <cellStyle name="통화 2 12 20" xfId="792"/>
    <cellStyle name="통화 2 12 21" xfId="793"/>
    <cellStyle name="통화 2 12 22" xfId="794"/>
    <cellStyle name="통화 2 12 23" xfId="795"/>
    <cellStyle name="통화 2 12 24" xfId="796"/>
    <cellStyle name="통화 2 12 25" xfId="797"/>
    <cellStyle name="통화 2 12 26" xfId="798"/>
    <cellStyle name="통화 2 12 27" xfId="799"/>
    <cellStyle name="통화 2 12 28" xfId="800"/>
    <cellStyle name="통화 2 12 29" xfId="801"/>
    <cellStyle name="통화 2 12 3" xfId="802"/>
    <cellStyle name="통화 2 12 4" xfId="803"/>
    <cellStyle name="통화 2 12 5" xfId="804"/>
    <cellStyle name="통화 2 12 6" xfId="805"/>
    <cellStyle name="통화 2 12 7" xfId="806"/>
    <cellStyle name="통화 2 12 8" xfId="807"/>
    <cellStyle name="통화 2 12 9" xfId="808"/>
    <cellStyle name="통화 2 13" xfId="809"/>
    <cellStyle name="통화 2 13 10" xfId="810"/>
    <cellStyle name="통화 2 13 11" xfId="811"/>
    <cellStyle name="통화 2 13 12" xfId="812"/>
    <cellStyle name="통화 2 13 13" xfId="813"/>
    <cellStyle name="통화 2 13 14" xfId="814"/>
    <cellStyle name="통화 2 13 15" xfId="815"/>
    <cellStyle name="통화 2 13 16" xfId="816"/>
    <cellStyle name="통화 2 13 17" xfId="817"/>
    <cellStyle name="통화 2 13 18" xfId="818"/>
    <cellStyle name="통화 2 13 19" xfId="819"/>
    <cellStyle name="통화 2 13 2" xfId="820"/>
    <cellStyle name="통화 2 13 20" xfId="821"/>
    <cellStyle name="통화 2 13 21" xfId="822"/>
    <cellStyle name="통화 2 13 22" xfId="823"/>
    <cellStyle name="통화 2 13 23" xfId="824"/>
    <cellStyle name="통화 2 13 24" xfId="825"/>
    <cellStyle name="통화 2 13 25" xfId="826"/>
    <cellStyle name="통화 2 13 26" xfId="827"/>
    <cellStyle name="통화 2 13 27" xfId="828"/>
    <cellStyle name="통화 2 13 28" xfId="829"/>
    <cellStyle name="통화 2 13 29" xfId="830"/>
    <cellStyle name="통화 2 13 3" xfId="831"/>
    <cellStyle name="통화 2 13 4" xfId="832"/>
    <cellStyle name="통화 2 13 5" xfId="833"/>
    <cellStyle name="통화 2 13 6" xfId="834"/>
    <cellStyle name="통화 2 13 7" xfId="835"/>
    <cellStyle name="통화 2 13 8" xfId="836"/>
    <cellStyle name="통화 2 13 9" xfId="837"/>
    <cellStyle name="통화 2 14" xfId="838"/>
    <cellStyle name="통화 2 14 10" xfId="839"/>
    <cellStyle name="통화 2 14 11" xfId="840"/>
    <cellStyle name="통화 2 14 12" xfId="841"/>
    <cellStyle name="통화 2 14 13" xfId="842"/>
    <cellStyle name="통화 2 14 14" xfId="843"/>
    <cellStyle name="통화 2 14 15" xfId="844"/>
    <cellStyle name="통화 2 14 16" xfId="845"/>
    <cellStyle name="통화 2 14 17" xfId="846"/>
    <cellStyle name="통화 2 14 18" xfId="847"/>
    <cellStyle name="통화 2 14 19" xfId="848"/>
    <cellStyle name="통화 2 14 2" xfId="849"/>
    <cellStyle name="통화 2 14 20" xfId="850"/>
    <cellStyle name="통화 2 14 21" xfId="851"/>
    <cellStyle name="통화 2 14 22" xfId="852"/>
    <cellStyle name="통화 2 14 23" xfId="853"/>
    <cellStyle name="통화 2 14 24" xfId="854"/>
    <cellStyle name="통화 2 14 25" xfId="855"/>
    <cellStyle name="통화 2 14 26" xfId="856"/>
    <cellStyle name="통화 2 14 27" xfId="857"/>
    <cellStyle name="통화 2 14 28" xfId="858"/>
    <cellStyle name="통화 2 14 29" xfId="859"/>
    <cellStyle name="통화 2 14 3" xfId="860"/>
    <cellStyle name="통화 2 14 4" xfId="861"/>
    <cellStyle name="통화 2 14 5" xfId="862"/>
    <cellStyle name="통화 2 14 6" xfId="863"/>
    <cellStyle name="통화 2 14 7" xfId="864"/>
    <cellStyle name="통화 2 14 8" xfId="865"/>
    <cellStyle name="통화 2 14 9" xfId="866"/>
    <cellStyle name="통화 2 15" xfId="867"/>
    <cellStyle name="통화 2 15 10" xfId="868"/>
    <cellStyle name="통화 2 15 11" xfId="869"/>
    <cellStyle name="통화 2 15 12" xfId="870"/>
    <cellStyle name="통화 2 15 13" xfId="871"/>
    <cellStyle name="통화 2 15 14" xfId="872"/>
    <cellStyle name="통화 2 15 15" xfId="873"/>
    <cellStyle name="통화 2 15 16" xfId="874"/>
    <cellStyle name="통화 2 15 17" xfId="875"/>
    <cellStyle name="통화 2 15 18" xfId="876"/>
    <cellStyle name="통화 2 15 19" xfId="877"/>
    <cellStyle name="통화 2 15 2" xfId="878"/>
    <cellStyle name="통화 2 15 20" xfId="879"/>
    <cellStyle name="통화 2 15 21" xfId="880"/>
    <cellStyle name="통화 2 15 22" xfId="881"/>
    <cellStyle name="통화 2 15 23" xfId="882"/>
    <cellStyle name="통화 2 15 24" xfId="883"/>
    <cellStyle name="통화 2 15 25" xfId="884"/>
    <cellStyle name="통화 2 15 26" xfId="885"/>
    <cellStyle name="통화 2 15 27" xfId="886"/>
    <cellStyle name="통화 2 15 28" xfId="887"/>
    <cellStyle name="통화 2 15 29" xfId="888"/>
    <cellStyle name="통화 2 15 3" xfId="889"/>
    <cellStyle name="통화 2 15 4" xfId="890"/>
    <cellStyle name="통화 2 15 5" xfId="891"/>
    <cellStyle name="통화 2 15 6" xfId="892"/>
    <cellStyle name="통화 2 15 7" xfId="893"/>
    <cellStyle name="통화 2 15 8" xfId="894"/>
    <cellStyle name="통화 2 15 9" xfId="895"/>
    <cellStyle name="통화 2 16" xfId="896"/>
    <cellStyle name="통화 2 16 10" xfId="897"/>
    <cellStyle name="통화 2 16 11" xfId="898"/>
    <cellStyle name="통화 2 16 12" xfId="899"/>
    <cellStyle name="통화 2 16 13" xfId="900"/>
    <cellStyle name="통화 2 16 14" xfId="901"/>
    <cellStyle name="통화 2 16 15" xfId="902"/>
    <cellStyle name="통화 2 16 16" xfId="903"/>
    <cellStyle name="통화 2 16 17" xfId="904"/>
    <cellStyle name="통화 2 16 18" xfId="905"/>
    <cellStyle name="통화 2 16 19" xfId="906"/>
    <cellStyle name="통화 2 16 2" xfId="907"/>
    <cellStyle name="통화 2 16 20" xfId="908"/>
    <cellStyle name="통화 2 16 21" xfId="909"/>
    <cellStyle name="통화 2 16 22" xfId="910"/>
    <cellStyle name="통화 2 16 23" xfId="911"/>
    <cellStyle name="통화 2 16 24" xfId="912"/>
    <cellStyle name="통화 2 16 25" xfId="913"/>
    <cellStyle name="통화 2 16 26" xfId="914"/>
    <cellStyle name="통화 2 16 27" xfId="915"/>
    <cellStyle name="통화 2 16 28" xfId="916"/>
    <cellStyle name="통화 2 16 29" xfId="917"/>
    <cellStyle name="통화 2 16 3" xfId="918"/>
    <cellStyle name="통화 2 16 4" xfId="919"/>
    <cellStyle name="통화 2 16 5" xfId="920"/>
    <cellStyle name="통화 2 16 6" xfId="921"/>
    <cellStyle name="통화 2 16 7" xfId="922"/>
    <cellStyle name="통화 2 16 8" xfId="923"/>
    <cellStyle name="통화 2 16 9" xfId="924"/>
    <cellStyle name="통화 2 17" xfId="925"/>
    <cellStyle name="통화 2 17 10" xfId="926"/>
    <cellStyle name="통화 2 17 11" xfId="927"/>
    <cellStyle name="통화 2 17 12" xfId="928"/>
    <cellStyle name="통화 2 17 13" xfId="929"/>
    <cellStyle name="통화 2 17 14" xfId="930"/>
    <cellStyle name="통화 2 17 15" xfId="931"/>
    <cellStyle name="통화 2 17 16" xfId="932"/>
    <cellStyle name="통화 2 17 17" xfId="933"/>
    <cellStyle name="통화 2 17 18" xfId="934"/>
    <cellStyle name="통화 2 17 19" xfId="935"/>
    <cellStyle name="통화 2 17 2" xfId="936"/>
    <cellStyle name="통화 2 17 20" xfId="937"/>
    <cellStyle name="통화 2 17 21" xfId="938"/>
    <cellStyle name="통화 2 17 22" xfId="939"/>
    <cellStyle name="통화 2 17 23" xfId="940"/>
    <cellStyle name="통화 2 17 24" xfId="941"/>
    <cellStyle name="통화 2 17 25" xfId="942"/>
    <cellStyle name="통화 2 17 26" xfId="943"/>
    <cellStyle name="통화 2 17 27" xfId="944"/>
    <cellStyle name="통화 2 17 28" xfId="945"/>
    <cellStyle name="통화 2 17 29" xfId="946"/>
    <cellStyle name="통화 2 17 3" xfId="947"/>
    <cellStyle name="통화 2 17 4" xfId="948"/>
    <cellStyle name="통화 2 17 5" xfId="949"/>
    <cellStyle name="통화 2 17 6" xfId="950"/>
    <cellStyle name="통화 2 17 7" xfId="951"/>
    <cellStyle name="통화 2 17 8" xfId="952"/>
    <cellStyle name="통화 2 17 9" xfId="953"/>
    <cellStyle name="통화 2 18" xfId="954"/>
    <cellStyle name="통화 2 18 10" xfId="955"/>
    <cellStyle name="통화 2 18 11" xfId="956"/>
    <cellStyle name="통화 2 18 12" xfId="957"/>
    <cellStyle name="통화 2 18 13" xfId="958"/>
    <cellStyle name="통화 2 18 14" xfId="959"/>
    <cellStyle name="통화 2 18 15" xfId="960"/>
    <cellStyle name="통화 2 18 16" xfId="961"/>
    <cellStyle name="통화 2 18 17" xfId="962"/>
    <cellStyle name="통화 2 18 18" xfId="963"/>
    <cellStyle name="통화 2 18 19" xfId="964"/>
    <cellStyle name="통화 2 18 2" xfId="965"/>
    <cellStyle name="통화 2 18 20" xfId="966"/>
    <cellStyle name="통화 2 18 21" xfId="967"/>
    <cellStyle name="통화 2 18 22" xfId="968"/>
    <cellStyle name="통화 2 18 23" xfId="969"/>
    <cellStyle name="통화 2 18 24" xfId="970"/>
    <cellStyle name="통화 2 18 25" xfId="971"/>
    <cellStyle name="통화 2 18 26" xfId="972"/>
    <cellStyle name="통화 2 18 27" xfId="973"/>
    <cellStyle name="통화 2 18 28" xfId="974"/>
    <cellStyle name="통화 2 18 29" xfId="975"/>
    <cellStyle name="통화 2 18 3" xfId="976"/>
    <cellStyle name="통화 2 18 4" xfId="977"/>
    <cellStyle name="통화 2 18 5" xfId="978"/>
    <cellStyle name="통화 2 18 6" xfId="979"/>
    <cellStyle name="통화 2 18 7" xfId="980"/>
    <cellStyle name="통화 2 18 8" xfId="981"/>
    <cellStyle name="통화 2 18 9" xfId="982"/>
    <cellStyle name="통화 2 19" xfId="983"/>
    <cellStyle name="통화 2 2" xfId="984"/>
    <cellStyle name="통화 2 2 10" xfId="985"/>
    <cellStyle name="통화 2 2 11" xfId="986"/>
    <cellStyle name="통화 2 2 12" xfId="987"/>
    <cellStyle name="통화 2 2 13" xfId="988"/>
    <cellStyle name="통화 2 2 14" xfId="989"/>
    <cellStyle name="통화 2 2 15" xfId="990"/>
    <cellStyle name="통화 2 2 16" xfId="991"/>
    <cellStyle name="통화 2 2 17" xfId="992"/>
    <cellStyle name="통화 2 2 18" xfId="993"/>
    <cellStyle name="통화 2 2 2" xfId="994"/>
    <cellStyle name="통화 2 2 2 10" xfId="995"/>
    <cellStyle name="통화 2 2 2 10 10" xfId="996"/>
    <cellStyle name="통화 2 2 2 10 11" xfId="997"/>
    <cellStyle name="통화 2 2 2 10 12" xfId="998"/>
    <cellStyle name="통화 2 2 2 10 13" xfId="999"/>
    <cellStyle name="통화 2 2 2 10 14" xfId="1000"/>
    <cellStyle name="통화 2 2 2 10 15" xfId="1001"/>
    <cellStyle name="통화 2 2 2 10 16" xfId="1002"/>
    <cellStyle name="통화 2 2 2 10 17" xfId="1003"/>
    <cellStyle name="통화 2 2 2 10 18" xfId="1004"/>
    <cellStyle name="통화 2 2 2 10 19" xfId="1005"/>
    <cellStyle name="통화 2 2 2 10 2" xfId="1006"/>
    <cellStyle name="통화 2 2 2 10 20" xfId="1007"/>
    <cellStyle name="통화 2 2 2 10 21" xfId="1008"/>
    <cellStyle name="통화 2 2 2 10 22" xfId="1009"/>
    <cellStyle name="통화 2 2 2 10 23" xfId="1010"/>
    <cellStyle name="통화 2 2 2 10 24" xfId="1011"/>
    <cellStyle name="통화 2 2 2 10 25" xfId="1012"/>
    <cellStyle name="통화 2 2 2 10 26" xfId="1013"/>
    <cellStyle name="통화 2 2 2 10 27" xfId="1014"/>
    <cellStyle name="통화 2 2 2 10 28" xfId="1015"/>
    <cellStyle name="통화 2 2 2 10 29" xfId="1016"/>
    <cellStyle name="통화 2 2 2 10 3" xfId="1017"/>
    <cellStyle name="통화 2 2 2 10 4" xfId="1018"/>
    <cellStyle name="통화 2 2 2 10 5" xfId="1019"/>
    <cellStyle name="통화 2 2 2 10 6" xfId="1020"/>
    <cellStyle name="통화 2 2 2 10 7" xfId="1021"/>
    <cellStyle name="통화 2 2 2 10 8" xfId="1022"/>
    <cellStyle name="통화 2 2 2 10 9" xfId="1023"/>
    <cellStyle name="통화 2 2 2 11" xfId="1024"/>
    <cellStyle name="통화 2 2 2 11 10" xfId="1025"/>
    <cellStyle name="통화 2 2 2 11 11" xfId="1026"/>
    <cellStyle name="통화 2 2 2 11 12" xfId="1027"/>
    <cellStyle name="통화 2 2 2 11 13" xfId="1028"/>
    <cellStyle name="통화 2 2 2 11 14" xfId="1029"/>
    <cellStyle name="통화 2 2 2 11 15" xfId="1030"/>
    <cellStyle name="통화 2 2 2 11 16" xfId="1031"/>
    <cellStyle name="통화 2 2 2 11 17" xfId="1032"/>
    <cellStyle name="통화 2 2 2 11 18" xfId="1033"/>
    <cellStyle name="통화 2 2 2 11 19" xfId="1034"/>
    <cellStyle name="통화 2 2 2 11 2" xfId="1035"/>
    <cellStyle name="통화 2 2 2 11 20" xfId="1036"/>
    <cellStyle name="통화 2 2 2 11 21" xfId="1037"/>
    <cellStyle name="통화 2 2 2 11 22" xfId="1038"/>
    <cellStyle name="통화 2 2 2 11 23" xfId="1039"/>
    <cellStyle name="통화 2 2 2 11 24" xfId="1040"/>
    <cellStyle name="통화 2 2 2 11 25" xfId="1041"/>
    <cellStyle name="통화 2 2 2 11 26" xfId="1042"/>
    <cellStyle name="통화 2 2 2 11 27" xfId="1043"/>
    <cellStyle name="통화 2 2 2 11 28" xfId="1044"/>
    <cellStyle name="통화 2 2 2 11 29" xfId="1045"/>
    <cellStyle name="통화 2 2 2 11 3" xfId="1046"/>
    <cellStyle name="통화 2 2 2 11 4" xfId="1047"/>
    <cellStyle name="통화 2 2 2 11 5" xfId="1048"/>
    <cellStyle name="통화 2 2 2 11 6" xfId="1049"/>
    <cellStyle name="통화 2 2 2 11 7" xfId="1050"/>
    <cellStyle name="통화 2 2 2 11 8" xfId="1051"/>
    <cellStyle name="통화 2 2 2 11 9" xfId="1052"/>
    <cellStyle name="통화 2 2 2 12" xfId="1053"/>
    <cellStyle name="통화 2 2 2 12 10" xfId="1054"/>
    <cellStyle name="통화 2 2 2 12 11" xfId="1055"/>
    <cellStyle name="통화 2 2 2 12 12" xfId="1056"/>
    <cellStyle name="통화 2 2 2 12 13" xfId="1057"/>
    <cellStyle name="통화 2 2 2 12 14" xfId="1058"/>
    <cellStyle name="통화 2 2 2 12 15" xfId="1059"/>
    <cellStyle name="통화 2 2 2 12 16" xfId="1060"/>
    <cellStyle name="통화 2 2 2 12 17" xfId="1061"/>
    <cellStyle name="통화 2 2 2 12 18" xfId="1062"/>
    <cellStyle name="통화 2 2 2 12 19" xfId="1063"/>
    <cellStyle name="통화 2 2 2 12 2" xfId="1064"/>
    <cellStyle name="통화 2 2 2 12 20" xfId="1065"/>
    <cellStyle name="통화 2 2 2 12 21" xfId="1066"/>
    <cellStyle name="통화 2 2 2 12 22" xfId="1067"/>
    <cellStyle name="통화 2 2 2 12 23" xfId="1068"/>
    <cellStyle name="통화 2 2 2 12 24" xfId="1069"/>
    <cellStyle name="통화 2 2 2 12 25" xfId="1070"/>
    <cellStyle name="통화 2 2 2 12 26" xfId="1071"/>
    <cellStyle name="통화 2 2 2 12 27" xfId="1072"/>
    <cellStyle name="통화 2 2 2 12 28" xfId="1073"/>
    <cellStyle name="통화 2 2 2 12 29" xfId="1074"/>
    <cellStyle name="통화 2 2 2 12 3" xfId="1075"/>
    <cellStyle name="통화 2 2 2 12 4" xfId="1076"/>
    <cellStyle name="통화 2 2 2 12 5" xfId="1077"/>
    <cellStyle name="통화 2 2 2 12 6" xfId="1078"/>
    <cellStyle name="통화 2 2 2 12 7" xfId="1079"/>
    <cellStyle name="통화 2 2 2 12 8" xfId="1080"/>
    <cellStyle name="통화 2 2 2 12 9" xfId="1081"/>
    <cellStyle name="통화 2 2 2 13" xfId="1082"/>
    <cellStyle name="통화 2 2 2 13 10" xfId="1083"/>
    <cellStyle name="통화 2 2 2 13 11" xfId="1084"/>
    <cellStyle name="통화 2 2 2 13 12" xfId="1085"/>
    <cellStyle name="통화 2 2 2 13 13" xfId="1086"/>
    <cellStyle name="통화 2 2 2 13 14" xfId="1087"/>
    <cellStyle name="통화 2 2 2 13 15" xfId="1088"/>
    <cellStyle name="통화 2 2 2 13 16" xfId="1089"/>
    <cellStyle name="통화 2 2 2 13 17" xfId="1090"/>
    <cellStyle name="통화 2 2 2 13 18" xfId="1091"/>
    <cellStyle name="통화 2 2 2 13 19" xfId="1092"/>
    <cellStyle name="통화 2 2 2 13 2" xfId="1093"/>
    <cellStyle name="통화 2 2 2 13 20" xfId="1094"/>
    <cellStyle name="통화 2 2 2 13 21" xfId="1095"/>
    <cellStyle name="통화 2 2 2 13 22" xfId="1096"/>
    <cellStyle name="통화 2 2 2 13 23" xfId="1097"/>
    <cellStyle name="통화 2 2 2 13 24" xfId="1098"/>
    <cellStyle name="통화 2 2 2 13 25" xfId="1099"/>
    <cellStyle name="통화 2 2 2 13 26" xfId="1100"/>
    <cellStyle name="통화 2 2 2 13 27" xfId="1101"/>
    <cellStyle name="통화 2 2 2 13 28" xfId="1102"/>
    <cellStyle name="통화 2 2 2 13 29" xfId="1103"/>
    <cellStyle name="통화 2 2 2 13 3" xfId="1104"/>
    <cellStyle name="통화 2 2 2 13 4" xfId="1105"/>
    <cellStyle name="통화 2 2 2 13 5" xfId="1106"/>
    <cellStyle name="통화 2 2 2 13 6" xfId="1107"/>
    <cellStyle name="통화 2 2 2 13 7" xfId="1108"/>
    <cellStyle name="통화 2 2 2 13 8" xfId="1109"/>
    <cellStyle name="통화 2 2 2 13 9" xfId="1110"/>
    <cellStyle name="통화 2 2 2 14" xfId="1111"/>
    <cellStyle name="통화 2 2 2 14 10" xfId="1112"/>
    <cellStyle name="통화 2 2 2 14 11" xfId="1113"/>
    <cellStyle name="통화 2 2 2 14 12" xfId="1114"/>
    <cellStyle name="통화 2 2 2 14 13" xfId="1115"/>
    <cellStyle name="통화 2 2 2 14 14" xfId="1116"/>
    <cellStyle name="통화 2 2 2 14 15" xfId="1117"/>
    <cellStyle name="통화 2 2 2 14 16" xfId="1118"/>
    <cellStyle name="통화 2 2 2 14 17" xfId="1119"/>
    <cellStyle name="통화 2 2 2 14 18" xfId="1120"/>
    <cellStyle name="통화 2 2 2 14 19" xfId="1121"/>
    <cellStyle name="통화 2 2 2 14 2" xfId="1122"/>
    <cellStyle name="통화 2 2 2 14 20" xfId="1123"/>
    <cellStyle name="통화 2 2 2 14 21" xfId="1124"/>
    <cellStyle name="통화 2 2 2 14 22" xfId="1125"/>
    <cellStyle name="통화 2 2 2 14 23" xfId="1126"/>
    <cellStyle name="통화 2 2 2 14 24" xfId="1127"/>
    <cellStyle name="통화 2 2 2 14 25" xfId="1128"/>
    <cellStyle name="통화 2 2 2 14 26" xfId="1129"/>
    <cellStyle name="통화 2 2 2 14 27" xfId="1130"/>
    <cellStyle name="통화 2 2 2 14 28" xfId="1131"/>
    <cellStyle name="통화 2 2 2 14 29" xfId="1132"/>
    <cellStyle name="통화 2 2 2 14 3" xfId="1133"/>
    <cellStyle name="통화 2 2 2 14 4" xfId="1134"/>
    <cellStyle name="통화 2 2 2 14 5" xfId="1135"/>
    <cellStyle name="통화 2 2 2 14 6" xfId="1136"/>
    <cellStyle name="통화 2 2 2 14 7" xfId="1137"/>
    <cellStyle name="통화 2 2 2 14 8" xfId="1138"/>
    <cellStyle name="통화 2 2 2 14 9" xfId="1139"/>
    <cellStyle name="통화 2 2 2 15" xfId="1140"/>
    <cellStyle name="통화 2 2 2 15 10" xfId="1141"/>
    <cellStyle name="통화 2 2 2 15 11" xfId="1142"/>
    <cellStyle name="통화 2 2 2 15 12" xfId="1143"/>
    <cellStyle name="통화 2 2 2 15 13" xfId="1144"/>
    <cellStyle name="통화 2 2 2 15 14" xfId="1145"/>
    <cellStyle name="통화 2 2 2 15 15" xfId="1146"/>
    <cellStyle name="통화 2 2 2 15 16" xfId="1147"/>
    <cellStyle name="통화 2 2 2 15 17" xfId="1148"/>
    <cellStyle name="통화 2 2 2 15 18" xfId="1149"/>
    <cellStyle name="통화 2 2 2 15 19" xfId="1150"/>
    <cellStyle name="통화 2 2 2 15 2" xfId="1151"/>
    <cellStyle name="통화 2 2 2 15 20" xfId="1152"/>
    <cellStyle name="통화 2 2 2 15 21" xfId="1153"/>
    <cellStyle name="통화 2 2 2 15 22" xfId="1154"/>
    <cellStyle name="통화 2 2 2 15 23" xfId="1155"/>
    <cellStyle name="통화 2 2 2 15 24" xfId="1156"/>
    <cellStyle name="통화 2 2 2 15 25" xfId="1157"/>
    <cellStyle name="통화 2 2 2 15 26" xfId="1158"/>
    <cellStyle name="통화 2 2 2 15 27" xfId="1159"/>
    <cellStyle name="통화 2 2 2 15 28" xfId="1160"/>
    <cellStyle name="통화 2 2 2 15 29" xfId="1161"/>
    <cellStyle name="통화 2 2 2 15 3" xfId="1162"/>
    <cellStyle name="통화 2 2 2 15 4" xfId="1163"/>
    <cellStyle name="통화 2 2 2 15 5" xfId="1164"/>
    <cellStyle name="통화 2 2 2 15 6" xfId="1165"/>
    <cellStyle name="통화 2 2 2 15 7" xfId="1166"/>
    <cellStyle name="통화 2 2 2 15 8" xfId="1167"/>
    <cellStyle name="통화 2 2 2 15 9" xfId="1168"/>
    <cellStyle name="통화 2 2 2 16" xfId="1169"/>
    <cellStyle name="통화 2 2 2 16 10" xfId="1170"/>
    <cellStyle name="통화 2 2 2 16 11" xfId="1171"/>
    <cellStyle name="통화 2 2 2 16 12" xfId="1172"/>
    <cellStyle name="통화 2 2 2 16 13" xfId="1173"/>
    <cellStyle name="통화 2 2 2 16 14" xfId="1174"/>
    <cellStyle name="통화 2 2 2 16 15" xfId="1175"/>
    <cellStyle name="통화 2 2 2 16 16" xfId="1176"/>
    <cellStyle name="통화 2 2 2 16 17" xfId="1177"/>
    <cellStyle name="통화 2 2 2 16 18" xfId="1178"/>
    <cellStyle name="통화 2 2 2 16 19" xfId="1179"/>
    <cellStyle name="통화 2 2 2 16 2" xfId="1180"/>
    <cellStyle name="통화 2 2 2 16 20" xfId="1181"/>
    <cellStyle name="통화 2 2 2 16 21" xfId="1182"/>
    <cellStyle name="통화 2 2 2 16 22" xfId="1183"/>
    <cellStyle name="통화 2 2 2 16 23" xfId="1184"/>
    <cellStyle name="통화 2 2 2 16 24" xfId="1185"/>
    <cellStyle name="통화 2 2 2 16 25" xfId="1186"/>
    <cellStyle name="통화 2 2 2 16 26" xfId="1187"/>
    <cellStyle name="통화 2 2 2 16 27" xfId="1188"/>
    <cellStyle name="통화 2 2 2 16 28" xfId="1189"/>
    <cellStyle name="통화 2 2 2 16 29" xfId="1190"/>
    <cellStyle name="통화 2 2 2 16 3" xfId="1191"/>
    <cellStyle name="통화 2 2 2 16 4" xfId="1192"/>
    <cellStyle name="통화 2 2 2 16 5" xfId="1193"/>
    <cellStyle name="통화 2 2 2 16 6" xfId="1194"/>
    <cellStyle name="통화 2 2 2 16 7" xfId="1195"/>
    <cellStyle name="통화 2 2 2 16 8" xfId="1196"/>
    <cellStyle name="통화 2 2 2 16 9" xfId="1197"/>
    <cellStyle name="통화 2 2 2 17" xfId="1198"/>
    <cellStyle name="통화 2 2 2 17 10" xfId="1199"/>
    <cellStyle name="통화 2 2 2 17 11" xfId="1200"/>
    <cellStyle name="통화 2 2 2 17 12" xfId="1201"/>
    <cellStyle name="통화 2 2 2 17 13" xfId="1202"/>
    <cellStyle name="통화 2 2 2 17 14" xfId="1203"/>
    <cellStyle name="통화 2 2 2 17 15" xfId="1204"/>
    <cellStyle name="통화 2 2 2 17 16" xfId="1205"/>
    <cellStyle name="통화 2 2 2 17 17" xfId="1206"/>
    <cellStyle name="통화 2 2 2 17 18" xfId="1207"/>
    <cellStyle name="통화 2 2 2 17 19" xfId="1208"/>
    <cellStyle name="통화 2 2 2 17 2" xfId="1209"/>
    <cellStyle name="통화 2 2 2 17 20" xfId="1210"/>
    <cellStyle name="통화 2 2 2 17 21" xfId="1211"/>
    <cellStyle name="통화 2 2 2 17 22" xfId="1212"/>
    <cellStyle name="통화 2 2 2 17 23" xfId="1213"/>
    <cellStyle name="통화 2 2 2 17 24" xfId="1214"/>
    <cellStyle name="통화 2 2 2 17 25" xfId="1215"/>
    <cellStyle name="통화 2 2 2 17 26" xfId="1216"/>
    <cellStyle name="통화 2 2 2 17 27" xfId="1217"/>
    <cellStyle name="통화 2 2 2 17 28" xfId="1218"/>
    <cellStyle name="통화 2 2 2 17 29" xfId="1219"/>
    <cellStyle name="통화 2 2 2 17 3" xfId="1220"/>
    <cellStyle name="통화 2 2 2 17 4" xfId="1221"/>
    <cellStyle name="통화 2 2 2 17 5" xfId="1222"/>
    <cellStyle name="통화 2 2 2 17 6" xfId="1223"/>
    <cellStyle name="통화 2 2 2 17 7" xfId="1224"/>
    <cellStyle name="통화 2 2 2 17 8" xfId="1225"/>
    <cellStyle name="통화 2 2 2 17 9" xfId="1226"/>
    <cellStyle name="통화 2 2 2 18" xfId="1227"/>
    <cellStyle name="통화 2 2 2 18 10" xfId="1228"/>
    <cellStyle name="통화 2 2 2 18 11" xfId="1229"/>
    <cellStyle name="통화 2 2 2 18 12" xfId="1230"/>
    <cellStyle name="통화 2 2 2 18 13" xfId="1231"/>
    <cellStyle name="통화 2 2 2 18 14" xfId="1232"/>
    <cellStyle name="통화 2 2 2 18 15" xfId="1233"/>
    <cellStyle name="통화 2 2 2 18 16" xfId="1234"/>
    <cellStyle name="통화 2 2 2 18 17" xfId="1235"/>
    <cellStyle name="통화 2 2 2 18 18" xfId="1236"/>
    <cellStyle name="통화 2 2 2 18 19" xfId="1237"/>
    <cellStyle name="통화 2 2 2 18 2" xfId="1238"/>
    <cellStyle name="통화 2 2 2 18 20" xfId="1239"/>
    <cellStyle name="통화 2 2 2 18 21" xfId="1240"/>
    <cellStyle name="통화 2 2 2 18 22" xfId="1241"/>
    <cellStyle name="통화 2 2 2 18 23" xfId="1242"/>
    <cellStyle name="통화 2 2 2 18 24" xfId="1243"/>
    <cellStyle name="통화 2 2 2 18 25" xfId="1244"/>
    <cellStyle name="통화 2 2 2 18 26" xfId="1245"/>
    <cellStyle name="통화 2 2 2 18 27" xfId="1246"/>
    <cellStyle name="통화 2 2 2 18 28" xfId="1247"/>
    <cellStyle name="통화 2 2 2 18 29" xfId="1248"/>
    <cellStyle name="통화 2 2 2 18 3" xfId="1249"/>
    <cellStyle name="통화 2 2 2 18 4" xfId="1250"/>
    <cellStyle name="통화 2 2 2 18 5" xfId="1251"/>
    <cellStyle name="통화 2 2 2 18 6" xfId="1252"/>
    <cellStyle name="통화 2 2 2 18 7" xfId="1253"/>
    <cellStyle name="통화 2 2 2 18 8" xfId="1254"/>
    <cellStyle name="통화 2 2 2 18 9" xfId="1255"/>
    <cellStyle name="통화 2 2 2 2" xfId="1256"/>
    <cellStyle name="통화 2 2 2 2 10" xfId="1257"/>
    <cellStyle name="통화 2 2 2 2 11" xfId="1258"/>
    <cellStyle name="통화 2 2 2 2 12" xfId="1259"/>
    <cellStyle name="통화 2 2 2 2 13" xfId="1260"/>
    <cellStyle name="통화 2 2 2 2 14" xfId="1261"/>
    <cellStyle name="통화 2 2 2 2 15" xfId="1262"/>
    <cellStyle name="통화 2 2 2 2 16" xfId="1263"/>
    <cellStyle name="통화 2 2 2 2 17" xfId="1264"/>
    <cellStyle name="통화 2 2 2 2 18" xfId="1265"/>
    <cellStyle name="통화 2 2 2 2 19" xfId="1266"/>
    <cellStyle name="통화 2 2 2 2 2" xfId="1267"/>
    <cellStyle name="통화 2 2 2 2 20" xfId="1268"/>
    <cellStyle name="통화 2 2 2 2 21" xfId="1269"/>
    <cellStyle name="통화 2 2 2 2 22" xfId="1270"/>
    <cellStyle name="통화 2 2 2 2 23" xfId="1271"/>
    <cellStyle name="통화 2 2 2 2 24" xfId="1272"/>
    <cellStyle name="통화 2 2 2 2 25" xfId="1273"/>
    <cellStyle name="통화 2 2 2 2 26" xfId="1274"/>
    <cellStyle name="통화 2 2 2 2 27" xfId="1275"/>
    <cellStyle name="통화 2 2 2 2 28" xfId="1276"/>
    <cellStyle name="통화 2 2 2 2 29" xfId="1277"/>
    <cellStyle name="통화 2 2 2 2 3" xfId="1278"/>
    <cellStyle name="통화 2 2 2 2 4" xfId="1279"/>
    <cellStyle name="통화 2 2 2 2 5" xfId="1280"/>
    <cellStyle name="통화 2 2 2 2 6" xfId="1281"/>
    <cellStyle name="통화 2 2 2 2 7" xfId="1282"/>
    <cellStyle name="통화 2 2 2 2 8" xfId="1283"/>
    <cellStyle name="통화 2 2 2 2 9" xfId="1284"/>
    <cellStyle name="통화 2 2 2 3" xfId="1285"/>
    <cellStyle name="통화 2 2 2 3 10" xfId="1286"/>
    <cellStyle name="통화 2 2 2 3 11" xfId="1287"/>
    <cellStyle name="통화 2 2 2 3 12" xfId="1288"/>
    <cellStyle name="통화 2 2 2 3 13" xfId="1289"/>
    <cellStyle name="통화 2 2 2 3 14" xfId="1290"/>
    <cellStyle name="통화 2 2 2 3 15" xfId="1291"/>
    <cellStyle name="통화 2 2 2 3 16" xfId="1292"/>
    <cellStyle name="통화 2 2 2 3 17" xfId="1293"/>
    <cellStyle name="통화 2 2 2 3 18" xfId="1294"/>
    <cellStyle name="통화 2 2 2 3 19" xfId="1295"/>
    <cellStyle name="통화 2 2 2 3 2" xfId="1296"/>
    <cellStyle name="통화 2 2 2 3 20" xfId="1297"/>
    <cellStyle name="통화 2 2 2 3 21" xfId="1298"/>
    <cellStyle name="통화 2 2 2 3 22" xfId="1299"/>
    <cellStyle name="통화 2 2 2 3 23" xfId="1300"/>
    <cellStyle name="통화 2 2 2 3 24" xfId="1301"/>
    <cellStyle name="통화 2 2 2 3 25" xfId="1302"/>
    <cellStyle name="통화 2 2 2 3 26" xfId="1303"/>
    <cellStyle name="통화 2 2 2 3 27" xfId="1304"/>
    <cellStyle name="통화 2 2 2 3 28" xfId="1305"/>
    <cellStyle name="통화 2 2 2 3 29" xfId="1306"/>
    <cellStyle name="통화 2 2 2 3 3" xfId="1307"/>
    <cellStyle name="통화 2 2 2 3 4" xfId="1308"/>
    <cellStyle name="통화 2 2 2 3 5" xfId="1309"/>
    <cellStyle name="통화 2 2 2 3 6" xfId="1310"/>
    <cellStyle name="통화 2 2 2 3 7" xfId="1311"/>
    <cellStyle name="통화 2 2 2 3 8" xfId="1312"/>
    <cellStyle name="통화 2 2 2 3 9" xfId="1313"/>
    <cellStyle name="통화 2 2 2 4" xfId="1314"/>
    <cellStyle name="통화 2 2 2 4 10" xfId="1315"/>
    <cellStyle name="통화 2 2 2 4 11" xfId="1316"/>
    <cellStyle name="통화 2 2 2 4 12" xfId="1317"/>
    <cellStyle name="통화 2 2 2 4 13" xfId="1318"/>
    <cellStyle name="통화 2 2 2 4 14" xfId="1319"/>
    <cellStyle name="통화 2 2 2 4 15" xfId="1320"/>
    <cellStyle name="통화 2 2 2 4 16" xfId="1321"/>
    <cellStyle name="통화 2 2 2 4 17" xfId="1322"/>
    <cellStyle name="통화 2 2 2 4 18" xfId="1323"/>
    <cellStyle name="통화 2 2 2 4 19" xfId="1324"/>
    <cellStyle name="통화 2 2 2 4 2" xfId="1325"/>
    <cellStyle name="통화 2 2 2 4 20" xfId="1326"/>
    <cellStyle name="통화 2 2 2 4 21" xfId="1327"/>
    <cellStyle name="통화 2 2 2 4 22" xfId="1328"/>
    <cellStyle name="통화 2 2 2 4 23" xfId="1329"/>
    <cellStyle name="통화 2 2 2 4 24" xfId="1330"/>
    <cellStyle name="통화 2 2 2 4 25" xfId="1331"/>
    <cellStyle name="통화 2 2 2 4 26" xfId="1332"/>
    <cellStyle name="통화 2 2 2 4 27" xfId="1333"/>
    <cellStyle name="통화 2 2 2 4 28" xfId="1334"/>
    <cellStyle name="통화 2 2 2 4 29" xfId="1335"/>
    <cellStyle name="통화 2 2 2 4 3" xfId="1336"/>
    <cellStyle name="통화 2 2 2 4 4" xfId="1337"/>
    <cellStyle name="통화 2 2 2 4 5" xfId="1338"/>
    <cellStyle name="통화 2 2 2 4 6" xfId="1339"/>
    <cellStyle name="통화 2 2 2 4 7" xfId="1340"/>
    <cellStyle name="통화 2 2 2 4 8" xfId="1341"/>
    <cellStyle name="통화 2 2 2 4 9" xfId="1342"/>
    <cellStyle name="통화 2 2 2 5" xfId="1343"/>
    <cellStyle name="통화 2 2 2 5 10" xfId="1344"/>
    <cellStyle name="통화 2 2 2 5 11" xfId="1345"/>
    <cellStyle name="통화 2 2 2 5 12" xfId="1346"/>
    <cellStyle name="통화 2 2 2 5 13" xfId="1347"/>
    <cellStyle name="통화 2 2 2 5 14" xfId="1348"/>
    <cellStyle name="통화 2 2 2 5 15" xfId="1349"/>
    <cellStyle name="통화 2 2 2 5 16" xfId="1350"/>
    <cellStyle name="통화 2 2 2 5 17" xfId="1351"/>
    <cellStyle name="통화 2 2 2 5 18" xfId="1352"/>
    <cellStyle name="통화 2 2 2 5 19" xfId="1353"/>
    <cellStyle name="통화 2 2 2 5 2" xfId="1354"/>
    <cellStyle name="통화 2 2 2 5 20" xfId="1355"/>
    <cellStyle name="통화 2 2 2 5 21" xfId="1356"/>
    <cellStyle name="통화 2 2 2 5 22" xfId="1357"/>
    <cellStyle name="통화 2 2 2 5 23" xfId="1358"/>
    <cellStyle name="통화 2 2 2 5 24" xfId="1359"/>
    <cellStyle name="통화 2 2 2 5 25" xfId="1360"/>
    <cellStyle name="통화 2 2 2 5 26" xfId="1361"/>
    <cellStyle name="통화 2 2 2 5 27" xfId="1362"/>
    <cellStyle name="통화 2 2 2 5 28" xfId="1363"/>
    <cellStyle name="통화 2 2 2 5 29" xfId="1364"/>
    <cellStyle name="통화 2 2 2 5 3" xfId="1365"/>
    <cellStyle name="통화 2 2 2 5 4" xfId="1366"/>
    <cellStyle name="통화 2 2 2 5 5" xfId="1367"/>
    <cellStyle name="통화 2 2 2 5 6" xfId="1368"/>
    <cellStyle name="통화 2 2 2 5 7" xfId="1369"/>
    <cellStyle name="통화 2 2 2 5 8" xfId="1370"/>
    <cellStyle name="통화 2 2 2 5 9" xfId="1371"/>
    <cellStyle name="통화 2 2 2 6" xfId="1372"/>
    <cellStyle name="통화 2 2 2 6 10" xfId="1373"/>
    <cellStyle name="통화 2 2 2 6 11" xfId="1374"/>
    <cellStyle name="통화 2 2 2 6 12" xfId="1375"/>
    <cellStyle name="통화 2 2 2 6 13" xfId="1376"/>
    <cellStyle name="통화 2 2 2 6 14" xfId="1377"/>
    <cellStyle name="통화 2 2 2 6 15" xfId="1378"/>
    <cellStyle name="통화 2 2 2 6 16" xfId="1379"/>
    <cellStyle name="통화 2 2 2 6 17" xfId="1380"/>
    <cellStyle name="통화 2 2 2 6 18" xfId="1381"/>
    <cellStyle name="통화 2 2 2 6 19" xfId="1382"/>
    <cellStyle name="통화 2 2 2 6 2" xfId="1383"/>
    <cellStyle name="통화 2 2 2 6 20" xfId="1384"/>
    <cellStyle name="통화 2 2 2 6 21" xfId="1385"/>
    <cellStyle name="통화 2 2 2 6 22" xfId="1386"/>
    <cellStyle name="통화 2 2 2 6 23" xfId="1387"/>
    <cellStyle name="통화 2 2 2 6 24" xfId="1388"/>
    <cellStyle name="통화 2 2 2 6 25" xfId="1389"/>
    <cellStyle name="통화 2 2 2 6 26" xfId="1390"/>
    <cellStyle name="통화 2 2 2 6 27" xfId="1391"/>
    <cellStyle name="통화 2 2 2 6 28" xfId="1392"/>
    <cellStyle name="통화 2 2 2 6 29" xfId="1393"/>
    <cellStyle name="통화 2 2 2 6 3" xfId="1394"/>
    <cellStyle name="통화 2 2 2 6 4" xfId="1395"/>
    <cellStyle name="통화 2 2 2 6 5" xfId="1396"/>
    <cellStyle name="통화 2 2 2 6 6" xfId="1397"/>
    <cellStyle name="통화 2 2 2 6 7" xfId="1398"/>
    <cellStyle name="통화 2 2 2 6 8" xfId="1399"/>
    <cellStyle name="통화 2 2 2 6 9" xfId="1400"/>
    <cellStyle name="통화 2 2 2 7" xfId="1401"/>
    <cellStyle name="통화 2 2 2 7 10" xfId="1402"/>
    <cellStyle name="통화 2 2 2 7 11" xfId="1403"/>
    <cellStyle name="통화 2 2 2 7 12" xfId="1404"/>
    <cellStyle name="통화 2 2 2 7 13" xfId="1405"/>
    <cellStyle name="통화 2 2 2 7 14" xfId="1406"/>
    <cellStyle name="통화 2 2 2 7 15" xfId="1407"/>
    <cellStyle name="통화 2 2 2 7 16" xfId="1408"/>
    <cellStyle name="통화 2 2 2 7 17" xfId="1409"/>
    <cellStyle name="통화 2 2 2 7 18" xfId="1410"/>
    <cellStyle name="통화 2 2 2 7 19" xfId="1411"/>
    <cellStyle name="통화 2 2 2 7 2" xfId="1412"/>
    <cellStyle name="통화 2 2 2 7 20" xfId="1413"/>
    <cellStyle name="통화 2 2 2 7 21" xfId="1414"/>
    <cellStyle name="통화 2 2 2 7 22" xfId="1415"/>
    <cellStyle name="통화 2 2 2 7 23" xfId="1416"/>
    <cellStyle name="통화 2 2 2 7 24" xfId="1417"/>
    <cellStyle name="통화 2 2 2 7 25" xfId="1418"/>
    <cellStyle name="통화 2 2 2 7 26" xfId="1419"/>
    <cellStyle name="통화 2 2 2 7 27" xfId="1420"/>
    <cellStyle name="통화 2 2 2 7 28" xfId="1421"/>
    <cellStyle name="통화 2 2 2 7 29" xfId="1422"/>
    <cellStyle name="통화 2 2 2 7 3" xfId="1423"/>
    <cellStyle name="통화 2 2 2 7 4" xfId="1424"/>
    <cellStyle name="통화 2 2 2 7 5" xfId="1425"/>
    <cellStyle name="통화 2 2 2 7 6" xfId="1426"/>
    <cellStyle name="통화 2 2 2 7 7" xfId="1427"/>
    <cellStyle name="통화 2 2 2 7 8" xfId="1428"/>
    <cellStyle name="통화 2 2 2 7 9" xfId="1429"/>
    <cellStyle name="통화 2 2 2 8" xfId="1430"/>
    <cellStyle name="통화 2 2 2 8 10" xfId="1431"/>
    <cellStyle name="통화 2 2 2 8 11" xfId="1432"/>
    <cellStyle name="통화 2 2 2 8 12" xfId="1433"/>
    <cellStyle name="통화 2 2 2 8 13" xfId="1434"/>
    <cellStyle name="통화 2 2 2 8 14" xfId="1435"/>
    <cellStyle name="통화 2 2 2 8 15" xfId="1436"/>
    <cellStyle name="통화 2 2 2 8 16" xfId="1437"/>
    <cellStyle name="통화 2 2 2 8 17" xfId="1438"/>
    <cellStyle name="통화 2 2 2 8 18" xfId="1439"/>
    <cellStyle name="통화 2 2 2 8 19" xfId="1440"/>
    <cellStyle name="통화 2 2 2 8 2" xfId="1441"/>
    <cellStyle name="통화 2 2 2 8 20" xfId="1442"/>
    <cellStyle name="통화 2 2 2 8 21" xfId="1443"/>
    <cellStyle name="통화 2 2 2 8 22" xfId="1444"/>
    <cellStyle name="통화 2 2 2 8 23" xfId="1445"/>
    <cellStyle name="통화 2 2 2 8 24" xfId="1446"/>
    <cellStyle name="통화 2 2 2 8 25" xfId="1447"/>
    <cellStyle name="통화 2 2 2 8 26" xfId="1448"/>
    <cellStyle name="통화 2 2 2 8 27" xfId="1449"/>
    <cellStyle name="통화 2 2 2 8 28" xfId="1450"/>
    <cellStyle name="통화 2 2 2 8 29" xfId="1451"/>
    <cellStyle name="통화 2 2 2 8 3" xfId="1452"/>
    <cellStyle name="통화 2 2 2 8 4" xfId="1453"/>
    <cellStyle name="통화 2 2 2 8 5" xfId="1454"/>
    <cellStyle name="통화 2 2 2 8 6" xfId="1455"/>
    <cellStyle name="통화 2 2 2 8 7" xfId="1456"/>
    <cellStyle name="통화 2 2 2 8 8" xfId="1457"/>
    <cellStyle name="통화 2 2 2 8 9" xfId="1458"/>
    <cellStyle name="통화 2 2 2 9" xfId="1459"/>
    <cellStyle name="통화 2 2 2 9 10" xfId="1460"/>
    <cellStyle name="통화 2 2 2 9 11" xfId="1461"/>
    <cellStyle name="통화 2 2 2 9 12" xfId="1462"/>
    <cellStyle name="통화 2 2 2 9 13" xfId="1463"/>
    <cellStyle name="통화 2 2 2 9 14" xfId="1464"/>
    <cellStyle name="통화 2 2 2 9 15" xfId="1465"/>
    <cellStyle name="통화 2 2 2 9 16" xfId="1466"/>
    <cellStyle name="통화 2 2 2 9 17" xfId="1467"/>
    <cellStyle name="통화 2 2 2 9 18" xfId="1468"/>
    <cellStyle name="통화 2 2 2 9 19" xfId="1469"/>
    <cellStyle name="통화 2 2 2 9 2" xfId="1470"/>
    <cellStyle name="통화 2 2 2 9 20" xfId="1471"/>
    <cellStyle name="통화 2 2 2 9 21" xfId="1472"/>
    <cellStyle name="통화 2 2 2 9 22" xfId="1473"/>
    <cellStyle name="통화 2 2 2 9 23" xfId="1474"/>
    <cellStyle name="통화 2 2 2 9 24" xfId="1475"/>
    <cellStyle name="통화 2 2 2 9 25" xfId="1476"/>
    <cellStyle name="통화 2 2 2 9 26" xfId="1477"/>
    <cellStyle name="통화 2 2 2 9 27" xfId="1478"/>
    <cellStyle name="통화 2 2 2 9 28" xfId="1479"/>
    <cellStyle name="통화 2 2 2 9 29" xfId="1480"/>
    <cellStyle name="통화 2 2 2 9 3" xfId="1481"/>
    <cellStyle name="통화 2 2 2 9 4" xfId="1482"/>
    <cellStyle name="통화 2 2 2 9 5" xfId="1483"/>
    <cellStyle name="통화 2 2 2 9 6" xfId="1484"/>
    <cellStyle name="통화 2 2 2 9 7" xfId="1485"/>
    <cellStyle name="통화 2 2 2 9 8" xfId="1486"/>
    <cellStyle name="통화 2 2 2 9 9" xfId="1487"/>
    <cellStyle name="통화 2 2 3" xfId="1488"/>
    <cellStyle name="통화 2 2 4" xfId="1489"/>
    <cellStyle name="통화 2 2 5" xfId="1490"/>
    <cellStyle name="통화 2 2 6" xfId="1491"/>
    <cellStyle name="통화 2 2 7" xfId="1492"/>
    <cellStyle name="통화 2 2 8" xfId="1493"/>
    <cellStyle name="통화 2 2 9" xfId="1494"/>
    <cellStyle name="통화 2 2_GEN10 ATT_ECP_NRE_AE_111011_NAD_v0 8x3" xfId="1495"/>
    <cellStyle name="통화 2 20" xfId="1496"/>
    <cellStyle name="통화 2 21" xfId="1497"/>
    <cellStyle name="통화 2 22" xfId="1498"/>
    <cellStyle name="통화 2 23" xfId="1499"/>
    <cellStyle name="통화 2 24" xfId="1500"/>
    <cellStyle name="통화 2 25" xfId="1501"/>
    <cellStyle name="통화 2 26" xfId="1502"/>
    <cellStyle name="통화 2 27" xfId="1503"/>
    <cellStyle name="통화 2 28" xfId="1504"/>
    <cellStyle name="통화 2 29" xfId="1505"/>
    <cellStyle name="통화 2 3" xfId="1506"/>
    <cellStyle name="통화 2 3 10" xfId="1507"/>
    <cellStyle name="통화 2 3 11" xfId="1508"/>
    <cellStyle name="통화 2 3 12" xfId="1509"/>
    <cellStyle name="통화 2 3 13" xfId="1510"/>
    <cellStyle name="통화 2 3 14" xfId="1511"/>
    <cellStyle name="통화 2 3 15" xfId="1512"/>
    <cellStyle name="통화 2 3 16" xfId="1513"/>
    <cellStyle name="통화 2 3 17" xfId="1514"/>
    <cellStyle name="통화 2 3 18" xfId="1515"/>
    <cellStyle name="통화 2 3 19" xfId="1516"/>
    <cellStyle name="통화 2 3 2" xfId="1517"/>
    <cellStyle name="통화 2 3 20" xfId="1518"/>
    <cellStyle name="통화 2 3 21" xfId="1519"/>
    <cellStyle name="통화 2 3 22" xfId="1520"/>
    <cellStyle name="통화 2 3 23" xfId="1521"/>
    <cellStyle name="통화 2 3 24" xfId="1522"/>
    <cellStyle name="통화 2 3 25" xfId="1523"/>
    <cellStyle name="통화 2 3 26" xfId="1524"/>
    <cellStyle name="통화 2 3 27" xfId="1525"/>
    <cellStyle name="통화 2 3 28" xfId="1526"/>
    <cellStyle name="통화 2 3 29" xfId="1527"/>
    <cellStyle name="통화 2 3 3" xfId="1528"/>
    <cellStyle name="통화 2 3 4" xfId="1529"/>
    <cellStyle name="통화 2 3 5" xfId="1530"/>
    <cellStyle name="통화 2 3 6" xfId="1531"/>
    <cellStyle name="통화 2 3 7" xfId="1532"/>
    <cellStyle name="통화 2 3 8" xfId="1533"/>
    <cellStyle name="통화 2 3 9" xfId="1534"/>
    <cellStyle name="통화 2 30" xfId="1535"/>
    <cellStyle name="통화 2 31" xfId="1536"/>
    <cellStyle name="통화 2 32" xfId="1537"/>
    <cellStyle name="통화 2 33" xfId="1538"/>
    <cellStyle name="통화 2 34" xfId="1539"/>
    <cellStyle name="통화 2 35" xfId="1540"/>
    <cellStyle name="통화 2 36" xfId="1541"/>
    <cellStyle name="통화 2 37" xfId="1542"/>
    <cellStyle name="통화 2 38" xfId="1543"/>
    <cellStyle name="통화 2 39" xfId="1544"/>
    <cellStyle name="통화 2 4" xfId="1545"/>
    <cellStyle name="통화 2 4 10" xfId="1546"/>
    <cellStyle name="통화 2 4 11" xfId="1547"/>
    <cellStyle name="통화 2 4 12" xfId="1548"/>
    <cellStyle name="통화 2 4 13" xfId="1549"/>
    <cellStyle name="통화 2 4 14" xfId="1550"/>
    <cellStyle name="통화 2 4 15" xfId="1551"/>
    <cellStyle name="통화 2 4 16" xfId="1552"/>
    <cellStyle name="통화 2 4 17" xfId="1553"/>
    <cellStyle name="통화 2 4 18" xfId="1554"/>
    <cellStyle name="통화 2 4 19" xfId="1555"/>
    <cellStyle name="통화 2 4 2" xfId="1556"/>
    <cellStyle name="통화 2 4 20" xfId="1557"/>
    <cellStyle name="통화 2 4 21" xfId="1558"/>
    <cellStyle name="통화 2 4 22" xfId="1559"/>
    <cellStyle name="통화 2 4 23" xfId="1560"/>
    <cellStyle name="통화 2 4 24" xfId="1561"/>
    <cellStyle name="통화 2 4 25" xfId="1562"/>
    <cellStyle name="통화 2 4 26" xfId="1563"/>
    <cellStyle name="통화 2 4 27" xfId="1564"/>
    <cellStyle name="통화 2 4 28" xfId="1565"/>
    <cellStyle name="통화 2 4 29" xfId="1566"/>
    <cellStyle name="통화 2 4 3" xfId="1567"/>
    <cellStyle name="통화 2 4 4" xfId="1568"/>
    <cellStyle name="통화 2 4 5" xfId="1569"/>
    <cellStyle name="통화 2 4 6" xfId="1570"/>
    <cellStyle name="통화 2 4 7" xfId="1571"/>
    <cellStyle name="통화 2 4 8" xfId="1572"/>
    <cellStyle name="통화 2 4 9" xfId="1573"/>
    <cellStyle name="통화 2 40" xfId="1574"/>
    <cellStyle name="통화 2 41" xfId="1575"/>
    <cellStyle name="통화 2 42" xfId="1576"/>
    <cellStyle name="통화 2 43" xfId="1577"/>
    <cellStyle name="통화 2 44" xfId="1578"/>
    <cellStyle name="통화 2 45" xfId="1579"/>
    <cellStyle name="통화 2 46" xfId="1580"/>
    <cellStyle name="통화 2 5" xfId="1581"/>
    <cellStyle name="통화 2 5 10" xfId="1582"/>
    <cellStyle name="통화 2 5 11" xfId="1583"/>
    <cellStyle name="통화 2 5 12" xfId="1584"/>
    <cellStyle name="통화 2 5 13" xfId="1585"/>
    <cellStyle name="통화 2 5 14" xfId="1586"/>
    <cellStyle name="통화 2 5 15" xfId="1587"/>
    <cellStyle name="통화 2 5 16" xfId="1588"/>
    <cellStyle name="통화 2 5 17" xfId="1589"/>
    <cellStyle name="통화 2 5 18" xfId="1590"/>
    <cellStyle name="통화 2 5 19" xfId="1591"/>
    <cellStyle name="통화 2 5 2" xfId="1592"/>
    <cellStyle name="통화 2 5 20" xfId="1593"/>
    <cellStyle name="통화 2 5 21" xfId="1594"/>
    <cellStyle name="통화 2 5 22" xfId="1595"/>
    <cellStyle name="통화 2 5 23" xfId="1596"/>
    <cellStyle name="통화 2 5 24" xfId="1597"/>
    <cellStyle name="통화 2 5 25" xfId="1598"/>
    <cellStyle name="통화 2 5 26" xfId="1599"/>
    <cellStyle name="통화 2 5 27" xfId="1600"/>
    <cellStyle name="통화 2 5 28" xfId="1601"/>
    <cellStyle name="통화 2 5 29" xfId="1602"/>
    <cellStyle name="통화 2 5 3" xfId="1603"/>
    <cellStyle name="통화 2 5 4" xfId="1604"/>
    <cellStyle name="통화 2 5 5" xfId="1605"/>
    <cellStyle name="통화 2 5 6" xfId="1606"/>
    <cellStyle name="통화 2 5 7" xfId="1607"/>
    <cellStyle name="통화 2 5 8" xfId="1608"/>
    <cellStyle name="통화 2 5 9" xfId="1609"/>
    <cellStyle name="통화 2 6" xfId="1610"/>
    <cellStyle name="통화 2 6 10" xfId="1611"/>
    <cellStyle name="통화 2 6 11" xfId="1612"/>
    <cellStyle name="통화 2 6 12" xfId="1613"/>
    <cellStyle name="통화 2 6 13" xfId="1614"/>
    <cellStyle name="통화 2 6 14" xfId="1615"/>
    <cellStyle name="통화 2 6 15" xfId="1616"/>
    <cellStyle name="통화 2 6 16" xfId="1617"/>
    <cellStyle name="통화 2 6 17" xfId="1618"/>
    <cellStyle name="통화 2 6 18" xfId="1619"/>
    <cellStyle name="통화 2 6 19" xfId="1620"/>
    <cellStyle name="통화 2 6 2" xfId="1621"/>
    <cellStyle name="통화 2 6 20" xfId="1622"/>
    <cellStyle name="통화 2 6 21" xfId="1623"/>
    <cellStyle name="통화 2 6 22" xfId="1624"/>
    <cellStyle name="통화 2 6 23" xfId="1625"/>
    <cellStyle name="통화 2 6 24" xfId="1626"/>
    <cellStyle name="통화 2 6 25" xfId="1627"/>
    <cellStyle name="통화 2 6 26" xfId="1628"/>
    <cellStyle name="통화 2 6 27" xfId="1629"/>
    <cellStyle name="통화 2 6 28" xfId="1630"/>
    <cellStyle name="통화 2 6 29" xfId="1631"/>
    <cellStyle name="통화 2 6 3" xfId="1632"/>
    <cellStyle name="통화 2 6 4" xfId="1633"/>
    <cellStyle name="통화 2 6 5" xfId="1634"/>
    <cellStyle name="통화 2 6 6" xfId="1635"/>
    <cellStyle name="통화 2 6 7" xfId="1636"/>
    <cellStyle name="통화 2 6 8" xfId="1637"/>
    <cellStyle name="통화 2 6 9" xfId="1638"/>
    <cellStyle name="통화 2 7" xfId="1639"/>
    <cellStyle name="통화 2 7 10" xfId="1640"/>
    <cellStyle name="통화 2 7 11" xfId="1641"/>
    <cellStyle name="통화 2 7 12" xfId="1642"/>
    <cellStyle name="통화 2 7 13" xfId="1643"/>
    <cellStyle name="통화 2 7 14" xfId="1644"/>
    <cellStyle name="통화 2 7 15" xfId="1645"/>
    <cellStyle name="통화 2 7 16" xfId="1646"/>
    <cellStyle name="통화 2 7 17" xfId="1647"/>
    <cellStyle name="통화 2 7 18" xfId="1648"/>
    <cellStyle name="통화 2 7 19" xfId="1649"/>
    <cellStyle name="통화 2 7 2" xfId="1650"/>
    <cellStyle name="통화 2 7 20" xfId="1651"/>
    <cellStyle name="통화 2 7 21" xfId="1652"/>
    <cellStyle name="통화 2 7 22" xfId="1653"/>
    <cellStyle name="통화 2 7 23" xfId="1654"/>
    <cellStyle name="통화 2 7 24" xfId="1655"/>
    <cellStyle name="통화 2 7 25" xfId="1656"/>
    <cellStyle name="통화 2 7 26" xfId="1657"/>
    <cellStyle name="통화 2 7 27" xfId="1658"/>
    <cellStyle name="통화 2 7 28" xfId="1659"/>
    <cellStyle name="통화 2 7 29" xfId="1660"/>
    <cellStyle name="통화 2 7 3" xfId="1661"/>
    <cellStyle name="통화 2 7 4" xfId="1662"/>
    <cellStyle name="통화 2 7 5" xfId="1663"/>
    <cellStyle name="통화 2 7 6" xfId="1664"/>
    <cellStyle name="통화 2 7 7" xfId="1665"/>
    <cellStyle name="통화 2 7 8" xfId="1666"/>
    <cellStyle name="통화 2 7 9" xfId="1667"/>
    <cellStyle name="통화 2 8" xfId="1668"/>
    <cellStyle name="통화 2 8 10" xfId="1669"/>
    <cellStyle name="통화 2 8 11" xfId="1670"/>
    <cellStyle name="통화 2 8 12" xfId="1671"/>
    <cellStyle name="통화 2 8 13" xfId="1672"/>
    <cellStyle name="통화 2 8 14" xfId="1673"/>
    <cellStyle name="통화 2 8 15" xfId="1674"/>
    <cellStyle name="통화 2 8 16" xfId="1675"/>
    <cellStyle name="통화 2 8 17" xfId="1676"/>
    <cellStyle name="통화 2 8 18" xfId="1677"/>
    <cellStyle name="통화 2 8 19" xfId="1678"/>
    <cellStyle name="통화 2 8 2" xfId="1679"/>
    <cellStyle name="통화 2 8 20" xfId="1680"/>
    <cellStyle name="통화 2 8 21" xfId="1681"/>
    <cellStyle name="통화 2 8 22" xfId="1682"/>
    <cellStyle name="통화 2 8 23" xfId="1683"/>
    <cellStyle name="통화 2 8 24" xfId="1684"/>
    <cellStyle name="통화 2 8 25" xfId="1685"/>
    <cellStyle name="통화 2 8 26" xfId="1686"/>
    <cellStyle name="통화 2 8 27" xfId="1687"/>
    <cellStyle name="통화 2 8 28" xfId="1688"/>
    <cellStyle name="통화 2 8 29" xfId="1689"/>
    <cellStyle name="통화 2 8 3" xfId="1690"/>
    <cellStyle name="통화 2 8 4" xfId="1691"/>
    <cellStyle name="통화 2 8 5" xfId="1692"/>
    <cellStyle name="통화 2 8 6" xfId="1693"/>
    <cellStyle name="통화 2 8 7" xfId="1694"/>
    <cellStyle name="통화 2 8 8" xfId="1695"/>
    <cellStyle name="통화 2 8 9" xfId="1696"/>
    <cellStyle name="통화 2 9" xfId="1697"/>
    <cellStyle name="통화 2 9 10" xfId="1698"/>
    <cellStyle name="통화 2 9 11" xfId="1699"/>
    <cellStyle name="통화 2 9 12" xfId="1700"/>
    <cellStyle name="통화 2 9 13" xfId="1701"/>
    <cellStyle name="통화 2 9 14" xfId="1702"/>
    <cellStyle name="통화 2 9 15" xfId="1703"/>
    <cellStyle name="통화 2 9 16" xfId="1704"/>
    <cellStyle name="통화 2 9 17" xfId="1705"/>
    <cellStyle name="통화 2 9 18" xfId="1706"/>
    <cellStyle name="통화 2 9 19" xfId="1707"/>
    <cellStyle name="통화 2 9 2" xfId="1708"/>
    <cellStyle name="통화 2 9 20" xfId="1709"/>
    <cellStyle name="통화 2 9 21" xfId="1710"/>
    <cellStyle name="통화 2 9 22" xfId="1711"/>
    <cellStyle name="통화 2 9 23" xfId="1712"/>
    <cellStyle name="통화 2 9 24" xfId="1713"/>
    <cellStyle name="통화 2 9 25" xfId="1714"/>
    <cellStyle name="통화 2 9 26" xfId="1715"/>
    <cellStyle name="통화 2 9 27" xfId="1716"/>
    <cellStyle name="통화 2 9 28" xfId="1717"/>
    <cellStyle name="통화 2 9 29" xfId="1718"/>
    <cellStyle name="통화 2 9 3" xfId="1719"/>
    <cellStyle name="통화 2 9 4" xfId="1720"/>
    <cellStyle name="통화 2 9 5" xfId="1721"/>
    <cellStyle name="통화 2 9 6" xfId="1722"/>
    <cellStyle name="통화 2 9 7" xfId="1723"/>
    <cellStyle name="통화 2 9 8" xfId="1724"/>
    <cellStyle name="통화 2 9 9" xfId="1725"/>
    <cellStyle name="통화 2_MY14 Assumptions and Exceptions-LGE-mergev3" xfId="1726"/>
    <cellStyle name="通貨_01-10LEGACY進捗(商企）" xfId="31511"/>
    <cellStyle name="팹繫_첼휑饋좆깊 (2)" xfId="31512"/>
    <cellStyle name="烹拳 [0]_cdrom" xfId="31513"/>
    <cellStyle name="烹拳_cdrom" xfId="31514"/>
    <cellStyle name="표준" xfId="0" builtinId="0"/>
    <cellStyle name="표준 10" xfId="1727"/>
    <cellStyle name="표준 10 10" xfId="31516"/>
    <cellStyle name="표준 10 10 2" xfId="31517"/>
    <cellStyle name="표준 10 11" xfId="31518"/>
    <cellStyle name="표준 10 11 2" xfId="31519"/>
    <cellStyle name="표준 10 12" xfId="31520"/>
    <cellStyle name="표준 10 12 2" xfId="31521"/>
    <cellStyle name="표준 10 13" xfId="31522"/>
    <cellStyle name="표준 10 13 2" xfId="31523"/>
    <cellStyle name="표준 10 14" xfId="31524"/>
    <cellStyle name="표준 10 14 2" xfId="31525"/>
    <cellStyle name="표준 10 15" xfId="31526"/>
    <cellStyle name="표준 10 15 2" xfId="31527"/>
    <cellStyle name="표준 10 16" xfId="31528"/>
    <cellStyle name="표준 10 16 2" xfId="31529"/>
    <cellStyle name="표준 10 17" xfId="31530"/>
    <cellStyle name="표준 10 17 2" xfId="31531"/>
    <cellStyle name="표준 10 18" xfId="31532"/>
    <cellStyle name="표준 10 18 2" xfId="31533"/>
    <cellStyle name="표준 10 19" xfId="31534"/>
    <cellStyle name="표준 10 19 2" xfId="31535"/>
    <cellStyle name="표준 10 2" xfId="55"/>
    <cellStyle name="표준 10 2 2" xfId="31537"/>
    <cellStyle name="표준 10 2 3" xfId="32949"/>
    <cellStyle name="표준 10 2 4" xfId="31536"/>
    <cellStyle name="표준 10 2 5" xfId="2013"/>
    <cellStyle name="표준 10 20" xfId="31538"/>
    <cellStyle name="표준 10 20 2" xfId="31539"/>
    <cellStyle name="표준 10 21" xfId="31540"/>
    <cellStyle name="표준 10 21 2" xfId="31541"/>
    <cellStyle name="표준 10 22" xfId="31542"/>
    <cellStyle name="표준 10 22 2" xfId="31543"/>
    <cellStyle name="표준 10 23" xfId="31544"/>
    <cellStyle name="표준 10 23 2" xfId="31545"/>
    <cellStyle name="표준 10 24" xfId="31546"/>
    <cellStyle name="표준 10 24 2" xfId="31547"/>
    <cellStyle name="표준 10 25" xfId="31548"/>
    <cellStyle name="표준 10 25 2" xfId="31549"/>
    <cellStyle name="표준 10 26" xfId="31550"/>
    <cellStyle name="표준 10 26 2" xfId="31551"/>
    <cellStyle name="표준 10 27" xfId="31552"/>
    <cellStyle name="표준 10 27 2" xfId="31553"/>
    <cellStyle name="표준 10 28" xfId="31554"/>
    <cellStyle name="표준 10 28 2" xfId="31555"/>
    <cellStyle name="표준 10 29" xfId="31556"/>
    <cellStyle name="표준 10 29 2" xfId="31557"/>
    <cellStyle name="표준 10 3" xfId="31558"/>
    <cellStyle name="표준 10 3 2" xfId="31559"/>
    <cellStyle name="표준 10 30" xfId="31560"/>
    <cellStyle name="표준 10 30 2" xfId="31561"/>
    <cellStyle name="표준 10 31" xfId="31562"/>
    <cellStyle name="표준 10 31 2" xfId="31563"/>
    <cellStyle name="표준 10 32" xfId="31564"/>
    <cellStyle name="표준 10 33" xfId="31515"/>
    <cellStyle name="표준 10 4" xfId="31565"/>
    <cellStyle name="표준 10 4 2" xfId="31566"/>
    <cellStyle name="표준 10 5" xfId="31567"/>
    <cellStyle name="표준 10 5 2" xfId="31568"/>
    <cellStyle name="표준 10 6" xfId="31569"/>
    <cellStyle name="표준 10 6 2" xfId="31570"/>
    <cellStyle name="표준 10 7" xfId="31571"/>
    <cellStyle name="표준 10 7 2" xfId="31572"/>
    <cellStyle name="표준 10 8" xfId="31573"/>
    <cellStyle name="표준 10 8 2" xfId="31574"/>
    <cellStyle name="표준 10 9" xfId="31575"/>
    <cellStyle name="표준 10 9 2" xfId="31576"/>
    <cellStyle name="표준 100" xfId="56"/>
    <cellStyle name="표준 11" xfId="1728"/>
    <cellStyle name="표준 11 10" xfId="31578"/>
    <cellStyle name="표준 11 10 2" xfId="31579"/>
    <cellStyle name="표준 11 11" xfId="31580"/>
    <cellStyle name="표준 11 11 2" xfId="31581"/>
    <cellStyle name="표준 11 12" xfId="31582"/>
    <cellStyle name="표준 11 12 2" xfId="31583"/>
    <cellStyle name="표준 11 13" xfId="31584"/>
    <cellStyle name="표준 11 13 2" xfId="31585"/>
    <cellStyle name="표준 11 14" xfId="31586"/>
    <cellStyle name="표준 11 14 2" xfId="31587"/>
    <cellStyle name="표준 11 15" xfId="31588"/>
    <cellStyle name="표준 11 15 2" xfId="31589"/>
    <cellStyle name="표준 11 16" xfId="31590"/>
    <cellStyle name="표준 11 17" xfId="32803"/>
    <cellStyle name="표준 11 18" xfId="31577"/>
    <cellStyle name="표준 11 2" xfId="2002"/>
    <cellStyle name="표준 11 2 2" xfId="31592"/>
    <cellStyle name="표준 11 2 3" xfId="32945"/>
    <cellStyle name="표준 11 2 4" xfId="31591"/>
    <cellStyle name="표준 11 3" xfId="31593"/>
    <cellStyle name="표준 11 3 2" xfId="31594"/>
    <cellStyle name="표준 11 4" xfId="31595"/>
    <cellStyle name="표준 11 4 2" xfId="31596"/>
    <cellStyle name="표준 11 5" xfId="31597"/>
    <cellStyle name="표준 11 5 2" xfId="31598"/>
    <cellStyle name="표준 11 6" xfId="31599"/>
    <cellStyle name="표준 11 6 2" xfId="31600"/>
    <cellStyle name="표준 11 7" xfId="31601"/>
    <cellStyle name="표준 11 7 2" xfId="31602"/>
    <cellStyle name="표준 11 8" xfId="31603"/>
    <cellStyle name="표준 11 8 2" xfId="31604"/>
    <cellStyle name="표준 11 9" xfId="31605"/>
    <cellStyle name="표준 11 9 2" xfId="31606"/>
    <cellStyle name="표준 12" xfId="1729"/>
    <cellStyle name="표준 12 10" xfId="31608"/>
    <cellStyle name="표준 12 10 2" xfId="31609"/>
    <cellStyle name="표준 12 11" xfId="31610"/>
    <cellStyle name="표준 12 11 2" xfId="31611"/>
    <cellStyle name="표준 12 12" xfId="31612"/>
    <cellStyle name="표준 12 12 2" xfId="31613"/>
    <cellStyle name="표준 12 13" xfId="31614"/>
    <cellStyle name="표준 12 13 2" xfId="31615"/>
    <cellStyle name="표준 12 14" xfId="31616"/>
    <cellStyle name="표준 12 14 2" xfId="31617"/>
    <cellStyle name="표준 12 15" xfId="31618"/>
    <cellStyle name="표준 12 15 2" xfId="31619"/>
    <cellStyle name="표준 12 16" xfId="31620"/>
    <cellStyle name="표준 12 2" xfId="2069"/>
    <cellStyle name="표준 12 2 2" xfId="31622"/>
    <cellStyle name="표준 12 2 3" xfId="32980"/>
    <cellStyle name="표준 12 2 4" xfId="31621"/>
    <cellStyle name="표준 12 3" xfId="31623"/>
    <cellStyle name="표준 12 3 2" xfId="31624"/>
    <cellStyle name="표준 12 4" xfId="31625"/>
    <cellStyle name="표준 12 4 2" xfId="31626"/>
    <cellStyle name="표준 12 5" xfId="31627"/>
    <cellStyle name="표준 12 5 2" xfId="31628"/>
    <cellStyle name="표준 12 6" xfId="31629"/>
    <cellStyle name="표준 12 6 2" xfId="31630"/>
    <cellStyle name="표준 12 7" xfId="31631"/>
    <cellStyle name="표준 12 7 2" xfId="31632"/>
    <cellStyle name="표준 12 8" xfId="31633"/>
    <cellStyle name="표준 12 8 2" xfId="31634"/>
    <cellStyle name="표준 12 9" xfId="31635"/>
    <cellStyle name="표준 12 9 2" xfId="31636"/>
    <cellStyle name="표준 13" xfId="1730"/>
    <cellStyle name="표준 13 2" xfId="2202"/>
    <cellStyle name="표준 13 2 2" xfId="31638"/>
    <cellStyle name="표준 13 2 3" xfId="33025"/>
    <cellStyle name="표준 13 2 4" xfId="31637"/>
    <cellStyle name="표준 13 3" xfId="31639"/>
    <cellStyle name="표준 13 3 2" xfId="31640"/>
    <cellStyle name="표준 13 4" xfId="31641"/>
    <cellStyle name="표준 13 4 2" xfId="31642"/>
    <cellStyle name="표준 13 5" xfId="31643"/>
    <cellStyle name="표준 13 5 2" xfId="31644"/>
    <cellStyle name="표준 13 6" xfId="31645"/>
    <cellStyle name="표준 13 6 2" xfId="31646"/>
    <cellStyle name="표준 13 7" xfId="31647"/>
    <cellStyle name="표준 13 7 2" xfId="31648"/>
    <cellStyle name="표준 13 8" xfId="31649"/>
    <cellStyle name="표준 13 9" xfId="32804"/>
    <cellStyle name="표준 14" xfId="1731"/>
    <cellStyle name="표준 14 2" xfId="2068"/>
    <cellStyle name="표준 14 2 2" xfId="32979"/>
    <cellStyle name="표준 14 2 3" xfId="31650"/>
    <cellStyle name="표준 15" xfId="1732"/>
    <cellStyle name="표준 15 2" xfId="2067"/>
    <cellStyle name="표준 15 2 2" xfId="32978"/>
    <cellStyle name="표준 15 2 3" xfId="31652"/>
    <cellStyle name="표준 15 3" xfId="32805"/>
    <cellStyle name="표준 15 4" xfId="31651"/>
    <cellStyle name="표준 16" xfId="1733"/>
    <cellStyle name="표준 16 2" xfId="2066"/>
    <cellStyle name="표준 16 3" xfId="32806"/>
    <cellStyle name="표준 16 4" xfId="31653"/>
    <cellStyle name="표준 17" xfId="1734"/>
    <cellStyle name="표준 17 2" xfId="2185"/>
    <cellStyle name="표준 17 3" xfId="32807"/>
    <cellStyle name="표준 17 4" xfId="31654"/>
    <cellStyle name="표준 18" xfId="1735"/>
    <cellStyle name="표준 18 2" xfId="2016"/>
    <cellStyle name="표준 18 3" xfId="32808"/>
    <cellStyle name="표준 18 4" xfId="31655"/>
    <cellStyle name="표준 19" xfId="1736"/>
    <cellStyle name="표준 19 2" xfId="32809"/>
    <cellStyle name="표준 19 3" xfId="32666"/>
    <cellStyle name="표준 2" xfId="2"/>
    <cellStyle name="표준 2 10" xfId="108"/>
    <cellStyle name="표준 2 10 10" xfId="1737"/>
    <cellStyle name="표준 2 10 11" xfId="1738"/>
    <cellStyle name="표준 2 10 12" xfId="1739"/>
    <cellStyle name="표준 2 10 13" xfId="32673"/>
    <cellStyle name="표준 2 10 14" xfId="31656"/>
    <cellStyle name="표준 2 10 2" xfId="1740"/>
    <cellStyle name="표준 2 10 2 2" xfId="32810"/>
    <cellStyle name="표준 2 10 2 3" xfId="31657"/>
    <cellStyle name="표준 2 10 3" xfId="1741"/>
    <cellStyle name="표준 2 10 4" xfId="1742"/>
    <cellStyle name="표준 2 10 5" xfId="1743"/>
    <cellStyle name="표준 2 10 6" xfId="1744"/>
    <cellStyle name="표준 2 10 7" xfId="1745"/>
    <cellStyle name="표준 2 10 8" xfId="1746"/>
    <cellStyle name="표준 2 10 9" xfId="1747"/>
    <cellStyle name="표준 2 11" xfId="1748"/>
    <cellStyle name="표준 2 11 10" xfId="1749"/>
    <cellStyle name="표준 2 11 11" xfId="1750"/>
    <cellStyle name="표준 2 11 12" xfId="1751"/>
    <cellStyle name="표준 2 11 13" xfId="32811"/>
    <cellStyle name="표준 2 11 14" xfId="31658"/>
    <cellStyle name="표준 2 11 2" xfId="1752"/>
    <cellStyle name="표준 2 11 2 2" xfId="32812"/>
    <cellStyle name="표준 2 11 2 3" xfId="31659"/>
    <cellStyle name="표준 2 11 3" xfId="1753"/>
    <cellStyle name="표준 2 11 4" xfId="1754"/>
    <cellStyle name="표준 2 11 5" xfId="1755"/>
    <cellStyle name="표준 2 11 6" xfId="1756"/>
    <cellStyle name="표준 2 11 7" xfId="1757"/>
    <cellStyle name="표준 2 11 8" xfId="1758"/>
    <cellStyle name="표준 2 11 9" xfId="1759"/>
    <cellStyle name="표준 2 12" xfId="1760"/>
    <cellStyle name="표준 2 12 10" xfId="1761"/>
    <cellStyle name="표준 2 12 11" xfId="1762"/>
    <cellStyle name="표준 2 12 12" xfId="1763"/>
    <cellStyle name="표준 2 12 13" xfId="32813"/>
    <cellStyle name="표준 2 12 14" xfId="31660"/>
    <cellStyle name="표준 2 12 2" xfId="1764"/>
    <cellStyle name="표준 2 12 2 2" xfId="32814"/>
    <cellStyle name="표준 2 12 2 3" xfId="31661"/>
    <cellStyle name="표준 2 12 3" xfId="1765"/>
    <cellStyle name="표준 2 12 4" xfId="1766"/>
    <cellStyle name="표준 2 12 5" xfId="1767"/>
    <cellStyle name="표준 2 12 6" xfId="1768"/>
    <cellStyle name="표준 2 12 7" xfId="1769"/>
    <cellStyle name="표준 2 12 8" xfId="1770"/>
    <cellStyle name="표준 2 12 9" xfId="1771"/>
    <cellStyle name="표준 2 13" xfId="1772"/>
    <cellStyle name="표준 2 13 10" xfId="1773"/>
    <cellStyle name="표준 2 13 11" xfId="1774"/>
    <cellStyle name="표준 2 13 12" xfId="1775"/>
    <cellStyle name="표준 2 13 13" xfId="32815"/>
    <cellStyle name="표준 2 13 14" xfId="31662"/>
    <cellStyle name="표준 2 13 2" xfId="1776"/>
    <cellStyle name="표준 2 13 2 2" xfId="32816"/>
    <cellStyle name="표준 2 13 2 3" xfId="31663"/>
    <cellStyle name="표준 2 13 3" xfId="1777"/>
    <cellStyle name="표준 2 13 4" xfId="1778"/>
    <cellStyle name="표준 2 13 5" xfId="1779"/>
    <cellStyle name="표준 2 13 6" xfId="1780"/>
    <cellStyle name="표준 2 13 7" xfId="1781"/>
    <cellStyle name="표준 2 13 8" xfId="1782"/>
    <cellStyle name="표준 2 13 9" xfId="1783"/>
    <cellStyle name="표준 2 14" xfId="1784"/>
    <cellStyle name="표준 2 14 10" xfId="1785"/>
    <cellStyle name="표준 2 14 11" xfId="1786"/>
    <cellStyle name="표준 2 14 12" xfId="1787"/>
    <cellStyle name="표준 2 14 13" xfId="32817"/>
    <cellStyle name="표준 2 14 14" xfId="31664"/>
    <cellStyle name="표준 2 14 2" xfId="1788"/>
    <cellStyle name="표준 2 14 2 2" xfId="32818"/>
    <cellStyle name="표준 2 14 2 3" xfId="31665"/>
    <cellStyle name="표준 2 14 3" xfId="1789"/>
    <cellStyle name="표준 2 14 4" xfId="1790"/>
    <cellStyle name="표준 2 14 5" xfId="1791"/>
    <cellStyle name="표준 2 14 6" xfId="1792"/>
    <cellStyle name="표준 2 14 7" xfId="1793"/>
    <cellStyle name="표준 2 14 8" xfId="1794"/>
    <cellStyle name="표준 2 14 9" xfId="1795"/>
    <cellStyle name="표준 2 15" xfId="1796"/>
    <cellStyle name="표준 2 15 10" xfId="1797"/>
    <cellStyle name="표준 2 15 11" xfId="1798"/>
    <cellStyle name="표준 2 15 12" xfId="1799"/>
    <cellStyle name="표준 2 15 13" xfId="32819"/>
    <cellStyle name="표준 2 15 14" xfId="31666"/>
    <cellStyle name="표준 2 15 2" xfId="1800"/>
    <cellStyle name="표준 2 15 2 2" xfId="32820"/>
    <cellStyle name="표준 2 15 2 3" xfId="31667"/>
    <cellStyle name="표준 2 15 3" xfId="1801"/>
    <cellStyle name="표준 2 15 4" xfId="1802"/>
    <cellStyle name="표준 2 15 5" xfId="1803"/>
    <cellStyle name="표준 2 15 6" xfId="1804"/>
    <cellStyle name="표준 2 15 7" xfId="1805"/>
    <cellStyle name="표준 2 15 8" xfId="1806"/>
    <cellStyle name="표준 2 15 9" xfId="1807"/>
    <cellStyle name="표준 2 16" xfId="1808"/>
    <cellStyle name="표준 2 16 10" xfId="1809"/>
    <cellStyle name="표준 2 16 11" xfId="1810"/>
    <cellStyle name="표준 2 16 12" xfId="1811"/>
    <cellStyle name="표준 2 16 13" xfId="32821"/>
    <cellStyle name="표준 2 16 14" xfId="31668"/>
    <cellStyle name="표준 2 16 2" xfId="1812"/>
    <cellStyle name="표준 2 16 2 2" xfId="32822"/>
    <cellStyle name="표준 2 16 2 3" xfId="31669"/>
    <cellStyle name="표준 2 16 3" xfId="1813"/>
    <cellStyle name="표준 2 16 4" xfId="1814"/>
    <cellStyle name="표준 2 16 5" xfId="1815"/>
    <cellStyle name="표준 2 16 6" xfId="1816"/>
    <cellStyle name="표준 2 16 7" xfId="1817"/>
    <cellStyle name="표준 2 16 8" xfId="1818"/>
    <cellStyle name="표준 2 16 9" xfId="1819"/>
    <cellStyle name="표준 2 17" xfId="1820"/>
    <cellStyle name="표준 2 17 10" xfId="1821"/>
    <cellStyle name="표준 2 17 11" xfId="1822"/>
    <cellStyle name="표준 2 17 12" xfId="1823"/>
    <cellStyle name="표준 2 17 13" xfId="32823"/>
    <cellStyle name="표준 2 17 14" xfId="31670"/>
    <cellStyle name="표준 2 17 2" xfId="1824"/>
    <cellStyle name="표준 2 17 2 2" xfId="32824"/>
    <cellStyle name="표준 2 17 2 3" xfId="58"/>
    <cellStyle name="표준 2 17 2 3 2" xfId="31671"/>
    <cellStyle name="표준 2 17 3" xfId="1825"/>
    <cellStyle name="표준 2 17 4" xfId="1826"/>
    <cellStyle name="표준 2 17 5" xfId="1827"/>
    <cellStyle name="표준 2 17 6" xfId="1828"/>
    <cellStyle name="표준 2 17 7" xfId="1829"/>
    <cellStyle name="표준 2 17 8" xfId="1830"/>
    <cellStyle name="표준 2 17 9" xfId="1831"/>
    <cellStyle name="표준 2 18" xfId="1832"/>
    <cellStyle name="표준 2 18 10" xfId="1833"/>
    <cellStyle name="표준 2 18 11" xfId="1834"/>
    <cellStyle name="표준 2 18 12" xfId="1835"/>
    <cellStyle name="표준 2 18 13" xfId="32825"/>
    <cellStyle name="표준 2 18 14" xfId="31672"/>
    <cellStyle name="표준 2 18 2" xfId="1836"/>
    <cellStyle name="표준 2 18 2 2" xfId="32826"/>
    <cellStyle name="표준 2 18 2 3" xfId="31673"/>
    <cellStyle name="표준 2 18 3" xfId="1837"/>
    <cellStyle name="표준 2 18 4" xfId="1838"/>
    <cellStyle name="표준 2 18 5" xfId="1839"/>
    <cellStyle name="표준 2 18 6" xfId="1840"/>
    <cellStyle name="표준 2 18 7" xfId="1841"/>
    <cellStyle name="표준 2 18 8" xfId="1842"/>
    <cellStyle name="표준 2 18 9" xfId="1843"/>
    <cellStyle name="표준 2 19" xfId="61"/>
    <cellStyle name="표준 2 19 10" xfId="1845"/>
    <cellStyle name="표준 2 19 11" xfId="1846"/>
    <cellStyle name="표준 2 19 12" xfId="1847"/>
    <cellStyle name="표준 2 19 13" xfId="32827"/>
    <cellStyle name="표준 2 19 14" xfId="31674"/>
    <cellStyle name="표준 2 19 15" xfId="1844"/>
    <cellStyle name="표준 2 19 2" xfId="1848"/>
    <cellStyle name="표준 2 19 2 2" xfId="32828"/>
    <cellStyle name="표준 2 19 2 3" xfId="31675"/>
    <cellStyle name="표준 2 19 3" xfId="1849"/>
    <cellStyle name="표준 2 19 4" xfId="1850"/>
    <cellStyle name="표준 2 19 5" xfId="1851"/>
    <cellStyle name="표준 2 19 6" xfId="1852"/>
    <cellStyle name="표준 2 19 7" xfId="1853"/>
    <cellStyle name="표준 2 19 8" xfId="1854"/>
    <cellStyle name="표준 2 19 9" xfId="1855"/>
    <cellStyle name="표준 2 2" xfId="4"/>
    <cellStyle name="표준 2 2 10" xfId="106"/>
    <cellStyle name="표준 2 2 10 2" xfId="31678"/>
    <cellStyle name="표준 2 2 10 3" xfId="32671"/>
    <cellStyle name="표준 2 2 10 4" xfId="31677"/>
    <cellStyle name="표준 2 2 11" xfId="1857"/>
    <cellStyle name="표준 2 2 11 2" xfId="31680"/>
    <cellStyle name="표준 2 2 11 3" xfId="32830"/>
    <cellStyle name="표준 2 2 11 4" xfId="31679"/>
    <cellStyle name="표준 2 2 12" xfId="1858"/>
    <cellStyle name="표준 2 2 12 2" xfId="31682"/>
    <cellStyle name="표준 2 2 12 3" xfId="32831"/>
    <cellStyle name="표준 2 2 12 4" xfId="31681"/>
    <cellStyle name="표준 2 2 13" xfId="1859"/>
    <cellStyle name="표준 2 2 13 2" xfId="31684"/>
    <cellStyle name="표준 2 2 13 3" xfId="32832"/>
    <cellStyle name="표준 2 2 13 4" xfId="31683"/>
    <cellStyle name="표준 2 2 14" xfId="1860"/>
    <cellStyle name="표준 2 2 14 2" xfId="31686"/>
    <cellStyle name="표준 2 2 14 3" xfId="32833"/>
    <cellStyle name="표준 2 2 14 4" xfId="31685"/>
    <cellStyle name="표준 2 2 15" xfId="1861"/>
    <cellStyle name="표준 2 2 15 2" xfId="31688"/>
    <cellStyle name="표준 2 2 15 3" xfId="32834"/>
    <cellStyle name="표준 2 2 15 4" xfId="31687"/>
    <cellStyle name="표준 2 2 16" xfId="1862"/>
    <cellStyle name="표준 2 2 16 2" xfId="31690"/>
    <cellStyle name="표준 2 2 16 3" xfId="32835"/>
    <cellStyle name="표준 2 2 16 4" xfId="31689"/>
    <cellStyle name="표준 2 2 17" xfId="1863"/>
    <cellStyle name="표준 2 2 17 2" xfId="31692"/>
    <cellStyle name="표준 2 2 17 3" xfId="32836"/>
    <cellStyle name="표준 2 2 17 4" xfId="31691"/>
    <cellStyle name="표준 2 2 18" xfId="1864"/>
    <cellStyle name="표준 2 2 18 2" xfId="31694"/>
    <cellStyle name="표준 2 2 18 3" xfId="32837"/>
    <cellStyle name="표준 2 2 18 4" xfId="31693"/>
    <cellStyle name="표준 2 2 19" xfId="1865"/>
    <cellStyle name="표준 2 2 19 2" xfId="31696"/>
    <cellStyle name="표준 2 2 19 3" xfId="32838"/>
    <cellStyle name="표준 2 2 19 4" xfId="31695"/>
    <cellStyle name="표준 2 2 2" xfId="104"/>
    <cellStyle name="표준 2 2 2 10" xfId="1867"/>
    <cellStyle name="표준 2 2 2 10 2" xfId="31699"/>
    <cellStyle name="표준 2 2 2 10 3" xfId="32840"/>
    <cellStyle name="표준 2 2 2 10 4" xfId="31698"/>
    <cellStyle name="표준 2 2 2 11" xfId="1868"/>
    <cellStyle name="표준 2 2 2 11 2" xfId="31701"/>
    <cellStyle name="표준 2 2 2 11 3" xfId="32841"/>
    <cellStyle name="표준 2 2 2 11 4" xfId="31700"/>
    <cellStyle name="표준 2 2 2 12" xfId="1869"/>
    <cellStyle name="표준 2 2 2 12 2" xfId="31703"/>
    <cellStyle name="표준 2 2 2 12 3" xfId="32842"/>
    <cellStyle name="표준 2 2 2 12 4" xfId="31702"/>
    <cellStyle name="표준 2 2 2 13" xfId="31704"/>
    <cellStyle name="표준 2 2 2 13 2" xfId="31705"/>
    <cellStyle name="표준 2 2 2 14" xfId="31706"/>
    <cellStyle name="표준 2 2 2 14 2" xfId="31707"/>
    <cellStyle name="표준 2 2 2 15" xfId="31708"/>
    <cellStyle name="표준 2 2 2 15 2" xfId="31709"/>
    <cellStyle name="표준 2 2 2 16" xfId="31710"/>
    <cellStyle name="표준 2 2 2 16 2" xfId="31711"/>
    <cellStyle name="표준 2 2 2 17" xfId="31712"/>
    <cellStyle name="표준 2 2 2 17 2" xfId="31713"/>
    <cellStyle name="표준 2 2 2 18" xfId="31714"/>
    <cellStyle name="표준 2 2 2 18 2" xfId="31715"/>
    <cellStyle name="표준 2 2 2 19" xfId="31716"/>
    <cellStyle name="표준 2 2 2 19 2" xfId="31717"/>
    <cellStyle name="표준 2 2 2 2" xfId="1870"/>
    <cellStyle name="표준 2 2 2 2 10" xfId="31719"/>
    <cellStyle name="표준 2 2 2 2 10 2" xfId="31720"/>
    <cellStyle name="표준 2 2 2 2 11" xfId="31721"/>
    <cellStyle name="표준 2 2 2 2 11 2" xfId="31722"/>
    <cellStyle name="표준 2 2 2 2 12" xfId="31723"/>
    <cellStyle name="표준 2 2 2 2 12 2" xfId="31724"/>
    <cellStyle name="표준 2 2 2 2 13" xfId="31725"/>
    <cellStyle name="표준 2 2 2 2 13 2" xfId="31726"/>
    <cellStyle name="표준 2 2 2 2 14" xfId="31727"/>
    <cellStyle name="표준 2 2 2 2 14 2" xfId="31728"/>
    <cellStyle name="표준 2 2 2 2 15" xfId="31729"/>
    <cellStyle name="표준 2 2 2 2 15 2" xfId="31730"/>
    <cellStyle name="표준 2 2 2 2 16" xfId="31731"/>
    <cellStyle name="표준 2 2 2 2 16 2" xfId="31732"/>
    <cellStyle name="표준 2 2 2 2 17" xfId="31733"/>
    <cellStyle name="표준 2 2 2 2 17 2" xfId="31734"/>
    <cellStyle name="표준 2 2 2 2 18" xfId="31735"/>
    <cellStyle name="표준 2 2 2 2 18 2" xfId="31736"/>
    <cellStyle name="표준 2 2 2 2 19" xfId="31737"/>
    <cellStyle name="표준 2 2 2 2 19 2" xfId="31738"/>
    <cellStyle name="표준 2 2 2 2 19 2 2" xfId="31739"/>
    <cellStyle name="표준 2 2 2 2 19 3" xfId="31740"/>
    <cellStyle name="표준 2 2 2 2 19 3 2" xfId="31741"/>
    <cellStyle name="표준 2 2 2 2 19 4" xfId="31742"/>
    <cellStyle name="표준 2 2 2 2 19 4 2" xfId="31743"/>
    <cellStyle name="표준 2 2 2 2 19 5" xfId="31744"/>
    <cellStyle name="표준 2 2 2 2 19 5 2" xfId="31745"/>
    <cellStyle name="표준 2 2 2 2 19 6" xfId="31746"/>
    <cellStyle name="표준 2 2 2 2 19 6 2" xfId="31747"/>
    <cellStyle name="표준 2 2 2 2 19 7" xfId="31748"/>
    <cellStyle name="표준 2 2 2 2 2" xfId="31749"/>
    <cellStyle name="표준 2 2 2 2 2 10" xfId="31750"/>
    <cellStyle name="표준 2 2 2 2 2 10 2" xfId="31751"/>
    <cellStyle name="표준 2 2 2 2 2 11" xfId="31752"/>
    <cellStyle name="표준 2 2 2 2 2 11 2" xfId="31753"/>
    <cellStyle name="표준 2 2 2 2 2 12" xfId="31754"/>
    <cellStyle name="표준 2 2 2 2 2 12 2" xfId="31755"/>
    <cellStyle name="표준 2 2 2 2 2 13" xfId="31756"/>
    <cellStyle name="표준 2 2 2 2 2 13 2" xfId="31757"/>
    <cellStyle name="표준 2 2 2 2 2 14" xfId="31758"/>
    <cellStyle name="표준 2 2 2 2 2 14 2" xfId="31759"/>
    <cellStyle name="표준 2 2 2 2 2 15" xfId="31760"/>
    <cellStyle name="표준 2 2 2 2 2 15 2" xfId="31761"/>
    <cellStyle name="표준 2 2 2 2 2 16" xfId="31762"/>
    <cellStyle name="표준 2 2 2 2 2 16 2" xfId="31763"/>
    <cellStyle name="표준 2 2 2 2 2 17" xfId="31764"/>
    <cellStyle name="표준 2 2 2 2 2 17 2" xfId="31765"/>
    <cellStyle name="표준 2 2 2 2 2 18" xfId="31766"/>
    <cellStyle name="표준 2 2 2 2 2 2" xfId="31767"/>
    <cellStyle name="표준 2 2 2 2 2 2 10" xfId="31768"/>
    <cellStyle name="표준 2 2 2 2 2 2 10 2" xfId="31769"/>
    <cellStyle name="표준 2 2 2 2 2 2 11" xfId="31770"/>
    <cellStyle name="표준 2 2 2 2 2 2 11 2" xfId="31771"/>
    <cellStyle name="표준 2 2 2 2 2 2 12" xfId="31772"/>
    <cellStyle name="표준 2 2 2 2 2 2 12 2" xfId="31773"/>
    <cellStyle name="표준 2 2 2 2 2 2 13" xfId="31774"/>
    <cellStyle name="표준 2 2 2 2 2 2 13 2" xfId="31775"/>
    <cellStyle name="표준 2 2 2 2 2 2 14" xfId="31776"/>
    <cellStyle name="표준 2 2 2 2 2 2 14 2" xfId="31777"/>
    <cellStyle name="표준 2 2 2 2 2 2 15" xfId="31778"/>
    <cellStyle name="표준 2 2 2 2 2 2 15 2" xfId="31779"/>
    <cellStyle name="표준 2 2 2 2 2 2 16" xfId="31780"/>
    <cellStyle name="표준 2 2 2 2 2 2 16 2" xfId="31781"/>
    <cellStyle name="표준 2 2 2 2 2 2 17" xfId="31782"/>
    <cellStyle name="표준 2 2 2 2 2 2 17 2" xfId="31783"/>
    <cellStyle name="표준 2 2 2 2 2 2 18" xfId="31784"/>
    <cellStyle name="표준 2 2 2 2 2 2 2" xfId="31785"/>
    <cellStyle name="표준 2 2 2 2 2 2 2 2" xfId="31786"/>
    <cellStyle name="표준 2 2 2 2 2 2 2 2 2" xfId="31787"/>
    <cellStyle name="표준 2 2 2 2 2 2 2 2 2 2" xfId="31788"/>
    <cellStyle name="표준 2 2 2 2 2 2 2 2 2 2 2" xfId="31789"/>
    <cellStyle name="표준 2 2 2 2 2 2 2 2 2 3" xfId="31790"/>
    <cellStyle name="표준 2 2 2 2 2 2 2 2 2 3 2" xfId="31791"/>
    <cellStyle name="표준 2 2 2 2 2 2 2 2 2 4" xfId="31792"/>
    <cellStyle name="표준 2 2 2 2 2 2 2 2 3" xfId="31793"/>
    <cellStyle name="표준 2 2 2 2 2 2 2 2 3 2" xfId="31794"/>
    <cellStyle name="표준 2 2 2 2 2 2 2 2 4" xfId="31795"/>
    <cellStyle name="표준 2 2 2 2 2 2 2 3" xfId="31796"/>
    <cellStyle name="표준 2 2 2 2 2 2 2 3 2" xfId="31797"/>
    <cellStyle name="표준 2 2 2 2 2 2 2 4" xfId="31798"/>
    <cellStyle name="표준 2 2 2 2 2 2 2 4 2" xfId="31799"/>
    <cellStyle name="표준 2 2 2 2 2 2 2 5" xfId="31800"/>
    <cellStyle name="표준 2 2 2 2 2 2 2 5 2" xfId="31801"/>
    <cellStyle name="표준 2 2 2 2 2 2 2 6" xfId="31802"/>
    <cellStyle name="표준 2 2 2 2 2 2 2 6 2" xfId="31803"/>
    <cellStyle name="표준 2 2 2 2 2 2 2 7" xfId="31804"/>
    <cellStyle name="표준 2 2 2 2 2 2 2 7 2" xfId="31805"/>
    <cellStyle name="표준 2 2 2 2 2 2 2 8" xfId="31806"/>
    <cellStyle name="표준 2 2 2 2 2 2 3" xfId="31807"/>
    <cellStyle name="표준 2 2 2 2 2 2 3 2" xfId="31808"/>
    <cellStyle name="표준 2 2 2 2 2 2 4" xfId="31809"/>
    <cellStyle name="표준 2 2 2 2 2 2 4 2" xfId="31810"/>
    <cellStyle name="표준 2 2 2 2 2 2 5" xfId="31811"/>
    <cellStyle name="표준 2 2 2 2 2 2 5 2" xfId="31812"/>
    <cellStyle name="표준 2 2 2 2 2 2 6" xfId="31813"/>
    <cellStyle name="표준 2 2 2 2 2 2 6 2" xfId="31814"/>
    <cellStyle name="표준 2 2 2 2 2 2 7" xfId="31815"/>
    <cellStyle name="표준 2 2 2 2 2 2 7 2" xfId="31816"/>
    <cellStyle name="표준 2 2 2 2 2 2 8" xfId="31817"/>
    <cellStyle name="표준 2 2 2 2 2 2 8 2" xfId="31818"/>
    <cellStyle name="표준 2 2 2 2 2 2 9" xfId="31819"/>
    <cellStyle name="표준 2 2 2 2 2 2 9 2" xfId="31820"/>
    <cellStyle name="표준 2 2 2 2 2 3" xfId="31821"/>
    <cellStyle name="표준 2 2 2 2 2 3 2" xfId="31822"/>
    <cellStyle name="표준 2 2 2 2 2 3 2 2" xfId="31823"/>
    <cellStyle name="표준 2 2 2 2 2 3 3" xfId="31824"/>
    <cellStyle name="표준 2 2 2 2 2 3 3 2" xfId="31825"/>
    <cellStyle name="표준 2 2 2 2 2 3 4" xfId="31826"/>
    <cellStyle name="표준 2 2 2 2 2 3 4 2" xfId="31827"/>
    <cellStyle name="표준 2 2 2 2 2 3 5" xfId="31828"/>
    <cellStyle name="표준 2 2 2 2 2 3 5 2" xfId="31829"/>
    <cellStyle name="표준 2 2 2 2 2 3 6" xfId="31830"/>
    <cellStyle name="표준 2 2 2 2 2 3 6 2" xfId="31831"/>
    <cellStyle name="표준 2 2 2 2 2 3 7" xfId="31832"/>
    <cellStyle name="표준 2 2 2 2 2 4" xfId="31833"/>
    <cellStyle name="표준 2 2 2 2 2 4 2" xfId="31834"/>
    <cellStyle name="표준 2 2 2 2 2 5" xfId="31835"/>
    <cellStyle name="표준 2 2 2 2 2 5 2" xfId="31836"/>
    <cellStyle name="표준 2 2 2 2 2 6" xfId="31837"/>
    <cellStyle name="표준 2 2 2 2 2 6 2" xfId="31838"/>
    <cellStyle name="표준 2 2 2 2 2 7" xfId="31839"/>
    <cellStyle name="표준 2 2 2 2 2 7 2" xfId="31840"/>
    <cellStyle name="표준 2 2 2 2 2 8" xfId="31841"/>
    <cellStyle name="표준 2 2 2 2 2 8 2" xfId="31842"/>
    <cellStyle name="표준 2 2 2 2 2 9" xfId="31843"/>
    <cellStyle name="표준 2 2 2 2 2 9 2" xfId="31844"/>
    <cellStyle name="표준 2 2 2 2 20" xfId="31845"/>
    <cellStyle name="표준 2 2 2 2 20 2" xfId="31846"/>
    <cellStyle name="표준 2 2 2 2 21" xfId="31847"/>
    <cellStyle name="표준 2 2 2 2 21 2" xfId="31848"/>
    <cellStyle name="표준 2 2 2 2 22" xfId="31849"/>
    <cellStyle name="표준 2 2 2 2 22 2" xfId="31850"/>
    <cellStyle name="표준 2 2 2 2 23" xfId="31851"/>
    <cellStyle name="표준 2 2 2 2 23 2" xfId="31852"/>
    <cellStyle name="표준 2 2 2 2 24" xfId="31853"/>
    <cellStyle name="표준 2 2 2 2 24 2" xfId="31854"/>
    <cellStyle name="표준 2 2 2 2 25" xfId="31855"/>
    <cellStyle name="표준 2 2 2 2 25 2" xfId="31856"/>
    <cellStyle name="표준 2 2 2 2 26" xfId="31857"/>
    <cellStyle name="표준 2 2 2 2 26 2" xfId="31858"/>
    <cellStyle name="표준 2 2 2 2 27" xfId="31859"/>
    <cellStyle name="표준 2 2 2 2 27 2" xfId="31860"/>
    <cellStyle name="표준 2 2 2 2 28" xfId="31861"/>
    <cellStyle name="표준 2 2 2 2 28 2" xfId="31862"/>
    <cellStyle name="표준 2 2 2 2 29" xfId="31863"/>
    <cellStyle name="표준 2 2 2 2 29 2" xfId="31864"/>
    <cellStyle name="표준 2 2 2 2 3" xfId="31865"/>
    <cellStyle name="표준 2 2 2 2 3 2" xfId="31866"/>
    <cellStyle name="표준 2 2 2 2 30" xfId="31867"/>
    <cellStyle name="표준 2 2 2 2 30 2" xfId="31868"/>
    <cellStyle name="표준 2 2 2 2 31" xfId="31869"/>
    <cellStyle name="표준 2 2 2 2 31 2" xfId="31870"/>
    <cellStyle name="표준 2 2 2 2 32" xfId="31871"/>
    <cellStyle name="표준 2 2 2 2 32 2" xfId="31872"/>
    <cellStyle name="표준 2 2 2 2 33" xfId="31873"/>
    <cellStyle name="표준 2 2 2 2 33 2" xfId="31874"/>
    <cellStyle name="표준 2 2 2 2 34" xfId="31875"/>
    <cellStyle name="표준 2 2 2 2 35" xfId="32843"/>
    <cellStyle name="표준 2 2 2 2 36" xfId="31718"/>
    <cellStyle name="표준 2 2 2 2 4" xfId="31876"/>
    <cellStyle name="표준 2 2 2 2 4 2" xfId="31877"/>
    <cellStyle name="표준 2 2 2 2 5" xfId="31878"/>
    <cellStyle name="표준 2 2 2 2 5 2" xfId="31879"/>
    <cellStyle name="표준 2 2 2 2 6" xfId="31880"/>
    <cellStyle name="표준 2 2 2 2 6 2" xfId="31881"/>
    <cellStyle name="표준 2 2 2 2 7" xfId="31882"/>
    <cellStyle name="표준 2 2 2 2 7 2" xfId="31883"/>
    <cellStyle name="표준 2 2 2 2 8" xfId="31884"/>
    <cellStyle name="표준 2 2 2 2 8 2" xfId="31885"/>
    <cellStyle name="표준 2 2 2 2 9" xfId="31886"/>
    <cellStyle name="표준 2 2 2 2 9 2" xfId="31887"/>
    <cellStyle name="표준 2 2 2 20" xfId="31888"/>
    <cellStyle name="표준 2 2 2 20 2" xfId="31889"/>
    <cellStyle name="표준 2 2 2 21" xfId="31890"/>
    <cellStyle name="표준 2 2 2 21 2" xfId="31891"/>
    <cellStyle name="표준 2 2 2 21 2 2" xfId="31892"/>
    <cellStyle name="표준 2 2 2 21 3" xfId="31893"/>
    <cellStyle name="표준 2 2 2 21 3 2" xfId="31894"/>
    <cellStyle name="표준 2 2 2 21 4" xfId="31895"/>
    <cellStyle name="표준 2 2 2 21 4 2" xfId="31896"/>
    <cellStyle name="표준 2 2 2 21 5" xfId="31897"/>
    <cellStyle name="표준 2 2 2 21 5 2" xfId="31898"/>
    <cellStyle name="표준 2 2 2 21 6" xfId="31899"/>
    <cellStyle name="표준 2 2 2 21 6 2" xfId="31900"/>
    <cellStyle name="표준 2 2 2 21 7" xfId="31901"/>
    <cellStyle name="표준 2 2 2 22" xfId="31902"/>
    <cellStyle name="표준 2 2 2 22 2" xfId="31903"/>
    <cellStyle name="표준 2 2 2 23" xfId="31904"/>
    <cellStyle name="표준 2 2 2 23 2" xfId="31905"/>
    <cellStyle name="표준 2 2 2 24" xfId="31906"/>
    <cellStyle name="표준 2 2 2 24 2" xfId="31907"/>
    <cellStyle name="표준 2 2 2 25" xfId="31908"/>
    <cellStyle name="표준 2 2 2 25 2" xfId="31909"/>
    <cellStyle name="표준 2 2 2 26" xfId="31910"/>
    <cellStyle name="표준 2 2 2 26 2" xfId="31911"/>
    <cellStyle name="표준 2 2 2 27" xfId="31912"/>
    <cellStyle name="표준 2 2 2 27 2" xfId="31913"/>
    <cellStyle name="표준 2 2 2 28" xfId="31914"/>
    <cellStyle name="표준 2 2 2 28 2" xfId="31915"/>
    <cellStyle name="표준 2 2 2 29" xfId="31916"/>
    <cellStyle name="표준 2 2 2 29 2" xfId="31917"/>
    <cellStyle name="표준 2 2 2 3" xfId="1871"/>
    <cellStyle name="표준 2 2 2 3 2" xfId="31919"/>
    <cellStyle name="표준 2 2 2 3 3" xfId="32844"/>
    <cellStyle name="표준 2 2 2 3 4" xfId="31918"/>
    <cellStyle name="표준 2 2 2 30" xfId="31920"/>
    <cellStyle name="표준 2 2 2 30 2" xfId="31921"/>
    <cellStyle name="표준 2 2 2 31" xfId="31922"/>
    <cellStyle name="표준 2 2 2 31 2" xfId="31923"/>
    <cellStyle name="표준 2 2 2 32" xfId="31924"/>
    <cellStyle name="표준 2 2 2 32 2" xfId="31925"/>
    <cellStyle name="표준 2 2 2 33" xfId="31926"/>
    <cellStyle name="표준 2 2 2 33 2" xfId="31927"/>
    <cellStyle name="표준 2 2 2 34" xfId="31928"/>
    <cellStyle name="표준 2 2 2 34 2" xfId="31929"/>
    <cellStyle name="표준 2 2 2 35" xfId="31930"/>
    <cellStyle name="표준 2 2 2 35 2" xfId="31931"/>
    <cellStyle name="표준 2 2 2 36" xfId="31932"/>
    <cellStyle name="표준 2 2 2 37" xfId="32839"/>
    <cellStyle name="표준 2 2 2 38" xfId="31697"/>
    <cellStyle name="표준 2 2 2 39" xfId="1866"/>
    <cellStyle name="표준 2 2 2 4" xfId="1872"/>
    <cellStyle name="표준 2 2 2 4 2" xfId="31934"/>
    <cellStyle name="표준 2 2 2 4 3" xfId="32845"/>
    <cellStyle name="표준 2 2 2 4 4" xfId="31933"/>
    <cellStyle name="표준 2 2 2 5" xfId="1873"/>
    <cellStyle name="표준 2 2 2 5 2" xfId="31936"/>
    <cellStyle name="표준 2 2 2 5 2 2" xfId="31937"/>
    <cellStyle name="표준 2 2 2 5 3" xfId="31938"/>
    <cellStyle name="표준 2 2 2 5 4" xfId="32846"/>
    <cellStyle name="표준 2 2 2 5 5" xfId="31935"/>
    <cellStyle name="표준 2 2 2 6" xfId="1874"/>
    <cellStyle name="표준 2 2 2 6 2" xfId="31940"/>
    <cellStyle name="표준 2 2 2 6 3" xfId="32847"/>
    <cellStyle name="표준 2 2 2 6 4" xfId="31939"/>
    <cellStyle name="표준 2 2 2 7" xfId="1875"/>
    <cellStyle name="표준 2 2 2 7 2" xfId="31942"/>
    <cellStyle name="표준 2 2 2 7 3" xfId="32848"/>
    <cellStyle name="표준 2 2 2 7 4" xfId="31941"/>
    <cellStyle name="표준 2 2 2 8" xfId="1876"/>
    <cellStyle name="표준 2 2 2 8 2" xfId="31944"/>
    <cellStyle name="표준 2 2 2 8 3" xfId="32849"/>
    <cellStyle name="표준 2 2 2 8 4" xfId="31943"/>
    <cellStyle name="표준 2 2 2 9" xfId="1877"/>
    <cellStyle name="표준 2 2 2 9 2" xfId="31946"/>
    <cellStyle name="표준 2 2 2 9 3" xfId="32850"/>
    <cellStyle name="표준 2 2 2 9 4" xfId="31945"/>
    <cellStyle name="표준 2 2 20" xfId="1878"/>
    <cellStyle name="표준 2 2 20 2" xfId="31948"/>
    <cellStyle name="표준 2 2 20 3" xfId="32851"/>
    <cellStyle name="표준 2 2 20 4" xfId="31947"/>
    <cellStyle name="표준 2 2 21" xfId="1879"/>
    <cellStyle name="표준 2 2 21 2" xfId="31950"/>
    <cellStyle name="표준 2 2 21 3" xfId="32852"/>
    <cellStyle name="표준 2 2 21 4" xfId="31949"/>
    <cellStyle name="표준 2 2 22" xfId="1880"/>
    <cellStyle name="표준 2 2 22 2" xfId="31952"/>
    <cellStyle name="표준 2 2 22 3" xfId="32853"/>
    <cellStyle name="표준 2 2 22 4" xfId="31951"/>
    <cellStyle name="표준 2 2 23" xfId="1881"/>
    <cellStyle name="표준 2 2 23 2" xfId="31954"/>
    <cellStyle name="표준 2 2 23 3" xfId="32854"/>
    <cellStyle name="표준 2 2 23 4" xfId="31953"/>
    <cellStyle name="표준 2 2 24" xfId="1882"/>
    <cellStyle name="표준 2 2 24 2" xfId="31956"/>
    <cellStyle name="표준 2 2 24 2 2" xfId="31957"/>
    <cellStyle name="표준 2 2 24 3" xfId="31958"/>
    <cellStyle name="표준 2 2 24 3 2" xfId="31959"/>
    <cellStyle name="표준 2 2 24 4" xfId="31960"/>
    <cellStyle name="표준 2 2 24 4 2" xfId="31961"/>
    <cellStyle name="표준 2 2 24 5" xfId="31962"/>
    <cellStyle name="표준 2 2 24 5 2" xfId="31963"/>
    <cellStyle name="표준 2 2 24 6" xfId="31964"/>
    <cellStyle name="표준 2 2 24 6 2" xfId="31965"/>
    <cellStyle name="표준 2 2 24 7" xfId="31966"/>
    <cellStyle name="표준 2 2 24 8" xfId="32855"/>
    <cellStyle name="표준 2 2 24 9" xfId="31955"/>
    <cellStyle name="표준 2 2 25" xfId="1883"/>
    <cellStyle name="표준 2 2 25 2" xfId="31968"/>
    <cellStyle name="표준 2 2 25 3" xfId="32856"/>
    <cellStyle name="표준 2 2 25 4" xfId="31967"/>
    <cellStyle name="표준 2 2 26" xfId="1884"/>
    <cellStyle name="표준 2 2 26 2" xfId="31970"/>
    <cellStyle name="표준 2 2 26 3" xfId="32857"/>
    <cellStyle name="표준 2 2 26 4" xfId="31969"/>
    <cellStyle name="표준 2 2 27" xfId="1885"/>
    <cellStyle name="표준 2 2 27 2" xfId="31972"/>
    <cellStyle name="표준 2 2 27 3" xfId="32858"/>
    <cellStyle name="표준 2 2 27 4" xfId="31971"/>
    <cellStyle name="표준 2 2 28" xfId="1886"/>
    <cellStyle name="표준 2 2 28 2" xfId="31974"/>
    <cellStyle name="표준 2 2 28 3" xfId="32859"/>
    <cellStyle name="표준 2 2 28 4" xfId="31973"/>
    <cellStyle name="표준 2 2 29" xfId="1887"/>
    <cellStyle name="표준 2 2 29 2" xfId="31976"/>
    <cellStyle name="표준 2 2 29 3" xfId="32860"/>
    <cellStyle name="표준 2 2 29 4" xfId="31975"/>
    <cellStyle name="표준 2 2 3" xfId="1888"/>
    <cellStyle name="표준 2 2 3 2" xfId="31978"/>
    <cellStyle name="표준 2 2 3 3" xfId="32861"/>
    <cellStyle name="표준 2 2 3 4" xfId="31977"/>
    <cellStyle name="표준 2 2 30" xfId="2065"/>
    <cellStyle name="표준 2 2 30 2" xfId="31980"/>
    <cellStyle name="표준 2 2 30 3" xfId="32977"/>
    <cellStyle name="표준 2 2 30 4" xfId="31979"/>
    <cellStyle name="표준 2 2 31" xfId="31981"/>
    <cellStyle name="표준 2 2 31 2" xfId="31982"/>
    <cellStyle name="표준 2 2 32" xfId="31983"/>
    <cellStyle name="표준 2 2 32 2" xfId="31984"/>
    <cellStyle name="표준 2 2 33" xfId="31985"/>
    <cellStyle name="표준 2 2 33 2" xfId="31986"/>
    <cellStyle name="표준 2 2 34" xfId="31987"/>
    <cellStyle name="표준 2 2 34 2" xfId="31988"/>
    <cellStyle name="표준 2 2 35" xfId="31989"/>
    <cellStyle name="표준 2 2 35 2" xfId="31990"/>
    <cellStyle name="표준 2 2 36" xfId="31991"/>
    <cellStyle name="표준 2 2 36 2" xfId="31992"/>
    <cellStyle name="표준 2 2 37" xfId="31993"/>
    <cellStyle name="표준 2 2 37 2" xfId="31994"/>
    <cellStyle name="표준 2 2 38" xfId="31995"/>
    <cellStyle name="표준 2 2 38 2" xfId="31996"/>
    <cellStyle name="표준 2 2 39" xfId="31997"/>
    <cellStyle name="표준 2 2 39 2" xfId="31998"/>
    <cellStyle name="표준 2 2 4" xfId="1889"/>
    <cellStyle name="표준 2 2 4 2" xfId="32000"/>
    <cellStyle name="표준 2 2 4 3" xfId="32862"/>
    <cellStyle name="표준 2 2 4 4" xfId="31999"/>
    <cellStyle name="표준 2 2 40" xfId="32001"/>
    <cellStyle name="표준 2 2 41" xfId="32829"/>
    <cellStyle name="표준 2 2 42" xfId="31676"/>
    <cellStyle name="표준 2 2 43" xfId="1856"/>
    <cellStyle name="표준 2 2 5" xfId="1890"/>
    <cellStyle name="표준 2 2 5 2" xfId="32003"/>
    <cellStyle name="표준 2 2 5 3" xfId="32863"/>
    <cellStyle name="표준 2 2 5 4" xfId="32002"/>
    <cellStyle name="표준 2 2 6" xfId="1891"/>
    <cellStyle name="표준 2 2 6 10" xfId="32004"/>
    <cellStyle name="표준 2 2 6 10 2" xfId="32005"/>
    <cellStyle name="표준 2 2 6 11" xfId="32006"/>
    <cellStyle name="표준 2 2 6 11 2" xfId="32007"/>
    <cellStyle name="표준 2 2 6 12" xfId="32008"/>
    <cellStyle name="표준 2 2 6 12 2" xfId="32009"/>
    <cellStyle name="표준 2 2 6 13" xfId="32010"/>
    <cellStyle name="표준 2 2 6 13 2" xfId="32011"/>
    <cellStyle name="표준 2 2 6 14" xfId="32012"/>
    <cellStyle name="표준 2 2 6 14 2" xfId="32013"/>
    <cellStyle name="표준 2 2 6 15" xfId="32014"/>
    <cellStyle name="표준 2 2 6 15 2" xfId="32015"/>
    <cellStyle name="표준 2 2 6 16" xfId="32016"/>
    <cellStyle name="표준 2 2 6 16 2" xfId="32017"/>
    <cellStyle name="표준 2 2 6 17" xfId="32018"/>
    <cellStyle name="표준 2 2 6 17 2" xfId="32019"/>
    <cellStyle name="표준 2 2 6 18" xfId="32020"/>
    <cellStyle name="표준 2 2 6 18 2" xfId="32021"/>
    <cellStyle name="표준 2 2 6 19" xfId="32022"/>
    <cellStyle name="표준 2 2 6 2" xfId="32023"/>
    <cellStyle name="표준 2 2 6 2 2" xfId="32024"/>
    <cellStyle name="표준 2 2 6 2 2 2" xfId="32025"/>
    <cellStyle name="표준 2 2 6 2 3" xfId="32026"/>
    <cellStyle name="표준 2 2 6 3" xfId="32027"/>
    <cellStyle name="표준 2 2 6 3 2" xfId="32028"/>
    <cellStyle name="표준 2 2 6 4" xfId="32029"/>
    <cellStyle name="표준 2 2 6 4 2" xfId="32030"/>
    <cellStyle name="표준 2 2 6 5" xfId="32031"/>
    <cellStyle name="표준 2 2 6 5 2" xfId="32032"/>
    <cellStyle name="표준 2 2 6 6" xfId="32033"/>
    <cellStyle name="표준 2 2 6 6 2" xfId="32034"/>
    <cellStyle name="표준 2 2 6 7" xfId="32035"/>
    <cellStyle name="표준 2 2 6 7 2" xfId="32036"/>
    <cellStyle name="표준 2 2 6 8" xfId="32037"/>
    <cellStyle name="표준 2 2 6 8 2" xfId="32038"/>
    <cellStyle name="표준 2 2 6 9" xfId="32039"/>
    <cellStyle name="표준 2 2 6 9 2" xfId="32040"/>
    <cellStyle name="표준 2 2 7" xfId="1892"/>
    <cellStyle name="표준 2 2 7 2" xfId="32041"/>
    <cellStyle name="표준 2 2 8" xfId="1893"/>
    <cellStyle name="표준 2 2 8 2" xfId="32042"/>
    <cellStyle name="표준 2 2 8 2 2" xfId="32043"/>
    <cellStyle name="표준 2 2 8 3" xfId="32044"/>
    <cellStyle name="표준 2 2 9" xfId="1894"/>
    <cellStyle name="표준 2 2 9 2" xfId="32046"/>
    <cellStyle name="표준 2 2 9 3" xfId="32864"/>
    <cellStyle name="표준 2 2 9 4" xfId="32045"/>
    <cellStyle name="표준 2 20" xfId="1895"/>
    <cellStyle name="표준 2 20 2" xfId="32048"/>
    <cellStyle name="표준 2 20 3" xfId="32865"/>
    <cellStyle name="표준 2 20 4" xfId="32047"/>
    <cellStyle name="표준 2 21" xfId="1896"/>
    <cellStyle name="표준 2 21 2" xfId="32050"/>
    <cellStyle name="표준 2 21 3" xfId="32866"/>
    <cellStyle name="표준 2 21 4" xfId="32049"/>
    <cellStyle name="표준 2 22" xfId="1897"/>
    <cellStyle name="표준 2 22 2" xfId="32052"/>
    <cellStyle name="표준 2 22 3" xfId="32867"/>
    <cellStyle name="표준 2 22 4" xfId="32051"/>
    <cellStyle name="표준 2 23" xfId="1898"/>
    <cellStyle name="표준 2 23 10" xfId="32054"/>
    <cellStyle name="표준 2 23 10 2" xfId="32055"/>
    <cellStyle name="표준 2 23 11" xfId="32056"/>
    <cellStyle name="표준 2 23 11 2" xfId="32057"/>
    <cellStyle name="표준 2 23 12" xfId="32058"/>
    <cellStyle name="표준 2 23 12 2" xfId="32059"/>
    <cellStyle name="표준 2 23 13" xfId="32060"/>
    <cellStyle name="표준 2 23 13 2" xfId="32061"/>
    <cellStyle name="표준 2 23 14" xfId="32062"/>
    <cellStyle name="표준 2 23 14 2" xfId="32063"/>
    <cellStyle name="표준 2 23 15" xfId="32064"/>
    <cellStyle name="표준 2 23 15 2" xfId="32065"/>
    <cellStyle name="표준 2 23 16" xfId="32066"/>
    <cellStyle name="표준 2 23 16 2" xfId="32067"/>
    <cellStyle name="표준 2 23 17" xfId="32068"/>
    <cellStyle name="표준 2 23 17 2" xfId="32069"/>
    <cellStyle name="표준 2 23 18" xfId="32070"/>
    <cellStyle name="표준 2 23 19" xfId="32868"/>
    <cellStyle name="표준 2 23 2" xfId="32071"/>
    <cellStyle name="표준 2 23 2 10" xfId="32072"/>
    <cellStyle name="표준 2 23 2 10 2" xfId="32073"/>
    <cellStyle name="표준 2 23 2 11" xfId="32074"/>
    <cellStyle name="표준 2 23 2 11 2" xfId="32075"/>
    <cellStyle name="표준 2 23 2 12" xfId="32076"/>
    <cellStyle name="표준 2 23 2 12 2" xfId="32077"/>
    <cellStyle name="표준 2 23 2 13" xfId="32078"/>
    <cellStyle name="표준 2 23 2 13 2" xfId="32079"/>
    <cellStyle name="표준 2 23 2 14" xfId="32080"/>
    <cellStyle name="표준 2 23 2 2" xfId="32081"/>
    <cellStyle name="표준 2 23 2 2 2" xfId="32082"/>
    <cellStyle name="표준 2 23 2 2 2 2" xfId="32083"/>
    <cellStyle name="표준 2 23 2 2 3" xfId="32084"/>
    <cellStyle name="표준 2 23 2 2 3 2" xfId="32085"/>
    <cellStyle name="표준 2 23 2 2 4" xfId="32086"/>
    <cellStyle name="표준 2 23 2 3" xfId="32087"/>
    <cellStyle name="표준 2 23 2 3 2" xfId="32088"/>
    <cellStyle name="표준 2 23 2 4" xfId="32089"/>
    <cellStyle name="표준 2 23 2 4 2" xfId="32090"/>
    <cellStyle name="표준 2 23 2 5" xfId="32091"/>
    <cellStyle name="표준 2 23 2 5 2" xfId="32092"/>
    <cellStyle name="표준 2 23 2 6" xfId="32093"/>
    <cellStyle name="표준 2 23 2 6 2" xfId="32094"/>
    <cellStyle name="표준 2 23 2 7" xfId="32095"/>
    <cellStyle name="표준 2 23 2 7 2" xfId="32096"/>
    <cellStyle name="표준 2 23 2 8" xfId="32097"/>
    <cellStyle name="표준 2 23 2 8 2" xfId="32098"/>
    <cellStyle name="표준 2 23 2 9" xfId="32099"/>
    <cellStyle name="표준 2 23 2 9 2" xfId="32100"/>
    <cellStyle name="표준 2 23 20" xfId="32053"/>
    <cellStyle name="표준 2 23 3" xfId="32101"/>
    <cellStyle name="표준 2 23 3 2" xfId="32102"/>
    <cellStyle name="표준 2 23 4" xfId="32103"/>
    <cellStyle name="표준 2 23 4 2" xfId="32104"/>
    <cellStyle name="표준 2 23 5" xfId="32105"/>
    <cellStyle name="표준 2 23 5 2" xfId="32106"/>
    <cellStyle name="표준 2 23 6" xfId="32107"/>
    <cellStyle name="표준 2 23 6 2" xfId="32108"/>
    <cellStyle name="표준 2 23 7" xfId="32109"/>
    <cellStyle name="표준 2 23 7 2" xfId="32110"/>
    <cellStyle name="표준 2 23 8" xfId="32111"/>
    <cellStyle name="표준 2 23 8 2" xfId="32112"/>
    <cellStyle name="표준 2 23 9" xfId="32113"/>
    <cellStyle name="표준 2 23 9 2" xfId="32114"/>
    <cellStyle name="표준 2 24" xfId="1899"/>
    <cellStyle name="표준 2 24 2" xfId="32116"/>
    <cellStyle name="표준 2 24 3" xfId="32869"/>
    <cellStyle name="표준 2 24 4" xfId="32115"/>
    <cellStyle name="표준 2 25" xfId="1900"/>
    <cellStyle name="표준 2 25 2" xfId="32118"/>
    <cellStyle name="표준 2 25 3" xfId="32870"/>
    <cellStyle name="표준 2 25 4" xfId="32117"/>
    <cellStyle name="표준 2 26" xfId="1901"/>
    <cellStyle name="표준 2 26 2" xfId="32120"/>
    <cellStyle name="표준 2 26 3" xfId="32871"/>
    <cellStyle name="표준 2 26 4" xfId="32119"/>
    <cellStyle name="표준 2 27" xfId="1902"/>
    <cellStyle name="표준 2 27 2" xfId="32122"/>
    <cellStyle name="표준 2 27 3" xfId="32872"/>
    <cellStyle name="표준 2 27 4" xfId="32121"/>
    <cellStyle name="표준 2 28" xfId="1903"/>
    <cellStyle name="표준 2 28 2" xfId="32124"/>
    <cellStyle name="표준 2 28 3" xfId="32873"/>
    <cellStyle name="표준 2 28 4" xfId="32123"/>
    <cellStyle name="표준 2 29" xfId="1904"/>
    <cellStyle name="표준 2 29 2" xfId="32126"/>
    <cellStyle name="표준 2 29 3" xfId="32874"/>
    <cellStyle name="표준 2 29 4" xfId="32125"/>
    <cellStyle name="표준 2 3" xfId="6"/>
    <cellStyle name="표준 2 3 2" xfId="2007"/>
    <cellStyle name="표준 2 3 2 2" xfId="32947"/>
    <cellStyle name="표준 2 3 2 3" xfId="32128"/>
    <cellStyle name="표준 2 3 3" xfId="32875"/>
    <cellStyle name="표준 2 3 4" xfId="32127"/>
    <cellStyle name="표준 2 3 5" xfId="1905"/>
    <cellStyle name="표준 2 30" xfId="1906"/>
    <cellStyle name="표준 2 30 2" xfId="32130"/>
    <cellStyle name="표준 2 30 3" xfId="32876"/>
    <cellStyle name="표준 2 30 4" xfId="32129"/>
    <cellStyle name="표준 2 31" xfId="2351"/>
    <cellStyle name="표준 2 31 2" xfId="32132"/>
    <cellStyle name="표준 2 31 3" xfId="32131"/>
    <cellStyle name="표준 2 32" xfId="32133"/>
    <cellStyle name="표준 2 32 2" xfId="32134"/>
    <cellStyle name="표준 2 33" xfId="32135"/>
    <cellStyle name="표준 2 33 2" xfId="32136"/>
    <cellStyle name="표준 2 33 2 2" xfId="32137"/>
    <cellStyle name="표준 2 33 3" xfId="32138"/>
    <cellStyle name="표준 2 34" xfId="32139"/>
    <cellStyle name="표준 2 34 2" xfId="32140"/>
    <cellStyle name="표준 2 35" xfId="32141"/>
    <cellStyle name="표준 2 35 2" xfId="32142"/>
    <cellStyle name="표준 2 36" xfId="32143"/>
    <cellStyle name="표준 2 36 2" xfId="32144"/>
    <cellStyle name="표준 2 37" xfId="32145"/>
    <cellStyle name="표준 2 37 2" xfId="32146"/>
    <cellStyle name="표준 2 38" xfId="32147"/>
    <cellStyle name="표준 2 38 2" xfId="32148"/>
    <cellStyle name="표준 2 39" xfId="32149"/>
    <cellStyle name="표준 2 39 2" xfId="32150"/>
    <cellStyle name="표준 2 4" xfId="9"/>
    <cellStyle name="표준 2 4 10" xfId="1908"/>
    <cellStyle name="표준 2 4 11" xfId="1909"/>
    <cellStyle name="표준 2 4 12" xfId="1910"/>
    <cellStyle name="표준 2 4 13" xfId="2064"/>
    <cellStyle name="표준 2 4 14" xfId="32877"/>
    <cellStyle name="표준 2 4 15" xfId="32151"/>
    <cellStyle name="표준 2 4 16" xfId="1907"/>
    <cellStyle name="표준 2 4 2" xfId="1911"/>
    <cellStyle name="표준 2 4 2 2" xfId="32878"/>
    <cellStyle name="표준 2 4 2 3" xfId="32152"/>
    <cellStyle name="표준 2 4 3" xfId="1912"/>
    <cellStyle name="표준 2 4 4" xfId="1913"/>
    <cellStyle name="표준 2 4 5" xfId="1914"/>
    <cellStyle name="표준 2 4 6" xfId="1915"/>
    <cellStyle name="표준 2 4 7" xfId="1916"/>
    <cellStyle name="표준 2 4 8" xfId="1917"/>
    <cellStyle name="표준 2 4 9" xfId="1918"/>
    <cellStyle name="표준 2 40" xfId="32153"/>
    <cellStyle name="표준 2 41" xfId="32672"/>
    <cellStyle name="표준 2 42" xfId="38967"/>
    <cellStyle name="표준 2 43" xfId="2553"/>
    <cellStyle name="표준 2 44" xfId="2335"/>
    <cellStyle name="표준 2 45" xfId="107"/>
    <cellStyle name="표준 2 5" xfId="57"/>
    <cellStyle name="표준 2 5 2" xfId="2063"/>
    <cellStyle name="표준 2 5 2 2" xfId="32976"/>
    <cellStyle name="표준 2 5 2 3" xfId="32155"/>
    <cellStyle name="표준 2 5 3" xfId="32879"/>
    <cellStyle name="표준 2 5 4" xfId="32154"/>
    <cellStyle name="표준 2 5 5" xfId="1919"/>
    <cellStyle name="표준 2 6" xfId="1920"/>
    <cellStyle name="표준 2 6 10" xfId="1921"/>
    <cellStyle name="표준 2 6 11" xfId="1922"/>
    <cellStyle name="표준 2 6 12" xfId="1923"/>
    <cellStyle name="표준 2 6 13" xfId="32880"/>
    <cellStyle name="표준 2 6 14" xfId="32156"/>
    <cellStyle name="표준 2 6 2" xfId="1924"/>
    <cellStyle name="표준 2 6 2 2" xfId="32881"/>
    <cellStyle name="표준 2 6 2 3" xfId="32157"/>
    <cellStyle name="표준 2 6 3" xfId="1925"/>
    <cellStyle name="표준 2 6 4" xfId="1926"/>
    <cellStyle name="표준 2 6 5" xfId="1927"/>
    <cellStyle name="표준 2 6 6" xfId="1928"/>
    <cellStyle name="표준 2 6 7" xfId="1929"/>
    <cellStyle name="표준 2 6 8" xfId="1930"/>
    <cellStyle name="표준 2 6 9" xfId="1931"/>
    <cellStyle name="표준 2 7" xfId="1932"/>
    <cellStyle name="표준 2 7 10" xfId="1933"/>
    <cellStyle name="표준 2 7 11" xfId="1934"/>
    <cellStyle name="표준 2 7 12" xfId="1935"/>
    <cellStyle name="표준 2 7 13" xfId="32882"/>
    <cellStyle name="표준 2 7 14" xfId="32158"/>
    <cellStyle name="표준 2 7 2" xfId="1936"/>
    <cellStyle name="표준 2 7 2 2" xfId="32883"/>
    <cellStyle name="표준 2 7 2 3" xfId="32159"/>
    <cellStyle name="표준 2 7 3" xfId="1937"/>
    <cellStyle name="표준 2 7 4" xfId="1938"/>
    <cellStyle name="표준 2 7 5" xfId="1939"/>
    <cellStyle name="표준 2 7 6" xfId="1940"/>
    <cellStyle name="표준 2 7 7" xfId="1941"/>
    <cellStyle name="표준 2 7 8" xfId="1942"/>
    <cellStyle name="표준 2 7 9" xfId="1943"/>
    <cellStyle name="표준 2 8" xfId="1944"/>
    <cellStyle name="표준 2 8 10" xfId="1945"/>
    <cellStyle name="표준 2 8 11" xfId="1946"/>
    <cellStyle name="표준 2 8 12" xfId="1947"/>
    <cellStyle name="표준 2 8 13" xfId="32884"/>
    <cellStyle name="표준 2 8 14" xfId="32160"/>
    <cellStyle name="표준 2 8 2" xfId="1948"/>
    <cellStyle name="표준 2 8 2 2" xfId="32885"/>
    <cellStyle name="표준 2 8 2 3" xfId="32161"/>
    <cellStyle name="표준 2 8 3" xfId="1949"/>
    <cellStyle name="표준 2 8 4" xfId="1950"/>
    <cellStyle name="표준 2 8 5" xfId="1951"/>
    <cellStyle name="표준 2 8 6" xfId="1952"/>
    <cellStyle name="표준 2 8 7" xfId="1953"/>
    <cellStyle name="표준 2 8 8" xfId="1954"/>
    <cellStyle name="표준 2 8 9" xfId="1955"/>
    <cellStyle name="표준 2 9" xfId="1956"/>
    <cellStyle name="표준 2 9 10" xfId="1957"/>
    <cellStyle name="표준 2 9 11" xfId="1958"/>
    <cellStyle name="표준 2 9 12" xfId="1959"/>
    <cellStyle name="표준 2 9 13" xfId="32886"/>
    <cellStyle name="표준 2 9 14" xfId="32162"/>
    <cellStyle name="표준 2 9 2" xfId="1960"/>
    <cellStyle name="표준 2 9 2 2" xfId="32887"/>
    <cellStyle name="표준 2 9 2 3" xfId="32163"/>
    <cellStyle name="표준 2 9 3" xfId="1961"/>
    <cellStyle name="표준 2 9 4" xfId="1962"/>
    <cellStyle name="표준 2 9 5" xfId="1963"/>
    <cellStyle name="표준 2 9 6" xfId="1964"/>
    <cellStyle name="표준 2 9 7" xfId="1965"/>
    <cellStyle name="표준 2 9 8" xfId="1966"/>
    <cellStyle name="표준 2 9 9" xfId="1967"/>
    <cellStyle name="표준 2_1804-1810 MY14 ECP with New NAD Telematics Workbook b_LGE-2010625" xfId="1968"/>
    <cellStyle name="표준 20" xfId="1969"/>
    <cellStyle name="표준 20 2" xfId="32165"/>
    <cellStyle name="표준 20 3" xfId="32888"/>
    <cellStyle name="표준 20 4" xfId="32164"/>
    <cellStyle name="표준 21" xfId="1970"/>
    <cellStyle name="표준 21 2" xfId="32167"/>
    <cellStyle name="표준 21 3" xfId="32889"/>
    <cellStyle name="표준 21 4" xfId="32166"/>
    <cellStyle name="표준 22" xfId="1986"/>
    <cellStyle name="표준 23" xfId="32668"/>
    <cellStyle name="표준 24" xfId="32890"/>
    <cellStyle name="표준 25" xfId="33068"/>
    <cellStyle name="표준 26" xfId="32168"/>
    <cellStyle name="표준 26 2" xfId="32169"/>
    <cellStyle name="표준 27" xfId="32170"/>
    <cellStyle name="표준 27 10" xfId="32171"/>
    <cellStyle name="표준 27 10 2" xfId="32172"/>
    <cellStyle name="표준 27 11" xfId="32173"/>
    <cellStyle name="표준 27 11 2" xfId="32174"/>
    <cellStyle name="표준 27 12" xfId="32175"/>
    <cellStyle name="표준 27 12 2" xfId="32176"/>
    <cellStyle name="표준 27 13" xfId="32177"/>
    <cellStyle name="표준 27 13 2" xfId="32178"/>
    <cellStyle name="표준 27 14" xfId="32179"/>
    <cellStyle name="표준 27 14 2" xfId="32180"/>
    <cellStyle name="표준 27 15" xfId="32181"/>
    <cellStyle name="표준 27 15 2" xfId="32182"/>
    <cellStyle name="표준 27 16" xfId="32183"/>
    <cellStyle name="표준 27 16 2" xfId="32184"/>
    <cellStyle name="표준 27 17" xfId="32185"/>
    <cellStyle name="표준 27 17 2" xfId="32186"/>
    <cellStyle name="표준 27 18" xfId="32187"/>
    <cellStyle name="표준 27 18 2" xfId="32188"/>
    <cellStyle name="표준 27 19" xfId="32189"/>
    <cellStyle name="표준 27 2" xfId="32190"/>
    <cellStyle name="표준 27 2 2" xfId="32191"/>
    <cellStyle name="표준 27 3" xfId="32192"/>
    <cellStyle name="표준 27 3 2" xfId="32193"/>
    <cellStyle name="표준 27 4" xfId="32194"/>
    <cellStyle name="표준 27 4 2" xfId="32195"/>
    <cellStyle name="표준 27 5" xfId="32196"/>
    <cellStyle name="표준 27 5 2" xfId="32197"/>
    <cellStyle name="표준 27 6" xfId="32198"/>
    <cellStyle name="표준 27 6 2" xfId="32199"/>
    <cellStyle name="표준 27 7" xfId="32200"/>
    <cellStyle name="표준 27 7 2" xfId="32201"/>
    <cellStyle name="표준 27 8" xfId="32202"/>
    <cellStyle name="표준 27 8 2" xfId="32203"/>
    <cellStyle name="표준 27 9" xfId="32204"/>
    <cellStyle name="표준 27 9 2" xfId="32205"/>
    <cellStyle name="표준 3" xfId="1"/>
    <cellStyle name="표준 3 10" xfId="2046"/>
    <cellStyle name="표준 3 10 2" xfId="32207"/>
    <cellStyle name="표준 3 10 2 2" xfId="32208"/>
    <cellStyle name="표준 3 10 3" xfId="32209"/>
    <cellStyle name="표준 3 10 4" xfId="32964"/>
    <cellStyle name="표준 3 10 5" xfId="32206"/>
    <cellStyle name="표준 3 11" xfId="2361"/>
    <cellStyle name="표준 3 11 2" xfId="32211"/>
    <cellStyle name="표준 3 11 2 2" xfId="32212"/>
    <cellStyle name="표준 3 11 3" xfId="32213"/>
    <cellStyle name="표준 3 11 4" xfId="32210"/>
    <cellStyle name="표준 3 12" xfId="32214"/>
    <cellStyle name="표준 3 12 2" xfId="32215"/>
    <cellStyle name="표준 3 12 2 2" xfId="32216"/>
    <cellStyle name="표준 3 12 3" xfId="32217"/>
    <cellStyle name="표준 3 13" xfId="32218"/>
    <cellStyle name="표준 3 13 2" xfId="32219"/>
    <cellStyle name="표준 3 13 2 2" xfId="32220"/>
    <cellStyle name="표준 3 13 3" xfId="32221"/>
    <cellStyle name="표준 3 14" xfId="32222"/>
    <cellStyle name="표준 3 14 2" xfId="32223"/>
    <cellStyle name="표준 3 14 2 2" xfId="32224"/>
    <cellStyle name="표준 3 14 3" xfId="32225"/>
    <cellStyle name="표준 3 15" xfId="32226"/>
    <cellStyle name="표준 3 15 2" xfId="32227"/>
    <cellStyle name="표준 3 15 2 2" xfId="32228"/>
    <cellStyle name="표준 3 15 3" xfId="32229"/>
    <cellStyle name="표준 3 16" xfId="32230"/>
    <cellStyle name="표준 3 16 2" xfId="32231"/>
    <cellStyle name="표준 3 16 2 2" xfId="32232"/>
    <cellStyle name="표준 3 16 3" xfId="32233"/>
    <cellStyle name="표준 3 17" xfId="32234"/>
    <cellStyle name="표준 3 17 2" xfId="32235"/>
    <cellStyle name="표준 3 17 2 2" xfId="32236"/>
    <cellStyle name="표준 3 17 3" xfId="32237"/>
    <cellStyle name="표준 3 18" xfId="32238"/>
    <cellStyle name="표준 3 18 2" xfId="32239"/>
    <cellStyle name="표준 3 18 2 2" xfId="32240"/>
    <cellStyle name="표준 3 18 3" xfId="32241"/>
    <cellStyle name="표준 3 19" xfId="32242"/>
    <cellStyle name="표준 3 19 2" xfId="32243"/>
    <cellStyle name="표준 3 19 2 2" xfId="32244"/>
    <cellStyle name="표준 3 19 3" xfId="32245"/>
    <cellStyle name="표준 3 2" xfId="8"/>
    <cellStyle name="표준 3 2 2" xfId="2062"/>
    <cellStyle name="표준 3 2 2 2" xfId="32248"/>
    <cellStyle name="표준 3 2 2 2 2" xfId="32249"/>
    <cellStyle name="표준 3 2 2 3" xfId="32250"/>
    <cellStyle name="표준 3 2 2 4" xfId="32975"/>
    <cellStyle name="표준 3 2 2 5" xfId="32247"/>
    <cellStyle name="표준 3 2 2 6" xfId="39056"/>
    <cellStyle name="표준 3 2 3" xfId="2184"/>
    <cellStyle name="표준 3 2 3 2" xfId="32252"/>
    <cellStyle name="표준 3 2 3 3" xfId="33017"/>
    <cellStyle name="표준 3 2 3 4" xfId="32251"/>
    <cellStyle name="표준 3 2 4" xfId="2061"/>
    <cellStyle name="표준 3 2 4 2" xfId="32254"/>
    <cellStyle name="표준 3 2 4 3" xfId="32974"/>
    <cellStyle name="표준 3 2 4 4" xfId="32253"/>
    <cellStyle name="표준 3 2 5" xfId="2010"/>
    <cellStyle name="표준 3 2 5 2" xfId="32948"/>
    <cellStyle name="표준 3 2 5 3" xfId="32255"/>
    <cellStyle name="표준 3 2 6" xfId="2357"/>
    <cellStyle name="표준 3 2 7" xfId="32246"/>
    <cellStyle name="표준 3 2 8" xfId="2342"/>
    <cellStyle name="표준 3 2 9" xfId="1971"/>
    <cellStyle name="표준 3 2_test-2 (version 1)" xfId="2060"/>
    <cellStyle name="표준 3 20" xfId="32256"/>
    <cellStyle name="표준 3 20 2" xfId="32257"/>
    <cellStyle name="표준 3 20 2 2" xfId="32258"/>
    <cellStyle name="표준 3 20 3" xfId="32259"/>
    <cellStyle name="표준 3 21" xfId="32260"/>
    <cellStyle name="표준 3 21 2" xfId="32261"/>
    <cellStyle name="표준 3 21 2 2" xfId="32262"/>
    <cellStyle name="표준 3 21 3" xfId="32263"/>
    <cellStyle name="표준 3 22" xfId="32264"/>
    <cellStyle name="표준 3 22 2" xfId="32265"/>
    <cellStyle name="표준 3 22 2 2" xfId="32266"/>
    <cellStyle name="표준 3 22 3" xfId="32267"/>
    <cellStyle name="표준 3 23" xfId="32268"/>
    <cellStyle name="표준 3 23 2" xfId="32269"/>
    <cellStyle name="표준 3 23 2 2" xfId="32270"/>
    <cellStyle name="표준 3 23 3" xfId="32271"/>
    <cellStyle name="표준 3 24" xfId="32272"/>
    <cellStyle name="표준 3 24 2" xfId="32273"/>
    <cellStyle name="표준 3 24 2 2" xfId="32274"/>
    <cellStyle name="표준 3 24 3" xfId="32275"/>
    <cellStyle name="표준 3 25" xfId="32276"/>
    <cellStyle name="표준 3 25 2" xfId="32277"/>
    <cellStyle name="표준 3 25 2 2" xfId="32278"/>
    <cellStyle name="표준 3 25 3" xfId="32279"/>
    <cellStyle name="표준 3 26" xfId="32280"/>
    <cellStyle name="표준 3 26 2" xfId="32281"/>
    <cellStyle name="표준 3 26 2 2" xfId="32282"/>
    <cellStyle name="표준 3 26 3" xfId="32283"/>
    <cellStyle name="표준 3 27" xfId="32284"/>
    <cellStyle name="표준 3 27 2" xfId="32285"/>
    <cellStyle name="표준 3 27 2 2" xfId="32286"/>
    <cellStyle name="표준 3 27 3" xfId="32287"/>
    <cellStyle name="표준 3 28" xfId="32288"/>
    <cellStyle name="표준 3 28 2" xfId="32289"/>
    <cellStyle name="표준 3 29" xfId="32290"/>
    <cellStyle name="표준 3 29 2" xfId="32291"/>
    <cellStyle name="표준 3 3" xfId="5"/>
    <cellStyle name="표준 3 3 2" xfId="2021"/>
    <cellStyle name="표준 3 3 2 2" xfId="32293"/>
    <cellStyle name="표준 3 3 2 3" xfId="32953"/>
    <cellStyle name="표준 3 3 2 4" xfId="32292"/>
    <cellStyle name="표준 3 3 3" xfId="32294"/>
    <cellStyle name="표준 3 3 4" xfId="1972"/>
    <cellStyle name="표준 3 30" xfId="32295"/>
    <cellStyle name="표준 3 31" xfId="32296"/>
    <cellStyle name="표준 3 32" xfId="2554"/>
    <cellStyle name="표준 3 33" xfId="2338"/>
    <cellStyle name="표준 3 34" xfId="1985"/>
    <cellStyle name="표준 3 4" xfId="1973"/>
    <cellStyle name="표준 3 4 2" xfId="2059"/>
    <cellStyle name="표준 3 4 2 2" xfId="32299"/>
    <cellStyle name="표준 3 4 2 3" xfId="32973"/>
    <cellStyle name="표준 3 4 2 4" xfId="32298"/>
    <cellStyle name="표준 3 4 3" xfId="32300"/>
    <cellStyle name="표준 3 4 4" xfId="32891"/>
    <cellStyle name="표준 3 4 5" xfId="32297"/>
    <cellStyle name="표준 3 4 6" xfId="39055"/>
    <cellStyle name="표준 3 5" xfId="2014"/>
    <cellStyle name="표준 3 5 2" xfId="32302"/>
    <cellStyle name="표준 3 5 2 2" xfId="32303"/>
    <cellStyle name="표준 3 5 3" xfId="32304"/>
    <cellStyle name="표준 3 5 4" xfId="32950"/>
    <cellStyle name="표준 3 5 5" xfId="32301"/>
    <cellStyle name="표준 3 6" xfId="2044"/>
    <cellStyle name="표준 3 6 2" xfId="32306"/>
    <cellStyle name="표준 3 6 2 2" xfId="32307"/>
    <cellStyle name="표준 3 6 3" xfId="32308"/>
    <cellStyle name="표준 3 6 4" xfId="32962"/>
    <cellStyle name="표준 3 6 5" xfId="32305"/>
    <cellStyle name="표준 3 7" xfId="2048"/>
    <cellStyle name="표준 3 7 2" xfId="32310"/>
    <cellStyle name="표준 3 7 2 2" xfId="32311"/>
    <cellStyle name="표준 3 7 3" xfId="32312"/>
    <cellStyle name="표준 3 7 4" xfId="32966"/>
    <cellStyle name="표준 3 7 5" xfId="32309"/>
    <cellStyle name="표준 3 8" xfId="2045"/>
    <cellStyle name="표준 3 8 2" xfId="32314"/>
    <cellStyle name="표준 3 8 2 2" xfId="32315"/>
    <cellStyle name="표준 3 8 3" xfId="32316"/>
    <cellStyle name="표준 3 8 4" xfId="32963"/>
    <cellStyle name="표준 3 8 5" xfId="32313"/>
    <cellStyle name="표준 3 9" xfId="2047"/>
    <cellStyle name="표준 3 9 2" xfId="32318"/>
    <cellStyle name="표준 3 9 2 2" xfId="32319"/>
    <cellStyle name="표준 3 9 3" xfId="32320"/>
    <cellStyle name="표준 3 9 4" xfId="32965"/>
    <cellStyle name="표준 3 9 5" xfId="32317"/>
    <cellStyle name="표준 3__배범근2ChinaReleaseNote(1.0)" xfId="32321"/>
    <cellStyle name="표준 35" xfId="32322"/>
    <cellStyle name="표준 35 2" xfId="32323"/>
    <cellStyle name="표준 37" xfId="32324"/>
    <cellStyle name="표준 37 2" xfId="32325"/>
    <cellStyle name="표준 4" xfId="7"/>
    <cellStyle name="표준 4 2" xfId="2058"/>
    <cellStyle name="표준 4 2 2" xfId="2362"/>
    <cellStyle name="표준 4 2 2 2" xfId="32327"/>
    <cellStyle name="표준 4 2 3" xfId="32972"/>
    <cellStyle name="표준 4 2 4" xfId="32326"/>
    <cellStyle name="표준 4 2 5" xfId="2344"/>
    <cellStyle name="표준 4 24" xfId="32328"/>
    <cellStyle name="표준 4 24 2" xfId="32329"/>
    <cellStyle name="표준 4 25" xfId="32330"/>
    <cellStyle name="표준 4 25 2" xfId="32331"/>
    <cellStyle name="표준 4 3" xfId="2000"/>
    <cellStyle name="표준 4 3 2" xfId="32333"/>
    <cellStyle name="표준 4 3 3" xfId="32943"/>
    <cellStyle name="표준 4 3 4" xfId="32332"/>
    <cellStyle name="표준 4 4" xfId="2057"/>
    <cellStyle name="표준 4 4 2" xfId="32971"/>
    <cellStyle name="표준 4 4 3" xfId="32334"/>
    <cellStyle name="표준 4 5" xfId="2358"/>
    <cellStyle name="표준 4 5 2" xfId="32335"/>
    <cellStyle name="표준 4 6" xfId="2459"/>
    <cellStyle name="표준 4 7" xfId="2340"/>
    <cellStyle name="표준 4 8" xfId="1974"/>
    <cellStyle name="표준 4_test-2 (version 1)" xfId="2056"/>
    <cellStyle name="표준 40" xfId="59"/>
    <cellStyle name="표준 40 2" xfId="32337"/>
    <cellStyle name="표준 40 3" xfId="32336"/>
    <cellStyle name="표준 41" xfId="60"/>
    <cellStyle name="표준 41 2" xfId="32339"/>
    <cellStyle name="표준 41 3" xfId="32338"/>
    <cellStyle name="표준 45" xfId="32340"/>
    <cellStyle name="표준 45 2" xfId="32341"/>
    <cellStyle name="표준 5" xfId="3"/>
    <cellStyle name="표준 5 10" xfId="32342"/>
    <cellStyle name="표준 5 10 2" xfId="32343"/>
    <cellStyle name="표준 5 11" xfId="32344"/>
    <cellStyle name="표준 5 11 2" xfId="32345"/>
    <cellStyle name="표준 5 12" xfId="32346"/>
    <cellStyle name="표준 5 12 2" xfId="32347"/>
    <cellStyle name="표준 5 13" xfId="32348"/>
    <cellStyle name="표준 5 13 2" xfId="32349"/>
    <cellStyle name="표준 5 14" xfId="32350"/>
    <cellStyle name="표준 5 14 2" xfId="32351"/>
    <cellStyle name="표준 5 15" xfId="32352"/>
    <cellStyle name="표준 5 15 2" xfId="32353"/>
    <cellStyle name="표준 5 16" xfId="32354"/>
    <cellStyle name="표준 5 16 2" xfId="32355"/>
    <cellStyle name="표준 5 17" xfId="32356"/>
    <cellStyle name="표준 5 17 2" xfId="32357"/>
    <cellStyle name="표준 5 18" xfId="32358"/>
    <cellStyle name="표준 5 18 2" xfId="32359"/>
    <cellStyle name="표준 5 19" xfId="32360"/>
    <cellStyle name="표준 5 19 2" xfId="32361"/>
    <cellStyle name="표준 5 2" xfId="2055"/>
    <cellStyle name="표준 5 2 2" xfId="2207"/>
    <cellStyle name="표준 5 2 2 2" xfId="33027"/>
    <cellStyle name="표준 5 2 2 3" xfId="32363"/>
    <cellStyle name="표준 5 2 3" xfId="32970"/>
    <cellStyle name="표준 5 2 4" xfId="32362"/>
    <cellStyle name="표준 5 20" xfId="32364"/>
    <cellStyle name="표준 5 20 2" xfId="32365"/>
    <cellStyle name="표준 5 21" xfId="32366"/>
    <cellStyle name="표준 5 21 2" xfId="32367"/>
    <cellStyle name="표준 5 22" xfId="32368"/>
    <cellStyle name="표준 5 22 2" xfId="32369"/>
    <cellStyle name="표준 5 23" xfId="32370"/>
    <cellStyle name="표준 5 23 2" xfId="32371"/>
    <cellStyle name="표준 5 24" xfId="32372"/>
    <cellStyle name="표준 5 24 2" xfId="32373"/>
    <cellStyle name="표준 5 25" xfId="32374"/>
    <cellStyle name="표준 5 25 2" xfId="32375"/>
    <cellStyle name="표준 5 26" xfId="32376"/>
    <cellStyle name="표준 5 26 2" xfId="32377"/>
    <cellStyle name="표준 5 27" xfId="32378"/>
    <cellStyle name="표준 5 27 2" xfId="32379"/>
    <cellStyle name="표준 5 28" xfId="32380"/>
    <cellStyle name="표준 5 28 2" xfId="32381"/>
    <cellStyle name="표준 5 29" xfId="32382"/>
    <cellStyle name="표준 5 29 2" xfId="32383"/>
    <cellStyle name="표준 5 3" xfId="2194"/>
    <cellStyle name="표준 5 3 2" xfId="32385"/>
    <cellStyle name="표준 5 3 3" xfId="33020"/>
    <cellStyle name="표준 5 3 4" xfId="32384"/>
    <cellStyle name="표준 5 30" xfId="32386"/>
    <cellStyle name="표준 5 30 2" xfId="32387"/>
    <cellStyle name="표준 5 31" xfId="32388"/>
    <cellStyle name="표준 5 31 2" xfId="32389"/>
    <cellStyle name="표준 5 32" xfId="32390"/>
    <cellStyle name="표준 5 32 2" xfId="32391"/>
    <cellStyle name="표준 5 33" xfId="32392"/>
    <cellStyle name="표준 5 33 2" xfId="32393"/>
    <cellStyle name="표준 5 34" xfId="32394"/>
    <cellStyle name="표준 5 34 2" xfId="32395"/>
    <cellStyle name="표준 5 35" xfId="32396"/>
    <cellStyle name="표준 5 35 2" xfId="32397"/>
    <cellStyle name="표준 5 36" xfId="32398"/>
    <cellStyle name="표준 5 36 2" xfId="32399"/>
    <cellStyle name="표준 5 37" xfId="32400"/>
    <cellStyle name="표준 5 37 2" xfId="32401"/>
    <cellStyle name="표준 5 38" xfId="32402"/>
    <cellStyle name="표준 5 38 2" xfId="32403"/>
    <cellStyle name="표준 5 39" xfId="32404"/>
    <cellStyle name="표준 5 39 2" xfId="32405"/>
    <cellStyle name="표준 5 4" xfId="2173"/>
    <cellStyle name="표준 5 4 2" xfId="32407"/>
    <cellStyle name="표준 5 4 3" xfId="33014"/>
    <cellStyle name="표준 5 4 4" xfId="32406"/>
    <cellStyle name="표준 5 40" xfId="32408"/>
    <cellStyle name="표준 5 40 2" xfId="32409"/>
    <cellStyle name="표준 5 41" xfId="32410"/>
    <cellStyle name="표준 5 41 2" xfId="32411"/>
    <cellStyle name="표준 5 42" xfId="32412"/>
    <cellStyle name="표준 5 42 2" xfId="32413"/>
    <cellStyle name="표준 5 43" xfId="32414"/>
    <cellStyle name="표준 5 43 2" xfId="32415"/>
    <cellStyle name="표준 5 44" xfId="32416"/>
    <cellStyle name="표준 5 44 2" xfId="32417"/>
    <cellStyle name="표준 5 45" xfId="32418"/>
    <cellStyle name="표준 5 46" xfId="32419"/>
    <cellStyle name="표준 5 47" xfId="32892"/>
    <cellStyle name="표준 5 48" xfId="2555"/>
    <cellStyle name="표준 5 49" xfId="2347"/>
    <cellStyle name="표준 5 5" xfId="1989"/>
    <cellStyle name="표준 5 5 2" xfId="32421"/>
    <cellStyle name="표준 5 5 3" xfId="32939"/>
    <cellStyle name="표준 5 5 4" xfId="32420"/>
    <cellStyle name="표준 5 50" xfId="1975"/>
    <cellStyle name="표준 5 6" xfId="2204"/>
    <cellStyle name="표준 5 6 2" xfId="32423"/>
    <cellStyle name="표준 5 6 3" xfId="33026"/>
    <cellStyle name="표준 5 6 4" xfId="32422"/>
    <cellStyle name="표준 5 7" xfId="2359"/>
    <cellStyle name="표준 5 7 2" xfId="32425"/>
    <cellStyle name="표준 5 7 3" xfId="32424"/>
    <cellStyle name="표준 5 8" xfId="32426"/>
    <cellStyle name="표준 5 8 2" xfId="32427"/>
    <cellStyle name="표준 5 9" xfId="32428"/>
    <cellStyle name="표준 5 9 2" xfId="32429"/>
    <cellStyle name="표준 5_test-2 (version 1)" xfId="2019"/>
    <cellStyle name="표준 6" xfId="10"/>
    <cellStyle name="표준 6 10" xfId="32430"/>
    <cellStyle name="표준 6 10 2" xfId="32431"/>
    <cellStyle name="표준 6 11" xfId="32432"/>
    <cellStyle name="표준 6 11 2" xfId="32433"/>
    <cellStyle name="표준 6 12" xfId="32434"/>
    <cellStyle name="표준 6 12 2" xfId="32435"/>
    <cellStyle name="표준 6 13" xfId="32436"/>
    <cellStyle name="표준 6 13 2" xfId="32437"/>
    <cellStyle name="표준 6 14" xfId="32438"/>
    <cellStyle name="표준 6 14 2" xfId="32439"/>
    <cellStyle name="표준 6 15" xfId="32440"/>
    <cellStyle name="표준 6 15 2" xfId="32441"/>
    <cellStyle name="표준 6 16" xfId="32442"/>
    <cellStyle name="표준 6 16 2" xfId="32443"/>
    <cellStyle name="표준 6 17" xfId="32444"/>
    <cellStyle name="표준 6 17 2" xfId="32445"/>
    <cellStyle name="표준 6 18" xfId="32446"/>
    <cellStyle name="표준 6 18 2" xfId="32447"/>
    <cellStyle name="표준 6 19" xfId="32448"/>
    <cellStyle name="표준 6 2" xfId="105"/>
    <cellStyle name="표준 6 2 10" xfId="32450"/>
    <cellStyle name="표준 6 2 10 2" xfId="32451"/>
    <cellStyle name="표준 6 2 11" xfId="32452"/>
    <cellStyle name="표준 6 2 11 2" xfId="32453"/>
    <cellStyle name="표준 6 2 12" xfId="32454"/>
    <cellStyle name="표준 6 2 12 2" xfId="32455"/>
    <cellStyle name="표준 6 2 13" xfId="32456"/>
    <cellStyle name="표준 6 2 13 2" xfId="32457"/>
    <cellStyle name="표준 6 2 14" xfId="32458"/>
    <cellStyle name="표준 6 2 15" xfId="32940"/>
    <cellStyle name="표준 6 2 16" xfId="32449"/>
    <cellStyle name="표준 6 2 17" xfId="1990"/>
    <cellStyle name="표준 6 2 2" xfId="2208"/>
    <cellStyle name="표준 6 2 2 2" xfId="32460"/>
    <cellStyle name="표준 6 2 2 2 2" xfId="32461"/>
    <cellStyle name="표준 6 2 2 3" xfId="32462"/>
    <cellStyle name="표준 6 2 2 3 2" xfId="32463"/>
    <cellStyle name="표준 6 2 2 4" xfId="32464"/>
    <cellStyle name="표준 6 2 2 5" xfId="33028"/>
    <cellStyle name="표준 6 2 2 6" xfId="32459"/>
    <cellStyle name="표준 6 2 3" xfId="32465"/>
    <cellStyle name="표준 6 2 3 2" xfId="32466"/>
    <cellStyle name="표준 6 2 4" xfId="32467"/>
    <cellStyle name="표준 6 2 4 2" xfId="32468"/>
    <cellStyle name="표준 6 2 5" xfId="32469"/>
    <cellStyle name="표준 6 2 5 2" xfId="32470"/>
    <cellStyle name="표준 6 2 6" xfId="32471"/>
    <cellStyle name="표준 6 2 6 2" xfId="32472"/>
    <cellStyle name="표준 6 2 7" xfId="32473"/>
    <cellStyle name="표준 6 2 7 2" xfId="32474"/>
    <cellStyle name="표준 6 2 8" xfId="32475"/>
    <cellStyle name="표준 6 2 8 2" xfId="32476"/>
    <cellStyle name="표준 6 2 9" xfId="32477"/>
    <cellStyle name="표준 6 2 9 2" xfId="32478"/>
    <cellStyle name="표준 6 20" xfId="32479"/>
    <cellStyle name="표준 6 21" xfId="32893"/>
    <cellStyle name="표준 6 22" xfId="2501"/>
    <cellStyle name="표준 6 23" xfId="1976"/>
    <cellStyle name="표준 6 3" xfId="2179"/>
    <cellStyle name="표준 6 3 2" xfId="32481"/>
    <cellStyle name="표준 6 3 3" xfId="33015"/>
    <cellStyle name="표준 6 3 4" xfId="32480"/>
    <cellStyle name="표준 6 4" xfId="2191"/>
    <cellStyle name="표준 6 4 2" xfId="32483"/>
    <cellStyle name="표준 6 4 3" xfId="33019"/>
    <cellStyle name="표준 6 4 4" xfId="32482"/>
    <cellStyle name="표준 6 5" xfId="2171"/>
    <cellStyle name="표준 6 5 2" xfId="32485"/>
    <cellStyle name="표준 6 5 3" xfId="33013"/>
    <cellStyle name="표준 6 5 4" xfId="32484"/>
    <cellStyle name="표준 6 6" xfId="2054"/>
    <cellStyle name="표준 6 6 2" xfId="32487"/>
    <cellStyle name="표준 6 6 3" xfId="32969"/>
    <cellStyle name="표준 6 6 4" xfId="32486"/>
    <cellStyle name="표준 6 7" xfId="32488"/>
    <cellStyle name="표준 6 7 2" xfId="32489"/>
    <cellStyle name="표준 6 8" xfId="32490"/>
    <cellStyle name="표준 6 8 2" xfId="32491"/>
    <cellStyle name="표준 6 9" xfId="32492"/>
    <cellStyle name="표준 6 9 2" xfId="32493"/>
    <cellStyle name="표준 6_test-2 (version 1)" xfId="2053"/>
    <cellStyle name="표준 7" xfId="1977"/>
    <cellStyle name="표준 7 10" xfId="32494"/>
    <cellStyle name="표준 7 10 2" xfId="32495"/>
    <cellStyle name="표준 7 11" xfId="32496"/>
    <cellStyle name="표준 7 11 2" xfId="32497"/>
    <cellStyle name="표준 7 12" xfId="32498"/>
    <cellStyle name="표준 7 12 2" xfId="32499"/>
    <cellStyle name="표준 7 13" xfId="32500"/>
    <cellStyle name="표준 7 13 2" xfId="32501"/>
    <cellStyle name="표준 7 14" xfId="32502"/>
    <cellStyle name="표준 7 14 2" xfId="32503"/>
    <cellStyle name="표준 7 15" xfId="32504"/>
    <cellStyle name="표준 7 15 2" xfId="32505"/>
    <cellStyle name="표준 7 15 2 2" xfId="32506"/>
    <cellStyle name="표준 7 15 3" xfId="32507"/>
    <cellStyle name="표준 7 15 3 2" xfId="32508"/>
    <cellStyle name="표준 7 15 4" xfId="32509"/>
    <cellStyle name="표준 7 16" xfId="32510"/>
    <cellStyle name="표준 7 16 2" xfId="32511"/>
    <cellStyle name="표준 7 17" xfId="32512"/>
    <cellStyle name="표준 7 17 2" xfId="32513"/>
    <cellStyle name="표준 7 18" xfId="32514"/>
    <cellStyle name="표준 7 18 2" xfId="32515"/>
    <cellStyle name="표준 7 19" xfId="32516"/>
    <cellStyle name="표준 7 19 2" xfId="32517"/>
    <cellStyle name="표준 7 2" xfId="2052"/>
    <cellStyle name="표준 7 2 2" xfId="32518"/>
    <cellStyle name="표준 7 20" xfId="32519"/>
    <cellStyle name="표준 7 20 2" xfId="32520"/>
    <cellStyle name="표준 7 21" xfId="32521"/>
    <cellStyle name="표준 7 21 2" xfId="32522"/>
    <cellStyle name="표준 7 22" xfId="32523"/>
    <cellStyle name="표준 7 23" xfId="32524"/>
    <cellStyle name="표준 7 24" xfId="32894"/>
    <cellStyle name="표준 7 25" xfId="2458"/>
    <cellStyle name="표준 7 3" xfId="2051"/>
    <cellStyle name="표준 7 3 2" xfId="32525"/>
    <cellStyle name="표준 7 4" xfId="2017"/>
    <cellStyle name="표준 7 4 2" xfId="32526"/>
    <cellStyle name="표준 7 5" xfId="2001"/>
    <cellStyle name="표준 7 5 2" xfId="32528"/>
    <cellStyle name="표준 7 5 3" xfId="32944"/>
    <cellStyle name="표준 7 5 4" xfId="32527"/>
    <cellStyle name="표준 7 6" xfId="32529"/>
    <cellStyle name="표준 7 6 2" xfId="32530"/>
    <cellStyle name="표준 7 7" xfId="32531"/>
    <cellStyle name="표준 7 7 2" xfId="32532"/>
    <cellStyle name="표준 7 8" xfId="32533"/>
    <cellStyle name="표준 7 8 2" xfId="32534"/>
    <cellStyle name="표준 7 9" xfId="32535"/>
    <cellStyle name="표준 7 9 2" xfId="32536"/>
    <cellStyle name="표준 7_test-2 (version 1)" xfId="2027"/>
    <cellStyle name="표준 8" xfId="1978"/>
    <cellStyle name="표준 8 10" xfId="32538"/>
    <cellStyle name="표준 8 10 2" xfId="32539"/>
    <cellStyle name="표준 8 11" xfId="32540"/>
    <cellStyle name="표준 8 11 2" xfId="32541"/>
    <cellStyle name="표준 8 12" xfId="32542"/>
    <cellStyle name="표준 8 12 2" xfId="32543"/>
    <cellStyle name="표준 8 13" xfId="32544"/>
    <cellStyle name="표준 8 13 2" xfId="32545"/>
    <cellStyle name="표준 8 14" xfId="32546"/>
    <cellStyle name="표준 8 14 2" xfId="32547"/>
    <cellStyle name="표준 8 15" xfId="32548"/>
    <cellStyle name="표준 8 15 2" xfId="32549"/>
    <cellStyle name="표준 8 16" xfId="32550"/>
    <cellStyle name="표준 8 16 2" xfId="32551"/>
    <cellStyle name="표준 8 17" xfId="32552"/>
    <cellStyle name="표준 8 17 2" xfId="32553"/>
    <cellStyle name="표준 8 18" xfId="32554"/>
    <cellStyle name="표준 8 19" xfId="32895"/>
    <cellStyle name="표준 8 2" xfId="2050"/>
    <cellStyle name="표준 8 2 10" xfId="32556"/>
    <cellStyle name="표준 8 2 10 2" xfId="32557"/>
    <cellStyle name="표준 8 2 11" xfId="32558"/>
    <cellStyle name="표준 8 2 11 2" xfId="32559"/>
    <cellStyle name="표준 8 2 12" xfId="32560"/>
    <cellStyle name="표준 8 2 12 2" xfId="32561"/>
    <cellStyle name="표준 8 2 13" xfId="32562"/>
    <cellStyle name="표준 8 2 13 2" xfId="32563"/>
    <cellStyle name="표준 8 2 14" xfId="32564"/>
    <cellStyle name="표준 8 2 15" xfId="32968"/>
    <cellStyle name="표준 8 2 16" xfId="32555"/>
    <cellStyle name="표준 8 2 2" xfId="32565"/>
    <cellStyle name="표준 8 2 2 2" xfId="32566"/>
    <cellStyle name="표준 8 2 2 2 2" xfId="32567"/>
    <cellStyle name="표준 8 2 2 3" xfId="32568"/>
    <cellStyle name="표준 8 2 2 3 2" xfId="32569"/>
    <cellStyle name="표준 8 2 2 4" xfId="32570"/>
    <cellStyle name="표준 8 2 3" xfId="32571"/>
    <cellStyle name="표준 8 2 3 2" xfId="32572"/>
    <cellStyle name="표준 8 2 4" xfId="32573"/>
    <cellStyle name="표준 8 2 4 2" xfId="32574"/>
    <cellStyle name="표준 8 2 5" xfId="32575"/>
    <cellStyle name="표준 8 2 5 2" xfId="32576"/>
    <cellStyle name="표준 8 2 6" xfId="32577"/>
    <cellStyle name="표준 8 2 6 2" xfId="32578"/>
    <cellStyle name="표준 8 2 7" xfId="32579"/>
    <cellStyle name="표준 8 2 7 2" xfId="32580"/>
    <cellStyle name="표준 8 2 8" xfId="32581"/>
    <cellStyle name="표준 8 2 8 2" xfId="32582"/>
    <cellStyle name="표준 8 2 9" xfId="32583"/>
    <cellStyle name="표준 8 2 9 2" xfId="32584"/>
    <cellStyle name="표준 8 20" xfId="32537"/>
    <cellStyle name="표준 8 3" xfId="32585"/>
    <cellStyle name="표준 8 3 2" xfId="32586"/>
    <cellStyle name="표준 8 4" xfId="32587"/>
    <cellStyle name="표준 8 4 2" xfId="32588"/>
    <cellStyle name="표준 8 5" xfId="32589"/>
    <cellStyle name="표준 8 5 2" xfId="32590"/>
    <cellStyle name="표준 8 6" xfId="32591"/>
    <cellStyle name="표준 8 6 2" xfId="32592"/>
    <cellStyle name="표준 8 7" xfId="32593"/>
    <cellStyle name="표준 8 7 2" xfId="32594"/>
    <cellStyle name="표준 8 8" xfId="32595"/>
    <cellStyle name="표준 8 8 2" xfId="32596"/>
    <cellStyle name="표준 8 9" xfId="32597"/>
    <cellStyle name="표준 8 9 2" xfId="32598"/>
    <cellStyle name="표준 9" xfId="1979"/>
    <cellStyle name="표준 9 10" xfId="32600"/>
    <cellStyle name="표준 9 10 2" xfId="32601"/>
    <cellStyle name="표준 9 11" xfId="32602"/>
    <cellStyle name="표준 9 11 2" xfId="32603"/>
    <cellStyle name="표준 9 12" xfId="32604"/>
    <cellStyle name="표준 9 12 2" xfId="32605"/>
    <cellStyle name="표준 9 13" xfId="32606"/>
    <cellStyle name="표준 9 13 2" xfId="32607"/>
    <cellStyle name="표준 9 14" xfId="32608"/>
    <cellStyle name="표준 9 14 2" xfId="32609"/>
    <cellStyle name="표준 9 15" xfId="32610"/>
    <cellStyle name="표준 9 15 2" xfId="32611"/>
    <cellStyle name="표준 9 16" xfId="32612"/>
    <cellStyle name="표준 9 16 2" xfId="32613"/>
    <cellStyle name="표준 9 17" xfId="32614"/>
    <cellStyle name="표준 9 17 2" xfId="32615"/>
    <cellStyle name="표준 9 18" xfId="32616"/>
    <cellStyle name="표준 9 19" xfId="32896"/>
    <cellStyle name="표준 9 2" xfId="2049"/>
    <cellStyle name="표준 9 2 10" xfId="32618"/>
    <cellStyle name="표준 9 2 10 2" xfId="32619"/>
    <cellStyle name="표준 9 2 11" xfId="32620"/>
    <cellStyle name="표준 9 2 11 2" xfId="32621"/>
    <cellStyle name="표준 9 2 12" xfId="32622"/>
    <cellStyle name="표준 9 2 12 2" xfId="32623"/>
    <cellStyle name="표준 9 2 13" xfId="32624"/>
    <cellStyle name="표준 9 2 13 2" xfId="32625"/>
    <cellStyle name="표준 9 2 14" xfId="32626"/>
    <cellStyle name="표준 9 2 15" xfId="32967"/>
    <cellStyle name="표준 9 2 16" xfId="32617"/>
    <cellStyle name="표준 9 2 2" xfId="32627"/>
    <cellStyle name="표준 9 2 2 2" xfId="32628"/>
    <cellStyle name="표준 9 2 2 2 2" xfId="32629"/>
    <cellStyle name="표준 9 2 2 3" xfId="32630"/>
    <cellStyle name="표준 9 2 2 3 2" xfId="32631"/>
    <cellStyle name="표준 9 2 2 4" xfId="32632"/>
    <cellStyle name="표준 9 2 3" xfId="32633"/>
    <cellStyle name="표준 9 2 3 2" xfId="32634"/>
    <cellStyle name="표준 9 2 4" xfId="32635"/>
    <cellStyle name="표준 9 2 4 2" xfId="32636"/>
    <cellStyle name="표준 9 2 5" xfId="32637"/>
    <cellStyle name="표준 9 2 5 2" xfId="32638"/>
    <cellStyle name="표준 9 2 6" xfId="32639"/>
    <cellStyle name="표준 9 2 6 2" xfId="32640"/>
    <cellStyle name="표준 9 2 7" xfId="32641"/>
    <cellStyle name="표준 9 2 7 2" xfId="32642"/>
    <cellStyle name="표준 9 2 8" xfId="32643"/>
    <cellStyle name="표준 9 2 8 2" xfId="32644"/>
    <cellStyle name="표준 9 2 9" xfId="32645"/>
    <cellStyle name="표준 9 2 9 2" xfId="32646"/>
    <cellStyle name="표준 9 20" xfId="32599"/>
    <cellStyle name="표준 9 3" xfId="32647"/>
    <cellStyle name="표준 9 3 2" xfId="32648"/>
    <cellStyle name="표준 9 4" xfId="32649"/>
    <cellStyle name="표준 9 4 2" xfId="32650"/>
    <cellStyle name="표준 9 5" xfId="32651"/>
    <cellStyle name="표준 9 5 2" xfId="32652"/>
    <cellStyle name="표준 9 6" xfId="32653"/>
    <cellStyle name="표준 9 6 2" xfId="32654"/>
    <cellStyle name="표준 9 7" xfId="32655"/>
    <cellStyle name="표준 9 7 2" xfId="32656"/>
    <cellStyle name="표준 9 8" xfId="32657"/>
    <cellStyle name="표준 9 8 2" xfId="32658"/>
    <cellStyle name="표준 9 9" xfId="32659"/>
    <cellStyle name="표준 9 9 2" xfId="32660"/>
    <cellStyle name="標準_01-10LEGACY進捗(商企）" xfId="32661"/>
    <cellStyle name="표준_Class Attribute" xfId="39057"/>
    <cellStyle name="桁区切り [0.00]_AR 0710" xfId="38969"/>
    <cellStyle name="桁区切り_01-10LEGACY進捗(商企）" xfId="32662"/>
    <cellStyle name="桁蟻唇Ｆ [0.00]_1997 Cal. Plan" xfId="32663"/>
    <cellStyle name="桁蟻唇Ｆ_laroux" xfId="32664"/>
    <cellStyle name="貨幣 [0]_~ME00000" xfId="1980"/>
    <cellStyle name="貨幣_~ME00000" xfId="1981"/>
    <cellStyle name="后继超级链接_FM Lock Station CBM for Europe" xfId="3266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calcChain.xml" Type="http://schemas.openxmlformats.org/officeDocument/2006/relationships/calcChain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theme/theme1.xml" Type="http://schemas.openxmlformats.org/officeDocument/2006/relationships/theme"/><Relationship Id="rId8" Target="styles.xml" Type="http://schemas.openxmlformats.org/officeDocument/2006/relationships/styles"/><Relationship Id="rId9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10" Target="../printerSettings/printerSettings10.bin" Type="http://schemas.openxmlformats.org/officeDocument/2006/relationships/printerSettings"/><Relationship Id="rId11" Target="../printerSettings/printerSettings11.bin" Type="http://schemas.openxmlformats.org/officeDocument/2006/relationships/printerSettings"/><Relationship Id="rId12" Target="../printerSettings/printerSettings12.bin" Type="http://schemas.openxmlformats.org/officeDocument/2006/relationships/printerSettings"/><Relationship Id="rId13" Target="../printerSettings/printerSettings13.bin" Type="http://schemas.openxmlformats.org/officeDocument/2006/relationships/printerSettings"/><Relationship Id="rId14" Target="../printerSettings/printerSettings14.bin" Type="http://schemas.openxmlformats.org/officeDocument/2006/relationships/printerSettings"/><Relationship Id="rId15" Target="../printerSettings/printerSettings15.bin" Type="http://schemas.openxmlformats.org/officeDocument/2006/relationships/printerSettings"/><Relationship Id="rId16" Target="../printerSettings/printerSettings16.bin" Type="http://schemas.openxmlformats.org/officeDocument/2006/relationships/printerSettings"/><Relationship Id="rId17" Target="../printerSettings/printerSettings17.bin" Type="http://schemas.openxmlformats.org/officeDocument/2006/relationships/printerSettings"/><Relationship Id="rId18" Target="../printerSettings/printerSettings18.bin" Type="http://schemas.openxmlformats.org/officeDocument/2006/relationships/printerSettings"/><Relationship Id="rId19" Target="../printerSettings/printerSettings19.bin" Type="http://schemas.openxmlformats.org/officeDocument/2006/relationships/printerSettings"/><Relationship Id="rId2" Target="../printerSettings/printerSettings2.bin" Type="http://schemas.openxmlformats.org/officeDocument/2006/relationships/printerSettings"/><Relationship Id="rId20" Target="../printerSettings/printerSettings20.bin" Type="http://schemas.openxmlformats.org/officeDocument/2006/relationships/printerSettings"/><Relationship Id="rId21" Target="../printerSettings/printerSettings21.bin" Type="http://schemas.openxmlformats.org/officeDocument/2006/relationships/printerSettings"/><Relationship Id="rId22" Target="../printerSettings/printerSettings22.bin" Type="http://schemas.openxmlformats.org/officeDocument/2006/relationships/printerSettings"/><Relationship Id="rId23" Target="../printerSettings/printerSettings23.bin" Type="http://schemas.openxmlformats.org/officeDocument/2006/relationships/printerSettings"/><Relationship Id="rId24" Target="../printerSettings/printerSettings24.bin" Type="http://schemas.openxmlformats.org/officeDocument/2006/relationships/printerSettings"/><Relationship Id="rId25" Target="../printerSettings/printerSettings25.bin" Type="http://schemas.openxmlformats.org/officeDocument/2006/relationships/printerSettings"/><Relationship Id="rId26" Target="../printerSettings/printerSettings26.bin" Type="http://schemas.openxmlformats.org/officeDocument/2006/relationships/printerSettings"/><Relationship Id="rId27" Target="../printerSettings/printerSettings27.bin" Type="http://schemas.openxmlformats.org/officeDocument/2006/relationships/printerSettings"/><Relationship Id="rId28" Target="../printerSettings/printerSettings28.bin" Type="http://schemas.openxmlformats.org/officeDocument/2006/relationships/printerSettings"/><Relationship Id="rId29" Target="../printerSettings/printerSettings29.bin" Type="http://schemas.openxmlformats.org/officeDocument/2006/relationships/printerSettings"/><Relationship Id="rId3" Target="../printerSettings/printerSettings3.bin" Type="http://schemas.openxmlformats.org/officeDocument/2006/relationships/printerSettings"/><Relationship Id="rId30" Target="../printerSettings/printerSettings30.bin" Type="http://schemas.openxmlformats.org/officeDocument/2006/relationships/printerSettings"/><Relationship Id="rId31" Target="../printerSettings/printerSettings31.bin" Type="http://schemas.openxmlformats.org/officeDocument/2006/relationships/printerSettings"/><Relationship Id="rId32" Target="../printerSettings/printerSettings32.bin" Type="http://schemas.openxmlformats.org/officeDocument/2006/relationships/printerSettings"/><Relationship Id="rId33" Target="../printerSettings/printerSettings33.bin" Type="http://schemas.openxmlformats.org/officeDocument/2006/relationships/printerSettings"/><Relationship Id="rId34" Target="../printerSettings/printerSettings34.bin" Type="http://schemas.openxmlformats.org/officeDocument/2006/relationships/printerSettings"/><Relationship Id="rId35" Target="../printerSettings/printerSettings35.bin" Type="http://schemas.openxmlformats.org/officeDocument/2006/relationships/printerSettings"/><Relationship Id="rId36" Target="../printerSettings/printerSettings36.bin" Type="http://schemas.openxmlformats.org/officeDocument/2006/relationships/printerSettings"/><Relationship Id="rId37" Target="../printerSettings/printerSettings37.bin" Type="http://schemas.openxmlformats.org/officeDocument/2006/relationships/printerSettings"/><Relationship Id="rId38" Target="../printerSettings/printerSettings38.bin" Type="http://schemas.openxmlformats.org/officeDocument/2006/relationships/printerSettings"/><Relationship Id="rId4" Target="../printerSettings/printerSettings4.bin" Type="http://schemas.openxmlformats.org/officeDocument/2006/relationships/printerSettings"/><Relationship Id="rId5" Target="../printerSettings/printerSettings5.bin" Type="http://schemas.openxmlformats.org/officeDocument/2006/relationships/printerSettings"/><Relationship Id="rId6" Target="../printerSettings/printerSettings6.bin" Type="http://schemas.openxmlformats.org/officeDocument/2006/relationships/printerSettings"/><Relationship Id="rId7" Target="../printerSettings/printerSettings7.bin" Type="http://schemas.openxmlformats.org/officeDocument/2006/relationships/printerSettings"/><Relationship Id="rId8" Target="../printerSettings/printerSettings8.bin" Type="http://schemas.openxmlformats.org/officeDocument/2006/relationships/printerSettings"/><Relationship Id="rId9" Target="../printerSettings/printerSettings9.bin" Type="http://schemas.openxmlformats.org/officeDocument/2006/relationships/printerSettings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39.bin" Type="http://schemas.openxmlformats.org/officeDocument/2006/relationships/printerSettings"/><Relationship Id="rId10" Target="../printerSettings/printerSettings48.bin" Type="http://schemas.openxmlformats.org/officeDocument/2006/relationships/printerSettings"/><Relationship Id="rId11" Target="../printerSettings/printerSettings49.bin" Type="http://schemas.openxmlformats.org/officeDocument/2006/relationships/printerSettings"/><Relationship Id="rId12" Target="../printerSettings/printerSettings50.bin" Type="http://schemas.openxmlformats.org/officeDocument/2006/relationships/printerSettings"/><Relationship Id="rId13" Target="../printerSettings/printerSettings51.bin" Type="http://schemas.openxmlformats.org/officeDocument/2006/relationships/printerSettings"/><Relationship Id="rId14" Target="../printerSettings/printerSettings52.bin" Type="http://schemas.openxmlformats.org/officeDocument/2006/relationships/printerSettings"/><Relationship Id="rId15" Target="../printerSettings/printerSettings53.bin" Type="http://schemas.openxmlformats.org/officeDocument/2006/relationships/printerSettings"/><Relationship Id="rId16" Target="../printerSettings/printerSettings54.bin" Type="http://schemas.openxmlformats.org/officeDocument/2006/relationships/printerSettings"/><Relationship Id="rId17" Target="../printerSettings/printerSettings55.bin" Type="http://schemas.openxmlformats.org/officeDocument/2006/relationships/printerSettings"/><Relationship Id="rId18" Target="../printerSettings/printerSettings56.bin" Type="http://schemas.openxmlformats.org/officeDocument/2006/relationships/printerSettings"/><Relationship Id="rId19" Target="../printerSettings/printerSettings57.bin" Type="http://schemas.openxmlformats.org/officeDocument/2006/relationships/printerSettings"/><Relationship Id="rId2" Target="../printerSettings/printerSettings40.bin" Type="http://schemas.openxmlformats.org/officeDocument/2006/relationships/printerSettings"/><Relationship Id="rId20" Target="../printerSettings/printerSettings58.bin" Type="http://schemas.openxmlformats.org/officeDocument/2006/relationships/printerSettings"/><Relationship Id="rId21" Target="../printerSettings/printerSettings59.bin" Type="http://schemas.openxmlformats.org/officeDocument/2006/relationships/printerSettings"/><Relationship Id="rId22" Target="../printerSettings/printerSettings60.bin" Type="http://schemas.openxmlformats.org/officeDocument/2006/relationships/printerSettings"/><Relationship Id="rId23" Target="../printerSettings/printerSettings61.bin" Type="http://schemas.openxmlformats.org/officeDocument/2006/relationships/printerSettings"/><Relationship Id="rId24" Target="../printerSettings/printerSettings62.bin" Type="http://schemas.openxmlformats.org/officeDocument/2006/relationships/printerSettings"/><Relationship Id="rId25" Target="../printerSettings/printerSettings63.bin" Type="http://schemas.openxmlformats.org/officeDocument/2006/relationships/printerSettings"/><Relationship Id="rId26" Target="../printerSettings/printerSettings64.bin" Type="http://schemas.openxmlformats.org/officeDocument/2006/relationships/printerSettings"/><Relationship Id="rId27" Target="../printerSettings/printerSettings65.bin" Type="http://schemas.openxmlformats.org/officeDocument/2006/relationships/printerSettings"/><Relationship Id="rId28" Target="../printerSettings/printerSettings66.bin" Type="http://schemas.openxmlformats.org/officeDocument/2006/relationships/printerSettings"/><Relationship Id="rId29" Target="../printerSettings/printerSettings67.bin" Type="http://schemas.openxmlformats.org/officeDocument/2006/relationships/printerSettings"/><Relationship Id="rId3" Target="../printerSettings/printerSettings41.bin" Type="http://schemas.openxmlformats.org/officeDocument/2006/relationships/printerSettings"/><Relationship Id="rId30" Target="../printerSettings/printerSettings68.bin" Type="http://schemas.openxmlformats.org/officeDocument/2006/relationships/printerSettings"/><Relationship Id="rId31" Target="../printerSettings/printerSettings69.bin" Type="http://schemas.openxmlformats.org/officeDocument/2006/relationships/printerSettings"/><Relationship Id="rId32" Target="../printerSettings/printerSettings70.bin" Type="http://schemas.openxmlformats.org/officeDocument/2006/relationships/printerSettings"/><Relationship Id="rId33" Target="../printerSettings/printerSettings71.bin" Type="http://schemas.openxmlformats.org/officeDocument/2006/relationships/printerSettings"/><Relationship Id="rId34" Target="../printerSettings/printerSettings72.bin" Type="http://schemas.openxmlformats.org/officeDocument/2006/relationships/printerSettings"/><Relationship Id="rId35" Target="../printerSettings/printerSettings73.bin" Type="http://schemas.openxmlformats.org/officeDocument/2006/relationships/printerSettings"/><Relationship Id="rId36" Target="../printerSettings/printerSettings74.bin" Type="http://schemas.openxmlformats.org/officeDocument/2006/relationships/printerSettings"/><Relationship Id="rId37" Target="../printerSettings/printerSettings75.bin" Type="http://schemas.openxmlformats.org/officeDocument/2006/relationships/printerSettings"/><Relationship Id="rId38" Target="../printerSettings/printerSettings76.bin" Type="http://schemas.openxmlformats.org/officeDocument/2006/relationships/printerSettings"/><Relationship Id="rId4" Target="../printerSettings/printerSettings42.bin" Type="http://schemas.openxmlformats.org/officeDocument/2006/relationships/printerSettings"/><Relationship Id="rId5" Target="../printerSettings/printerSettings43.bin" Type="http://schemas.openxmlformats.org/officeDocument/2006/relationships/printerSettings"/><Relationship Id="rId6" Target="../printerSettings/printerSettings44.bin" Type="http://schemas.openxmlformats.org/officeDocument/2006/relationships/printerSettings"/><Relationship Id="rId7" Target="../printerSettings/printerSettings45.bin" Type="http://schemas.openxmlformats.org/officeDocument/2006/relationships/printerSettings"/><Relationship Id="rId8" Target="../printerSettings/printerSettings46.bin" Type="http://schemas.openxmlformats.org/officeDocument/2006/relationships/printerSettings"/><Relationship Id="rId9" Target="../printerSettings/printerSettings47.bin" Type="http://schemas.openxmlformats.org/officeDocument/2006/relationships/printerSettings"/></Relationships>
</file>

<file path=xl/worksheets/_rels/sheet4.xml.rels><?xml version="1.0" encoding="UTF-8" standalone="no"?><Relationships xmlns="http://schemas.openxmlformats.org/package/2006/relationships"><Relationship Id="rId1" Target="../printerSettings/printerSettings77.bin" Type="http://schemas.openxmlformats.org/officeDocument/2006/relationships/printerSettings"/><Relationship Id="rId10" Target="../printerSettings/printerSettings86.bin" Type="http://schemas.openxmlformats.org/officeDocument/2006/relationships/printerSettings"/><Relationship Id="rId11" Target="../printerSettings/printerSettings87.bin" Type="http://schemas.openxmlformats.org/officeDocument/2006/relationships/printerSettings"/><Relationship Id="rId12" Target="../printerSettings/printerSettings88.bin" Type="http://schemas.openxmlformats.org/officeDocument/2006/relationships/printerSettings"/><Relationship Id="rId13" Target="../printerSettings/printerSettings89.bin" Type="http://schemas.openxmlformats.org/officeDocument/2006/relationships/printerSettings"/><Relationship Id="rId14" Target="../printerSettings/printerSettings90.bin" Type="http://schemas.openxmlformats.org/officeDocument/2006/relationships/printerSettings"/><Relationship Id="rId15" Target="../printerSettings/printerSettings91.bin" Type="http://schemas.openxmlformats.org/officeDocument/2006/relationships/printerSettings"/><Relationship Id="rId16" Target="../printerSettings/printerSettings92.bin" Type="http://schemas.openxmlformats.org/officeDocument/2006/relationships/printerSettings"/><Relationship Id="rId17" Target="../printerSettings/printerSettings93.bin" Type="http://schemas.openxmlformats.org/officeDocument/2006/relationships/printerSettings"/><Relationship Id="rId18" Target="../printerSettings/printerSettings94.bin" Type="http://schemas.openxmlformats.org/officeDocument/2006/relationships/printerSettings"/><Relationship Id="rId19" Target="../printerSettings/printerSettings95.bin" Type="http://schemas.openxmlformats.org/officeDocument/2006/relationships/printerSettings"/><Relationship Id="rId2" Target="../printerSettings/printerSettings78.bin" Type="http://schemas.openxmlformats.org/officeDocument/2006/relationships/printerSettings"/><Relationship Id="rId20" Target="../printerSettings/printerSettings96.bin" Type="http://schemas.openxmlformats.org/officeDocument/2006/relationships/printerSettings"/><Relationship Id="rId21" Target="../printerSettings/printerSettings97.bin" Type="http://schemas.openxmlformats.org/officeDocument/2006/relationships/printerSettings"/><Relationship Id="rId22" Target="../printerSettings/printerSettings98.bin" Type="http://schemas.openxmlformats.org/officeDocument/2006/relationships/printerSettings"/><Relationship Id="rId23" Target="../printerSettings/printerSettings99.bin" Type="http://schemas.openxmlformats.org/officeDocument/2006/relationships/printerSettings"/><Relationship Id="rId24" Target="../printerSettings/printerSettings100.bin" Type="http://schemas.openxmlformats.org/officeDocument/2006/relationships/printerSettings"/><Relationship Id="rId25" Target="../printerSettings/printerSettings101.bin" Type="http://schemas.openxmlformats.org/officeDocument/2006/relationships/printerSettings"/><Relationship Id="rId26" Target="../printerSettings/printerSettings102.bin" Type="http://schemas.openxmlformats.org/officeDocument/2006/relationships/printerSettings"/><Relationship Id="rId27" Target="../printerSettings/printerSettings103.bin" Type="http://schemas.openxmlformats.org/officeDocument/2006/relationships/printerSettings"/><Relationship Id="rId28" Target="../printerSettings/printerSettings104.bin" Type="http://schemas.openxmlformats.org/officeDocument/2006/relationships/printerSettings"/><Relationship Id="rId29" Target="../printerSettings/printerSettings105.bin" Type="http://schemas.openxmlformats.org/officeDocument/2006/relationships/printerSettings"/><Relationship Id="rId3" Target="../printerSettings/printerSettings79.bin" Type="http://schemas.openxmlformats.org/officeDocument/2006/relationships/printerSettings"/><Relationship Id="rId30" Target="../printerSettings/printerSettings106.bin" Type="http://schemas.openxmlformats.org/officeDocument/2006/relationships/printerSettings"/><Relationship Id="rId31" Target="../printerSettings/printerSettings107.bin" Type="http://schemas.openxmlformats.org/officeDocument/2006/relationships/printerSettings"/><Relationship Id="rId32" Target="../printerSettings/printerSettings108.bin" Type="http://schemas.openxmlformats.org/officeDocument/2006/relationships/printerSettings"/><Relationship Id="rId33" Target="../printerSettings/printerSettings109.bin" Type="http://schemas.openxmlformats.org/officeDocument/2006/relationships/printerSettings"/><Relationship Id="rId34" Target="../printerSettings/printerSettings110.bin" Type="http://schemas.openxmlformats.org/officeDocument/2006/relationships/printerSettings"/><Relationship Id="rId35" Target="../printerSettings/printerSettings111.bin" Type="http://schemas.openxmlformats.org/officeDocument/2006/relationships/printerSettings"/><Relationship Id="rId36" Target="../printerSettings/printerSettings112.bin" Type="http://schemas.openxmlformats.org/officeDocument/2006/relationships/printerSettings"/><Relationship Id="rId37" Target="../printerSettings/printerSettings113.bin" Type="http://schemas.openxmlformats.org/officeDocument/2006/relationships/printerSettings"/><Relationship Id="rId38" Target="../printerSettings/printerSettings114.bin" Type="http://schemas.openxmlformats.org/officeDocument/2006/relationships/printerSettings"/><Relationship Id="rId4" Target="../printerSettings/printerSettings80.bin" Type="http://schemas.openxmlformats.org/officeDocument/2006/relationships/printerSettings"/><Relationship Id="rId5" Target="../printerSettings/printerSettings81.bin" Type="http://schemas.openxmlformats.org/officeDocument/2006/relationships/printerSettings"/><Relationship Id="rId6" Target="../printerSettings/printerSettings82.bin" Type="http://schemas.openxmlformats.org/officeDocument/2006/relationships/printerSettings"/><Relationship Id="rId7" Target="../printerSettings/printerSettings83.bin" Type="http://schemas.openxmlformats.org/officeDocument/2006/relationships/printerSettings"/><Relationship Id="rId8" Target="../printerSettings/printerSettings84.bin" Type="http://schemas.openxmlformats.org/officeDocument/2006/relationships/printerSettings"/><Relationship Id="rId9" Target="../printerSettings/printerSettings85.bin" Type="http://schemas.openxmlformats.org/officeDocument/2006/relationships/printerSettings"/></Relationships>
</file>

<file path=xl/worksheets/_rels/sheet5.xml.rels><?xml version="1.0" encoding="UTF-8" standalone="no"?><Relationships xmlns="http://schemas.openxmlformats.org/package/2006/relationships"><Relationship Id="rId1" Target="../printerSettings/printerSettings115.bin" Type="http://schemas.openxmlformats.org/officeDocument/2006/relationships/printerSettings"/><Relationship Id="rId10" Target="../printerSettings/printerSettings124.bin" Type="http://schemas.openxmlformats.org/officeDocument/2006/relationships/printerSettings"/><Relationship Id="rId11" Target="../printerSettings/printerSettings125.bin" Type="http://schemas.openxmlformats.org/officeDocument/2006/relationships/printerSettings"/><Relationship Id="rId12" Target="../printerSettings/printerSettings126.bin" Type="http://schemas.openxmlformats.org/officeDocument/2006/relationships/printerSettings"/><Relationship Id="rId13" Target="../printerSettings/printerSettings127.bin" Type="http://schemas.openxmlformats.org/officeDocument/2006/relationships/printerSettings"/><Relationship Id="rId14" Target="../printerSettings/printerSettings128.bin" Type="http://schemas.openxmlformats.org/officeDocument/2006/relationships/printerSettings"/><Relationship Id="rId15" Target="../printerSettings/printerSettings129.bin" Type="http://schemas.openxmlformats.org/officeDocument/2006/relationships/printerSettings"/><Relationship Id="rId16" Target="../printerSettings/printerSettings130.bin" Type="http://schemas.openxmlformats.org/officeDocument/2006/relationships/printerSettings"/><Relationship Id="rId17" Target="../printerSettings/printerSettings131.bin" Type="http://schemas.openxmlformats.org/officeDocument/2006/relationships/printerSettings"/><Relationship Id="rId18" Target="../printerSettings/printerSettings132.bin" Type="http://schemas.openxmlformats.org/officeDocument/2006/relationships/printerSettings"/><Relationship Id="rId19" Target="../printerSettings/printerSettings133.bin" Type="http://schemas.openxmlformats.org/officeDocument/2006/relationships/printerSettings"/><Relationship Id="rId2" Target="../printerSettings/printerSettings116.bin" Type="http://schemas.openxmlformats.org/officeDocument/2006/relationships/printerSettings"/><Relationship Id="rId20" Target="../printerSettings/printerSettings134.bin" Type="http://schemas.openxmlformats.org/officeDocument/2006/relationships/printerSettings"/><Relationship Id="rId21" Target="../printerSettings/printerSettings135.bin" Type="http://schemas.openxmlformats.org/officeDocument/2006/relationships/printerSettings"/><Relationship Id="rId22" Target="../printerSettings/printerSettings136.bin" Type="http://schemas.openxmlformats.org/officeDocument/2006/relationships/printerSettings"/><Relationship Id="rId23" Target="../printerSettings/printerSettings137.bin" Type="http://schemas.openxmlformats.org/officeDocument/2006/relationships/printerSettings"/><Relationship Id="rId24" Target="../printerSettings/printerSettings138.bin" Type="http://schemas.openxmlformats.org/officeDocument/2006/relationships/printerSettings"/><Relationship Id="rId25" Target="../printerSettings/printerSettings139.bin" Type="http://schemas.openxmlformats.org/officeDocument/2006/relationships/printerSettings"/><Relationship Id="rId26" Target="../printerSettings/printerSettings140.bin" Type="http://schemas.openxmlformats.org/officeDocument/2006/relationships/printerSettings"/><Relationship Id="rId27" Target="../printerSettings/printerSettings141.bin" Type="http://schemas.openxmlformats.org/officeDocument/2006/relationships/printerSettings"/><Relationship Id="rId28" Target="../printerSettings/printerSettings142.bin" Type="http://schemas.openxmlformats.org/officeDocument/2006/relationships/printerSettings"/><Relationship Id="rId29" Target="../printerSettings/printerSettings143.bin" Type="http://schemas.openxmlformats.org/officeDocument/2006/relationships/printerSettings"/><Relationship Id="rId3" Target="../printerSettings/printerSettings117.bin" Type="http://schemas.openxmlformats.org/officeDocument/2006/relationships/printerSettings"/><Relationship Id="rId30" Target="../printerSettings/printerSettings144.bin" Type="http://schemas.openxmlformats.org/officeDocument/2006/relationships/printerSettings"/><Relationship Id="rId31" Target="../printerSettings/printerSettings145.bin" Type="http://schemas.openxmlformats.org/officeDocument/2006/relationships/printerSettings"/><Relationship Id="rId32" Target="../printerSettings/printerSettings146.bin" Type="http://schemas.openxmlformats.org/officeDocument/2006/relationships/printerSettings"/><Relationship Id="rId33" Target="../printerSettings/printerSettings147.bin" Type="http://schemas.openxmlformats.org/officeDocument/2006/relationships/printerSettings"/><Relationship Id="rId34" Target="../printerSettings/printerSettings148.bin" Type="http://schemas.openxmlformats.org/officeDocument/2006/relationships/printerSettings"/><Relationship Id="rId35" Target="../printerSettings/printerSettings149.bin" Type="http://schemas.openxmlformats.org/officeDocument/2006/relationships/printerSettings"/><Relationship Id="rId36" Target="../printerSettings/printerSettings150.bin" Type="http://schemas.openxmlformats.org/officeDocument/2006/relationships/printerSettings"/><Relationship Id="rId37" Target="../printerSettings/printerSettings151.bin" Type="http://schemas.openxmlformats.org/officeDocument/2006/relationships/printerSettings"/><Relationship Id="rId38" Target="../printerSettings/printerSettings152.bin" Type="http://schemas.openxmlformats.org/officeDocument/2006/relationships/printerSettings"/><Relationship Id="rId4" Target="../printerSettings/printerSettings118.bin" Type="http://schemas.openxmlformats.org/officeDocument/2006/relationships/printerSettings"/><Relationship Id="rId5" Target="../printerSettings/printerSettings119.bin" Type="http://schemas.openxmlformats.org/officeDocument/2006/relationships/printerSettings"/><Relationship Id="rId6" Target="../printerSettings/printerSettings120.bin" Type="http://schemas.openxmlformats.org/officeDocument/2006/relationships/printerSettings"/><Relationship Id="rId7" Target="../printerSettings/printerSettings121.bin" Type="http://schemas.openxmlformats.org/officeDocument/2006/relationships/printerSettings"/><Relationship Id="rId8" Target="../printerSettings/printerSettings122.bin" Type="http://schemas.openxmlformats.org/officeDocument/2006/relationships/printerSettings"/><Relationship Id="rId9" Target="../printerSettings/printerSettings123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87"/>
  <sheetViews>
    <sheetView topLeftCell="A61" zoomScaleNormal="100" workbookViewId="0">
      <selection activeCell="D81" sqref="D81"/>
    </sheetView>
  </sheetViews>
  <sheetFormatPr defaultColWidth="9" defaultRowHeight="16.5"/>
  <cols>
    <col min="1" max="1" width="5.25" style="99" bestFit="1" customWidth="1"/>
    <col min="2" max="2" width="17.5" style="99" customWidth="1"/>
    <col min="3" max="3" width="18.75" style="99" customWidth="1"/>
    <col min="4" max="4" width="33.625" style="93" bestFit="1" customWidth="1"/>
    <col min="5" max="5" width="31.375" style="99" customWidth="1"/>
    <col min="6" max="6" width="32.625" style="99" customWidth="1"/>
    <col min="7" max="7" width="36.625" style="99" customWidth="1"/>
    <col min="8" max="8" width="12.375" style="146" customWidth="1"/>
    <col min="9" max="9" width="37.75" style="99" customWidth="1"/>
    <col min="10" max="10" width="46.375" style="99" customWidth="1"/>
    <col min="11" max="11" width="44.25" style="99" customWidth="1"/>
    <col min="12" max="12" width="25.375" style="99" customWidth="1"/>
    <col min="13" max="13" width="8.875" style="99" customWidth="1"/>
    <col min="14" max="14" width="92.625" style="99" customWidth="1"/>
    <col min="15" max="15" width="41.25" style="99" customWidth="1"/>
    <col min="16" max="16" width="19.5" style="99" customWidth="1"/>
    <col min="17" max="17" width="16.25" style="99" customWidth="1"/>
    <col min="18" max="18" width="7.625" style="92" customWidth="1"/>
    <col min="19" max="19" width="16.5" style="99" customWidth="1"/>
    <col min="20" max="20" width="9.625" style="99" customWidth="1"/>
    <col min="21" max="21" width="62.25" style="99" customWidth="1"/>
    <col min="22" max="22" width="28.875" style="99" customWidth="1"/>
    <col min="23" max="23" width="19.75" style="99" bestFit="1" customWidth="1"/>
    <col min="24" max="16384" width="9" style="99"/>
  </cols>
  <sheetData>
    <row r="1" spans="1:23" ht="27">
      <c r="A1" s="9" t="s">
        <v>5425</v>
      </c>
      <c r="B1" s="9" t="s">
        <v>5426</v>
      </c>
      <c r="C1" s="9" t="s">
        <v>4785</v>
      </c>
      <c r="D1" s="9" t="s">
        <v>26</v>
      </c>
      <c r="E1" s="9" t="s">
        <v>4786</v>
      </c>
      <c r="F1" s="9" t="s">
        <v>5427</v>
      </c>
      <c r="G1" s="9" t="s">
        <v>14282</v>
      </c>
      <c r="H1" s="9" t="s">
        <v>4799</v>
      </c>
      <c r="I1" s="9" t="s">
        <v>4800</v>
      </c>
      <c r="J1" s="9" t="s">
        <v>5428</v>
      </c>
      <c r="K1" s="9" t="s">
        <v>5429</v>
      </c>
      <c r="L1" s="9" t="s">
        <v>5430</v>
      </c>
      <c r="M1" s="10" t="s">
        <v>5431</v>
      </c>
      <c r="N1" s="10" t="s">
        <v>5432</v>
      </c>
      <c r="O1" s="9" t="s">
        <v>1343</v>
      </c>
      <c r="P1" s="9" t="s">
        <v>5433</v>
      </c>
      <c r="Q1" s="9" t="s">
        <v>5434</v>
      </c>
      <c r="R1" s="209" t="s">
        <v>38</v>
      </c>
      <c r="S1" s="122" t="s">
        <v>7632</v>
      </c>
      <c r="T1" s="122" t="s">
        <v>7634</v>
      </c>
      <c r="U1" s="122" t="s">
        <v>11966</v>
      </c>
      <c r="V1" s="203" t="s">
        <v>10079</v>
      </c>
      <c r="W1" s="9" t="s">
        <v>16809</v>
      </c>
    </row>
    <row r="2" spans="1:23" ht="13.5">
      <c r="A2" s="199">
        <v>1</v>
      </c>
      <c r="B2" s="199"/>
      <c r="C2" s="199" t="s">
        <v>10</v>
      </c>
      <c r="D2" s="199" t="s">
        <v>1345</v>
      </c>
      <c r="E2" s="199">
        <v>1</v>
      </c>
      <c r="F2" s="199" t="s">
        <v>5435</v>
      </c>
      <c r="G2" s="199" t="s">
        <v>4801</v>
      </c>
      <c r="H2" s="118" t="s">
        <v>1348</v>
      </c>
      <c r="I2" s="199" t="s">
        <v>4806</v>
      </c>
      <c r="J2" s="199" t="s">
        <v>5436</v>
      </c>
      <c r="K2" s="199" t="s">
        <v>5436</v>
      </c>
      <c r="L2" s="199" t="s">
        <v>1348</v>
      </c>
      <c r="M2" s="199" t="s">
        <v>1348</v>
      </c>
      <c r="N2" s="199"/>
      <c r="O2" s="199" t="s">
        <v>5437</v>
      </c>
      <c r="P2" s="199" t="s">
        <v>5438</v>
      </c>
      <c r="Q2" s="199" t="s">
        <v>5439</v>
      </c>
      <c r="R2" s="98" t="s">
        <v>1350</v>
      </c>
      <c r="S2" s="199"/>
      <c r="T2" s="199"/>
      <c r="U2" s="199"/>
      <c r="V2" s="199"/>
      <c r="W2" s="199"/>
    </row>
    <row r="3" spans="1:23" ht="13.5">
      <c r="A3" s="199">
        <v>2</v>
      </c>
      <c r="B3" s="199"/>
      <c r="C3" s="199" t="s">
        <v>10</v>
      </c>
      <c r="D3" s="199" t="s">
        <v>1376</v>
      </c>
      <c r="E3" s="199" t="s">
        <v>1345</v>
      </c>
      <c r="F3" s="199" t="s">
        <v>5435</v>
      </c>
      <c r="G3" s="199" t="s">
        <v>4801</v>
      </c>
      <c r="H3" s="118" t="s">
        <v>1348</v>
      </c>
      <c r="I3" s="199" t="s">
        <v>4806</v>
      </c>
      <c r="J3" s="199" t="s">
        <v>5437</v>
      </c>
      <c r="K3" s="199" t="s">
        <v>5437</v>
      </c>
      <c r="L3" s="199" t="s">
        <v>1348</v>
      </c>
      <c r="M3" s="199" t="s">
        <v>1348</v>
      </c>
      <c r="N3" s="199"/>
      <c r="O3" s="199" t="s">
        <v>5437</v>
      </c>
      <c r="P3" s="199" t="s">
        <v>5438</v>
      </c>
      <c r="Q3" s="199" t="s">
        <v>5439</v>
      </c>
      <c r="R3" s="98" t="s">
        <v>1350</v>
      </c>
      <c r="S3" s="199"/>
      <c r="T3" s="199"/>
      <c r="U3" s="199"/>
      <c r="V3" s="199"/>
      <c r="W3" s="199"/>
    </row>
    <row r="4" spans="1:23" ht="13.5">
      <c r="A4" s="199">
        <v>3</v>
      </c>
      <c r="B4" s="199"/>
      <c r="C4" s="199" t="s">
        <v>10</v>
      </c>
      <c r="D4" s="49" t="s">
        <v>1393</v>
      </c>
      <c r="E4" s="199" t="s">
        <v>1376</v>
      </c>
      <c r="F4" s="199" t="s">
        <v>5435</v>
      </c>
      <c r="G4" s="199" t="s">
        <v>4801</v>
      </c>
      <c r="H4" s="118" t="s">
        <v>1348</v>
      </c>
      <c r="I4" s="199" t="s">
        <v>4806</v>
      </c>
      <c r="J4" s="199" t="s">
        <v>5440</v>
      </c>
      <c r="K4" s="199" t="s">
        <v>5440</v>
      </c>
      <c r="L4" s="199" t="s">
        <v>1348</v>
      </c>
      <c r="M4" s="199" t="s">
        <v>1348</v>
      </c>
      <c r="N4" s="199"/>
      <c r="O4" s="199" t="s">
        <v>5441</v>
      </c>
      <c r="P4" s="199" t="s">
        <v>5438</v>
      </c>
      <c r="Q4" s="199" t="s">
        <v>5439</v>
      </c>
      <c r="R4" s="98" t="s">
        <v>1350</v>
      </c>
      <c r="S4" s="199"/>
      <c r="T4" s="199"/>
      <c r="U4" s="199"/>
      <c r="V4" s="199"/>
      <c r="W4" s="199"/>
    </row>
    <row r="5" spans="1:23" ht="13.5">
      <c r="A5" s="199">
        <v>4</v>
      </c>
      <c r="B5" s="199"/>
      <c r="C5" s="199" t="s">
        <v>10</v>
      </c>
      <c r="D5" s="199" t="s">
        <v>5442</v>
      </c>
      <c r="E5" s="199" t="s">
        <v>1393</v>
      </c>
      <c r="F5" s="199" t="s">
        <v>5435</v>
      </c>
      <c r="G5" s="199" t="s">
        <v>4801</v>
      </c>
      <c r="H5" s="118" t="s">
        <v>1348</v>
      </c>
      <c r="I5" s="199" t="s">
        <v>4806</v>
      </c>
      <c r="J5" s="199" t="s">
        <v>5443</v>
      </c>
      <c r="K5" s="199" t="s">
        <v>5443</v>
      </c>
      <c r="L5" s="199" t="s">
        <v>1348</v>
      </c>
      <c r="M5" s="199" t="s">
        <v>1348</v>
      </c>
      <c r="N5" s="199"/>
      <c r="O5" s="199" t="s">
        <v>5441</v>
      </c>
      <c r="P5" s="199" t="s">
        <v>5438</v>
      </c>
      <c r="Q5" s="199" t="s">
        <v>5439</v>
      </c>
      <c r="R5" s="98" t="s">
        <v>1350</v>
      </c>
      <c r="S5" s="199"/>
      <c r="T5" s="199"/>
      <c r="U5" s="199"/>
      <c r="V5" s="199"/>
      <c r="W5" s="199"/>
    </row>
    <row r="6" spans="1:23" ht="13.5">
      <c r="A6" s="199">
        <v>5</v>
      </c>
      <c r="B6" s="199"/>
      <c r="C6" s="199" t="s">
        <v>10</v>
      </c>
      <c r="D6" s="49" t="s">
        <v>5444</v>
      </c>
      <c r="E6" s="199" t="s">
        <v>1376</v>
      </c>
      <c r="F6" s="199" t="s">
        <v>5435</v>
      </c>
      <c r="G6" s="199" t="s">
        <v>4801</v>
      </c>
      <c r="H6" s="118" t="s">
        <v>1348</v>
      </c>
      <c r="I6" s="199" t="s">
        <v>4806</v>
      </c>
      <c r="J6" s="199" t="s">
        <v>5445</v>
      </c>
      <c r="K6" s="199" t="s">
        <v>5445</v>
      </c>
      <c r="L6" s="199" t="s">
        <v>1348</v>
      </c>
      <c r="M6" s="199" t="s">
        <v>1348</v>
      </c>
      <c r="N6" s="199"/>
      <c r="O6" s="199" t="s">
        <v>5441</v>
      </c>
      <c r="P6" s="199" t="s">
        <v>5438</v>
      </c>
      <c r="Q6" s="199" t="s">
        <v>5439</v>
      </c>
      <c r="R6" s="98" t="s">
        <v>1350</v>
      </c>
      <c r="S6" s="199"/>
      <c r="T6" s="199"/>
      <c r="U6" s="199"/>
      <c r="V6" s="199"/>
      <c r="W6" s="199"/>
    </row>
    <row r="7" spans="1:23" ht="13.5">
      <c r="A7" s="199">
        <v>6</v>
      </c>
      <c r="B7" s="199"/>
      <c r="C7" s="199" t="s">
        <v>10</v>
      </c>
      <c r="D7" s="199" t="s">
        <v>5446</v>
      </c>
      <c r="E7" s="199" t="s">
        <v>5444</v>
      </c>
      <c r="F7" s="199" t="s">
        <v>5435</v>
      </c>
      <c r="G7" s="199" t="s">
        <v>4801</v>
      </c>
      <c r="H7" s="118" t="s">
        <v>1348</v>
      </c>
      <c r="I7" s="199" t="s">
        <v>4806</v>
      </c>
      <c r="J7" s="199" t="s">
        <v>5447</v>
      </c>
      <c r="K7" s="199" t="s">
        <v>5447</v>
      </c>
      <c r="L7" s="199" t="s">
        <v>1348</v>
      </c>
      <c r="M7" s="199" t="s">
        <v>1348</v>
      </c>
      <c r="N7" s="199"/>
      <c r="O7" s="199" t="s">
        <v>5441</v>
      </c>
      <c r="P7" s="199" t="s">
        <v>5438</v>
      </c>
      <c r="Q7" s="199" t="s">
        <v>5439</v>
      </c>
      <c r="R7" s="98" t="s">
        <v>1350</v>
      </c>
      <c r="S7" s="199"/>
      <c r="T7" s="199"/>
      <c r="U7" s="199"/>
      <c r="V7" s="199"/>
      <c r="W7" s="199"/>
    </row>
    <row r="8" spans="1:23" ht="13.5">
      <c r="A8" s="199">
        <v>7</v>
      </c>
      <c r="B8" s="199"/>
      <c r="C8" s="199" t="s">
        <v>10</v>
      </c>
      <c r="D8" s="199" t="s">
        <v>1706</v>
      </c>
      <c r="E8" s="199" t="s">
        <v>5444</v>
      </c>
      <c r="F8" s="199" t="s">
        <v>5448</v>
      </c>
      <c r="G8" s="199" t="s">
        <v>5449</v>
      </c>
      <c r="H8" s="118" t="s">
        <v>1358</v>
      </c>
      <c r="I8" s="199" t="s">
        <v>4806</v>
      </c>
      <c r="J8" s="199" t="s">
        <v>1706</v>
      </c>
      <c r="K8" s="199" t="s">
        <v>1706</v>
      </c>
      <c r="L8" s="199" t="s">
        <v>1348</v>
      </c>
      <c r="M8" s="199" t="s">
        <v>1348</v>
      </c>
      <c r="N8" s="199"/>
      <c r="O8" s="199"/>
      <c r="P8" s="199"/>
      <c r="Q8" s="199"/>
      <c r="R8" s="98" t="s">
        <v>1350</v>
      </c>
      <c r="S8" s="199"/>
      <c r="T8" s="199"/>
      <c r="U8" s="199"/>
      <c r="V8" s="199"/>
      <c r="W8" s="199"/>
    </row>
    <row r="9" spans="1:23" ht="13.5">
      <c r="A9" s="199">
        <v>8</v>
      </c>
      <c r="B9" s="199"/>
      <c r="C9" s="199" t="s">
        <v>399</v>
      </c>
      <c r="D9" s="199" t="s">
        <v>1445</v>
      </c>
      <c r="E9" s="199" t="s">
        <v>1393</v>
      </c>
      <c r="F9" s="199" t="s">
        <v>5450</v>
      </c>
      <c r="G9" s="199" t="s">
        <v>5451</v>
      </c>
      <c r="H9" s="118" t="s">
        <v>1358</v>
      </c>
      <c r="I9" s="199" t="s">
        <v>5452</v>
      </c>
      <c r="J9" s="199" t="s">
        <v>5453</v>
      </c>
      <c r="K9" s="199" t="s">
        <v>5453</v>
      </c>
      <c r="L9" s="199" t="s">
        <v>1348</v>
      </c>
      <c r="M9" s="199" t="s">
        <v>1358</v>
      </c>
      <c r="N9" s="199"/>
      <c r="O9" s="199" t="s">
        <v>5454</v>
      </c>
      <c r="P9" s="199"/>
      <c r="Q9" s="199"/>
      <c r="R9" s="98" t="s">
        <v>1350</v>
      </c>
      <c r="S9" s="199"/>
      <c r="T9" s="199"/>
      <c r="U9" s="199"/>
      <c r="V9" s="199"/>
      <c r="W9" s="199"/>
    </row>
    <row r="10" spans="1:23" ht="13.5">
      <c r="A10" s="199">
        <v>9</v>
      </c>
      <c r="B10" s="199"/>
      <c r="C10" s="199" t="s">
        <v>399</v>
      </c>
      <c r="D10" s="199" t="s">
        <v>1452</v>
      </c>
      <c r="E10" s="199" t="s">
        <v>1445</v>
      </c>
      <c r="F10" s="199" t="s">
        <v>5450</v>
      </c>
      <c r="G10" s="199" t="s">
        <v>5451</v>
      </c>
      <c r="H10" s="118" t="s">
        <v>1358</v>
      </c>
      <c r="I10" s="199" t="s">
        <v>5452</v>
      </c>
      <c r="J10" s="199" t="s">
        <v>5455</v>
      </c>
      <c r="K10" s="199" t="s">
        <v>5455</v>
      </c>
      <c r="L10" s="199" t="s">
        <v>1348</v>
      </c>
      <c r="M10" s="199" t="s">
        <v>1348</v>
      </c>
      <c r="N10" s="199"/>
      <c r="O10" s="199" t="s">
        <v>5454</v>
      </c>
      <c r="P10" s="199"/>
      <c r="Q10" s="199"/>
      <c r="R10" s="98" t="s">
        <v>1350</v>
      </c>
      <c r="S10" s="199"/>
      <c r="T10" s="199"/>
      <c r="U10" s="199"/>
      <c r="V10" s="199"/>
      <c r="W10" s="199"/>
    </row>
    <row r="11" spans="1:23" ht="13.5">
      <c r="A11" s="199">
        <v>10</v>
      </c>
      <c r="B11" s="199"/>
      <c r="C11" s="199" t="s">
        <v>399</v>
      </c>
      <c r="D11" s="199" t="s">
        <v>1456</v>
      </c>
      <c r="E11" s="199" t="s">
        <v>1452</v>
      </c>
      <c r="F11" s="199" t="s">
        <v>5450</v>
      </c>
      <c r="G11" s="199" t="s">
        <v>5451</v>
      </c>
      <c r="H11" s="118" t="s">
        <v>1358</v>
      </c>
      <c r="I11" s="199" t="s">
        <v>5452</v>
      </c>
      <c r="J11" s="199" t="s">
        <v>5456</v>
      </c>
      <c r="K11" s="199" t="s">
        <v>5456</v>
      </c>
      <c r="L11" s="199" t="s">
        <v>1348</v>
      </c>
      <c r="M11" s="199" t="s">
        <v>1348</v>
      </c>
      <c r="N11" s="199" t="s">
        <v>11967</v>
      </c>
      <c r="O11" s="199" t="s">
        <v>5454</v>
      </c>
      <c r="P11" s="199"/>
      <c r="Q11" s="199"/>
      <c r="R11" s="98" t="s">
        <v>1350</v>
      </c>
      <c r="S11" s="199"/>
      <c r="T11" s="199"/>
      <c r="U11" s="199"/>
      <c r="V11" s="199"/>
      <c r="W11" s="199"/>
    </row>
    <row r="12" spans="1:23" ht="13.5">
      <c r="A12" s="199">
        <v>11</v>
      </c>
      <c r="B12" s="199"/>
      <c r="C12" s="199" t="s">
        <v>4810</v>
      </c>
      <c r="D12" s="199" t="s">
        <v>1410</v>
      </c>
      <c r="E12" s="199" t="s">
        <v>5444</v>
      </c>
      <c r="F12" s="199" t="s">
        <v>5457</v>
      </c>
      <c r="G12" s="440" t="s">
        <v>24044</v>
      </c>
      <c r="H12" s="118" t="s">
        <v>1358</v>
      </c>
      <c r="I12" s="199" t="s">
        <v>5458</v>
      </c>
      <c r="J12" s="199" t="s">
        <v>5459</v>
      </c>
      <c r="K12" s="199" t="s">
        <v>5459</v>
      </c>
      <c r="L12" s="199" t="s">
        <v>1348</v>
      </c>
      <c r="M12" s="199" t="s">
        <v>1348</v>
      </c>
      <c r="N12" s="199"/>
      <c r="O12" s="199" t="s">
        <v>5460</v>
      </c>
      <c r="P12" s="199"/>
      <c r="Q12" s="199"/>
      <c r="R12" s="98" t="s">
        <v>1350</v>
      </c>
      <c r="S12" s="199"/>
      <c r="T12" s="199"/>
      <c r="U12" s="199"/>
      <c r="V12" s="199"/>
      <c r="W12" s="199"/>
    </row>
    <row r="13" spans="1:23" ht="13.5">
      <c r="A13" s="199">
        <v>12</v>
      </c>
      <c r="B13" s="199"/>
      <c r="C13" s="199" t="s">
        <v>4810</v>
      </c>
      <c r="D13" s="199" t="s">
        <v>1473</v>
      </c>
      <c r="E13" s="199" t="s">
        <v>5444</v>
      </c>
      <c r="F13" s="199" t="s">
        <v>5461</v>
      </c>
      <c r="G13" s="199" t="s">
        <v>5462</v>
      </c>
      <c r="H13" s="118" t="s">
        <v>1358</v>
      </c>
      <c r="I13" s="199" t="s">
        <v>5458</v>
      </c>
      <c r="J13" s="199" t="s">
        <v>5463</v>
      </c>
      <c r="K13" s="199" t="s">
        <v>5463</v>
      </c>
      <c r="L13" s="199" t="s">
        <v>1348</v>
      </c>
      <c r="M13" s="199" t="s">
        <v>1348</v>
      </c>
      <c r="N13" s="199"/>
      <c r="O13" s="199" t="s">
        <v>5464</v>
      </c>
      <c r="P13" s="199"/>
      <c r="Q13" s="199"/>
      <c r="R13" s="98" t="s">
        <v>1350</v>
      </c>
      <c r="S13" s="199"/>
      <c r="T13" s="199"/>
      <c r="U13" s="199"/>
      <c r="V13" s="199"/>
      <c r="W13" s="199"/>
    </row>
    <row r="14" spans="1:23" ht="13.5">
      <c r="A14" s="199">
        <v>13</v>
      </c>
      <c r="B14" s="199"/>
      <c r="C14" s="199" t="s">
        <v>4810</v>
      </c>
      <c r="D14" s="199" t="s">
        <v>5465</v>
      </c>
      <c r="E14" s="199" t="s">
        <v>12188</v>
      </c>
      <c r="F14" s="199" t="s">
        <v>5466</v>
      </c>
      <c r="G14" s="199" t="s">
        <v>4801</v>
      </c>
      <c r="H14" s="118" t="s">
        <v>1348</v>
      </c>
      <c r="I14" s="199" t="s">
        <v>5458</v>
      </c>
      <c r="J14" s="199" t="s">
        <v>5467</v>
      </c>
      <c r="K14" s="199" t="s">
        <v>5467</v>
      </c>
      <c r="L14" s="199" t="s">
        <v>1348</v>
      </c>
      <c r="M14" s="199" t="s">
        <v>1348</v>
      </c>
      <c r="N14" s="199"/>
      <c r="O14" s="199" t="s">
        <v>5468</v>
      </c>
      <c r="P14" s="199"/>
      <c r="Q14" s="199"/>
      <c r="R14" s="98" t="s">
        <v>1350</v>
      </c>
      <c r="S14" s="199"/>
      <c r="T14" s="199"/>
      <c r="U14" s="199"/>
      <c r="V14" s="199"/>
      <c r="W14" s="199"/>
    </row>
    <row r="15" spans="1:23" ht="13.5">
      <c r="A15" s="199">
        <v>14</v>
      </c>
      <c r="B15" s="199"/>
      <c r="C15" s="199" t="s">
        <v>4810</v>
      </c>
      <c r="D15" s="199" t="s">
        <v>16056</v>
      </c>
      <c r="E15" s="199" t="s">
        <v>5465</v>
      </c>
      <c r="F15" s="199" t="s">
        <v>5466</v>
      </c>
      <c r="G15" s="440" t="s">
        <v>25357</v>
      </c>
      <c r="H15" s="118" t="s">
        <v>1358</v>
      </c>
      <c r="I15" s="199" t="s">
        <v>5458</v>
      </c>
      <c r="J15" s="199" t="s">
        <v>5470</v>
      </c>
      <c r="K15" s="199" t="s">
        <v>5470</v>
      </c>
      <c r="L15" s="199" t="s">
        <v>1348</v>
      </c>
      <c r="M15" s="199" t="s">
        <v>1348</v>
      </c>
      <c r="N15" s="199"/>
      <c r="O15" s="199" t="s">
        <v>5471</v>
      </c>
      <c r="P15" s="199"/>
      <c r="Q15" s="199"/>
      <c r="R15" s="98" t="s">
        <v>1350</v>
      </c>
      <c r="S15" s="199"/>
      <c r="T15" s="199"/>
      <c r="U15" s="199"/>
      <c r="V15" s="199"/>
      <c r="W15" s="199"/>
    </row>
    <row r="16" spans="1:23" ht="13.5">
      <c r="A16" s="199">
        <v>15</v>
      </c>
      <c r="B16" s="199"/>
      <c r="C16" s="199" t="s">
        <v>4810</v>
      </c>
      <c r="D16" s="199" t="s">
        <v>5472</v>
      </c>
      <c r="E16" s="199" t="s">
        <v>5465</v>
      </c>
      <c r="F16" s="199" t="s">
        <v>5473</v>
      </c>
      <c r="G16" s="199" t="s">
        <v>5469</v>
      </c>
      <c r="H16" s="118" t="s">
        <v>1358</v>
      </c>
      <c r="I16" s="199" t="s">
        <v>5458</v>
      </c>
      <c r="J16" s="199" t="s">
        <v>5470</v>
      </c>
      <c r="K16" s="199" t="s">
        <v>5470</v>
      </c>
      <c r="L16" s="199" t="s">
        <v>1348</v>
      </c>
      <c r="M16" s="199" t="s">
        <v>1348</v>
      </c>
      <c r="N16" s="199"/>
      <c r="O16" s="199" t="s">
        <v>5474</v>
      </c>
      <c r="P16" s="199"/>
      <c r="Q16" s="199"/>
      <c r="R16" s="98" t="s">
        <v>1350</v>
      </c>
      <c r="S16" s="199"/>
      <c r="T16" s="199"/>
      <c r="U16" s="199"/>
      <c r="V16" s="199"/>
      <c r="W16" s="199"/>
    </row>
    <row r="17" spans="1:23" ht="13.5">
      <c r="A17" s="199">
        <v>16</v>
      </c>
      <c r="B17" s="199"/>
      <c r="C17" s="199" t="s">
        <v>4810</v>
      </c>
      <c r="D17" s="199" t="s">
        <v>2225</v>
      </c>
      <c r="E17" s="199" t="s">
        <v>5444</v>
      </c>
      <c r="F17" s="199" t="s">
        <v>5448</v>
      </c>
      <c r="G17" s="199" t="s">
        <v>5475</v>
      </c>
      <c r="H17" s="118" t="s">
        <v>1358</v>
      </c>
      <c r="I17" s="199" t="s">
        <v>5476</v>
      </c>
      <c r="J17" s="199" t="s">
        <v>5477</v>
      </c>
      <c r="K17" s="199" t="s">
        <v>5477</v>
      </c>
      <c r="L17" s="199" t="s">
        <v>1348</v>
      </c>
      <c r="M17" s="199" t="s">
        <v>1348</v>
      </c>
      <c r="N17" s="199"/>
      <c r="O17" s="199" t="s">
        <v>5478</v>
      </c>
      <c r="P17" s="199"/>
      <c r="Q17" s="199"/>
      <c r="R17" s="98" t="s">
        <v>1705</v>
      </c>
      <c r="S17" s="199"/>
      <c r="T17" s="199"/>
      <c r="U17" s="199"/>
      <c r="V17" s="199"/>
      <c r="W17" s="199"/>
    </row>
    <row r="18" spans="1:23" ht="13.5">
      <c r="A18" s="199">
        <v>17</v>
      </c>
      <c r="B18" s="199"/>
      <c r="C18" s="199" t="s">
        <v>4810</v>
      </c>
      <c r="D18" s="199" t="s">
        <v>2235</v>
      </c>
      <c r="E18" s="199" t="s">
        <v>1393</v>
      </c>
      <c r="F18" s="199" t="s">
        <v>5448</v>
      </c>
      <c r="G18" s="199" t="s">
        <v>5479</v>
      </c>
      <c r="H18" s="118" t="s">
        <v>1358</v>
      </c>
      <c r="I18" s="199" t="s">
        <v>5476</v>
      </c>
      <c r="J18" s="199" t="s">
        <v>5480</v>
      </c>
      <c r="K18" s="199" t="s">
        <v>5480</v>
      </c>
      <c r="L18" s="199" t="s">
        <v>1348</v>
      </c>
      <c r="M18" s="199" t="s">
        <v>1348</v>
      </c>
      <c r="N18" s="199"/>
      <c r="O18" s="199" t="s">
        <v>5481</v>
      </c>
      <c r="P18" s="199"/>
      <c r="Q18" s="199"/>
      <c r="R18" s="98" t="s">
        <v>1705</v>
      </c>
      <c r="S18" s="199"/>
      <c r="T18" s="199"/>
      <c r="U18" s="199"/>
      <c r="V18" s="199"/>
      <c r="W18" s="199"/>
    </row>
    <row r="19" spans="1:23" ht="13.5">
      <c r="A19" s="199">
        <v>18</v>
      </c>
      <c r="B19" s="199"/>
      <c r="C19" s="199" t="s">
        <v>4810</v>
      </c>
      <c r="D19" s="199" t="s">
        <v>2247</v>
      </c>
      <c r="E19" s="199" t="s">
        <v>5444</v>
      </c>
      <c r="F19" s="199" t="s">
        <v>5482</v>
      </c>
      <c r="G19" s="199" t="s">
        <v>5483</v>
      </c>
      <c r="H19" s="118" t="s">
        <v>1358</v>
      </c>
      <c r="I19" s="199" t="s">
        <v>5476</v>
      </c>
      <c r="J19" s="199" t="s">
        <v>5484</v>
      </c>
      <c r="K19" s="199" t="s">
        <v>5484</v>
      </c>
      <c r="L19" s="199" t="s">
        <v>1348</v>
      </c>
      <c r="M19" s="199" t="s">
        <v>1348</v>
      </c>
      <c r="N19" s="199"/>
      <c r="O19" s="199" t="s">
        <v>5485</v>
      </c>
      <c r="P19" s="199"/>
      <c r="Q19" s="199"/>
      <c r="R19" s="98" t="s">
        <v>1705</v>
      </c>
      <c r="S19" s="199"/>
      <c r="T19" s="199"/>
      <c r="U19" s="199"/>
      <c r="V19" s="199"/>
      <c r="W19" s="199"/>
    </row>
    <row r="20" spans="1:23" ht="13.5">
      <c r="A20" s="199">
        <v>19</v>
      </c>
      <c r="B20" s="199"/>
      <c r="C20" s="199" t="s">
        <v>4810</v>
      </c>
      <c r="D20" s="199" t="s">
        <v>2343</v>
      </c>
      <c r="E20" s="199" t="s">
        <v>5444</v>
      </c>
      <c r="F20" s="199" t="s">
        <v>5448</v>
      </c>
      <c r="G20" s="199" t="s">
        <v>5486</v>
      </c>
      <c r="H20" s="118" t="s">
        <v>1358</v>
      </c>
      <c r="I20" s="199" t="s">
        <v>5476</v>
      </c>
      <c r="J20" s="199" t="s">
        <v>5487</v>
      </c>
      <c r="K20" s="199" t="s">
        <v>5487</v>
      </c>
      <c r="L20" s="199" t="s">
        <v>1348</v>
      </c>
      <c r="M20" s="199" t="s">
        <v>1348</v>
      </c>
      <c r="N20" s="199"/>
      <c r="O20" s="199" t="s">
        <v>5488</v>
      </c>
      <c r="P20" s="199"/>
      <c r="Q20" s="199"/>
      <c r="R20" s="98" t="s">
        <v>1705</v>
      </c>
      <c r="S20" s="199"/>
      <c r="T20" s="199"/>
      <c r="U20" s="199"/>
      <c r="V20" s="199"/>
      <c r="W20" s="199"/>
    </row>
    <row r="21" spans="1:23" ht="13.5">
      <c r="A21" s="199">
        <v>20</v>
      </c>
      <c r="B21" s="199"/>
      <c r="C21" s="199" t="s">
        <v>4810</v>
      </c>
      <c r="D21" s="199" t="s">
        <v>2370</v>
      </c>
      <c r="E21" s="199" t="s">
        <v>5444</v>
      </c>
      <c r="F21" s="199" t="s">
        <v>5448</v>
      </c>
      <c r="G21" s="199" t="s">
        <v>5489</v>
      </c>
      <c r="H21" s="118" t="s">
        <v>1358</v>
      </c>
      <c r="I21" s="199" t="s">
        <v>5476</v>
      </c>
      <c r="J21" s="199" t="s">
        <v>5490</v>
      </c>
      <c r="K21" s="199" t="s">
        <v>5490</v>
      </c>
      <c r="L21" s="199" t="s">
        <v>1348</v>
      </c>
      <c r="M21" s="199" t="s">
        <v>1348</v>
      </c>
      <c r="N21" s="199"/>
      <c r="O21" s="199" t="s">
        <v>5491</v>
      </c>
      <c r="P21" s="199"/>
      <c r="Q21" s="199"/>
      <c r="R21" s="98" t="s">
        <v>1705</v>
      </c>
      <c r="S21" s="199"/>
      <c r="T21" s="199"/>
      <c r="U21" s="199"/>
      <c r="V21" s="199"/>
      <c r="W21" s="199"/>
    </row>
    <row r="22" spans="1:23" ht="13.5">
      <c r="A22" s="199">
        <v>21</v>
      </c>
      <c r="B22" s="199"/>
      <c r="C22" s="199" t="s">
        <v>4810</v>
      </c>
      <c r="D22" s="440" t="s">
        <v>24317</v>
      </c>
      <c r="E22" s="199" t="s">
        <v>5444</v>
      </c>
      <c r="F22" s="199" t="s">
        <v>5448</v>
      </c>
      <c r="G22" s="199" t="s">
        <v>5492</v>
      </c>
      <c r="H22" s="118" t="s">
        <v>1358</v>
      </c>
      <c r="I22" s="199" t="s">
        <v>5476</v>
      </c>
      <c r="J22" s="199" t="s">
        <v>5493</v>
      </c>
      <c r="K22" s="199" t="s">
        <v>5493</v>
      </c>
      <c r="L22" s="199" t="s">
        <v>1348</v>
      </c>
      <c r="M22" s="199" t="s">
        <v>1348</v>
      </c>
      <c r="N22" s="199"/>
      <c r="O22" s="199" t="s">
        <v>5494</v>
      </c>
      <c r="P22" s="199"/>
      <c r="Q22" s="199"/>
      <c r="R22" s="98" t="s">
        <v>1705</v>
      </c>
      <c r="S22" s="199"/>
      <c r="T22" s="199"/>
      <c r="U22" s="199"/>
      <c r="V22" s="199"/>
      <c r="W22" s="199"/>
    </row>
    <row r="23" spans="1:23" ht="13.5">
      <c r="A23" s="199">
        <v>22</v>
      </c>
      <c r="B23" s="199"/>
      <c r="C23" s="199" t="s">
        <v>4810</v>
      </c>
      <c r="D23" s="199" t="s">
        <v>2382</v>
      </c>
      <c r="E23" s="199" t="s">
        <v>5444</v>
      </c>
      <c r="F23" s="199" t="s">
        <v>5448</v>
      </c>
      <c r="G23" s="199" t="s">
        <v>5495</v>
      </c>
      <c r="H23" s="118" t="s">
        <v>1358</v>
      </c>
      <c r="I23" s="199" t="s">
        <v>5476</v>
      </c>
      <c r="J23" s="199" t="s">
        <v>5496</v>
      </c>
      <c r="K23" s="199" t="s">
        <v>5496</v>
      </c>
      <c r="L23" s="199" t="s">
        <v>1348</v>
      </c>
      <c r="M23" s="199" t="s">
        <v>1348</v>
      </c>
      <c r="N23" s="199"/>
      <c r="O23" s="199" t="s">
        <v>5497</v>
      </c>
      <c r="P23" s="199"/>
      <c r="Q23" s="199"/>
      <c r="R23" s="98" t="s">
        <v>1705</v>
      </c>
      <c r="S23" s="199"/>
      <c r="T23" s="199"/>
      <c r="U23" s="199"/>
      <c r="V23" s="199"/>
      <c r="W23" s="199"/>
    </row>
    <row r="24" spans="1:23" ht="13.5">
      <c r="A24" s="199">
        <v>23</v>
      </c>
      <c r="B24" s="199"/>
      <c r="C24" s="199" t="s">
        <v>4810</v>
      </c>
      <c r="D24" s="199" t="s">
        <v>2422</v>
      </c>
      <c r="E24" s="199" t="s">
        <v>5444</v>
      </c>
      <c r="F24" s="199" t="s">
        <v>5448</v>
      </c>
      <c r="G24" s="199" t="s">
        <v>5498</v>
      </c>
      <c r="H24" s="118" t="s">
        <v>1358</v>
      </c>
      <c r="I24" s="199" t="s">
        <v>5476</v>
      </c>
      <c r="J24" s="199" t="s">
        <v>5499</v>
      </c>
      <c r="K24" s="199" t="s">
        <v>5499</v>
      </c>
      <c r="L24" s="199" t="s">
        <v>1348</v>
      </c>
      <c r="M24" s="199" t="s">
        <v>1348</v>
      </c>
      <c r="N24" s="199"/>
      <c r="O24" s="199" t="s">
        <v>5500</v>
      </c>
      <c r="P24" s="199"/>
      <c r="Q24" s="199"/>
      <c r="R24" s="98" t="s">
        <v>1705</v>
      </c>
      <c r="S24" s="199"/>
      <c r="T24" s="199"/>
      <c r="U24" s="199"/>
      <c r="V24" s="199"/>
      <c r="W24" s="199"/>
    </row>
    <row r="25" spans="1:23" ht="13.5">
      <c r="A25" s="199">
        <v>24</v>
      </c>
      <c r="B25" s="199"/>
      <c r="C25" s="199" t="s">
        <v>4810</v>
      </c>
      <c r="D25" s="199" t="s">
        <v>2423</v>
      </c>
      <c r="E25" s="199" t="s">
        <v>5444</v>
      </c>
      <c r="F25" s="199" t="s">
        <v>5448</v>
      </c>
      <c r="G25" s="199" t="s">
        <v>5501</v>
      </c>
      <c r="H25" s="118" t="s">
        <v>1358</v>
      </c>
      <c r="I25" s="199" t="s">
        <v>5476</v>
      </c>
      <c r="J25" s="199" t="s">
        <v>5502</v>
      </c>
      <c r="K25" s="199" t="s">
        <v>5502</v>
      </c>
      <c r="L25" s="199" t="s">
        <v>1348</v>
      </c>
      <c r="M25" s="199" t="s">
        <v>1348</v>
      </c>
      <c r="N25" s="199"/>
      <c r="O25" s="199" t="s">
        <v>5503</v>
      </c>
      <c r="P25" s="199"/>
      <c r="Q25" s="199"/>
      <c r="R25" s="98" t="s">
        <v>1705</v>
      </c>
      <c r="S25" s="199"/>
      <c r="T25" s="199"/>
      <c r="U25" s="199"/>
      <c r="V25" s="199"/>
      <c r="W25" s="199"/>
    </row>
    <row r="26" spans="1:23" ht="13.5">
      <c r="A26" s="199">
        <v>25</v>
      </c>
      <c r="B26" s="199"/>
      <c r="C26" s="199" t="s">
        <v>4810</v>
      </c>
      <c r="D26" s="199" t="s">
        <v>2433</v>
      </c>
      <c r="E26" s="199" t="s">
        <v>5444</v>
      </c>
      <c r="F26" s="199" t="s">
        <v>5448</v>
      </c>
      <c r="G26" s="199" t="s">
        <v>5504</v>
      </c>
      <c r="H26" s="118" t="s">
        <v>1358</v>
      </c>
      <c r="I26" s="199" t="s">
        <v>5476</v>
      </c>
      <c r="J26" s="199" t="s">
        <v>5505</v>
      </c>
      <c r="K26" s="199" t="s">
        <v>5505</v>
      </c>
      <c r="L26" s="199" t="s">
        <v>1348</v>
      </c>
      <c r="M26" s="199" t="s">
        <v>1348</v>
      </c>
      <c r="N26" s="199"/>
      <c r="O26" s="199" t="s">
        <v>5506</v>
      </c>
      <c r="P26" s="199"/>
      <c r="Q26" s="199"/>
      <c r="R26" s="98" t="s">
        <v>1705</v>
      </c>
      <c r="S26" s="199"/>
      <c r="T26" s="199"/>
      <c r="U26" s="199"/>
      <c r="V26" s="199"/>
      <c r="W26" s="199"/>
    </row>
    <row r="27" spans="1:23" ht="13.5">
      <c r="A27" s="199">
        <v>26</v>
      </c>
      <c r="B27" s="199"/>
      <c r="C27" s="199" t="s">
        <v>4810</v>
      </c>
      <c r="D27" s="199" t="s">
        <v>6754</v>
      </c>
      <c r="E27" s="199" t="s">
        <v>5444</v>
      </c>
      <c r="F27" s="199" t="s">
        <v>5448</v>
      </c>
      <c r="G27" s="199" t="s">
        <v>11968</v>
      </c>
      <c r="H27" s="118" t="s">
        <v>1358</v>
      </c>
      <c r="I27" s="199" t="s">
        <v>5476</v>
      </c>
      <c r="J27" s="199" t="s">
        <v>6739</v>
      </c>
      <c r="K27" s="199" t="s">
        <v>6740</v>
      </c>
      <c r="L27" s="199" t="s">
        <v>1348</v>
      </c>
      <c r="M27" s="199" t="s">
        <v>1348</v>
      </c>
      <c r="N27" s="199"/>
      <c r="O27" s="199" t="s">
        <v>6741</v>
      </c>
      <c r="P27" s="199"/>
      <c r="Q27" s="199"/>
      <c r="R27" s="98" t="s">
        <v>1629</v>
      </c>
      <c r="S27" s="199"/>
      <c r="T27" s="199"/>
      <c r="U27" s="199"/>
      <c r="V27" s="199"/>
      <c r="W27" s="199"/>
    </row>
    <row r="28" spans="1:23" ht="13.5">
      <c r="A28" s="199">
        <v>27</v>
      </c>
      <c r="B28" s="199"/>
      <c r="C28" s="199" t="s">
        <v>4810</v>
      </c>
      <c r="D28" s="199" t="s">
        <v>6755</v>
      </c>
      <c r="E28" s="199" t="s">
        <v>5444</v>
      </c>
      <c r="F28" s="199" t="s">
        <v>5448</v>
      </c>
      <c r="G28" s="199" t="s">
        <v>6756</v>
      </c>
      <c r="H28" s="118" t="s">
        <v>1358</v>
      </c>
      <c r="I28" s="199" t="s">
        <v>5476</v>
      </c>
      <c r="J28" s="199" t="s">
        <v>6739</v>
      </c>
      <c r="K28" s="199" t="s">
        <v>6757</v>
      </c>
      <c r="L28" s="199" t="s">
        <v>1348</v>
      </c>
      <c r="M28" s="199" t="s">
        <v>1348</v>
      </c>
      <c r="N28" s="199"/>
      <c r="O28" s="199" t="s">
        <v>6741</v>
      </c>
      <c r="P28" s="199"/>
      <c r="Q28" s="199"/>
      <c r="R28" s="98" t="s">
        <v>1629</v>
      </c>
      <c r="S28" s="199"/>
      <c r="T28" s="199"/>
      <c r="U28" s="199"/>
      <c r="V28" s="199"/>
      <c r="W28" s="199"/>
    </row>
    <row r="29" spans="1:23" ht="13.5">
      <c r="A29" s="199">
        <v>28</v>
      </c>
      <c r="B29" s="199"/>
      <c r="C29" s="199" t="s">
        <v>4810</v>
      </c>
      <c r="D29" s="199" t="s">
        <v>6905</v>
      </c>
      <c r="E29" s="199" t="s">
        <v>5444</v>
      </c>
      <c r="F29" s="199" t="s">
        <v>5448</v>
      </c>
      <c r="G29" s="199" t="s">
        <v>11969</v>
      </c>
      <c r="H29" s="118" t="s">
        <v>1358</v>
      </c>
      <c r="I29" s="199" t="s">
        <v>5476</v>
      </c>
      <c r="J29" s="199" t="s">
        <v>6739</v>
      </c>
      <c r="K29" s="199" t="s">
        <v>6906</v>
      </c>
      <c r="L29" s="199" t="s">
        <v>1348</v>
      </c>
      <c r="M29" s="199" t="s">
        <v>1348</v>
      </c>
      <c r="N29" s="199"/>
      <c r="O29" s="199" t="s">
        <v>6741</v>
      </c>
      <c r="P29" s="199"/>
      <c r="Q29" s="199"/>
      <c r="R29" s="98" t="s">
        <v>1629</v>
      </c>
      <c r="S29" s="199"/>
      <c r="T29" s="199"/>
      <c r="U29" s="199"/>
      <c r="V29" s="199"/>
      <c r="W29" s="199"/>
    </row>
    <row r="30" spans="1:23" ht="13.5">
      <c r="A30" s="199">
        <v>29</v>
      </c>
      <c r="B30" s="199"/>
      <c r="C30" s="199" t="s">
        <v>4810</v>
      </c>
      <c r="D30" s="199" t="s">
        <v>11970</v>
      </c>
      <c r="E30" s="199" t="s">
        <v>5444</v>
      </c>
      <c r="F30" s="199" t="s">
        <v>5448</v>
      </c>
      <c r="G30" s="199" t="s">
        <v>11971</v>
      </c>
      <c r="H30" s="118" t="s">
        <v>1358</v>
      </c>
      <c r="I30" s="199" t="s">
        <v>5476</v>
      </c>
      <c r="J30" s="199" t="s">
        <v>6739</v>
      </c>
      <c r="K30" s="199" t="s">
        <v>11972</v>
      </c>
      <c r="L30" s="199" t="s">
        <v>1348</v>
      </c>
      <c r="M30" s="199" t="s">
        <v>1348</v>
      </c>
      <c r="N30" s="199"/>
      <c r="O30" s="199" t="s">
        <v>6741</v>
      </c>
      <c r="P30" s="199"/>
      <c r="Q30" s="199"/>
      <c r="R30" s="98" t="s">
        <v>1629</v>
      </c>
      <c r="S30" s="199"/>
      <c r="T30" s="199"/>
      <c r="U30" s="199"/>
      <c r="V30" s="199"/>
      <c r="W30" s="199"/>
    </row>
    <row r="31" spans="1:23" ht="13.5">
      <c r="A31" s="199">
        <v>30</v>
      </c>
      <c r="B31" s="199"/>
      <c r="C31" s="199" t="s">
        <v>4810</v>
      </c>
      <c r="D31" s="199" t="s">
        <v>11973</v>
      </c>
      <c r="E31" s="199" t="s">
        <v>5444</v>
      </c>
      <c r="F31" s="199" t="s">
        <v>5448</v>
      </c>
      <c r="G31" s="199" t="s">
        <v>16399</v>
      </c>
      <c r="H31" s="118" t="s">
        <v>1358</v>
      </c>
      <c r="I31" s="199" t="s">
        <v>5476</v>
      </c>
      <c r="J31" s="199" t="s">
        <v>11974</v>
      </c>
      <c r="K31" s="199" t="s">
        <v>11975</v>
      </c>
      <c r="L31" s="199" t="s">
        <v>1348</v>
      </c>
      <c r="M31" s="199" t="s">
        <v>1348</v>
      </c>
      <c r="N31" s="199"/>
      <c r="O31" s="199" t="s">
        <v>6741</v>
      </c>
      <c r="P31" s="199"/>
      <c r="Q31" s="199"/>
      <c r="R31" s="98" t="s">
        <v>1629</v>
      </c>
      <c r="S31" s="199"/>
      <c r="T31" s="199"/>
      <c r="U31" s="199"/>
      <c r="V31" s="199"/>
      <c r="W31" s="199"/>
    </row>
    <row r="32" spans="1:23" ht="13.5">
      <c r="A32" s="199">
        <v>31</v>
      </c>
      <c r="B32" s="49"/>
      <c r="C32" s="49" t="s">
        <v>91</v>
      </c>
      <c r="D32" s="49" t="s">
        <v>4842</v>
      </c>
      <c r="E32" s="49" t="s">
        <v>5444</v>
      </c>
      <c r="F32" s="49" t="s">
        <v>5507</v>
      </c>
      <c r="G32" s="49" t="s">
        <v>4801</v>
      </c>
      <c r="H32" s="123" t="s">
        <v>1348</v>
      </c>
      <c r="I32" s="49" t="s">
        <v>5508</v>
      </c>
      <c r="J32" s="49" t="s">
        <v>4842</v>
      </c>
      <c r="K32" s="49" t="s">
        <v>4842</v>
      </c>
      <c r="L32" s="49" t="s">
        <v>1348</v>
      </c>
      <c r="M32" s="49" t="s">
        <v>1348</v>
      </c>
      <c r="N32" s="49"/>
      <c r="O32" s="49"/>
      <c r="P32" s="49"/>
      <c r="Q32" s="49"/>
      <c r="R32" s="50" t="s">
        <v>1350</v>
      </c>
      <c r="S32" s="49"/>
      <c r="T32" s="49"/>
      <c r="U32" s="49"/>
      <c r="V32" s="49"/>
      <c r="W32" s="199"/>
    </row>
    <row r="33" spans="1:23" ht="13.5">
      <c r="A33" s="199">
        <v>32</v>
      </c>
      <c r="B33" s="49"/>
      <c r="C33" s="49" t="s">
        <v>91</v>
      </c>
      <c r="D33" s="49" t="s">
        <v>768</v>
      </c>
      <c r="E33" s="49" t="s">
        <v>4842</v>
      </c>
      <c r="F33" s="49" t="s">
        <v>5507</v>
      </c>
      <c r="G33" s="49" t="s">
        <v>5509</v>
      </c>
      <c r="H33" s="123" t="s">
        <v>1358</v>
      </c>
      <c r="I33" s="49" t="s">
        <v>5508</v>
      </c>
      <c r="J33" s="49" t="s">
        <v>768</v>
      </c>
      <c r="K33" s="49" t="s">
        <v>768</v>
      </c>
      <c r="L33" s="49" t="s">
        <v>1348</v>
      </c>
      <c r="M33" s="49" t="s">
        <v>1348</v>
      </c>
      <c r="N33" s="49"/>
      <c r="O33" s="49"/>
      <c r="P33" s="49"/>
      <c r="Q33" s="49"/>
      <c r="R33" s="50" t="s">
        <v>1350</v>
      </c>
      <c r="S33" s="49"/>
      <c r="T33" s="49"/>
      <c r="U33" s="49"/>
      <c r="V33" s="49"/>
      <c r="W33" s="199"/>
    </row>
    <row r="34" spans="1:23" ht="13.5">
      <c r="A34" s="199">
        <v>33</v>
      </c>
      <c r="B34" s="49"/>
      <c r="C34" s="49" t="s">
        <v>91</v>
      </c>
      <c r="D34" s="101" t="s">
        <v>1808</v>
      </c>
      <c r="E34" s="101" t="s">
        <v>4842</v>
      </c>
      <c r="F34" s="101" t="s">
        <v>5507</v>
      </c>
      <c r="G34" s="101" t="s">
        <v>5510</v>
      </c>
      <c r="H34" s="123" t="s">
        <v>1358</v>
      </c>
      <c r="I34" s="49" t="s">
        <v>5508</v>
      </c>
      <c r="J34" s="49" t="s">
        <v>5511</v>
      </c>
      <c r="K34" s="49" t="s">
        <v>5511</v>
      </c>
      <c r="L34" s="49" t="s">
        <v>1348</v>
      </c>
      <c r="M34" s="49" t="s">
        <v>1348</v>
      </c>
      <c r="N34" s="49"/>
      <c r="O34" s="49" t="s">
        <v>6923</v>
      </c>
      <c r="P34" s="49"/>
      <c r="Q34" s="49"/>
      <c r="R34" s="50" t="s">
        <v>1350</v>
      </c>
      <c r="S34" s="49" t="s">
        <v>1358</v>
      </c>
      <c r="T34" s="49" t="s">
        <v>1358</v>
      </c>
      <c r="U34" s="207" t="s">
        <v>11976</v>
      </c>
      <c r="V34" s="49"/>
      <c r="W34" s="199"/>
    </row>
    <row r="35" spans="1:23" ht="13.5">
      <c r="A35" s="199">
        <v>34</v>
      </c>
      <c r="B35" s="49"/>
      <c r="C35" s="49" t="s">
        <v>91</v>
      </c>
      <c r="D35" s="101" t="s">
        <v>5794</v>
      </c>
      <c r="E35" s="101" t="s">
        <v>14611</v>
      </c>
      <c r="F35" s="101" t="s">
        <v>5507</v>
      </c>
      <c r="G35" s="101" t="s">
        <v>5510</v>
      </c>
      <c r="H35" s="123" t="s">
        <v>1358</v>
      </c>
      <c r="I35" s="49" t="s">
        <v>5508</v>
      </c>
      <c r="J35" s="49" t="s">
        <v>5512</v>
      </c>
      <c r="K35" s="49" t="s">
        <v>5512</v>
      </c>
      <c r="L35" s="49" t="s">
        <v>1348</v>
      </c>
      <c r="M35" s="49" t="s">
        <v>1348</v>
      </c>
      <c r="N35" s="49"/>
      <c r="O35" s="49"/>
      <c r="P35" s="49"/>
      <c r="Q35" s="49"/>
      <c r="R35" s="50" t="s">
        <v>1350</v>
      </c>
      <c r="S35" s="49" t="s">
        <v>1358</v>
      </c>
      <c r="T35" s="49" t="s">
        <v>1358</v>
      </c>
      <c r="U35" s="49" t="s">
        <v>11977</v>
      </c>
      <c r="V35" s="49"/>
      <c r="W35" s="199"/>
    </row>
    <row r="36" spans="1:23" ht="13.5">
      <c r="A36" s="199">
        <v>35</v>
      </c>
      <c r="B36" s="199" t="s">
        <v>14390</v>
      </c>
      <c r="C36" s="199" t="s">
        <v>5273</v>
      </c>
      <c r="D36" s="42" t="s">
        <v>15269</v>
      </c>
      <c r="E36" s="199" t="s">
        <v>14611</v>
      </c>
      <c r="F36" s="199" t="s">
        <v>5507</v>
      </c>
      <c r="G36" s="199" t="s">
        <v>14394</v>
      </c>
      <c r="H36" s="118" t="s">
        <v>1358</v>
      </c>
      <c r="I36" s="199" t="s">
        <v>5721</v>
      </c>
      <c r="J36" s="199" t="s">
        <v>14395</v>
      </c>
      <c r="K36" s="199" t="s">
        <v>14395</v>
      </c>
      <c r="L36" s="76" t="s">
        <v>1348</v>
      </c>
      <c r="M36" s="199" t="s">
        <v>1348</v>
      </c>
      <c r="N36" s="199"/>
      <c r="O36" s="199" t="s">
        <v>14396</v>
      </c>
      <c r="P36" s="199"/>
      <c r="Q36" s="199"/>
      <c r="R36" s="98" t="s">
        <v>1705</v>
      </c>
      <c r="S36" s="253" t="s">
        <v>18798</v>
      </c>
      <c r="T36" s="199"/>
      <c r="U36" s="199"/>
      <c r="V36" s="199"/>
      <c r="W36" s="199"/>
    </row>
    <row r="37" spans="1:23" ht="13.5">
      <c r="A37" s="199">
        <v>36</v>
      </c>
      <c r="B37" s="49" t="s">
        <v>6924</v>
      </c>
      <c r="C37" s="49" t="s">
        <v>91</v>
      </c>
      <c r="D37" s="101" t="s">
        <v>1811</v>
      </c>
      <c r="E37" s="101" t="s">
        <v>4842</v>
      </c>
      <c r="F37" s="101" t="s">
        <v>5507</v>
      </c>
      <c r="G37" s="101" t="s">
        <v>5510</v>
      </c>
      <c r="H37" s="123" t="s">
        <v>1358</v>
      </c>
      <c r="I37" s="49" t="s">
        <v>5508</v>
      </c>
      <c r="J37" s="49" t="s">
        <v>5513</v>
      </c>
      <c r="K37" s="49" t="s">
        <v>5513</v>
      </c>
      <c r="L37" s="49" t="s">
        <v>1348</v>
      </c>
      <c r="M37" s="49" t="s">
        <v>1348</v>
      </c>
      <c r="N37" s="49"/>
      <c r="O37" s="49"/>
      <c r="P37" s="49"/>
      <c r="Q37" s="49"/>
      <c r="R37" s="50" t="s">
        <v>1350</v>
      </c>
      <c r="S37" s="49" t="s">
        <v>1349</v>
      </c>
      <c r="T37" s="49"/>
      <c r="U37" s="49"/>
      <c r="V37" s="49"/>
      <c r="W37" s="199"/>
    </row>
    <row r="38" spans="1:23" ht="13.5">
      <c r="A38" s="199">
        <v>37</v>
      </c>
      <c r="B38" s="49"/>
      <c r="C38" s="49" t="s">
        <v>91</v>
      </c>
      <c r="D38" s="101" t="s">
        <v>13624</v>
      </c>
      <c r="E38" s="101" t="s">
        <v>4842</v>
      </c>
      <c r="F38" s="101" t="s">
        <v>5507</v>
      </c>
      <c r="G38" s="101" t="s">
        <v>5510</v>
      </c>
      <c r="H38" s="123" t="s">
        <v>1358</v>
      </c>
      <c r="I38" s="49" t="s">
        <v>5508</v>
      </c>
      <c r="J38" s="49" t="s">
        <v>5514</v>
      </c>
      <c r="K38" s="49" t="s">
        <v>5514</v>
      </c>
      <c r="L38" s="49" t="s">
        <v>1348</v>
      </c>
      <c r="M38" s="49" t="s">
        <v>1348</v>
      </c>
      <c r="N38" s="49"/>
      <c r="O38" s="49"/>
      <c r="P38" s="49"/>
      <c r="Q38" s="49"/>
      <c r="R38" s="50" t="s">
        <v>1350</v>
      </c>
      <c r="S38" s="49" t="s">
        <v>1358</v>
      </c>
      <c r="T38" s="49" t="s">
        <v>1358</v>
      </c>
      <c r="U38" s="49" t="s">
        <v>11977</v>
      </c>
      <c r="V38" s="49"/>
      <c r="W38" s="199"/>
    </row>
    <row r="39" spans="1:23" ht="13.5">
      <c r="A39" s="199">
        <v>38</v>
      </c>
      <c r="B39" s="49"/>
      <c r="C39" s="49" t="s">
        <v>91</v>
      </c>
      <c r="D39" s="641" t="s">
        <v>24186</v>
      </c>
      <c r="E39" s="49" t="s">
        <v>4842</v>
      </c>
      <c r="F39" s="49" t="s">
        <v>5507</v>
      </c>
      <c r="G39" s="49" t="s">
        <v>11979</v>
      </c>
      <c r="H39" s="123" t="s">
        <v>1358</v>
      </c>
      <c r="I39" s="49" t="s">
        <v>5508</v>
      </c>
      <c r="J39" s="49" t="s">
        <v>11980</v>
      </c>
      <c r="K39" s="49" t="s">
        <v>11981</v>
      </c>
      <c r="L39" s="49" t="s">
        <v>1348</v>
      </c>
      <c r="M39" s="49" t="s">
        <v>1348</v>
      </c>
      <c r="N39" s="49"/>
      <c r="O39" s="49"/>
      <c r="P39" s="49"/>
      <c r="Q39" s="49"/>
      <c r="R39" s="50" t="s">
        <v>1629</v>
      </c>
      <c r="S39" s="49"/>
      <c r="T39" s="49"/>
      <c r="U39" s="49"/>
      <c r="V39" s="49"/>
      <c r="W39" s="199"/>
    </row>
    <row r="40" spans="1:23" ht="13.5">
      <c r="A40" s="199">
        <v>39</v>
      </c>
      <c r="B40" s="49"/>
      <c r="C40" s="49" t="s">
        <v>91</v>
      </c>
      <c r="D40" s="49" t="s">
        <v>11982</v>
      </c>
      <c r="E40" s="49" t="s">
        <v>4842</v>
      </c>
      <c r="F40" s="49" t="s">
        <v>5507</v>
      </c>
      <c r="G40" s="49" t="s">
        <v>11983</v>
      </c>
      <c r="H40" s="123" t="s">
        <v>1358</v>
      </c>
      <c r="I40" s="49" t="s">
        <v>5508</v>
      </c>
      <c r="J40" s="49" t="s">
        <v>11984</v>
      </c>
      <c r="K40" s="49" t="s">
        <v>11985</v>
      </c>
      <c r="L40" s="49" t="s">
        <v>1348</v>
      </c>
      <c r="M40" s="49" t="s">
        <v>1348</v>
      </c>
      <c r="N40" s="49"/>
      <c r="O40" s="49"/>
      <c r="P40" s="49"/>
      <c r="Q40" s="49"/>
      <c r="R40" s="50" t="s">
        <v>1629</v>
      </c>
      <c r="S40" s="49"/>
      <c r="T40" s="49"/>
      <c r="U40" s="49"/>
      <c r="V40" s="49"/>
      <c r="W40" s="199"/>
    </row>
    <row r="41" spans="1:23" ht="13.5">
      <c r="A41" s="199">
        <v>40</v>
      </c>
      <c r="B41" s="199"/>
      <c r="C41" s="199" t="s">
        <v>91</v>
      </c>
      <c r="D41" s="443" t="s">
        <v>1638</v>
      </c>
      <c r="E41" s="199" t="s">
        <v>4842</v>
      </c>
      <c r="F41" s="199" t="s">
        <v>5507</v>
      </c>
      <c r="G41" s="199" t="s">
        <v>5515</v>
      </c>
      <c r="H41" s="118" t="s">
        <v>1358</v>
      </c>
      <c r="I41" s="199" t="s">
        <v>5508</v>
      </c>
      <c r="J41" s="199" t="s">
        <v>1638</v>
      </c>
      <c r="K41" s="199" t="s">
        <v>1658</v>
      </c>
      <c r="L41" s="199" t="s">
        <v>1348</v>
      </c>
      <c r="M41" s="199" t="s">
        <v>1348</v>
      </c>
      <c r="N41" s="199"/>
      <c r="O41" s="199"/>
      <c r="P41" s="199"/>
      <c r="Q41" s="199"/>
      <c r="R41" s="98" t="s">
        <v>1350</v>
      </c>
      <c r="S41" s="199"/>
      <c r="T41" s="199"/>
      <c r="U41" s="199"/>
      <c r="V41" s="199"/>
      <c r="W41" s="199"/>
    </row>
    <row r="42" spans="1:23" ht="13.5">
      <c r="A42" s="199">
        <v>41</v>
      </c>
      <c r="B42" s="199"/>
      <c r="C42" s="199" t="s">
        <v>91</v>
      </c>
      <c r="D42" s="102" t="s">
        <v>7472</v>
      </c>
      <c r="E42" s="199" t="s">
        <v>1638</v>
      </c>
      <c r="F42" s="199" t="s">
        <v>5507</v>
      </c>
      <c r="G42" s="199" t="s">
        <v>5515</v>
      </c>
      <c r="H42" s="118" t="s">
        <v>1358</v>
      </c>
      <c r="I42" s="199" t="s">
        <v>5508</v>
      </c>
      <c r="J42" s="199" t="s">
        <v>1638</v>
      </c>
      <c r="K42" s="199" t="s">
        <v>1658</v>
      </c>
      <c r="L42" s="199" t="s">
        <v>1348</v>
      </c>
      <c r="M42" s="199" t="s">
        <v>1348</v>
      </c>
      <c r="N42" s="199"/>
      <c r="O42" s="199"/>
      <c r="P42" s="199"/>
      <c r="Q42" s="199"/>
      <c r="R42" s="98" t="s">
        <v>1350</v>
      </c>
      <c r="S42" s="199"/>
      <c r="T42" s="199"/>
      <c r="U42" s="199"/>
      <c r="V42" s="199"/>
      <c r="W42" s="199"/>
    </row>
    <row r="43" spans="1:23" ht="13.5">
      <c r="A43" s="199">
        <v>42</v>
      </c>
      <c r="B43" s="199"/>
      <c r="C43" s="199" t="s">
        <v>91</v>
      </c>
      <c r="D43" s="102" t="s">
        <v>7537</v>
      </c>
      <c r="E43" s="199" t="s">
        <v>1638</v>
      </c>
      <c r="F43" s="199" t="s">
        <v>5507</v>
      </c>
      <c r="G43" s="199" t="s">
        <v>5515</v>
      </c>
      <c r="H43" s="118" t="s">
        <v>1358</v>
      </c>
      <c r="I43" s="199" t="s">
        <v>5508</v>
      </c>
      <c r="J43" s="199" t="s">
        <v>1638</v>
      </c>
      <c r="K43" s="199" t="s">
        <v>1658</v>
      </c>
      <c r="L43" s="199" t="s">
        <v>1348</v>
      </c>
      <c r="M43" s="199" t="s">
        <v>1348</v>
      </c>
      <c r="N43" s="199"/>
      <c r="O43" s="199"/>
      <c r="P43" s="199"/>
      <c r="Q43" s="199"/>
      <c r="R43" s="98" t="s">
        <v>1350</v>
      </c>
      <c r="S43" s="199"/>
      <c r="T43" s="199"/>
      <c r="U43" s="199"/>
      <c r="V43" s="199"/>
      <c r="W43" s="199"/>
    </row>
    <row r="44" spans="1:23" ht="13.5">
      <c r="A44" s="199">
        <v>43</v>
      </c>
      <c r="B44" s="199"/>
      <c r="C44" s="199" t="s">
        <v>91</v>
      </c>
      <c r="D44" s="398" t="s">
        <v>20716</v>
      </c>
      <c r="E44" s="199" t="s">
        <v>7472</v>
      </c>
      <c r="F44" s="199" t="s">
        <v>5507</v>
      </c>
      <c r="G44" s="199" t="s">
        <v>5515</v>
      </c>
      <c r="H44" s="118" t="s">
        <v>1358</v>
      </c>
      <c r="I44" s="199" t="s">
        <v>5508</v>
      </c>
      <c r="J44" s="199" t="s">
        <v>7473</v>
      </c>
      <c r="K44" s="199" t="s">
        <v>5516</v>
      </c>
      <c r="L44" s="199" t="s">
        <v>1348</v>
      </c>
      <c r="M44" s="199" t="s">
        <v>1348</v>
      </c>
      <c r="N44" s="199"/>
      <c r="O44" s="199" t="s">
        <v>7529</v>
      </c>
      <c r="P44" s="199"/>
      <c r="Q44" s="199"/>
      <c r="R44" s="98" t="s">
        <v>1350</v>
      </c>
      <c r="S44" s="199"/>
      <c r="T44" s="199"/>
      <c r="U44" s="199"/>
      <c r="V44" s="199"/>
      <c r="W44" s="199"/>
    </row>
    <row r="45" spans="1:23" ht="13.5">
      <c r="A45" s="199">
        <v>44</v>
      </c>
      <c r="B45" s="199"/>
      <c r="C45" s="199" t="s">
        <v>91</v>
      </c>
      <c r="D45" s="102" t="s">
        <v>11986</v>
      </c>
      <c r="E45" s="199" t="s">
        <v>7472</v>
      </c>
      <c r="F45" s="199" t="s">
        <v>5507</v>
      </c>
      <c r="G45" s="199" t="s">
        <v>5515</v>
      </c>
      <c r="H45" s="118" t="s">
        <v>1358</v>
      </c>
      <c r="I45" s="199" t="s">
        <v>5508</v>
      </c>
      <c r="J45" s="199" t="s">
        <v>11986</v>
      </c>
      <c r="K45" s="199" t="s">
        <v>5516</v>
      </c>
      <c r="L45" s="199" t="s">
        <v>1348</v>
      </c>
      <c r="M45" s="199" t="s">
        <v>1348</v>
      </c>
      <c r="N45" s="199"/>
      <c r="O45" s="199" t="s">
        <v>11987</v>
      </c>
      <c r="P45" s="199"/>
      <c r="Q45" s="199"/>
      <c r="R45" s="98" t="s">
        <v>1350</v>
      </c>
      <c r="S45" s="199"/>
      <c r="T45" s="199"/>
      <c r="U45" s="199"/>
      <c r="V45" s="199"/>
      <c r="W45" s="199"/>
    </row>
    <row r="46" spans="1:23" ht="13.5">
      <c r="A46" s="199">
        <v>45</v>
      </c>
      <c r="B46" s="199"/>
      <c r="C46" s="199" t="s">
        <v>91</v>
      </c>
      <c r="D46" s="443" t="s">
        <v>5933</v>
      </c>
      <c r="E46" s="199" t="s">
        <v>7537</v>
      </c>
      <c r="F46" s="199" t="s">
        <v>5507</v>
      </c>
      <c r="G46" s="199" t="s">
        <v>5515</v>
      </c>
      <c r="H46" s="118" t="s">
        <v>1358</v>
      </c>
      <c r="I46" s="199" t="s">
        <v>5508</v>
      </c>
      <c r="J46" s="199" t="s">
        <v>5934</v>
      </c>
      <c r="K46" s="199" t="s">
        <v>5934</v>
      </c>
      <c r="L46" s="199" t="s">
        <v>1348</v>
      </c>
      <c r="M46" s="199" t="s">
        <v>1348</v>
      </c>
      <c r="N46" s="199"/>
      <c r="O46" s="199" t="s">
        <v>5935</v>
      </c>
      <c r="P46" s="199"/>
      <c r="Q46" s="199"/>
      <c r="R46" s="98" t="s">
        <v>1629</v>
      </c>
      <c r="S46" s="199"/>
      <c r="T46" s="199"/>
      <c r="U46" s="199"/>
      <c r="V46" s="199"/>
      <c r="W46" s="199"/>
    </row>
    <row r="47" spans="1:23" ht="13.5">
      <c r="A47" s="199">
        <v>46</v>
      </c>
      <c r="B47" s="199"/>
      <c r="C47" s="199" t="s">
        <v>91</v>
      </c>
      <c r="D47" s="102" t="s">
        <v>7541</v>
      </c>
      <c r="E47" s="199" t="s">
        <v>7537</v>
      </c>
      <c r="F47" s="199" t="s">
        <v>5448</v>
      </c>
      <c r="G47" s="199" t="s">
        <v>5515</v>
      </c>
      <c r="H47" s="118" t="s">
        <v>1358</v>
      </c>
      <c r="I47" s="199" t="s">
        <v>5517</v>
      </c>
      <c r="J47" s="199" t="s">
        <v>5518</v>
      </c>
      <c r="K47" s="199" t="s">
        <v>5518</v>
      </c>
      <c r="L47" s="199" t="s">
        <v>1348</v>
      </c>
      <c r="M47" s="199" t="s">
        <v>1348</v>
      </c>
      <c r="N47" s="199"/>
      <c r="O47" s="199" t="s">
        <v>11988</v>
      </c>
      <c r="P47" s="199"/>
      <c r="Q47" s="199"/>
      <c r="R47" s="98" t="s">
        <v>2509</v>
      </c>
      <c r="S47" s="199"/>
      <c r="T47" s="199"/>
      <c r="U47" s="199"/>
      <c r="V47" s="199"/>
      <c r="W47" s="199"/>
    </row>
    <row r="48" spans="1:23" ht="13.5">
      <c r="A48" s="199">
        <v>47</v>
      </c>
      <c r="B48" s="199"/>
      <c r="C48" s="199" t="s">
        <v>91</v>
      </c>
      <c r="D48" s="199" t="s">
        <v>17666</v>
      </c>
      <c r="E48" s="199" t="s">
        <v>5444</v>
      </c>
      <c r="F48" s="199" t="s">
        <v>5520</v>
      </c>
      <c r="G48" s="199" t="s">
        <v>1366</v>
      </c>
      <c r="H48" s="118" t="s">
        <v>1358</v>
      </c>
      <c r="I48" s="199" t="s">
        <v>5508</v>
      </c>
      <c r="J48" s="199" t="s">
        <v>1589</v>
      </c>
      <c r="K48" s="199" t="s">
        <v>1589</v>
      </c>
      <c r="L48" s="199" t="s">
        <v>1348</v>
      </c>
      <c r="M48" s="199" t="s">
        <v>1348</v>
      </c>
      <c r="N48" s="199"/>
      <c r="O48" s="199" t="s">
        <v>5521</v>
      </c>
      <c r="P48" s="199"/>
      <c r="Q48" s="199"/>
      <c r="R48" s="98" t="s">
        <v>1350</v>
      </c>
      <c r="S48" s="199"/>
      <c r="T48" s="199"/>
      <c r="U48" s="199"/>
      <c r="V48" s="199"/>
      <c r="W48" s="199"/>
    </row>
    <row r="49" spans="1:23" ht="13.5">
      <c r="A49" s="199">
        <v>48</v>
      </c>
      <c r="B49" s="199"/>
      <c r="C49" s="199" t="s">
        <v>91</v>
      </c>
      <c r="D49" s="199" t="s">
        <v>11989</v>
      </c>
      <c r="E49" s="199" t="s">
        <v>1560</v>
      </c>
      <c r="F49" s="199" t="s">
        <v>5520</v>
      </c>
      <c r="G49" s="199" t="s">
        <v>1366</v>
      </c>
      <c r="H49" s="118" t="s">
        <v>1358</v>
      </c>
      <c r="I49" s="199" t="s">
        <v>5508</v>
      </c>
      <c r="J49" s="199" t="s">
        <v>1589</v>
      </c>
      <c r="K49" s="199" t="s">
        <v>1589</v>
      </c>
      <c r="L49" s="199" t="s">
        <v>1348</v>
      </c>
      <c r="M49" s="199" t="s">
        <v>1348</v>
      </c>
      <c r="N49" s="199"/>
      <c r="O49" s="199" t="s">
        <v>5521</v>
      </c>
      <c r="P49" s="199"/>
      <c r="Q49" s="199"/>
      <c r="R49" s="98" t="s">
        <v>1350</v>
      </c>
      <c r="S49" s="199"/>
      <c r="T49" s="199"/>
      <c r="U49" s="199"/>
      <c r="V49" s="199"/>
      <c r="W49" s="199"/>
    </row>
    <row r="50" spans="1:23" ht="13.5">
      <c r="A50" s="199">
        <v>49</v>
      </c>
      <c r="B50" s="199"/>
      <c r="C50" s="199" t="s">
        <v>91</v>
      </c>
      <c r="D50" s="199" t="s">
        <v>1589</v>
      </c>
      <c r="E50" s="199" t="s">
        <v>1560</v>
      </c>
      <c r="F50" s="199" t="s">
        <v>5520</v>
      </c>
      <c r="G50" s="199" t="s">
        <v>1366</v>
      </c>
      <c r="H50" s="118" t="s">
        <v>1358</v>
      </c>
      <c r="I50" s="199" t="s">
        <v>5508</v>
      </c>
      <c r="J50" s="199" t="s">
        <v>1589</v>
      </c>
      <c r="K50" s="199" t="s">
        <v>1589</v>
      </c>
      <c r="L50" s="199" t="s">
        <v>1348</v>
      </c>
      <c r="M50" s="199" t="s">
        <v>1348</v>
      </c>
      <c r="N50" s="199"/>
      <c r="O50" s="199" t="s">
        <v>5521</v>
      </c>
      <c r="P50" s="199"/>
      <c r="Q50" s="199"/>
      <c r="R50" s="98" t="s">
        <v>1350</v>
      </c>
      <c r="S50" s="199"/>
      <c r="T50" s="199"/>
      <c r="U50" s="199"/>
      <c r="V50" s="199"/>
      <c r="W50" s="199"/>
    </row>
    <row r="51" spans="1:23" ht="13.5">
      <c r="A51" s="199">
        <v>50</v>
      </c>
      <c r="B51" s="199"/>
      <c r="C51" s="199" t="s">
        <v>91</v>
      </c>
      <c r="D51" s="199" t="s">
        <v>1846</v>
      </c>
      <c r="E51" s="199" t="s">
        <v>5444</v>
      </c>
      <c r="F51" s="199" t="s">
        <v>1846</v>
      </c>
      <c r="G51" s="199" t="s">
        <v>4801</v>
      </c>
      <c r="H51" s="118" t="s">
        <v>1348</v>
      </c>
      <c r="I51" s="199" t="s">
        <v>5522</v>
      </c>
      <c r="J51" s="199" t="s">
        <v>1846</v>
      </c>
      <c r="K51" s="199" t="s">
        <v>1846</v>
      </c>
      <c r="L51" s="199" t="s">
        <v>1348</v>
      </c>
      <c r="M51" s="199" t="s">
        <v>1348</v>
      </c>
      <c r="N51" s="199"/>
      <c r="O51" s="199"/>
      <c r="P51" s="199"/>
      <c r="Q51" s="199"/>
      <c r="R51" s="98" t="s">
        <v>1350</v>
      </c>
      <c r="S51" s="199"/>
      <c r="T51" s="199"/>
      <c r="U51" s="199"/>
      <c r="V51" s="199"/>
      <c r="W51" s="199"/>
    </row>
    <row r="52" spans="1:23" ht="13.5">
      <c r="A52" s="199">
        <v>51</v>
      </c>
      <c r="B52" s="199"/>
      <c r="C52" s="199" t="s">
        <v>91</v>
      </c>
      <c r="D52" s="199" t="s">
        <v>5523</v>
      </c>
      <c r="E52" s="199" t="s">
        <v>1846</v>
      </c>
      <c r="F52" s="199" t="s">
        <v>5524</v>
      </c>
      <c r="G52" s="199" t="s">
        <v>5525</v>
      </c>
      <c r="H52" s="118" t="s">
        <v>1358</v>
      </c>
      <c r="I52" s="199" t="s">
        <v>5522</v>
      </c>
      <c r="J52" s="199" t="s">
        <v>5526</v>
      </c>
      <c r="K52" s="199" t="s">
        <v>5526</v>
      </c>
      <c r="L52" s="199" t="s">
        <v>1348</v>
      </c>
      <c r="M52" s="199" t="s">
        <v>1348</v>
      </c>
      <c r="N52" s="199"/>
      <c r="O52" s="199"/>
      <c r="P52" s="199"/>
      <c r="Q52" s="199"/>
      <c r="R52" s="98" t="s">
        <v>1350</v>
      </c>
      <c r="S52" s="199"/>
      <c r="T52" s="199"/>
      <c r="U52" s="199"/>
      <c r="V52" s="199"/>
      <c r="W52" s="199"/>
    </row>
    <row r="53" spans="1:23" ht="13.5">
      <c r="A53" s="199">
        <v>52</v>
      </c>
      <c r="B53" s="199"/>
      <c r="C53" s="199" t="s">
        <v>91</v>
      </c>
      <c r="D53" s="199" t="s">
        <v>1836</v>
      </c>
      <c r="E53" s="199" t="s">
        <v>5444</v>
      </c>
      <c r="F53" s="199" t="s">
        <v>5527</v>
      </c>
      <c r="G53" s="199" t="s">
        <v>4801</v>
      </c>
      <c r="H53" s="118" t="s">
        <v>1348</v>
      </c>
      <c r="I53" s="199" t="s">
        <v>5522</v>
      </c>
      <c r="J53" s="199" t="s">
        <v>1836</v>
      </c>
      <c r="K53" s="199" t="s">
        <v>1836</v>
      </c>
      <c r="L53" s="199" t="s">
        <v>1348</v>
      </c>
      <c r="M53" s="199" t="s">
        <v>1348</v>
      </c>
      <c r="N53" s="199"/>
      <c r="O53" s="199"/>
      <c r="P53" s="199"/>
      <c r="Q53" s="199"/>
      <c r="R53" s="98" t="s">
        <v>1350</v>
      </c>
      <c r="S53" s="199"/>
      <c r="T53" s="199"/>
      <c r="U53" s="199"/>
      <c r="V53" s="199"/>
      <c r="W53" s="199"/>
    </row>
    <row r="54" spans="1:23" ht="13.5">
      <c r="A54" s="199">
        <v>53</v>
      </c>
      <c r="B54" s="199"/>
      <c r="C54" s="199" t="s">
        <v>91</v>
      </c>
      <c r="D54" s="199" t="s">
        <v>5528</v>
      </c>
      <c r="E54" s="199" t="s">
        <v>1836</v>
      </c>
      <c r="F54" s="199" t="s">
        <v>5527</v>
      </c>
      <c r="G54" s="199" t="s">
        <v>5525</v>
      </c>
      <c r="H54" s="118" t="s">
        <v>1358</v>
      </c>
      <c r="I54" s="199" t="s">
        <v>5522</v>
      </c>
      <c r="J54" s="199" t="s">
        <v>5528</v>
      </c>
      <c r="K54" s="199" t="s">
        <v>5528</v>
      </c>
      <c r="L54" s="199" t="s">
        <v>1348</v>
      </c>
      <c r="M54" s="199" t="s">
        <v>1348</v>
      </c>
      <c r="N54" s="199"/>
      <c r="O54" s="199"/>
      <c r="P54" s="199"/>
      <c r="Q54" s="199"/>
      <c r="R54" s="98" t="s">
        <v>1350</v>
      </c>
      <c r="S54" s="199"/>
      <c r="T54" s="199"/>
      <c r="U54" s="199"/>
      <c r="V54" s="199"/>
      <c r="W54" s="199"/>
    </row>
    <row r="55" spans="1:23" ht="13.5">
      <c r="A55" s="199">
        <v>54</v>
      </c>
      <c r="B55" s="199"/>
      <c r="C55" s="199" t="s">
        <v>91</v>
      </c>
      <c r="D55" s="199" t="s">
        <v>5529</v>
      </c>
      <c r="E55" s="199" t="s">
        <v>1836</v>
      </c>
      <c r="F55" s="199" t="s">
        <v>5527</v>
      </c>
      <c r="G55" s="199" t="s">
        <v>5525</v>
      </c>
      <c r="H55" s="118" t="s">
        <v>1358</v>
      </c>
      <c r="I55" s="199" t="s">
        <v>5522</v>
      </c>
      <c r="J55" s="199" t="s">
        <v>5529</v>
      </c>
      <c r="K55" s="199" t="s">
        <v>5529</v>
      </c>
      <c r="L55" s="199" t="s">
        <v>1348</v>
      </c>
      <c r="M55" s="199" t="s">
        <v>1348</v>
      </c>
      <c r="N55" s="199"/>
      <c r="O55" s="199"/>
      <c r="P55" s="199"/>
      <c r="Q55" s="199"/>
      <c r="R55" s="98" t="s">
        <v>1350</v>
      </c>
      <c r="S55" s="199"/>
      <c r="T55" s="199"/>
      <c r="U55" s="199"/>
      <c r="V55" s="199"/>
      <c r="W55" s="199"/>
    </row>
    <row r="56" spans="1:23" ht="13.5">
      <c r="A56" s="199">
        <v>55</v>
      </c>
      <c r="B56" s="199"/>
      <c r="C56" s="199" t="s">
        <v>91</v>
      </c>
      <c r="D56" s="199" t="s">
        <v>4939</v>
      </c>
      <c r="E56" s="199" t="s">
        <v>1836</v>
      </c>
      <c r="F56" s="199" t="s">
        <v>5527</v>
      </c>
      <c r="G56" s="199" t="s">
        <v>4801</v>
      </c>
      <c r="H56" s="118" t="s">
        <v>1348</v>
      </c>
      <c r="I56" s="199" t="s">
        <v>5530</v>
      </c>
      <c r="J56" s="199" t="s">
        <v>4939</v>
      </c>
      <c r="K56" s="199" t="s">
        <v>4939</v>
      </c>
      <c r="L56" s="199" t="s">
        <v>1348</v>
      </c>
      <c r="M56" s="199" t="s">
        <v>1348</v>
      </c>
      <c r="N56" s="199"/>
      <c r="O56" s="199"/>
      <c r="P56" s="199"/>
      <c r="Q56" s="199"/>
      <c r="R56" s="98" t="s">
        <v>1350</v>
      </c>
      <c r="S56" s="199"/>
      <c r="T56" s="199"/>
      <c r="U56" s="199"/>
      <c r="V56" s="199"/>
      <c r="W56" s="199"/>
    </row>
    <row r="57" spans="1:23" ht="13.5">
      <c r="A57" s="199">
        <v>56</v>
      </c>
      <c r="B57" s="199"/>
      <c r="C57" s="199" t="s">
        <v>91</v>
      </c>
      <c r="D57" s="199" t="s">
        <v>5531</v>
      </c>
      <c r="E57" s="199" t="s">
        <v>4939</v>
      </c>
      <c r="F57" s="199" t="s">
        <v>5532</v>
      </c>
      <c r="G57" s="199" t="s">
        <v>5525</v>
      </c>
      <c r="H57" s="118" t="s">
        <v>1358</v>
      </c>
      <c r="I57" s="199" t="s">
        <v>5530</v>
      </c>
      <c r="J57" s="199" t="s">
        <v>5533</v>
      </c>
      <c r="K57" s="199" t="s">
        <v>5533</v>
      </c>
      <c r="L57" s="199" t="s">
        <v>1348</v>
      </c>
      <c r="M57" s="199" t="s">
        <v>1348</v>
      </c>
      <c r="N57" s="199"/>
      <c r="O57" s="199"/>
      <c r="P57" s="199"/>
      <c r="Q57" s="199"/>
      <c r="R57" s="98" t="s">
        <v>1350</v>
      </c>
      <c r="S57" s="199"/>
      <c r="T57" s="199"/>
      <c r="U57" s="199"/>
      <c r="V57" s="199"/>
      <c r="W57" s="199"/>
    </row>
    <row r="58" spans="1:23" ht="13.5">
      <c r="A58" s="199">
        <v>57</v>
      </c>
      <c r="B58" s="199"/>
      <c r="C58" s="199" t="s">
        <v>91</v>
      </c>
      <c r="D58" s="199" t="s">
        <v>5534</v>
      </c>
      <c r="E58" s="199" t="s">
        <v>4939</v>
      </c>
      <c r="F58" s="199" t="s">
        <v>5535</v>
      </c>
      <c r="G58" s="199" t="s">
        <v>5525</v>
      </c>
      <c r="H58" s="118" t="s">
        <v>1358</v>
      </c>
      <c r="I58" s="199" t="s">
        <v>5530</v>
      </c>
      <c r="J58" s="199" t="s">
        <v>5536</v>
      </c>
      <c r="K58" s="199" t="s">
        <v>5536</v>
      </c>
      <c r="L58" s="199" t="s">
        <v>1348</v>
      </c>
      <c r="M58" s="199" t="s">
        <v>1348</v>
      </c>
      <c r="N58" s="199"/>
      <c r="O58" s="199"/>
      <c r="P58" s="199"/>
      <c r="Q58" s="199"/>
      <c r="R58" s="98" t="s">
        <v>1350</v>
      </c>
      <c r="S58" s="199"/>
      <c r="T58" s="199"/>
      <c r="U58" s="199"/>
      <c r="V58" s="199"/>
      <c r="W58" s="199"/>
    </row>
    <row r="59" spans="1:23" ht="13.5">
      <c r="A59" s="199">
        <v>58</v>
      </c>
      <c r="B59" s="199"/>
      <c r="C59" s="199" t="s">
        <v>91</v>
      </c>
      <c r="D59" s="199" t="s">
        <v>5537</v>
      </c>
      <c r="E59" s="199" t="s">
        <v>4939</v>
      </c>
      <c r="F59" s="199" t="s">
        <v>5538</v>
      </c>
      <c r="G59" s="199" t="s">
        <v>5525</v>
      </c>
      <c r="H59" s="118" t="s">
        <v>1358</v>
      </c>
      <c r="I59" s="199" t="s">
        <v>5530</v>
      </c>
      <c r="J59" s="199" t="s">
        <v>5539</v>
      </c>
      <c r="K59" s="199" t="s">
        <v>5539</v>
      </c>
      <c r="L59" s="199" t="s">
        <v>1348</v>
      </c>
      <c r="M59" s="199" t="s">
        <v>1348</v>
      </c>
      <c r="N59" s="199"/>
      <c r="O59" s="199"/>
      <c r="P59" s="199"/>
      <c r="Q59" s="199"/>
      <c r="R59" s="98" t="s">
        <v>1350</v>
      </c>
      <c r="S59" s="199"/>
      <c r="T59" s="199"/>
      <c r="U59" s="199"/>
      <c r="V59" s="199"/>
      <c r="W59" s="199"/>
    </row>
    <row r="60" spans="1:23" ht="13.5">
      <c r="A60" s="199">
        <v>59</v>
      </c>
      <c r="B60" s="199"/>
      <c r="C60" s="199" t="s">
        <v>91</v>
      </c>
      <c r="D60" s="199" t="s">
        <v>2203</v>
      </c>
      <c r="E60" s="199" t="s">
        <v>5444</v>
      </c>
      <c r="F60" s="199" t="s">
        <v>5448</v>
      </c>
      <c r="G60" s="199" t="s">
        <v>5540</v>
      </c>
      <c r="H60" s="118" t="s">
        <v>1358</v>
      </c>
      <c r="I60" s="199" t="s">
        <v>5541</v>
      </c>
      <c r="J60" s="199" t="s">
        <v>5542</v>
      </c>
      <c r="K60" s="199" t="s">
        <v>5542</v>
      </c>
      <c r="L60" s="199" t="s">
        <v>1348</v>
      </c>
      <c r="M60" s="199" t="s">
        <v>1348</v>
      </c>
      <c r="N60" s="199"/>
      <c r="O60" s="199" t="s">
        <v>5543</v>
      </c>
      <c r="P60" s="199"/>
      <c r="Q60" s="199"/>
      <c r="R60" s="98" t="s">
        <v>1861</v>
      </c>
      <c r="S60" s="199"/>
      <c r="T60" s="199"/>
      <c r="U60" s="199"/>
      <c r="V60" s="199"/>
      <c r="W60" s="199"/>
    </row>
    <row r="61" spans="1:23" ht="13.5">
      <c r="A61" s="199">
        <v>60</v>
      </c>
      <c r="B61" s="199"/>
      <c r="C61" s="199" t="s">
        <v>91</v>
      </c>
      <c r="D61" s="199" t="s">
        <v>2214</v>
      </c>
      <c r="E61" s="199" t="s">
        <v>1393</v>
      </c>
      <c r="F61" s="199" t="s">
        <v>5482</v>
      </c>
      <c r="G61" s="199" t="s">
        <v>5544</v>
      </c>
      <c r="H61" s="118" t="s">
        <v>1358</v>
      </c>
      <c r="I61" s="199" t="s">
        <v>5541</v>
      </c>
      <c r="J61" s="199" t="s">
        <v>5545</v>
      </c>
      <c r="K61" s="199" t="s">
        <v>5545</v>
      </c>
      <c r="L61" s="199" t="s">
        <v>1348</v>
      </c>
      <c r="M61" s="199" t="s">
        <v>1348</v>
      </c>
      <c r="N61" s="199"/>
      <c r="O61" s="199" t="s">
        <v>5545</v>
      </c>
      <c r="P61" s="199"/>
      <c r="Q61" s="199"/>
      <c r="R61" s="98" t="s">
        <v>1861</v>
      </c>
      <c r="S61" s="199"/>
      <c r="T61" s="199"/>
      <c r="U61" s="199"/>
      <c r="V61" s="199"/>
      <c r="W61" s="199"/>
    </row>
    <row r="62" spans="1:23" ht="13.5">
      <c r="A62" s="199">
        <v>61</v>
      </c>
      <c r="B62" s="199"/>
      <c r="C62" s="199" t="s">
        <v>91</v>
      </c>
      <c r="D62" s="199" t="s">
        <v>2353</v>
      </c>
      <c r="E62" s="199" t="s">
        <v>5444</v>
      </c>
      <c r="F62" s="199" t="s">
        <v>5448</v>
      </c>
      <c r="G62" s="199" t="s">
        <v>5546</v>
      </c>
      <c r="H62" s="118" t="s">
        <v>1358</v>
      </c>
      <c r="I62" s="199" t="s">
        <v>5541</v>
      </c>
      <c r="J62" s="199" t="s">
        <v>5547</v>
      </c>
      <c r="K62" s="199" t="s">
        <v>5547</v>
      </c>
      <c r="L62" s="199" t="s">
        <v>1348</v>
      </c>
      <c r="M62" s="199" t="s">
        <v>1348</v>
      </c>
      <c r="N62" s="199"/>
      <c r="O62" s="199" t="s">
        <v>5548</v>
      </c>
      <c r="P62" s="199"/>
      <c r="Q62" s="199"/>
      <c r="R62" s="98" t="s">
        <v>1705</v>
      </c>
      <c r="S62" s="199"/>
      <c r="T62" s="199"/>
      <c r="U62" s="199"/>
      <c r="V62" s="199"/>
      <c r="W62" s="199"/>
    </row>
    <row r="63" spans="1:23" ht="13.5">
      <c r="A63" s="199">
        <v>62</v>
      </c>
      <c r="B63" s="199"/>
      <c r="C63" s="199" t="s">
        <v>91</v>
      </c>
      <c r="D63" s="199" t="s">
        <v>2463</v>
      </c>
      <c r="E63" s="199" t="s">
        <v>5444</v>
      </c>
      <c r="F63" s="199" t="s">
        <v>5448</v>
      </c>
      <c r="G63" s="199" t="s">
        <v>5549</v>
      </c>
      <c r="H63" s="118" t="s">
        <v>1358</v>
      </c>
      <c r="I63" s="199" t="s">
        <v>5541</v>
      </c>
      <c r="J63" s="199" t="s">
        <v>5550</v>
      </c>
      <c r="K63" s="199" t="s">
        <v>5550</v>
      </c>
      <c r="L63" s="199" t="s">
        <v>1358</v>
      </c>
      <c r="M63" s="199" t="s">
        <v>1348</v>
      </c>
      <c r="N63" s="199"/>
      <c r="O63" s="199" t="s">
        <v>5550</v>
      </c>
      <c r="P63" s="199"/>
      <c r="Q63" s="199"/>
      <c r="R63" s="98" t="s">
        <v>1705</v>
      </c>
      <c r="S63" s="199"/>
      <c r="T63" s="199"/>
      <c r="U63" s="199"/>
      <c r="V63" s="199"/>
      <c r="W63" s="199"/>
    </row>
    <row r="64" spans="1:23" ht="13.5">
      <c r="A64" s="199">
        <v>63</v>
      </c>
      <c r="B64" s="199"/>
      <c r="C64" s="199" t="s">
        <v>91</v>
      </c>
      <c r="D64" s="199" t="s">
        <v>2475</v>
      </c>
      <c r="E64" s="199" t="s">
        <v>5444</v>
      </c>
      <c r="F64" s="199" t="s">
        <v>5448</v>
      </c>
      <c r="G64" s="199" t="s">
        <v>5551</v>
      </c>
      <c r="H64" s="118" t="s">
        <v>1348</v>
      </c>
      <c r="I64" s="199" t="s">
        <v>5541</v>
      </c>
      <c r="J64" s="199" t="s">
        <v>5552</v>
      </c>
      <c r="K64" s="199" t="s">
        <v>5552</v>
      </c>
      <c r="L64" s="199" t="s">
        <v>1348</v>
      </c>
      <c r="M64" s="199" t="s">
        <v>1348</v>
      </c>
      <c r="N64" s="199"/>
      <c r="O64" s="199" t="s">
        <v>5552</v>
      </c>
      <c r="P64" s="199"/>
      <c r="Q64" s="199"/>
      <c r="R64" s="98" t="s">
        <v>2479</v>
      </c>
      <c r="S64" s="199"/>
      <c r="T64" s="199"/>
      <c r="U64" s="199"/>
      <c r="V64" s="199"/>
      <c r="W64" s="199"/>
    </row>
    <row r="65" spans="1:23" ht="13.5">
      <c r="A65" s="199">
        <v>64</v>
      </c>
      <c r="B65" s="199"/>
      <c r="C65" s="199" t="s">
        <v>91</v>
      </c>
      <c r="D65" s="199" t="s">
        <v>2480</v>
      </c>
      <c r="E65" s="199" t="s">
        <v>2475</v>
      </c>
      <c r="F65" s="199" t="s">
        <v>5448</v>
      </c>
      <c r="G65" s="199" t="s">
        <v>5551</v>
      </c>
      <c r="H65" s="118" t="s">
        <v>1358</v>
      </c>
      <c r="I65" s="199" t="s">
        <v>5541</v>
      </c>
      <c r="J65" s="199" t="s">
        <v>5553</v>
      </c>
      <c r="K65" s="199" t="s">
        <v>5553</v>
      </c>
      <c r="L65" s="199" t="s">
        <v>1348</v>
      </c>
      <c r="M65" s="199" t="s">
        <v>1348</v>
      </c>
      <c r="N65" s="199"/>
      <c r="O65" s="199" t="s">
        <v>5553</v>
      </c>
      <c r="P65" s="199"/>
      <c r="Q65" s="199"/>
      <c r="R65" s="98" t="s">
        <v>2479</v>
      </c>
      <c r="S65" s="199"/>
      <c r="T65" s="199"/>
      <c r="U65" s="199"/>
      <c r="V65" s="199"/>
      <c r="W65" s="199"/>
    </row>
    <row r="66" spans="1:23" ht="13.5">
      <c r="A66" s="199">
        <v>65</v>
      </c>
      <c r="B66" s="199"/>
      <c r="C66" s="199" t="s">
        <v>91</v>
      </c>
      <c r="D66" s="253" t="s">
        <v>19086</v>
      </c>
      <c r="E66" s="199" t="s">
        <v>2475</v>
      </c>
      <c r="F66" s="199" t="s">
        <v>5448</v>
      </c>
      <c r="G66" s="199" t="s">
        <v>5551</v>
      </c>
      <c r="H66" s="118" t="s">
        <v>1358</v>
      </c>
      <c r="I66" s="199" t="s">
        <v>5541</v>
      </c>
      <c r="J66" s="199" t="s">
        <v>5554</v>
      </c>
      <c r="K66" s="199" t="s">
        <v>5554</v>
      </c>
      <c r="L66" s="199" t="s">
        <v>1348</v>
      </c>
      <c r="M66" s="199" t="s">
        <v>1348</v>
      </c>
      <c r="N66" s="199"/>
      <c r="O66" s="199" t="s">
        <v>5554</v>
      </c>
      <c r="P66" s="199"/>
      <c r="Q66" s="199"/>
      <c r="R66" s="98" t="s">
        <v>2479</v>
      </c>
      <c r="S66" s="199"/>
      <c r="T66" s="199"/>
      <c r="U66" s="199"/>
      <c r="V66" s="199"/>
      <c r="W66" s="199"/>
    </row>
    <row r="67" spans="1:23" ht="13.5">
      <c r="A67" s="199">
        <v>66</v>
      </c>
      <c r="B67" s="199"/>
      <c r="C67" s="199" t="s">
        <v>91</v>
      </c>
      <c r="D67" s="277" t="s">
        <v>5555</v>
      </c>
      <c r="E67" s="199" t="s">
        <v>5444</v>
      </c>
      <c r="F67" s="199" t="s">
        <v>5448</v>
      </c>
      <c r="G67" s="277" t="s">
        <v>5556</v>
      </c>
      <c r="H67" s="118" t="s">
        <v>1358</v>
      </c>
      <c r="I67" s="199" t="s">
        <v>5541</v>
      </c>
      <c r="J67" s="199" t="s">
        <v>5557</v>
      </c>
      <c r="K67" s="199" t="s">
        <v>5557</v>
      </c>
      <c r="L67" s="199" t="s">
        <v>1348</v>
      </c>
      <c r="M67" s="199" t="s">
        <v>1348</v>
      </c>
      <c r="N67" s="199"/>
      <c r="O67" s="199" t="s">
        <v>5557</v>
      </c>
      <c r="P67" s="199"/>
      <c r="Q67" s="199"/>
      <c r="R67" s="98" t="s">
        <v>1705</v>
      </c>
      <c r="S67" s="199"/>
      <c r="T67" s="199"/>
      <c r="U67" s="199"/>
      <c r="V67" s="199"/>
      <c r="W67" s="199"/>
    </row>
    <row r="68" spans="1:23" ht="13.5">
      <c r="A68" s="199">
        <v>67</v>
      </c>
      <c r="B68" s="277" t="s">
        <v>19790</v>
      </c>
      <c r="C68" s="277" t="s">
        <v>19787</v>
      </c>
      <c r="D68" s="277" t="s">
        <v>19791</v>
      </c>
      <c r="E68" s="199" t="s">
        <v>5444</v>
      </c>
      <c r="F68" s="199" t="s">
        <v>5448</v>
      </c>
      <c r="G68" s="277" t="s">
        <v>19788</v>
      </c>
      <c r="H68" s="278" t="s">
        <v>1358</v>
      </c>
      <c r="I68" s="199" t="s">
        <v>5541</v>
      </c>
      <c r="J68" s="277" t="s">
        <v>19789</v>
      </c>
      <c r="K68" s="277" t="s">
        <v>19789</v>
      </c>
      <c r="L68" s="277" t="s">
        <v>1348</v>
      </c>
      <c r="M68" s="277" t="s">
        <v>1348</v>
      </c>
      <c r="N68" s="199"/>
      <c r="O68" s="277" t="s">
        <v>19789</v>
      </c>
      <c r="P68" s="199"/>
      <c r="Q68" s="199"/>
      <c r="R68" s="280" t="s">
        <v>1705</v>
      </c>
      <c r="S68" s="199"/>
      <c r="T68" s="199"/>
      <c r="U68" s="199"/>
      <c r="V68" s="199"/>
      <c r="W68" s="199"/>
    </row>
    <row r="69" spans="1:23" ht="13.5">
      <c r="A69" s="199">
        <v>68</v>
      </c>
      <c r="B69" s="199"/>
      <c r="C69" s="199" t="s">
        <v>91</v>
      </c>
      <c r="D69" s="199" t="s">
        <v>2663</v>
      </c>
      <c r="E69" s="199" t="s">
        <v>1393</v>
      </c>
      <c r="F69" s="199" t="s">
        <v>5448</v>
      </c>
      <c r="G69" s="199" t="s">
        <v>5558</v>
      </c>
      <c r="H69" s="118" t="s">
        <v>1358</v>
      </c>
      <c r="I69" s="199" t="s">
        <v>5541</v>
      </c>
      <c r="J69" s="199" t="s">
        <v>5559</v>
      </c>
      <c r="K69" s="199" t="s">
        <v>5559</v>
      </c>
      <c r="L69" s="199" t="s">
        <v>1348</v>
      </c>
      <c r="M69" s="199" t="s">
        <v>1348</v>
      </c>
      <c r="N69" s="199"/>
      <c r="O69" s="199" t="s">
        <v>5559</v>
      </c>
      <c r="P69" s="199"/>
      <c r="Q69" s="199"/>
      <c r="R69" s="98" t="s">
        <v>2479</v>
      </c>
      <c r="S69" s="199"/>
      <c r="T69" s="199"/>
      <c r="U69" s="199"/>
      <c r="V69" s="199"/>
      <c r="W69" s="199"/>
    </row>
    <row r="70" spans="1:23" ht="13.5">
      <c r="A70" s="199">
        <v>69</v>
      </c>
      <c r="B70" s="199"/>
      <c r="C70" s="199" t="s">
        <v>91</v>
      </c>
      <c r="D70" s="199" t="s">
        <v>2434</v>
      </c>
      <c r="E70" s="199" t="s">
        <v>5444</v>
      </c>
      <c r="F70" s="199" t="s">
        <v>5448</v>
      </c>
      <c r="G70" s="199" t="s">
        <v>5560</v>
      </c>
      <c r="H70" s="118" t="s">
        <v>1358</v>
      </c>
      <c r="I70" s="199" t="s">
        <v>5541</v>
      </c>
      <c r="J70" s="199" t="s">
        <v>5561</v>
      </c>
      <c r="K70" s="199" t="s">
        <v>5561</v>
      </c>
      <c r="L70" s="199" t="s">
        <v>1348</v>
      </c>
      <c r="M70" s="199" t="s">
        <v>1348</v>
      </c>
      <c r="N70" s="199"/>
      <c r="O70" s="199" t="s">
        <v>5562</v>
      </c>
      <c r="P70" s="199"/>
      <c r="Q70" s="199"/>
      <c r="R70" s="98" t="s">
        <v>1705</v>
      </c>
      <c r="S70" s="199"/>
      <c r="T70" s="199"/>
      <c r="U70" s="199"/>
      <c r="V70" s="199"/>
      <c r="W70" s="199"/>
    </row>
    <row r="71" spans="1:23" ht="13.5">
      <c r="A71" s="199">
        <v>70</v>
      </c>
      <c r="B71" s="199"/>
      <c r="C71" s="199" t="s">
        <v>91</v>
      </c>
      <c r="D71" s="199" t="s">
        <v>11990</v>
      </c>
      <c r="E71" s="199" t="s">
        <v>13282</v>
      </c>
      <c r="F71" s="199" t="s">
        <v>5448</v>
      </c>
      <c r="G71" s="199" t="s">
        <v>5563</v>
      </c>
      <c r="H71" s="118" t="s">
        <v>1358</v>
      </c>
      <c r="I71" s="879" t="s">
        <v>5583</v>
      </c>
      <c r="J71" s="199" t="s">
        <v>1706</v>
      </c>
      <c r="K71" s="199" t="s">
        <v>1706</v>
      </c>
      <c r="L71" s="199" t="s">
        <v>1348</v>
      </c>
      <c r="M71" s="199" t="s">
        <v>1348</v>
      </c>
      <c r="N71" s="199"/>
      <c r="O71" s="199"/>
      <c r="P71" s="199"/>
      <c r="Q71" s="199"/>
      <c r="R71" s="98" t="s">
        <v>1350</v>
      </c>
      <c r="S71" s="199"/>
      <c r="T71" s="199"/>
      <c r="U71" s="199"/>
      <c r="V71" s="199"/>
      <c r="W71" s="199"/>
    </row>
    <row r="72" spans="1:23" ht="13.5">
      <c r="A72" s="199">
        <v>71</v>
      </c>
      <c r="B72" s="49"/>
      <c r="C72" s="49" t="s">
        <v>5564</v>
      </c>
      <c r="D72" s="49" t="s">
        <v>1847</v>
      </c>
      <c r="E72" s="49" t="s">
        <v>1393</v>
      </c>
      <c r="F72" s="49" t="s">
        <v>5435</v>
      </c>
      <c r="G72" s="49" t="s">
        <v>4801</v>
      </c>
      <c r="H72" s="123" t="s">
        <v>1348</v>
      </c>
      <c r="I72" s="49" t="s">
        <v>5565</v>
      </c>
      <c r="J72" s="49" t="s">
        <v>1847</v>
      </c>
      <c r="K72" s="49" t="s">
        <v>1847</v>
      </c>
      <c r="L72" s="49" t="s">
        <v>1348</v>
      </c>
      <c r="M72" s="49" t="s">
        <v>1348</v>
      </c>
      <c r="N72" s="49"/>
      <c r="O72" s="49"/>
      <c r="P72" s="49" t="s">
        <v>5566</v>
      </c>
      <c r="Q72" s="49" t="s">
        <v>5567</v>
      </c>
      <c r="R72" s="50" t="s">
        <v>1350</v>
      </c>
      <c r="S72" s="49"/>
      <c r="T72" s="49"/>
      <c r="U72" s="49"/>
      <c r="V72" s="49"/>
      <c r="W72" s="199"/>
    </row>
    <row r="73" spans="1:23" ht="13.5">
      <c r="A73" s="199">
        <v>72</v>
      </c>
      <c r="B73" s="49"/>
      <c r="C73" s="49" t="s">
        <v>5564</v>
      </c>
      <c r="D73" s="49" t="s">
        <v>12166</v>
      </c>
      <c r="E73" s="49" t="s">
        <v>1847</v>
      </c>
      <c r="F73" s="49" t="s">
        <v>5435</v>
      </c>
      <c r="G73" s="49" t="s">
        <v>4801</v>
      </c>
      <c r="H73" s="123" t="s">
        <v>1348</v>
      </c>
      <c r="I73" s="49" t="s">
        <v>5565</v>
      </c>
      <c r="J73" s="49" t="s">
        <v>1847</v>
      </c>
      <c r="K73" s="49" t="s">
        <v>1847</v>
      </c>
      <c r="L73" s="49" t="s">
        <v>1348</v>
      </c>
      <c r="M73" s="49" t="s">
        <v>1348</v>
      </c>
      <c r="N73" s="49"/>
      <c r="O73" s="49"/>
      <c r="P73" s="49" t="s">
        <v>5566</v>
      </c>
      <c r="Q73" s="49" t="s">
        <v>5567</v>
      </c>
      <c r="R73" s="50" t="s">
        <v>1350</v>
      </c>
      <c r="S73" s="49"/>
      <c r="T73" s="49"/>
      <c r="U73" s="49"/>
      <c r="V73" s="49"/>
      <c r="W73" s="199"/>
    </row>
    <row r="74" spans="1:23" ht="13.5">
      <c r="A74" s="199">
        <v>73</v>
      </c>
      <c r="B74" s="49"/>
      <c r="C74" s="49" t="s">
        <v>5564</v>
      </c>
      <c r="D74" s="49" t="s">
        <v>12167</v>
      </c>
      <c r="E74" s="49" t="s">
        <v>12166</v>
      </c>
      <c r="F74" s="49" t="s">
        <v>5435</v>
      </c>
      <c r="G74" s="49" t="s">
        <v>4801</v>
      </c>
      <c r="H74" s="123" t="s">
        <v>1348</v>
      </c>
      <c r="I74" s="49" t="s">
        <v>5565</v>
      </c>
      <c r="J74" s="49" t="s">
        <v>1847</v>
      </c>
      <c r="K74" s="49" t="s">
        <v>1847</v>
      </c>
      <c r="L74" s="49" t="s">
        <v>1348</v>
      </c>
      <c r="M74" s="49" t="s">
        <v>1348</v>
      </c>
      <c r="N74" s="49"/>
      <c r="O74" s="49"/>
      <c r="P74" s="49" t="s">
        <v>5566</v>
      </c>
      <c r="Q74" s="49" t="s">
        <v>5567</v>
      </c>
      <c r="R74" s="50" t="s">
        <v>1350</v>
      </c>
      <c r="S74" s="49"/>
      <c r="T74" s="49"/>
      <c r="U74" s="49"/>
      <c r="V74" s="49"/>
      <c r="W74" s="199"/>
    </row>
    <row r="75" spans="1:23" ht="13.5">
      <c r="A75" s="199">
        <v>74</v>
      </c>
      <c r="B75" s="49"/>
      <c r="C75" s="49" t="s">
        <v>5564</v>
      </c>
      <c r="D75" s="49" t="s">
        <v>12168</v>
      </c>
      <c r="E75" s="49" t="s">
        <v>12166</v>
      </c>
      <c r="F75" s="49" t="s">
        <v>5435</v>
      </c>
      <c r="G75" s="49" t="s">
        <v>4801</v>
      </c>
      <c r="H75" s="123" t="s">
        <v>1348</v>
      </c>
      <c r="I75" s="49" t="s">
        <v>5565</v>
      </c>
      <c r="J75" s="49" t="s">
        <v>12169</v>
      </c>
      <c r="K75" s="49" t="s">
        <v>12169</v>
      </c>
      <c r="L75" s="49" t="s">
        <v>1348</v>
      </c>
      <c r="M75" s="49" t="s">
        <v>1348</v>
      </c>
      <c r="N75" s="49"/>
      <c r="O75" s="49"/>
      <c r="P75" s="49"/>
      <c r="Q75" s="49"/>
      <c r="R75" s="50" t="s">
        <v>12170</v>
      </c>
      <c r="S75" s="49"/>
      <c r="T75" s="49"/>
      <c r="U75" s="49"/>
      <c r="V75" s="49"/>
      <c r="W75" s="199"/>
    </row>
    <row r="76" spans="1:23" ht="13.5">
      <c r="A76" s="199">
        <v>75</v>
      </c>
      <c r="B76" s="49"/>
      <c r="C76" s="49" t="s">
        <v>5564</v>
      </c>
      <c r="D76" s="49" t="s">
        <v>12171</v>
      </c>
      <c r="E76" s="49" t="s">
        <v>12167</v>
      </c>
      <c r="F76" s="49" t="s">
        <v>5435</v>
      </c>
      <c r="G76" s="49" t="s">
        <v>4801</v>
      </c>
      <c r="H76" s="123" t="s">
        <v>1348</v>
      </c>
      <c r="I76" s="49" t="s">
        <v>5565</v>
      </c>
      <c r="J76" s="49" t="s">
        <v>12172</v>
      </c>
      <c r="K76" s="49" t="s">
        <v>12172</v>
      </c>
      <c r="L76" s="49" t="s">
        <v>1348</v>
      </c>
      <c r="M76" s="49" t="s">
        <v>1348</v>
      </c>
      <c r="N76" s="49"/>
      <c r="O76" s="49"/>
      <c r="P76" s="49"/>
      <c r="Q76" s="49"/>
      <c r="R76" s="50" t="s">
        <v>12170</v>
      </c>
      <c r="S76" s="49"/>
      <c r="T76" s="49"/>
      <c r="U76" s="49"/>
      <c r="V76" s="49"/>
      <c r="W76" s="199"/>
    </row>
    <row r="77" spans="1:23" ht="13.5">
      <c r="A77" s="199">
        <v>76</v>
      </c>
      <c r="B77" s="49"/>
      <c r="C77" s="49" t="s">
        <v>5564</v>
      </c>
      <c r="D77" s="49" t="s">
        <v>12173</v>
      </c>
      <c r="E77" s="49" t="s">
        <v>12171</v>
      </c>
      <c r="F77" s="49" t="s">
        <v>12174</v>
      </c>
      <c r="G77" s="49" t="s">
        <v>4801</v>
      </c>
      <c r="H77" s="123" t="s">
        <v>1358</v>
      </c>
      <c r="I77" s="49" t="s">
        <v>12187</v>
      </c>
      <c r="J77" s="49" t="s">
        <v>12175</v>
      </c>
      <c r="K77" s="49" t="s">
        <v>12175</v>
      </c>
      <c r="L77" s="49" t="s">
        <v>1348</v>
      </c>
      <c r="M77" s="49" t="s">
        <v>1348</v>
      </c>
      <c r="N77" s="49"/>
      <c r="O77" s="49"/>
      <c r="P77" s="49"/>
      <c r="Q77" s="49"/>
      <c r="R77" s="50" t="s">
        <v>12170</v>
      </c>
      <c r="S77" s="49"/>
      <c r="T77" s="49"/>
      <c r="U77" s="49"/>
      <c r="V77" s="49"/>
      <c r="W77" s="199"/>
    </row>
    <row r="78" spans="1:23" ht="13.5">
      <c r="A78" s="199">
        <v>77</v>
      </c>
      <c r="B78" s="49"/>
      <c r="C78" s="49" t="s">
        <v>5564</v>
      </c>
      <c r="D78" s="59" t="s">
        <v>12774</v>
      </c>
      <c r="E78" s="49" t="s">
        <v>12171</v>
      </c>
      <c r="F78" s="49" t="s">
        <v>12174</v>
      </c>
      <c r="G78" s="49" t="s">
        <v>12333</v>
      </c>
      <c r="H78" s="123" t="s">
        <v>7628</v>
      </c>
      <c r="I78" s="49" t="s">
        <v>12187</v>
      </c>
      <c r="J78" s="49" t="s">
        <v>12176</v>
      </c>
      <c r="K78" s="49" t="s">
        <v>12176</v>
      </c>
      <c r="L78" s="49" t="s">
        <v>1348</v>
      </c>
      <c r="M78" s="49" t="s">
        <v>1348</v>
      </c>
      <c r="N78" s="49"/>
      <c r="O78" s="49"/>
      <c r="P78" s="49"/>
      <c r="Q78" s="49"/>
      <c r="R78" s="50" t="s">
        <v>12170</v>
      </c>
      <c r="S78" s="49" t="s">
        <v>1358</v>
      </c>
      <c r="T78" s="49" t="s">
        <v>12177</v>
      </c>
      <c r="U78" s="49"/>
      <c r="V78" s="49"/>
      <c r="W78" s="199"/>
    </row>
    <row r="79" spans="1:23" ht="13.5">
      <c r="A79" s="199">
        <v>78</v>
      </c>
      <c r="B79" s="49"/>
      <c r="C79" s="49" t="s">
        <v>5564</v>
      </c>
      <c r="D79" s="279" t="s">
        <v>13174</v>
      </c>
      <c r="E79" s="49" t="s">
        <v>12167</v>
      </c>
      <c r="F79" s="49" t="s">
        <v>5435</v>
      </c>
      <c r="G79" s="279" t="s">
        <v>19611</v>
      </c>
      <c r="H79" s="123" t="s">
        <v>1348</v>
      </c>
      <c r="I79" s="49" t="s">
        <v>5565</v>
      </c>
      <c r="J79" s="49" t="s">
        <v>12178</v>
      </c>
      <c r="K79" s="49" t="s">
        <v>12178</v>
      </c>
      <c r="L79" s="49" t="s">
        <v>1348</v>
      </c>
      <c r="M79" s="49" t="s">
        <v>1348</v>
      </c>
      <c r="N79" s="49"/>
      <c r="O79" s="49"/>
      <c r="P79" s="49"/>
      <c r="Q79" s="49"/>
      <c r="R79" s="50" t="s">
        <v>12170</v>
      </c>
      <c r="S79" s="49"/>
      <c r="T79" s="49"/>
      <c r="U79" s="49"/>
      <c r="V79" s="49"/>
      <c r="W79" s="199"/>
    </row>
    <row r="80" spans="1:23" ht="13.5">
      <c r="A80" s="199">
        <v>79</v>
      </c>
      <c r="B80" s="49"/>
      <c r="C80" s="49" t="s">
        <v>5564</v>
      </c>
      <c r="D80" s="49" t="s">
        <v>13572</v>
      </c>
      <c r="E80" s="266" t="s">
        <v>19163</v>
      </c>
      <c r="F80" s="49" t="s">
        <v>12180</v>
      </c>
      <c r="G80" s="49" t="s">
        <v>12179</v>
      </c>
      <c r="H80" s="123" t="s">
        <v>1358</v>
      </c>
      <c r="I80" s="49" t="s">
        <v>5565</v>
      </c>
      <c r="J80" s="49" t="s">
        <v>12181</v>
      </c>
      <c r="K80" s="49" t="s">
        <v>12181</v>
      </c>
      <c r="L80" s="49" t="s">
        <v>1348</v>
      </c>
      <c r="M80" s="49" t="s">
        <v>1348</v>
      </c>
      <c r="N80" s="49"/>
      <c r="O80" s="49"/>
      <c r="P80" s="49"/>
      <c r="Q80" s="49"/>
      <c r="R80" s="50" t="s">
        <v>12170</v>
      </c>
      <c r="S80" s="49"/>
      <c r="T80" s="49"/>
      <c r="U80" s="49"/>
      <c r="V80" s="49"/>
      <c r="W80" s="199"/>
    </row>
    <row r="81" spans="1:23" ht="13.5">
      <c r="A81" s="199">
        <v>80</v>
      </c>
      <c r="B81" s="49"/>
      <c r="C81" s="49" t="s">
        <v>5564</v>
      </c>
      <c r="D81" s="1092" t="s">
        <v>26876</v>
      </c>
      <c r="E81" s="49" t="s">
        <v>12178</v>
      </c>
      <c r="F81" s="49" t="s">
        <v>12182</v>
      </c>
      <c r="G81" s="49" t="s">
        <v>12179</v>
      </c>
      <c r="H81" s="123" t="s">
        <v>1358</v>
      </c>
      <c r="I81" s="49" t="s">
        <v>5565</v>
      </c>
      <c r="J81" s="49" t="s">
        <v>12183</v>
      </c>
      <c r="K81" s="49" t="s">
        <v>12183</v>
      </c>
      <c r="L81" s="49" t="s">
        <v>1348</v>
      </c>
      <c r="M81" s="49" t="s">
        <v>1348</v>
      </c>
      <c r="N81" s="49"/>
      <c r="O81" s="49"/>
      <c r="P81" s="49"/>
      <c r="Q81" s="49"/>
      <c r="R81" s="50" t="s">
        <v>12170</v>
      </c>
      <c r="S81" s="49" t="s">
        <v>7628</v>
      </c>
      <c r="T81" s="49" t="s">
        <v>12177</v>
      </c>
      <c r="U81" s="49"/>
      <c r="V81" s="49"/>
      <c r="W81" s="199"/>
    </row>
    <row r="82" spans="1:23" ht="13.5">
      <c r="A82" s="199">
        <v>81</v>
      </c>
      <c r="B82" s="49"/>
      <c r="C82" s="49" t="s">
        <v>5564</v>
      </c>
      <c r="D82" s="49" t="s">
        <v>12184</v>
      </c>
      <c r="E82" s="49" t="s">
        <v>12168</v>
      </c>
      <c r="F82" s="49" t="s">
        <v>12185</v>
      </c>
      <c r="G82" s="49" t="s">
        <v>12179</v>
      </c>
      <c r="H82" s="123" t="s">
        <v>1358</v>
      </c>
      <c r="I82" s="49" t="s">
        <v>5565</v>
      </c>
      <c r="J82" s="49" t="s">
        <v>12186</v>
      </c>
      <c r="K82" s="49" t="s">
        <v>12186</v>
      </c>
      <c r="L82" s="49" t="s">
        <v>1348</v>
      </c>
      <c r="M82" s="49" t="s">
        <v>1348</v>
      </c>
      <c r="N82" s="49"/>
      <c r="O82" s="49"/>
      <c r="P82" s="49"/>
      <c r="Q82" s="49"/>
      <c r="R82" s="50" t="s">
        <v>12170</v>
      </c>
      <c r="S82" s="49"/>
      <c r="T82" s="49"/>
      <c r="U82" s="49"/>
      <c r="V82" s="49"/>
      <c r="W82" s="199"/>
    </row>
    <row r="83" spans="1:23" ht="13.5">
      <c r="A83" s="199">
        <v>82</v>
      </c>
      <c r="B83" s="49"/>
      <c r="C83" s="49" t="s">
        <v>5564</v>
      </c>
      <c r="D83" s="49" t="s">
        <v>13264</v>
      </c>
      <c r="E83" s="49" t="s">
        <v>13283</v>
      </c>
      <c r="F83" s="49" t="s">
        <v>5448</v>
      </c>
      <c r="G83" s="49" t="s">
        <v>13265</v>
      </c>
      <c r="H83" s="123" t="s">
        <v>1358</v>
      </c>
      <c r="I83" s="49" t="s">
        <v>5565</v>
      </c>
      <c r="J83" s="49" t="s">
        <v>13266</v>
      </c>
      <c r="K83" s="49" t="s">
        <v>13266</v>
      </c>
      <c r="L83" s="49" t="s">
        <v>1348</v>
      </c>
      <c r="M83" s="49" t="s">
        <v>1348</v>
      </c>
      <c r="N83" s="49"/>
      <c r="O83" s="49"/>
      <c r="P83" s="49"/>
      <c r="Q83" s="49"/>
      <c r="R83" s="50" t="s">
        <v>1629</v>
      </c>
      <c r="S83" s="49"/>
      <c r="T83" s="49"/>
      <c r="U83" s="49"/>
      <c r="V83" s="49"/>
      <c r="W83" s="199"/>
    </row>
    <row r="84" spans="1:23" ht="13.5">
      <c r="A84" s="199">
        <v>83</v>
      </c>
      <c r="B84" s="199"/>
      <c r="C84" s="199" t="s">
        <v>4906</v>
      </c>
      <c r="D84" s="199" t="s">
        <v>5568</v>
      </c>
      <c r="E84" s="199" t="s">
        <v>5446</v>
      </c>
      <c r="F84" s="199" t="s">
        <v>5435</v>
      </c>
      <c r="G84" s="199" t="s">
        <v>5569</v>
      </c>
      <c r="H84" s="118" t="s">
        <v>1348</v>
      </c>
      <c r="I84" s="199" t="s">
        <v>5570</v>
      </c>
      <c r="J84" s="199" t="s">
        <v>5571</v>
      </c>
      <c r="K84" s="199" t="s">
        <v>5571</v>
      </c>
      <c r="L84" s="199" t="s">
        <v>1348</v>
      </c>
      <c r="M84" s="199" t="s">
        <v>1348</v>
      </c>
      <c r="N84" s="199"/>
      <c r="O84" s="199"/>
      <c r="P84" s="199"/>
      <c r="Q84" s="199"/>
      <c r="R84" s="98" t="s">
        <v>1350</v>
      </c>
      <c r="S84" s="199"/>
      <c r="T84" s="199"/>
      <c r="U84" s="199"/>
      <c r="V84" s="199"/>
      <c r="W84" s="199"/>
    </row>
    <row r="85" spans="1:23" ht="13.5">
      <c r="A85" s="199">
        <v>84</v>
      </c>
      <c r="B85" s="199"/>
      <c r="C85" s="199" t="s">
        <v>4906</v>
      </c>
      <c r="D85" s="199" t="s">
        <v>1815</v>
      </c>
      <c r="E85" s="199" t="s">
        <v>5568</v>
      </c>
      <c r="F85" s="199" t="s">
        <v>5572</v>
      </c>
      <c r="G85" s="199" t="s">
        <v>5569</v>
      </c>
      <c r="H85" s="118" t="s">
        <v>1358</v>
      </c>
      <c r="I85" s="199" t="s">
        <v>5570</v>
      </c>
      <c r="J85" s="199" t="s">
        <v>5571</v>
      </c>
      <c r="K85" s="199" t="s">
        <v>5571</v>
      </c>
      <c r="L85" s="199" t="s">
        <v>1348</v>
      </c>
      <c r="M85" s="199" t="s">
        <v>1348</v>
      </c>
      <c r="N85" s="199"/>
      <c r="O85" s="199"/>
      <c r="P85" s="199"/>
      <c r="Q85" s="199"/>
      <c r="R85" s="98" t="s">
        <v>1350</v>
      </c>
      <c r="S85" s="199"/>
      <c r="T85" s="199"/>
      <c r="U85" s="199"/>
      <c r="V85" s="199"/>
      <c r="W85" s="199"/>
    </row>
    <row r="86" spans="1:23" ht="13.5">
      <c r="A86" s="199">
        <v>85</v>
      </c>
      <c r="B86" s="199"/>
      <c r="C86" s="199" t="s">
        <v>4906</v>
      </c>
      <c r="D86" s="199" t="s">
        <v>4913</v>
      </c>
      <c r="E86" s="199" t="s">
        <v>5568</v>
      </c>
      <c r="F86" s="199" t="s">
        <v>5572</v>
      </c>
      <c r="G86" s="199" t="s">
        <v>13852</v>
      </c>
      <c r="H86" s="118" t="s">
        <v>1358</v>
      </c>
      <c r="I86" s="199" t="s">
        <v>5570</v>
      </c>
      <c r="J86" s="199" t="s">
        <v>5573</v>
      </c>
      <c r="K86" s="199" t="s">
        <v>5573</v>
      </c>
      <c r="L86" s="199" t="s">
        <v>1348</v>
      </c>
      <c r="M86" s="199" t="s">
        <v>1348</v>
      </c>
      <c r="N86" s="199"/>
      <c r="O86" s="199"/>
      <c r="P86" s="199"/>
      <c r="Q86" s="199"/>
      <c r="R86" s="98" t="s">
        <v>1350</v>
      </c>
      <c r="S86" s="199"/>
      <c r="T86" s="199"/>
      <c r="U86" s="199"/>
      <c r="V86" s="199"/>
      <c r="W86" s="199"/>
    </row>
    <row r="87" spans="1:23" ht="13.5">
      <c r="A87" s="199">
        <v>86</v>
      </c>
      <c r="B87" s="199"/>
      <c r="C87" s="199" t="s">
        <v>100</v>
      </c>
      <c r="D87" s="199" t="s">
        <v>16778</v>
      </c>
      <c r="E87" s="199" t="s">
        <v>5444</v>
      </c>
      <c r="F87" s="199" t="s">
        <v>5448</v>
      </c>
      <c r="G87" s="199" t="s">
        <v>4801</v>
      </c>
      <c r="H87" s="118" t="s">
        <v>1348</v>
      </c>
      <c r="I87" s="199" t="s">
        <v>5575</v>
      </c>
      <c r="J87" s="199" t="s">
        <v>5574</v>
      </c>
      <c r="K87" s="199" t="s">
        <v>5574</v>
      </c>
      <c r="L87" s="199" t="s">
        <v>1348</v>
      </c>
      <c r="M87" s="199" t="s">
        <v>1348</v>
      </c>
      <c r="N87" s="199"/>
      <c r="O87" s="199" t="s">
        <v>5576</v>
      </c>
      <c r="P87" s="199"/>
      <c r="Q87" s="199"/>
      <c r="R87" s="98" t="s">
        <v>1350</v>
      </c>
      <c r="S87" s="199"/>
      <c r="T87" s="199"/>
      <c r="U87" s="199"/>
      <c r="V87" s="199"/>
      <c r="W87" s="199" t="s">
        <v>16770</v>
      </c>
    </row>
    <row r="88" spans="1:23" ht="13.5">
      <c r="A88" s="199">
        <v>87</v>
      </c>
      <c r="B88" s="199"/>
      <c r="C88" s="199" t="s">
        <v>100</v>
      </c>
      <c r="D88" s="199" t="s">
        <v>16779</v>
      </c>
      <c r="E88" s="253" t="s">
        <v>18666</v>
      </c>
      <c r="F88" s="199" t="s">
        <v>5448</v>
      </c>
      <c r="G88" s="199" t="s">
        <v>5577</v>
      </c>
      <c r="H88" s="118" t="s">
        <v>1348</v>
      </c>
      <c r="I88" s="199" t="s">
        <v>5575</v>
      </c>
      <c r="J88" s="199" t="s">
        <v>5578</v>
      </c>
      <c r="K88" s="199" t="s">
        <v>5578</v>
      </c>
      <c r="L88" s="199" t="s">
        <v>1348</v>
      </c>
      <c r="M88" s="199" t="s">
        <v>1348</v>
      </c>
      <c r="N88" s="199"/>
      <c r="O88" s="199" t="s">
        <v>5576</v>
      </c>
      <c r="P88" s="199"/>
      <c r="Q88" s="199"/>
      <c r="R88" s="98" t="s">
        <v>1350</v>
      </c>
      <c r="S88" s="199"/>
      <c r="T88" s="199"/>
      <c r="U88" s="199"/>
      <c r="V88" s="199"/>
      <c r="W88" s="199" t="s">
        <v>16770</v>
      </c>
    </row>
    <row r="89" spans="1:23" ht="13.5">
      <c r="A89" s="199">
        <v>88</v>
      </c>
      <c r="B89" s="199"/>
      <c r="C89" s="199" t="s">
        <v>100</v>
      </c>
      <c r="D89" s="199" t="s">
        <v>16780</v>
      </c>
      <c r="E89" s="199" t="s">
        <v>5574</v>
      </c>
      <c r="F89" s="199" t="s">
        <v>5448</v>
      </c>
      <c r="G89" s="199" t="s">
        <v>4801</v>
      </c>
      <c r="H89" s="118" t="s">
        <v>1348</v>
      </c>
      <c r="I89" s="199" t="s">
        <v>5575</v>
      </c>
      <c r="J89" s="199" t="s">
        <v>5580</v>
      </c>
      <c r="K89" s="199" t="s">
        <v>5580</v>
      </c>
      <c r="L89" s="199" t="s">
        <v>1348</v>
      </c>
      <c r="M89" s="199" t="s">
        <v>1348</v>
      </c>
      <c r="N89" s="199"/>
      <c r="O89" s="199" t="s">
        <v>5576</v>
      </c>
      <c r="P89" s="199"/>
      <c r="Q89" s="199"/>
      <c r="R89" s="98" t="s">
        <v>1350</v>
      </c>
      <c r="S89" s="199"/>
      <c r="T89" s="199"/>
      <c r="U89" s="199"/>
      <c r="V89" s="199"/>
      <c r="W89" s="199" t="s">
        <v>16770</v>
      </c>
    </row>
    <row r="90" spans="1:23" ht="13.5">
      <c r="A90" s="199">
        <v>89</v>
      </c>
      <c r="B90" s="199"/>
      <c r="C90" s="199" t="s">
        <v>100</v>
      </c>
      <c r="D90" s="440" t="s">
        <v>26386</v>
      </c>
      <c r="E90" s="199" t="s">
        <v>5579</v>
      </c>
      <c r="F90" s="199" t="s">
        <v>5581</v>
      </c>
      <c r="G90" s="440" t="s">
        <v>25311</v>
      </c>
      <c r="H90" s="118" t="s">
        <v>1348</v>
      </c>
      <c r="I90" s="199" t="s">
        <v>5583</v>
      </c>
      <c r="J90" s="397" t="s">
        <v>20715</v>
      </c>
      <c r="K90" s="199" t="s">
        <v>100</v>
      </c>
      <c r="L90" s="199" t="s">
        <v>1348</v>
      </c>
      <c r="M90" s="199" t="s">
        <v>1348</v>
      </c>
      <c r="N90" s="199"/>
      <c r="O90" s="199" t="s">
        <v>4244</v>
      </c>
      <c r="P90" s="199" t="s">
        <v>5584</v>
      </c>
      <c r="Q90" s="199" t="s">
        <v>5585</v>
      </c>
      <c r="R90" s="98" t="s">
        <v>1861</v>
      </c>
      <c r="S90" s="199" t="s">
        <v>1358</v>
      </c>
      <c r="T90" s="199"/>
      <c r="U90" s="199"/>
      <c r="V90" s="199"/>
      <c r="W90" s="199" t="s">
        <v>16770</v>
      </c>
    </row>
    <row r="91" spans="1:23" ht="13.5">
      <c r="A91" s="199">
        <v>90</v>
      </c>
      <c r="B91" s="199"/>
      <c r="C91" s="199" t="s">
        <v>100</v>
      </c>
      <c r="D91" s="199" t="s">
        <v>5586</v>
      </c>
      <c r="E91" s="199" t="s">
        <v>1870</v>
      </c>
      <c r="F91" s="199" t="s">
        <v>5581</v>
      </c>
      <c r="G91" s="199" t="s">
        <v>5582</v>
      </c>
      <c r="H91" s="118" t="s">
        <v>1348</v>
      </c>
      <c r="I91" s="199" t="s">
        <v>5583</v>
      </c>
      <c r="J91" s="199" t="s">
        <v>100</v>
      </c>
      <c r="K91" s="199" t="s">
        <v>100</v>
      </c>
      <c r="L91" s="199" t="s">
        <v>1348</v>
      </c>
      <c r="M91" s="199" t="s">
        <v>1348</v>
      </c>
      <c r="N91" s="199"/>
      <c r="O91" s="199" t="s">
        <v>4244</v>
      </c>
      <c r="P91" s="199" t="s">
        <v>5584</v>
      </c>
      <c r="Q91" s="199" t="s">
        <v>5585</v>
      </c>
      <c r="R91" s="98" t="s">
        <v>1861</v>
      </c>
      <c r="S91" s="199"/>
      <c r="T91" s="199"/>
      <c r="U91" s="199"/>
      <c r="V91" s="199"/>
      <c r="W91" s="199" t="s">
        <v>16771</v>
      </c>
    </row>
    <row r="92" spans="1:23" ht="13.5">
      <c r="A92" s="199">
        <v>91</v>
      </c>
      <c r="B92" s="199"/>
      <c r="C92" s="199" t="s">
        <v>100</v>
      </c>
      <c r="D92" s="440" t="s">
        <v>25459</v>
      </c>
      <c r="E92" s="440" t="s">
        <v>25447</v>
      </c>
      <c r="F92" s="199" t="s">
        <v>5581</v>
      </c>
      <c r="G92" s="199" t="s">
        <v>5582</v>
      </c>
      <c r="H92" s="118" t="s">
        <v>1348</v>
      </c>
      <c r="I92" s="199" t="s">
        <v>5583</v>
      </c>
      <c r="J92" s="199" t="s">
        <v>17686</v>
      </c>
      <c r="K92" s="199" t="s">
        <v>17684</v>
      </c>
      <c r="L92" s="199" t="s">
        <v>1348</v>
      </c>
      <c r="M92" s="199" t="s">
        <v>1348</v>
      </c>
      <c r="N92" s="199"/>
      <c r="O92" s="199" t="s">
        <v>4244</v>
      </c>
      <c r="P92" s="199" t="s">
        <v>5584</v>
      </c>
      <c r="Q92" s="199" t="s">
        <v>5585</v>
      </c>
      <c r="R92" s="98" t="s">
        <v>1861</v>
      </c>
      <c r="S92" s="199"/>
      <c r="T92" s="199"/>
      <c r="U92" s="199"/>
      <c r="V92" s="199"/>
      <c r="W92" s="199" t="s">
        <v>16771</v>
      </c>
    </row>
    <row r="93" spans="1:23" ht="13.5">
      <c r="A93" s="199">
        <v>92</v>
      </c>
      <c r="B93" s="199"/>
      <c r="C93" s="199" t="s">
        <v>100</v>
      </c>
      <c r="D93" s="440" t="s">
        <v>25429</v>
      </c>
      <c r="E93" s="199" t="s">
        <v>5587</v>
      </c>
      <c r="F93" s="199" t="s">
        <v>5581</v>
      </c>
      <c r="G93" s="199" t="s">
        <v>5582</v>
      </c>
      <c r="H93" s="118" t="s">
        <v>1358</v>
      </c>
      <c r="I93" s="199" t="s">
        <v>5583</v>
      </c>
      <c r="J93" s="199" t="s">
        <v>17687</v>
      </c>
      <c r="K93" s="199" t="s">
        <v>17685</v>
      </c>
      <c r="L93" s="199" t="s">
        <v>1348</v>
      </c>
      <c r="M93" s="199" t="s">
        <v>1348</v>
      </c>
      <c r="N93" s="199"/>
      <c r="O93" s="199" t="s">
        <v>4244</v>
      </c>
      <c r="P93" s="199" t="s">
        <v>5584</v>
      </c>
      <c r="Q93" s="199" t="s">
        <v>5585</v>
      </c>
      <c r="R93" s="98" t="s">
        <v>1861</v>
      </c>
      <c r="S93" s="199"/>
      <c r="T93" s="199"/>
      <c r="U93" s="199"/>
      <c r="V93" s="199"/>
      <c r="W93" s="199" t="s">
        <v>16769</v>
      </c>
    </row>
    <row r="94" spans="1:23" ht="13.5">
      <c r="A94" s="199">
        <v>93</v>
      </c>
      <c r="B94" s="199"/>
      <c r="C94" s="199" t="s">
        <v>100</v>
      </c>
      <c r="D94" s="199" t="s">
        <v>16781</v>
      </c>
      <c r="E94" s="199" t="s">
        <v>13281</v>
      </c>
      <c r="F94" s="199" t="s">
        <v>5581</v>
      </c>
      <c r="G94" s="199" t="s">
        <v>5582</v>
      </c>
      <c r="H94" s="118" t="s">
        <v>1358</v>
      </c>
      <c r="I94" s="199" t="s">
        <v>5583</v>
      </c>
      <c r="J94" s="199" t="s">
        <v>17691</v>
      </c>
      <c r="K94" s="199" t="s">
        <v>15068</v>
      </c>
      <c r="L94" s="199" t="s">
        <v>1348</v>
      </c>
      <c r="M94" s="199" t="s">
        <v>1358</v>
      </c>
      <c r="N94" s="199"/>
      <c r="O94" s="199" t="s">
        <v>4244</v>
      </c>
      <c r="P94" s="199" t="s">
        <v>5584</v>
      </c>
      <c r="Q94" s="199" t="s">
        <v>5585</v>
      </c>
      <c r="R94" s="98" t="s">
        <v>1861</v>
      </c>
      <c r="S94" s="199" t="s">
        <v>1358</v>
      </c>
      <c r="T94" s="199"/>
      <c r="U94" s="199"/>
      <c r="V94" s="199"/>
      <c r="W94" s="199" t="s">
        <v>16769</v>
      </c>
    </row>
    <row r="95" spans="1:23" ht="13.5">
      <c r="A95" s="199">
        <v>94</v>
      </c>
      <c r="B95" s="199"/>
      <c r="C95" s="199" t="s">
        <v>100</v>
      </c>
      <c r="D95" s="440" t="s">
        <v>21112</v>
      </c>
      <c r="E95" s="199" t="s">
        <v>5444</v>
      </c>
      <c r="F95" s="199" t="s">
        <v>5448</v>
      </c>
      <c r="G95" s="199" t="s">
        <v>6120</v>
      </c>
      <c r="H95" s="118" t="s">
        <v>1358</v>
      </c>
      <c r="I95" s="199" t="s">
        <v>5583</v>
      </c>
      <c r="J95" s="199" t="s">
        <v>6121</v>
      </c>
      <c r="K95" s="199" t="s">
        <v>6122</v>
      </c>
      <c r="L95" s="98" t="s">
        <v>1348</v>
      </c>
      <c r="M95" s="98" t="s">
        <v>1348</v>
      </c>
      <c r="N95" s="199"/>
      <c r="O95" s="199" t="s">
        <v>6122</v>
      </c>
      <c r="P95" s="199"/>
      <c r="Q95" s="199"/>
      <c r="R95" s="98" t="s">
        <v>1929</v>
      </c>
      <c r="S95" s="199" t="s">
        <v>1358</v>
      </c>
      <c r="T95" s="199"/>
      <c r="U95" s="199"/>
      <c r="V95" s="199"/>
      <c r="W95" s="199" t="s">
        <v>16770</v>
      </c>
    </row>
    <row r="96" spans="1:23" ht="13.5">
      <c r="A96" s="199">
        <v>95</v>
      </c>
      <c r="B96" s="199"/>
      <c r="C96" s="199" t="s">
        <v>100</v>
      </c>
      <c r="D96" s="199" t="s">
        <v>16810</v>
      </c>
      <c r="E96" s="199" t="s">
        <v>5444</v>
      </c>
      <c r="F96" s="199" t="s">
        <v>5448</v>
      </c>
      <c r="G96" s="199" t="s">
        <v>12305</v>
      </c>
      <c r="H96" s="118" t="s">
        <v>1358</v>
      </c>
      <c r="I96" s="199" t="s">
        <v>5583</v>
      </c>
      <c r="J96" s="199" t="s">
        <v>11991</v>
      </c>
      <c r="K96" s="199" t="s">
        <v>11992</v>
      </c>
      <c r="L96" s="98" t="s">
        <v>1348</v>
      </c>
      <c r="M96" s="98" t="s">
        <v>1348</v>
      </c>
      <c r="N96" s="199"/>
      <c r="O96" s="199" t="s">
        <v>11993</v>
      </c>
      <c r="P96" s="199"/>
      <c r="Q96" s="199"/>
      <c r="R96" s="98" t="s">
        <v>1929</v>
      </c>
      <c r="S96" s="199" t="s">
        <v>1358</v>
      </c>
      <c r="T96" s="199"/>
      <c r="U96" s="199"/>
      <c r="V96" s="199"/>
      <c r="W96" s="199" t="s">
        <v>16769</v>
      </c>
    </row>
    <row r="97" spans="1:23" ht="13.5">
      <c r="A97" s="199">
        <v>96</v>
      </c>
      <c r="B97" s="199"/>
      <c r="C97" s="199" t="s">
        <v>100</v>
      </c>
      <c r="D97" s="199" t="s">
        <v>16782</v>
      </c>
      <c r="E97" s="199" t="s">
        <v>5444</v>
      </c>
      <c r="F97" s="199" t="s">
        <v>5448</v>
      </c>
      <c r="G97" s="199" t="s">
        <v>6124</v>
      </c>
      <c r="H97" s="118" t="s">
        <v>1358</v>
      </c>
      <c r="I97" s="199" t="s">
        <v>5583</v>
      </c>
      <c r="J97" s="199" t="s">
        <v>6125</v>
      </c>
      <c r="K97" s="199" t="s">
        <v>6126</v>
      </c>
      <c r="L97" s="98" t="s">
        <v>1348</v>
      </c>
      <c r="M97" s="98" t="s">
        <v>1348</v>
      </c>
      <c r="N97" s="199"/>
      <c r="O97" s="199" t="s">
        <v>6126</v>
      </c>
      <c r="P97" s="199"/>
      <c r="Q97" s="199"/>
      <c r="R97" s="98" t="s">
        <v>1929</v>
      </c>
      <c r="S97" s="199" t="s">
        <v>1358</v>
      </c>
      <c r="T97" s="199"/>
      <c r="U97" s="199"/>
      <c r="V97" s="199"/>
      <c r="W97" s="199" t="s">
        <v>16770</v>
      </c>
    </row>
    <row r="98" spans="1:23" ht="13.5">
      <c r="A98" s="199">
        <v>97</v>
      </c>
      <c r="B98" s="199"/>
      <c r="C98" s="199" t="s">
        <v>100</v>
      </c>
      <c r="D98" s="49" t="s">
        <v>16783</v>
      </c>
      <c r="E98" s="199" t="s">
        <v>13280</v>
      </c>
      <c r="F98" s="199" t="s">
        <v>11994</v>
      </c>
      <c r="G98" s="199" t="s">
        <v>5582</v>
      </c>
      <c r="H98" s="118" t="s">
        <v>1358</v>
      </c>
      <c r="I98" s="199" t="s">
        <v>5583</v>
      </c>
      <c r="J98" s="199" t="s">
        <v>15072</v>
      </c>
      <c r="K98" s="199" t="s">
        <v>15073</v>
      </c>
      <c r="L98" s="199" t="s">
        <v>1348</v>
      </c>
      <c r="M98" s="199" t="s">
        <v>1358</v>
      </c>
      <c r="N98" s="199"/>
      <c r="O98" s="199" t="s">
        <v>4244</v>
      </c>
      <c r="P98" s="199" t="s">
        <v>5584</v>
      </c>
      <c r="Q98" s="199" t="s">
        <v>5585</v>
      </c>
      <c r="R98" s="98" t="s">
        <v>1861</v>
      </c>
      <c r="S98" s="199" t="s">
        <v>1358</v>
      </c>
      <c r="T98" s="199"/>
      <c r="U98" s="199"/>
      <c r="V98" s="199"/>
      <c r="W98" s="199" t="s">
        <v>16770</v>
      </c>
    </row>
    <row r="99" spans="1:23" ht="13.5">
      <c r="A99" s="199">
        <v>98</v>
      </c>
      <c r="B99" s="199"/>
      <c r="C99" s="199" t="s">
        <v>100</v>
      </c>
      <c r="D99" s="103" t="s">
        <v>16784</v>
      </c>
      <c r="E99" s="199" t="s">
        <v>13280</v>
      </c>
      <c r="F99" s="199" t="s">
        <v>5581</v>
      </c>
      <c r="G99" s="199" t="s">
        <v>5582</v>
      </c>
      <c r="H99" s="118" t="s">
        <v>1348</v>
      </c>
      <c r="I99" s="199" t="s">
        <v>5583</v>
      </c>
      <c r="J99" s="199" t="s">
        <v>15074</v>
      </c>
      <c r="K99" s="199" t="s">
        <v>15075</v>
      </c>
      <c r="L99" s="199" t="s">
        <v>1348</v>
      </c>
      <c r="M99" s="199" t="s">
        <v>1348</v>
      </c>
      <c r="N99" s="199"/>
      <c r="O99" s="199" t="s">
        <v>5974</v>
      </c>
      <c r="P99" s="199" t="s">
        <v>5584</v>
      </c>
      <c r="Q99" s="199" t="s">
        <v>5585</v>
      </c>
      <c r="R99" s="98" t="s">
        <v>1861</v>
      </c>
      <c r="S99" s="199" t="s">
        <v>1358</v>
      </c>
      <c r="T99" s="199"/>
      <c r="U99" s="199"/>
      <c r="V99" s="199"/>
      <c r="W99" s="199" t="s">
        <v>16770</v>
      </c>
    </row>
    <row r="100" spans="1:23" ht="13.5">
      <c r="A100" s="199">
        <v>99</v>
      </c>
      <c r="B100" s="199"/>
      <c r="C100" s="199" t="s">
        <v>100</v>
      </c>
      <c r="D100" s="104" t="s">
        <v>19439</v>
      </c>
      <c r="E100" s="199" t="s">
        <v>5971</v>
      </c>
      <c r="F100" s="199" t="s">
        <v>5581</v>
      </c>
      <c r="G100" s="199" t="s">
        <v>5582</v>
      </c>
      <c r="H100" s="118" t="s">
        <v>1358</v>
      </c>
      <c r="I100" s="199" t="s">
        <v>5583</v>
      </c>
      <c r="J100" s="199" t="s">
        <v>15074</v>
      </c>
      <c r="K100" s="199" t="s">
        <v>17676</v>
      </c>
      <c r="L100" s="199" t="s">
        <v>1348</v>
      </c>
      <c r="M100" s="199" t="s">
        <v>1358</v>
      </c>
      <c r="N100" s="199"/>
      <c r="O100" s="199" t="s">
        <v>5975</v>
      </c>
      <c r="P100" s="199" t="s">
        <v>5584</v>
      </c>
      <c r="Q100" s="199" t="s">
        <v>5585</v>
      </c>
      <c r="R100" s="98" t="s">
        <v>1861</v>
      </c>
      <c r="S100" s="199" t="s">
        <v>1358</v>
      </c>
      <c r="T100" s="199"/>
      <c r="U100" s="199"/>
      <c r="V100" s="199"/>
      <c r="W100" s="199" t="s">
        <v>16770</v>
      </c>
    </row>
    <row r="101" spans="1:23" ht="13.5">
      <c r="A101" s="199">
        <v>100</v>
      </c>
      <c r="B101" s="199"/>
      <c r="C101" s="199" t="s">
        <v>100</v>
      </c>
      <c r="D101" s="104" t="s">
        <v>16785</v>
      </c>
      <c r="E101" s="199" t="s">
        <v>5971</v>
      </c>
      <c r="F101" s="199" t="s">
        <v>5581</v>
      </c>
      <c r="G101" s="199" t="s">
        <v>5582</v>
      </c>
      <c r="H101" s="118" t="s">
        <v>1358</v>
      </c>
      <c r="I101" s="199" t="s">
        <v>5583</v>
      </c>
      <c r="J101" s="199" t="s">
        <v>15074</v>
      </c>
      <c r="K101" s="199" t="s">
        <v>17677</v>
      </c>
      <c r="L101" s="199" t="s">
        <v>1348</v>
      </c>
      <c r="M101" s="199" t="s">
        <v>1358</v>
      </c>
      <c r="N101" s="199"/>
      <c r="O101" s="199" t="s">
        <v>5976</v>
      </c>
      <c r="P101" s="199" t="s">
        <v>5584</v>
      </c>
      <c r="Q101" s="199" t="s">
        <v>5585</v>
      </c>
      <c r="R101" s="98" t="s">
        <v>1861</v>
      </c>
      <c r="S101" s="199" t="s">
        <v>1358</v>
      </c>
      <c r="T101" s="199"/>
      <c r="U101" s="199"/>
      <c r="V101" s="199"/>
      <c r="W101" s="199" t="s">
        <v>16770</v>
      </c>
    </row>
    <row r="102" spans="1:23" ht="13.5">
      <c r="A102" s="199">
        <v>101</v>
      </c>
      <c r="B102" s="199"/>
      <c r="C102" s="199" t="s">
        <v>100</v>
      </c>
      <c r="D102" s="104" t="s">
        <v>16786</v>
      </c>
      <c r="E102" s="199" t="s">
        <v>5971</v>
      </c>
      <c r="F102" s="199" t="s">
        <v>5581</v>
      </c>
      <c r="G102" s="199" t="s">
        <v>5582</v>
      </c>
      <c r="H102" s="118" t="s">
        <v>1358</v>
      </c>
      <c r="I102" s="199" t="s">
        <v>5583</v>
      </c>
      <c r="J102" s="199" t="s">
        <v>15074</v>
      </c>
      <c r="K102" s="199" t="s">
        <v>17678</v>
      </c>
      <c r="L102" s="199" t="s">
        <v>1348</v>
      </c>
      <c r="M102" s="199" t="s">
        <v>1358</v>
      </c>
      <c r="N102" s="199"/>
      <c r="O102" s="199" t="s">
        <v>5977</v>
      </c>
      <c r="P102" s="199" t="s">
        <v>5584</v>
      </c>
      <c r="Q102" s="199" t="s">
        <v>5585</v>
      </c>
      <c r="R102" s="98" t="s">
        <v>1861</v>
      </c>
      <c r="S102" s="199" t="s">
        <v>1358</v>
      </c>
      <c r="T102" s="199"/>
      <c r="U102" s="199"/>
      <c r="V102" s="199"/>
      <c r="W102" s="199" t="s">
        <v>16770</v>
      </c>
    </row>
    <row r="103" spans="1:23" ht="13.5">
      <c r="A103" s="199">
        <v>102</v>
      </c>
      <c r="B103" s="199"/>
      <c r="C103" s="199" t="s">
        <v>100</v>
      </c>
      <c r="D103" s="199" t="s">
        <v>16787</v>
      </c>
      <c r="E103" s="199" t="s">
        <v>1870</v>
      </c>
      <c r="F103" s="199" t="s">
        <v>5581</v>
      </c>
      <c r="G103" s="199" t="s">
        <v>5582</v>
      </c>
      <c r="H103" s="118" t="s">
        <v>1348</v>
      </c>
      <c r="I103" s="199" t="s">
        <v>5583</v>
      </c>
      <c r="J103" s="199" t="s">
        <v>100</v>
      </c>
      <c r="K103" s="199" t="s">
        <v>17679</v>
      </c>
      <c r="L103" s="199" t="s">
        <v>1348</v>
      </c>
      <c r="M103" s="199" t="s">
        <v>1348</v>
      </c>
      <c r="N103" s="199"/>
      <c r="O103" s="199" t="s">
        <v>4244</v>
      </c>
      <c r="P103" s="199" t="s">
        <v>5584</v>
      </c>
      <c r="Q103" s="199" t="s">
        <v>5585</v>
      </c>
      <c r="R103" s="98" t="s">
        <v>1861</v>
      </c>
      <c r="S103" s="199" t="s">
        <v>1358</v>
      </c>
      <c r="T103" s="199"/>
      <c r="U103" s="199"/>
      <c r="V103" s="199"/>
      <c r="W103" s="199" t="s">
        <v>16771</v>
      </c>
    </row>
    <row r="104" spans="1:23" ht="13.5">
      <c r="A104" s="199">
        <v>103</v>
      </c>
      <c r="B104" s="199"/>
      <c r="C104" s="199" t="s">
        <v>100</v>
      </c>
      <c r="D104" s="199" t="s">
        <v>16788</v>
      </c>
      <c r="E104" s="199" t="s">
        <v>1961</v>
      </c>
      <c r="F104" s="199" t="s">
        <v>5581</v>
      </c>
      <c r="G104" s="199" t="s">
        <v>5582</v>
      </c>
      <c r="H104" s="118" t="s">
        <v>1358</v>
      </c>
      <c r="I104" s="199" t="s">
        <v>5583</v>
      </c>
      <c r="J104" s="199" t="s">
        <v>17680</v>
      </c>
      <c r="K104" s="199" t="s">
        <v>17681</v>
      </c>
      <c r="L104" s="199" t="s">
        <v>1348</v>
      </c>
      <c r="M104" s="199" t="s">
        <v>1358</v>
      </c>
      <c r="N104" s="199"/>
      <c r="O104" s="199" t="s">
        <v>4244</v>
      </c>
      <c r="P104" s="199" t="s">
        <v>5584</v>
      </c>
      <c r="Q104" s="199" t="s">
        <v>5585</v>
      </c>
      <c r="R104" s="98" t="s">
        <v>1861</v>
      </c>
      <c r="S104" s="199"/>
      <c r="T104" s="199"/>
      <c r="U104" s="199"/>
      <c r="V104" s="199"/>
      <c r="W104" s="199" t="s">
        <v>16770</v>
      </c>
    </row>
    <row r="105" spans="1:23" ht="13.5">
      <c r="A105" s="199">
        <v>104</v>
      </c>
      <c r="B105" s="199"/>
      <c r="C105" s="199" t="s">
        <v>100</v>
      </c>
      <c r="D105" s="199" t="s">
        <v>16789</v>
      </c>
      <c r="E105" s="199" t="s">
        <v>1961</v>
      </c>
      <c r="F105" s="199" t="s">
        <v>5581</v>
      </c>
      <c r="G105" s="199" t="s">
        <v>5582</v>
      </c>
      <c r="H105" s="118" t="s">
        <v>1348</v>
      </c>
      <c r="I105" s="199" t="s">
        <v>5583</v>
      </c>
      <c r="J105" s="199" t="s">
        <v>16860</v>
      </c>
      <c r="K105" s="199" t="s">
        <v>17682</v>
      </c>
      <c r="L105" s="199" t="s">
        <v>1348</v>
      </c>
      <c r="M105" s="199" t="s">
        <v>1348</v>
      </c>
      <c r="N105" s="199"/>
      <c r="O105" s="199" t="s">
        <v>4244</v>
      </c>
      <c r="P105" s="199" t="s">
        <v>5584</v>
      </c>
      <c r="Q105" s="199" t="s">
        <v>5585</v>
      </c>
      <c r="R105" s="98" t="s">
        <v>1861</v>
      </c>
      <c r="S105" s="199" t="s">
        <v>1358</v>
      </c>
      <c r="T105" s="199"/>
      <c r="U105" s="199"/>
      <c r="V105" s="199"/>
      <c r="W105" s="199" t="s">
        <v>16770</v>
      </c>
    </row>
    <row r="106" spans="1:23" ht="13.5">
      <c r="A106" s="199">
        <v>105</v>
      </c>
      <c r="B106" s="199"/>
      <c r="C106" s="199" t="s">
        <v>100</v>
      </c>
      <c r="D106" s="199" t="s">
        <v>16790</v>
      </c>
      <c r="E106" s="199" t="s">
        <v>5591</v>
      </c>
      <c r="F106" s="199" t="s">
        <v>5581</v>
      </c>
      <c r="G106" s="199" t="s">
        <v>5582</v>
      </c>
      <c r="H106" s="118" t="s">
        <v>1358</v>
      </c>
      <c r="I106" s="199" t="s">
        <v>5583</v>
      </c>
      <c r="J106" s="199" t="s">
        <v>17688</v>
      </c>
      <c r="K106" s="199" t="s">
        <v>17683</v>
      </c>
      <c r="L106" s="199" t="s">
        <v>1348</v>
      </c>
      <c r="M106" s="199" t="s">
        <v>1358</v>
      </c>
      <c r="N106" s="199"/>
      <c r="O106" s="199" t="s">
        <v>4244</v>
      </c>
      <c r="P106" s="199" t="s">
        <v>5584</v>
      </c>
      <c r="Q106" s="199" t="s">
        <v>5585</v>
      </c>
      <c r="R106" s="98" t="s">
        <v>1350</v>
      </c>
      <c r="S106" s="95" t="s">
        <v>1358</v>
      </c>
      <c r="T106" s="199"/>
      <c r="U106" s="199"/>
      <c r="V106" s="199"/>
      <c r="W106" s="199" t="s">
        <v>16770</v>
      </c>
    </row>
    <row r="107" spans="1:23" ht="13.5">
      <c r="A107" s="199">
        <v>106</v>
      </c>
      <c r="B107" s="199"/>
      <c r="C107" s="199" t="s">
        <v>100</v>
      </c>
      <c r="D107" s="199" t="s">
        <v>16791</v>
      </c>
      <c r="E107" s="199" t="s">
        <v>5591</v>
      </c>
      <c r="F107" s="199" t="s">
        <v>11995</v>
      </c>
      <c r="G107" s="199" t="s">
        <v>5582</v>
      </c>
      <c r="H107" s="118" t="s">
        <v>1358</v>
      </c>
      <c r="I107" s="199" t="s">
        <v>5583</v>
      </c>
      <c r="J107" s="199" t="s">
        <v>15069</v>
      </c>
      <c r="K107" s="199" t="s">
        <v>17683</v>
      </c>
      <c r="L107" s="199" t="s">
        <v>1348</v>
      </c>
      <c r="M107" s="199" t="s">
        <v>1348</v>
      </c>
      <c r="N107" s="199"/>
      <c r="O107" s="199" t="s">
        <v>4244</v>
      </c>
      <c r="P107" s="199" t="s">
        <v>5584</v>
      </c>
      <c r="Q107" s="199" t="s">
        <v>5585</v>
      </c>
      <c r="R107" s="98" t="s">
        <v>1350</v>
      </c>
      <c r="S107" s="95" t="s">
        <v>1358</v>
      </c>
      <c r="T107" s="199"/>
      <c r="U107" s="199"/>
      <c r="V107" s="199"/>
      <c r="W107" s="199" t="s">
        <v>16770</v>
      </c>
    </row>
    <row r="108" spans="1:23" ht="13.5">
      <c r="A108" s="199">
        <v>107</v>
      </c>
      <c r="B108" s="199"/>
      <c r="C108" s="199" t="s">
        <v>100</v>
      </c>
      <c r="D108" s="47" t="s">
        <v>16792</v>
      </c>
      <c r="E108" s="199" t="s">
        <v>1961</v>
      </c>
      <c r="F108" s="199" t="s">
        <v>5581</v>
      </c>
      <c r="G108" s="199" t="s">
        <v>5582</v>
      </c>
      <c r="H108" s="118" t="s">
        <v>1348</v>
      </c>
      <c r="I108" s="199" t="s">
        <v>5583</v>
      </c>
      <c r="J108" s="199" t="s">
        <v>17689</v>
      </c>
      <c r="K108" s="199" t="s">
        <v>17689</v>
      </c>
      <c r="L108" s="199" t="s">
        <v>1348</v>
      </c>
      <c r="M108" s="199" t="s">
        <v>1348</v>
      </c>
      <c r="N108" s="199"/>
      <c r="O108" s="199" t="s">
        <v>4244</v>
      </c>
      <c r="P108" s="199" t="s">
        <v>5584</v>
      </c>
      <c r="Q108" s="199" t="s">
        <v>5585</v>
      </c>
      <c r="R108" s="98" t="s">
        <v>1861</v>
      </c>
      <c r="S108" s="199" t="s">
        <v>1358</v>
      </c>
      <c r="T108" s="199"/>
      <c r="U108" s="199"/>
      <c r="V108" s="199"/>
      <c r="W108" s="199" t="s">
        <v>16769</v>
      </c>
    </row>
    <row r="109" spans="1:23" ht="13.5">
      <c r="A109" s="199">
        <v>108</v>
      </c>
      <c r="B109" s="199"/>
      <c r="C109" s="199" t="s">
        <v>100</v>
      </c>
      <c r="D109" s="199" t="s">
        <v>16793</v>
      </c>
      <c r="E109" s="199" t="s">
        <v>1979</v>
      </c>
      <c r="F109" s="199" t="s">
        <v>5581</v>
      </c>
      <c r="G109" s="199" t="s">
        <v>5582</v>
      </c>
      <c r="H109" s="118" t="s">
        <v>1358</v>
      </c>
      <c r="I109" s="199" t="s">
        <v>5583</v>
      </c>
      <c r="J109" s="199" t="s">
        <v>17689</v>
      </c>
      <c r="K109" s="199" t="s">
        <v>17689</v>
      </c>
      <c r="L109" s="199" t="s">
        <v>1348</v>
      </c>
      <c r="M109" s="199" t="s">
        <v>1358</v>
      </c>
      <c r="N109" s="199"/>
      <c r="O109" s="199" t="s">
        <v>4244</v>
      </c>
      <c r="P109" s="199" t="s">
        <v>5584</v>
      </c>
      <c r="Q109" s="199" t="s">
        <v>5585</v>
      </c>
      <c r="R109" s="98" t="s">
        <v>1350</v>
      </c>
      <c r="S109" s="95" t="s">
        <v>1358</v>
      </c>
      <c r="T109" s="199"/>
      <c r="U109" s="199"/>
      <c r="V109" s="199"/>
      <c r="W109" s="199" t="s">
        <v>16770</v>
      </c>
    </row>
    <row r="110" spans="1:23" ht="13.5">
      <c r="A110" s="199">
        <v>109</v>
      </c>
      <c r="B110" s="199"/>
      <c r="C110" s="199" t="s">
        <v>100</v>
      </c>
      <c r="D110" s="199" t="s">
        <v>16794</v>
      </c>
      <c r="E110" s="199" t="s">
        <v>1979</v>
      </c>
      <c r="F110" s="199" t="s">
        <v>5581</v>
      </c>
      <c r="G110" s="199" t="s">
        <v>5582</v>
      </c>
      <c r="H110" s="118" t="s">
        <v>1358</v>
      </c>
      <c r="I110" s="199" t="s">
        <v>5583</v>
      </c>
      <c r="J110" s="199" t="s">
        <v>17689</v>
      </c>
      <c r="K110" s="199" t="s">
        <v>17689</v>
      </c>
      <c r="L110" s="199" t="s">
        <v>1348</v>
      </c>
      <c r="M110" s="199" t="s">
        <v>1358</v>
      </c>
      <c r="N110" s="199"/>
      <c r="O110" s="199" t="s">
        <v>4244</v>
      </c>
      <c r="P110" s="199" t="s">
        <v>5584</v>
      </c>
      <c r="Q110" s="199" t="s">
        <v>5585</v>
      </c>
      <c r="R110" s="98" t="s">
        <v>1350</v>
      </c>
      <c r="S110" s="95" t="s">
        <v>1358</v>
      </c>
      <c r="T110" s="199"/>
      <c r="U110" s="199"/>
      <c r="V110" s="199"/>
      <c r="W110" s="199" t="s">
        <v>16771</v>
      </c>
    </row>
    <row r="111" spans="1:23" ht="13.5">
      <c r="A111" s="199">
        <v>110</v>
      </c>
      <c r="B111" s="199"/>
      <c r="C111" s="199" t="s">
        <v>100</v>
      </c>
      <c r="D111" s="199" t="s">
        <v>16795</v>
      </c>
      <c r="E111" s="199" t="s">
        <v>1979</v>
      </c>
      <c r="F111" s="199" t="s">
        <v>5581</v>
      </c>
      <c r="G111" s="199" t="s">
        <v>5582</v>
      </c>
      <c r="H111" s="118" t="s">
        <v>1358</v>
      </c>
      <c r="I111" s="199" t="s">
        <v>5583</v>
      </c>
      <c r="J111" s="199" t="s">
        <v>17689</v>
      </c>
      <c r="K111" s="199" t="s">
        <v>17689</v>
      </c>
      <c r="L111" s="199" t="s">
        <v>1348</v>
      </c>
      <c r="M111" s="199" t="s">
        <v>1358</v>
      </c>
      <c r="N111" s="199"/>
      <c r="O111" s="199" t="s">
        <v>4244</v>
      </c>
      <c r="P111" s="199" t="s">
        <v>5584</v>
      </c>
      <c r="Q111" s="199" t="s">
        <v>5585</v>
      </c>
      <c r="R111" s="98" t="s">
        <v>1350</v>
      </c>
      <c r="S111" s="95" t="s">
        <v>1348</v>
      </c>
      <c r="T111" s="199"/>
      <c r="U111" s="199"/>
      <c r="V111" s="199"/>
      <c r="W111" s="199" t="s">
        <v>16771</v>
      </c>
    </row>
    <row r="112" spans="1:23" ht="13.5">
      <c r="A112" s="199">
        <v>111</v>
      </c>
      <c r="B112" s="199"/>
      <c r="C112" s="199" t="s">
        <v>100</v>
      </c>
      <c r="D112" s="199" t="s">
        <v>16796</v>
      </c>
      <c r="E112" s="199" t="s">
        <v>1979</v>
      </c>
      <c r="F112" s="199" t="s">
        <v>5581</v>
      </c>
      <c r="G112" s="199" t="s">
        <v>5582</v>
      </c>
      <c r="H112" s="118" t="s">
        <v>1358</v>
      </c>
      <c r="I112" s="199" t="s">
        <v>5583</v>
      </c>
      <c r="J112" s="199" t="s">
        <v>17689</v>
      </c>
      <c r="K112" s="199" t="s">
        <v>17689</v>
      </c>
      <c r="L112" s="199" t="s">
        <v>1348</v>
      </c>
      <c r="M112" s="199" t="s">
        <v>1358</v>
      </c>
      <c r="N112" s="199"/>
      <c r="O112" s="199" t="s">
        <v>4244</v>
      </c>
      <c r="P112" s="199" t="s">
        <v>5584</v>
      </c>
      <c r="Q112" s="199" t="s">
        <v>5585</v>
      </c>
      <c r="R112" s="98" t="s">
        <v>1350</v>
      </c>
      <c r="S112" s="95" t="s">
        <v>1348</v>
      </c>
      <c r="T112" s="199"/>
      <c r="U112" s="199"/>
      <c r="V112" s="199"/>
      <c r="W112" s="199" t="s">
        <v>16769</v>
      </c>
    </row>
    <row r="113" spans="1:23" ht="13.5">
      <c r="A113" s="199">
        <v>112</v>
      </c>
      <c r="B113" s="199"/>
      <c r="C113" s="199" t="s">
        <v>100</v>
      </c>
      <c r="D113" s="277" t="s">
        <v>20627</v>
      </c>
      <c r="E113" s="199" t="s">
        <v>1961</v>
      </c>
      <c r="F113" s="199" t="s">
        <v>5581</v>
      </c>
      <c r="G113" s="199" t="s">
        <v>5582</v>
      </c>
      <c r="H113" s="118" t="s">
        <v>1358</v>
      </c>
      <c r="I113" s="199" t="s">
        <v>5583</v>
      </c>
      <c r="J113" s="199" t="s">
        <v>17690</v>
      </c>
      <c r="K113" s="199" t="s">
        <v>16859</v>
      </c>
      <c r="L113" s="199" t="s">
        <v>1348</v>
      </c>
      <c r="M113" s="199" t="s">
        <v>1358</v>
      </c>
      <c r="N113" s="199"/>
      <c r="O113" s="199" t="s">
        <v>4244</v>
      </c>
      <c r="P113" s="199" t="s">
        <v>5584</v>
      </c>
      <c r="Q113" s="199" t="s">
        <v>5585</v>
      </c>
      <c r="R113" s="98" t="s">
        <v>1350</v>
      </c>
      <c r="S113" s="95" t="s">
        <v>1358</v>
      </c>
      <c r="T113" s="199"/>
      <c r="U113" s="199"/>
      <c r="V113" s="199"/>
      <c r="W113" s="199" t="s">
        <v>16770</v>
      </c>
    </row>
    <row r="114" spans="1:23" ht="13.5">
      <c r="A114" s="199">
        <v>113</v>
      </c>
      <c r="B114" s="199"/>
      <c r="C114" s="199" t="s">
        <v>100</v>
      </c>
      <c r="D114" s="199" t="s">
        <v>16797</v>
      </c>
      <c r="E114" s="199" t="s">
        <v>1870</v>
      </c>
      <c r="F114" s="199" t="s">
        <v>5448</v>
      </c>
      <c r="G114" s="199" t="s">
        <v>5582</v>
      </c>
      <c r="H114" s="118" t="s">
        <v>1358</v>
      </c>
      <c r="I114" s="199" t="s">
        <v>5583</v>
      </c>
      <c r="J114" s="199" t="s">
        <v>15070</v>
      </c>
      <c r="K114" s="199" t="s">
        <v>15071</v>
      </c>
      <c r="L114" s="199" t="s">
        <v>1358</v>
      </c>
      <c r="M114" s="199" t="s">
        <v>1348</v>
      </c>
      <c r="N114" s="199"/>
      <c r="O114" s="199"/>
      <c r="P114" s="199"/>
      <c r="Q114" s="199"/>
      <c r="R114" s="98" t="s">
        <v>1629</v>
      </c>
      <c r="S114" s="95" t="s">
        <v>1358</v>
      </c>
      <c r="T114" s="199"/>
      <c r="U114" s="199" t="s">
        <v>11996</v>
      </c>
      <c r="V114" s="199"/>
      <c r="W114" s="199" t="s">
        <v>16769</v>
      </c>
    </row>
    <row r="115" spans="1:23" ht="13.5">
      <c r="A115" s="199">
        <v>114</v>
      </c>
      <c r="B115" s="199"/>
      <c r="C115" s="199" t="s">
        <v>100</v>
      </c>
      <c r="D115" s="879" t="s">
        <v>26662</v>
      </c>
      <c r="E115" s="199" t="s">
        <v>1393</v>
      </c>
      <c r="F115" s="199" t="s">
        <v>5581</v>
      </c>
      <c r="G115" s="199" t="s">
        <v>11997</v>
      </c>
      <c r="H115" s="118" t="s">
        <v>1348</v>
      </c>
      <c r="I115" s="199" t="s">
        <v>5583</v>
      </c>
      <c r="J115" s="199" t="s">
        <v>100</v>
      </c>
      <c r="K115" s="199" t="s">
        <v>100</v>
      </c>
      <c r="L115" s="199" t="s">
        <v>1348</v>
      </c>
      <c r="M115" s="199" t="s">
        <v>1358</v>
      </c>
      <c r="N115" s="199"/>
      <c r="O115" s="199" t="s">
        <v>4244</v>
      </c>
      <c r="P115" s="199" t="s">
        <v>5584</v>
      </c>
      <c r="Q115" s="199" t="s">
        <v>5585</v>
      </c>
      <c r="R115" s="98" t="s">
        <v>1861</v>
      </c>
      <c r="S115" s="95" t="s">
        <v>1358</v>
      </c>
      <c r="T115" s="199"/>
      <c r="U115" s="199" t="s">
        <v>11998</v>
      </c>
      <c r="V115" s="199"/>
      <c r="W115" s="199" t="s">
        <v>16769</v>
      </c>
    </row>
    <row r="116" spans="1:23" ht="13.5">
      <c r="A116" s="199">
        <v>115</v>
      </c>
      <c r="B116" s="49"/>
      <c r="C116" s="49" t="s">
        <v>100</v>
      </c>
      <c r="D116" s="49" t="s">
        <v>16798</v>
      </c>
      <c r="E116" s="49" t="s">
        <v>5444</v>
      </c>
      <c r="F116" s="641" t="s">
        <v>25158</v>
      </c>
      <c r="G116" s="49" t="s">
        <v>11999</v>
      </c>
      <c r="H116" s="123" t="s">
        <v>1358</v>
      </c>
      <c r="I116" s="49" t="s">
        <v>5583</v>
      </c>
      <c r="J116" s="49" t="s">
        <v>100</v>
      </c>
      <c r="K116" s="49" t="s">
        <v>100</v>
      </c>
      <c r="L116" s="49" t="s">
        <v>1348</v>
      </c>
      <c r="M116" s="49" t="s">
        <v>1358</v>
      </c>
      <c r="N116" s="49" t="s">
        <v>12000</v>
      </c>
      <c r="O116" s="49" t="s">
        <v>4244</v>
      </c>
      <c r="P116" s="49" t="s">
        <v>5584</v>
      </c>
      <c r="Q116" s="49" t="s">
        <v>5585</v>
      </c>
      <c r="R116" s="50" t="s">
        <v>1350</v>
      </c>
      <c r="S116" s="49" t="s">
        <v>1358</v>
      </c>
      <c r="T116" s="49"/>
      <c r="U116" s="49" t="s">
        <v>12001</v>
      </c>
      <c r="V116" s="49"/>
      <c r="W116" s="199" t="s">
        <v>16770</v>
      </c>
    </row>
    <row r="117" spans="1:23" ht="13.5">
      <c r="A117" s="199">
        <v>116</v>
      </c>
      <c r="B117" s="59"/>
      <c r="C117" s="59" t="s">
        <v>5079</v>
      </c>
      <c r="D117" s="59" t="s">
        <v>16799</v>
      </c>
      <c r="E117" s="59" t="s">
        <v>5444</v>
      </c>
      <c r="F117" s="55" t="s">
        <v>12002</v>
      </c>
      <c r="G117" s="59" t="s">
        <v>12003</v>
      </c>
      <c r="H117" s="128" t="s">
        <v>1358</v>
      </c>
      <c r="I117" s="59" t="s">
        <v>5583</v>
      </c>
      <c r="J117" s="59" t="s">
        <v>5592</v>
      </c>
      <c r="K117" s="59" t="s">
        <v>5592</v>
      </c>
      <c r="L117" s="59" t="s">
        <v>1348</v>
      </c>
      <c r="M117" s="59" t="s">
        <v>1348</v>
      </c>
      <c r="N117" s="59"/>
      <c r="O117" s="59" t="s">
        <v>5593</v>
      </c>
      <c r="P117" s="59" t="s">
        <v>5584</v>
      </c>
      <c r="Q117" s="59" t="s">
        <v>5585</v>
      </c>
      <c r="R117" s="63" t="s">
        <v>1350</v>
      </c>
      <c r="S117" s="59" t="s">
        <v>1358</v>
      </c>
      <c r="T117" s="59" t="s">
        <v>1358</v>
      </c>
      <c r="U117" s="59"/>
      <c r="V117" s="59"/>
      <c r="W117" s="199" t="s">
        <v>16771</v>
      </c>
    </row>
    <row r="118" spans="1:23" ht="13.5">
      <c r="A118" s="199">
        <v>117</v>
      </c>
      <c r="B118" s="59"/>
      <c r="C118" s="59" t="s">
        <v>5079</v>
      </c>
      <c r="D118" s="59" t="s">
        <v>16800</v>
      </c>
      <c r="E118" s="59" t="s">
        <v>5444</v>
      </c>
      <c r="F118" s="55" t="s">
        <v>12002</v>
      </c>
      <c r="G118" s="59" t="s">
        <v>12004</v>
      </c>
      <c r="H118" s="128" t="s">
        <v>1358</v>
      </c>
      <c r="I118" s="59" t="s">
        <v>5583</v>
      </c>
      <c r="J118" s="59" t="s">
        <v>5592</v>
      </c>
      <c r="K118" s="59" t="s">
        <v>5592</v>
      </c>
      <c r="L118" s="59" t="s">
        <v>1348</v>
      </c>
      <c r="M118" s="59" t="s">
        <v>1348</v>
      </c>
      <c r="N118" s="59"/>
      <c r="O118" s="59" t="s">
        <v>5593</v>
      </c>
      <c r="P118" s="59" t="s">
        <v>5584</v>
      </c>
      <c r="Q118" s="59" t="s">
        <v>5585</v>
      </c>
      <c r="R118" s="63" t="s">
        <v>1350</v>
      </c>
      <c r="S118" s="59" t="s">
        <v>1358</v>
      </c>
      <c r="T118" s="59" t="s">
        <v>1358</v>
      </c>
      <c r="U118" s="59"/>
      <c r="V118" s="59"/>
      <c r="W118" s="199" t="s">
        <v>16771</v>
      </c>
    </row>
    <row r="119" spans="1:23" ht="13.5">
      <c r="A119" s="199">
        <v>118</v>
      </c>
      <c r="B119" s="59"/>
      <c r="C119" s="59" t="s">
        <v>5079</v>
      </c>
      <c r="D119" s="59" t="s">
        <v>16801</v>
      </c>
      <c r="E119" s="59" t="s">
        <v>13306</v>
      </c>
      <c r="F119" s="55" t="s">
        <v>16219</v>
      </c>
      <c r="G119" s="59" t="s">
        <v>12688</v>
      </c>
      <c r="H119" s="128" t="s">
        <v>1358</v>
      </c>
      <c r="I119" s="59" t="s">
        <v>5583</v>
      </c>
      <c r="J119" s="59" t="s">
        <v>5081</v>
      </c>
      <c r="K119" s="59" t="s">
        <v>5081</v>
      </c>
      <c r="L119" s="59" t="s">
        <v>1348</v>
      </c>
      <c r="M119" s="59" t="s">
        <v>1348</v>
      </c>
      <c r="N119" s="59"/>
      <c r="O119" s="59" t="s">
        <v>5593</v>
      </c>
      <c r="P119" s="59" t="s">
        <v>5584</v>
      </c>
      <c r="Q119" s="59" t="s">
        <v>5585</v>
      </c>
      <c r="R119" s="63" t="s">
        <v>1350</v>
      </c>
      <c r="S119" s="59" t="s">
        <v>1358</v>
      </c>
      <c r="T119" s="59" t="s">
        <v>1358</v>
      </c>
      <c r="U119" s="59"/>
      <c r="V119" s="59"/>
      <c r="W119" s="199" t="s">
        <v>16769</v>
      </c>
    </row>
    <row r="120" spans="1:23" ht="13.5">
      <c r="A120" s="199">
        <v>119</v>
      </c>
      <c r="B120" s="59"/>
      <c r="C120" s="59" t="s">
        <v>5079</v>
      </c>
      <c r="D120" s="59" t="s">
        <v>16802</v>
      </c>
      <c r="E120" s="59" t="s">
        <v>5444</v>
      </c>
      <c r="F120" s="55" t="s">
        <v>5482</v>
      </c>
      <c r="G120" s="59" t="s">
        <v>5594</v>
      </c>
      <c r="H120" s="128" t="s">
        <v>1358</v>
      </c>
      <c r="I120" s="59" t="s">
        <v>5583</v>
      </c>
      <c r="J120" s="59" t="s">
        <v>5595</v>
      </c>
      <c r="K120" s="59" t="s">
        <v>5595</v>
      </c>
      <c r="L120" s="59" t="s">
        <v>1348</v>
      </c>
      <c r="M120" s="59" t="s">
        <v>1348</v>
      </c>
      <c r="N120" s="59"/>
      <c r="O120" s="59" t="s">
        <v>5593</v>
      </c>
      <c r="P120" s="59" t="s">
        <v>5584</v>
      </c>
      <c r="Q120" s="59" t="s">
        <v>5585</v>
      </c>
      <c r="R120" s="63" t="s">
        <v>1350</v>
      </c>
      <c r="S120" s="59" t="s">
        <v>1358</v>
      </c>
      <c r="T120" s="59" t="s">
        <v>1358</v>
      </c>
      <c r="U120" s="59"/>
      <c r="V120" s="59"/>
      <c r="W120" s="199" t="s">
        <v>16769</v>
      </c>
    </row>
    <row r="121" spans="1:23" ht="13.5">
      <c r="A121" s="199">
        <v>120</v>
      </c>
      <c r="B121" s="59"/>
      <c r="C121" s="59" t="s">
        <v>5079</v>
      </c>
      <c r="D121" s="59" t="s">
        <v>16803</v>
      </c>
      <c r="E121" s="59" t="s">
        <v>5444</v>
      </c>
      <c r="F121" s="55" t="s">
        <v>5482</v>
      </c>
      <c r="G121" s="59" t="s">
        <v>12005</v>
      </c>
      <c r="H121" s="128" t="s">
        <v>1358</v>
      </c>
      <c r="I121" s="59" t="s">
        <v>5583</v>
      </c>
      <c r="J121" s="59" t="s">
        <v>145</v>
      </c>
      <c r="K121" s="59" t="s">
        <v>145</v>
      </c>
      <c r="L121" s="59" t="s">
        <v>1348</v>
      </c>
      <c r="M121" s="59" t="s">
        <v>1348</v>
      </c>
      <c r="N121" s="59"/>
      <c r="O121" s="59" t="s">
        <v>5593</v>
      </c>
      <c r="P121" s="59" t="s">
        <v>5584</v>
      </c>
      <c r="Q121" s="59" t="s">
        <v>5585</v>
      </c>
      <c r="R121" s="63" t="s">
        <v>1350</v>
      </c>
      <c r="S121" s="59" t="s">
        <v>1358</v>
      </c>
      <c r="T121" s="59" t="s">
        <v>1358</v>
      </c>
      <c r="U121" s="59"/>
      <c r="V121" s="59"/>
      <c r="W121" s="199" t="s">
        <v>16769</v>
      </c>
    </row>
    <row r="122" spans="1:23" ht="13.5">
      <c r="A122" s="199">
        <v>121</v>
      </c>
      <c r="B122" s="59"/>
      <c r="C122" s="59" t="s">
        <v>5079</v>
      </c>
      <c r="D122" s="59" t="s">
        <v>16804</v>
      </c>
      <c r="E122" s="59" t="s">
        <v>5444</v>
      </c>
      <c r="F122" s="55" t="s">
        <v>5482</v>
      </c>
      <c r="G122" s="59" t="s">
        <v>12006</v>
      </c>
      <c r="H122" s="128" t="s">
        <v>1358</v>
      </c>
      <c r="I122" s="59" t="s">
        <v>5583</v>
      </c>
      <c r="J122" s="59" t="s">
        <v>6904</v>
      </c>
      <c r="K122" s="59" t="s">
        <v>6904</v>
      </c>
      <c r="L122" s="59" t="s">
        <v>1348</v>
      </c>
      <c r="M122" s="59" t="s">
        <v>1348</v>
      </c>
      <c r="N122" s="59"/>
      <c r="O122" s="59" t="s">
        <v>5593</v>
      </c>
      <c r="P122" s="59" t="s">
        <v>5584</v>
      </c>
      <c r="Q122" s="59" t="s">
        <v>5585</v>
      </c>
      <c r="R122" s="63" t="s">
        <v>1350</v>
      </c>
      <c r="S122" s="59" t="s">
        <v>1358</v>
      </c>
      <c r="T122" s="59" t="s">
        <v>1358</v>
      </c>
      <c r="U122" s="59"/>
      <c r="V122" s="59"/>
      <c r="W122" s="199" t="s">
        <v>16770</v>
      </c>
    </row>
    <row r="123" spans="1:23" ht="13.5">
      <c r="A123" s="199">
        <v>122</v>
      </c>
      <c r="B123" s="59"/>
      <c r="C123" s="59" t="s">
        <v>5079</v>
      </c>
      <c r="D123" s="59" t="s">
        <v>16805</v>
      </c>
      <c r="E123" s="59" t="s">
        <v>1393</v>
      </c>
      <c r="F123" s="55" t="s">
        <v>16601</v>
      </c>
      <c r="G123" s="59" t="s">
        <v>12007</v>
      </c>
      <c r="H123" s="128" t="s">
        <v>1358</v>
      </c>
      <c r="I123" s="59" t="s">
        <v>5583</v>
      </c>
      <c r="J123" s="59" t="s">
        <v>5597</v>
      </c>
      <c r="K123" s="59" t="s">
        <v>5597</v>
      </c>
      <c r="L123" s="59" t="s">
        <v>1348</v>
      </c>
      <c r="M123" s="59" t="s">
        <v>1348</v>
      </c>
      <c r="N123" s="59"/>
      <c r="O123" s="59" t="s">
        <v>5593</v>
      </c>
      <c r="P123" s="59" t="s">
        <v>5584</v>
      </c>
      <c r="Q123" s="59" t="s">
        <v>5585</v>
      </c>
      <c r="R123" s="63" t="s">
        <v>1350</v>
      </c>
      <c r="S123" s="59" t="s">
        <v>1358</v>
      </c>
      <c r="T123" s="59" t="s">
        <v>1358</v>
      </c>
      <c r="U123" s="59"/>
      <c r="V123" s="59"/>
      <c r="W123" s="199" t="s">
        <v>16770</v>
      </c>
    </row>
    <row r="124" spans="1:23" ht="13.5">
      <c r="A124" s="199">
        <v>123</v>
      </c>
      <c r="B124" s="59"/>
      <c r="C124" s="59" t="s">
        <v>5079</v>
      </c>
      <c r="D124" s="59" t="s">
        <v>16806</v>
      </c>
      <c r="E124" s="59" t="s">
        <v>1393</v>
      </c>
      <c r="F124" s="55" t="s">
        <v>7073</v>
      </c>
      <c r="G124" s="59" t="s">
        <v>16032</v>
      </c>
      <c r="H124" s="128" t="s">
        <v>1358</v>
      </c>
      <c r="I124" s="59" t="s">
        <v>5583</v>
      </c>
      <c r="J124" s="59" t="s">
        <v>5598</v>
      </c>
      <c r="K124" s="59" t="s">
        <v>5598</v>
      </c>
      <c r="L124" s="59" t="s">
        <v>1348</v>
      </c>
      <c r="M124" s="59" t="s">
        <v>1348</v>
      </c>
      <c r="N124" s="59"/>
      <c r="O124" s="59" t="s">
        <v>5593</v>
      </c>
      <c r="P124" s="59" t="s">
        <v>5584</v>
      </c>
      <c r="Q124" s="59" t="s">
        <v>5585</v>
      </c>
      <c r="R124" s="63" t="s">
        <v>1350</v>
      </c>
      <c r="S124" s="59" t="s">
        <v>1358</v>
      </c>
      <c r="T124" s="59" t="s">
        <v>1358</v>
      </c>
      <c r="U124" s="59"/>
      <c r="V124" s="59"/>
      <c r="W124" s="199" t="s">
        <v>16771</v>
      </c>
    </row>
    <row r="125" spans="1:23" ht="13.5">
      <c r="A125" s="199">
        <v>124</v>
      </c>
      <c r="B125" s="59"/>
      <c r="C125" s="59" t="s">
        <v>5079</v>
      </c>
      <c r="D125" s="59" t="s">
        <v>16807</v>
      </c>
      <c r="E125" s="59" t="s">
        <v>15145</v>
      </c>
      <c r="F125" s="55" t="s">
        <v>7073</v>
      </c>
      <c r="G125" s="59" t="s">
        <v>5599</v>
      </c>
      <c r="H125" s="128" t="s">
        <v>1358</v>
      </c>
      <c r="I125" s="59" t="s">
        <v>5583</v>
      </c>
      <c r="J125" s="59" t="s">
        <v>5081</v>
      </c>
      <c r="K125" s="59" t="s">
        <v>5081</v>
      </c>
      <c r="L125" s="59" t="s">
        <v>1348</v>
      </c>
      <c r="M125" s="59" t="s">
        <v>1348</v>
      </c>
      <c r="N125" s="59"/>
      <c r="O125" s="59" t="s">
        <v>5593</v>
      </c>
      <c r="P125" s="59" t="s">
        <v>5584</v>
      </c>
      <c r="Q125" s="59" t="s">
        <v>5585</v>
      </c>
      <c r="R125" s="63" t="s">
        <v>1350</v>
      </c>
      <c r="S125" s="59" t="s">
        <v>1348</v>
      </c>
      <c r="T125" s="59" t="s">
        <v>1348</v>
      </c>
      <c r="U125" s="59"/>
      <c r="V125" s="59"/>
      <c r="W125" s="199" t="s">
        <v>16769</v>
      </c>
    </row>
    <row r="126" spans="1:23" ht="13.5">
      <c r="A126" s="199">
        <v>125</v>
      </c>
      <c r="B126" s="59"/>
      <c r="C126" s="59" t="s">
        <v>5079</v>
      </c>
      <c r="D126" s="59" t="s">
        <v>17868</v>
      </c>
      <c r="E126" s="59" t="s">
        <v>2063</v>
      </c>
      <c r="F126" s="55" t="s">
        <v>7073</v>
      </c>
      <c r="G126" s="59" t="s">
        <v>5599</v>
      </c>
      <c r="H126" s="128" t="s">
        <v>1358</v>
      </c>
      <c r="I126" s="59" t="s">
        <v>5583</v>
      </c>
      <c r="J126" s="59" t="s">
        <v>5600</v>
      </c>
      <c r="K126" s="59" t="s">
        <v>5600</v>
      </c>
      <c r="L126" s="59" t="s">
        <v>1348</v>
      </c>
      <c r="M126" s="59" t="s">
        <v>1348</v>
      </c>
      <c r="N126" s="59"/>
      <c r="O126" s="59" t="s">
        <v>5593</v>
      </c>
      <c r="P126" s="59" t="s">
        <v>5584</v>
      </c>
      <c r="Q126" s="59" t="s">
        <v>5585</v>
      </c>
      <c r="R126" s="63" t="s">
        <v>1350</v>
      </c>
      <c r="S126" s="59" t="s">
        <v>1358</v>
      </c>
      <c r="T126" s="59" t="s">
        <v>1358</v>
      </c>
      <c r="U126" s="59"/>
      <c r="V126" s="59"/>
      <c r="W126" s="199" t="s">
        <v>16769</v>
      </c>
    </row>
    <row r="127" spans="1:23" ht="13.5">
      <c r="A127" s="199">
        <v>126</v>
      </c>
      <c r="B127" s="59"/>
      <c r="C127" s="59" t="s">
        <v>5079</v>
      </c>
      <c r="D127" s="59" t="s">
        <v>16808</v>
      </c>
      <c r="E127" s="59" t="s">
        <v>2063</v>
      </c>
      <c r="F127" s="55" t="s">
        <v>7073</v>
      </c>
      <c r="G127" s="59" t="s">
        <v>5599</v>
      </c>
      <c r="H127" s="128" t="s">
        <v>1358</v>
      </c>
      <c r="I127" s="59" t="s">
        <v>5583</v>
      </c>
      <c r="J127" s="59" t="s">
        <v>5600</v>
      </c>
      <c r="K127" s="59" t="s">
        <v>5600</v>
      </c>
      <c r="L127" s="59" t="s">
        <v>1348</v>
      </c>
      <c r="M127" s="59" t="s">
        <v>1348</v>
      </c>
      <c r="N127" s="59"/>
      <c r="O127" s="59" t="s">
        <v>5593</v>
      </c>
      <c r="P127" s="59" t="s">
        <v>5584</v>
      </c>
      <c r="Q127" s="59" t="s">
        <v>5585</v>
      </c>
      <c r="R127" s="63" t="s">
        <v>1350</v>
      </c>
      <c r="S127" s="59" t="s">
        <v>1358</v>
      </c>
      <c r="T127" s="59" t="s">
        <v>1358</v>
      </c>
      <c r="U127" s="59"/>
      <c r="V127" s="59"/>
      <c r="W127" s="199" t="s">
        <v>16770</v>
      </c>
    </row>
    <row r="128" spans="1:23" ht="13.5">
      <c r="A128" s="199">
        <v>127</v>
      </c>
      <c r="B128" s="59"/>
      <c r="C128" s="261" t="s">
        <v>18831</v>
      </c>
      <c r="D128" s="261" t="s">
        <v>18743</v>
      </c>
      <c r="E128" s="59" t="s">
        <v>5444</v>
      </c>
      <c r="F128" s="55" t="s">
        <v>5448</v>
      </c>
      <c r="G128" s="59" t="s">
        <v>12777</v>
      </c>
      <c r="H128" s="128" t="s">
        <v>1358</v>
      </c>
      <c r="I128" s="59" t="s">
        <v>5583</v>
      </c>
      <c r="J128" s="59" t="s">
        <v>5601</v>
      </c>
      <c r="K128" s="59" t="s">
        <v>5601</v>
      </c>
      <c r="L128" s="59" t="s">
        <v>1348</v>
      </c>
      <c r="M128" s="59" t="s">
        <v>1348</v>
      </c>
      <c r="N128" s="59"/>
      <c r="O128" s="59" t="s">
        <v>5593</v>
      </c>
      <c r="P128" s="59" t="s">
        <v>5584</v>
      </c>
      <c r="Q128" s="59" t="s">
        <v>5585</v>
      </c>
      <c r="R128" s="63" t="s">
        <v>1350</v>
      </c>
      <c r="S128" s="59" t="s">
        <v>1348</v>
      </c>
      <c r="T128" s="59" t="s">
        <v>1348</v>
      </c>
      <c r="U128" s="59"/>
      <c r="V128" s="59"/>
      <c r="W128" s="199" t="s">
        <v>16771</v>
      </c>
    </row>
    <row r="129" spans="1:23" ht="13.5">
      <c r="A129" s="199">
        <v>128</v>
      </c>
      <c r="B129" s="49"/>
      <c r="C129" s="266" t="s">
        <v>18832</v>
      </c>
      <c r="D129" s="641" t="s">
        <v>5097</v>
      </c>
      <c r="E129" s="49" t="s">
        <v>1393</v>
      </c>
      <c r="F129" s="641" t="s">
        <v>12008</v>
      </c>
      <c r="G129" s="49" t="s">
        <v>16890</v>
      </c>
      <c r="H129" s="123" t="s">
        <v>1358</v>
      </c>
      <c r="I129" s="49" t="s">
        <v>5583</v>
      </c>
      <c r="J129" s="49" t="s">
        <v>5592</v>
      </c>
      <c r="K129" s="49" t="s">
        <v>5592</v>
      </c>
      <c r="L129" s="49" t="s">
        <v>1348</v>
      </c>
      <c r="M129" s="49" t="s">
        <v>1348</v>
      </c>
      <c r="N129" s="49"/>
      <c r="O129" s="49" t="s">
        <v>5593</v>
      </c>
      <c r="P129" s="49" t="s">
        <v>5584</v>
      </c>
      <c r="Q129" s="49" t="s">
        <v>5585</v>
      </c>
      <c r="R129" s="50" t="s">
        <v>1350</v>
      </c>
      <c r="S129" s="49" t="s">
        <v>1358</v>
      </c>
      <c r="T129" s="49" t="s">
        <v>1358</v>
      </c>
      <c r="U129" s="49"/>
      <c r="V129" s="49"/>
      <c r="W129" s="199" t="s">
        <v>16769</v>
      </c>
    </row>
    <row r="130" spans="1:23" ht="13.5">
      <c r="A130" s="199">
        <v>129</v>
      </c>
      <c r="B130" s="105"/>
      <c r="C130" s="266" t="s">
        <v>18832</v>
      </c>
      <c r="D130" s="105" t="s">
        <v>16768</v>
      </c>
      <c r="E130" s="105" t="s">
        <v>5446</v>
      </c>
      <c r="F130" s="105" t="s">
        <v>5596</v>
      </c>
      <c r="G130" s="105" t="s">
        <v>5602</v>
      </c>
      <c r="H130" s="144" t="s">
        <v>1358</v>
      </c>
      <c r="I130" s="105" t="s">
        <v>5583</v>
      </c>
      <c r="J130" s="105" t="s">
        <v>5603</v>
      </c>
      <c r="K130" s="105" t="s">
        <v>5603</v>
      </c>
      <c r="L130" s="105" t="s">
        <v>1348</v>
      </c>
      <c r="M130" s="105" t="s">
        <v>1348</v>
      </c>
      <c r="N130" s="105"/>
      <c r="O130" s="105" t="s">
        <v>5593</v>
      </c>
      <c r="P130" s="105" t="s">
        <v>5584</v>
      </c>
      <c r="Q130" s="105" t="s">
        <v>5585</v>
      </c>
      <c r="R130" s="210" t="s">
        <v>1350</v>
      </c>
      <c r="S130" s="106" t="s">
        <v>1358</v>
      </c>
      <c r="T130" s="106"/>
      <c r="U130" s="106"/>
      <c r="V130" s="106"/>
      <c r="W130" s="199" t="s">
        <v>16769</v>
      </c>
    </row>
    <row r="131" spans="1:23" ht="13.5">
      <c r="A131" s="199">
        <v>130</v>
      </c>
      <c r="B131" s="49"/>
      <c r="C131" s="266" t="s">
        <v>18832</v>
      </c>
      <c r="D131" s="49" t="s">
        <v>5099</v>
      </c>
      <c r="E131" s="49" t="s">
        <v>1393</v>
      </c>
      <c r="F131" s="49" t="s">
        <v>15139</v>
      </c>
      <c r="G131" s="49" t="s">
        <v>5604</v>
      </c>
      <c r="H131" s="123" t="s">
        <v>1348</v>
      </c>
      <c r="I131" s="49" t="s">
        <v>5583</v>
      </c>
      <c r="J131" s="49" t="s">
        <v>5605</v>
      </c>
      <c r="K131" s="49" t="s">
        <v>5605</v>
      </c>
      <c r="L131" s="49" t="s">
        <v>1348</v>
      </c>
      <c r="M131" s="49" t="s">
        <v>1358</v>
      </c>
      <c r="N131" s="49"/>
      <c r="O131" s="49" t="s">
        <v>5593</v>
      </c>
      <c r="P131" s="49" t="s">
        <v>5584</v>
      </c>
      <c r="Q131" s="49" t="s">
        <v>5585</v>
      </c>
      <c r="R131" s="50" t="s">
        <v>1350</v>
      </c>
      <c r="S131" s="49" t="s">
        <v>1348</v>
      </c>
      <c r="T131" s="49"/>
      <c r="U131" s="49"/>
      <c r="V131" s="49"/>
      <c r="W131" s="199" t="s">
        <v>16769</v>
      </c>
    </row>
    <row r="132" spans="1:23" ht="13.5">
      <c r="A132" s="199">
        <v>131</v>
      </c>
      <c r="B132" s="49"/>
      <c r="C132" s="266" t="s">
        <v>18832</v>
      </c>
      <c r="D132" s="60" t="s">
        <v>16441</v>
      </c>
      <c r="E132" s="49" t="s">
        <v>14212</v>
      </c>
      <c r="F132" s="49" t="s">
        <v>12010</v>
      </c>
      <c r="G132" s="49" t="s">
        <v>5604</v>
      </c>
      <c r="H132" s="123" t="s">
        <v>1358</v>
      </c>
      <c r="I132" s="49" t="s">
        <v>5583</v>
      </c>
      <c r="J132" s="49" t="s">
        <v>5605</v>
      </c>
      <c r="K132" s="49" t="s">
        <v>5605</v>
      </c>
      <c r="L132" s="49" t="s">
        <v>1348</v>
      </c>
      <c r="M132" s="49" t="s">
        <v>1348</v>
      </c>
      <c r="N132" s="49"/>
      <c r="O132" s="49" t="s">
        <v>5593</v>
      </c>
      <c r="P132" s="49" t="s">
        <v>5584</v>
      </c>
      <c r="Q132" s="49" t="s">
        <v>5585</v>
      </c>
      <c r="R132" s="50" t="s">
        <v>1350</v>
      </c>
      <c r="S132" s="49" t="s">
        <v>1358</v>
      </c>
      <c r="T132" s="49" t="s">
        <v>1358</v>
      </c>
      <c r="U132" s="49"/>
      <c r="V132" s="49"/>
      <c r="W132" s="199" t="s">
        <v>16769</v>
      </c>
    </row>
    <row r="133" spans="1:23" ht="13.5">
      <c r="A133" s="199">
        <v>132</v>
      </c>
      <c r="B133" s="49"/>
      <c r="C133" s="266" t="s">
        <v>18832</v>
      </c>
      <c r="D133" s="60" t="s">
        <v>16759</v>
      </c>
      <c r="E133" s="49" t="s">
        <v>5099</v>
      </c>
      <c r="F133" s="49" t="s">
        <v>12011</v>
      </c>
      <c r="G133" s="49" t="s">
        <v>5604</v>
      </c>
      <c r="H133" s="123" t="s">
        <v>1358</v>
      </c>
      <c r="I133" s="49" t="s">
        <v>5583</v>
      </c>
      <c r="J133" s="49" t="s">
        <v>5605</v>
      </c>
      <c r="K133" s="49" t="s">
        <v>5605</v>
      </c>
      <c r="L133" s="49" t="s">
        <v>1348</v>
      </c>
      <c r="M133" s="49" t="s">
        <v>1348</v>
      </c>
      <c r="N133" s="49"/>
      <c r="O133" s="49" t="s">
        <v>5593</v>
      </c>
      <c r="P133" s="49" t="s">
        <v>5584</v>
      </c>
      <c r="Q133" s="49" t="s">
        <v>5585</v>
      </c>
      <c r="R133" s="50" t="s">
        <v>1350</v>
      </c>
      <c r="S133" s="49" t="s">
        <v>1348</v>
      </c>
      <c r="T133" s="49"/>
      <c r="U133" s="49"/>
      <c r="V133" s="49"/>
      <c r="W133" s="199" t="s">
        <v>16770</v>
      </c>
    </row>
    <row r="134" spans="1:23" ht="13.5">
      <c r="A134" s="199">
        <v>133</v>
      </c>
      <c r="B134" s="49"/>
      <c r="C134" s="266" t="s">
        <v>18832</v>
      </c>
      <c r="D134" s="49" t="s">
        <v>16902</v>
      </c>
      <c r="E134" s="49" t="s">
        <v>5099</v>
      </c>
      <c r="F134" s="49" t="s">
        <v>12009</v>
      </c>
      <c r="G134" s="49" t="s">
        <v>12689</v>
      </c>
      <c r="H134" s="123" t="s">
        <v>1348</v>
      </c>
      <c r="I134" s="49" t="s">
        <v>5583</v>
      </c>
      <c r="J134" s="49" t="s">
        <v>5605</v>
      </c>
      <c r="K134" s="49" t="s">
        <v>5605</v>
      </c>
      <c r="L134" s="49" t="s">
        <v>1348</v>
      </c>
      <c r="M134" s="49" t="s">
        <v>1348</v>
      </c>
      <c r="N134" s="49" t="s">
        <v>15108</v>
      </c>
      <c r="O134" s="49" t="s">
        <v>5593</v>
      </c>
      <c r="P134" s="49" t="s">
        <v>5584</v>
      </c>
      <c r="Q134" s="49" t="s">
        <v>5585</v>
      </c>
      <c r="R134" s="50" t="s">
        <v>1350</v>
      </c>
      <c r="S134" s="49" t="s">
        <v>1348</v>
      </c>
      <c r="T134" s="49"/>
      <c r="U134" s="49"/>
      <c r="V134" s="49"/>
      <c r="W134" s="199" t="s">
        <v>16771</v>
      </c>
    </row>
    <row r="135" spans="1:23" ht="13.5">
      <c r="A135" s="199">
        <v>134</v>
      </c>
      <c r="B135" s="49"/>
      <c r="C135" s="266" t="s">
        <v>18832</v>
      </c>
      <c r="D135" s="107" t="s">
        <v>16760</v>
      </c>
      <c r="E135" s="49" t="s">
        <v>16757</v>
      </c>
      <c r="F135" s="49" t="s">
        <v>12012</v>
      </c>
      <c r="G135" s="49" t="s">
        <v>5604</v>
      </c>
      <c r="H135" s="123" t="s">
        <v>1358</v>
      </c>
      <c r="I135" s="49" t="s">
        <v>5583</v>
      </c>
      <c r="J135" s="49" t="s">
        <v>5605</v>
      </c>
      <c r="K135" s="49" t="s">
        <v>5605</v>
      </c>
      <c r="L135" s="49" t="s">
        <v>1348</v>
      </c>
      <c r="M135" s="49" t="s">
        <v>1348</v>
      </c>
      <c r="N135" s="49" t="s">
        <v>15108</v>
      </c>
      <c r="O135" s="49" t="s">
        <v>5593</v>
      </c>
      <c r="P135" s="49" t="s">
        <v>5584</v>
      </c>
      <c r="Q135" s="49" t="s">
        <v>5585</v>
      </c>
      <c r="R135" s="50" t="s">
        <v>1350</v>
      </c>
      <c r="S135" s="49" t="s">
        <v>1348</v>
      </c>
      <c r="T135" s="49"/>
      <c r="U135" s="49" t="s">
        <v>12013</v>
      </c>
      <c r="V135" s="49"/>
      <c r="W135" s="199" t="s">
        <v>16769</v>
      </c>
    </row>
    <row r="136" spans="1:23" ht="13.5">
      <c r="A136" s="199">
        <v>135</v>
      </c>
      <c r="B136" s="49"/>
      <c r="C136" s="266" t="s">
        <v>18832</v>
      </c>
      <c r="D136" s="49" t="s">
        <v>5606</v>
      </c>
      <c r="E136" s="49" t="s">
        <v>14211</v>
      </c>
      <c r="F136" s="49" t="s">
        <v>15138</v>
      </c>
      <c r="G136" s="49" t="s">
        <v>5604</v>
      </c>
      <c r="H136" s="123" t="s">
        <v>1358</v>
      </c>
      <c r="I136" s="49" t="s">
        <v>5583</v>
      </c>
      <c r="J136" s="49" t="s">
        <v>5605</v>
      </c>
      <c r="K136" s="49" t="s">
        <v>5605</v>
      </c>
      <c r="L136" s="49" t="s">
        <v>1348</v>
      </c>
      <c r="M136" s="49" t="s">
        <v>1348</v>
      </c>
      <c r="N136" s="49" t="s">
        <v>15108</v>
      </c>
      <c r="O136" s="49" t="s">
        <v>5593</v>
      </c>
      <c r="P136" s="49" t="s">
        <v>5584</v>
      </c>
      <c r="Q136" s="49" t="s">
        <v>5585</v>
      </c>
      <c r="R136" s="50" t="s">
        <v>1350</v>
      </c>
      <c r="S136" s="49" t="s">
        <v>1348</v>
      </c>
      <c r="T136" s="49"/>
      <c r="U136" s="49"/>
      <c r="V136" s="49"/>
      <c r="W136" s="199" t="s">
        <v>16769</v>
      </c>
    </row>
    <row r="137" spans="1:23" ht="13.5">
      <c r="A137" s="199">
        <v>136</v>
      </c>
      <c r="B137" s="49"/>
      <c r="C137" s="266" t="s">
        <v>18832</v>
      </c>
      <c r="D137" s="108" t="s">
        <v>16761</v>
      </c>
      <c r="E137" s="49" t="s">
        <v>5606</v>
      </c>
      <c r="F137" s="49" t="s">
        <v>12009</v>
      </c>
      <c r="G137" s="49" t="s">
        <v>5604</v>
      </c>
      <c r="H137" s="123" t="s">
        <v>1358</v>
      </c>
      <c r="I137" s="49" t="s">
        <v>5583</v>
      </c>
      <c r="J137" s="49" t="s">
        <v>5605</v>
      </c>
      <c r="K137" s="49" t="s">
        <v>5605</v>
      </c>
      <c r="L137" s="49" t="s">
        <v>1348</v>
      </c>
      <c r="M137" s="49" t="s">
        <v>1348</v>
      </c>
      <c r="N137" s="49" t="s">
        <v>15108</v>
      </c>
      <c r="O137" s="49" t="s">
        <v>5593</v>
      </c>
      <c r="P137" s="49" t="s">
        <v>5584</v>
      </c>
      <c r="Q137" s="49" t="s">
        <v>5585</v>
      </c>
      <c r="R137" s="50" t="s">
        <v>1350</v>
      </c>
      <c r="S137" s="49" t="s">
        <v>1358</v>
      </c>
      <c r="T137" s="49" t="s">
        <v>1358</v>
      </c>
      <c r="U137" s="49"/>
      <c r="V137" s="49"/>
      <c r="W137" s="199" t="s">
        <v>16770</v>
      </c>
    </row>
    <row r="138" spans="1:23" ht="13.5">
      <c r="A138" s="199">
        <v>137</v>
      </c>
      <c r="B138" s="49"/>
      <c r="C138" s="266" t="s">
        <v>18832</v>
      </c>
      <c r="D138" s="107" t="s">
        <v>16762</v>
      </c>
      <c r="E138" s="49" t="s">
        <v>5606</v>
      </c>
      <c r="F138" s="49" t="s">
        <v>12009</v>
      </c>
      <c r="G138" s="49" t="s">
        <v>5604</v>
      </c>
      <c r="H138" s="123" t="s">
        <v>1358</v>
      </c>
      <c r="I138" s="49" t="s">
        <v>5583</v>
      </c>
      <c r="J138" s="49" t="s">
        <v>5605</v>
      </c>
      <c r="K138" s="49" t="s">
        <v>5605</v>
      </c>
      <c r="L138" s="49" t="s">
        <v>1348</v>
      </c>
      <c r="M138" s="49" t="s">
        <v>1348</v>
      </c>
      <c r="N138" s="49" t="s">
        <v>15108</v>
      </c>
      <c r="O138" s="49" t="s">
        <v>5593</v>
      </c>
      <c r="P138" s="49" t="s">
        <v>5584</v>
      </c>
      <c r="Q138" s="49" t="s">
        <v>5585</v>
      </c>
      <c r="R138" s="50" t="s">
        <v>1350</v>
      </c>
      <c r="S138" s="49" t="s">
        <v>1348</v>
      </c>
      <c r="T138" s="49"/>
      <c r="U138" s="49" t="s">
        <v>12013</v>
      </c>
      <c r="V138" s="49"/>
      <c r="W138" s="199" t="s">
        <v>16769</v>
      </c>
    </row>
    <row r="139" spans="1:23" ht="13.5">
      <c r="A139" s="199">
        <v>138</v>
      </c>
      <c r="B139" s="49"/>
      <c r="C139" s="266" t="s">
        <v>18833</v>
      </c>
      <c r="D139" s="109" t="s">
        <v>16763</v>
      </c>
      <c r="E139" s="49" t="s">
        <v>5606</v>
      </c>
      <c r="F139" s="49" t="s">
        <v>12009</v>
      </c>
      <c r="G139" s="49" t="s">
        <v>5604</v>
      </c>
      <c r="H139" s="123" t="s">
        <v>1358</v>
      </c>
      <c r="I139" s="49" t="s">
        <v>5583</v>
      </c>
      <c r="J139" s="49" t="s">
        <v>5605</v>
      </c>
      <c r="K139" s="49" t="s">
        <v>5605</v>
      </c>
      <c r="L139" s="49" t="s">
        <v>1348</v>
      </c>
      <c r="M139" s="49" t="s">
        <v>1348</v>
      </c>
      <c r="N139" s="49" t="s">
        <v>15108</v>
      </c>
      <c r="O139" s="49" t="s">
        <v>5593</v>
      </c>
      <c r="P139" s="49" t="s">
        <v>5584</v>
      </c>
      <c r="Q139" s="49" t="s">
        <v>5585</v>
      </c>
      <c r="R139" s="50" t="s">
        <v>1350</v>
      </c>
      <c r="S139" s="49" t="s">
        <v>1348</v>
      </c>
      <c r="T139" s="49"/>
      <c r="U139" s="49" t="s">
        <v>12013</v>
      </c>
      <c r="V139" s="49"/>
      <c r="W139" s="199" t="s">
        <v>16769</v>
      </c>
    </row>
    <row r="140" spans="1:23" ht="13.5">
      <c r="A140" s="199">
        <v>139</v>
      </c>
      <c r="B140" s="49"/>
      <c r="C140" s="266" t="s">
        <v>18832</v>
      </c>
      <c r="D140" s="109" t="s">
        <v>16764</v>
      </c>
      <c r="E140" s="49" t="s">
        <v>5606</v>
      </c>
      <c r="F140" s="49" t="s">
        <v>12009</v>
      </c>
      <c r="G140" s="49" t="s">
        <v>5604</v>
      </c>
      <c r="H140" s="123" t="s">
        <v>1358</v>
      </c>
      <c r="I140" s="49" t="s">
        <v>5583</v>
      </c>
      <c r="J140" s="49" t="s">
        <v>5605</v>
      </c>
      <c r="K140" s="49" t="s">
        <v>5605</v>
      </c>
      <c r="L140" s="49" t="s">
        <v>1348</v>
      </c>
      <c r="M140" s="49" t="s">
        <v>1348</v>
      </c>
      <c r="N140" s="49" t="s">
        <v>15108</v>
      </c>
      <c r="O140" s="49" t="s">
        <v>5593</v>
      </c>
      <c r="P140" s="49" t="s">
        <v>5584</v>
      </c>
      <c r="Q140" s="49" t="s">
        <v>5585</v>
      </c>
      <c r="R140" s="50" t="s">
        <v>1350</v>
      </c>
      <c r="S140" s="49" t="s">
        <v>1348</v>
      </c>
      <c r="T140" s="49"/>
      <c r="U140" s="49" t="s">
        <v>12013</v>
      </c>
      <c r="V140" s="49"/>
      <c r="W140" s="199" t="s">
        <v>16769</v>
      </c>
    </row>
    <row r="141" spans="1:23" ht="13.5">
      <c r="A141" s="199">
        <v>140</v>
      </c>
      <c r="B141" s="49"/>
      <c r="C141" s="266" t="s">
        <v>18832</v>
      </c>
      <c r="D141" s="107" t="s">
        <v>16765</v>
      </c>
      <c r="E141" s="49" t="s">
        <v>5606</v>
      </c>
      <c r="F141" s="49" t="s">
        <v>12014</v>
      </c>
      <c r="G141" s="49" t="s">
        <v>5604</v>
      </c>
      <c r="H141" s="123" t="s">
        <v>1358</v>
      </c>
      <c r="I141" s="49" t="s">
        <v>5583</v>
      </c>
      <c r="J141" s="49" t="s">
        <v>5605</v>
      </c>
      <c r="K141" s="49" t="s">
        <v>5605</v>
      </c>
      <c r="L141" s="49" t="s">
        <v>1348</v>
      </c>
      <c r="M141" s="49" t="s">
        <v>1348</v>
      </c>
      <c r="N141" s="49" t="s">
        <v>15108</v>
      </c>
      <c r="O141" s="49" t="s">
        <v>5593</v>
      </c>
      <c r="P141" s="49" t="s">
        <v>5584</v>
      </c>
      <c r="Q141" s="49" t="s">
        <v>5585</v>
      </c>
      <c r="R141" s="50" t="s">
        <v>1350</v>
      </c>
      <c r="S141" s="49" t="s">
        <v>1348</v>
      </c>
      <c r="T141" s="49"/>
      <c r="U141" s="49" t="s">
        <v>12013</v>
      </c>
      <c r="V141" s="49"/>
      <c r="W141" s="199" t="s">
        <v>16769</v>
      </c>
    </row>
    <row r="142" spans="1:23" ht="13.5">
      <c r="A142" s="199">
        <v>141</v>
      </c>
      <c r="B142" s="55"/>
      <c r="C142" s="55" t="s">
        <v>5592</v>
      </c>
      <c r="D142" s="55" t="s">
        <v>12015</v>
      </c>
      <c r="E142" s="55" t="s">
        <v>5444</v>
      </c>
      <c r="F142" s="55" t="s">
        <v>12574</v>
      </c>
      <c r="G142" s="55" t="s">
        <v>12701</v>
      </c>
      <c r="H142" s="126" t="s">
        <v>1358</v>
      </c>
      <c r="I142" s="55" t="s">
        <v>5583</v>
      </c>
      <c r="J142" s="55" t="s">
        <v>5605</v>
      </c>
      <c r="K142" s="55" t="s">
        <v>12015</v>
      </c>
      <c r="L142" s="55" t="s">
        <v>1348</v>
      </c>
      <c r="M142" s="55" t="s">
        <v>1348</v>
      </c>
      <c r="N142" s="55"/>
      <c r="O142" s="55" t="s">
        <v>5593</v>
      </c>
      <c r="P142" s="55" t="s">
        <v>5584</v>
      </c>
      <c r="Q142" s="55" t="s">
        <v>5585</v>
      </c>
      <c r="R142" s="56" t="s">
        <v>1350</v>
      </c>
      <c r="S142" s="55" t="s">
        <v>1348</v>
      </c>
      <c r="T142" s="55"/>
      <c r="U142" s="55"/>
      <c r="V142" s="55"/>
      <c r="W142" s="199" t="s">
        <v>16770</v>
      </c>
    </row>
    <row r="143" spans="1:23" ht="13.5">
      <c r="A143" s="199">
        <v>142</v>
      </c>
      <c r="B143" s="55"/>
      <c r="C143" s="55" t="s">
        <v>5592</v>
      </c>
      <c r="D143" s="55" t="s">
        <v>16766</v>
      </c>
      <c r="E143" s="55" t="s">
        <v>5444</v>
      </c>
      <c r="F143" s="55" t="s">
        <v>12574</v>
      </c>
      <c r="G143" s="55" t="s">
        <v>12729</v>
      </c>
      <c r="H143" s="126" t="s">
        <v>1358</v>
      </c>
      <c r="I143" s="55" t="s">
        <v>5583</v>
      </c>
      <c r="J143" s="55" t="s">
        <v>5605</v>
      </c>
      <c r="K143" s="55" t="s">
        <v>12015</v>
      </c>
      <c r="L143" s="55" t="s">
        <v>1348</v>
      </c>
      <c r="M143" s="55" t="s">
        <v>1348</v>
      </c>
      <c r="N143" s="55"/>
      <c r="O143" s="55" t="s">
        <v>5593</v>
      </c>
      <c r="P143" s="55" t="s">
        <v>5584</v>
      </c>
      <c r="Q143" s="55" t="s">
        <v>5585</v>
      </c>
      <c r="R143" s="56" t="s">
        <v>1350</v>
      </c>
      <c r="S143" s="55" t="s">
        <v>1348</v>
      </c>
      <c r="T143" s="55"/>
      <c r="U143" s="55"/>
      <c r="V143" s="55"/>
      <c r="W143" s="199" t="s">
        <v>16771</v>
      </c>
    </row>
    <row r="144" spans="1:23" ht="13.5">
      <c r="A144" s="199">
        <v>143</v>
      </c>
      <c r="B144" s="60"/>
      <c r="C144" s="60" t="s">
        <v>5592</v>
      </c>
      <c r="D144" s="60" t="s">
        <v>16767</v>
      </c>
      <c r="E144" s="60" t="s">
        <v>5444</v>
      </c>
      <c r="F144" s="60" t="s">
        <v>5448</v>
      </c>
      <c r="G144" s="60" t="s">
        <v>12017</v>
      </c>
      <c r="H144" s="127" t="s">
        <v>1358</v>
      </c>
      <c r="I144" s="60" t="s">
        <v>5583</v>
      </c>
      <c r="J144" s="60" t="s">
        <v>5605</v>
      </c>
      <c r="K144" s="60" t="s">
        <v>1857</v>
      </c>
      <c r="L144" s="60" t="s">
        <v>1348</v>
      </c>
      <c r="M144" s="60" t="s">
        <v>1348</v>
      </c>
      <c r="N144" s="60"/>
      <c r="O144" s="60" t="s">
        <v>5593</v>
      </c>
      <c r="P144" s="60" t="s">
        <v>5584</v>
      </c>
      <c r="Q144" s="60" t="s">
        <v>5585</v>
      </c>
      <c r="R144" s="61" t="s">
        <v>1350</v>
      </c>
      <c r="S144" s="60" t="s">
        <v>1358</v>
      </c>
      <c r="T144" s="60"/>
      <c r="U144" s="60" t="s">
        <v>12018</v>
      </c>
      <c r="V144" s="60"/>
      <c r="W144" s="199" t="s">
        <v>16769</v>
      </c>
    </row>
    <row r="145" spans="1:23" ht="13.5">
      <c r="A145" s="199">
        <v>144</v>
      </c>
      <c r="B145" s="60"/>
      <c r="C145" s="60" t="s">
        <v>5592</v>
      </c>
      <c r="D145" s="60" t="s">
        <v>16891</v>
      </c>
      <c r="E145" s="60" t="s">
        <v>12016</v>
      </c>
      <c r="F145" s="60" t="s">
        <v>5448</v>
      </c>
      <c r="G145" s="60" t="s">
        <v>12017</v>
      </c>
      <c r="H145" s="127" t="s">
        <v>1358</v>
      </c>
      <c r="I145" s="60" t="s">
        <v>5583</v>
      </c>
      <c r="J145" s="60" t="s">
        <v>5605</v>
      </c>
      <c r="K145" s="60" t="s">
        <v>12019</v>
      </c>
      <c r="L145" s="60" t="s">
        <v>1348</v>
      </c>
      <c r="M145" s="60" t="s">
        <v>1348</v>
      </c>
      <c r="N145" s="60"/>
      <c r="O145" s="60" t="s">
        <v>5593</v>
      </c>
      <c r="P145" s="60" t="s">
        <v>5584</v>
      </c>
      <c r="Q145" s="60" t="s">
        <v>5585</v>
      </c>
      <c r="R145" s="61" t="s">
        <v>1350</v>
      </c>
      <c r="S145" s="60" t="s">
        <v>1358</v>
      </c>
      <c r="T145" s="60"/>
      <c r="U145" s="60" t="s">
        <v>12018</v>
      </c>
      <c r="V145" s="60"/>
      <c r="W145" s="199" t="s">
        <v>16770</v>
      </c>
    </row>
    <row r="146" spans="1:23" ht="13.5">
      <c r="A146" s="199">
        <v>145</v>
      </c>
      <c r="B146" s="60"/>
      <c r="C146" s="60" t="s">
        <v>5592</v>
      </c>
      <c r="D146" s="60" t="s">
        <v>16892</v>
      </c>
      <c r="E146" s="60" t="s">
        <v>12016</v>
      </c>
      <c r="F146" s="60" t="s">
        <v>5448</v>
      </c>
      <c r="G146" s="60" t="s">
        <v>12017</v>
      </c>
      <c r="H146" s="127" t="s">
        <v>1358</v>
      </c>
      <c r="I146" s="60" t="s">
        <v>5583</v>
      </c>
      <c r="J146" s="60" t="s">
        <v>5605</v>
      </c>
      <c r="K146" s="60" t="s">
        <v>12020</v>
      </c>
      <c r="L146" s="60" t="s">
        <v>1348</v>
      </c>
      <c r="M146" s="60" t="s">
        <v>1348</v>
      </c>
      <c r="N146" s="60"/>
      <c r="O146" s="60" t="s">
        <v>5593</v>
      </c>
      <c r="P146" s="60" t="s">
        <v>5584</v>
      </c>
      <c r="Q146" s="60" t="s">
        <v>5585</v>
      </c>
      <c r="R146" s="61" t="s">
        <v>1350</v>
      </c>
      <c r="S146" s="60" t="s">
        <v>1358</v>
      </c>
      <c r="T146" s="60"/>
      <c r="U146" s="60" t="s">
        <v>12018</v>
      </c>
      <c r="V146" s="60"/>
      <c r="W146" s="199" t="s">
        <v>16770</v>
      </c>
    </row>
    <row r="147" spans="1:23" ht="13.5">
      <c r="A147" s="199">
        <v>146</v>
      </c>
      <c r="B147" s="199"/>
      <c r="C147" s="199" t="s">
        <v>100</v>
      </c>
      <c r="D147" s="199" t="s">
        <v>2013</v>
      </c>
      <c r="E147" s="199" t="s">
        <v>5444</v>
      </c>
      <c r="F147" s="199" t="s">
        <v>5448</v>
      </c>
      <c r="G147" s="199" t="s">
        <v>5607</v>
      </c>
      <c r="H147" s="118" t="s">
        <v>1358</v>
      </c>
      <c r="I147" s="199" t="s">
        <v>5583</v>
      </c>
      <c r="J147" s="199" t="s">
        <v>5608</v>
      </c>
      <c r="K147" s="199" t="s">
        <v>5608</v>
      </c>
      <c r="L147" s="199" t="s">
        <v>1348</v>
      </c>
      <c r="M147" s="199" t="s">
        <v>1348</v>
      </c>
      <c r="N147" s="199"/>
      <c r="O147" s="199" t="s">
        <v>5609</v>
      </c>
      <c r="P147" s="199"/>
      <c r="Q147" s="199"/>
      <c r="R147" s="98" t="s">
        <v>1861</v>
      </c>
      <c r="S147" s="199" t="s">
        <v>1358</v>
      </c>
      <c r="T147" s="199"/>
      <c r="U147" s="199" t="s">
        <v>5610</v>
      </c>
      <c r="V147" s="199"/>
      <c r="W147" s="199"/>
    </row>
    <row r="148" spans="1:23" ht="13.5">
      <c r="A148" s="199">
        <v>147</v>
      </c>
      <c r="B148" s="199"/>
      <c r="C148" s="199" t="s">
        <v>100</v>
      </c>
      <c r="D148" s="199" t="s">
        <v>2022</v>
      </c>
      <c r="E148" s="199" t="s">
        <v>5444</v>
      </c>
      <c r="F148" s="199" t="s">
        <v>5448</v>
      </c>
      <c r="G148" s="199" t="s">
        <v>5611</v>
      </c>
      <c r="H148" s="118" t="s">
        <v>1358</v>
      </c>
      <c r="I148" s="199" t="s">
        <v>5583</v>
      </c>
      <c r="J148" s="199" t="s">
        <v>5612</v>
      </c>
      <c r="K148" s="199" t="s">
        <v>5612</v>
      </c>
      <c r="L148" s="199" t="s">
        <v>1348</v>
      </c>
      <c r="M148" s="199" t="s">
        <v>1348</v>
      </c>
      <c r="N148" s="199"/>
      <c r="O148" s="199" t="s">
        <v>5613</v>
      </c>
      <c r="P148" s="199"/>
      <c r="Q148" s="199"/>
      <c r="R148" s="98" t="s">
        <v>1861</v>
      </c>
      <c r="S148" s="199" t="s">
        <v>1358</v>
      </c>
      <c r="T148" s="199"/>
      <c r="U148" s="199" t="s">
        <v>5614</v>
      </c>
      <c r="V148" s="199"/>
      <c r="W148" s="199"/>
    </row>
    <row r="149" spans="1:23" ht="13.5">
      <c r="A149" s="199">
        <v>148</v>
      </c>
      <c r="B149" s="199"/>
      <c r="C149" s="199" t="s">
        <v>100</v>
      </c>
      <c r="D149" s="199" t="s">
        <v>4928</v>
      </c>
      <c r="E149" s="199" t="s">
        <v>5444</v>
      </c>
      <c r="F149" s="199" t="s">
        <v>5615</v>
      </c>
      <c r="G149" s="199" t="s">
        <v>5616</v>
      </c>
      <c r="H149" s="118" t="s">
        <v>1358</v>
      </c>
      <c r="I149" s="199" t="s">
        <v>5583</v>
      </c>
      <c r="J149" s="199" t="s">
        <v>5617</v>
      </c>
      <c r="K149" s="199" t="s">
        <v>5617</v>
      </c>
      <c r="L149" s="199" t="s">
        <v>1348</v>
      </c>
      <c r="M149" s="199" t="s">
        <v>1348</v>
      </c>
      <c r="N149" s="199"/>
      <c r="O149" s="199" t="s">
        <v>5618</v>
      </c>
      <c r="P149" s="199"/>
      <c r="Q149" s="199"/>
      <c r="R149" s="98" t="s">
        <v>1861</v>
      </c>
      <c r="S149" s="199" t="s">
        <v>1358</v>
      </c>
      <c r="T149" s="199"/>
      <c r="U149" s="199" t="s">
        <v>12021</v>
      </c>
      <c r="V149" s="199"/>
      <c r="W149" s="199"/>
    </row>
    <row r="150" spans="1:23" ht="13.5">
      <c r="A150" s="199">
        <v>149</v>
      </c>
      <c r="B150" s="199"/>
      <c r="C150" s="199" t="s">
        <v>100</v>
      </c>
      <c r="D150" s="199" t="s">
        <v>2108</v>
      </c>
      <c r="E150" s="199" t="s">
        <v>5444</v>
      </c>
      <c r="F150" s="199" t="s">
        <v>5615</v>
      </c>
      <c r="G150" s="199" t="s">
        <v>5616</v>
      </c>
      <c r="H150" s="118" t="s">
        <v>1358</v>
      </c>
      <c r="I150" s="199" t="s">
        <v>5583</v>
      </c>
      <c r="J150" s="199" t="s">
        <v>5619</v>
      </c>
      <c r="K150" s="199" t="s">
        <v>5619</v>
      </c>
      <c r="L150" s="199" t="s">
        <v>1348</v>
      </c>
      <c r="M150" s="199" t="s">
        <v>1348</v>
      </c>
      <c r="N150" s="199"/>
      <c r="O150" s="199" t="s">
        <v>5620</v>
      </c>
      <c r="P150" s="199"/>
      <c r="Q150" s="199"/>
      <c r="R150" s="98" t="s">
        <v>1861</v>
      </c>
      <c r="S150" s="199" t="s">
        <v>1358</v>
      </c>
      <c r="T150" s="199"/>
      <c r="U150" s="199" t="s">
        <v>12021</v>
      </c>
      <c r="V150" s="199"/>
      <c r="W150" s="199"/>
    </row>
    <row r="151" spans="1:23" ht="13.5">
      <c r="A151" s="199">
        <v>150</v>
      </c>
      <c r="B151" s="199"/>
      <c r="C151" s="199" t="s">
        <v>100</v>
      </c>
      <c r="D151" s="199" t="s">
        <v>12494</v>
      </c>
      <c r="E151" s="199" t="s">
        <v>5444</v>
      </c>
      <c r="F151" s="199" t="s">
        <v>5615</v>
      </c>
      <c r="G151" s="199" t="s">
        <v>5616</v>
      </c>
      <c r="H151" s="118" t="s">
        <v>1358</v>
      </c>
      <c r="I151" s="199" t="s">
        <v>5583</v>
      </c>
      <c r="J151" s="199" t="s">
        <v>12492</v>
      </c>
      <c r="K151" s="199" t="s">
        <v>12492</v>
      </c>
      <c r="L151" s="199" t="s">
        <v>1348</v>
      </c>
      <c r="M151" s="199" t="s">
        <v>1348</v>
      </c>
      <c r="N151" s="199"/>
      <c r="O151" s="199" t="s">
        <v>12493</v>
      </c>
      <c r="P151" s="199"/>
      <c r="Q151" s="199"/>
      <c r="R151" s="98" t="s">
        <v>1861</v>
      </c>
      <c r="S151" s="199" t="s">
        <v>1358</v>
      </c>
      <c r="T151" s="199"/>
      <c r="U151" s="199"/>
      <c r="V151" s="199"/>
      <c r="W151" s="199"/>
    </row>
    <row r="152" spans="1:23" ht="13.5">
      <c r="A152" s="199">
        <v>151</v>
      </c>
      <c r="B152" s="199"/>
      <c r="C152" s="199" t="s">
        <v>100</v>
      </c>
      <c r="D152" s="199" t="s">
        <v>13307</v>
      </c>
      <c r="E152" s="199" t="s">
        <v>5444</v>
      </c>
      <c r="F152" s="199" t="s">
        <v>5448</v>
      </c>
      <c r="G152" s="199" t="s">
        <v>12568</v>
      </c>
      <c r="H152" s="118" t="s">
        <v>1358</v>
      </c>
      <c r="I152" s="199" t="s">
        <v>5583</v>
      </c>
      <c r="J152" s="199" t="s">
        <v>12569</v>
      </c>
      <c r="K152" s="199" t="s">
        <v>12569</v>
      </c>
      <c r="L152" s="199" t="s">
        <v>1348</v>
      </c>
      <c r="M152" s="199" t="s">
        <v>1348</v>
      </c>
      <c r="N152" s="199"/>
      <c r="O152" s="199" t="s">
        <v>12493</v>
      </c>
      <c r="P152" s="199"/>
      <c r="Q152" s="199"/>
      <c r="R152" s="98" t="s">
        <v>1861</v>
      </c>
      <c r="S152" s="199" t="s">
        <v>1358</v>
      </c>
      <c r="T152" s="199"/>
      <c r="U152" s="199"/>
      <c r="V152" s="199"/>
      <c r="W152" s="199"/>
    </row>
    <row r="153" spans="1:23" ht="13.5">
      <c r="A153" s="199">
        <v>152</v>
      </c>
      <c r="B153" s="199"/>
      <c r="C153" s="199" t="s">
        <v>100</v>
      </c>
      <c r="D153" s="199" t="s">
        <v>13311</v>
      </c>
      <c r="E153" s="199" t="s">
        <v>5444</v>
      </c>
      <c r="F153" s="199" t="s">
        <v>5448</v>
      </c>
      <c r="G153" s="199" t="s">
        <v>12570</v>
      </c>
      <c r="H153" s="118" t="s">
        <v>1358</v>
      </c>
      <c r="I153" s="199" t="s">
        <v>5583</v>
      </c>
      <c r="J153" s="199" t="s">
        <v>12571</v>
      </c>
      <c r="K153" s="199" t="s">
        <v>12571</v>
      </c>
      <c r="L153" s="199" t="s">
        <v>1348</v>
      </c>
      <c r="M153" s="199" t="s">
        <v>1348</v>
      </c>
      <c r="N153" s="199"/>
      <c r="O153" s="199" t="s">
        <v>12493</v>
      </c>
      <c r="P153" s="199"/>
      <c r="Q153" s="199"/>
      <c r="R153" s="98" t="s">
        <v>1861</v>
      </c>
      <c r="S153" s="199" t="s">
        <v>1358</v>
      </c>
      <c r="T153" s="199"/>
      <c r="U153" s="199"/>
      <c r="V153" s="199"/>
      <c r="W153" s="199"/>
    </row>
    <row r="154" spans="1:23" ht="13.5">
      <c r="A154" s="199">
        <v>153</v>
      </c>
      <c r="B154" s="199"/>
      <c r="C154" s="199" t="s">
        <v>100</v>
      </c>
      <c r="D154" s="199" t="s">
        <v>4953</v>
      </c>
      <c r="E154" s="199" t="s">
        <v>5444</v>
      </c>
      <c r="F154" s="199" t="s">
        <v>5448</v>
      </c>
      <c r="G154" s="199" t="s">
        <v>5621</v>
      </c>
      <c r="H154" s="118" t="s">
        <v>1358</v>
      </c>
      <c r="I154" s="199" t="s">
        <v>5583</v>
      </c>
      <c r="J154" s="199" t="s">
        <v>5622</v>
      </c>
      <c r="K154" s="199" t="s">
        <v>5622</v>
      </c>
      <c r="L154" s="199" t="s">
        <v>1348</v>
      </c>
      <c r="M154" s="199" t="s">
        <v>1348</v>
      </c>
      <c r="N154" s="199"/>
      <c r="O154" s="199" t="s">
        <v>5622</v>
      </c>
      <c r="P154" s="199"/>
      <c r="Q154" s="199"/>
      <c r="R154" s="98" t="s">
        <v>1861</v>
      </c>
      <c r="S154" s="199" t="s">
        <v>1358</v>
      </c>
      <c r="T154" s="199"/>
      <c r="U154" s="199" t="s">
        <v>5623</v>
      </c>
      <c r="V154" s="199"/>
      <c r="W154" s="199"/>
    </row>
    <row r="155" spans="1:23" ht="13.5">
      <c r="A155" s="199">
        <v>154</v>
      </c>
      <c r="B155" s="199"/>
      <c r="C155" s="199" t="s">
        <v>100</v>
      </c>
      <c r="D155" s="199" t="s">
        <v>4958</v>
      </c>
      <c r="E155" s="199" t="s">
        <v>5444</v>
      </c>
      <c r="F155" s="199" t="s">
        <v>5448</v>
      </c>
      <c r="G155" s="199" t="s">
        <v>5621</v>
      </c>
      <c r="H155" s="118" t="s">
        <v>1358</v>
      </c>
      <c r="I155" s="199" t="s">
        <v>5583</v>
      </c>
      <c r="J155" s="199" t="s">
        <v>5624</v>
      </c>
      <c r="K155" s="199" t="s">
        <v>5624</v>
      </c>
      <c r="L155" s="199" t="s">
        <v>1348</v>
      </c>
      <c r="M155" s="199" t="s">
        <v>1348</v>
      </c>
      <c r="N155" s="199"/>
      <c r="O155" s="199" t="s">
        <v>5624</v>
      </c>
      <c r="P155" s="199"/>
      <c r="Q155" s="199"/>
      <c r="R155" s="98" t="s">
        <v>1861</v>
      </c>
      <c r="S155" s="199" t="s">
        <v>1358</v>
      </c>
      <c r="T155" s="199"/>
      <c r="U155" s="199" t="s">
        <v>5623</v>
      </c>
      <c r="V155" s="199"/>
      <c r="W155" s="199"/>
    </row>
    <row r="156" spans="1:23" ht="13.5">
      <c r="A156" s="199">
        <v>155</v>
      </c>
      <c r="B156" s="199"/>
      <c r="C156" s="199" t="s">
        <v>100</v>
      </c>
      <c r="D156" s="199" t="s">
        <v>2551</v>
      </c>
      <c r="E156" s="199" t="s">
        <v>5444</v>
      </c>
      <c r="F156" s="199" t="s">
        <v>5448</v>
      </c>
      <c r="G156" s="199" t="s">
        <v>5625</v>
      </c>
      <c r="H156" s="118" t="s">
        <v>1358</v>
      </c>
      <c r="I156" s="199" t="s">
        <v>5583</v>
      </c>
      <c r="J156" s="199" t="s">
        <v>5626</v>
      </c>
      <c r="K156" s="199" t="s">
        <v>5626</v>
      </c>
      <c r="L156" s="199" t="s">
        <v>1348</v>
      </c>
      <c r="M156" s="199" t="s">
        <v>1348</v>
      </c>
      <c r="N156" s="199"/>
      <c r="O156" s="199" t="s">
        <v>5626</v>
      </c>
      <c r="P156" s="199"/>
      <c r="Q156" s="199"/>
      <c r="R156" s="98" t="s">
        <v>1629</v>
      </c>
      <c r="S156" s="199" t="s">
        <v>1358</v>
      </c>
      <c r="T156" s="199"/>
      <c r="U156" s="199"/>
      <c r="V156" s="199"/>
      <c r="W156" s="199"/>
    </row>
    <row r="157" spans="1:23" ht="13.5">
      <c r="A157" s="199">
        <v>156</v>
      </c>
      <c r="B157" s="199"/>
      <c r="C157" s="199" t="s">
        <v>100</v>
      </c>
      <c r="D157" s="397" t="s">
        <v>20714</v>
      </c>
      <c r="E157" s="199" t="s">
        <v>5444</v>
      </c>
      <c r="F157" s="199" t="s">
        <v>5448</v>
      </c>
      <c r="G157" s="440" t="s">
        <v>21084</v>
      </c>
      <c r="H157" s="118" t="s">
        <v>1358</v>
      </c>
      <c r="I157" s="199" t="s">
        <v>5583</v>
      </c>
      <c r="J157" s="199" t="s">
        <v>5628</v>
      </c>
      <c r="K157" s="199" t="s">
        <v>5628</v>
      </c>
      <c r="L157" s="199" t="s">
        <v>1348</v>
      </c>
      <c r="M157" s="199" t="s">
        <v>1348</v>
      </c>
      <c r="N157" s="199"/>
      <c r="O157" s="199" t="s">
        <v>5628</v>
      </c>
      <c r="P157" s="199"/>
      <c r="Q157" s="199"/>
      <c r="R157" s="98" t="s">
        <v>1629</v>
      </c>
      <c r="S157" s="199" t="s">
        <v>1358</v>
      </c>
      <c r="T157" s="199"/>
      <c r="U157" s="199" t="s">
        <v>12022</v>
      </c>
      <c r="V157" s="199" t="s">
        <v>10083</v>
      </c>
      <c r="W157" s="199"/>
    </row>
    <row r="158" spans="1:23" ht="13.5">
      <c r="A158" s="199">
        <v>157</v>
      </c>
      <c r="B158" s="95"/>
      <c r="C158" s="95" t="s">
        <v>100</v>
      </c>
      <c r="D158" s="95" t="s">
        <v>12023</v>
      </c>
      <c r="E158" s="95" t="s">
        <v>5444</v>
      </c>
      <c r="F158" s="95" t="s">
        <v>5448</v>
      </c>
      <c r="G158" s="95" t="s">
        <v>12024</v>
      </c>
      <c r="H158" s="119" t="s">
        <v>1358</v>
      </c>
      <c r="I158" s="95" t="s">
        <v>5583</v>
      </c>
      <c r="J158" s="95" t="s">
        <v>12025</v>
      </c>
      <c r="K158" s="95" t="s">
        <v>12025</v>
      </c>
      <c r="L158" s="95" t="s">
        <v>1348</v>
      </c>
      <c r="M158" s="95" t="s">
        <v>1348</v>
      </c>
      <c r="N158" s="95"/>
      <c r="O158" s="95" t="s">
        <v>12025</v>
      </c>
      <c r="P158" s="95"/>
      <c r="Q158" s="95"/>
      <c r="R158" s="100" t="s">
        <v>1929</v>
      </c>
      <c r="S158" s="43" t="s">
        <v>12026</v>
      </c>
      <c r="T158" s="95"/>
      <c r="U158" s="208" t="s">
        <v>12027</v>
      </c>
      <c r="V158" s="95"/>
      <c r="W158" s="199"/>
    </row>
    <row r="159" spans="1:23" ht="13.5">
      <c r="A159" s="199">
        <v>158</v>
      </c>
      <c r="B159" s="199"/>
      <c r="C159" s="199" t="s">
        <v>100</v>
      </c>
      <c r="D159" s="199" t="s">
        <v>13570</v>
      </c>
      <c r="E159" s="199" t="s">
        <v>5444</v>
      </c>
      <c r="F159" s="199" t="s">
        <v>5448</v>
      </c>
      <c r="G159" s="199" t="s">
        <v>5629</v>
      </c>
      <c r="H159" s="118" t="s">
        <v>1358</v>
      </c>
      <c r="I159" s="199" t="s">
        <v>5583</v>
      </c>
      <c r="J159" s="199" t="s">
        <v>5630</v>
      </c>
      <c r="K159" s="199" t="s">
        <v>5630</v>
      </c>
      <c r="L159" s="199" t="s">
        <v>1348</v>
      </c>
      <c r="M159" s="199" t="s">
        <v>1348</v>
      </c>
      <c r="N159" s="199"/>
      <c r="O159" s="199" t="s">
        <v>5630</v>
      </c>
      <c r="P159" s="199"/>
      <c r="Q159" s="199"/>
      <c r="R159" s="98" t="s">
        <v>1629</v>
      </c>
      <c r="S159" s="199" t="s">
        <v>1348</v>
      </c>
      <c r="T159" s="199"/>
      <c r="U159" s="199"/>
      <c r="V159" s="199"/>
      <c r="W159" s="199"/>
    </row>
    <row r="160" spans="1:23" ht="13.5">
      <c r="A160" s="199">
        <v>159</v>
      </c>
      <c r="B160" s="199"/>
      <c r="C160" s="199" t="s">
        <v>100</v>
      </c>
      <c r="D160" s="440" t="s">
        <v>25338</v>
      </c>
      <c r="E160" s="199" t="s">
        <v>5444</v>
      </c>
      <c r="F160" s="49" t="s">
        <v>5482</v>
      </c>
      <c r="G160" s="199" t="s">
        <v>5631</v>
      </c>
      <c r="H160" s="118" t="s">
        <v>1358</v>
      </c>
      <c r="I160" s="199" t="s">
        <v>5583</v>
      </c>
      <c r="J160" s="199" t="s">
        <v>2724</v>
      </c>
      <c r="K160" s="199" t="s">
        <v>5632</v>
      </c>
      <c r="L160" s="199" t="s">
        <v>1348</v>
      </c>
      <c r="M160" s="199" t="s">
        <v>1348</v>
      </c>
      <c r="N160" s="199"/>
      <c r="O160" s="199"/>
      <c r="P160" s="199"/>
      <c r="Q160" s="199"/>
      <c r="R160" s="98" t="s">
        <v>1629</v>
      </c>
      <c r="S160" s="199" t="s">
        <v>1358</v>
      </c>
      <c r="T160" s="199"/>
      <c r="U160" s="199"/>
      <c r="V160" s="199"/>
      <c r="W160" s="199"/>
    </row>
    <row r="161" spans="1:23" ht="13.5">
      <c r="A161" s="199">
        <v>160</v>
      </c>
      <c r="B161" s="199"/>
      <c r="C161" s="199" t="s">
        <v>100</v>
      </c>
      <c r="D161" s="199" t="s">
        <v>2634</v>
      </c>
      <c r="E161" s="199" t="s">
        <v>5444</v>
      </c>
      <c r="F161" s="199" t="s">
        <v>5448</v>
      </c>
      <c r="G161" s="199" t="s">
        <v>5633</v>
      </c>
      <c r="H161" s="118" t="s">
        <v>1358</v>
      </c>
      <c r="I161" s="199" t="s">
        <v>5583</v>
      </c>
      <c r="J161" s="199" t="s">
        <v>5634</v>
      </c>
      <c r="K161" s="199" t="s">
        <v>5634</v>
      </c>
      <c r="L161" s="199" t="s">
        <v>1348</v>
      </c>
      <c r="M161" s="199" t="s">
        <v>1348</v>
      </c>
      <c r="N161" s="199"/>
      <c r="O161" s="199" t="s">
        <v>5634</v>
      </c>
      <c r="P161" s="199"/>
      <c r="Q161" s="199"/>
      <c r="R161" s="98" t="s">
        <v>1629</v>
      </c>
      <c r="S161" s="199" t="s">
        <v>1358</v>
      </c>
      <c r="T161" s="199"/>
      <c r="U161" s="82" t="s">
        <v>12028</v>
      </c>
      <c r="V161" s="199"/>
      <c r="W161" s="199"/>
    </row>
    <row r="162" spans="1:23" ht="13.5">
      <c r="A162" s="199">
        <v>161</v>
      </c>
      <c r="B162" s="95"/>
      <c r="C162" s="95" t="s">
        <v>100</v>
      </c>
      <c r="D162" s="95" t="s">
        <v>6939</v>
      </c>
      <c r="E162" s="95" t="s">
        <v>5444</v>
      </c>
      <c r="F162" s="95" t="s">
        <v>5448</v>
      </c>
      <c r="G162" s="95" t="s">
        <v>6940</v>
      </c>
      <c r="H162" s="119" t="s">
        <v>1358</v>
      </c>
      <c r="I162" s="95" t="s">
        <v>5583</v>
      </c>
      <c r="J162" s="95" t="s">
        <v>6941</v>
      </c>
      <c r="K162" s="95" t="s">
        <v>6941</v>
      </c>
      <c r="L162" s="95" t="s">
        <v>1348</v>
      </c>
      <c r="M162" s="95" t="s">
        <v>1348</v>
      </c>
      <c r="N162" s="95"/>
      <c r="O162" s="95" t="s">
        <v>6941</v>
      </c>
      <c r="P162" s="95"/>
      <c r="Q162" s="95"/>
      <c r="R162" s="100" t="s">
        <v>1929</v>
      </c>
      <c r="S162" s="95" t="s">
        <v>1358</v>
      </c>
      <c r="T162" s="95"/>
      <c r="U162" s="95"/>
      <c r="V162" s="95"/>
      <c r="W162" s="199"/>
    </row>
    <row r="163" spans="1:23" ht="13.5">
      <c r="A163" s="199">
        <v>162</v>
      </c>
      <c r="B163" s="199"/>
      <c r="C163" s="199" t="s">
        <v>100</v>
      </c>
      <c r="D163" s="199" t="s">
        <v>2772</v>
      </c>
      <c r="E163" s="199" t="s">
        <v>5444</v>
      </c>
      <c r="F163" s="199" t="s">
        <v>5448</v>
      </c>
      <c r="G163" s="199" t="s">
        <v>5638</v>
      </c>
      <c r="H163" s="118" t="s">
        <v>1358</v>
      </c>
      <c r="I163" s="199" t="s">
        <v>5583</v>
      </c>
      <c r="J163" s="199" t="s">
        <v>5639</v>
      </c>
      <c r="K163" s="199" t="s">
        <v>5639</v>
      </c>
      <c r="L163" s="199" t="s">
        <v>1348</v>
      </c>
      <c r="M163" s="199" t="s">
        <v>1348</v>
      </c>
      <c r="N163" s="199"/>
      <c r="O163" s="199" t="s">
        <v>5640</v>
      </c>
      <c r="P163" s="199"/>
      <c r="Q163" s="199"/>
      <c r="R163" s="98" t="s">
        <v>1929</v>
      </c>
      <c r="S163" s="95" t="s">
        <v>1358</v>
      </c>
      <c r="T163" s="199"/>
      <c r="U163" s="199"/>
      <c r="V163" s="199"/>
      <c r="W163" s="199"/>
    </row>
    <row r="164" spans="1:23" ht="13.5">
      <c r="A164" s="199">
        <v>163</v>
      </c>
      <c r="B164" s="199"/>
      <c r="C164" s="199" t="s">
        <v>100</v>
      </c>
      <c r="D164" s="199" t="s">
        <v>12029</v>
      </c>
      <c r="E164" s="199" t="s">
        <v>5444</v>
      </c>
      <c r="F164" s="199" t="s">
        <v>5448</v>
      </c>
      <c r="G164" s="199" t="s">
        <v>12491</v>
      </c>
      <c r="H164" s="118" t="s">
        <v>1358</v>
      </c>
      <c r="I164" s="199" t="s">
        <v>5583</v>
      </c>
      <c r="J164" s="199" t="s">
        <v>133</v>
      </c>
      <c r="K164" s="199" t="s">
        <v>133</v>
      </c>
      <c r="L164" s="199" t="s">
        <v>1348</v>
      </c>
      <c r="M164" s="199" t="s">
        <v>1348</v>
      </c>
      <c r="N164" s="199"/>
      <c r="O164" s="199"/>
      <c r="P164" s="199"/>
      <c r="Q164" s="199"/>
      <c r="R164" s="98" t="s">
        <v>1929</v>
      </c>
      <c r="S164" s="95" t="s">
        <v>1358</v>
      </c>
      <c r="T164" s="199"/>
      <c r="U164" s="199"/>
      <c r="V164" s="199" t="s">
        <v>10084</v>
      </c>
      <c r="W164" s="199"/>
    </row>
    <row r="165" spans="1:23" ht="13.5">
      <c r="A165" s="199">
        <v>164</v>
      </c>
      <c r="B165" s="95"/>
      <c r="C165" s="95" t="s">
        <v>100</v>
      </c>
      <c r="D165" s="95" t="s">
        <v>9126</v>
      </c>
      <c r="E165" s="95" t="s">
        <v>5444</v>
      </c>
      <c r="F165" s="39" t="s">
        <v>5448</v>
      </c>
      <c r="G165" s="95" t="s">
        <v>12030</v>
      </c>
      <c r="H165" s="119" t="s">
        <v>1358</v>
      </c>
      <c r="I165" s="95" t="s">
        <v>5517</v>
      </c>
      <c r="J165" s="95" t="s">
        <v>12031</v>
      </c>
      <c r="K165" s="95" t="s">
        <v>12031</v>
      </c>
      <c r="L165" s="45" t="s">
        <v>1348</v>
      </c>
      <c r="M165" s="45" t="s">
        <v>1348</v>
      </c>
      <c r="N165" s="95"/>
      <c r="O165" s="95" t="s">
        <v>12031</v>
      </c>
      <c r="P165" s="95"/>
      <c r="Q165" s="95"/>
      <c r="R165" s="100" t="s">
        <v>1929</v>
      </c>
      <c r="S165" s="95" t="s">
        <v>1358</v>
      </c>
      <c r="T165" s="95"/>
      <c r="U165" s="95" t="s">
        <v>12032</v>
      </c>
      <c r="V165" s="95" t="s">
        <v>10085</v>
      </c>
      <c r="W165" s="199"/>
    </row>
    <row r="166" spans="1:23" ht="13.5">
      <c r="A166" s="199">
        <v>165</v>
      </c>
      <c r="B166" s="95"/>
      <c r="C166" s="95" t="s">
        <v>100</v>
      </c>
      <c r="D166" s="95" t="s">
        <v>12033</v>
      </c>
      <c r="E166" s="95" t="s">
        <v>5444</v>
      </c>
      <c r="F166" s="39" t="s">
        <v>5448</v>
      </c>
      <c r="G166" s="95" t="s">
        <v>12034</v>
      </c>
      <c r="H166" s="119" t="s">
        <v>1358</v>
      </c>
      <c r="I166" s="95" t="s">
        <v>5517</v>
      </c>
      <c r="J166" s="95" t="s">
        <v>12035</v>
      </c>
      <c r="K166" s="95" t="s">
        <v>12035</v>
      </c>
      <c r="L166" s="45" t="s">
        <v>1348</v>
      </c>
      <c r="M166" s="45" t="s">
        <v>1348</v>
      </c>
      <c r="N166" s="95"/>
      <c r="O166" s="95" t="s">
        <v>12035</v>
      </c>
      <c r="P166" s="95"/>
      <c r="Q166" s="95"/>
      <c r="R166" s="100" t="s">
        <v>1929</v>
      </c>
      <c r="S166" s="95" t="s">
        <v>1348</v>
      </c>
      <c r="T166" s="95"/>
      <c r="U166" s="95" t="s">
        <v>12036</v>
      </c>
      <c r="V166" s="95" t="s">
        <v>1099</v>
      </c>
      <c r="W166" s="199"/>
    </row>
    <row r="167" spans="1:23" ht="13.5">
      <c r="A167" s="199">
        <v>166</v>
      </c>
      <c r="B167" s="82"/>
      <c r="C167" s="82" t="s">
        <v>100</v>
      </c>
      <c r="D167" s="82" t="s">
        <v>3680</v>
      </c>
      <c r="E167" s="82" t="s">
        <v>5444</v>
      </c>
      <c r="F167" s="82" t="s">
        <v>5448</v>
      </c>
      <c r="G167" s="82" t="s">
        <v>5706</v>
      </c>
      <c r="H167" s="145" t="s">
        <v>1358</v>
      </c>
      <c r="I167" s="82" t="s">
        <v>5583</v>
      </c>
      <c r="J167" s="82" t="s">
        <v>5707</v>
      </c>
      <c r="K167" s="82" t="s">
        <v>5707</v>
      </c>
      <c r="L167" s="82" t="s">
        <v>1348</v>
      </c>
      <c r="M167" s="82" t="s">
        <v>1348</v>
      </c>
      <c r="N167" s="82"/>
      <c r="O167" s="82" t="s">
        <v>5707</v>
      </c>
      <c r="P167" s="82"/>
      <c r="Q167" s="82"/>
      <c r="R167" s="100" t="s">
        <v>1929</v>
      </c>
      <c r="S167" s="82" t="s">
        <v>12026</v>
      </c>
      <c r="T167" s="82"/>
      <c r="U167" s="82"/>
      <c r="V167" s="43"/>
      <c r="W167" s="199"/>
    </row>
    <row r="168" spans="1:23" ht="13.5">
      <c r="A168" s="199">
        <v>167</v>
      </c>
      <c r="B168" s="82"/>
      <c r="C168" s="82" t="s">
        <v>100</v>
      </c>
      <c r="D168" s="82" t="s">
        <v>3715</v>
      </c>
      <c r="E168" s="82" t="s">
        <v>5444</v>
      </c>
      <c r="F168" s="82" t="s">
        <v>5448</v>
      </c>
      <c r="G168" s="82" t="s">
        <v>5708</v>
      </c>
      <c r="H168" s="145" t="s">
        <v>1358</v>
      </c>
      <c r="I168" s="82" t="s">
        <v>5583</v>
      </c>
      <c r="J168" s="82" t="s">
        <v>5709</v>
      </c>
      <c r="K168" s="82" t="s">
        <v>5709</v>
      </c>
      <c r="L168" s="82" t="s">
        <v>1348</v>
      </c>
      <c r="M168" s="82" t="s">
        <v>1348</v>
      </c>
      <c r="N168" s="82"/>
      <c r="O168" s="82" t="s">
        <v>5709</v>
      </c>
      <c r="P168" s="82"/>
      <c r="Q168" s="82"/>
      <c r="R168" s="100" t="s">
        <v>1929</v>
      </c>
      <c r="S168" s="82" t="s">
        <v>12026</v>
      </c>
      <c r="T168" s="82"/>
      <c r="U168" s="82"/>
      <c r="V168" s="43"/>
      <c r="W168" s="199"/>
    </row>
    <row r="169" spans="1:23" ht="13.5">
      <c r="A169" s="199">
        <v>168</v>
      </c>
      <c r="B169" s="199"/>
      <c r="C169" s="199" t="s">
        <v>100</v>
      </c>
      <c r="D169" s="199" t="s">
        <v>5978</v>
      </c>
      <c r="E169" s="199" t="s">
        <v>5444</v>
      </c>
      <c r="F169" s="199" t="s">
        <v>5448</v>
      </c>
      <c r="G169" s="199" t="s">
        <v>12037</v>
      </c>
      <c r="H169" s="118" t="s">
        <v>1358</v>
      </c>
      <c r="I169" s="199" t="s">
        <v>5583</v>
      </c>
      <c r="J169" s="199" t="s">
        <v>5979</v>
      </c>
      <c r="K169" s="199" t="s">
        <v>5979</v>
      </c>
      <c r="L169" s="98" t="s">
        <v>1348</v>
      </c>
      <c r="M169" s="98" t="s">
        <v>1348</v>
      </c>
      <c r="N169" s="199"/>
      <c r="O169" s="199" t="s">
        <v>5979</v>
      </c>
      <c r="P169" s="199"/>
      <c r="Q169" s="199"/>
      <c r="R169" s="98" t="s">
        <v>1929</v>
      </c>
      <c r="S169" s="199" t="s">
        <v>1358</v>
      </c>
      <c r="T169" s="199"/>
      <c r="U169" s="199"/>
      <c r="V169" s="199"/>
      <c r="W169" s="199"/>
    </row>
    <row r="170" spans="1:23" ht="13.5">
      <c r="A170" s="199">
        <v>169</v>
      </c>
      <c r="B170" s="199"/>
      <c r="C170" s="199" t="s">
        <v>100</v>
      </c>
      <c r="D170" s="199" t="s">
        <v>4227</v>
      </c>
      <c r="E170" s="199" t="s">
        <v>5444</v>
      </c>
      <c r="F170" s="199" t="s">
        <v>5448</v>
      </c>
      <c r="G170" s="199" t="s">
        <v>5710</v>
      </c>
      <c r="H170" s="118" t="s">
        <v>1358</v>
      </c>
      <c r="I170" s="199" t="s">
        <v>5583</v>
      </c>
      <c r="J170" s="199" t="s">
        <v>5711</v>
      </c>
      <c r="K170" s="199"/>
      <c r="L170" s="199" t="s">
        <v>1348</v>
      </c>
      <c r="M170" s="199" t="s">
        <v>1348</v>
      </c>
      <c r="N170" s="199"/>
      <c r="O170" s="199" t="s">
        <v>5712</v>
      </c>
      <c r="P170" s="199"/>
      <c r="Q170" s="199"/>
      <c r="R170" s="98" t="s">
        <v>1629</v>
      </c>
      <c r="S170" s="199" t="s">
        <v>1358</v>
      </c>
      <c r="T170" s="199"/>
      <c r="U170" s="199" t="s">
        <v>12038</v>
      </c>
      <c r="V170" s="199"/>
      <c r="W170" s="199"/>
    </row>
    <row r="171" spans="1:23" ht="13.5">
      <c r="A171" s="199">
        <v>170</v>
      </c>
      <c r="B171" s="95"/>
      <c r="C171" s="95" t="s">
        <v>100</v>
      </c>
      <c r="D171" s="95" t="s">
        <v>8323</v>
      </c>
      <c r="E171" s="95" t="s">
        <v>5444</v>
      </c>
      <c r="F171" s="95" t="s">
        <v>5448</v>
      </c>
      <c r="G171" s="95" t="s">
        <v>14368</v>
      </c>
      <c r="H171" s="119" t="s">
        <v>1358</v>
      </c>
      <c r="I171" s="95" t="s">
        <v>5583</v>
      </c>
      <c r="J171" s="95" t="s">
        <v>8324</v>
      </c>
      <c r="K171" s="95" t="s">
        <v>8324</v>
      </c>
      <c r="L171" s="45" t="s">
        <v>1348</v>
      </c>
      <c r="M171" s="45" t="s">
        <v>1348</v>
      </c>
      <c r="N171" s="95"/>
      <c r="O171" s="95" t="s">
        <v>8324</v>
      </c>
      <c r="P171" s="95"/>
      <c r="Q171" s="95"/>
      <c r="R171" s="100" t="s">
        <v>1929</v>
      </c>
      <c r="S171" s="95" t="s">
        <v>1358</v>
      </c>
      <c r="T171" s="95"/>
      <c r="U171" s="95"/>
      <c r="V171" s="95"/>
      <c r="W171" s="199"/>
    </row>
    <row r="172" spans="1:23" ht="13.5">
      <c r="A172" s="199">
        <v>171</v>
      </c>
      <c r="B172" s="95"/>
      <c r="C172" s="95" t="s">
        <v>100</v>
      </c>
      <c r="D172" s="95" t="s">
        <v>8325</v>
      </c>
      <c r="E172" s="95" t="s">
        <v>1393</v>
      </c>
      <c r="F172" s="39" t="s">
        <v>8326</v>
      </c>
      <c r="G172" s="95" t="s">
        <v>8327</v>
      </c>
      <c r="H172" s="119" t="s">
        <v>1358</v>
      </c>
      <c r="I172" s="95" t="s">
        <v>5583</v>
      </c>
      <c r="J172" s="95" t="s">
        <v>8328</v>
      </c>
      <c r="K172" s="95" t="s">
        <v>8328</v>
      </c>
      <c r="L172" s="45" t="s">
        <v>1348</v>
      </c>
      <c r="M172" s="45" t="s">
        <v>1348</v>
      </c>
      <c r="N172" s="95"/>
      <c r="O172" s="95" t="s">
        <v>8328</v>
      </c>
      <c r="P172" s="95"/>
      <c r="Q172" s="95"/>
      <c r="R172" s="100" t="s">
        <v>1929</v>
      </c>
      <c r="S172" s="95" t="s">
        <v>1358</v>
      </c>
      <c r="T172" s="95"/>
      <c r="U172" s="95"/>
      <c r="V172" s="95"/>
      <c r="W172" s="199"/>
    </row>
    <row r="173" spans="1:23" ht="13.5">
      <c r="A173" s="199">
        <v>172</v>
      </c>
      <c r="B173" s="95"/>
      <c r="C173" s="95" t="s">
        <v>100</v>
      </c>
      <c r="D173" s="95" t="s">
        <v>8329</v>
      </c>
      <c r="E173" s="95" t="s">
        <v>5444</v>
      </c>
      <c r="F173" s="39" t="s">
        <v>8326</v>
      </c>
      <c r="G173" s="95" t="s">
        <v>8330</v>
      </c>
      <c r="H173" s="119" t="s">
        <v>1358</v>
      </c>
      <c r="I173" s="95" t="s">
        <v>5583</v>
      </c>
      <c r="J173" s="95" t="s">
        <v>8331</v>
      </c>
      <c r="K173" s="95" t="s">
        <v>8331</v>
      </c>
      <c r="L173" s="45" t="s">
        <v>1348</v>
      </c>
      <c r="M173" s="45" t="s">
        <v>1348</v>
      </c>
      <c r="N173" s="95"/>
      <c r="O173" s="95" t="s">
        <v>8331</v>
      </c>
      <c r="P173" s="95"/>
      <c r="Q173" s="95"/>
      <c r="R173" s="100" t="s">
        <v>1929</v>
      </c>
      <c r="S173" s="95" t="s">
        <v>1358</v>
      </c>
      <c r="T173" s="95"/>
      <c r="U173" s="95"/>
      <c r="V173" s="95"/>
      <c r="W173" s="199"/>
    </row>
    <row r="174" spans="1:23" ht="13.5">
      <c r="A174" s="199">
        <v>173</v>
      </c>
      <c r="B174" s="95"/>
      <c r="C174" s="95" t="s">
        <v>100</v>
      </c>
      <c r="D174" s="95" t="s">
        <v>8332</v>
      </c>
      <c r="E174" s="95" t="s">
        <v>5444</v>
      </c>
      <c r="F174" s="39" t="s">
        <v>8326</v>
      </c>
      <c r="G174" s="95" t="s">
        <v>8333</v>
      </c>
      <c r="H174" s="119" t="s">
        <v>1358</v>
      </c>
      <c r="I174" s="95" t="s">
        <v>5583</v>
      </c>
      <c r="J174" s="95" t="s">
        <v>8334</v>
      </c>
      <c r="K174" s="95" t="s">
        <v>8334</v>
      </c>
      <c r="L174" s="45" t="s">
        <v>1348</v>
      </c>
      <c r="M174" s="45" t="s">
        <v>1348</v>
      </c>
      <c r="N174" s="95"/>
      <c r="O174" s="95" t="s">
        <v>8334</v>
      </c>
      <c r="P174" s="95"/>
      <c r="Q174" s="95"/>
      <c r="R174" s="100" t="s">
        <v>1929</v>
      </c>
      <c r="S174" s="95" t="s">
        <v>1358</v>
      </c>
      <c r="T174" s="95"/>
      <c r="U174" s="95"/>
      <c r="V174" s="95"/>
      <c r="W174" s="199"/>
    </row>
    <row r="175" spans="1:23" ht="13.5">
      <c r="A175" s="199">
        <v>174</v>
      </c>
      <c r="B175" s="95"/>
      <c r="C175" s="95" t="s">
        <v>100</v>
      </c>
      <c r="D175" s="95" t="s">
        <v>8011</v>
      </c>
      <c r="E175" s="95" t="s">
        <v>1393</v>
      </c>
      <c r="F175" s="95" t="s">
        <v>8125</v>
      </c>
      <c r="G175" s="95" t="s">
        <v>8012</v>
      </c>
      <c r="H175" s="119" t="s">
        <v>1358</v>
      </c>
      <c r="I175" s="95" t="s">
        <v>5583</v>
      </c>
      <c r="J175" s="95" t="s">
        <v>8013</v>
      </c>
      <c r="K175" s="95" t="s">
        <v>8013</v>
      </c>
      <c r="L175" s="100" t="s">
        <v>1348</v>
      </c>
      <c r="M175" s="100" t="s">
        <v>1348</v>
      </c>
      <c r="N175" s="95" t="s">
        <v>11040</v>
      </c>
      <c r="O175" s="95" t="s">
        <v>8014</v>
      </c>
      <c r="P175" s="95"/>
      <c r="Q175" s="95"/>
      <c r="R175" s="100" t="s">
        <v>1929</v>
      </c>
      <c r="S175" s="95" t="s">
        <v>1358</v>
      </c>
      <c r="T175" s="95"/>
      <c r="U175" s="95"/>
      <c r="V175" s="95"/>
      <c r="W175" s="199"/>
    </row>
    <row r="176" spans="1:23" ht="13.5">
      <c r="A176" s="199">
        <v>175</v>
      </c>
      <c r="B176" s="95"/>
      <c r="C176" s="95" t="s">
        <v>100</v>
      </c>
      <c r="D176" s="95" t="s">
        <v>12039</v>
      </c>
      <c r="E176" s="95" t="s">
        <v>5444</v>
      </c>
      <c r="F176" s="95" t="s">
        <v>5448</v>
      </c>
      <c r="G176" s="95" t="s">
        <v>12040</v>
      </c>
      <c r="H176" s="119" t="s">
        <v>1358</v>
      </c>
      <c r="I176" s="95" t="s">
        <v>5583</v>
      </c>
      <c r="J176" s="95" t="s">
        <v>12041</v>
      </c>
      <c r="K176" s="95" t="s">
        <v>12041</v>
      </c>
      <c r="L176" s="100" t="s">
        <v>1348</v>
      </c>
      <c r="M176" s="100" t="s">
        <v>1348</v>
      </c>
      <c r="N176" s="95"/>
      <c r="O176" s="95" t="s">
        <v>12041</v>
      </c>
      <c r="P176" s="95"/>
      <c r="Q176" s="95"/>
      <c r="R176" s="100" t="s">
        <v>1929</v>
      </c>
      <c r="S176" s="95" t="s">
        <v>1358</v>
      </c>
      <c r="T176" s="95"/>
      <c r="U176" s="208"/>
      <c r="V176" s="95"/>
      <c r="W176" s="199"/>
    </row>
    <row r="177" spans="1:23" ht="13.5">
      <c r="A177" s="199">
        <v>176</v>
      </c>
      <c r="B177" s="95"/>
      <c r="C177" s="95" t="s">
        <v>100</v>
      </c>
      <c r="D177" s="95" t="s">
        <v>9390</v>
      </c>
      <c r="E177" s="95" t="s">
        <v>5444</v>
      </c>
      <c r="F177" s="95" t="s">
        <v>5448</v>
      </c>
      <c r="G177" s="95" t="s">
        <v>9391</v>
      </c>
      <c r="H177" s="119" t="s">
        <v>1358</v>
      </c>
      <c r="I177" s="95" t="s">
        <v>5583</v>
      </c>
      <c r="J177" s="95" t="s">
        <v>9392</v>
      </c>
      <c r="K177" s="95" t="s">
        <v>9392</v>
      </c>
      <c r="L177" s="100" t="s">
        <v>1348</v>
      </c>
      <c r="M177" s="100" t="s">
        <v>1348</v>
      </c>
      <c r="N177" s="95"/>
      <c r="O177" s="95" t="s">
        <v>9392</v>
      </c>
      <c r="P177" s="95"/>
      <c r="Q177" s="95"/>
      <c r="R177" s="100" t="s">
        <v>1929</v>
      </c>
      <c r="S177" s="95" t="s">
        <v>1348</v>
      </c>
      <c r="T177" s="95"/>
      <c r="U177" s="95" t="s">
        <v>12042</v>
      </c>
      <c r="V177" s="95" t="s">
        <v>10082</v>
      </c>
      <c r="W177" s="199"/>
    </row>
    <row r="178" spans="1:23" ht="13.5">
      <c r="A178" s="199">
        <v>177</v>
      </c>
      <c r="B178" s="95"/>
      <c r="C178" s="95" t="s">
        <v>100</v>
      </c>
      <c r="D178" s="95" t="s">
        <v>13459</v>
      </c>
      <c r="E178" s="95" t="s">
        <v>5444</v>
      </c>
      <c r="F178" s="95" t="s">
        <v>5448</v>
      </c>
      <c r="G178" s="95" t="s">
        <v>13458</v>
      </c>
      <c r="H178" s="119" t="s">
        <v>1358</v>
      </c>
      <c r="I178" s="95" t="s">
        <v>5583</v>
      </c>
      <c r="J178" s="95" t="s">
        <v>12043</v>
      </c>
      <c r="K178" s="95" t="s">
        <v>12043</v>
      </c>
      <c r="L178" s="100" t="s">
        <v>1348</v>
      </c>
      <c r="M178" s="100" t="s">
        <v>1348</v>
      </c>
      <c r="N178" s="95"/>
      <c r="O178" s="95" t="s">
        <v>12043</v>
      </c>
      <c r="P178" s="95"/>
      <c r="Q178" s="95"/>
      <c r="R178" s="100" t="s">
        <v>1929</v>
      </c>
      <c r="S178" s="95" t="s">
        <v>1358</v>
      </c>
      <c r="T178" s="95"/>
      <c r="U178" s="95" t="s">
        <v>12032</v>
      </c>
      <c r="V178" s="95" t="s">
        <v>12044</v>
      </c>
      <c r="W178" s="199"/>
    </row>
    <row r="179" spans="1:23" ht="13.5">
      <c r="A179" s="199">
        <v>178</v>
      </c>
      <c r="B179" s="95"/>
      <c r="C179" s="95" t="s">
        <v>5635</v>
      </c>
      <c r="D179" s="95" t="s">
        <v>12606</v>
      </c>
      <c r="E179" s="95" t="s">
        <v>5636</v>
      </c>
      <c r="F179" s="95" t="s">
        <v>7265</v>
      </c>
      <c r="G179" s="95" t="s">
        <v>12046</v>
      </c>
      <c r="H179" s="119" t="s">
        <v>1348</v>
      </c>
      <c r="I179" s="95" t="s">
        <v>5637</v>
      </c>
      <c r="J179" s="95" t="s">
        <v>12045</v>
      </c>
      <c r="K179" s="95" t="s">
        <v>12045</v>
      </c>
      <c r="L179" s="95" t="s">
        <v>1348</v>
      </c>
      <c r="M179" s="95" t="s">
        <v>1348</v>
      </c>
      <c r="N179" s="95"/>
      <c r="O179" s="95" t="s">
        <v>12045</v>
      </c>
      <c r="P179" s="95"/>
      <c r="Q179" s="95"/>
      <c r="R179" s="100" t="s">
        <v>1929</v>
      </c>
      <c r="S179" s="95" t="s">
        <v>1358</v>
      </c>
      <c r="T179" s="95"/>
      <c r="U179" s="95"/>
      <c r="V179" s="95"/>
      <c r="W179" s="199"/>
    </row>
    <row r="180" spans="1:23" ht="13.5">
      <c r="A180" s="199">
        <v>179</v>
      </c>
      <c r="B180" s="95"/>
      <c r="C180" s="95" t="s">
        <v>5635</v>
      </c>
      <c r="D180" s="95" t="s">
        <v>12605</v>
      </c>
      <c r="E180" s="95" t="s">
        <v>12045</v>
      </c>
      <c r="F180" s="95" t="s">
        <v>7265</v>
      </c>
      <c r="G180" s="95" t="s">
        <v>12046</v>
      </c>
      <c r="H180" s="119" t="s">
        <v>1358</v>
      </c>
      <c r="I180" s="95" t="s">
        <v>5637</v>
      </c>
      <c r="J180" s="95" t="s">
        <v>2668</v>
      </c>
      <c r="K180" s="95" t="s">
        <v>2668</v>
      </c>
      <c r="L180" s="95" t="s">
        <v>1348</v>
      </c>
      <c r="M180" s="95" t="s">
        <v>1358</v>
      </c>
      <c r="N180" s="95" t="s">
        <v>12047</v>
      </c>
      <c r="O180" s="95" t="s">
        <v>2668</v>
      </c>
      <c r="P180" s="95"/>
      <c r="Q180" s="95"/>
      <c r="R180" s="100" t="s">
        <v>1929</v>
      </c>
      <c r="S180" s="95" t="s">
        <v>1358</v>
      </c>
      <c r="T180" s="95"/>
      <c r="U180" s="95"/>
      <c r="V180" s="95"/>
      <c r="W180" s="199"/>
    </row>
    <row r="181" spans="1:23" ht="13.5">
      <c r="A181" s="199">
        <v>180</v>
      </c>
      <c r="B181" s="95"/>
      <c r="C181" s="95" t="s">
        <v>5635</v>
      </c>
      <c r="D181" s="95" t="s">
        <v>12048</v>
      </c>
      <c r="E181" s="95" t="s">
        <v>12045</v>
      </c>
      <c r="F181" s="95" t="s">
        <v>7265</v>
      </c>
      <c r="G181" s="95" t="s">
        <v>12046</v>
      </c>
      <c r="H181" s="119" t="s">
        <v>1348</v>
      </c>
      <c r="I181" s="95" t="s">
        <v>5637</v>
      </c>
      <c r="J181" s="95" t="s">
        <v>12048</v>
      </c>
      <c r="K181" s="95" t="s">
        <v>12048</v>
      </c>
      <c r="L181" s="95" t="s">
        <v>1348</v>
      </c>
      <c r="M181" s="95" t="s">
        <v>1348</v>
      </c>
      <c r="N181" s="95"/>
      <c r="O181" s="95" t="s">
        <v>12048</v>
      </c>
      <c r="P181" s="95"/>
      <c r="Q181" s="95"/>
      <c r="R181" s="100" t="s">
        <v>1929</v>
      </c>
      <c r="S181" s="95" t="s">
        <v>1358</v>
      </c>
      <c r="T181" s="95"/>
      <c r="U181" s="95"/>
      <c r="V181" s="95"/>
      <c r="W181" s="199"/>
    </row>
    <row r="182" spans="1:23" ht="13.5">
      <c r="A182" s="199">
        <v>181</v>
      </c>
      <c r="B182" s="95"/>
      <c r="C182" s="95" t="s">
        <v>5635</v>
      </c>
      <c r="D182" s="95" t="s">
        <v>12049</v>
      </c>
      <c r="E182" s="95" t="s">
        <v>12048</v>
      </c>
      <c r="F182" s="95" t="s">
        <v>7265</v>
      </c>
      <c r="G182" s="95" t="s">
        <v>12046</v>
      </c>
      <c r="H182" s="119" t="s">
        <v>1358</v>
      </c>
      <c r="I182" s="95" t="s">
        <v>5637</v>
      </c>
      <c r="J182" s="95" t="s">
        <v>12049</v>
      </c>
      <c r="K182" s="95" t="s">
        <v>12049</v>
      </c>
      <c r="L182" s="95" t="s">
        <v>1348</v>
      </c>
      <c r="M182" s="95" t="s">
        <v>1358</v>
      </c>
      <c r="N182" s="95" t="s">
        <v>9348</v>
      </c>
      <c r="O182" s="95" t="s">
        <v>12049</v>
      </c>
      <c r="P182" s="95"/>
      <c r="Q182" s="95"/>
      <c r="R182" s="100" t="s">
        <v>1929</v>
      </c>
      <c r="S182" s="95" t="s">
        <v>1358</v>
      </c>
      <c r="T182" s="95"/>
      <c r="U182" s="95"/>
      <c r="V182" s="95"/>
      <c r="W182" s="199"/>
    </row>
    <row r="183" spans="1:23" ht="13.5">
      <c r="A183" s="199">
        <v>182</v>
      </c>
      <c r="B183" s="95"/>
      <c r="C183" s="95" t="s">
        <v>5635</v>
      </c>
      <c r="D183" s="95" t="s">
        <v>12050</v>
      </c>
      <c r="E183" s="95" t="s">
        <v>12048</v>
      </c>
      <c r="F183" s="95" t="s">
        <v>7265</v>
      </c>
      <c r="G183" s="95" t="s">
        <v>12046</v>
      </c>
      <c r="H183" s="119" t="s">
        <v>1358</v>
      </c>
      <c r="I183" s="95" t="s">
        <v>5637</v>
      </c>
      <c r="J183" s="95" t="s">
        <v>12050</v>
      </c>
      <c r="K183" s="95" t="s">
        <v>12050</v>
      </c>
      <c r="L183" s="95" t="s">
        <v>1348</v>
      </c>
      <c r="M183" s="95" t="s">
        <v>1358</v>
      </c>
      <c r="N183" s="95" t="s">
        <v>9348</v>
      </c>
      <c r="O183" s="95" t="s">
        <v>12050</v>
      </c>
      <c r="P183" s="95"/>
      <c r="Q183" s="95"/>
      <c r="R183" s="100" t="s">
        <v>1929</v>
      </c>
      <c r="S183" s="95" t="s">
        <v>1358</v>
      </c>
      <c r="T183" s="95"/>
      <c r="U183" s="95"/>
      <c r="V183" s="95"/>
      <c r="W183" s="199"/>
    </row>
    <row r="184" spans="1:23" ht="13.5">
      <c r="A184" s="199">
        <v>183</v>
      </c>
      <c r="B184" s="199"/>
      <c r="C184" s="199" t="s">
        <v>5635</v>
      </c>
      <c r="D184" s="199" t="s">
        <v>6244</v>
      </c>
      <c r="E184" s="199" t="s">
        <v>5444</v>
      </c>
      <c r="F184" s="199" t="s">
        <v>5448</v>
      </c>
      <c r="G184" s="199" t="s">
        <v>12051</v>
      </c>
      <c r="H184" s="118" t="s">
        <v>1358</v>
      </c>
      <c r="I184" s="199" t="s">
        <v>5637</v>
      </c>
      <c r="J184" s="199" t="s">
        <v>12052</v>
      </c>
      <c r="K184" s="199" t="s">
        <v>12052</v>
      </c>
      <c r="L184" s="199" t="s">
        <v>1348</v>
      </c>
      <c r="M184" s="199" t="s">
        <v>1348</v>
      </c>
      <c r="N184" s="199"/>
      <c r="O184" s="199" t="s">
        <v>12052</v>
      </c>
      <c r="P184" s="199"/>
      <c r="Q184" s="199"/>
      <c r="R184" s="98" t="s">
        <v>1929</v>
      </c>
      <c r="S184" s="199" t="s">
        <v>1358</v>
      </c>
      <c r="T184" s="199"/>
      <c r="U184" s="199"/>
      <c r="V184" s="199"/>
      <c r="W184" s="199"/>
    </row>
    <row r="185" spans="1:23" ht="13.5">
      <c r="A185" s="199">
        <v>184</v>
      </c>
      <c r="B185" s="95"/>
      <c r="C185" s="95" t="s">
        <v>5635</v>
      </c>
      <c r="D185" s="95" t="s">
        <v>12053</v>
      </c>
      <c r="E185" s="95" t="s">
        <v>5444</v>
      </c>
      <c r="F185" s="95" t="s">
        <v>5448</v>
      </c>
      <c r="G185" s="95" t="s">
        <v>12054</v>
      </c>
      <c r="H185" s="119" t="s">
        <v>1358</v>
      </c>
      <c r="I185" s="95" t="s">
        <v>5637</v>
      </c>
      <c r="J185" s="95" t="s">
        <v>12055</v>
      </c>
      <c r="K185" s="95" t="s">
        <v>12055</v>
      </c>
      <c r="L185" s="95" t="s">
        <v>1348</v>
      </c>
      <c r="M185" s="95" t="s">
        <v>1348</v>
      </c>
      <c r="N185" s="95"/>
      <c r="O185" s="95" t="s">
        <v>12055</v>
      </c>
      <c r="P185" s="95"/>
      <c r="Q185" s="95"/>
      <c r="R185" s="100" t="s">
        <v>1929</v>
      </c>
      <c r="S185" s="95" t="s">
        <v>1358</v>
      </c>
      <c r="T185" s="95"/>
      <c r="U185" s="95"/>
      <c r="V185" s="95"/>
      <c r="W185" s="199"/>
    </row>
    <row r="186" spans="1:23" ht="13.5">
      <c r="A186" s="199">
        <v>185</v>
      </c>
      <c r="B186" s="95"/>
      <c r="C186" s="95" t="s">
        <v>5635</v>
      </c>
      <c r="D186" s="95" t="s">
        <v>12056</v>
      </c>
      <c r="E186" s="95" t="s">
        <v>5444</v>
      </c>
      <c r="F186" s="95" t="s">
        <v>5448</v>
      </c>
      <c r="G186" s="95" t="s">
        <v>12057</v>
      </c>
      <c r="H186" s="119" t="s">
        <v>1358</v>
      </c>
      <c r="I186" s="95" t="s">
        <v>5637</v>
      </c>
      <c r="J186" s="95" t="s">
        <v>12058</v>
      </c>
      <c r="K186" s="95" t="s">
        <v>12058</v>
      </c>
      <c r="L186" s="95" t="s">
        <v>1348</v>
      </c>
      <c r="M186" s="95" t="s">
        <v>1348</v>
      </c>
      <c r="N186" s="95"/>
      <c r="O186" s="95" t="s">
        <v>12058</v>
      </c>
      <c r="P186" s="95"/>
      <c r="Q186" s="95"/>
      <c r="R186" s="100" t="s">
        <v>1929</v>
      </c>
      <c r="S186" s="95" t="s">
        <v>1358</v>
      </c>
      <c r="T186" s="95"/>
      <c r="U186" s="95"/>
      <c r="V186" s="95"/>
      <c r="W186" s="199"/>
    </row>
    <row r="187" spans="1:23" ht="13.5">
      <c r="A187" s="199">
        <v>186</v>
      </c>
      <c r="B187" s="199"/>
      <c r="C187" s="199" t="s">
        <v>5635</v>
      </c>
      <c r="D187" s="199" t="s">
        <v>5636</v>
      </c>
      <c r="E187" s="199" t="s">
        <v>5444</v>
      </c>
      <c r="F187" s="199" t="s">
        <v>5435</v>
      </c>
      <c r="G187" s="199" t="s">
        <v>4801</v>
      </c>
      <c r="H187" s="118" t="s">
        <v>1358</v>
      </c>
      <c r="I187" s="199" t="s">
        <v>5637</v>
      </c>
      <c r="J187" s="199" t="s">
        <v>5636</v>
      </c>
      <c r="K187" s="199" t="s">
        <v>5636</v>
      </c>
      <c r="L187" s="199" t="s">
        <v>1348</v>
      </c>
      <c r="M187" s="199" t="s">
        <v>1358</v>
      </c>
      <c r="N187" s="199"/>
      <c r="O187" s="199"/>
      <c r="P187" s="199" t="s">
        <v>5641</v>
      </c>
      <c r="Q187" s="199" t="s">
        <v>5642</v>
      </c>
      <c r="R187" s="98" t="s">
        <v>1350</v>
      </c>
      <c r="S187" s="199"/>
      <c r="T187" s="199"/>
      <c r="U187" s="199"/>
      <c r="V187" s="199"/>
      <c r="W187" s="199"/>
    </row>
    <row r="188" spans="1:23" ht="13.5">
      <c r="A188" s="199">
        <v>187</v>
      </c>
      <c r="B188" s="199"/>
      <c r="C188" s="199" t="s">
        <v>618</v>
      </c>
      <c r="D188" s="199" t="s">
        <v>2506</v>
      </c>
      <c r="E188" s="199" t="s">
        <v>5444</v>
      </c>
      <c r="F188" s="199" t="s">
        <v>5448</v>
      </c>
      <c r="G188" s="199" t="s">
        <v>5643</v>
      </c>
      <c r="H188" s="118" t="s">
        <v>1358</v>
      </c>
      <c r="I188" s="199" t="s">
        <v>5517</v>
      </c>
      <c r="J188" s="199" t="s">
        <v>5644</v>
      </c>
      <c r="K188" s="199" t="s">
        <v>5644</v>
      </c>
      <c r="L188" s="199" t="s">
        <v>1348</v>
      </c>
      <c r="M188" s="199" t="s">
        <v>1348</v>
      </c>
      <c r="N188" s="199"/>
      <c r="O188" s="199" t="s">
        <v>5519</v>
      </c>
      <c r="P188" s="199"/>
      <c r="Q188" s="199"/>
      <c r="R188" s="98" t="s">
        <v>2509</v>
      </c>
      <c r="S188" s="199"/>
      <c r="T188" s="199"/>
      <c r="U188" s="199"/>
      <c r="V188" s="199"/>
      <c r="W188" s="199"/>
    </row>
    <row r="189" spans="1:23" ht="13.5">
      <c r="A189" s="199">
        <v>188</v>
      </c>
      <c r="B189" s="199"/>
      <c r="C189" s="199" t="s">
        <v>618</v>
      </c>
      <c r="D189" s="199" t="s">
        <v>2510</v>
      </c>
      <c r="E189" s="199" t="s">
        <v>5444</v>
      </c>
      <c r="F189" s="199" t="s">
        <v>5448</v>
      </c>
      <c r="G189" s="199" t="s">
        <v>5645</v>
      </c>
      <c r="H189" s="118" t="s">
        <v>1358</v>
      </c>
      <c r="I189" s="199" t="s">
        <v>5517</v>
      </c>
      <c r="J189" s="199" t="s">
        <v>1280</v>
      </c>
      <c r="K189" s="199" t="s">
        <v>1280</v>
      </c>
      <c r="L189" s="199" t="s">
        <v>1348</v>
      </c>
      <c r="M189" s="199" t="s">
        <v>1348</v>
      </c>
      <c r="N189" s="199"/>
      <c r="O189" s="199" t="s">
        <v>5519</v>
      </c>
      <c r="P189" s="199"/>
      <c r="Q189" s="199"/>
      <c r="R189" s="98" t="s">
        <v>2509</v>
      </c>
      <c r="S189" s="199"/>
      <c r="T189" s="199"/>
      <c r="U189" s="199"/>
      <c r="V189" s="199"/>
      <c r="W189" s="199"/>
    </row>
    <row r="190" spans="1:23" ht="13.5">
      <c r="A190" s="199">
        <v>189</v>
      </c>
      <c r="B190" s="199"/>
      <c r="C190" s="199" t="s">
        <v>618</v>
      </c>
      <c r="D190" s="199" t="s">
        <v>2528</v>
      </c>
      <c r="E190" s="199" t="s">
        <v>1393</v>
      </c>
      <c r="F190" s="199" t="s">
        <v>5448</v>
      </c>
      <c r="G190" s="199" t="s">
        <v>5646</v>
      </c>
      <c r="H190" s="118" t="s">
        <v>1358</v>
      </c>
      <c r="I190" s="199" t="s">
        <v>5517</v>
      </c>
      <c r="J190" s="199" t="s">
        <v>5647</v>
      </c>
      <c r="K190" s="199" t="s">
        <v>5647</v>
      </c>
      <c r="L190" s="199" t="s">
        <v>1348</v>
      </c>
      <c r="M190" s="199" t="s">
        <v>1348</v>
      </c>
      <c r="N190" s="199"/>
      <c r="O190" s="199" t="s">
        <v>5519</v>
      </c>
      <c r="P190" s="199"/>
      <c r="Q190" s="199"/>
      <c r="R190" s="98" t="s">
        <v>2509</v>
      </c>
      <c r="S190" s="199"/>
      <c r="T190" s="199"/>
      <c r="U190" s="199"/>
      <c r="V190" s="199"/>
      <c r="W190" s="199"/>
    </row>
    <row r="191" spans="1:23" ht="13.5">
      <c r="A191" s="199">
        <v>190</v>
      </c>
      <c r="B191" s="199"/>
      <c r="C191" s="199" t="s">
        <v>618</v>
      </c>
      <c r="D191" s="199" t="s">
        <v>12059</v>
      </c>
      <c r="E191" s="199" t="s">
        <v>1560</v>
      </c>
      <c r="F191" s="199" t="s">
        <v>5520</v>
      </c>
      <c r="G191" s="199" t="s">
        <v>1366</v>
      </c>
      <c r="H191" s="118" t="s">
        <v>1358</v>
      </c>
      <c r="I191" s="199" t="s">
        <v>5517</v>
      </c>
      <c r="J191" s="199" t="s">
        <v>5648</v>
      </c>
      <c r="K191" s="199" t="s">
        <v>5648</v>
      </c>
      <c r="L191" s="199" t="s">
        <v>1348</v>
      </c>
      <c r="M191" s="199" t="s">
        <v>1348</v>
      </c>
      <c r="N191" s="199"/>
      <c r="O191" s="199" t="s">
        <v>5519</v>
      </c>
      <c r="P191" s="199"/>
      <c r="Q191" s="199"/>
      <c r="R191" s="98" t="s">
        <v>2509</v>
      </c>
      <c r="S191" s="199"/>
      <c r="T191" s="199"/>
      <c r="U191" s="199"/>
      <c r="V191" s="199"/>
      <c r="W191" s="199"/>
    </row>
    <row r="192" spans="1:23" ht="13.5">
      <c r="A192" s="199">
        <v>191</v>
      </c>
      <c r="B192" s="199"/>
      <c r="C192" s="199" t="s">
        <v>618</v>
      </c>
      <c r="D192" s="253" t="s">
        <v>2530</v>
      </c>
      <c r="E192" s="199" t="s">
        <v>1393</v>
      </c>
      <c r="F192" s="199" t="s">
        <v>5448</v>
      </c>
      <c r="G192" s="199" t="s">
        <v>5649</v>
      </c>
      <c r="H192" s="118" t="s">
        <v>1358</v>
      </c>
      <c r="I192" s="199" t="s">
        <v>5517</v>
      </c>
      <c r="J192" s="199" t="s">
        <v>5650</v>
      </c>
      <c r="K192" s="199" t="s">
        <v>12060</v>
      </c>
      <c r="L192" s="199" t="s">
        <v>1348</v>
      </c>
      <c r="M192" s="199" t="s">
        <v>1348</v>
      </c>
      <c r="N192" s="199"/>
      <c r="O192" s="199" t="s">
        <v>12060</v>
      </c>
      <c r="P192" s="199"/>
      <c r="Q192" s="199"/>
      <c r="R192" s="98" t="s">
        <v>2509</v>
      </c>
      <c r="S192" s="199"/>
      <c r="T192" s="199"/>
      <c r="U192" s="199"/>
      <c r="V192" s="199"/>
      <c r="W192" s="199"/>
    </row>
    <row r="193" spans="1:23" ht="13.5">
      <c r="A193" s="199">
        <v>192</v>
      </c>
      <c r="B193" s="199"/>
      <c r="C193" s="199" t="s">
        <v>618</v>
      </c>
      <c r="D193" s="199" t="s">
        <v>2535</v>
      </c>
      <c r="E193" s="199" t="s">
        <v>5444</v>
      </c>
      <c r="F193" s="199" t="s">
        <v>5448</v>
      </c>
      <c r="G193" s="199" t="s">
        <v>4801</v>
      </c>
      <c r="H193" s="118" t="s">
        <v>1358</v>
      </c>
      <c r="I193" s="199" t="s">
        <v>5517</v>
      </c>
      <c r="J193" s="199" t="s">
        <v>5651</v>
      </c>
      <c r="K193" s="199" t="s">
        <v>5651</v>
      </c>
      <c r="L193" s="199" t="s">
        <v>1348</v>
      </c>
      <c r="M193" s="199" t="s">
        <v>1348</v>
      </c>
      <c r="N193" s="199"/>
      <c r="O193" s="199" t="s">
        <v>5652</v>
      </c>
      <c r="P193" s="199"/>
      <c r="Q193" s="199"/>
      <c r="R193" s="98" t="s">
        <v>2509</v>
      </c>
      <c r="S193" s="199"/>
      <c r="T193" s="199"/>
      <c r="U193" s="199"/>
      <c r="V193" s="199"/>
      <c r="W193" s="199"/>
    </row>
    <row r="194" spans="1:23" ht="13.5">
      <c r="A194" s="199">
        <v>193</v>
      </c>
      <c r="B194" s="199"/>
      <c r="C194" s="199" t="s">
        <v>618</v>
      </c>
      <c r="D194" s="199" t="s">
        <v>631</v>
      </c>
      <c r="E194" s="199" t="s">
        <v>2535</v>
      </c>
      <c r="F194" s="199" t="s">
        <v>5448</v>
      </c>
      <c r="G194" s="199" t="s">
        <v>5653</v>
      </c>
      <c r="H194" s="118" t="s">
        <v>1358</v>
      </c>
      <c r="I194" s="199" t="s">
        <v>5517</v>
      </c>
      <c r="J194" s="199" t="s">
        <v>631</v>
      </c>
      <c r="K194" s="199" t="s">
        <v>631</v>
      </c>
      <c r="L194" s="199" t="s">
        <v>1348</v>
      </c>
      <c r="M194" s="199" t="s">
        <v>1348</v>
      </c>
      <c r="N194" s="199"/>
      <c r="O194" s="199" t="s">
        <v>5519</v>
      </c>
      <c r="P194" s="199"/>
      <c r="Q194" s="199"/>
      <c r="R194" s="98" t="s">
        <v>2509</v>
      </c>
      <c r="S194" s="199"/>
      <c r="T194" s="199"/>
      <c r="U194" s="199"/>
      <c r="V194" s="199"/>
      <c r="W194" s="199"/>
    </row>
    <row r="195" spans="1:23" ht="13.5">
      <c r="A195" s="199">
        <v>194</v>
      </c>
      <c r="B195" s="199"/>
      <c r="C195" s="199" t="s">
        <v>618</v>
      </c>
      <c r="D195" s="199" t="s">
        <v>2736</v>
      </c>
      <c r="E195" s="199" t="s">
        <v>5444</v>
      </c>
      <c r="F195" s="199" t="s">
        <v>5448</v>
      </c>
      <c r="G195" s="199" t="s">
        <v>5654</v>
      </c>
      <c r="H195" s="118" t="s">
        <v>1358</v>
      </c>
      <c r="I195" s="199" t="s">
        <v>5517</v>
      </c>
      <c r="J195" s="199" t="s">
        <v>889</v>
      </c>
      <c r="K195" s="199" t="s">
        <v>889</v>
      </c>
      <c r="L195" s="199" t="s">
        <v>1348</v>
      </c>
      <c r="M195" s="199" t="s">
        <v>1348</v>
      </c>
      <c r="N195" s="199"/>
      <c r="O195" s="199" t="s">
        <v>5655</v>
      </c>
      <c r="P195" s="199"/>
      <c r="Q195" s="199"/>
      <c r="R195" s="98" t="s">
        <v>2509</v>
      </c>
      <c r="S195" s="199"/>
      <c r="T195" s="199"/>
      <c r="U195" s="199"/>
      <c r="V195" s="199"/>
      <c r="W195" s="199"/>
    </row>
    <row r="196" spans="1:23" ht="13.5">
      <c r="A196" s="199">
        <v>195</v>
      </c>
      <c r="B196" s="199"/>
      <c r="C196" s="199" t="s">
        <v>618</v>
      </c>
      <c r="D196" s="199" t="s">
        <v>2747</v>
      </c>
      <c r="E196" s="199" t="s">
        <v>5444</v>
      </c>
      <c r="F196" s="199" t="s">
        <v>5448</v>
      </c>
      <c r="G196" s="199" t="s">
        <v>5656</v>
      </c>
      <c r="H196" s="118" t="s">
        <v>1358</v>
      </c>
      <c r="I196" s="199" t="s">
        <v>5517</v>
      </c>
      <c r="J196" s="199" t="s">
        <v>1018</v>
      </c>
      <c r="K196" s="199" t="s">
        <v>1018</v>
      </c>
      <c r="L196" s="199" t="s">
        <v>1348</v>
      </c>
      <c r="M196" s="199" t="s">
        <v>1348</v>
      </c>
      <c r="N196" s="199"/>
      <c r="O196" s="199" t="s">
        <v>5657</v>
      </c>
      <c r="P196" s="199"/>
      <c r="Q196" s="199"/>
      <c r="R196" s="98" t="s">
        <v>2509</v>
      </c>
      <c r="S196" s="199"/>
      <c r="T196" s="199"/>
      <c r="U196" s="199"/>
      <c r="V196" s="199"/>
      <c r="W196" s="199"/>
    </row>
    <row r="197" spans="1:23" ht="13.5">
      <c r="A197" s="199">
        <v>196</v>
      </c>
      <c r="B197" s="199"/>
      <c r="C197" s="199" t="s">
        <v>618</v>
      </c>
      <c r="D197" s="199" t="s">
        <v>924</v>
      </c>
      <c r="E197" s="199" t="s">
        <v>5444</v>
      </c>
      <c r="F197" s="199" t="s">
        <v>5448</v>
      </c>
      <c r="G197" s="199" t="s">
        <v>5658</v>
      </c>
      <c r="H197" s="118" t="s">
        <v>1358</v>
      </c>
      <c r="I197" s="199" t="s">
        <v>5517</v>
      </c>
      <c r="J197" s="199" t="s">
        <v>924</v>
      </c>
      <c r="K197" s="199" t="s">
        <v>924</v>
      </c>
      <c r="L197" s="199" t="s">
        <v>1348</v>
      </c>
      <c r="M197" s="199" t="s">
        <v>1348</v>
      </c>
      <c r="N197" s="199"/>
      <c r="O197" s="199" t="s">
        <v>924</v>
      </c>
      <c r="P197" s="199"/>
      <c r="Q197" s="199"/>
      <c r="R197" s="98" t="s">
        <v>2509</v>
      </c>
      <c r="S197" s="199"/>
      <c r="T197" s="199"/>
      <c r="U197" s="199"/>
      <c r="V197" s="199"/>
      <c r="W197" s="199"/>
    </row>
    <row r="198" spans="1:23" ht="13.5">
      <c r="A198" s="199">
        <v>197</v>
      </c>
      <c r="B198" s="199"/>
      <c r="C198" s="199" t="s">
        <v>618</v>
      </c>
      <c r="D198" s="199" t="s">
        <v>2843</v>
      </c>
      <c r="E198" s="199" t="s">
        <v>5444</v>
      </c>
      <c r="F198" s="199" t="s">
        <v>5448</v>
      </c>
      <c r="G198" s="199" t="s">
        <v>5659</v>
      </c>
      <c r="H198" s="118" t="s">
        <v>1358</v>
      </c>
      <c r="I198" s="199" t="s">
        <v>5517</v>
      </c>
      <c r="J198" s="199" t="s">
        <v>5660</v>
      </c>
      <c r="K198" s="199" t="s">
        <v>5660</v>
      </c>
      <c r="L198" s="199" t="s">
        <v>1348</v>
      </c>
      <c r="M198" s="199" t="s">
        <v>1348</v>
      </c>
      <c r="N198" s="199"/>
      <c r="O198" s="199" t="s">
        <v>5661</v>
      </c>
      <c r="P198" s="199"/>
      <c r="Q198" s="199"/>
      <c r="R198" s="98" t="s">
        <v>2509</v>
      </c>
      <c r="S198" s="199"/>
      <c r="T198" s="199"/>
      <c r="U198" s="199"/>
      <c r="V198" s="199"/>
      <c r="W198" s="199"/>
    </row>
    <row r="199" spans="1:23" ht="13.5">
      <c r="A199" s="199">
        <v>198</v>
      </c>
      <c r="B199" s="199"/>
      <c r="C199" s="199" t="s">
        <v>618</v>
      </c>
      <c r="D199" s="199" t="s">
        <v>14640</v>
      </c>
      <c r="E199" s="199" t="s">
        <v>5444</v>
      </c>
      <c r="F199" s="199" t="s">
        <v>5448</v>
      </c>
      <c r="G199" s="199" t="s">
        <v>5662</v>
      </c>
      <c r="H199" s="118" t="s">
        <v>1358</v>
      </c>
      <c r="I199" s="199" t="s">
        <v>5517</v>
      </c>
      <c r="J199" s="199" t="s">
        <v>12061</v>
      </c>
      <c r="K199" s="199" t="s">
        <v>5663</v>
      </c>
      <c r="L199" s="199" t="s">
        <v>1348</v>
      </c>
      <c r="M199" s="199" t="s">
        <v>1348</v>
      </c>
      <c r="N199" s="199"/>
      <c r="O199" s="199" t="s">
        <v>5663</v>
      </c>
      <c r="P199" s="199"/>
      <c r="Q199" s="199"/>
      <c r="R199" s="98" t="s">
        <v>2509</v>
      </c>
      <c r="S199" s="199"/>
      <c r="T199" s="199"/>
      <c r="U199" s="199"/>
      <c r="V199" s="199"/>
      <c r="W199" s="199"/>
    </row>
    <row r="200" spans="1:23" ht="13.5">
      <c r="A200" s="199">
        <v>199</v>
      </c>
      <c r="B200" s="199"/>
      <c r="C200" s="199" t="s">
        <v>618</v>
      </c>
      <c r="D200" s="199" t="s">
        <v>3446</v>
      </c>
      <c r="E200" s="199" t="s">
        <v>5444</v>
      </c>
      <c r="F200" s="199" t="s">
        <v>5448</v>
      </c>
      <c r="G200" s="199" t="s">
        <v>5664</v>
      </c>
      <c r="H200" s="118" t="s">
        <v>1358</v>
      </c>
      <c r="I200" s="199" t="s">
        <v>5517</v>
      </c>
      <c r="J200" s="199" t="s">
        <v>5665</v>
      </c>
      <c r="K200" s="199" t="s">
        <v>5665</v>
      </c>
      <c r="L200" s="199" t="s">
        <v>1348</v>
      </c>
      <c r="M200" s="199" t="s">
        <v>1348</v>
      </c>
      <c r="N200" s="199"/>
      <c r="O200" s="199" t="s">
        <v>13603</v>
      </c>
      <c r="P200" s="199"/>
      <c r="Q200" s="199"/>
      <c r="R200" s="98" t="s">
        <v>2509</v>
      </c>
      <c r="S200" s="199"/>
      <c r="T200" s="199"/>
      <c r="U200" s="199"/>
      <c r="V200" s="199"/>
      <c r="W200" s="199"/>
    </row>
    <row r="201" spans="1:23" ht="13.5">
      <c r="A201" s="199">
        <v>200</v>
      </c>
      <c r="B201" s="199"/>
      <c r="C201" s="199" t="s">
        <v>91</v>
      </c>
      <c r="D201" s="199" t="s">
        <v>2710</v>
      </c>
      <c r="E201" s="199" t="s">
        <v>5444</v>
      </c>
      <c r="F201" s="199" t="s">
        <v>5448</v>
      </c>
      <c r="G201" s="199" t="s">
        <v>5666</v>
      </c>
      <c r="H201" s="118" t="s">
        <v>1358</v>
      </c>
      <c r="I201" s="199" t="s">
        <v>5508</v>
      </c>
      <c r="J201" s="199" t="s">
        <v>2710</v>
      </c>
      <c r="K201" s="199" t="s">
        <v>2710</v>
      </c>
      <c r="L201" s="199" t="s">
        <v>1348</v>
      </c>
      <c r="M201" s="199" t="s">
        <v>1348</v>
      </c>
      <c r="N201" s="199"/>
      <c r="O201" s="199"/>
      <c r="P201" s="199"/>
      <c r="Q201" s="199"/>
      <c r="R201" s="98" t="s">
        <v>1629</v>
      </c>
      <c r="S201" s="199"/>
      <c r="T201" s="199"/>
      <c r="U201" s="199"/>
      <c r="V201" s="199"/>
      <c r="W201" s="199"/>
    </row>
    <row r="202" spans="1:23" ht="13.5">
      <c r="A202" s="199">
        <v>201</v>
      </c>
      <c r="B202" s="199"/>
      <c r="C202" s="199" t="s">
        <v>91</v>
      </c>
      <c r="D202" s="199" t="s">
        <v>2723</v>
      </c>
      <c r="E202" s="199" t="s">
        <v>5444</v>
      </c>
      <c r="F202" s="199" t="s">
        <v>5448</v>
      </c>
      <c r="G202" s="199" t="s">
        <v>5667</v>
      </c>
      <c r="H202" s="118" t="s">
        <v>1358</v>
      </c>
      <c r="I202" s="199" t="s">
        <v>5508</v>
      </c>
      <c r="J202" s="199" t="s">
        <v>2710</v>
      </c>
      <c r="K202" s="199" t="s">
        <v>2710</v>
      </c>
      <c r="L202" s="199" t="s">
        <v>1348</v>
      </c>
      <c r="M202" s="199" t="s">
        <v>1348</v>
      </c>
      <c r="N202" s="199"/>
      <c r="O202" s="199"/>
      <c r="P202" s="199"/>
      <c r="Q202" s="199"/>
      <c r="R202" s="98" t="s">
        <v>1629</v>
      </c>
      <c r="S202" s="199"/>
      <c r="T202" s="199"/>
      <c r="U202" s="199"/>
      <c r="V202" s="199"/>
      <c r="W202" s="199"/>
    </row>
    <row r="203" spans="1:23" ht="13.5">
      <c r="A203" s="199">
        <v>202</v>
      </c>
      <c r="B203" s="199"/>
      <c r="C203" s="199" t="s">
        <v>91</v>
      </c>
      <c r="D203" s="199" t="s">
        <v>5668</v>
      </c>
      <c r="E203" s="199" t="s">
        <v>5444</v>
      </c>
      <c r="F203" s="199" t="s">
        <v>5448</v>
      </c>
      <c r="G203" s="199" t="s">
        <v>5616</v>
      </c>
      <c r="H203" s="118" t="s">
        <v>1358</v>
      </c>
      <c r="I203" s="199" t="s">
        <v>5541</v>
      </c>
      <c r="J203" s="199" t="s">
        <v>5668</v>
      </c>
      <c r="K203" s="199" t="s">
        <v>5668</v>
      </c>
      <c r="L203" s="199" t="s">
        <v>1348</v>
      </c>
      <c r="M203" s="199" t="s">
        <v>1348</v>
      </c>
      <c r="N203" s="199"/>
      <c r="O203" s="199"/>
      <c r="P203" s="199"/>
      <c r="Q203" s="199"/>
      <c r="R203" s="98" t="s">
        <v>1629</v>
      </c>
      <c r="S203" s="199"/>
      <c r="T203" s="199"/>
      <c r="U203" s="199"/>
      <c r="V203" s="199"/>
      <c r="W203" s="199"/>
    </row>
    <row r="204" spans="1:23" ht="13.5">
      <c r="A204" s="199">
        <v>203</v>
      </c>
      <c r="B204" s="199"/>
      <c r="C204" s="199" t="s">
        <v>91</v>
      </c>
      <c r="D204" s="199" t="s">
        <v>5110</v>
      </c>
      <c r="E204" s="199" t="s">
        <v>5444</v>
      </c>
      <c r="F204" s="199" t="s">
        <v>5448</v>
      </c>
      <c r="G204" s="199" t="s">
        <v>5669</v>
      </c>
      <c r="H204" s="118" t="s">
        <v>1358</v>
      </c>
      <c r="I204" s="199" t="s">
        <v>5575</v>
      </c>
      <c r="J204" s="199" t="s">
        <v>5670</v>
      </c>
      <c r="K204" s="199" t="s">
        <v>5670</v>
      </c>
      <c r="L204" s="199" t="s">
        <v>1348</v>
      </c>
      <c r="M204" s="199" t="s">
        <v>1348</v>
      </c>
      <c r="N204" s="199"/>
      <c r="O204" s="199" t="s">
        <v>5671</v>
      </c>
      <c r="P204" s="199"/>
      <c r="Q204" s="199"/>
      <c r="R204" s="98" t="s">
        <v>1629</v>
      </c>
      <c r="S204" s="199"/>
      <c r="T204" s="199"/>
      <c r="U204" s="199"/>
      <c r="V204" s="199"/>
      <c r="W204" s="199"/>
    </row>
    <row r="205" spans="1:23" ht="13.5">
      <c r="A205" s="199">
        <v>204</v>
      </c>
      <c r="B205" s="199"/>
      <c r="C205" s="199" t="s">
        <v>91</v>
      </c>
      <c r="D205" s="199" t="s">
        <v>2771</v>
      </c>
      <c r="E205" s="199" t="s">
        <v>5444</v>
      </c>
      <c r="F205" s="199" t="s">
        <v>5448</v>
      </c>
      <c r="G205" s="199" t="s">
        <v>5672</v>
      </c>
      <c r="H205" s="118" t="s">
        <v>1358</v>
      </c>
      <c r="I205" s="199" t="s">
        <v>5575</v>
      </c>
      <c r="J205" s="199" t="s">
        <v>2771</v>
      </c>
      <c r="K205" s="199" t="s">
        <v>2771</v>
      </c>
      <c r="L205" s="199" t="s">
        <v>1348</v>
      </c>
      <c r="M205" s="199" t="s">
        <v>1348</v>
      </c>
      <c r="N205" s="199"/>
      <c r="O205" s="199" t="s">
        <v>5673</v>
      </c>
      <c r="P205" s="199"/>
      <c r="Q205" s="199"/>
      <c r="R205" s="98" t="s">
        <v>1629</v>
      </c>
      <c r="S205" s="199"/>
      <c r="T205" s="199"/>
      <c r="U205" s="199"/>
      <c r="V205" s="199"/>
      <c r="W205" s="199"/>
    </row>
    <row r="206" spans="1:23" ht="13.5">
      <c r="A206" s="199">
        <v>205</v>
      </c>
      <c r="B206" s="199"/>
      <c r="C206" s="199" t="s">
        <v>91</v>
      </c>
      <c r="D206" s="199" t="s">
        <v>5120</v>
      </c>
      <c r="E206" s="199" t="s">
        <v>5444</v>
      </c>
      <c r="F206" s="199" t="s">
        <v>5448</v>
      </c>
      <c r="G206" s="199" t="s">
        <v>5674</v>
      </c>
      <c r="H206" s="118" t="s">
        <v>1358</v>
      </c>
      <c r="I206" s="199" t="s">
        <v>5575</v>
      </c>
      <c r="J206" s="199" t="s">
        <v>5120</v>
      </c>
      <c r="K206" s="199" t="s">
        <v>5120</v>
      </c>
      <c r="L206" s="199" t="s">
        <v>1348</v>
      </c>
      <c r="M206" s="199" t="s">
        <v>1348</v>
      </c>
      <c r="N206" s="199"/>
      <c r="O206" s="199" t="s">
        <v>5675</v>
      </c>
      <c r="P206" s="199"/>
      <c r="Q206" s="199"/>
      <c r="R206" s="98" t="s">
        <v>1629</v>
      </c>
      <c r="S206" s="199"/>
      <c r="T206" s="199"/>
      <c r="U206" s="199"/>
      <c r="V206" s="199"/>
      <c r="W206" s="199"/>
    </row>
    <row r="207" spans="1:23" ht="13.5">
      <c r="A207" s="199">
        <v>206</v>
      </c>
      <c r="B207" s="199"/>
      <c r="C207" s="199" t="s">
        <v>91</v>
      </c>
      <c r="D207" s="199" t="s">
        <v>2827</v>
      </c>
      <c r="E207" s="199" t="s">
        <v>5444</v>
      </c>
      <c r="F207" s="199" t="s">
        <v>5448</v>
      </c>
      <c r="G207" s="199" t="s">
        <v>5676</v>
      </c>
      <c r="H207" s="118" t="s">
        <v>1358</v>
      </c>
      <c r="I207" s="199" t="s">
        <v>5575</v>
      </c>
      <c r="J207" s="199" t="s">
        <v>2827</v>
      </c>
      <c r="K207" s="199" t="s">
        <v>2827</v>
      </c>
      <c r="L207" s="199" t="s">
        <v>1348</v>
      </c>
      <c r="M207" s="199" t="s">
        <v>1348</v>
      </c>
      <c r="N207" s="199"/>
      <c r="O207" s="199" t="s">
        <v>5677</v>
      </c>
      <c r="P207" s="199"/>
      <c r="Q207" s="199"/>
      <c r="R207" s="98" t="s">
        <v>1629</v>
      </c>
      <c r="S207" s="199"/>
      <c r="T207" s="199"/>
      <c r="U207" s="199"/>
      <c r="V207" s="199"/>
      <c r="W207" s="199"/>
    </row>
    <row r="208" spans="1:23" ht="13.5">
      <c r="A208" s="199">
        <v>207</v>
      </c>
      <c r="B208" s="199"/>
      <c r="C208" s="199" t="s">
        <v>3006</v>
      </c>
      <c r="D208" s="199" t="s">
        <v>2864</v>
      </c>
      <c r="E208" s="199" t="s">
        <v>5444</v>
      </c>
      <c r="F208" s="199" t="s">
        <v>5448</v>
      </c>
      <c r="G208" s="199" t="s">
        <v>5678</v>
      </c>
      <c r="H208" s="118" t="s">
        <v>1358</v>
      </c>
      <c r="I208" s="199" t="s">
        <v>5679</v>
      </c>
      <c r="J208" s="199" t="s">
        <v>5680</v>
      </c>
      <c r="K208" s="199" t="s">
        <v>5681</v>
      </c>
      <c r="L208" s="199" t="s">
        <v>1348</v>
      </c>
      <c r="M208" s="199" t="s">
        <v>1348</v>
      </c>
      <c r="N208" s="199"/>
      <c r="O208" s="199" t="s">
        <v>5681</v>
      </c>
      <c r="P208" s="199"/>
      <c r="Q208" s="199"/>
      <c r="R208" s="98" t="s">
        <v>2869</v>
      </c>
      <c r="S208" s="199"/>
      <c r="T208" s="199"/>
      <c r="U208" s="199"/>
      <c r="V208" s="199"/>
      <c r="W208" s="199"/>
    </row>
    <row r="209" spans="1:23" ht="13.5">
      <c r="A209" s="199">
        <v>208</v>
      </c>
      <c r="B209" s="199"/>
      <c r="C209" s="199" t="s">
        <v>3006</v>
      </c>
      <c r="D209" s="440" t="s">
        <v>25873</v>
      </c>
      <c r="E209" s="199" t="s">
        <v>5444</v>
      </c>
      <c r="F209" s="199" t="s">
        <v>5448</v>
      </c>
      <c r="G209" s="199" t="s">
        <v>5682</v>
      </c>
      <c r="H209" s="118" t="s">
        <v>1358</v>
      </c>
      <c r="I209" s="199" t="s">
        <v>5679</v>
      </c>
      <c r="J209" s="199" t="s">
        <v>5683</v>
      </c>
      <c r="K209" s="199" t="s">
        <v>5684</v>
      </c>
      <c r="L209" s="199" t="s">
        <v>1348</v>
      </c>
      <c r="M209" s="199" t="s">
        <v>1348</v>
      </c>
      <c r="N209" s="199"/>
      <c r="O209" s="199" t="s">
        <v>5684</v>
      </c>
      <c r="P209" s="199"/>
      <c r="Q209" s="199"/>
      <c r="R209" s="98" t="s">
        <v>2869</v>
      </c>
      <c r="S209" s="199"/>
      <c r="T209" s="199"/>
      <c r="U209" s="199"/>
      <c r="V209" s="199"/>
      <c r="W209" s="199"/>
    </row>
    <row r="210" spans="1:23" ht="13.5">
      <c r="A210" s="199">
        <v>209</v>
      </c>
      <c r="B210" s="199"/>
      <c r="C210" s="199" t="s">
        <v>3006</v>
      </c>
      <c r="D210" s="199" t="s">
        <v>2960</v>
      </c>
      <c r="E210" s="199" t="s">
        <v>5444</v>
      </c>
      <c r="F210" s="199" t="s">
        <v>5448</v>
      </c>
      <c r="G210" s="199" t="s">
        <v>5685</v>
      </c>
      <c r="H210" s="118" t="s">
        <v>1358</v>
      </c>
      <c r="I210" s="199" t="s">
        <v>5679</v>
      </c>
      <c r="J210" s="199" t="s">
        <v>5686</v>
      </c>
      <c r="K210" s="199" t="s">
        <v>5687</v>
      </c>
      <c r="L210" s="199" t="s">
        <v>1348</v>
      </c>
      <c r="M210" s="199" t="s">
        <v>1348</v>
      </c>
      <c r="N210" s="199"/>
      <c r="O210" s="199" t="s">
        <v>5688</v>
      </c>
      <c r="P210" s="199"/>
      <c r="Q210" s="199"/>
      <c r="R210" s="98" t="s">
        <v>2869</v>
      </c>
      <c r="S210" s="199"/>
      <c r="T210" s="199"/>
      <c r="U210" s="199"/>
      <c r="V210" s="199"/>
      <c r="W210" s="199"/>
    </row>
    <row r="211" spans="1:23" ht="13.5">
      <c r="A211" s="199">
        <v>210</v>
      </c>
      <c r="B211" s="199"/>
      <c r="C211" s="199" t="s">
        <v>3006</v>
      </c>
      <c r="D211" s="199" t="s">
        <v>3006</v>
      </c>
      <c r="E211" s="199" t="s">
        <v>5444</v>
      </c>
      <c r="F211" s="199" t="s">
        <v>5689</v>
      </c>
      <c r="G211" s="199" t="s">
        <v>5690</v>
      </c>
      <c r="H211" s="118" t="s">
        <v>1358</v>
      </c>
      <c r="I211" s="199" t="s">
        <v>5679</v>
      </c>
      <c r="J211" s="199" t="s">
        <v>3006</v>
      </c>
      <c r="K211" s="199" t="s">
        <v>5691</v>
      </c>
      <c r="L211" s="199" t="s">
        <v>1348</v>
      </c>
      <c r="M211" s="199" t="s">
        <v>1358</v>
      </c>
      <c r="N211" s="199" t="s">
        <v>16900</v>
      </c>
      <c r="O211" s="199" t="s">
        <v>5691</v>
      </c>
      <c r="P211" s="199"/>
      <c r="Q211" s="199"/>
      <c r="R211" s="98" t="s">
        <v>2869</v>
      </c>
      <c r="S211" s="199"/>
      <c r="T211" s="199"/>
      <c r="U211" s="199"/>
      <c r="V211" s="199"/>
      <c r="W211" s="199"/>
    </row>
    <row r="212" spans="1:23" ht="13.5">
      <c r="A212" s="199">
        <v>211</v>
      </c>
      <c r="B212" s="199"/>
      <c r="C212" s="199" t="s">
        <v>3006</v>
      </c>
      <c r="D212" s="199" t="s">
        <v>3270</v>
      </c>
      <c r="E212" s="199" t="s">
        <v>5444</v>
      </c>
      <c r="F212" s="199" t="s">
        <v>5448</v>
      </c>
      <c r="G212" s="199" t="s">
        <v>5692</v>
      </c>
      <c r="H212" s="118" t="s">
        <v>1358</v>
      </c>
      <c r="I212" s="199" t="s">
        <v>5679</v>
      </c>
      <c r="J212" s="199" t="s">
        <v>5693</v>
      </c>
      <c r="K212" s="199" t="s">
        <v>5687</v>
      </c>
      <c r="L212" s="199" t="s">
        <v>1348</v>
      </c>
      <c r="M212" s="199" t="s">
        <v>1348</v>
      </c>
      <c r="N212" s="199"/>
      <c r="O212" s="199" t="s">
        <v>5687</v>
      </c>
      <c r="P212" s="199"/>
      <c r="Q212" s="199"/>
      <c r="R212" s="98" t="s">
        <v>2869</v>
      </c>
      <c r="S212" s="199"/>
      <c r="T212" s="199"/>
      <c r="U212" s="199"/>
      <c r="V212" s="199"/>
      <c r="W212" s="199"/>
    </row>
    <row r="213" spans="1:23" ht="13.5">
      <c r="A213" s="199">
        <v>212</v>
      </c>
      <c r="B213" s="199"/>
      <c r="C213" s="199" t="s">
        <v>5197</v>
      </c>
      <c r="D213" s="199" t="s">
        <v>3448</v>
      </c>
      <c r="E213" s="199" t="s">
        <v>5444</v>
      </c>
      <c r="F213" s="199" t="s">
        <v>5448</v>
      </c>
      <c r="G213" s="199" t="s">
        <v>5694</v>
      </c>
      <c r="H213" s="118" t="s">
        <v>1358</v>
      </c>
      <c r="I213" s="253" t="s">
        <v>19190</v>
      </c>
      <c r="J213" s="199" t="s">
        <v>889</v>
      </c>
      <c r="K213" s="199" t="s">
        <v>890</v>
      </c>
      <c r="L213" s="199" t="s">
        <v>1348</v>
      </c>
      <c r="M213" s="199" t="s">
        <v>1348</v>
      </c>
      <c r="N213" s="199"/>
      <c r="O213" s="199" t="s">
        <v>890</v>
      </c>
      <c r="P213" s="199"/>
      <c r="Q213" s="199"/>
      <c r="R213" s="98" t="s">
        <v>2869</v>
      </c>
      <c r="S213" s="199"/>
      <c r="T213" s="199"/>
      <c r="U213" s="199"/>
      <c r="V213" s="199"/>
      <c r="W213" s="199"/>
    </row>
    <row r="214" spans="1:23" ht="13.5">
      <c r="A214" s="199">
        <v>213</v>
      </c>
      <c r="B214" s="199"/>
      <c r="C214" s="199" t="s">
        <v>5197</v>
      </c>
      <c r="D214" s="199" t="s">
        <v>3472</v>
      </c>
      <c r="E214" s="199" t="s">
        <v>5444</v>
      </c>
      <c r="F214" s="199" t="s">
        <v>5448</v>
      </c>
      <c r="G214" s="199" t="s">
        <v>5696</v>
      </c>
      <c r="H214" s="118" t="s">
        <v>1358</v>
      </c>
      <c r="I214" s="199" t="s">
        <v>5695</v>
      </c>
      <c r="J214" s="199" t="s">
        <v>5697</v>
      </c>
      <c r="K214" s="199" t="s">
        <v>5698</v>
      </c>
      <c r="L214" s="199" t="s">
        <v>1348</v>
      </c>
      <c r="M214" s="199" t="s">
        <v>1348</v>
      </c>
      <c r="N214" s="199"/>
      <c r="O214" s="199" t="s">
        <v>5698</v>
      </c>
      <c r="P214" s="199"/>
      <c r="Q214" s="199"/>
      <c r="R214" s="98" t="s">
        <v>2869</v>
      </c>
      <c r="S214" s="199"/>
      <c r="T214" s="199"/>
      <c r="U214" s="199"/>
      <c r="V214" s="199"/>
      <c r="W214" s="199"/>
    </row>
    <row r="215" spans="1:23" ht="13.5">
      <c r="A215" s="199">
        <v>214</v>
      </c>
      <c r="B215" s="199"/>
      <c r="C215" s="199" t="s">
        <v>5197</v>
      </c>
      <c r="D215" s="199" t="s">
        <v>3585</v>
      </c>
      <c r="E215" s="199" t="s">
        <v>5444</v>
      </c>
      <c r="F215" s="199" t="s">
        <v>5448</v>
      </c>
      <c r="G215" s="199" t="s">
        <v>5699</v>
      </c>
      <c r="H215" s="118" t="s">
        <v>1358</v>
      </c>
      <c r="I215" s="199" t="s">
        <v>5695</v>
      </c>
      <c r="J215" s="199" t="s">
        <v>5700</v>
      </c>
      <c r="K215" s="199" t="s">
        <v>5701</v>
      </c>
      <c r="L215" s="199" t="s">
        <v>1348</v>
      </c>
      <c r="M215" s="199" t="s">
        <v>1348</v>
      </c>
      <c r="N215" s="199"/>
      <c r="O215" s="199" t="s">
        <v>5701</v>
      </c>
      <c r="P215" s="199"/>
      <c r="Q215" s="199"/>
      <c r="R215" s="98" t="s">
        <v>2869</v>
      </c>
      <c r="S215" s="199"/>
      <c r="T215" s="199"/>
      <c r="U215" s="199"/>
      <c r="V215" s="199"/>
      <c r="W215" s="199"/>
    </row>
    <row r="216" spans="1:23" ht="13.5">
      <c r="A216" s="199">
        <v>215</v>
      </c>
      <c r="B216" s="199"/>
      <c r="C216" s="199" t="s">
        <v>5197</v>
      </c>
      <c r="D216" s="199" t="s">
        <v>3477</v>
      </c>
      <c r="E216" s="199" t="s">
        <v>5444</v>
      </c>
      <c r="F216" s="199" t="s">
        <v>5448</v>
      </c>
      <c r="G216" s="199" t="s">
        <v>5702</v>
      </c>
      <c r="H216" s="118" t="s">
        <v>1358</v>
      </c>
      <c r="I216" s="199" t="s">
        <v>5695</v>
      </c>
      <c r="J216" s="199" t="s">
        <v>5703</v>
      </c>
      <c r="K216" s="199" t="s">
        <v>5704</v>
      </c>
      <c r="L216" s="199" t="s">
        <v>1348</v>
      </c>
      <c r="M216" s="199" t="s">
        <v>1348</v>
      </c>
      <c r="N216" s="199"/>
      <c r="O216" s="199" t="s">
        <v>5704</v>
      </c>
      <c r="P216" s="199"/>
      <c r="Q216" s="199"/>
      <c r="R216" s="98" t="s">
        <v>2869</v>
      </c>
      <c r="S216" s="199"/>
      <c r="T216" s="199"/>
      <c r="U216" s="199"/>
      <c r="V216" s="199"/>
      <c r="W216" s="199"/>
    </row>
    <row r="217" spans="1:23" ht="13.5">
      <c r="A217" s="199">
        <v>216</v>
      </c>
      <c r="B217" s="199"/>
      <c r="C217" s="199" t="s">
        <v>5197</v>
      </c>
      <c r="D217" s="199" t="s">
        <v>3594</v>
      </c>
      <c r="E217" s="199" t="s">
        <v>5444</v>
      </c>
      <c r="F217" s="199" t="s">
        <v>5448</v>
      </c>
      <c r="G217" s="199" t="s">
        <v>5705</v>
      </c>
      <c r="H217" s="118" t="s">
        <v>1358</v>
      </c>
      <c r="I217" s="199" t="s">
        <v>5695</v>
      </c>
      <c r="J217" s="199" t="s">
        <v>5197</v>
      </c>
      <c r="K217" s="199" t="s">
        <v>210</v>
      </c>
      <c r="L217" s="199" t="s">
        <v>1348</v>
      </c>
      <c r="M217" s="199" t="s">
        <v>1348</v>
      </c>
      <c r="N217" s="199"/>
      <c r="O217" s="199" t="s">
        <v>210</v>
      </c>
      <c r="P217" s="199"/>
      <c r="Q217" s="199"/>
      <c r="R217" s="98" t="s">
        <v>2869</v>
      </c>
      <c r="S217" s="199"/>
      <c r="T217" s="199"/>
      <c r="U217" s="199"/>
      <c r="V217" s="199"/>
      <c r="W217" s="199"/>
    </row>
    <row r="218" spans="1:23" ht="13.5">
      <c r="A218" s="199">
        <v>217</v>
      </c>
      <c r="B218" s="199"/>
      <c r="C218" s="199" t="s">
        <v>618</v>
      </c>
      <c r="D218" s="199" t="s">
        <v>3760</v>
      </c>
      <c r="E218" s="199" t="s">
        <v>5444</v>
      </c>
      <c r="F218" s="199" t="s">
        <v>5448</v>
      </c>
      <c r="G218" s="199" t="s">
        <v>5713</v>
      </c>
      <c r="H218" s="118" t="s">
        <v>1358</v>
      </c>
      <c r="I218" s="199" t="s">
        <v>5517</v>
      </c>
      <c r="J218" s="199" t="s">
        <v>5714</v>
      </c>
      <c r="K218" s="199" t="s">
        <v>5714</v>
      </c>
      <c r="L218" s="199" t="s">
        <v>1348</v>
      </c>
      <c r="M218" s="199" t="s">
        <v>1348</v>
      </c>
      <c r="N218" s="199"/>
      <c r="O218" s="199" t="s">
        <v>5715</v>
      </c>
      <c r="P218" s="199"/>
      <c r="Q218" s="199"/>
      <c r="R218" s="98" t="s">
        <v>2509</v>
      </c>
      <c r="S218" s="199"/>
      <c r="T218" s="199"/>
      <c r="U218" s="199"/>
      <c r="V218" s="199"/>
      <c r="W218" s="199"/>
    </row>
    <row r="219" spans="1:23" ht="13.5">
      <c r="A219" s="199">
        <v>218</v>
      </c>
      <c r="B219" s="199"/>
      <c r="C219" s="199" t="s">
        <v>618</v>
      </c>
      <c r="D219" s="199" t="s">
        <v>3776</v>
      </c>
      <c r="E219" s="199" t="s">
        <v>5444</v>
      </c>
      <c r="F219" s="199" t="s">
        <v>5448</v>
      </c>
      <c r="G219" s="199" t="s">
        <v>5716</v>
      </c>
      <c r="H219" s="118" t="s">
        <v>1358</v>
      </c>
      <c r="I219" s="199" t="s">
        <v>5517</v>
      </c>
      <c r="J219" s="199" t="s">
        <v>1329</v>
      </c>
      <c r="K219" s="199" t="s">
        <v>1329</v>
      </c>
      <c r="L219" s="199" t="s">
        <v>1348</v>
      </c>
      <c r="M219" s="199" t="s">
        <v>1348</v>
      </c>
      <c r="N219" s="199"/>
      <c r="O219" s="199" t="s">
        <v>1330</v>
      </c>
      <c r="P219" s="199"/>
      <c r="Q219" s="199"/>
      <c r="R219" s="98" t="s">
        <v>2509</v>
      </c>
      <c r="S219" s="199"/>
      <c r="T219" s="199"/>
      <c r="U219" s="199"/>
      <c r="V219" s="199"/>
      <c r="W219" s="199"/>
    </row>
    <row r="220" spans="1:23" ht="13.5">
      <c r="A220" s="199">
        <v>219</v>
      </c>
      <c r="B220" s="199"/>
      <c r="C220" s="199" t="s">
        <v>618</v>
      </c>
      <c r="D220" s="199" t="s">
        <v>6247</v>
      </c>
      <c r="E220" s="199" t="s">
        <v>5444</v>
      </c>
      <c r="F220" s="199" t="s">
        <v>5448</v>
      </c>
      <c r="G220" s="199" t="s">
        <v>6248</v>
      </c>
      <c r="H220" s="118" t="s">
        <v>1358</v>
      </c>
      <c r="I220" s="199" t="s">
        <v>5517</v>
      </c>
      <c r="J220" s="199" t="s">
        <v>1313</v>
      </c>
      <c r="K220" s="199" t="s">
        <v>1313</v>
      </c>
      <c r="L220" s="199" t="s">
        <v>1348</v>
      </c>
      <c r="M220" s="199" t="s">
        <v>1348</v>
      </c>
      <c r="N220" s="199"/>
      <c r="O220" s="199" t="s">
        <v>4731</v>
      </c>
      <c r="P220" s="199"/>
      <c r="Q220" s="199"/>
      <c r="R220" s="98" t="s">
        <v>2509</v>
      </c>
      <c r="S220" s="199"/>
      <c r="T220" s="199"/>
      <c r="U220" s="199"/>
      <c r="V220" s="199"/>
      <c r="W220" s="199"/>
    </row>
    <row r="221" spans="1:23" ht="13.5">
      <c r="A221" s="199">
        <v>220</v>
      </c>
      <c r="B221" s="199"/>
      <c r="C221" s="199" t="s">
        <v>618</v>
      </c>
      <c r="D221" s="199" t="s">
        <v>3783</v>
      </c>
      <c r="E221" s="199" t="s">
        <v>5444</v>
      </c>
      <c r="F221" s="199" t="s">
        <v>5448</v>
      </c>
      <c r="G221" s="199" t="s">
        <v>12062</v>
      </c>
      <c r="H221" s="118" t="s">
        <v>1358</v>
      </c>
      <c r="I221" s="199" t="s">
        <v>5517</v>
      </c>
      <c r="J221" s="199" t="s">
        <v>5717</v>
      </c>
      <c r="K221" s="199" t="s">
        <v>5717</v>
      </c>
      <c r="L221" s="199" t="s">
        <v>1348</v>
      </c>
      <c r="M221" s="199" t="s">
        <v>1348</v>
      </c>
      <c r="N221" s="199"/>
      <c r="O221" s="199" t="s">
        <v>977</v>
      </c>
      <c r="P221" s="199"/>
      <c r="Q221" s="199"/>
      <c r="R221" s="98" t="s">
        <v>2509</v>
      </c>
      <c r="S221" s="199"/>
      <c r="T221" s="199"/>
      <c r="U221" s="199"/>
      <c r="V221" s="199"/>
      <c r="W221" s="199"/>
    </row>
    <row r="222" spans="1:23" ht="13.5">
      <c r="A222" s="199">
        <v>221</v>
      </c>
      <c r="B222" s="199"/>
      <c r="C222" s="199" t="s">
        <v>618</v>
      </c>
      <c r="D222" s="199" t="s">
        <v>3789</v>
      </c>
      <c r="E222" s="199" t="s">
        <v>5444</v>
      </c>
      <c r="F222" s="199" t="s">
        <v>5448</v>
      </c>
      <c r="G222" s="199" t="s">
        <v>12063</v>
      </c>
      <c r="H222" s="118" t="s">
        <v>1358</v>
      </c>
      <c r="I222" s="199" t="s">
        <v>5517</v>
      </c>
      <c r="J222" s="199" t="s">
        <v>5718</v>
      </c>
      <c r="K222" s="199" t="s">
        <v>5718</v>
      </c>
      <c r="L222" s="199" t="s">
        <v>1348</v>
      </c>
      <c r="M222" s="199" t="s">
        <v>1348</v>
      </c>
      <c r="N222" s="199"/>
      <c r="O222" s="199" t="s">
        <v>1299</v>
      </c>
      <c r="P222" s="199"/>
      <c r="Q222" s="199"/>
      <c r="R222" s="98" t="s">
        <v>2509</v>
      </c>
      <c r="S222" s="199"/>
      <c r="T222" s="199"/>
      <c r="U222" s="199"/>
      <c r="V222" s="199"/>
      <c r="W222" s="199"/>
    </row>
    <row r="223" spans="1:23" ht="13.5">
      <c r="A223" s="199">
        <v>222</v>
      </c>
      <c r="B223" s="199"/>
      <c r="C223" s="199" t="s">
        <v>618</v>
      </c>
      <c r="D223" s="199" t="s">
        <v>3801</v>
      </c>
      <c r="E223" s="199" t="s">
        <v>5444</v>
      </c>
      <c r="F223" s="199" t="s">
        <v>5448</v>
      </c>
      <c r="G223" s="199" t="s">
        <v>12064</v>
      </c>
      <c r="H223" s="118" t="s">
        <v>1358</v>
      </c>
      <c r="I223" s="199" t="s">
        <v>5517</v>
      </c>
      <c r="J223" s="199" t="s">
        <v>5719</v>
      </c>
      <c r="K223" s="199" t="s">
        <v>5719</v>
      </c>
      <c r="L223" s="199" t="s">
        <v>1348</v>
      </c>
      <c r="M223" s="199" t="s">
        <v>1348</v>
      </c>
      <c r="N223" s="199"/>
      <c r="O223" s="199" t="s">
        <v>5720</v>
      </c>
      <c r="P223" s="199"/>
      <c r="Q223" s="199"/>
      <c r="R223" s="98" t="s">
        <v>2509</v>
      </c>
      <c r="S223" s="199"/>
      <c r="T223" s="199"/>
      <c r="U223" s="199"/>
      <c r="V223" s="199"/>
      <c r="W223" s="199"/>
    </row>
    <row r="224" spans="1:23" ht="13.5">
      <c r="A224" s="199">
        <v>223</v>
      </c>
      <c r="B224" s="199"/>
      <c r="C224" s="199" t="s">
        <v>5273</v>
      </c>
      <c r="D224" s="199" t="s">
        <v>3868</v>
      </c>
      <c r="E224" s="199" t="s">
        <v>5444</v>
      </c>
      <c r="F224" s="199" t="s">
        <v>5448</v>
      </c>
      <c r="G224" s="199" t="s">
        <v>4801</v>
      </c>
      <c r="H224" s="118" t="s">
        <v>1348</v>
      </c>
      <c r="I224" s="199" t="s">
        <v>5721</v>
      </c>
      <c r="J224" s="199" t="s">
        <v>3868</v>
      </c>
      <c r="K224" s="199" t="s">
        <v>3868</v>
      </c>
      <c r="L224" s="199" t="s">
        <v>1358</v>
      </c>
      <c r="M224" s="199" t="s">
        <v>1348</v>
      </c>
      <c r="N224" s="199"/>
      <c r="O224" s="199"/>
      <c r="P224" s="199"/>
      <c r="Q224" s="199"/>
      <c r="R224" s="98" t="s">
        <v>1835</v>
      </c>
      <c r="S224" s="253" t="s">
        <v>18794</v>
      </c>
      <c r="T224" s="199"/>
      <c r="U224" s="199"/>
      <c r="V224" s="199"/>
      <c r="W224" s="199"/>
    </row>
    <row r="225" spans="1:23" ht="13.5">
      <c r="A225" s="199">
        <v>224</v>
      </c>
      <c r="B225" s="199"/>
      <c r="C225" s="199" t="s">
        <v>5273</v>
      </c>
      <c r="D225" s="277" t="s">
        <v>5286</v>
      </c>
      <c r="E225" s="199" t="s">
        <v>3868</v>
      </c>
      <c r="F225" s="199" t="s">
        <v>5448</v>
      </c>
      <c r="G225" s="199" t="s">
        <v>5722</v>
      </c>
      <c r="H225" s="118" t="s">
        <v>1358</v>
      </c>
      <c r="I225" s="199" t="s">
        <v>5721</v>
      </c>
      <c r="J225" s="277" t="s">
        <v>110</v>
      </c>
      <c r="K225" s="199" t="s">
        <v>110</v>
      </c>
      <c r="L225" s="199" t="s">
        <v>1358</v>
      </c>
      <c r="M225" s="199" t="s">
        <v>1348</v>
      </c>
      <c r="N225" s="199"/>
      <c r="O225" s="199"/>
      <c r="P225" s="199"/>
      <c r="Q225" s="199"/>
      <c r="R225" s="98" t="s">
        <v>1835</v>
      </c>
      <c r="S225" s="253" t="s">
        <v>18797</v>
      </c>
      <c r="T225" s="199"/>
      <c r="U225" s="199"/>
      <c r="V225" s="199"/>
      <c r="W225" s="199"/>
    </row>
    <row r="226" spans="1:23" ht="13.5">
      <c r="A226" s="199">
        <v>225</v>
      </c>
      <c r="B226" s="199"/>
      <c r="C226" s="199" t="s">
        <v>5273</v>
      </c>
      <c r="D226" s="199" t="s">
        <v>5627</v>
      </c>
      <c r="E226" s="199" t="s">
        <v>3868</v>
      </c>
      <c r="F226" s="199" t="s">
        <v>5448</v>
      </c>
      <c r="G226" s="199" t="s">
        <v>5722</v>
      </c>
      <c r="H226" s="118" t="s">
        <v>1358</v>
      </c>
      <c r="I226" s="199" t="s">
        <v>5721</v>
      </c>
      <c r="J226" s="199" t="s">
        <v>5723</v>
      </c>
      <c r="K226" s="199" t="s">
        <v>5723</v>
      </c>
      <c r="L226" s="199" t="s">
        <v>1358</v>
      </c>
      <c r="M226" s="199" t="s">
        <v>1348</v>
      </c>
      <c r="N226" s="199"/>
      <c r="O226" s="199"/>
      <c r="P226" s="199"/>
      <c r="Q226" s="199"/>
      <c r="R226" s="98" t="s">
        <v>1835</v>
      </c>
      <c r="S226" s="253" t="s">
        <v>18796</v>
      </c>
      <c r="T226" s="199"/>
      <c r="U226" s="199"/>
      <c r="V226" s="199"/>
      <c r="W226" s="199"/>
    </row>
    <row r="227" spans="1:23" ht="13.5">
      <c r="A227" s="199">
        <v>226</v>
      </c>
      <c r="B227" s="199"/>
      <c r="C227" s="199" t="s">
        <v>5273</v>
      </c>
      <c r="D227" s="199" t="s">
        <v>5289</v>
      </c>
      <c r="E227" s="199" t="s">
        <v>3868</v>
      </c>
      <c r="F227" s="199" t="s">
        <v>5448</v>
      </c>
      <c r="G227" s="199" t="s">
        <v>5722</v>
      </c>
      <c r="H227" s="118" t="s">
        <v>1358</v>
      </c>
      <c r="I227" s="199" t="s">
        <v>5721</v>
      </c>
      <c r="J227" s="199" t="s">
        <v>5724</v>
      </c>
      <c r="K227" s="199" t="s">
        <v>5724</v>
      </c>
      <c r="L227" s="199" t="s">
        <v>1358</v>
      </c>
      <c r="M227" s="199" t="s">
        <v>1348</v>
      </c>
      <c r="N227" s="199"/>
      <c r="O227" s="199"/>
      <c r="P227" s="199"/>
      <c r="Q227" s="199"/>
      <c r="R227" s="98" t="s">
        <v>1835</v>
      </c>
      <c r="S227" s="253" t="s">
        <v>18796</v>
      </c>
      <c r="T227" s="199"/>
      <c r="U227" s="199"/>
      <c r="V227" s="199"/>
      <c r="W227" s="199"/>
    </row>
    <row r="228" spans="1:23" ht="13.5">
      <c r="A228" s="199">
        <v>227</v>
      </c>
      <c r="B228" s="277" t="s">
        <v>19790</v>
      </c>
      <c r="C228" s="199" t="s">
        <v>5273</v>
      </c>
      <c r="D228" s="277" t="s">
        <v>19856</v>
      </c>
      <c r="E228" s="199" t="s">
        <v>3868</v>
      </c>
      <c r="F228" s="199" t="s">
        <v>5448</v>
      </c>
      <c r="G228" s="199" t="s">
        <v>5722</v>
      </c>
      <c r="H228" s="118" t="s">
        <v>1358</v>
      </c>
      <c r="I228" s="199" t="s">
        <v>5721</v>
      </c>
      <c r="J228" s="277" t="s">
        <v>19857</v>
      </c>
      <c r="K228" s="277" t="s">
        <v>19857</v>
      </c>
      <c r="L228" s="277" t="s">
        <v>1348</v>
      </c>
      <c r="M228" s="199" t="s">
        <v>1348</v>
      </c>
      <c r="N228" s="199"/>
      <c r="O228" s="277" t="s">
        <v>19858</v>
      </c>
      <c r="P228" s="199"/>
      <c r="Q228" s="199"/>
      <c r="R228" s="280" t="s">
        <v>1705</v>
      </c>
      <c r="S228" s="277" t="s">
        <v>1358</v>
      </c>
      <c r="T228" s="199"/>
      <c r="U228" s="199"/>
      <c r="V228" s="199"/>
      <c r="W228" s="199"/>
    </row>
    <row r="229" spans="1:23" ht="13.5">
      <c r="A229" s="199">
        <v>228</v>
      </c>
      <c r="B229" s="199"/>
      <c r="C229" s="199" t="s">
        <v>5273</v>
      </c>
      <c r="D229" s="199" t="s">
        <v>3871</v>
      </c>
      <c r="E229" s="199" t="s">
        <v>5444</v>
      </c>
      <c r="F229" s="199" t="s">
        <v>5448</v>
      </c>
      <c r="G229" s="199" t="s">
        <v>5725</v>
      </c>
      <c r="H229" s="118" t="s">
        <v>1358</v>
      </c>
      <c r="I229" s="199" t="s">
        <v>5721</v>
      </c>
      <c r="J229" s="199" t="s">
        <v>10023</v>
      </c>
      <c r="K229" s="199" t="s">
        <v>10023</v>
      </c>
      <c r="L229" s="199" t="s">
        <v>1358</v>
      </c>
      <c r="M229" s="199" t="s">
        <v>1348</v>
      </c>
      <c r="N229" s="199"/>
      <c r="O229" s="199"/>
      <c r="P229" s="199"/>
      <c r="Q229" s="199"/>
      <c r="R229" s="98" t="s">
        <v>1835</v>
      </c>
      <c r="S229" s="253" t="s">
        <v>18797</v>
      </c>
      <c r="T229" s="199"/>
      <c r="U229" s="199"/>
      <c r="V229" s="199"/>
      <c r="W229" s="199"/>
    </row>
    <row r="230" spans="1:23" ht="13.5">
      <c r="A230" s="199">
        <v>229</v>
      </c>
      <c r="B230" s="199"/>
      <c r="C230" s="199" t="s">
        <v>5273</v>
      </c>
      <c r="D230" s="199" t="s">
        <v>5726</v>
      </c>
      <c r="E230" s="199" t="s">
        <v>5444</v>
      </c>
      <c r="F230" s="199" t="s">
        <v>5448</v>
      </c>
      <c r="G230" s="199" t="s">
        <v>4801</v>
      </c>
      <c r="H230" s="118" t="s">
        <v>1348</v>
      </c>
      <c r="I230" s="199" t="s">
        <v>5721</v>
      </c>
      <c r="J230" s="199" t="s">
        <v>5726</v>
      </c>
      <c r="K230" s="199" t="s">
        <v>5726</v>
      </c>
      <c r="L230" s="199" t="s">
        <v>1358</v>
      </c>
      <c r="M230" s="199" t="s">
        <v>1348</v>
      </c>
      <c r="N230" s="199"/>
      <c r="O230" s="199"/>
      <c r="P230" s="199"/>
      <c r="Q230" s="199"/>
      <c r="R230" s="98" t="s">
        <v>1835</v>
      </c>
      <c r="S230" s="253" t="s">
        <v>18794</v>
      </c>
      <c r="T230" s="199"/>
      <c r="U230" s="199"/>
      <c r="V230" s="199"/>
      <c r="W230" s="199"/>
    </row>
    <row r="231" spans="1:23" ht="13.5">
      <c r="A231" s="199">
        <v>230</v>
      </c>
      <c r="B231" s="199"/>
      <c r="C231" s="199" t="s">
        <v>5273</v>
      </c>
      <c r="D231" s="440" t="s">
        <v>3893</v>
      </c>
      <c r="E231" s="199" t="s">
        <v>5726</v>
      </c>
      <c r="F231" s="199" t="s">
        <v>5448</v>
      </c>
      <c r="G231" s="199" t="s">
        <v>5729</v>
      </c>
      <c r="H231" s="118" t="s">
        <v>1348</v>
      </c>
      <c r="I231" s="199" t="s">
        <v>5721</v>
      </c>
      <c r="J231" s="199" t="s">
        <v>10024</v>
      </c>
      <c r="K231" s="199" t="s">
        <v>10024</v>
      </c>
      <c r="L231" s="199" t="s">
        <v>1358</v>
      </c>
      <c r="M231" s="199" t="s">
        <v>1348</v>
      </c>
      <c r="N231" s="199"/>
      <c r="O231" s="199"/>
      <c r="P231" s="199"/>
      <c r="Q231" s="199"/>
      <c r="R231" s="98" t="s">
        <v>1835</v>
      </c>
      <c r="S231" s="253" t="s">
        <v>18796</v>
      </c>
      <c r="T231" s="199"/>
      <c r="U231" s="199"/>
      <c r="V231" s="199"/>
      <c r="W231" s="199"/>
    </row>
    <row r="232" spans="1:23" ht="13.5">
      <c r="A232" s="199">
        <v>231</v>
      </c>
      <c r="B232" s="199"/>
      <c r="C232" s="199" t="s">
        <v>5273</v>
      </c>
      <c r="D232" s="253" t="s">
        <v>18803</v>
      </c>
      <c r="E232" s="199" t="s">
        <v>3893</v>
      </c>
      <c r="F232" s="199" t="s">
        <v>5448</v>
      </c>
      <c r="G232" s="199" t="s">
        <v>5729</v>
      </c>
      <c r="H232" s="118" t="s">
        <v>1348</v>
      </c>
      <c r="I232" s="199" t="s">
        <v>5721</v>
      </c>
      <c r="J232" s="199" t="s">
        <v>10025</v>
      </c>
      <c r="K232" s="199" t="s">
        <v>10025</v>
      </c>
      <c r="L232" s="199" t="s">
        <v>1358</v>
      </c>
      <c r="M232" s="199" t="s">
        <v>1348</v>
      </c>
      <c r="N232" s="199"/>
      <c r="O232" s="199"/>
      <c r="P232" s="199"/>
      <c r="Q232" s="199"/>
      <c r="R232" s="98" t="s">
        <v>1835</v>
      </c>
      <c r="S232" s="253" t="s">
        <v>18794</v>
      </c>
      <c r="T232" s="199"/>
      <c r="U232" s="199"/>
      <c r="V232" s="199"/>
      <c r="W232" s="199"/>
    </row>
    <row r="233" spans="1:23" ht="13.5">
      <c r="A233" s="199">
        <v>232</v>
      </c>
      <c r="B233" s="199"/>
      <c r="C233" s="199" t="s">
        <v>5273</v>
      </c>
      <c r="D233" s="199" t="s">
        <v>5728</v>
      </c>
      <c r="E233" s="199" t="s">
        <v>5727</v>
      </c>
      <c r="F233" s="199" t="s">
        <v>5448</v>
      </c>
      <c r="G233" s="199" t="s">
        <v>5729</v>
      </c>
      <c r="H233" s="118" t="s">
        <v>1358</v>
      </c>
      <c r="I233" s="199" t="s">
        <v>5721</v>
      </c>
      <c r="J233" s="199" t="s">
        <v>10026</v>
      </c>
      <c r="K233" s="199" t="s">
        <v>10026</v>
      </c>
      <c r="L233" s="199" t="s">
        <v>1358</v>
      </c>
      <c r="M233" s="199" t="s">
        <v>1348</v>
      </c>
      <c r="N233" s="199"/>
      <c r="O233" s="199"/>
      <c r="P233" s="199"/>
      <c r="Q233" s="199"/>
      <c r="R233" s="98" t="s">
        <v>1835</v>
      </c>
      <c r="S233" s="253" t="s">
        <v>18796</v>
      </c>
      <c r="T233" s="199"/>
      <c r="U233" s="199"/>
      <c r="V233" s="199"/>
      <c r="W233" s="199"/>
    </row>
    <row r="234" spans="1:23" ht="13.5">
      <c r="A234" s="199">
        <v>233</v>
      </c>
      <c r="B234" s="199"/>
      <c r="C234" s="199" t="s">
        <v>5273</v>
      </c>
      <c r="D234" s="199" t="s">
        <v>5730</v>
      </c>
      <c r="E234" s="199" t="s">
        <v>5727</v>
      </c>
      <c r="F234" s="199" t="s">
        <v>5448</v>
      </c>
      <c r="G234" s="199" t="s">
        <v>5729</v>
      </c>
      <c r="H234" s="118" t="s">
        <v>1358</v>
      </c>
      <c r="I234" s="199" t="s">
        <v>5721</v>
      </c>
      <c r="J234" s="199" t="s">
        <v>10027</v>
      </c>
      <c r="K234" s="199" t="s">
        <v>10027</v>
      </c>
      <c r="L234" s="199" t="s">
        <v>1358</v>
      </c>
      <c r="M234" s="199" t="s">
        <v>1348</v>
      </c>
      <c r="N234" s="199"/>
      <c r="O234" s="199"/>
      <c r="P234" s="199"/>
      <c r="Q234" s="199"/>
      <c r="R234" s="98" t="s">
        <v>1835</v>
      </c>
      <c r="S234" s="253" t="s">
        <v>18796</v>
      </c>
      <c r="T234" s="199"/>
      <c r="U234" s="199"/>
      <c r="V234" s="199"/>
      <c r="W234" s="199"/>
    </row>
    <row r="235" spans="1:23" ht="13.5">
      <c r="A235" s="199">
        <v>234</v>
      </c>
      <c r="B235" s="199"/>
      <c r="C235" s="199" t="s">
        <v>5273</v>
      </c>
      <c r="D235" s="253" t="s">
        <v>18804</v>
      </c>
      <c r="E235" s="199" t="s">
        <v>3893</v>
      </c>
      <c r="F235" s="199" t="s">
        <v>5448</v>
      </c>
      <c r="G235" s="199" t="s">
        <v>5729</v>
      </c>
      <c r="H235" s="118" t="s">
        <v>1348</v>
      </c>
      <c r="I235" s="199" t="s">
        <v>5721</v>
      </c>
      <c r="J235" s="199" t="s">
        <v>10028</v>
      </c>
      <c r="K235" s="199" t="s">
        <v>10028</v>
      </c>
      <c r="L235" s="199" t="s">
        <v>1358</v>
      </c>
      <c r="M235" s="199" t="s">
        <v>1348</v>
      </c>
      <c r="N235" s="199"/>
      <c r="O235" s="199"/>
      <c r="P235" s="199"/>
      <c r="Q235" s="199"/>
      <c r="R235" s="98" t="s">
        <v>1835</v>
      </c>
      <c r="S235" s="253" t="s">
        <v>18794</v>
      </c>
      <c r="T235" s="199"/>
      <c r="U235" s="199"/>
      <c r="V235" s="199"/>
      <c r="W235" s="199"/>
    </row>
    <row r="236" spans="1:23" ht="13.5">
      <c r="A236" s="199">
        <v>235</v>
      </c>
      <c r="B236" s="199"/>
      <c r="C236" s="199" t="s">
        <v>5273</v>
      </c>
      <c r="D236" s="199" t="s">
        <v>5732</v>
      </c>
      <c r="E236" s="199" t="s">
        <v>5731</v>
      </c>
      <c r="F236" s="199" t="s">
        <v>5448</v>
      </c>
      <c r="G236" s="199" t="s">
        <v>5729</v>
      </c>
      <c r="H236" s="118" t="s">
        <v>1348</v>
      </c>
      <c r="I236" s="199" t="s">
        <v>5721</v>
      </c>
      <c r="J236" s="199" t="s">
        <v>10029</v>
      </c>
      <c r="K236" s="199" t="s">
        <v>10029</v>
      </c>
      <c r="L236" s="199" t="s">
        <v>1358</v>
      </c>
      <c r="M236" s="199" t="s">
        <v>1348</v>
      </c>
      <c r="N236" s="199"/>
      <c r="O236" s="199"/>
      <c r="P236" s="199"/>
      <c r="Q236" s="199"/>
      <c r="R236" s="98" t="s">
        <v>1835</v>
      </c>
      <c r="S236" s="253" t="s">
        <v>18797</v>
      </c>
      <c r="T236" s="199"/>
      <c r="U236" s="199"/>
      <c r="V236" s="199"/>
      <c r="W236" s="199"/>
    </row>
    <row r="237" spans="1:23" ht="13.5">
      <c r="A237" s="199">
        <v>236</v>
      </c>
      <c r="B237" s="199"/>
      <c r="C237" s="199" t="s">
        <v>5273</v>
      </c>
      <c r="D237" s="199" t="s">
        <v>5733</v>
      </c>
      <c r="E237" s="199" t="s">
        <v>5727</v>
      </c>
      <c r="F237" s="199" t="s">
        <v>5448</v>
      </c>
      <c r="G237" s="199" t="s">
        <v>5729</v>
      </c>
      <c r="H237" s="118" t="s">
        <v>1348</v>
      </c>
      <c r="I237" s="199" t="s">
        <v>5721</v>
      </c>
      <c r="J237" s="199" t="s">
        <v>10030</v>
      </c>
      <c r="K237" s="199" t="s">
        <v>10030</v>
      </c>
      <c r="L237" s="199" t="s">
        <v>1358</v>
      </c>
      <c r="M237" s="199" t="s">
        <v>1348</v>
      </c>
      <c r="N237" s="199"/>
      <c r="O237" s="199"/>
      <c r="P237" s="199"/>
      <c r="Q237" s="199"/>
      <c r="R237" s="98" t="s">
        <v>1835</v>
      </c>
      <c r="S237" s="253" t="s">
        <v>18796</v>
      </c>
      <c r="T237" s="199"/>
      <c r="U237" s="199"/>
      <c r="V237" s="199"/>
      <c r="W237" s="199"/>
    </row>
    <row r="238" spans="1:23" ht="13.5">
      <c r="A238" s="199">
        <v>237</v>
      </c>
      <c r="B238" s="199"/>
      <c r="C238" s="199" t="s">
        <v>5273</v>
      </c>
      <c r="D238" s="199" t="s">
        <v>5734</v>
      </c>
      <c r="E238" s="199" t="s">
        <v>3893</v>
      </c>
      <c r="F238" s="199" t="s">
        <v>5448</v>
      </c>
      <c r="G238" s="199" t="s">
        <v>5729</v>
      </c>
      <c r="H238" s="118" t="s">
        <v>1358</v>
      </c>
      <c r="I238" s="199" t="s">
        <v>5721</v>
      </c>
      <c r="J238" s="199" t="s">
        <v>10031</v>
      </c>
      <c r="K238" s="199" t="s">
        <v>10031</v>
      </c>
      <c r="L238" s="199" t="s">
        <v>1358</v>
      </c>
      <c r="M238" s="199" t="s">
        <v>1348</v>
      </c>
      <c r="N238" s="199"/>
      <c r="O238" s="199"/>
      <c r="P238" s="199"/>
      <c r="Q238" s="199"/>
      <c r="R238" s="98" t="s">
        <v>1835</v>
      </c>
      <c r="S238" s="253" t="s">
        <v>18796</v>
      </c>
      <c r="T238" s="199"/>
      <c r="U238" s="199"/>
      <c r="V238" s="199"/>
      <c r="W238" s="199"/>
    </row>
    <row r="239" spans="1:23" ht="13.5">
      <c r="A239" s="199">
        <v>238</v>
      </c>
      <c r="B239" s="199"/>
      <c r="C239" s="199" t="s">
        <v>5273</v>
      </c>
      <c r="D239" s="440" t="s">
        <v>3936</v>
      </c>
      <c r="E239" s="199" t="s">
        <v>5444</v>
      </c>
      <c r="F239" s="199" t="s">
        <v>5448</v>
      </c>
      <c r="G239" s="199" t="s">
        <v>5735</v>
      </c>
      <c r="H239" s="118" t="s">
        <v>1358</v>
      </c>
      <c r="I239" s="199" t="s">
        <v>5721</v>
      </c>
      <c r="J239" s="199" t="s">
        <v>10032</v>
      </c>
      <c r="K239" s="199" t="s">
        <v>10032</v>
      </c>
      <c r="L239" s="199" t="s">
        <v>1358</v>
      </c>
      <c r="M239" s="199" t="s">
        <v>1348</v>
      </c>
      <c r="N239" s="199"/>
      <c r="O239" s="199"/>
      <c r="P239" s="199"/>
      <c r="Q239" s="199"/>
      <c r="R239" s="98" t="s">
        <v>1835</v>
      </c>
      <c r="S239" s="253" t="s">
        <v>18797</v>
      </c>
      <c r="T239" s="199"/>
      <c r="U239" s="199"/>
      <c r="V239" s="199"/>
      <c r="W239" s="199"/>
    </row>
    <row r="240" spans="1:23" ht="13.5">
      <c r="A240" s="199">
        <v>239</v>
      </c>
      <c r="B240" s="199"/>
      <c r="C240" s="199" t="s">
        <v>5273</v>
      </c>
      <c r="D240" s="879" t="s">
        <v>26375</v>
      </c>
      <c r="E240" s="199" t="s">
        <v>1393</v>
      </c>
      <c r="F240" s="199" t="s">
        <v>5448</v>
      </c>
      <c r="G240" s="199" t="s">
        <v>4801</v>
      </c>
      <c r="H240" s="118" t="s">
        <v>1348</v>
      </c>
      <c r="I240" s="199" t="s">
        <v>5721</v>
      </c>
      <c r="J240" s="199" t="s">
        <v>10033</v>
      </c>
      <c r="K240" s="199" t="s">
        <v>10033</v>
      </c>
      <c r="L240" s="199" t="s">
        <v>1358</v>
      </c>
      <c r="M240" s="199" t="s">
        <v>1348</v>
      </c>
      <c r="N240" s="199"/>
      <c r="O240" s="199"/>
      <c r="P240" s="199"/>
      <c r="Q240" s="199"/>
      <c r="R240" s="98" t="s">
        <v>1835</v>
      </c>
      <c r="S240" s="253" t="s">
        <v>18802</v>
      </c>
      <c r="T240" s="199"/>
      <c r="U240" s="199"/>
      <c r="V240" s="199"/>
      <c r="W240" s="199"/>
    </row>
    <row r="241" spans="1:23" ht="13.5">
      <c r="A241" s="199">
        <v>240</v>
      </c>
      <c r="B241" s="199"/>
      <c r="C241" s="199" t="s">
        <v>5273</v>
      </c>
      <c r="D241" s="199" t="s">
        <v>4083</v>
      </c>
      <c r="E241" s="199" t="s">
        <v>14259</v>
      </c>
      <c r="F241" s="199" t="s">
        <v>12065</v>
      </c>
      <c r="G241" s="199" t="s">
        <v>5737</v>
      </c>
      <c r="H241" s="118" t="s">
        <v>1358</v>
      </c>
      <c r="I241" s="199" t="s">
        <v>14263</v>
      </c>
      <c r="J241" s="199" t="s">
        <v>10034</v>
      </c>
      <c r="K241" s="199" t="s">
        <v>10034</v>
      </c>
      <c r="L241" s="199" t="s">
        <v>1358</v>
      </c>
      <c r="M241" s="199" t="s">
        <v>1358</v>
      </c>
      <c r="N241" s="199" t="s">
        <v>14189</v>
      </c>
      <c r="O241" s="199"/>
      <c r="P241" s="199"/>
      <c r="Q241" s="199"/>
      <c r="R241" s="98" t="s">
        <v>1835</v>
      </c>
      <c r="S241" s="253" t="s">
        <v>18796</v>
      </c>
      <c r="T241" s="199"/>
      <c r="U241" s="199"/>
      <c r="V241" s="199"/>
      <c r="W241" s="199"/>
    </row>
    <row r="242" spans="1:23" ht="13.5">
      <c r="A242" s="199">
        <v>241</v>
      </c>
      <c r="B242" s="199"/>
      <c r="C242" s="199" t="s">
        <v>5273</v>
      </c>
      <c r="D242" s="199" t="s">
        <v>3878</v>
      </c>
      <c r="E242" s="199" t="s">
        <v>5444</v>
      </c>
      <c r="F242" s="199" t="s">
        <v>5448</v>
      </c>
      <c r="G242" s="199" t="s">
        <v>5738</v>
      </c>
      <c r="H242" s="118" t="s">
        <v>1358</v>
      </c>
      <c r="I242" s="199" t="s">
        <v>5721</v>
      </c>
      <c r="J242" s="199" t="s">
        <v>10035</v>
      </c>
      <c r="K242" s="199" t="s">
        <v>10035</v>
      </c>
      <c r="L242" s="199" t="s">
        <v>1358</v>
      </c>
      <c r="M242" s="199" t="s">
        <v>1348</v>
      </c>
      <c r="N242" s="199"/>
      <c r="O242" s="199"/>
      <c r="P242" s="199"/>
      <c r="Q242" s="199"/>
      <c r="R242" s="98" t="s">
        <v>1835</v>
      </c>
      <c r="S242" s="253" t="s">
        <v>18796</v>
      </c>
      <c r="T242" s="199"/>
      <c r="U242" s="199"/>
      <c r="V242" s="199"/>
      <c r="W242" s="199"/>
    </row>
    <row r="243" spans="1:23" ht="13.5">
      <c r="A243" s="199">
        <v>242</v>
      </c>
      <c r="B243" s="199"/>
      <c r="C243" s="199" t="s">
        <v>5273</v>
      </c>
      <c r="D243" s="199" t="s">
        <v>3952</v>
      </c>
      <c r="E243" s="199" t="s">
        <v>5444</v>
      </c>
      <c r="F243" s="199" t="s">
        <v>5448</v>
      </c>
      <c r="G243" s="199" t="s">
        <v>5739</v>
      </c>
      <c r="H243" s="118" t="s">
        <v>1358</v>
      </c>
      <c r="I243" s="199" t="s">
        <v>5721</v>
      </c>
      <c r="J243" s="199" t="s">
        <v>10036</v>
      </c>
      <c r="K243" s="199" t="s">
        <v>10036</v>
      </c>
      <c r="L243" s="199" t="s">
        <v>1358</v>
      </c>
      <c r="M243" s="199" t="s">
        <v>1348</v>
      </c>
      <c r="N243" s="199"/>
      <c r="O243" s="199"/>
      <c r="P243" s="199"/>
      <c r="Q243" s="199"/>
      <c r="R243" s="98" t="s">
        <v>1835</v>
      </c>
      <c r="S243" s="253" t="s">
        <v>18796</v>
      </c>
      <c r="T243" s="199"/>
      <c r="U243" s="199"/>
      <c r="V243" s="199"/>
      <c r="W243" s="199"/>
    </row>
    <row r="244" spans="1:23" ht="13.5">
      <c r="A244" s="199">
        <v>243</v>
      </c>
      <c r="B244" s="199"/>
      <c r="C244" s="199" t="s">
        <v>5273</v>
      </c>
      <c r="D244" s="199" t="s">
        <v>16398</v>
      </c>
      <c r="E244" s="199" t="s">
        <v>5444</v>
      </c>
      <c r="F244" s="199" t="s">
        <v>5448</v>
      </c>
      <c r="G244" s="199" t="s">
        <v>16397</v>
      </c>
      <c r="H244" s="118" t="s">
        <v>1358</v>
      </c>
      <c r="I244" s="199" t="s">
        <v>5721</v>
      </c>
      <c r="J244" s="199" t="s">
        <v>10037</v>
      </c>
      <c r="K244" s="199" t="s">
        <v>10037</v>
      </c>
      <c r="L244" s="199" t="s">
        <v>1348</v>
      </c>
      <c r="M244" s="199" t="s">
        <v>1348</v>
      </c>
      <c r="N244" s="199"/>
      <c r="O244" s="199"/>
      <c r="P244" s="199"/>
      <c r="Q244" s="199"/>
      <c r="R244" s="98" t="s">
        <v>1835</v>
      </c>
      <c r="S244" s="253" t="s">
        <v>18797</v>
      </c>
      <c r="T244" s="199"/>
      <c r="U244" s="199"/>
      <c r="V244" s="199"/>
      <c r="W244" s="199"/>
    </row>
    <row r="245" spans="1:23" ht="13.5">
      <c r="A245" s="199">
        <v>244</v>
      </c>
      <c r="B245" s="199"/>
      <c r="C245" s="199" t="s">
        <v>5273</v>
      </c>
      <c r="D245" s="199" t="s">
        <v>3802</v>
      </c>
      <c r="E245" s="199" t="s">
        <v>5444</v>
      </c>
      <c r="F245" s="199" t="s">
        <v>5448</v>
      </c>
      <c r="G245" s="199" t="s">
        <v>5740</v>
      </c>
      <c r="H245" s="118" t="s">
        <v>1358</v>
      </c>
      <c r="I245" s="199" t="s">
        <v>5721</v>
      </c>
      <c r="J245" s="199" t="s">
        <v>10038</v>
      </c>
      <c r="K245" s="199" t="s">
        <v>10038</v>
      </c>
      <c r="L245" s="199" t="s">
        <v>1348</v>
      </c>
      <c r="M245" s="199" t="s">
        <v>1348</v>
      </c>
      <c r="N245" s="199"/>
      <c r="O245" s="199"/>
      <c r="P245" s="199"/>
      <c r="Q245" s="199"/>
      <c r="R245" s="98" t="s">
        <v>1835</v>
      </c>
      <c r="S245" s="253" t="s">
        <v>18796</v>
      </c>
      <c r="T245" s="199"/>
      <c r="U245" s="199"/>
      <c r="V245" s="199"/>
      <c r="W245" s="199"/>
    </row>
    <row r="246" spans="1:23" ht="13.5">
      <c r="A246" s="199">
        <v>245</v>
      </c>
      <c r="B246" s="199"/>
      <c r="C246" s="199" t="s">
        <v>5273</v>
      </c>
      <c r="D246" s="199" t="s">
        <v>14251</v>
      </c>
      <c r="E246" s="199" t="s">
        <v>5444</v>
      </c>
      <c r="F246" s="199" t="s">
        <v>5448</v>
      </c>
      <c r="G246" s="199" t="s">
        <v>5741</v>
      </c>
      <c r="H246" s="118" t="s">
        <v>1358</v>
      </c>
      <c r="I246" s="199" t="s">
        <v>5721</v>
      </c>
      <c r="J246" s="199" t="s">
        <v>10039</v>
      </c>
      <c r="K246" s="199" t="s">
        <v>10039</v>
      </c>
      <c r="L246" s="199" t="s">
        <v>1348</v>
      </c>
      <c r="M246" s="199" t="s">
        <v>1348</v>
      </c>
      <c r="N246" s="199"/>
      <c r="O246" s="199"/>
      <c r="P246" s="199"/>
      <c r="Q246" s="199"/>
      <c r="R246" s="98" t="s">
        <v>1835</v>
      </c>
      <c r="S246" s="253" t="s">
        <v>18795</v>
      </c>
      <c r="T246" s="199"/>
      <c r="U246" s="199"/>
      <c r="V246" s="199"/>
      <c r="W246" s="199"/>
    </row>
    <row r="247" spans="1:23" ht="13.5">
      <c r="A247" s="199">
        <v>246</v>
      </c>
      <c r="B247" s="199"/>
      <c r="C247" s="199" t="s">
        <v>5273</v>
      </c>
      <c r="D247" s="253" t="s">
        <v>18789</v>
      </c>
      <c r="E247" s="199" t="s">
        <v>5444</v>
      </c>
      <c r="F247" s="199" t="s">
        <v>5448</v>
      </c>
      <c r="G247" s="199" t="s">
        <v>5742</v>
      </c>
      <c r="H247" s="118" t="s">
        <v>1358</v>
      </c>
      <c r="I247" s="199" t="s">
        <v>5721</v>
      </c>
      <c r="J247" s="199" t="s">
        <v>10040</v>
      </c>
      <c r="K247" s="199" t="s">
        <v>10040</v>
      </c>
      <c r="L247" s="199" t="s">
        <v>1348</v>
      </c>
      <c r="M247" s="199" t="s">
        <v>1348</v>
      </c>
      <c r="N247" s="199"/>
      <c r="O247" s="199"/>
      <c r="P247" s="199"/>
      <c r="Q247" s="199"/>
      <c r="R247" s="98" t="s">
        <v>1835</v>
      </c>
      <c r="S247" s="253" t="s">
        <v>18801</v>
      </c>
      <c r="T247" s="199"/>
      <c r="U247" s="199"/>
      <c r="V247" s="199"/>
      <c r="W247" s="199"/>
    </row>
    <row r="248" spans="1:23" ht="13.5">
      <c r="A248" s="199">
        <v>247</v>
      </c>
      <c r="B248" s="199"/>
      <c r="C248" s="199" t="s">
        <v>5273</v>
      </c>
      <c r="D248" s="199" t="s">
        <v>2783</v>
      </c>
      <c r="E248" s="199" t="s">
        <v>5444</v>
      </c>
      <c r="F248" s="199" t="s">
        <v>12066</v>
      </c>
      <c r="G248" s="199" t="s">
        <v>5743</v>
      </c>
      <c r="H248" s="118" t="s">
        <v>1358</v>
      </c>
      <c r="I248" s="199" t="s">
        <v>5721</v>
      </c>
      <c r="J248" s="199" t="s">
        <v>5744</v>
      </c>
      <c r="K248" s="199" t="s">
        <v>5744</v>
      </c>
      <c r="L248" s="199" t="s">
        <v>1348</v>
      </c>
      <c r="M248" s="199" t="s">
        <v>1358</v>
      </c>
      <c r="N248" s="199" t="s">
        <v>12067</v>
      </c>
      <c r="O248" s="199"/>
      <c r="P248" s="199"/>
      <c r="Q248" s="199"/>
      <c r="R248" s="98" t="s">
        <v>2784</v>
      </c>
      <c r="S248" s="253" t="s">
        <v>18797</v>
      </c>
      <c r="T248" s="199"/>
      <c r="U248" s="199"/>
      <c r="V248" s="199"/>
      <c r="W248" s="199"/>
    </row>
    <row r="249" spans="1:23" ht="13.5">
      <c r="A249" s="199">
        <v>248</v>
      </c>
      <c r="B249" s="199"/>
      <c r="C249" s="199" t="s">
        <v>5273</v>
      </c>
      <c r="D249" s="199" t="s">
        <v>4188</v>
      </c>
      <c r="E249" s="199" t="s">
        <v>5444</v>
      </c>
      <c r="F249" s="199" t="s">
        <v>5448</v>
      </c>
      <c r="G249" s="199" t="s">
        <v>5745</v>
      </c>
      <c r="H249" s="118" t="s">
        <v>1358</v>
      </c>
      <c r="I249" s="199" t="s">
        <v>5721</v>
      </c>
      <c r="J249" s="199" t="s">
        <v>10041</v>
      </c>
      <c r="K249" s="199" t="s">
        <v>10041</v>
      </c>
      <c r="L249" s="199" t="s">
        <v>1348</v>
      </c>
      <c r="M249" s="199" t="s">
        <v>1348</v>
      </c>
      <c r="N249" s="199"/>
      <c r="O249" s="199"/>
      <c r="P249" s="199"/>
      <c r="Q249" s="199"/>
      <c r="R249" s="98" t="s">
        <v>1835</v>
      </c>
      <c r="S249" s="253" t="s">
        <v>18796</v>
      </c>
      <c r="T249" s="199"/>
      <c r="U249" s="199"/>
      <c r="V249" s="199"/>
      <c r="W249" s="199"/>
    </row>
    <row r="250" spans="1:23" ht="13.5">
      <c r="A250" s="199">
        <v>249</v>
      </c>
      <c r="B250" s="199" t="s">
        <v>5954</v>
      </c>
      <c r="C250" s="199" t="s">
        <v>5273</v>
      </c>
      <c r="D250" s="199" t="s">
        <v>5953</v>
      </c>
      <c r="E250" s="199" t="s">
        <v>5444</v>
      </c>
      <c r="F250" s="199" t="s">
        <v>5448</v>
      </c>
      <c r="G250" s="199" t="s">
        <v>5955</v>
      </c>
      <c r="H250" s="118" t="s">
        <v>1358</v>
      </c>
      <c r="I250" s="199" t="s">
        <v>5721</v>
      </c>
      <c r="J250" s="199" t="s">
        <v>10042</v>
      </c>
      <c r="K250" s="199" t="s">
        <v>10042</v>
      </c>
      <c r="L250" s="199" t="s">
        <v>1348</v>
      </c>
      <c r="M250" s="199" t="s">
        <v>1348</v>
      </c>
      <c r="N250" s="199"/>
      <c r="O250" s="199" t="s">
        <v>5956</v>
      </c>
      <c r="P250" s="199"/>
      <c r="Q250" s="199"/>
      <c r="R250" s="98" t="s">
        <v>1835</v>
      </c>
      <c r="S250" s="253" t="s">
        <v>18796</v>
      </c>
      <c r="T250" s="199"/>
      <c r="U250" s="199"/>
      <c r="V250" s="199"/>
      <c r="W250" s="199"/>
    </row>
    <row r="251" spans="1:23" ht="13.5">
      <c r="A251" s="199">
        <v>250</v>
      </c>
      <c r="B251" s="199" t="s">
        <v>12068</v>
      </c>
      <c r="C251" s="199" t="s">
        <v>5273</v>
      </c>
      <c r="D251" s="199" t="s">
        <v>7258</v>
      </c>
      <c r="E251" s="199" t="s">
        <v>5444</v>
      </c>
      <c r="F251" s="199" t="s">
        <v>5448</v>
      </c>
      <c r="G251" s="199" t="s">
        <v>12069</v>
      </c>
      <c r="H251" s="118" t="s">
        <v>1358</v>
      </c>
      <c r="I251" s="199" t="s">
        <v>5721</v>
      </c>
      <c r="J251" s="199" t="s">
        <v>10043</v>
      </c>
      <c r="K251" s="199" t="s">
        <v>10043</v>
      </c>
      <c r="L251" s="199" t="s">
        <v>1348</v>
      </c>
      <c r="M251" s="199" t="s">
        <v>1348</v>
      </c>
      <c r="N251" s="199"/>
      <c r="O251" s="199" t="s">
        <v>12070</v>
      </c>
      <c r="P251" s="199"/>
      <c r="Q251" s="199"/>
      <c r="R251" s="98" t="s">
        <v>1835</v>
      </c>
      <c r="S251" s="253" t="s">
        <v>18796</v>
      </c>
      <c r="T251" s="199"/>
      <c r="U251" s="199"/>
      <c r="V251" s="199"/>
      <c r="W251" s="199"/>
    </row>
    <row r="252" spans="1:23" ht="13.5">
      <c r="A252" s="199">
        <v>251</v>
      </c>
      <c r="B252" s="199"/>
      <c r="C252" s="199" t="s">
        <v>5350</v>
      </c>
      <c r="D252" s="199" t="s">
        <v>4246</v>
      </c>
      <c r="E252" s="199" t="s">
        <v>5444</v>
      </c>
      <c r="F252" s="199" t="s">
        <v>5448</v>
      </c>
      <c r="G252" s="199" t="s">
        <v>5746</v>
      </c>
      <c r="H252" s="118" t="s">
        <v>1358</v>
      </c>
      <c r="I252" s="199" t="s">
        <v>5747</v>
      </c>
      <c r="J252" s="199" t="s">
        <v>5748</v>
      </c>
      <c r="K252" s="199" t="s">
        <v>5749</v>
      </c>
      <c r="L252" s="199" t="s">
        <v>1348</v>
      </c>
      <c r="M252" s="199" t="s">
        <v>1348</v>
      </c>
      <c r="N252" s="199"/>
      <c r="O252" s="199" t="s">
        <v>5749</v>
      </c>
      <c r="P252" s="199"/>
      <c r="Q252" s="199"/>
      <c r="R252" s="98" t="s">
        <v>2869</v>
      </c>
      <c r="S252" s="199"/>
      <c r="T252" s="199"/>
      <c r="U252" s="199"/>
      <c r="V252" s="199"/>
      <c r="W252" s="199"/>
    </row>
    <row r="253" spans="1:23" ht="13.5">
      <c r="A253" s="199">
        <v>252</v>
      </c>
      <c r="B253" s="199"/>
      <c r="C253" s="199" t="s">
        <v>5350</v>
      </c>
      <c r="D253" s="199" t="s">
        <v>4238</v>
      </c>
      <c r="E253" s="199" t="s">
        <v>5444</v>
      </c>
      <c r="F253" s="199" t="s">
        <v>5448</v>
      </c>
      <c r="G253" s="199" t="s">
        <v>5750</v>
      </c>
      <c r="H253" s="118" t="s">
        <v>1358</v>
      </c>
      <c r="I253" s="199" t="s">
        <v>5747</v>
      </c>
      <c r="J253" s="199" t="s">
        <v>5751</v>
      </c>
      <c r="K253" s="199" t="s">
        <v>5752</v>
      </c>
      <c r="L253" s="199" t="s">
        <v>1348</v>
      </c>
      <c r="M253" s="199" t="s">
        <v>1348</v>
      </c>
      <c r="N253" s="199"/>
      <c r="O253" s="199" t="s">
        <v>5752</v>
      </c>
      <c r="P253" s="199"/>
      <c r="Q253" s="199"/>
      <c r="R253" s="98" t="s">
        <v>2869</v>
      </c>
      <c r="S253" s="199"/>
      <c r="T253" s="199"/>
      <c r="U253" s="199"/>
      <c r="V253" s="199"/>
      <c r="W253" s="199"/>
    </row>
    <row r="254" spans="1:23" ht="13.5">
      <c r="A254" s="199">
        <v>253</v>
      </c>
      <c r="B254" s="199"/>
      <c r="C254" s="199" t="s">
        <v>91</v>
      </c>
      <c r="D254" s="199" t="s">
        <v>5363</v>
      </c>
      <c r="E254" s="199" t="s">
        <v>5444</v>
      </c>
      <c r="F254" s="199" t="s">
        <v>5448</v>
      </c>
      <c r="G254" s="440" t="s">
        <v>25347</v>
      </c>
      <c r="H254" s="118" t="s">
        <v>1358</v>
      </c>
      <c r="I254" s="199" t="s">
        <v>5575</v>
      </c>
      <c r="J254" s="199" t="s">
        <v>5363</v>
      </c>
      <c r="K254" s="199" t="s">
        <v>5363</v>
      </c>
      <c r="L254" s="199" t="s">
        <v>1348</v>
      </c>
      <c r="M254" s="199" t="s">
        <v>1348</v>
      </c>
      <c r="N254" s="199"/>
      <c r="O254" s="199" t="s">
        <v>5753</v>
      </c>
      <c r="P254" s="199"/>
      <c r="Q254" s="199"/>
      <c r="R254" s="98" t="s">
        <v>1629</v>
      </c>
      <c r="S254" s="199"/>
      <c r="T254" s="199"/>
      <c r="U254" s="199"/>
      <c r="V254" s="199"/>
      <c r="W254" s="199"/>
    </row>
    <row r="255" spans="1:23" ht="13.5">
      <c r="A255" s="199">
        <v>254</v>
      </c>
      <c r="B255" s="199"/>
      <c r="C255" s="199" t="s">
        <v>618</v>
      </c>
      <c r="D255" s="199" t="s">
        <v>4300</v>
      </c>
      <c r="E255" s="199" t="s">
        <v>5444</v>
      </c>
      <c r="F255" s="199" t="s">
        <v>5448</v>
      </c>
      <c r="G255" s="199" t="s">
        <v>5754</v>
      </c>
      <c r="H255" s="118" t="s">
        <v>1358</v>
      </c>
      <c r="I255" s="199" t="s">
        <v>5517</v>
      </c>
      <c r="J255" s="199" t="s">
        <v>5755</v>
      </c>
      <c r="K255" s="199" t="s">
        <v>5755</v>
      </c>
      <c r="L255" s="199" t="s">
        <v>1348</v>
      </c>
      <c r="M255" s="199" t="s">
        <v>1348</v>
      </c>
      <c r="N255" s="199"/>
      <c r="O255" s="199" t="s">
        <v>5756</v>
      </c>
      <c r="P255" s="199"/>
      <c r="Q255" s="199"/>
      <c r="R255" s="98" t="s">
        <v>2509</v>
      </c>
      <c r="S255" s="199"/>
      <c r="T255" s="199"/>
      <c r="U255" s="199"/>
      <c r="V255" s="199"/>
      <c r="W255" s="199"/>
    </row>
    <row r="256" spans="1:23" ht="13.5">
      <c r="A256" s="199">
        <v>255</v>
      </c>
      <c r="B256" s="199"/>
      <c r="C256" s="199" t="s">
        <v>5273</v>
      </c>
      <c r="D256" s="199" t="s">
        <v>4301</v>
      </c>
      <c r="E256" s="199" t="s">
        <v>5444</v>
      </c>
      <c r="F256" s="199" t="s">
        <v>12071</v>
      </c>
      <c r="G256" s="199" t="s">
        <v>5757</v>
      </c>
      <c r="H256" s="118" t="s">
        <v>1358</v>
      </c>
      <c r="I256" s="199" t="s">
        <v>5721</v>
      </c>
      <c r="J256" s="199" t="s">
        <v>5758</v>
      </c>
      <c r="K256" s="199" t="s">
        <v>5758</v>
      </c>
      <c r="L256" s="199" t="s">
        <v>1348</v>
      </c>
      <c r="M256" s="199" t="s">
        <v>1358</v>
      </c>
      <c r="N256" s="199" t="s">
        <v>9947</v>
      </c>
      <c r="O256" s="199"/>
      <c r="P256" s="199"/>
      <c r="Q256" s="199"/>
      <c r="R256" s="98" t="s">
        <v>2784</v>
      </c>
      <c r="S256" s="253" t="s">
        <v>18798</v>
      </c>
      <c r="T256" s="199"/>
      <c r="U256" s="199"/>
      <c r="V256" s="199"/>
      <c r="W256" s="199"/>
    </row>
    <row r="257" spans="1:23" ht="13.5">
      <c r="A257" s="199">
        <v>256</v>
      </c>
      <c r="B257" s="199"/>
      <c r="C257" s="199" t="s">
        <v>3006</v>
      </c>
      <c r="D257" s="199" t="s">
        <v>4314</v>
      </c>
      <c r="E257" s="199" t="s">
        <v>5444</v>
      </c>
      <c r="F257" s="199" t="s">
        <v>5448</v>
      </c>
      <c r="G257" s="199" t="s">
        <v>5759</v>
      </c>
      <c r="H257" s="118" t="s">
        <v>1358</v>
      </c>
      <c r="I257" s="199" t="s">
        <v>5679</v>
      </c>
      <c r="J257" s="199" t="s">
        <v>5760</v>
      </c>
      <c r="K257" s="199" t="s">
        <v>5760</v>
      </c>
      <c r="L257" s="199" t="s">
        <v>1348</v>
      </c>
      <c r="M257" s="199" t="s">
        <v>1348</v>
      </c>
      <c r="N257" s="199"/>
      <c r="O257" s="199" t="s">
        <v>5760</v>
      </c>
      <c r="P257" s="199"/>
      <c r="Q257" s="199"/>
      <c r="R257" s="98" t="s">
        <v>2869</v>
      </c>
      <c r="S257" s="199"/>
      <c r="T257" s="199"/>
      <c r="U257" s="199"/>
      <c r="V257" s="199"/>
      <c r="W257" s="199"/>
    </row>
    <row r="258" spans="1:23" ht="13.5">
      <c r="A258" s="199">
        <v>257</v>
      </c>
      <c r="B258" s="199"/>
      <c r="C258" s="199" t="s">
        <v>3006</v>
      </c>
      <c r="D258" s="199" t="s">
        <v>4444</v>
      </c>
      <c r="E258" s="199" t="s">
        <v>5444</v>
      </c>
      <c r="F258" s="199" t="s">
        <v>5448</v>
      </c>
      <c r="G258" s="199" t="s">
        <v>5761</v>
      </c>
      <c r="H258" s="118" t="s">
        <v>1358</v>
      </c>
      <c r="I258" s="199" t="s">
        <v>5679</v>
      </c>
      <c r="J258" s="199" t="s">
        <v>5762</v>
      </c>
      <c r="K258" s="199" t="s">
        <v>5763</v>
      </c>
      <c r="L258" s="199" t="s">
        <v>1348</v>
      </c>
      <c r="M258" s="199" t="s">
        <v>1348</v>
      </c>
      <c r="N258" s="199"/>
      <c r="O258" s="199" t="s">
        <v>5763</v>
      </c>
      <c r="P258" s="199"/>
      <c r="Q258" s="199"/>
      <c r="R258" s="98" t="s">
        <v>2869</v>
      </c>
      <c r="S258" s="199"/>
      <c r="T258" s="199"/>
      <c r="U258" s="199"/>
      <c r="V258" s="199"/>
      <c r="W258" s="199"/>
    </row>
    <row r="259" spans="1:23" ht="13.5">
      <c r="A259" s="199">
        <v>258</v>
      </c>
      <c r="B259" s="199"/>
      <c r="C259" s="199" t="s">
        <v>5350</v>
      </c>
      <c r="D259" s="199" t="s">
        <v>4728</v>
      </c>
      <c r="E259" s="199" t="s">
        <v>5444</v>
      </c>
      <c r="F259" s="199" t="s">
        <v>5448</v>
      </c>
      <c r="G259" s="199" t="s">
        <v>5764</v>
      </c>
      <c r="H259" s="118" t="s">
        <v>1358</v>
      </c>
      <c r="I259" s="199" t="s">
        <v>5747</v>
      </c>
      <c r="J259" s="199" t="s">
        <v>5765</v>
      </c>
      <c r="K259" s="199" t="s">
        <v>5766</v>
      </c>
      <c r="L259" s="199" t="s">
        <v>1348</v>
      </c>
      <c r="M259" s="199" t="s">
        <v>1348</v>
      </c>
      <c r="N259" s="199"/>
      <c r="O259" s="199" t="s">
        <v>5766</v>
      </c>
      <c r="P259" s="199"/>
      <c r="Q259" s="199"/>
      <c r="R259" s="98" t="s">
        <v>2869</v>
      </c>
      <c r="S259" s="199"/>
      <c r="T259" s="199"/>
      <c r="U259" s="199"/>
      <c r="V259" s="199"/>
      <c r="W259" s="199"/>
    </row>
    <row r="260" spans="1:23" ht="13.5">
      <c r="A260" s="199">
        <v>259</v>
      </c>
      <c r="B260" s="199"/>
      <c r="C260" s="199" t="s">
        <v>5350</v>
      </c>
      <c r="D260" s="199" t="s">
        <v>4732</v>
      </c>
      <c r="E260" s="199" t="s">
        <v>5444</v>
      </c>
      <c r="F260" s="199" t="s">
        <v>5448</v>
      </c>
      <c r="G260" s="199" t="s">
        <v>5767</v>
      </c>
      <c r="H260" s="118" t="s">
        <v>1358</v>
      </c>
      <c r="I260" s="199" t="s">
        <v>5747</v>
      </c>
      <c r="J260" s="199" t="s">
        <v>5768</v>
      </c>
      <c r="K260" s="199" t="s">
        <v>5769</v>
      </c>
      <c r="L260" s="199" t="s">
        <v>1348</v>
      </c>
      <c r="M260" s="199" t="s">
        <v>1348</v>
      </c>
      <c r="N260" s="199"/>
      <c r="O260" s="199" t="s">
        <v>5769</v>
      </c>
      <c r="P260" s="199"/>
      <c r="Q260" s="199"/>
      <c r="R260" s="98" t="s">
        <v>2869</v>
      </c>
      <c r="S260" s="199"/>
      <c r="T260" s="199"/>
      <c r="U260" s="199"/>
      <c r="V260" s="199"/>
      <c r="W260" s="199"/>
    </row>
    <row r="261" spans="1:23" ht="13.5">
      <c r="A261" s="199">
        <v>260</v>
      </c>
      <c r="B261" s="199"/>
      <c r="C261" s="199" t="s">
        <v>5350</v>
      </c>
      <c r="D261" s="199" t="s">
        <v>4749</v>
      </c>
      <c r="E261" s="199" t="s">
        <v>5444</v>
      </c>
      <c r="F261" s="199" t="s">
        <v>5448</v>
      </c>
      <c r="G261" s="199" t="s">
        <v>5770</v>
      </c>
      <c r="H261" s="118" t="s">
        <v>1358</v>
      </c>
      <c r="I261" s="199" t="s">
        <v>5747</v>
      </c>
      <c r="J261" s="199" t="s">
        <v>5771</v>
      </c>
      <c r="K261" s="199" t="s">
        <v>5772</v>
      </c>
      <c r="L261" s="98" t="s">
        <v>1348</v>
      </c>
      <c r="M261" s="98" t="s">
        <v>1348</v>
      </c>
      <c r="N261" s="199"/>
      <c r="O261" s="199" t="s">
        <v>5772</v>
      </c>
      <c r="P261" s="199"/>
      <c r="Q261" s="199"/>
      <c r="R261" s="98" t="s">
        <v>2869</v>
      </c>
      <c r="S261" s="199"/>
      <c r="T261" s="199"/>
      <c r="U261" s="199"/>
      <c r="V261" s="199"/>
      <c r="W261" s="199"/>
    </row>
    <row r="262" spans="1:23" ht="13.5">
      <c r="A262" s="199">
        <v>261</v>
      </c>
      <c r="B262" s="199"/>
      <c r="C262" s="199" t="s">
        <v>5350</v>
      </c>
      <c r="D262" s="199" t="s">
        <v>4756</v>
      </c>
      <c r="E262" s="199" t="s">
        <v>5444</v>
      </c>
      <c r="F262" s="199" t="s">
        <v>5448</v>
      </c>
      <c r="G262" s="199" t="s">
        <v>5773</v>
      </c>
      <c r="H262" s="118" t="s">
        <v>1358</v>
      </c>
      <c r="I262" s="199" t="s">
        <v>5747</v>
      </c>
      <c r="J262" s="199" t="s">
        <v>5774</v>
      </c>
      <c r="K262" s="199" t="s">
        <v>5775</v>
      </c>
      <c r="L262" s="98" t="s">
        <v>1348</v>
      </c>
      <c r="M262" s="98" t="s">
        <v>1348</v>
      </c>
      <c r="N262" s="199"/>
      <c r="O262" s="199" t="s">
        <v>5775</v>
      </c>
      <c r="P262" s="199"/>
      <c r="Q262" s="199"/>
      <c r="R262" s="98" t="s">
        <v>2869</v>
      </c>
      <c r="S262" s="199"/>
      <c r="T262" s="199"/>
      <c r="U262" s="199"/>
      <c r="V262" s="199"/>
      <c r="W262" s="199"/>
    </row>
    <row r="263" spans="1:23" ht="13.5">
      <c r="A263" s="199">
        <v>262</v>
      </c>
      <c r="B263" s="95"/>
      <c r="C263" s="95" t="s">
        <v>5197</v>
      </c>
      <c r="D263" s="95" t="s">
        <v>6119</v>
      </c>
      <c r="E263" s="95" t="s">
        <v>5444</v>
      </c>
      <c r="F263" s="95" t="s">
        <v>5448</v>
      </c>
      <c r="G263" s="95" t="s">
        <v>12072</v>
      </c>
      <c r="H263" s="119" t="s">
        <v>1358</v>
      </c>
      <c r="I263" s="100" t="s">
        <v>5695</v>
      </c>
      <c r="J263" s="95" t="s">
        <v>12073</v>
      </c>
      <c r="K263" s="95" t="s">
        <v>12074</v>
      </c>
      <c r="L263" s="100" t="s">
        <v>1348</v>
      </c>
      <c r="M263" s="100" t="s">
        <v>1348</v>
      </c>
      <c r="N263" s="100"/>
      <c r="O263" s="95" t="s">
        <v>12074</v>
      </c>
      <c r="P263" s="95"/>
      <c r="Q263" s="95"/>
      <c r="R263" s="100" t="s">
        <v>2869</v>
      </c>
      <c r="S263" s="199"/>
      <c r="T263" s="199"/>
      <c r="U263" s="199"/>
      <c r="V263" s="95"/>
      <c r="W263" s="199"/>
    </row>
    <row r="264" spans="1:23" ht="13.5">
      <c r="A264" s="199">
        <v>263</v>
      </c>
      <c r="B264" s="95"/>
      <c r="C264" s="95" t="s">
        <v>5197</v>
      </c>
      <c r="D264" s="95" t="s">
        <v>12075</v>
      </c>
      <c r="E264" s="95" t="s">
        <v>5444</v>
      </c>
      <c r="F264" s="95" t="s">
        <v>5448</v>
      </c>
      <c r="G264" s="95" t="s">
        <v>12076</v>
      </c>
      <c r="H264" s="119" t="s">
        <v>1358</v>
      </c>
      <c r="I264" s="100" t="s">
        <v>5695</v>
      </c>
      <c r="J264" s="95" t="s">
        <v>12077</v>
      </c>
      <c r="K264" s="95" t="s">
        <v>12078</v>
      </c>
      <c r="L264" s="100" t="s">
        <v>1348</v>
      </c>
      <c r="M264" s="100" t="s">
        <v>1348</v>
      </c>
      <c r="N264" s="100"/>
      <c r="O264" s="95" t="s">
        <v>12078</v>
      </c>
      <c r="P264" s="95"/>
      <c r="Q264" s="95"/>
      <c r="R264" s="100" t="s">
        <v>2869</v>
      </c>
      <c r="S264" s="199"/>
      <c r="T264" s="199"/>
      <c r="U264" s="199"/>
      <c r="V264" s="95"/>
      <c r="W264" s="199"/>
    </row>
    <row r="265" spans="1:23" ht="13.5">
      <c r="A265" s="199">
        <v>264</v>
      </c>
      <c r="B265" s="199"/>
      <c r="C265" s="95" t="s">
        <v>3006</v>
      </c>
      <c r="D265" s="95" t="s">
        <v>12079</v>
      </c>
      <c r="E265" s="95" t="s">
        <v>5444</v>
      </c>
      <c r="F265" s="95" t="s">
        <v>5448</v>
      </c>
      <c r="G265" s="95" t="s">
        <v>12080</v>
      </c>
      <c r="H265" s="119" t="s">
        <v>1358</v>
      </c>
      <c r="I265" s="100" t="s">
        <v>5679</v>
      </c>
      <c r="J265" s="95" t="s">
        <v>12081</v>
      </c>
      <c r="K265" s="95" t="s">
        <v>7273</v>
      </c>
      <c r="L265" s="100" t="s">
        <v>1348</v>
      </c>
      <c r="M265" s="100" t="s">
        <v>1348</v>
      </c>
      <c r="N265" s="100"/>
      <c r="O265" s="95" t="s">
        <v>7273</v>
      </c>
      <c r="P265" s="95"/>
      <c r="Q265" s="95"/>
      <c r="R265" s="100" t="s">
        <v>2869</v>
      </c>
      <c r="S265" s="199"/>
      <c r="T265" s="199"/>
      <c r="U265" s="199"/>
      <c r="V265" s="95"/>
      <c r="W265" s="199"/>
    </row>
    <row r="266" spans="1:23" ht="13.5">
      <c r="A266" s="199">
        <v>265</v>
      </c>
      <c r="B266" s="199"/>
      <c r="C266" s="199" t="s">
        <v>618</v>
      </c>
      <c r="D266" s="199" t="s">
        <v>12082</v>
      </c>
      <c r="E266" s="199" t="s">
        <v>5444</v>
      </c>
      <c r="F266" s="199" t="s">
        <v>5448</v>
      </c>
      <c r="G266" s="199" t="s">
        <v>6693</v>
      </c>
      <c r="H266" s="118" t="s">
        <v>1358</v>
      </c>
      <c r="I266" s="199" t="s">
        <v>5517</v>
      </c>
      <c r="J266" s="199" t="s">
        <v>12083</v>
      </c>
      <c r="K266" s="199" t="s">
        <v>12084</v>
      </c>
      <c r="L266" s="98" t="s">
        <v>1348</v>
      </c>
      <c r="M266" s="98" t="s">
        <v>1348</v>
      </c>
      <c r="N266" s="199"/>
      <c r="O266" s="199" t="s">
        <v>12084</v>
      </c>
      <c r="P266" s="199"/>
      <c r="Q266" s="199"/>
      <c r="R266" s="98" t="s">
        <v>2509</v>
      </c>
      <c r="S266" s="199"/>
      <c r="T266" s="199"/>
      <c r="U266" s="199"/>
      <c r="V266" s="199"/>
      <c r="W266" s="199"/>
    </row>
    <row r="267" spans="1:23" ht="13.5">
      <c r="A267" s="199">
        <v>266</v>
      </c>
      <c r="B267" s="199"/>
      <c r="C267" s="199" t="s">
        <v>618</v>
      </c>
      <c r="D267" s="199" t="s">
        <v>6879</v>
      </c>
      <c r="E267" s="199" t="s">
        <v>5444</v>
      </c>
      <c r="F267" s="199" t="s">
        <v>5448</v>
      </c>
      <c r="G267" s="199" t="s">
        <v>6694</v>
      </c>
      <c r="H267" s="118" t="s">
        <v>1358</v>
      </c>
      <c r="I267" s="199" t="s">
        <v>5517</v>
      </c>
      <c r="J267" s="199" t="s">
        <v>12085</v>
      </c>
      <c r="K267" s="199" t="s">
        <v>12086</v>
      </c>
      <c r="L267" s="98" t="s">
        <v>1348</v>
      </c>
      <c r="M267" s="98" t="s">
        <v>1348</v>
      </c>
      <c r="N267" s="199"/>
      <c r="O267" s="199" t="s">
        <v>12086</v>
      </c>
      <c r="P267" s="199"/>
      <c r="Q267" s="199"/>
      <c r="R267" s="98" t="s">
        <v>2509</v>
      </c>
      <c r="S267" s="199"/>
      <c r="T267" s="199"/>
      <c r="U267" s="199"/>
      <c r="V267" s="199"/>
      <c r="W267" s="199"/>
    </row>
    <row r="268" spans="1:23" ht="13.5">
      <c r="A268" s="199">
        <v>267</v>
      </c>
      <c r="B268" s="199"/>
      <c r="C268" s="199" t="s">
        <v>618</v>
      </c>
      <c r="D268" s="199" t="s">
        <v>6880</v>
      </c>
      <c r="E268" s="199" t="s">
        <v>5444</v>
      </c>
      <c r="F268" s="199" t="s">
        <v>5448</v>
      </c>
      <c r="G268" s="199" t="s">
        <v>6695</v>
      </c>
      <c r="H268" s="118" t="s">
        <v>1358</v>
      </c>
      <c r="I268" s="199" t="s">
        <v>5517</v>
      </c>
      <c r="J268" s="199" t="s">
        <v>703</v>
      </c>
      <c r="K268" s="199" t="s">
        <v>12087</v>
      </c>
      <c r="L268" s="98" t="s">
        <v>1348</v>
      </c>
      <c r="M268" s="98" t="s">
        <v>1348</v>
      </c>
      <c r="N268" s="199"/>
      <c r="O268" s="199" t="s">
        <v>12087</v>
      </c>
      <c r="P268" s="199"/>
      <c r="Q268" s="199"/>
      <c r="R268" s="98" t="s">
        <v>2509</v>
      </c>
      <c r="S268" s="199"/>
      <c r="T268" s="199"/>
      <c r="U268" s="199"/>
      <c r="V268" s="199"/>
      <c r="W268" s="199"/>
    </row>
    <row r="269" spans="1:23" ht="13.5">
      <c r="A269" s="199">
        <v>268</v>
      </c>
      <c r="B269" s="95"/>
      <c r="C269" s="199" t="s">
        <v>618</v>
      </c>
      <c r="D269" s="95" t="s">
        <v>12088</v>
      </c>
      <c r="E269" s="95" t="s">
        <v>5444</v>
      </c>
      <c r="F269" s="95" t="s">
        <v>5448</v>
      </c>
      <c r="G269" s="95" t="s">
        <v>12089</v>
      </c>
      <c r="H269" s="119" t="s">
        <v>1358</v>
      </c>
      <c r="I269" s="199" t="s">
        <v>5517</v>
      </c>
      <c r="J269" s="95" t="s">
        <v>12073</v>
      </c>
      <c r="K269" s="95" t="s">
        <v>12074</v>
      </c>
      <c r="L269" s="100" t="s">
        <v>1348</v>
      </c>
      <c r="M269" s="100" t="s">
        <v>1348</v>
      </c>
      <c r="N269" s="100"/>
      <c r="O269" s="95" t="s">
        <v>12074</v>
      </c>
      <c r="P269" s="95"/>
      <c r="Q269" s="95"/>
      <c r="R269" s="98" t="s">
        <v>2509</v>
      </c>
      <c r="S269" s="199"/>
      <c r="T269" s="199"/>
      <c r="U269" s="199"/>
      <c r="V269" s="95"/>
      <c r="W269" s="199"/>
    </row>
    <row r="270" spans="1:23" ht="13.5">
      <c r="A270" s="199">
        <v>269</v>
      </c>
      <c r="B270" s="95"/>
      <c r="C270" s="95" t="s">
        <v>3006</v>
      </c>
      <c r="D270" s="95" t="s">
        <v>7269</v>
      </c>
      <c r="E270" s="95" t="s">
        <v>5444</v>
      </c>
      <c r="F270" s="95" t="s">
        <v>5448</v>
      </c>
      <c r="G270" s="95" t="s">
        <v>7270</v>
      </c>
      <c r="H270" s="110" t="s">
        <v>1358</v>
      </c>
      <c r="I270" s="45" t="s">
        <v>5679</v>
      </c>
      <c r="J270" s="95" t="s">
        <v>7271</v>
      </c>
      <c r="K270" s="95" t="s">
        <v>7272</v>
      </c>
      <c r="L270" s="45" t="s">
        <v>1348</v>
      </c>
      <c r="M270" s="45" t="s">
        <v>1348</v>
      </c>
      <c r="N270" s="45"/>
      <c r="O270" s="95" t="s">
        <v>7272</v>
      </c>
      <c r="P270" s="95"/>
      <c r="Q270" s="95"/>
      <c r="R270" s="100" t="s">
        <v>2869</v>
      </c>
      <c r="S270" s="110"/>
      <c r="T270" s="110"/>
      <c r="U270" s="45"/>
      <c r="V270" s="95"/>
      <c r="W270" s="199"/>
    </row>
    <row r="271" spans="1:23" ht="13.5">
      <c r="A271" s="199">
        <v>270</v>
      </c>
      <c r="B271" s="199"/>
      <c r="C271" s="199" t="s">
        <v>5273</v>
      </c>
      <c r="D271" s="199" t="s">
        <v>7474</v>
      </c>
      <c r="E271" s="199" t="s">
        <v>5444</v>
      </c>
      <c r="F271" s="199" t="s">
        <v>5448</v>
      </c>
      <c r="G271" s="199" t="s">
        <v>7475</v>
      </c>
      <c r="H271" s="118" t="s">
        <v>1358</v>
      </c>
      <c r="I271" s="199" t="s">
        <v>5721</v>
      </c>
      <c r="J271" s="199" t="s">
        <v>10044</v>
      </c>
      <c r="K271" s="199" t="s">
        <v>10044</v>
      </c>
      <c r="L271" s="98" t="s">
        <v>1348</v>
      </c>
      <c r="M271" s="98" t="s">
        <v>1348</v>
      </c>
      <c r="N271" s="199"/>
      <c r="O271" s="199" t="s">
        <v>7476</v>
      </c>
      <c r="P271" s="199"/>
      <c r="Q271" s="199"/>
      <c r="R271" s="98" t="s">
        <v>2784</v>
      </c>
      <c r="S271" s="253" t="s">
        <v>18796</v>
      </c>
      <c r="T271" s="199"/>
      <c r="U271" s="199"/>
      <c r="V271" s="199"/>
      <c r="W271" s="199"/>
    </row>
    <row r="272" spans="1:23" ht="13.5">
      <c r="A272" s="199">
        <v>271</v>
      </c>
      <c r="B272" s="95"/>
      <c r="C272" s="95" t="s">
        <v>5197</v>
      </c>
      <c r="D272" s="95" t="s">
        <v>7715</v>
      </c>
      <c r="E272" s="95" t="s">
        <v>5444</v>
      </c>
      <c r="F272" s="95" t="s">
        <v>5448</v>
      </c>
      <c r="G272" s="95" t="s">
        <v>7716</v>
      </c>
      <c r="H272" s="110" t="s">
        <v>1358</v>
      </c>
      <c r="I272" s="45" t="s">
        <v>5695</v>
      </c>
      <c r="J272" s="95" t="s">
        <v>7717</v>
      </c>
      <c r="K272" s="95" t="s">
        <v>7718</v>
      </c>
      <c r="L272" s="45" t="s">
        <v>1348</v>
      </c>
      <c r="M272" s="45" t="s">
        <v>1348</v>
      </c>
      <c r="N272" s="45"/>
      <c r="O272" s="95" t="s">
        <v>7718</v>
      </c>
      <c r="P272" s="95"/>
      <c r="Q272" s="95"/>
      <c r="R272" s="100" t="s">
        <v>2869</v>
      </c>
      <c r="S272" s="110"/>
      <c r="T272" s="45"/>
      <c r="U272" s="95"/>
      <c r="V272" s="95"/>
      <c r="W272" s="199"/>
    </row>
    <row r="273" spans="1:23" ht="13.5">
      <c r="A273" s="199">
        <v>272</v>
      </c>
      <c r="B273" s="95"/>
      <c r="C273" s="95" t="s">
        <v>5350</v>
      </c>
      <c r="D273" s="95" t="s">
        <v>12090</v>
      </c>
      <c r="E273" s="95" t="s">
        <v>5444</v>
      </c>
      <c r="F273" s="95" t="s">
        <v>5448</v>
      </c>
      <c r="G273" s="95" t="s">
        <v>12091</v>
      </c>
      <c r="H273" s="119" t="s">
        <v>1358</v>
      </c>
      <c r="I273" s="100" t="s">
        <v>5747</v>
      </c>
      <c r="J273" s="95" t="s">
        <v>12092</v>
      </c>
      <c r="K273" s="95" t="s">
        <v>12093</v>
      </c>
      <c r="L273" s="100" t="s">
        <v>1348</v>
      </c>
      <c r="M273" s="100" t="s">
        <v>1348</v>
      </c>
      <c r="N273" s="100"/>
      <c r="O273" s="95" t="s">
        <v>12093</v>
      </c>
      <c r="P273" s="95"/>
      <c r="Q273" s="95"/>
      <c r="R273" s="100" t="s">
        <v>2869</v>
      </c>
      <c r="S273" s="119"/>
      <c r="T273" s="100"/>
      <c r="U273" s="95"/>
      <c r="V273" s="95"/>
      <c r="W273" s="199"/>
    </row>
    <row r="274" spans="1:23" ht="13.5">
      <c r="A274" s="199">
        <v>273</v>
      </c>
      <c r="B274" s="95"/>
      <c r="C274" s="95" t="s">
        <v>5350</v>
      </c>
      <c r="D274" s="95" t="s">
        <v>12094</v>
      </c>
      <c r="E274" s="95" t="s">
        <v>5444</v>
      </c>
      <c r="F274" s="95" t="s">
        <v>5448</v>
      </c>
      <c r="G274" s="95" t="s">
        <v>12095</v>
      </c>
      <c r="H274" s="119" t="s">
        <v>1358</v>
      </c>
      <c r="I274" s="100" t="s">
        <v>5747</v>
      </c>
      <c r="J274" s="95" t="s">
        <v>12096</v>
      </c>
      <c r="K274" s="95" t="s">
        <v>12097</v>
      </c>
      <c r="L274" s="100" t="s">
        <v>1348</v>
      </c>
      <c r="M274" s="100" t="s">
        <v>1348</v>
      </c>
      <c r="N274" s="100"/>
      <c r="O274" s="95" t="s">
        <v>12097</v>
      </c>
      <c r="P274" s="95"/>
      <c r="Q274" s="95"/>
      <c r="R274" s="100" t="s">
        <v>2869</v>
      </c>
      <c r="S274" s="119"/>
      <c r="T274" s="100"/>
      <c r="U274" s="95"/>
      <c r="V274" s="95"/>
      <c r="W274" s="199"/>
    </row>
    <row r="275" spans="1:23" ht="13.5">
      <c r="A275" s="199">
        <v>274</v>
      </c>
      <c r="B275" s="64" t="s">
        <v>8068</v>
      </c>
      <c r="C275" s="64" t="s">
        <v>5273</v>
      </c>
      <c r="D275" s="64" t="s">
        <v>8069</v>
      </c>
      <c r="E275" s="64" t="s">
        <v>5444</v>
      </c>
      <c r="F275" s="64" t="s">
        <v>5448</v>
      </c>
      <c r="G275" s="276" t="s">
        <v>19591</v>
      </c>
      <c r="H275" s="129" t="s">
        <v>1358</v>
      </c>
      <c r="I275" s="64" t="s">
        <v>5721</v>
      </c>
      <c r="J275" s="64" t="s">
        <v>10045</v>
      </c>
      <c r="K275" s="64" t="s">
        <v>10045</v>
      </c>
      <c r="L275" s="79" t="s">
        <v>1348</v>
      </c>
      <c r="M275" s="79" t="s">
        <v>1348</v>
      </c>
      <c r="N275" s="64"/>
      <c r="O275" s="64" t="s">
        <v>8070</v>
      </c>
      <c r="P275" s="64"/>
      <c r="Q275" s="64"/>
      <c r="R275" s="65" t="s">
        <v>2784</v>
      </c>
      <c r="S275" s="264" t="s">
        <v>18796</v>
      </c>
      <c r="T275" s="64"/>
      <c r="U275" s="64"/>
      <c r="V275" s="199"/>
      <c r="W275" s="199"/>
    </row>
    <row r="276" spans="1:23" ht="13.5">
      <c r="A276" s="199">
        <v>275</v>
      </c>
      <c r="B276" s="111"/>
      <c r="C276" s="111" t="s">
        <v>5350</v>
      </c>
      <c r="D276" s="111" t="s">
        <v>8142</v>
      </c>
      <c r="E276" s="111" t="s">
        <v>5444</v>
      </c>
      <c r="F276" s="111" t="s">
        <v>5448</v>
      </c>
      <c r="G276" s="111" t="s">
        <v>8143</v>
      </c>
      <c r="H276" s="113" t="s">
        <v>1358</v>
      </c>
      <c r="I276" s="112" t="s">
        <v>5747</v>
      </c>
      <c r="J276" s="111" t="s">
        <v>8144</v>
      </c>
      <c r="K276" s="111" t="s">
        <v>8145</v>
      </c>
      <c r="L276" s="113" t="s">
        <v>1348</v>
      </c>
      <c r="M276" s="113" t="s">
        <v>1348</v>
      </c>
      <c r="N276" s="112"/>
      <c r="O276" s="111" t="s">
        <v>8145</v>
      </c>
      <c r="P276" s="111"/>
      <c r="Q276" s="111"/>
      <c r="R276" s="211" t="s">
        <v>2869</v>
      </c>
      <c r="S276" s="113"/>
      <c r="T276" s="112"/>
      <c r="U276" s="111"/>
      <c r="V276" s="111"/>
      <c r="W276" s="199"/>
    </row>
    <row r="277" spans="1:23" ht="13.5">
      <c r="A277" s="199">
        <v>276</v>
      </c>
      <c r="B277" s="95"/>
      <c r="C277" s="95" t="s">
        <v>3006</v>
      </c>
      <c r="D277" s="95" t="s">
        <v>12098</v>
      </c>
      <c r="E277" s="95" t="s">
        <v>5444</v>
      </c>
      <c r="F277" s="39" t="s">
        <v>5448</v>
      </c>
      <c r="G277" s="95" t="s">
        <v>12099</v>
      </c>
      <c r="H277" s="119" t="s">
        <v>1358</v>
      </c>
      <c r="I277" s="95" t="s">
        <v>5679</v>
      </c>
      <c r="J277" s="95" t="s">
        <v>12100</v>
      </c>
      <c r="K277" s="95" t="s">
        <v>12101</v>
      </c>
      <c r="L277" s="45" t="s">
        <v>1348</v>
      </c>
      <c r="M277" s="45" t="s">
        <v>1348</v>
      </c>
      <c r="N277" s="95"/>
      <c r="O277" s="95" t="s">
        <v>12101</v>
      </c>
      <c r="P277" s="95"/>
      <c r="Q277" s="95"/>
      <c r="R277" s="100" t="s">
        <v>2869</v>
      </c>
      <c r="S277" s="95"/>
      <c r="T277" s="95"/>
      <c r="U277" s="95"/>
      <c r="V277" s="95"/>
      <c r="W277" s="199"/>
    </row>
    <row r="278" spans="1:23" ht="13.5">
      <c r="A278" s="199">
        <v>277</v>
      </c>
      <c r="B278" s="95"/>
      <c r="C278" s="95" t="s">
        <v>618</v>
      </c>
      <c r="D278" s="95" t="s">
        <v>12102</v>
      </c>
      <c r="E278" s="95" t="s">
        <v>5444</v>
      </c>
      <c r="F278" s="39" t="s">
        <v>5448</v>
      </c>
      <c r="G278" s="95" t="s">
        <v>12103</v>
      </c>
      <c r="H278" s="119" t="s">
        <v>1358</v>
      </c>
      <c r="I278" s="95" t="s">
        <v>5517</v>
      </c>
      <c r="J278" s="95" t="s">
        <v>12104</v>
      </c>
      <c r="K278" s="95" t="s">
        <v>12105</v>
      </c>
      <c r="L278" s="45" t="s">
        <v>1348</v>
      </c>
      <c r="M278" s="45" t="s">
        <v>1348</v>
      </c>
      <c r="N278" s="95"/>
      <c r="O278" s="95" t="s">
        <v>12106</v>
      </c>
      <c r="P278" s="95"/>
      <c r="Q278" s="95"/>
      <c r="R278" s="100" t="s">
        <v>2509</v>
      </c>
      <c r="S278" s="95"/>
      <c r="T278" s="95"/>
      <c r="U278" s="95"/>
      <c r="V278" s="95"/>
      <c r="W278" s="199"/>
    </row>
    <row r="279" spans="1:23" ht="13.5">
      <c r="A279" s="199">
        <v>278</v>
      </c>
      <c r="B279" s="64" t="s">
        <v>12107</v>
      </c>
      <c r="C279" s="64" t="s">
        <v>5273</v>
      </c>
      <c r="D279" s="64" t="s">
        <v>8860</v>
      </c>
      <c r="E279" s="64" t="s">
        <v>5444</v>
      </c>
      <c r="F279" s="64" t="s">
        <v>5448</v>
      </c>
      <c r="G279" s="64" t="s">
        <v>12108</v>
      </c>
      <c r="H279" s="129" t="s">
        <v>1358</v>
      </c>
      <c r="I279" s="64" t="s">
        <v>5721</v>
      </c>
      <c r="J279" s="64" t="s">
        <v>10046</v>
      </c>
      <c r="K279" s="64" t="s">
        <v>10046</v>
      </c>
      <c r="L279" s="79" t="s">
        <v>1348</v>
      </c>
      <c r="M279" s="79" t="s">
        <v>1348</v>
      </c>
      <c r="N279" s="64"/>
      <c r="O279" s="64" t="s">
        <v>12109</v>
      </c>
      <c r="P279" s="64"/>
      <c r="Q279" s="64"/>
      <c r="R279" s="65" t="s">
        <v>2784</v>
      </c>
      <c r="S279" s="264" t="s">
        <v>18797</v>
      </c>
      <c r="T279" s="64"/>
      <c r="U279" s="64"/>
      <c r="V279" s="199"/>
      <c r="W279" s="199"/>
    </row>
    <row r="280" spans="1:23" ht="13.5">
      <c r="A280" s="199">
        <v>279</v>
      </c>
      <c r="B280" s="199" t="s">
        <v>684</v>
      </c>
      <c r="C280" s="199" t="s">
        <v>91</v>
      </c>
      <c r="D280" s="199" t="s">
        <v>8850</v>
      </c>
      <c r="E280" s="199" t="s">
        <v>5444</v>
      </c>
      <c r="F280" s="199" t="s">
        <v>12930</v>
      </c>
      <c r="G280" s="199" t="s">
        <v>13625</v>
      </c>
      <c r="H280" s="119" t="s">
        <v>1358</v>
      </c>
      <c r="I280" s="100" t="s">
        <v>5575</v>
      </c>
      <c r="J280" s="199" t="s">
        <v>12110</v>
      </c>
      <c r="K280" s="199" t="s">
        <v>12110</v>
      </c>
      <c r="L280" s="45" t="s">
        <v>1348</v>
      </c>
      <c r="M280" s="45" t="s">
        <v>1348</v>
      </c>
      <c r="N280" s="199"/>
      <c r="O280" s="199" t="s">
        <v>12110</v>
      </c>
      <c r="P280" s="199"/>
      <c r="Q280" s="199"/>
      <c r="R280" s="98" t="s">
        <v>1629</v>
      </c>
      <c r="S280" s="253" t="s">
        <v>18797</v>
      </c>
      <c r="T280" s="199"/>
      <c r="U280" s="199"/>
      <c r="V280" s="199"/>
      <c r="W280" s="199"/>
    </row>
    <row r="281" spans="1:23" ht="13.5">
      <c r="A281" s="199">
        <v>280</v>
      </c>
      <c r="B281" s="95"/>
      <c r="C281" s="95" t="s">
        <v>5350</v>
      </c>
      <c r="D281" s="95" t="s">
        <v>12111</v>
      </c>
      <c r="E281" s="95" t="s">
        <v>5444</v>
      </c>
      <c r="F281" s="95" t="s">
        <v>5448</v>
      </c>
      <c r="G281" s="95" t="s">
        <v>12112</v>
      </c>
      <c r="H281" s="119" t="s">
        <v>1358</v>
      </c>
      <c r="I281" s="100" t="s">
        <v>5747</v>
      </c>
      <c r="J281" s="95" t="s">
        <v>12113</v>
      </c>
      <c r="K281" s="95" t="s">
        <v>12114</v>
      </c>
      <c r="L281" s="119" t="s">
        <v>1348</v>
      </c>
      <c r="M281" s="119" t="s">
        <v>1348</v>
      </c>
      <c r="N281" s="100"/>
      <c r="O281" s="95" t="s">
        <v>12114</v>
      </c>
      <c r="P281" s="95"/>
      <c r="Q281" s="95"/>
      <c r="R281" s="100" t="s">
        <v>2869</v>
      </c>
      <c r="S281" s="119"/>
      <c r="T281" s="100"/>
      <c r="U281" s="95"/>
      <c r="V281" s="95"/>
      <c r="W281" s="199"/>
    </row>
    <row r="282" spans="1:23" ht="13.5">
      <c r="A282" s="199">
        <v>281</v>
      </c>
      <c r="B282" s="111" t="s">
        <v>684</v>
      </c>
      <c r="C282" s="95" t="s">
        <v>3006</v>
      </c>
      <c r="D282" s="95" t="s">
        <v>9157</v>
      </c>
      <c r="E282" s="95" t="s">
        <v>5444</v>
      </c>
      <c r="F282" s="95" t="s">
        <v>5448</v>
      </c>
      <c r="G282" s="95" t="s">
        <v>12115</v>
      </c>
      <c r="H282" s="119" t="s">
        <v>1358</v>
      </c>
      <c r="I282" s="100" t="s">
        <v>5679</v>
      </c>
      <c r="J282" s="95" t="s">
        <v>12116</v>
      </c>
      <c r="K282" s="95" t="s">
        <v>12117</v>
      </c>
      <c r="L282" s="119" t="s">
        <v>1348</v>
      </c>
      <c r="M282" s="119" t="s">
        <v>1348</v>
      </c>
      <c r="N282" s="100"/>
      <c r="O282" s="95" t="s">
        <v>12117</v>
      </c>
      <c r="P282" s="95"/>
      <c r="Q282" s="95"/>
      <c r="R282" s="100" t="s">
        <v>2869</v>
      </c>
      <c r="S282" s="119"/>
      <c r="T282" s="100"/>
      <c r="U282" s="95"/>
      <c r="V282" s="95"/>
      <c r="W282" s="199"/>
    </row>
    <row r="283" spans="1:23" ht="13.5">
      <c r="A283" s="199">
        <v>282</v>
      </c>
      <c r="B283" s="199"/>
      <c r="C283" s="95" t="s">
        <v>618</v>
      </c>
      <c r="D283" s="199" t="s">
        <v>12118</v>
      </c>
      <c r="E283" s="199" t="s">
        <v>5444</v>
      </c>
      <c r="F283" s="199" t="s">
        <v>5448</v>
      </c>
      <c r="G283" s="199" t="s">
        <v>12119</v>
      </c>
      <c r="H283" s="118" t="s">
        <v>1358</v>
      </c>
      <c r="I283" s="95" t="s">
        <v>5517</v>
      </c>
      <c r="J283" s="199" t="s">
        <v>12120</v>
      </c>
      <c r="K283" s="199" t="s">
        <v>12121</v>
      </c>
      <c r="L283" s="98" t="s">
        <v>1348</v>
      </c>
      <c r="M283" s="98" t="s">
        <v>1348</v>
      </c>
      <c r="N283" s="199"/>
      <c r="O283" s="199" t="s">
        <v>12121</v>
      </c>
      <c r="P283" s="199"/>
      <c r="Q283" s="199"/>
      <c r="R283" s="100" t="s">
        <v>2509</v>
      </c>
      <c r="S283" s="199"/>
      <c r="T283" s="199"/>
      <c r="U283" s="199"/>
      <c r="V283" s="199"/>
      <c r="W283" s="199"/>
    </row>
    <row r="284" spans="1:23" ht="13.5">
      <c r="A284" s="199">
        <v>283</v>
      </c>
      <c r="B284" s="95" t="s">
        <v>684</v>
      </c>
      <c r="C284" s="95" t="s">
        <v>5350</v>
      </c>
      <c r="D284" s="95" t="s">
        <v>9229</v>
      </c>
      <c r="E284" s="95" t="s">
        <v>5444</v>
      </c>
      <c r="F284" s="95" t="s">
        <v>5448</v>
      </c>
      <c r="G284" s="95" t="s">
        <v>9230</v>
      </c>
      <c r="H284" s="110" t="s">
        <v>1358</v>
      </c>
      <c r="I284" s="45" t="s">
        <v>5747</v>
      </c>
      <c r="J284" s="95" t="s">
        <v>9231</v>
      </c>
      <c r="K284" s="95" t="s">
        <v>9232</v>
      </c>
      <c r="L284" s="110" t="s">
        <v>1348</v>
      </c>
      <c r="M284" s="110" t="s">
        <v>1348</v>
      </c>
      <c r="N284" s="45"/>
      <c r="O284" s="95" t="s">
        <v>9232</v>
      </c>
      <c r="P284" s="95"/>
      <c r="Q284" s="95"/>
      <c r="R284" s="100" t="s">
        <v>2869</v>
      </c>
      <c r="S284" s="110"/>
      <c r="T284" s="45"/>
      <c r="U284" s="95"/>
      <c r="V284" s="95"/>
      <c r="W284" s="199"/>
    </row>
    <row r="285" spans="1:23" ht="13.5">
      <c r="A285" s="199">
        <v>284</v>
      </c>
      <c r="B285" s="64" t="s">
        <v>684</v>
      </c>
      <c r="C285" s="64" t="s">
        <v>5273</v>
      </c>
      <c r="D285" s="64" t="s">
        <v>9291</v>
      </c>
      <c r="E285" s="64" t="s">
        <v>1393</v>
      </c>
      <c r="F285" s="64" t="s">
        <v>12122</v>
      </c>
      <c r="G285" s="64" t="s">
        <v>10022</v>
      </c>
      <c r="H285" s="129" t="s">
        <v>1358</v>
      </c>
      <c r="I285" s="64" t="s">
        <v>5721</v>
      </c>
      <c r="J285" s="64" t="s">
        <v>10048</v>
      </c>
      <c r="K285" s="64" t="s">
        <v>10048</v>
      </c>
      <c r="L285" s="64" t="s">
        <v>1358</v>
      </c>
      <c r="M285" s="64" t="s">
        <v>1358</v>
      </c>
      <c r="N285" s="64" t="s">
        <v>12477</v>
      </c>
      <c r="O285" s="64" t="s">
        <v>10048</v>
      </c>
      <c r="P285" s="64"/>
      <c r="Q285" s="64"/>
      <c r="R285" s="65" t="s">
        <v>2784</v>
      </c>
      <c r="S285" s="264" t="s">
        <v>18796</v>
      </c>
      <c r="T285" s="64"/>
      <c r="U285" s="64"/>
      <c r="V285" s="199"/>
      <c r="W285" s="199"/>
    </row>
    <row r="286" spans="1:23" ht="13.5">
      <c r="A286" s="199">
        <v>285</v>
      </c>
      <c r="B286" s="95" t="s">
        <v>684</v>
      </c>
      <c r="C286" s="95" t="s">
        <v>5350</v>
      </c>
      <c r="D286" s="95" t="s">
        <v>12123</v>
      </c>
      <c r="E286" s="95" t="s">
        <v>5444</v>
      </c>
      <c r="F286" s="95" t="s">
        <v>5448</v>
      </c>
      <c r="G286" s="95" t="s">
        <v>12124</v>
      </c>
      <c r="H286" s="119" t="s">
        <v>1358</v>
      </c>
      <c r="I286" s="95" t="s">
        <v>5747</v>
      </c>
      <c r="J286" s="95" t="s">
        <v>12125</v>
      </c>
      <c r="K286" s="95" t="s">
        <v>12126</v>
      </c>
      <c r="L286" s="95" t="s">
        <v>1348</v>
      </c>
      <c r="M286" s="95" t="s">
        <v>1348</v>
      </c>
      <c r="N286" s="95"/>
      <c r="O286" s="95" t="s">
        <v>12126</v>
      </c>
      <c r="P286" s="95"/>
      <c r="Q286" s="95"/>
      <c r="R286" s="100" t="s">
        <v>2869</v>
      </c>
      <c r="S286" s="95"/>
      <c r="T286" s="95"/>
      <c r="U286" s="95"/>
      <c r="V286" s="111"/>
      <c r="W286" s="199"/>
    </row>
    <row r="287" spans="1:23" ht="13.5">
      <c r="A287" s="199">
        <v>286</v>
      </c>
      <c r="B287" s="95" t="s">
        <v>684</v>
      </c>
      <c r="C287" s="95" t="s">
        <v>5350</v>
      </c>
      <c r="D287" s="95" t="s">
        <v>12127</v>
      </c>
      <c r="E287" s="95" t="s">
        <v>5444</v>
      </c>
      <c r="F287" s="95" t="s">
        <v>5448</v>
      </c>
      <c r="G287" s="95" t="s">
        <v>12128</v>
      </c>
      <c r="H287" s="119" t="s">
        <v>1358</v>
      </c>
      <c r="I287" s="95" t="s">
        <v>5747</v>
      </c>
      <c r="J287" s="95" t="s">
        <v>12129</v>
      </c>
      <c r="K287" s="95" t="s">
        <v>12130</v>
      </c>
      <c r="L287" s="95" t="s">
        <v>1348</v>
      </c>
      <c r="M287" s="95" t="s">
        <v>1348</v>
      </c>
      <c r="N287" s="95"/>
      <c r="O287" s="95" t="s">
        <v>12130</v>
      </c>
      <c r="P287" s="95"/>
      <c r="Q287" s="95"/>
      <c r="R287" s="100" t="s">
        <v>2869</v>
      </c>
      <c r="S287" s="95"/>
      <c r="T287" s="95"/>
      <c r="U287" s="95"/>
      <c r="V287" s="111"/>
      <c r="W287" s="199"/>
    </row>
    <row r="288" spans="1:23" ht="13.5">
      <c r="A288" s="199">
        <v>287</v>
      </c>
      <c r="B288" s="64" t="s">
        <v>12131</v>
      </c>
      <c r="C288" s="64" t="s">
        <v>5273</v>
      </c>
      <c r="D288" s="64" t="s">
        <v>12132</v>
      </c>
      <c r="E288" s="64" t="s">
        <v>5444</v>
      </c>
      <c r="F288" s="64" t="s">
        <v>5448</v>
      </c>
      <c r="G288" s="276" t="s">
        <v>19594</v>
      </c>
      <c r="H288" s="129" t="s">
        <v>1358</v>
      </c>
      <c r="I288" s="64" t="s">
        <v>5721</v>
      </c>
      <c r="J288" s="64" t="s">
        <v>10047</v>
      </c>
      <c r="K288" s="64" t="s">
        <v>10047</v>
      </c>
      <c r="L288" s="79" t="s">
        <v>1348</v>
      </c>
      <c r="M288" s="79" t="s">
        <v>1348</v>
      </c>
      <c r="N288" s="64"/>
      <c r="O288" s="64" t="s">
        <v>12133</v>
      </c>
      <c r="P288" s="64"/>
      <c r="Q288" s="64"/>
      <c r="R288" s="65" t="s">
        <v>12134</v>
      </c>
      <c r="S288" s="264" t="s">
        <v>18796</v>
      </c>
      <c r="T288" s="64"/>
      <c r="U288" s="64"/>
      <c r="V288" s="111"/>
      <c r="W288" s="199"/>
    </row>
    <row r="289" spans="1:23" ht="13.5">
      <c r="A289" s="199">
        <v>288</v>
      </c>
      <c r="B289" s="199" t="s">
        <v>684</v>
      </c>
      <c r="C289" s="199" t="s">
        <v>100</v>
      </c>
      <c r="D289" s="199" t="s">
        <v>12135</v>
      </c>
      <c r="E289" s="95" t="s">
        <v>5444</v>
      </c>
      <c r="F289" s="95" t="s">
        <v>5448</v>
      </c>
      <c r="G289" s="199" t="s">
        <v>12136</v>
      </c>
      <c r="H289" s="119" t="s">
        <v>1358</v>
      </c>
      <c r="I289" s="95" t="s">
        <v>5583</v>
      </c>
      <c r="J289" s="199" t="s">
        <v>12137</v>
      </c>
      <c r="K289" s="199" t="s">
        <v>12137</v>
      </c>
      <c r="L289" s="95" t="s">
        <v>1348</v>
      </c>
      <c r="M289" s="95" t="s">
        <v>1348</v>
      </c>
      <c r="N289" s="199"/>
      <c r="O289" s="199" t="s">
        <v>12138</v>
      </c>
      <c r="P289" s="199"/>
      <c r="Q289" s="199"/>
      <c r="R289" s="98" t="s">
        <v>1629</v>
      </c>
      <c r="S289" s="199" t="s">
        <v>1358</v>
      </c>
      <c r="T289" s="199"/>
      <c r="U289" s="199" t="s">
        <v>12032</v>
      </c>
      <c r="V289" s="199"/>
      <c r="W289" s="199"/>
    </row>
    <row r="290" spans="1:23" ht="13.5">
      <c r="A290" s="199">
        <v>289</v>
      </c>
      <c r="B290" s="199"/>
      <c r="C290" s="199" t="s">
        <v>618</v>
      </c>
      <c r="D290" s="199" t="s">
        <v>13452</v>
      </c>
      <c r="E290" s="199" t="s">
        <v>5444</v>
      </c>
      <c r="F290" s="199" t="s">
        <v>5448</v>
      </c>
      <c r="G290" s="199" t="s">
        <v>13455</v>
      </c>
      <c r="H290" s="118" t="s">
        <v>1358</v>
      </c>
      <c r="I290" s="199" t="s">
        <v>5517</v>
      </c>
      <c r="J290" s="199" t="s">
        <v>12139</v>
      </c>
      <c r="K290" s="199" t="s">
        <v>12140</v>
      </c>
      <c r="L290" s="199" t="s">
        <v>1348</v>
      </c>
      <c r="M290" s="199" t="s">
        <v>1348</v>
      </c>
      <c r="N290" s="199"/>
      <c r="O290" s="199" t="s">
        <v>12140</v>
      </c>
      <c r="P290" s="199"/>
      <c r="Q290" s="199"/>
      <c r="R290" s="98" t="s">
        <v>2509</v>
      </c>
      <c r="S290" s="199"/>
      <c r="T290" s="199"/>
      <c r="U290" s="199"/>
      <c r="V290" s="199"/>
      <c r="W290" s="199"/>
    </row>
    <row r="291" spans="1:23" ht="13.5">
      <c r="A291" s="199">
        <v>290</v>
      </c>
      <c r="B291" s="199"/>
      <c r="C291" s="199" t="s">
        <v>3006</v>
      </c>
      <c r="D291" s="879" t="s">
        <v>26390</v>
      </c>
      <c r="E291" s="199" t="s">
        <v>5444</v>
      </c>
      <c r="F291" s="199" t="s">
        <v>5448</v>
      </c>
      <c r="G291" s="199" t="s">
        <v>12141</v>
      </c>
      <c r="H291" s="118" t="s">
        <v>1358</v>
      </c>
      <c r="I291" s="199" t="s">
        <v>5679</v>
      </c>
      <c r="J291" s="199" t="s">
        <v>12142</v>
      </c>
      <c r="K291" s="199" t="s">
        <v>12143</v>
      </c>
      <c r="L291" s="199" t="s">
        <v>1348</v>
      </c>
      <c r="M291" s="199" t="s">
        <v>1348</v>
      </c>
      <c r="N291" s="199"/>
      <c r="O291" s="199" t="s">
        <v>12143</v>
      </c>
      <c r="P291" s="199"/>
      <c r="Q291" s="199"/>
      <c r="R291" s="98" t="s">
        <v>2869</v>
      </c>
      <c r="S291" s="199"/>
      <c r="T291" s="199"/>
      <c r="U291" s="199"/>
      <c r="V291" s="95"/>
      <c r="W291" s="199"/>
    </row>
    <row r="292" spans="1:23" ht="13.5">
      <c r="A292" s="199">
        <v>291</v>
      </c>
      <c r="B292" s="95" t="s">
        <v>684</v>
      </c>
      <c r="C292" s="95" t="s">
        <v>5350</v>
      </c>
      <c r="D292" s="95" t="s">
        <v>9959</v>
      </c>
      <c r="E292" s="95" t="s">
        <v>5444</v>
      </c>
      <c r="F292" s="95" t="s">
        <v>5448</v>
      </c>
      <c r="G292" s="95" t="s">
        <v>9960</v>
      </c>
      <c r="H292" s="110" t="s">
        <v>1358</v>
      </c>
      <c r="I292" s="45" t="s">
        <v>5747</v>
      </c>
      <c r="J292" s="95" t="s">
        <v>9961</v>
      </c>
      <c r="K292" s="95" t="s">
        <v>9962</v>
      </c>
      <c r="L292" s="110" t="s">
        <v>1348</v>
      </c>
      <c r="M292" s="110" t="s">
        <v>1348</v>
      </c>
      <c r="N292" s="45"/>
      <c r="O292" s="95" t="s">
        <v>9962</v>
      </c>
      <c r="P292" s="95"/>
      <c r="Q292" s="95"/>
      <c r="R292" s="100" t="s">
        <v>2869</v>
      </c>
      <c r="S292" s="110"/>
      <c r="T292" s="45"/>
      <c r="U292" s="95"/>
      <c r="V292" s="95"/>
      <c r="W292" s="199"/>
    </row>
    <row r="293" spans="1:23" ht="13.5">
      <c r="A293" s="199">
        <v>292</v>
      </c>
      <c r="B293" s="199" t="s">
        <v>684</v>
      </c>
      <c r="C293" s="199" t="s">
        <v>100</v>
      </c>
      <c r="D293" s="199" t="s">
        <v>10054</v>
      </c>
      <c r="E293" s="199" t="s">
        <v>5444</v>
      </c>
      <c r="F293" s="199" t="s">
        <v>5448</v>
      </c>
      <c r="G293" s="199" t="s">
        <v>10055</v>
      </c>
      <c r="H293" s="140" t="s">
        <v>1358</v>
      </c>
      <c r="I293" s="76" t="s">
        <v>5583</v>
      </c>
      <c r="J293" s="199" t="s">
        <v>10056</v>
      </c>
      <c r="K293" s="199" t="s">
        <v>10057</v>
      </c>
      <c r="L293" s="140" t="s">
        <v>1348</v>
      </c>
      <c r="M293" s="140" t="s">
        <v>1348</v>
      </c>
      <c r="N293" s="76"/>
      <c r="O293" s="199" t="s">
        <v>10057</v>
      </c>
      <c r="P293" s="199"/>
      <c r="Q293" s="199"/>
      <c r="R293" s="98" t="s">
        <v>2136</v>
      </c>
      <c r="S293" s="140"/>
      <c r="T293" s="76"/>
      <c r="U293" s="199"/>
      <c r="V293" s="199"/>
      <c r="W293" s="199"/>
    </row>
    <row r="294" spans="1:23" ht="13.5">
      <c r="A294" s="199">
        <v>293</v>
      </c>
      <c r="B294" s="199" t="s">
        <v>684</v>
      </c>
      <c r="C294" s="199" t="s">
        <v>100</v>
      </c>
      <c r="D294" s="199" t="s">
        <v>13453</v>
      </c>
      <c r="E294" s="199" t="s">
        <v>5444</v>
      </c>
      <c r="F294" s="199" t="s">
        <v>5448</v>
      </c>
      <c r="G294" s="199" t="s">
        <v>12949</v>
      </c>
      <c r="H294" s="140" t="s">
        <v>1358</v>
      </c>
      <c r="I294" s="76" t="s">
        <v>5583</v>
      </c>
      <c r="J294" s="199" t="s">
        <v>10059</v>
      </c>
      <c r="K294" s="199" t="s">
        <v>10060</v>
      </c>
      <c r="L294" s="140" t="s">
        <v>1348</v>
      </c>
      <c r="M294" s="140" t="s">
        <v>1348</v>
      </c>
      <c r="N294" s="76"/>
      <c r="O294" s="199" t="s">
        <v>10061</v>
      </c>
      <c r="P294" s="199"/>
      <c r="Q294" s="199"/>
      <c r="R294" s="98" t="s">
        <v>2136</v>
      </c>
      <c r="S294" s="140"/>
      <c r="T294" s="76"/>
      <c r="U294" s="199"/>
      <c r="V294" s="199"/>
      <c r="W294" s="199"/>
    </row>
    <row r="295" spans="1:23" ht="13.5">
      <c r="A295" s="199">
        <v>294</v>
      </c>
      <c r="B295" s="199"/>
      <c r="C295" s="199" t="s">
        <v>618</v>
      </c>
      <c r="D295" s="199" t="s">
        <v>10089</v>
      </c>
      <c r="E295" s="199" t="s">
        <v>5444</v>
      </c>
      <c r="F295" s="199" t="s">
        <v>5448</v>
      </c>
      <c r="G295" s="199" t="s">
        <v>10086</v>
      </c>
      <c r="H295" s="118" t="s">
        <v>1358</v>
      </c>
      <c r="I295" s="199" t="s">
        <v>5517</v>
      </c>
      <c r="J295" s="199" t="s">
        <v>10087</v>
      </c>
      <c r="K295" s="199" t="s">
        <v>10088</v>
      </c>
      <c r="L295" s="53" t="s">
        <v>1348</v>
      </c>
      <c r="M295" s="53" t="s">
        <v>1348</v>
      </c>
      <c r="N295" s="53"/>
      <c r="O295" s="199" t="s">
        <v>10088</v>
      </c>
      <c r="P295" s="199"/>
      <c r="Q295" s="199"/>
      <c r="R295" s="98" t="s">
        <v>2509</v>
      </c>
      <c r="S295" s="199"/>
      <c r="T295" s="199"/>
      <c r="U295" s="199"/>
      <c r="V295" s="199"/>
      <c r="W295" s="199"/>
    </row>
    <row r="296" spans="1:23" ht="13.5">
      <c r="A296" s="199">
        <v>295</v>
      </c>
      <c r="B296" s="199" t="s">
        <v>684</v>
      </c>
      <c r="C296" s="199" t="s">
        <v>3006</v>
      </c>
      <c r="D296" s="199" t="s">
        <v>12144</v>
      </c>
      <c r="E296" s="199" t="s">
        <v>5444</v>
      </c>
      <c r="F296" s="199" t="s">
        <v>5448</v>
      </c>
      <c r="G296" s="199" t="s">
        <v>12145</v>
      </c>
      <c r="H296" s="118" t="s">
        <v>1358</v>
      </c>
      <c r="I296" s="199" t="s">
        <v>5679</v>
      </c>
      <c r="J296" s="199" t="s">
        <v>12146</v>
      </c>
      <c r="K296" s="199" t="s">
        <v>12147</v>
      </c>
      <c r="L296" s="199" t="s">
        <v>1348</v>
      </c>
      <c r="M296" s="199" t="s">
        <v>1348</v>
      </c>
      <c r="N296" s="199"/>
      <c r="O296" s="199" t="s">
        <v>12147</v>
      </c>
      <c r="P296" s="199"/>
      <c r="Q296" s="199"/>
      <c r="R296" s="98" t="s">
        <v>2869</v>
      </c>
      <c r="S296" s="199"/>
      <c r="T296" s="199"/>
      <c r="U296" s="199"/>
      <c r="V296" s="95"/>
      <c r="W296" s="199"/>
    </row>
    <row r="297" spans="1:23" ht="13.5">
      <c r="A297" s="199">
        <v>296</v>
      </c>
      <c r="B297" s="199" t="s">
        <v>684</v>
      </c>
      <c r="C297" s="199" t="s">
        <v>3006</v>
      </c>
      <c r="D297" s="199" t="s">
        <v>11472</v>
      </c>
      <c r="E297" s="199" t="s">
        <v>5444</v>
      </c>
      <c r="F297" s="199" t="s">
        <v>5448</v>
      </c>
      <c r="G297" s="199" t="s">
        <v>12148</v>
      </c>
      <c r="H297" s="118" t="s">
        <v>1358</v>
      </c>
      <c r="I297" s="199" t="s">
        <v>5679</v>
      </c>
      <c r="J297" s="199" t="s">
        <v>12149</v>
      </c>
      <c r="K297" s="199" t="s">
        <v>12150</v>
      </c>
      <c r="L297" s="199" t="s">
        <v>1348</v>
      </c>
      <c r="M297" s="199" t="s">
        <v>1348</v>
      </c>
      <c r="N297" s="199"/>
      <c r="O297" s="199" t="s">
        <v>12150</v>
      </c>
      <c r="P297" s="199"/>
      <c r="Q297" s="199"/>
      <c r="R297" s="98" t="s">
        <v>2869</v>
      </c>
      <c r="S297" s="199"/>
      <c r="T297" s="199"/>
      <c r="U297" s="199"/>
      <c r="V297" s="95"/>
      <c r="W297" s="199"/>
    </row>
    <row r="298" spans="1:23" ht="13.5">
      <c r="A298" s="199">
        <v>297</v>
      </c>
      <c r="B298" s="199" t="s">
        <v>684</v>
      </c>
      <c r="C298" s="199" t="s">
        <v>3006</v>
      </c>
      <c r="D298" s="199" t="s">
        <v>12151</v>
      </c>
      <c r="E298" s="199" t="s">
        <v>5444</v>
      </c>
      <c r="F298" s="199" t="s">
        <v>5448</v>
      </c>
      <c r="G298" s="199" t="s">
        <v>12152</v>
      </c>
      <c r="H298" s="118" t="s">
        <v>1358</v>
      </c>
      <c r="I298" s="199" t="s">
        <v>5679</v>
      </c>
      <c r="J298" s="199" t="s">
        <v>12153</v>
      </c>
      <c r="K298" s="199" t="s">
        <v>12154</v>
      </c>
      <c r="L298" s="199" t="s">
        <v>1348</v>
      </c>
      <c r="M298" s="199" t="s">
        <v>1348</v>
      </c>
      <c r="N298" s="199"/>
      <c r="O298" s="199" t="s">
        <v>12154</v>
      </c>
      <c r="P298" s="199"/>
      <c r="Q298" s="199"/>
      <c r="R298" s="98" t="s">
        <v>2869</v>
      </c>
      <c r="S298" s="199"/>
      <c r="T298" s="199"/>
      <c r="U298" s="199"/>
      <c r="V298" s="95"/>
      <c r="W298" s="199"/>
    </row>
    <row r="299" spans="1:23" ht="13.5">
      <c r="A299" s="199">
        <v>298</v>
      </c>
      <c r="B299" s="147" t="s">
        <v>684</v>
      </c>
      <c r="C299" s="147" t="s">
        <v>10367</v>
      </c>
      <c r="D299" s="147" t="s">
        <v>10368</v>
      </c>
      <c r="E299" s="147" t="s">
        <v>5444</v>
      </c>
      <c r="F299" s="147" t="s">
        <v>5448</v>
      </c>
      <c r="G299" s="147" t="s">
        <v>10814</v>
      </c>
      <c r="H299" s="148" t="s">
        <v>1358</v>
      </c>
      <c r="I299" s="147" t="s">
        <v>10369</v>
      </c>
      <c r="J299" s="147" t="s">
        <v>10370</v>
      </c>
      <c r="K299" s="147" t="s">
        <v>10339</v>
      </c>
      <c r="L299" s="147" t="s">
        <v>1348</v>
      </c>
      <c r="M299" s="147" t="s">
        <v>1348</v>
      </c>
      <c r="N299" s="147"/>
      <c r="O299" s="147" t="s">
        <v>10339</v>
      </c>
      <c r="P299" s="147"/>
      <c r="Q299" s="147"/>
      <c r="R299" s="212" t="s">
        <v>1835</v>
      </c>
      <c r="S299" s="147"/>
      <c r="T299" s="147"/>
      <c r="U299" s="147"/>
      <c r="V299" s="95"/>
      <c r="W299" s="199"/>
    </row>
    <row r="300" spans="1:23" ht="13.5">
      <c r="A300" s="199">
        <v>299</v>
      </c>
      <c r="B300" s="147" t="s">
        <v>684</v>
      </c>
      <c r="C300" s="147" t="s">
        <v>10367</v>
      </c>
      <c r="D300" s="147" t="s">
        <v>17410</v>
      </c>
      <c r="E300" s="147" t="s">
        <v>1393</v>
      </c>
      <c r="F300" s="147" t="s">
        <v>12362</v>
      </c>
      <c r="G300" s="817" t="s">
        <v>26054</v>
      </c>
      <c r="H300" s="148" t="s">
        <v>1358</v>
      </c>
      <c r="I300" s="147" t="s">
        <v>10369</v>
      </c>
      <c r="J300" s="147" t="s">
        <v>10371</v>
      </c>
      <c r="K300" s="147" t="s">
        <v>10342</v>
      </c>
      <c r="L300" s="147" t="s">
        <v>1348</v>
      </c>
      <c r="M300" s="147" t="s">
        <v>5841</v>
      </c>
      <c r="N300" s="817" t="s">
        <v>26143</v>
      </c>
      <c r="O300" s="147" t="s">
        <v>10342</v>
      </c>
      <c r="P300" s="147"/>
      <c r="Q300" s="147"/>
      <c r="R300" s="212" t="s">
        <v>1835</v>
      </c>
      <c r="S300" s="147"/>
      <c r="T300" s="147"/>
      <c r="U300" s="147"/>
      <c r="V300" s="102"/>
      <c r="W300" s="199"/>
    </row>
    <row r="301" spans="1:23" ht="13.5">
      <c r="A301" s="199">
        <v>300</v>
      </c>
      <c r="B301" s="147" t="s">
        <v>684</v>
      </c>
      <c r="C301" s="147" t="s">
        <v>10367</v>
      </c>
      <c r="D301" s="147" t="s">
        <v>12647</v>
      </c>
      <c r="E301" s="147" t="s">
        <v>5444</v>
      </c>
      <c r="F301" s="147" t="s">
        <v>5448</v>
      </c>
      <c r="G301" s="147" t="s">
        <v>10815</v>
      </c>
      <c r="H301" s="148" t="s">
        <v>1358</v>
      </c>
      <c r="I301" s="147" t="s">
        <v>10369</v>
      </c>
      <c r="J301" s="147" t="s">
        <v>10372</v>
      </c>
      <c r="K301" s="147" t="s">
        <v>10343</v>
      </c>
      <c r="L301" s="147" t="s">
        <v>1348</v>
      </c>
      <c r="M301" s="147" t="s">
        <v>1348</v>
      </c>
      <c r="N301" s="147"/>
      <c r="O301" s="147" t="s">
        <v>10343</v>
      </c>
      <c r="P301" s="147"/>
      <c r="Q301" s="147"/>
      <c r="R301" s="212" t="s">
        <v>1835</v>
      </c>
      <c r="S301" s="147"/>
      <c r="T301" s="147"/>
      <c r="U301" s="147"/>
      <c r="V301" s="95"/>
      <c r="W301" s="199"/>
    </row>
    <row r="302" spans="1:23" ht="13.5">
      <c r="A302" s="199">
        <v>301</v>
      </c>
      <c r="B302" s="147" t="s">
        <v>684</v>
      </c>
      <c r="C302" s="147" t="s">
        <v>10367</v>
      </c>
      <c r="D302" s="147" t="s">
        <v>12649</v>
      </c>
      <c r="E302" s="147" t="s">
        <v>5444</v>
      </c>
      <c r="F302" s="147" t="s">
        <v>5448</v>
      </c>
      <c r="G302" s="147" t="s">
        <v>10816</v>
      </c>
      <c r="H302" s="148" t="s">
        <v>1358</v>
      </c>
      <c r="I302" s="147" t="s">
        <v>10369</v>
      </c>
      <c r="J302" s="147" t="s">
        <v>10373</v>
      </c>
      <c r="K302" s="147" t="s">
        <v>10344</v>
      </c>
      <c r="L302" s="147" t="s">
        <v>1348</v>
      </c>
      <c r="M302" s="147" t="s">
        <v>1348</v>
      </c>
      <c r="N302" s="147"/>
      <c r="O302" s="147" t="s">
        <v>10344</v>
      </c>
      <c r="P302" s="147"/>
      <c r="Q302" s="147"/>
      <c r="R302" s="212" t="s">
        <v>1835</v>
      </c>
      <c r="S302" s="147"/>
      <c r="T302" s="147"/>
      <c r="U302" s="147"/>
      <c r="V302" s="95"/>
      <c r="W302" s="199"/>
    </row>
    <row r="303" spans="1:23" ht="13.5">
      <c r="A303" s="199">
        <v>302</v>
      </c>
      <c r="B303" s="147" t="s">
        <v>684</v>
      </c>
      <c r="C303" s="147" t="s">
        <v>10367</v>
      </c>
      <c r="D303" s="817" t="s">
        <v>25324</v>
      </c>
      <c r="E303" s="147" t="s">
        <v>5444</v>
      </c>
      <c r="F303" s="147" t="s">
        <v>5448</v>
      </c>
      <c r="G303" s="147" t="s">
        <v>12642</v>
      </c>
      <c r="H303" s="148" t="s">
        <v>1358</v>
      </c>
      <c r="I303" s="147" t="s">
        <v>10369</v>
      </c>
      <c r="J303" s="147" t="s">
        <v>10374</v>
      </c>
      <c r="K303" s="147" t="s">
        <v>10346</v>
      </c>
      <c r="L303" s="147" t="s">
        <v>1348</v>
      </c>
      <c r="M303" s="147" t="s">
        <v>1348</v>
      </c>
      <c r="N303" s="147"/>
      <c r="O303" s="147" t="s">
        <v>10346</v>
      </c>
      <c r="P303" s="147"/>
      <c r="Q303" s="147"/>
      <c r="R303" s="212" t="s">
        <v>1835</v>
      </c>
      <c r="S303" s="147"/>
      <c r="T303" s="147"/>
      <c r="U303" s="147"/>
      <c r="V303" s="95"/>
      <c r="W303" s="199"/>
    </row>
    <row r="304" spans="1:23" ht="13.5">
      <c r="A304" s="199">
        <v>303</v>
      </c>
      <c r="B304" s="147" t="s">
        <v>684</v>
      </c>
      <c r="C304" s="147" t="s">
        <v>10367</v>
      </c>
      <c r="D304" s="273" t="s">
        <v>19480</v>
      </c>
      <c r="E304" s="147" t="s">
        <v>5444</v>
      </c>
      <c r="F304" s="147" t="s">
        <v>5448</v>
      </c>
      <c r="G304" s="273" t="s">
        <v>19481</v>
      </c>
      <c r="H304" s="148" t="s">
        <v>1358</v>
      </c>
      <c r="I304" s="147" t="s">
        <v>10369</v>
      </c>
      <c r="J304" s="147" t="s">
        <v>10374</v>
      </c>
      <c r="K304" s="273" t="s">
        <v>19482</v>
      </c>
      <c r="L304" s="147" t="s">
        <v>1348</v>
      </c>
      <c r="M304" s="147" t="s">
        <v>1348</v>
      </c>
      <c r="N304" s="147"/>
      <c r="O304" s="273" t="s">
        <v>19482</v>
      </c>
      <c r="P304" s="147"/>
      <c r="Q304" s="147"/>
      <c r="R304" s="212" t="s">
        <v>1835</v>
      </c>
      <c r="S304" s="147"/>
      <c r="T304" s="147"/>
      <c r="U304" s="147"/>
      <c r="V304" s="95"/>
      <c r="W304" s="199"/>
    </row>
    <row r="305" spans="1:23" ht="13.5">
      <c r="A305" s="199">
        <v>304</v>
      </c>
      <c r="B305" s="147" t="s">
        <v>684</v>
      </c>
      <c r="C305" s="147" t="s">
        <v>10367</v>
      </c>
      <c r="D305" s="147" t="s">
        <v>12648</v>
      </c>
      <c r="E305" s="147" t="s">
        <v>5444</v>
      </c>
      <c r="F305" s="147" t="s">
        <v>5448</v>
      </c>
      <c r="G305" s="147" t="s">
        <v>10817</v>
      </c>
      <c r="H305" s="148" t="s">
        <v>1358</v>
      </c>
      <c r="I305" s="147" t="s">
        <v>10369</v>
      </c>
      <c r="J305" s="147" t="s">
        <v>10375</v>
      </c>
      <c r="K305" s="147" t="s">
        <v>10347</v>
      </c>
      <c r="L305" s="147" t="s">
        <v>1348</v>
      </c>
      <c r="M305" s="147" t="s">
        <v>1348</v>
      </c>
      <c r="N305" s="147"/>
      <c r="O305" s="147" t="s">
        <v>10347</v>
      </c>
      <c r="P305" s="147"/>
      <c r="Q305" s="147"/>
      <c r="R305" s="212" t="s">
        <v>1835</v>
      </c>
      <c r="S305" s="147"/>
      <c r="T305" s="147"/>
      <c r="U305" s="147"/>
      <c r="V305" s="95"/>
      <c r="W305" s="199"/>
    </row>
    <row r="306" spans="1:23" ht="13.5">
      <c r="A306" s="199">
        <v>305</v>
      </c>
      <c r="B306" s="147" t="s">
        <v>684</v>
      </c>
      <c r="C306" s="147" t="s">
        <v>10367</v>
      </c>
      <c r="D306" s="147" t="s">
        <v>10376</v>
      </c>
      <c r="E306" s="147" t="s">
        <v>5444</v>
      </c>
      <c r="F306" s="147" t="s">
        <v>5448</v>
      </c>
      <c r="G306" s="147" t="s">
        <v>10818</v>
      </c>
      <c r="H306" s="148" t="s">
        <v>1358</v>
      </c>
      <c r="I306" s="147" t="s">
        <v>10369</v>
      </c>
      <c r="J306" s="147" t="s">
        <v>10377</v>
      </c>
      <c r="K306" s="147" t="s">
        <v>10349</v>
      </c>
      <c r="L306" s="147" t="s">
        <v>1348</v>
      </c>
      <c r="M306" s="147" t="s">
        <v>1348</v>
      </c>
      <c r="N306" s="147"/>
      <c r="O306" s="147" t="s">
        <v>10349</v>
      </c>
      <c r="P306" s="147"/>
      <c r="Q306" s="147"/>
      <c r="R306" s="212" t="s">
        <v>1835</v>
      </c>
      <c r="S306" s="147"/>
      <c r="T306" s="147"/>
      <c r="U306" s="147"/>
      <c r="V306" s="95"/>
      <c r="W306" s="199"/>
    </row>
    <row r="307" spans="1:23" ht="13.5">
      <c r="A307" s="199">
        <v>306</v>
      </c>
      <c r="B307" s="147" t="s">
        <v>684</v>
      </c>
      <c r="C307" s="147" t="s">
        <v>10367</v>
      </c>
      <c r="D307" s="150" t="s">
        <v>12650</v>
      </c>
      <c r="E307" s="147" t="s">
        <v>5444</v>
      </c>
      <c r="F307" s="147" t="s">
        <v>5448</v>
      </c>
      <c r="G307" s="147" t="s">
        <v>10819</v>
      </c>
      <c r="H307" s="148" t="s">
        <v>1358</v>
      </c>
      <c r="I307" s="147" t="s">
        <v>10369</v>
      </c>
      <c r="J307" s="147" t="s">
        <v>10378</v>
      </c>
      <c r="K307" s="147" t="s">
        <v>10350</v>
      </c>
      <c r="L307" s="147" t="s">
        <v>1348</v>
      </c>
      <c r="M307" s="147" t="s">
        <v>1348</v>
      </c>
      <c r="N307" s="147"/>
      <c r="O307" s="147" t="s">
        <v>10350</v>
      </c>
      <c r="P307" s="147"/>
      <c r="Q307" s="147"/>
      <c r="R307" s="212" t="s">
        <v>1835</v>
      </c>
      <c r="S307" s="147"/>
      <c r="T307" s="147"/>
      <c r="U307" s="147"/>
      <c r="V307" s="95"/>
      <c r="W307" s="199"/>
    </row>
    <row r="308" spans="1:23" ht="13.5">
      <c r="A308" s="199">
        <v>307</v>
      </c>
      <c r="B308" s="149" t="s">
        <v>12699</v>
      </c>
      <c r="C308" s="147" t="s">
        <v>10367</v>
      </c>
      <c r="D308" s="150" t="s">
        <v>12700</v>
      </c>
      <c r="E308" s="147" t="s">
        <v>5444</v>
      </c>
      <c r="F308" s="147" t="s">
        <v>5448</v>
      </c>
      <c r="G308" s="147" t="s">
        <v>10820</v>
      </c>
      <c r="H308" s="148" t="s">
        <v>1358</v>
      </c>
      <c r="I308" s="147" t="s">
        <v>10369</v>
      </c>
      <c r="J308" s="147" t="s">
        <v>10379</v>
      </c>
      <c r="K308" s="147" t="s">
        <v>10351</v>
      </c>
      <c r="L308" s="147" t="s">
        <v>1348</v>
      </c>
      <c r="M308" s="147" t="s">
        <v>1348</v>
      </c>
      <c r="N308" s="147"/>
      <c r="O308" s="147" t="s">
        <v>10351</v>
      </c>
      <c r="P308" s="147"/>
      <c r="Q308" s="147"/>
      <c r="R308" s="212" t="s">
        <v>1835</v>
      </c>
      <c r="S308" s="147"/>
      <c r="T308" s="147"/>
      <c r="U308" s="147"/>
      <c r="V308" s="49"/>
      <c r="W308" s="199"/>
    </row>
    <row r="309" spans="1:23" ht="13.5">
      <c r="A309" s="199">
        <v>308</v>
      </c>
      <c r="B309" s="147" t="s">
        <v>684</v>
      </c>
      <c r="C309" s="147" t="s">
        <v>10367</v>
      </c>
      <c r="D309" s="150" t="s">
        <v>10380</v>
      </c>
      <c r="E309" s="147" t="s">
        <v>5444</v>
      </c>
      <c r="F309" s="147" t="s">
        <v>5448</v>
      </c>
      <c r="G309" s="147" t="s">
        <v>10821</v>
      </c>
      <c r="H309" s="148" t="s">
        <v>1358</v>
      </c>
      <c r="I309" s="147" t="s">
        <v>10369</v>
      </c>
      <c r="J309" s="147" t="s">
        <v>10381</v>
      </c>
      <c r="K309" s="147" t="s">
        <v>10352</v>
      </c>
      <c r="L309" s="147" t="s">
        <v>1348</v>
      </c>
      <c r="M309" s="147" t="s">
        <v>1348</v>
      </c>
      <c r="N309" s="147"/>
      <c r="O309" s="147" t="s">
        <v>10352</v>
      </c>
      <c r="P309" s="147"/>
      <c r="Q309" s="147"/>
      <c r="R309" s="212" t="s">
        <v>1835</v>
      </c>
      <c r="S309" s="147"/>
      <c r="T309" s="147"/>
      <c r="U309" s="147"/>
      <c r="V309" s="95"/>
      <c r="W309" s="199"/>
    </row>
    <row r="310" spans="1:23" ht="13.5">
      <c r="A310" s="199">
        <v>309</v>
      </c>
      <c r="B310" s="147" t="s">
        <v>684</v>
      </c>
      <c r="C310" s="147" t="s">
        <v>10367</v>
      </c>
      <c r="D310" s="150" t="s">
        <v>17876</v>
      </c>
      <c r="E310" s="147" t="s">
        <v>1393</v>
      </c>
      <c r="F310" s="147" t="s">
        <v>5448</v>
      </c>
      <c r="G310" s="147" t="s">
        <v>10822</v>
      </c>
      <c r="H310" s="148" t="s">
        <v>1358</v>
      </c>
      <c r="I310" s="147" t="s">
        <v>10369</v>
      </c>
      <c r="J310" s="147" t="s">
        <v>10382</v>
      </c>
      <c r="K310" s="147" t="s">
        <v>10353</v>
      </c>
      <c r="L310" s="147" t="s">
        <v>1348</v>
      </c>
      <c r="M310" s="147" t="s">
        <v>1348</v>
      </c>
      <c r="N310" s="147"/>
      <c r="O310" s="147" t="s">
        <v>10353</v>
      </c>
      <c r="P310" s="147"/>
      <c r="Q310" s="147"/>
      <c r="R310" s="212" t="s">
        <v>1835</v>
      </c>
      <c r="S310" s="147"/>
      <c r="T310" s="147"/>
      <c r="U310" s="147"/>
      <c r="V310" s="102"/>
      <c r="W310" s="199"/>
    </row>
    <row r="311" spans="1:23" ht="13.5">
      <c r="A311" s="199">
        <v>310</v>
      </c>
      <c r="B311" s="147" t="s">
        <v>17870</v>
      </c>
      <c r="C311" s="147" t="s">
        <v>10367</v>
      </c>
      <c r="D311" s="150" t="s">
        <v>17871</v>
      </c>
      <c r="E311" s="147" t="s">
        <v>5444</v>
      </c>
      <c r="F311" s="147" t="s">
        <v>17872</v>
      </c>
      <c r="G311" s="147" t="s">
        <v>17873</v>
      </c>
      <c r="H311" s="148" t="s">
        <v>1358</v>
      </c>
      <c r="I311" s="147" t="s">
        <v>10369</v>
      </c>
      <c r="J311" s="147" t="s">
        <v>10382</v>
      </c>
      <c r="K311" s="147" t="s">
        <v>10353</v>
      </c>
      <c r="L311" s="147" t="s">
        <v>1348</v>
      </c>
      <c r="M311" s="147" t="s">
        <v>1358</v>
      </c>
      <c r="N311" s="147" t="s">
        <v>17874</v>
      </c>
      <c r="O311" s="147" t="s">
        <v>17875</v>
      </c>
      <c r="P311" s="147"/>
      <c r="Q311" s="147"/>
      <c r="R311" s="212" t="s">
        <v>1835</v>
      </c>
      <c r="S311" s="147"/>
      <c r="T311" s="147"/>
      <c r="U311" s="147"/>
      <c r="V311" s="102"/>
      <c r="W311" s="199"/>
    </row>
    <row r="312" spans="1:23" ht="13.5">
      <c r="A312" s="199">
        <v>311</v>
      </c>
      <c r="B312" s="147" t="s">
        <v>684</v>
      </c>
      <c r="C312" s="147" t="s">
        <v>10367</v>
      </c>
      <c r="D312" s="150" t="s">
        <v>12644</v>
      </c>
      <c r="E312" s="147" t="s">
        <v>5444</v>
      </c>
      <c r="F312" s="147" t="s">
        <v>5448</v>
      </c>
      <c r="G312" s="147" t="s">
        <v>10823</v>
      </c>
      <c r="H312" s="148" t="s">
        <v>1358</v>
      </c>
      <c r="I312" s="147" t="s">
        <v>10369</v>
      </c>
      <c r="J312" s="147" t="s">
        <v>10383</v>
      </c>
      <c r="K312" s="147" t="s">
        <v>10356</v>
      </c>
      <c r="L312" s="147" t="s">
        <v>1348</v>
      </c>
      <c r="M312" s="147" t="s">
        <v>1348</v>
      </c>
      <c r="N312" s="147"/>
      <c r="O312" s="147" t="s">
        <v>10356</v>
      </c>
      <c r="P312" s="147"/>
      <c r="Q312" s="147"/>
      <c r="R312" s="212" t="s">
        <v>1835</v>
      </c>
      <c r="S312" s="147"/>
      <c r="T312" s="147"/>
      <c r="U312" s="147"/>
      <c r="V312" s="95"/>
      <c r="W312" s="199"/>
    </row>
    <row r="313" spans="1:23" ht="13.5">
      <c r="A313" s="199">
        <v>312</v>
      </c>
      <c r="B313" s="147" t="s">
        <v>684</v>
      </c>
      <c r="C313" s="147" t="s">
        <v>10367</v>
      </c>
      <c r="D313" s="150" t="s">
        <v>18570</v>
      </c>
      <c r="E313" s="147" t="s">
        <v>5444</v>
      </c>
      <c r="F313" s="147" t="s">
        <v>5448</v>
      </c>
      <c r="G313" s="147" t="s">
        <v>10824</v>
      </c>
      <c r="H313" s="148" t="s">
        <v>1358</v>
      </c>
      <c r="I313" s="147" t="s">
        <v>10369</v>
      </c>
      <c r="J313" s="147" t="s">
        <v>10384</v>
      </c>
      <c r="K313" s="147" t="s">
        <v>10357</v>
      </c>
      <c r="L313" s="147" t="s">
        <v>1348</v>
      </c>
      <c r="M313" s="147" t="s">
        <v>1348</v>
      </c>
      <c r="N313" s="147"/>
      <c r="O313" s="147" t="s">
        <v>10357</v>
      </c>
      <c r="P313" s="147"/>
      <c r="Q313" s="147"/>
      <c r="R313" s="212" t="s">
        <v>1835</v>
      </c>
      <c r="S313" s="147"/>
      <c r="T313" s="147"/>
      <c r="U313" s="147"/>
      <c r="V313" s="95"/>
      <c r="W313" s="199"/>
    </row>
    <row r="314" spans="1:23" ht="13.5">
      <c r="A314" s="199">
        <v>313</v>
      </c>
      <c r="B314" s="147" t="s">
        <v>684</v>
      </c>
      <c r="C314" s="147" t="s">
        <v>12686</v>
      </c>
      <c r="D314" s="150" t="s">
        <v>12698</v>
      </c>
      <c r="E314" s="147" t="s">
        <v>5444</v>
      </c>
      <c r="F314" s="147" t="s">
        <v>5448</v>
      </c>
      <c r="G314" s="147" t="s">
        <v>10825</v>
      </c>
      <c r="H314" s="148" t="s">
        <v>1358</v>
      </c>
      <c r="I314" s="147" t="s">
        <v>10369</v>
      </c>
      <c r="J314" s="147" t="s">
        <v>10385</v>
      </c>
      <c r="K314" s="147" t="s">
        <v>10358</v>
      </c>
      <c r="L314" s="147" t="s">
        <v>1348</v>
      </c>
      <c r="M314" s="147" t="s">
        <v>1348</v>
      </c>
      <c r="N314" s="147"/>
      <c r="O314" s="147" t="s">
        <v>10358</v>
      </c>
      <c r="P314" s="147"/>
      <c r="Q314" s="147"/>
      <c r="R314" s="212" t="s">
        <v>1835</v>
      </c>
      <c r="S314" s="147"/>
      <c r="T314" s="147"/>
      <c r="U314" s="147"/>
      <c r="V314" s="95"/>
      <c r="W314" s="199"/>
    </row>
    <row r="315" spans="1:23" ht="13.5">
      <c r="A315" s="199">
        <v>314</v>
      </c>
      <c r="B315" s="147" t="s">
        <v>684</v>
      </c>
      <c r="C315" s="147" t="s">
        <v>10367</v>
      </c>
      <c r="D315" s="150" t="s">
        <v>10386</v>
      </c>
      <c r="E315" s="147" t="s">
        <v>5444</v>
      </c>
      <c r="F315" s="147" t="s">
        <v>5448</v>
      </c>
      <c r="G315" s="147" t="s">
        <v>10826</v>
      </c>
      <c r="H315" s="148" t="s">
        <v>1358</v>
      </c>
      <c r="I315" s="147" t="s">
        <v>10369</v>
      </c>
      <c r="J315" s="147" t="s">
        <v>10387</v>
      </c>
      <c r="K315" s="147" t="s">
        <v>10359</v>
      </c>
      <c r="L315" s="147" t="s">
        <v>1348</v>
      </c>
      <c r="M315" s="147" t="s">
        <v>1348</v>
      </c>
      <c r="N315" s="147"/>
      <c r="O315" s="147" t="s">
        <v>10359</v>
      </c>
      <c r="P315" s="147"/>
      <c r="Q315" s="147"/>
      <c r="R315" s="212" t="s">
        <v>1835</v>
      </c>
      <c r="S315" s="147"/>
      <c r="T315" s="147"/>
      <c r="U315" s="147"/>
      <c r="V315" s="95"/>
      <c r="W315" s="199"/>
    </row>
    <row r="316" spans="1:23" ht="13.5">
      <c r="A316" s="199">
        <v>315</v>
      </c>
      <c r="B316" s="147" t="s">
        <v>684</v>
      </c>
      <c r="C316" s="147" t="s">
        <v>10367</v>
      </c>
      <c r="D316" s="150" t="s">
        <v>10388</v>
      </c>
      <c r="E316" s="147" t="s">
        <v>5444</v>
      </c>
      <c r="F316" s="147" t="s">
        <v>5448</v>
      </c>
      <c r="G316" s="147" t="s">
        <v>10827</v>
      </c>
      <c r="H316" s="148" t="s">
        <v>1358</v>
      </c>
      <c r="I316" s="147" t="s">
        <v>10369</v>
      </c>
      <c r="J316" s="147" t="s">
        <v>10389</v>
      </c>
      <c r="K316" s="147" t="s">
        <v>10360</v>
      </c>
      <c r="L316" s="147" t="s">
        <v>1348</v>
      </c>
      <c r="M316" s="147" t="s">
        <v>1348</v>
      </c>
      <c r="N316" s="147"/>
      <c r="O316" s="147" t="s">
        <v>10360</v>
      </c>
      <c r="P316" s="147"/>
      <c r="Q316" s="147"/>
      <c r="R316" s="212" t="s">
        <v>1835</v>
      </c>
      <c r="S316" s="147"/>
      <c r="T316" s="147"/>
      <c r="U316" s="147"/>
      <c r="V316" s="95"/>
      <c r="W316" s="199"/>
    </row>
    <row r="317" spans="1:23" ht="13.5">
      <c r="A317" s="199">
        <v>316</v>
      </c>
      <c r="B317" s="147" t="s">
        <v>684</v>
      </c>
      <c r="C317" s="147" t="s">
        <v>10367</v>
      </c>
      <c r="D317" s="150" t="s">
        <v>12646</v>
      </c>
      <c r="E317" s="147" t="s">
        <v>5444</v>
      </c>
      <c r="F317" s="147" t="s">
        <v>5448</v>
      </c>
      <c r="G317" s="147" t="s">
        <v>12645</v>
      </c>
      <c r="H317" s="148" t="s">
        <v>1358</v>
      </c>
      <c r="I317" s="147" t="s">
        <v>10369</v>
      </c>
      <c r="J317" s="147" t="s">
        <v>10390</v>
      </c>
      <c r="K317" s="147" t="s">
        <v>10362</v>
      </c>
      <c r="L317" s="147" t="s">
        <v>1348</v>
      </c>
      <c r="M317" s="147" t="s">
        <v>1348</v>
      </c>
      <c r="N317" s="147"/>
      <c r="O317" s="147" t="s">
        <v>10362</v>
      </c>
      <c r="P317" s="147"/>
      <c r="Q317" s="147"/>
      <c r="R317" s="212" t="s">
        <v>1835</v>
      </c>
      <c r="S317" s="147"/>
      <c r="T317" s="147"/>
      <c r="U317" s="147"/>
      <c r="V317" s="95"/>
      <c r="W317" s="199"/>
    </row>
    <row r="318" spans="1:23" ht="13.5">
      <c r="A318" s="199">
        <v>317</v>
      </c>
      <c r="B318" s="147" t="s">
        <v>684</v>
      </c>
      <c r="C318" s="147" t="s">
        <v>10367</v>
      </c>
      <c r="D318" s="150" t="s">
        <v>12643</v>
      </c>
      <c r="E318" s="147" t="s">
        <v>5444</v>
      </c>
      <c r="F318" s="147" t="s">
        <v>5448</v>
      </c>
      <c r="G318" s="147" t="s">
        <v>10828</v>
      </c>
      <c r="H318" s="148" t="s">
        <v>1358</v>
      </c>
      <c r="I318" s="147" t="s">
        <v>10369</v>
      </c>
      <c r="J318" s="147" t="s">
        <v>10391</v>
      </c>
      <c r="K318" s="147" t="s">
        <v>10364</v>
      </c>
      <c r="L318" s="147" t="s">
        <v>1348</v>
      </c>
      <c r="M318" s="147" t="s">
        <v>1348</v>
      </c>
      <c r="N318" s="147"/>
      <c r="O318" s="147" t="s">
        <v>10364</v>
      </c>
      <c r="P318" s="147"/>
      <c r="Q318" s="147"/>
      <c r="R318" s="212" t="s">
        <v>1835</v>
      </c>
      <c r="S318" s="147"/>
      <c r="T318" s="147"/>
      <c r="U318" s="147"/>
      <c r="V318" s="95"/>
      <c r="W318" s="199"/>
    </row>
    <row r="319" spans="1:23" ht="13.5">
      <c r="A319" s="199">
        <v>318</v>
      </c>
      <c r="B319" s="147" t="s">
        <v>684</v>
      </c>
      <c r="C319" s="147" t="s">
        <v>10367</v>
      </c>
      <c r="D319" s="147" t="s">
        <v>10392</v>
      </c>
      <c r="E319" s="147" t="s">
        <v>5444</v>
      </c>
      <c r="F319" s="147" t="s">
        <v>5448</v>
      </c>
      <c r="G319" s="147" t="s">
        <v>10829</v>
      </c>
      <c r="H319" s="148" t="s">
        <v>1358</v>
      </c>
      <c r="I319" s="147" t="s">
        <v>10369</v>
      </c>
      <c r="J319" s="147" t="s">
        <v>10393</v>
      </c>
      <c r="K319" s="147" t="s">
        <v>10366</v>
      </c>
      <c r="L319" s="147" t="s">
        <v>1348</v>
      </c>
      <c r="M319" s="147" t="s">
        <v>1348</v>
      </c>
      <c r="N319" s="147"/>
      <c r="O319" s="147" t="s">
        <v>10366</v>
      </c>
      <c r="P319" s="147"/>
      <c r="Q319" s="147"/>
      <c r="R319" s="212" t="s">
        <v>1835</v>
      </c>
      <c r="S319" s="147"/>
      <c r="T319" s="147"/>
      <c r="U319" s="147"/>
      <c r="V319" s="95"/>
      <c r="W319" s="199"/>
    </row>
    <row r="320" spans="1:23" ht="13.5">
      <c r="A320" s="199">
        <v>319</v>
      </c>
      <c r="B320" s="147" t="s">
        <v>12654</v>
      </c>
      <c r="C320" s="147" t="s">
        <v>10367</v>
      </c>
      <c r="D320" s="147" t="s">
        <v>17933</v>
      </c>
      <c r="E320" s="147" t="s">
        <v>5444</v>
      </c>
      <c r="F320" s="147" t="s">
        <v>5448</v>
      </c>
      <c r="G320" s="147" t="s">
        <v>12656</v>
      </c>
      <c r="H320" s="148" t="s">
        <v>1358</v>
      </c>
      <c r="I320" s="147" t="s">
        <v>10369</v>
      </c>
      <c r="J320" s="147" t="s">
        <v>12657</v>
      </c>
      <c r="K320" s="147" t="s">
        <v>12658</v>
      </c>
      <c r="L320" s="147" t="s">
        <v>1348</v>
      </c>
      <c r="M320" s="147" t="s">
        <v>1348</v>
      </c>
      <c r="N320" s="147"/>
      <c r="O320" s="147" t="s">
        <v>12658</v>
      </c>
      <c r="P320" s="147"/>
      <c r="Q320" s="147"/>
      <c r="R320" s="212" t="s">
        <v>1835</v>
      </c>
      <c r="S320" s="147"/>
      <c r="T320" s="147"/>
      <c r="U320" s="147"/>
      <c r="V320" s="49"/>
      <c r="W320" s="199"/>
    </row>
    <row r="321" spans="1:23" ht="13.5">
      <c r="A321" s="199">
        <v>320</v>
      </c>
      <c r="B321" s="147" t="s">
        <v>14286</v>
      </c>
      <c r="C321" s="147" t="s">
        <v>10367</v>
      </c>
      <c r="D321" s="147" t="s">
        <v>14305</v>
      </c>
      <c r="E321" s="147" t="s">
        <v>5444</v>
      </c>
      <c r="F321" s="147" t="s">
        <v>5448</v>
      </c>
      <c r="G321" s="147" t="s">
        <v>14282</v>
      </c>
      <c r="H321" s="148" t="s">
        <v>1358</v>
      </c>
      <c r="I321" s="147" t="s">
        <v>10369</v>
      </c>
      <c r="J321" s="147" t="s">
        <v>14283</v>
      </c>
      <c r="K321" s="147" t="s">
        <v>14284</v>
      </c>
      <c r="L321" s="147" t="s">
        <v>1348</v>
      </c>
      <c r="M321" s="147" t="s">
        <v>1348</v>
      </c>
      <c r="N321" s="147"/>
      <c r="O321" s="147" t="s">
        <v>14285</v>
      </c>
      <c r="P321" s="147"/>
      <c r="Q321" s="147"/>
      <c r="R321" s="212" t="s">
        <v>1835</v>
      </c>
      <c r="S321" s="147"/>
      <c r="T321" s="147"/>
      <c r="U321" s="147"/>
      <c r="V321" s="49"/>
      <c r="W321" s="199"/>
    </row>
    <row r="322" spans="1:23" ht="13.5">
      <c r="A322" s="199">
        <v>321</v>
      </c>
      <c r="B322" s="147" t="s">
        <v>15204</v>
      </c>
      <c r="C322" s="147" t="s">
        <v>10367</v>
      </c>
      <c r="D322" s="147" t="s">
        <v>15203</v>
      </c>
      <c r="E322" s="147" t="s">
        <v>5444</v>
      </c>
      <c r="F322" s="147" t="s">
        <v>5448</v>
      </c>
      <c r="G322" s="147" t="s">
        <v>15202</v>
      </c>
      <c r="H322" s="148" t="s">
        <v>1358</v>
      </c>
      <c r="I322" s="147" t="s">
        <v>10369</v>
      </c>
      <c r="J322" s="147" t="s">
        <v>15205</v>
      </c>
      <c r="K322" s="147" t="s">
        <v>15206</v>
      </c>
      <c r="L322" s="147" t="s">
        <v>1348</v>
      </c>
      <c r="M322" s="147" t="s">
        <v>1348</v>
      </c>
      <c r="N322" s="147"/>
      <c r="O322" s="147" t="s">
        <v>15207</v>
      </c>
      <c r="P322" s="147"/>
      <c r="Q322" s="147"/>
      <c r="R322" s="212" t="s">
        <v>1835</v>
      </c>
      <c r="S322" s="147"/>
      <c r="T322" s="147"/>
      <c r="U322" s="147"/>
      <c r="V322" s="49"/>
      <c r="W322" s="199"/>
    </row>
    <row r="323" spans="1:23" ht="13.5">
      <c r="A323" s="199">
        <v>322</v>
      </c>
      <c r="B323" s="147" t="s">
        <v>15204</v>
      </c>
      <c r="C323" s="147" t="s">
        <v>10367</v>
      </c>
      <c r="D323" s="147" t="s">
        <v>15246</v>
      </c>
      <c r="E323" s="147" t="s">
        <v>5444</v>
      </c>
      <c r="F323" s="147" t="s">
        <v>5448</v>
      </c>
      <c r="G323" s="147" t="s">
        <v>15247</v>
      </c>
      <c r="H323" s="148" t="s">
        <v>1358</v>
      </c>
      <c r="I323" s="147" t="s">
        <v>10369</v>
      </c>
      <c r="J323" s="147" t="s">
        <v>15248</v>
      </c>
      <c r="K323" s="147" t="s">
        <v>15249</v>
      </c>
      <c r="L323" s="147" t="s">
        <v>1348</v>
      </c>
      <c r="M323" s="147" t="s">
        <v>1348</v>
      </c>
      <c r="N323" s="147"/>
      <c r="O323" s="147" t="s">
        <v>15249</v>
      </c>
      <c r="P323" s="147"/>
      <c r="Q323" s="147"/>
      <c r="R323" s="212" t="s">
        <v>1835</v>
      </c>
      <c r="S323" s="147"/>
      <c r="T323" s="147"/>
      <c r="U323" s="147"/>
      <c r="V323" s="49"/>
      <c r="W323" s="199"/>
    </row>
    <row r="324" spans="1:23" ht="13.5">
      <c r="A324" s="199">
        <v>323</v>
      </c>
      <c r="B324" s="147" t="s">
        <v>12654</v>
      </c>
      <c r="C324" s="147" t="s">
        <v>10367</v>
      </c>
      <c r="D324" s="817" t="s">
        <v>12659</v>
      </c>
      <c r="E324" s="147" t="s">
        <v>5444</v>
      </c>
      <c r="F324" s="147" t="s">
        <v>15293</v>
      </c>
      <c r="G324" s="817" t="s">
        <v>26447</v>
      </c>
      <c r="H324" s="148" t="s">
        <v>1358</v>
      </c>
      <c r="I324" s="147" t="s">
        <v>10369</v>
      </c>
      <c r="J324" s="147" t="s">
        <v>12660</v>
      </c>
      <c r="K324" s="147" t="s">
        <v>12661</v>
      </c>
      <c r="L324" s="147" t="s">
        <v>1348</v>
      </c>
      <c r="M324" s="147" t="s">
        <v>5841</v>
      </c>
      <c r="N324" s="147" t="s">
        <v>17409</v>
      </c>
      <c r="O324" s="147" t="s">
        <v>12661</v>
      </c>
      <c r="P324" s="147"/>
      <c r="Q324" s="147"/>
      <c r="R324" s="212" t="s">
        <v>1835</v>
      </c>
      <c r="S324" s="147"/>
      <c r="T324" s="147"/>
      <c r="U324" s="147"/>
      <c r="V324" s="49"/>
      <c r="W324" s="199"/>
    </row>
    <row r="325" spans="1:23" ht="13.5">
      <c r="A325" s="199">
        <v>324</v>
      </c>
      <c r="B325" s="147" t="s">
        <v>12654</v>
      </c>
      <c r="C325" s="147" t="s">
        <v>10367</v>
      </c>
      <c r="D325" s="147" t="s">
        <v>12662</v>
      </c>
      <c r="E325" s="147" t="s">
        <v>5444</v>
      </c>
      <c r="F325" s="147" t="s">
        <v>5448</v>
      </c>
      <c r="G325" s="147" t="s">
        <v>12663</v>
      </c>
      <c r="H325" s="148" t="s">
        <v>1358</v>
      </c>
      <c r="I325" s="147" t="s">
        <v>10369</v>
      </c>
      <c r="J325" s="147" t="s">
        <v>12664</v>
      </c>
      <c r="K325" s="147" t="s">
        <v>12665</v>
      </c>
      <c r="L325" s="147" t="s">
        <v>1348</v>
      </c>
      <c r="M325" s="147" t="s">
        <v>1348</v>
      </c>
      <c r="N325" s="147"/>
      <c r="O325" s="147" t="s">
        <v>12665</v>
      </c>
      <c r="P325" s="147"/>
      <c r="Q325" s="147"/>
      <c r="R325" s="212" t="s">
        <v>1835</v>
      </c>
      <c r="S325" s="147"/>
      <c r="T325" s="147"/>
      <c r="U325" s="147"/>
      <c r="V325" s="49"/>
      <c r="W325" s="199"/>
    </row>
    <row r="326" spans="1:23" ht="13.5">
      <c r="A326" s="199">
        <v>325</v>
      </c>
      <c r="B326" s="147" t="s">
        <v>17889</v>
      </c>
      <c r="C326" s="147" t="s">
        <v>10367</v>
      </c>
      <c r="D326" s="147" t="s">
        <v>17896</v>
      </c>
      <c r="E326" s="147" t="s">
        <v>5444</v>
      </c>
      <c r="F326" s="147" t="s">
        <v>5448</v>
      </c>
      <c r="G326" s="147" t="s">
        <v>17897</v>
      </c>
      <c r="H326" s="148" t="s">
        <v>5841</v>
      </c>
      <c r="I326" s="147" t="s">
        <v>10369</v>
      </c>
      <c r="J326" s="147" t="s">
        <v>17890</v>
      </c>
      <c r="K326" s="147" t="s">
        <v>17891</v>
      </c>
      <c r="L326" s="147" t="s">
        <v>17892</v>
      </c>
      <c r="M326" s="147" t="s">
        <v>5804</v>
      </c>
      <c r="N326" s="147"/>
      <c r="O326" s="147" t="s">
        <v>17893</v>
      </c>
      <c r="P326" s="147"/>
      <c r="Q326" s="147"/>
      <c r="R326" s="212" t="s">
        <v>17894</v>
      </c>
      <c r="S326" s="147"/>
      <c r="T326" s="147"/>
      <c r="U326" s="147"/>
      <c r="V326" s="49"/>
      <c r="W326" s="199"/>
    </row>
    <row r="327" spans="1:23" ht="13.5">
      <c r="A327" s="199">
        <v>326</v>
      </c>
      <c r="B327" s="199"/>
      <c r="C327" s="199" t="s">
        <v>618</v>
      </c>
      <c r="D327" s="199" t="s">
        <v>10861</v>
      </c>
      <c r="E327" s="199" t="s">
        <v>5444</v>
      </c>
      <c r="F327" s="199" t="s">
        <v>5448</v>
      </c>
      <c r="G327" s="199" t="s">
        <v>10864</v>
      </c>
      <c r="H327" s="118" t="s">
        <v>1358</v>
      </c>
      <c r="I327" s="199" t="s">
        <v>5517</v>
      </c>
      <c r="J327" s="199" t="s">
        <v>10862</v>
      </c>
      <c r="K327" s="199" t="s">
        <v>10863</v>
      </c>
      <c r="L327" s="53" t="s">
        <v>1348</v>
      </c>
      <c r="M327" s="53" t="s">
        <v>1348</v>
      </c>
      <c r="N327" s="53"/>
      <c r="O327" s="199" t="s">
        <v>10863</v>
      </c>
      <c r="P327" s="199"/>
      <c r="Q327" s="199"/>
      <c r="R327" s="98" t="s">
        <v>2509</v>
      </c>
      <c r="S327" s="199"/>
      <c r="T327" s="199"/>
      <c r="U327" s="199"/>
      <c r="V327" s="199"/>
      <c r="W327" s="199"/>
    </row>
    <row r="328" spans="1:23" ht="13.5">
      <c r="A328" s="199">
        <v>327</v>
      </c>
      <c r="B328" s="95"/>
      <c r="C328" s="95" t="s">
        <v>5350</v>
      </c>
      <c r="D328" s="95" t="s">
        <v>10924</v>
      </c>
      <c r="E328" s="95" t="s">
        <v>5444</v>
      </c>
      <c r="F328" s="95" t="s">
        <v>5448</v>
      </c>
      <c r="G328" s="95" t="s">
        <v>10925</v>
      </c>
      <c r="H328" s="110" t="s">
        <v>1358</v>
      </c>
      <c r="I328" s="45" t="s">
        <v>5747</v>
      </c>
      <c r="J328" s="95" t="s">
        <v>10926</v>
      </c>
      <c r="K328" s="95" t="s">
        <v>10927</v>
      </c>
      <c r="L328" s="45" t="s">
        <v>1348</v>
      </c>
      <c r="M328" s="45" t="s">
        <v>1348</v>
      </c>
      <c r="N328" s="45"/>
      <c r="O328" s="95" t="s">
        <v>10928</v>
      </c>
      <c r="P328" s="95"/>
      <c r="Q328" s="95"/>
      <c r="R328" s="100" t="s">
        <v>2869</v>
      </c>
      <c r="S328" s="110"/>
      <c r="T328" s="45"/>
      <c r="U328" s="95"/>
      <c r="V328" s="95"/>
      <c r="W328" s="199"/>
    </row>
    <row r="329" spans="1:23" ht="13.5">
      <c r="A329" s="199">
        <v>328</v>
      </c>
      <c r="B329" s="95" t="s">
        <v>684</v>
      </c>
      <c r="C329" s="199" t="s">
        <v>3006</v>
      </c>
      <c r="D329" s="95" t="s">
        <v>11060</v>
      </c>
      <c r="E329" s="199" t="s">
        <v>5444</v>
      </c>
      <c r="F329" s="199" t="s">
        <v>5448</v>
      </c>
      <c r="G329" s="95" t="s">
        <v>11061</v>
      </c>
      <c r="H329" s="118" t="s">
        <v>1358</v>
      </c>
      <c r="I329" s="53" t="s">
        <v>5679</v>
      </c>
      <c r="J329" s="199" t="s">
        <v>11062</v>
      </c>
      <c r="K329" s="199" t="s">
        <v>11063</v>
      </c>
      <c r="L329" s="53" t="s">
        <v>1348</v>
      </c>
      <c r="M329" s="53" t="s">
        <v>1348</v>
      </c>
      <c r="N329" s="53"/>
      <c r="O329" s="199" t="s">
        <v>11063</v>
      </c>
      <c r="P329" s="199"/>
      <c r="Q329" s="199"/>
      <c r="R329" s="98" t="s">
        <v>2869</v>
      </c>
      <c r="S329" s="53"/>
      <c r="T329" s="53"/>
      <c r="U329" s="199"/>
      <c r="V329" s="199"/>
      <c r="W329" s="199"/>
    </row>
    <row r="330" spans="1:23" ht="13.5">
      <c r="A330" s="199">
        <v>329</v>
      </c>
      <c r="B330" s="95" t="s">
        <v>684</v>
      </c>
      <c r="C330" s="199" t="s">
        <v>3006</v>
      </c>
      <c r="D330" s="95" t="s">
        <v>11064</v>
      </c>
      <c r="E330" s="199" t="s">
        <v>5444</v>
      </c>
      <c r="F330" s="199" t="s">
        <v>5448</v>
      </c>
      <c r="G330" s="95" t="s">
        <v>11065</v>
      </c>
      <c r="H330" s="118" t="s">
        <v>1358</v>
      </c>
      <c r="I330" s="53" t="s">
        <v>5679</v>
      </c>
      <c r="J330" s="199" t="s">
        <v>11066</v>
      </c>
      <c r="K330" s="199" t="s">
        <v>11067</v>
      </c>
      <c r="L330" s="53" t="s">
        <v>1348</v>
      </c>
      <c r="M330" s="53" t="s">
        <v>1348</v>
      </c>
      <c r="N330" s="53"/>
      <c r="O330" s="199" t="s">
        <v>11067</v>
      </c>
      <c r="P330" s="199"/>
      <c r="Q330" s="199"/>
      <c r="R330" s="98" t="s">
        <v>2869</v>
      </c>
      <c r="S330" s="53"/>
      <c r="T330" s="53"/>
      <c r="U330" s="199"/>
      <c r="V330" s="199"/>
      <c r="W330" s="199"/>
    </row>
    <row r="331" spans="1:23" ht="13.5">
      <c r="A331" s="199">
        <v>330</v>
      </c>
      <c r="B331" s="95" t="s">
        <v>684</v>
      </c>
      <c r="C331" s="95" t="s">
        <v>100</v>
      </c>
      <c r="D331" s="95" t="s">
        <v>12155</v>
      </c>
      <c r="E331" s="95" t="s">
        <v>5444</v>
      </c>
      <c r="F331" s="95" t="s">
        <v>5448</v>
      </c>
      <c r="G331" s="95" t="s">
        <v>12156</v>
      </c>
      <c r="H331" s="119" t="s">
        <v>1358</v>
      </c>
      <c r="I331" s="95" t="s">
        <v>5583</v>
      </c>
      <c r="J331" s="95" t="s">
        <v>12157</v>
      </c>
      <c r="K331" s="95" t="s">
        <v>12157</v>
      </c>
      <c r="L331" s="100" t="s">
        <v>1348</v>
      </c>
      <c r="M331" s="100" t="s">
        <v>1348</v>
      </c>
      <c r="N331" s="95"/>
      <c r="O331" s="95" t="s">
        <v>12157</v>
      </c>
      <c r="P331" s="95"/>
      <c r="Q331" s="95"/>
      <c r="R331" s="100" t="s">
        <v>1929</v>
      </c>
      <c r="S331" s="95" t="s">
        <v>1358</v>
      </c>
      <c r="T331" s="95"/>
      <c r="U331" s="95" t="s">
        <v>12158</v>
      </c>
      <c r="V331" s="95"/>
      <c r="W331" s="199"/>
    </row>
    <row r="332" spans="1:23" s="97" customFormat="1" ht="13.5">
      <c r="A332" s="199">
        <v>331</v>
      </c>
      <c r="B332" s="95" t="s">
        <v>684</v>
      </c>
      <c r="C332" s="95" t="s">
        <v>5273</v>
      </c>
      <c r="D332" s="95" t="s">
        <v>14374</v>
      </c>
      <c r="E332" s="95" t="s">
        <v>5444</v>
      </c>
      <c r="F332" s="95" t="s">
        <v>5448</v>
      </c>
      <c r="G332" s="95" t="s">
        <v>12159</v>
      </c>
      <c r="H332" s="119" t="s">
        <v>1358</v>
      </c>
      <c r="I332" s="95" t="s">
        <v>5721</v>
      </c>
      <c r="J332" s="95" t="s">
        <v>12160</v>
      </c>
      <c r="K332" s="95" t="s">
        <v>12160</v>
      </c>
      <c r="L332" s="45" t="s">
        <v>1348</v>
      </c>
      <c r="M332" s="45" t="s">
        <v>1348</v>
      </c>
      <c r="N332" s="95"/>
      <c r="O332" s="95" t="s">
        <v>12161</v>
      </c>
      <c r="P332" s="95"/>
      <c r="Q332" s="95"/>
      <c r="R332" s="100" t="s">
        <v>1835</v>
      </c>
      <c r="S332" s="260" t="s">
        <v>18796</v>
      </c>
      <c r="T332" s="95"/>
      <c r="U332" s="95"/>
      <c r="V332" s="95"/>
      <c r="W332" s="95"/>
    </row>
    <row r="333" spans="1:23" s="97" customFormat="1" ht="13.5">
      <c r="A333" s="199">
        <v>332</v>
      </c>
      <c r="B333" s="95" t="s">
        <v>684</v>
      </c>
      <c r="C333" s="95" t="s">
        <v>5273</v>
      </c>
      <c r="D333" s="95" t="s">
        <v>12162</v>
      </c>
      <c r="E333" s="95" t="s">
        <v>5444</v>
      </c>
      <c r="F333" s="95" t="s">
        <v>5448</v>
      </c>
      <c r="G333" s="95" t="s">
        <v>16448</v>
      </c>
      <c r="H333" s="119" t="s">
        <v>1358</v>
      </c>
      <c r="I333" s="95" t="s">
        <v>5721</v>
      </c>
      <c r="J333" s="95" t="s">
        <v>12163</v>
      </c>
      <c r="K333" s="95" t="s">
        <v>12163</v>
      </c>
      <c r="L333" s="45" t="s">
        <v>1348</v>
      </c>
      <c r="M333" s="45" t="s">
        <v>1348</v>
      </c>
      <c r="N333" s="95"/>
      <c r="O333" s="95" t="s">
        <v>12163</v>
      </c>
      <c r="P333" s="95"/>
      <c r="Q333" s="95"/>
      <c r="R333" s="100" t="s">
        <v>1835</v>
      </c>
      <c r="S333" s="260" t="s">
        <v>18796</v>
      </c>
      <c r="T333" s="95"/>
      <c r="U333" s="95"/>
      <c r="V333" s="95"/>
      <c r="W333" s="95"/>
    </row>
    <row r="334" spans="1:23" s="97" customFormat="1" ht="13.5">
      <c r="A334" s="199">
        <v>333</v>
      </c>
      <c r="B334" s="95" t="s">
        <v>684</v>
      </c>
      <c r="C334" s="95" t="s">
        <v>5273</v>
      </c>
      <c r="D334" s="95" t="s">
        <v>14376</v>
      </c>
      <c r="E334" s="95" t="s">
        <v>5444</v>
      </c>
      <c r="F334" s="95" t="s">
        <v>5448</v>
      </c>
      <c r="G334" s="95" t="s">
        <v>12164</v>
      </c>
      <c r="H334" s="119" t="s">
        <v>1358</v>
      </c>
      <c r="I334" s="95" t="s">
        <v>5721</v>
      </c>
      <c r="J334" s="95" t="s">
        <v>12165</v>
      </c>
      <c r="K334" s="95" t="s">
        <v>12165</v>
      </c>
      <c r="L334" s="45" t="s">
        <v>1348</v>
      </c>
      <c r="M334" s="45" t="s">
        <v>1348</v>
      </c>
      <c r="N334" s="95"/>
      <c r="O334" s="95" t="s">
        <v>12165</v>
      </c>
      <c r="P334" s="95"/>
      <c r="Q334" s="95"/>
      <c r="R334" s="100" t="s">
        <v>1835</v>
      </c>
      <c r="S334" s="260" t="s">
        <v>18796</v>
      </c>
      <c r="T334" s="95"/>
      <c r="U334" s="95"/>
      <c r="V334" s="95"/>
      <c r="W334" s="95"/>
    </row>
    <row r="335" spans="1:23" ht="13.5">
      <c r="A335" s="199">
        <v>334</v>
      </c>
      <c r="B335" s="95" t="s">
        <v>684</v>
      </c>
      <c r="C335" s="199" t="s">
        <v>6258</v>
      </c>
      <c r="D335" s="199" t="s">
        <v>12368</v>
      </c>
      <c r="E335" s="95" t="s">
        <v>12400</v>
      </c>
      <c r="F335" s="95" t="s">
        <v>5448</v>
      </c>
      <c r="G335" s="199" t="s">
        <v>12402</v>
      </c>
      <c r="H335" s="118" t="s">
        <v>7628</v>
      </c>
      <c r="I335" s="199" t="s">
        <v>5583</v>
      </c>
      <c r="J335" s="199" t="s">
        <v>12365</v>
      </c>
      <c r="K335" s="199"/>
      <c r="L335" s="100" t="s">
        <v>1348</v>
      </c>
      <c r="M335" s="100" t="s">
        <v>1348</v>
      </c>
      <c r="N335" s="199"/>
      <c r="O335" s="199" t="s">
        <v>12366</v>
      </c>
      <c r="P335" s="199"/>
      <c r="Q335" s="199"/>
      <c r="R335" s="98" t="s">
        <v>6949</v>
      </c>
      <c r="S335" s="199"/>
      <c r="T335" s="199"/>
      <c r="U335" s="199"/>
      <c r="V335" s="199"/>
      <c r="W335" s="199"/>
    </row>
    <row r="336" spans="1:23" ht="13.5">
      <c r="A336" s="199">
        <v>335</v>
      </c>
      <c r="B336" s="95" t="s">
        <v>684</v>
      </c>
      <c r="C336" s="199" t="s">
        <v>6258</v>
      </c>
      <c r="D336" s="199" t="s">
        <v>13457</v>
      </c>
      <c r="E336" s="95" t="s">
        <v>12400</v>
      </c>
      <c r="F336" s="95" t="s">
        <v>5448</v>
      </c>
      <c r="G336" s="199" t="s">
        <v>13456</v>
      </c>
      <c r="H336" s="118" t="s">
        <v>5841</v>
      </c>
      <c r="I336" s="199" t="s">
        <v>5583</v>
      </c>
      <c r="J336" s="199" t="s">
        <v>12560</v>
      </c>
      <c r="K336" s="199"/>
      <c r="L336" s="100" t="s">
        <v>1348</v>
      </c>
      <c r="M336" s="100" t="s">
        <v>1348</v>
      </c>
      <c r="N336" s="199"/>
      <c r="O336" s="199"/>
      <c r="P336" s="199"/>
      <c r="Q336" s="199"/>
      <c r="R336" s="98"/>
      <c r="S336" s="199"/>
      <c r="T336" s="199"/>
      <c r="U336" s="199"/>
      <c r="V336" s="199"/>
      <c r="W336" s="199"/>
    </row>
    <row r="337" spans="1:34" ht="13.5">
      <c r="A337" s="199">
        <v>336</v>
      </c>
      <c r="B337" s="95" t="s">
        <v>684</v>
      </c>
      <c r="C337" s="199" t="s">
        <v>6258</v>
      </c>
      <c r="D337" s="199" t="s">
        <v>12561</v>
      </c>
      <c r="E337" s="95" t="s">
        <v>12400</v>
      </c>
      <c r="F337" s="95" t="s">
        <v>5448</v>
      </c>
      <c r="G337" s="199" t="s">
        <v>13917</v>
      </c>
      <c r="H337" s="118" t="s">
        <v>5841</v>
      </c>
      <c r="I337" s="199" t="s">
        <v>5583</v>
      </c>
      <c r="J337" s="199" t="s">
        <v>12562</v>
      </c>
      <c r="K337" s="199"/>
      <c r="L337" s="100" t="s">
        <v>1348</v>
      </c>
      <c r="M337" s="100" t="s">
        <v>1348</v>
      </c>
      <c r="N337" s="199"/>
      <c r="O337" s="199"/>
      <c r="P337" s="199"/>
      <c r="Q337" s="199"/>
      <c r="R337" s="98"/>
      <c r="S337" s="199"/>
      <c r="T337" s="199"/>
      <c r="U337" s="199"/>
      <c r="V337" s="199"/>
      <c r="W337" s="199"/>
    </row>
    <row r="338" spans="1:34" ht="13.5">
      <c r="A338" s="199">
        <v>337</v>
      </c>
      <c r="B338" s="95" t="s">
        <v>684</v>
      </c>
      <c r="C338" s="199" t="s">
        <v>6258</v>
      </c>
      <c r="D338" s="95" t="s">
        <v>16815</v>
      </c>
      <c r="E338" s="95" t="s">
        <v>12401</v>
      </c>
      <c r="F338" s="95" t="s">
        <v>5448</v>
      </c>
      <c r="G338" s="199" t="s">
        <v>17395</v>
      </c>
      <c r="H338" s="118" t="s">
        <v>5841</v>
      </c>
      <c r="I338" s="199" t="s">
        <v>5583</v>
      </c>
      <c r="J338" s="199" t="s">
        <v>12403</v>
      </c>
      <c r="K338" s="199"/>
      <c r="L338" s="100" t="s">
        <v>1348</v>
      </c>
      <c r="M338" s="100" t="s">
        <v>1348</v>
      </c>
      <c r="N338" s="199"/>
      <c r="O338" s="199" t="s">
        <v>12404</v>
      </c>
      <c r="P338" s="199"/>
      <c r="Q338" s="199"/>
      <c r="R338" s="98" t="s">
        <v>6949</v>
      </c>
      <c r="S338" s="199"/>
      <c r="T338" s="199"/>
      <c r="U338" s="199"/>
      <c r="V338" s="199"/>
      <c r="W338" s="199"/>
    </row>
    <row r="339" spans="1:34" ht="13.5">
      <c r="A339" s="199">
        <v>338</v>
      </c>
      <c r="B339" s="95" t="s">
        <v>684</v>
      </c>
      <c r="C339" s="199" t="s">
        <v>6258</v>
      </c>
      <c r="D339" s="95" t="s">
        <v>12948</v>
      </c>
      <c r="E339" s="95" t="s">
        <v>12401</v>
      </c>
      <c r="F339" s="95" t="s">
        <v>5448</v>
      </c>
      <c r="G339" s="199" t="s">
        <v>13454</v>
      </c>
      <c r="H339" s="118" t="s">
        <v>7628</v>
      </c>
      <c r="I339" s="199" t="s">
        <v>5583</v>
      </c>
      <c r="J339" s="199" t="s">
        <v>12455</v>
      </c>
      <c r="K339" s="199"/>
      <c r="L339" s="100" t="s">
        <v>1348</v>
      </c>
      <c r="M339" s="100" t="s">
        <v>1348</v>
      </c>
      <c r="N339" s="199"/>
      <c r="O339" s="199" t="s">
        <v>12456</v>
      </c>
      <c r="P339" s="199"/>
      <c r="Q339" s="199"/>
      <c r="R339" s="98" t="s">
        <v>6949</v>
      </c>
      <c r="S339" s="199"/>
      <c r="T339" s="199"/>
      <c r="U339" s="199"/>
      <c r="V339" s="199"/>
      <c r="W339" s="199"/>
    </row>
    <row r="340" spans="1:34" ht="13.5">
      <c r="A340" s="199">
        <v>339</v>
      </c>
      <c r="B340" s="95" t="s">
        <v>684</v>
      </c>
      <c r="C340" s="199" t="s">
        <v>6258</v>
      </c>
      <c r="D340" s="199" t="s">
        <v>16846</v>
      </c>
      <c r="E340" s="95" t="s">
        <v>12401</v>
      </c>
      <c r="F340" s="95" t="s">
        <v>12931</v>
      </c>
      <c r="G340" s="199" t="s">
        <v>12793</v>
      </c>
      <c r="H340" s="118" t="s">
        <v>5841</v>
      </c>
      <c r="I340" s="199" t="s">
        <v>5583</v>
      </c>
      <c r="J340" s="199" t="s">
        <v>12791</v>
      </c>
      <c r="K340" s="199" t="s">
        <v>12794</v>
      </c>
      <c r="L340" s="100" t="s">
        <v>1348</v>
      </c>
      <c r="M340" s="100" t="s">
        <v>1348</v>
      </c>
      <c r="N340" s="199"/>
      <c r="O340" s="199" t="s">
        <v>12795</v>
      </c>
      <c r="P340" s="199"/>
      <c r="Q340" s="199"/>
      <c r="R340" s="98" t="s">
        <v>6949</v>
      </c>
      <c r="S340" s="199"/>
      <c r="T340" s="199"/>
      <c r="U340" s="199"/>
      <c r="V340" s="199"/>
      <c r="W340" s="199"/>
    </row>
    <row r="341" spans="1:34" ht="13.5">
      <c r="A341" s="199">
        <v>340</v>
      </c>
      <c r="B341" s="95" t="s">
        <v>684</v>
      </c>
      <c r="C341" s="199" t="s">
        <v>6258</v>
      </c>
      <c r="D341" s="95" t="s">
        <v>13054</v>
      </c>
      <c r="E341" s="95" t="s">
        <v>12400</v>
      </c>
      <c r="F341" s="95" t="s">
        <v>5448</v>
      </c>
      <c r="G341" s="199" t="s">
        <v>26627</v>
      </c>
      <c r="H341" s="118" t="s">
        <v>5841</v>
      </c>
      <c r="I341" s="199" t="s">
        <v>5583</v>
      </c>
      <c r="J341" s="114"/>
      <c r="K341" s="114"/>
      <c r="L341" s="115"/>
      <c r="M341" s="115"/>
      <c r="N341" s="114"/>
      <c r="O341" s="114"/>
      <c r="P341" s="114"/>
      <c r="Q341" s="114"/>
      <c r="R341" s="98" t="s">
        <v>5780</v>
      </c>
      <c r="S341" s="114"/>
      <c r="T341" s="114"/>
      <c r="U341" s="114"/>
      <c r="V341" s="114"/>
      <c r="W341" s="114"/>
      <c r="X341" s="116"/>
      <c r="Y341" s="116"/>
      <c r="Z341" s="116"/>
      <c r="AA341" s="116"/>
      <c r="AB341" s="116"/>
      <c r="AC341" s="116"/>
      <c r="AD341" s="116"/>
      <c r="AE341" s="116"/>
      <c r="AF341" s="116"/>
      <c r="AG341" s="116"/>
      <c r="AH341" s="116"/>
    </row>
    <row r="342" spans="1:34" s="97" customFormat="1" ht="13.5">
      <c r="A342" s="199">
        <v>341</v>
      </c>
      <c r="B342" s="95" t="s">
        <v>684</v>
      </c>
      <c r="C342" s="95" t="s">
        <v>5273</v>
      </c>
      <c r="D342" s="95" t="s">
        <v>16742</v>
      </c>
      <c r="E342" s="95" t="s">
        <v>12990</v>
      </c>
      <c r="F342" s="95" t="s">
        <v>5448</v>
      </c>
      <c r="G342" s="95" t="s">
        <v>14375</v>
      </c>
      <c r="H342" s="119" t="s">
        <v>5841</v>
      </c>
      <c r="I342" s="95" t="s">
        <v>12991</v>
      </c>
      <c r="J342" s="95" t="s">
        <v>12992</v>
      </c>
      <c r="K342" s="95" t="s">
        <v>12993</v>
      </c>
      <c r="L342" s="100" t="s">
        <v>1348</v>
      </c>
      <c r="M342" s="100" t="s">
        <v>1348</v>
      </c>
      <c r="N342" s="95"/>
      <c r="O342" s="95" t="s">
        <v>12994</v>
      </c>
      <c r="P342" s="95"/>
      <c r="Q342" s="95"/>
      <c r="R342" s="100" t="s">
        <v>10482</v>
      </c>
      <c r="S342" s="260" t="s">
        <v>18795</v>
      </c>
      <c r="T342" s="95"/>
      <c r="U342" s="95"/>
      <c r="V342" s="95"/>
      <c r="W342" s="95"/>
    </row>
    <row r="343" spans="1:34" ht="13.5">
      <c r="A343" s="199">
        <v>342</v>
      </c>
      <c r="B343" s="199" t="s">
        <v>13093</v>
      </c>
      <c r="C343" s="199" t="s">
        <v>13094</v>
      </c>
      <c r="D343" s="199" t="s">
        <v>13344</v>
      </c>
      <c r="E343" s="95" t="s">
        <v>12400</v>
      </c>
      <c r="F343" s="95" t="s">
        <v>5448</v>
      </c>
      <c r="G343" s="199" t="s">
        <v>13096</v>
      </c>
      <c r="H343" s="118" t="s">
        <v>5841</v>
      </c>
      <c r="I343" s="199" t="s">
        <v>5583</v>
      </c>
      <c r="J343" s="199" t="s">
        <v>13097</v>
      </c>
      <c r="K343" s="199" t="s">
        <v>13097</v>
      </c>
      <c r="L343" s="100" t="s">
        <v>1348</v>
      </c>
      <c r="M343" s="100" t="s">
        <v>1348</v>
      </c>
      <c r="N343" s="199"/>
      <c r="O343" s="199" t="s">
        <v>13098</v>
      </c>
      <c r="P343" s="199"/>
      <c r="Q343" s="199"/>
      <c r="R343" s="98" t="s">
        <v>13099</v>
      </c>
      <c r="S343" s="199"/>
      <c r="T343" s="199"/>
      <c r="U343" s="199"/>
      <c r="V343" s="199"/>
      <c r="W343" s="199"/>
    </row>
    <row r="344" spans="1:34" ht="13.5">
      <c r="A344" s="199">
        <v>343</v>
      </c>
      <c r="B344" s="199" t="s">
        <v>5821</v>
      </c>
      <c r="C344" s="199" t="s">
        <v>6258</v>
      </c>
      <c r="D344" s="440" t="s">
        <v>13140</v>
      </c>
      <c r="E344" s="95" t="s">
        <v>12400</v>
      </c>
      <c r="F344" s="95" t="s">
        <v>5448</v>
      </c>
      <c r="G344" s="199" t="s">
        <v>13121</v>
      </c>
      <c r="H344" s="118" t="s">
        <v>5841</v>
      </c>
      <c r="I344" s="199" t="s">
        <v>5583</v>
      </c>
      <c r="J344" s="199" t="s">
        <v>13142</v>
      </c>
      <c r="K344" s="199" t="s">
        <v>13142</v>
      </c>
      <c r="L344" s="100" t="s">
        <v>1348</v>
      </c>
      <c r="M344" s="100" t="s">
        <v>1348</v>
      </c>
      <c r="N344" s="440" t="s">
        <v>23662</v>
      </c>
      <c r="O344" s="199" t="s">
        <v>13142</v>
      </c>
      <c r="P344" s="199"/>
      <c r="Q344" s="199"/>
      <c r="R344" s="98" t="s">
        <v>5780</v>
      </c>
      <c r="S344" s="199"/>
      <c r="T344" s="199"/>
      <c r="U344" s="199"/>
      <c r="V344" s="199"/>
      <c r="W344" s="199"/>
    </row>
    <row r="345" spans="1:34" ht="13.5">
      <c r="A345" s="199">
        <v>344</v>
      </c>
      <c r="B345" s="199" t="s">
        <v>684</v>
      </c>
      <c r="C345" s="199" t="s">
        <v>100</v>
      </c>
      <c r="D345" s="199" t="s">
        <v>13314</v>
      </c>
      <c r="E345" s="199" t="s">
        <v>5444</v>
      </c>
      <c r="F345" s="199" t="s">
        <v>5448</v>
      </c>
      <c r="G345" s="199" t="s">
        <v>13315</v>
      </c>
      <c r="H345" s="118" t="s">
        <v>1358</v>
      </c>
      <c r="I345" s="199" t="s">
        <v>5583</v>
      </c>
      <c r="J345" s="199"/>
      <c r="K345" s="199" t="s">
        <v>13316</v>
      </c>
      <c r="L345" s="76" t="s">
        <v>1348</v>
      </c>
      <c r="M345" s="76" t="s">
        <v>1348</v>
      </c>
      <c r="N345" s="199"/>
      <c r="O345" s="199" t="s">
        <v>13316</v>
      </c>
      <c r="P345" s="199"/>
      <c r="Q345" s="199"/>
      <c r="R345" s="98" t="s">
        <v>1629</v>
      </c>
      <c r="S345" s="199"/>
      <c r="T345" s="199"/>
      <c r="U345" s="199"/>
      <c r="V345" s="199"/>
      <c r="W345" s="199"/>
    </row>
    <row r="346" spans="1:34" s="886" customFormat="1" ht="13.5">
      <c r="A346" s="199">
        <v>345</v>
      </c>
      <c r="B346" s="111" t="s">
        <v>684</v>
      </c>
      <c r="C346" s="111" t="s">
        <v>100</v>
      </c>
      <c r="D346" s="889" t="s">
        <v>26625</v>
      </c>
      <c r="E346" s="111" t="s">
        <v>5444</v>
      </c>
      <c r="F346" s="111" t="s">
        <v>5448</v>
      </c>
      <c r="G346" s="111" t="s">
        <v>13362</v>
      </c>
      <c r="H346" s="885" t="s">
        <v>1358</v>
      </c>
      <c r="I346" s="111" t="s">
        <v>5583</v>
      </c>
      <c r="J346" s="111"/>
      <c r="K346" s="111"/>
      <c r="L346" s="112" t="s">
        <v>1348</v>
      </c>
      <c r="M346" s="112" t="s">
        <v>1348</v>
      </c>
      <c r="N346" s="111"/>
      <c r="O346" s="111"/>
      <c r="P346" s="111"/>
      <c r="Q346" s="111"/>
      <c r="R346" s="211" t="s">
        <v>1629</v>
      </c>
      <c r="S346" s="111"/>
      <c r="T346" s="111"/>
      <c r="U346" s="111"/>
      <c r="V346" s="111"/>
      <c r="W346" s="111"/>
    </row>
    <row r="347" spans="1:34" s="886" customFormat="1" ht="13.5">
      <c r="A347" s="199">
        <v>346</v>
      </c>
      <c r="B347" s="111" t="s">
        <v>684</v>
      </c>
      <c r="C347" s="111" t="s">
        <v>100</v>
      </c>
      <c r="D347" s="111" t="s">
        <v>13365</v>
      </c>
      <c r="E347" s="111" t="s">
        <v>5444</v>
      </c>
      <c r="F347" s="111" t="s">
        <v>5448</v>
      </c>
      <c r="G347" s="111" t="s">
        <v>13363</v>
      </c>
      <c r="H347" s="885" t="s">
        <v>1358</v>
      </c>
      <c r="I347" s="111" t="s">
        <v>5583</v>
      </c>
      <c r="J347" s="111"/>
      <c r="K347" s="111"/>
      <c r="L347" s="112" t="s">
        <v>1348</v>
      </c>
      <c r="M347" s="112" t="s">
        <v>1348</v>
      </c>
      <c r="N347" s="111"/>
      <c r="O347" s="111"/>
      <c r="P347" s="111"/>
      <c r="Q347" s="111"/>
      <c r="R347" s="211" t="s">
        <v>1629</v>
      </c>
      <c r="S347" s="111"/>
      <c r="T347" s="111"/>
      <c r="U347" s="111"/>
      <c r="V347" s="111"/>
      <c r="W347" s="111"/>
    </row>
    <row r="348" spans="1:34" s="886" customFormat="1" ht="13.5">
      <c r="A348" s="199">
        <v>347</v>
      </c>
      <c r="B348" s="111" t="s">
        <v>684</v>
      </c>
      <c r="C348" s="111" t="s">
        <v>100</v>
      </c>
      <c r="D348" s="111" t="s">
        <v>14190</v>
      </c>
      <c r="E348" s="111" t="s">
        <v>5444</v>
      </c>
      <c r="F348" s="111" t="s">
        <v>5448</v>
      </c>
      <c r="G348" s="887" t="s">
        <v>13364</v>
      </c>
      <c r="H348" s="885" t="s">
        <v>1358</v>
      </c>
      <c r="I348" s="111" t="s">
        <v>5583</v>
      </c>
      <c r="J348" s="111"/>
      <c r="K348" s="111"/>
      <c r="L348" s="112" t="s">
        <v>1348</v>
      </c>
      <c r="M348" s="112" t="s">
        <v>1348</v>
      </c>
      <c r="N348" s="111"/>
      <c r="O348" s="111"/>
      <c r="P348" s="111"/>
      <c r="Q348" s="111"/>
      <c r="R348" s="211" t="s">
        <v>1629</v>
      </c>
      <c r="S348" s="111"/>
      <c r="T348" s="111"/>
      <c r="U348" s="111"/>
      <c r="V348" s="111"/>
      <c r="W348" s="111"/>
    </row>
    <row r="349" spans="1:34" s="886" customFormat="1" ht="13.5">
      <c r="A349" s="199">
        <v>348</v>
      </c>
      <c r="B349" s="111" t="s">
        <v>684</v>
      </c>
      <c r="C349" s="111" t="s">
        <v>100</v>
      </c>
      <c r="D349" s="111" t="s">
        <v>14191</v>
      </c>
      <c r="E349" s="111" t="s">
        <v>5444</v>
      </c>
      <c r="F349" s="111" t="s">
        <v>5448</v>
      </c>
      <c r="G349" s="888" t="s">
        <v>13366</v>
      </c>
      <c r="H349" s="885" t="s">
        <v>1358</v>
      </c>
      <c r="I349" s="111" t="s">
        <v>5583</v>
      </c>
      <c r="J349" s="111"/>
      <c r="K349" s="111"/>
      <c r="L349" s="112" t="s">
        <v>1348</v>
      </c>
      <c r="M349" s="112" t="s">
        <v>1348</v>
      </c>
      <c r="N349" s="111"/>
      <c r="O349" s="111"/>
      <c r="P349" s="111"/>
      <c r="Q349" s="111"/>
      <c r="R349" s="211" t="s">
        <v>1629</v>
      </c>
      <c r="S349" s="111"/>
      <c r="T349" s="111"/>
      <c r="U349" s="111"/>
      <c r="V349" s="111"/>
      <c r="W349" s="111"/>
    </row>
    <row r="350" spans="1:34" s="97" customFormat="1" ht="13.5">
      <c r="A350" s="199">
        <v>349</v>
      </c>
      <c r="B350" s="95" t="s">
        <v>684</v>
      </c>
      <c r="C350" s="260" t="s">
        <v>19116</v>
      </c>
      <c r="D350" s="95" t="s">
        <v>13378</v>
      </c>
      <c r="E350" s="95" t="s">
        <v>5444</v>
      </c>
      <c r="F350" s="95" t="s">
        <v>5448</v>
      </c>
      <c r="G350" s="95" t="s">
        <v>13379</v>
      </c>
      <c r="H350" s="110" t="s">
        <v>1358</v>
      </c>
      <c r="I350" s="45" t="s">
        <v>5695</v>
      </c>
      <c r="J350" s="95" t="s">
        <v>316</v>
      </c>
      <c r="K350" s="95" t="s">
        <v>13380</v>
      </c>
      <c r="L350" s="110" t="s">
        <v>1348</v>
      </c>
      <c r="M350" s="110" t="s">
        <v>1348</v>
      </c>
      <c r="N350" s="45"/>
      <c r="O350" s="95" t="s">
        <v>13380</v>
      </c>
      <c r="P350" s="95"/>
      <c r="Q350" s="95"/>
      <c r="R350" s="100" t="s">
        <v>2869</v>
      </c>
      <c r="S350" s="110"/>
      <c r="T350" s="45"/>
      <c r="U350" s="95"/>
      <c r="V350" s="95"/>
      <c r="W350" s="95"/>
    </row>
    <row r="351" spans="1:34" s="97" customFormat="1" ht="13.5">
      <c r="A351" s="199">
        <v>350</v>
      </c>
      <c r="B351" s="95" t="s">
        <v>684</v>
      </c>
      <c r="C351" s="95" t="s">
        <v>5350</v>
      </c>
      <c r="D351" s="95" t="s">
        <v>13444</v>
      </c>
      <c r="E351" s="95" t="s">
        <v>5444</v>
      </c>
      <c r="F351" s="95" t="s">
        <v>5448</v>
      </c>
      <c r="G351" s="95" t="s">
        <v>13445</v>
      </c>
      <c r="H351" s="110" t="s">
        <v>1358</v>
      </c>
      <c r="I351" s="45" t="s">
        <v>5747</v>
      </c>
      <c r="J351" s="95" t="s">
        <v>13446</v>
      </c>
      <c r="K351" s="95" t="s">
        <v>13447</v>
      </c>
      <c r="L351" s="110" t="s">
        <v>1348</v>
      </c>
      <c r="M351" s="110" t="s">
        <v>1348</v>
      </c>
      <c r="N351" s="45"/>
      <c r="O351" s="95" t="s">
        <v>13447</v>
      </c>
      <c r="P351" s="95"/>
      <c r="Q351" s="95"/>
      <c r="R351" s="100" t="s">
        <v>2869</v>
      </c>
      <c r="S351" s="110"/>
      <c r="T351" s="45"/>
      <c r="U351" s="95"/>
      <c r="V351" s="95"/>
      <c r="W351" s="95"/>
    </row>
    <row r="352" spans="1:34" ht="13.5">
      <c r="A352" s="199">
        <v>351</v>
      </c>
      <c r="B352" s="199" t="s">
        <v>684</v>
      </c>
      <c r="C352" s="199" t="s">
        <v>100</v>
      </c>
      <c r="D352" s="199" t="s">
        <v>13559</v>
      </c>
      <c r="E352" s="199" t="s">
        <v>5444</v>
      </c>
      <c r="F352" s="199" t="s">
        <v>5448</v>
      </c>
      <c r="G352" s="199" t="s">
        <v>13557</v>
      </c>
      <c r="H352" s="140" t="s">
        <v>1358</v>
      </c>
      <c r="I352" s="199" t="s">
        <v>5583</v>
      </c>
      <c r="J352" s="199"/>
      <c r="K352" s="199"/>
      <c r="L352" s="76" t="s">
        <v>1348</v>
      </c>
      <c r="M352" s="76" t="s">
        <v>1348</v>
      </c>
      <c r="N352" s="199"/>
      <c r="O352" s="199"/>
      <c r="P352" s="199"/>
      <c r="Q352" s="199"/>
      <c r="R352" s="98" t="s">
        <v>1629</v>
      </c>
      <c r="S352" s="199"/>
      <c r="T352" s="199"/>
      <c r="U352" s="199"/>
      <c r="V352" s="199"/>
      <c r="W352" s="199"/>
    </row>
    <row r="353" spans="1:23" ht="13.5">
      <c r="A353" s="199">
        <v>352</v>
      </c>
      <c r="B353" s="199" t="s">
        <v>684</v>
      </c>
      <c r="C353" s="199" t="s">
        <v>100</v>
      </c>
      <c r="D353" s="199" t="s">
        <v>13556</v>
      </c>
      <c r="E353" s="199" t="s">
        <v>5444</v>
      </c>
      <c r="F353" s="199" t="s">
        <v>5448</v>
      </c>
      <c r="G353" s="199" t="s">
        <v>13558</v>
      </c>
      <c r="H353" s="140" t="s">
        <v>1358</v>
      </c>
      <c r="I353" s="199" t="s">
        <v>5583</v>
      </c>
      <c r="J353" s="199"/>
      <c r="K353" s="199"/>
      <c r="L353" s="76" t="s">
        <v>1348</v>
      </c>
      <c r="M353" s="76" t="s">
        <v>1348</v>
      </c>
      <c r="N353" s="199"/>
      <c r="O353" s="199"/>
      <c r="P353" s="199"/>
      <c r="Q353" s="199"/>
      <c r="R353" s="98" t="s">
        <v>1629</v>
      </c>
      <c r="S353" s="199"/>
      <c r="T353" s="199"/>
      <c r="U353" s="199"/>
      <c r="V353" s="199"/>
      <c r="W353" s="199"/>
    </row>
    <row r="354" spans="1:23" ht="13.5">
      <c r="A354" s="199">
        <v>353</v>
      </c>
      <c r="B354" s="199" t="s">
        <v>13589</v>
      </c>
      <c r="C354" s="199" t="s">
        <v>13590</v>
      </c>
      <c r="D354" s="95" t="s">
        <v>13598</v>
      </c>
      <c r="E354" s="199" t="s">
        <v>15311</v>
      </c>
      <c r="F354" s="199" t="s">
        <v>5448</v>
      </c>
      <c r="G354" s="199" t="s">
        <v>13591</v>
      </c>
      <c r="H354" s="118" t="s">
        <v>13592</v>
      </c>
      <c r="I354" s="95" t="s">
        <v>12991</v>
      </c>
      <c r="J354" s="199" t="s">
        <v>13593</v>
      </c>
      <c r="K354" s="199" t="s">
        <v>13593</v>
      </c>
      <c r="L354" s="199" t="s">
        <v>13594</v>
      </c>
      <c r="M354" s="199" t="s">
        <v>13594</v>
      </c>
      <c r="N354" s="199"/>
      <c r="O354" s="199" t="s">
        <v>13595</v>
      </c>
      <c r="P354" s="199"/>
      <c r="Q354" s="199"/>
      <c r="R354" s="98" t="s">
        <v>13596</v>
      </c>
      <c r="S354" s="253" t="s">
        <v>18797</v>
      </c>
      <c r="T354" s="199"/>
      <c r="U354" s="199"/>
      <c r="V354" s="199"/>
      <c r="W354" s="199"/>
    </row>
    <row r="355" spans="1:23" ht="13.5">
      <c r="A355" s="199">
        <v>354</v>
      </c>
      <c r="B355" s="199" t="s">
        <v>684</v>
      </c>
      <c r="C355" s="199" t="s">
        <v>618</v>
      </c>
      <c r="D355" s="199" t="s">
        <v>13827</v>
      </c>
      <c r="E355" s="199" t="s">
        <v>5444</v>
      </c>
      <c r="F355" s="199" t="s">
        <v>5448</v>
      </c>
      <c r="G355" s="199" t="s">
        <v>13828</v>
      </c>
      <c r="H355" s="118" t="s">
        <v>1358</v>
      </c>
      <c r="I355" s="199" t="s">
        <v>5517</v>
      </c>
      <c r="J355" s="199" t="s">
        <v>13602</v>
      </c>
      <c r="K355" s="199" t="s">
        <v>13602</v>
      </c>
      <c r="L355" s="199" t="s">
        <v>1348</v>
      </c>
      <c r="M355" s="199" t="s">
        <v>1348</v>
      </c>
      <c r="N355" s="199"/>
      <c r="O355" s="199" t="s">
        <v>13604</v>
      </c>
      <c r="P355" s="199"/>
      <c r="Q355" s="199"/>
      <c r="R355" s="98" t="s">
        <v>2509</v>
      </c>
      <c r="S355" s="199"/>
      <c r="T355" s="199"/>
      <c r="U355" s="199"/>
      <c r="V355" s="199"/>
      <c r="W355" s="199"/>
    </row>
    <row r="356" spans="1:23" s="97" customFormat="1" ht="13.5">
      <c r="A356" s="199">
        <v>355</v>
      </c>
      <c r="B356" s="95" t="s">
        <v>684</v>
      </c>
      <c r="C356" s="95" t="s">
        <v>618</v>
      </c>
      <c r="D356" s="95" t="s">
        <v>13997</v>
      </c>
      <c r="E356" s="95" t="s">
        <v>5444</v>
      </c>
      <c r="F356" s="95" t="s">
        <v>5448</v>
      </c>
      <c r="G356" s="95" t="s">
        <v>13998</v>
      </c>
      <c r="H356" s="110" t="s">
        <v>1358</v>
      </c>
      <c r="I356" s="95" t="s">
        <v>5517</v>
      </c>
      <c r="J356" s="95" t="s">
        <v>13999</v>
      </c>
      <c r="K356" s="95" t="s">
        <v>13999</v>
      </c>
      <c r="L356" s="45" t="s">
        <v>1348</v>
      </c>
      <c r="M356" s="45" t="s">
        <v>1348</v>
      </c>
      <c r="N356" s="95"/>
      <c r="O356" s="95" t="s">
        <v>14000</v>
      </c>
      <c r="P356" s="95"/>
      <c r="Q356" s="95"/>
      <c r="R356" s="100" t="s">
        <v>2509</v>
      </c>
      <c r="S356" s="95"/>
      <c r="T356" s="95"/>
      <c r="U356" s="95"/>
      <c r="V356" s="95"/>
      <c r="W356" s="95"/>
    </row>
    <row r="357" spans="1:23" ht="13.5">
      <c r="A357" s="199">
        <v>356</v>
      </c>
      <c r="B357" s="199" t="s">
        <v>14270</v>
      </c>
      <c r="C357" s="199" t="s">
        <v>5273</v>
      </c>
      <c r="D357" s="199" t="s">
        <v>14264</v>
      </c>
      <c r="E357" s="199" t="s">
        <v>14268</v>
      </c>
      <c r="F357" s="199" t="s">
        <v>16741</v>
      </c>
      <c r="G357" s="199" t="s">
        <v>14261</v>
      </c>
      <c r="H357" s="118" t="s">
        <v>14262</v>
      </c>
      <c r="I357" s="199" t="s">
        <v>14269</v>
      </c>
      <c r="J357" s="199" t="s">
        <v>14265</v>
      </c>
      <c r="K357" s="199" t="s">
        <v>14265</v>
      </c>
      <c r="L357" s="199" t="s">
        <v>1358</v>
      </c>
      <c r="M357" s="199" t="s">
        <v>14266</v>
      </c>
      <c r="N357" s="199"/>
      <c r="O357" s="199" t="s">
        <v>15481</v>
      </c>
      <c r="P357" s="199"/>
      <c r="Q357" s="199"/>
      <c r="R357" s="98" t="s">
        <v>14267</v>
      </c>
      <c r="S357" s="253" t="s">
        <v>18800</v>
      </c>
      <c r="T357" s="199"/>
      <c r="U357" s="199"/>
      <c r="V357" s="199"/>
      <c r="W357" s="199"/>
    </row>
    <row r="358" spans="1:23" ht="13.5">
      <c r="A358" s="199">
        <v>357</v>
      </c>
      <c r="B358" s="199" t="s">
        <v>14270</v>
      </c>
      <c r="C358" s="199" t="s">
        <v>14321</v>
      </c>
      <c r="D358" s="95" t="s">
        <v>14320</v>
      </c>
      <c r="E358" s="95" t="s">
        <v>5444</v>
      </c>
      <c r="F358" s="199" t="s">
        <v>14260</v>
      </c>
      <c r="G358" s="199" t="s">
        <v>14322</v>
      </c>
      <c r="H358" s="118" t="s">
        <v>5841</v>
      </c>
      <c r="I358" s="199" t="s">
        <v>5583</v>
      </c>
      <c r="J358" s="199" t="s">
        <v>14323</v>
      </c>
      <c r="K358" s="199"/>
      <c r="L358" s="45" t="s">
        <v>1348</v>
      </c>
      <c r="M358" s="199" t="s">
        <v>5804</v>
      </c>
      <c r="N358" s="199"/>
      <c r="O358" s="199"/>
      <c r="P358" s="199"/>
      <c r="Q358" s="199"/>
      <c r="R358" s="98" t="s">
        <v>1629</v>
      </c>
      <c r="S358" s="199"/>
      <c r="T358" s="199"/>
      <c r="U358" s="199"/>
      <c r="V358" s="199"/>
      <c r="W358" s="199"/>
    </row>
    <row r="359" spans="1:23" ht="13.5">
      <c r="A359" s="199">
        <v>358</v>
      </c>
      <c r="B359" s="199" t="s">
        <v>14270</v>
      </c>
      <c r="C359" s="199" t="s">
        <v>14321</v>
      </c>
      <c r="D359" s="95" t="s">
        <v>14366</v>
      </c>
      <c r="E359" s="95" t="s">
        <v>5444</v>
      </c>
      <c r="F359" s="199" t="s">
        <v>14260</v>
      </c>
      <c r="G359" s="199" t="s">
        <v>14364</v>
      </c>
      <c r="H359" s="118" t="s">
        <v>5841</v>
      </c>
      <c r="I359" s="199" t="s">
        <v>5583</v>
      </c>
      <c r="J359" s="199" t="s">
        <v>14323</v>
      </c>
      <c r="K359" s="199"/>
      <c r="L359" s="46" t="s">
        <v>1348</v>
      </c>
      <c r="M359" s="199" t="s">
        <v>5804</v>
      </c>
      <c r="N359" s="199"/>
      <c r="O359" s="199"/>
      <c r="P359" s="199"/>
      <c r="Q359" s="199"/>
      <c r="R359" s="98" t="s">
        <v>1629</v>
      </c>
      <c r="S359" s="199"/>
      <c r="T359" s="199"/>
      <c r="U359" s="199"/>
      <c r="V359" s="199"/>
      <c r="W359" s="199"/>
    </row>
    <row r="360" spans="1:23" s="51" customFormat="1" ht="13.5">
      <c r="A360" s="199">
        <v>359</v>
      </c>
      <c r="B360" s="39"/>
      <c r="C360" s="42" t="s">
        <v>3006</v>
      </c>
      <c r="D360" s="39" t="s">
        <v>14485</v>
      </c>
      <c r="E360" s="42" t="s">
        <v>5444</v>
      </c>
      <c r="F360" s="42" t="s">
        <v>5448</v>
      </c>
      <c r="G360" s="39" t="s">
        <v>14486</v>
      </c>
      <c r="H360" s="132" t="s">
        <v>1358</v>
      </c>
      <c r="I360" s="71" t="s">
        <v>5679</v>
      </c>
      <c r="J360" s="42" t="s">
        <v>14487</v>
      </c>
      <c r="K360" s="42" t="s">
        <v>14488</v>
      </c>
      <c r="L360" s="71" t="s">
        <v>1348</v>
      </c>
      <c r="M360" s="71" t="s">
        <v>1348</v>
      </c>
      <c r="N360" s="71"/>
      <c r="O360" s="42" t="s">
        <v>14488</v>
      </c>
      <c r="P360" s="42"/>
      <c r="Q360" s="42"/>
      <c r="R360" s="69" t="s">
        <v>2869</v>
      </c>
      <c r="S360" s="71"/>
      <c r="T360" s="71"/>
      <c r="U360" s="42"/>
      <c r="V360" s="42"/>
      <c r="W360" s="42"/>
    </row>
    <row r="361" spans="1:23" s="51" customFormat="1" ht="13.5">
      <c r="A361" s="199">
        <v>360</v>
      </c>
      <c r="B361" s="39"/>
      <c r="C361" s="42" t="s">
        <v>3006</v>
      </c>
      <c r="D361" s="39" t="s">
        <v>14489</v>
      </c>
      <c r="E361" s="42" t="s">
        <v>5444</v>
      </c>
      <c r="F361" s="42" t="s">
        <v>5448</v>
      </c>
      <c r="G361" s="39" t="s">
        <v>14490</v>
      </c>
      <c r="H361" s="132" t="s">
        <v>1358</v>
      </c>
      <c r="I361" s="71" t="s">
        <v>5679</v>
      </c>
      <c r="J361" s="42" t="s">
        <v>14491</v>
      </c>
      <c r="K361" s="42" t="s">
        <v>14492</v>
      </c>
      <c r="L361" s="71" t="s">
        <v>1348</v>
      </c>
      <c r="M361" s="71" t="s">
        <v>1348</v>
      </c>
      <c r="N361" s="71"/>
      <c r="O361" s="42" t="s">
        <v>14492</v>
      </c>
      <c r="P361" s="42"/>
      <c r="Q361" s="42"/>
      <c r="R361" s="69" t="s">
        <v>2869</v>
      </c>
      <c r="S361" s="71"/>
      <c r="T361" s="71"/>
      <c r="U361" s="42"/>
      <c r="V361" s="42"/>
      <c r="W361" s="42"/>
    </row>
    <row r="362" spans="1:23" s="51" customFormat="1" ht="13.5">
      <c r="A362" s="199">
        <v>361</v>
      </c>
      <c r="B362" s="39"/>
      <c r="C362" s="42" t="s">
        <v>3006</v>
      </c>
      <c r="D362" s="39" t="s">
        <v>14493</v>
      </c>
      <c r="E362" s="42" t="s">
        <v>5444</v>
      </c>
      <c r="F362" s="42" t="s">
        <v>5448</v>
      </c>
      <c r="G362" s="39" t="s">
        <v>14494</v>
      </c>
      <c r="H362" s="132" t="s">
        <v>1358</v>
      </c>
      <c r="I362" s="71" t="s">
        <v>5679</v>
      </c>
      <c r="J362" s="42" t="s">
        <v>14495</v>
      </c>
      <c r="K362" s="42" t="s">
        <v>14496</v>
      </c>
      <c r="L362" s="71" t="s">
        <v>1348</v>
      </c>
      <c r="M362" s="71" t="s">
        <v>1348</v>
      </c>
      <c r="N362" s="71"/>
      <c r="O362" s="42" t="s">
        <v>14496</v>
      </c>
      <c r="P362" s="42"/>
      <c r="Q362" s="42"/>
      <c r="R362" s="69" t="s">
        <v>2869</v>
      </c>
      <c r="S362" s="71"/>
      <c r="T362" s="71"/>
      <c r="U362" s="42"/>
      <c r="V362" s="42"/>
      <c r="W362" s="42"/>
    </row>
    <row r="363" spans="1:23" s="51" customFormat="1" ht="13.5">
      <c r="A363" s="199">
        <v>362</v>
      </c>
      <c r="B363" s="39" t="s">
        <v>684</v>
      </c>
      <c r="C363" s="42" t="s">
        <v>3006</v>
      </c>
      <c r="D363" s="39" t="s">
        <v>14642</v>
      </c>
      <c r="E363" s="42" t="s">
        <v>5444</v>
      </c>
      <c r="F363" s="42" t="s">
        <v>5448</v>
      </c>
      <c r="G363" s="39" t="s">
        <v>14643</v>
      </c>
      <c r="H363" s="132" t="s">
        <v>1358</v>
      </c>
      <c r="I363" s="71" t="s">
        <v>5679</v>
      </c>
      <c r="J363" s="42" t="s">
        <v>14644</v>
      </c>
      <c r="K363" s="42" t="s">
        <v>14645</v>
      </c>
      <c r="L363" s="71" t="s">
        <v>1348</v>
      </c>
      <c r="M363" s="71" t="s">
        <v>1348</v>
      </c>
      <c r="N363" s="71"/>
      <c r="O363" s="42" t="s">
        <v>14645</v>
      </c>
      <c r="P363" s="42"/>
      <c r="Q363" s="42"/>
      <c r="R363" s="69" t="s">
        <v>2869</v>
      </c>
      <c r="S363" s="71"/>
      <c r="T363" s="71"/>
      <c r="U363" s="42"/>
      <c r="V363" s="42"/>
      <c r="W363" s="42"/>
    </row>
    <row r="364" spans="1:23" s="886" customFormat="1" ht="13.5">
      <c r="A364" s="199">
        <v>363</v>
      </c>
      <c r="B364" s="111"/>
      <c r="C364" s="111" t="s">
        <v>100</v>
      </c>
      <c r="D364" s="890" t="s">
        <v>26626</v>
      </c>
      <c r="E364" s="111" t="s">
        <v>5444</v>
      </c>
      <c r="F364" s="111" t="s">
        <v>5448</v>
      </c>
      <c r="G364" s="111" t="s">
        <v>15017</v>
      </c>
      <c r="H364" s="885" t="s">
        <v>1358</v>
      </c>
      <c r="I364" s="111" t="s">
        <v>5583</v>
      </c>
      <c r="J364" s="890" t="s">
        <v>15018</v>
      </c>
      <c r="K364" s="111" t="s">
        <v>15020</v>
      </c>
      <c r="L364" s="111" t="s">
        <v>1348</v>
      </c>
      <c r="M364" s="111" t="s">
        <v>1348</v>
      </c>
      <c r="N364" s="111"/>
      <c r="O364" s="111" t="s">
        <v>15020</v>
      </c>
      <c r="P364" s="111"/>
      <c r="Q364" s="111"/>
      <c r="R364" s="211" t="s">
        <v>1629</v>
      </c>
      <c r="S364" s="111"/>
      <c r="T364" s="111"/>
      <c r="U364" s="111"/>
      <c r="V364" s="111"/>
      <c r="W364" s="111"/>
    </row>
    <row r="365" spans="1:23" s="886" customFormat="1" ht="14.25" customHeight="1">
      <c r="A365" s="199">
        <v>364</v>
      </c>
      <c r="B365" s="111"/>
      <c r="C365" s="111" t="s">
        <v>100</v>
      </c>
      <c r="D365" s="890" t="s">
        <v>26632</v>
      </c>
      <c r="E365" s="111" t="s">
        <v>5444</v>
      </c>
      <c r="F365" s="111" t="s">
        <v>5448</v>
      </c>
      <c r="G365" s="889" t="s">
        <v>26484</v>
      </c>
      <c r="H365" s="885" t="s">
        <v>1358</v>
      </c>
      <c r="I365" s="111" t="s">
        <v>5583</v>
      </c>
      <c r="J365" s="890" t="s">
        <v>15019</v>
      </c>
      <c r="K365" s="111" t="s">
        <v>15021</v>
      </c>
      <c r="L365" s="111" t="s">
        <v>1348</v>
      </c>
      <c r="M365" s="111" t="s">
        <v>1348</v>
      </c>
      <c r="N365" s="111"/>
      <c r="O365" s="111" t="s">
        <v>15021</v>
      </c>
      <c r="P365" s="111"/>
      <c r="Q365" s="111"/>
      <c r="R365" s="211" t="s">
        <v>1629</v>
      </c>
      <c r="S365" s="111"/>
      <c r="T365" s="111"/>
      <c r="U365" s="111"/>
      <c r="V365" s="111"/>
      <c r="W365" s="111"/>
    </row>
    <row r="366" spans="1:23" s="886" customFormat="1" ht="13.5">
      <c r="A366" s="199">
        <v>365</v>
      </c>
      <c r="B366" s="889" t="s">
        <v>26631</v>
      </c>
      <c r="C366" s="111" t="s">
        <v>100</v>
      </c>
      <c r="D366" s="890" t="s">
        <v>26633</v>
      </c>
      <c r="E366" s="111" t="s">
        <v>5444</v>
      </c>
      <c r="F366" s="111" t="s">
        <v>5448</v>
      </c>
      <c r="G366" s="889" t="s">
        <v>26630</v>
      </c>
      <c r="H366" s="885" t="s">
        <v>1358</v>
      </c>
      <c r="I366" s="111" t="s">
        <v>5583</v>
      </c>
      <c r="J366" s="890" t="s">
        <v>15018</v>
      </c>
      <c r="K366" s="111" t="s">
        <v>15020</v>
      </c>
      <c r="L366" s="111" t="s">
        <v>1348</v>
      </c>
      <c r="M366" s="111" t="s">
        <v>1348</v>
      </c>
      <c r="N366" s="111"/>
      <c r="O366" s="111" t="s">
        <v>15020</v>
      </c>
      <c r="P366" s="111"/>
      <c r="Q366" s="111"/>
      <c r="R366" s="211" t="s">
        <v>1629</v>
      </c>
      <c r="S366" s="111"/>
      <c r="T366" s="111"/>
      <c r="U366" s="111"/>
      <c r="V366" s="111"/>
      <c r="W366" s="111"/>
    </row>
    <row r="367" spans="1:23" ht="13.5">
      <c r="A367" s="199">
        <v>366</v>
      </c>
      <c r="B367" s="199"/>
      <c r="C367" s="199" t="s">
        <v>618</v>
      </c>
      <c r="D367" s="42" t="s">
        <v>15116</v>
      </c>
      <c r="E367" s="199" t="s">
        <v>5444</v>
      </c>
      <c r="F367" s="199" t="s">
        <v>5448</v>
      </c>
      <c r="G367" s="199" t="s">
        <v>15115</v>
      </c>
      <c r="H367" s="118" t="s">
        <v>1358</v>
      </c>
      <c r="I367" s="199" t="s">
        <v>5517</v>
      </c>
      <c r="J367" s="199" t="s">
        <v>15117</v>
      </c>
      <c r="K367" s="199" t="s">
        <v>15118</v>
      </c>
      <c r="L367" s="53" t="s">
        <v>1348</v>
      </c>
      <c r="M367" s="53" t="s">
        <v>1348</v>
      </c>
      <c r="N367" s="199"/>
      <c r="O367" s="199" t="s">
        <v>15118</v>
      </c>
      <c r="P367" s="199"/>
      <c r="Q367" s="199"/>
      <c r="R367" s="98" t="s">
        <v>2509</v>
      </c>
      <c r="S367" s="199"/>
      <c r="T367" s="199"/>
      <c r="U367" s="199"/>
      <c r="V367" s="199"/>
      <c r="W367" s="199"/>
    </row>
    <row r="368" spans="1:23" ht="13.5">
      <c r="A368" s="199">
        <v>367</v>
      </c>
      <c r="B368" s="199" t="s">
        <v>684</v>
      </c>
      <c r="C368" s="199" t="s">
        <v>618</v>
      </c>
      <c r="D368" s="42" t="s">
        <v>15179</v>
      </c>
      <c r="E368" s="199" t="s">
        <v>5444</v>
      </c>
      <c r="F368" s="199" t="s">
        <v>5448</v>
      </c>
      <c r="G368" s="199" t="s">
        <v>15180</v>
      </c>
      <c r="H368" s="118" t="s">
        <v>1358</v>
      </c>
      <c r="I368" s="199" t="s">
        <v>5517</v>
      </c>
      <c r="J368" s="199" t="s">
        <v>15291</v>
      </c>
      <c r="K368" s="199" t="s">
        <v>15177</v>
      </c>
      <c r="L368" s="199" t="s">
        <v>1348</v>
      </c>
      <c r="M368" s="199" t="s">
        <v>1348</v>
      </c>
      <c r="N368" s="199"/>
      <c r="O368" s="199" t="s">
        <v>15177</v>
      </c>
      <c r="P368" s="199"/>
      <c r="Q368" s="199"/>
      <c r="R368" s="98" t="s">
        <v>2509</v>
      </c>
      <c r="S368" s="199"/>
      <c r="T368" s="199"/>
      <c r="U368" s="199"/>
      <c r="V368" s="199"/>
      <c r="W368" s="199"/>
    </row>
    <row r="369" spans="1:23" ht="13.5">
      <c r="A369" s="199">
        <v>368</v>
      </c>
      <c r="B369" s="199" t="s">
        <v>684</v>
      </c>
      <c r="C369" s="199" t="s">
        <v>618</v>
      </c>
      <c r="D369" s="195" t="s">
        <v>15122</v>
      </c>
      <c r="E369" s="199" t="s">
        <v>5444</v>
      </c>
      <c r="F369" s="199" t="s">
        <v>5448</v>
      </c>
      <c r="G369" s="199" t="s">
        <v>15120</v>
      </c>
      <c r="H369" s="118" t="s">
        <v>1358</v>
      </c>
      <c r="I369" s="199" t="s">
        <v>5517</v>
      </c>
      <c r="J369" s="199" t="s">
        <v>15121</v>
      </c>
      <c r="K369" s="199" t="s">
        <v>15121</v>
      </c>
      <c r="L369" s="53" t="s">
        <v>1348</v>
      </c>
      <c r="M369" s="53" t="s">
        <v>1348</v>
      </c>
      <c r="N369" s="199"/>
      <c r="O369" s="199" t="s">
        <v>15178</v>
      </c>
      <c r="P369" s="199"/>
      <c r="Q369" s="199"/>
      <c r="R369" s="98" t="s">
        <v>2509</v>
      </c>
      <c r="S369" s="199"/>
      <c r="T369" s="199"/>
      <c r="U369" s="199"/>
      <c r="V369" s="199"/>
      <c r="W369" s="199"/>
    </row>
    <row r="370" spans="1:23" ht="13.5">
      <c r="A370" s="199">
        <v>369</v>
      </c>
      <c r="B370" s="199" t="s">
        <v>684</v>
      </c>
      <c r="C370" s="199" t="s">
        <v>618</v>
      </c>
      <c r="D370" s="42" t="s">
        <v>15287</v>
      </c>
      <c r="E370" s="199" t="s">
        <v>5444</v>
      </c>
      <c r="F370" s="199" t="s">
        <v>5448</v>
      </c>
      <c r="G370" s="199" t="s">
        <v>15288</v>
      </c>
      <c r="H370" s="118" t="s">
        <v>1358</v>
      </c>
      <c r="I370" s="199" t="s">
        <v>5517</v>
      </c>
      <c r="J370" s="199" t="s">
        <v>15290</v>
      </c>
      <c r="K370" s="199" t="s">
        <v>15289</v>
      </c>
      <c r="L370" s="199" t="s">
        <v>1348</v>
      </c>
      <c r="M370" s="199" t="s">
        <v>1348</v>
      </c>
      <c r="N370" s="199"/>
      <c r="O370" s="199" t="s">
        <v>15292</v>
      </c>
      <c r="P370" s="199"/>
      <c r="Q370" s="199"/>
      <c r="R370" s="98" t="s">
        <v>2509</v>
      </c>
      <c r="S370" s="199"/>
      <c r="T370" s="199"/>
      <c r="U370" s="199"/>
      <c r="V370" s="199"/>
      <c r="W370" s="199"/>
    </row>
    <row r="371" spans="1:23" ht="13.5">
      <c r="A371" s="199">
        <v>370</v>
      </c>
      <c r="B371" s="199" t="s">
        <v>15313</v>
      </c>
      <c r="C371" s="199" t="s">
        <v>15310</v>
      </c>
      <c r="D371" s="199" t="s">
        <v>15470</v>
      </c>
      <c r="E371" s="199" t="s">
        <v>12400</v>
      </c>
      <c r="F371" s="199" t="s">
        <v>15314</v>
      </c>
      <c r="G371" s="199" t="s">
        <v>15355</v>
      </c>
      <c r="H371" s="118" t="s">
        <v>15315</v>
      </c>
      <c r="I371" s="199" t="s">
        <v>15316</v>
      </c>
      <c r="J371" s="199" t="s">
        <v>15317</v>
      </c>
      <c r="K371" s="199" t="s">
        <v>15317</v>
      </c>
      <c r="L371" s="199" t="s">
        <v>15312</v>
      </c>
      <c r="M371" s="199" t="s">
        <v>15318</v>
      </c>
      <c r="N371" s="199"/>
      <c r="O371" s="199" t="s">
        <v>15480</v>
      </c>
      <c r="P371" s="199"/>
      <c r="Q371" s="199"/>
      <c r="R371" s="98" t="s">
        <v>15319</v>
      </c>
      <c r="S371" s="253" t="s">
        <v>18805</v>
      </c>
      <c r="T371" s="199"/>
      <c r="U371" s="199"/>
      <c r="V371" s="199"/>
      <c r="W371" s="199"/>
    </row>
    <row r="372" spans="1:23" s="97" customFormat="1" ht="13.5">
      <c r="A372" s="199">
        <v>371</v>
      </c>
      <c r="B372" s="95"/>
      <c r="C372" s="95" t="s">
        <v>618</v>
      </c>
      <c r="D372" s="95" t="s">
        <v>15360</v>
      </c>
      <c r="E372" s="95" t="s">
        <v>5444</v>
      </c>
      <c r="F372" s="95" t="s">
        <v>5448</v>
      </c>
      <c r="G372" s="95" t="s">
        <v>15361</v>
      </c>
      <c r="H372" s="110" t="s">
        <v>1358</v>
      </c>
      <c r="I372" s="95" t="s">
        <v>5517</v>
      </c>
      <c r="J372" s="95" t="s">
        <v>15362</v>
      </c>
      <c r="K372" s="95" t="s">
        <v>15362</v>
      </c>
      <c r="L372" s="45" t="s">
        <v>1348</v>
      </c>
      <c r="M372" s="45" t="s">
        <v>1348</v>
      </c>
      <c r="N372" s="95"/>
      <c r="O372" s="95" t="s">
        <v>15363</v>
      </c>
      <c r="P372" s="95"/>
      <c r="Q372" s="95"/>
      <c r="R372" s="100" t="s">
        <v>2509</v>
      </c>
      <c r="S372" s="95"/>
      <c r="T372" s="95"/>
      <c r="U372" s="95"/>
      <c r="V372" s="95"/>
      <c r="W372" s="95"/>
    </row>
    <row r="373" spans="1:23" ht="13.5">
      <c r="A373" s="199">
        <v>372</v>
      </c>
      <c r="B373" s="199" t="s">
        <v>15471</v>
      </c>
      <c r="C373" s="199" t="s">
        <v>5273</v>
      </c>
      <c r="D373" s="42" t="s">
        <v>15472</v>
      </c>
      <c r="E373" s="199" t="s">
        <v>5444</v>
      </c>
      <c r="F373" s="199" t="s">
        <v>5448</v>
      </c>
      <c r="G373" s="199" t="s">
        <v>15474</v>
      </c>
      <c r="H373" s="118" t="s">
        <v>1358</v>
      </c>
      <c r="I373" s="199" t="s">
        <v>5721</v>
      </c>
      <c r="J373" s="199" t="s">
        <v>15476</v>
      </c>
      <c r="K373" s="199" t="s">
        <v>15476</v>
      </c>
      <c r="L373" s="199" t="s">
        <v>1348</v>
      </c>
      <c r="M373" s="199" t="s">
        <v>1348</v>
      </c>
      <c r="N373" s="199"/>
      <c r="O373" s="199" t="s">
        <v>15478</v>
      </c>
      <c r="P373" s="199"/>
      <c r="Q373" s="199"/>
      <c r="R373" s="98" t="s">
        <v>1705</v>
      </c>
      <c r="S373" s="253" t="s">
        <v>18799</v>
      </c>
      <c r="T373" s="199"/>
      <c r="U373" s="199"/>
      <c r="V373" s="199"/>
      <c r="W373" s="199"/>
    </row>
    <row r="374" spans="1:23" ht="13.5">
      <c r="A374" s="199">
        <v>373</v>
      </c>
      <c r="B374" s="199" t="s">
        <v>15471</v>
      </c>
      <c r="C374" s="199" t="s">
        <v>5273</v>
      </c>
      <c r="D374" s="39" t="s">
        <v>15473</v>
      </c>
      <c r="E374" s="199" t="s">
        <v>5444</v>
      </c>
      <c r="F374" s="199" t="s">
        <v>5448</v>
      </c>
      <c r="G374" s="199" t="s">
        <v>15475</v>
      </c>
      <c r="H374" s="118" t="s">
        <v>1358</v>
      </c>
      <c r="I374" s="199" t="s">
        <v>5721</v>
      </c>
      <c r="J374" s="199" t="s">
        <v>15477</v>
      </c>
      <c r="K374" s="199" t="s">
        <v>15477</v>
      </c>
      <c r="L374" s="199" t="s">
        <v>1348</v>
      </c>
      <c r="M374" s="199" t="s">
        <v>1348</v>
      </c>
      <c r="N374" s="199"/>
      <c r="O374" s="199" t="s">
        <v>15479</v>
      </c>
      <c r="P374" s="199"/>
      <c r="Q374" s="199"/>
      <c r="R374" s="98" t="s">
        <v>1705</v>
      </c>
      <c r="S374" s="253" t="s">
        <v>18800</v>
      </c>
      <c r="T374" s="199"/>
      <c r="U374" s="199"/>
      <c r="V374" s="199"/>
      <c r="W374" s="199"/>
    </row>
    <row r="375" spans="1:23" ht="13.5">
      <c r="A375" s="199">
        <v>374</v>
      </c>
      <c r="B375" s="199" t="s">
        <v>15471</v>
      </c>
      <c r="C375" s="199" t="s">
        <v>5273</v>
      </c>
      <c r="D375" s="42" t="s">
        <v>15483</v>
      </c>
      <c r="E375" s="199" t="s">
        <v>5444</v>
      </c>
      <c r="F375" s="199" t="s">
        <v>5448</v>
      </c>
      <c r="G375" s="199" t="s">
        <v>15484</v>
      </c>
      <c r="H375" s="118" t="s">
        <v>1358</v>
      </c>
      <c r="I375" s="440" t="s">
        <v>12991</v>
      </c>
      <c r="J375" s="199" t="s">
        <v>15485</v>
      </c>
      <c r="K375" s="199" t="s">
        <v>15485</v>
      </c>
      <c r="L375" s="199" t="s">
        <v>1348</v>
      </c>
      <c r="M375" s="199" t="s">
        <v>1348</v>
      </c>
      <c r="N375" s="199"/>
      <c r="O375" s="199" t="s">
        <v>15486</v>
      </c>
      <c r="P375" s="199"/>
      <c r="Q375" s="199"/>
      <c r="R375" s="98" t="s">
        <v>1705</v>
      </c>
      <c r="S375" s="253" t="s">
        <v>18800</v>
      </c>
      <c r="T375" s="199"/>
      <c r="U375" s="199"/>
      <c r="V375" s="199"/>
      <c r="W375" s="199"/>
    </row>
    <row r="376" spans="1:23" s="97" customFormat="1" ht="13.5">
      <c r="A376" s="199">
        <v>375</v>
      </c>
      <c r="B376" s="95" t="s">
        <v>15544</v>
      </c>
      <c r="C376" s="199" t="s">
        <v>100</v>
      </c>
      <c r="D376" s="95" t="s">
        <v>16813</v>
      </c>
      <c r="E376" s="95" t="s">
        <v>5444</v>
      </c>
      <c r="F376" s="95" t="s">
        <v>5448</v>
      </c>
      <c r="G376" s="95" t="s">
        <v>15547</v>
      </c>
      <c r="H376" s="110" t="s">
        <v>1358</v>
      </c>
      <c r="I376" s="199" t="s">
        <v>5583</v>
      </c>
      <c r="J376" s="95" t="s">
        <v>15548</v>
      </c>
      <c r="K376" s="95" t="s">
        <v>15548</v>
      </c>
      <c r="L376" s="45" t="s">
        <v>1348</v>
      </c>
      <c r="M376" s="45" t="s">
        <v>1348</v>
      </c>
      <c r="N376" s="95"/>
      <c r="O376" s="95" t="s">
        <v>15549</v>
      </c>
      <c r="P376" s="95"/>
      <c r="Q376" s="95"/>
      <c r="R376" s="100" t="s">
        <v>15550</v>
      </c>
      <c r="S376" s="95"/>
      <c r="T376" s="95"/>
      <c r="U376" s="95"/>
      <c r="V376" s="95"/>
      <c r="W376" s="95"/>
    </row>
    <row r="377" spans="1:23" s="97" customFormat="1" ht="13.5">
      <c r="A377" s="199">
        <v>376</v>
      </c>
      <c r="B377" s="95" t="s">
        <v>15544</v>
      </c>
      <c r="C377" s="199" t="s">
        <v>100</v>
      </c>
      <c r="D377" s="95" t="s">
        <v>15551</v>
      </c>
      <c r="E377" s="95" t="s">
        <v>5444</v>
      </c>
      <c r="F377" s="95" t="s">
        <v>5448</v>
      </c>
      <c r="G377" s="95" t="s">
        <v>16049</v>
      </c>
      <c r="H377" s="110" t="s">
        <v>1358</v>
      </c>
      <c r="I377" s="199" t="s">
        <v>5583</v>
      </c>
      <c r="J377" s="95" t="s">
        <v>15552</v>
      </c>
      <c r="K377" s="95" t="s">
        <v>15552</v>
      </c>
      <c r="L377" s="45" t="s">
        <v>1348</v>
      </c>
      <c r="M377" s="45" t="s">
        <v>1348</v>
      </c>
      <c r="N377" s="95"/>
      <c r="O377" s="95" t="s">
        <v>15553</v>
      </c>
      <c r="P377" s="95"/>
      <c r="Q377" s="95"/>
      <c r="R377" s="100" t="s">
        <v>15550</v>
      </c>
      <c r="S377" s="95"/>
      <c r="T377" s="95"/>
      <c r="U377" s="95"/>
      <c r="V377" s="95"/>
      <c r="W377" s="95"/>
    </row>
    <row r="378" spans="1:23" s="97" customFormat="1" ht="13.5">
      <c r="A378" s="199">
        <v>377</v>
      </c>
      <c r="B378" s="95" t="s">
        <v>5821</v>
      </c>
      <c r="C378" s="199" t="s">
        <v>618</v>
      </c>
      <c r="D378" s="95" t="s">
        <v>15736</v>
      </c>
      <c r="E378" s="95" t="s">
        <v>5444</v>
      </c>
      <c r="F378" s="95" t="s">
        <v>5448</v>
      </c>
      <c r="G378" s="95" t="s">
        <v>15737</v>
      </c>
      <c r="H378" s="110" t="s">
        <v>1358</v>
      </c>
      <c r="I378" s="199" t="s">
        <v>5517</v>
      </c>
      <c r="J378" s="95" t="s">
        <v>15738</v>
      </c>
      <c r="K378" s="95" t="s">
        <v>15739</v>
      </c>
      <c r="L378" s="45" t="s">
        <v>1348</v>
      </c>
      <c r="M378" s="45" t="s">
        <v>1348</v>
      </c>
      <c r="N378" s="95"/>
      <c r="O378" s="95" t="s">
        <v>15739</v>
      </c>
      <c r="P378" s="95"/>
      <c r="Q378" s="95"/>
      <c r="R378" s="100" t="s">
        <v>9156</v>
      </c>
      <c r="S378" s="95"/>
      <c r="T378" s="95"/>
      <c r="U378" s="95"/>
      <c r="V378" s="95"/>
      <c r="W378" s="95"/>
    </row>
    <row r="379" spans="1:23" ht="13.5">
      <c r="A379" s="199">
        <v>378</v>
      </c>
      <c r="B379" s="95" t="s">
        <v>15979</v>
      </c>
      <c r="C379" s="95" t="s">
        <v>15980</v>
      </c>
      <c r="D379" s="39" t="s">
        <v>15981</v>
      </c>
      <c r="E379" s="199" t="s">
        <v>5444</v>
      </c>
      <c r="F379" s="199" t="s">
        <v>5448</v>
      </c>
      <c r="G379" s="199" t="s">
        <v>15977</v>
      </c>
      <c r="H379" s="118" t="s">
        <v>1358</v>
      </c>
      <c r="I379" s="199" t="s">
        <v>15978</v>
      </c>
      <c r="J379" s="199" t="s">
        <v>15982</v>
      </c>
      <c r="K379" s="199" t="s">
        <v>15982</v>
      </c>
      <c r="L379" s="76" t="s">
        <v>1348</v>
      </c>
      <c r="M379" s="76" t="s">
        <v>1348</v>
      </c>
      <c r="N379" s="199"/>
      <c r="O379" s="199" t="s">
        <v>15982</v>
      </c>
      <c r="P379" s="199"/>
      <c r="Q379" s="199"/>
      <c r="R379" s="98" t="s">
        <v>16428</v>
      </c>
      <c r="S379" s="199" t="s">
        <v>1348</v>
      </c>
      <c r="T379" s="199"/>
      <c r="U379" s="199"/>
      <c r="V379" s="199"/>
      <c r="W379" s="199"/>
    </row>
    <row r="380" spans="1:23" ht="13.5">
      <c r="A380" s="199">
        <v>379</v>
      </c>
      <c r="B380" s="199" t="s">
        <v>16126</v>
      </c>
      <c r="C380" s="199" t="s">
        <v>16125</v>
      </c>
      <c r="D380" s="39" t="s">
        <v>16123</v>
      </c>
      <c r="E380" s="199" t="s">
        <v>16124</v>
      </c>
      <c r="F380" s="199" t="s">
        <v>16127</v>
      </c>
      <c r="G380" s="199" t="s">
        <v>16128</v>
      </c>
      <c r="H380" s="118" t="s">
        <v>16129</v>
      </c>
      <c r="I380" s="199" t="s">
        <v>16130</v>
      </c>
      <c r="J380" s="199" t="s">
        <v>16131</v>
      </c>
      <c r="K380" s="199" t="s">
        <v>16131</v>
      </c>
      <c r="L380" s="199" t="s">
        <v>5841</v>
      </c>
      <c r="M380" s="199" t="s">
        <v>16134</v>
      </c>
      <c r="N380" s="277" t="s">
        <v>19603</v>
      </c>
      <c r="O380" s="199" t="s">
        <v>16132</v>
      </c>
      <c r="P380" s="199"/>
      <c r="Q380" s="199"/>
      <c r="R380" s="98" t="s">
        <v>16133</v>
      </c>
      <c r="S380" s="253" t="s">
        <v>18800</v>
      </c>
      <c r="T380" s="199"/>
      <c r="U380" s="199"/>
      <c r="V380" s="199"/>
      <c r="W380" s="199"/>
    </row>
    <row r="381" spans="1:23" s="80" customFormat="1" ht="13.5">
      <c r="A381" s="199">
        <v>380</v>
      </c>
      <c r="B381" s="199" t="s">
        <v>17665</v>
      </c>
      <c r="C381" s="199" t="s">
        <v>15980</v>
      </c>
      <c r="D381" s="42" t="s">
        <v>17667</v>
      </c>
      <c r="E381" s="199" t="s">
        <v>1560</v>
      </c>
      <c r="F381" s="199" t="s">
        <v>5520</v>
      </c>
      <c r="G381" s="199" t="s">
        <v>1366</v>
      </c>
      <c r="H381" s="118" t="s">
        <v>1358</v>
      </c>
      <c r="I381" s="199" t="s">
        <v>15978</v>
      </c>
      <c r="J381" s="199" t="s">
        <v>16229</v>
      </c>
      <c r="K381" s="199" t="s">
        <v>16229</v>
      </c>
      <c r="L381" s="199" t="s">
        <v>1348</v>
      </c>
      <c r="M381" s="199" t="s">
        <v>1348</v>
      </c>
      <c r="N381" s="199"/>
      <c r="O381" s="199" t="s">
        <v>16230</v>
      </c>
      <c r="P381" s="199"/>
      <c r="Q381" s="199"/>
      <c r="R381" s="98" t="s">
        <v>15988</v>
      </c>
      <c r="S381" s="199"/>
      <c r="T381" s="199"/>
      <c r="U381" s="199"/>
      <c r="V381" s="199"/>
      <c r="W381" s="199"/>
    </row>
    <row r="382" spans="1:23" ht="13.5">
      <c r="A382" s="199">
        <v>381</v>
      </c>
      <c r="B382" s="199" t="s">
        <v>16419</v>
      </c>
      <c r="C382" s="199" t="s">
        <v>16420</v>
      </c>
      <c r="D382" s="39" t="s">
        <v>16421</v>
      </c>
      <c r="E382" s="95" t="s">
        <v>5444</v>
      </c>
      <c r="F382" s="199" t="s">
        <v>16422</v>
      </c>
      <c r="G382" s="199" t="s">
        <v>16423</v>
      </c>
      <c r="H382" s="118" t="s">
        <v>16424</v>
      </c>
      <c r="I382" s="253" t="s">
        <v>19268</v>
      </c>
      <c r="J382" s="199" t="s">
        <v>16425</v>
      </c>
      <c r="K382" s="199" t="s">
        <v>16425</v>
      </c>
      <c r="L382" s="199" t="s">
        <v>16426</v>
      </c>
      <c r="M382" s="199" t="s">
        <v>16426</v>
      </c>
      <c r="N382" s="199"/>
      <c r="O382" s="199" t="s">
        <v>16425</v>
      </c>
      <c r="P382" s="199"/>
      <c r="Q382" s="199"/>
      <c r="R382" s="98" t="s">
        <v>16427</v>
      </c>
      <c r="S382" s="253" t="s">
        <v>18797</v>
      </c>
      <c r="T382" s="199"/>
      <c r="U382" s="199"/>
      <c r="V382" s="199"/>
      <c r="W382" s="199"/>
    </row>
    <row r="383" spans="1:23" s="97" customFormat="1" ht="13.5">
      <c r="A383" s="199">
        <v>382</v>
      </c>
      <c r="B383" s="95"/>
      <c r="C383" s="95" t="s">
        <v>618</v>
      </c>
      <c r="D383" s="249" t="s">
        <v>16568</v>
      </c>
      <c r="E383" s="95" t="s">
        <v>5444</v>
      </c>
      <c r="F383" s="95" t="s">
        <v>5448</v>
      </c>
      <c r="G383" s="95" t="s">
        <v>16569</v>
      </c>
      <c r="H383" s="110" t="s">
        <v>1358</v>
      </c>
      <c r="I383" s="95" t="s">
        <v>5517</v>
      </c>
      <c r="J383" s="95" t="s">
        <v>16570</v>
      </c>
      <c r="K383" s="95" t="s">
        <v>16570</v>
      </c>
      <c r="L383" s="46" t="s">
        <v>1348</v>
      </c>
      <c r="M383" s="46" t="s">
        <v>1348</v>
      </c>
      <c r="N383" s="95"/>
      <c r="O383" s="95" t="s">
        <v>16571</v>
      </c>
      <c r="P383" s="95"/>
      <c r="Q383" s="95"/>
      <c r="R383" s="100" t="s">
        <v>2509</v>
      </c>
      <c r="S383" s="95"/>
      <c r="T383" s="95"/>
      <c r="U383" s="95"/>
      <c r="V383" s="95"/>
      <c r="W383" s="95"/>
    </row>
    <row r="384" spans="1:23" ht="13.5">
      <c r="A384" s="199">
        <v>383</v>
      </c>
      <c r="B384" s="199" t="s">
        <v>684</v>
      </c>
      <c r="C384" s="199" t="s">
        <v>100</v>
      </c>
      <c r="D384" s="879" t="s">
        <v>26471</v>
      </c>
      <c r="E384" s="199" t="s">
        <v>5444</v>
      </c>
      <c r="F384" s="199" t="s">
        <v>5448</v>
      </c>
      <c r="G384" s="199" t="s">
        <v>16736</v>
      </c>
      <c r="H384" s="140" t="s">
        <v>1358</v>
      </c>
      <c r="I384" s="270" t="s">
        <v>19488</v>
      </c>
      <c r="J384" s="199" t="s">
        <v>16737</v>
      </c>
      <c r="K384" s="199" t="s">
        <v>16738</v>
      </c>
      <c r="L384" s="53" t="s">
        <v>1348</v>
      </c>
      <c r="M384" s="53" t="s">
        <v>1348</v>
      </c>
      <c r="N384" s="53"/>
      <c r="O384" s="199" t="s">
        <v>16738</v>
      </c>
      <c r="P384" s="199"/>
      <c r="Q384" s="199"/>
      <c r="R384" s="98" t="s">
        <v>2136</v>
      </c>
      <c r="S384" s="53"/>
      <c r="T384" s="53"/>
      <c r="U384" s="199"/>
      <c r="V384" s="199"/>
      <c r="W384" s="199"/>
    </row>
    <row r="385" spans="1:23" s="41" customFormat="1" ht="13.5">
      <c r="A385" s="199">
        <v>384</v>
      </c>
      <c r="B385" s="42"/>
      <c r="C385" s="42" t="s">
        <v>9897</v>
      </c>
      <c r="D385" s="42" t="s">
        <v>18541</v>
      </c>
      <c r="E385" s="42" t="s">
        <v>5444</v>
      </c>
      <c r="F385" s="42" t="s">
        <v>5448</v>
      </c>
      <c r="G385" s="42" t="s">
        <v>17991</v>
      </c>
      <c r="H385" s="138" t="s">
        <v>1358</v>
      </c>
      <c r="I385" s="42" t="s">
        <v>17992</v>
      </c>
      <c r="J385" s="42" t="s">
        <v>17993</v>
      </c>
      <c r="K385" s="42" t="s">
        <v>17994</v>
      </c>
      <c r="L385" s="42" t="s">
        <v>1348</v>
      </c>
      <c r="M385" s="42" t="s">
        <v>1348</v>
      </c>
      <c r="N385" s="42"/>
      <c r="O385" s="42" t="s">
        <v>17994</v>
      </c>
      <c r="P385" s="42"/>
      <c r="Q385" s="42"/>
      <c r="R385" s="70" t="s">
        <v>17995</v>
      </c>
      <c r="S385" s="44"/>
      <c r="T385" s="44"/>
      <c r="U385" s="39"/>
      <c r="V385" s="39"/>
      <c r="W385" s="39"/>
    </row>
    <row r="386" spans="1:23" s="238" customFormat="1" ht="13.5">
      <c r="A386" s="199">
        <v>385</v>
      </c>
      <c r="B386" s="236" t="s">
        <v>18761</v>
      </c>
      <c r="C386" s="236" t="s">
        <v>18038</v>
      </c>
      <c r="D386" s="237" t="s">
        <v>18039</v>
      </c>
      <c r="E386" s="236" t="s">
        <v>12188</v>
      </c>
      <c r="F386" s="236" t="s">
        <v>14260</v>
      </c>
      <c r="G386" s="236" t="s">
        <v>18040</v>
      </c>
      <c r="H386" s="245" t="s">
        <v>18041</v>
      </c>
      <c r="I386" s="236" t="s">
        <v>18762</v>
      </c>
      <c r="J386" s="236" t="s">
        <v>18042</v>
      </c>
      <c r="K386" s="236" t="s">
        <v>18042</v>
      </c>
      <c r="L386" s="236" t="s">
        <v>18043</v>
      </c>
      <c r="M386" s="236" t="s">
        <v>18044</v>
      </c>
      <c r="N386" s="236"/>
      <c r="O386" s="236" t="s">
        <v>18046</v>
      </c>
      <c r="P386" s="236"/>
      <c r="Q386" s="236"/>
      <c r="R386" s="236" t="s">
        <v>18048</v>
      </c>
      <c r="S386" s="236"/>
      <c r="T386" s="236"/>
      <c r="U386" s="236"/>
      <c r="V386" s="236"/>
      <c r="W386" s="236"/>
    </row>
    <row r="387" spans="1:23" s="238" customFormat="1" ht="13.5">
      <c r="A387" s="199">
        <v>386</v>
      </c>
      <c r="B387" s="236" t="s">
        <v>18761</v>
      </c>
      <c r="C387" s="236" t="s">
        <v>18037</v>
      </c>
      <c r="D387" s="237" t="s">
        <v>18049</v>
      </c>
      <c r="E387" s="236" t="s">
        <v>12188</v>
      </c>
      <c r="F387" s="236" t="s">
        <v>14260</v>
      </c>
      <c r="G387" s="236" t="s">
        <v>18050</v>
      </c>
      <c r="H387" s="245" t="s">
        <v>5841</v>
      </c>
      <c r="I387" s="236" t="s">
        <v>18762</v>
      </c>
      <c r="J387" s="236" t="s">
        <v>18051</v>
      </c>
      <c r="K387" s="236" t="s">
        <v>18051</v>
      </c>
      <c r="L387" s="236" t="s">
        <v>5804</v>
      </c>
      <c r="M387" s="236" t="s">
        <v>5804</v>
      </c>
      <c r="N387" s="236"/>
      <c r="O387" s="236" t="s">
        <v>18045</v>
      </c>
      <c r="P387" s="236"/>
      <c r="Q387" s="236"/>
      <c r="R387" s="236" t="s">
        <v>18047</v>
      </c>
      <c r="S387" s="236"/>
      <c r="T387" s="236"/>
      <c r="U387" s="236"/>
      <c r="V387" s="236"/>
      <c r="W387" s="236"/>
    </row>
    <row r="388" spans="1:23" s="238" customFormat="1" ht="13.5">
      <c r="A388" s="199">
        <v>387</v>
      </c>
      <c r="B388" s="236" t="s">
        <v>18761</v>
      </c>
      <c r="C388" s="236" t="s">
        <v>18037</v>
      </c>
      <c r="D388" s="236" t="s">
        <v>18052</v>
      </c>
      <c r="E388" s="236" t="s">
        <v>12400</v>
      </c>
      <c r="F388" s="236" t="s">
        <v>14260</v>
      </c>
      <c r="G388" s="236" t="s">
        <v>18053</v>
      </c>
      <c r="H388" s="245" t="s">
        <v>5841</v>
      </c>
      <c r="I388" s="236" t="s">
        <v>18762</v>
      </c>
      <c r="J388" s="236" t="s">
        <v>18054</v>
      </c>
      <c r="K388" s="236" t="s">
        <v>18054</v>
      </c>
      <c r="L388" s="236" t="s">
        <v>5804</v>
      </c>
      <c r="M388" s="236" t="s">
        <v>5804</v>
      </c>
      <c r="N388" s="236"/>
      <c r="O388" s="236" t="s">
        <v>18045</v>
      </c>
      <c r="P388" s="236"/>
      <c r="Q388" s="236"/>
      <c r="R388" s="236" t="s">
        <v>18048</v>
      </c>
      <c r="S388" s="236"/>
      <c r="T388" s="236"/>
      <c r="U388" s="236"/>
      <c r="V388" s="236"/>
      <c r="W388" s="236"/>
    </row>
    <row r="389" spans="1:23" s="238" customFormat="1" ht="13.5">
      <c r="A389" s="199">
        <v>388</v>
      </c>
      <c r="B389" s="236" t="s">
        <v>18761</v>
      </c>
      <c r="C389" s="236" t="s">
        <v>18037</v>
      </c>
      <c r="D389" s="236" t="s">
        <v>25760</v>
      </c>
      <c r="E389" s="236" t="s">
        <v>18056</v>
      </c>
      <c r="F389" s="236" t="s">
        <v>18057</v>
      </c>
      <c r="G389" s="236" t="s">
        <v>18058</v>
      </c>
      <c r="H389" s="245" t="s">
        <v>18059</v>
      </c>
      <c r="I389" s="236" t="s">
        <v>18762</v>
      </c>
      <c r="J389" s="236" t="s">
        <v>18060</v>
      </c>
      <c r="K389" s="236" t="s">
        <v>18061</v>
      </c>
      <c r="L389" s="236" t="s">
        <v>5804</v>
      </c>
      <c r="M389" s="236" t="s">
        <v>5841</v>
      </c>
      <c r="N389" s="236" t="s">
        <v>19604</v>
      </c>
      <c r="O389" s="236" t="s">
        <v>18062</v>
      </c>
      <c r="P389" s="236"/>
      <c r="Q389" s="236"/>
      <c r="R389" s="236" t="s">
        <v>18047</v>
      </c>
      <c r="S389" s="236"/>
      <c r="T389" s="236"/>
      <c r="U389" s="236"/>
      <c r="V389" s="236"/>
      <c r="W389" s="236"/>
    </row>
    <row r="390" spans="1:23" s="238" customFormat="1" ht="13.5">
      <c r="A390" s="199">
        <v>389</v>
      </c>
      <c r="B390" s="236" t="s">
        <v>18761</v>
      </c>
      <c r="C390" s="236" t="s">
        <v>18063</v>
      </c>
      <c r="D390" s="236" t="s">
        <v>25568</v>
      </c>
      <c r="E390" s="236" t="s">
        <v>18065</v>
      </c>
      <c r="F390" s="236" t="s">
        <v>18066</v>
      </c>
      <c r="G390" s="236" t="s">
        <v>18067</v>
      </c>
      <c r="H390" s="245" t="s">
        <v>5841</v>
      </c>
      <c r="I390" s="236" t="s">
        <v>18762</v>
      </c>
      <c r="J390" s="236" t="s">
        <v>18068</v>
      </c>
      <c r="K390" s="236" t="s">
        <v>18068</v>
      </c>
      <c r="L390" s="236" t="s">
        <v>18069</v>
      </c>
      <c r="M390" s="236" t="s">
        <v>5841</v>
      </c>
      <c r="N390" s="236"/>
      <c r="O390" s="236" t="s">
        <v>18070</v>
      </c>
      <c r="P390" s="236"/>
      <c r="Q390" s="236"/>
      <c r="R390" s="236" t="s">
        <v>18047</v>
      </c>
      <c r="S390" s="236"/>
      <c r="T390" s="236"/>
      <c r="U390" s="236"/>
      <c r="V390" s="236"/>
      <c r="W390" s="236"/>
    </row>
    <row r="391" spans="1:23" s="238" customFormat="1" ht="13.5">
      <c r="A391" s="199">
        <v>390</v>
      </c>
      <c r="B391" s="236" t="s">
        <v>18761</v>
      </c>
      <c r="C391" s="236" t="s">
        <v>18037</v>
      </c>
      <c r="D391" s="236" t="s">
        <v>18071</v>
      </c>
      <c r="E391" s="236" t="s">
        <v>12188</v>
      </c>
      <c r="F391" s="236" t="s">
        <v>14260</v>
      </c>
      <c r="G391" s="236" t="s">
        <v>18072</v>
      </c>
      <c r="H391" s="245" t="s">
        <v>18073</v>
      </c>
      <c r="I391" s="236" t="s">
        <v>18762</v>
      </c>
      <c r="J391" s="236" t="s">
        <v>18074</v>
      </c>
      <c r="K391" s="236" t="s">
        <v>18074</v>
      </c>
      <c r="L391" s="236" t="s">
        <v>18075</v>
      </c>
      <c r="M391" s="236" t="s">
        <v>18076</v>
      </c>
      <c r="N391" s="236"/>
      <c r="O391" s="236" t="s">
        <v>18077</v>
      </c>
      <c r="P391" s="236"/>
      <c r="Q391" s="236"/>
      <c r="R391" s="236" t="s">
        <v>18048</v>
      </c>
      <c r="S391" s="236"/>
      <c r="T391" s="236"/>
      <c r="U391" s="236"/>
      <c r="V391" s="236"/>
      <c r="W391" s="236"/>
    </row>
    <row r="392" spans="1:23" s="238" customFormat="1" ht="13.5">
      <c r="A392" s="199">
        <v>391</v>
      </c>
      <c r="B392" s="236" t="s">
        <v>18761</v>
      </c>
      <c r="C392" s="236" t="s">
        <v>18078</v>
      </c>
      <c r="D392" s="236" t="s">
        <v>18080</v>
      </c>
      <c r="E392" s="236" t="s">
        <v>18081</v>
      </c>
      <c r="F392" s="236" t="s">
        <v>18082</v>
      </c>
      <c r="G392" s="236" t="s">
        <v>18083</v>
      </c>
      <c r="H392" s="245" t="s">
        <v>18073</v>
      </c>
      <c r="I392" s="236" t="s">
        <v>18762</v>
      </c>
      <c r="J392" s="236" t="s">
        <v>18084</v>
      </c>
      <c r="K392" s="236" t="s">
        <v>18085</v>
      </c>
      <c r="L392" s="236" t="s">
        <v>18075</v>
      </c>
      <c r="M392" s="236" t="s">
        <v>18086</v>
      </c>
      <c r="N392" s="236"/>
      <c r="O392" s="236" t="s">
        <v>18087</v>
      </c>
      <c r="P392" s="236"/>
      <c r="Q392" s="236"/>
      <c r="R392" s="236" t="s">
        <v>18088</v>
      </c>
      <c r="S392" s="236"/>
      <c r="T392" s="236"/>
      <c r="U392" s="236"/>
      <c r="V392" s="236"/>
      <c r="W392" s="236"/>
    </row>
    <row r="393" spans="1:23" s="238" customFormat="1" ht="13.5">
      <c r="A393" s="199">
        <v>392</v>
      </c>
      <c r="B393" s="236" t="s">
        <v>19806</v>
      </c>
      <c r="C393" s="236" t="s">
        <v>18089</v>
      </c>
      <c r="D393" s="236" t="s">
        <v>18091</v>
      </c>
      <c r="E393" s="236" t="s">
        <v>18092</v>
      </c>
      <c r="F393" s="236" t="s">
        <v>19633</v>
      </c>
      <c r="G393" s="236" t="s">
        <v>18093</v>
      </c>
      <c r="H393" s="245" t="s">
        <v>18094</v>
      </c>
      <c r="I393" s="236" t="s">
        <v>18762</v>
      </c>
      <c r="J393" s="236" t="s">
        <v>18095</v>
      </c>
      <c r="K393" s="236" t="s">
        <v>18095</v>
      </c>
      <c r="L393" s="236" t="s">
        <v>18086</v>
      </c>
      <c r="M393" s="236" t="s">
        <v>18043</v>
      </c>
      <c r="N393" s="236"/>
      <c r="O393" s="236" t="s">
        <v>18096</v>
      </c>
      <c r="P393" s="236"/>
      <c r="Q393" s="236"/>
      <c r="R393" s="236" t="s">
        <v>18097</v>
      </c>
      <c r="S393" s="236"/>
      <c r="T393" s="236"/>
      <c r="U393" s="236"/>
      <c r="V393" s="236"/>
      <c r="W393" s="236"/>
    </row>
    <row r="394" spans="1:23" s="238" customFormat="1" ht="13.5">
      <c r="A394" s="199">
        <v>393</v>
      </c>
      <c r="B394" s="236" t="s">
        <v>18761</v>
      </c>
      <c r="C394" s="236" t="s">
        <v>18037</v>
      </c>
      <c r="D394" s="236" t="s">
        <v>18098</v>
      </c>
      <c r="E394" s="236" t="s">
        <v>12400</v>
      </c>
      <c r="F394" s="236" t="s">
        <v>18099</v>
      </c>
      <c r="G394" s="236" t="s">
        <v>18100</v>
      </c>
      <c r="H394" s="245" t="s">
        <v>18073</v>
      </c>
      <c r="I394" s="236" t="s">
        <v>18762</v>
      </c>
      <c r="J394" s="236" t="s">
        <v>18101</v>
      </c>
      <c r="K394" s="236" t="s">
        <v>18102</v>
      </c>
      <c r="L394" s="236" t="s">
        <v>5804</v>
      </c>
      <c r="M394" s="236" t="s">
        <v>18103</v>
      </c>
      <c r="N394" s="236"/>
      <c r="O394" s="236" t="s">
        <v>18096</v>
      </c>
      <c r="P394" s="236"/>
      <c r="Q394" s="236"/>
      <c r="R394" s="236" t="s">
        <v>18104</v>
      </c>
      <c r="S394" s="236"/>
      <c r="T394" s="236"/>
      <c r="U394" s="236"/>
      <c r="V394" s="236"/>
      <c r="W394" s="236"/>
    </row>
    <row r="395" spans="1:23" s="238" customFormat="1" ht="13.5">
      <c r="A395" s="199">
        <v>394</v>
      </c>
      <c r="B395" s="236" t="s">
        <v>18889</v>
      </c>
      <c r="C395" s="236" t="s">
        <v>18037</v>
      </c>
      <c r="D395" s="237" t="s">
        <v>18106</v>
      </c>
      <c r="E395" s="236" t="s">
        <v>12188</v>
      </c>
      <c r="F395" s="236" t="s">
        <v>18066</v>
      </c>
      <c r="G395" s="237" t="s">
        <v>18633</v>
      </c>
      <c r="H395" s="245" t="s">
        <v>18107</v>
      </c>
      <c r="I395" s="236" t="s">
        <v>18762</v>
      </c>
      <c r="J395" s="236" t="s">
        <v>18108</v>
      </c>
      <c r="K395" s="236" t="s">
        <v>18109</v>
      </c>
      <c r="L395" s="236" t="s">
        <v>18075</v>
      </c>
      <c r="M395" s="236" t="s">
        <v>18073</v>
      </c>
      <c r="N395" s="236"/>
      <c r="O395" s="236" t="s">
        <v>18110</v>
      </c>
      <c r="P395" s="236"/>
      <c r="Q395" s="236"/>
      <c r="R395" s="236" t="s">
        <v>18088</v>
      </c>
      <c r="S395" s="236"/>
      <c r="T395" s="236"/>
      <c r="U395" s="236"/>
      <c r="V395" s="236"/>
      <c r="W395" s="236"/>
    </row>
    <row r="396" spans="1:23" s="238" customFormat="1" ht="13.5">
      <c r="A396" s="199">
        <v>395</v>
      </c>
      <c r="B396" s="236" t="s">
        <v>18890</v>
      </c>
      <c r="C396" s="236" t="s">
        <v>18037</v>
      </c>
      <c r="D396" s="237" t="s">
        <v>18111</v>
      </c>
      <c r="E396" s="236" t="s">
        <v>12188</v>
      </c>
      <c r="F396" s="236" t="s">
        <v>18066</v>
      </c>
      <c r="G396" s="236" t="s">
        <v>18112</v>
      </c>
      <c r="H396" s="245" t="s">
        <v>18073</v>
      </c>
      <c r="I396" s="236" t="s">
        <v>18762</v>
      </c>
      <c r="J396" s="236" t="s">
        <v>18113</v>
      </c>
      <c r="K396" s="236" t="s">
        <v>18113</v>
      </c>
      <c r="L396" s="236" t="s">
        <v>18114</v>
      </c>
      <c r="M396" s="236" t="s">
        <v>18073</v>
      </c>
      <c r="N396" s="236"/>
      <c r="O396" s="236" t="s">
        <v>18115</v>
      </c>
      <c r="P396" s="236"/>
      <c r="Q396" s="236"/>
      <c r="R396" s="236" t="s">
        <v>18116</v>
      </c>
      <c r="S396" s="236"/>
      <c r="T396" s="236"/>
      <c r="U396" s="236"/>
      <c r="V396" s="236"/>
      <c r="W396" s="236"/>
    </row>
    <row r="397" spans="1:23" ht="13.5">
      <c r="A397" s="199">
        <v>396</v>
      </c>
      <c r="B397" s="199" t="s">
        <v>19014</v>
      </c>
      <c r="C397" s="199" t="s">
        <v>19015</v>
      </c>
      <c r="D397" s="248" t="s">
        <v>19217</v>
      </c>
      <c r="E397" s="199" t="s">
        <v>5444</v>
      </c>
      <c r="F397" s="199" t="s">
        <v>5448</v>
      </c>
      <c r="G397" s="199" t="s">
        <v>19218</v>
      </c>
      <c r="H397" s="140" t="s">
        <v>18583</v>
      </c>
      <c r="I397" s="53" t="s">
        <v>15978</v>
      </c>
      <c r="J397" s="199" t="s">
        <v>19217</v>
      </c>
      <c r="K397" s="199" t="s">
        <v>19217</v>
      </c>
      <c r="L397" s="270" t="s">
        <v>5804</v>
      </c>
      <c r="M397" s="53" t="s">
        <v>18587</v>
      </c>
      <c r="N397" s="53"/>
      <c r="O397" s="199" t="s">
        <v>19217</v>
      </c>
      <c r="P397" s="199"/>
      <c r="Q397" s="199"/>
      <c r="R397" s="98" t="s">
        <v>18588</v>
      </c>
      <c r="S397" s="53"/>
      <c r="T397" s="53"/>
      <c r="U397" s="199"/>
      <c r="V397" s="199"/>
      <c r="W397" s="199"/>
    </row>
    <row r="398" spans="1:23" ht="13.5">
      <c r="A398" s="199">
        <v>397</v>
      </c>
      <c r="B398" s="199" t="s">
        <v>8935</v>
      </c>
      <c r="C398" s="199" t="s">
        <v>8414</v>
      </c>
      <c r="D398" s="879" t="s">
        <v>26392</v>
      </c>
      <c r="E398" s="199" t="s">
        <v>18668</v>
      </c>
      <c r="F398" s="199" t="s">
        <v>16741</v>
      </c>
      <c r="G398" s="199" t="s">
        <v>19219</v>
      </c>
      <c r="H398" s="140" t="s">
        <v>5841</v>
      </c>
      <c r="I398" s="53" t="s">
        <v>18669</v>
      </c>
      <c r="J398" s="199" t="s">
        <v>19220</v>
      </c>
      <c r="K398" s="199" t="s">
        <v>19221</v>
      </c>
      <c r="L398" s="53" t="s">
        <v>7078</v>
      </c>
      <c r="M398" s="53" t="s">
        <v>7078</v>
      </c>
      <c r="N398" s="53"/>
      <c r="O398" s="199" t="s">
        <v>19222</v>
      </c>
      <c r="P398" s="199"/>
      <c r="Q398" s="199"/>
      <c r="R398" s="98" t="s">
        <v>5829</v>
      </c>
      <c r="S398" s="53"/>
      <c r="T398" s="53"/>
      <c r="U398" s="199"/>
      <c r="V398" s="199"/>
      <c r="W398" s="199"/>
    </row>
    <row r="399" spans="1:23" ht="13.5">
      <c r="A399" s="199">
        <v>398</v>
      </c>
      <c r="B399" s="199" t="s">
        <v>8935</v>
      </c>
      <c r="C399" s="199" t="s">
        <v>5805</v>
      </c>
      <c r="D399" s="248" t="s">
        <v>19223</v>
      </c>
      <c r="E399" s="199" t="s">
        <v>12400</v>
      </c>
      <c r="F399" s="199" t="s">
        <v>15314</v>
      </c>
      <c r="G399" s="199" t="s">
        <v>19224</v>
      </c>
      <c r="H399" s="140" t="s">
        <v>5902</v>
      </c>
      <c r="I399" s="53" t="s">
        <v>17992</v>
      </c>
      <c r="J399" s="199" t="s">
        <v>19225</v>
      </c>
      <c r="K399" s="199" t="s">
        <v>19226</v>
      </c>
      <c r="L399" s="53" t="s">
        <v>5804</v>
      </c>
      <c r="M399" s="53" t="s">
        <v>5804</v>
      </c>
      <c r="N399" s="53"/>
      <c r="O399" s="199" t="s">
        <v>19226</v>
      </c>
      <c r="P399" s="199"/>
      <c r="Q399" s="199"/>
      <c r="R399" s="98" t="s">
        <v>5809</v>
      </c>
      <c r="S399" s="53"/>
      <c r="T399" s="53"/>
      <c r="U399" s="199"/>
      <c r="V399" s="199"/>
      <c r="W399" s="199"/>
    </row>
    <row r="400" spans="1:23" s="238" customFormat="1" ht="13.5">
      <c r="A400" s="199">
        <v>399</v>
      </c>
      <c r="B400" s="236" t="s">
        <v>19227</v>
      </c>
      <c r="C400" s="236" t="s">
        <v>19228</v>
      </c>
      <c r="D400" s="237" t="s">
        <v>19229</v>
      </c>
      <c r="E400" s="236" t="s">
        <v>19230</v>
      </c>
      <c r="F400" s="236" t="s">
        <v>19231</v>
      </c>
      <c r="G400" s="237" t="s">
        <v>19232</v>
      </c>
      <c r="H400" s="245" t="s">
        <v>19233</v>
      </c>
      <c r="I400" s="236" t="s">
        <v>19234</v>
      </c>
      <c r="J400" s="236" t="s">
        <v>19235</v>
      </c>
      <c r="K400" s="236" t="s">
        <v>19235</v>
      </c>
      <c r="L400" s="236" t="s">
        <v>19233</v>
      </c>
      <c r="M400" s="236" t="s">
        <v>19236</v>
      </c>
      <c r="N400" s="236"/>
      <c r="O400" s="236" t="s">
        <v>19237</v>
      </c>
      <c r="P400" s="236"/>
      <c r="Q400" s="236"/>
      <c r="R400" s="236" t="s">
        <v>19238</v>
      </c>
      <c r="S400" s="236"/>
      <c r="T400" s="236"/>
      <c r="U400" s="236"/>
      <c r="V400" s="236"/>
      <c r="W400" s="236"/>
    </row>
    <row r="401" spans="1:23" ht="13.5">
      <c r="A401" s="199">
        <v>400</v>
      </c>
      <c r="B401" s="199" t="s">
        <v>19239</v>
      </c>
      <c r="C401" s="199" t="s">
        <v>19240</v>
      </c>
      <c r="D401" s="248" t="s">
        <v>19241</v>
      </c>
      <c r="E401" s="199" t="s">
        <v>19230</v>
      </c>
      <c r="F401" s="199" t="s">
        <v>19231</v>
      </c>
      <c r="G401" s="199" t="s">
        <v>19242</v>
      </c>
      <c r="H401" s="140" t="s">
        <v>19233</v>
      </c>
      <c r="I401" s="53" t="s">
        <v>19243</v>
      </c>
      <c r="J401" s="199" t="s">
        <v>19244</v>
      </c>
      <c r="K401" s="199" t="s">
        <v>19244</v>
      </c>
      <c r="L401" s="53" t="s">
        <v>19236</v>
      </c>
      <c r="M401" s="53" t="s">
        <v>19236</v>
      </c>
      <c r="N401" s="53"/>
      <c r="O401" s="199" t="s">
        <v>19245</v>
      </c>
      <c r="P401" s="199"/>
      <c r="Q401" s="199"/>
      <c r="R401" s="98" t="s">
        <v>19246</v>
      </c>
      <c r="S401" s="53"/>
      <c r="T401" s="53"/>
      <c r="U401" s="199"/>
      <c r="V401" s="199"/>
      <c r="W401" s="199"/>
    </row>
    <row r="402" spans="1:23" ht="13.5">
      <c r="A402" s="199">
        <v>401</v>
      </c>
      <c r="B402" s="199" t="s">
        <v>19239</v>
      </c>
      <c r="C402" s="199" t="s">
        <v>19240</v>
      </c>
      <c r="D402" s="248" t="s">
        <v>19247</v>
      </c>
      <c r="E402" s="199" t="s">
        <v>19230</v>
      </c>
      <c r="F402" s="199" t="s">
        <v>19231</v>
      </c>
      <c r="G402" s="199" t="s">
        <v>19248</v>
      </c>
      <c r="H402" s="140" t="s">
        <v>19233</v>
      </c>
      <c r="I402" s="284" t="s">
        <v>5583</v>
      </c>
      <c r="J402" s="199" t="s">
        <v>19249</v>
      </c>
      <c r="K402" s="199" t="s">
        <v>19249</v>
      </c>
      <c r="L402" s="53" t="s">
        <v>19236</v>
      </c>
      <c r="M402" s="53" t="s">
        <v>19236</v>
      </c>
      <c r="N402" s="53"/>
      <c r="O402" s="199" t="s">
        <v>19249</v>
      </c>
      <c r="P402" s="199"/>
      <c r="Q402" s="199"/>
      <c r="R402" s="98" t="s">
        <v>19246</v>
      </c>
      <c r="S402" s="53"/>
      <c r="T402" s="53"/>
      <c r="U402" s="199"/>
      <c r="V402" s="199"/>
      <c r="W402" s="199"/>
    </row>
    <row r="403" spans="1:23" ht="13.5">
      <c r="A403" s="199">
        <v>402</v>
      </c>
      <c r="B403" s="199" t="s">
        <v>19239</v>
      </c>
      <c r="C403" s="253" t="s">
        <v>19435</v>
      </c>
      <c r="D403" s="248" t="s">
        <v>19250</v>
      </c>
      <c r="E403" s="359" t="s">
        <v>19251</v>
      </c>
      <c r="F403" s="199" t="s">
        <v>19252</v>
      </c>
      <c r="G403" s="277" t="s">
        <v>19609</v>
      </c>
      <c r="H403" s="140" t="s">
        <v>19253</v>
      </c>
      <c r="I403" s="53" t="s">
        <v>19254</v>
      </c>
      <c r="J403" s="199" t="s">
        <v>19255</v>
      </c>
      <c r="K403" s="199" t="s">
        <v>19255</v>
      </c>
      <c r="L403" s="53" t="s">
        <v>19256</v>
      </c>
      <c r="M403" s="53" t="s">
        <v>19256</v>
      </c>
      <c r="N403" s="53"/>
      <c r="O403" s="199" t="s">
        <v>19257</v>
      </c>
      <c r="P403" s="199"/>
      <c r="Q403" s="199"/>
      <c r="R403" s="98" t="s">
        <v>19258</v>
      </c>
      <c r="S403" s="53"/>
      <c r="T403" s="53"/>
      <c r="U403" s="199"/>
      <c r="V403" s="199"/>
      <c r="W403" s="199"/>
    </row>
    <row r="404" spans="1:23" ht="13.5">
      <c r="A404" s="199">
        <v>403</v>
      </c>
      <c r="B404" s="199" t="s">
        <v>19259</v>
      </c>
      <c r="C404" s="253" t="s">
        <v>19436</v>
      </c>
      <c r="D404" s="248" t="s">
        <v>19260</v>
      </c>
      <c r="E404" s="359" t="s">
        <v>19251</v>
      </c>
      <c r="F404" s="199" t="s">
        <v>19252</v>
      </c>
      <c r="G404" s="277" t="s">
        <v>19610</v>
      </c>
      <c r="H404" s="140" t="s">
        <v>19261</v>
      </c>
      <c r="I404" s="53" t="s">
        <v>19262</v>
      </c>
      <c r="J404" s="199" t="s">
        <v>19263</v>
      </c>
      <c r="K404" s="199" t="s">
        <v>19264</v>
      </c>
      <c r="L404" s="53" t="s">
        <v>19265</v>
      </c>
      <c r="M404" s="53" t="s">
        <v>19265</v>
      </c>
      <c r="N404" s="53"/>
      <c r="O404" s="199" t="s">
        <v>19257</v>
      </c>
      <c r="P404" s="199"/>
      <c r="Q404" s="199"/>
      <c r="R404" s="98" t="s">
        <v>19258</v>
      </c>
      <c r="S404" s="53"/>
      <c r="T404" s="53"/>
      <c r="U404" s="199"/>
      <c r="V404" s="199"/>
      <c r="W404" s="199"/>
    </row>
    <row r="405" spans="1:23" ht="13.5">
      <c r="A405" s="199">
        <v>404</v>
      </c>
      <c r="B405" s="199" t="s">
        <v>19266</v>
      </c>
      <c r="C405" s="199" t="s">
        <v>19267</v>
      </c>
      <c r="D405" s="253" t="s">
        <v>19272</v>
      </c>
      <c r="E405" s="359" t="s">
        <v>19251</v>
      </c>
      <c r="F405" s="199" t="s">
        <v>19252</v>
      </c>
      <c r="G405" s="253" t="s">
        <v>19312</v>
      </c>
      <c r="H405" s="271" t="s">
        <v>5841</v>
      </c>
      <c r="I405" s="53" t="s">
        <v>5721</v>
      </c>
      <c r="J405" s="253" t="s">
        <v>19269</v>
      </c>
      <c r="K405" s="253" t="s">
        <v>19270</v>
      </c>
      <c r="L405" s="270" t="s">
        <v>5804</v>
      </c>
      <c r="M405" s="270" t="s">
        <v>5804</v>
      </c>
      <c r="N405" s="53"/>
      <c r="O405" s="253" t="s">
        <v>19270</v>
      </c>
      <c r="P405" s="199"/>
      <c r="Q405" s="199"/>
      <c r="R405" s="257" t="s">
        <v>19271</v>
      </c>
      <c r="S405" s="270" t="s">
        <v>5841</v>
      </c>
      <c r="T405" s="53"/>
      <c r="U405" s="199"/>
      <c r="V405" s="199"/>
      <c r="W405" s="199"/>
    </row>
    <row r="406" spans="1:23" ht="13.5">
      <c r="A406" s="199">
        <v>405</v>
      </c>
      <c r="B406" s="253" t="s">
        <v>19485</v>
      </c>
      <c r="C406" s="253" t="s">
        <v>19486</v>
      </c>
      <c r="D406" s="253" t="s">
        <v>19572</v>
      </c>
      <c r="E406" s="359" t="s">
        <v>12400</v>
      </c>
      <c r="F406" s="199" t="s">
        <v>14260</v>
      </c>
      <c r="G406" s="253" t="s">
        <v>19487</v>
      </c>
      <c r="H406" s="271" t="s">
        <v>5841</v>
      </c>
      <c r="I406" s="253" t="s">
        <v>19488</v>
      </c>
      <c r="J406" s="253" t="s">
        <v>19489</v>
      </c>
      <c r="K406" s="253" t="s">
        <v>19489</v>
      </c>
      <c r="L406" s="270" t="s">
        <v>5804</v>
      </c>
      <c r="M406" s="270" t="s">
        <v>5804</v>
      </c>
      <c r="N406" s="53"/>
      <c r="O406" s="253" t="s">
        <v>19490</v>
      </c>
      <c r="P406" s="199"/>
      <c r="Q406" s="199"/>
      <c r="R406" s="257" t="s">
        <v>11090</v>
      </c>
      <c r="S406" s="199"/>
      <c r="T406" s="199"/>
      <c r="U406" s="199"/>
      <c r="V406" s="199"/>
      <c r="W406" s="199"/>
    </row>
    <row r="407" spans="1:23" ht="13.5">
      <c r="A407" s="199">
        <v>406</v>
      </c>
      <c r="B407" s="815" t="s">
        <v>25153</v>
      </c>
      <c r="C407" s="277" t="s">
        <v>15980</v>
      </c>
      <c r="D407" s="42" t="s">
        <v>19694</v>
      </c>
      <c r="E407" s="360" t="s">
        <v>5444</v>
      </c>
      <c r="F407" s="440" t="s">
        <v>24443</v>
      </c>
      <c r="G407" s="440" t="s">
        <v>23992</v>
      </c>
      <c r="H407" s="278" t="s">
        <v>1358</v>
      </c>
      <c r="I407" s="277" t="s">
        <v>5695</v>
      </c>
      <c r="J407" s="277" t="s">
        <v>19624</v>
      </c>
      <c r="K407" s="277" t="s">
        <v>19625</v>
      </c>
      <c r="L407" s="277" t="s">
        <v>1348</v>
      </c>
      <c r="M407" s="440" t="s">
        <v>24442</v>
      </c>
      <c r="N407" s="610" t="s">
        <v>25312</v>
      </c>
      <c r="O407" s="277" t="s">
        <v>19625</v>
      </c>
      <c r="P407" s="199"/>
      <c r="Q407" s="199"/>
      <c r="R407" s="280" t="s">
        <v>19623</v>
      </c>
      <c r="S407" s="199"/>
      <c r="T407" s="199"/>
      <c r="U407" s="199"/>
      <c r="V407" s="199"/>
      <c r="W407" s="199"/>
    </row>
    <row r="408" spans="1:23" s="288" customFormat="1" ht="13.5">
      <c r="A408" s="199">
        <v>407</v>
      </c>
      <c r="B408" s="285" t="s">
        <v>19612</v>
      </c>
      <c r="C408" s="285" t="s">
        <v>19693</v>
      </c>
      <c r="D408" s="236" t="s">
        <v>19632</v>
      </c>
      <c r="E408" s="343" t="s">
        <v>5444</v>
      </c>
      <c r="F408" s="285" t="s">
        <v>19633</v>
      </c>
      <c r="G408" s="285" t="s">
        <v>19634</v>
      </c>
      <c r="H408" s="286" t="s">
        <v>1358</v>
      </c>
      <c r="I408" s="285" t="s">
        <v>19635</v>
      </c>
      <c r="J408" s="285" t="s">
        <v>19636</v>
      </c>
      <c r="K408" s="285" t="s">
        <v>19636</v>
      </c>
      <c r="L408" s="285" t="s">
        <v>1348</v>
      </c>
      <c r="M408" s="285" t="s">
        <v>1358</v>
      </c>
      <c r="N408" s="285" t="s">
        <v>19604</v>
      </c>
      <c r="O408" s="285" t="s">
        <v>19637</v>
      </c>
      <c r="P408" s="285"/>
      <c r="Q408" s="285"/>
      <c r="R408" s="287" t="s">
        <v>18562</v>
      </c>
      <c r="S408" s="285"/>
      <c r="T408" s="285"/>
      <c r="U408" s="285"/>
      <c r="V408" s="285"/>
      <c r="W408" s="285"/>
    </row>
    <row r="409" spans="1:23" s="288" customFormat="1" ht="13.5">
      <c r="A409" s="199">
        <v>408</v>
      </c>
      <c r="B409" s="285" t="s">
        <v>19612</v>
      </c>
      <c r="C409" s="285" t="s">
        <v>19631</v>
      </c>
      <c r="D409" s="236" t="s">
        <v>19804</v>
      </c>
      <c r="E409" s="343" t="s">
        <v>1393</v>
      </c>
      <c r="F409" s="285" t="s">
        <v>19633</v>
      </c>
      <c r="G409" s="285" t="s">
        <v>19647</v>
      </c>
      <c r="H409" s="286" t="s">
        <v>1358</v>
      </c>
      <c r="I409" s="285" t="s">
        <v>19635</v>
      </c>
      <c r="J409" s="285" t="s">
        <v>19648</v>
      </c>
      <c r="K409" s="285" t="s">
        <v>19648</v>
      </c>
      <c r="L409" s="285" t="s">
        <v>1348</v>
      </c>
      <c r="M409" s="285" t="s">
        <v>1348</v>
      </c>
      <c r="N409" s="285"/>
      <c r="O409" s="285" t="s">
        <v>19649</v>
      </c>
      <c r="P409" s="285"/>
      <c r="Q409" s="285"/>
      <c r="R409" s="287" t="s">
        <v>18562</v>
      </c>
      <c r="S409" s="285"/>
      <c r="T409" s="285"/>
      <c r="U409" s="285"/>
      <c r="V409" s="285"/>
      <c r="W409" s="343"/>
    </row>
    <row r="410" spans="1:23" ht="13.5">
      <c r="A410" s="199">
        <v>409</v>
      </c>
      <c r="B410" s="352" t="s">
        <v>684</v>
      </c>
      <c r="C410" s="352" t="s">
        <v>19896</v>
      </c>
      <c r="D410" s="356" t="s">
        <v>19897</v>
      </c>
      <c r="E410" s="370" t="s">
        <v>5444</v>
      </c>
      <c r="F410" s="353" t="s">
        <v>5482</v>
      </c>
      <c r="G410" s="352" t="s">
        <v>19898</v>
      </c>
      <c r="H410" s="357" t="s">
        <v>1358</v>
      </c>
      <c r="I410" s="352" t="s">
        <v>5583</v>
      </c>
      <c r="J410" s="352" t="s">
        <v>19900</v>
      </c>
      <c r="K410" s="352" t="s">
        <v>19899</v>
      </c>
      <c r="L410" s="352" t="s">
        <v>1348</v>
      </c>
      <c r="M410" s="352" t="s">
        <v>1348</v>
      </c>
      <c r="N410" s="353"/>
      <c r="O410" s="352" t="s">
        <v>19899</v>
      </c>
      <c r="P410" s="353"/>
      <c r="Q410" s="353"/>
      <c r="R410" s="358" t="s">
        <v>1629</v>
      </c>
      <c r="S410" s="353"/>
      <c r="T410" s="353"/>
      <c r="U410" s="353"/>
      <c r="V410" s="353"/>
      <c r="W410" s="355"/>
    </row>
    <row r="411" spans="1:23" ht="13.5">
      <c r="A411" s="199">
        <v>410</v>
      </c>
      <c r="B411" s="359" t="s">
        <v>684</v>
      </c>
      <c r="C411" s="359" t="s">
        <v>19896</v>
      </c>
      <c r="D411" s="281" t="s">
        <v>19901</v>
      </c>
      <c r="E411" s="351" t="s">
        <v>5444</v>
      </c>
      <c r="F411" s="80" t="s">
        <v>5482</v>
      </c>
      <c r="G411" s="860" t="s">
        <v>19903</v>
      </c>
      <c r="H411" s="861" t="s">
        <v>1358</v>
      </c>
      <c r="I411" s="862" t="s">
        <v>5583</v>
      </c>
      <c r="J411" s="862" t="s">
        <v>19905</v>
      </c>
      <c r="K411" s="862" t="s">
        <v>19906</v>
      </c>
      <c r="L411" s="862" t="s">
        <v>1348</v>
      </c>
      <c r="M411" s="862" t="s">
        <v>1348</v>
      </c>
      <c r="N411" s="80"/>
      <c r="O411" s="862" t="s">
        <v>19906</v>
      </c>
      <c r="P411" s="80"/>
      <c r="Q411" s="80"/>
      <c r="R411" s="863" t="s">
        <v>1629</v>
      </c>
      <c r="S411" s="80"/>
      <c r="T411" s="80"/>
      <c r="U411" s="80"/>
      <c r="V411" s="80"/>
      <c r="W411" s="351"/>
    </row>
    <row r="412" spans="1:23" ht="13.5">
      <c r="A412" s="199">
        <v>411</v>
      </c>
      <c r="B412" s="359" t="s">
        <v>684</v>
      </c>
      <c r="C412" s="359" t="s">
        <v>19896</v>
      </c>
      <c r="D412" s="361" t="s">
        <v>19902</v>
      </c>
      <c r="E412" s="355" t="s">
        <v>5444</v>
      </c>
      <c r="F412" s="353" t="s">
        <v>5482</v>
      </c>
      <c r="G412" s="352" t="s">
        <v>19904</v>
      </c>
      <c r="H412" s="357" t="s">
        <v>1358</v>
      </c>
      <c r="I412" s="352" t="s">
        <v>5583</v>
      </c>
      <c r="J412" s="352" t="s">
        <v>19370</v>
      </c>
      <c r="K412" s="352" t="s">
        <v>19907</v>
      </c>
      <c r="L412" s="352" t="s">
        <v>1348</v>
      </c>
      <c r="M412" s="352" t="s">
        <v>1348</v>
      </c>
      <c r="N412" s="353"/>
      <c r="O412" s="352" t="s">
        <v>19907</v>
      </c>
      <c r="P412" s="353"/>
      <c r="Q412" s="353"/>
      <c r="R412" s="358" t="s">
        <v>1629</v>
      </c>
      <c r="S412" s="353"/>
      <c r="T412" s="353"/>
      <c r="U412" s="353"/>
      <c r="V412" s="353"/>
      <c r="W412" s="355"/>
    </row>
    <row r="413" spans="1:23" ht="13.5">
      <c r="A413" s="199">
        <v>412</v>
      </c>
      <c r="B413" s="277" t="s">
        <v>684</v>
      </c>
      <c r="C413" s="277" t="s">
        <v>15980</v>
      </c>
      <c r="D413" s="42" t="s">
        <v>23068</v>
      </c>
      <c r="E413" s="360" t="s">
        <v>5444</v>
      </c>
      <c r="F413" s="199" t="s">
        <v>5448</v>
      </c>
      <c r="G413" s="440" t="s">
        <v>23993</v>
      </c>
      <c r="H413" s="278" t="s">
        <v>1358</v>
      </c>
      <c r="I413" s="862" t="s">
        <v>5583</v>
      </c>
      <c r="J413" s="277" t="s">
        <v>19942</v>
      </c>
      <c r="K413" s="277" t="s">
        <v>19943</v>
      </c>
      <c r="L413" s="277" t="s">
        <v>1348</v>
      </c>
      <c r="M413" s="277" t="s">
        <v>1348</v>
      </c>
      <c r="N413" s="199"/>
      <c r="O413" s="277" t="s">
        <v>19944</v>
      </c>
      <c r="P413" s="199"/>
      <c r="Q413" s="199"/>
      <c r="R413" s="280" t="s">
        <v>19623</v>
      </c>
      <c r="S413" s="199"/>
      <c r="T413" s="199"/>
      <c r="U413" s="199"/>
      <c r="V413" s="199"/>
      <c r="W413" s="199"/>
    </row>
    <row r="414" spans="1:23" ht="13.5">
      <c r="A414" s="199">
        <v>413</v>
      </c>
      <c r="B414" s="277" t="s">
        <v>684</v>
      </c>
      <c r="C414" s="277" t="s">
        <v>15980</v>
      </c>
      <c r="D414" s="42" t="s">
        <v>19952</v>
      </c>
      <c r="E414" s="360" t="s">
        <v>5444</v>
      </c>
      <c r="F414" s="199" t="s">
        <v>5448</v>
      </c>
      <c r="G414" s="397" t="s">
        <v>20733</v>
      </c>
      <c r="H414" s="278" t="s">
        <v>1358</v>
      </c>
      <c r="I414" s="862" t="s">
        <v>5583</v>
      </c>
      <c r="J414" s="277" t="s">
        <v>19954</v>
      </c>
      <c r="K414" s="277" t="s">
        <v>19955</v>
      </c>
      <c r="L414" s="277" t="s">
        <v>1348</v>
      </c>
      <c r="M414" s="277" t="s">
        <v>1348</v>
      </c>
      <c r="N414" s="199"/>
      <c r="O414" s="277" t="s">
        <v>19955</v>
      </c>
      <c r="P414" s="199"/>
      <c r="Q414" s="199"/>
      <c r="R414" s="280" t="s">
        <v>19623</v>
      </c>
      <c r="S414" s="199"/>
      <c r="T414" s="199"/>
      <c r="U414" s="199"/>
      <c r="V414" s="199"/>
      <c r="W414" s="199"/>
    </row>
    <row r="415" spans="1:23" ht="13.5">
      <c r="A415" s="199">
        <v>414</v>
      </c>
      <c r="B415" s="277" t="s">
        <v>684</v>
      </c>
      <c r="C415" s="277" t="s">
        <v>15980</v>
      </c>
      <c r="D415" s="42" t="s">
        <v>21801</v>
      </c>
      <c r="E415" s="360" t="s">
        <v>5444</v>
      </c>
      <c r="F415" s="199" t="s">
        <v>5448</v>
      </c>
      <c r="G415" s="277" t="s">
        <v>19956</v>
      </c>
      <c r="H415" s="278" t="s">
        <v>1358</v>
      </c>
      <c r="I415" s="862" t="s">
        <v>5583</v>
      </c>
      <c r="J415" s="277" t="s">
        <v>19957</v>
      </c>
      <c r="K415" s="277" t="s">
        <v>19959</v>
      </c>
      <c r="L415" s="277" t="s">
        <v>1348</v>
      </c>
      <c r="M415" s="277" t="s">
        <v>1348</v>
      </c>
      <c r="N415" s="199"/>
      <c r="O415" s="277" t="s">
        <v>19959</v>
      </c>
      <c r="P415" s="199"/>
      <c r="Q415" s="199"/>
      <c r="R415" s="280" t="s">
        <v>19623</v>
      </c>
      <c r="S415" s="199"/>
      <c r="T415" s="199"/>
      <c r="U415" s="199"/>
      <c r="V415" s="199"/>
      <c r="W415" s="199"/>
    </row>
    <row r="416" spans="1:23" ht="13.5">
      <c r="A416" s="199">
        <v>415</v>
      </c>
      <c r="B416" s="277" t="s">
        <v>684</v>
      </c>
      <c r="C416" s="277" t="s">
        <v>15980</v>
      </c>
      <c r="D416" s="42" t="s">
        <v>23069</v>
      </c>
      <c r="E416" s="360" t="s">
        <v>5444</v>
      </c>
      <c r="F416" s="199" t="s">
        <v>5448</v>
      </c>
      <c r="G416" s="440" t="s">
        <v>23627</v>
      </c>
      <c r="H416" s="278" t="s">
        <v>1358</v>
      </c>
      <c r="I416" s="862" t="s">
        <v>5583</v>
      </c>
      <c r="J416" s="277" t="s">
        <v>19958</v>
      </c>
      <c r="K416" s="277" t="s">
        <v>19960</v>
      </c>
      <c r="L416" s="277" t="s">
        <v>1348</v>
      </c>
      <c r="M416" s="277" t="s">
        <v>1348</v>
      </c>
      <c r="N416" s="199"/>
      <c r="O416" s="277" t="s">
        <v>19960</v>
      </c>
      <c r="P416" s="199"/>
      <c r="Q416" s="199"/>
      <c r="R416" s="280" t="s">
        <v>19623</v>
      </c>
      <c r="S416" s="199"/>
      <c r="T416" s="199"/>
      <c r="U416" s="199"/>
      <c r="V416" s="199"/>
      <c r="W416" s="199"/>
    </row>
    <row r="417" spans="1:23" s="288" customFormat="1" ht="13.5">
      <c r="A417" s="199">
        <v>416</v>
      </c>
      <c r="B417" s="346" t="s">
        <v>19975</v>
      </c>
      <c r="C417" s="346" t="s">
        <v>19976</v>
      </c>
      <c r="D417" s="435" t="s">
        <v>24444</v>
      </c>
      <c r="E417" s="343" t="s">
        <v>5444</v>
      </c>
      <c r="F417" s="343" t="s">
        <v>5448</v>
      </c>
      <c r="G417" s="343" t="s">
        <v>19977</v>
      </c>
      <c r="H417" s="371" t="s">
        <v>1358</v>
      </c>
      <c r="I417" s="343" t="s">
        <v>19978</v>
      </c>
      <c r="J417" s="343" t="s">
        <v>19979</v>
      </c>
      <c r="K417" s="343" t="s">
        <v>19980</v>
      </c>
      <c r="L417" s="343" t="s">
        <v>1348</v>
      </c>
      <c r="M417" s="343" t="s">
        <v>1348</v>
      </c>
      <c r="N417" s="343"/>
      <c r="O417" s="343" t="s">
        <v>19979</v>
      </c>
      <c r="P417" s="343"/>
      <c r="Q417" s="343"/>
      <c r="R417" s="372" t="s">
        <v>19981</v>
      </c>
      <c r="S417" s="343"/>
      <c r="T417" s="343"/>
      <c r="U417" s="343" t="s">
        <v>19982</v>
      </c>
      <c r="V417" s="343"/>
      <c r="W417" s="343"/>
    </row>
    <row r="418" spans="1:23" s="288" customFormat="1" ht="13.5">
      <c r="A418" s="199">
        <v>417</v>
      </c>
      <c r="B418" s="373" t="s">
        <v>19983</v>
      </c>
      <c r="C418" s="373" t="s">
        <v>19976</v>
      </c>
      <c r="D418" s="374" t="s">
        <v>19984</v>
      </c>
      <c r="E418" s="374" t="s">
        <v>5444</v>
      </c>
      <c r="F418" s="374" t="s">
        <v>5448</v>
      </c>
      <c r="G418" s="374" t="s">
        <v>19985</v>
      </c>
      <c r="H418" s="375" t="s">
        <v>1358</v>
      </c>
      <c r="I418" s="374" t="s">
        <v>19986</v>
      </c>
      <c r="J418" s="374" t="s">
        <v>19987</v>
      </c>
      <c r="K418" s="374" t="s">
        <v>19987</v>
      </c>
      <c r="L418" s="374" t="s">
        <v>1348</v>
      </c>
      <c r="M418" s="374" t="s">
        <v>1348</v>
      </c>
      <c r="N418" s="374"/>
      <c r="O418" s="343" t="s">
        <v>19987</v>
      </c>
      <c r="P418" s="343"/>
      <c r="Q418" s="343"/>
      <c r="R418" s="372" t="s">
        <v>19988</v>
      </c>
      <c r="S418" s="343"/>
      <c r="T418" s="343"/>
      <c r="U418" s="343" t="s">
        <v>19989</v>
      </c>
      <c r="V418" s="343"/>
      <c r="W418" s="343"/>
    </row>
    <row r="419" spans="1:23" ht="13.5">
      <c r="A419" s="199">
        <v>418</v>
      </c>
      <c r="B419" s="399" t="s">
        <v>20806</v>
      </c>
      <c r="C419" s="399" t="s">
        <v>19896</v>
      </c>
      <c r="D419" s="400" t="s">
        <v>20723</v>
      </c>
      <c r="E419" s="399" t="s">
        <v>5444</v>
      </c>
      <c r="F419" s="359" t="s">
        <v>5448</v>
      </c>
      <c r="G419" s="399" t="s">
        <v>20724</v>
      </c>
      <c r="H419" s="401" t="s">
        <v>1358</v>
      </c>
      <c r="I419" s="253" t="s">
        <v>20800</v>
      </c>
      <c r="J419" s="253" t="s">
        <v>20801</v>
      </c>
      <c r="K419" s="403" t="s">
        <v>19906</v>
      </c>
      <c r="L419" s="399" t="s">
        <v>1348</v>
      </c>
      <c r="M419" s="399" t="s">
        <v>1348</v>
      </c>
      <c r="N419" s="359"/>
      <c r="O419" s="403" t="s">
        <v>19906</v>
      </c>
      <c r="P419" s="359"/>
      <c r="Q419" s="359"/>
      <c r="R419" s="393" t="s">
        <v>1629</v>
      </c>
      <c r="S419" s="359"/>
      <c r="T419" s="359"/>
      <c r="U419" s="359"/>
      <c r="V419" s="359"/>
      <c r="W419" s="359"/>
    </row>
    <row r="420" spans="1:23" ht="13.5">
      <c r="A420" s="199">
        <v>419</v>
      </c>
      <c r="B420" s="399" t="s">
        <v>20807</v>
      </c>
      <c r="C420" s="277" t="s">
        <v>15980</v>
      </c>
      <c r="D420" s="42" t="s">
        <v>23073</v>
      </c>
      <c r="E420" s="360" t="s">
        <v>5444</v>
      </c>
      <c r="F420" s="199" t="s">
        <v>5448</v>
      </c>
      <c r="G420" s="277" t="s">
        <v>20771</v>
      </c>
      <c r="H420" s="278" t="s">
        <v>1358</v>
      </c>
      <c r="I420" s="253" t="s">
        <v>20800</v>
      </c>
      <c r="J420" s="253" t="s">
        <v>20802</v>
      </c>
      <c r="K420" s="277" t="s">
        <v>20773</v>
      </c>
      <c r="L420" s="277" t="s">
        <v>1348</v>
      </c>
      <c r="M420" s="277" t="s">
        <v>1348</v>
      </c>
      <c r="N420" s="199"/>
      <c r="O420" s="277" t="s">
        <v>20772</v>
      </c>
      <c r="P420" s="199"/>
      <c r="Q420" s="199"/>
      <c r="R420" s="280" t="s">
        <v>19623</v>
      </c>
      <c r="S420" s="199"/>
      <c r="T420" s="199"/>
      <c r="U420" s="199"/>
      <c r="V420" s="199"/>
      <c r="W420" s="199"/>
    </row>
    <row r="421" spans="1:23" ht="13.5">
      <c r="A421" s="199">
        <v>420</v>
      </c>
      <c r="B421" s="399" t="s">
        <v>20807</v>
      </c>
      <c r="C421" s="277" t="s">
        <v>15980</v>
      </c>
      <c r="D421" s="42" t="s">
        <v>23108</v>
      </c>
      <c r="E421" s="360" t="s">
        <v>5444</v>
      </c>
      <c r="F421" s="199" t="s">
        <v>5448</v>
      </c>
      <c r="G421" s="397" t="s">
        <v>20774</v>
      </c>
      <c r="H421" s="278" t="s">
        <v>1358</v>
      </c>
      <c r="I421" s="253" t="s">
        <v>20800</v>
      </c>
      <c r="J421" s="253" t="s">
        <v>20775</v>
      </c>
      <c r="K421" s="397" t="s">
        <v>20776</v>
      </c>
      <c r="L421" s="277" t="s">
        <v>1348</v>
      </c>
      <c r="M421" s="277" t="s">
        <v>1348</v>
      </c>
      <c r="N421" s="199"/>
      <c r="O421" s="397" t="s">
        <v>20775</v>
      </c>
      <c r="P421" s="199"/>
      <c r="Q421" s="199"/>
      <c r="R421" s="280" t="s">
        <v>19623</v>
      </c>
      <c r="S421" s="199"/>
      <c r="T421" s="199"/>
      <c r="U421" s="199"/>
      <c r="V421" s="199"/>
      <c r="W421" s="199"/>
    </row>
    <row r="422" spans="1:23" ht="13.5">
      <c r="A422" s="199">
        <v>421</v>
      </c>
      <c r="B422" s="399" t="s">
        <v>20807</v>
      </c>
      <c r="C422" s="277" t="s">
        <v>15980</v>
      </c>
      <c r="D422" s="42" t="s">
        <v>23418</v>
      </c>
      <c r="E422" s="360" t="s">
        <v>5444</v>
      </c>
      <c r="F422" s="199" t="s">
        <v>5448</v>
      </c>
      <c r="G422" s="397" t="s">
        <v>20779</v>
      </c>
      <c r="H422" s="278" t="s">
        <v>1358</v>
      </c>
      <c r="I422" s="253" t="s">
        <v>20800</v>
      </c>
      <c r="J422" s="440" t="s">
        <v>23547</v>
      </c>
      <c r="K422" s="411" t="s">
        <v>20777</v>
      </c>
      <c r="L422" s="277" t="s">
        <v>1348</v>
      </c>
      <c r="M422" s="277" t="s">
        <v>1348</v>
      </c>
      <c r="N422" s="199"/>
      <c r="O422" s="411" t="s">
        <v>20778</v>
      </c>
      <c r="P422" s="199"/>
      <c r="Q422" s="199"/>
      <c r="R422" s="280" t="s">
        <v>19623</v>
      </c>
      <c r="S422" s="199"/>
      <c r="T422" s="199"/>
      <c r="U422" s="199"/>
      <c r="V422" s="199"/>
      <c r="W422" s="199"/>
    </row>
    <row r="423" spans="1:23" ht="13.5">
      <c r="A423" s="199">
        <v>422</v>
      </c>
      <c r="B423" s="399" t="s">
        <v>20807</v>
      </c>
      <c r="C423" s="277" t="s">
        <v>15980</v>
      </c>
      <c r="D423" s="42" t="s">
        <v>23427</v>
      </c>
      <c r="E423" s="360" t="s">
        <v>5444</v>
      </c>
      <c r="F423" s="199" t="s">
        <v>5448</v>
      </c>
      <c r="G423" s="397" t="s">
        <v>20782</v>
      </c>
      <c r="H423" s="278" t="s">
        <v>1358</v>
      </c>
      <c r="I423" s="253" t="s">
        <v>20800</v>
      </c>
      <c r="J423" s="253" t="s">
        <v>20803</v>
      </c>
      <c r="K423" s="397" t="s">
        <v>20781</v>
      </c>
      <c r="L423" s="277" t="s">
        <v>1348</v>
      </c>
      <c r="M423" s="277" t="s">
        <v>1348</v>
      </c>
      <c r="N423" s="199"/>
      <c r="O423" s="397" t="s">
        <v>20780</v>
      </c>
      <c r="P423" s="199"/>
      <c r="Q423" s="199"/>
      <c r="R423" s="280" t="s">
        <v>19623</v>
      </c>
      <c r="S423" s="199"/>
      <c r="T423" s="199"/>
      <c r="U423" s="199"/>
      <c r="V423" s="199"/>
      <c r="W423" s="199"/>
    </row>
    <row r="424" spans="1:23" ht="13.5">
      <c r="A424" s="199">
        <v>423</v>
      </c>
      <c r="B424" s="399" t="s">
        <v>20807</v>
      </c>
      <c r="C424" s="277" t="s">
        <v>15980</v>
      </c>
      <c r="D424" s="42" t="s">
        <v>23430</v>
      </c>
      <c r="E424" s="360" t="s">
        <v>5444</v>
      </c>
      <c r="F424" s="199" t="s">
        <v>5448</v>
      </c>
      <c r="G424" s="440" t="s">
        <v>23429</v>
      </c>
      <c r="H424" s="278" t="s">
        <v>1358</v>
      </c>
      <c r="I424" s="253" t="s">
        <v>20800</v>
      </c>
      <c r="J424" s="253" t="s">
        <v>20804</v>
      </c>
      <c r="K424" s="397" t="s">
        <v>20784</v>
      </c>
      <c r="L424" s="277" t="s">
        <v>1348</v>
      </c>
      <c r="M424" s="277" t="s">
        <v>1348</v>
      </c>
      <c r="N424" s="199"/>
      <c r="O424" s="397" t="s">
        <v>20783</v>
      </c>
      <c r="P424" s="199"/>
      <c r="Q424" s="199"/>
      <c r="R424" s="280" t="s">
        <v>19623</v>
      </c>
      <c r="S424" s="199"/>
      <c r="T424" s="199"/>
      <c r="U424" s="199"/>
      <c r="V424" s="199"/>
      <c r="W424" s="199"/>
    </row>
    <row r="425" spans="1:23" ht="13.5">
      <c r="A425" s="199">
        <v>424</v>
      </c>
      <c r="B425" s="399" t="s">
        <v>20807</v>
      </c>
      <c r="C425" s="277" t="s">
        <v>15980</v>
      </c>
      <c r="D425" s="42" t="s">
        <v>23433</v>
      </c>
      <c r="E425" s="360" t="s">
        <v>5444</v>
      </c>
      <c r="F425" s="199" t="s">
        <v>5448</v>
      </c>
      <c r="G425" s="397" t="s">
        <v>20785</v>
      </c>
      <c r="H425" s="278" t="s">
        <v>1358</v>
      </c>
      <c r="I425" s="253" t="s">
        <v>20800</v>
      </c>
      <c r="J425" s="253" t="s">
        <v>20805</v>
      </c>
      <c r="K425" s="397" t="s">
        <v>20787</v>
      </c>
      <c r="L425" s="277" t="s">
        <v>1348</v>
      </c>
      <c r="M425" s="277" t="s">
        <v>1348</v>
      </c>
      <c r="N425" s="199"/>
      <c r="O425" s="397" t="s">
        <v>20786</v>
      </c>
      <c r="P425" s="199"/>
      <c r="Q425" s="199"/>
      <c r="R425" s="280" t="s">
        <v>19623</v>
      </c>
      <c r="S425" s="199"/>
      <c r="T425" s="199"/>
      <c r="U425" s="199"/>
      <c r="V425" s="199"/>
      <c r="W425" s="199"/>
    </row>
    <row r="426" spans="1:23" ht="13.5">
      <c r="A426" s="199">
        <v>425</v>
      </c>
      <c r="B426" s="399" t="s">
        <v>20807</v>
      </c>
      <c r="C426" s="277" t="s">
        <v>15980</v>
      </c>
      <c r="D426" s="42" t="s">
        <v>23436</v>
      </c>
      <c r="E426" s="360" t="s">
        <v>5444</v>
      </c>
      <c r="F426" s="199" t="s">
        <v>5448</v>
      </c>
      <c r="G426" s="397" t="s">
        <v>20788</v>
      </c>
      <c r="H426" s="278" t="s">
        <v>1358</v>
      </c>
      <c r="I426" s="253" t="s">
        <v>20800</v>
      </c>
      <c r="J426" s="253" t="s">
        <v>20789</v>
      </c>
      <c r="K426" s="397" t="s">
        <v>20792</v>
      </c>
      <c r="L426" s="277" t="s">
        <v>1348</v>
      </c>
      <c r="M426" s="277" t="s">
        <v>1348</v>
      </c>
      <c r="N426" s="199"/>
      <c r="O426" s="397" t="s">
        <v>20789</v>
      </c>
      <c r="P426" s="199"/>
      <c r="Q426" s="199"/>
      <c r="R426" s="280" t="s">
        <v>19623</v>
      </c>
      <c r="S426" s="199"/>
      <c r="T426" s="199"/>
      <c r="U426" s="199"/>
      <c r="V426" s="199"/>
      <c r="W426" s="199"/>
    </row>
    <row r="427" spans="1:23" ht="13.5">
      <c r="A427" s="199">
        <v>426</v>
      </c>
      <c r="B427" s="399" t="s">
        <v>20807</v>
      </c>
      <c r="C427" s="277" t="s">
        <v>15980</v>
      </c>
      <c r="D427" s="42" t="s">
        <v>23437</v>
      </c>
      <c r="E427" s="360" t="s">
        <v>5444</v>
      </c>
      <c r="F427" s="199" t="s">
        <v>5448</v>
      </c>
      <c r="G427" s="397" t="s">
        <v>20790</v>
      </c>
      <c r="H427" s="278" t="s">
        <v>1358</v>
      </c>
      <c r="I427" s="253" t="s">
        <v>20800</v>
      </c>
      <c r="J427" s="253" t="s">
        <v>20791</v>
      </c>
      <c r="K427" s="397" t="s">
        <v>20793</v>
      </c>
      <c r="L427" s="277" t="s">
        <v>1348</v>
      </c>
      <c r="M427" s="277" t="s">
        <v>1348</v>
      </c>
      <c r="N427" s="199"/>
      <c r="O427" s="397" t="s">
        <v>20791</v>
      </c>
      <c r="P427" s="199"/>
      <c r="Q427" s="199"/>
      <c r="R427" s="280" t="s">
        <v>19623</v>
      </c>
      <c r="S427" s="199"/>
      <c r="T427" s="199"/>
      <c r="U427" s="199"/>
      <c r="V427" s="199"/>
      <c r="W427" s="199"/>
    </row>
    <row r="428" spans="1:23" ht="13.5">
      <c r="A428" s="199">
        <v>427</v>
      </c>
      <c r="B428" s="399" t="s">
        <v>20807</v>
      </c>
      <c r="C428" s="277" t="s">
        <v>15980</v>
      </c>
      <c r="D428" s="42" t="s">
        <v>24184</v>
      </c>
      <c r="E428" s="360" t="s">
        <v>5444</v>
      </c>
      <c r="F428" s="199" t="s">
        <v>5448</v>
      </c>
      <c r="G428" s="397" t="s">
        <v>20795</v>
      </c>
      <c r="H428" s="278" t="s">
        <v>1358</v>
      </c>
      <c r="I428" s="253" t="s">
        <v>20800</v>
      </c>
      <c r="J428" s="253" t="s">
        <v>20796</v>
      </c>
      <c r="K428" s="397" t="s">
        <v>20799</v>
      </c>
      <c r="L428" s="277" t="s">
        <v>1348</v>
      </c>
      <c r="M428" s="277" t="s">
        <v>1348</v>
      </c>
      <c r="N428" s="199"/>
      <c r="O428" s="397" t="s">
        <v>20796</v>
      </c>
      <c r="P428" s="199"/>
      <c r="Q428" s="199"/>
      <c r="R428" s="280" t="s">
        <v>19623</v>
      </c>
      <c r="S428" s="199"/>
      <c r="T428" s="199"/>
      <c r="U428" s="199"/>
      <c r="V428" s="199"/>
      <c r="W428" s="199"/>
    </row>
    <row r="429" spans="1:23" ht="13.5">
      <c r="A429" s="199">
        <v>428</v>
      </c>
      <c r="B429" s="399" t="s">
        <v>20807</v>
      </c>
      <c r="C429" s="277" t="s">
        <v>15980</v>
      </c>
      <c r="D429" s="42" t="s">
        <v>25183</v>
      </c>
      <c r="E429" s="360" t="s">
        <v>5444</v>
      </c>
      <c r="F429" s="199" t="s">
        <v>5448</v>
      </c>
      <c r="G429" s="440" t="s">
        <v>24145</v>
      </c>
      <c r="H429" s="278" t="s">
        <v>1358</v>
      </c>
      <c r="I429" s="253" t="s">
        <v>20800</v>
      </c>
      <c r="J429" s="253" t="s">
        <v>20797</v>
      </c>
      <c r="K429" s="397" t="s">
        <v>20798</v>
      </c>
      <c r="L429" s="277" t="s">
        <v>1348</v>
      </c>
      <c r="M429" s="277" t="s">
        <v>1348</v>
      </c>
      <c r="N429" s="199"/>
      <c r="O429" s="397" t="s">
        <v>20797</v>
      </c>
      <c r="P429" s="199"/>
      <c r="Q429" s="199"/>
      <c r="R429" s="280" t="s">
        <v>19623</v>
      </c>
      <c r="S429" s="199"/>
      <c r="T429" s="199"/>
      <c r="U429" s="199"/>
      <c r="V429" s="199"/>
      <c r="W429" s="199"/>
    </row>
    <row r="430" spans="1:23" ht="13.5">
      <c r="A430" s="199">
        <v>429</v>
      </c>
      <c r="B430" s="429" t="s">
        <v>24419</v>
      </c>
      <c r="C430" s="277" t="s">
        <v>15980</v>
      </c>
      <c r="D430" s="400" t="s">
        <v>23898</v>
      </c>
      <c r="E430" s="360" t="s">
        <v>5444</v>
      </c>
      <c r="F430" s="199" t="s">
        <v>5448</v>
      </c>
      <c r="G430" s="440" t="s">
        <v>24420</v>
      </c>
      <c r="H430" s="278" t="s">
        <v>1358</v>
      </c>
      <c r="I430" s="253" t="s">
        <v>19243</v>
      </c>
      <c r="J430" s="440" t="s">
        <v>24422</v>
      </c>
      <c r="K430" s="440" t="s">
        <v>24421</v>
      </c>
      <c r="L430" s="277" t="s">
        <v>1348</v>
      </c>
      <c r="M430" s="277" t="s">
        <v>1348</v>
      </c>
      <c r="N430" s="199"/>
      <c r="O430" s="440" t="s">
        <v>24421</v>
      </c>
      <c r="P430" s="199"/>
      <c r="Q430" s="199"/>
      <c r="R430" s="611" t="s">
        <v>16428</v>
      </c>
      <c r="S430" s="199"/>
      <c r="T430" s="199"/>
      <c r="U430" s="199"/>
      <c r="V430" s="199"/>
      <c r="W430" s="199"/>
    </row>
    <row r="431" spans="1:23" ht="13.5">
      <c r="A431" s="199">
        <v>430</v>
      </c>
      <c r="B431" s="435" t="s">
        <v>21078</v>
      </c>
      <c r="C431" s="435" t="s">
        <v>19631</v>
      </c>
      <c r="D431" s="346" t="s">
        <v>21074</v>
      </c>
      <c r="E431" s="435" t="s">
        <v>5444</v>
      </c>
      <c r="F431" s="435" t="s">
        <v>5448</v>
      </c>
      <c r="G431" s="435" t="s">
        <v>21044</v>
      </c>
      <c r="H431" s="436" t="s">
        <v>1358</v>
      </c>
      <c r="I431" s="435" t="s">
        <v>19635</v>
      </c>
      <c r="J431" s="435" t="s">
        <v>21045</v>
      </c>
      <c r="K431" s="435" t="s">
        <v>21045</v>
      </c>
      <c r="L431" s="435" t="s">
        <v>1348</v>
      </c>
      <c r="M431" s="435" t="s">
        <v>1348</v>
      </c>
      <c r="N431" s="435"/>
      <c r="O431" s="435" t="s">
        <v>21046</v>
      </c>
      <c r="P431" s="435"/>
      <c r="Q431" s="435"/>
      <c r="R431" s="437" t="s">
        <v>18562</v>
      </c>
      <c r="S431" s="435"/>
      <c r="T431" s="435"/>
      <c r="U431" s="435"/>
      <c r="V431" s="435"/>
      <c r="W431" s="435"/>
    </row>
    <row r="432" spans="1:23" ht="13.5">
      <c r="A432" s="199">
        <v>431</v>
      </c>
      <c r="B432" s="435" t="s">
        <v>21078</v>
      </c>
      <c r="C432" s="435" t="s">
        <v>19631</v>
      </c>
      <c r="D432" s="346" t="s">
        <v>21075</v>
      </c>
      <c r="E432" s="435" t="s">
        <v>5444</v>
      </c>
      <c r="F432" s="435" t="s">
        <v>5448</v>
      </c>
      <c r="G432" s="435" t="s">
        <v>23663</v>
      </c>
      <c r="H432" s="436" t="s">
        <v>1358</v>
      </c>
      <c r="I432" s="435" t="s">
        <v>19635</v>
      </c>
      <c r="J432" s="435" t="s">
        <v>21047</v>
      </c>
      <c r="K432" s="435" t="s">
        <v>21047</v>
      </c>
      <c r="L432" s="435" t="s">
        <v>1348</v>
      </c>
      <c r="M432" s="435" t="s">
        <v>1348</v>
      </c>
      <c r="N432" s="435"/>
      <c r="O432" s="435" t="s">
        <v>21048</v>
      </c>
      <c r="P432" s="435"/>
      <c r="Q432" s="435"/>
      <c r="R432" s="437" t="s">
        <v>18562</v>
      </c>
      <c r="S432" s="435"/>
      <c r="T432" s="435"/>
      <c r="U432" s="435"/>
      <c r="V432" s="435"/>
      <c r="W432" s="435"/>
    </row>
    <row r="433" spans="1:23" ht="13.5">
      <c r="A433" s="199">
        <v>432</v>
      </c>
      <c r="B433" s="435" t="s">
        <v>21078</v>
      </c>
      <c r="C433" s="435" t="s">
        <v>19631</v>
      </c>
      <c r="D433" s="346" t="s">
        <v>21049</v>
      </c>
      <c r="E433" s="435" t="s">
        <v>5444</v>
      </c>
      <c r="F433" s="435" t="s">
        <v>5448</v>
      </c>
      <c r="G433" s="435" t="s">
        <v>23664</v>
      </c>
      <c r="H433" s="436" t="s">
        <v>1358</v>
      </c>
      <c r="I433" s="435" t="s">
        <v>19635</v>
      </c>
      <c r="J433" s="435" t="s">
        <v>21050</v>
      </c>
      <c r="K433" s="435" t="s">
        <v>21050</v>
      </c>
      <c r="L433" s="435" t="s">
        <v>1348</v>
      </c>
      <c r="M433" s="435" t="s">
        <v>1348</v>
      </c>
      <c r="N433" s="435"/>
      <c r="O433" s="435" t="s">
        <v>21051</v>
      </c>
      <c r="P433" s="435"/>
      <c r="Q433" s="435"/>
      <c r="R433" s="437" t="s">
        <v>18562</v>
      </c>
      <c r="S433" s="435"/>
      <c r="T433" s="435"/>
      <c r="U433" s="435"/>
      <c r="V433" s="435"/>
      <c r="W433" s="435"/>
    </row>
    <row r="434" spans="1:23" ht="13.5">
      <c r="A434" s="199">
        <v>433</v>
      </c>
      <c r="B434" s="435" t="s">
        <v>21078</v>
      </c>
      <c r="C434" s="435" t="s">
        <v>19631</v>
      </c>
      <c r="D434" s="346" t="s">
        <v>21052</v>
      </c>
      <c r="E434" s="435" t="s">
        <v>5444</v>
      </c>
      <c r="F434" s="435" t="s">
        <v>5448</v>
      </c>
      <c r="G434" s="435" t="s">
        <v>23665</v>
      </c>
      <c r="H434" s="436" t="s">
        <v>1358</v>
      </c>
      <c r="I434" s="435" t="s">
        <v>19635</v>
      </c>
      <c r="J434" s="435" t="s">
        <v>21053</v>
      </c>
      <c r="K434" s="435" t="s">
        <v>21053</v>
      </c>
      <c r="L434" s="435" t="s">
        <v>1348</v>
      </c>
      <c r="M434" s="435" t="s">
        <v>1348</v>
      </c>
      <c r="N434" s="435"/>
      <c r="O434" s="435" t="s">
        <v>21054</v>
      </c>
      <c r="P434" s="435"/>
      <c r="Q434" s="435"/>
      <c r="R434" s="437" t="s">
        <v>18562</v>
      </c>
      <c r="S434" s="435"/>
      <c r="T434" s="435"/>
      <c r="U434" s="435"/>
      <c r="V434" s="435"/>
      <c r="W434" s="435"/>
    </row>
    <row r="435" spans="1:23" ht="13.5">
      <c r="A435" s="199">
        <v>434</v>
      </c>
      <c r="B435" s="435" t="s">
        <v>21078</v>
      </c>
      <c r="C435" s="435" t="s">
        <v>19631</v>
      </c>
      <c r="D435" s="346" t="s">
        <v>21055</v>
      </c>
      <c r="E435" s="435" t="s">
        <v>5444</v>
      </c>
      <c r="F435" s="435" t="s">
        <v>5448</v>
      </c>
      <c r="G435" s="435" t="s">
        <v>23678</v>
      </c>
      <c r="H435" s="436" t="s">
        <v>1358</v>
      </c>
      <c r="I435" s="435" t="s">
        <v>19635</v>
      </c>
      <c r="J435" s="435" t="s">
        <v>21056</v>
      </c>
      <c r="K435" s="435" t="s">
        <v>21056</v>
      </c>
      <c r="L435" s="435" t="s">
        <v>1348</v>
      </c>
      <c r="M435" s="435" t="s">
        <v>1348</v>
      </c>
      <c r="N435" s="435"/>
      <c r="O435" s="435" t="s">
        <v>21057</v>
      </c>
      <c r="P435" s="435"/>
      <c r="Q435" s="435"/>
      <c r="R435" s="437" t="s">
        <v>18562</v>
      </c>
      <c r="S435" s="435"/>
      <c r="T435" s="435"/>
      <c r="U435" s="435"/>
      <c r="V435" s="435"/>
      <c r="W435" s="435"/>
    </row>
    <row r="436" spans="1:23" ht="13.5">
      <c r="A436" s="199">
        <v>435</v>
      </c>
      <c r="B436" s="435" t="s">
        <v>21078</v>
      </c>
      <c r="C436" s="435" t="s">
        <v>19631</v>
      </c>
      <c r="D436" s="346" t="s">
        <v>23679</v>
      </c>
      <c r="E436" s="435" t="s">
        <v>5444</v>
      </c>
      <c r="F436" s="435" t="s">
        <v>5448</v>
      </c>
      <c r="G436" s="435" t="s">
        <v>23666</v>
      </c>
      <c r="H436" s="436" t="s">
        <v>1358</v>
      </c>
      <c r="I436" s="435" t="s">
        <v>19635</v>
      </c>
      <c r="J436" s="435" t="s">
        <v>21059</v>
      </c>
      <c r="K436" s="435" t="s">
        <v>21059</v>
      </c>
      <c r="L436" s="435" t="s">
        <v>1348</v>
      </c>
      <c r="M436" s="435" t="s">
        <v>1348</v>
      </c>
      <c r="N436" s="435"/>
      <c r="O436" s="435" t="s">
        <v>21060</v>
      </c>
      <c r="P436" s="435"/>
      <c r="Q436" s="435"/>
      <c r="R436" s="437" t="s">
        <v>18562</v>
      </c>
      <c r="S436" s="435"/>
      <c r="T436" s="435"/>
      <c r="U436" s="435"/>
      <c r="V436" s="435"/>
      <c r="W436" s="435"/>
    </row>
    <row r="437" spans="1:23" ht="13.5">
      <c r="A437" s="199">
        <v>436</v>
      </c>
      <c r="B437" s="435" t="s">
        <v>21078</v>
      </c>
      <c r="C437" s="435" t="s">
        <v>19631</v>
      </c>
      <c r="D437" s="346" t="s">
        <v>21061</v>
      </c>
      <c r="E437" s="435" t="s">
        <v>5444</v>
      </c>
      <c r="F437" s="435" t="s">
        <v>5448</v>
      </c>
      <c r="G437" s="435" t="s">
        <v>23667</v>
      </c>
      <c r="H437" s="436" t="s">
        <v>1358</v>
      </c>
      <c r="I437" s="435" t="s">
        <v>19635</v>
      </c>
      <c r="J437" s="435" t="s">
        <v>21062</v>
      </c>
      <c r="K437" s="435" t="s">
        <v>21062</v>
      </c>
      <c r="L437" s="435" t="s">
        <v>1348</v>
      </c>
      <c r="M437" s="435" t="s">
        <v>1348</v>
      </c>
      <c r="N437" s="435"/>
      <c r="O437" s="435" t="s">
        <v>21063</v>
      </c>
      <c r="P437" s="435"/>
      <c r="Q437" s="435"/>
      <c r="R437" s="437" t="s">
        <v>18562</v>
      </c>
      <c r="S437" s="435"/>
      <c r="T437" s="435"/>
      <c r="U437" s="435"/>
      <c r="V437" s="435"/>
      <c r="W437" s="435"/>
    </row>
    <row r="438" spans="1:23" ht="13.5">
      <c r="A438" s="199">
        <v>437</v>
      </c>
      <c r="B438" s="435" t="s">
        <v>21078</v>
      </c>
      <c r="C438" s="435" t="s">
        <v>19631</v>
      </c>
      <c r="D438" s="346" t="s">
        <v>26228</v>
      </c>
      <c r="E438" s="435" t="s">
        <v>5444</v>
      </c>
      <c r="F438" s="435" t="s">
        <v>5448</v>
      </c>
      <c r="G438" s="435" t="s">
        <v>23668</v>
      </c>
      <c r="H438" s="436" t="s">
        <v>1358</v>
      </c>
      <c r="I438" s="435" t="s">
        <v>19635</v>
      </c>
      <c r="J438" s="435" t="s">
        <v>21065</v>
      </c>
      <c r="K438" s="435" t="s">
        <v>21065</v>
      </c>
      <c r="L438" s="435" t="s">
        <v>1348</v>
      </c>
      <c r="M438" s="435" t="s">
        <v>1348</v>
      </c>
      <c r="N438" s="435"/>
      <c r="O438" s="435" t="s">
        <v>21066</v>
      </c>
      <c r="P438" s="435"/>
      <c r="Q438" s="435"/>
      <c r="R438" s="437" t="s">
        <v>18562</v>
      </c>
      <c r="S438" s="435"/>
      <c r="T438" s="435"/>
      <c r="U438" s="435"/>
      <c r="V438" s="435"/>
      <c r="W438" s="435"/>
    </row>
    <row r="439" spans="1:23" ht="13.5">
      <c r="A439" s="199">
        <v>438</v>
      </c>
      <c r="B439" s="435" t="s">
        <v>21078</v>
      </c>
      <c r="C439" s="435" t="s">
        <v>19631</v>
      </c>
      <c r="D439" s="346" t="s">
        <v>21077</v>
      </c>
      <c r="E439" s="435" t="s">
        <v>5444</v>
      </c>
      <c r="F439" s="435" t="s">
        <v>5448</v>
      </c>
      <c r="G439" s="435" t="s">
        <v>23669</v>
      </c>
      <c r="H439" s="436" t="s">
        <v>1358</v>
      </c>
      <c r="I439" s="435" t="s">
        <v>19635</v>
      </c>
      <c r="J439" s="435" t="s">
        <v>21067</v>
      </c>
      <c r="K439" s="435" t="s">
        <v>21067</v>
      </c>
      <c r="L439" s="435" t="s">
        <v>1348</v>
      </c>
      <c r="M439" s="435" t="s">
        <v>1348</v>
      </c>
      <c r="N439" s="435"/>
      <c r="O439" s="435" t="s">
        <v>21068</v>
      </c>
      <c r="P439" s="435"/>
      <c r="Q439" s="435"/>
      <c r="R439" s="437" t="s">
        <v>18562</v>
      </c>
      <c r="S439" s="435"/>
      <c r="T439" s="435"/>
      <c r="U439" s="435"/>
      <c r="V439" s="435"/>
      <c r="W439" s="435"/>
    </row>
    <row r="440" spans="1:23" ht="13.5">
      <c r="A440" s="199">
        <v>439</v>
      </c>
      <c r="B440" s="435" t="s">
        <v>21078</v>
      </c>
      <c r="C440" s="435" t="s">
        <v>19631</v>
      </c>
      <c r="D440" s="346" t="s">
        <v>21076</v>
      </c>
      <c r="E440" s="435" t="s">
        <v>5444</v>
      </c>
      <c r="F440" s="435" t="s">
        <v>5448</v>
      </c>
      <c r="G440" s="435" t="s">
        <v>23670</v>
      </c>
      <c r="H440" s="436" t="s">
        <v>1358</v>
      </c>
      <c r="I440" s="435" t="s">
        <v>19635</v>
      </c>
      <c r="J440" s="435" t="s">
        <v>21069</v>
      </c>
      <c r="K440" s="435" t="s">
        <v>21069</v>
      </c>
      <c r="L440" s="435" t="s">
        <v>1348</v>
      </c>
      <c r="M440" s="435" t="s">
        <v>1348</v>
      </c>
      <c r="N440" s="435"/>
      <c r="O440" s="435" t="s">
        <v>21070</v>
      </c>
      <c r="P440" s="435"/>
      <c r="Q440" s="435"/>
      <c r="R440" s="437" t="s">
        <v>18562</v>
      </c>
      <c r="S440" s="435"/>
      <c r="T440" s="435"/>
      <c r="U440" s="435"/>
      <c r="V440" s="435"/>
      <c r="W440" s="435"/>
    </row>
    <row r="441" spans="1:23" ht="13.5">
      <c r="A441" s="199">
        <v>440</v>
      </c>
      <c r="B441" s="435" t="s">
        <v>21078</v>
      </c>
      <c r="C441" s="435" t="s">
        <v>19631</v>
      </c>
      <c r="D441" s="346" t="s">
        <v>21071</v>
      </c>
      <c r="E441" s="435" t="s">
        <v>5444</v>
      </c>
      <c r="F441" s="435" t="s">
        <v>5448</v>
      </c>
      <c r="G441" s="435" t="s">
        <v>23671</v>
      </c>
      <c r="H441" s="436" t="s">
        <v>1358</v>
      </c>
      <c r="I441" s="435" t="s">
        <v>19635</v>
      </c>
      <c r="J441" s="435" t="s">
        <v>21072</v>
      </c>
      <c r="K441" s="435" t="s">
        <v>21072</v>
      </c>
      <c r="L441" s="435" t="s">
        <v>1348</v>
      </c>
      <c r="M441" s="435" t="s">
        <v>1348</v>
      </c>
      <c r="N441" s="435"/>
      <c r="O441" s="435" t="s">
        <v>21073</v>
      </c>
      <c r="P441" s="435"/>
      <c r="Q441" s="435"/>
      <c r="R441" s="437" t="s">
        <v>18562</v>
      </c>
      <c r="S441" s="435"/>
      <c r="T441" s="435"/>
      <c r="U441" s="435"/>
      <c r="V441" s="435"/>
      <c r="W441" s="435"/>
    </row>
    <row r="442" spans="1:23" s="461" customFormat="1" ht="13.5">
      <c r="A442" s="199">
        <v>441</v>
      </c>
      <c r="B442" s="458" t="s">
        <v>21336</v>
      </c>
      <c r="C442" s="458" t="s">
        <v>19631</v>
      </c>
      <c r="D442" s="413" t="s">
        <v>21337</v>
      </c>
      <c r="E442" s="458" t="s">
        <v>5444</v>
      </c>
      <c r="F442" s="458" t="s">
        <v>5448</v>
      </c>
      <c r="G442" s="458" t="s">
        <v>23672</v>
      </c>
      <c r="H442" s="459" t="s">
        <v>1358</v>
      </c>
      <c r="I442" s="458" t="s">
        <v>19635</v>
      </c>
      <c r="J442" s="458" t="s">
        <v>21338</v>
      </c>
      <c r="K442" s="458" t="s">
        <v>21338</v>
      </c>
      <c r="L442" s="458" t="s">
        <v>1348</v>
      </c>
      <c r="M442" s="458" t="s">
        <v>1348</v>
      </c>
      <c r="N442" s="458"/>
      <c r="O442" s="458" t="s">
        <v>21339</v>
      </c>
      <c r="P442" s="458"/>
      <c r="Q442" s="458"/>
      <c r="R442" s="460" t="s">
        <v>18562</v>
      </c>
      <c r="S442" s="458"/>
      <c r="T442" s="458"/>
      <c r="U442" s="458"/>
      <c r="V442" s="458"/>
      <c r="W442" s="458"/>
    </row>
    <row r="443" spans="1:23" s="461" customFormat="1" ht="13.5">
      <c r="A443" s="199">
        <v>442</v>
      </c>
      <c r="B443" s="458" t="s">
        <v>21340</v>
      </c>
      <c r="C443" s="458" t="s">
        <v>19631</v>
      </c>
      <c r="D443" s="413" t="s">
        <v>21341</v>
      </c>
      <c r="E443" s="458" t="s">
        <v>5444</v>
      </c>
      <c r="F443" s="458" t="s">
        <v>5448</v>
      </c>
      <c r="G443" s="458" t="s">
        <v>23673</v>
      </c>
      <c r="H443" s="459" t="s">
        <v>1358</v>
      </c>
      <c r="I443" s="458" t="s">
        <v>19635</v>
      </c>
      <c r="J443" s="458" t="s">
        <v>21342</v>
      </c>
      <c r="K443" s="458" t="s">
        <v>21343</v>
      </c>
      <c r="L443" s="458" t="s">
        <v>1348</v>
      </c>
      <c r="M443" s="458" t="s">
        <v>1348</v>
      </c>
      <c r="N443" s="458"/>
      <c r="O443" s="458" t="s">
        <v>21343</v>
      </c>
      <c r="P443" s="458"/>
      <c r="Q443" s="458"/>
      <c r="R443" s="462" t="s">
        <v>18562</v>
      </c>
      <c r="S443" s="458"/>
      <c r="T443" s="458"/>
      <c r="U443" s="458"/>
      <c r="V443" s="458"/>
      <c r="W443" s="458"/>
    </row>
    <row r="444" spans="1:23" s="461" customFormat="1" ht="13.5">
      <c r="A444" s="199">
        <v>443</v>
      </c>
      <c r="B444" s="458" t="s">
        <v>21336</v>
      </c>
      <c r="C444" s="458" t="s">
        <v>19631</v>
      </c>
      <c r="D444" s="413" t="s">
        <v>25573</v>
      </c>
      <c r="E444" s="458" t="s">
        <v>5444</v>
      </c>
      <c r="F444" s="458" t="s">
        <v>5448</v>
      </c>
      <c r="G444" s="458" t="s">
        <v>23674</v>
      </c>
      <c r="H444" s="459" t="s">
        <v>1358</v>
      </c>
      <c r="I444" s="458" t="s">
        <v>19635</v>
      </c>
      <c r="J444" s="458" t="s">
        <v>21345</v>
      </c>
      <c r="K444" s="458" t="s">
        <v>21346</v>
      </c>
      <c r="L444" s="458" t="s">
        <v>1348</v>
      </c>
      <c r="M444" s="458" t="s">
        <v>1348</v>
      </c>
      <c r="N444" s="458"/>
      <c r="O444" s="458" t="s">
        <v>21346</v>
      </c>
      <c r="P444" s="458"/>
      <c r="Q444" s="458"/>
      <c r="R444" s="462" t="s">
        <v>18562</v>
      </c>
      <c r="S444" s="458"/>
      <c r="T444" s="458"/>
      <c r="U444" s="458"/>
      <c r="V444" s="458"/>
      <c r="W444" s="458"/>
    </row>
    <row r="445" spans="1:23" s="461" customFormat="1" ht="13.5">
      <c r="A445" s="199">
        <v>444</v>
      </c>
      <c r="B445" s="458" t="s">
        <v>21336</v>
      </c>
      <c r="C445" s="458" t="s">
        <v>19631</v>
      </c>
      <c r="D445" s="413" t="s">
        <v>21347</v>
      </c>
      <c r="E445" s="458" t="s">
        <v>5444</v>
      </c>
      <c r="F445" s="458" t="s">
        <v>24031</v>
      </c>
      <c r="G445" s="458" t="s">
        <v>23675</v>
      </c>
      <c r="H445" s="459" t="s">
        <v>1358</v>
      </c>
      <c r="I445" s="458" t="s">
        <v>19635</v>
      </c>
      <c r="J445" s="458" t="s">
        <v>21348</v>
      </c>
      <c r="K445" s="458" t="s">
        <v>21349</v>
      </c>
      <c r="L445" s="458" t="s">
        <v>1348</v>
      </c>
      <c r="M445" s="458" t="s">
        <v>1348</v>
      </c>
      <c r="N445" s="458"/>
      <c r="O445" s="458" t="s">
        <v>21349</v>
      </c>
      <c r="P445" s="458"/>
      <c r="Q445" s="458"/>
      <c r="R445" s="460" t="s">
        <v>18562</v>
      </c>
      <c r="S445" s="458"/>
      <c r="T445" s="458"/>
      <c r="U445" s="458"/>
      <c r="V445" s="458"/>
      <c r="W445" s="458"/>
    </row>
    <row r="446" spans="1:23" s="461" customFormat="1" ht="13.5">
      <c r="A446" s="199">
        <v>445</v>
      </c>
      <c r="B446" s="458" t="s">
        <v>21336</v>
      </c>
      <c r="C446" s="458" t="s">
        <v>19631</v>
      </c>
      <c r="D446" s="413" t="s">
        <v>24150</v>
      </c>
      <c r="E446" s="458" t="s">
        <v>5444</v>
      </c>
      <c r="F446" s="458" t="s">
        <v>5448</v>
      </c>
      <c r="G446" s="458" t="s">
        <v>23676</v>
      </c>
      <c r="H446" s="459" t="s">
        <v>1358</v>
      </c>
      <c r="I446" s="458" t="s">
        <v>19635</v>
      </c>
      <c r="J446" s="458" t="s">
        <v>21351</v>
      </c>
      <c r="K446" s="458" t="s">
        <v>21351</v>
      </c>
      <c r="L446" s="458" t="s">
        <v>1348</v>
      </c>
      <c r="M446" s="458" t="s">
        <v>1348</v>
      </c>
      <c r="N446" s="458"/>
      <c r="O446" s="458" t="s">
        <v>21351</v>
      </c>
      <c r="P446" s="458"/>
      <c r="Q446" s="458"/>
      <c r="R446" s="460" t="s">
        <v>18562</v>
      </c>
      <c r="S446" s="458"/>
      <c r="T446" s="458"/>
      <c r="U446" s="458"/>
      <c r="V446" s="458"/>
      <c r="W446" s="458"/>
    </row>
    <row r="447" spans="1:23" s="468" customFormat="1" ht="13.5">
      <c r="A447" s="199">
        <v>446</v>
      </c>
      <c r="B447" s="431" t="s">
        <v>21336</v>
      </c>
      <c r="C447" s="431" t="s">
        <v>15980</v>
      </c>
      <c r="D447" s="400" t="s">
        <v>24480</v>
      </c>
      <c r="E447" s="431" t="s">
        <v>5444</v>
      </c>
      <c r="F447" s="431" t="s">
        <v>5448</v>
      </c>
      <c r="G447" s="431" t="s">
        <v>21838</v>
      </c>
      <c r="H447" s="466" t="s">
        <v>1358</v>
      </c>
      <c r="I447" s="431" t="s">
        <v>21839</v>
      </c>
      <c r="J447" s="431" t="s">
        <v>23689</v>
      </c>
      <c r="K447" s="431" t="s">
        <v>21840</v>
      </c>
      <c r="L447" s="431" t="s">
        <v>1348</v>
      </c>
      <c r="M447" s="431" t="s">
        <v>1348</v>
      </c>
      <c r="N447" s="431"/>
      <c r="O447" s="431" t="s">
        <v>21841</v>
      </c>
      <c r="P447" s="431"/>
      <c r="Q447" s="431"/>
      <c r="R447" s="467" t="s">
        <v>15988</v>
      </c>
      <c r="S447" s="431"/>
      <c r="T447" s="431"/>
      <c r="U447" s="431"/>
      <c r="V447" s="431"/>
      <c r="W447" s="431"/>
    </row>
    <row r="448" spans="1:23" ht="13.5">
      <c r="A448" s="199">
        <v>447</v>
      </c>
      <c r="B448" s="431" t="s">
        <v>23087</v>
      </c>
      <c r="C448" s="429" t="s">
        <v>23088</v>
      </c>
      <c r="D448" s="365" t="s">
        <v>23089</v>
      </c>
      <c r="E448" s="431" t="s">
        <v>5444</v>
      </c>
      <c r="F448" s="431" t="s">
        <v>5448</v>
      </c>
      <c r="G448" s="429" t="s">
        <v>23677</v>
      </c>
      <c r="H448" s="466" t="s">
        <v>1358</v>
      </c>
      <c r="I448" s="253" t="s">
        <v>19243</v>
      </c>
      <c r="J448" s="429" t="s">
        <v>23090</v>
      </c>
      <c r="K448" s="429" t="s">
        <v>23090</v>
      </c>
      <c r="L448" s="431" t="s">
        <v>1348</v>
      </c>
      <c r="M448" s="431" t="s">
        <v>1348</v>
      </c>
      <c r="N448" s="359"/>
      <c r="O448" s="429" t="s">
        <v>23092</v>
      </c>
      <c r="P448" s="359"/>
      <c r="Q448" s="359"/>
      <c r="R448" s="608" t="s">
        <v>23091</v>
      </c>
      <c r="S448" s="359"/>
      <c r="T448" s="359"/>
      <c r="U448" s="359"/>
      <c r="V448" s="359"/>
      <c r="W448" s="359"/>
    </row>
    <row r="449" spans="1:23" s="468" customFormat="1" ht="13.5">
      <c r="A449" s="199">
        <v>448</v>
      </c>
      <c r="B449" s="431" t="s">
        <v>23688</v>
      </c>
      <c r="C449" s="431" t="s">
        <v>15980</v>
      </c>
      <c r="D449" s="400" t="s">
        <v>23692</v>
      </c>
      <c r="E449" s="431" t="s">
        <v>5444</v>
      </c>
      <c r="F449" s="431" t="s">
        <v>5448</v>
      </c>
      <c r="G449" s="431" t="s">
        <v>23694</v>
      </c>
      <c r="H449" s="466" t="s">
        <v>1358</v>
      </c>
      <c r="I449" s="431" t="s">
        <v>21839</v>
      </c>
      <c r="J449" s="431" t="s">
        <v>23696</v>
      </c>
      <c r="K449" s="431" t="s">
        <v>23697</v>
      </c>
      <c r="L449" s="431" t="s">
        <v>1348</v>
      </c>
      <c r="M449" s="431" t="s">
        <v>1348</v>
      </c>
      <c r="N449" s="431"/>
      <c r="O449" s="431" t="s">
        <v>23691</v>
      </c>
      <c r="P449" s="431"/>
      <c r="Q449" s="431"/>
      <c r="R449" s="467" t="s">
        <v>15988</v>
      </c>
      <c r="S449" s="431"/>
      <c r="T449" s="431"/>
      <c r="U449" s="431"/>
      <c r="V449" s="431"/>
      <c r="W449" s="431"/>
    </row>
    <row r="450" spans="1:23" s="468" customFormat="1" ht="13.5">
      <c r="A450" s="199">
        <v>449</v>
      </c>
      <c r="B450" s="431" t="s">
        <v>23688</v>
      </c>
      <c r="C450" s="431" t="s">
        <v>15980</v>
      </c>
      <c r="D450" s="400" t="s">
        <v>23693</v>
      </c>
      <c r="E450" s="431" t="s">
        <v>5444</v>
      </c>
      <c r="F450" s="431" t="s">
        <v>5448</v>
      </c>
      <c r="G450" s="634" t="s">
        <v>23695</v>
      </c>
      <c r="H450" s="466" t="s">
        <v>1358</v>
      </c>
      <c r="I450" s="431" t="s">
        <v>21839</v>
      </c>
      <c r="J450" s="431" t="s">
        <v>23699</v>
      </c>
      <c r="K450" s="431" t="s">
        <v>23698</v>
      </c>
      <c r="L450" s="431" t="s">
        <v>1348</v>
      </c>
      <c r="M450" s="431" t="s">
        <v>1348</v>
      </c>
      <c r="N450" s="431"/>
      <c r="O450" s="431" t="s">
        <v>23700</v>
      </c>
      <c r="P450" s="431"/>
      <c r="Q450" s="431"/>
      <c r="R450" s="467" t="s">
        <v>15988</v>
      </c>
      <c r="S450" s="431"/>
      <c r="T450" s="431"/>
      <c r="U450" s="431"/>
      <c r="V450" s="431"/>
      <c r="W450" s="431"/>
    </row>
    <row r="451" spans="1:23" ht="13.5">
      <c r="A451" s="199">
        <v>450</v>
      </c>
      <c r="B451" s="440" t="s">
        <v>23891</v>
      </c>
      <c r="C451" s="277" t="s">
        <v>15980</v>
      </c>
      <c r="D451" s="42" t="s">
        <v>23893</v>
      </c>
      <c r="E451" s="429" t="s">
        <v>5444</v>
      </c>
      <c r="F451" s="440" t="s">
        <v>24441</v>
      </c>
      <c r="G451" s="440" t="s">
        <v>25358</v>
      </c>
      <c r="H451" s="278" t="s">
        <v>1358</v>
      </c>
      <c r="I451" s="277" t="s">
        <v>5695</v>
      </c>
      <c r="J451" s="637" t="s">
        <v>24004</v>
      </c>
      <c r="K451" s="637" t="s">
        <v>25356</v>
      </c>
      <c r="L451" s="277" t="s">
        <v>1348</v>
      </c>
      <c r="M451" s="440" t="s">
        <v>1358</v>
      </c>
      <c r="N451" s="440" t="s">
        <v>24005</v>
      </c>
      <c r="O451" s="42" t="s">
        <v>23893</v>
      </c>
      <c r="P451" s="199"/>
      <c r="Q451" s="199"/>
      <c r="R451" s="611" t="s">
        <v>16851</v>
      </c>
      <c r="S451" s="199"/>
      <c r="T451" s="199"/>
      <c r="U451" s="199"/>
      <c r="V451" s="199"/>
      <c r="W451" s="199"/>
    </row>
    <row r="452" spans="1:23" ht="13.5">
      <c r="A452" s="199">
        <v>451</v>
      </c>
      <c r="B452" s="440" t="s">
        <v>5821</v>
      </c>
      <c r="C452" s="277" t="s">
        <v>19896</v>
      </c>
      <c r="D452" s="42" t="s">
        <v>24037</v>
      </c>
      <c r="E452" s="360" t="s">
        <v>5444</v>
      </c>
      <c r="F452" s="440" t="s">
        <v>5448</v>
      </c>
      <c r="G452" s="440" t="s">
        <v>24032</v>
      </c>
      <c r="H452" s="278" t="s">
        <v>1358</v>
      </c>
      <c r="I452" s="277" t="s">
        <v>5583</v>
      </c>
      <c r="J452" s="637" t="s">
        <v>24033</v>
      </c>
      <c r="K452" s="637" t="s">
        <v>24034</v>
      </c>
      <c r="L452" s="277" t="s">
        <v>1348</v>
      </c>
      <c r="M452" s="277" t="s">
        <v>1348</v>
      </c>
      <c r="N452" s="440"/>
      <c r="O452" s="42" t="s">
        <v>24035</v>
      </c>
      <c r="P452" s="199"/>
      <c r="Q452" s="199"/>
      <c r="R452" s="611" t="s">
        <v>24036</v>
      </c>
      <c r="S452" s="199"/>
      <c r="T452" s="199"/>
      <c r="U452" s="199"/>
      <c r="V452" s="199"/>
      <c r="W452" s="199"/>
    </row>
    <row r="453" spans="1:23" ht="13.5">
      <c r="A453" s="199">
        <v>452</v>
      </c>
      <c r="B453" s="431" t="s">
        <v>24052</v>
      </c>
      <c r="C453" s="431" t="s">
        <v>618</v>
      </c>
      <c r="D453" s="431" t="s">
        <v>24051</v>
      </c>
      <c r="E453" s="431" t="s">
        <v>5444</v>
      </c>
      <c r="F453" s="431" t="s">
        <v>5448</v>
      </c>
      <c r="G453" s="431" t="s">
        <v>24053</v>
      </c>
      <c r="H453" s="646" t="s">
        <v>1358</v>
      </c>
      <c r="I453" s="431" t="s">
        <v>5517</v>
      </c>
      <c r="J453" s="431" t="s">
        <v>24048</v>
      </c>
      <c r="K453" s="431" t="s">
        <v>24048</v>
      </c>
      <c r="L453" s="647" t="s">
        <v>1348</v>
      </c>
      <c r="M453" s="647" t="s">
        <v>1348</v>
      </c>
      <c r="N453" s="431"/>
      <c r="O453" s="431" t="s">
        <v>24049</v>
      </c>
      <c r="P453" s="431"/>
      <c r="Q453" s="431"/>
      <c r="R453" s="467" t="s">
        <v>24050</v>
      </c>
      <c r="S453" s="431"/>
      <c r="T453" s="431"/>
      <c r="U453" s="431"/>
      <c r="V453" s="431"/>
      <c r="W453" s="431"/>
    </row>
    <row r="454" spans="1:23" ht="13.5">
      <c r="A454" s="199">
        <v>453</v>
      </c>
      <c r="B454" s="431" t="s">
        <v>24322</v>
      </c>
      <c r="C454" s="431" t="s">
        <v>24318</v>
      </c>
      <c r="D454" s="431" t="s">
        <v>24323</v>
      </c>
      <c r="E454" s="431" t="s">
        <v>5444</v>
      </c>
      <c r="F454" s="431" t="s">
        <v>5448</v>
      </c>
      <c r="G454" s="431" t="s">
        <v>24324</v>
      </c>
      <c r="H454" s="646" t="s">
        <v>24320</v>
      </c>
      <c r="I454" s="431" t="s">
        <v>21839</v>
      </c>
      <c r="J454" s="431" t="s">
        <v>24325</v>
      </c>
      <c r="K454" s="431" t="s">
        <v>24326</v>
      </c>
      <c r="L454" s="647" t="s">
        <v>24321</v>
      </c>
      <c r="M454" s="647" t="s">
        <v>24321</v>
      </c>
      <c r="N454" s="431"/>
      <c r="O454" s="431" t="s">
        <v>24327</v>
      </c>
      <c r="P454" s="431"/>
      <c r="Q454" s="431"/>
      <c r="R454" s="467" t="s">
        <v>24328</v>
      </c>
      <c r="S454" s="431"/>
      <c r="T454" s="431"/>
      <c r="U454" s="431"/>
      <c r="V454" s="431"/>
      <c r="W454" s="431"/>
    </row>
    <row r="455" spans="1:23" ht="13.5">
      <c r="A455" s="199">
        <v>454</v>
      </c>
      <c r="B455" s="431" t="s">
        <v>24322</v>
      </c>
      <c r="C455" s="431" t="s">
        <v>24318</v>
      </c>
      <c r="D455" s="431" t="s">
        <v>24401</v>
      </c>
      <c r="E455" s="431" t="s">
        <v>5444</v>
      </c>
      <c r="F455" s="431" t="s">
        <v>5448</v>
      </c>
      <c r="G455" s="431" t="s">
        <v>24324</v>
      </c>
      <c r="H455" s="646" t="s">
        <v>7113</v>
      </c>
      <c r="I455" s="431" t="s">
        <v>21839</v>
      </c>
      <c r="J455" s="431" t="s">
        <v>24405</v>
      </c>
      <c r="K455" s="431" t="s">
        <v>24409</v>
      </c>
      <c r="L455" s="647" t="s">
        <v>24321</v>
      </c>
      <c r="M455" s="647" t="s">
        <v>24321</v>
      </c>
      <c r="N455" s="431"/>
      <c r="O455" s="431" t="s">
        <v>24409</v>
      </c>
      <c r="P455" s="431"/>
      <c r="Q455" s="431"/>
      <c r="R455" s="467" t="s">
        <v>16428</v>
      </c>
      <c r="S455" s="431"/>
      <c r="T455" s="431"/>
      <c r="U455" s="431"/>
      <c r="V455" s="431"/>
      <c r="W455" s="431"/>
    </row>
    <row r="456" spans="1:23" ht="13.5">
      <c r="A456" s="199">
        <v>455</v>
      </c>
      <c r="B456" s="431" t="s">
        <v>24322</v>
      </c>
      <c r="C456" s="431" t="s">
        <v>24318</v>
      </c>
      <c r="D456" s="431" t="s">
        <v>24402</v>
      </c>
      <c r="E456" s="431" t="s">
        <v>5444</v>
      </c>
      <c r="F456" s="431" t="s">
        <v>5448</v>
      </c>
      <c r="G456" s="431" t="s">
        <v>24324</v>
      </c>
      <c r="H456" s="646" t="s">
        <v>7113</v>
      </c>
      <c r="I456" s="431" t="s">
        <v>21839</v>
      </c>
      <c r="J456" s="431" t="s">
        <v>24406</v>
      </c>
      <c r="K456" s="431" t="s">
        <v>24410</v>
      </c>
      <c r="L456" s="647" t="s">
        <v>24321</v>
      </c>
      <c r="M456" s="647" t="s">
        <v>24321</v>
      </c>
      <c r="N456" s="431"/>
      <c r="O456" s="431" t="s">
        <v>24410</v>
      </c>
      <c r="P456" s="431"/>
      <c r="Q456" s="431"/>
      <c r="R456" s="467" t="s">
        <v>16428</v>
      </c>
      <c r="S456" s="431"/>
      <c r="T456" s="431"/>
      <c r="U456" s="431"/>
      <c r="V456" s="431"/>
      <c r="W456" s="431"/>
    </row>
    <row r="457" spans="1:23" ht="13.5">
      <c r="A457" s="199">
        <v>456</v>
      </c>
      <c r="B457" s="431" t="s">
        <v>24322</v>
      </c>
      <c r="C457" s="431" t="s">
        <v>24318</v>
      </c>
      <c r="D457" s="431" t="s">
        <v>24403</v>
      </c>
      <c r="E457" s="431" t="s">
        <v>5444</v>
      </c>
      <c r="F457" s="431" t="s">
        <v>5448</v>
      </c>
      <c r="G457" s="431" t="s">
        <v>24324</v>
      </c>
      <c r="H457" s="646" t="s">
        <v>7113</v>
      </c>
      <c r="I457" s="431" t="s">
        <v>21839</v>
      </c>
      <c r="J457" s="431" t="s">
        <v>24407</v>
      </c>
      <c r="K457" s="431" t="s">
        <v>24411</v>
      </c>
      <c r="L457" s="647" t="s">
        <v>24321</v>
      </c>
      <c r="M457" s="647" t="s">
        <v>24321</v>
      </c>
      <c r="N457" s="431"/>
      <c r="O457" s="431" t="s">
        <v>24411</v>
      </c>
      <c r="P457" s="431"/>
      <c r="Q457" s="431"/>
      <c r="R457" s="467" t="s">
        <v>16428</v>
      </c>
      <c r="S457" s="431"/>
      <c r="T457" s="431"/>
      <c r="U457" s="431"/>
      <c r="V457" s="431"/>
      <c r="W457" s="431"/>
    </row>
    <row r="458" spans="1:23" ht="13.5">
      <c r="A458" s="199">
        <v>457</v>
      </c>
      <c r="B458" s="431" t="s">
        <v>24322</v>
      </c>
      <c r="C458" s="431" t="s">
        <v>24318</v>
      </c>
      <c r="D458" s="431" t="s">
        <v>24404</v>
      </c>
      <c r="E458" s="431" t="s">
        <v>5444</v>
      </c>
      <c r="F458" s="431" t="s">
        <v>5448</v>
      </c>
      <c r="G458" s="431" t="s">
        <v>24324</v>
      </c>
      <c r="H458" s="646" t="s">
        <v>7113</v>
      </c>
      <c r="I458" s="431" t="s">
        <v>21839</v>
      </c>
      <c r="J458" s="431" t="s">
        <v>24408</v>
      </c>
      <c r="K458" s="431" t="s">
        <v>24412</v>
      </c>
      <c r="L458" s="647" t="s">
        <v>24321</v>
      </c>
      <c r="M458" s="647" t="s">
        <v>24321</v>
      </c>
      <c r="N458" s="431"/>
      <c r="O458" s="431" t="s">
        <v>24412</v>
      </c>
      <c r="P458" s="431"/>
      <c r="Q458" s="431"/>
      <c r="R458" s="467" t="s">
        <v>16428</v>
      </c>
      <c r="S458" s="431"/>
      <c r="T458" s="431"/>
      <c r="U458" s="431"/>
      <c r="V458" s="431"/>
      <c r="W458" s="431"/>
    </row>
    <row r="459" spans="1:23" ht="13.5">
      <c r="A459" s="199">
        <v>458</v>
      </c>
      <c r="B459" s="440" t="s">
        <v>25009</v>
      </c>
      <c r="C459" s="440" t="s">
        <v>15980</v>
      </c>
      <c r="D459" s="42" t="s">
        <v>25010</v>
      </c>
      <c r="E459" s="440" t="s">
        <v>5444</v>
      </c>
      <c r="F459" s="440" t="s">
        <v>5448</v>
      </c>
      <c r="G459" s="440" t="s">
        <v>25011</v>
      </c>
      <c r="H459" s="630" t="s">
        <v>1358</v>
      </c>
      <c r="I459" s="440" t="s">
        <v>21839</v>
      </c>
      <c r="J459" s="440" t="s">
        <v>25012</v>
      </c>
      <c r="K459" s="440" t="s">
        <v>25013</v>
      </c>
      <c r="L459" s="825" t="s">
        <v>1348</v>
      </c>
      <c r="M459" s="825" t="s">
        <v>1348</v>
      </c>
      <c r="N459" s="440"/>
      <c r="O459" s="440" t="s">
        <v>25013</v>
      </c>
      <c r="P459" s="440"/>
      <c r="Q459" s="440"/>
      <c r="R459" s="611" t="s">
        <v>19623</v>
      </c>
      <c r="S459" s="440"/>
      <c r="T459" s="440"/>
      <c r="U459" s="199"/>
      <c r="V459" s="199"/>
      <c r="W459" s="199"/>
    </row>
    <row r="460" spans="1:23" s="438" customFormat="1" ht="13.5">
      <c r="A460" s="199">
        <v>459</v>
      </c>
      <c r="B460" s="628" t="s">
        <v>25060</v>
      </c>
      <c r="C460" s="628" t="s">
        <v>16848</v>
      </c>
      <c r="D460" s="628" t="s">
        <v>25061</v>
      </c>
      <c r="E460" s="628" t="s">
        <v>5444</v>
      </c>
      <c r="F460" s="628" t="s">
        <v>5448</v>
      </c>
      <c r="G460" s="628" t="s">
        <v>25062</v>
      </c>
      <c r="H460" s="826" t="s">
        <v>5841</v>
      </c>
      <c r="I460" s="628" t="s">
        <v>21839</v>
      </c>
      <c r="J460" s="628" t="s">
        <v>25063</v>
      </c>
      <c r="K460" s="628" t="s">
        <v>25064</v>
      </c>
      <c r="L460" s="827" t="s">
        <v>5804</v>
      </c>
      <c r="M460" s="827" t="s">
        <v>5804</v>
      </c>
      <c r="N460" s="628"/>
      <c r="O460" s="628" t="s">
        <v>25064</v>
      </c>
      <c r="P460" s="628"/>
      <c r="Q460" s="628"/>
      <c r="R460" s="660" t="s">
        <v>25065</v>
      </c>
      <c r="S460" s="628"/>
      <c r="T460" s="628"/>
      <c r="U460" s="628"/>
      <c r="V460" s="628"/>
      <c r="W460" s="628"/>
    </row>
    <row r="461" spans="1:23" s="438" customFormat="1" ht="13.5">
      <c r="A461" s="199">
        <v>460</v>
      </c>
      <c r="B461" s="628" t="s">
        <v>25408</v>
      </c>
      <c r="C461" s="628" t="s">
        <v>25398</v>
      </c>
      <c r="D461" s="628" t="s">
        <v>25449</v>
      </c>
      <c r="E461" s="628" t="s">
        <v>25399</v>
      </c>
      <c r="F461" s="628" t="s">
        <v>25400</v>
      </c>
      <c r="G461" s="628" t="s">
        <v>25401</v>
      </c>
      <c r="H461" s="826" t="s">
        <v>25402</v>
      </c>
      <c r="I461" s="628" t="s">
        <v>21839</v>
      </c>
      <c r="J461" s="628" t="s">
        <v>25403</v>
      </c>
      <c r="K461" s="628" t="s">
        <v>25403</v>
      </c>
      <c r="L461" s="827" t="s">
        <v>25404</v>
      </c>
      <c r="M461" s="827" t="s">
        <v>25405</v>
      </c>
      <c r="N461" s="628"/>
      <c r="O461" s="628" t="s">
        <v>25406</v>
      </c>
      <c r="P461" s="628"/>
      <c r="Q461" s="628"/>
      <c r="R461" s="660" t="s">
        <v>25407</v>
      </c>
      <c r="S461" s="628"/>
      <c r="T461" s="628"/>
      <c r="U461" s="628"/>
      <c r="V461" s="628"/>
      <c r="W461" s="628"/>
    </row>
    <row r="462" spans="1:23" s="438" customFormat="1" ht="13.5">
      <c r="A462" s="199">
        <v>461</v>
      </c>
      <c r="B462" s="628" t="s">
        <v>25467</v>
      </c>
      <c r="C462" s="628" t="s">
        <v>25468</v>
      </c>
      <c r="D462" s="628" t="s">
        <v>25476</v>
      </c>
      <c r="E462" s="628" t="s">
        <v>12400</v>
      </c>
      <c r="F462" s="628" t="s">
        <v>14260</v>
      </c>
      <c r="G462" s="628" t="s">
        <v>25470</v>
      </c>
      <c r="H462" s="826" t="s">
        <v>25471</v>
      </c>
      <c r="I462" s="628" t="s">
        <v>25472</v>
      </c>
      <c r="J462" s="628" t="s">
        <v>25474</v>
      </c>
      <c r="K462" s="628" t="s">
        <v>25473</v>
      </c>
      <c r="L462" s="827" t="s">
        <v>5804</v>
      </c>
      <c r="M462" s="827" t="s">
        <v>5804</v>
      </c>
      <c r="N462" s="628"/>
      <c r="O462" s="628" t="s">
        <v>25475</v>
      </c>
      <c r="P462" s="628"/>
      <c r="Q462" s="628"/>
      <c r="R462" s="660" t="s">
        <v>11090</v>
      </c>
      <c r="S462" s="628"/>
      <c r="T462" s="628"/>
      <c r="U462" s="628"/>
      <c r="V462" s="628"/>
      <c r="W462" s="628"/>
    </row>
    <row r="463" spans="1:23" s="831" customFormat="1" ht="13.5">
      <c r="A463" s="199">
        <v>462</v>
      </c>
      <c r="B463" s="829" t="s">
        <v>25641</v>
      </c>
      <c r="C463" s="829" t="s">
        <v>19435</v>
      </c>
      <c r="D463" s="829" t="s">
        <v>25642</v>
      </c>
      <c r="E463" s="829" t="s">
        <v>12401</v>
      </c>
      <c r="F463" s="829" t="s">
        <v>15314</v>
      </c>
      <c r="G463" s="829" t="s">
        <v>25643</v>
      </c>
      <c r="H463" s="830" t="s">
        <v>7074</v>
      </c>
      <c r="I463" s="737" t="s">
        <v>19190</v>
      </c>
      <c r="J463" s="829" t="s">
        <v>25644</v>
      </c>
      <c r="K463" s="829" t="s">
        <v>25645</v>
      </c>
      <c r="L463" s="737" t="s">
        <v>7078</v>
      </c>
      <c r="M463" s="737" t="s">
        <v>7078</v>
      </c>
      <c r="N463" s="737"/>
      <c r="O463" s="829" t="s">
        <v>25646</v>
      </c>
      <c r="P463" s="829"/>
      <c r="Q463" s="829"/>
      <c r="R463" s="736" t="s">
        <v>25647</v>
      </c>
      <c r="S463" s="737"/>
      <c r="T463" s="737"/>
      <c r="U463" s="829"/>
      <c r="V463" s="829"/>
      <c r="W463" s="829"/>
    </row>
    <row r="464" spans="1:23" s="831" customFormat="1" ht="13.5">
      <c r="A464" s="199">
        <v>463</v>
      </c>
      <c r="B464" s="829" t="s">
        <v>25648</v>
      </c>
      <c r="C464" s="829" t="s">
        <v>18654</v>
      </c>
      <c r="D464" s="829" t="s">
        <v>25649</v>
      </c>
      <c r="E464" s="829" t="s">
        <v>12401</v>
      </c>
      <c r="F464" s="829" t="s">
        <v>15314</v>
      </c>
      <c r="G464" s="829" t="s">
        <v>25650</v>
      </c>
      <c r="H464" s="830" t="s">
        <v>7074</v>
      </c>
      <c r="I464" s="737" t="s">
        <v>19190</v>
      </c>
      <c r="J464" s="829" t="s">
        <v>25651</v>
      </c>
      <c r="K464" s="829" t="s">
        <v>25652</v>
      </c>
      <c r="L464" s="737" t="s">
        <v>7078</v>
      </c>
      <c r="M464" s="737" t="s">
        <v>7078</v>
      </c>
      <c r="N464" s="737"/>
      <c r="O464" s="829" t="s">
        <v>25653</v>
      </c>
      <c r="P464" s="829"/>
      <c r="Q464" s="829"/>
      <c r="R464" s="736" t="s">
        <v>25647</v>
      </c>
      <c r="S464" s="737"/>
      <c r="T464" s="737"/>
      <c r="U464" s="829"/>
      <c r="V464" s="829"/>
      <c r="W464" s="829"/>
    </row>
    <row r="465" spans="1:23" s="831" customFormat="1" ht="13.5">
      <c r="A465" s="199">
        <v>464</v>
      </c>
      <c r="B465" s="829" t="s">
        <v>25686</v>
      </c>
      <c r="C465" s="829" t="s">
        <v>16848</v>
      </c>
      <c r="D465" s="829" t="s">
        <v>25687</v>
      </c>
      <c r="E465" s="834" t="s">
        <v>5587</v>
      </c>
      <c r="F465" s="834" t="s">
        <v>5581</v>
      </c>
      <c r="G465" s="834" t="s">
        <v>5582</v>
      </c>
      <c r="H465" s="830" t="s">
        <v>5841</v>
      </c>
      <c r="I465" s="834" t="s">
        <v>5583</v>
      </c>
      <c r="J465" s="834" t="s">
        <v>17686</v>
      </c>
      <c r="K465" s="829" t="s">
        <v>25403</v>
      </c>
      <c r="L465" s="835" t="s">
        <v>25404</v>
      </c>
      <c r="M465" s="835" t="s">
        <v>5824</v>
      </c>
      <c r="N465" s="829"/>
      <c r="O465" s="829" t="s">
        <v>25406</v>
      </c>
      <c r="P465" s="829"/>
      <c r="Q465" s="829"/>
      <c r="R465" s="736" t="s">
        <v>25677</v>
      </c>
      <c r="S465" s="829"/>
      <c r="T465" s="829"/>
      <c r="U465" s="829"/>
      <c r="V465" s="829"/>
      <c r="W465" s="829"/>
    </row>
    <row r="466" spans="1:23" s="831" customFormat="1" ht="13.5">
      <c r="A466" s="199">
        <v>465</v>
      </c>
      <c r="B466" s="829" t="s">
        <v>25688</v>
      </c>
      <c r="C466" s="829" t="s">
        <v>5820</v>
      </c>
      <c r="D466" s="829" t="s">
        <v>25689</v>
      </c>
      <c r="E466" s="829" t="s">
        <v>12400</v>
      </c>
      <c r="F466" s="829" t="s">
        <v>25690</v>
      </c>
      <c r="G466" s="829" t="s">
        <v>25691</v>
      </c>
      <c r="H466" s="738" t="s">
        <v>5841</v>
      </c>
      <c r="I466" s="737" t="s">
        <v>19190</v>
      </c>
      <c r="J466" s="829" t="s">
        <v>25692</v>
      </c>
      <c r="K466" s="829" t="s">
        <v>25693</v>
      </c>
      <c r="L466" s="829" t="s">
        <v>5804</v>
      </c>
      <c r="M466" s="829" t="s">
        <v>1358</v>
      </c>
      <c r="N466" s="829" t="s">
        <v>25694</v>
      </c>
      <c r="O466" s="829" t="s">
        <v>25695</v>
      </c>
      <c r="P466" s="829"/>
      <c r="Q466" s="829"/>
      <c r="R466" s="736" t="s">
        <v>25647</v>
      </c>
      <c r="S466" s="829"/>
      <c r="T466" s="829"/>
      <c r="U466" s="829"/>
      <c r="V466" s="829"/>
      <c r="W466" s="829"/>
    </row>
    <row r="467" spans="1:23" s="831" customFormat="1" ht="12.75" customHeight="1">
      <c r="A467" s="199">
        <v>466</v>
      </c>
      <c r="B467" s="829" t="s">
        <v>25688</v>
      </c>
      <c r="C467" s="829" t="s">
        <v>5820</v>
      </c>
      <c r="D467" s="829" t="s">
        <v>25696</v>
      </c>
      <c r="E467" s="829" t="s">
        <v>12400</v>
      </c>
      <c r="F467" s="829" t="s">
        <v>14260</v>
      </c>
      <c r="G467" s="829" t="s">
        <v>25697</v>
      </c>
      <c r="H467" s="738" t="s">
        <v>5841</v>
      </c>
      <c r="I467" s="737" t="s">
        <v>19190</v>
      </c>
      <c r="J467" s="829" t="s">
        <v>25698</v>
      </c>
      <c r="K467" s="829" t="s">
        <v>25699</v>
      </c>
      <c r="L467" s="829" t="s">
        <v>5804</v>
      </c>
      <c r="M467" s="829" t="s">
        <v>5804</v>
      </c>
      <c r="N467" s="829"/>
      <c r="O467" s="829" t="s">
        <v>25700</v>
      </c>
      <c r="P467" s="829"/>
      <c r="Q467" s="829"/>
      <c r="R467" s="736" t="s">
        <v>25647</v>
      </c>
      <c r="S467" s="829"/>
      <c r="T467" s="829"/>
      <c r="U467" s="829"/>
      <c r="V467" s="829"/>
      <c r="W467" s="829"/>
    </row>
    <row r="468" spans="1:23" ht="13.5">
      <c r="A468" s="199">
        <v>467</v>
      </c>
      <c r="B468" s="829" t="s">
        <v>25864</v>
      </c>
      <c r="C468" s="829" t="s">
        <v>25865</v>
      </c>
      <c r="D468" s="829" t="s">
        <v>25811</v>
      </c>
      <c r="E468" s="829" t="s">
        <v>25866</v>
      </c>
      <c r="F468" s="829" t="s">
        <v>25867</v>
      </c>
      <c r="G468" s="829" t="s">
        <v>25868</v>
      </c>
      <c r="H468" s="738" t="s">
        <v>25807</v>
      </c>
      <c r="I468" s="737" t="s">
        <v>25869</v>
      </c>
      <c r="J468" s="829" t="s">
        <v>25870</v>
      </c>
      <c r="K468" s="829" t="s">
        <v>25871</v>
      </c>
      <c r="L468" s="829" t="s">
        <v>25815</v>
      </c>
      <c r="M468" s="829" t="s">
        <v>25815</v>
      </c>
      <c r="N468" s="829"/>
      <c r="O468" s="829" t="s">
        <v>25872</v>
      </c>
      <c r="P468" s="829"/>
      <c r="Q468" s="829"/>
      <c r="R468" s="736" t="s">
        <v>25810</v>
      </c>
      <c r="S468" s="829"/>
      <c r="T468" s="829"/>
      <c r="U468" s="829"/>
      <c r="V468" s="829"/>
      <c r="W468" s="829"/>
    </row>
    <row r="469" spans="1:23" ht="13.5">
      <c r="A469" s="199">
        <v>468</v>
      </c>
      <c r="B469" s="829" t="s">
        <v>25895</v>
      </c>
      <c r="C469" s="829" t="s">
        <v>25896</v>
      </c>
      <c r="D469" s="829" t="s">
        <v>25897</v>
      </c>
      <c r="E469" s="829" t="s">
        <v>25898</v>
      </c>
      <c r="F469" s="829" t="s">
        <v>25899</v>
      </c>
      <c r="G469" s="829" t="s">
        <v>25900</v>
      </c>
      <c r="H469" s="738" t="s">
        <v>25901</v>
      </c>
      <c r="I469" s="737" t="s">
        <v>25902</v>
      </c>
      <c r="J469" s="829" t="s">
        <v>25903</v>
      </c>
      <c r="K469" s="829" t="s">
        <v>25904</v>
      </c>
      <c r="L469" s="829" t="s">
        <v>25905</v>
      </c>
      <c r="M469" s="829" t="s">
        <v>25905</v>
      </c>
      <c r="N469" s="829"/>
      <c r="O469" s="829" t="s">
        <v>25906</v>
      </c>
      <c r="P469" s="829"/>
      <c r="Q469" s="829"/>
      <c r="R469" s="736" t="s">
        <v>25907</v>
      </c>
      <c r="S469" s="829"/>
      <c r="T469" s="829"/>
      <c r="U469" s="829"/>
      <c r="V469" s="829"/>
      <c r="W469" s="829"/>
    </row>
    <row r="470" spans="1:23" s="851" customFormat="1" ht="13.5">
      <c r="A470" s="199">
        <v>469</v>
      </c>
      <c r="B470" s="853" t="s">
        <v>26049</v>
      </c>
      <c r="C470" s="848" t="s">
        <v>10367</v>
      </c>
      <c r="D470" s="853" t="s">
        <v>26133</v>
      </c>
      <c r="E470" s="848" t="s">
        <v>5444</v>
      </c>
      <c r="F470" s="848" t="s">
        <v>5448</v>
      </c>
      <c r="G470" s="853" t="s">
        <v>26051</v>
      </c>
      <c r="H470" s="849" t="s">
        <v>1358</v>
      </c>
      <c r="I470" s="848" t="s">
        <v>10369</v>
      </c>
      <c r="J470" s="848" t="s">
        <v>10373</v>
      </c>
      <c r="K470" s="853" t="s">
        <v>26044</v>
      </c>
      <c r="L470" s="848" t="s">
        <v>1348</v>
      </c>
      <c r="M470" s="848" t="s">
        <v>1348</v>
      </c>
      <c r="N470" s="848"/>
      <c r="O470" s="848" t="s">
        <v>10344</v>
      </c>
      <c r="P470" s="848"/>
      <c r="Q470" s="848"/>
      <c r="R470" s="850" t="s">
        <v>1835</v>
      </c>
      <c r="S470" s="848"/>
      <c r="T470" s="848"/>
      <c r="U470" s="848"/>
      <c r="V470" s="848"/>
      <c r="W470" s="848"/>
    </row>
    <row r="471" spans="1:23" s="851" customFormat="1" ht="13.5">
      <c r="A471" s="199">
        <v>470</v>
      </c>
      <c r="B471" s="853" t="s">
        <v>26049</v>
      </c>
      <c r="C471" s="848" t="s">
        <v>10367</v>
      </c>
      <c r="D471" s="852" t="s">
        <v>26134</v>
      </c>
      <c r="E471" s="848" t="s">
        <v>5444</v>
      </c>
      <c r="F471" s="848" t="s">
        <v>5448</v>
      </c>
      <c r="G471" s="853" t="s">
        <v>26050</v>
      </c>
      <c r="H471" s="849" t="s">
        <v>1358</v>
      </c>
      <c r="I471" s="848" t="s">
        <v>10369</v>
      </c>
      <c r="J471" s="848" t="s">
        <v>10378</v>
      </c>
      <c r="K471" s="853" t="s">
        <v>26045</v>
      </c>
      <c r="L471" s="848" t="s">
        <v>1348</v>
      </c>
      <c r="M471" s="848" t="s">
        <v>1348</v>
      </c>
      <c r="N471" s="848"/>
      <c r="O471" s="848" t="s">
        <v>10350</v>
      </c>
      <c r="P471" s="848"/>
      <c r="Q471" s="848"/>
      <c r="R471" s="850" t="s">
        <v>1835</v>
      </c>
      <c r="S471" s="848"/>
      <c r="T471" s="848"/>
      <c r="U471" s="848"/>
      <c r="V471" s="848"/>
      <c r="W471" s="848"/>
    </row>
    <row r="472" spans="1:23" s="851" customFormat="1" ht="13.5">
      <c r="A472" s="199">
        <v>471</v>
      </c>
      <c r="B472" s="853" t="s">
        <v>26049</v>
      </c>
      <c r="C472" s="848" t="s">
        <v>10367</v>
      </c>
      <c r="D472" s="853" t="s">
        <v>26144</v>
      </c>
      <c r="E472" s="848" t="s">
        <v>1393</v>
      </c>
      <c r="F472" s="848" t="s">
        <v>5448</v>
      </c>
      <c r="G472" s="853" t="s">
        <v>26052</v>
      </c>
      <c r="H472" s="849" t="s">
        <v>1358</v>
      </c>
      <c r="I472" s="848" t="s">
        <v>10369</v>
      </c>
      <c r="J472" s="848" t="s">
        <v>10371</v>
      </c>
      <c r="K472" s="853" t="s">
        <v>26046</v>
      </c>
      <c r="L472" s="848" t="s">
        <v>1348</v>
      </c>
      <c r="M472" s="853" t="s">
        <v>26048</v>
      </c>
      <c r="N472" s="848"/>
      <c r="O472" s="848" t="s">
        <v>10342</v>
      </c>
      <c r="P472" s="848"/>
      <c r="Q472" s="848"/>
      <c r="R472" s="850" t="s">
        <v>1835</v>
      </c>
      <c r="S472" s="848"/>
      <c r="T472" s="848"/>
      <c r="U472" s="848"/>
      <c r="V472" s="848"/>
      <c r="W472" s="848"/>
    </row>
    <row r="473" spans="1:23" s="851" customFormat="1" ht="13.5">
      <c r="A473" s="199">
        <v>472</v>
      </c>
      <c r="B473" s="853" t="s">
        <v>26049</v>
      </c>
      <c r="C473" s="848" t="s">
        <v>10367</v>
      </c>
      <c r="D473" s="853" t="s">
        <v>26137</v>
      </c>
      <c r="E473" s="848" t="s">
        <v>5444</v>
      </c>
      <c r="F473" s="848" t="s">
        <v>5448</v>
      </c>
      <c r="G473" s="853" t="s">
        <v>26053</v>
      </c>
      <c r="H473" s="849" t="s">
        <v>1358</v>
      </c>
      <c r="I473" s="848" t="s">
        <v>10369</v>
      </c>
      <c r="J473" s="848" t="s">
        <v>10374</v>
      </c>
      <c r="K473" s="853" t="s">
        <v>26047</v>
      </c>
      <c r="L473" s="848" t="s">
        <v>1348</v>
      </c>
      <c r="M473" s="848" t="s">
        <v>1348</v>
      </c>
      <c r="N473" s="848"/>
      <c r="O473" s="848" t="s">
        <v>10346</v>
      </c>
      <c r="P473" s="848"/>
      <c r="Q473" s="848"/>
      <c r="R473" s="850" t="s">
        <v>1835</v>
      </c>
      <c r="S473" s="848"/>
      <c r="T473" s="848"/>
      <c r="U473" s="848"/>
      <c r="V473" s="848"/>
      <c r="W473" s="848"/>
    </row>
    <row r="474" spans="1:23" s="851" customFormat="1" ht="13.5">
      <c r="A474" s="199">
        <v>473</v>
      </c>
      <c r="B474" s="853" t="s">
        <v>26161</v>
      </c>
      <c r="C474" s="848" t="s">
        <v>10367</v>
      </c>
      <c r="D474" s="853" t="s">
        <v>26162</v>
      </c>
      <c r="E474" s="848" t="s">
        <v>5444</v>
      </c>
      <c r="F474" s="848" t="s">
        <v>5448</v>
      </c>
      <c r="G474" s="853" t="s">
        <v>26163</v>
      </c>
      <c r="H474" s="849" t="s">
        <v>1358</v>
      </c>
      <c r="I474" s="848" t="s">
        <v>10369</v>
      </c>
      <c r="J474" s="848" t="s">
        <v>10374</v>
      </c>
      <c r="K474" s="853" t="s">
        <v>26164</v>
      </c>
      <c r="L474" s="848" t="s">
        <v>1348</v>
      </c>
      <c r="M474" s="848" t="s">
        <v>1348</v>
      </c>
      <c r="N474" s="848"/>
      <c r="O474" s="853" t="s">
        <v>26165</v>
      </c>
      <c r="P474" s="848"/>
      <c r="Q474" s="848"/>
      <c r="R474" s="850" t="s">
        <v>1835</v>
      </c>
      <c r="S474" s="848"/>
      <c r="T474" s="848"/>
      <c r="U474" s="848"/>
      <c r="V474" s="848"/>
      <c r="W474" s="848"/>
    </row>
    <row r="475" spans="1:23" s="468" customFormat="1" ht="13.5">
      <c r="A475" s="199">
        <v>474</v>
      </c>
      <c r="B475" s="628" t="s">
        <v>26069</v>
      </c>
      <c r="C475" s="628" t="s">
        <v>26070</v>
      </c>
      <c r="D475" s="444" t="s">
        <v>26071</v>
      </c>
      <c r="E475" s="628" t="s">
        <v>26072</v>
      </c>
      <c r="F475" s="628" t="s">
        <v>26073</v>
      </c>
      <c r="G475" s="628" t="s">
        <v>26074</v>
      </c>
      <c r="H475" s="826" t="s">
        <v>26075</v>
      </c>
      <c r="I475" s="628" t="s">
        <v>5679</v>
      </c>
      <c r="J475" s="628" t="s">
        <v>26076</v>
      </c>
      <c r="K475" s="628" t="s">
        <v>26077</v>
      </c>
      <c r="L475" s="827" t="s">
        <v>26078</v>
      </c>
      <c r="M475" s="827" t="s">
        <v>26078</v>
      </c>
      <c r="N475" s="628"/>
      <c r="O475" s="628" t="s">
        <v>26077</v>
      </c>
      <c r="P475" s="628"/>
      <c r="Q475" s="628"/>
      <c r="R475" s="660" t="s">
        <v>26079</v>
      </c>
      <c r="S475" s="628"/>
      <c r="T475" s="628"/>
      <c r="U475" s="628"/>
      <c r="V475" s="628"/>
      <c r="W475" s="628"/>
    </row>
    <row r="476" spans="1:23" s="468" customFormat="1" ht="13.5">
      <c r="A476" s="199">
        <v>475</v>
      </c>
      <c r="B476" s="628" t="s">
        <v>26069</v>
      </c>
      <c r="C476" s="628" t="s">
        <v>3006</v>
      </c>
      <c r="D476" s="628" t="s">
        <v>26080</v>
      </c>
      <c r="E476" s="628" t="s">
        <v>5444</v>
      </c>
      <c r="F476" s="628" t="s">
        <v>5448</v>
      </c>
      <c r="G476" s="628" t="s">
        <v>26081</v>
      </c>
      <c r="H476" s="661" t="s">
        <v>1358</v>
      </c>
      <c r="I476" s="444" t="s">
        <v>5679</v>
      </c>
      <c r="J476" s="628" t="s">
        <v>26082</v>
      </c>
      <c r="K476" s="628" t="s">
        <v>26083</v>
      </c>
      <c r="L476" s="628" t="s">
        <v>1348</v>
      </c>
      <c r="M476" s="628" t="s">
        <v>1348</v>
      </c>
      <c r="N476" s="628"/>
      <c r="O476" s="628" t="s">
        <v>26083</v>
      </c>
      <c r="P476" s="628"/>
      <c r="Q476" s="628"/>
      <c r="R476" s="660" t="s">
        <v>26034</v>
      </c>
      <c r="S476" s="628"/>
      <c r="T476" s="628"/>
      <c r="U476" s="628"/>
      <c r="V476" s="628"/>
      <c r="W476" s="628"/>
    </row>
    <row r="477" spans="1:23" s="468" customFormat="1" ht="13.5">
      <c r="A477" s="199">
        <v>476</v>
      </c>
      <c r="B477" s="628" t="s">
        <v>26084</v>
      </c>
      <c r="C477" s="628" t="s">
        <v>3006</v>
      </c>
      <c r="D477" s="628" t="s">
        <v>26085</v>
      </c>
      <c r="E477" s="628" t="s">
        <v>5444</v>
      </c>
      <c r="F477" s="628" t="s">
        <v>5448</v>
      </c>
      <c r="G477" s="628" t="s">
        <v>26086</v>
      </c>
      <c r="H477" s="661" t="s">
        <v>1358</v>
      </c>
      <c r="I477" s="444" t="s">
        <v>26263</v>
      </c>
      <c r="J477" s="628" t="s">
        <v>26087</v>
      </c>
      <c r="K477" s="628" t="s">
        <v>26088</v>
      </c>
      <c r="L477" s="628" t="s">
        <v>1348</v>
      </c>
      <c r="M477" s="628" t="s">
        <v>1348</v>
      </c>
      <c r="N477" s="628"/>
      <c r="O477" s="628" t="s">
        <v>26088</v>
      </c>
      <c r="P477" s="628"/>
      <c r="Q477" s="628"/>
      <c r="R477" s="660" t="s">
        <v>26034</v>
      </c>
      <c r="S477" s="628"/>
      <c r="T477" s="628"/>
      <c r="U477" s="628"/>
      <c r="V477" s="628"/>
      <c r="W477" s="628"/>
    </row>
    <row r="478" spans="1:23" s="865" customFormat="1" ht="13.5">
      <c r="A478" s="199">
        <v>477</v>
      </c>
      <c r="B478" s="866" t="s">
        <v>26261</v>
      </c>
      <c r="C478" s="866" t="s">
        <v>8928</v>
      </c>
      <c r="D478" s="866" t="s">
        <v>26255</v>
      </c>
      <c r="E478" s="866" t="s">
        <v>26259</v>
      </c>
      <c r="F478" s="866" t="s">
        <v>26262</v>
      </c>
      <c r="G478" s="866" t="s">
        <v>26256</v>
      </c>
      <c r="H478" s="661" t="s">
        <v>1358</v>
      </c>
      <c r="I478" s="199" t="s">
        <v>5721</v>
      </c>
      <c r="J478" s="867" t="s">
        <v>26257</v>
      </c>
      <c r="K478" s="866" t="s">
        <v>1348</v>
      </c>
      <c r="L478" s="866" t="s">
        <v>1348</v>
      </c>
      <c r="M478" s="866" t="s">
        <v>1348</v>
      </c>
      <c r="N478" s="866"/>
      <c r="O478" s="866" t="s">
        <v>26258</v>
      </c>
      <c r="P478" s="866"/>
      <c r="Q478" s="866"/>
      <c r="R478" s="866" t="s">
        <v>2136</v>
      </c>
      <c r="S478" s="660"/>
      <c r="T478" s="866"/>
      <c r="U478" s="866"/>
      <c r="V478" s="866"/>
      <c r="W478" s="866"/>
    </row>
    <row r="479" spans="1:23" s="875" customFormat="1" ht="13.5">
      <c r="A479" s="199">
        <v>478</v>
      </c>
      <c r="B479" s="876" t="s">
        <v>26261</v>
      </c>
      <c r="C479" s="876" t="s">
        <v>8928</v>
      </c>
      <c r="D479" s="876" t="s">
        <v>26332</v>
      </c>
      <c r="E479" s="876" t="s">
        <v>26336</v>
      </c>
      <c r="F479" s="876" t="s">
        <v>26337</v>
      </c>
      <c r="G479" s="876" t="s">
        <v>26374</v>
      </c>
      <c r="H479" s="661" t="s">
        <v>1358</v>
      </c>
      <c r="I479" s="199" t="s">
        <v>5721</v>
      </c>
      <c r="J479" s="877" t="s">
        <v>26333</v>
      </c>
      <c r="K479" s="876" t="s">
        <v>1348</v>
      </c>
      <c r="L479" s="876" t="s">
        <v>1358</v>
      </c>
      <c r="M479" s="876"/>
      <c r="N479" s="876" t="s">
        <v>26334</v>
      </c>
      <c r="O479" s="876" t="s">
        <v>26333</v>
      </c>
      <c r="P479" s="876"/>
      <c r="Q479" s="876"/>
      <c r="R479" s="876" t="s">
        <v>26335</v>
      </c>
      <c r="S479" s="660"/>
      <c r="T479" s="876"/>
      <c r="U479" s="876"/>
      <c r="V479" s="876"/>
      <c r="W479" s="876"/>
    </row>
    <row r="480" spans="1:23" s="875" customFormat="1" ht="13.5">
      <c r="A480" s="199">
        <v>479</v>
      </c>
      <c r="B480" s="880" t="s">
        <v>26399</v>
      </c>
      <c r="C480" s="829" t="s">
        <v>5820</v>
      </c>
      <c r="D480" s="880" t="s">
        <v>26401</v>
      </c>
      <c r="E480" s="880" t="s">
        <v>12400</v>
      </c>
      <c r="F480" s="848" t="s">
        <v>5448</v>
      </c>
      <c r="G480" s="880" t="s">
        <v>26400</v>
      </c>
      <c r="H480" s="661" t="s">
        <v>1358</v>
      </c>
      <c r="I480" s="199" t="s">
        <v>5721</v>
      </c>
      <c r="J480" s="877" t="s">
        <v>26333</v>
      </c>
      <c r="K480" s="880" t="s">
        <v>26403</v>
      </c>
      <c r="L480" s="880" t="s">
        <v>1358</v>
      </c>
      <c r="M480" s="880" t="s">
        <v>26402</v>
      </c>
      <c r="N480" s="880"/>
      <c r="O480" s="880" t="s">
        <v>26404</v>
      </c>
      <c r="P480" s="880"/>
      <c r="Q480" s="880"/>
      <c r="R480" s="880" t="s">
        <v>26405</v>
      </c>
      <c r="S480" s="660"/>
      <c r="T480" s="880"/>
      <c r="U480" s="880"/>
      <c r="V480" s="880"/>
      <c r="W480" s="880"/>
    </row>
    <row r="481" spans="1:23">
      <c r="A481" s="199">
        <v>480</v>
      </c>
      <c r="B481" s="199" t="s">
        <v>26478</v>
      </c>
      <c r="C481" s="199" t="s">
        <v>5350</v>
      </c>
      <c r="D481" s="293" t="s">
        <v>26479</v>
      </c>
      <c r="E481" s="199" t="s">
        <v>5444</v>
      </c>
      <c r="F481" s="199" t="s">
        <v>5448</v>
      </c>
      <c r="G481" s="199" t="s">
        <v>26480</v>
      </c>
      <c r="H481" s="118" t="s">
        <v>1358</v>
      </c>
      <c r="I481" s="199" t="s">
        <v>5747</v>
      </c>
      <c r="J481" s="199" t="s">
        <v>26481</v>
      </c>
      <c r="K481" s="199" t="s">
        <v>26482</v>
      </c>
      <c r="L481" s="199" t="s">
        <v>1348</v>
      </c>
      <c r="M481" s="199" t="s">
        <v>1348</v>
      </c>
      <c r="N481" s="199"/>
      <c r="O481" s="199" t="s">
        <v>26482</v>
      </c>
      <c r="P481" s="199"/>
      <c r="Q481" s="199"/>
      <c r="R481" s="98" t="s">
        <v>26138</v>
      </c>
    </row>
    <row r="482" spans="1:23" s="875" customFormat="1" ht="13.5">
      <c r="A482" s="199">
        <v>481</v>
      </c>
      <c r="B482" s="880" t="s">
        <v>26496</v>
      </c>
      <c r="C482" s="880" t="s">
        <v>19408</v>
      </c>
      <c r="D482" s="877" t="s">
        <v>26497</v>
      </c>
      <c r="E482" s="880" t="s">
        <v>26072</v>
      </c>
      <c r="F482" s="880" t="s">
        <v>26073</v>
      </c>
      <c r="G482" s="880" t="s">
        <v>26498</v>
      </c>
      <c r="H482" s="826" t="s">
        <v>26075</v>
      </c>
      <c r="I482" s="880" t="s">
        <v>20800</v>
      </c>
      <c r="J482" s="880" t="s">
        <v>26547</v>
      </c>
      <c r="K482" s="880" t="s">
        <v>26547</v>
      </c>
      <c r="L482" s="827" t="s">
        <v>8869</v>
      </c>
      <c r="M482" s="827" t="s">
        <v>8869</v>
      </c>
      <c r="N482" s="880"/>
      <c r="O482" s="880" t="s">
        <v>26547</v>
      </c>
      <c r="P482" s="880"/>
      <c r="Q482" s="880"/>
      <c r="R482" s="660" t="s">
        <v>26079</v>
      </c>
      <c r="S482" s="880"/>
      <c r="T482" s="880"/>
      <c r="U482" s="880"/>
      <c r="V482" s="880"/>
      <c r="W482" s="880"/>
    </row>
    <row r="483" spans="1:23" s="875" customFormat="1" ht="13.5">
      <c r="A483" s="199">
        <v>482</v>
      </c>
      <c r="B483" s="880" t="s">
        <v>26542</v>
      </c>
      <c r="C483" s="880" t="s">
        <v>26543</v>
      </c>
      <c r="D483" s="877" t="s">
        <v>26544</v>
      </c>
      <c r="E483" s="880" t="s">
        <v>12400</v>
      </c>
      <c r="F483" s="880" t="s">
        <v>14260</v>
      </c>
      <c r="G483" s="880" t="s">
        <v>26545</v>
      </c>
      <c r="H483" s="826" t="s">
        <v>5841</v>
      </c>
      <c r="I483" s="880" t="s">
        <v>26548</v>
      </c>
      <c r="J483" s="880" t="s">
        <v>26546</v>
      </c>
      <c r="K483" s="880" t="s">
        <v>26546</v>
      </c>
      <c r="L483" s="827" t="s">
        <v>5804</v>
      </c>
      <c r="M483" s="827" t="s">
        <v>5804</v>
      </c>
      <c r="N483" s="880"/>
      <c r="O483" s="880" t="s">
        <v>26546</v>
      </c>
      <c r="P483" s="880"/>
      <c r="Q483" s="880"/>
      <c r="R483" s="660" t="s">
        <v>25908</v>
      </c>
      <c r="S483" s="880"/>
      <c r="T483" s="880"/>
      <c r="U483" s="880"/>
      <c r="V483" s="880"/>
      <c r="W483" s="880"/>
    </row>
    <row r="484" spans="1:23" ht="13.5">
      <c r="A484" s="199">
        <v>483</v>
      </c>
      <c r="B484" s="880" t="s">
        <v>26701</v>
      </c>
      <c r="C484" s="95" t="s">
        <v>100</v>
      </c>
      <c r="D484" s="880" t="s">
        <v>26702</v>
      </c>
      <c r="E484" s="95" t="s">
        <v>5444</v>
      </c>
      <c r="F484" s="880" t="s">
        <v>5448</v>
      </c>
      <c r="G484" s="880" t="s">
        <v>26703</v>
      </c>
      <c r="H484" s="119" t="s">
        <v>1358</v>
      </c>
      <c r="I484" s="95" t="s">
        <v>5583</v>
      </c>
      <c r="J484" s="880" t="s">
        <v>26704</v>
      </c>
      <c r="K484" s="880" t="s">
        <v>26704</v>
      </c>
      <c r="L484" s="45" t="s">
        <v>1348</v>
      </c>
      <c r="M484" s="45" t="s">
        <v>1348</v>
      </c>
      <c r="N484" s="95"/>
      <c r="O484" s="95" t="s">
        <v>8331</v>
      </c>
      <c r="P484" s="95"/>
      <c r="Q484" s="95"/>
      <c r="R484" s="660" t="s">
        <v>26705</v>
      </c>
      <c r="S484" s="95"/>
      <c r="T484" s="95"/>
      <c r="U484" s="95"/>
      <c r="V484" s="95"/>
      <c r="W484" s="199"/>
    </row>
    <row r="485" spans="1:23" ht="13.5">
      <c r="A485" s="199">
        <v>484</v>
      </c>
      <c r="B485" s="880" t="s">
        <v>26701</v>
      </c>
      <c r="C485" s="95" t="s">
        <v>100</v>
      </c>
      <c r="D485" s="880" t="s">
        <v>26733</v>
      </c>
      <c r="E485" s="95" t="s">
        <v>5444</v>
      </c>
      <c r="F485" s="39" t="s">
        <v>8326</v>
      </c>
      <c r="G485" s="880" t="s">
        <v>26734</v>
      </c>
      <c r="H485" s="119" t="s">
        <v>1358</v>
      </c>
      <c r="I485" s="95" t="s">
        <v>5583</v>
      </c>
      <c r="J485" s="880" t="s">
        <v>26764</v>
      </c>
      <c r="K485" s="880" t="s">
        <v>26764</v>
      </c>
      <c r="L485" s="45" t="s">
        <v>1348</v>
      </c>
      <c r="M485" s="45" t="s">
        <v>1348</v>
      </c>
      <c r="N485" s="95"/>
      <c r="O485" s="880" t="s">
        <v>26735</v>
      </c>
      <c r="P485" s="95"/>
      <c r="Q485" s="95"/>
      <c r="R485" s="660" t="s">
        <v>26705</v>
      </c>
      <c r="S485" s="95"/>
      <c r="T485" s="95"/>
      <c r="U485" s="95"/>
      <c r="V485" s="95"/>
      <c r="W485" s="199"/>
    </row>
    <row r="486" spans="1:23" ht="13.5">
      <c r="A486" s="199">
        <v>485</v>
      </c>
      <c r="B486" s="880" t="s">
        <v>26701</v>
      </c>
      <c r="C486" s="95" t="s">
        <v>100</v>
      </c>
      <c r="D486" s="880" t="s">
        <v>26762</v>
      </c>
      <c r="E486" s="880" t="s">
        <v>5444</v>
      </c>
      <c r="F486" s="880" t="s">
        <v>5448</v>
      </c>
      <c r="G486" s="880" t="s">
        <v>26763</v>
      </c>
      <c r="H486" s="119" t="s">
        <v>1358</v>
      </c>
      <c r="I486" s="880" t="s">
        <v>5583</v>
      </c>
      <c r="J486" s="880" t="s">
        <v>26765</v>
      </c>
      <c r="K486" s="880" t="s">
        <v>26765</v>
      </c>
      <c r="L486" s="45" t="s">
        <v>1348</v>
      </c>
      <c r="M486" s="45" t="s">
        <v>1348</v>
      </c>
      <c r="N486" s="95"/>
      <c r="O486" s="880" t="s">
        <v>26765</v>
      </c>
      <c r="P486" s="95"/>
      <c r="Q486" s="95"/>
      <c r="R486" s="660" t="s">
        <v>26705</v>
      </c>
      <c r="S486" s="95"/>
      <c r="T486" s="95"/>
      <c r="U486" s="95"/>
      <c r="V486" s="95"/>
      <c r="W486" s="199"/>
    </row>
    <row r="487" spans="1:23" ht="13.5">
      <c r="A487" s="1080">
        <v>486</v>
      </c>
      <c r="B487" s="1081" t="s">
        <v>26771</v>
      </c>
      <c r="C487" s="1081" t="s">
        <v>100</v>
      </c>
      <c r="D487" s="361" t="s">
        <v>26772</v>
      </c>
      <c r="E487" s="1081" t="s">
        <v>5444</v>
      </c>
      <c r="F487" s="1081" t="s">
        <v>5448</v>
      </c>
      <c r="G487" s="1081" t="s">
        <v>26770</v>
      </c>
      <c r="H487" s="1082" t="s">
        <v>1358</v>
      </c>
      <c r="I487" s="1081" t="s">
        <v>5583</v>
      </c>
      <c r="J487" s="1081" t="s">
        <v>26774</v>
      </c>
      <c r="K487" s="1081" t="s">
        <v>26773</v>
      </c>
      <c r="L487" s="1081" t="s">
        <v>1348</v>
      </c>
      <c r="M487" s="1081" t="s">
        <v>1348</v>
      </c>
      <c r="N487" s="1080"/>
      <c r="O487" s="1081" t="s">
        <v>26774</v>
      </c>
      <c r="P487" s="1080"/>
      <c r="Q487" s="1080"/>
      <c r="R487" s="1083" t="s">
        <v>26775</v>
      </c>
      <c r="S487" s="1080"/>
      <c r="T487" s="1080"/>
      <c r="U487" s="1080"/>
      <c r="V487" s="1080"/>
      <c r="W487" s="1080"/>
    </row>
  </sheetData>
  <customSheetViews>
    <customSheetView guid="{B77D688C-3894-4B0E-B9C0-8E2AB33B8E4A}" topLeftCell="A61">
      <selection activeCell="D81" sqref="D81"/>
      <pageMargins left="0.7" right="0.7" top="0.75" bottom="0.75" header="0.3" footer="0.3"/>
      <pageSetup paperSize="9" orientation="portrait" r:id="rId1"/>
    </customSheetView>
    <customSheetView guid="{E7196873-6018-4498-969F-3F57585C170F}" scale="110" topLeftCell="O462">
      <selection activeCell="R488" sqref="R488"/>
      <pageMargins left="0.7" right="0.7" top="0.75" bottom="0.75" header="0.3" footer="0.3"/>
      <pageSetup paperSize="9" orientation="portrait" r:id="rId2"/>
    </customSheetView>
    <customSheetView guid="{ED6EEF44-86C5-45ED-8054-97442BB16151}" topLeftCell="A459">
      <selection activeCell="D484" sqref="D484"/>
      <pageMargins left="0.7" right="0.7" top="0.75" bottom="0.75" header="0.3" footer="0.3"/>
      <pageSetup paperSize="9" orientation="portrait" r:id="rId3"/>
    </customSheetView>
    <customSheetView guid="{ACC5FA19-0BF2-4858-9ACE-ADC684C9A46D}" topLeftCell="A463">
      <selection activeCell="C123" sqref="C123"/>
      <pageMargins left="0.7" right="0.7" top="0.75" bottom="0.75" header="0.3" footer="0.3"/>
      <pageSetup paperSize="9" orientation="portrait" r:id="rId4"/>
    </customSheetView>
    <customSheetView guid="{62F30690-908F-4A5E-8F50-9D42B58817D8}" showAutoFilter="1" topLeftCell="A432">
      <selection activeCell="D454" sqref="D454"/>
      <pageMargins left="0.7" right="0.7" top="0.75" bottom="0.75" header="0.3" footer="0.3"/>
      <pageSetup paperSize="9" orientation="portrait" r:id="rId5"/>
      <autoFilter ref="A1:V483"/>
    </customSheetView>
    <customSheetView guid="{421F73E7-4A90-4244-B867-5BBD2A319A6B}" topLeftCell="A96">
      <selection activeCell="C123" sqref="C123"/>
      <pageMargins left="0.7" right="0.7" top="0.75" bottom="0.75" header="0.3" footer="0.3"/>
      <pageSetup paperSize="9" orientation="portrait" r:id="rId6"/>
    </customSheetView>
    <customSheetView guid="{6559B424-84E7-41E9-9710-4DB072A71438}" topLeftCell="A448">
      <selection activeCell="D453" sqref="D453"/>
      <pageMargins left="0.7" right="0.7" top="0.75" bottom="0.75" header="0.3" footer="0.3"/>
      <pageSetup paperSize="9" orientation="portrait" r:id="rId7"/>
    </customSheetView>
    <customSheetView guid="{D0D3DCFA-40DE-4C49-BA4D-92F1D6E408BD}" topLeftCell="A193">
      <selection activeCell="D211" activeCellId="1" sqref="G210 D211"/>
      <pageMargins left="0.7" right="0.7" top="0.75" bottom="0.75" header="0.3" footer="0.3"/>
      <pageSetup paperSize="9" orientation="portrait" r:id="rId8"/>
    </customSheetView>
    <customSheetView guid="{DE71D1F2-C1EE-43DE-B8D6-31956989AC91}" showAutoFilter="1" topLeftCell="A413">
      <selection activeCell="D428" sqref="D428"/>
      <pageMargins left="0.7" right="0.7" top="0.75" bottom="0.75" header="0.3" footer="0.3"/>
      <pageSetup paperSize="9" orientation="portrait" r:id="rId9"/>
      <autoFilter ref="A1:V470"/>
    </customSheetView>
    <customSheetView guid="{19B1EB19-6FB7-414E-8E0D-1B74ACE4C155}" showAutoFilter="1" topLeftCell="A432">
      <selection activeCell="A462" sqref="A462:XFD463"/>
      <pageMargins left="0.7" right="0.7" top="0.75" bottom="0.75" header="0.3" footer="0.3"/>
      <pageSetup paperSize="9" orientation="portrait" r:id="rId10"/>
      <autoFilter ref="A1:V461"/>
    </customSheetView>
    <customSheetView guid="{12BC7A43-2A9B-4517-936D-0902988E0E9A}" showAutoFilter="1" topLeftCell="A421">
      <selection activeCell="D460" sqref="D460"/>
      <pageMargins left="0.7" right="0.7" top="0.75" bottom="0.75" header="0.3" footer="0.3"/>
      <pageSetup paperSize="9" orientation="portrait" r:id="rId11"/>
      <autoFilter ref="A1:V461"/>
    </customSheetView>
    <customSheetView guid="{D91718FC-17BD-46DE-B5D6-1DFDFEF42D3E}" showAutoFilter="1" topLeftCell="A427">
      <selection activeCell="A461" sqref="A461"/>
      <pageMargins left="0.7" right="0.7" top="0.75" bottom="0.75" header="0.3" footer="0.3"/>
      <pageSetup paperSize="9" orientation="portrait" r:id="rId12"/>
      <autoFilter ref="A1:V461"/>
    </customSheetView>
    <customSheetView guid="{21B621D9-DA94-4328-A547-6BDE88060B2F}" showAutoFilter="1" topLeftCell="A67">
      <selection activeCell="D91" sqref="D91"/>
      <pageMargins left="0.7" right="0.7" top="0.75" bottom="0.75" header="0.3" footer="0.3"/>
      <pageSetup paperSize="9" orientation="portrait" r:id="rId13"/>
      <autoFilter ref="A1:V461"/>
    </customSheetView>
    <customSheetView guid="{92F9696E-2A82-4590-A070-3F1D3372E5A9}" showAutoFilter="1" topLeftCell="A317">
      <selection activeCell="G339" sqref="G339"/>
      <pageMargins left="0.7" right="0.7" top="0.75" bottom="0.75" header="0.3" footer="0.3"/>
      <pageSetup paperSize="9" orientation="portrait" r:id="rId14"/>
      <autoFilter ref="A1:V461"/>
    </customSheetView>
    <customSheetView guid="{E0156771-F24F-468A-9BED-51F8F2EEA275}" topLeftCell="A441">
      <selection activeCell="F458" sqref="F458"/>
      <pageMargins left="0.7" right="0.7" top="0.75" bottom="0.75" header="0.3" footer="0.3"/>
      <pageSetup paperSize="9" orientation="portrait" r:id="rId15"/>
    </customSheetView>
    <customSheetView guid="{11D4BDC5-72E9-4248-B228-C2B2FA6F30D0}" showPageBreaks="1" filter="1" showAutoFilter="1">
      <selection activeCell="U459" sqref="U459"/>
      <pageMargins left="0.7" right="0.7" top="0.75" bottom="0.75" header="0.3" footer="0.3"/>
      <pageSetup paperSize="9" orientation="portrait" r:id="rId16"/>
      <autoFilter ref="A1:V460">
        <filterColumn colId="2">
          <filters>
            <filter val="BRM"/>
          </filters>
        </filterColumn>
      </autoFilter>
    </customSheetView>
    <customSheetView guid="{9A740003-ABB8-4D1D-8FBE-3ABC50043336}" showAutoFilter="1">
      <selection activeCell="N395" sqref="N395"/>
      <pageMargins left="0.7" right="0.7" top="0.75" bottom="0.75" header="0.3" footer="0.3"/>
      <pageSetup paperSize="9" orientation="portrait" r:id="rId17"/>
      <autoFilter ref="A1:V459"/>
    </customSheetView>
    <customSheetView guid="{1B49CA81-5DAB-4B70-B65C-A9D757B01318}" showAutoFilter="1">
      <selection activeCell="N395" sqref="N395"/>
      <pageMargins left="0.7" right="0.7" top="0.75" bottom="0.75" header="0.3" footer="0.3"/>
      <pageSetup paperSize="9" orientation="portrait" r:id="rId18"/>
      <autoFilter ref="A1:V459"/>
    </customSheetView>
    <customSheetView guid="{B4FE853D-E600-459E-85FD-605093CBA9A2}" showAutoFilter="1">
      <selection activeCell="N395" sqref="N395"/>
      <pageMargins left="0.7" right="0.7" top="0.75" bottom="0.75" header="0.3" footer="0.3"/>
      <pageSetup paperSize="9" orientation="portrait" r:id="rId19"/>
      <autoFilter ref="A1:V459"/>
    </customSheetView>
    <customSheetView guid="{1CBA74DA-E098-4EF7-8C56-9297DAA3186A}" showAutoFilter="1">
      <selection activeCell="N395" sqref="N395"/>
      <pageMargins left="0.7" right="0.7" top="0.75" bottom="0.75" header="0.3" footer="0.3"/>
      <pageSetup paperSize="9" orientation="portrait" r:id="rId20"/>
      <autoFilter ref="A1:V459"/>
    </customSheetView>
    <customSheetView guid="{28B9DE48-FA7F-4C6E-8DB6-00D23F56A6CF}" showAutoFilter="1">
      <selection activeCell="N395" sqref="N395"/>
      <pageMargins left="0.7" right="0.7" top="0.75" bottom="0.75" header="0.3" footer="0.3"/>
      <pageSetup paperSize="9" orientation="portrait" r:id="rId21"/>
      <autoFilter ref="A1:V459"/>
    </customSheetView>
    <customSheetView guid="{F0C2AFCD-E917-4728-96F9-DD9C8FCBEB8B}" showAutoFilter="1">
      <selection activeCell="N395" sqref="N395"/>
      <pageMargins left="0.7" right="0.7" top="0.75" bottom="0.75" header="0.3" footer="0.3"/>
      <pageSetup paperSize="9" orientation="portrait" r:id="rId22"/>
      <autoFilter ref="A1:V457"/>
    </customSheetView>
    <customSheetView guid="{10D92E26-EF14-46A4-8D44-0E40D139A61D}" showAutoFilter="1">
      <pageMargins left="0.7" right="0.7" top="0.75" bottom="0.75" header="0.3" footer="0.3"/>
      <pageSetup paperSize="9" orientation="portrait" r:id="rId23"/>
      <autoFilter ref="A1:V457"/>
    </customSheetView>
    <customSheetView guid="{23F24CCD-7DA9-49DB-960D-EC1E962F1932}" showAutoFilter="1">
      <pageMargins left="0.7" right="0.7" top="0.75" bottom="0.75" header="0.3" footer="0.3"/>
      <pageSetup paperSize="9" orientation="portrait" r:id="rId24"/>
      <autoFilter ref="A1:V457"/>
    </customSheetView>
    <customSheetView guid="{642879C7-75F6-412C-BF4F-68D65DA2C7D3}" showAutoFilter="1">
      <selection activeCell="N395" sqref="N395"/>
      <pageMargins left="0.7" right="0.7" top="0.75" bottom="0.75" header="0.3" footer="0.3"/>
      <pageSetup paperSize="9" orientation="portrait" r:id="rId25"/>
      <autoFilter ref="A1:V459"/>
    </customSheetView>
    <customSheetView guid="{8FFD8D58-BC1E-427E-9F3D-BA6954FEE335}" showAutoFilter="1">
      <selection activeCell="N395" sqref="N395"/>
      <pageMargins left="0.7" right="0.7" top="0.75" bottom="0.75" header="0.3" footer="0.3"/>
      <pageSetup paperSize="9" orientation="portrait" r:id="rId26"/>
      <autoFilter ref="A1:V459"/>
    </customSheetView>
    <customSheetView guid="{C51B46A2-986E-4DD3-A4FC-524627FB6E66}" showAutoFilter="1" topLeftCell="A13">
      <selection activeCell="D41" sqref="D41"/>
      <pageMargins left="0.7" right="0.7" top="0.75" bottom="0.75" header="0.3" footer="0.3"/>
      <pageSetup paperSize="9" orientation="portrait" r:id="rId27"/>
      <autoFilter ref="A1:V459"/>
    </customSheetView>
    <customSheetView guid="{61CAE55B-98D4-42F4-B062-7E9EF9D183A9}" showAutoFilter="1" topLeftCell="A71">
      <selection activeCell="E92" sqref="D92:E92"/>
      <pageMargins left="0.7" right="0.7" top="0.75" bottom="0.75" header="0.3" footer="0.3"/>
      <pageSetup paperSize="9" orientation="portrait" r:id="rId28"/>
      <autoFilter ref="A1:V460"/>
    </customSheetView>
    <customSheetView guid="{C9AB3C92-BEDD-4EE6-B1B1-2B60593ED640}" showAutoFilter="1" topLeftCell="A424">
      <selection activeCell="E461" sqref="E461"/>
      <pageMargins left="0.7" right="0.7" top="0.75" bottom="0.75" header="0.3" footer="0.3"/>
      <pageSetup paperSize="9" orientation="portrait" r:id="rId29"/>
      <autoFilter ref="A1:V460"/>
    </customSheetView>
    <customSheetView guid="{12006414-7EC7-4E06-BCDB-26C928013B81}" showAutoFilter="1" topLeftCell="A424">
      <selection activeCell="E461" sqref="E461"/>
      <pageMargins left="0.7" right="0.7" top="0.75" bottom="0.75" header="0.3" footer="0.3"/>
      <pageSetup paperSize="9" orientation="portrait" r:id="rId30"/>
      <autoFilter ref="A1:V461"/>
    </customSheetView>
    <customSheetView guid="{D1154502-5112-4CB1-8DB5-89B61817B161}" showAutoFilter="1" topLeftCell="A421">
      <selection activeCell="E456" sqref="E456"/>
      <pageMargins left="0.7" right="0.7" top="0.75" bottom="0.75" header="0.3" footer="0.3"/>
      <pageSetup paperSize="9" orientation="portrait" r:id="rId31"/>
      <autoFilter ref="A1:V461"/>
    </customSheetView>
    <customSheetView guid="{C75A7410-BC61-4E85-89C0-D239031DDE68}" showAutoFilter="1" topLeftCell="A231">
      <selection activeCell="G254" sqref="G254"/>
      <pageMargins left="0.7" right="0.7" top="0.75" bottom="0.75" header="0.3" footer="0.3"/>
      <pageSetup paperSize="9" orientation="portrait" r:id="rId32"/>
      <autoFilter ref="A1:V476"/>
    </customSheetView>
    <customSheetView guid="{EDC6C8CB-CC56-41A3-A5D2-964F47B45937}" scale="85" showAutoFilter="1">
      <pane ySplit="1" topLeftCell="A69" activePane="bottomLeft" state="frozen"/>
      <selection pane="bottomLeft" activeCell="E100" sqref="E100"/>
      <pageMargins left="0.7" right="0.7" top="0.75" bottom="0.75" header="0.3" footer="0.3"/>
      <pageSetup paperSize="9" orientation="portrait" r:id="rId33"/>
      <autoFilter ref="A1:V481"/>
    </customSheetView>
    <customSheetView guid="{7478A4DE-EA9D-4EDD-AD0C-E07082CFE7F8}" topLeftCell="A380">
      <selection activeCell="F391" sqref="F391"/>
      <pageMargins left="0.7" right="0.7" top="0.75" bottom="0.75" header="0.3" footer="0.3"/>
      <pageSetup paperSize="9" orientation="portrait" r:id="rId34"/>
    </customSheetView>
    <customSheetView guid="{FA4C5799-AA55-48EE-9E28-A5C08EC0B5EC}" topLeftCell="A440">
      <selection activeCell="A483" sqref="A483:XFD483"/>
      <pageMargins left="0.7" right="0.7" top="0.75" bottom="0.75" header="0.3" footer="0.3"/>
      <pageSetup paperSize="9" orientation="portrait" r:id="rId35"/>
    </customSheetView>
    <customSheetView guid="{90FD2661-09A8-48CB-9E6C-43186E8FA7FD}" showAutoFilter="1" topLeftCell="A335">
      <selection activeCell="D366" sqref="D366"/>
      <pageMargins left="0.7" right="0.7" top="0.75" bottom="0.75" header="0.3" footer="0.3"/>
      <pageSetup paperSize="9" orientation="portrait" r:id="rId36"/>
      <autoFilter ref="A1:V483"/>
    </customSheetView>
    <customSheetView guid="{1433F8E8-C001-4A2E-941F-69E7F3BC4875}" topLeftCell="A61">
      <selection activeCell="D81" sqref="D81"/>
      <pageMargins left="0.7" right="0.7" top="0.75" bottom="0.75" header="0.3" footer="0.3"/>
      <pageSetup paperSize="9" orientation="portrait" r:id="rId37"/>
    </customSheetView>
  </customSheetViews>
  <phoneticPr fontId="7" type="noConversion"/>
  <pageMargins left="0.7" right="0.7" top="0.75" bottom="0.75" header="0.3" footer="0.3"/>
  <pageSetup paperSize="9" orientation="portrait" r:id="rId3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82"/>
  <sheetViews>
    <sheetView topLeftCell="A23" zoomScaleNormal="100" workbookViewId="0">
      <selection activeCell="B35" sqref="B35"/>
    </sheetView>
  </sheetViews>
  <sheetFormatPr defaultColWidth="9" defaultRowHeight="16.5"/>
  <cols>
    <col min="1" max="1" width="9.5" style="99" bestFit="1" customWidth="1"/>
    <col min="2" max="2" width="49.875" style="99" bestFit="1" customWidth="1"/>
    <col min="3" max="3" width="12.5" style="99" bestFit="1" customWidth="1"/>
    <col min="4" max="4" width="32.375" style="292" bestFit="1" customWidth="1"/>
    <col min="5" max="5" width="24" style="99" bestFit="1" customWidth="1"/>
    <col min="6" max="6" width="31.375" style="292" bestFit="1" customWidth="1"/>
    <col min="7" max="7" width="31.375" style="99" bestFit="1" customWidth="1"/>
    <col min="8" max="8" width="31.875" style="99" bestFit="1" customWidth="1"/>
    <col min="9" max="9" width="8.875" style="146" customWidth="1"/>
    <col min="10" max="11" width="50.625" style="99" customWidth="1"/>
    <col min="12" max="13" width="58.625" style="188" bestFit="1" customWidth="1"/>
    <col min="14" max="14" width="15.625" style="99" bestFit="1" customWidth="1"/>
    <col min="15" max="15" width="13.625" style="99" bestFit="1" customWidth="1"/>
    <col min="16" max="17" width="9.875" style="146" bestFit="1" customWidth="1"/>
    <col min="18" max="19" width="24.75" style="99" bestFit="1" customWidth="1"/>
    <col min="20" max="20" width="10.625" style="146" customWidth="1"/>
    <col min="21" max="21" width="28.75" style="99" bestFit="1" customWidth="1"/>
    <col min="22" max="22" width="57.75" style="99" bestFit="1" customWidth="1"/>
    <col min="23" max="23" width="6.5" style="99" bestFit="1" customWidth="1"/>
    <col min="24" max="24" width="14.625" style="99" bestFit="1" customWidth="1"/>
    <col min="25" max="25" width="8.625" style="99" bestFit="1" customWidth="1"/>
    <col min="26" max="26" width="31.125" style="99" bestFit="1" customWidth="1"/>
    <col min="27" max="27" width="19.875" style="99" bestFit="1" customWidth="1"/>
    <col min="28" max="16384" width="9" style="99"/>
  </cols>
  <sheetData>
    <row r="1" spans="1:27" ht="100.5" customHeight="1">
      <c r="A1" s="38"/>
      <c r="B1" s="38"/>
      <c r="C1" s="4"/>
      <c r="D1" s="4"/>
      <c r="E1" s="4"/>
      <c r="F1" s="4"/>
      <c r="G1" s="4"/>
      <c r="H1" s="5" t="s">
        <v>4782</v>
      </c>
      <c r="I1" s="6" t="s">
        <v>4783</v>
      </c>
      <c r="J1" s="7"/>
      <c r="K1" s="7" t="s">
        <v>8009</v>
      </c>
      <c r="L1" s="84"/>
      <c r="M1" s="84"/>
      <c r="N1" s="7"/>
      <c r="O1" s="7"/>
      <c r="P1" s="6" t="s">
        <v>4784</v>
      </c>
      <c r="Q1" s="6" t="s">
        <v>4784</v>
      </c>
      <c r="R1" s="5" t="s">
        <v>8124</v>
      </c>
      <c r="S1" s="5" t="s">
        <v>8124</v>
      </c>
      <c r="T1" s="6" t="s">
        <v>4783</v>
      </c>
      <c r="U1" s="8"/>
      <c r="V1" s="4"/>
      <c r="W1" s="4"/>
    </row>
    <row r="2" spans="1:27" ht="27">
      <c r="A2" s="154" t="s">
        <v>1</v>
      </c>
      <c r="B2" s="154" t="s">
        <v>2</v>
      </c>
      <c r="C2" s="9" t="s">
        <v>4785</v>
      </c>
      <c r="D2" s="9" t="s">
        <v>26</v>
      </c>
      <c r="E2" s="9" t="s">
        <v>4786</v>
      </c>
      <c r="F2" s="9" t="s">
        <v>4787</v>
      </c>
      <c r="G2" s="9" t="s">
        <v>4788</v>
      </c>
      <c r="H2" s="9" t="s">
        <v>4789</v>
      </c>
      <c r="I2" s="10" t="s">
        <v>4790</v>
      </c>
      <c r="J2" s="9" t="s">
        <v>80</v>
      </c>
      <c r="K2" s="9" t="s">
        <v>86</v>
      </c>
      <c r="L2" s="22" t="s">
        <v>4791</v>
      </c>
      <c r="M2" s="87" t="s">
        <v>4792</v>
      </c>
      <c r="N2" s="9" t="s">
        <v>4793</v>
      </c>
      <c r="O2" s="9" t="s">
        <v>4794</v>
      </c>
      <c r="P2" s="10" t="s">
        <v>4795</v>
      </c>
      <c r="Q2" s="10" t="s">
        <v>4796</v>
      </c>
      <c r="R2" s="10" t="s">
        <v>4797</v>
      </c>
      <c r="S2" s="10" t="s">
        <v>4798</v>
      </c>
      <c r="T2" s="9" t="s">
        <v>7905</v>
      </c>
      <c r="U2" s="9" t="s">
        <v>4800</v>
      </c>
      <c r="V2" s="9" t="s">
        <v>1343</v>
      </c>
      <c r="W2" s="9" t="s">
        <v>38</v>
      </c>
      <c r="X2" s="9" t="s">
        <v>7633</v>
      </c>
      <c r="Y2" s="9" t="s">
        <v>7635</v>
      </c>
      <c r="Z2" s="9" t="s">
        <v>7702</v>
      </c>
      <c r="AA2" s="9" t="s">
        <v>16809</v>
      </c>
    </row>
    <row r="3" spans="1:27" s="67" customFormat="1" ht="13.5">
      <c r="A3" s="66">
        <v>1</v>
      </c>
      <c r="B3" s="66"/>
      <c r="C3" s="66" t="s">
        <v>10</v>
      </c>
      <c r="D3" s="66" t="s">
        <v>1345</v>
      </c>
      <c r="E3" s="66">
        <v>1</v>
      </c>
      <c r="F3" s="66" t="s">
        <v>1345</v>
      </c>
      <c r="G3" s="66" t="s">
        <v>1345</v>
      </c>
      <c r="H3" s="66" t="s">
        <v>4801</v>
      </c>
      <c r="I3" s="130" t="s">
        <v>1348</v>
      </c>
      <c r="J3" s="66">
        <v>0</v>
      </c>
      <c r="K3" s="66">
        <v>0</v>
      </c>
      <c r="L3" s="155">
        <v>0</v>
      </c>
      <c r="M3" s="155">
        <v>0</v>
      </c>
      <c r="N3" s="66" t="s">
        <v>4802</v>
      </c>
      <c r="O3" s="66" t="s">
        <v>4803</v>
      </c>
      <c r="P3" s="130" t="s">
        <v>4804</v>
      </c>
      <c r="Q3" s="130" t="s">
        <v>4804</v>
      </c>
      <c r="R3" s="66" t="s">
        <v>4805</v>
      </c>
      <c r="S3" s="66" t="s">
        <v>4805</v>
      </c>
      <c r="T3" s="130" t="s">
        <v>1348</v>
      </c>
      <c r="U3" s="66" t="s">
        <v>4806</v>
      </c>
      <c r="V3" s="66" t="s">
        <v>4807</v>
      </c>
      <c r="W3" s="66" t="s">
        <v>1350</v>
      </c>
      <c r="X3" s="66"/>
      <c r="Y3" s="66"/>
      <c r="Z3" s="66"/>
      <c r="AA3" s="66"/>
    </row>
    <row r="4" spans="1:27" s="67" customFormat="1" ht="13.5">
      <c r="A4" s="66">
        <v>2</v>
      </c>
      <c r="B4" s="66"/>
      <c r="C4" s="66" t="s">
        <v>10</v>
      </c>
      <c r="D4" s="66" t="s">
        <v>1401</v>
      </c>
      <c r="E4" s="66" t="s">
        <v>1345</v>
      </c>
      <c r="F4" s="66" t="s">
        <v>1401</v>
      </c>
      <c r="G4" s="66" t="s">
        <v>1401</v>
      </c>
      <c r="H4" s="66" t="s">
        <v>4801</v>
      </c>
      <c r="I4" s="130" t="s">
        <v>1348</v>
      </c>
      <c r="J4" s="66">
        <v>0</v>
      </c>
      <c r="K4" s="66">
        <v>0</v>
      </c>
      <c r="L4" s="155">
        <v>0</v>
      </c>
      <c r="M4" s="155">
        <v>0</v>
      </c>
      <c r="N4" s="66" t="s">
        <v>4808</v>
      </c>
      <c r="O4" s="66" t="s">
        <v>4809</v>
      </c>
      <c r="P4" s="130" t="s">
        <v>4804</v>
      </c>
      <c r="Q4" s="130" t="s">
        <v>4804</v>
      </c>
      <c r="R4" s="66" t="s">
        <v>4805</v>
      </c>
      <c r="S4" s="66" t="s">
        <v>4805</v>
      </c>
      <c r="T4" s="130" t="s">
        <v>1348</v>
      </c>
      <c r="U4" s="66" t="s">
        <v>4806</v>
      </c>
      <c r="V4" s="66" t="s">
        <v>4807</v>
      </c>
      <c r="W4" s="66" t="s">
        <v>1350</v>
      </c>
      <c r="X4" s="66"/>
      <c r="Y4" s="66"/>
      <c r="Z4" s="66"/>
      <c r="AA4" s="66"/>
    </row>
    <row r="5" spans="1:27" s="62" customFormat="1" ht="13.5">
      <c r="A5" s="66">
        <v>3</v>
      </c>
      <c r="B5" s="60"/>
      <c r="C5" s="60" t="s">
        <v>4810</v>
      </c>
      <c r="D5" s="60" t="s">
        <v>1463</v>
      </c>
      <c r="E5" s="60" t="s">
        <v>1401</v>
      </c>
      <c r="F5" s="60" t="s">
        <v>1463</v>
      </c>
      <c r="G5" s="60" t="s">
        <v>1463</v>
      </c>
      <c r="H5" s="428" t="s">
        <v>18874</v>
      </c>
      <c r="I5" s="127" t="s">
        <v>1348</v>
      </c>
      <c r="J5" s="428" t="s">
        <v>24440</v>
      </c>
      <c r="K5" s="428" t="s">
        <v>24043</v>
      </c>
      <c r="L5" s="156">
        <v>0</v>
      </c>
      <c r="M5" s="156">
        <v>0</v>
      </c>
      <c r="N5" s="60" t="s">
        <v>4812</v>
      </c>
      <c r="O5" s="66" t="s">
        <v>4813</v>
      </c>
      <c r="P5" s="127" t="s">
        <v>4804</v>
      </c>
      <c r="Q5" s="127" t="s">
        <v>4804</v>
      </c>
      <c r="R5" s="60" t="s">
        <v>4805</v>
      </c>
      <c r="S5" s="60" t="s">
        <v>4805</v>
      </c>
      <c r="T5" s="127" t="s">
        <v>1358</v>
      </c>
      <c r="U5" s="60" t="s">
        <v>4814</v>
      </c>
      <c r="V5" s="60" t="s">
        <v>1463</v>
      </c>
      <c r="W5" s="60" t="s">
        <v>1350</v>
      </c>
      <c r="X5" s="60"/>
      <c r="Y5" s="60"/>
      <c r="Z5" s="60"/>
      <c r="AA5" s="60"/>
    </row>
    <row r="6" spans="1:27" s="62" customFormat="1" ht="13.5">
      <c r="A6" s="66">
        <v>4</v>
      </c>
      <c r="B6" s="60"/>
      <c r="C6" s="60" t="s">
        <v>4810</v>
      </c>
      <c r="D6" s="60" t="s">
        <v>4815</v>
      </c>
      <c r="E6" s="60" t="s">
        <v>1401</v>
      </c>
      <c r="F6" s="60" t="s">
        <v>4815</v>
      </c>
      <c r="G6" s="60" t="s">
        <v>4815</v>
      </c>
      <c r="H6" s="60" t="s">
        <v>4811</v>
      </c>
      <c r="I6" s="127" t="s">
        <v>1348</v>
      </c>
      <c r="J6" s="60" t="s">
        <v>1410</v>
      </c>
      <c r="K6" s="60" t="s">
        <v>1473</v>
      </c>
      <c r="L6" s="156">
        <v>0</v>
      </c>
      <c r="M6" s="156">
        <v>0</v>
      </c>
      <c r="N6" s="60" t="s">
        <v>4816</v>
      </c>
      <c r="O6" s="66" t="s">
        <v>4817</v>
      </c>
      <c r="P6" s="127" t="s">
        <v>4804</v>
      </c>
      <c r="Q6" s="127" t="s">
        <v>4818</v>
      </c>
      <c r="R6" s="60" t="s">
        <v>4805</v>
      </c>
      <c r="S6" s="60" t="s">
        <v>4805</v>
      </c>
      <c r="T6" s="127" t="s">
        <v>1358</v>
      </c>
      <c r="U6" s="60" t="s">
        <v>4814</v>
      </c>
      <c r="V6" s="60" t="s">
        <v>4815</v>
      </c>
      <c r="W6" s="60" t="s">
        <v>1350</v>
      </c>
      <c r="X6" s="60"/>
      <c r="Y6" s="60"/>
      <c r="Z6" s="60"/>
      <c r="AA6" s="60"/>
    </row>
    <row r="7" spans="1:27" s="62" customFormat="1" ht="13.5">
      <c r="A7" s="66">
        <v>5</v>
      </c>
      <c r="B7" s="60"/>
      <c r="C7" s="60" t="s">
        <v>4810</v>
      </c>
      <c r="D7" s="60" t="s">
        <v>1476</v>
      </c>
      <c r="E7" s="60" t="s">
        <v>1401</v>
      </c>
      <c r="F7" s="60" t="s">
        <v>1476</v>
      </c>
      <c r="G7" s="60" t="s">
        <v>1476</v>
      </c>
      <c r="H7" s="60" t="s">
        <v>4819</v>
      </c>
      <c r="I7" s="127" t="s">
        <v>1348</v>
      </c>
      <c r="J7" s="60" t="s">
        <v>1473</v>
      </c>
      <c r="K7" s="60" t="s">
        <v>1589</v>
      </c>
      <c r="L7" s="156">
        <v>0</v>
      </c>
      <c r="M7" s="156">
        <v>0</v>
      </c>
      <c r="N7" s="60" t="s">
        <v>4820</v>
      </c>
      <c r="O7" s="66" t="s">
        <v>4821</v>
      </c>
      <c r="P7" s="127" t="s">
        <v>4804</v>
      </c>
      <c r="Q7" s="127" t="s">
        <v>4804</v>
      </c>
      <c r="R7" s="60" t="s">
        <v>4805</v>
      </c>
      <c r="S7" s="60" t="s">
        <v>4805</v>
      </c>
      <c r="T7" s="127" t="s">
        <v>1358</v>
      </c>
      <c r="U7" s="60" t="s">
        <v>4814</v>
      </c>
      <c r="V7" s="60" t="s">
        <v>4822</v>
      </c>
      <c r="W7" s="60" t="s">
        <v>1350</v>
      </c>
      <c r="X7" s="60"/>
      <c r="Y7" s="60"/>
      <c r="Z7" s="60"/>
      <c r="AA7" s="60"/>
    </row>
    <row r="8" spans="1:27" s="62" customFormat="1" ht="13.5">
      <c r="A8" s="66">
        <v>6</v>
      </c>
      <c r="B8" s="60"/>
      <c r="C8" s="60" t="s">
        <v>4810</v>
      </c>
      <c r="D8" s="60" t="s">
        <v>4823</v>
      </c>
      <c r="E8" s="60" t="s">
        <v>1401</v>
      </c>
      <c r="F8" s="60" t="s">
        <v>4823</v>
      </c>
      <c r="G8" s="60" t="s">
        <v>4823</v>
      </c>
      <c r="H8" s="60" t="s">
        <v>4811</v>
      </c>
      <c r="I8" s="127" t="s">
        <v>1348</v>
      </c>
      <c r="J8" s="60" t="s">
        <v>1589</v>
      </c>
      <c r="K8" s="428" t="s">
        <v>16056</v>
      </c>
      <c r="L8" s="156">
        <v>0</v>
      </c>
      <c r="M8" s="156">
        <v>0</v>
      </c>
      <c r="N8" s="60" t="s">
        <v>4824</v>
      </c>
      <c r="O8" s="66" t="s">
        <v>4825</v>
      </c>
      <c r="P8" s="127" t="s">
        <v>4804</v>
      </c>
      <c r="Q8" s="127" t="s">
        <v>4818</v>
      </c>
      <c r="R8" s="60" t="s">
        <v>4805</v>
      </c>
      <c r="S8" s="60" t="s">
        <v>4826</v>
      </c>
      <c r="T8" s="127" t="s">
        <v>1358</v>
      </c>
      <c r="U8" s="60" t="s">
        <v>4814</v>
      </c>
      <c r="V8" s="60" t="s">
        <v>4823</v>
      </c>
      <c r="W8" s="60" t="s">
        <v>1350</v>
      </c>
      <c r="X8" s="60"/>
      <c r="Y8" s="60"/>
      <c r="Z8" s="60"/>
      <c r="AA8" s="60"/>
    </row>
    <row r="9" spans="1:27" s="62" customFormat="1" ht="13.5">
      <c r="A9" s="66">
        <v>7</v>
      </c>
      <c r="B9" s="60"/>
      <c r="C9" s="60" t="s">
        <v>4810</v>
      </c>
      <c r="D9" s="60" t="s">
        <v>4827</v>
      </c>
      <c r="E9" s="60" t="s">
        <v>1401</v>
      </c>
      <c r="F9" s="60" t="s">
        <v>4827</v>
      </c>
      <c r="G9" s="60" t="s">
        <v>4827</v>
      </c>
      <c r="H9" s="60" t="s">
        <v>4811</v>
      </c>
      <c r="I9" s="127" t="s">
        <v>1348</v>
      </c>
      <c r="J9" s="60" t="s">
        <v>1686</v>
      </c>
      <c r="K9" s="60" t="s">
        <v>1410</v>
      </c>
      <c r="L9" s="156">
        <v>0</v>
      </c>
      <c r="M9" s="156">
        <v>0</v>
      </c>
      <c r="N9" s="60" t="s">
        <v>4828</v>
      </c>
      <c r="O9" s="66" t="s">
        <v>4829</v>
      </c>
      <c r="P9" s="127" t="s">
        <v>4818</v>
      </c>
      <c r="Q9" s="127" t="s">
        <v>4804</v>
      </c>
      <c r="R9" s="60" t="s">
        <v>4805</v>
      </c>
      <c r="S9" s="60" t="s">
        <v>4805</v>
      </c>
      <c r="T9" s="127" t="s">
        <v>1358</v>
      </c>
      <c r="U9" s="60" t="s">
        <v>4814</v>
      </c>
      <c r="V9" s="60" t="s">
        <v>4827</v>
      </c>
      <c r="W9" s="60" t="s">
        <v>1350</v>
      </c>
      <c r="X9" s="60"/>
      <c r="Y9" s="60"/>
      <c r="Z9" s="60"/>
      <c r="AA9" s="60"/>
    </row>
    <row r="10" spans="1:27" s="62" customFormat="1" ht="13.5">
      <c r="A10" s="66">
        <v>8</v>
      </c>
      <c r="B10" s="60"/>
      <c r="C10" s="60" t="s">
        <v>4810</v>
      </c>
      <c r="D10" s="60" t="s">
        <v>4830</v>
      </c>
      <c r="E10" s="60" t="s">
        <v>1401</v>
      </c>
      <c r="F10" s="60" t="s">
        <v>4830</v>
      </c>
      <c r="G10" s="60" t="s">
        <v>4830</v>
      </c>
      <c r="H10" s="252" t="s">
        <v>18874</v>
      </c>
      <c r="I10" s="127" t="s">
        <v>1348</v>
      </c>
      <c r="J10" s="60" t="s">
        <v>1410</v>
      </c>
      <c r="K10" s="428" t="s">
        <v>16056</v>
      </c>
      <c r="L10" s="156">
        <v>0</v>
      </c>
      <c r="M10" s="156">
        <v>0</v>
      </c>
      <c r="N10" s="60" t="s">
        <v>4831</v>
      </c>
      <c r="O10" s="66" t="s">
        <v>4832</v>
      </c>
      <c r="P10" s="127" t="s">
        <v>4804</v>
      </c>
      <c r="Q10" s="127" t="s">
        <v>4818</v>
      </c>
      <c r="R10" s="60" t="s">
        <v>4805</v>
      </c>
      <c r="S10" s="60" t="s">
        <v>4826</v>
      </c>
      <c r="T10" s="127" t="s">
        <v>1358</v>
      </c>
      <c r="U10" s="60" t="s">
        <v>4814</v>
      </c>
      <c r="V10" s="60" t="s">
        <v>4830</v>
      </c>
      <c r="W10" s="60" t="s">
        <v>1350</v>
      </c>
      <c r="X10" s="60"/>
      <c r="Y10" s="60"/>
      <c r="Z10" s="60"/>
      <c r="AA10" s="60"/>
    </row>
    <row r="11" spans="1:27" s="62" customFormat="1" ht="13.5">
      <c r="A11" s="66">
        <v>9</v>
      </c>
      <c r="B11" s="60"/>
      <c r="C11" s="60" t="s">
        <v>4810</v>
      </c>
      <c r="D11" s="60" t="s">
        <v>4833</v>
      </c>
      <c r="E11" s="60" t="s">
        <v>1401</v>
      </c>
      <c r="F11" s="60" t="s">
        <v>4833</v>
      </c>
      <c r="G11" s="60" t="s">
        <v>4833</v>
      </c>
      <c r="H11" s="60" t="s">
        <v>4811</v>
      </c>
      <c r="I11" s="127" t="s">
        <v>1348</v>
      </c>
      <c r="J11" s="60" t="s">
        <v>1473</v>
      </c>
      <c r="K11" s="60" t="s">
        <v>1473</v>
      </c>
      <c r="L11" s="156">
        <v>0</v>
      </c>
      <c r="M11" s="156">
        <v>0</v>
      </c>
      <c r="N11" s="60" t="s">
        <v>4834</v>
      </c>
      <c r="O11" s="66" t="s">
        <v>4835</v>
      </c>
      <c r="P11" s="127" t="s">
        <v>4818</v>
      </c>
      <c r="Q11" s="127" t="s">
        <v>4818</v>
      </c>
      <c r="R11" s="60" t="s">
        <v>4805</v>
      </c>
      <c r="S11" s="60" t="s">
        <v>4805</v>
      </c>
      <c r="T11" s="127" t="s">
        <v>1358</v>
      </c>
      <c r="U11" s="60" t="s">
        <v>4814</v>
      </c>
      <c r="V11" s="60" t="s">
        <v>4836</v>
      </c>
      <c r="W11" s="60" t="s">
        <v>1350</v>
      </c>
      <c r="X11" s="60"/>
      <c r="Y11" s="60"/>
      <c r="Z11" s="60"/>
      <c r="AA11" s="60"/>
    </row>
    <row r="12" spans="1:27" s="62" customFormat="1" ht="13.5">
      <c r="A12" s="66">
        <v>10</v>
      </c>
      <c r="B12" s="60"/>
      <c r="C12" s="60" t="s">
        <v>4810</v>
      </c>
      <c r="D12" s="60" t="s">
        <v>4837</v>
      </c>
      <c r="E12" s="60" t="s">
        <v>1401</v>
      </c>
      <c r="F12" s="60" t="s">
        <v>4837</v>
      </c>
      <c r="G12" s="60" t="s">
        <v>4837</v>
      </c>
      <c r="H12" s="60" t="s">
        <v>4811</v>
      </c>
      <c r="I12" s="127" t="s">
        <v>1348</v>
      </c>
      <c r="J12" s="60" t="s">
        <v>1410</v>
      </c>
      <c r="K12" s="60" t="s">
        <v>1686</v>
      </c>
      <c r="L12" s="156">
        <v>0</v>
      </c>
      <c r="M12" s="156">
        <v>0</v>
      </c>
      <c r="N12" s="60" t="s">
        <v>4838</v>
      </c>
      <c r="O12" s="66" t="s">
        <v>4839</v>
      </c>
      <c r="P12" s="127" t="s">
        <v>4804</v>
      </c>
      <c r="Q12" s="127" t="s">
        <v>4818</v>
      </c>
      <c r="R12" s="60" t="s">
        <v>4805</v>
      </c>
      <c r="S12" s="60" t="s">
        <v>4805</v>
      </c>
      <c r="T12" s="127" t="s">
        <v>1358</v>
      </c>
      <c r="U12" s="60" t="s">
        <v>4814</v>
      </c>
      <c r="V12" s="60" t="s">
        <v>4837</v>
      </c>
      <c r="W12" s="60" t="s">
        <v>1350</v>
      </c>
      <c r="X12" s="60"/>
      <c r="Y12" s="60"/>
      <c r="Z12" s="60"/>
      <c r="AA12" s="60"/>
    </row>
    <row r="13" spans="1:27" s="62" customFormat="1" ht="13.5">
      <c r="A13" s="66">
        <v>11</v>
      </c>
      <c r="B13" s="60"/>
      <c r="C13" s="60" t="s">
        <v>4810</v>
      </c>
      <c r="D13" s="60" t="s">
        <v>13897</v>
      </c>
      <c r="E13" s="60" t="s">
        <v>1401</v>
      </c>
      <c r="F13" s="60" t="s">
        <v>4837</v>
      </c>
      <c r="G13" s="60" t="s">
        <v>4837</v>
      </c>
      <c r="H13" s="60" t="s">
        <v>13898</v>
      </c>
      <c r="I13" s="127" t="s">
        <v>1348</v>
      </c>
      <c r="J13" s="60" t="s">
        <v>12020</v>
      </c>
      <c r="K13" s="60" t="s">
        <v>1686</v>
      </c>
      <c r="L13" s="156">
        <v>0</v>
      </c>
      <c r="M13" s="156">
        <v>0</v>
      </c>
      <c r="N13" s="60" t="s">
        <v>4844</v>
      </c>
      <c r="O13" s="66" t="s">
        <v>4845</v>
      </c>
      <c r="P13" s="127" t="s">
        <v>4804</v>
      </c>
      <c r="Q13" s="127" t="s">
        <v>4804</v>
      </c>
      <c r="R13" s="60" t="s">
        <v>4805</v>
      </c>
      <c r="S13" s="60" t="s">
        <v>4805</v>
      </c>
      <c r="T13" s="127" t="s">
        <v>1358</v>
      </c>
      <c r="U13" s="60" t="s">
        <v>4814</v>
      </c>
      <c r="V13" s="60" t="s">
        <v>4837</v>
      </c>
      <c r="W13" s="60" t="s">
        <v>1350</v>
      </c>
      <c r="X13" s="60"/>
      <c r="Y13" s="60"/>
      <c r="Z13" s="60"/>
      <c r="AA13" s="60"/>
    </row>
    <row r="14" spans="1:27" ht="13.5">
      <c r="A14" s="66">
        <v>12</v>
      </c>
      <c r="B14" s="199"/>
      <c r="C14" s="199" t="s">
        <v>91</v>
      </c>
      <c r="D14" s="199" t="s">
        <v>4840</v>
      </c>
      <c r="E14" s="199" t="s">
        <v>1401</v>
      </c>
      <c r="F14" s="199" t="s">
        <v>4840</v>
      </c>
      <c r="G14" s="199" t="s">
        <v>4840</v>
      </c>
      <c r="H14" s="199" t="s">
        <v>6951</v>
      </c>
      <c r="I14" s="118" t="s">
        <v>1348</v>
      </c>
      <c r="J14" s="199" t="s">
        <v>4842</v>
      </c>
      <c r="K14" s="199" t="s">
        <v>4843</v>
      </c>
      <c r="L14" s="53">
        <v>0</v>
      </c>
      <c r="M14" s="53">
        <v>0</v>
      </c>
      <c r="N14" s="60" t="s">
        <v>4847</v>
      </c>
      <c r="O14" s="66" t="s">
        <v>4848</v>
      </c>
      <c r="P14" s="118" t="s">
        <v>4804</v>
      </c>
      <c r="Q14" s="118" t="s">
        <v>4804</v>
      </c>
      <c r="R14" s="199" t="s">
        <v>4805</v>
      </c>
      <c r="S14" s="199" t="s">
        <v>4805</v>
      </c>
      <c r="T14" s="118" t="s">
        <v>1358</v>
      </c>
      <c r="U14" s="199" t="s">
        <v>4814</v>
      </c>
      <c r="V14" s="199" t="s">
        <v>91</v>
      </c>
      <c r="W14" s="199" t="s">
        <v>1350</v>
      </c>
      <c r="X14" s="199"/>
      <c r="Y14" s="199"/>
      <c r="Z14" s="199"/>
      <c r="AA14" s="199"/>
    </row>
    <row r="15" spans="1:27" ht="13.5">
      <c r="A15" s="66">
        <v>13</v>
      </c>
      <c r="B15" s="199"/>
      <c r="C15" s="199" t="s">
        <v>91</v>
      </c>
      <c r="D15" s="199" t="s">
        <v>4846</v>
      </c>
      <c r="E15" s="199" t="s">
        <v>1401</v>
      </c>
      <c r="F15" s="199" t="s">
        <v>4846</v>
      </c>
      <c r="G15" s="199" t="s">
        <v>4846</v>
      </c>
      <c r="H15" s="199" t="s">
        <v>4841</v>
      </c>
      <c r="I15" s="118" t="s">
        <v>1348</v>
      </c>
      <c r="J15" s="199" t="s">
        <v>1811</v>
      </c>
      <c r="K15" s="199" t="s">
        <v>1589</v>
      </c>
      <c r="L15" s="53">
        <v>0</v>
      </c>
      <c r="M15" s="53">
        <v>0</v>
      </c>
      <c r="N15" s="60" t="s">
        <v>4850</v>
      </c>
      <c r="O15" s="66" t="s">
        <v>4851</v>
      </c>
      <c r="P15" s="118" t="s">
        <v>4804</v>
      </c>
      <c r="Q15" s="118" t="s">
        <v>4804</v>
      </c>
      <c r="R15" s="199" t="s">
        <v>4805</v>
      </c>
      <c r="S15" s="199" t="s">
        <v>4805</v>
      </c>
      <c r="T15" s="118" t="s">
        <v>1358</v>
      </c>
      <c r="U15" s="199" t="s">
        <v>4814</v>
      </c>
      <c r="V15" s="199" t="s">
        <v>91</v>
      </c>
      <c r="W15" s="199" t="s">
        <v>1350</v>
      </c>
      <c r="X15" s="199"/>
      <c r="Y15" s="199"/>
      <c r="Z15" s="199"/>
      <c r="AA15" s="199"/>
    </row>
    <row r="16" spans="1:27" ht="13.5">
      <c r="A16" s="66">
        <v>14</v>
      </c>
      <c r="B16" s="199" t="s">
        <v>684</v>
      </c>
      <c r="C16" s="199" t="s">
        <v>91</v>
      </c>
      <c r="D16" s="440" t="s">
        <v>25169</v>
      </c>
      <c r="E16" s="199" t="s">
        <v>1401</v>
      </c>
      <c r="F16" s="199" t="s">
        <v>4849</v>
      </c>
      <c r="G16" s="199" t="s">
        <v>4849</v>
      </c>
      <c r="H16" s="199" t="s">
        <v>4841</v>
      </c>
      <c r="I16" s="118" t="s">
        <v>1348</v>
      </c>
      <c r="J16" s="199" t="s">
        <v>1801</v>
      </c>
      <c r="K16" s="199" t="s">
        <v>3447</v>
      </c>
      <c r="L16" s="53">
        <v>0</v>
      </c>
      <c r="M16" s="53">
        <v>0</v>
      </c>
      <c r="N16" s="60" t="s">
        <v>4853</v>
      </c>
      <c r="O16" s="66" t="s">
        <v>4854</v>
      </c>
      <c r="P16" s="118" t="s">
        <v>4804</v>
      </c>
      <c r="Q16" s="118" t="s">
        <v>4804</v>
      </c>
      <c r="R16" s="199" t="s">
        <v>4805</v>
      </c>
      <c r="S16" s="199" t="s">
        <v>4805</v>
      </c>
      <c r="T16" s="118" t="s">
        <v>1358</v>
      </c>
      <c r="U16" s="199" t="s">
        <v>4814</v>
      </c>
      <c r="V16" s="199" t="s">
        <v>91</v>
      </c>
      <c r="W16" s="199" t="s">
        <v>1350</v>
      </c>
      <c r="X16" s="199"/>
      <c r="Y16" s="199"/>
      <c r="Z16" s="199"/>
      <c r="AA16" s="199"/>
    </row>
    <row r="17" spans="1:27" ht="13.5">
      <c r="A17" s="66">
        <v>15</v>
      </c>
      <c r="B17" s="199"/>
      <c r="C17" s="199" t="s">
        <v>91</v>
      </c>
      <c r="D17" s="199" t="s">
        <v>10144</v>
      </c>
      <c r="E17" s="199" t="s">
        <v>1401</v>
      </c>
      <c r="F17" s="199" t="s">
        <v>4852</v>
      </c>
      <c r="G17" s="199" t="s">
        <v>4852</v>
      </c>
      <c r="H17" s="199" t="s">
        <v>4841</v>
      </c>
      <c r="I17" s="118" t="s">
        <v>1348</v>
      </c>
      <c r="J17" s="199" t="s">
        <v>10145</v>
      </c>
      <c r="K17" s="199" t="s">
        <v>1589</v>
      </c>
      <c r="L17" s="53">
        <v>0</v>
      </c>
      <c r="M17" s="53">
        <v>0</v>
      </c>
      <c r="N17" s="60" t="s">
        <v>4856</v>
      </c>
      <c r="O17" s="66" t="s">
        <v>4857</v>
      </c>
      <c r="P17" s="118" t="s">
        <v>4804</v>
      </c>
      <c r="Q17" s="118" t="s">
        <v>4804</v>
      </c>
      <c r="R17" s="199" t="s">
        <v>4805</v>
      </c>
      <c r="S17" s="199" t="s">
        <v>4805</v>
      </c>
      <c r="T17" s="118" t="s">
        <v>1358</v>
      </c>
      <c r="U17" s="199" t="s">
        <v>4814</v>
      </c>
      <c r="V17" s="199" t="s">
        <v>91</v>
      </c>
      <c r="W17" s="199" t="s">
        <v>1629</v>
      </c>
      <c r="X17" s="199"/>
      <c r="Y17" s="199"/>
      <c r="Z17" s="199"/>
      <c r="AA17" s="199"/>
    </row>
    <row r="18" spans="1:27" ht="13.5">
      <c r="A18" s="66">
        <v>16</v>
      </c>
      <c r="B18" s="199"/>
      <c r="C18" s="199" t="s">
        <v>91</v>
      </c>
      <c r="D18" s="199" t="s">
        <v>4855</v>
      </c>
      <c r="E18" s="199" t="s">
        <v>1401</v>
      </c>
      <c r="F18" s="199" t="s">
        <v>4855</v>
      </c>
      <c r="G18" s="199" t="s">
        <v>4855</v>
      </c>
      <c r="H18" s="199" t="s">
        <v>6951</v>
      </c>
      <c r="I18" s="118" t="s">
        <v>1348</v>
      </c>
      <c r="J18" s="199" t="s">
        <v>4842</v>
      </c>
      <c r="K18" s="199" t="s">
        <v>1589</v>
      </c>
      <c r="L18" s="53">
        <v>0</v>
      </c>
      <c r="M18" s="53">
        <v>0</v>
      </c>
      <c r="N18" s="60" t="s">
        <v>4860</v>
      </c>
      <c r="O18" s="66" t="s">
        <v>4861</v>
      </c>
      <c r="P18" s="118" t="s">
        <v>4804</v>
      </c>
      <c r="Q18" s="118" t="s">
        <v>4804</v>
      </c>
      <c r="R18" s="199" t="s">
        <v>4805</v>
      </c>
      <c r="S18" s="199" t="s">
        <v>4805</v>
      </c>
      <c r="T18" s="118" t="s">
        <v>1358</v>
      </c>
      <c r="U18" s="199" t="s">
        <v>4814</v>
      </c>
      <c r="V18" s="199" t="s">
        <v>91</v>
      </c>
      <c r="W18" s="199" t="s">
        <v>1629</v>
      </c>
      <c r="X18" s="199"/>
      <c r="Y18" s="199"/>
      <c r="Z18" s="199"/>
      <c r="AA18" s="199"/>
    </row>
    <row r="19" spans="1:27" ht="13.5">
      <c r="A19" s="66">
        <v>17</v>
      </c>
      <c r="B19" s="199"/>
      <c r="C19" s="199" t="s">
        <v>91</v>
      </c>
      <c r="D19" s="199" t="s">
        <v>1682</v>
      </c>
      <c r="E19" s="199" t="s">
        <v>1401</v>
      </c>
      <c r="F19" s="199" t="s">
        <v>1682</v>
      </c>
      <c r="G19" s="199" t="s">
        <v>1682</v>
      </c>
      <c r="H19" s="199" t="s">
        <v>4858</v>
      </c>
      <c r="I19" s="118" t="s">
        <v>1348</v>
      </c>
      <c r="J19" s="199" t="s">
        <v>1658</v>
      </c>
      <c r="K19" s="199" t="s">
        <v>1658</v>
      </c>
      <c r="L19" s="53">
        <v>0</v>
      </c>
      <c r="M19" s="53">
        <v>0</v>
      </c>
      <c r="N19" s="60" t="s">
        <v>4862</v>
      </c>
      <c r="O19" s="66" t="s">
        <v>4863</v>
      </c>
      <c r="P19" s="118" t="s">
        <v>4804</v>
      </c>
      <c r="Q19" s="118" t="s">
        <v>4804</v>
      </c>
      <c r="R19" s="199" t="s">
        <v>4805</v>
      </c>
      <c r="S19" s="199" t="s">
        <v>4805</v>
      </c>
      <c r="T19" s="118" t="s">
        <v>1358</v>
      </c>
      <c r="U19" s="199" t="s">
        <v>4814</v>
      </c>
      <c r="V19" s="199" t="s">
        <v>91</v>
      </c>
      <c r="W19" s="199" t="s">
        <v>1629</v>
      </c>
      <c r="X19" s="199"/>
      <c r="Y19" s="199"/>
      <c r="Z19" s="199"/>
      <c r="AA19" s="199"/>
    </row>
    <row r="20" spans="1:27" ht="13.5">
      <c r="A20" s="66">
        <v>18</v>
      </c>
      <c r="B20" s="199"/>
      <c r="C20" s="199" t="s">
        <v>91</v>
      </c>
      <c r="D20" s="199" t="s">
        <v>9383</v>
      </c>
      <c r="E20" s="199" t="s">
        <v>1401</v>
      </c>
      <c r="F20" s="199" t="s">
        <v>5936</v>
      </c>
      <c r="G20" s="199" t="s">
        <v>7532</v>
      </c>
      <c r="H20" s="199" t="s">
        <v>4858</v>
      </c>
      <c r="I20" s="118" t="s">
        <v>1348</v>
      </c>
      <c r="J20" s="199" t="s">
        <v>7537</v>
      </c>
      <c r="K20" s="199" t="s">
        <v>7472</v>
      </c>
      <c r="L20" s="53">
        <v>0</v>
      </c>
      <c r="M20" s="53">
        <v>0</v>
      </c>
      <c r="N20" s="60" t="s">
        <v>4864</v>
      </c>
      <c r="O20" s="66" t="s">
        <v>4865</v>
      </c>
      <c r="P20" s="118" t="s">
        <v>4804</v>
      </c>
      <c r="Q20" s="118" t="s">
        <v>4804</v>
      </c>
      <c r="R20" s="199" t="s">
        <v>4805</v>
      </c>
      <c r="S20" s="199" t="s">
        <v>4805</v>
      </c>
      <c r="T20" s="118" t="s">
        <v>1358</v>
      </c>
      <c r="U20" s="199" t="s">
        <v>4814</v>
      </c>
      <c r="V20" s="199" t="s">
        <v>91</v>
      </c>
      <c r="W20" s="199" t="s">
        <v>1629</v>
      </c>
      <c r="X20" s="199"/>
      <c r="Y20" s="199"/>
      <c r="Z20" s="199"/>
      <c r="AA20" s="199"/>
    </row>
    <row r="21" spans="1:27" ht="13.5">
      <c r="A21" s="66">
        <v>19</v>
      </c>
      <c r="B21" s="199"/>
      <c r="C21" s="199" t="s">
        <v>91</v>
      </c>
      <c r="D21" s="397" t="s">
        <v>20717</v>
      </c>
      <c r="E21" s="199" t="s">
        <v>1401</v>
      </c>
      <c r="F21" s="199" t="s">
        <v>4237</v>
      </c>
      <c r="G21" s="397" t="s">
        <v>20717</v>
      </c>
      <c r="H21" s="397" t="s">
        <v>20718</v>
      </c>
      <c r="I21" s="118" t="s">
        <v>1348</v>
      </c>
      <c r="J21" s="199" t="s">
        <v>1589</v>
      </c>
      <c r="K21" s="199" t="s">
        <v>1658</v>
      </c>
      <c r="L21" s="53">
        <v>0</v>
      </c>
      <c r="M21" s="53">
        <v>0</v>
      </c>
      <c r="N21" s="60" t="s">
        <v>4868</v>
      </c>
      <c r="O21" s="66" t="s">
        <v>4869</v>
      </c>
      <c r="P21" s="118" t="s">
        <v>4804</v>
      </c>
      <c r="Q21" s="118" t="s">
        <v>4804</v>
      </c>
      <c r="R21" s="199" t="s">
        <v>4805</v>
      </c>
      <c r="S21" s="199" t="s">
        <v>4805</v>
      </c>
      <c r="T21" s="118" t="s">
        <v>1358</v>
      </c>
      <c r="U21" s="199" t="s">
        <v>4814</v>
      </c>
      <c r="V21" s="199" t="s">
        <v>91</v>
      </c>
      <c r="W21" s="199" t="s">
        <v>1629</v>
      </c>
      <c r="X21" s="199"/>
      <c r="Y21" s="199"/>
      <c r="Z21" s="199"/>
      <c r="AA21" s="199"/>
    </row>
    <row r="22" spans="1:27" ht="13.5">
      <c r="A22" s="66">
        <v>20</v>
      </c>
      <c r="B22" s="199"/>
      <c r="C22" s="199" t="s">
        <v>4810</v>
      </c>
      <c r="D22" s="199" t="s">
        <v>1781</v>
      </c>
      <c r="E22" s="199" t="s">
        <v>1401</v>
      </c>
      <c r="F22" s="199" t="s">
        <v>1781</v>
      </c>
      <c r="G22" s="199" t="s">
        <v>1781</v>
      </c>
      <c r="H22" s="199" t="s">
        <v>4859</v>
      </c>
      <c r="I22" s="118" t="s">
        <v>1348</v>
      </c>
      <c r="J22" s="199" t="s">
        <v>1445</v>
      </c>
      <c r="K22" s="199" t="s">
        <v>1445</v>
      </c>
      <c r="L22" s="53">
        <v>0</v>
      </c>
      <c r="M22" s="53">
        <v>0</v>
      </c>
      <c r="N22" s="60" t="s">
        <v>4872</v>
      </c>
      <c r="O22" s="66" t="s">
        <v>4873</v>
      </c>
      <c r="P22" s="118" t="s">
        <v>4804</v>
      </c>
      <c r="Q22" s="118" t="s">
        <v>4804</v>
      </c>
      <c r="R22" s="199" t="s">
        <v>4805</v>
      </c>
      <c r="S22" s="199" t="s">
        <v>4805</v>
      </c>
      <c r="T22" s="118" t="s">
        <v>1358</v>
      </c>
      <c r="U22" s="199" t="s">
        <v>4814</v>
      </c>
      <c r="V22" s="199" t="s">
        <v>1781</v>
      </c>
      <c r="W22" s="199" t="s">
        <v>1350</v>
      </c>
      <c r="X22" s="199"/>
      <c r="Y22" s="199"/>
      <c r="Z22" s="199"/>
      <c r="AA22" s="199"/>
    </row>
    <row r="23" spans="1:27" ht="13.5">
      <c r="A23" s="66">
        <v>21</v>
      </c>
      <c r="B23" s="199"/>
      <c r="C23" s="199" t="s">
        <v>4810</v>
      </c>
      <c r="D23" s="199" t="s">
        <v>1788</v>
      </c>
      <c r="E23" s="199" t="s">
        <v>1401</v>
      </c>
      <c r="F23" s="199" t="s">
        <v>1788</v>
      </c>
      <c r="G23" s="199" t="s">
        <v>1788</v>
      </c>
      <c r="H23" s="199" t="s">
        <v>4859</v>
      </c>
      <c r="I23" s="118" t="s">
        <v>1348</v>
      </c>
      <c r="J23" s="199" t="s">
        <v>1452</v>
      </c>
      <c r="K23" s="199" t="s">
        <v>1456</v>
      </c>
      <c r="L23" s="53">
        <v>0</v>
      </c>
      <c r="M23" s="53">
        <v>0</v>
      </c>
      <c r="N23" s="60" t="s">
        <v>4878</v>
      </c>
      <c r="O23" s="66" t="s">
        <v>4879</v>
      </c>
      <c r="P23" s="118" t="s">
        <v>4804</v>
      </c>
      <c r="Q23" s="118" t="s">
        <v>4804</v>
      </c>
      <c r="R23" s="199" t="s">
        <v>4805</v>
      </c>
      <c r="S23" s="199" t="s">
        <v>4805</v>
      </c>
      <c r="T23" s="118" t="s">
        <v>1358</v>
      </c>
      <c r="U23" s="199" t="s">
        <v>4814</v>
      </c>
      <c r="V23" s="199" t="s">
        <v>1788</v>
      </c>
      <c r="W23" s="199" t="s">
        <v>1350</v>
      </c>
      <c r="X23" s="199"/>
      <c r="Y23" s="199"/>
      <c r="Z23" s="199"/>
      <c r="AA23" s="199"/>
    </row>
    <row r="24" spans="1:27" ht="13.5">
      <c r="A24" s="66">
        <v>22</v>
      </c>
      <c r="B24" s="199"/>
      <c r="C24" s="199" t="s">
        <v>4810</v>
      </c>
      <c r="D24" s="199" t="s">
        <v>1795</v>
      </c>
      <c r="E24" s="199" t="s">
        <v>1401</v>
      </c>
      <c r="F24" s="199" t="s">
        <v>1795</v>
      </c>
      <c r="G24" s="199" t="s">
        <v>1795</v>
      </c>
      <c r="H24" s="199" t="s">
        <v>4859</v>
      </c>
      <c r="I24" s="118" t="s">
        <v>1348</v>
      </c>
      <c r="J24" s="199">
        <v>0</v>
      </c>
      <c r="K24" s="199">
        <v>0</v>
      </c>
      <c r="L24" s="53" t="s">
        <v>1781</v>
      </c>
      <c r="M24" s="53" t="s">
        <v>1788</v>
      </c>
      <c r="N24" s="60" t="s">
        <v>4883</v>
      </c>
      <c r="O24" s="66" t="s">
        <v>4884</v>
      </c>
      <c r="P24" s="118" t="s">
        <v>4804</v>
      </c>
      <c r="Q24" s="118" t="s">
        <v>4804</v>
      </c>
      <c r="R24" s="199" t="s">
        <v>4805</v>
      </c>
      <c r="S24" s="199" t="s">
        <v>4805</v>
      </c>
      <c r="T24" s="118" t="s">
        <v>1358</v>
      </c>
      <c r="U24" s="199" t="s">
        <v>4814</v>
      </c>
      <c r="V24" s="199" t="s">
        <v>4866</v>
      </c>
      <c r="W24" s="199" t="s">
        <v>1350</v>
      </c>
      <c r="X24" s="199"/>
      <c r="Y24" s="199"/>
      <c r="Z24" s="199"/>
      <c r="AA24" s="199"/>
    </row>
    <row r="25" spans="1:27" ht="13.5">
      <c r="A25" s="66">
        <v>23</v>
      </c>
      <c r="B25" s="199"/>
      <c r="C25" s="199" t="s">
        <v>4810</v>
      </c>
      <c r="D25" s="199" t="s">
        <v>4867</v>
      </c>
      <c r="E25" s="199" t="s">
        <v>1401</v>
      </c>
      <c r="F25" s="199" t="s">
        <v>4867</v>
      </c>
      <c r="G25" s="199" t="s">
        <v>4867</v>
      </c>
      <c r="H25" s="199" t="s">
        <v>4859</v>
      </c>
      <c r="I25" s="118" t="s">
        <v>1348</v>
      </c>
      <c r="J25" s="199" t="s">
        <v>1445</v>
      </c>
      <c r="K25" s="199">
        <v>0</v>
      </c>
      <c r="L25" s="53">
        <v>0</v>
      </c>
      <c r="M25" s="53" t="s">
        <v>1781</v>
      </c>
      <c r="N25" s="60" t="s">
        <v>4888</v>
      </c>
      <c r="O25" s="66" t="s">
        <v>4889</v>
      </c>
      <c r="P25" s="118" t="s">
        <v>4804</v>
      </c>
      <c r="Q25" s="118" t="s">
        <v>4804</v>
      </c>
      <c r="R25" s="199" t="s">
        <v>4805</v>
      </c>
      <c r="S25" s="199" t="s">
        <v>4805</v>
      </c>
      <c r="T25" s="118" t="s">
        <v>1358</v>
      </c>
      <c r="U25" s="199" t="s">
        <v>4814</v>
      </c>
      <c r="V25" s="199" t="s">
        <v>4866</v>
      </c>
      <c r="W25" s="199" t="s">
        <v>1350</v>
      </c>
      <c r="X25" s="199"/>
      <c r="Y25" s="199"/>
      <c r="Z25" s="199"/>
      <c r="AA25" s="199"/>
    </row>
    <row r="26" spans="1:27" ht="13.5">
      <c r="A26" s="66">
        <v>24</v>
      </c>
      <c r="B26" s="199"/>
      <c r="C26" s="199" t="s">
        <v>91</v>
      </c>
      <c r="D26" s="199" t="s">
        <v>4870</v>
      </c>
      <c r="E26" s="199" t="s">
        <v>1401</v>
      </c>
      <c r="F26" s="199" t="s">
        <v>4870</v>
      </c>
      <c r="G26" s="199" t="s">
        <v>4870</v>
      </c>
      <c r="H26" s="199" t="s">
        <v>4871</v>
      </c>
      <c r="I26" s="118" t="s">
        <v>1348</v>
      </c>
      <c r="J26" s="199" t="s">
        <v>5795</v>
      </c>
      <c r="K26" s="199" t="s">
        <v>2214</v>
      </c>
      <c r="L26" s="53">
        <v>0</v>
      </c>
      <c r="M26" s="53">
        <v>0</v>
      </c>
      <c r="N26" s="60" t="s">
        <v>4893</v>
      </c>
      <c r="O26" s="66" t="s">
        <v>4894</v>
      </c>
      <c r="P26" s="118" t="s">
        <v>4804</v>
      </c>
      <c r="Q26" s="118" t="s">
        <v>4818</v>
      </c>
      <c r="R26" s="199" t="s">
        <v>4805</v>
      </c>
      <c r="S26" s="199" t="s">
        <v>4805</v>
      </c>
      <c r="T26" s="118" t="s">
        <v>1358</v>
      </c>
      <c r="U26" s="199" t="s">
        <v>4874</v>
      </c>
      <c r="V26" s="199" t="s">
        <v>4875</v>
      </c>
      <c r="W26" s="199" t="s">
        <v>1629</v>
      </c>
      <c r="X26" s="199"/>
      <c r="Y26" s="199"/>
      <c r="Z26" s="199"/>
      <c r="AA26" s="199"/>
    </row>
    <row r="27" spans="1:27" ht="13.5">
      <c r="A27" s="66">
        <v>25</v>
      </c>
      <c r="B27" s="199"/>
      <c r="C27" s="199" t="s">
        <v>91</v>
      </c>
      <c r="D27" s="199" t="s">
        <v>4876</v>
      </c>
      <c r="E27" s="199" t="s">
        <v>1401</v>
      </c>
      <c r="F27" s="199" t="s">
        <v>4876</v>
      </c>
      <c r="G27" s="199" t="s">
        <v>4876</v>
      </c>
      <c r="H27" s="199" t="s">
        <v>4877</v>
      </c>
      <c r="I27" s="118" t="s">
        <v>1348</v>
      </c>
      <c r="J27" s="199" t="s">
        <v>2214</v>
      </c>
      <c r="K27" s="199" t="s">
        <v>4842</v>
      </c>
      <c r="L27" s="53">
        <v>0</v>
      </c>
      <c r="M27" s="53">
        <v>0</v>
      </c>
      <c r="N27" s="60" t="s">
        <v>4898</v>
      </c>
      <c r="O27" s="66" t="s">
        <v>4899</v>
      </c>
      <c r="P27" s="118" t="s">
        <v>4804</v>
      </c>
      <c r="Q27" s="118" t="s">
        <v>4804</v>
      </c>
      <c r="R27" s="199" t="s">
        <v>4805</v>
      </c>
      <c r="S27" s="199" t="s">
        <v>4805</v>
      </c>
      <c r="T27" s="118" t="s">
        <v>1358</v>
      </c>
      <c r="U27" s="199" t="s">
        <v>4874</v>
      </c>
      <c r="V27" s="199" t="s">
        <v>4880</v>
      </c>
      <c r="W27" s="199" t="s">
        <v>1629</v>
      </c>
      <c r="X27" s="199"/>
      <c r="Y27" s="199"/>
      <c r="Z27" s="199"/>
      <c r="AA27" s="199"/>
    </row>
    <row r="28" spans="1:27" ht="13.5">
      <c r="A28" s="66">
        <v>26</v>
      </c>
      <c r="B28" s="199"/>
      <c r="C28" s="199" t="s">
        <v>4810</v>
      </c>
      <c r="D28" s="199" t="s">
        <v>4881</v>
      </c>
      <c r="E28" s="199" t="s">
        <v>1401</v>
      </c>
      <c r="F28" s="199" t="s">
        <v>4881</v>
      </c>
      <c r="G28" s="199" t="s">
        <v>4881</v>
      </c>
      <c r="H28" s="199" t="s">
        <v>4882</v>
      </c>
      <c r="I28" s="118" t="s">
        <v>1348</v>
      </c>
      <c r="J28" s="199" t="s">
        <v>1589</v>
      </c>
      <c r="K28" s="199" t="s">
        <v>2225</v>
      </c>
      <c r="L28" s="53">
        <v>0</v>
      </c>
      <c r="M28" s="53">
        <v>0</v>
      </c>
      <c r="N28" s="60" t="s">
        <v>4903</v>
      </c>
      <c r="O28" s="66" t="s">
        <v>4904</v>
      </c>
      <c r="P28" s="118" t="s">
        <v>4804</v>
      </c>
      <c r="Q28" s="118" t="s">
        <v>4818</v>
      </c>
      <c r="R28" s="199" t="s">
        <v>4805</v>
      </c>
      <c r="S28" s="199" t="s">
        <v>4805</v>
      </c>
      <c r="T28" s="118" t="s">
        <v>1358</v>
      </c>
      <c r="U28" s="199" t="s">
        <v>4874</v>
      </c>
      <c r="V28" s="199" t="s">
        <v>4885</v>
      </c>
      <c r="W28" s="199" t="s">
        <v>1705</v>
      </c>
      <c r="X28" s="199"/>
      <c r="Y28" s="199"/>
      <c r="Z28" s="199"/>
      <c r="AA28" s="199"/>
    </row>
    <row r="29" spans="1:27" ht="13.5">
      <c r="A29" s="66">
        <v>27</v>
      </c>
      <c r="B29" s="199"/>
      <c r="C29" s="199" t="s">
        <v>4810</v>
      </c>
      <c r="D29" s="199" t="s">
        <v>4886</v>
      </c>
      <c r="E29" s="199" t="s">
        <v>1401</v>
      </c>
      <c r="F29" s="199" t="s">
        <v>4886</v>
      </c>
      <c r="G29" s="199" t="s">
        <v>4886</v>
      </c>
      <c r="H29" s="199" t="s">
        <v>4887</v>
      </c>
      <c r="I29" s="118" t="s">
        <v>1348</v>
      </c>
      <c r="J29" s="199" t="s">
        <v>2225</v>
      </c>
      <c r="K29" s="199" t="s">
        <v>2235</v>
      </c>
      <c r="L29" s="53">
        <v>0</v>
      </c>
      <c r="M29" s="53">
        <v>0</v>
      </c>
      <c r="N29" s="60" t="s">
        <v>4909</v>
      </c>
      <c r="O29" s="66" t="s">
        <v>4910</v>
      </c>
      <c r="P29" s="118" t="s">
        <v>4804</v>
      </c>
      <c r="Q29" s="118" t="s">
        <v>4818</v>
      </c>
      <c r="R29" s="199" t="s">
        <v>4805</v>
      </c>
      <c r="S29" s="199" t="s">
        <v>4805</v>
      </c>
      <c r="T29" s="118" t="s">
        <v>1358</v>
      </c>
      <c r="U29" s="199" t="s">
        <v>4874</v>
      </c>
      <c r="V29" s="199" t="s">
        <v>4890</v>
      </c>
      <c r="W29" s="199" t="s">
        <v>1705</v>
      </c>
      <c r="X29" s="199"/>
      <c r="Y29" s="199"/>
      <c r="Z29" s="199"/>
      <c r="AA29" s="199"/>
    </row>
    <row r="30" spans="1:27" ht="13.5">
      <c r="A30" s="66">
        <v>28</v>
      </c>
      <c r="B30" s="199"/>
      <c r="C30" s="199" t="s">
        <v>4810</v>
      </c>
      <c r="D30" s="199" t="s">
        <v>4891</v>
      </c>
      <c r="E30" s="199" t="s">
        <v>1401</v>
      </c>
      <c r="F30" s="199" t="s">
        <v>4891</v>
      </c>
      <c r="G30" s="199" t="s">
        <v>4891</v>
      </c>
      <c r="H30" s="199" t="s">
        <v>4892</v>
      </c>
      <c r="I30" s="118" t="s">
        <v>1348</v>
      </c>
      <c r="J30" s="199" t="s">
        <v>2247</v>
      </c>
      <c r="K30" s="199" t="s">
        <v>2235</v>
      </c>
      <c r="L30" s="53">
        <v>0</v>
      </c>
      <c r="M30" s="53">
        <v>0</v>
      </c>
      <c r="N30" s="60" t="s">
        <v>4911</v>
      </c>
      <c r="O30" s="66" t="s">
        <v>4912</v>
      </c>
      <c r="P30" s="118" t="s">
        <v>4804</v>
      </c>
      <c r="Q30" s="118" t="s">
        <v>4818</v>
      </c>
      <c r="R30" s="199" t="s">
        <v>4805</v>
      </c>
      <c r="S30" s="199" t="s">
        <v>4805</v>
      </c>
      <c r="T30" s="118" t="s">
        <v>1358</v>
      </c>
      <c r="U30" s="199" t="s">
        <v>4874</v>
      </c>
      <c r="V30" s="199" t="s">
        <v>4895</v>
      </c>
      <c r="W30" s="199" t="s">
        <v>1705</v>
      </c>
      <c r="X30" s="199"/>
      <c r="Y30" s="199"/>
      <c r="Z30" s="199"/>
      <c r="AA30" s="199"/>
    </row>
    <row r="31" spans="1:27" ht="13.5">
      <c r="A31" s="66">
        <v>29</v>
      </c>
      <c r="B31" s="199"/>
      <c r="C31" s="199" t="s">
        <v>4810</v>
      </c>
      <c r="D31" s="199" t="s">
        <v>4896</v>
      </c>
      <c r="E31" s="199" t="s">
        <v>1401</v>
      </c>
      <c r="F31" s="199" t="s">
        <v>4896</v>
      </c>
      <c r="G31" s="199" t="s">
        <v>4896</v>
      </c>
      <c r="H31" s="199" t="s">
        <v>4897</v>
      </c>
      <c r="I31" s="118" t="s">
        <v>1348</v>
      </c>
      <c r="J31" s="199" t="s">
        <v>2370</v>
      </c>
      <c r="K31" s="199" t="s">
        <v>2382</v>
      </c>
      <c r="L31" s="53">
        <v>0</v>
      </c>
      <c r="M31" s="53">
        <v>0</v>
      </c>
      <c r="N31" s="60" t="s">
        <v>4914</v>
      </c>
      <c r="O31" s="66" t="s">
        <v>4915</v>
      </c>
      <c r="P31" s="118" t="s">
        <v>4804</v>
      </c>
      <c r="Q31" s="118" t="s">
        <v>4818</v>
      </c>
      <c r="R31" s="199" t="s">
        <v>4805</v>
      </c>
      <c r="S31" s="199" t="s">
        <v>4805</v>
      </c>
      <c r="T31" s="118" t="s">
        <v>1358</v>
      </c>
      <c r="U31" s="199" t="s">
        <v>4874</v>
      </c>
      <c r="V31" s="199" t="s">
        <v>4900</v>
      </c>
      <c r="W31" s="199" t="s">
        <v>1705</v>
      </c>
      <c r="X31" s="199"/>
      <c r="Y31" s="199"/>
      <c r="Z31" s="199"/>
      <c r="AA31" s="199"/>
    </row>
    <row r="32" spans="1:27" ht="13.5">
      <c r="A32" s="66">
        <v>30</v>
      </c>
      <c r="B32" s="199" t="s">
        <v>684</v>
      </c>
      <c r="C32" s="199" t="s">
        <v>4810</v>
      </c>
      <c r="D32" s="199" t="s">
        <v>4901</v>
      </c>
      <c r="E32" s="199" t="s">
        <v>1401</v>
      </c>
      <c r="F32" s="199" t="s">
        <v>4901</v>
      </c>
      <c r="G32" s="199" t="s">
        <v>4901</v>
      </c>
      <c r="H32" s="199" t="s">
        <v>4902</v>
      </c>
      <c r="I32" s="118" t="s">
        <v>1348</v>
      </c>
      <c r="J32" s="199" t="s">
        <v>2370</v>
      </c>
      <c r="K32" s="199" t="s">
        <v>2423</v>
      </c>
      <c r="L32" s="53">
        <v>0</v>
      </c>
      <c r="M32" s="53">
        <v>0</v>
      </c>
      <c r="N32" s="60" t="s">
        <v>4918</v>
      </c>
      <c r="O32" s="66" t="s">
        <v>4919</v>
      </c>
      <c r="P32" s="118" t="s">
        <v>4804</v>
      </c>
      <c r="Q32" s="118" t="s">
        <v>4818</v>
      </c>
      <c r="R32" s="199" t="s">
        <v>4805</v>
      </c>
      <c r="S32" s="199" t="s">
        <v>4805</v>
      </c>
      <c r="T32" s="118" t="s">
        <v>1358</v>
      </c>
      <c r="U32" s="199" t="s">
        <v>4874</v>
      </c>
      <c r="V32" s="199" t="s">
        <v>4905</v>
      </c>
      <c r="W32" s="199" t="s">
        <v>1705</v>
      </c>
      <c r="X32" s="199"/>
      <c r="Y32" s="199"/>
      <c r="Z32" s="199"/>
      <c r="AA32" s="199"/>
    </row>
    <row r="33" spans="1:27" ht="13.5">
      <c r="A33" s="66">
        <v>31</v>
      </c>
      <c r="B33" s="199"/>
      <c r="C33" s="199" t="s">
        <v>4906</v>
      </c>
      <c r="D33" s="199" t="s">
        <v>9860</v>
      </c>
      <c r="E33" s="199" t="s">
        <v>1401</v>
      </c>
      <c r="F33" s="199" t="s">
        <v>9860</v>
      </c>
      <c r="G33" s="199" t="s">
        <v>4907</v>
      </c>
      <c r="H33" s="199" t="s">
        <v>4908</v>
      </c>
      <c r="I33" s="118" t="s">
        <v>1348</v>
      </c>
      <c r="J33" s="199">
        <v>0</v>
      </c>
      <c r="K33" s="199">
        <v>0</v>
      </c>
      <c r="L33" s="53">
        <v>0</v>
      </c>
      <c r="M33" s="53">
        <v>0</v>
      </c>
      <c r="N33" s="60" t="s">
        <v>4922</v>
      </c>
      <c r="O33" s="66" t="s">
        <v>4923</v>
      </c>
      <c r="P33" s="118" t="s">
        <v>4804</v>
      </c>
      <c r="Q33" s="118" t="s">
        <v>4804</v>
      </c>
      <c r="R33" s="199" t="s">
        <v>4805</v>
      </c>
      <c r="S33" s="199" t="s">
        <v>4805</v>
      </c>
      <c r="T33" s="118" t="s">
        <v>1348</v>
      </c>
      <c r="U33" s="199" t="s">
        <v>4874</v>
      </c>
      <c r="V33" s="199" t="s">
        <v>4906</v>
      </c>
      <c r="W33" s="199" t="s">
        <v>1350</v>
      </c>
      <c r="X33" s="199"/>
      <c r="Y33" s="199"/>
      <c r="Z33" s="199"/>
      <c r="AA33" s="199"/>
    </row>
    <row r="34" spans="1:27" ht="13.5">
      <c r="A34" s="66">
        <v>32</v>
      </c>
      <c r="B34" s="199"/>
      <c r="C34" s="199" t="s">
        <v>4906</v>
      </c>
      <c r="D34" s="199" t="s">
        <v>9884</v>
      </c>
      <c r="E34" s="199" t="s">
        <v>4907</v>
      </c>
      <c r="F34" s="199" t="s">
        <v>1819</v>
      </c>
      <c r="G34" s="199" t="s">
        <v>1819</v>
      </c>
      <c r="H34" s="199" t="s">
        <v>4908</v>
      </c>
      <c r="I34" s="118" t="s">
        <v>1348</v>
      </c>
      <c r="J34" s="199"/>
      <c r="K34" s="199" t="s">
        <v>1815</v>
      </c>
      <c r="L34" s="53" t="s">
        <v>9908</v>
      </c>
      <c r="M34" s="53">
        <v>0</v>
      </c>
      <c r="N34" s="60" t="s">
        <v>4929</v>
      </c>
      <c r="O34" s="66" t="s">
        <v>4930</v>
      </c>
      <c r="P34" s="118" t="s">
        <v>4804</v>
      </c>
      <c r="Q34" s="118" t="s">
        <v>4804</v>
      </c>
      <c r="R34" s="199" t="s">
        <v>4805</v>
      </c>
      <c r="S34" s="199" t="s">
        <v>4805</v>
      </c>
      <c r="T34" s="118" t="s">
        <v>1358</v>
      </c>
      <c r="U34" s="199" t="s">
        <v>4874</v>
      </c>
      <c r="V34" s="199" t="s">
        <v>4906</v>
      </c>
      <c r="W34" s="199" t="s">
        <v>1350</v>
      </c>
      <c r="X34" s="199"/>
      <c r="Y34" s="199"/>
      <c r="Z34" s="199"/>
      <c r="AA34" s="199"/>
    </row>
    <row r="35" spans="1:27" ht="13.5">
      <c r="A35" s="66">
        <v>33</v>
      </c>
      <c r="B35" s="199"/>
      <c r="C35" s="253" t="s">
        <v>18790</v>
      </c>
      <c r="D35" s="199" t="s">
        <v>11471</v>
      </c>
      <c r="E35" s="199" t="s">
        <v>4907</v>
      </c>
      <c r="F35" s="199" t="s">
        <v>1822</v>
      </c>
      <c r="G35" s="199" t="s">
        <v>1822</v>
      </c>
      <c r="H35" s="199" t="s">
        <v>15216</v>
      </c>
      <c r="I35" s="118" t="s">
        <v>1348</v>
      </c>
      <c r="J35" s="199"/>
      <c r="K35" s="199" t="s">
        <v>4913</v>
      </c>
      <c r="L35" s="53" t="s">
        <v>9908</v>
      </c>
      <c r="M35" s="53">
        <v>0</v>
      </c>
      <c r="N35" s="60" t="s">
        <v>4935</v>
      </c>
      <c r="O35" s="66" t="s">
        <v>4936</v>
      </c>
      <c r="P35" s="118" t="s">
        <v>4804</v>
      </c>
      <c r="Q35" s="118" t="s">
        <v>4804</v>
      </c>
      <c r="R35" s="199" t="s">
        <v>4805</v>
      </c>
      <c r="S35" s="199" t="s">
        <v>4805</v>
      </c>
      <c r="T35" s="118" t="s">
        <v>1358</v>
      </c>
      <c r="U35" s="199" t="s">
        <v>4874</v>
      </c>
      <c r="V35" s="199" t="s">
        <v>4906</v>
      </c>
      <c r="W35" s="199" t="s">
        <v>1350</v>
      </c>
      <c r="X35" s="199"/>
      <c r="Y35" s="199"/>
      <c r="Z35" s="199"/>
      <c r="AA35" s="199"/>
    </row>
    <row r="36" spans="1:27" ht="13.5">
      <c r="A36" s="66">
        <v>34</v>
      </c>
      <c r="B36" s="199"/>
      <c r="C36" s="253" t="s">
        <v>18791</v>
      </c>
      <c r="D36" s="199" t="s">
        <v>13535</v>
      </c>
      <c r="E36" s="199" t="s">
        <v>4907</v>
      </c>
      <c r="F36" s="277" t="s">
        <v>13535</v>
      </c>
      <c r="G36" s="199" t="s">
        <v>13272</v>
      </c>
      <c r="H36" s="199" t="s">
        <v>15520</v>
      </c>
      <c r="I36" s="278" t="s">
        <v>5841</v>
      </c>
      <c r="J36" s="199"/>
      <c r="K36" s="199" t="s">
        <v>4913</v>
      </c>
      <c r="L36" s="53" t="s">
        <v>4849</v>
      </c>
      <c r="M36" s="53">
        <v>0</v>
      </c>
      <c r="N36" s="60" t="s">
        <v>4940</v>
      </c>
      <c r="O36" s="66" t="s">
        <v>4941</v>
      </c>
      <c r="P36" s="118" t="s">
        <v>4804</v>
      </c>
      <c r="Q36" s="118" t="s">
        <v>4804</v>
      </c>
      <c r="R36" s="199" t="s">
        <v>4805</v>
      </c>
      <c r="S36" s="199" t="s">
        <v>4805</v>
      </c>
      <c r="T36" s="118" t="s">
        <v>1358</v>
      </c>
      <c r="U36" s="199" t="s">
        <v>4874</v>
      </c>
      <c r="V36" s="199" t="s">
        <v>13273</v>
      </c>
      <c r="W36" s="199" t="s">
        <v>1705</v>
      </c>
      <c r="X36" s="253" t="s">
        <v>5841</v>
      </c>
      <c r="Y36" s="199"/>
      <c r="Z36" s="199"/>
      <c r="AA36" s="199"/>
    </row>
    <row r="37" spans="1:27" ht="13.5">
      <c r="A37" s="66">
        <v>35</v>
      </c>
      <c r="B37" s="199"/>
      <c r="C37" s="199" t="s">
        <v>4925</v>
      </c>
      <c r="D37" s="199" t="s">
        <v>4926</v>
      </c>
      <c r="E37" s="199" t="s">
        <v>1401</v>
      </c>
      <c r="F37" s="199" t="s">
        <v>4926</v>
      </c>
      <c r="G37" s="199" t="s">
        <v>4926</v>
      </c>
      <c r="H37" s="199" t="s">
        <v>4927</v>
      </c>
      <c r="I37" s="118" t="s">
        <v>1348</v>
      </c>
      <c r="J37" s="199" t="s">
        <v>1870</v>
      </c>
      <c r="K37" s="199" t="s">
        <v>4928</v>
      </c>
      <c r="L37" s="53">
        <v>0</v>
      </c>
      <c r="M37" s="53">
        <v>0</v>
      </c>
      <c r="N37" s="60" t="s">
        <v>4944</v>
      </c>
      <c r="O37" s="66" t="s">
        <v>4945</v>
      </c>
      <c r="P37" s="118" t="s">
        <v>4804</v>
      </c>
      <c r="Q37" s="118" t="s">
        <v>4804</v>
      </c>
      <c r="R37" s="199" t="s">
        <v>4805</v>
      </c>
      <c r="S37" s="199" t="s">
        <v>4805</v>
      </c>
      <c r="T37" s="118" t="s">
        <v>1358</v>
      </c>
      <c r="U37" s="199" t="s">
        <v>4874</v>
      </c>
      <c r="V37" s="199" t="s">
        <v>4931</v>
      </c>
      <c r="W37" s="199" t="s">
        <v>1861</v>
      </c>
      <c r="X37" s="199"/>
      <c r="Y37" s="199"/>
      <c r="Z37" s="199"/>
      <c r="AA37" s="199"/>
    </row>
    <row r="38" spans="1:27" ht="13.5">
      <c r="A38" s="66">
        <v>36</v>
      </c>
      <c r="B38" s="199"/>
      <c r="C38" s="199" t="s">
        <v>4916</v>
      </c>
      <c r="D38" s="199" t="s">
        <v>4932</v>
      </c>
      <c r="E38" s="199" t="s">
        <v>1401</v>
      </c>
      <c r="F38" s="199" t="s">
        <v>4932</v>
      </c>
      <c r="G38" s="199" t="s">
        <v>4932</v>
      </c>
      <c r="H38" s="199" t="s">
        <v>4933</v>
      </c>
      <c r="I38" s="118" t="s">
        <v>1348</v>
      </c>
      <c r="J38" s="199" t="s">
        <v>4934</v>
      </c>
      <c r="K38" s="199" t="s">
        <v>1847</v>
      </c>
      <c r="L38" s="53">
        <v>0</v>
      </c>
      <c r="M38" s="53">
        <v>0</v>
      </c>
      <c r="N38" s="60" t="s">
        <v>4947</v>
      </c>
      <c r="O38" s="66" t="s">
        <v>4948</v>
      </c>
      <c r="P38" s="118" t="s">
        <v>4804</v>
      </c>
      <c r="Q38" s="118" t="s">
        <v>4804</v>
      </c>
      <c r="R38" s="199" t="s">
        <v>4937</v>
      </c>
      <c r="S38" s="199" t="s">
        <v>4937</v>
      </c>
      <c r="T38" s="118" t="s">
        <v>1358</v>
      </c>
      <c r="U38" s="199" t="s">
        <v>4874</v>
      </c>
      <c r="V38" s="199" t="s">
        <v>4924</v>
      </c>
      <c r="W38" s="199" t="s">
        <v>1861</v>
      </c>
      <c r="X38" s="199"/>
      <c r="Y38" s="199"/>
      <c r="Z38" s="199"/>
      <c r="AA38" s="199"/>
    </row>
    <row r="39" spans="1:27" ht="13.5">
      <c r="A39" s="66">
        <v>37</v>
      </c>
      <c r="B39" s="199"/>
      <c r="C39" s="199" t="s">
        <v>4916</v>
      </c>
      <c r="D39" s="199" t="s">
        <v>4938</v>
      </c>
      <c r="E39" s="199" t="s">
        <v>1401</v>
      </c>
      <c r="F39" s="199" t="s">
        <v>4938</v>
      </c>
      <c r="G39" s="199" t="s">
        <v>4938</v>
      </c>
      <c r="H39" s="199" t="s">
        <v>4933</v>
      </c>
      <c r="I39" s="118" t="s">
        <v>1348</v>
      </c>
      <c r="J39" s="199" t="s">
        <v>4939</v>
      </c>
      <c r="K39" s="199" t="s">
        <v>1847</v>
      </c>
      <c r="L39" s="53">
        <v>0</v>
      </c>
      <c r="M39" s="53">
        <v>0</v>
      </c>
      <c r="N39" s="60" t="s">
        <v>4950</v>
      </c>
      <c r="O39" s="66" t="s">
        <v>4951</v>
      </c>
      <c r="P39" s="118" t="s">
        <v>4804</v>
      </c>
      <c r="Q39" s="118" t="s">
        <v>4804</v>
      </c>
      <c r="R39" s="199" t="s">
        <v>4937</v>
      </c>
      <c r="S39" s="199" t="s">
        <v>4937</v>
      </c>
      <c r="T39" s="118" t="s">
        <v>1358</v>
      </c>
      <c r="U39" s="199" t="s">
        <v>4874</v>
      </c>
      <c r="V39" s="199" t="s">
        <v>4924</v>
      </c>
      <c r="W39" s="199" t="s">
        <v>1861</v>
      </c>
      <c r="X39" s="199"/>
      <c r="Y39" s="199"/>
      <c r="Z39" s="199"/>
      <c r="AA39" s="199"/>
    </row>
    <row r="40" spans="1:27" ht="13.5">
      <c r="A40" s="66">
        <v>38</v>
      </c>
      <c r="B40" s="199"/>
      <c r="C40" s="199" t="s">
        <v>4916</v>
      </c>
      <c r="D40" s="199" t="s">
        <v>4942</v>
      </c>
      <c r="E40" s="199" t="s">
        <v>1401</v>
      </c>
      <c r="F40" s="199" t="s">
        <v>4942</v>
      </c>
      <c r="G40" s="199" t="s">
        <v>4942</v>
      </c>
      <c r="H40" s="199" t="s">
        <v>4927</v>
      </c>
      <c r="I40" s="118" t="s">
        <v>1348</v>
      </c>
      <c r="J40" s="199" t="s">
        <v>4943</v>
      </c>
      <c r="K40" s="199" t="s">
        <v>2013</v>
      </c>
      <c r="L40" s="53">
        <v>0</v>
      </c>
      <c r="M40" s="53">
        <v>0</v>
      </c>
      <c r="N40" s="60" t="s">
        <v>4954</v>
      </c>
      <c r="O40" s="66" t="s">
        <v>4955</v>
      </c>
      <c r="P40" s="118" t="s">
        <v>4804</v>
      </c>
      <c r="Q40" s="118" t="s">
        <v>4804</v>
      </c>
      <c r="R40" s="199" t="s">
        <v>4937</v>
      </c>
      <c r="S40" s="199" t="s">
        <v>4805</v>
      </c>
      <c r="T40" s="118" t="s">
        <v>1358</v>
      </c>
      <c r="U40" s="199" t="s">
        <v>4874</v>
      </c>
      <c r="V40" s="199" t="s">
        <v>4942</v>
      </c>
      <c r="W40" s="199" t="s">
        <v>1861</v>
      </c>
      <c r="X40" s="199"/>
      <c r="Y40" s="199"/>
      <c r="Z40" s="199"/>
      <c r="AA40" s="199"/>
    </row>
    <row r="41" spans="1:27" ht="13.5">
      <c r="A41" s="66">
        <v>39</v>
      </c>
      <c r="B41" s="199"/>
      <c r="C41" s="199" t="s">
        <v>4916</v>
      </c>
      <c r="D41" s="199" t="s">
        <v>4946</v>
      </c>
      <c r="E41" s="199" t="s">
        <v>1401</v>
      </c>
      <c r="F41" s="199" t="s">
        <v>4946</v>
      </c>
      <c r="G41" s="199" t="s">
        <v>4946</v>
      </c>
      <c r="H41" s="199" t="s">
        <v>4927</v>
      </c>
      <c r="I41" s="118" t="s">
        <v>1348</v>
      </c>
      <c r="J41" s="199" t="s">
        <v>2013</v>
      </c>
      <c r="K41" s="199" t="s">
        <v>2022</v>
      </c>
      <c r="L41" s="53">
        <v>0</v>
      </c>
      <c r="M41" s="53">
        <v>0</v>
      </c>
      <c r="N41" s="60" t="s">
        <v>4959</v>
      </c>
      <c r="O41" s="66" t="s">
        <v>4960</v>
      </c>
      <c r="P41" s="118" t="s">
        <v>4804</v>
      </c>
      <c r="Q41" s="118" t="s">
        <v>4804</v>
      </c>
      <c r="R41" s="199" t="s">
        <v>4805</v>
      </c>
      <c r="S41" s="199" t="s">
        <v>4805</v>
      </c>
      <c r="T41" s="118" t="s">
        <v>1358</v>
      </c>
      <c r="U41" s="199" t="s">
        <v>4874</v>
      </c>
      <c r="V41" s="199" t="s">
        <v>4946</v>
      </c>
      <c r="W41" s="199" t="s">
        <v>1861</v>
      </c>
      <c r="X41" s="199"/>
      <c r="Y41" s="199"/>
      <c r="Z41" s="199"/>
      <c r="AA41" s="199"/>
    </row>
    <row r="42" spans="1:27" ht="13.5">
      <c r="A42" s="66">
        <v>40</v>
      </c>
      <c r="B42" s="199"/>
      <c r="C42" s="199" t="s">
        <v>4916</v>
      </c>
      <c r="D42" s="199" t="s">
        <v>4949</v>
      </c>
      <c r="E42" s="199" t="s">
        <v>1401</v>
      </c>
      <c r="F42" s="199" t="s">
        <v>4949</v>
      </c>
      <c r="G42" s="199" t="s">
        <v>4949</v>
      </c>
      <c r="H42" s="199" t="s">
        <v>4927</v>
      </c>
      <c r="I42" s="118" t="s">
        <v>1348</v>
      </c>
      <c r="J42" s="199" t="s">
        <v>4928</v>
      </c>
      <c r="K42" s="199" t="s">
        <v>2108</v>
      </c>
      <c r="L42" s="53">
        <v>0</v>
      </c>
      <c r="M42" s="53">
        <v>0</v>
      </c>
      <c r="N42" s="60" t="s">
        <v>4965</v>
      </c>
      <c r="O42" s="66" t="s">
        <v>4966</v>
      </c>
      <c r="P42" s="118" t="s">
        <v>4804</v>
      </c>
      <c r="Q42" s="118" t="s">
        <v>4804</v>
      </c>
      <c r="R42" s="199" t="s">
        <v>4805</v>
      </c>
      <c r="S42" s="199" t="s">
        <v>4805</v>
      </c>
      <c r="T42" s="118" t="s">
        <v>1358</v>
      </c>
      <c r="U42" s="199" t="s">
        <v>4874</v>
      </c>
      <c r="V42" s="199" t="s">
        <v>4949</v>
      </c>
      <c r="W42" s="199" t="s">
        <v>1861</v>
      </c>
      <c r="X42" s="199"/>
      <c r="Y42" s="199"/>
      <c r="Z42" s="199"/>
      <c r="AA42" s="199"/>
    </row>
    <row r="43" spans="1:27" ht="13.5">
      <c r="A43" s="66">
        <v>41</v>
      </c>
      <c r="B43" s="199"/>
      <c r="C43" s="199" t="s">
        <v>4916</v>
      </c>
      <c r="D43" s="199" t="s">
        <v>4952</v>
      </c>
      <c r="E43" s="199" t="s">
        <v>1401</v>
      </c>
      <c r="F43" s="199" t="s">
        <v>4952</v>
      </c>
      <c r="G43" s="199" t="s">
        <v>4952</v>
      </c>
      <c r="H43" s="199" t="s">
        <v>4927</v>
      </c>
      <c r="I43" s="118" t="s">
        <v>1348</v>
      </c>
      <c r="J43" s="199" t="s">
        <v>1870</v>
      </c>
      <c r="K43" s="199" t="s">
        <v>4953</v>
      </c>
      <c r="L43" s="53">
        <v>0</v>
      </c>
      <c r="M43" s="53">
        <v>0</v>
      </c>
      <c r="N43" s="60" t="s">
        <v>4970</v>
      </c>
      <c r="O43" s="66" t="s">
        <v>4971</v>
      </c>
      <c r="P43" s="118" t="s">
        <v>4804</v>
      </c>
      <c r="Q43" s="118" t="s">
        <v>4804</v>
      </c>
      <c r="R43" s="199" t="s">
        <v>4805</v>
      </c>
      <c r="S43" s="199" t="s">
        <v>4805</v>
      </c>
      <c r="T43" s="118" t="s">
        <v>1358</v>
      </c>
      <c r="U43" s="199" t="s">
        <v>4874</v>
      </c>
      <c r="V43" s="199" t="s">
        <v>4956</v>
      </c>
      <c r="W43" s="199" t="s">
        <v>1861</v>
      </c>
      <c r="X43" s="199"/>
      <c r="Y43" s="199"/>
      <c r="Z43" s="199"/>
      <c r="AA43" s="199"/>
    </row>
    <row r="44" spans="1:27" ht="13.5">
      <c r="A44" s="66">
        <v>42</v>
      </c>
      <c r="B44" s="199"/>
      <c r="C44" s="199" t="s">
        <v>4916</v>
      </c>
      <c r="D44" s="199" t="s">
        <v>4957</v>
      </c>
      <c r="E44" s="199" t="s">
        <v>1401</v>
      </c>
      <c r="F44" s="199" t="s">
        <v>4957</v>
      </c>
      <c r="G44" s="199" t="s">
        <v>4957</v>
      </c>
      <c r="H44" s="199" t="s">
        <v>4927</v>
      </c>
      <c r="I44" s="118" t="s">
        <v>1348</v>
      </c>
      <c r="J44" s="199" t="s">
        <v>4953</v>
      </c>
      <c r="K44" s="199" t="s">
        <v>4958</v>
      </c>
      <c r="L44" s="53">
        <v>0</v>
      </c>
      <c r="M44" s="53">
        <v>0</v>
      </c>
      <c r="N44" s="60" t="s">
        <v>4976</v>
      </c>
      <c r="O44" s="66" t="s">
        <v>4977</v>
      </c>
      <c r="P44" s="118" t="s">
        <v>4804</v>
      </c>
      <c r="Q44" s="118" t="s">
        <v>4804</v>
      </c>
      <c r="R44" s="199" t="s">
        <v>4805</v>
      </c>
      <c r="S44" s="199" t="s">
        <v>4805</v>
      </c>
      <c r="T44" s="118" t="s">
        <v>1358</v>
      </c>
      <c r="U44" s="199" t="s">
        <v>4874</v>
      </c>
      <c r="V44" s="199" t="s">
        <v>4961</v>
      </c>
      <c r="W44" s="199" t="s">
        <v>1861</v>
      </c>
      <c r="X44" s="199"/>
      <c r="Y44" s="199"/>
      <c r="Z44" s="199"/>
      <c r="AA44" s="199"/>
    </row>
    <row r="45" spans="1:27" ht="13.5">
      <c r="A45" s="66">
        <v>43</v>
      </c>
      <c r="B45" s="199" t="s">
        <v>684</v>
      </c>
      <c r="C45" s="199" t="s">
        <v>4962</v>
      </c>
      <c r="D45" s="199" t="s">
        <v>4963</v>
      </c>
      <c r="E45" s="199" t="s">
        <v>1401</v>
      </c>
      <c r="F45" s="199" t="s">
        <v>4963</v>
      </c>
      <c r="G45" s="199" t="s">
        <v>4963</v>
      </c>
      <c r="H45" s="199" t="s">
        <v>4964</v>
      </c>
      <c r="I45" s="118" t="s">
        <v>1348</v>
      </c>
      <c r="J45" s="199" t="s">
        <v>4842</v>
      </c>
      <c r="K45" s="199" t="s">
        <v>3868</v>
      </c>
      <c r="L45" s="53">
        <v>0</v>
      </c>
      <c r="M45" s="53">
        <v>0</v>
      </c>
      <c r="N45" s="60" t="s">
        <v>4983</v>
      </c>
      <c r="O45" s="66" t="s">
        <v>4984</v>
      </c>
      <c r="P45" s="118" t="s">
        <v>4804</v>
      </c>
      <c r="Q45" s="118" t="s">
        <v>4804</v>
      </c>
      <c r="R45" s="199" t="s">
        <v>4805</v>
      </c>
      <c r="S45" s="199" t="s">
        <v>4805</v>
      </c>
      <c r="T45" s="118" t="s">
        <v>1358</v>
      </c>
      <c r="U45" s="199" t="s">
        <v>4874</v>
      </c>
      <c r="V45" s="199" t="s">
        <v>4967</v>
      </c>
      <c r="W45" s="199" t="s">
        <v>1350</v>
      </c>
      <c r="X45" s="199"/>
      <c r="Y45" s="199"/>
      <c r="Z45" s="199"/>
      <c r="AA45" s="199"/>
    </row>
    <row r="46" spans="1:27" ht="13.5">
      <c r="A46" s="66">
        <v>44</v>
      </c>
      <c r="B46" s="199" t="s">
        <v>684</v>
      </c>
      <c r="C46" s="199" t="s">
        <v>4962</v>
      </c>
      <c r="D46" s="199" t="s">
        <v>4968</v>
      </c>
      <c r="E46" s="199" t="s">
        <v>1401</v>
      </c>
      <c r="F46" s="199" t="s">
        <v>4968</v>
      </c>
      <c r="G46" s="199" t="s">
        <v>4968</v>
      </c>
      <c r="H46" s="199" t="s">
        <v>4969</v>
      </c>
      <c r="I46" s="118" t="s">
        <v>1348</v>
      </c>
      <c r="J46" s="199" t="s">
        <v>3868</v>
      </c>
      <c r="K46" s="199" t="s">
        <v>3868</v>
      </c>
      <c r="L46" s="53">
        <v>0</v>
      </c>
      <c r="M46" s="53">
        <v>0</v>
      </c>
      <c r="N46" s="60" t="s">
        <v>4986</v>
      </c>
      <c r="O46" s="66" t="s">
        <v>4987</v>
      </c>
      <c r="P46" s="118" t="s">
        <v>4804</v>
      </c>
      <c r="Q46" s="118" t="s">
        <v>4818</v>
      </c>
      <c r="R46" s="199" t="s">
        <v>4805</v>
      </c>
      <c r="S46" s="199" t="s">
        <v>4805</v>
      </c>
      <c r="T46" s="118" t="s">
        <v>1358</v>
      </c>
      <c r="U46" s="199" t="s">
        <v>4874</v>
      </c>
      <c r="V46" s="199" t="s">
        <v>4972</v>
      </c>
      <c r="W46" s="199" t="s">
        <v>1350</v>
      </c>
      <c r="X46" s="199"/>
      <c r="Y46" s="199"/>
      <c r="Z46" s="199"/>
      <c r="AA46" s="199"/>
    </row>
    <row r="47" spans="1:27" ht="13.5">
      <c r="A47" s="66">
        <v>45</v>
      </c>
      <c r="B47" s="199" t="s">
        <v>684</v>
      </c>
      <c r="C47" s="199" t="s">
        <v>4962</v>
      </c>
      <c r="D47" s="199" t="s">
        <v>4973</v>
      </c>
      <c r="E47" s="199" t="s">
        <v>1401</v>
      </c>
      <c r="F47" s="199" t="s">
        <v>4973</v>
      </c>
      <c r="G47" s="199" t="s">
        <v>4973</v>
      </c>
      <c r="H47" s="199" t="s">
        <v>4974</v>
      </c>
      <c r="I47" s="118" t="s">
        <v>1348</v>
      </c>
      <c r="J47" s="199" t="s">
        <v>3868</v>
      </c>
      <c r="K47" s="199" t="s">
        <v>4975</v>
      </c>
      <c r="L47" s="53">
        <v>0</v>
      </c>
      <c r="M47" s="53">
        <v>0</v>
      </c>
      <c r="N47" s="60" t="s">
        <v>4990</v>
      </c>
      <c r="O47" s="66" t="s">
        <v>4991</v>
      </c>
      <c r="P47" s="118" t="s">
        <v>4804</v>
      </c>
      <c r="Q47" s="118" t="s">
        <v>4804</v>
      </c>
      <c r="R47" s="199" t="s">
        <v>4805</v>
      </c>
      <c r="S47" s="199" t="s">
        <v>4805</v>
      </c>
      <c r="T47" s="118" t="s">
        <v>1358</v>
      </c>
      <c r="U47" s="199" t="s">
        <v>4874</v>
      </c>
      <c r="V47" s="199" t="s">
        <v>4978</v>
      </c>
      <c r="W47" s="199" t="s">
        <v>1350</v>
      </c>
      <c r="X47" s="199"/>
      <c r="Y47" s="199"/>
      <c r="Z47" s="199"/>
      <c r="AA47" s="199"/>
    </row>
    <row r="48" spans="1:27" ht="13.5">
      <c r="A48" s="66">
        <v>46</v>
      </c>
      <c r="B48" s="199" t="s">
        <v>684</v>
      </c>
      <c r="C48" s="199" t="s">
        <v>4962</v>
      </c>
      <c r="D48" s="199" t="s">
        <v>4979</v>
      </c>
      <c r="E48" s="199" t="s">
        <v>1401</v>
      </c>
      <c r="F48" s="199" t="s">
        <v>4979</v>
      </c>
      <c r="G48" s="199" t="s">
        <v>4979</v>
      </c>
      <c r="H48" s="199" t="s">
        <v>4980</v>
      </c>
      <c r="I48" s="118" t="s">
        <v>1348</v>
      </c>
      <c r="J48" s="199" t="s">
        <v>4981</v>
      </c>
      <c r="K48" s="199" t="s">
        <v>4982</v>
      </c>
      <c r="L48" s="53">
        <v>0</v>
      </c>
      <c r="M48" s="53">
        <v>0</v>
      </c>
      <c r="N48" s="60" t="s">
        <v>4993</v>
      </c>
      <c r="O48" s="66" t="s">
        <v>4994</v>
      </c>
      <c r="P48" s="118" t="s">
        <v>4804</v>
      </c>
      <c r="Q48" s="118" t="s">
        <v>4804</v>
      </c>
      <c r="R48" s="199" t="s">
        <v>4805</v>
      </c>
      <c r="S48" s="199" t="s">
        <v>4805</v>
      </c>
      <c r="T48" s="118" t="s">
        <v>1358</v>
      </c>
      <c r="U48" s="199" t="s">
        <v>4874</v>
      </c>
      <c r="V48" s="199" t="s">
        <v>4978</v>
      </c>
      <c r="W48" s="199" t="s">
        <v>1350</v>
      </c>
      <c r="X48" s="199"/>
      <c r="Y48" s="199"/>
      <c r="Z48" s="199"/>
      <c r="AA48" s="199"/>
    </row>
    <row r="49" spans="1:27" ht="13.5">
      <c r="A49" s="66">
        <v>47</v>
      </c>
      <c r="B49" s="199" t="s">
        <v>684</v>
      </c>
      <c r="C49" s="199" t="s">
        <v>91</v>
      </c>
      <c r="D49" s="199" t="s">
        <v>2666</v>
      </c>
      <c r="E49" s="199" t="s">
        <v>1401</v>
      </c>
      <c r="F49" s="199" t="s">
        <v>2666</v>
      </c>
      <c r="G49" s="199" t="s">
        <v>2666</v>
      </c>
      <c r="H49" s="199" t="s">
        <v>4985</v>
      </c>
      <c r="I49" s="118" t="s">
        <v>1348</v>
      </c>
      <c r="J49" s="199" t="s">
        <v>1589</v>
      </c>
      <c r="K49" s="199" t="s">
        <v>2480</v>
      </c>
      <c r="L49" s="53">
        <v>0</v>
      </c>
      <c r="M49" s="53">
        <v>0</v>
      </c>
      <c r="N49" s="60" t="s">
        <v>4999</v>
      </c>
      <c r="O49" s="66" t="s">
        <v>5000</v>
      </c>
      <c r="P49" s="118" t="s">
        <v>4804</v>
      </c>
      <c r="Q49" s="118" t="s">
        <v>4818</v>
      </c>
      <c r="R49" s="199" t="s">
        <v>4805</v>
      </c>
      <c r="S49" s="199" t="s">
        <v>4805</v>
      </c>
      <c r="T49" s="118" t="s">
        <v>1358</v>
      </c>
      <c r="U49" s="199" t="s">
        <v>4874</v>
      </c>
      <c r="V49" s="199" t="s">
        <v>4988</v>
      </c>
      <c r="W49" s="199" t="s">
        <v>2479</v>
      </c>
      <c r="X49" s="199"/>
      <c r="Y49" s="199"/>
      <c r="Z49" s="199"/>
      <c r="AA49" s="199"/>
    </row>
    <row r="50" spans="1:27" ht="13.5">
      <c r="A50" s="66">
        <v>48</v>
      </c>
      <c r="B50" s="199" t="s">
        <v>684</v>
      </c>
      <c r="C50" s="199" t="s">
        <v>91</v>
      </c>
      <c r="D50" s="199" t="s">
        <v>4989</v>
      </c>
      <c r="E50" s="199" t="s">
        <v>1401</v>
      </c>
      <c r="F50" s="199" t="s">
        <v>4989</v>
      </c>
      <c r="G50" s="199" t="s">
        <v>4989</v>
      </c>
      <c r="H50" s="199" t="s">
        <v>4985</v>
      </c>
      <c r="I50" s="118" t="s">
        <v>1348</v>
      </c>
      <c r="J50" s="199" t="s">
        <v>1589</v>
      </c>
      <c r="K50" s="199" t="s">
        <v>2494</v>
      </c>
      <c r="L50" s="53">
        <v>0</v>
      </c>
      <c r="M50" s="53">
        <v>0</v>
      </c>
      <c r="N50" s="60" t="s">
        <v>5006</v>
      </c>
      <c r="O50" s="66" t="s">
        <v>5007</v>
      </c>
      <c r="P50" s="118" t="s">
        <v>4804</v>
      </c>
      <c r="Q50" s="118" t="s">
        <v>4818</v>
      </c>
      <c r="R50" s="199" t="s">
        <v>4805</v>
      </c>
      <c r="S50" s="199" t="s">
        <v>4805</v>
      </c>
      <c r="T50" s="118" t="s">
        <v>1358</v>
      </c>
      <c r="U50" s="199" t="s">
        <v>4874</v>
      </c>
      <c r="V50" s="199" t="s">
        <v>4992</v>
      </c>
      <c r="W50" s="199" t="s">
        <v>2479</v>
      </c>
      <c r="X50" s="199"/>
      <c r="Y50" s="199"/>
      <c r="Z50" s="199"/>
      <c r="AA50" s="199"/>
    </row>
    <row r="51" spans="1:27" ht="13.5">
      <c r="A51" s="66">
        <v>49</v>
      </c>
      <c r="B51" s="199" t="s">
        <v>684</v>
      </c>
      <c r="C51" s="199" t="s">
        <v>91</v>
      </c>
      <c r="D51" s="199" t="s">
        <v>2667</v>
      </c>
      <c r="E51" s="199" t="s">
        <v>1401</v>
      </c>
      <c r="F51" s="199" t="s">
        <v>2667</v>
      </c>
      <c r="G51" s="199" t="s">
        <v>2667</v>
      </c>
      <c r="H51" s="199" t="s">
        <v>4985</v>
      </c>
      <c r="I51" s="118" t="s">
        <v>1348</v>
      </c>
      <c r="J51" s="199" t="s">
        <v>2480</v>
      </c>
      <c r="K51" s="199" t="s">
        <v>2480</v>
      </c>
      <c r="L51" s="53">
        <v>0</v>
      </c>
      <c r="M51" s="53">
        <v>0</v>
      </c>
      <c r="N51" s="60" t="s">
        <v>5011</v>
      </c>
      <c r="O51" s="66" t="s">
        <v>5012</v>
      </c>
      <c r="P51" s="118" t="s">
        <v>4804</v>
      </c>
      <c r="Q51" s="118" t="s">
        <v>4818</v>
      </c>
      <c r="R51" s="199" t="s">
        <v>4805</v>
      </c>
      <c r="S51" s="199" t="s">
        <v>4805</v>
      </c>
      <c r="T51" s="118" t="s">
        <v>1358</v>
      </c>
      <c r="U51" s="199" t="s">
        <v>4874</v>
      </c>
      <c r="V51" s="199" t="s">
        <v>4995</v>
      </c>
      <c r="W51" s="199" t="s">
        <v>2479</v>
      </c>
      <c r="X51" s="199"/>
      <c r="Y51" s="199"/>
      <c r="Z51" s="199"/>
      <c r="AA51" s="199"/>
    </row>
    <row r="52" spans="1:27" ht="13.5">
      <c r="A52" s="66">
        <v>50</v>
      </c>
      <c r="B52" s="199" t="s">
        <v>684</v>
      </c>
      <c r="C52" s="199" t="s">
        <v>4996</v>
      </c>
      <c r="D52" s="199" t="s">
        <v>4997</v>
      </c>
      <c r="E52" s="199" t="s">
        <v>1401</v>
      </c>
      <c r="F52" s="199" t="s">
        <v>4997</v>
      </c>
      <c r="G52" s="199" t="s">
        <v>4997</v>
      </c>
      <c r="H52" s="199" t="s">
        <v>4998</v>
      </c>
      <c r="I52" s="118" t="s">
        <v>1348</v>
      </c>
      <c r="J52" s="199" t="s">
        <v>3868</v>
      </c>
      <c r="K52" s="199" t="s">
        <v>4913</v>
      </c>
      <c r="L52" s="53">
        <v>0</v>
      </c>
      <c r="M52" s="53">
        <v>0</v>
      </c>
      <c r="N52" s="60" t="s">
        <v>5015</v>
      </c>
      <c r="O52" s="66" t="s">
        <v>5016</v>
      </c>
      <c r="P52" s="118" t="s">
        <v>4804</v>
      </c>
      <c r="Q52" s="118" t="s">
        <v>4804</v>
      </c>
      <c r="R52" s="199" t="s">
        <v>4805</v>
      </c>
      <c r="S52" s="199" t="s">
        <v>5001</v>
      </c>
      <c r="T52" s="118" t="s">
        <v>1358</v>
      </c>
      <c r="U52" s="199" t="s">
        <v>4874</v>
      </c>
      <c r="V52" s="199" t="s">
        <v>5002</v>
      </c>
      <c r="W52" s="199" t="s">
        <v>5003</v>
      </c>
      <c r="X52" s="199"/>
      <c r="Y52" s="199"/>
      <c r="Z52" s="199"/>
      <c r="AA52" s="199"/>
    </row>
    <row r="53" spans="1:27" ht="13.5">
      <c r="A53" s="66">
        <v>51</v>
      </c>
      <c r="B53" s="199" t="s">
        <v>684</v>
      </c>
      <c r="C53" s="199" t="s">
        <v>4996</v>
      </c>
      <c r="D53" s="199" t="s">
        <v>5004</v>
      </c>
      <c r="E53" s="199" t="s">
        <v>1401</v>
      </c>
      <c r="F53" s="199" t="s">
        <v>5004</v>
      </c>
      <c r="G53" s="199" t="s">
        <v>5004</v>
      </c>
      <c r="H53" s="199" t="s">
        <v>4998</v>
      </c>
      <c r="I53" s="118" t="s">
        <v>1348</v>
      </c>
      <c r="J53" s="199" t="s">
        <v>5005</v>
      </c>
      <c r="K53" s="199" t="s">
        <v>4913</v>
      </c>
      <c r="L53" s="53">
        <v>0</v>
      </c>
      <c r="M53" s="53">
        <v>0</v>
      </c>
      <c r="N53" s="60" t="s">
        <v>5019</v>
      </c>
      <c r="O53" s="66" t="s">
        <v>5020</v>
      </c>
      <c r="P53" s="118" t="s">
        <v>4804</v>
      </c>
      <c r="Q53" s="118" t="s">
        <v>4804</v>
      </c>
      <c r="R53" s="199" t="s">
        <v>4805</v>
      </c>
      <c r="S53" s="199" t="s">
        <v>5001</v>
      </c>
      <c r="T53" s="118" t="s">
        <v>1358</v>
      </c>
      <c r="U53" s="199" t="s">
        <v>4874</v>
      </c>
      <c r="V53" s="199" t="s">
        <v>5008</v>
      </c>
      <c r="W53" s="199" t="s">
        <v>5003</v>
      </c>
      <c r="X53" s="199"/>
      <c r="Y53" s="199"/>
      <c r="Z53" s="199"/>
      <c r="AA53" s="199"/>
    </row>
    <row r="54" spans="1:27" ht="13.5">
      <c r="A54" s="66">
        <v>52</v>
      </c>
      <c r="B54" s="199" t="s">
        <v>684</v>
      </c>
      <c r="C54" s="199" t="s">
        <v>618</v>
      </c>
      <c r="D54" s="199" t="s">
        <v>5009</v>
      </c>
      <c r="E54" s="199" t="s">
        <v>1401</v>
      </c>
      <c r="F54" s="199" t="s">
        <v>5009</v>
      </c>
      <c r="G54" s="199" t="s">
        <v>5009</v>
      </c>
      <c r="H54" s="199" t="s">
        <v>5010</v>
      </c>
      <c r="I54" s="118" t="s">
        <v>1348</v>
      </c>
      <c r="J54" s="199">
        <v>0</v>
      </c>
      <c r="K54" s="199" t="s">
        <v>1560</v>
      </c>
      <c r="L54" s="53" t="s">
        <v>4221</v>
      </c>
      <c r="M54" s="53">
        <v>0</v>
      </c>
      <c r="N54" s="60" t="s">
        <v>5024</v>
      </c>
      <c r="O54" s="66" t="s">
        <v>5025</v>
      </c>
      <c r="P54" s="118" t="s">
        <v>4804</v>
      </c>
      <c r="Q54" s="118" t="s">
        <v>4804</v>
      </c>
      <c r="R54" s="58" t="s">
        <v>5001</v>
      </c>
      <c r="S54" s="199" t="s">
        <v>4805</v>
      </c>
      <c r="T54" s="118" t="s">
        <v>1358</v>
      </c>
      <c r="U54" s="199" t="s">
        <v>4874</v>
      </c>
      <c r="V54" s="199" t="s">
        <v>5013</v>
      </c>
      <c r="W54" s="199" t="s">
        <v>2509</v>
      </c>
      <c r="X54" s="199"/>
      <c r="Y54" s="199"/>
      <c r="Z54" s="199"/>
      <c r="AA54" s="199"/>
    </row>
    <row r="55" spans="1:27" ht="13.5">
      <c r="A55" s="66">
        <v>53</v>
      </c>
      <c r="B55" s="199" t="s">
        <v>684</v>
      </c>
      <c r="C55" s="199" t="s">
        <v>618</v>
      </c>
      <c r="D55" s="199" t="s">
        <v>3300</v>
      </c>
      <c r="E55" s="199" t="s">
        <v>1401</v>
      </c>
      <c r="F55" s="199" t="s">
        <v>3300</v>
      </c>
      <c r="G55" s="199" t="s">
        <v>3300</v>
      </c>
      <c r="H55" s="199" t="s">
        <v>5014</v>
      </c>
      <c r="I55" s="118" t="s">
        <v>1358</v>
      </c>
      <c r="J55" s="95">
        <v>0</v>
      </c>
      <c r="K55" s="95" t="s">
        <v>3760</v>
      </c>
      <c r="L55" s="53" t="s">
        <v>4221</v>
      </c>
      <c r="M55" s="53">
        <v>0</v>
      </c>
      <c r="N55" s="60" t="s">
        <v>5029</v>
      </c>
      <c r="O55" s="66" t="s">
        <v>5030</v>
      </c>
      <c r="P55" s="118" t="s">
        <v>4804</v>
      </c>
      <c r="Q55" s="118" t="s">
        <v>4804</v>
      </c>
      <c r="R55" s="58" t="s">
        <v>5001</v>
      </c>
      <c r="S55" s="199" t="s">
        <v>4805</v>
      </c>
      <c r="T55" s="118" t="s">
        <v>1358</v>
      </c>
      <c r="U55" s="199" t="s">
        <v>4874</v>
      </c>
      <c r="V55" s="199" t="s">
        <v>5017</v>
      </c>
      <c r="W55" s="199" t="s">
        <v>2509</v>
      </c>
      <c r="X55" s="199"/>
      <c r="Y55" s="199"/>
      <c r="Z55" s="199"/>
      <c r="AA55" s="199"/>
    </row>
    <row r="56" spans="1:27" ht="13.5">
      <c r="A56" s="66">
        <v>54</v>
      </c>
      <c r="B56" s="199" t="s">
        <v>684</v>
      </c>
      <c r="C56" s="199" t="s">
        <v>618</v>
      </c>
      <c r="D56" s="440" t="s">
        <v>25512</v>
      </c>
      <c r="E56" s="199" t="s">
        <v>1401</v>
      </c>
      <c r="F56" s="199" t="s">
        <v>2548</v>
      </c>
      <c r="G56" s="199" t="s">
        <v>2548</v>
      </c>
      <c r="H56" s="199" t="s">
        <v>5018</v>
      </c>
      <c r="I56" s="118" t="s">
        <v>1348</v>
      </c>
      <c r="J56" s="95" t="s">
        <v>2510</v>
      </c>
      <c r="K56" s="95" t="s">
        <v>2535</v>
      </c>
      <c r="L56" s="53">
        <v>0</v>
      </c>
      <c r="M56" s="53">
        <v>0</v>
      </c>
      <c r="N56" s="60" t="s">
        <v>5033</v>
      </c>
      <c r="O56" s="66" t="s">
        <v>5034</v>
      </c>
      <c r="P56" s="118" t="s">
        <v>4804</v>
      </c>
      <c r="Q56" s="118" t="s">
        <v>4804</v>
      </c>
      <c r="R56" s="199" t="s">
        <v>4805</v>
      </c>
      <c r="S56" s="199" t="s">
        <v>4805</v>
      </c>
      <c r="T56" s="118" t="s">
        <v>1358</v>
      </c>
      <c r="U56" s="199" t="s">
        <v>4874</v>
      </c>
      <c r="V56" s="199" t="s">
        <v>5021</v>
      </c>
      <c r="W56" s="199" t="s">
        <v>2509</v>
      </c>
      <c r="X56" s="199"/>
      <c r="Y56" s="199"/>
      <c r="Z56" s="199"/>
      <c r="AA56" s="199"/>
    </row>
    <row r="57" spans="1:27" ht="13.5">
      <c r="A57" s="66">
        <v>55</v>
      </c>
      <c r="B57" s="199" t="s">
        <v>684</v>
      </c>
      <c r="C57" s="199" t="s">
        <v>618</v>
      </c>
      <c r="D57" s="199" t="s">
        <v>2633</v>
      </c>
      <c r="E57" s="199" t="s">
        <v>1401</v>
      </c>
      <c r="F57" s="199" t="s">
        <v>10143</v>
      </c>
      <c r="G57" s="199" t="s">
        <v>2633</v>
      </c>
      <c r="H57" s="199" t="s">
        <v>5038</v>
      </c>
      <c r="I57" s="118" t="s">
        <v>1348</v>
      </c>
      <c r="J57" s="95" t="s">
        <v>2510</v>
      </c>
      <c r="K57" s="95" t="s">
        <v>7472</v>
      </c>
      <c r="L57" s="53">
        <v>0</v>
      </c>
      <c r="M57" s="53">
        <v>0</v>
      </c>
      <c r="N57" s="60" t="s">
        <v>11714</v>
      </c>
      <c r="O57" s="66" t="s">
        <v>11735</v>
      </c>
      <c r="P57" s="118" t="s">
        <v>4804</v>
      </c>
      <c r="Q57" s="118" t="s">
        <v>4804</v>
      </c>
      <c r="R57" s="199" t="s">
        <v>4805</v>
      </c>
      <c r="S57" s="199" t="s">
        <v>4805</v>
      </c>
      <c r="T57" s="118" t="s">
        <v>1358</v>
      </c>
      <c r="U57" s="199" t="s">
        <v>4874</v>
      </c>
      <c r="V57" s="199" t="s">
        <v>7553</v>
      </c>
      <c r="W57" s="199" t="s">
        <v>2509</v>
      </c>
      <c r="X57" s="199"/>
      <c r="Y57" s="199"/>
      <c r="Z57" s="199"/>
      <c r="AA57" s="199"/>
    </row>
    <row r="58" spans="1:27" ht="13.5">
      <c r="A58" s="66">
        <v>56</v>
      </c>
      <c r="B58" s="429" t="s">
        <v>684</v>
      </c>
      <c r="C58" s="429" t="s">
        <v>25310</v>
      </c>
      <c r="D58" s="429" t="s">
        <v>25156</v>
      </c>
      <c r="E58" s="359" t="s">
        <v>1401</v>
      </c>
      <c r="F58" s="429" t="s">
        <v>25109</v>
      </c>
      <c r="G58" s="429" t="s">
        <v>25109</v>
      </c>
      <c r="H58" s="359" t="s">
        <v>4917</v>
      </c>
      <c r="I58" s="350" t="s">
        <v>1348</v>
      </c>
      <c r="J58" s="814" t="s">
        <v>1870</v>
      </c>
      <c r="K58" s="814" t="s">
        <v>4913</v>
      </c>
      <c r="L58" s="349">
        <v>0</v>
      </c>
      <c r="M58" s="349">
        <v>0</v>
      </c>
      <c r="N58" s="60" t="s">
        <v>13473</v>
      </c>
      <c r="O58" s="66" t="s">
        <v>13474</v>
      </c>
      <c r="P58" s="350" t="s">
        <v>4804</v>
      </c>
      <c r="Q58" s="350" t="s">
        <v>4804</v>
      </c>
      <c r="R58" s="359" t="s">
        <v>4805</v>
      </c>
      <c r="S58" s="359" t="s">
        <v>4805</v>
      </c>
      <c r="T58" s="350" t="s">
        <v>1358</v>
      </c>
      <c r="U58" s="359" t="s">
        <v>4874</v>
      </c>
      <c r="V58" s="359" t="s">
        <v>4920</v>
      </c>
      <c r="W58" s="359" t="s">
        <v>1861</v>
      </c>
      <c r="X58" s="359"/>
      <c r="Y58" s="359"/>
      <c r="Z58" s="359"/>
      <c r="AA58" s="359"/>
    </row>
    <row r="59" spans="1:27" ht="13.5">
      <c r="A59" s="66">
        <v>57</v>
      </c>
      <c r="B59" s="199"/>
      <c r="C59" s="199" t="s">
        <v>1870</v>
      </c>
      <c r="D59" s="440" t="s">
        <v>2124</v>
      </c>
      <c r="E59" s="440" t="s">
        <v>25109</v>
      </c>
      <c r="F59" s="199" t="s">
        <v>2124</v>
      </c>
      <c r="G59" s="199" t="s">
        <v>2124</v>
      </c>
      <c r="H59" s="199" t="s">
        <v>11378</v>
      </c>
      <c r="I59" s="118" t="s">
        <v>1348</v>
      </c>
      <c r="J59" s="95" t="s">
        <v>1870</v>
      </c>
      <c r="K59" s="95" t="s">
        <v>8813</v>
      </c>
      <c r="L59" s="53">
        <v>0</v>
      </c>
      <c r="M59" s="53">
        <v>0</v>
      </c>
      <c r="N59" s="60" t="s">
        <v>11715</v>
      </c>
      <c r="O59" s="66" t="s">
        <v>11736</v>
      </c>
      <c r="P59" s="118" t="s">
        <v>4804</v>
      </c>
      <c r="Q59" s="118" t="s">
        <v>4804</v>
      </c>
      <c r="R59" s="199" t="s">
        <v>4805</v>
      </c>
      <c r="S59" s="199" t="s">
        <v>4805</v>
      </c>
      <c r="T59" s="118" t="s">
        <v>1358</v>
      </c>
      <c r="U59" s="199" t="s">
        <v>4874</v>
      </c>
      <c r="V59" s="199" t="s">
        <v>4920</v>
      </c>
      <c r="W59" s="199" t="s">
        <v>1861</v>
      </c>
      <c r="X59" s="199"/>
      <c r="Y59" s="199"/>
      <c r="Z59" s="199"/>
      <c r="AA59" s="199"/>
    </row>
    <row r="60" spans="1:27" ht="13.5">
      <c r="A60" s="66">
        <v>58</v>
      </c>
      <c r="B60" s="199"/>
      <c r="C60" s="199" t="s">
        <v>1870</v>
      </c>
      <c r="D60" s="199" t="s">
        <v>12947</v>
      </c>
      <c r="E60" s="440" t="s">
        <v>25109</v>
      </c>
      <c r="F60" s="199" t="s">
        <v>12947</v>
      </c>
      <c r="G60" s="199" t="s">
        <v>12947</v>
      </c>
      <c r="H60" s="199" t="s">
        <v>11378</v>
      </c>
      <c r="I60" s="630" t="s">
        <v>5841</v>
      </c>
      <c r="J60" s="95" t="s">
        <v>1870</v>
      </c>
      <c r="K60" s="95" t="s">
        <v>4913</v>
      </c>
      <c r="L60" s="53">
        <v>0</v>
      </c>
      <c r="M60" s="53">
        <v>0</v>
      </c>
      <c r="N60" s="60" t="s">
        <v>5041</v>
      </c>
      <c r="O60" s="66" t="s">
        <v>5042</v>
      </c>
      <c r="P60" s="118" t="s">
        <v>4804</v>
      </c>
      <c r="Q60" s="118" t="s">
        <v>4804</v>
      </c>
      <c r="R60" s="199" t="s">
        <v>4805</v>
      </c>
      <c r="S60" s="199" t="s">
        <v>4805</v>
      </c>
      <c r="T60" s="118" t="s">
        <v>1358</v>
      </c>
      <c r="U60" s="199" t="s">
        <v>4874</v>
      </c>
      <c r="V60" s="199" t="s">
        <v>4920</v>
      </c>
      <c r="W60" s="199" t="s">
        <v>1861</v>
      </c>
      <c r="X60" s="199"/>
      <c r="Y60" s="199"/>
      <c r="Z60" s="199"/>
      <c r="AA60" s="199"/>
    </row>
    <row r="61" spans="1:27" ht="13.5">
      <c r="A61" s="66">
        <v>59</v>
      </c>
      <c r="B61" s="429" t="s">
        <v>25168</v>
      </c>
      <c r="C61" s="199" t="s">
        <v>1870</v>
      </c>
      <c r="D61" s="440" t="s">
        <v>25167</v>
      </c>
      <c r="E61" s="359" t="s">
        <v>1401</v>
      </c>
      <c r="F61" s="199" t="s">
        <v>12947</v>
      </c>
      <c r="G61" s="199" t="s">
        <v>12947</v>
      </c>
      <c r="H61" s="199" t="s">
        <v>11378</v>
      </c>
      <c r="I61" s="630" t="s">
        <v>5841</v>
      </c>
      <c r="J61" s="95" t="s">
        <v>1870</v>
      </c>
      <c r="K61" s="95" t="s">
        <v>4913</v>
      </c>
      <c r="L61" s="53">
        <v>0</v>
      </c>
      <c r="M61" s="53">
        <v>0</v>
      </c>
      <c r="N61" s="60" t="s">
        <v>5046</v>
      </c>
      <c r="O61" s="66" t="s">
        <v>5047</v>
      </c>
      <c r="P61" s="118" t="s">
        <v>4804</v>
      </c>
      <c r="Q61" s="118" t="s">
        <v>4804</v>
      </c>
      <c r="R61" s="199" t="s">
        <v>4805</v>
      </c>
      <c r="S61" s="199" t="s">
        <v>4805</v>
      </c>
      <c r="T61" s="118" t="s">
        <v>1358</v>
      </c>
      <c r="U61" s="199" t="s">
        <v>4874</v>
      </c>
      <c r="V61" s="199" t="s">
        <v>4920</v>
      </c>
      <c r="W61" s="199" t="s">
        <v>1861</v>
      </c>
      <c r="X61" s="359"/>
      <c r="Y61" s="359"/>
      <c r="Z61" s="359"/>
      <c r="AA61" s="359"/>
    </row>
    <row r="62" spans="1:27" ht="13.5">
      <c r="A62" s="66">
        <v>60</v>
      </c>
      <c r="B62" s="199"/>
      <c r="C62" s="199" t="s">
        <v>1870</v>
      </c>
      <c r="D62" s="199" t="s">
        <v>11503</v>
      </c>
      <c r="E62" s="199" t="s">
        <v>1401</v>
      </c>
      <c r="F62" s="199" t="s">
        <v>1857</v>
      </c>
      <c r="G62" s="199" t="s">
        <v>1857</v>
      </c>
      <c r="H62" s="199" t="s">
        <v>4921</v>
      </c>
      <c r="I62" s="118" t="s">
        <v>1358</v>
      </c>
      <c r="J62" s="199" t="s">
        <v>1870</v>
      </c>
      <c r="K62" s="199" t="s">
        <v>1589</v>
      </c>
      <c r="L62" s="53">
        <v>0</v>
      </c>
      <c r="M62" s="53">
        <v>0</v>
      </c>
      <c r="N62" s="60" t="s">
        <v>5051</v>
      </c>
      <c r="O62" s="66" t="s">
        <v>5052</v>
      </c>
      <c r="P62" s="118" t="s">
        <v>4804</v>
      </c>
      <c r="Q62" s="118" t="s">
        <v>4804</v>
      </c>
      <c r="R62" s="199" t="s">
        <v>4805</v>
      </c>
      <c r="S62" s="199" t="s">
        <v>4805</v>
      </c>
      <c r="T62" s="118" t="s">
        <v>1358</v>
      </c>
      <c r="U62" s="199" t="s">
        <v>4874</v>
      </c>
      <c r="V62" s="199" t="s">
        <v>4924</v>
      </c>
      <c r="W62" s="199" t="s">
        <v>1861</v>
      </c>
      <c r="X62" s="199"/>
      <c r="Y62" s="199"/>
      <c r="Z62" s="199"/>
      <c r="AA62" s="199"/>
    </row>
    <row r="63" spans="1:27" ht="13.5">
      <c r="A63" s="66">
        <v>61</v>
      </c>
      <c r="B63" s="199" t="s">
        <v>684</v>
      </c>
      <c r="C63" s="199" t="s">
        <v>1870</v>
      </c>
      <c r="D63" s="253" t="s">
        <v>11504</v>
      </c>
      <c r="E63" s="199" t="s">
        <v>1401</v>
      </c>
      <c r="F63" s="199" t="s">
        <v>11504</v>
      </c>
      <c r="G63" s="199" t="s">
        <v>11504</v>
      </c>
      <c r="H63" s="199" t="s">
        <v>4921</v>
      </c>
      <c r="I63" s="118" t="s">
        <v>1358</v>
      </c>
      <c r="J63" s="199" t="s">
        <v>1870</v>
      </c>
      <c r="K63" s="199" t="s">
        <v>1589</v>
      </c>
      <c r="L63" s="53">
        <v>0</v>
      </c>
      <c r="M63" s="53">
        <v>0</v>
      </c>
      <c r="N63" s="60" t="s">
        <v>5056</v>
      </c>
      <c r="O63" s="66" t="s">
        <v>5057</v>
      </c>
      <c r="P63" s="118" t="s">
        <v>4804</v>
      </c>
      <c r="Q63" s="118" t="s">
        <v>4804</v>
      </c>
      <c r="R63" s="199" t="s">
        <v>4805</v>
      </c>
      <c r="S63" s="199" t="s">
        <v>4805</v>
      </c>
      <c r="T63" s="118" t="s">
        <v>1358</v>
      </c>
      <c r="U63" s="199" t="s">
        <v>4874</v>
      </c>
      <c r="V63" s="199" t="s">
        <v>11505</v>
      </c>
      <c r="W63" s="199" t="s">
        <v>6136</v>
      </c>
      <c r="X63" s="199"/>
      <c r="Y63" s="199"/>
      <c r="Z63" s="199"/>
      <c r="AA63" s="199"/>
    </row>
    <row r="64" spans="1:27" ht="13.5">
      <c r="A64" s="66">
        <v>62</v>
      </c>
      <c r="B64" s="199" t="s">
        <v>684</v>
      </c>
      <c r="C64" s="199" t="s">
        <v>1870</v>
      </c>
      <c r="D64" s="199" t="s">
        <v>3441</v>
      </c>
      <c r="E64" s="199" t="s">
        <v>1401</v>
      </c>
      <c r="F64" s="199" t="s">
        <v>5022</v>
      </c>
      <c r="G64" s="199" t="s">
        <v>5022</v>
      </c>
      <c r="H64" s="199" t="s">
        <v>5023</v>
      </c>
      <c r="I64" s="118" t="s">
        <v>1358</v>
      </c>
      <c r="J64" s="199" t="s">
        <v>2021</v>
      </c>
      <c r="K64" s="199" t="s">
        <v>1560</v>
      </c>
      <c r="L64" s="53">
        <v>0</v>
      </c>
      <c r="M64" s="53">
        <v>0</v>
      </c>
      <c r="N64" s="60" t="s">
        <v>5060</v>
      </c>
      <c r="O64" s="66" t="s">
        <v>5061</v>
      </c>
      <c r="P64" s="118" t="s">
        <v>4804</v>
      </c>
      <c r="Q64" s="118" t="s">
        <v>4804</v>
      </c>
      <c r="R64" s="199" t="s">
        <v>4805</v>
      </c>
      <c r="S64" s="199" t="s">
        <v>5001</v>
      </c>
      <c r="T64" s="118" t="s">
        <v>1358</v>
      </c>
      <c r="U64" s="199" t="s">
        <v>4874</v>
      </c>
      <c r="V64" s="199" t="s">
        <v>5026</v>
      </c>
      <c r="W64" s="199" t="s">
        <v>1629</v>
      </c>
      <c r="X64" s="199"/>
      <c r="Y64" s="199"/>
      <c r="Z64" s="199"/>
      <c r="AA64" s="199"/>
    </row>
    <row r="65" spans="1:27" ht="13.5">
      <c r="A65" s="66">
        <v>63</v>
      </c>
      <c r="B65" s="199" t="s">
        <v>684</v>
      </c>
      <c r="C65" s="199" t="s">
        <v>1870</v>
      </c>
      <c r="D65" s="199" t="s">
        <v>3442</v>
      </c>
      <c r="E65" s="199" t="s">
        <v>1401</v>
      </c>
      <c r="F65" s="199" t="s">
        <v>5027</v>
      </c>
      <c r="G65" s="199" t="s">
        <v>5027</v>
      </c>
      <c r="H65" s="199" t="s">
        <v>5028</v>
      </c>
      <c r="I65" s="118" t="s">
        <v>1358</v>
      </c>
      <c r="J65" s="199" t="s">
        <v>1870</v>
      </c>
      <c r="K65" s="199" t="s">
        <v>1560</v>
      </c>
      <c r="L65" s="53">
        <v>0</v>
      </c>
      <c r="M65" s="53">
        <v>0</v>
      </c>
      <c r="N65" s="60" t="s">
        <v>5276</v>
      </c>
      <c r="O65" s="66" t="s">
        <v>5277</v>
      </c>
      <c r="P65" s="118" t="s">
        <v>4804</v>
      </c>
      <c r="Q65" s="118" t="s">
        <v>4804</v>
      </c>
      <c r="R65" s="199" t="s">
        <v>4805</v>
      </c>
      <c r="S65" s="199" t="s">
        <v>5001</v>
      </c>
      <c r="T65" s="118" t="s">
        <v>1358</v>
      </c>
      <c r="U65" s="199" t="s">
        <v>4874</v>
      </c>
      <c r="V65" s="199" t="s">
        <v>5031</v>
      </c>
      <c r="W65" s="199" t="s">
        <v>1629</v>
      </c>
      <c r="X65" s="199"/>
      <c r="Y65" s="199"/>
      <c r="Z65" s="199"/>
      <c r="AA65" s="199"/>
    </row>
    <row r="66" spans="1:27" s="97" customFormat="1" ht="13.5">
      <c r="A66" s="66">
        <v>64</v>
      </c>
      <c r="B66" s="95" t="s">
        <v>684</v>
      </c>
      <c r="C66" s="95" t="s">
        <v>1870</v>
      </c>
      <c r="D66" s="95" t="s">
        <v>11691</v>
      </c>
      <c r="E66" s="95" t="s">
        <v>1401</v>
      </c>
      <c r="F66" s="95" t="s">
        <v>11691</v>
      </c>
      <c r="G66" s="95" t="s">
        <v>11691</v>
      </c>
      <c r="H66" s="95" t="s">
        <v>11692</v>
      </c>
      <c r="I66" s="119" t="s">
        <v>1358</v>
      </c>
      <c r="J66" s="95" t="s">
        <v>11693</v>
      </c>
      <c r="K66" s="95" t="s">
        <v>1560</v>
      </c>
      <c r="L66" s="46">
        <v>0</v>
      </c>
      <c r="M66" s="46">
        <v>0</v>
      </c>
      <c r="N66" s="60" t="s">
        <v>5317</v>
      </c>
      <c r="O66" s="66" t="s">
        <v>5318</v>
      </c>
      <c r="P66" s="119" t="s">
        <v>4804</v>
      </c>
      <c r="Q66" s="119" t="s">
        <v>4804</v>
      </c>
      <c r="R66" s="95" t="s">
        <v>4805</v>
      </c>
      <c r="S66" s="95" t="s">
        <v>5001</v>
      </c>
      <c r="T66" s="119" t="s">
        <v>1358</v>
      </c>
      <c r="U66" s="95" t="s">
        <v>4874</v>
      </c>
      <c r="V66" s="95" t="s">
        <v>11694</v>
      </c>
      <c r="W66" s="95" t="s">
        <v>6136</v>
      </c>
      <c r="X66" s="95"/>
      <c r="Y66" s="95"/>
      <c r="Z66" s="95"/>
      <c r="AA66" s="95"/>
    </row>
    <row r="67" spans="1:27" ht="13.5">
      <c r="A67" s="66">
        <v>65</v>
      </c>
      <c r="B67" s="199" t="s">
        <v>684</v>
      </c>
      <c r="C67" s="199" t="s">
        <v>1870</v>
      </c>
      <c r="D67" s="199" t="s">
        <v>5345</v>
      </c>
      <c r="E67" s="199" t="s">
        <v>1401</v>
      </c>
      <c r="F67" s="199" t="s">
        <v>5345</v>
      </c>
      <c r="G67" s="199" t="s">
        <v>5345</v>
      </c>
      <c r="H67" s="199" t="s">
        <v>4917</v>
      </c>
      <c r="I67" s="118" t="s">
        <v>1348</v>
      </c>
      <c r="J67" s="199" t="s">
        <v>5346</v>
      </c>
      <c r="K67" s="199" t="s">
        <v>4913</v>
      </c>
      <c r="L67" s="53">
        <v>0</v>
      </c>
      <c r="M67" s="53">
        <v>0</v>
      </c>
      <c r="N67" s="60" t="s">
        <v>5321</v>
      </c>
      <c r="O67" s="66" t="s">
        <v>5322</v>
      </c>
      <c r="P67" s="118" t="s">
        <v>4804</v>
      </c>
      <c r="Q67" s="118" t="s">
        <v>4804</v>
      </c>
      <c r="R67" s="199" t="s">
        <v>4805</v>
      </c>
      <c r="S67" s="199" t="s">
        <v>4805</v>
      </c>
      <c r="T67" s="118" t="s">
        <v>1358</v>
      </c>
      <c r="U67" s="199" t="s">
        <v>4874</v>
      </c>
      <c r="V67" s="199" t="s">
        <v>5347</v>
      </c>
      <c r="W67" s="199" t="s">
        <v>1929</v>
      </c>
      <c r="X67" s="199"/>
      <c r="Y67" s="199"/>
      <c r="Z67" s="199"/>
      <c r="AA67" s="199"/>
    </row>
    <row r="68" spans="1:27" ht="13.5">
      <c r="A68" s="66">
        <v>66</v>
      </c>
      <c r="B68" s="199" t="s">
        <v>684</v>
      </c>
      <c r="C68" s="199" t="s">
        <v>1870</v>
      </c>
      <c r="D68" s="440" t="s">
        <v>19805</v>
      </c>
      <c r="E68" s="199" t="s">
        <v>1401</v>
      </c>
      <c r="F68" s="277" t="s">
        <v>19805</v>
      </c>
      <c r="G68" s="440" t="s">
        <v>19805</v>
      </c>
      <c r="H68" s="440" t="s">
        <v>25309</v>
      </c>
      <c r="I68" s="118" t="s">
        <v>1348</v>
      </c>
      <c r="J68" s="440" t="s">
        <v>25310</v>
      </c>
      <c r="K68" s="277" t="s">
        <v>2566</v>
      </c>
      <c r="L68" s="53">
        <v>0</v>
      </c>
      <c r="M68" s="53">
        <v>0</v>
      </c>
      <c r="N68" s="60" t="s">
        <v>5326</v>
      </c>
      <c r="O68" s="66" t="s">
        <v>5327</v>
      </c>
      <c r="P68" s="118" t="s">
        <v>4804</v>
      </c>
      <c r="Q68" s="118" t="s">
        <v>4804</v>
      </c>
      <c r="R68" s="199" t="s">
        <v>4805</v>
      </c>
      <c r="S68" s="199" t="s">
        <v>5001</v>
      </c>
      <c r="T68" s="118" t="s">
        <v>1358</v>
      </c>
      <c r="U68" s="199" t="s">
        <v>4874</v>
      </c>
      <c r="V68" s="199" t="s">
        <v>5035</v>
      </c>
      <c r="W68" s="199" t="s">
        <v>1629</v>
      </c>
      <c r="X68" s="199"/>
      <c r="Y68" s="199"/>
      <c r="Z68" s="199"/>
      <c r="AA68" s="199"/>
    </row>
    <row r="69" spans="1:27" s="97" customFormat="1" ht="13.5">
      <c r="A69" s="66">
        <v>67</v>
      </c>
      <c r="B69" s="95" t="s">
        <v>6924</v>
      </c>
      <c r="C69" s="95" t="s">
        <v>1870</v>
      </c>
      <c r="D69" s="95" t="s">
        <v>9616</v>
      </c>
      <c r="E69" s="95" t="s">
        <v>1401</v>
      </c>
      <c r="F69" s="95" t="s">
        <v>9616</v>
      </c>
      <c r="G69" s="95" t="s">
        <v>9616</v>
      </c>
      <c r="H69" s="95" t="s">
        <v>5032</v>
      </c>
      <c r="I69" s="119" t="s">
        <v>1348</v>
      </c>
      <c r="J69" s="95" t="s">
        <v>9617</v>
      </c>
      <c r="K69" s="95" t="s">
        <v>9615</v>
      </c>
      <c r="L69" s="46">
        <v>0</v>
      </c>
      <c r="M69" s="46">
        <v>0</v>
      </c>
      <c r="N69" s="60" t="s">
        <v>5331</v>
      </c>
      <c r="O69" s="66" t="s">
        <v>5332</v>
      </c>
      <c r="P69" s="119" t="s">
        <v>4804</v>
      </c>
      <c r="Q69" s="119" t="s">
        <v>4804</v>
      </c>
      <c r="R69" s="95" t="s">
        <v>4805</v>
      </c>
      <c r="S69" s="95" t="s">
        <v>5001</v>
      </c>
      <c r="T69" s="119" t="s">
        <v>1358</v>
      </c>
      <c r="U69" s="95" t="s">
        <v>4874</v>
      </c>
      <c r="V69" s="95" t="s">
        <v>9618</v>
      </c>
      <c r="W69" s="95" t="s">
        <v>6136</v>
      </c>
      <c r="X69" s="95"/>
      <c r="Y69" s="95"/>
      <c r="Z69" s="95"/>
      <c r="AA69" s="95"/>
    </row>
    <row r="70" spans="1:27" ht="13.5">
      <c r="A70" s="66">
        <v>68</v>
      </c>
      <c r="B70" s="199" t="s">
        <v>684</v>
      </c>
      <c r="C70" s="199" t="s">
        <v>1870</v>
      </c>
      <c r="D70" s="199" t="s">
        <v>12783</v>
      </c>
      <c r="E70" s="199" t="s">
        <v>1401</v>
      </c>
      <c r="F70" s="199" t="s">
        <v>5036</v>
      </c>
      <c r="G70" s="199" t="s">
        <v>5036</v>
      </c>
      <c r="H70" s="199" t="s">
        <v>12782</v>
      </c>
      <c r="I70" s="118" t="s">
        <v>1358</v>
      </c>
      <c r="J70" s="199" t="s">
        <v>5826</v>
      </c>
      <c r="K70" s="199" t="s">
        <v>1589</v>
      </c>
      <c r="L70" s="53">
        <v>0</v>
      </c>
      <c r="M70" s="53">
        <v>0</v>
      </c>
      <c r="N70" s="60" t="s">
        <v>5336</v>
      </c>
      <c r="O70" s="66" t="s">
        <v>5337</v>
      </c>
      <c r="P70" s="118" t="s">
        <v>4804</v>
      </c>
      <c r="Q70" s="118" t="s">
        <v>4804</v>
      </c>
      <c r="R70" s="199" t="s">
        <v>4805</v>
      </c>
      <c r="S70" s="199" t="s">
        <v>5001</v>
      </c>
      <c r="T70" s="118" t="s">
        <v>1358</v>
      </c>
      <c r="U70" s="199" t="s">
        <v>4874</v>
      </c>
      <c r="V70" s="199" t="s">
        <v>5037</v>
      </c>
      <c r="W70" s="199" t="s">
        <v>1629</v>
      </c>
      <c r="X70" s="199"/>
      <c r="Y70" s="199"/>
      <c r="Z70" s="199"/>
      <c r="AA70" s="199"/>
    </row>
    <row r="71" spans="1:27" ht="13.5">
      <c r="A71" s="66">
        <v>69</v>
      </c>
      <c r="B71" s="199" t="s">
        <v>684</v>
      </c>
      <c r="C71" s="199" t="s">
        <v>1870</v>
      </c>
      <c r="D71" s="199" t="s">
        <v>5039</v>
      </c>
      <c r="E71" s="199" t="s">
        <v>1401</v>
      </c>
      <c r="F71" s="199" t="s">
        <v>5039</v>
      </c>
      <c r="G71" s="199" t="s">
        <v>5039</v>
      </c>
      <c r="H71" s="199" t="s">
        <v>5032</v>
      </c>
      <c r="I71" s="118" t="s">
        <v>1348</v>
      </c>
      <c r="J71" s="440" t="s">
        <v>25451</v>
      </c>
      <c r="K71" s="199" t="s">
        <v>1870</v>
      </c>
      <c r="L71" s="53">
        <v>0</v>
      </c>
      <c r="M71" s="53">
        <v>0</v>
      </c>
      <c r="N71" s="60" t="s">
        <v>5105</v>
      </c>
      <c r="O71" s="66" t="s">
        <v>5106</v>
      </c>
      <c r="P71" s="118" t="s">
        <v>4804</v>
      </c>
      <c r="Q71" s="118" t="s">
        <v>4804</v>
      </c>
      <c r="R71" s="199" t="s">
        <v>4805</v>
      </c>
      <c r="S71" s="199" t="s">
        <v>5001</v>
      </c>
      <c r="T71" s="118" t="s">
        <v>1358</v>
      </c>
      <c r="U71" s="199" t="s">
        <v>4874</v>
      </c>
      <c r="V71" s="199" t="s">
        <v>5043</v>
      </c>
      <c r="W71" s="199" t="s">
        <v>1629</v>
      </c>
      <c r="X71" s="199"/>
      <c r="Y71" s="199"/>
      <c r="Z71" s="199"/>
      <c r="AA71" s="199"/>
    </row>
    <row r="72" spans="1:27" ht="13.5">
      <c r="A72" s="66">
        <v>70</v>
      </c>
      <c r="B72" s="199" t="s">
        <v>684</v>
      </c>
      <c r="C72" s="199" t="s">
        <v>1870</v>
      </c>
      <c r="D72" s="199" t="s">
        <v>5044</v>
      </c>
      <c r="E72" s="199" t="s">
        <v>1401</v>
      </c>
      <c r="F72" s="199" t="s">
        <v>5045</v>
      </c>
      <c r="G72" s="199" t="s">
        <v>5045</v>
      </c>
      <c r="H72" s="199" t="s">
        <v>5032</v>
      </c>
      <c r="I72" s="118" t="s">
        <v>1348</v>
      </c>
      <c r="J72" s="199" t="s">
        <v>1870</v>
      </c>
      <c r="K72" s="199" t="s">
        <v>2634</v>
      </c>
      <c r="L72" s="53">
        <v>0</v>
      </c>
      <c r="M72" s="53">
        <v>0</v>
      </c>
      <c r="N72" s="60" t="s">
        <v>5111</v>
      </c>
      <c r="O72" s="66" t="s">
        <v>5112</v>
      </c>
      <c r="P72" s="118" t="s">
        <v>4804</v>
      </c>
      <c r="Q72" s="118" t="s">
        <v>4804</v>
      </c>
      <c r="R72" s="199" t="s">
        <v>4805</v>
      </c>
      <c r="S72" s="199" t="s">
        <v>5001</v>
      </c>
      <c r="T72" s="118" t="s">
        <v>1358</v>
      </c>
      <c r="U72" s="199" t="s">
        <v>4874</v>
      </c>
      <c r="V72" s="199" t="s">
        <v>5048</v>
      </c>
      <c r="W72" s="199" t="s">
        <v>1629</v>
      </c>
      <c r="X72" s="199"/>
      <c r="Y72" s="199"/>
      <c r="Z72" s="199"/>
      <c r="AA72" s="199"/>
    </row>
    <row r="73" spans="1:27" ht="13.5">
      <c r="A73" s="66">
        <v>71</v>
      </c>
      <c r="B73" s="199" t="s">
        <v>1960</v>
      </c>
      <c r="C73" s="199" t="s">
        <v>1870</v>
      </c>
      <c r="D73" s="199" t="s">
        <v>2658</v>
      </c>
      <c r="E73" s="199" t="s">
        <v>1401</v>
      </c>
      <c r="F73" s="199" t="s">
        <v>5049</v>
      </c>
      <c r="G73" s="199" t="s">
        <v>5049</v>
      </c>
      <c r="H73" s="199" t="s">
        <v>5050</v>
      </c>
      <c r="I73" s="118" t="s">
        <v>1348</v>
      </c>
      <c r="J73" s="199" t="s">
        <v>2634</v>
      </c>
      <c r="K73" s="199" t="s">
        <v>1589</v>
      </c>
      <c r="L73" s="53">
        <v>0</v>
      </c>
      <c r="M73" s="53">
        <v>0</v>
      </c>
      <c r="N73" s="60" t="s">
        <v>5115</v>
      </c>
      <c r="O73" s="66" t="s">
        <v>5116</v>
      </c>
      <c r="P73" s="118" t="s">
        <v>4804</v>
      </c>
      <c r="Q73" s="118" t="s">
        <v>4804</v>
      </c>
      <c r="R73" s="199" t="s">
        <v>4805</v>
      </c>
      <c r="S73" s="199" t="s">
        <v>5001</v>
      </c>
      <c r="T73" s="118" t="s">
        <v>1358</v>
      </c>
      <c r="U73" s="199" t="s">
        <v>4874</v>
      </c>
      <c r="V73" s="199" t="s">
        <v>5053</v>
      </c>
      <c r="W73" s="199" t="s">
        <v>1629</v>
      </c>
      <c r="X73" s="199"/>
      <c r="Y73" s="199"/>
      <c r="Z73" s="199"/>
      <c r="AA73" s="199"/>
    </row>
    <row r="74" spans="1:27" ht="13.5">
      <c r="A74" s="66">
        <v>72</v>
      </c>
      <c r="B74" s="199" t="s">
        <v>684</v>
      </c>
      <c r="C74" s="199" t="s">
        <v>1870</v>
      </c>
      <c r="D74" s="199" t="s">
        <v>5054</v>
      </c>
      <c r="E74" s="199" t="s">
        <v>1401</v>
      </c>
      <c r="F74" s="199" t="s">
        <v>5055</v>
      </c>
      <c r="G74" s="199" t="s">
        <v>5055</v>
      </c>
      <c r="H74" s="199" t="s">
        <v>5050</v>
      </c>
      <c r="I74" s="118" t="s">
        <v>1348</v>
      </c>
      <c r="J74" s="199" t="s">
        <v>2634</v>
      </c>
      <c r="K74" s="199" t="s">
        <v>2634</v>
      </c>
      <c r="L74" s="53">
        <v>0</v>
      </c>
      <c r="M74" s="53">
        <v>0</v>
      </c>
      <c r="N74" s="60" t="s">
        <v>5131</v>
      </c>
      <c r="O74" s="66" t="s">
        <v>5132</v>
      </c>
      <c r="P74" s="118" t="s">
        <v>4804</v>
      </c>
      <c r="Q74" s="118" t="s">
        <v>4804</v>
      </c>
      <c r="R74" s="199" t="s">
        <v>4805</v>
      </c>
      <c r="S74" s="199" t="s">
        <v>5001</v>
      </c>
      <c r="T74" s="118" t="s">
        <v>1358</v>
      </c>
      <c r="U74" s="199" t="s">
        <v>4874</v>
      </c>
      <c r="V74" s="199" t="s">
        <v>5058</v>
      </c>
      <c r="W74" s="199" t="s">
        <v>1629</v>
      </c>
      <c r="X74" s="199"/>
      <c r="Y74" s="199"/>
      <c r="Z74" s="199"/>
      <c r="AA74" s="199"/>
    </row>
    <row r="75" spans="1:27" ht="13.5">
      <c r="A75" s="66">
        <v>73</v>
      </c>
      <c r="B75" s="199" t="s">
        <v>684</v>
      </c>
      <c r="C75" s="199" t="s">
        <v>1870</v>
      </c>
      <c r="D75" s="199" t="s">
        <v>6947</v>
      </c>
      <c r="E75" s="199" t="s">
        <v>1401</v>
      </c>
      <c r="F75" s="199" t="s">
        <v>6947</v>
      </c>
      <c r="G75" s="199" t="s">
        <v>5045</v>
      </c>
      <c r="H75" s="199" t="s">
        <v>5050</v>
      </c>
      <c r="I75" s="140" t="s">
        <v>1348</v>
      </c>
      <c r="J75" s="199" t="s">
        <v>2634</v>
      </c>
      <c r="K75" s="199" t="s">
        <v>6939</v>
      </c>
      <c r="L75" s="53">
        <v>0</v>
      </c>
      <c r="M75" s="71">
        <v>0</v>
      </c>
      <c r="N75" s="60" t="s">
        <v>7738</v>
      </c>
      <c r="O75" s="66" t="s">
        <v>7739</v>
      </c>
      <c r="P75" s="118" t="s">
        <v>4804</v>
      </c>
      <c r="Q75" s="118" t="s">
        <v>4804</v>
      </c>
      <c r="R75" s="42" t="s">
        <v>4805</v>
      </c>
      <c r="S75" s="42" t="s">
        <v>4805</v>
      </c>
      <c r="T75" s="132" t="s">
        <v>1358</v>
      </c>
      <c r="U75" s="42" t="s">
        <v>4874</v>
      </c>
      <c r="V75" s="199" t="s">
        <v>6948</v>
      </c>
      <c r="W75" s="199" t="s">
        <v>1929</v>
      </c>
      <c r="X75" s="199"/>
      <c r="Y75" s="199"/>
      <c r="Z75" s="199"/>
      <c r="AA75" s="199"/>
    </row>
    <row r="76" spans="1:27" ht="13.5">
      <c r="A76" s="66">
        <v>74</v>
      </c>
      <c r="B76" s="199" t="s">
        <v>684</v>
      </c>
      <c r="C76" s="199" t="s">
        <v>1870</v>
      </c>
      <c r="D76" s="199" t="s">
        <v>5059</v>
      </c>
      <c r="E76" s="199" t="s">
        <v>1401</v>
      </c>
      <c r="F76" s="199" t="s">
        <v>5059</v>
      </c>
      <c r="G76" s="199" t="s">
        <v>5059</v>
      </c>
      <c r="H76" s="199" t="s">
        <v>5032</v>
      </c>
      <c r="I76" s="118" t="s">
        <v>1348</v>
      </c>
      <c r="J76" s="199" t="s">
        <v>5588</v>
      </c>
      <c r="K76" s="199" t="s">
        <v>12045</v>
      </c>
      <c r="L76" s="53">
        <v>0</v>
      </c>
      <c r="M76" s="71">
        <v>0</v>
      </c>
      <c r="N76" s="60" t="s">
        <v>8617</v>
      </c>
      <c r="O76" s="66" t="s">
        <v>8622</v>
      </c>
      <c r="P76" s="118" t="s">
        <v>4804</v>
      </c>
      <c r="Q76" s="118" t="s">
        <v>4804</v>
      </c>
      <c r="R76" s="42" t="s">
        <v>4805</v>
      </c>
      <c r="S76" s="42" t="s">
        <v>5001</v>
      </c>
      <c r="T76" s="132" t="s">
        <v>1358</v>
      </c>
      <c r="U76" s="42" t="s">
        <v>4874</v>
      </c>
      <c r="V76" s="199" t="s">
        <v>12593</v>
      </c>
      <c r="W76" s="199" t="s">
        <v>1629</v>
      </c>
      <c r="X76" s="199"/>
      <c r="Y76" s="199"/>
      <c r="Z76" s="199"/>
      <c r="AA76" s="199"/>
    </row>
    <row r="77" spans="1:27" ht="13.5">
      <c r="A77" s="66">
        <v>75</v>
      </c>
      <c r="B77" s="199" t="s">
        <v>684</v>
      </c>
      <c r="C77" s="199" t="s">
        <v>1870</v>
      </c>
      <c r="D77" s="199" t="s">
        <v>12594</v>
      </c>
      <c r="E77" s="199" t="s">
        <v>1401</v>
      </c>
      <c r="F77" s="199" t="s">
        <v>12594</v>
      </c>
      <c r="G77" s="199" t="s">
        <v>12594</v>
      </c>
      <c r="H77" s="199" t="s">
        <v>5032</v>
      </c>
      <c r="I77" s="118" t="s">
        <v>1348</v>
      </c>
      <c r="J77" s="440" t="s">
        <v>2021</v>
      </c>
      <c r="K77" s="95" t="s">
        <v>12589</v>
      </c>
      <c r="L77" s="53">
        <v>0</v>
      </c>
      <c r="M77" s="53">
        <v>0</v>
      </c>
      <c r="N77" s="60" t="s">
        <v>8618</v>
      </c>
      <c r="O77" s="66" t="s">
        <v>8623</v>
      </c>
      <c r="P77" s="118" t="s">
        <v>4804</v>
      </c>
      <c r="Q77" s="118" t="s">
        <v>4804</v>
      </c>
      <c r="R77" s="199" t="s">
        <v>4805</v>
      </c>
      <c r="S77" s="199" t="s">
        <v>5001</v>
      </c>
      <c r="T77" s="118" t="s">
        <v>1358</v>
      </c>
      <c r="U77" s="199" t="s">
        <v>4874</v>
      </c>
      <c r="V77" s="199" t="s">
        <v>9255</v>
      </c>
      <c r="W77" s="199" t="s">
        <v>1629</v>
      </c>
      <c r="X77" s="199"/>
      <c r="Y77" s="199"/>
      <c r="Z77" s="199"/>
      <c r="AA77" s="199"/>
    </row>
    <row r="78" spans="1:27" ht="13.5">
      <c r="A78" s="66">
        <v>76</v>
      </c>
      <c r="B78" s="199" t="s">
        <v>1960</v>
      </c>
      <c r="C78" s="199" t="s">
        <v>1870</v>
      </c>
      <c r="D78" s="199" t="s">
        <v>5062</v>
      </c>
      <c r="E78" s="199" t="s">
        <v>1401</v>
      </c>
      <c r="F78" s="199" t="s">
        <v>5062</v>
      </c>
      <c r="G78" s="199" t="s">
        <v>5062</v>
      </c>
      <c r="H78" s="199" t="s">
        <v>5032</v>
      </c>
      <c r="I78" s="118" t="s">
        <v>1348</v>
      </c>
      <c r="J78" s="199" t="s">
        <v>1870</v>
      </c>
      <c r="K78" s="199" t="s">
        <v>2772</v>
      </c>
      <c r="L78" s="53">
        <v>0</v>
      </c>
      <c r="M78" s="53">
        <v>0</v>
      </c>
      <c r="N78" s="60" t="s">
        <v>8619</v>
      </c>
      <c r="O78" s="66" t="s">
        <v>8624</v>
      </c>
      <c r="P78" s="118" t="s">
        <v>4804</v>
      </c>
      <c r="Q78" s="118" t="s">
        <v>4804</v>
      </c>
      <c r="R78" s="199" t="s">
        <v>4805</v>
      </c>
      <c r="S78" s="199" t="s">
        <v>5001</v>
      </c>
      <c r="T78" s="118" t="s">
        <v>1358</v>
      </c>
      <c r="U78" s="199" t="s">
        <v>4874</v>
      </c>
      <c r="V78" s="199" t="s">
        <v>5063</v>
      </c>
      <c r="W78" s="199" t="s">
        <v>1929</v>
      </c>
      <c r="X78" s="199"/>
      <c r="Y78" s="199"/>
      <c r="Z78" s="199"/>
      <c r="AA78" s="199"/>
    </row>
    <row r="79" spans="1:27" ht="13.5">
      <c r="A79" s="66">
        <v>77</v>
      </c>
      <c r="B79" s="199" t="s">
        <v>684</v>
      </c>
      <c r="C79" s="199" t="s">
        <v>1870</v>
      </c>
      <c r="D79" s="199" t="s">
        <v>5064</v>
      </c>
      <c r="E79" s="199" t="s">
        <v>1401</v>
      </c>
      <c r="F79" s="199" t="s">
        <v>5064</v>
      </c>
      <c r="G79" s="199" t="s">
        <v>5064</v>
      </c>
      <c r="H79" s="253" t="s">
        <v>5032</v>
      </c>
      <c r="I79" s="118" t="s">
        <v>1358</v>
      </c>
      <c r="J79" s="199" t="s">
        <v>1870</v>
      </c>
      <c r="K79" s="199" t="s">
        <v>1870</v>
      </c>
      <c r="L79" s="53">
        <v>0</v>
      </c>
      <c r="M79" s="53">
        <v>0</v>
      </c>
      <c r="N79" s="60" t="s">
        <v>8620</v>
      </c>
      <c r="O79" s="66" t="s">
        <v>8625</v>
      </c>
      <c r="P79" s="118" t="s">
        <v>4804</v>
      </c>
      <c r="Q79" s="118" t="s">
        <v>4804</v>
      </c>
      <c r="R79" s="199" t="s">
        <v>4805</v>
      </c>
      <c r="S79" s="199" t="s">
        <v>5001</v>
      </c>
      <c r="T79" s="118" t="s">
        <v>1358</v>
      </c>
      <c r="U79" s="199" t="s">
        <v>4874</v>
      </c>
      <c r="V79" s="199" t="s">
        <v>5065</v>
      </c>
      <c r="W79" s="199" t="s">
        <v>1929</v>
      </c>
      <c r="X79" s="199"/>
      <c r="Y79" s="199"/>
      <c r="Z79" s="199"/>
      <c r="AA79" s="199"/>
    </row>
    <row r="80" spans="1:27" ht="13.5">
      <c r="A80" s="66">
        <v>78</v>
      </c>
      <c r="B80" s="199" t="s">
        <v>684</v>
      </c>
      <c r="C80" s="199" t="s">
        <v>1870</v>
      </c>
      <c r="D80" s="199" t="s">
        <v>10851</v>
      </c>
      <c r="E80" s="199" t="s">
        <v>1401</v>
      </c>
      <c r="F80" s="199" t="s">
        <v>10851</v>
      </c>
      <c r="G80" s="199" t="s">
        <v>10851</v>
      </c>
      <c r="H80" s="199" t="s">
        <v>5032</v>
      </c>
      <c r="I80" s="118" t="s">
        <v>1358</v>
      </c>
      <c r="J80" s="199" t="s">
        <v>2021</v>
      </c>
      <c r="K80" s="199" t="s">
        <v>1870</v>
      </c>
      <c r="L80" s="53">
        <v>0</v>
      </c>
      <c r="M80" s="53">
        <v>0</v>
      </c>
      <c r="N80" s="60" t="s">
        <v>5121</v>
      </c>
      <c r="O80" s="66" t="s">
        <v>5122</v>
      </c>
      <c r="P80" s="118" t="s">
        <v>4804</v>
      </c>
      <c r="Q80" s="118" t="s">
        <v>4804</v>
      </c>
      <c r="R80" s="199" t="s">
        <v>4805</v>
      </c>
      <c r="S80" s="199" t="s">
        <v>5001</v>
      </c>
      <c r="T80" s="118" t="s">
        <v>1358</v>
      </c>
      <c r="U80" s="199" t="s">
        <v>4874</v>
      </c>
      <c r="V80" s="199" t="s">
        <v>5065</v>
      </c>
      <c r="W80" s="199" t="s">
        <v>1929</v>
      </c>
      <c r="X80" s="199"/>
      <c r="Y80" s="199"/>
      <c r="Z80" s="199"/>
      <c r="AA80" s="199"/>
    </row>
    <row r="81" spans="1:27" ht="13.5">
      <c r="A81" s="66">
        <v>79</v>
      </c>
      <c r="B81" s="199" t="s">
        <v>684</v>
      </c>
      <c r="C81" s="199" t="s">
        <v>1870</v>
      </c>
      <c r="D81" s="199" t="s">
        <v>2773</v>
      </c>
      <c r="E81" s="199" t="s">
        <v>1401</v>
      </c>
      <c r="F81" s="199" t="s">
        <v>2773</v>
      </c>
      <c r="G81" s="199" t="s">
        <v>2773</v>
      </c>
      <c r="H81" s="199" t="s">
        <v>5032</v>
      </c>
      <c r="I81" s="118" t="s">
        <v>1348</v>
      </c>
      <c r="J81" s="199" t="s">
        <v>1870</v>
      </c>
      <c r="K81" s="199" t="s">
        <v>1870</v>
      </c>
      <c r="L81" s="53">
        <v>0</v>
      </c>
      <c r="M81" s="53">
        <v>0</v>
      </c>
      <c r="N81" s="60" t="s">
        <v>5126</v>
      </c>
      <c r="O81" s="66" t="s">
        <v>5127</v>
      </c>
      <c r="P81" s="118" t="s">
        <v>4804</v>
      </c>
      <c r="Q81" s="118" t="s">
        <v>4804</v>
      </c>
      <c r="R81" s="199" t="s">
        <v>4805</v>
      </c>
      <c r="S81" s="199" t="s">
        <v>5001</v>
      </c>
      <c r="T81" s="118" t="s">
        <v>1358</v>
      </c>
      <c r="U81" s="199" t="s">
        <v>4874</v>
      </c>
      <c r="V81" s="199" t="s">
        <v>5066</v>
      </c>
      <c r="W81" s="199" t="s">
        <v>1929</v>
      </c>
      <c r="X81" s="199"/>
      <c r="Y81" s="199"/>
      <c r="Z81" s="199"/>
      <c r="AA81" s="199"/>
    </row>
    <row r="82" spans="1:27" ht="13.5">
      <c r="A82" s="66">
        <v>80</v>
      </c>
      <c r="B82" s="199" t="s">
        <v>684</v>
      </c>
      <c r="C82" s="199" t="s">
        <v>1870</v>
      </c>
      <c r="D82" s="199" t="s">
        <v>11038</v>
      </c>
      <c r="E82" s="199" t="s">
        <v>1401</v>
      </c>
      <c r="F82" s="199" t="s">
        <v>11038</v>
      </c>
      <c r="G82" s="199" t="s">
        <v>11038</v>
      </c>
      <c r="H82" s="199" t="s">
        <v>5032</v>
      </c>
      <c r="I82" s="118" t="s">
        <v>1348</v>
      </c>
      <c r="J82" s="199" t="s">
        <v>2021</v>
      </c>
      <c r="K82" s="199" t="s">
        <v>1870</v>
      </c>
      <c r="L82" s="53">
        <v>0</v>
      </c>
      <c r="M82" s="53">
        <v>0</v>
      </c>
      <c r="N82" s="60" t="s">
        <v>8621</v>
      </c>
      <c r="O82" s="66" t="s">
        <v>8626</v>
      </c>
      <c r="P82" s="118" t="s">
        <v>4804</v>
      </c>
      <c r="Q82" s="118" t="s">
        <v>4804</v>
      </c>
      <c r="R82" s="199" t="s">
        <v>4805</v>
      </c>
      <c r="S82" s="199" t="s">
        <v>5001</v>
      </c>
      <c r="T82" s="118" t="s">
        <v>1358</v>
      </c>
      <c r="U82" s="199" t="s">
        <v>4874</v>
      </c>
      <c r="V82" s="199" t="s">
        <v>5066</v>
      </c>
      <c r="W82" s="199" t="s">
        <v>1929</v>
      </c>
      <c r="X82" s="199"/>
      <c r="Y82" s="199"/>
      <c r="Z82" s="199"/>
      <c r="AA82" s="199"/>
    </row>
    <row r="83" spans="1:27" ht="13.5">
      <c r="A83" s="66">
        <v>81</v>
      </c>
      <c r="B83" s="199" t="s">
        <v>684</v>
      </c>
      <c r="C83" s="199" t="s">
        <v>1870</v>
      </c>
      <c r="D83" s="199" t="s">
        <v>7737</v>
      </c>
      <c r="E83" s="199" t="s">
        <v>1401</v>
      </c>
      <c r="F83" s="199" t="s">
        <v>7737</v>
      </c>
      <c r="G83" s="199" t="s">
        <v>7737</v>
      </c>
      <c r="H83" s="199" t="s">
        <v>5032</v>
      </c>
      <c r="I83" s="118" t="s">
        <v>1348</v>
      </c>
      <c r="J83" s="199" t="s">
        <v>1870</v>
      </c>
      <c r="K83" s="199" t="s">
        <v>1870</v>
      </c>
      <c r="L83" s="53">
        <v>0</v>
      </c>
      <c r="M83" s="53">
        <v>0</v>
      </c>
      <c r="N83" s="60" t="s">
        <v>5135</v>
      </c>
      <c r="O83" s="66" t="s">
        <v>5136</v>
      </c>
      <c r="P83" s="118" t="s">
        <v>4804</v>
      </c>
      <c r="Q83" s="118" t="s">
        <v>4804</v>
      </c>
      <c r="R83" s="199" t="s">
        <v>4805</v>
      </c>
      <c r="S83" s="199" t="s">
        <v>5001</v>
      </c>
      <c r="T83" s="118" t="s">
        <v>1358</v>
      </c>
      <c r="U83" s="199" t="s">
        <v>4874</v>
      </c>
      <c r="V83" s="199" t="s">
        <v>7740</v>
      </c>
      <c r="W83" s="199" t="s">
        <v>1929</v>
      </c>
      <c r="X83" s="199"/>
      <c r="Y83" s="199"/>
      <c r="Z83" s="199"/>
      <c r="AA83" s="199"/>
    </row>
    <row r="84" spans="1:27" ht="13.5">
      <c r="A84" s="66">
        <v>82</v>
      </c>
      <c r="B84" s="199" t="s">
        <v>684</v>
      </c>
      <c r="C84" s="199" t="s">
        <v>1870</v>
      </c>
      <c r="D84" s="199" t="s">
        <v>12595</v>
      </c>
      <c r="E84" s="199" t="s">
        <v>1401</v>
      </c>
      <c r="F84" s="199" t="s">
        <v>12595</v>
      </c>
      <c r="G84" s="199" t="s">
        <v>12595</v>
      </c>
      <c r="H84" s="199" t="s">
        <v>5032</v>
      </c>
      <c r="I84" s="118" t="s">
        <v>1348</v>
      </c>
      <c r="J84" s="199" t="s">
        <v>2021</v>
      </c>
      <c r="K84" s="199" t="s">
        <v>1870</v>
      </c>
      <c r="L84" s="53">
        <v>0</v>
      </c>
      <c r="M84" s="53">
        <v>0</v>
      </c>
      <c r="N84" s="60" t="s">
        <v>5138</v>
      </c>
      <c r="O84" s="66" t="s">
        <v>5139</v>
      </c>
      <c r="P84" s="118" t="s">
        <v>4804</v>
      </c>
      <c r="Q84" s="118" t="s">
        <v>4804</v>
      </c>
      <c r="R84" s="199" t="s">
        <v>4805</v>
      </c>
      <c r="S84" s="199" t="s">
        <v>5001</v>
      </c>
      <c r="T84" s="118" t="s">
        <v>1358</v>
      </c>
      <c r="U84" s="199" t="s">
        <v>4874</v>
      </c>
      <c r="V84" s="199" t="s">
        <v>7740</v>
      </c>
      <c r="W84" s="199" t="s">
        <v>1929</v>
      </c>
      <c r="X84" s="199"/>
      <c r="Y84" s="199"/>
      <c r="Z84" s="199"/>
      <c r="AA84" s="199"/>
    </row>
    <row r="85" spans="1:27" ht="13.5">
      <c r="A85" s="66">
        <v>83</v>
      </c>
      <c r="B85" s="199" t="s">
        <v>684</v>
      </c>
      <c r="C85" s="199" t="s">
        <v>1870</v>
      </c>
      <c r="D85" s="277" t="s">
        <v>2778</v>
      </c>
      <c r="E85" s="199" t="s">
        <v>1401</v>
      </c>
      <c r="F85" s="199" t="s">
        <v>2778</v>
      </c>
      <c r="G85" s="199" t="s">
        <v>2778</v>
      </c>
      <c r="H85" s="277" t="s">
        <v>5032</v>
      </c>
      <c r="I85" s="118" t="s">
        <v>1348</v>
      </c>
      <c r="J85" s="199" t="s">
        <v>1870</v>
      </c>
      <c r="K85" s="157" t="s">
        <v>1638</v>
      </c>
      <c r="L85" s="53">
        <v>0</v>
      </c>
      <c r="M85" s="53">
        <v>0</v>
      </c>
      <c r="N85" s="60" t="s">
        <v>9350</v>
      </c>
      <c r="O85" s="66" t="s">
        <v>9352</v>
      </c>
      <c r="P85" s="118" t="s">
        <v>4804</v>
      </c>
      <c r="Q85" s="118" t="s">
        <v>4804</v>
      </c>
      <c r="R85" s="199" t="s">
        <v>4805</v>
      </c>
      <c r="S85" s="199" t="s">
        <v>5001</v>
      </c>
      <c r="T85" s="118" t="s">
        <v>1358</v>
      </c>
      <c r="U85" s="199" t="s">
        <v>4874</v>
      </c>
      <c r="V85" s="199" t="s">
        <v>5067</v>
      </c>
      <c r="W85" s="199" t="s">
        <v>1929</v>
      </c>
      <c r="X85" s="199"/>
      <c r="Y85" s="199"/>
      <c r="Z85" s="199"/>
      <c r="AA85" s="199"/>
    </row>
    <row r="86" spans="1:27" s="803" customFormat="1" ht="13.5">
      <c r="A86" s="66">
        <v>84</v>
      </c>
      <c r="B86" s="199" t="s">
        <v>684</v>
      </c>
      <c r="C86" s="199" t="s">
        <v>1870</v>
      </c>
      <c r="D86" s="641" t="s">
        <v>9349</v>
      </c>
      <c r="E86" s="199" t="s">
        <v>1401</v>
      </c>
      <c r="F86" s="199" t="s">
        <v>9349</v>
      </c>
      <c r="G86" s="199" t="s">
        <v>9349</v>
      </c>
      <c r="H86" s="199" t="s">
        <v>5032</v>
      </c>
      <c r="I86" s="123" t="s">
        <v>1348</v>
      </c>
      <c r="J86" s="49" t="s">
        <v>2021</v>
      </c>
      <c r="K86" s="49" t="s">
        <v>1638</v>
      </c>
      <c r="L86" s="802">
        <v>0</v>
      </c>
      <c r="M86" s="802">
        <v>0</v>
      </c>
      <c r="N86" s="60" t="s">
        <v>9351</v>
      </c>
      <c r="O86" s="66" t="s">
        <v>9353</v>
      </c>
      <c r="P86" s="123" t="s">
        <v>4804</v>
      </c>
      <c r="Q86" s="123" t="s">
        <v>4804</v>
      </c>
      <c r="R86" s="49" t="s">
        <v>4805</v>
      </c>
      <c r="S86" s="49" t="s">
        <v>5001</v>
      </c>
      <c r="T86" s="123" t="s">
        <v>1358</v>
      </c>
      <c r="U86" s="49" t="s">
        <v>4874</v>
      </c>
      <c r="V86" s="49" t="s">
        <v>9354</v>
      </c>
      <c r="W86" s="49" t="s">
        <v>1929</v>
      </c>
      <c r="X86" s="49"/>
      <c r="Y86" s="49"/>
      <c r="Z86" s="49"/>
      <c r="AA86" s="49"/>
    </row>
    <row r="87" spans="1:27" ht="13.5">
      <c r="A87" s="66">
        <v>85</v>
      </c>
      <c r="B87" s="199" t="s">
        <v>684</v>
      </c>
      <c r="C87" s="199" t="s">
        <v>1870</v>
      </c>
      <c r="D87" s="199" t="s">
        <v>5068</v>
      </c>
      <c r="E87" s="199" t="s">
        <v>1401</v>
      </c>
      <c r="F87" s="199" t="s">
        <v>5068</v>
      </c>
      <c r="G87" s="199" t="s">
        <v>5068</v>
      </c>
      <c r="H87" s="199" t="s">
        <v>5032</v>
      </c>
      <c r="I87" s="118" t="s">
        <v>1348</v>
      </c>
      <c r="J87" s="199" t="s">
        <v>5069</v>
      </c>
      <c r="K87" s="199">
        <v>0</v>
      </c>
      <c r="L87" s="53">
        <v>0</v>
      </c>
      <c r="M87" s="610" t="s">
        <v>4849</v>
      </c>
      <c r="N87" s="60" t="s">
        <v>8925</v>
      </c>
      <c r="O87" s="66" t="s">
        <v>8926</v>
      </c>
      <c r="P87" s="118" t="s">
        <v>4804</v>
      </c>
      <c r="Q87" s="118" t="s">
        <v>4804</v>
      </c>
      <c r="R87" s="199" t="s">
        <v>4805</v>
      </c>
      <c r="S87" s="440" t="s">
        <v>25154</v>
      </c>
      <c r="T87" s="118" t="s">
        <v>1358</v>
      </c>
      <c r="U87" s="199" t="s">
        <v>4874</v>
      </c>
      <c r="V87" s="199" t="s">
        <v>5070</v>
      </c>
      <c r="W87" s="199" t="s">
        <v>1929</v>
      </c>
      <c r="X87" s="199"/>
      <c r="Y87" s="199"/>
      <c r="Z87" s="199"/>
      <c r="AA87" s="199"/>
    </row>
    <row r="88" spans="1:27" ht="13.5">
      <c r="A88" s="66">
        <v>86</v>
      </c>
      <c r="B88" s="199" t="s">
        <v>684</v>
      </c>
      <c r="C88" s="199" t="s">
        <v>1870</v>
      </c>
      <c r="D88" s="440" t="s">
        <v>5071</v>
      </c>
      <c r="E88" s="199" t="s">
        <v>1401</v>
      </c>
      <c r="F88" s="199" t="s">
        <v>5072</v>
      </c>
      <c r="G88" s="199" t="s">
        <v>5072</v>
      </c>
      <c r="H88" s="199" t="s">
        <v>5073</v>
      </c>
      <c r="I88" s="118" t="s">
        <v>1348</v>
      </c>
      <c r="J88" s="199" t="s">
        <v>1870</v>
      </c>
      <c r="K88" s="440" t="s">
        <v>2021</v>
      </c>
      <c r="L88" s="53">
        <v>0</v>
      </c>
      <c r="M88" s="53">
        <v>0</v>
      </c>
      <c r="N88" s="60" t="s">
        <v>9358</v>
      </c>
      <c r="O88" s="66" t="s">
        <v>9359</v>
      </c>
      <c r="P88" s="118" t="s">
        <v>4804</v>
      </c>
      <c r="Q88" s="118" t="s">
        <v>4804</v>
      </c>
      <c r="R88" s="804" t="s">
        <v>4805</v>
      </c>
      <c r="S88" s="804" t="s">
        <v>14238</v>
      </c>
      <c r="T88" s="118" t="s">
        <v>1358</v>
      </c>
      <c r="U88" s="199" t="s">
        <v>4874</v>
      </c>
      <c r="V88" s="199" t="s">
        <v>5074</v>
      </c>
      <c r="W88" s="199" t="s">
        <v>1629</v>
      </c>
      <c r="X88" s="199"/>
      <c r="Y88" s="199"/>
      <c r="Z88" s="199"/>
      <c r="AA88" s="199"/>
    </row>
    <row r="89" spans="1:27" ht="13.5">
      <c r="A89" s="66">
        <v>87</v>
      </c>
      <c r="B89" s="199" t="s">
        <v>684</v>
      </c>
      <c r="C89" s="199" t="s">
        <v>1870</v>
      </c>
      <c r="D89" s="199" t="s">
        <v>9356</v>
      </c>
      <c r="E89" s="199" t="s">
        <v>1401</v>
      </c>
      <c r="F89" s="199" t="s">
        <v>9356</v>
      </c>
      <c r="G89" s="199" t="s">
        <v>9356</v>
      </c>
      <c r="H89" s="199" t="s">
        <v>9357</v>
      </c>
      <c r="I89" s="118" t="s">
        <v>1358</v>
      </c>
      <c r="J89" s="199">
        <v>0</v>
      </c>
      <c r="K89" s="199" t="s">
        <v>3760</v>
      </c>
      <c r="L89" s="53" t="s">
        <v>9349</v>
      </c>
      <c r="M89" s="53">
        <v>0</v>
      </c>
      <c r="N89" s="60" t="s">
        <v>9395</v>
      </c>
      <c r="O89" s="66" t="s">
        <v>9396</v>
      </c>
      <c r="P89" s="118" t="s">
        <v>4804</v>
      </c>
      <c r="Q89" s="118" t="s">
        <v>4804</v>
      </c>
      <c r="R89" s="58" t="s">
        <v>5001</v>
      </c>
      <c r="S89" s="440" t="s">
        <v>25155</v>
      </c>
      <c r="T89" s="118" t="s">
        <v>1358</v>
      </c>
      <c r="U89" s="199" t="s">
        <v>4874</v>
      </c>
      <c r="V89" s="199" t="s">
        <v>9360</v>
      </c>
      <c r="W89" s="199" t="s">
        <v>1629</v>
      </c>
      <c r="X89" s="199"/>
      <c r="Y89" s="199"/>
      <c r="Z89" s="199"/>
      <c r="AA89" s="199"/>
    </row>
    <row r="90" spans="1:27" ht="13.5">
      <c r="A90" s="66">
        <v>88</v>
      </c>
      <c r="B90" s="199" t="s">
        <v>684</v>
      </c>
      <c r="C90" s="199" t="s">
        <v>1870</v>
      </c>
      <c r="D90" s="199" t="s">
        <v>13547</v>
      </c>
      <c r="E90" s="199" t="s">
        <v>1401</v>
      </c>
      <c r="F90" s="199" t="s">
        <v>13547</v>
      </c>
      <c r="G90" s="199" t="s">
        <v>13547</v>
      </c>
      <c r="H90" s="199" t="s">
        <v>13548</v>
      </c>
      <c r="I90" s="118" t="s">
        <v>1358</v>
      </c>
      <c r="J90" s="199">
        <v>0</v>
      </c>
      <c r="K90" s="199" t="s">
        <v>1870</v>
      </c>
      <c r="L90" s="53" t="s">
        <v>9349</v>
      </c>
      <c r="M90" s="53">
        <v>0</v>
      </c>
      <c r="N90" s="60" t="s">
        <v>9398</v>
      </c>
      <c r="O90" s="66" t="s">
        <v>9399</v>
      </c>
      <c r="P90" s="118" t="s">
        <v>4804</v>
      </c>
      <c r="Q90" s="118" t="s">
        <v>4804</v>
      </c>
      <c r="R90" s="58" t="s">
        <v>5001</v>
      </c>
      <c r="S90" s="199" t="s">
        <v>4805</v>
      </c>
      <c r="T90" s="118" t="s">
        <v>1358</v>
      </c>
      <c r="U90" s="199" t="s">
        <v>4874</v>
      </c>
      <c r="V90" s="199" t="s">
        <v>13551</v>
      </c>
      <c r="W90" s="199" t="s">
        <v>1629</v>
      </c>
      <c r="X90" s="199"/>
      <c r="Y90" s="199"/>
      <c r="Z90" s="199"/>
      <c r="AA90" s="199"/>
    </row>
    <row r="91" spans="1:27" ht="13.5">
      <c r="A91" s="66">
        <v>89</v>
      </c>
      <c r="B91" s="199" t="s">
        <v>684</v>
      </c>
      <c r="C91" s="199" t="s">
        <v>1870</v>
      </c>
      <c r="D91" s="199" t="s">
        <v>5075</v>
      </c>
      <c r="E91" s="199" t="s">
        <v>1401</v>
      </c>
      <c r="F91" s="199" t="s">
        <v>5075</v>
      </c>
      <c r="G91" s="199" t="s">
        <v>5075</v>
      </c>
      <c r="H91" s="199" t="s">
        <v>5032</v>
      </c>
      <c r="I91" s="118" t="s">
        <v>1348</v>
      </c>
      <c r="J91" s="199" t="s">
        <v>10328</v>
      </c>
      <c r="K91" s="199" t="s">
        <v>4227</v>
      </c>
      <c r="L91" s="53">
        <v>0</v>
      </c>
      <c r="M91" s="53">
        <v>0</v>
      </c>
      <c r="N91" s="60" t="s">
        <v>8627</v>
      </c>
      <c r="O91" s="66" t="s">
        <v>8720</v>
      </c>
      <c r="P91" s="118" t="s">
        <v>4804</v>
      </c>
      <c r="Q91" s="118" t="s">
        <v>4804</v>
      </c>
      <c r="R91" s="199" t="s">
        <v>4805</v>
      </c>
      <c r="S91" s="199" t="s">
        <v>4805</v>
      </c>
      <c r="T91" s="118" t="s">
        <v>1358</v>
      </c>
      <c r="U91" s="199" t="s">
        <v>4874</v>
      </c>
      <c r="V91" s="199" t="s">
        <v>5076</v>
      </c>
      <c r="W91" s="199" t="s">
        <v>1629</v>
      </c>
      <c r="X91" s="199"/>
      <c r="Y91" s="199"/>
      <c r="Z91" s="199"/>
      <c r="AA91" s="199"/>
    </row>
    <row r="92" spans="1:27" ht="13.5">
      <c r="A92" s="66">
        <v>90</v>
      </c>
      <c r="B92" s="199" t="s">
        <v>684</v>
      </c>
      <c r="C92" s="199" t="s">
        <v>1870</v>
      </c>
      <c r="D92" s="199" t="s">
        <v>5776</v>
      </c>
      <c r="E92" s="199" t="s">
        <v>1401</v>
      </c>
      <c r="F92" s="199" t="s">
        <v>5077</v>
      </c>
      <c r="G92" s="199" t="s">
        <v>5077</v>
      </c>
      <c r="H92" s="199" t="s">
        <v>5032</v>
      </c>
      <c r="I92" s="118" t="s">
        <v>1348</v>
      </c>
      <c r="J92" s="199" t="s">
        <v>4227</v>
      </c>
      <c r="K92" s="199" t="s">
        <v>1870</v>
      </c>
      <c r="L92" s="53">
        <v>0</v>
      </c>
      <c r="M92" s="53">
        <v>0</v>
      </c>
      <c r="N92" s="60" t="s">
        <v>8628</v>
      </c>
      <c r="O92" s="66" t="s">
        <v>8721</v>
      </c>
      <c r="P92" s="118" t="s">
        <v>4804</v>
      </c>
      <c r="Q92" s="118" t="s">
        <v>4804</v>
      </c>
      <c r="R92" s="199" t="s">
        <v>4805</v>
      </c>
      <c r="S92" s="199" t="s">
        <v>4805</v>
      </c>
      <c r="T92" s="118" t="s">
        <v>1358</v>
      </c>
      <c r="U92" s="199" t="s">
        <v>4874</v>
      </c>
      <c r="V92" s="199" t="s">
        <v>5078</v>
      </c>
      <c r="W92" s="199" t="s">
        <v>1629</v>
      </c>
      <c r="X92" s="199"/>
      <c r="Y92" s="199"/>
      <c r="Z92" s="199"/>
      <c r="AA92" s="199"/>
    </row>
    <row r="93" spans="1:27" ht="13.5">
      <c r="A93" s="66">
        <v>91</v>
      </c>
      <c r="B93" s="199" t="s">
        <v>684</v>
      </c>
      <c r="C93" s="199" t="s">
        <v>1870</v>
      </c>
      <c r="D93" s="199" t="s">
        <v>8923</v>
      </c>
      <c r="E93" s="199" t="s">
        <v>1401</v>
      </c>
      <c r="F93" s="199" t="s">
        <v>8923</v>
      </c>
      <c r="G93" s="199" t="s">
        <v>8923</v>
      </c>
      <c r="H93" s="199" t="s">
        <v>5032</v>
      </c>
      <c r="I93" s="118" t="s">
        <v>1348</v>
      </c>
      <c r="J93" s="199" t="s">
        <v>8924</v>
      </c>
      <c r="K93" s="199" t="s">
        <v>1589</v>
      </c>
      <c r="L93" s="53">
        <v>0</v>
      </c>
      <c r="M93" s="53">
        <v>0</v>
      </c>
      <c r="N93" s="60" t="s">
        <v>8629</v>
      </c>
      <c r="O93" s="66" t="s">
        <v>8722</v>
      </c>
      <c r="P93" s="118" t="s">
        <v>4804</v>
      </c>
      <c r="Q93" s="118" t="s">
        <v>4804</v>
      </c>
      <c r="R93" s="199" t="s">
        <v>4805</v>
      </c>
      <c r="S93" s="199" t="s">
        <v>4805</v>
      </c>
      <c r="T93" s="118" t="s">
        <v>1358</v>
      </c>
      <c r="U93" s="199" t="s">
        <v>4874</v>
      </c>
      <c r="V93" s="199" t="s">
        <v>8927</v>
      </c>
      <c r="W93" s="199" t="s">
        <v>1629</v>
      </c>
      <c r="X93" s="199"/>
      <c r="Y93" s="199"/>
      <c r="Z93" s="199"/>
      <c r="AA93" s="199"/>
    </row>
    <row r="94" spans="1:27" ht="13.5">
      <c r="A94" s="66">
        <v>92</v>
      </c>
      <c r="B94" s="199" t="s">
        <v>684</v>
      </c>
      <c r="C94" s="199" t="s">
        <v>1870</v>
      </c>
      <c r="D94" s="199" t="s">
        <v>6571</v>
      </c>
      <c r="E94" s="199" t="s">
        <v>1401</v>
      </c>
      <c r="F94" s="199" t="s">
        <v>6571</v>
      </c>
      <c r="G94" s="199" t="s">
        <v>6571</v>
      </c>
      <c r="H94" s="199" t="s">
        <v>6572</v>
      </c>
      <c r="I94" s="118" t="s">
        <v>1348</v>
      </c>
      <c r="J94" s="199" t="s">
        <v>6573</v>
      </c>
      <c r="K94" s="199" t="s">
        <v>924</v>
      </c>
      <c r="L94" s="53">
        <v>0</v>
      </c>
      <c r="M94" s="53">
        <v>0</v>
      </c>
      <c r="N94" s="60" t="s">
        <v>8630</v>
      </c>
      <c r="O94" s="66" t="s">
        <v>8723</v>
      </c>
      <c r="P94" s="118" t="s">
        <v>4804</v>
      </c>
      <c r="Q94" s="118" t="s">
        <v>4804</v>
      </c>
      <c r="R94" s="199" t="s">
        <v>4805</v>
      </c>
      <c r="S94" s="199" t="s">
        <v>5001</v>
      </c>
      <c r="T94" s="118" t="s">
        <v>1358</v>
      </c>
      <c r="U94" s="199" t="s">
        <v>4874</v>
      </c>
      <c r="V94" s="199" t="s">
        <v>6574</v>
      </c>
      <c r="W94" s="199" t="s">
        <v>1929</v>
      </c>
      <c r="X94" s="199"/>
      <c r="Y94" s="199"/>
      <c r="Z94" s="199"/>
      <c r="AA94" s="199"/>
    </row>
    <row r="95" spans="1:27" s="97" customFormat="1" ht="13.5">
      <c r="A95" s="66">
        <v>93</v>
      </c>
      <c r="B95" s="95" t="s">
        <v>684</v>
      </c>
      <c r="C95" s="95" t="s">
        <v>1870</v>
      </c>
      <c r="D95" s="95" t="s">
        <v>10858</v>
      </c>
      <c r="E95" s="95" t="s">
        <v>1401</v>
      </c>
      <c r="F95" s="95" t="s">
        <v>6571</v>
      </c>
      <c r="G95" s="95" t="s">
        <v>6571</v>
      </c>
      <c r="H95" s="95" t="s">
        <v>6572</v>
      </c>
      <c r="I95" s="119" t="s">
        <v>1348</v>
      </c>
      <c r="J95" s="95" t="s">
        <v>2021</v>
      </c>
      <c r="K95" s="95" t="s">
        <v>924</v>
      </c>
      <c r="L95" s="46">
        <v>0</v>
      </c>
      <c r="M95" s="46">
        <v>0</v>
      </c>
      <c r="N95" s="60" t="s">
        <v>8631</v>
      </c>
      <c r="O95" s="66" t="s">
        <v>8724</v>
      </c>
      <c r="P95" s="119" t="s">
        <v>4804</v>
      </c>
      <c r="Q95" s="119" t="s">
        <v>4804</v>
      </c>
      <c r="R95" s="95" t="s">
        <v>4805</v>
      </c>
      <c r="S95" s="95" t="s">
        <v>5001</v>
      </c>
      <c r="T95" s="119" t="s">
        <v>1358</v>
      </c>
      <c r="U95" s="95" t="s">
        <v>4874</v>
      </c>
      <c r="V95" s="95" t="s">
        <v>6574</v>
      </c>
      <c r="W95" s="95" t="s">
        <v>1929</v>
      </c>
      <c r="X95" s="95"/>
      <c r="Y95" s="95"/>
      <c r="Z95" s="95"/>
      <c r="AA95" s="95"/>
    </row>
    <row r="96" spans="1:27" s="97" customFormat="1" ht="13.5">
      <c r="A96" s="66">
        <v>94</v>
      </c>
      <c r="B96" s="95"/>
      <c r="C96" s="95" t="s">
        <v>1870</v>
      </c>
      <c r="D96" s="95" t="s">
        <v>8945</v>
      </c>
      <c r="E96" s="95" t="s">
        <v>1401</v>
      </c>
      <c r="F96" s="95" t="s">
        <v>8335</v>
      </c>
      <c r="G96" s="95" t="s">
        <v>8335</v>
      </c>
      <c r="H96" s="39" t="s">
        <v>14369</v>
      </c>
      <c r="I96" s="119" t="s">
        <v>1348</v>
      </c>
      <c r="J96" s="95" t="s">
        <v>1801</v>
      </c>
      <c r="K96" s="95" t="s">
        <v>8323</v>
      </c>
      <c r="L96" s="158">
        <v>0</v>
      </c>
      <c r="M96" s="158">
        <v>0</v>
      </c>
      <c r="N96" s="60" t="s">
        <v>5146</v>
      </c>
      <c r="O96" s="66" t="s">
        <v>5147</v>
      </c>
      <c r="P96" s="119" t="s">
        <v>4804</v>
      </c>
      <c r="Q96" s="119" t="s">
        <v>4804</v>
      </c>
      <c r="R96" s="95" t="s">
        <v>4805</v>
      </c>
      <c r="S96" s="95" t="s">
        <v>4805</v>
      </c>
      <c r="T96" s="119" t="s">
        <v>1358</v>
      </c>
      <c r="U96" s="95" t="s">
        <v>4874</v>
      </c>
      <c r="V96" s="95" t="s">
        <v>8336</v>
      </c>
      <c r="W96" s="95" t="s">
        <v>1929</v>
      </c>
      <c r="X96" s="95"/>
      <c r="Y96" s="95"/>
      <c r="Z96" s="95"/>
      <c r="AA96" s="95"/>
    </row>
    <row r="97" spans="1:27" s="97" customFormat="1" ht="13.5">
      <c r="A97" s="66">
        <v>95</v>
      </c>
      <c r="B97" s="95"/>
      <c r="C97" s="95" t="s">
        <v>1870</v>
      </c>
      <c r="D97" s="95" t="s">
        <v>8337</v>
      </c>
      <c r="E97" s="95" t="s">
        <v>1401</v>
      </c>
      <c r="F97" s="95" t="s">
        <v>8337</v>
      </c>
      <c r="G97" s="95" t="s">
        <v>8337</v>
      </c>
      <c r="H97" s="39" t="s">
        <v>8338</v>
      </c>
      <c r="I97" s="119" t="s">
        <v>1348</v>
      </c>
      <c r="J97" s="95" t="s">
        <v>8325</v>
      </c>
      <c r="K97" s="95" t="s">
        <v>8329</v>
      </c>
      <c r="L97" s="158">
        <v>0</v>
      </c>
      <c r="M97" s="158">
        <v>0</v>
      </c>
      <c r="N97" s="60" t="s">
        <v>5150</v>
      </c>
      <c r="O97" s="66" t="s">
        <v>5151</v>
      </c>
      <c r="P97" s="119" t="s">
        <v>4804</v>
      </c>
      <c r="Q97" s="119" t="s">
        <v>4804</v>
      </c>
      <c r="R97" s="95" t="s">
        <v>9848</v>
      </c>
      <c r="S97" s="95" t="s">
        <v>7904</v>
      </c>
      <c r="T97" s="119" t="s">
        <v>1358</v>
      </c>
      <c r="U97" s="95" t="s">
        <v>4874</v>
      </c>
      <c r="V97" s="95" t="s">
        <v>8339</v>
      </c>
      <c r="W97" s="95" t="s">
        <v>1929</v>
      </c>
      <c r="X97" s="95"/>
      <c r="Y97" s="95"/>
      <c r="Z97" s="95"/>
      <c r="AA97" s="95"/>
    </row>
    <row r="98" spans="1:27" s="97" customFormat="1" ht="13.5">
      <c r="A98" s="66">
        <v>96</v>
      </c>
      <c r="B98" s="95"/>
      <c r="C98" s="95" t="s">
        <v>1870</v>
      </c>
      <c r="D98" s="95" t="s">
        <v>12771</v>
      </c>
      <c r="E98" s="95" t="s">
        <v>1401</v>
      </c>
      <c r="F98" s="95" t="s">
        <v>8340</v>
      </c>
      <c r="G98" s="95" t="s">
        <v>8340</v>
      </c>
      <c r="H98" s="39" t="s">
        <v>8338</v>
      </c>
      <c r="I98" s="119" t="s">
        <v>1348</v>
      </c>
      <c r="J98" s="95" t="s">
        <v>8329</v>
      </c>
      <c r="K98" s="95" t="s">
        <v>8332</v>
      </c>
      <c r="L98" s="158">
        <v>0</v>
      </c>
      <c r="M98" s="158">
        <v>0</v>
      </c>
      <c r="N98" s="60" t="s">
        <v>5154</v>
      </c>
      <c r="O98" s="66" t="s">
        <v>5155</v>
      </c>
      <c r="P98" s="119" t="s">
        <v>4804</v>
      </c>
      <c r="Q98" s="119" t="s">
        <v>4804</v>
      </c>
      <c r="R98" s="95" t="s">
        <v>9848</v>
      </c>
      <c r="S98" s="95" t="s">
        <v>4805</v>
      </c>
      <c r="T98" s="119" t="s">
        <v>1358</v>
      </c>
      <c r="U98" s="95" t="s">
        <v>4874</v>
      </c>
      <c r="V98" s="95" t="s">
        <v>8341</v>
      </c>
      <c r="W98" s="95" t="s">
        <v>1929</v>
      </c>
      <c r="X98" s="95"/>
      <c r="Y98" s="95"/>
      <c r="Z98" s="95"/>
      <c r="AA98" s="95"/>
    </row>
    <row r="99" spans="1:27" s="97" customFormat="1" ht="13.5">
      <c r="A99" s="66">
        <v>97</v>
      </c>
      <c r="B99" s="95"/>
      <c r="C99" s="95" t="s">
        <v>1870</v>
      </c>
      <c r="D99" s="95" t="s">
        <v>9689</v>
      </c>
      <c r="E99" s="95" t="s">
        <v>1401</v>
      </c>
      <c r="F99" s="95" t="s">
        <v>9689</v>
      </c>
      <c r="G99" s="95" t="s">
        <v>9689</v>
      </c>
      <c r="H99" s="39" t="s">
        <v>8338</v>
      </c>
      <c r="I99" s="119" t="s">
        <v>1348</v>
      </c>
      <c r="J99" s="95">
        <v>0</v>
      </c>
      <c r="K99" s="95">
        <v>0</v>
      </c>
      <c r="L99" s="158" t="s">
        <v>8337</v>
      </c>
      <c r="M99" s="158" t="s">
        <v>8340</v>
      </c>
      <c r="N99" s="60" t="s">
        <v>8632</v>
      </c>
      <c r="O99" s="66" t="s">
        <v>8725</v>
      </c>
      <c r="P99" s="119" t="s">
        <v>4804</v>
      </c>
      <c r="Q99" s="119" t="s">
        <v>4804</v>
      </c>
      <c r="R99" s="95" t="s">
        <v>9848</v>
      </c>
      <c r="S99" s="95" t="s">
        <v>4805</v>
      </c>
      <c r="T99" s="119" t="s">
        <v>1358</v>
      </c>
      <c r="U99" s="95" t="s">
        <v>4874</v>
      </c>
      <c r="V99" s="95" t="s">
        <v>9694</v>
      </c>
      <c r="W99" s="95" t="s">
        <v>1929</v>
      </c>
      <c r="X99" s="95"/>
      <c r="Y99" s="95"/>
      <c r="Z99" s="95"/>
      <c r="AA99" s="95"/>
    </row>
    <row r="100" spans="1:27" s="97" customFormat="1" ht="13.5">
      <c r="A100" s="66">
        <v>98</v>
      </c>
      <c r="B100" s="95"/>
      <c r="C100" s="95" t="s">
        <v>1870</v>
      </c>
      <c r="D100" s="95" t="s">
        <v>12772</v>
      </c>
      <c r="E100" s="95" t="s">
        <v>1401</v>
      </c>
      <c r="F100" s="95" t="s">
        <v>12772</v>
      </c>
      <c r="G100" s="95" t="s">
        <v>12772</v>
      </c>
      <c r="H100" s="39" t="s">
        <v>8338</v>
      </c>
      <c r="I100" s="119" t="s">
        <v>1348</v>
      </c>
      <c r="J100" s="95">
        <v>0</v>
      </c>
      <c r="K100" s="95" t="s">
        <v>2034</v>
      </c>
      <c r="L100" s="46" t="s">
        <v>13092</v>
      </c>
      <c r="M100" s="158">
        <v>0</v>
      </c>
      <c r="N100" s="60" t="s">
        <v>8633</v>
      </c>
      <c r="O100" s="66" t="s">
        <v>8726</v>
      </c>
      <c r="P100" s="119" t="s">
        <v>4804</v>
      </c>
      <c r="Q100" s="119" t="s">
        <v>4804</v>
      </c>
      <c r="R100" s="95" t="s">
        <v>9848</v>
      </c>
      <c r="S100" s="95" t="s">
        <v>4805</v>
      </c>
      <c r="T100" s="119" t="s">
        <v>1358</v>
      </c>
      <c r="U100" s="95" t="s">
        <v>4874</v>
      </c>
      <c r="V100" s="95" t="s">
        <v>9694</v>
      </c>
      <c r="W100" s="95" t="s">
        <v>1929</v>
      </c>
      <c r="X100" s="95"/>
      <c r="Y100" s="95"/>
      <c r="Z100" s="95"/>
      <c r="AA100" s="95"/>
    </row>
    <row r="101" spans="1:27" s="97" customFormat="1" ht="13.5">
      <c r="A101" s="66">
        <v>99</v>
      </c>
      <c r="B101" s="95"/>
      <c r="C101" s="95" t="s">
        <v>1870</v>
      </c>
      <c r="D101" s="95" t="s">
        <v>12773</v>
      </c>
      <c r="E101" s="95" t="s">
        <v>1401</v>
      </c>
      <c r="F101" s="95" t="s">
        <v>12773</v>
      </c>
      <c r="G101" s="95" t="s">
        <v>12773</v>
      </c>
      <c r="H101" s="39" t="s">
        <v>8338</v>
      </c>
      <c r="I101" s="119" t="s">
        <v>1348</v>
      </c>
      <c r="J101" s="95">
        <v>0</v>
      </c>
      <c r="K101" s="95" t="s">
        <v>12774</v>
      </c>
      <c r="L101" s="46" t="s">
        <v>13092</v>
      </c>
      <c r="M101" s="158">
        <v>0</v>
      </c>
      <c r="N101" s="60" t="s">
        <v>5158</v>
      </c>
      <c r="O101" s="66" t="s">
        <v>5159</v>
      </c>
      <c r="P101" s="119" t="s">
        <v>4804</v>
      </c>
      <c r="Q101" s="119" t="s">
        <v>4804</v>
      </c>
      <c r="R101" s="95" t="s">
        <v>9848</v>
      </c>
      <c r="S101" s="95" t="s">
        <v>4805</v>
      </c>
      <c r="T101" s="119" t="s">
        <v>1358</v>
      </c>
      <c r="U101" s="95" t="s">
        <v>4874</v>
      </c>
      <c r="V101" s="95" t="s">
        <v>9694</v>
      </c>
      <c r="W101" s="95" t="s">
        <v>1929</v>
      </c>
      <c r="X101" s="95"/>
      <c r="Y101" s="95"/>
      <c r="Z101" s="95"/>
      <c r="AA101" s="95"/>
    </row>
    <row r="102" spans="1:27" s="97" customFormat="1" ht="13.5">
      <c r="A102" s="66">
        <v>100</v>
      </c>
      <c r="B102" s="95"/>
      <c r="C102" s="95" t="s">
        <v>1870</v>
      </c>
      <c r="D102" s="95" t="s">
        <v>13359</v>
      </c>
      <c r="E102" s="95" t="s">
        <v>1401</v>
      </c>
      <c r="F102" s="95" t="s">
        <v>13100</v>
      </c>
      <c r="G102" s="95" t="s">
        <v>13100</v>
      </c>
      <c r="H102" s="39" t="s">
        <v>8338</v>
      </c>
      <c r="I102" s="119" t="s">
        <v>1348</v>
      </c>
      <c r="J102" s="95">
        <v>0</v>
      </c>
      <c r="K102" s="95" t="s">
        <v>13095</v>
      </c>
      <c r="L102" s="46" t="s">
        <v>13092</v>
      </c>
      <c r="M102" s="158">
        <v>0</v>
      </c>
      <c r="N102" s="60" t="s">
        <v>8634</v>
      </c>
      <c r="O102" s="66" t="s">
        <v>8727</v>
      </c>
      <c r="P102" s="119" t="s">
        <v>4804</v>
      </c>
      <c r="Q102" s="119" t="s">
        <v>4804</v>
      </c>
      <c r="R102" s="95" t="s">
        <v>9848</v>
      </c>
      <c r="S102" s="95" t="s">
        <v>4805</v>
      </c>
      <c r="T102" s="119" t="s">
        <v>1358</v>
      </c>
      <c r="U102" s="95" t="s">
        <v>4874</v>
      </c>
      <c r="V102" s="95" t="s">
        <v>9694</v>
      </c>
      <c r="W102" s="95" t="s">
        <v>1929</v>
      </c>
      <c r="X102" s="95"/>
      <c r="Y102" s="95"/>
      <c r="Z102" s="95"/>
      <c r="AA102" s="95"/>
    </row>
    <row r="103" spans="1:27" s="97" customFormat="1" ht="13.5">
      <c r="A103" s="66">
        <v>101</v>
      </c>
      <c r="B103" s="95"/>
      <c r="C103" s="95" t="s">
        <v>1870</v>
      </c>
      <c r="D103" s="95" t="s">
        <v>11892</v>
      </c>
      <c r="E103" s="95" t="s">
        <v>1401</v>
      </c>
      <c r="F103" s="95" t="s">
        <v>11892</v>
      </c>
      <c r="G103" s="95" t="s">
        <v>11892</v>
      </c>
      <c r="H103" s="39" t="s">
        <v>11895</v>
      </c>
      <c r="I103" s="119" t="s">
        <v>1348</v>
      </c>
      <c r="J103" s="95" t="s">
        <v>5826</v>
      </c>
      <c r="K103" s="95" t="s">
        <v>8325</v>
      </c>
      <c r="L103" s="46">
        <v>0</v>
      </c>
      <c r="M103" s="46">
        <v>0</v>
      </c>
      <c r="N103" s="60" t="s">
        <v>8635</v>
      </c>
      <c r="O103" s="66" t="s">
        <v>8728</v>
      </c>
      <c r="P103" s="119" t="s">
        <v>4804</v>
      </c>
      <c r="Q103" s="119" t="s">
        <v>4804</v>
      </c>
      <c r="R103" s="95" t="s">
        <v>9848</v>
      </c>
      <c r="S103" s="95" t="s">
        <v>4805</v>
      </c>
      <c r="T103" s="119" t="s">
        <v>1358</v>
      </c>
      <c r="U103" s="95" t="s">
        <v>4874</v>
      </c>
      <c r="V103" s="95" t="s">
        <v>11900</v>
      </c>
      <c r="W103" s="95" t="s">
        <v>1929</v>
      </c>
      <c r="X103" s="95" t="s">
        <v>5841</v>
      </c>
      <c r="Y103" s="95"/>
      <c r="Z103" s="95"/>
      <c r="AA103" s="95"/>
    </row>
    <row r="104" spans="1:27" s="97" customFormat="1" ht="13.5">
      <c r="A104" s="66">
        <v>102</v>
      </c>
      <c r="B104" s="95"/>
      <c r="C104" s="95" t="s">
        <v>1870</v>
      </c>
      <c r="D104" s="628" t="s">
        <v>25607</v>
      </c>
      <c r="E104" s="95" t="s">
        <v>1401</v>
      </c>
      <c r="F104" s="260" t="s">
        <v>11893</v>
      </c>
      <c r="G104" s="95" t="s">
        <v>11894</v>
      </c>
      <c r="H104" s="39" t="s">
        <v>19484</v>
      </c>
      <c r="I104" s="119" t="s">
        <v>1358</v>
      </c>
      <c r="J104" s="95">
        <v>0</v>
      </c>
      <c r="K104" s="95">
        <v>0</v>
      </c>
      <c r="L104" s="46" t="s">
        <v>11892</v>
      </c>
      <c r="M104" s="46" t="s">
        <v>9689</v>
      </c>
      <c r="N104" s="60" t="s">
        <v>8636</v>
      </c>
      <c r="O104" s="66" t="s">
        <v>8729</v>
      </c>
      <c r="P104" s="119" t="s">
        <v>4804</v>
      </c>
      <c r="Q104" s="119" t="s">
        <v>4804</v>
      </c>
      <c r="R104" s="95" t="s">
        <v>9848</v>
      </c>
      <c r="S104" s="95" t="s">
        <v>4805</v>
      </c>
      <c r="T104" s="119" t="s">
        <v>1358</v>
      </c>
      <c r="U104" s="95" t="s">
        <v>4874</v>
      </c>
      <c r="V104" s="95" t="s">
        <v>11901</v>
      </c>
      <c r="W104" s="95" t="s">
        <v>1929</v>
      </c>
      <c r="X104" s="95" t="s">
        <v>5841</v>
      </c>
      <c r="Y104" s="95"/>
      <c r="Z104" s="95"/>
      <c r="AA104" s="95"/>
    </row>
    <row r="105" spans="1:27" s="97" customFormat="1" ht="13.5">
      <c r="A105" s="66">
        <v>103</v>
      </c>
      <c r="B105" s="95" t="s">
        <v>684</v>
      </c>
      <c r="C105" s="95" t="s">
        <v>1870</v>
      </c>
      <c r="D105" s="95" t="s">
        <v>8015</v>
      </c>
      <c r="E105" s="95" t="s">
        <v>1401</v>
      </c>
      <c r="F105" s="95" t="s">
        <v>8015</v>
      </c>
      <c r="G105" s="95" t="s">
        <v>8015</v>
      </c>
      <c r="H105" s="95" t="s">
        <v>5032</v>
      </c>
      <c r="I105" s="119" t="s">
        <v>1348</v>
      </c>
      <c r="J105" s="95" t="s">
        <v>12590</v>
      </c>
      <c r="K105" s="95" t="s">
        <v>8011</v>
      </c>
      <c r="L105" s="46">
        <v>0</v>
      </c>
      <c r="M105" s="46">
        <v>0</v>
      </c>
      <c r="N105" s="60" t="s">
        <v>8637</v>
      </c>
      <c r="O105" s="66" t="s">
        <v>8730</v>
      </c>
      <c r="P105" s="110" t="s">
        <v>4804</v>
      </c>
      <c r="Q105" s="119" t="s">
        <v>4804</v>
      </c>
      <c r="R105" s="95" t="s">
        <v>4805</v>
      </c>
      <c r="S105" s="95" t="s">
        <v>5001</v>
      </c>
      <c r="T105" s="119" t="s">
        <v>1358</v>
      </c>
      <c r="U105" s="95" t="s">
        <v>4874</v>
      </c>
      <c r="V105" s="95" t="s">
        <v>8016</v>
      </c>
      <c r="W105" s="95" t="s">
        <v>1929</v>
      </c>
      <c r="X105" s="95"/>
      <c r="Y105" s="95"/>
      <c r="Z105" s="95"/>
      <c r="AA105" s="95"/>
    </row>
    <row r="106" spans="1:27" s="97" customFormat="1" ht="13.5">
      <c r="A106" s="66">
        <v>104</v>
      </c>
      <c r="B106" s="95" t="s">
        <v>684</v>
      </c>
      <c r="C106" s="95" t="s">
        <v>5826</v>
      </c>
      <c r="D106" s="628" t="s">
        <v>7248</v>
      </c>
      <c r="E106" s="95" t="s">
        <v>1401</v>
      </c>
      <c r="F106" s="440" t="s">
        <v>25157</v>
      </c>
      <c r="G106" s="199" t="s">
        <v>7248</v>
      </c>
      <c r="H106" s="95" t="s">
        <v>7249</v>
      </c>
      <c r="I106" s="119" t="s">
        <v>1348</v>
      </c>
      <c r="J106" s="95" t="s">
        <v>7247</v>
      </c>
      <c r="K106" s="628" t="s">
        <v>24984</v>
      </c>
      <c r="L106" s="46">
        <v>0</v>
      </c>
      <c r="M106" s="46">
        <v>0</v>
      </c>
      <c r="N106" s="60" t="s">
        <v>8638</v>
      </c>
      <c r="O106" s="66" t="s">
        <v>8731</v>
      </c>
      <c r="P106" s="119" t="s">
        <v>4804</v>
      </c>
      <c r="Q106" s="119" t="s">
        <v>4804</v>
      </c>
      <c r="R106" s="47" t="s">
        <v>4805</v>
      </c>
      <c r="S106" s="804" t="s">
        <v>4805</v>
      </c>
      <c r="T106" s="119" t="s">
        <v>1358</v>
      </c>
      <c r="U106" s="95" t="s">
        <v>4874</v>
      </c>
      <c r="V106" s="95" t="s">
        <v>7642</v>
      </c>
      <c r="W106" s="95" t="s">
        <v>1929</v>
      </c>
      <c r="X106" s="95"/>
      <c r="Y106" s="95"/>
      <c r="Z106" s="95"/>
      <c r="AA106" s="95"/>
    </row>
    <row r="107" spans="1:27" s="97" customFormat="1" ht="13.5">
      <c r="A107" s="66">
        <v>105</v>
      </c>
      <c r="B107" s="95" t="s">
        <v>684</v>
      </c>
      <c r="C107" s="95" t="s">
        <v>5826</v>
      </c>
      <c r="D107" s="95" t="s">
        <v>9154</v>
      </c>
      <c r="E107" s="95" t="s">
        <v>1401</v>
      </c>
      <c r="F107" s="95" t="s">
        <v>9154</v>
      </c>
      <c r="G107" s="95" t="s">
        <v>9154</v>
      </c>
      <c r="H107" s="95" t="s">
        <v>10329</v>
      </c>
      <c r="I107" s="119" t="s">
        <v>1348</v>
      </c>
      <c r="J107" s="199" t="s">
        <v>5826</v>
      </c>
      <c r="K107" s="95" t="s">
        <v>7247</v>
      </c>
      <c r="L107" s="46">
        <v>0</v>
      </c>
      <c r="M107" s="46">
        <v>0</v>
      </c>
      <c r="N107" s="60" t="s">
        <v>8639</v>
      </c>
      <c r="O107" s="66" t="s">
        <v>8732</v>
      </c>
      <c r="P107" s="119" t="s">
        <v>4804</v>
      </c>
      <c r="Q107" s="119" t="s">
        <v>4804</v>
      </c>
      <c r="R107" s="95" t="s">
        <v>4805</v>
      </c>
      <c r="S107" s="95" t="s">
        <v>5001</v>
      </c>
      <c r="T107" s="119" t="s">
        <v>1358</v>
      </c>
      <c r="U107" s="95" t="s">
        <v>4874</v>
      </c>
      <c r="V107" s="95" t="s">
        <v>9145</v>
      </c>
      <c r="W107" s="95" t="s">
        <v>1929</v>
      </c>
      <c r="X107" s="95"/>
      <c r="Y107" s="95"/>
      <c r="Z107" s="95"/>
      <c r="AA107" s="95"/>
    </row>
    <row r="108" spans="1:27" s="97" customFormat="1" ht="13.5">
      <c r="A108" s="66">
        <v>106</v>
      </c>
      <c r="B108" s="95"/>
      <c r="C108" s="95" t="s">
        <v>1870</v>
      </c>
      <c r="D108" s="95" t="s">
        <v>12781</v>
      </c>
      <c r="E108" s="95" t="s">
        <v>1401</v>
      </c>
      <c r="F108" s="95" t="s">
        <v>9393</v>
      </c>
      <c r="G108" s="95" t="s">
        <v>9393</v>
      </c>
      <c r="H108" s="39" t="s">
        <v>9394</v>
      </c>
      <c r="I108" s="119" t="s">
        <v>1348</v>
      </c>
      <c r="J108" s="199" t="s">
        <v>1801</v>
      </c>
      <c r="K108" s="95" t="s">
        <v>9390</v>
      </c>
      <c r="L108" s="158">
        <v>0</v>
      </c>
      <c r="M108" s="158">
        <v>0</v>
      </c>
      <c r="N108" s="60" t="s">
        <v>8640</v>
      </c>
      <c r="O108" s="66" t="s">
        <v>8733</v>
      </c>
      <c r="P108" s="119" t="s">
        <v>4804</v>
      </c>
      <c r="Q108" s="119" t="s">
        <v>4804</v>
      </c>
      <c r="R108" s="95" t="s">
        <v>4805</v>
      </c>
      <c r="S108" s="95" t="s">
        <v>4805</v>
      </c>
      <c r="T108" s="119" t="s">
        <v>1358</v>
      </c>
      <c r="U108" s="95" t="s">
        <v>4874</v>
      </c>
      <c r="V108" s="95" t="s">
        <v>9397</v>
      </c>
      <c r="W108" s="95" t="s">
        <v>1929</v>
      </c>
      <c r="X108" s="95"/>
      <c r="Y108" s="95"/>
      <c r="Z108" s="95"/>
      <c r="AA108" s="95"/>
    </row>
    <row r="109" spans="1:27" s="97" customFormat="1" ht="13.5">
      <c r="A109" s="66">
        <v>107</v>
      </c>
      <c r="B109" s="95" t="s">
        <v>1960</v>
      </c>
      <c r="C109" s="95" t="s">
        <v>1870</v>
      </c>
      <c r="D109" s="95" t="s">
        <v>9528</v>
      </c>
      <c r="E109" s="95" t="s">
        <v>1401</v>
      </c>
      <c r="F109" s="95" t="s">
        <v>9528</v>
      </c>
      <c r="G109" s="95" t="s">
        <v>9528</v>
      </c>
      <c r="H109" s="39" t="s">
        <v>9530</v>
      </c>
      <c r="I109" s="119" t="s">
        <v>1348</v>
      </c>
      <c r="J109" s="199" t="s">
        <v>1870</v>
      </c>
      <c r="K109" s="95" t="s">
        <v>1589</v>
      </c>
      <c r="L109" s="46">
        <v>0</v>
      </c>
      <c r="M109" s="46">
        <v>0</v>
      </c>
      <c r="N109" s="60" t="s">
        <v>8641</v>
      </c>
      <c r="O109" s="66" t="s">
        <v>8734</v>
      </c>
      <c r="P109" s="119" t="s">
        <v>4804</v>
      </c>
      <c r="Q109" s="119" t="s">
        <v>4804</v>
      </c>
      <c r="R109" s="95" t="s">
        <v>4805</v>
      </c>
      <c r="S109" s="95" t="s">
        <v>4805</v>
      </c>
      <c r="T109" s="119" t="s">
        <v>1358</v>
      </c>
      <c r="U109" s="95" t="s">
        <v>4874</v>
      </c>
      <c r="V109" s="95" t="s">
        <v>9529</v>
      </c>
      <c r="W109" s="95" t="s">
        <v>1929</v>
      </c>
      <c r="X109" s="95"/>
      <c r="Y109" s="95"/>
      <c r="Z109" s="95"/>
      <c r="AA109" s="95"/>
    </row>
    <row r="110" spans="1:27" s="57" customFormat="1" ht="13.5">
      <c r="A110" s="66">
        <v>108</v>
      </c>
      <c r="B110" s="55" t="s">
        <v>684</v>
      </c>
      <c r="C110" s="55" t="s">
        <v>5079</v>
      </c>
      <c r="D110" s="47" t="s">
        <v>7075</v>
      </c>
      <c r="E110" s="55" t="s">
        <v>1401</v>
      </c>
      <c r="F110" s="55" t="s">
        <v>5081</v>
      </c>
      <c r="G110" s="55" t="s">
        <v>5082</v>
      </c>
      <c r="H110" s="159" t="s">
        <v>8008</v>
      </c>
      <c r="I110" s="126" t="s">
        <v>1348</v>
      </c>
      <c r="J110" s="55" t="s">
        <v>1801</v>
      </c>
      <c r="K110" s="55" t="s">
        <v>5083</v>
      </c>
      <c r="L110" s="160">
        <v>0</v>
      </c>
      <c r="M110" s="160">
        <v>0</v>
      </c>
      <c r="N110" s="60" t="s">
        <v>8642</v>
      </c>
      <c r="O110" s="66" t="s">
        <v>8735</v>
      </c>
      <c r="P110" s="126" t="s">
        <v>4804</v>
      </c>
      <c r="Q110" s="126" t="s">
        <v>4804</v>
      </c>
      <c r="R110" s="55" t="s">
        <v>4805</v>
      </c>
      <c r="S110" s="55" t="s">
        <v>4805</v>
      </c>
      <c r="T110" s="126" t="s">
        <v>1358</v>
      </c>
      <c r="U110" s="55" t="s">
        <v>4874</v>
      </c>
      <c r="V110" s="55" t="s">
        <v>5084</v>
      </c>
      <c r="W110" s="55" t="s">
        <v>1350</v>
      </c>
      <c r="X110" s="55" t="s">
        <v>5841</v>
      </c>
      <c r="Y110" s="55" t="s">
        <v>5841</v>
      </c>
      <c r="Z110" s="55" t="s">
        <v>7704</v>
      </c>
      <c r="AA110" s="55"/>
    </row>
    <row r="111" spans="1:27" s="57" customFormat="1" ht="13.5">
      <c r="A111" s="66">
        <v>109</v>
      </c>
      <c r="B111" s="55" t="s">
        <v>684</v>
      </c>
      <c r="C111" s="55" t="s">
        <v>5079</v>
      </c>
      <c r="D111" s="47" t="s">
        <v>8050</v>
      </c>
      <c r="E111" s="55" t="s">
        <v>1401</v>
      </c>
      <c r="F111" s="55" t="s">
        <v>5081</v>
      </c>
      <c r="G111" s="55" t="s">
        <v>5082</v>
      </c>
      <c r="H111" s="159" t="s">
        <v>8051</v>
      </c>
      <c r="I111" s="126" t="s">
        <v>1348</v>
      </c>
      <c r="J111" s="55" t="s">
        <v>1801</v>
      </c>
      <c r="K111" s="55" t="s">
        <v>5086</v>
      </c>
      <c r="L111" s="160">
        <v>0</v>
      </c>
      <c r="M111" s="160">
        <v>0</v>
      </c>
      <c r="N111" s="60" t="s">
        <v>8643</v>
      </c>
      <c r="O111" s="66" t="s">
        <v>8736</v>
      </c>
      <c r="P111" s="126" t="s">
        <v>4804</v>
      </c>
      <c r="Q111" s="126" t="s">
        <v>4804</v>
      </c>
      <c r="R111" s="55" t="s">
        <v>4805</v>
      </c>
      <c r="S111" s="55" t="s">
        <v>4805</v>
      </c>
      <c r="T111" s="126" t="s">
        <v>1358</v>
      </c>
      <c r="U111" s="55" t="s">
        <v>4874</v>
      </c>
      <c r="V111" s="55" t="s">
        <v>5084</v>
      </c>
      <c r="W111" s="55" t="s">
        <v>1350</v>
      </c>
      <c r="X111" s="55" t="s">
        <v>5841</v>
      </c>
      <c r="Y111" s="55" t="s">
        <v>5841</v>
      </c>
      <c r="Z111" s="55" t="s">
        <v>7704</v>
      </c>
      <c r="AA111" s="55"/>
    </row>
    <row r="112" spans="1:27" s="57" customFormat="1" ht="13.5">
      <c r="A112" s="66">
        <v>110</v>
      </c>
      <c r="B112" s="55" t="s">
        <v>684</v>
      </c>
      <c r="C112" s="55" t="s">
        <v>5079</v>
      </c>
      <c r="D112" s="47" t="s">
        <v>7794</v>
      </c>
      <c r="E112" s="55" t="s">
        <v>1401</v>
      </c>
      <c r="F112" s="55" t="s">
        <v>5081</v>
      </c>
      <c r="G112" s="55" t="s">
        <v>5082</v>
      </c>
      <c r="H112" s="159" t="s">
        <v>8052</v>
      </c>
      <c r="I112" s="126" t="s">
        <v>1348</v>
      </c>
      <c r="J112" s="55">
        <v>0</v>
      </c>
      <c r="K112" s="55">
        <v>0</v>
      </c>
      <c r="L112" s="160" t="s">
        <v>5080</v>
      </c>
      <c r="M112" s="160" t="s">
        <v>5085</v>
      </c>
      <c r="N112" s="60" t="s">
        <v>8644</v>
      </c>
      <c r="O112" s="66" t="s">
        <v>8737</v>
      </c>
      <c r="P112" s="126" t="s">
        <v>4804</v>
      </c>
      <c r="Q112" s="126" t="s">
        <v>4804</v>
      </c>
      <c r="R112" s="55" t="s">
        <v>4805</v>
      </c>
      <c r="S112" s="55" t="s">
        <v>4805</v>
      </c>
      <c r="T112" s="126" t="s">
        <v>1358</v>
      </c>
      <c r="U112" s="55" t="s">
        <v>4874</v>
      </c>
      <c r="V112" s="55" t="s">
        <v>5084</v>
      </c>
      <c r="W112" s="55" t="s">
        <v>1350</v>
      </c>
      <c r="X112" s="55" t="s">
        <v>5841</v>
      </c>
      <c r="Y112" s="55" t="s">
        <v>5841</v>
      </c>
      <c r="Z112" s="55" t="s">
        <v>7704</v>
      </c>
      <c r="AA112" s="55"/>
    </row>
    <row r="113" spans="1:27" s="166" customFormat="1" ht="13.5">
      <c r="A113" s="66">
        <v>111</v>
      </c>
      <c r="B113" s="161" t="s">
        <v>684</v>
      </c>
      <c r="C113" s="161" t="s">
        <v>5079</v>
      </c>
      <c r="D113" s="162" t="s">
        <v>7080</v>
      </c>
      <c r="E113" s="161" t="s">
        <v>1401</v>
      </c>
      <c r="F113" s="161" t="s">
        <v>5081</v>
      </c>
      <c r="G113" s="161" t="s">
        <v>5082</v>
      </c>
      <c r="H113" s="163" t="s">
        <v>8056</v>
      </c>
      <c r="I113" s="164" t="s">
        <v>1348</v>
      </c>
      <c r="J113" s="161">
        <v>0</v>
      </c>
      <c r="K113" s="161">
        <v>0</v>
      </c>
      <c r="L113" s="165" t="s">
        <v>7794</v>
      </c>
      <c r="M113" s="165" t="s">
        <v>12707</v>
      </c>
      <c r="N113" s="60" t="s">
        <v>8645</v>
      </c>
      <c r="O113" s="66" t="s">
        <v>8738</v>
      </c>
      <c r="P113" s="164" t="s">
        <v>4804</v>
      </c>
      <c r="Q113" s="164" t="s">
        <v>4804</v>
      </c>
      <c r="R113" s="161" t="s">
        <v>4805</v>
      </c>
      <c r="S113" s="161" t="s">
        <v>4805</v>
      </c>
      <c r="T113" s="164" t="s">
        <v>1358</v>
      </c>
      <c r="U113" s="161" t="s">
        <v>4874</v>
      </c>
      <c r="V113" s="161" t="s">
        <v>5084</v>
      </c>
      <c r="W113" s="161" t="s">
        <v>1350</v>
      </c>
      <c r="X113" s="161" t="s">
        <v>5804</v>
      </c>
      <c r="Y113" s="161" t="s">
        <v>5841</v>
      </c>
      <c r="Z113" s="161" t="s">
        <v>7704</v>
      </c>
      <c r="AA113" s="173"/>
    </row>
    <row r="114" spans="1:27" s="57" customFormat="1" ht="13.5">
      <c r="A114" s="66">
        <v>112</v>
      </c>
      <c r="B114" s="55" t="s">
        <v>684</v>
      </c>
      <c r="C114" s="55" t="s">
        <v>5079</v>
      </c>
      <c r="D114" s="55" t="s">
        <v>12754</v>
      </c>
      <c r="E114" s="55" t="s">
        <v>1401</v>
      </c>
      <c r="F114" s="55" t="s">
        <v>5081</v>
      </c>
      <c r="G114" s="55" t="s">
        <v>5082</v>
      </c>
      <c r="H114" s="167" t="s">
        <v>7792</v>
      </c>
      <c r="I114" s="126" t="s">
        <v>1348</v>
      </c>
      <c r="J114" s="55" t="s">
        <v>7790</v>
      </c>
      <c r="K114" s="55" t="s">
        <v>7791</v>
      </c>
      <c r="L114" s="160">
        <v>0</v>
      </c>
      <c r="M114" s="160">
        <v>0</v>
      </c>
      <c r="N114" s="60" t="s">
        <v>8646</v>
      </c>
      <c r="O114" s="66" t="s">
        <v>8739</v>
      </c>
      <c r="P114" s="126" t="s">
        <v>4804</v>
      </c>
      <c r="Q114" s="126" t="s">
        <v>4804</v>
      </c>
      <c r="R114" s="55" t="s">
        <v>4805</v>
      </c>
      <c r="S114" s="55" t="s">
        <v>4805</v>
      </c>
      <c r="T114" s="126" t="s">
        <v>1358</v>
      </c>
      <c r="U114" s="55" t="s">
        <v>4874</v>
      </c>
      <c r="V114" s="55" t="s">
        <v>5084</v>
      </c>
      <c r="W114" s="55" t="s">
        <v>1350</v>
      </c>
      <c r="X114" s="55" t="s">
        <v>5841</v>
      </c>
      <c r="Y114" s="55" t="s">
        <v>5804</v>
      </c>
      <c r="Z114" s="55" t="s">
        <v>7704</v>
      </c>
      <c r="AA114" s="55"/>
    </row>
    <row r="115" spans="1:27" s="166" customFormat="1" ht="13.5">
      <c r="A115" s="66">
        <v>113</v>
      </c>
      <c r="B115" s="161" t="s">
        <v>684</v>
      </c>
      <c r="C115" s="161" t="s">
        <v>5079</v>
      </c>
      <c r="D115" s="161" t="s">
        <v>8055</v>
      </c>
      <c r="E115" s="161" t="s">
        <v>1401</v>
      </c>
      <c r="F115" s="161" t="s">
        <v>5081</v>
      </c>
      <c r="G115" s="161" t="s">
        <v>5082</v>
      </c>
      <c r="H115" s="168" t="s">
        <v>13102</v>
      </c>
      <c r="I115" s="164" t="s">
        <v>1348</v>
      </c>
      <c r="J115" s="161">
        <v>0</v>
      </c>
      <c r="K115" s="161">
        <v>0</v>
      </c>
      <c r="L115" s="165" t="s">
        <v>7080</v>
      </c>
      <c r="M115" s="165" t="s">
        <v>6269</v>
      </c>
      <c r="N115" s="60" t="s">
        <v>8647</v>
      </c>
      <c r="O115" s="66" t="s">
        <v>8740</v>
      </c>
      <c r="P115" s="164" t="s">
        <v>4804</v>
      </c>
      <c r="Q115" s="164" t="s">
        <v>4804</v>
      </c>
      <c r="R115" s="161" t="s">
        <v>4805</v>
      </c>
      <c r="S115" s="161" t="s">
        <v>4805</v>
      </c>
      <c r="T115" s="164" t="s">
        <v>1358</v>
      </c>
      <c r="U115" s="161" t="s">
        <v>4874</v>
      </c>
      <c r="V115" s="161" t="s">
        <v>5084</v>
      </c>
      <c r="W115" s="161" t="s">
        <v>1350</v>
      </c>
      <c r="X115" s="161" t="s">
        <v>5804</v>
      </c>
      <c r="Y115" s="161" t="s">
        <v>5804</v>
      </c>
      <c r="Z115" s="161" t="s">
        <v>7704</v>
      </c>
      <c r="AA115" s="173"/>
    </row>
    <row r="116" spans="1:27" s="57" customFormat="1" ht="13.5">
      <c r="A116" s="66">
        <v>114</v>
      </c>
      <c r="B116" s="55" t="s">
        <v>684</v>
      </c>
      <c r="C116" s="55" t="s">
        <v>5079</v>
      </c>
      <c r="D116" s="47" t="s">
        <v>8053</v>
      </c>
      <c r="E116" s="55" t="s">
        <v>1401</v>
      </c>
      <c r="F116" s="55" t="s">
        <v>5081</v>
      </c>
      <c r="G116" s="55" t="s">
        <v>5082</v>
      </c>
      <c r="H116" s="159" t="s">
        <v>8054</v>
      </c>
      <c r="I116" s="126" t="s">
        <v>1348</v>
      </c>
      <c r="J116" s="55" t="s">
        <v>1801</v>
      </c>
      <c r="K116" s="55" t="s">
        <v>6286</v>
      </c>
      <c r="L116" s="160">
        <v>0</v>
      </c>
      <c r="M116" s="160">
        <v>0</v>
      </c>
      <c r="N116" s="60" t="s">
        <v>8648</v>
      </c>
      <c r="O116" s="66" t="s">
        <v>8741</v>
      </c>
      <c r="P116" s="126" t="s">
        <v>4804</v>
      </c>
      <c r="Q116" s="126" t="s">
        <v>4804</v>
      </c>
      <c r="R116" s="55" t="s">
        <v>7904</v>
      </c>
      <c r="S116" s="55" t="s">
        <v>4805</v>
      </c>
      <c r="T116" s="126" t="s">
        <v>1358</v>
      </c>
      <c r="U116" s="55" t="s">
        <v>4874</v>
      </c>
      <c r="V116" s="55" t="s">
        <v>5084</v>
      </c>
      <c r="W116" s="55" t="s">
        <v>1350</v>
      </c>
      <c r="X116" s="55" t="s">
        <v>5841</v>
      </c>
      <c r="Y116" s="55" t="s">
        <v>5841</v>
      </c>
      <c r="Z116" s="55" t="s">
        <v>7704</v>
      </c>
      <c r="AA116" s="55"/>
    </row>
    <row r="117" spans="1:27" s="57" customFormat="1" ht="13.5">
      <c r="A117" s="66">
        <v>115</v>
      </c>
      <c r="B117" s="55" t="s">
        <v>684</v>
      </c>
      <c r="C117" s="55" t="s">
        <v>5079</v>
      </c>
      <c r="D117" s="59" t="s">
        <v>7994</v>
      </c>
      <c r="E117" s="55" t="s">
        <v>1401</v>
      </c>
      <c r="F117" s="55" t="s">
        <v>5081</v>
      </c>
      <c r="G117" s="55" t="s">
        <v>5082</v>
      </c>
      <c r="H117" s="167" t="s">
        <v>8006</v>
      </c>
      <c r="I117" s="126" t="s">
        <v>1348</v>
      </c>
      <c r="J117" s="55" t="s">
        <v>8007</v>
      </c>
      <c r="K117" s="55" t="s">
        <v>11965</v>
      </c>
      <c r="L117" s="160">
        <v>0</v>
      </c>
      <c r="M117" s="160">
        <v>0</v>
      </c>
      <c r="N117" s="60" t="s">
        <v>8649</v>
      </c>
      <c r="O117" s="66" t="s">
        <v>8742</v>
      </c>
      <c r="P117" s="126" t="s">
        <v>4804</v>
      </c>
      <c r="Q117" s="126" t="s">
        <v>4804</v>
      </c>
      <c r="R117" s="169" t="s">
        <v>15098</v>
      </c>
      <c r="S117" s="55" t="s">
        <v>4805</v>
      </c>
      <c r="T117" s="126" t="s">
        <v>1358</v>
      </c>
      <c r="U117" s="55" t="s">
        <v>4874</v>
      </c>
      <c r="V117" s="55" t="s">
        <v>5084</v>
      </c>
      <c r="W117" s="55" t="s">
        <v>1350</v>
      </c>
      <c r="X117" s="55" t="s">
        <v>5841</v>
      </c>
      <c r="Y117" s="55" t="s">
        <v>5841</v>
      </c>
      <c r="Z117" s="55" t="s">
        <v>7704</v>
      </c>
      <c r="AA117" s="55"/>
    </row>
    <row r="118" spans="1:27" s="57" customFormat="1" ht="13.5">
      <c r="A118" s="66">
        <v>116</v>
      </c>
      <c r="B118" s="55" t="s">
        <v>684</v>
      </c>
      <c r="C118" s="55" t="s">
        <v>5079</v>
      </c>
      <c r="D118" s="47" t="s">
        <v>12707</v>
      </c>
      <c r="E118" s="55" t="s">
        <v>1401</v>
      </c>
      <c r="F118" s="55" t="s">
        <v>5081</v>
      </c>
      <c r="G118" s="55" t="s">
        <v>5082</v>
      </c>
      <c r="H118" s="159" t="s">
        <v>12778</v>
      </c>
      <c r="I118" s="126" t="s">
        <v>1348</v>
      </c>
      <c r="J118" s="55" t="s">
        <v>1801</v>
      </c>
      <c r="K118" s="55">
        <v>0</v>
      </c>
      <c r="L118" s="160">
        <v>0</v>
      </c>
      <c r="M118" s="160" t="s">
        <v>12754</v>
      </c>
      <c r="N118" s="60" t="s">
        <v>8650</v>
      </c>
      <c r="O118" s="66" t="s">
        <v>8743</v>
      </c>
      <c r="P118" s="126" t="s">
        <v>4804</v>
      </c>
      <c r="Q118" s="126" t="s">
        <v>4804</v>
      </c>
      <c r="R118" s="55" t="s">
        <v>4805</v>
      </c>
      <c r="S118" s="55" t="s">
        <v>4805</v>
      </c>
      <c r="T118" s="126" t="s">
        <v>1358</v>
      </c>
      <c r="U118" s="55" t="s">
        <v>4874</v>
      </c>
      <c r="V118" s="55" t="s">
        <v>5084</v>
      </c>
      <c r="W118" s="55" t="s">
        <v>1350</v>
      </c>
      <c r="X118" s="55" t="s">
        <v>5841</v>
      </c>
      <c r="Y118" s="55" t="s">
        <v>5841</v>
      </c>
      <c r="Z118" s="55" t="s">
        <v>7704</v>
      </c>
      <c r="AA118" s="55"/>
    </row>
    <row r="119" spans="1:27" s="57" customFormat="1" ht="13.5">
      <c r="A119" s="66">
        <v>117</v>
      </c>
      <c r="B119" s="55" t="s">
        <v>684</v>
      </c>
      <c r="C119" s="55" t="s">
        <v>5079</v>
      </c>
      <c r="D119" s="47" t="s">
        <v>9260</v>
      </c>
      <c r="E119" s="55" t="s">
        <v>1401</v>
      </c>
      <c r="F119" s="55" t="s">
        <v>5081</v>
      </c>
      <c r="G119" s="55" t="s">
        <v>5082</v>
      </c>
      <c r="H119" s="167" t="s">
        <v>7793</v>
      </c>
      <c r="I119" s="126" t="s">
        <v>1348</v>
      </c>
      <c r="J119" s="55" t="s">
        <v>1801</v>
      </c>
      <c r="K119" s="55" t="s">
        <v>7790</v>
      </c>
      <c r="L119" s="160">
        <v>0</v>
      </c>
      <c r="M119" s="160">
        <v>0</v>
      </c>
      <c r="N119" s="60" t="s">
        <v>8651</v>
      </c>
      <c r="O119" s="66" t="s">
        <v>8744</v>
      </c>
      <c r="P119" s="126" t="s">
        <v>4804</v>
      </c>
      <c r="Q119" s="126" t="s">
        <v>4804</v>
      </c>
      <c r="R119" s="55" t="s">
        <v>4805</v>
      </c>
      <c r="S119" s="55" t="s">
        <v>4805</v>
      </c>
      <c r="T119" s="126" t="s">
        <v>1358</v>
      </c>
      <c r="U119" s="55" t="s">
        <v>4874</v>
      </c>
      <c r="V119" s="55" t="s">
        <v>5084</v>
      </c>
      <c r="W119" s="55" t="s">
        <v>1350</v>
      </c>
      <c r="X119" s="55" t="s">
        <v>5841</v>
      </c>
      <c r="Y119" s="55" t="s">
        <v>5841</v>
      </c>
      <c r="Z119" s="55" t="s">
        <v>7704</v>
      </c>
      <c r="AA119" s="55"/>
    </row>
    <row r="120" spans="1:27" s="166" customFormat="1" ht="13.5">
      <c r="A120" s="66">
        <v>118</v>
      </c>
      <c r="B120" s="161" t="s">
        <v>684</v>
      </c>
      <c r="C120" s="161" t="s">
        <v>5079</v>
      </c>
      <c r="D120" s="170" t="s">
        <v>7629</v>
      </c>
      <c r="E120" s="161" t="s">
        <v>1401</v>
      </c>
      <c r="F120" s="161" t="s">
        <v>5081</v>
      </c>
      <c r="G120" s="161" t="s">
        <v>5082</v>
      </c>
      <c r="H120" s="168" t="s">
        <v>6278</v>
      </c>
      <c r="I120" s="171" t="s">
        <v>1348</v>
      </c>
      <c r="J120" s="161" t="s">
        <v>6270</v>
      </c>
      <c r="K120" s="161" t="s">
        <v>5087</v>
      </c>
      <c r="L120" s="172">
        <v>0</v>
      </c>
      <c r="M120" s="172">
        <v>0</v>
      </c>
      <c r="N120" s="60" t="s">
        <v>8652</v>
      </c>
      <c r="O120" s="66" t="s">
        <v>8745</v>
      </c>
      <c r="P120" s="171" t="s">
        <v>4804</v>
      </c>
      <c r="Q120" s="171" t="s">
        <v>4804</v>
      </c>
      <c r="R120" s="161" t="s">
        <v>4805</v>
      </c>
      <c r="S120" s="161" t="s">
        <v>4805</v>
      </c>
      <c r="T120" s="171" t="s">
        <v>1358</v>
      </c>
      <c r="U120" s="161" t="s">
        <v>4874</v>
      </c>
      <c r="V120" s="161" t="s">
        <v>5084</v>
      </c>
      <c r="W120" s="161" t="s">
        <v>1350</v>
      </c>
      <c r="X120" s="173" t="s">
        <v>7084</v>
      </c>
      <c r="Y120" s="173" t="s">
        <v>5804</v>
      </c>
      <c r="Z120" s="173" t="s">
        <v>7636</v>
      </c>
      <c r="AA120" s="173"/>
    </row>
    <row r="121" spans="1:27" s="57" customFormat="1" ht="13.5">
      <c r="A121" s="66">
        <v>119</v>
      </c>
      <c r="B121" s="55" t="s">
        <v>684</v>
      </c>
      <c r="C121" s="55" t="s">
        <v>5079</v>
      </c>
      <c r="D121" s="47" t="s">
        <v>9979</v>
      </c>
      <c r="E121" s="55" t="s">
        <v>1401</v>
      </c>
      <c r="F121" s="55" t="s">
        <v>5088</v>
      </c>
      <c r="G121" s="55" t="s">
        <v>5082</v>
      </c>
      <c r="H121" s="167" t="s">
        <v>9978</v>
      </c>
      <c r="I121" s="126" t="s">
        <v>1348</v>
      </c>
      <c r="J121" s="55" t="s">
        <v>2034</v>
      </c>
      <c r="K121" s="55" t="s">
        <v>6266</v>
      </c>
      <c r="L121" s="160">
        <v>0</v>
      </c>
      <c r="M121" s="160">
        <v>0</v>
      </c>
      <c r="N121" s="60" t="s">
        <v>8653</v>
      </c>
      <c r="O121" s="66" t="s">
        <v>8746</v>
      </c>
      <c r="P121" s="126" t="s">
        <v>4804</v>
      </c>
      <c r="Q121" s="126" t="s">
        <v>4804</v>
      </c>
      <c r="R121" s="55" t="s">
        <v>4805</v>
      </c>
      <c r="S121" s="55" t="s">
        <v>4805</v>
      </c>
      <c r="T121" s="126" t="s">
        <v>1358</v>
      </c>
      <c r="U121" s="55" t="s">
        <v>4874</v>
      </c>
      <c r="V121" s="55" t="s">
        <v>5084</v>
      </c>
      <c r="W121" s="55" t="s">
        <v>1350</v>
      </c>
      <c r="X121" s="55" t="s">
        <v>5841</v>
      </c>
      <c r="Y121" s="55" t="s">
        <v>5804</v>
      </c>
      <c r="Z121" s="55" t="s">
        <v>7704</v>
      </c>
      <c r="AA121" s="55"/>
    </row>
    <row r="122" spans="1:27" s="57" customFormat="1" ht="13.5">
      <c r="A122" s="66">
        <v>120</v>
      </c>
      <c r="B122" s="55" t="s">
        <v>684</v>
      </c>
      <c r="C122" s="55" t="s">
        <v>5079</v>
      </c>
      <c r="D122" s="55" t="s">
        <v>8122</v>
      </c>
      <c r="E122" s="55" t="s">
        <v>1401</v>
      </c>
      <c r="F122" s="55" t="s">
        <v>5089</v>
      </c>
      <c r="G122" s="55" t="s">
        <v>5089</v>
      </c>
      <c r="H122" s="55" t="s">
        <v>16471</v>
      </c>
      <c r="I122" s="126" t="s">
        <v>1348</v>
      </c>
      <c r="J122" s="55" t="s">
        <v>8007</v>
      </c>
      <c r="K122" s="55" t="s">
        <v>6286</v>
      </c>
      <c r="L122" s="160">
        <v>0</v>
      </c>
      <c r="M122" s="160">
        <v>0</v>
      </c>
      <c r="N122" s="60" t="s">
        <v>8654</v>
      </c>
      <c r="O122" s="66" t="s">
        <v>8747</v>
      </c>
      <c r="P122" s="126" t="s">
        <v>4804</v>
      </c>
      <c r="Q122" s="126" t="s">
        <v>4804</v>
      </c>
      <c r="R122" s="167" t="s">
        <v>4805</v>
      </c>
      <c r="S122" s="167" t="s">
        <v>4937</v>
      </c>
      <c r="T122" s="126" t="s">
        <v>1358</v>
      </c>
      <c r="U122" s="55" t="s">
        <v>4874</v>
      </c>
      <c r="V122" s="55" t="s">
        <v>5084</v>
      </c>
      <c r="W122" s="55" t="s">
        <v>1350</v>
      </c>
      <c r="X122" s="55" t="s">
        <v>5841</v>
      </c>
      <c r="Y122" s="55" t="s">
        <v>5841</v>
      </c>
      <c r="Z122" s="55" t="s">
        <v>7704</v>
      </c>
      <c r="AA122" s="55"/>
    </row>
    <row r="123" spans="1:27" s="166" customFormat="1" ht="13.5">
      <c r="A123" s="66">
        <v>121</v>
      </c>
      <c r="B123" s="161" t="s">
        <v>684</v>
      </c>
      <c r="C123" s="161" t="s">
        <v>5079</v>
      </c>
      <c r="D123" s="174" t="s">
        <v>7079</v>
      </c>
      <c r="E123" s="161" t="s">
        <v>1401</v>
      </c>
      <c r="F123" s="161" t="s">
        <v>5089</v>
      </c>
      <c r="G123" s="161" t="s">
        <v>5089</v>
      </c>
      <c r="H123" s="161" t="s">
        <v>18835</v>
      </c>
      <c r="I123" s="171" t="s">
        <v>1348</v>
      </c>
      <c r="J123" s="161" t="s">
        <v>2063</v>
      </c>
      <c r="K123" s="161" t="s">
        <v>5086</v>
      </c>
      <c r="L123" s="172">
        <v>0</v>
      </c>
      <c r="M123" s="172">
        <v>0</v>
      </c>
      <c r="N123" s="60" t="s">
        <v>8655</v>
      </c>
      <c r="O123" s="66" t="s">
        <v>8748</v>
      </c>
      <c r="P123" s="171" t="s">
        <v>4804</v>
      </c>
      <c r="Q123" s="171" t="s">
        <v>4804</v>
      </c>
      <c r="R123" s="161" t="s">
        <v>4805</v>
      </c>
      <c r="S123" s="161" t="s">
        <v>4805</v>
      </c>
      <c r="T123" s="171" t="s">
        <v>1358</v>
      </c>
      <c r="U123" s="161" t="s">
        <v>4874</v>
      </c>
      <c r="V123" s="161" t="s">
        <v>5084</v>
      </c>
      <c r="W123" s="161" t="s">
        <v>1350</v>
      </c>
      <c r="X123" s="173" t="s">
        <v>7084</v>
      </c>
      <c r="Y123" s="173" t="s">
        <v>5804</v>
      </c>
      <c r="Z123" s="173" t="s">
        <v>7637</v>
      </c>
      <c r="AA123" s="173"/>
    </row>
    <row r="124" spans="1:27" s="57" customFormat="1" ht="13.5">
      <c r="A124" s="66">
        <v>122</v>
      </c>
      <c r="B124" s="55" t="s">
        <v>684</v>
      </c>
      <c r="C124" s="55" t="s">
        <v>5079</v>
      </c>
      <c r="D124" s="143" t="s">
        <v>6486</v>
      </c>
      <c r="E124" s="55" t="s">
        <v>1401</v>
      </c>
      <c r="F124" s="55" t="s">
        <v>5089</v>
      </c>
      <c r="G124" s="55" t="s">
        <v>5089</v>
      </c>
      <c r="H124" s="55" t="s">
        <v>16470</v>
      </c>
      <c r="I124" s="126" t="s">
        <v>1348</v>
      </c>
      <c r="J124" s="55" t="s">
        <v>6272</v>
      </c>
      <c r="K124" s="55" t="s">
        <v>5090</v>
      </c>
      <c r="L124" s="160">
        <v>0</v>
      </c>
      <c r="M124" s="160">
        <v>0</v>
      </c>
      <c r="N124" s="60" t="s">
        <v>8656</v>
      </c>
      <c r="O124" s="66" t="s">
        <v>8749</v>
      </c>
      <c r="P124" s="126" t="s">
        <v>4804</v>
      </c>
      <c r="Q124" s="126" t="s">
        <v>4804</v>
      </c>
      <c r="R124" s="175" t="s">
        <v>15098</v>
      </c>
      <c r="S124" s="175" t="s">
        <v>15098</v>
      </c>
      <c r="T124" s="126" t="s">
        <v>1358</v>
      </c>
      <c r="U124" s="55" t="s">
        <v>4874</v>
      </c>
      <c r="V124" s="55" t="s">
        <v>5084</v>
      </c>
      <c r="W124" s="55" t="s">
        <v>1350</v>
      </c>
      <c r="X124" s="55" t="s">
        <v>5841</v>
      </c>
      <c r="Y124" s="55" t="s">
        <v>5841</v>
      </c>
      <c r="Z124" s="55" t="s">
        <v>7703</v>
      </c>
      <c r="AA124" s="55"/>
    </row>
    <row r="125" spans="1:27" s="57" customFormat="1" ht="13.5">
      <c r="A125" s="66">
        <v>123</v>
      </c>
      <c r="B125" s="55" t="s">
        <v>684</v>
      </c>
      <c r="C125" s="55" t="s">
        <v>5079</v>
      </c>
      <c r="D125" s="55" t="s">
        <v>8167</v>
      </c>
      <c r="E125" s="55" t="s">
        <v>1401</v>
      </c>
      <c r="F125" s="55" t="s">
        <v>5089</v>
      </c>
      <c r="G125" s="55" t="s">
        <v>5089</v>
      </c>
      <c r="H125" s="55" t="s">
        <v>5091</v>
      </c>
      <c r="I125" s="126" t="s">
        <v>1348</v>
      </c>
      <c r="J125" s="55" t="s">
        <v>2081</v>
      </c>
      <c r="K125" s="55" t="s">
        <v>6270</v>
      </c>
      <c r="L125" s="160">
        <v>0</v>
      </c>
      <c r="M125" s="160">
        <v>0</v>
      </c>
      <c r="N125" s="60" t="s">
        <v>8657</v>
      </c>
      <c r="O125" s="66" t="s">
        <v>8750</v>
      </c>
      <c r="P125" s="126" t="s">
        <v>4804</v>
      </c>
      <c r="Q125" s="126" t="s">
        <v>4804</v>
      </c>
      <c r="R125" s="169" t="s">
        <v>15098</v>
      </c>
      <c r="S125" s="169" t="s">
        <v>15098</v>
      </c>
      <c r="T125" s="126" t="s">
        <v>1358</v>
      </c>
      <c r="U125" s="55" t="s">
        <v>4874</v>
      </c>
      <c r="V125" s="55" t="s">
        <v>5084</v>
      </c>
      <c r="W125" s="55" t="s">
        <v>1350</v>
      </c>
      <c r="X125" s="55" t="s">
        <v>5841</v>
      </c>
      <c r="Y125" s="55" t="s">
        <v>5804</v>
      </c>
      <c r="Z125" s="55" t="s">
        <v>7693</v>
      </c>
      <c r="AA125" s="55"/>
    </row>
    <row r="126" spans="1:27" s="57" customFormat="1" ht="13.5">
      <c r="A126" s="66">
        <v>124</v>
      </c>
      <c r="B126" s="55" t="s">
        <v>684</v>
      </c>
      <c r="C126" s="55" t="s">
        <v>5079</v>
      </c>
      <c r="D126" s="55" t="s">
        <v>5092</v>
      </c>
      <c r="E126" s="55" t="s">
        <v>1401</v>
      </c>
      <c r="F126" s="55" t="s">
        <v>5089</v>
      </c>
      <c r="G126" s="55" t="s">
        <v>5092</v>
      </c>
      <c r="H126" s="55" t="s">
        <v>6279</v>
      </c>
      <c r="I126" s="126" t="s">
        <v>1348</v>
      </c>
      <c r="J126" s="55" t="s">
        <v>2081</v>
      </c>
      <c r="K126" s="55" t="s">
        <v>16858</v>
      </c>
      <c r="L126" s="160">
        <v>0</v>
      </c>
      <c r="M126" s="160">
        <v>0</v>
      </c>
      <c r="N126" s="60" t="s">
        <v>8658</v>
      </c>
      <c r="O126" s="66" t="s">
        <v>8751</v>
      </c>
      <c r="P126" s="126" t="s">
        <v>4804</v>
      </c>
      <c r="Q126" s="126" t="s">
        <v>4804</v>
      </c>
      <c r="R126" s="169" t="s">
        <v>15098</v>
      </c>
      <c r="S126" s="55" t="s">
        <v>4805</v>
      </c>
      <c r="T126" s="126" t="s">
        <v>1358</v>
      </c>
      <c r="U126" s="55" t="s">
        <v>4874</v>
      </c>
      <c r="V126" s="55" t="s">
        <v>5084</v>
      </c>
      <c r="W126" s="55" t="s">
        <v>1350</v>
      </c>
      <c r="X126" s="143" t="s">
        <v>5804</v>
      </c>
      <c r="Y126" s="55" t="s">
        <v>5804</v>
      </c>
      <c r="Z126" s="55"/>
      <c r="AA126" s="55"/>
    </row>
    <row r="127" spans="1:27" s="57" customFormat="1" ht="13.5">
      <c r="A127" s="66">
        <v>125</v>
      </c>
      <c r="B127" s="55" t="s">
        <v>684</v>
      </c>
      <c r="C127" s="55" t="s">
        <v>5079</v>
      </c>
      <c r="D127" s="143" t="s">
        <v>6487</v>
      </c>
      <c r="E127" s="55" t="s">
        <v>1401</v>
      </c>
      <c r="F127" s="55" t="s">
        <v>2096</v>
      </c>
      <c r="G127" s="55" t="s">
        <v>2096</v>
      </c>
      <c r="H127" s="55" t="s">
        <v>7376</v>
      </c>
      <c r="I127" s="126" t="s">
        <v>1348</v>
      </c>
      <c r="J127" s="55" t="s">
        <v>8007</v>
      </c>
      <c r="K127" s="55" t="s">
        <v>8007</v>
      </c>
      <c r="L127" s="160">
        <v>0</v>
      </c>
      <c r="M127" s="160">
        <v>0</v>
      </c>
      <c r="N127" s="60" t="s">
        <v>8659</v>
      </c>
      <c r="O127" s="66" t="s">
        <v>8752</v>
      </c>
      <c r="P127" s="126" t="s">
        <v>4804</v>
      </c>
      <c r="Q127" s="126" t="s">
        <v>4804</v>
      </c>
      <c r="R127" s="175" t="s">
        <v>15098</v>
      </c>
      <c r="S127" s="175" t="s">
        <v>15099</v>
      </c>
      <c r="T127" s="126" t="s">
        <v>1358</v>
      </c>
      <c r="U127" s="55" t="s">
        <v>4874</v>
      </c>
      <c r="V127" s="55" t="s">
        <v>5084</v>
      </c>
      <c r="W127" s="55" t="s">
        <v>1350</v>
      </c>
      <c r="X127" s="55" t="s">
        <v>5841</v>
      </c>
      <c r="Y127" s="55" t="s">
        <v>5841</v>
      </c>
      <c r="Z127" s="55" t="s">
        <v>7703</v>
      </c>
      <c r="AA127" s="55"/>
    </row>
    <row r="128" spans="1:27" s="166" customFormat="1" ht="13.5">
      <c r="A128" s="66">
        <v>126</v>
      </c>
      <c r="B128" s="161" t="s">
        <v>684</v>
      </c>
      <c r="C128" s="161" t="s">
        <v>5079</v>
      </c>
      <c r="D128" s="176" t="s">
        <v>7630</v>
      </c>
      <c r="E128" s="161" t="s">
        <v>1401</v>
      </c>
      <c r="F128" s="161" t="s">
        <v>2096</v>
      </c>
      <c r="G128" s="161" t="s">
        <v>2096</v>
      </c>
      <c r="H128" s="161" t="s">
        <v>5093</v>
      </c>
      <c r="I128" s="171" t="s">
        <v>1348</v>
      </c>
      <c r="J128" s="161" t="s">
        <v>5094</v>
      </c>
      <c r="K128" s="161" t="s">
        <v>5094</v>
      </c>
      <c r="L128" s="172">
        <v>0</v>
      </c>
      <c r="M128" s="172">
        <v>0</v>
      </c>
      <c r="N128" s="60" t="s">
        <v>8660</v>
      </c>
      <c r="O128" s="66" t="s">
        <v>8753</v>
      </c>
      <c r="P128" s="171" t="s">
        <v>4804</v>
      </c>
      <c r="Q128" s="171" t="s">
        <v>4804</v>
      </c>
      <c r="R128" s="161" t="s">
        <v>4805</v>
      </c>
      <c r="S128" s="161" t="s">
        <v>4805</v>
      </c>
      <c r="T128" s="171" t="s">
        <v>1358</v>
      </c>
      <c r="U128" s="161" t="s">
        <v>4874</v>
      </c>
      <c r="V128" s="161" t="s">
        <v>5084</v>
      </c>
      <c r="W128" s="161" t="s">
        <v>1350</v>
      </c>
      <c r="X128" s="173" t="s">
        <v>7084</v>
      </c>
      <c r="Y128" s="173" t="s">
        <v>5804</v>
      </c>
      <c r="Z128" s="173" t="s">
        <v>7698</v>
      </c>
      <c r="AA128" s="173"/>
    </row>
    <row r="129" spans="1:27" s="57" customFormat="1" ht="13.5">
      <c r="A129" s="66">
        <v>127</v>
      </c>
      <c r="B129" s="55" t="s">
        <v>684</v>
      </c>
      <c r="C129" s="55" t="s">
        <v>5079</v>
      </c>
      <c r="D129" s="177" t="s">
        <v>6268</v>
      </c>
      <c r="E129" s="55" t="s">
        <v>1401</v>
      </c>
      <c r="F129" s="55" t="s">
        <v>6268</v>
      </c>
      <c r="G129" s="55" t="s">
        <v>2096</v>
      </c>
      <c r="H129" s="55" t="s">
        <v>6288</v>
      </c>
      <c r="I129" s="126" t="s">
        <v>1348</v>
      </c>
      <c r="J129" s="55" t="s">
        <v>6269</v>
      </c>
      <c r="K129" s="55" t="s">
        <v>6270</v>
      </c>
      <c r="L129" s="160">
        <v>0</v>
      </c>
      <c r="M129" s="160">
        <v>0</v>
      </c>
      <c r="N129" s="60" t="s">
        <v>8661</v>
      </c>
      <c r="O129" s="66" t="s">
        <v>8754</v>
      </c>
      <c r="P129" s="126" t="s">
        <v>4804</v>
      </c>
      <c r="Q129" s="126" t="s">
        <v>4804</v>
      </c>
      <c r="R129" s="55" t="s">
        <v>4805</v>
      </c>
      <c r="S129" s="169" t="s">
        <v>15098</v>
      </c>
      <c r="T129" s="126" t="s">
        <v>1358</v>
      </c>
      <c r="U129" s="55" t="s">
        <v>4874</v>
      </c>
      <c r="V129" s="55" t="s">
        <v>5084</v>
      </c>
      <c r="W129" s="55" t="s">
        <v>1350</v>
      </c>
      <c r="X129" s="262" t="s">
        <v>5841</v>
      </c>
      <c r="Y129" s="55" t="s">
        <v>5804</v>
      </c>
      <c r="Z129" s="55"/>
      <c r="AA129" s="55"/>
    </row>
    <row r="130" spans="1:27" s="57" customFormat="1" ht="13.5">
      <c r="A130" s="66">
        <v>128</v>
      </c>
      <c r="B130" s="55" t="s">
        <v>684</v>
      </c>
      <c r="C130" s="55" t="s">
        <v>5079</v>
      </c>
      <c r="D130" s="177" t="s">
        <v>13995</v>
      </c>
      <c r="E130" s="55" t="s">
        <v>1401</v>
      </c>
      <c r="F130" s="55" t="s">
        <v>6271</v>
      </c>
      <c r="G130" s="55" t="s">
        <v>2096</v>
      </c>
      <c r="H130" s="55" t="s">
        <v>6287</v>
      </c>
      <c r="I130" s="126" t="s">
        <v>1348</v>
      </c>
      <c r="J130" s="55" t="s">
        <v>6269</v>
      </c>
      <c r="K130" s="55" t="s">
        <v>11522</v>
      </c>
      <c r="L130" s="160">
        <v>0</v>
      </c>
      <c r="M130" s="160">
        <v>0</v>
      </c>
      <c r="N130" s="60" t="s">
        <v>8662</v>
      </c>
      <c r="O130" s="66" t="s">
        <v>8755</v>
      </c>
      <c r="P130" s="126" t="s">
        <v>4804</v>
      </c>
      <c r="Q130" s="126" t="s">
        <v>4804</v>
      </c>
      <c r="R130" s="55" t="s">
        <v>4805</v>
      </c>
      <c r="S130" s="169" t="s">
        <v>15098</v>
      </c>
      <c r="T130" s="126" t="s">
        <v>1358</v>
      </c>
      <c r="U130" s="55" t="s">
        <v>4874</v>
      </c>
      <c r="V130" s="55" t="s">
        <v>5084</v>
      </c>
      <c r="W130" s="55" t="s">
        <v>1350</v>
      </c>
      <c r="X130" s="262" t="s">
        <v>5841</v>
      </c>
      <c r="Y130" s="55" t="s">
        <v>5804</v>
      </c>
      <c r="Z130" s="55"/>
      <c r="AA130" s="55"/>
    </row>
    <row r="131" spans="1:27" s="57" customFormat="1" ht="13.5">
      <c r="A131" s="66">
        <v>129</v>
      </c>
      <c r="B131" s="55" t="s">
        <v>684</v>
      </c>
      <c r="C131" s="55" t="s">
        <v>5079</v>
      </c>
      <c r="D131" s="47" t="s">
        <v>6277</v>
      </c>
      <c r="E131" s="55" t="s">
        <v>1401</v>
      </c>
      <c r="F131" s="55" t="s">
        <v>6271</v>
      </c>
      <c r="G131" s="55" t="s">
        <v>2096</v>
      </c>
      <c r="H131" s="167" t="s">
        <v>11523</v>
      </c>
      <c r="I131" s="126" t="s">
        <v>1348</v>
      </c>
      <c r="J131" s="55" t="s">
        <v>8007</v>
      </c>
      <c r="K131" s="55" t="s">
        <v>6269</v>
      </c>
      <c r="L131" s="160">
        <v>0</v>
      </c>
      <c r="M131" s="160">
        <v>0</v>
      </c>
      <c r="N131" s="60" t="s">
        <v>8663</v>
      </c>
      <c r="O131" s="66" t="s">
        <v>8756</v>
      </c>
      <c r="P131" s="126" t="s">
        <v>4804</v>
      </c>
      <c r="Q131" s="126" t="s">
        <v>4804</v>
      </c>
      <c r="R131" s="169" t="s">
        <v>15098</v>
      </c>
      <c r="S131" s="55" t="s">
        <v>7904</v>
      </c>
      <c r="T131" s="126" t="s">
        <v>1358</v>
      </c>
      <c r="U131" s="55" t="s">
        <v>4874</v>
      </c>
      <c r="V131" s="55" t="s">
        <v>5084</v>
      </c>
      <c r="W131" s="55" t="s">
        <v>1350</v>
      </c>
      <c r="X131" s="262" t="s">
        <v>5841</v>
      </c>
      <c r="Y131" s="55" t="s">
        <v>5804</v>
      </c>
      <c r="Z131" s="55"/>
      <c r="AA131" s="55"/>
    </row>
    <row r="132" spans="1:27" s="57" customFormat="1">
      <c r="A132" s="66">
        <v>130</v>
      </c>
      <c r="B132" s="55" t="s">
        <v>684</v>
      </c>
      <c r="C132" s="262" t="s">
        <v>18834</v>
      </c>
      <c r="D132" s="189" t="s">
        <v>15537</v>
      </c>
      <c r="E132" s="55" t="s">
        <v>1401</v>
      </c>
      <c r="F132" s="55" t="s">
        <v>5095</v>
      </c>
      <c r="G132" s="55" t="s">
        <v>5096</v>
      </c>
      <c r="H132" s="55" t="s">
        <v>7624</v>
      </c>
      <c r="I132" s="126" t="s">
        <v>1348</v>
      </c>
      <c r="J132" s="642" t="s">
        <v>1870</v>
      </c>
      <c r="K132" s="55" t="s">
        <v>6285</v>
      </c>
      <c r="L132" s="160">
        <v>0</v>
      </c>
      <c r="M132" s="160">
        <v>0</v>
      </c>
      <c r="N132" s="60" t="s">
        <v>8664</v>
      </c>
      <c r="O132" s="66" t="s">
        <v>8757</v>
      </c>
      <c r="P132" s="126" t="s">
        <v>4804</v>
      </c>
      <c r="Q132" s="126" t="s">
        <v>4804</v>
      </c>
      <c r="R132" s="55" t="s">
        <v>4805</v>
      </c>
      <c r="S132" s="153" t="s">
        <v>4937</v>
      </c>
      <c r="T132" s="126" t="s">
        <v>1358</v>
      </c>
      <c r="U132" s="55" t="s">
        <v>4874</v>
      </c>
      <c r="V132" s="55" t="s">
        <v>5084</v>
      </c>
      <c r="W132" s="55" t="s">
        <v>1350</v>
      </c>
      <c r="X132" s="55" t="s">
        <v>5841</v>
      </c>
      <c r="Y132" s="55" t="s">
        <v>5841</v>
      </c>
      <c r="Z132" s="55" t="s">
        <v>7703</v>
      </c>
      <c r="AA132" s="55"/>
    </row>
    <row r="133" spans="1:27" s="57" customFormat="1" ht="19.5">
      <c r="A133" s="66">
        <v>131</v>
      </c>
      <c r="B133" s="55" t="s">
        <v>684</v>
      </c>
      <c r="C133" s="262" t="s">
        <v>18834</v>
      </c>
      <c r="D133" s="197" t="s">
        <v>24002</v>
      </c>
      <c r="E133" s="55" t="s">
        <v>1401</v>
      </c>
      <c r="F133" s="55" t="s">
        <v>5098</v>
      </c>
      <c r="G133" s="55" t="s">
        <v>5096</v>
      </c>
      <c r="H133" s="55" t="s">
        <v>17413</v>
      </c>
      <c r="I133" s="126" t="s">
        <v>1348</v>
      </c>
      <c r="J133" s="55" t="s">
        <v>6489</v>
      </c>
      <c r="K133" s="55" t="s">
        <v>5097</v>
      </c>
      <c r="L133" s="160">
        <v>0</v>
      </c>
      <c r="M133" s="160">
        <v>0</v>
      </c>
      <c r="N133" s="60" t="s">
        <v>8665</v>
      </c>
      <c r="O133" s="66" t="s">
        <v>8758</v>
      </c>
      <c r="P133" s="126" t="s">
        <v>4804</v>
      </c>
      <c r="Q133" s="126" t="s">
        <v>4804</v>
      </c>
      <c r="R133" s="153" t="s">
        <v>7904</v>
      </c>
      <c r="S133" s="198" t="s">
        <v>7904</v>
      </c>
      <c r="T133" s="126" t="s">
        <v>1358</v>
      </c>
      <c r="U133" s="55" t="s">
        <v>4874</v>
      </c>
      <c r="V133" s="55" t="s">
        <v>5084</v>
      </c>
      <c r="W133" s="55" t="s">
        <v>1350</v>
      </c>
      <c r="X133" s="55" t="s">
        <v>5841</v>
      </c>
      <c r="Y133" s="55" t="s">
        <v>5841</v>
      </c>
      <c r="Z133" s="55" t="s">
        <v>7703</v>
      </c>
      <c r="AA133" s="55"/>
    </row>
    <row r="134" spans="1:27" s="57" customFormat="1" ht="19.5">
      <c r="A134" s="66">
        <v>132</v>
      </c>
      <c r="B134" s="55" t="s">
        <v>684</v>
      </c>
      <c r="C134" s="262" t="s">
        <v>18834</v>
      </c>
      <c r="D134" s="197" t="s">
        <v>16758</v>
      </c>
      <c r="E134" s="55" t="s">
        <v>1401</v>
      </c>
      <c r="F134" s="55" t="s">
        <v>5100</v>
      </c>
      <c r="G134" s="55" t="s">
        <v>5100</v>
      </c>
      <c r="H134" s="55" t="s">
        <v>7625</v>
      </c>
      <c r="I134" s="126" t="s">
        <v>1348</v>
      </c>
      <c r="J134" s="55" t="s">
        <v>10053</v>
      </c>
      <c r="K134" s="55" t="s">
        <v>5099</v>
      </c>
      <c r="L134" s="160">
        <v>0</v>
      </c>
      <c r="M134" s="160">
        <v>0</v>
      </c>
      <c r="N134" s="60" t="s">
        <v>8666</v>
      </c>
      <c r="O134" s="66" t="s">
        <v>8759</v>
      </c>
      <c r="P134" s="126" t="s">
        <v>4804</v>
      </c>
      <c r="Q134" s="126" t="s">
        <v>4804</v>
      </c>
      <c r="R134" s="198" t="s">
        <v>7904</v>
      </c>
      <c r="S134" s="198" t="s">
        <v>7904</v>
      </c>
      <c r="T134" s="126" t="s">
        <v>1358</v>
      </c>
      <c r="U134" s="55" t="s">
        <v>4874</v>
      </c>
      <c r="V134" s="55" t="s">
        <v>5084</v>
      </c>
      <c r="W134" s="55" t="s">
        <v>1350</v>
      </c>
      <c r="X134" s="55" t="s">
        <v>5841</v>
      </c>
      <c r="Y134" s="55" t="s">
        <v>5841</v>
      </c>
      <c r="Z134" s="55" t="s">
        <v>7703</v>
      </c>
      <c r="AA134" s="55"/>
    </row>
    <row r="135" spans="1:27" s="57" customFormat="1" ht="13.5">
      <c r="A135" s="66">
        <v>133</v>
      </c>
      <c r="B135" s="55" t="s">
        <v>684</v>
      </c>
      <c r="C135" s="262" t="s">
        <v>18834</v>
      </c>
      <c r="D135" s="197" t="s">
        <v>7631</v>
      </c>
      <c r="E135" s="55" t="s">
        <v>1401</v>
      </c>
      <c r="F135" s="55" t="s">
        <v>5102</v>
      </c>
      <c r="G135" s="55" t="s">
        <v>5102</v>
      </c>
      <c r="H135" s="55" t="s">
        <v>7627</v>
      </c>
      <c r="I135" s="126" t="s">
        <v>1348</v>
      </c>
      <c r="J135" s="55" t="s">
        <v>2103</v>
      </c>
      <c r="K135" s="55" t="s">
        <v>6478</v>
      </c>
      <c r="L135" s="160">
        <v>0</v>
      </c>
      <c r="M135" s="160">
        <v>0</v>
      </c>
      <c r="N135" s="60" t="s">
        <v>8667</v>
      </c>
      <c r="O135" s="66" t="s">
        <v>8760</v>
      </c>
      <c r="P135" s="126" t="s">
        <v>4804</v>
      </c>
      <c r="Q135" s="126" t="s">
        <v>4804</v>
      </c>
      <c r="R135" s="167" t="s">
        <v>7904</v>
      </c>
      <c r="S135" s="55" t="s">
        <v>7904</v>
      </c>
      <c r="T135" s="126" t="s">
        <v>1358</v>
      </c>
      <c r="U135" s="55" t="s">
        <v>4874</v>
      </c>
      <c r="V135" s="55" t="s">
        <v>5084</v>
      </c>
      <c r="W135" s="55" t="s">
        <v>1350</v>
      </c>
      <c r="X135" s="268" t="s">
        <v>18836</v>
      </c>
      <c r="Y135" s="55" t="s">
        <v>5804</v>
      </c>
      <c r="Z135" s="55"/>
      <c r="AA135" s="55"/>
    </row>
    <row r="136" spans="1:27" s="57" customFormat="1" ht="13.5">
      <c r="A136" s="66">
        <v>134</v>
      </c>
      <c r="B136" s="55" t="s">
        <v>684</v>
      </c>
      <c r="C136" s="262" t="s">
        <v>18834</v>
      </c>
      <c r="D136" s="167" t="s">
        <v>6283</v>
      </c>
      <c r="E136" s="55" t="s">
        <v>1401</v>
      </c>
      <c r="F136" s="55" t="s">
        <v>6284</v>
      </c>
      <c r="G136" s="55" t="s">
        <v>5102</v>
      </c>
      <c r="H136" s="55" t="s">
        <v>5103</v>
      </c>
      <c r="I136" s="126" t="s">
        <v>1348</v>
      </c>
      <c r="J136" s="55" t="s">
        <v>6285</v>
      </c>
      <c r="K136" s="55" t="s">
        <v>6286</v>
      </c>
      <c r="L136" s="160">
        <v>0</v>
      </c>
      <c r="M136" s="160">
        <v>0</v>
      </c>
      <c r="N136" s="60" t="s">
        <v>8668</v>
      </c>
      <c r="O136" s="66" t="s">
        <v>8761</v>
      </c>
      <c r="P136" s="126" t="s">
        <v>4804</v>
      </c>
      <c r="Q136" s="126" t="s">
        <v>4804</v>
      </c>
      <c r="R136" s="169" t="s">
        <v>15098</v>
      </c>
      <c r="S136" s="55" t="s">
        <v>4805</v>
      </c>
      <c r="T136" s="126" t="s">
        <v>1358</v>
      </c>
      <c r="U136" s="55" t="s">
        <v>4874</v>
      </c>
      <c r="V136" s="55" t="s">
        <v>5084</v>
      </c>
      <c r="W136" s="55" t="s">
        <v>1350</v>
      </c>
      <c r="X136" s="55" t="s">
        <v>5841</v>
      </c>
      <c r="Y136" s="55" t="s">
        <v>5804</v>
      </c>
      <c r="Z136" s="55" t="s">
        <v>7703</v>
      </c>
      <c r="AA136" s="55"/>
    </row>
    <row r="137" spans="1:27" s="57" customFormat="1" ht="19.5">
      <c r="A137" s="66">
        <v>135</v>
      </c>
      <c r="B137" s="55" t="s">
        <v>684</v>
      </c>
      <c r="C137" s="262" t="s">
        <v>18834</v>
      </c>
      <c r="D137" s="197" t="s">
        <v>6477</v>
      </c>
      <c r="E137" s="55" t="s">
        <v>1401</v>
      </c>
      <c r="F137" s="55" t="s">
        <v>5101</v>
      </c>
      <c r="G137" s="55" t="s">
        <v>5101</v>
      </c>
      <c r="H137" s="55" t="s">
        <v>7377</v>
      </c>
      <c r="I137" s="126" t="s">
        <v>1348</v>
      </c>
      <c r="J137" s="55" t="s">
        <v>6489</v>
      </c>
      <c r="K137" s="55" t="s">
        <v>5099</v>
      </c>
      <c r="L137" s="160">
        <v>0</v>
      </c>
      <c r="M137" s="160">
        <v>0</v>
      </c>
      <c r="N137" s="60" t="s">
        <v>8669</v>
      </c>
      <c r="O137" s="66" t="s">
        <v>8762</v>
      </c>
      <c r="P137" s="126" t="s">
        <v>4804</v>
      </c>
      <c r="Q137" s="126" t="s">
        <v>4804</v>
      </c>
      <c r="R137" s="198" t="s">
        <v>7904</v>
      </c>
      <c r="S137" s="198" t="s">
        <v>7904</v>
      </c>
      <c r="T137" s="126" t="s">
        <v>1358</v>
      </c>
      <c r="U137" s="55" t="s">
        <v>4874</v>
      </c>
      <c r="V137" s="55" t="s">
        <v>5084</v>
      </c>
      <c r="W137" s="55" t="s">
        <v>1350</v>
      </c>
      <c r="X137" s="55" t="s">
        <v>5841</v>
      </c>
      <c r="Y137" s="55" t="s">
        <v>5841</v>
      </c>
      <c r="Z137" s="55" t="s">
        <v>7703</v>
      </c>
      <c r="AA137" s="55"/>
    </row>
    <row r="138" spans="1:27" s="62" customFormat="1" ht="13.5">
      <c r="A138" s="66">
        <v>136</v>
      </c>
      <c r="B138" s="60" t="s">
        <v>684</v>
      </c>
      <c r="C138" s="60" t="s">
        <v>18834</v>
      </c>
      <c r="D138" s="190" t="s">
        <v>23009</v>
      </c>
      <c r="E138" s="60" t="s">
        <v>1401</v>
      </c>
      <c r="F138" s="60" t="s">
        <v>5098</v>
      </c>
      <c r="G138" s="60" t="s">
        <v>5096</v>
      </c>
      <c r="H138" s="60" t="s">
        <v>6480</v>
      </c>
      <c r="I138" s="127" t="s">
        <v>1348</v>
      </c>
      <c r="J138" s="60" t="s">
        <v>5826</v>
      </c>
      <c r="K138" s="60" t="s">
        <v>6481</v>
      </c>
      <c r="L138" s="156">
        <v>0</v>
      </c>
      <c r="M138" s="156">
        <v>0</v>
      </c>
      <c r="N138" s="60" t="s">
        <v>8670</v>
      </c>
      <c r="O138" s="66" t="s">
        <v>8763</v>
      </c>
      <c r="P138" s="127" t="s">
        <v>4804</v>
      </c>
      <c r="Q138" s="127" t="s">
        <v>4804</v>
      </c>
      <c r="R138" s="60" t="s">
        <v>4805</v>
      </c>
      <c r="S138" s="60" t="s">
        <v>4805</v>
      </c>
      <c r="T138" s="127" t="s">
        <v>1358</v>
      </c>
      <c r="U138" s="60" t="s">
        <v>4874</v>
      </c>
      <c r="V138" s="60" t="s">
        <v>5084</v>
      </c>
      <c r="W138" s="60" t="s">
        <v>1350</v>
      </c>
      <c r="X138" s="252" t="s">
        <v>5841</v>
      </c>
      <c r="Y138" s="60" t="s">
        <v>5804</v>
      </c>
      <c r="Z138" s="60" t="s">
        <v>7703</v>
      </c>
      <c r="AA138" s="60"/>
    </row>
    <row r="139" spans="1:27" s="62" customFormat="1" ht="13.5">
      <c r="A139" s="66">
        <v>137</v>
      </c>
      <c r="B139" s="60" t="s">
        <v>684</v>
      </c>
      <c r="C139" s="60" t="s">
        <v>18834</v>
      </c>
      <c r="D139" s="190" t="s">
        <v>24003</v>
      </c>
      <c r="E139" s="60" t="s">
        <v>1401</v>
      </c>
      <c r="F139" s="60" t="s">
        <v>5098</v>
      </c>
      <c r="G139" s="60" t="s">
        <v>5096</v>
      </c>
      <c r="H139" s="60" t="s">
        <v>6483</v>
      </c>
      <c r="I139" s="127" t="s">
        <v>1348</v>
      </c>
      <c r="J139" s="60" t="s">
        <v>6481</v>
      </c>
      <c r="K139" s="60" t="s">
        <v>5806</v>
      </c>
      <c r="L139" s="156">
        <v>0</v>
      </c>
      <c r="M139" s="156">
        <v>0</v>
      </c>
      <c r="N139" s="60" t="s">
        <v>8671</v>
      </c>
      <c r="O139" s="66" t="s">
        <v>8764</v>
      </c>
      <c r="P139" s="127" t="s">
        <v>4804</v>
      </c>
      <c r="Q139" s="127" t="s">
        <v>4804</v>
      </c>
      <c r="R139" s="60" t="s">
        <v>4805</v>
      </c>
      <c r="S139" s="60" t="s">
        <v>4805</v>
      </c>
      <c r="T139" s="127" t="s">
        <v>1358</v>
      </c>
      <c r="U139" s="60" t="s">
        <v>4874</v>
      </c>
      <c r="V139" s="60" t="s">
        <v>5084</v>
      </c>
      <c r="W139" s="60" t="s">
        <v>1350</v>
      </c>
      <c r="X139" s="252" t="s">
        <v>5841</v>
      </c>
      <c r="Y139" s="60" t="s">
        <v>5804</v>
      </c>
      <c r="Z139" s="60" t="s">
        <v>7703</v>
      </c>
      <c r="AA139" s="60"/>
    </row>
    <row r="140" spans="1:27" s="62" customFormat="1" ht="19.5">
      <c r="A140" s="66">
        <v>138</v>
      </c>
      <c r="B140" s="60" t="s">
        <v>684</v>
      </c>
      <c r="C140" s="60" t="s">
        <v>18834</v>
      </c>
      <c r="D140" s="197" t="s">
        <v>10808</v>
      </c>
      <c r="E140" s="60" t="s">
        <v>1401</v>
      </c>
      <c r="F140" s="60" t="s">
        <v>5098</v>
      </c>
      <c r="G140" s="60" t="s">
        <v>5096</v>
      </c>
      <c r="H140" s="60" t="s">
        <v>14168</v>
      </c>
      <c r="I140" s="127" t="s">
        <v>1348</v>
      </c>
      <c r="J140" s="60" t="s">
        <v>6489</v>
      </c>
      <c r="K140" s="60" t="s">
        <v>6481</v>
      </c>
      <c r="L140" s="156">
        <v>0</v>
      </c>
      <c r="M140" s="156">
        <v>0</v>
      </c>
      <c r="N140" s="60" t="s">
        <v>8672</v>
      </c>
      <c r="O140" s="66" t="s">
        <v>8765</v>
      </c>
      <c r="P140" s="127" t="s">
        <v>4804</v>
      </c>
      <c r="Q140" s="127" t="s">
        <v>4804</v>
      </c>
      <c r="R140" s="198" t="s">
        <v>7904</v>
      </c>
      <c r="S140" s="60" t="s">
        <v>4805</v>
      </c>
      <c r="T140" s="127" t="s">
        <v>1358</v>
      </c>
      <c r="U140" s="60" t="s">
        <v>4874</v>
      </c>
      <c r="V140" s="60" t="s">
        <v>5084</v>
      </c>
      <c r="W140" s="60" t="s">
        <v>1350</v>
      </c>
      <c r="X140" s="252" t="s">
        <v>5841</v>
      </c>
      <c r="Y140" s="60" t="s">
        <v>5804</v>
      </c>
      <c r="Z140" s="60" t="s">
        <v>7703</v>
      </c>
      <c r="AA140" s="60"/>
    </row>
    <row r="141" spans="1:27" s="62" customFormat="1" ht="13.5">
      <c r="A141" s="66">
        <v>139</v>
      </c>
      <c r="B141" s="60" t="s">
        <v>684</v>
      </c>
      <c r="C141" s="60" t="s">
        <v>18834</v>
      </c>
      <c r="D141" s="190" t="s">
        <v>13890</v>
      </c>
      <c r="E141" s="60" t="s">
        <v>1401</v>
      </c>
      <c r="F141" s="60" t="s">
        <v>5098</v>
      </c>
      <c r="G141" s="60" t="s">
        <v>5096</v>
      </c>
      <c r="H141" s="60" t="s">
        <v>6484</v>
      </c>
      <c r="I141" s="127" t="s">
        <v>1348</v>
      </c>
      <c r="J141" s="60" t="s">
        <v>6307</v>
      </c>
      <c r="K141" s="60" t="s">
        <v>6306</v>
      </c>
      <c r="L141" s="156">
        <v>0</v>
      </c>
      <c r="M141" s="156">
        <v>0</v>
      </c>
      <c r="N141" s="60" t="s">
        <v>8673</v>
      </c>
      <c r="O141" s="66" t="s">
        <v>8766</v>
      </c>
      <c r="P141" s="127" t="s">
        <v>4804</v>
      </c>
      <c r="Q141" s="127" t="s">
        <v>4804</v>
      </c>
      <c r="R141" s="60" t="s">
        <v>4805</v>
      </c>
      <c r="S141" s="60" t="s">
        <v>4805</v>
      </c>
      <c r="T141" s="127" t="s">
        <v>1358</v>
      </c>
      <c r="U141" s="60" t="s">
        <v>4874</v>
      </c>
      <c r="V141" s="60" t="s">
        <v>5084</v>
      </c>
      <c r="W141" s="60" t="s">
        <v>1350</v>
      </c>
      <c r="X141" s="252" t="s">
        <v>5841</v>
      </c>
      <c r="Y141" s="60" t="s">
        <v>5804</v>
      </c>
      <c r="Z141" s="60" t="s">
        <v>7703</v>
      </c>
      <c r="AA141" s="60"/>
    </row>
    <row r="142" spans="1:27" s="62" customFormat="1" ht="13.5">
      <c r="A142" s="66">
        <v>140</v>
      </c>
      <c r="B142" s="60" t="s">
        <v>684</v>
      </c>
      <c r="C142" s="60" t="s">
        <v>18834</v>
      </c>
      <c r="D142" s="190" t="s">
        <v>13891</v>
      </c>
      <c r="E142" s="60" t="s">
        <v>1401</v>
      </c>
      <c r="F142" s="60" t="s">
        <v>5098</v>
      </c>
      <c r="G142" s="60" t="s">
        <v>5096</v>
      </c>
      <c r="H142" s="252" t="s">
        <v>6485</v>
      </c>
      <c r="I142" s="127" t="s">
        <v>1348</v>
      </c>
      <c r="J142" s="60" t="s">
        <v>6478</v>
      </c>
      <c r="K142" s="60" t="s">
        <v>5806</v>
      </c>
      <c r="L142" s="156">
        <v>0</v>
      </c>
      <c r="M142" s="156">
        <v>0</v>
      </c>
      <c r="N142" s="60" t="s">
        <v>8674</v>
      </c>
      <c r="O142" s="66" t="s">
        <v>8767</v>
      </c>
      <c r="P142" s="127" t="s">
        <v>4804</v>
      </c>
      <c r="Q142" s="127" t="s">
        <v>4804</v>
      </c>
      <c r="R142" s="60" t="s">
        <v>4805</v>
      </c>
      <c r="S142" s="60" t="s">
        <v>4805</v>
      </c>
      <c r="T142" s="127" t="s">
        <v>1358</v>
      </c>
      <c r="U142" s="60" t="s">
        <v>4874</v>
      </c>
      <c r="V142" s="60" t="s">
        <v>5084</v>
      </c>
      <c r="W142" s="60" t="s">
        <v>1350</v>
      </c>
      <c r="X142" s="267" t="s">
        <v>5804</v>
      </c>
      <c r="Y142" s="60" t="s">
        <v>5804</v>
      </c>
      <c r="Z142" s="60" t="s">
        <v>7703</v>
      </c>
      <c r="AA142" s="60"/>
    </row>
    <row r="143" spans="1:27" s="62" customFormat="1" ht="13.5">
      <c r="A143" s="66">
        <v>141</v>
      </c>
      <c r="B143" s="60" t="s">
        <v>684</v>
      </c>
      <c r="C143" s="60" t="s">
        <v>18834</v>
      </c>
      <c r="D143" s="191" t="s">
        <v>13101</v>
      </c>
      <c r="E143" s="60" t="s">
        <v>1401</v>
      </c>
      <c r="F143" s="60" t="s">
        <v>13103</v>
      </c>
      <c r="G143" s="60" t="s">
        <v>5096</v>
      </c>
      <c r="H143" s="60" t="s">
        <v>13102</v>
      </c>
      <c r="I143" s="127" t="s">
        <v>1348</v>
      </c>
      <c r="J143" s="60" t="s">
        <v>5794</v>
      </c>
      <c r="K143" s="60" t="s">
        <v>6269</v>
      </c>
      <c r="L143" s="156">
        <v>0</v>
      </c>
      <c r="M143" s="156">
        <v>0</v>
      </c>
      <c r="N143" s="60" t="s">
        <v>8675</v>
      </c>
      <c r="O143" s="66" t="s">
        <v>8768</v>
      </c>
      <c r="P143" s="127" t="s">
        <v>4804</v>
      </c>
      <c r="Q143" s="127" t="s">
        <v>4804</v>
      </c>
      <c r="R143" s="60" t="s">
        <v>4805</v>
      </c>
      <c r="S143" s="60" t="s">
        <v>4805</v>
      </c>
      <c r="T143" s="127" t="s">
        <v>1358</v>
      </c>
      <c r="U143" s="60" t="s">
        <v>4874</v>
      </c>
      <c r="V143" s="60" t="s">
        <v>5084</v>
      </c>
      <c r="W143" s="60" t="s">
        <v>1350</v>
      </c>
      <c r="X143" s="143" t="s">
        <v>5804</v>
      </c>
      <c r="Y143" s="60" t="s">
        <v>5804</v>
      </c>
      <c r="Z143" s="60" t="s">
        <v>7703</v>
      </c>
      <c r="AA143" s="60"/>
    </row>
    <row r="144" spans="1:27" ht="13.5">
      <c r="A144" s="66">
        <v>142</v>
      </c>
      <c r="B144" s="199" t="s">
        <v>684</v>
      </c>
      <c r="C144" s="199" t="s">
        <v>91</v>
      </c>
      <c r="D144" s="199" t="s">
        <v>2755</v>
      </c>
      <c r="E144" s="199" t="s">
        <v>1401</v>
      </c>
      <c r="F144" s="199" t="s">
        <v>2755</v>
      </c>
      <c r="G144" s="199" t="s">
        <v>2755</v>
      </c>
      <c r="H144" s="199" t="s">
        <v>5104</v>
      </c>
      <c r="I144" s="118" t="s">
        <v>1348</v>
      </c>
      <c r="J144" s="199" t="s">
        <v>1589</v>
      </c>
      <c r="K144" s="199" t="s">
        <v>1589</v>
      </c>
      <c r="L144" s="53">
        <v>0</v>
      </c>
      <c r="M144" s="53">
        <v>0</v>
      </c>
      <c r="N144" s="60" t="s">
        <v>8676</v>
      </c>
      <c r="O144" s="66" t="s">
        <v>8769</v>
      </c>
      <c r="P144" s="118" t="s">
        <v>4804</v>
      </c>
      <c r="Q144" s="118" t="s">
        <v>4804</v>
      </c>
      <c r="R144" s="199" t="s">
        <v>4805</v>
      </c>
      <c r="S144" s="199" t="s">
        <v>5001</v>
      </c>
      <c r="T144" s="118" t="s">
        <v>1358</v>
      </c>
      <c r="U144" s="199" t="s">
        <v>4874</v>
      </c>
      <c r="V144" s="199" t="s">
        <v>5107</v>
      </c>
      <c r="W144" s="199" t="s">
        <v>1629</v>
      </c>
      <c r="X144" s="199"/>
      <c r="Y144" s="199"/>
      <c r="Z144" s="199"/>
      <c r="AA144" s="199"/>
    </row>
    <row r="145" spans="1:27" ht="13.5">
      <c r="A145" s="66">
        <v>143</v>
      </c>
      <c r="B145" s="199" t="s">
        <v>684</v>
      </c>
      <c r="C145" s="199" t="s">
        <v>91</v>
      </c>
      <c r="D145" s="199" t="s">
        <v>5108</v>
      </c>
      <c r="E145" s="199" t="s">
        <v>1401</v>
      </c>
      <c r="F145" s="199" t="s">
        <v>5109</v>
      </c>
      <c r="G145" s="199" t="s">
        <v>5109</v>
      </c>
      <c r="H145" s="199" t="s">
        <v>5104</v>
      </c>
      <c r="I145" s="118" t="s">
        <v>1348</v>
      </c>
      <c r="J145" s="199" t="s">
        <v>5110</v>
      </c>
      <c r="K145" s="199" t="s">
        <v>1589</v>
      </c>
      <c r="L145" s="53">
        <v>0</v>
      </c>
      <c r="M145" s="53">
        <v>0</v>
      </c>
      <c r="N145" s="60" t="s">
        <v>8677</v>
      </c>
      <c r="O145" s="66" t="s">
        <v>8770</v>
      </c>
      <c r="P145" s="118" t="s">
        <v>4804</v>
      </c>
      <c r="Q145" s="118" t="s">
        <v>4804</v>
      </c>
      <c r="R145" s="199" t="s">
        <v>4805</v>
      </c>
      <c r="S145" s="199" t="s">
        <v>5001</v>
      </c>
      <c r="T145" s="118" t="s">
        <v>1358</v>
      </c>
      <c r="U145" s="199" t="s">
        <v>4874</v>
      </c>
      <c r="V145" s="199" t="s">
        <v>5113</v>
      </c>
      <c r="W145" s="199" t="s">
        <v>1629</v>
      </c>
      <c r="X145" s="199"/>
      <c r="Y145" s="199"/>
      <c r="Z145" s="199"/>
      <c r="AA145" s="199"/>
    </row>
    <row r="146" spans="1:27" ht="13.5">
      <c r="A146" s="66">
        <v>144</v>
      </c>
      <c r="B146" s="199" t="s">
        <v>684</v>
      </c>
      <c r="C146" s="199" t="s">
        <v>91</v>
      </c>
      <c r="D146" s="199" t="s">
        <v>5114</v>
      </c>
      <c r="E146" s="199" t="s">
        <v>1401</v>
      </c>
      <c r="F146" s="199" t="s">
        <v>5114</v>
      </c>
      <c r="G146" s="199" t="s">
        <v>5114</v>
      </c>
      <c r="H146" s="199" t="s">
        <v>5104</v>
      </c>
      <c r="I146" s="118" t="s">
        <v>1348</v>
      </c>
      <c r="J146" s="199" t="s">
        <v>1589</v>
      </c>
      <c r="K146" s="199" t="s">
        <v>5110</v>
      </c>
      <c r="L146" s="53">
        <v>0</v>
      </c>
      <c r="M146" s="53">
        <v>0</v>
      </c>
      <c r="N146" s="60" t="s">
        <v>8678</v>
      </c>
      <c r="O146" s="66" t="s">
        <v>8771</v>
      </c>
      <c r="P146" s="118" t="s">
        <v>4804</v>
      </c>
      <c r="Q146" s="118" t="s">
        <v>4804</v>
      </c>
      <c r="R146" s="199" t="s">
        <v>4805</v>
      </c>
      <c r="S146" s="199" t="s">
        <v>5001</v>
      </c>
      <c r="T146" s="118" t="s">
        <v>1358</v>
      </c>
      <c r="U146" s="199" t="s">
        <v>4874</v>
      </c>
      <c r="V146" s="199" t="s">
        <v>5117</v>
      </c>
      <c r="W146" s="199" t="s">
        <v>1629</v>
      </c>
      <c r="X146" s="199"/>
      <c r="Y146" s="199"/>
      <c r="Z146" s="199"/>
      <c r="AA146" s="199"/>
    </row>
    <row r="147" spans="1:27" ht="13.5">
      <c r="A147" s="66">
        <v>145</v>
      </c>
      <c r="B147" s="199" t="s">
        <v>684</v>
      </c>
      <c r="C147" s="199" t="s">
        <v>91</v>
      </c>
      <c r="D147" s="199" t="s">
        <v>5118</v>
      </c>
      <c r="E147" s="199" t="s">
        <v>1401</v>
      </c>
      <c r="F147" s="199" t="s">
        <v>5118</v>
      </c>
      <c r="G147" s="199" t="s">
        <v>5118</v>
      </c>
      <c r="H147" s="199" t="s">
        <v>5119</v>
      </c>
      <c r="I147" s="118" t="s">
        <v>1348</v>
      </c>
      <c r="J147" s="199" t="s">
        <v>5120</v>
      </c>
      <c r="K147" s="199" t="s">
        <v>1801</v>
      </c>
      <c r="L147" s="53">
        <v>0</v>
      </c>
      <c r="M147" s="53">
        <v>0</v>
      </c>
      <c r="N147" s="60" t="s">
        <v>8679</v>
      </c>
      <c r="O147" s="66" t="s">
        <v>8772</v>
      </c>
      <c r="P147" s="118" t="s">
        <v>4804</v>
      </c>
      <c r="Q147" s="118" t="s">
        <v>4804</v>
      </c>
      <c r="R147" s="199" t="s">
        <v>4805</v>
      </c>
      <c r="S147" s="199" t="s">
        <v>5001</v>
      </c>
      <c r="T147" s="118" t="s">
        <v>1358</v>
      </c>
      <c r="U147" s="199" t="s">
        <v>4874</v>
      </c>
      <c r="V147" s="199" t="s">
        <v>5123</v>
      </c>
      <c r="W147" s="199" t="s">
        <v>1629</v>
      </c>
      <c r="X147" s="199"/>
      <c r="Y147" s="199"/>
      <c r="Z147" s="199"/>
      <c r="AA147" s="199"/>
    </row>
    <row r="148" spans="1:27" ht="13.5">
      <c r="A148" s="66">
        <v>146</v>
      </c>
      <c r="B148" s="199" t="s">
        <v>684</v>
      </c>
      <c r="C148" s="199" t="s">
        <v>91</v>
      </c>
      <c r="D148" s="199" t="s">
        <v>5124</v>
      </c>
      <c r="E148" s="199" t="s">
        <v>1401</v>
      </c>
      <c r="F148" s="199" t="s">
        <v>5124</v>
      </c>
      <c r="G148" s="199" t="s">
        <v>5124</v>
      </c>
      <c r="H148" s="199" t="s">
        <v>5125</v>
      </c>
      <c r="I148" s="118" t="s">
        <v>1348</v>
      </c>
      <c r="J148" s="199" t="s">
        <v>2771</v>
      </c>
      <c r="K148" s="199" t="s">
        <v>1589</v>
      </c>
      <c r="L148" s="53">
        <v>0</v>
      </c>
      <c r="M148" s="53">
        <v>0</v>
      </c>
      <c r="N148" s="60" t="s">
        <v>8680</v>
      </c>
      <c r="O148" s="66" t="s">
        <v>8773</v>
      </c>
      <c r="P148" s="118" t="s">
        <v>4804</v>
      </c>
      <c r="Q148" s="118" t="s">
        <v>4804</v>
      </c>
      <c r="R148" s="199" t="s">
        <v>4805</v>
      </c>
      <c r="S148" s="199" t="s">
        <v>5001</v>
      </c>
      <c r="T148" s="118" t="s">
        <v>1358</v>
      </c>
      <c r="U148" s="199" t="s">
        <v>4874</v>
      </c>
      <c r="V148" s="199" t="s">
        <v>5128</v>
      </c>
      <c r="W148" s="199" t="s">
        <v>1629</v>
      </c>
      <c r="X148" s="199"/>
      <c r="Y148" s="199"/>
      <c r="Z148" s="199"/>
      <c r="AA148" s="199"/>
    </row>
    <row r="149" spans="1:27" ht="13.5">
      <c r="A149" s="66">
        <v>147</v>
      </c>
      <c r="B149" s="199" t="s">
        <v>684</v>
      </c>
      <c r="C149" s="199" t="s">
        <v>618</v>
      </c>
      <c r="D149" s="199" t="s">
        <v>5129</v>
      </c>
      <c r="E149" s="199" t="s">
        <v>1401</v>
      </c>
      <c r="F149" s="199" t="s">
        <v>5129</v>
      </c>
      <c r="G149" s="199" t="s">
        <v>5129</v>
      </c>
      <c r="H149" s="199" t="s">
        <v>5130</v>
      </c>
      <c r="I149" s="118" t="s">
        <v>1348</v>
      </c>
      <c r="J149" s="95" t="s">
        <v>1658</v>
      </c>
      <c r="K149" s="95" t="s">
        <v>2510</v>
      </c>
      <c r="L149" s="53">
        <v>0</v>
      </c>
      <c r="M149" s="53">
        <v>0</v>
      </c>
      <c r="N149" s="60" t="s">
        <v>8681</v>
      </c>
      <c r="O149" s="66" t="s">
        <v>8774</v>
      </c>
      <c r="P149" s="118" t="s">
        <v>4804</v>
      </c>
      <c r="Q149" s="118" t="s">
        <v>4818</v>
      </c>
      <c r="R149" s="199" t="s">
        <v>4805</v>
      </c>
      <c r="S149" s="199" t="s">
        <v>4805</v>
      </c>
      <c r="T149" s="118" t="s">
        <v>1358</v>
      </c>
      <c r="U149" s="199" t="s">
        <v>4874</v>
      </c>
      <c r="V149" s="199" t="s">
        <v>7554</v>
      </c>
      <c r="W149" s="199" t="s">
        <v>2509</v>
      </c>
      <c r="X149" s="199"/>
      <c r="Y149" s="199"/>
      <c r="Z149" s="199"/>
      <c r="AA149" s="199"/>
    </row>
    <row r="150" spans="1:27" ht="13.5">
      <c r="A150" s="66">
        <v>148</v>
      </c>
      <c r="B150" s="199" t="s">
        <v>684</v>
      </c>
      <c r="C150" s="199" t="s">
        <v>618</v>
      </c>
      <c r="D150" s="199" t="s">
        <v>5133</v>
      </c>
      <c r="E150" s="199" t="s">
        <v>1401</v>
      </c>
      <c r="F150" s="199" t="s">
        <v>5133</v>
      </c>
      <c r="G150" s="199" t="s">
        <v>5133</v>
      </c>
      <c r="H150" s="199" t="s">
        <v>5134</v>
      </c>
      <c r="I150" s="118" t="s">
        <v>1348</v>
      </c>
      <c r="J150" s="199" t="s">
        <v>2510</v>
      </c>
      <c r="K150" s="199" t="s">
        <v>2528</v>
      </c>
      <c r="L150" s="53">
        <v>0</v>
      </c>
      <c r="M150" s="53">
        <v>0</v>
      </c>
      <c r="N150" s="60" t="s">
        <v>8682</v>
      </c>
      <c r="O150" s="66" t="s">
        <v>8775</v>
      </c>
      <c r="P150" s="118" t="s">
        <v>4804</v>
      </c>
      <c r="Q150" s="118" t="s">
        <v>4818</v>
      </c>
      <c r="R150" s="199" t="s">
        <v>4805</v>
      </c>
      <c r="S150" s="68" t="s">
        <v>4937</v>
      </c>
      <c r="T150" s="118" t="s">
        <v>1358</v>
      </c>
      <c r="U150" s="199" t="s">
        <v>4874</v>
      </c>
      <c r="V150" s="199" t="s">
        <v>5137</v>
      </c>
      <c r="W150" s="199" t="s">
        <v>2509</v>
      </c>
      <c r="X150" s="199"/>
      <c r="Y150" s="199"/>
      <c r="Z150" s="199"/>
      <c r="AA150" s="199"/>
    </row>
    <row r="151" spans="1:27" ht="13.5">
      <c r="A151" s="66">
        <v>149</v>
      </c>
      <c r="B151" s="199" t="s">
        <v>684</v>
      </c>
      <c r="C151" s="199" t="s">
        <v>618</v>
      </c>
      <c r="D151" s="199" t="s">
        <v>2838</v>
      </c>
      <c r="E151" s="199" t="s">
        <v>1401</v>
      </c>
      <c r="F151" s="199" t="s">
        <v>2838</v>
      </c>
      <c r="G151" s="199" t="s">
        <v>2838</v>
      </c>
      <c r="H151" s="199" t="s">
        <v>5134</v>
      </c>
      <c r="I151" s="118" t="s">
        <v>1348</v>
      </c>
      <c r="J151" s="199" t="s">
        <v>2528</v>
      </c>
      <c r="K151" s="95" t="s">
        <v>7537</v>
      </c>
      <c r="L151" s="53">
        <v>0</v>
      </c>
      <c r="M151" s="53">
        <v>0</v>
      </c>
      <c r="N151" s="60" t="s">
        <v>8683</v>
      </c>
      <c r="O151" s="66" t="s">
        <v>8776</v>
      </c>
      <c r="P151" s="118" t="s">
        <v>4804</v>
      </c>
      <c r="Q151" s="118" t="s">
        <v>4804</v>
      </c>
      <c r="R151" s="68" t="s">
        <v>5001</v>
      </c>
      <c r="S151" s="95" t="s">
        <v>4805</v>
      </c>
      <c r="T151" s="118" t="s">
        <v>1358</v>
      </c>
      <c r="U151" s="199" t="s">
        <v>4874</v>
      </c>
      <c r="V151" s="199" t="s">
        <v>5140</v>
      </c>
      <c r="W151" s="199" t="s">
        <v>2509</v>
      </c>
      <c r="X151" s="199"/>
      <c r="Y151" s="199"/>
      <c r="Z151" s="199"/>
      <c r="AA151" s="199"/>
    </row>
    <row r="152" spans="1:27" ht="13.5">
      <c r="A152" s="66">
        <v>150</v>
      </c>
      <c r="B152" s="199" t="s">
        <v>684</v>
      </c>
      <c r="C152" s="199" t="s">
        <v>618</v>
      </c>
      <c r="D152" s="199" t="s">
        <v>5141</v>
      </c>
      <c r="E152" s="199" t="s">
        <v>1401</v>
      </c>
      <c r="F152" s="199" t="s">
        <v>5141</v>
      </c>
      <c r="G152" s="199" t="s">
        <v>5141</v>
      </c>
      <c r="H152" s="199" t="s">
        <v>5134</v>
      </c>
      <c r="I152" s="118" t="s">
        <v>1348</v>
      </c>
      <c r="J152" s="95">
        <v>0</v>
      </c>
      <c r="K152" s="95" t="s">
        <v>1560</v>
      </c>
      <c r="L152" s="53" t="s">
        <v>2838</v>
      </c>
      <c r="M152" s="53">
        <v>0</v>
      </c>
      <c r="N152" s="60" t="s">
        <v>8684</v>
      </c>
      <c r="O152" s="66" t="s">
        <v>8777</v>
      </c>
      <c r="P152" s="118" t="s">
        <v>4804</v>
      </c>
      <c r="Q152" s="118" t="s">
        <v>4804</v>
      </c>
      <c r="R152" s="58" t="s">
        <v>5001</v>
      </c>
      <c r="S152" s="199" t="s">
        <v>4805</v>
      </c>
      <c r="T152" s="118" t="s">
        <v>1358</v>
      </c>
      <c r="U152" s="199" t="s">
        <v>4874</v>
      </c>
      <c r="V152" s="199" t="s">
        <v>5142</v>
      </c>
      <c r="W152" s="199" t="s">
        <v>2509</v>
      </c>
      <c r="X152" s="199"/>
      <c r="Y152" s="199"/>
      <c r="Z152" s="199"/>
      <c r="AA152" s="199"/>
    </row>
    <row r="153" spans="1:27" ht="13.5">
      <c r="A153" s="66">
        <v>151</v>
      </c>
      <c r="B153" s="199" t="s">
        <v>684</v>
      </c>
      <c r="C153" s="199" t="s">
        <v>618</v>
      </c>
      <c r="D153" s="440" t="s">
        <v>24152</v>
      </c>
      <c r="E153" s="199" t="s">
        <v>1401</v>
      </c>
      <c r="F153" s="199" t="s">
        <v>5143</v>
      </c>
      <c r="G153" s="199" t="s">
        <v>5143</v>
      </c>
      <c r="H153" s="199" t="s">
        <v>5018</v>
      </c>
      <c r="I153" s="118" t="s">
        <v>1348</v>
      </c>
      <c r="J153" s="95" t="s">
        <v>2510</v>
      </c>
      <c r="K153" s="95" t="s">
        <v>2843</v>
      </c>
      <c r="L153" s="53">
        <v>0</v>
      </c>
      <c r="M153" s="53">
        <v>0</v>
      </c>
      <c r="N153" s="60" t="s">
        <v>8685</v>
      </c>
      <c r="O153" s="66" t="s">
        <v>8778</v>
      </c>
      <c r="P153" s="118" t="s">
        <v>4804</v>
      </c>
      <c r="Q153" s="118" t="s">
        <v>4804</v>
      </c>
      <c r="R153" s="199" t="s">
        <v>4805</v>
      </c>
      <c r="S153" s="199" t="s">
        <v>4805</v>
      </c>
      <c r="T153" s="118" t="s">
        <v>1358</v>
      </c>
      <c r="U153" s="199" t="s">
        <v>4874</v>
      </c>
      <c r="V153" s="199" t="s">
        <v>5144</v>
      </c>
      <c r="W153" s="199" t="s">
        <v>2509</v>
      </c>
      <c r="X153" s="199"/>
      <c r="Y153" s="199"/>
      <c r="Z153" s="199"/>
      <c r="AA153" s="199"/>
    </row>
    <row r="154" spans="1:27" ht="13.5">
      <c r="A154" s="66">
        <v>152</v>
      </c>
      <c r="B154" s="199" t="s">
        <v>684</v>
      </c>
      <c r="C154" s="199" t="s">
        <v>618</v>
      </c>
      <c r="D154" s="199" t="s">
        <v>5145</v>
      </c>
      <c r="E154" s="199" t="s">
        <v>1401</v>
      </c>
      <c r="F154" s="199" t="s">
        <v>5145</v>
      </c>
      <c r="G154" s="199" t="s">
        <v>5145</v>
      </c>
      <c r="H154" s="199" t="s">
        <v>5134</v>
      </c>
      <c r="I154" s="118" t="s">
        <v>1348</v>
      </c>
      <c r="J154" s="95" t="s">
        <v>2528</v>
      </c>
      <c r="K154" s="95" t="s">
        <v>2530</v>
      </c>
      <c r="L154" s="53">
        <v>0</v>
      </c>
      <c r="M154" s="53">
        <v>0</v>
      </c>
      <c r="N154" s="60" t="s">
        <v>8686</v>
      </c>
      <c r="O154" s="66" t="s">
        <v>8779</v>
      </c>
      <c r="P154" s="118" t="s">
        <v>4804</v>
      </c>
      <c r="Q154" s="118" t="s">
        <v>4804</v>
      </c>
      <c r="R154" s="199" t="s">
        <v>4805</v>
      </c>
      <c r="S154" s="199" t="s">
        <v>4805</v>
      </c>
      <c r="T154" s="118" t="s">
        <v>1358</v>
      </c>
      <c r="U154" s="199" t="s">
        <v>4874</v>
      </c>
      <c r="V154" s="199" t="s">
        <v>5148</v>
      </c>
      <c r="W154" s="199" t="s">
        <v>2509</v>
      </c>
      <c r="X154" s="199"/>
      <c r="Y154" s="199"/>
      <c r="Z154" s="199"/>
      <c r="AA154" s="199"/>
    </row>
    <row r="155" spans="1:27" ht="13.5">
      <c r="A155" s="66">
        <v>153</v>
      </c>
      <c r="B155" s="199" t="s">
        <v>684</v>
      </c>
      <c r="C155" s="199" t="s">
        <v>618</v>
      </c>
      <c r="D155" s="199" t="s">
        <v>4221</v>
      </c>
      <c r="E155" s="199" t="s">
        <v>1401</v>
      </c>
      <c r="F155" s="199" t="s">
        <v>4221</v>
      </c>
      <c r="G155" s="199" t="s">
        <v>4221</v>
      </c>
      <c r="H155" s="199" t="s">
        <v>5149</v>
      </c>
      <c r="I155" s="118" t="s">
        <v>1348</v>
      </c>
      <c r="J155" s="95" t="s">
        <v>2530</v>
      </c>
      <c r="K155" s="95" t="s">
        <v>7537</v>
      </c>
      <c r="L155" s="53">
        <v>0</v>
      </c>
      <c r="M155" s="53">
        <v>0</v>
      </c>
      <c r="N155" s="60" t="s">
        <v>8687</v>
      </c>
      <c r="O155" s="66" t="s">
        <v>8780</v>
      </c>
      <c r="P155" s="118" t="s">
        <v>4804</v>
      </c>
      <c r="Q155" s="118" t="s">
        <v>4804</v>
      </c>
      <c r="R155" s="68" t="s">
        <v>5001</v>
      </c>
      <c r="S155" s="95" t="s">
        <v>4805</v>
      </c>
      <c r="T155" s="118" t="s">
        <v>1358</v>
      </c>
      <c r="U155" s="199" t="s">
        <v>4874</v>
      </c>
      <c r="V155" s="199" t="s">
        <v>5152</v>
      </c>
      <c r="W155" s="199" t="s">
        <v>2509</v>
      </c>
      <c r="X155" s="199"/>
      <c r="Y155" s="199"/>
      <c r="Z155" s="199"/>
      <c r="AA155" s="199"/>
    </row>
    <row r="156" spans="1:27" ht="13.5">
      <c r="A156" s="66">
        <v>154</v>
      </c>
      <c r="B156" s="199" t="s">
        <v>684</v>
      </c>
      <c r="C156" s="199" t="s">
        <v>618</v>
      </c>
      <c r="D156" s="199" t="s">
        <v>5153</v>
      </c>
      <c r="E156" s="199" t="s">
        <v>1401</v>
      </c>
      <c r="F156" s="199" t="s">
        <v>5153</v>
      </c>
      <c r="G156" s="199" t="s">
        <v>5153</v>
      </c>
      <c r="H156" s="199" t="s">
        <v>5010</v>
      </c>
      <c r="I156" s="118" t="s">
        <v>1348</v>
      </c>
      <c r="J156" s="95" t="s">
        <v>2530</v>
      </c>
      <c r="K156" s="95" t="s">
        <v>1560</v>
      </c>
      <c r="L156" s="53">
        <v>0</v>
      </c>
      <c r="M156" s="53">
        <v>0</v>
      </c>
      <c r="N156" s="60" t="s">
        <v>8688</v>
      </c>
      <c r="O156" s="66" t="s">
        <v>8781</v>
      </c>
      <c r="P156" s="118" t="s">
        <v>4804</v>
      </c>
      <c r="Q156" s="118" t="s">
        <v>4804</v>
      </c>
      <c r="R156" s="68" t="s">
        <v>5001</v>
      </c>
      <c r="S156" s="95" t="s">
        <v>4805</v>
      </c>
      <c r="T156" s="118" t="s">
        <v>1358</v>
      </c>
      <c r="U156" s="199" t="s">
        <v>4874</v>
      </c>
      <c r="V156" s="199" t="s">
        <v>5156</v>
      </c>
      <c r="W156" s="199" t="s">
        <v>2509</v>
      </c>
      <c r="X156" s="199"/>
      <c r="Y156" s="199"/>
      <c r="Z156" s="199"/>
      <c r="AA156" s="199"/>
    </row>
    <row r="157" spans="1:27" ht="13.5">
      <c r="A157" s="66">
        <v>155</v>
      </c>
      <c r="B157" s="199" t="s">
        <v>684</v>
      </c>
      <c r="C157" s="199" t="s">
        <v>618</v>
      </c>
      <c r="D157" s="199" t="s">
        <v>5157</v>
      </c>
      <c r="E157" s="199" t="s">
        <v>1401</v>
      </c>
      <c r="F157" s="199" t="s">
        <v>5157</v>
      </c>
      <c r="G157" s="199" t="s">
        <v>5157</v>
      </c>
      <c r="H157" s="199" t="s">
        <v>5130</v>
      </c>
      <c r="I157" s="118" t="s">
        <v>1348</v>
      </c>
      <c r="J157" s="95" t="s">
        <v>3446</v>
      </c>
      <c r="K157" s="95" t="s">
        <v>7537</v>
      </c>
      <c r="L157" s="53">
        <v>0</v>
      </c>
      <c r="M157" s="53">
        <v>0</v>
      </c>
      <c r="N157" s="60" t="s">
        <v>8689</v>
      </c>
      <c r="O157" s="66" t="s">
        <v>8782</v>
      </c>
      <c r="P157" s="118" t="s">
        <v>4804</v>
      </c>
      <c r="Q157" s="118" t="s">
        <v>4804</v>
      </c>
      <c r="R157" s="199" t="s">
        <v>4805</v>
      </c>
      <c r="S157" s="199" t="s">
        <v>4805</v>
      </c>
      <c r="T157" s="118" t="s">
        <v>1358</v>
      </c>
      <c r="U157" s="199" t="s">
        <v>4874</v>
      </c>
      <c r="V157" s="199" t="s">
        <v>5160</v>
      </c>
      <c r="W157" s="199" t="s">
        <v>2509</v>
      </c>
      <c r="X157" s="199"/>
      <c r="Y157" s="199"/>
      <c r="Z157" s="199"/>
      <c r="AA157" s="199"/>
    </row>
    <row r="158" spans="1:27" ht="13.5">
      <c r="A158" s="66">
        <v>156</v>
      </c>
      <c r="B158" s="199" t="s">
        <v>1960</v>
      </c>
      <c r="C158" s="199" t="s">
        <v>3006</v>
      </c>
      <c r="D158" s="199" t="s">
        <v>2976</v>
      </c>
      <c r="E158" s="199" t="s">
        <v>1401</v>
      </c>
      <c r="F158" s="199" t="s">
        <v>5161</v>
      </c>
      <c r="G158" s="199" t="s">
        <v>5161</v>
      </c>
      <c r="H158" s="199" t="s">
        <v>5162</v>
      </c>
      <c r="I158" s="118" t="s">
        <v>1348</v>
      </c>
      <c r="J158" s="199" t="s">
        <v>2864</v>
      </c>
      <c r="K158" s="199" t="s">
        <v>631</v>
      </c>
      <c r="L158" s="53">
        <v>0</v>
      </c>
      <c r="M158" s="53">
        <v>0</v>
      </c>
      <c r="N158" s="60" t="s">
        <v>8690</v>
      </c>
      <c r="O158" s="66" t="s">
        <v>8783</v>
      </c>
      <c r="P158" s="118" t="s">
        <v>4804</v>
      </c>
      <c r="Q158" s="118" t="s">
        <v>4804</v>
      </c>
      <c r="R158" s="199" t="s">
        <v>4805</v>
      </c>
      <c r="S158" s="199" t="s">
        <v>4805</v>
      </c>
      <c r="T158" s="118" t="s">
        <v>1358</v>
      </c>
      <c r="U158" s="199" t="s">
        <v>4874</v>
      </c>
      <c r="V158" s="199" t="s">
        <v>5165</v>
      </c>
      <c r="W158" s="199" t="s">
        <v>2869</v>
      </c>
      <c r="X158" s="199"/>
      <c r="Y158" s="199"/>
      <c r="Z158" s="199"/>
      <c r="AA158" s="199"/>
    </row>
    <row r="159" spans="1:27" ht="13.5">
      <c r="A159" s="66">
        <v>157</v>
      </c>
      <c r="B159" s="199" t="s">
        <v>1960</v>
      </c>
      <c r="C159" s="199" t="s">
        <v>3006</v>
      </c>
      <c r="D159" s="199" t="s">
        <v>5166</v>
      </c>
      <c r="E159" s="199" t="s">
        <v>1401</v>
      </c>
      <c r="F159" s="199" t="s">
        <v>5166</v>
      </c>
      <c r="G159" s="199" t="s">
        <v>5166</v>
      </c>
      <c r="H159" s="199" t="s">
        <v>5167</v>
      </c>
      <c r="I159" s="118" t="s">
        <v>1348</v>
      </c>
      <c r="J159" s="199" t="s">
        <v>2864</v>
      </c>
      <c r="K159" s="199" t="s">
        <v>2946</v>
      </c>
      <c r="L159" s="53">
        <v>0</v>
      </c>
      <c r="M159" s="53">
        <v>0</v>
      </c>
      <c r="N159" s="60" t="s">
        <v>8691</v>
      </c>
      <c r="O159" s="66" t="s">
        <v>8784</v>
      </c>
      <c r="P159" s="118" t="s">
        <v>4804</v>
      </c>
      <c r="Q159" s="118" t="s">
        <v>4818</v>
      </c>
      <c r="R159" s="199" t="s">
        <v>4805</v>
      </c>
      <c r="S159" s="199" t="s">
        <v>4805</v>
      </c>
      <c r="T159" s="118" t="s">
        <v>1358</v>
      </c>
      <c r="U159" s="199" t="s">
        <v>4874</v>
      </c>
      <c r="V159" s="199" t="s">
        <v>5170</v>
      </c>
      <c r="W159" s="199" t="s">
        <v>2869</v>
      </c>
      <c r="X159" s="199"/>
      <c r="Y159" s="199"/>
      <c r="Z159" s="199"/>
      <c r="AA159" s="199"/>
    </row>
    <row r="160" spans="1:27" ht="13.5">
      <c r="A160" s="66">
        <v>158</v>
      </c>
      <c r="B160" s="199" t="s">
        <v>1960</v>
      </c>
      <c r="C160" s="199" t="s">
        <v>3006</v>
      </c>
      <c r="D160" s="199" t="s">
        <v>5171</v>
      </c>
      <c r="E160" s="199" t="s">
        <v>1401</v>
      </c>
      <c r="F160" s="199" t="s">
        <v>5171</v>
      </c>
      <c r="G160" s="199" t="s">
        <v>5171</v>
      </c>
      <c r="H160" s="199" t="s">
        <v>5167</v>
      </c>
      <c r="I160" s="118" t="s">
        <v>1348</v>
      </c>
      <c r="J160" s="199" t="s">
        <v>2864</v>
      </c>
      <c r="K160" s="199" t="s">
        <v>2960</v>
      </c>
      <c r="L160" s="53">
        <v>0</v>
      </c>
      <c r="M160" s="53">
        <v>0</v>
      </c>
      <c r="N160" s="60" t="s">
        <v>8692</v>
      </c>
      <c r="O160" s="66" t="s">
        <v>8785</v>
      </c>
      <c r="P160" s="118" t="s">
        <v>4804</v>
      </c>
      <c r="Q160" s="118" t="s">
        <v>4818</v>
      </c>
      <c r="R160" s="199" t="s">
        <v>4805</v>
      </c>
      <c r="S160" s="199" t="s">
        <v>4805</v>
      </c>
      <c r="T160" s="118" t="s">
        <v>1358</v>
      </c>
      <c r="U160" s="199" t="s">
        <v>4874</v>
      </c>
      <c r="V160" s="199" t="s">
        <v>5174</v>
      </c>
      <c r="W160" s="199" t="s">
        <v>2869</v>
      </c>
      <c r="X160" s="199"/>
      <c r="Y160" s="199"/>
      <c r="Z160" s="199"/>
      <c r="AA160" s="199"/>
    </row>
    <row r="161" spans="1:27" ht="13.5">
      <c r="A161" s="66">
        <v>159</v>
      </c>
      <c r="B161" s="199" t="s">
        <v>1960</v>
      </c>
      <c r="C161" s="199" t="s">
        <v>3006</v>
      </c>
      <c r="D161" s="199" t="s">
        <v>2985</v>
      </c>
      <c r="E161" s="199" t="s">
        <v>1401</v>
      </c>
      <c r="F161" s="199" t="s">
        <v>5175</v>
      </c>
      <c r="G161" s="199" t="s">
        <v>5175</v>
      </c>
      <c r="H161" s="199" t="s">
        <v>5176</v>
      </c>
      <c r="I161" s="118" t="s">
        <v>1348</v>
      </c>
      <c r="J161" s="199" t="s">
        <v>2510</v>
      </c>
      <c r="K161" s="199" t="s">
        <v>2946</v>
      </c>
      <c r="L161" s="53">
        <v>0</v>
      </c>
      <c r="M161" s="53">
        <v>0</v>
      </c>
      <c r="N161" s="60" t="s">
        <v>8693</v>
      </c>
      <c r="O161" s="66" t="s">
        <v>8786</v>
      </c>
      <c r="P161" s="118" t="s">
        <v>4804</v>
      </c>
      <c r="Q161" s="118" t="s">
        <v>4804</v>
      </c>
      <c r="R161" s="199" t="s">
        <v>4805</v>
      </c>
      <c r="S161" s="199" t="s">
        <v>4805</v>
      </c>
      <c r="T161" s="118" t="s">
        <v>1358</v>
      </c>
      <c r="U161" s="199" t="s">
        <v>4874</v>
      </c>
      <c r="V161" s="199" t="s">
        <v>5179</v>
      </c>
      <c r="W161" s="199" t="s">
        <v>2869</v>
      </c>
      <c r="X161" s="199"/>
      <c r="Y161" s="199"/>
      <c r="Z161" s="199"/>
      <c r="AA161" s="199"/>
    </row>
    <row r="162" spans="1:27" ht="13.5">
      <c r="A162" s="66">
        <v>160</v>
      </c>
      <c r="B162" s="199" t="s">
        <v>1960</v>
      </c>
      <c r="C162" s="199" t="s">
        <v>3006</v>
      </c>
      <c r="D162" s="199" t="s">
        <v>5180</v>
      </c>
      <c r="E162" s="199" t="s">
        <v>1401</v>
      </c>
      <c r="F162" s="199" t="s">
        <v>5180</v>
      </c>
      <c r="G162" s="199" t="s">
        <v>5180</v>
      </c>
      <c r="H162" s="199" t="s">
        <v>5181</v>
      </c>
      <c r="I162" s="118" t="s">
        <v>1348</v>
      </c>
      <c r="J162" s="199" t="s">
        <v>3006</v>
      </c>
      <c r="K162" s="199" t="s">
        <v>2946</v>
      </c>
      <c r="L162" s="53">
        <v>0</v>
      </c>
      <c r="M162" s="53">
        <v>0</v>
      </c>
      <c r="N162" s="60" t="s">
        <v>8694</v>
      </c>
      <c r="O162" s="66" t="s">
        <v>8787</v>
      </c>
      <c r="P162" s="118" t="s">
        <v>4818</v>
      </c>
      <c r="Q162" s="118" t="s">
        <v>4804</v>
      </c>
      <c r="R162" s="199" t="s">
        <v>4805</v>
      </c>
      <c r="S162" s="199" t="s">
        <v>4805</v>
      </c>
      <c r="T162" s="118" t="s">
        <v>1358</v>
      </c>
      <c r="U162" s="199" t="s">
        <v>4874</v>
      </c>
      <c r="V162" s="199" t="s">
        <v>5184</v>
      </c>
      <c r="W162" s="199" t="s">
        <v>2869</v>
      </c>
      <c r="X162" s="199"/>
      <c r="Y162" s="199"/>
      <c r="Z162" s="199"/>
      <c r="AA162" s="199"/>
    </row>
    <row r="163" spans="1:27" ht="13.5">
      <c r="A163" s="66">
        <v>161</v>
      </c>
      <c r="B163" s="199" t="s">
        <v>1960</v>
      </c>
      <c r="C163" s="199" t="s">
        <v>3006</v>
      </c>
      <c r="D163" s="199" t="s">
        <v>5185</v>
      </c>
      <c r="E163" s="199" t="s">
        <v>1401</v>
      </c>
      <c r="F163" s="199" t="s">
        <v>5185</v>
      </c>
      <c r="G163" s="199" t="s">
        <v>5185</v>
      </c>
      <c r="H163" s="199" t="s">
        <v>5181</v>
      </c>
      <c r="I163" s="118" t="s">
        <v>1348</v>
      </c>
      <c r="J163" s="199" t="s">
        <v>3006</v>
      </c>
      <c r="K163" s="199" t="s">
        <v>1870</v>
      </c>
      <c r="L163" s="53">
        <v>0</v>
      </c>
      <c r="M163" s="53">
        <v>0</v>
      </c>
      <c r="N163" s="60" t="s">
        <v>8695</v>
      </c>
      <c r="O163" s="66" t="s">
        <v>8788</v>
      </c>
      <c r="P163" s="118" t="s">
        <v>4818</v>
      </c>
      <c r="Q163" s="118" t="s">
        <v>4804</v>
      </c>
      <c r="R163" s="199" t="s">
        <v>4805</v>
      </c>
      <c r="S163" s="199" t="s">
        <v>4805</v>
      </c>
      <c r="T163" s="118" t="s">
        <v>1358</v>
      </c>
      <c r="U163" s="199" t="s">
        <v>4874</v>
      </c>
      <c r="V163" s="199" t="s">
        <v>5188</v>
      </c>
      <c r="W163" s="199" t="s">
        <v>2869</v>
      </c>
      <c r="X163" s="199"/>
      <c r="Y163" s="199"/>
      <c r="Z163" s="199"/>
      <c r="AA163" s="199"/>
    </row>
    <row r="164" spans="1:27" ht="13.5">
      <c r="A164" s="66">
        <v>162</v>
      </c>
      <c r="B164" s="199" t="s">
        <v>1960</v>
      </c>
      <c r="C164" s="199" t="s">
        <v>3006</v>
      </c>
      <c r="D164" s="199" t="s">
        <v>5189</v>
      </c>
      <c r="E164" s="199" t="s">
        <v>1401</v>
      </c>
      <c r="F164" s="199" t="s">
        <v>5189</v>
      </c>
      <c r="G164" s="199" t="s">
        <v>5189</v>
      </c>
      <c r="H164" s="199" t="s">
        <v>5181</v>
      </c>
      <c r="I164" s="118" t="s">
        <v>1348</v>
      </c>
      <c r="J164" s="199" t="s">
        <v>3006</v>
      </c>
      <c r="K164" s="102" t="s">
        <v>8924</v>
      </c>
      <c r="L164" s="53">
        <v>0</v>
      </c>
      <c r="M164" s="53">
        <v>0</v>
      </c>
      <c r="N164" s="60" t="s">
        <v>8696</v>
      </c>
      <c r="O164" s="66" t="s">
        <v>8789</v>
      </c>
      <c r="P164" s="118" t="s">
        <v>4818</v>
      </c>
      <c r="Q164" s="118" t="s">
        <v>4804</v>
      </c>
      <c r="R164" s="199" t="s">
        <v>4805</v>
      </c>
      <c r="S164" s="199" t="s">
        <v>4805</v>
      </c>
      <c r="T164" s="118" t="s">
        <v>1358</v>
      </c>
      <c r="U164" s="199" t="s">
        <v>4874</v>
      </c>
      <c r="V164" s="199" t="s">
        <v>5192</v>
      </c>
      <c r="W164" s="199" t="s">
        <v>2869</v>
      </c>
      <c r="X164" s="199"/>
      <c r="Y164" s="199"/>
      <c r="Z164" s="199"/>
      <c r="AA164" s="199"/>
    </row>
    <row r="165" spans="1:27" ht="13.5">
      <c r="A165" s="66">
        <v>163</v>
      </c>
      <c r="B165" s="199" t="s">
        <v>1960</v>
      </c>
      <c r="C165" s="199" t="s">
        <v>3006</v>
      </c>
      <c r="D165" s="199" t="s">
        <v>5193</v>
      </c>
      <c r="E165" s="199" t="s">
        <v>1401</v>
      </c>
      <c r="F165" s="199" t="s">
        <v>5193</v>
      </c>
      <c r="G165" s="199" t="s">
        <v>5193</v>
      </c>
      <c r="H165" s="199" t="s">
        <v>5181</v>
      </c>
      <c r="I165" s="118" t="s">
        <v>1348</v>
      </c>
      <c r="J165" s="199" t="s">
        <v>3006</v>
      </c>
      <c r="K165" s="199" t="s">
        <v>631</v>
      </c>
      <c r="L165" s="53">
        <v>0</v>
      </c>
      <c r="M165" s="53">
        <v>0</v>
      </c>
      <c r="N165" s="60" t="s">
        <v>25110</v>
      </c>
      <c r="O165" s="66" t="s">
        <v>25111</v>
      </c>
      <c r="P165" s="118" t="s">
        <v>4818</v>
      </c>
      <c r="Q165" s="118" t="s">
        <v>4804</v>
      </c>
      <c r="R165" s="199" t="s">
        <v>4805</v>
      </c>
      <c r="S165" s="199" t="s">
        <v>4805</v>
      </c>
      <c r="T165" s="118" t="s">
        <v>1358</v>
      </c>
      <c r="U165" s="199" t="s">
        <v>4874</v>
      </c>
      <c r="V165" s="199" t="s">
        <v>5196</v>
      </c>
      <c r="W165" s="199" t="s">
        <v>2869</v>
      </c>
      <c r="X165" s="199"/>
      <c r="Y165" s="199"/>
      <c r="Z165" s="199"/>
      <c r="AA165" s="199"/>
    </row>
    <row r="166" spans="1:27" ht="13.5">
      <c r="A166" s="66">
        <v>164</v>
      </c>
      <c r="B166" s="199" t="s">
        <v>684</v>
      </c>
      <c r="C166" s="199" t="s">
        <v>5197</v>
      </c>
      <c r="D166" s="199" t="s">
        <v>5198</v>
      </c>
      <c r="E166" s="199" t="s">
        <v>1401</v>
      </c>
      <c r="F166" s="199" t="s">
        <v>5198</v>
      </c>
      <c r="G166" s="199" t="s">
        <v>5198</v>
      </c>
      <c r="H166" s="199" t="s">
        <v>5199</v>
      </c>
      <c r="I166" s="118" t="s">
        <v>1348</v>
      </c>
      <c r="J166" s="199" t="s">
        <v>3006</v>
      </c>
      <c r="K166" s="199" t="s">
        <v>3477</v>
      </c>
      <c r="L166" s="53">
        <v>0</v>
      </c>
      <c r="M166" s="53">
        <v>0</v>
      </c>
      <c r="N166" s="60" t="s">
        <v>8697</v>
      </c>
      <c r="O166" s="66" t="s">
        <v>8790</v>
      </c>
      <c r="P166" s="118" t="s">
        <v>4804</v>
      </c>
      <c r="Q166" s="118" t="s">
        <v>4818</v>
      </c>
      <c r="R166" s="199" t="s">
        <v>4805</v>
      </c>
      <c r="S166" s="199" t="s">
        <v>4805</v>
      </c>
      <c r="T166" s="118" t="s">
        <v>1358</v>
      </c>
      <c r="U166" s="199" t="s">
        <v>4874</v>
      </c>
      <c r="V166" s="199" t="s">
        <v>5202</v>
      </c>
      <c r="W166" s="199" t="s">
        <v>2869</v>
      </c>
      <c r="X166" s="199"/>
      <c r="Y166" s="199"/>
      <c r="Z166" s="199"/>
      <c r="AA166" s="199"/>
    </row>
    <row r="167" spans="1:27" ht="13.5">
      <c r="A167" s="66">
        <v>165</v>
      </c>
      <c r="B167" s="199" t="s">
        <v>684</v>
      </c>
      <c r="C167" s="199" t="s">
        <v>5197</v>
      </c>
      <c r="D167" s="199" t="s">
        <v>5205</v>
      </c>
      <c r="E167" s="199" t="s">
        <v>1401</v>
      </c>
      <c r="F167" s="199" t="s">
        <v>5205</v>
      </c>
      <c r="G167" s="199" t="s">
        <v>5205</v>
      </c>
      <c r="H167" s="199" t="s">
        <v>5199</v>
      </c>
      <c r="I167" s="118" t="s">
        <v>1348</v>
      </c>
      <c r="J167" s="199" t="s">
        <v>3594</v>
      </c>
      <c r="K167" s="199" t="s">
        <v>1870</v>
      </c>
      <c r="L167" s="53">
        <v>0</v>
      </c>
      <c r="M167" s="53">
        <v>0</v>
      </c>
      <c r="N167" s="60" t="s">
        <v>8698</v>
      </c>
      <c r="O167" s="66" t="s">
        <v>8791</v>
      </c>
      <c r="P167" s="118" t="s">
        <v>4818</v>
      </c>
      <c r="Q167" s="118" t="s">
        <v>4804</v>
      </c>
      <c r="R167" s="199" t="s">
        <v>4805</v>
      </c>
      <c r="S167" s="199" t="s">
        <v>4805</v>
      </c>
      <c r="T167" s="118" t="s">
        <v>1358</v>
      </c>
      <c r="U167" s="199" t="s">
        <v>4874</v>
      </c>
      <c r="V167" s="199" t="s">
        <v>5208</v>
      </c>
      <c r="W167" s="199" t="s">
        <v>2869</v>
      </c>
      <c r="X167" s="199"/>
      <c r="Y167" s="199"/>
      <c r="Z167" s="199"/>
      <c r="AA167" s="199"/>
    </row>
    <row r="168" spans="1:27" ht="13.5">
      <c r="A168" s="66">
        <v>166</v>
      </c>
      <c r="B168" s="199" t="s">
        <v>684</v>
      </c>
      <c r="C168" s="199" t="s">
        <v>5197</v>
      </c>
      <c r="D168" s="199" t="s">
        <v>5209</v>
      </c>
      <c r="E168" s="199" t="s">
        <v>1401</v>
      </c>
      <c r="F168" s="199" t="s">
        <v>5209</v>
      </c>
      <c r="G168" s="199" t="s">
        <v>5209</v>
      </c>
      <c r="H168" s="199" t="s">
        <v>5199</v>
      </c>
      <c r="I168" s="118" t="s">
        <v>1348</v>
      </c>
      <c r="J168" s="199" t="s">
        <v>3594</v>
      </c>
      <c r="K168" s="102" t="s">
        <v>5933</v>
      </c>
      <c r="L168" s="53">
        <v>0</v>
      </c>
      <c r="M168" s="53">
        <v>0</v>
      </c>
      <c r="N168" s="60" t="s">
        <v>8699</v>
      </c>
      <c r="O168" s="66" t="s">
        <v>8792</v>
      </c>
      <c r="P168" s="118" t="s">
        <v>4818</v>
      </c>
      <c r="Q168" s="118" t="s">
        <v>4804</v>
      </c>
      <c r="R168" s="199" t="s">
        <v>4805</v>
      </c>
      <c r="S168" s="199" t="s">
        <v>4805</v>
      </c>
      <c r="T168" s="118" t="s">
        <v>1358</v>
      </c>
      <c r="U168" s="199" t="s">
        <v>4874</v>
      </c>
      <c r="V168" s="199" t="s">
        <v>5212</v>
      </c>
      <c r="W168" s="199" t="s">
        <v>2869</v>
      </c>
      <c r="X168" s="199"/>
      <c r="Y168" s="199"/>
      <c r="Z168" s="199"/>
      <c r="AA168" s="199"/>
    </row>
    <row r="169" spans="1:27" ht="13.5">
      <c r="A169" s="66">
        <v>167</v>
      </c>
      <c r="B169" s="199" t="s">
        <v>684</v>
      </c>
      <c r="C169" s="199" t="s">
        <v>5197</v>
      </c>
      <c r="D169" s="199" t="s">
        <v>5213</v>
      </c>
      <c r="E169" s="199" t="s">
        <v>1401</v>
      </c>
      <c r="F169" s="199" t="s">
        <v>5213</v>
      </c>
      <c r="G169" s="199" t="s">
        <v>5213</v>
      </c>
      <c r="H169" s="199" t="s">
        <v>5199</v>
      </c>
      <c r="I169" s="118" t="s">
        <v>1348</v>
      </c>
      <c r="J169" s="199" t="s">
        <v>3594</v>
      </c>
      <c r="K169" s="199" t="s">
        <v>631</v>
      </c>
      <c r="L169" s="53">
        <v>0</v>
      </c>
      <c r="M169" s="53">
        <v>0</v>
      </c>
      <c r="N169" s="60" t="s">
        <v>25112</v>
      </c>
      <c r="O169" s="66" t="s">
        <v>25113</v>
      </c>
      <c r="P169" s="118" t="s">
        <v>4818</v>
      </c>
      <c r="Q169" s="118" t="s">
        <v>4804</v>
      </c>
      <c r="R169" s="199" t="s">
        <v>4805</v>
      </c>
      <c r="S169" s="199" t="s">
        <v>4805</v>
      </c>
      <c r="T169" s="118" t="s">
        <v>1358</v>
      </c>
      <c r="U169" s="199" t="s">
        <v>4874</v>
      </c>
      <c r="V169" s="199" t="s">
        <v>5216</v>
      </c>
      <c r="W169" s="199" t="s">
        <v>2869</v>
      </c>
      <c r="X169" s="199"/>
      <c r="Y169" s="199"/>
      <c r="Z169" s="199"/>
      <c r="AA169" s="199"/>
    </row>
    <row r="170" spans="1:27" ht="13.5">
      <c r="A170" s="66">
        <v>168</v>
      </c>
      <c r="B170" s="199" t="s">
        <v>684</v>
      </c>
      <c r="C170" s="199" t="s">
        <v>5197</v>
      </c>
      <c r="D170" s="199" t="s">
        <v>5219</v>
      </c>
      <c r="E170" s="199" t="s">
        <v>1401</v>
      </c>
      <c r="F170" s="199" t="s">
        <v>5219</v>
      </c>
      <c r="G170" s="199" t="s">
        <v>5219</v>
      </c>
      <c r="H170" s="199" t="s">
        <v>5199</v>
      </c>
      <c r="I170" s="118" t="s">
        <v>1348</v>
      </c>
      <c r="J170" s="199" t="s">
        <v>3477</v>
      </c>
      <c r="K170" s="199" t="s">
        <v>1870</v>
      </c>
      <c r="L170" s="53">
        <v>0</v>
      </c>
      <c r="M170" s="53">
        <v>0</v>
      </c>
      <c r="N170" s="60" t="s">
        <v>8700</v>
      </c>
      <c r="O170" s="66" t="s">
        <v>8793</v>
      </c>
      <c r="P170" s="118" t="s">
        <v>4818</v>
      </c>
      <c r="Q170" s="118" t="s">
        <v>4804</v>
      </c>
      <c r="R170" s="199" t="s">
        <v>4805</v>
      </c>
      <c r="S170" s="199" t="s">
        <v>4805</v>
      </c>
      <c r="T170" s="118" t="s">
        <v>1358</v>
      </c>
      <c r="U170" s="199" t="s">
        <v>4874</v>
      </c>
      <c r="V170" s="199" t="s">
        <v>5222</v>
      </c>
      <c r="W170" s="199" t="s">
        <v>2869</v>
      </c>
      <c r="X170" s="199"/>
      <c r="Y170" s="199"/>
      <c r="Z170" s="199"/>
      <c r="AA170" s="199"/>
    </row>
    <row r="171" spans="1:27" ht="13.5">
      <c r="A171" s="66">
        <v>169</v>
      </c>
      <c r="B171" s="199" t="s">
        <v>684</v>
      </c>
      <c r="C171" s="199" t="s">
        <v>5197</v>
      </c>
      <c r="D171" s="199" t="s">
        <v>5223</v>
      </c>
      <c r="E171" s="199" t="s">
        <v>1401</v>
      </c>
      <c r="F171" s="199" t="s">
        <v>5223</v>
      </c>
      <c r="G171" s="199" t="s">
        <v>5223</v>
      </c>
      <c r="H171" s="199" t="s">
        <v>5199</v>
      </c>
      <c r="I171" s="118" t="s">
        <v>1348</v>
      </c>
      <c r="J171" s="199" t="s">
        <v>3477</v>
      </c>
      <c r="K171" s="102" t="s">
        <v>5933</v>
      </c>
      <c r="L171" s="53">
        <v>0</v>
      </c>
      <c r="M171" s="53">
        <v>0</v>
      </c>
      <c r="N171" s="60" t="s">
        <v>8701</v>
      </c>
      <c r="O171" s="66" t="s">
        <v>8794</v>
      </c>
      <c r="P171" s="118" t="s">
        <v>4818</v>
      </c>
      <c r="Q171" s="118" t="s">
        <v>4804</v>
      </c>
      <c r="R171" s="199" t="s">
        <v>4805</v>
      </c>
      <c r="S171" s="199" t="s">
        <v>4805</v>
      </c>
      <c r="T171" s="118" t="s">
        <v>1358</v>
      </c>
      <c r="U171" s="199" t="s">
        <v>4874</v>
      </c>
      <c r="V171" s="199" t="s">
        <v>5226</v>
      </c>
      <c r="W171" s="199" t="s">
        <v>2869</v>
      </c>
      <c r="X171" s="199"/>
      <c r="Y171" s="199"/>
      <c r="Z171" s="199"/>
      <c r="AA171" s="199"/>
    </row>
    <row r="172" spans="1:27" ht="13.5">
      <c r="A172" s="66">
        <v>170</v>
      </c>
      <c r="B172" s="199" t="s">
        <v>684</v>
      </c>
      <c r="C172" s="199" t="s">
        <v>5197</v>
      </c>
      <c r="D172" s="199" t="s">
        <v>5227</v>
      </c>
      <c r="E172" s="199" t="s">
        <v>1401</v>
      </c>
      <c r="F172" s="199" t="s">
        <v>5227</v>
      </c>
      <c r="G172" s="199" t="s">
        <v>5227</v>
      </c>
      <c r="H172" s="199" t="s">
        <v>5199</v>
      </c>
      <c r="I172" s="118" t="s">
        <v>1348</v>
      </c>
      <c r="J172" s="199" t="s">
        <v>3477</v>
      </c>
      <c r="K172" s="199" t="s">
        <v>631</v>
      </c>
      <c r="L172" s="53">
        <v>0</v>
      </c>
      <c r="M172" s="53">
        <v>0</v>
      </c>
      <c r="N172" s="60" t="s">
        <v>8702</v>
      </c>
      <c r="O172" s="66" t="s">
        <v>8795</v>
      </c>
      <c r="P172" s="118" t="s">
        <v>4818</v>
      </c>
      <c r="Q172" s="118" t="s">
        <v>4804</v>
      </c>
      <c r="R172" s="199" t="s">
        <v>4805</v>
      </c>
      <c r="S172" s="199" t="s">
        <v>4805</v>
      </c>
      <c r="T172" s="118" t="s">
        <v>1358</v>
      </c>
      <c r="U172" s="199" t="s">
        <v>4874</v>
      </c>
      <c r="V172" s="199" t="s">
        <v>5230</v>
      </c>
      <c r="W172" s="199" t="s">
        <v>2869</v>
      </c>
      <c r="X172" s="199"/>
      <c r="Y172" s="199"/>
      <c r="Z172" s="199"/>
      <c r="AA172" s="199"/>
    </row>
    <row r="173" spans="1:27" ht="13.5">
      <c r="A173" s="66">
        <v>171</v>
      </c>
      <c r="B173" s="199" t="s">
        <v>684</v>
      </c>
      <c r="C173" s="199" t="s">
        <v>5197</v>
      </c>
      <c r="D173" s="199" t="s">
        <v>5231</v>
      </c>
      <c r="E173" s="199" t="s">
        <v>1401</v>
      </c>
      <c r="F173" s="199" t="s">
        <v>5231</v>
      </c>
      <c r="G173" s="199" t="s">
        <v>5231</v>
      </c>
      <c r="H173" s="199" t="s">
        <v>5199</v>
      </c>
      <c r="I173" s="118" t="s">
        <v>1348</v>
      </c>
      <c r="J173" s="199" t="s">
        <v>3477</v>
      </c>
      <c r="K173" s="199" t="s">
        <v>1870</v>
      </c>
      <c r="L173" s="53">
        <v>0</v>
      </c>
      <c r="M173" s="53">
        <v>0</v>
      </c>
      <c r="N173" s="60" t="s">
        <v>8703</v>
      </c>
      <c r="O173" s="66" t="s">
        <v>8796</v>
      </c>
      <c r="P173" s="118" t="s">
        <v>4818</v>
      </c>
      <c r="Q173" s="118" t="s">
        <v>4804</v>
      </c>
      <c r="R173" s="199" t="s">
        <v>4805</v>
      </c>
      <c r="S173" s="199" t="s">
        <v>4805</v>
      </c>
      <c r="T173" s="118" t="s">
        <v>1358</v>
      </c>
      <c r="U173" s="199" t="s">
        <v>4874</v>
      </c>
      <c r="V173" s="199" t="s">
        <v>5234</v>
      </c>
      <c r="W173" s="199" t="s">
        <v>2869</v>
      </c>
      <c r="X173" s="199"/>
      <c r="Y173" s="199"/>
      <c r="Z173" s="199"/>
      <c r="AA173" s="199"/>
    </row>
    <row r="174" spans="1:27" ht="13.5">
      <c r="A174" s="66">
        <v>172</v>
      </c>
      <c r="B174" s="199" t="s">
        <v>684</v>
      </c>
      <c r="C174" s="199" t="s">
        <v>5197</v>
      </c>
      <c r="D174" s="199" t="s">
        <v>5235</v>
      </c>
      <c r="E174" s="199" t="s">
        <v>1401</v>
      </c>
      <c r="F174" s="199" t="s">
        <v>5235</v>
      </c>
      <c r="G174" s="199" t="s">
        <v>5235</v>
      </c>
      <c r="H174" s="199" t="s">
        <v>5199</v>
      </c>
      <c r="I174" s="118" t="s">
        <v>1348</v>
      </c>
      <c r="J174" s="199" t="s">
        <v>3477</v>
      </c>
      <c r="K174" s="102" t="s">
        <v>5933</v>
      </c>
      <c r="L174" s="53">
        <v>0</v>
      </c>
      <c r="M174" s="53">
        <v>0</v>
      </c>
      <c r="N174" s="60" t="s">
        <v>8704</v>
      </c>
      <c r="O174" s="66" t="s">
        <v>8797</v>
      </c>
      <c r="P174" s="118" t="s">
        <v>4818</v>
      </c>
      <c r="Q174" s="118" t="s">
        <v>4804</v>
      </c>
      <c r="R174" s="199" t="s">
        <v>4805</v>
      </c>
      <c r="S174" s="199" t="s">
        <v>4805</v>
      </c>
      <c r="T174" s="118" t="s">
        <v>1358</v>
      </c>
      <c r="U174" s="199" t="s">
        <v>4874</v>
      </c>
      <c r="V174" s="199" t="s">
        <v>5238</v>
      </c>
      <c r="W174" s="199" t="s">
        <v>2869</v>
      </c>
      <c r="X174" s="199"/>
      <c r="Y174" s="199"/>
      <c r="Z174" s="199"/>
      <c r="AA174" s="199"/>
    </row>
    <row r="175" spans="1:27" ht="13.5">
      <c r="A175" s="66">
        <v>173</v>
      </c>
      <c r="B175" s="199" t="s">
        <v>684</v>
      </c>
      <c r="C175" s="199" t="s">
        <v>5197</v>
      </c>
      <c r="D175" s="199" t="s">
        <v>5239</v>
      </c>
      <c r="E175" s="199" t="s">
        <v>1401</v>
      </c>
      <c r="F175" s="199" t="s">
        <v>5239</v>
      </c>
      <c r="G175" s="199" t="s">
        <v>5239</v>
      </c>
      <c r="H175" s="199" t="s">
        <v>5199</v>
      </c>
      <c r="I175" s="118" t="s">
        <v>1348</v>
      </c>
      <c r="J175" s="199" t="s">
        <v>3477</v>
      </c>
      <c r="K175" s="199" t="s">
        <v>631</v>
      </c>
      <c r="L175" s="53">
        <v>0</v>
      </c>
      <c r="M175" s="53">
        <v>0</v>
      </c>
      <c r="N175" s="60" t="s">
        <v>8705</v>
      </c>
      <c r="O175" s="66" t="s">
        <v>8798</v>
      </c>
      <c r="P175" s="118" t="s">
        <v>4818</v>
      </c>
      <c r="Q175" s="118" t="s">
        <v>4804</v>
      </c>
      <c r="R175" s="199" t="s">
        <v>4805</v>
      </c>
      <c r="S175" s="199" t="s">
        <v>4805</v>
      </c>
      <c r="T175" s="118" t="s">
        <v>1358</v>
      </c>
      <c r="U175" s="199" t="s">
        <v>4874</v>
      </c>
      <c r="V175" s="199" t="s">
        <v>5242</v>
      </c>
      <c r="W175" s="199" t="s">
        <v>2869</v>
      </c>
      <c r="X175" s="199"/>
      <c r="Y175" s="199"/>
      <c r="Z175" s="199"/>
      <c r="AA175" s="199"/>
    </row>
    <row r="176" spans="1:27" ht="13.5">
      <c r="A176" s="66">
        <v>174</v>
      </c>
      <c r="B176" s="199" t="s">
        <v>684</v>
      </c>
      <c r="C176" s="199" t="s">
        <v>618</v>
      </c>
      <c r="D176" s="199" t="s">
        <v>5243</v>
      </c>
      <c r="E176" s="199" t="s">
        <v>1401</v>
      </c>
      <c r="F176" s="199" t="s">
        <v>5243</v>
      </c>
      <c r="G176" s="199" t="s">
        <v>5243</v>
      </c>
      <c r="H176" s="199" t="s">
        <v>5244</v>
      </c>
      <c r="I176" s="118" t="s">
        <v>1348</v>
      </c>
      <c r="J176" s="95" t="s">
        <v>631</v>
      </c>
      <c r="K176" s="95" t="s">
        <v>3760</v>
      </c>
      <c r="L176" s="53">
        <v>0</v>
      </c>
      <c r="M176" s="53">
        <v>0</v>
      </c>
      <c r="N176" s="60" t="s">
        <v>8706</v>
      </c>
      <c r="O176" s="66" t="s">
        <v>8799</v>
      </c>
      <c r="P176" s="118" t="s">
        <v>4804</v>
      </c>
      <c r="Q176" s="118" t="s">
        <v>4804</v>
      </c>
      <c r="R176" s="199" t="s">
        <v>7904</v>
      </c>
      <c r="S176" s="199" t="s">
        <v>4805</v>
      </c>
      <c r="T176" s="118" t="s">
        <v>1358</v>
      </c>
      <c r="U176" s="199" t="s">
        <v>4874</v>
      </c>
      <c r="V176" s="199" t="s">
        <v>5247</v>
      </c>
      <c r="W176" s="199" t="s">
        <v>2509</v>
      </c>
      <c r="X176" s="199"/>
      <c r="Y176" s="199"/>
      <c r="Z176" s="199"/>
      <c r="AA176" s="199"/>
    </row>
    <row r="177" spans="1:27" ht="13.5">
      <c r="A177" s="66">
        <v>175</v>
      </c>
      <c r="B177" s="199" t="s">
        <v>684</v>
      </c>
      <c r="C177" s="199" t="s">
        <v>618</v>
      </c>
      <c r="D177" s="199" t="s">
        <v>5248</v>
      </c>
      <c r="E177" s="199" t="s">
        <v>1401</v>
      </c>
      <c r="F177" s="199" t="s">
        <v>5248</v>
      </c>
      <c r="G177" s="199" t="s">
        <v>5248</v>
      </c>
      <c r="H177" s="199" t="s">
        <v>5134</v>
      </c>
      <c r="I177" s="118" t="s">
        <v>1348</v>
      </c>
      <c r="J177" s="95" t="s">
        <v>2528</v>
      </c>
      <c r="K177" s="95" t="s">
        <v>3776</v>
      </c>
      <c r="L177" s="53">
        <v>0</v>
      </c>
      <c r="M177" s="53">
        <v>0</v>
      </c>
      <c r="N177" s="60" t="s">
        <v>8707</v>
      </c>
      <c r="O177" s="66" t="s">
        <v>8800</v>
      </c>
      <c r="P177" s="118" t="s">
        <v>4804</v>
      </c>
      <c r="Q177" s="118" t="s">
        <v>4804</v>
      </c>
      <c r="R177" s="199" t="s">
        <v>4805</v>
      </c>
      <c r="S177" s="199" t="s">
        <v>4805</v>
      </c>
      <c r="T177" s="118" t="s">
        <v>1358</v>
      </c>
      <c r="U177" s="199" t="s">
        <v>4874</v>
      </c>
      <c r="V177" s="199" t="s">
        <v>5251</v>
      </c>
      <c r="W177" s="199" t="s">
        <v>2509</v>
      </c>
      <c r="X177" s="199"/>
      <c r="Y177" s="199"/>
      <c r="Z177" s="199"/>
      <c r="AA177" s="199"/>
    </row>
    <row r="178" spans="1:27" ht="13.5">
      <c r="A178" s="66">
        <v>176</v>
      </c>
      <c r="B178" s="199" t="s">
        <v>684</v>
      </c>
      <c r="C178" s="199" t="s">
        <v>618</v>
      </c>
      <c r="D178" s="199" t="s">
        <v>6249</v>
      </c>
      <c r="E178" s="199" t="s">
        <v>1401</v>
      </c>
      <c r="F178" s="199" t="s">
        <v>6249</v>
      </c>
      <c r="G178" s="199" t="s">
        <v>6249</v>
      </c>
      <c r="H178" s="199" t="s">
        <v>5134</v>
      </c>
      <c r="I178" s="118" t="s">
        <v>1348</v>
      </c>
      <c r="J178" s="95" t="s">
        <v>2528</v>
      </c>
      <c r="K178" s="95" t="s">
        <v>6247</v>
      </c>
      <c r="L178" s="53">
        <v>0</v>
      </c>
      <c r="M178" s="53">
        <v>0</v>
      </c>
      <c r="N178" s="60" t="s">
        <v>8708</v>
      </c>
      <c r="O178" s="66" t="s">
        <v>8801</v>
      </c>
      <c r="P178" s="118" t="s">
        <v>4804</v>
      </c>
      <c r="Q178" s="118" t="s">
        <v>4804</v>
      </c>
      <c r="R178" s="199" t="s">
        <v>4805</v>
      </c>
      <c r="S178" s="199" t="s">
        <v>4805</v>
      </c>
      <c r="T178" s="118" t="s">
        <v>1358</v>
      </c>
      <c r="U178" s="199" t="s">
        <v>4874</v>
      </c>
      <c r="V178" s="199" t="s">
        <v>5254</v>
      </c>
      <c r="W178" s="199" t="s">
        <v>2509</v>
      </c>
      <c r="X178" s="199"/>
      <c r="Y178" s="199"/>
      <c r="Z178" s="199"/>
      <c r="AA178" s="199"/>
    </row>
    <row r="179" spans="1:27" ht="13.5">
      <c r="A179" s="66">
        <v>177</v>
      </c>
      <c r="B179" s="199" t="s">
        <v>684</v>
      </c>
      <c r="C179" s="199" t="s">
        <v>618</v>
      </c>
      <c r="D179" s="199" t="s">
        <v>3779</v>
      </c>
      <c r="E179" s="199" t="s">
        <v>1401</v>
      </c>
      <c r="F179" s="199" t="s">
        <v>3779</v>
      </c>
      <c r="G179" s="199" t="s">
        <v>3779</v>
      </c>
      <c r="H179" s="95" t="s">
        <v>7169</v>
      </c>
      <c r="I179" s="118" t="s">
        <v>1348</v>
      </c>
      <c r="J179" s="95" t="s">
        <v>7537</v>
      </c>
      <c r="K179" s="95" t="s">
        <v>3776</v>
      </c>
      <c r="L179" s="53">
        <v>0</v>
      </c>
      <c r="M179" s="53">
        <v>0</v>
      </c>
      <c r="N179" s="60" t="s">
        <v>8709</v>
      </c>
      <c r="O179" s="66" t="s">
        <v>8802</v>
      </c>
      <c r="P179" s="118" t="s">
        <v>4804</v>
      </c>
      <c r="Q179" s="118" t="s">
        <v>4804</v>
      </c>
      <c r="R179" s="199" t="s">
        <v>4805</v>
      </c>
      <c r="S179" s="199" t="s">
        <v>4805</v>
      </c>
      <c r="T179" s="118" t="s">
        <v>1358</v>
      </c>
      <c r="U179" s="199" t="s">
        <v>4874</v>
      </c>
      <c r="V179" s="199" t="s">
        <v>5257</v>
      </c>
      <c r="W179" s="199" t="s">
        <v>2509</v>
      </c>
      <c r="X179" s="199"/>
      <c r="Y179" s="199"/>
      <c r="Z179" s="199"/>
      <c r="AA179" s="199"/>
    </row>
    <row r="180" spans="1:27" ht="13.5">
      <c r="A180" s="66">
        <v>178</v>
      </c>
      <c r="B180" s="199" t="s">
        <v>684</v>
      </c>
      <c r="C180" s="199" t="s">
        <v>618</v>
      </c>
      <c r="D180" s="199" t="s">
        <v>5258</v>
      </c>
      <c r="E180" s="199" t="s">
        <v>1401</v>
      </c>
      <c r="F180" s="199" t="s">
        <v>5258</v>
      </c>
      <c r="G180" s="199" t="s">
        <v>5258</v>
      </c>
      <c r="H180" s="199" t="s">
        <v>5259</v>
      </c>
      <c r="I180" s="118" t="s">
        <v>1348</v>
      </c>
      <c r="J180" s="95">
        <v>0</v>
      </c>
      <c r="K180" s="95" t="s">
        <v>1560</v>
      </c>
      <c r="L180" s="53" t="s">
        <v>2838</v>
      </c>
      <c r="M180" s="53">
        <v>0</v>
      </c>
      <c r="N180" s="60" t="s">
        <v>8710</v>
      </c>
      <c r="O180" s="66" t="s">
        <v>8803</v>
      </c>
      <c r="P180" s="118" t="s">
        <v>4804</v>
      </c>
      <c r="Q180" s="118" t="s">
        <v>4804</v>
      </c>
      <c r="R180" s="58" t="s">
        <v>5001</v>
      </c>
      <c r="S180" s="199" t="s">
        <v>4805</v>
      </c>
      <c r="T180" s="118" t="s">
        <v>1358</v>
      </c>
      <c r="U180" s="199" t="s">
        <v>4874</v>
      </c>
      <c r="V180" s="199" t="s">
        <v>5260</v>
      </c>
      <c r="W180" s="199" t="s">
        <v>2509</v>
      </c>
      <c r="X180" s="199"/>
      <c r="Y180" s="199"/>
      <c r="Z180" s="199"/>
      <c r="AA180" s="199"/>
    </row>
    <row r="181" spans="1:27" ht="13.5">
      <c r="A181" s="66">
        <v>179</v>
      </c>
      <c r="B181" s="199" t="s">
        <v>684</v>
      </c>
      <c r="C181" s="199" t="s">
        <v>618</v>
      </c>
      <c r="D181" s="199" t="s">
        <v>6724</v>
      </c>
      <c r="E181" s="199" t="s">
        <v>1401</v>
      </c>
      <c r="F181" s="199" t="s">
        <v>5261</v>
      </c>
      <c r="G181" s="199" t="s">
        <v>5261</v>
      </c>
      <c r="H181" s="199" t="s">
        <v>5018</v>
      </c>
      <c r="I181" s="118" t="s">
        <v>1348</v>
      </c>
      <c r="J181" s="95" t="s">
        <v>2510</v>
      </c>
      <c r="K181" s="95" t="s">
        <v>3783</v>
      </c>
      <c r="L181" s="53">
        <v>0</v>
      </c>
      <c r="M181" s="53">
        <v>0</v>
      </c>
      <c r="N181" s="60" t="s">
        <v>8711</v>
      </c>
      <c r="O181" s="66" t="s">
        <v>8804</v>
      </c>
      <c r="P181" s="118" t="s">
        <v>4804</v>
      </c>
      <c r="Q181" s="118" t="s">
        <v>4804</v>
      </c>
      <c r="R181" s="199" t="s">
        <v>4805</v>
      </c>
      <c r="S181" s="199" t="s">
        <v>4805</v>
      </c>
      <c r="T181" s="118" t="s">
        <v>1358</v>
      </c>
      <c r="U181" s="199" t="s">
        <v>4874</v>
      </c>
      <c r="V181" s="199" t="s">
        <v>5264</v>
      </c>
      <c r="W181" s="199" t="s">
        <v>2509</v>
      </c>
      <c r="X181" s="199"/>
      <c r="Y181" s="199"/>
      <c r="Z181" s="199"/>
      <c r="AA181" s="199"/>
    </row>
    <row r="182" spans="1:27" ht="13.5">
      <c r="A182" s="66">
        <v>180</v>
      </c>
      <c r="B182" s="199" t="s">
        <v>684</v>
      </c>
      <c r="C182" s="199" t="s">
        <v>618</v>
      </c>
      <c r="D182" s="199" t="s">
        <v>6725</v>
      </c>
      <c r="E182" s="199" t="s">
        <v>1401</v>
      </c>
      <c r="F182" s="199" t="s">
        <v>5265</v>
      </c>
      <c r="G182" s="199" t="s">
        <v>5265</v>
      </c>
      <c r="H182" s="199" t="s">
        <v>6723</v>
      </c>
      <c r="I182" s="118" t="s">
        <v>1348</v>
      </c>
      <c r="J182" s="95" t="s">
        <v>3789</v>
      </c>
      <c r="K182" s="95" t="s">
        <v>3801</v>
      </c>
      <c r="L182" s="53">
        <v>0</v>
      </c>
      <c r="M182" s="53">
        <v>0</v>
      </c>
      <c r="N182" s="60" t="s">
        <v>8712</v>
      </c>
      <c r="O182" s="66" t="s">
        <v>8805</v>
      </c>
      <c r="P182" s="118" t="s">
        <v>4804</v>
      </c>
      <c r="Q182" s="118" t="s">
        <v>4818</v>
      </c>
      <c r="R182" s="199" t="s">
        <v>4805</v>
      </c>
      <c r="S182" s="199" t="s">
        <v>4805</v>
      </c>
      <c r="T182" s="118" t="s">
        <v>1358</v>
      </c>
      <c r="U182" s="199" t="s">
        <v>4874</v>
      </c>
      <c r="V182" s="199" t="s">
        <v>5268</v>
      </c>
      <c r="W182" s="199" t="s">
        <v>2509</v>
      </c>
      <c r="X182" s="199"/>
      <c r="Y182" s="199"/>
      <c r="Z182" s="199"/>
      <c r="AA182" s="199"/>
    </row>
    <row r="183" spans="1:27" ht="13.5">
      <c r="A183" s="66">
        <v>181</v>
      </c>
      <c r="B183" s="199" t="s">
        <v>684</v>
      </c>
      <c r="C183" s="199" t="s">
        <v>618</v>
      </c>
      <c r="D183" s="199" t="s">
        <v>5269</v>
      </c>
      <c r="E183" s="199" t="s">
        <v>1401</v>
      </c>
      <c r="F183" s="199" t="s">
        <v>5269</v>
      </c>
      <c r="G183" s="199" t="s">
        <v>5269</v>
      </c>
      <c r="H183" s="199" t="s">
        <v>5018</v>
      </c>
      <c r="I183" s="118" t="s">
        <v>1348</v>
      </c>
      <c r="J183" s="95" t="s">
        <v>2510</v>
      </c>
      <c r="K183" s="95" t="s">
        <v>17673</v>
      </c>
      <c r="L183" s="53">
        <v>0</v>
      </c>
      <c r="M183" s="53">
        <v>0</v>
      </c>
      <c r="N183" s="60" t="s">
        <v>9690</v>
      </c>
      <c r="O183" s="66" t="s">
        <v>9692</v>
      </c>
      <c r="P183" s="118" t="s">
        <v>4804</v>
      </c>
      <c r="Q183" s="118" t="s">
        <v>4804</v>
      </c>
      <c r="R183" s="199" t="s">
        <v>4805</v>
      </c>
      <c r="S183" s="199" t="s">
        <v>4805</v>
      </c>
      <c r="T183" s="118" t="s">
        <v>1358</v>
      </c>
      <c r="U183" s="199" t="s">
        <v>4874</v>
      </c>
      <c r="V183" s="199" t="s">
        <v>5272</v>
      </c>
      <c r="W183" s="199" t="s">
        <v>2509</v>
      </c>
      <c r="X183" s="199"/>
      <c r="Y183" s="199"/>
      <c r="Z183" s="199"/>
      <c r="AA183" s="199"/>
    </row>
    <row r="184" spans="1:27" ht="13.5">
      <c r="A184" s="66">
        <v>182</v>
      </c>
      <c r="B184" s="199" t="s">
        <v>684</v>
      </c>
      <c r="C184" s="199" t="s">
        <v>5273</v>
      </c>
      <c r="D184" s="199" t="s">
        <v>5274</v>
      </c>
      <c r="E184" s="199" t="s">
        <v>1401</v>
      </c>
      <c r="F184" s="199" t="s">
        <v>5274</v>
      </c>
      <c r="G184" s="199" t="s">
        <v>5274</v>
      </c>
      <c r="H184" s="199" t="s">
        <v>5275</v>
      </c>
      <c r="I184" s="118" t="s">
        <v>1348</v>
      </c>
      <c r="J184" s="199" t="s">
        <v>1801</v>
      </c>
      <c r="K184" s="199" t="s">
        <v>3868</v>
      </c>
      <c r="L184" s="53">
        <v>0</v>
      </c>
      <c r="M184" s="53">
        <v>0</v>
      </c>
      <c r="N184" s="60" t="s">
        <v>8713</v>
      </c>
      <c r="O184" s="66" t="s">
        <v>8806</v>
      </c>
      <c r="P184" s="118" t="s">
        <v>4804</v>
      </c>
      <c r="Q184" s="118" t="s">
        <v>4818</v>
      </c>
      <c r="R184" s="199" t="s">
        <v>4805</v>
      </c>
      <c r="S184" s="199" t="s">
        <v>4805</v>
      </c>
      <c r="T184" s="118" t="s">
        <v>1358</v>
      </c>
      <c r="U184" s="199" t="s">
        <v>4874</v>
      </c>
      <c r="V184" s="199" t="s">
        <v>5278</v>
      </c>
      <c r="W184" s="199" t="s">
        <v>1835</v>
      </c>
      <c r="X184" s="253" t="s">
        <v>5841</v>
      </c>
      <c r="Y184" s="199"/>
      <c r="Z184" s="199"/>
      <c r="AA184" s="199"/>
    </row>
    <row r="185" spans="1:27" ht="13.5">
      <c r="A185" s="66">
        <v>183</v>
      </c>
      <c r="B185" s="199" t="s">
        <v>684</v>
      </c>
      <c r="C185" s="199" t="s">
        <v>5273</v>
      </c>
      <c r="D185" s="199" t="s">
        <v>5279</v>
      </c>
      <c r="E185" s="199" t="s">
        <v>1401</v>
      </c>
      <c r="F185" s="199" t="s">
        <v>5279</v>
      </c>
      <c r="G185" s="199" t="s">
        <v>5279</v>
      </c>
      <c r="H185" s="199" t="s">
        <v>5280</v>
      </c>
      <c r="I185" s="118" t="s">
        <v>1348</v>
      </c>
      <c r="J185" s="199" t="s">
        <v>5281</v>
      </c>
      <c r="K185" s="199" t="s">
        <v>5282</v>
      </c>
      <c r="L185" s="53">
        <v>0</v>
      </c>
      <c r="M185" s="53">
        <v>0</v>
      </c>
      <c r="N185" s="60" t="s">
        <v>8714</v>
      </c>
      <c r="O185" s="66" t="s">
        <v>8807</v>
      </c>
      <c r="P185" s="118" t="s">
        <v>4804</v>
      </c>
      <c r="Q185" s="118" t="s">
        <v>4804</v>
      </c>
      <c r="R185" s="199" t="s">
        <v>4805</v>
      </c>
      <c r="S185" s="199" t="s">
        <v>4805</v>
      </c>
      <c r="T185" s="118" t="s">
        <v>1358</v>
      </c>
      <c r="U185" s="199" t="s">
        <v>4874</v>
      </c>
      <c r="V185" s="199" t="s">
        <v>5283</v>
      </c>
      <c r="W185" s="199" t="s">
        <v>1835</v>
      </c>
      <c r="X185" s="253" t="s">
        <v>5841</v>
      </c>
      <c r="Y185" s="199"/>
      <c r="Z185" s="199"/>
      <c r="AA185" s="199"/>
    </row>
    <row r="186" spans="1:27" ht="13.5">
      <c r="A186" s="66">
        <v>184</v>
      </c>
      <c r="B186" s="199" t="s">
        <v>684</v>
      </c>
      <c r="C186" s="199" t="s">
        <v>5273</v>
      </c>
      <c r="D186" s="199" t="s">
        <v>5284</v>
      </c>
      <c r="E186" s="199" t="s">
        <v>1401</v>
      </c>
      <c r="F186" s="199" t="s">
        <v>5284</v>
      </c>
      <c r="G186" s="199" t="s">
        <v>5284</v>
      </c>
      <c r="H186" s="199" t="s">
        <v>5285</v>
      </c>
      <c r="I186" s="118" t="s">
        <v>1348</v>
      </c>
      <c r="J186" s="277" t="s">
        <v>19859</v>
      </c>
      <c r="K186" s="199" t="s">
        <v>3893</v>
      </c>
      <c r="L186" s="53">
        <v>0</v>
      </c>
      <c r="M186" s="53">
        <v>0</v>
      </c>
      <c r="N186" s="60" t="s">
        <v>8715</v>
      </c>
      <c r="O186" s="66" t="s">
        <v>8808</v>
      </c>
      <c r="P186" s="118" t="s">
        <v>4804</v>
      </c>
      <c r="Q186" s="118" t="s">
        <v>4818</v>
      </c>
      <c r="R186" s="199" t="s">
        <v>4805</v>
      </c>
      <c r="S186" s="199" t="s">
        <v>4805</v>
      </c>
      <c r="T186" s="118" t="s">
        <v>1358</v>
      </c>
      <c r="U186" s="199" t="s">
        <v>4874</v>
      </c>
      <c r="V186" s="199" t="s">
        <v>5287</v>
      </c>
      <c r="W186" s="199" t="s">
        <v>1835</v>
      </c>
      <c r="X186" s="253" t="s">
        <v>5841</v>
      </c>
      <c r="Y186" s="199"/>
      <c r="Z186" s="199"/>
      <c r="AA186" s="199"/>
    </row>
    <row r="187" spans="1:27" ht="13.5">
      <c r="A187" s="66">
        <v>185</v>
      </c>
      <c r="B187" s="199" t="s">
        <v>684</v>
      </c>
      <c r="C187" s="199" t="s">
        <v>5273</v>
      </c>
      <c r="D187" s="440" t="s">
        <v>25469</v>
      </c>
      <c r="E187" s="199" t="s">
        <v>1401</v>
      </c>
      <c r="F187" s="253" t="s">
        <v>19445</v>
      </c>
      <c r="G187" s="199" t="s">
        <v>5288</v>
      </c>
      <c r="H187" s="440" t="s">
        <v>25481</v>
      </c>
      <c r="I187" s="118" t="s">
        <v>1348</v>
      </c>
      <c r="J187" s="199" t="s">
        <v>5289</v>
      </c>
      <c r="K187" s="199">
        <v>0</v>
      </c>
      <c r="L187" s="53">
        <v>0</v>
      </c>
      <c r="M187" s="53" t="s">
        <v>5284</v>
      </c>
      <c r="N187" s="60" t="s">
        <v>13467</v>
      </c>
      <c r="O187" s="66" t="s">
        <v>13468</v>
      </c>
      <c r="P187" s="118" t="s">
        <v>4804</v>
      </c>
      <c r="Q187" s="118" t="s">
        <v>4804</v>
      </c>
      <c r="R187" s="199" t="s">
        <v>4805</v>
      </c>
      <c r="S187" s="199" t="s">
        <v>4805</v>
      </c>
      <c r="T187" s="118" t="s">
        <v>1358</v>
      </c>
      <c r="U187" s="199" t="s">
        <v>4874</v>
      </c>
      <c r="V187" s="199" t="s">
        <v>5290</v>
      </c>
      <c r="W187" s="199" t="s">
        <v>1835</v>
      </c>
      <c r="X187" s="253" t="s">
        <v>5841</v>
      </c>
      <c r="Y187" s="199"/>
      <c r="Z187" s="199"/>
      <c r="AA187" s="199"/>
    </row>
    <row r="188" spans="1:27" ht="13.5">
      <c r="A188" s="66">
        <v>186</v>
      </c>
      <c r="B188" s="199" t="s">
        <v>13469</v>
      </c>
      <c r="C188" s="199" t="s">
        <v>5273</v>
      </c>
      <c r="D188" s="199" t="s">
        <v>13470</v>
      </c>
      <c r="E188" s="199" t="s">
        <v>1401</v>
      </c>
      <c r="F188" s="199" t="s">
        <v>13470</v>
      </c>
      <c r="G188" s="199" t="s">
        <v>13470</v>
      </c>
      <c r="H188" s="199" t="s">
        <v>13471</v>
      </c>
      <c r="I188" s="118" t="s">
        <v>1348</v>
      </c>
      <c r="J188" s="199" t="s">
        <v>1801</v>
      </c>
      <c r="K188" s="199" t="s">
        <v>3871</v>
      </c>
      <c r="L188" s="53">
        <v>0</v>
      </c>
      <c r="M188" s="53">
        <v>0</v>
      </c>
      <c r="N188" s="60" t="s">
        <v>8716</v>
      </c>
      <c r="O188" s="66" t="s">
        <v>8809</v>
      </c>
      <c r="P188" s="118" t="s">
        <v>4804</v>
      </c>
      <c r="Q188" s="118" t="s">
        <v>4818</v>
      </c>
      <c r="R188" s="199" t="s">
        <v>4805</v>
      </c>
      <c r="S188" s="199" t="s">
        <v>4805</v>
      </c>
      <c r="T188" s="118" t="s">
        <v>1358</v>
      </c>
      <c r="U188" s="199" t="s">
        <v>4874</v>
      </c>
      <c r="V188" s="199" t="s">
        <v>13472</v>
      </c>
      <c r="W188" s="199" t="s">
        <v>11090</v>
      </c>
      <c r="X188" s="253" t="s">
        <v>5841</v>
      </c>
      <c r="Y188" s="199"/>
      <c r="Z188" s="199"/>
      <c r="AA188" s="199"/>
    </row>
    <row r="189" spans="1:27" ht="13.5">
      <c r="A189" s="66">
        <v>187</v>
      </c>
      <c r="B189" s="199" t="s">
        <v>10051</v>
      </c>
      <c r="C189" s="199" t="s">
        <v>5273</v>
      </c>
      <c r="D189" s="199" t="s">
        <v>5291</v>
      </c>
      <c r="E189" s="199" t="s">
        <v>1401</v>
      </c>
      <c r="F189" s="199" t="s">
        <v>15354</v>
      </c>
      <c r="G189" s="199" t="s">
        <v>5291</v>
      </c>
      <c r="H189" s="199" t="s">
        <v>11525</v>
      </c>
      <c r="I189" s="118" t="s">
        <v>1348</v>
      </c>
      <c r="J189" s="199">
        <v>0</v>
      </c>
      <c r="K189" s="199" t="s">
        <v>3878</v>
      </c>
      <c r="L189" s="53" t="s">
        <v>13528</v>
      </c>
      <c r="M189" s="53">
        <v>0</v>
      </c>
      <c r="N189" s="60" t="s">
        <v>5163</v>
      </c>
      <c r="O189" s="66" t="s">
        <v>5164</v>
      </c>
      <c r="P189" s="118" t="s">
        <v>4818</v>
      </c>
      <c r="Q189" s="118" t="s">
        <v>4804</v>
      </c>
      <c r="R189" s="199" t="s">
        <v>4805</v>
      </c>
      <c r="S189" s="199" t="s">
        <v>4805</v>
      </c>
      <c r="T189" s="118" t="s">
        <v>1358</v>
      </c>
      <c r="U189" s="199" t="s">
        <v>4874</v>
      </c>
      <c r="V189" s="95" t="s">
        <v>5292</v>
      </c>
      <c r="W189" s="199" t="s">
        <v>1835</v>
      </c>
      <c r="X189" s="253" t="s">
        <v>5841</v>
      </c>
      <c r="Y189" s="199"/>
      <c r="Z189" s="199"/>
      <c r="AA189" s="199"/>
    </row>
    <row r="190" spans="1:27" ht="13.5">
      <c r="A190" s="66">
        <v>188</v>
      </c>
      <c r="B190" s="199" t="s">
        <v>684</v>
      </c>
      <c r="C190" s="199" t="s">
        <v>5273</v>
      </c>
      <c r="D190" s="199" t="s">
        <v>14200</v>
      </c>
      <c r="E190" s="199" t="s">
        <v>1401</v>
      </c>
      <c r="F190" s="199" t="s">
        <v>5293</v>
      </c>
      <c r="G190" s="199" t="s">
        <v>5293</v>
      </c>
      <c r="H190" s="440" t="s">
        <v>25489</v>
      </c>
      <c r="I190" s="118" t="s">
        <v>1348</v>
      </c>
      <c r="J190" s="199" t="s">
        <v>3878</v>
      </c>
      <c r="K190" s="199" t="s">
        <v>5289</v>
      </c>
      <c r="L190" s="53">
        <v>0</v>
      </c>
      <c r="M190" s="53">
        <v>0</v>
      </c>
      <c r="N190" s="60" t="s">
        <v>5168</v>
      </c>
      <c r="O190" s="66" t="s">
        <v>5169</v>
      </c>
      <c r="P190" s="118" t="s">
        <v>4818</v>
      </c>
      <c r="Q190" s="118" t="s">
        <v>4804</v>
      </c>
      <c r="R190" s="199" t="s">
        <v>4805</v>
      </c>
      <c r="S190" s="199" t="s">
        <v>4805</v>
      </c>
      <c r="T190" s="118" t="s">
        <v>1358</v>
      </c>
      <c r="U190" s="199" t="s">
        <v>4874</v>
      </c>
      <c r="V190" s="199" t="s">
        <v>5294</v>
      </c>
      <c r="W190" s="199" t="s">
        <v>1835</v>
      </c>
      <c r="X190" s="253" t="s">
        <v>5841</v>
      </c>
      <c r="Y190" s="199"/>
      <c r="Z190" s="199"/>
      <c r="AA190" s="199"/>
    </row>
    <row r="191" spans="1:27" ht="13.5">
      <c r="A191" s="66">
        <v>189</v>
      </c>
      <c r="B191" s="199" t="s">
        <v>684</v>
      </c>
      <c r="C191" s="199" t="s">
        <v>5273</v>
      </c>
      <c r="D191" s="199" t="s">
        <v>5295</v>
      </c>
      <c r="E191" s="199" t="s">
        <v>1401</v>
      </c>
      <c r="F191" s="199" t="s">
        <v>5295</v>
      </c>
      <c r="G191" s="199" t="s">
        <v>5295</v>
      </c>
      <c r="H191" s="277" t="s">
        <v>5296</v>
      </c>
      <c r="I191" s="118" t="s">
        <v>1348</v>
      </c>
      <c r="J191" s="199" t="s">
        <v>3871</v>
      </c>
      <c r="K191" s="199" t="s">
        <v>3893</v>
      </c>
      <c r="L191" s="53">
        <v>0</v>
      </c>
      <c r="M191" s="53">
        <v>0</v>
      </c>
      <c r="N191" s="60" t="s">
        <v>5172</v>
      </c>
      <c r="O191" s="66" t="s">
        <v>5173</v>
      </c>
      <c r="P191" s="118" t="s">
        <v>4804</v>
      </c>
      <c r="Q191" s="118" t="s">
        <v>4818</v>
      </c>
      <c r="R191" s="199" t="s">
        <v>4805</v>
      </c>
      <c r="S191" s="199" t="s">
        <v>4805</v>
      </c>
      <c r="T191" s="118" t="s">
        <v>1358</v>
      </c>
      <c r="U191" s="199" t="s">
        <v>4874</v>
      </c>
      <c r="V191" s="199" t="s">
        <v>5297</v>
      </c>
      <c r="W191" s="199" t="s">
        <v>1835</v>
      </c>
      <c r="X191" s="253" t="s">
        <v>5841</v>
      </c>
      <c r="Y191" s="199"/>
      <c r="Z191" s="199"/>
      <c r="AA191" s="199"/>
    </row>
    <row r="192" spans="1:27" ht="13.5">
      <c r="A192" s="66">
        <v>190</v>
      </c>
      <c r="B192" s="199" t="s">
        <v>684</v>
      </c>
      <c r="C192" s="199" t="s">
        <v>5273</v>
      </c>
      <c r="D192" s="199" t="s">
        <v>5298</v>
      </c>
      <c r="E192" s="199" t="s">
        <v>1401</v>
      </c>
      <c r="F192" s="199" t="s">
        <v>5298</v>
      </c>
      <c r="G192" s="199" t="s">
        <v>5298</v>
      </c>
      <c r="H192" s="199" t="s">
        <v>5299</v>
      </c>
      <c r="I192" s="118" t="s">
        <v>1348</v>
      </c>
      <c r="J192" s="199" t="s">
        <v>5300</v>
      </c>
      <c r="K192" s="199" t="s">
        <v>3893</v>
      </c>
      <c r="L192" s="53">
        <v>0</v>
      </c>
      <c r="M192" s="53">
        <v>0</v>
      </c>
      <c r="N192" s="60" t="s">
        <v>5177</v>
      </c>
      <c r="O192" s="66" t="s">
        <v>5178</v>
      </c>
      <c r="P192" s="118" t="s">
        <v>4804</v>
      </c>
      <c r="Q192" s="118" t="s">
        <v>4804</v>
      </c>
      <c r="R192" s="199" t="s">
        <v>4805</v>
      </c>
      <c r="S192" s="199" t="s">
        <v>4805</v>
      </c>
      <c r="T192" s="118" t="s">
        <v>1358</v>
      </c>
      <c r="U192" s="199" t="s">
        <v>4874</v>
      </c>
      <c r="V192" s="199" t="s">
        <v>5301</v>
      </c>
      <c r="W192" s="199" t="s">
        <v>1835</v>
      </c>
      <c r="X192" s="253" t="s">
        <v>5841</v>
      </c>
      <c r="Y192" s="199"/>
      <c r="Z192" s="199"/>
      <c r="AA192" s="199"/>
    </row>
    <row r="193" spans="1:27" ht="13.5">
      <c r="A193" s="66">
        <v>191</v>
      </c>
      <c r="B193" s="199" t="s">
        <v>684</v>
      </c>
      <c r="C193" s="199" t="s">
        <v>5273</v>
      </c>
      <c r="D193" s="199" t="s">
        <v>5302</v>
      </c>
      <c r="E193" s="199" t="s">
        <v>1401</v>
      </c>
      <c r="F193" s="199" t="s">
        <v>5302</v>
      </c>
      <c r="G193" s="199" t="s">
        <v>5302</v>
      </c>
      <c r="H193" s="199" t="s">
        <v>5303</v>
      </c>
      <c r="I193" s="118" t="s">
        <v>1348</v>
      </c>
      <c r="J193" s="199" t="s">
        <v>3893</v>
      </c>
      <c r="K193" s="199" t="s">
        <v>3936</v>
      </c>
      <c r="L193" s="53">
        <v>0</v>
      </c>
      <c r="M193" s="53">
        <v>0</v>
      </c>
      <c r="N193" s="60" t="s">
        <v>5182</v>
      </c>
      <c r="O193" s="66" t="s">
        <v>5183</v>
      </c>
      <c r="P193" s="118" t="s">
        <v>4804</v>
      </c>
      <c r="Q193" s="118" t="s">
        <v>4818</v>
      </c>
      <c r="R193" s="199" t="s">
        <v>4805</v>
      </c>
      <c r="S193" s="199" t="s">
        <v>4805</v>
      </c>
      <c r="T193" s="118" t="s">
        <v>1358</v>
      </c>
      <c r="U193" s="199" t="s">
        <v>4874</v>
      </c>
      <c r="V193" s="199" t="s">
        <v>5304</v>
      </c>
      <c r="W193" s="199" t="s">
        <v>1835</v>
      </c>
      <c r="X193" s="253" t="s">
        <v>5841</v>
      </c>
      <c r="Y193" s="199"/>
      <c r="Z193" s="199"/>
      <c r="AA193" s="199"/>
    </row>
    <row r="194" spans="1:27" ht="13.5">
      <c r="A194" s="66">
        <v>192</v>
      </c>
      <c r="B194" s="199" t="s">
        <v>10051</v>
      </c>
      <c r="C194" s="199" t="s">
        <v>5273</v>
      </c>
      <c r="D194" s="199" t="s">
        <v>7266</v>
      </c>
      <c r="E194" s="199" t="s">
        <v>1401</v>
      </c>
      <c r="F194" s="199" t="s">
        <v>9898</v>
      </c>
      <c r="G194" s="199" t="s">
        <v>7266</v>
      </c>
      <c r="H194" s="199" t="s">
        <v>7267</v>
      </c>
      <c r="I194" s="118" t="s">
        <v>1348</v>
      </c>
      <c r="J194" s="199">
        <v>0</v>
      </c>
      <c r="K194" s="199" t="s">
        <v>3936</v>
      </c>
      <c r="L194" s="53" t="s">
        <v>7298</v>
      </c>
      <c r="M194" s="53" t="s">
        <v>13528</v>
      </c>
      <c r="N194" s="60" t="s">
        <v>5186</v>
      </c>
      <c r="O194" s="66" t="s">
        <v>5187</v>
      </c>
      <c r="P194" s="118" t="s">
        <v>4804</v>
      </c>
      <c r="Q194" s="118" t="s">
        <v>4804</v>
      </c>
      <c r="R194" s="199" t="s">
        <v>5001</v>
      </c>
      <c r="S194" s="199" t="s">
        <v>4805</v>
      </c>
      <c r="T194" s="118" t="s">
        <v>1358</v>
      </c>
      <c r="U194" s="199" t="s">
        <v>4874</v>
      </c>
      <c r="V194" s="95" t="s">
        <v>5305</v>
      </c>
      <c r="W194" s="199" t="s">
        <v>1835</v>
      </c>
      <c r="X194" s="253" t="s">
        <v>5841</v>
      </c>
      <c r="Y194" s="199"/>
      <c r="Z194" s="199"/>
      <c r="AA194" s="199"/>
    </row>
    <row r="195" spans="1:27" s="57" customFormat="1" ht="13.5">
      <c r="A195" s="66">
        <v>193</v>
      </c>
      <c r="B195" s="55" t="s">
        <v>9899</v>
      </c>
      <c r="C195" s="55" t="s">
        <v>5273</v>
      </c>
      <c r="D195" s="55" t="s">
        <v>13928</v>
      </c>
      <c r="E195" s="55" t="s">
        <v>1401</v>
      </c>
      <c r="F195" s="55" t="s">
        <v>13928</v>
      </c>
      <c r="G195" s="55" t="s">
        <v>7298</v>
      </c>
      <c r="H195" s="55" t="s">
        <v>15917</v>
      </c>
      <c r="I195" s="126" t="s">
        <v>1348</v>
      </c>
      <c r="J195" s="55" t="s">
        <v>10801</v>
      </c>
      <c r="K195" s="55" t="s">
        <v>3893</v>
      </c>
      <c r="L195" s="160">
        <v>0</v>
      </c>
      <c r="M195" s="160">
        <v>0</v>
      </c>
      <c r="N195" s="60" t="s">
        <v>5190</v>
      </c>
      <c r="O195" s="66" t="s">
        <v>5191</v>
      </c>
      <c r="P195" s="126" t="s">
        <v>4804</v>
      </c>
      <c r="Q195" s="126" t="s">
        <v>4804</v>
      </c>
      <c r="R195" s="59" t="s">
        <v>5001</v>
      </c>
      <c r="S195" s="55" t="s">
        <v>4805</v>
      </c>
      <c r="T195" s="126" t="s">
        <v>1358</v>
      </c>
      <c r="U195" s="55" t="s">
        <v>4874</v>
      </c>
      <c r="V195" s="55" t="s">
        <v>7256</v>
      </c>
      <c r="W195" s="55" t="s">
        <v>9822</v>
      </c>
      <c r="X195" s="262" t="s">
        <v>5841</v>
      </c>
      <c r="Y195" s="55"/>
      <c r="Z195" s="55"/>
      <c r="AA195" s="55"/>
    </row>
    <row r="196" spans="1:27" ht="13.5">
      <c r="A196" s="66">
        <v>194</v>
      </c>
      <c r="B196" s="199" t="s">
        <v>10052</v>
      </c>
      <c r="C196" s="199" t="s">
        <v>5273</v>
      </c>
      <c r="D196" s="199" t="s">
        <v>5306</v>
      </c>
      <c r="E196" s="199" t="s">
        <v>1401</v>
      </c>
      <c r="F196" s="199" t="s">
        <v>5306</v>
      </c>
      <c r="G196" s="199" t="s">
        <v>5306</v>
      </c>
      <c r="H196" s="199" t="s">
        <v>5307</v>
      </c>
      <c r="I196" s="118" t="s">
        <v>1348</v>
      </c>
      <c r="J196" s="49">
        <v>0</v>
      </c>
      <c r="K196" s="49" t="s">
        <v>5736</v>
      </c>
      <c r="L196" s="53" t="s">
        <v>13528</v>
      </c>
      <c r="M196" s="53">
        <v>0</v>
      </c>
      <c r="N196" s="60" t="s">
        <v>5194</v>
      </c>
      <c r="O196" s="66" t="s">
        <v>5195</v>
      </c>
      <c r="P196" s="118" t="s">
        <v>4804</v>
      </c>
      <c r="Q196" s="278" t="s">
        <v>19595</v>
      </c>
      <c r="R196" s="199" t="s">
        <v>4805</v>
      </c>
      <c r="S196" s="199" t="s">
        <v>5001</v>
      </c>
      <c r="T196" s="118" t="s">
        <v>1358</v>
      </c>
      <c r="U196" s="199" t="s">
        <v>4874</v>
      </c>
      <c r="V196" s="95" t="s">
        <v>5308</v>
      </c>
      <c r="W196" s="199" t="s">
        <v>1835</v>
      </c>
      <c r="X196" s="253" t="s">
        <v>5841</v>
      </c>
      <c r="Y196" s="199"/>
      <c r="Z196" s="199"/>
      <c r="AA196" s="199"/>
    </row>
    <row r="197" spans="1:27" ht="13.5">
      <c r="A197" s="66">
        <v>195</v>
      </c>
      <c r="B197" s="199" t="s">
        <v>684</v>
      </c>
      <c r="C197" s="199" t="s">
        <v>5273</v>
      </c>
      <c r="D197" s="199" t="s">
        <v>5309</v>
      </c>
      <c r="E197" s="199" t="s">
        <v>1401</v>
      </c>
      <c r="F197" s="199" t="s">
        <v>5309</v>
      </c>
      <c r="G197" s="199" t="s">
        <v>5309</v>
      </c>
      <c r="H197" s="199" t="s">
        <v>5310</v>
      </c>
      <c r="I197" s="118" t="s">
        <v>1348</v>
      </c>
      <c r="J197" s="49" t="s">
        <v>4083</v>
      </c>
      <c r="K197" s="49" t="s">
        <v>3952</v>
      </c>
      <c r="L197" s="53">
        <v>0</v>
      </c>
      <c r="M197" s="53">
        <v>0</v>
      </c>
      <c r="N197" s="60" t="s">
        <v>5200</v>
      </c>
      <c r="O197" s="66" t="s">
        <v>5201</v>
      </c>
      <c r="P197" s="118" t="s">
        <v>4804</v>
      </c>
      <c r="Q197" s="118" t="s">
        <v>4804</v>
      </c>
      <c r="R197" s="261" t="s">
        <v>9848</v>
      </c>
      <c r="S197" s="199" t="s">
        <v>4805</v>
      </c>
      <c r="T197" s="118" t="s">
        <v>1358</v>
      </c>
      <c r="U197" s="199" t="s">
        <v>4874</v>
      </c>
      <c r="V197" s="199" t="s">
        <v>5311</v>
      </c>
      <c r="W197" s="199" t="s">
        <v>1835</v>
      </c>
      <c r="X197" s="253" t="s">
        <v>5841</v>
      </c>
      <c r="Y197" s="199"/>
      <c r="Z197" s="199"/>
      <c r="AA197" s="199"/>
    </row>
    <row r="198" spans="1:27" ht="13.5">
      <c r="A198" s="66">
        <v>196</v>
      </c>
      <c r="B198" s="199" t="s">
        <v>684</v>
      </c>
      <c r="C198" s="199" t="s">
        <v>5273</v>
      </c>
      <c r="D198" s="199" t="s">
        <v>5312</v>
      </c>
      <c r="E198" s="199" t="s">
        <v>1401</v>
      </c>
      <c r="F198" s="199" t="s">
        <v>5312</v>
      </c>
      <c r="G198" s="199" t="s">
        <v>5312</v>
      </c>
      <c r="H198" s="199" t="s">
        <v>5313</v>
      </c>
      <c r="I198" s="118" t="s">
        <v>1348</v>
      </c>
      <c r="J198" s="49" t="s">
        <v>4083</v>
      </c>
      <c r="K198" s="49" t="s">
        <v>1801</v>
      </c>
      <c r="L198" s="53">
        <v>0</v>
      </c>
      <c r="M198" s="53">
        <v>0</v>
      </c>
      <c r="N198" s="60" t="s">
        <v>5203</v>
      </c>
      <c r="O198" s="66" t="s">
        <v>5204</v>
      </c>
      <c r="P198" s="118" t="s">
        <v>4818</v>
      </c>
      <c r="Q198" s="118" t="s">
        <v>4804</v>
      </c>
      <c r="R198" s="59" t="s">
        <v>5001</v>
      </c>
      <c r="S198" s="199" t="s">
        <v>4805</v>
      </c>
      <c r="T198" s="118" t="s">
        <v>1358</v>
      </c>
      <c r="U198" s="199" t="s">
        <v>4874</v>
      </c>
      <c r="V198" s="199" t="s">
        <v>5314</v>
      </c>
      <c r="W198" s="199" t="s">
        <v>1835</v>
      </c>
      <c r="X198" s="253" t="s">
        <v>5841</v>
      </c>
      <c r="Y198" s="199"/>
      <c r="Z198" s="199"/>
      <c r="AA198" s="199"/>
    </row>
    <row r="199" spans="1:27" ht="13.5">
      <c r="A199" s="66">
        <v>197</v>
      </c>
      <c r="B199" s="199" t="s">
        <v>684</v>
      </c>
      <c r="C199" s="199" t="s">
        <v>5273</v>
      </c>
      <c r="D199" s="199" t="s">
        <v>5315</v>
      </c>
      <c r="E199" s="199" t="s">
        <v>1401</v>
      </c>
      <c r="F199" s="199" t="s">
        <v>5315</v>
      </c>
      <c r="G199" s="199" t="s">
        <v>5315</v>
      </c>
      <c r="H199" s="199" t="s">
        <v>5316</v>
      </c>
      <c r="I199" s="118" t="s">
        <v>1358</v>
      </c>
      <c r="J199" s="199">
        <v>0</v>
      </c>
      <c r="K199" s="199" t="s">
        <v>4188</v>
      </c>
      <c r="L199" s="53" t="s">
        <v>4204</v>
      </c>
      <c r="M199" s="53">
        <v>0</v>
      </c>
      <c r="N199" s="60" t="s">
        <v>5206</v>
      </c>
      <c r="O199" s="66" t="s">
        <v>5207</v>
      </c>
      <c r="P199" s="118" t="s">
        <v>4804</v>
      </c>
      <c r="Q199" s="118" t="s">
        <v>4804</v>
      </c>
      <c r="R199" s="199" t="s">
        <v>4805</v>
      </c>
      <c r="S199" s="199" t="s">
        <v>5001</v>
      </c>
      <c r="T199" s="118" t="s">
        <v>1358</v>
      </c>
      <c r="U199" s="199" t="s">
        <v>4874</v>
      </c>
      <c r="V199" s="199" t="s">
        <v>5319</v>
      </c>
      <c r="W199" s="199" t="s">
        <v>2784</v>
      </c>
      <c r="X199" s="253" t="s">
        <v>5841</v>
      </c>
      <c r="Y199" s="199"/>
      <c r="Z199" s="199"/>
      <c r="AA199" s="199"/>
    </row>
    <row r="200" spans="1:27" ht="13.5">
      <c r="A200" s="66">
        <v>198</v>
      </c>
      <c r="B200" s="199" t="s">
        <v>684</v>
      </c>
      <c r="C200" s="199" t="s">
        <v>5273</v>
      </c>
      <c r="D200" s="199" t="s">
        <v>4204</v>
      </c>
      <c r="E200" s="199" t="s">
        <v>1401</v>
      </c>
      <c r="F200" s="199" t="s">
        <v>4204</v>
      </c>
      <c r="G200" s="199" t="s">
        <v>4204</v>
      </c>
      <c r="H200" s="199" t="s">
        <v>5320</v>
      </c>
      <c r="I200" s="118" t="s">
        <v>1358</v>
      </c>
      <c r="J200" s="199" t="s">
        <v>3868</v>
      </c>
      <c r="K200" s="199" t="s">
        <v>3893</v>
      </c>
      <c r="L200" s="53">
        <v>0</v>
      </c>
      <c r="M200" s="53">
        <v>0</v>
      </c>
      <c r="N200" s="60" t="s">
        <v>5210</v>
      </c>
      <c r="O200" s="66" t="s">
        <v>5211</v>
      </c>
      <c r="P200" s="118" t="s">
        <v>4804</v>
      </c>
      <c r="Q200" s="118" t="s">
        <v>4804</v>
      </c>
      <c r="R200" s="199" t="s">
        <v>4805</v>
      </c>
      <c r="S200" s="199" t="s">
        <v>5001</v>
      </c>
      <c r="T200" s="118" t="s">
        <v>1358</v>
      </c>
      <c r="U200" s="199" t="s">
        <v>4874</v>
      </c>
      <c r="V200" s="199" t="s">
        <v>5323</v>
      </c>
      <c r="W200" s="199" t="s">
        <v>2784</v>
      </c>
      <c r="X200" s="253" t="s">
        <v>5841</v>
      </c>
      <c r="Y200" s="199"/>
      <c r="Z200" s="199"/>
      <c r="AA200" s="199"/>
    </row>
    <row r="201" spans="1:27" ht="13.5">
      <c r="A201" s="66">
        <v>199</v>
      </c>
      <c r="B201" s="199" t="s">
        <v>684</v>
      </c>
      <c r="C201" s="199" t="s">
        <v>5273</v>
      </c>
      <c r="D201" s="199" t="s">
        <v>5324</v>
      </c>
      <c r="E201" s="199" t="s">
        <v>1401</v>
      </c>
      <c r="F201" s="199" t="s">
        <v>5324</v>
      </c>
      <c r="G201" s="199" t="s">
        <v>5324</v>
      </c>
      <c r="H201" s="199" t="s">
        <v>5325</v>
      </c>
      <c r="I201" s="118" t="s">
        <v>1358</v>
      </c>
      <c r="J201" s="199">
        <v>0</v>
      </c>
      <c r="K201" s="199">
        <v>0</v>
      </c>
      <c r="L201" s="53" t="s">
        <v>4204</v>
      </c>
      <c r="M201" s="53" t="s">
        <v>4204</v>
      </c>
      <c r="N201" s="60" t="s">
        <v>5214</v>
      </c>
      <c r="O201" s="66" t="s">
        <v>5215</v>
      </c>
      <c r="P201" s="118" t="s">
        <v>4804</v>
      </c>
      <c r="Q201" s="118" t="s">
        <v>4804</v>
      </c>
      <c r="R201" s="199" t="s">
        <v>4805</v>
      </c>
      <c r="S201" s="199" t="s">
        <v>5001</v>
      </c>
      <c r="T201" s="118" t="s">
        <v>1358</v>
      </c>
      <c r="U201" s="199" t="s">
        <v>4874</v>
      </c>
      <c r="V201" s="199" t="s">
        <v>5328</v>
      </c>
      <c r="W201" s="199" t="s">
        <v>2784</v>
      </c>
      <c r="X201" s="253" t="s">
        <v>5841</v>
      </c>
      <c r="Y201" s="199"/>
      <c r="Z201" s="199"/>
      <c r="AA201" s="199"/>
    </row>
    <row r="202" spans="1:27" ht="13.5">
      <c r="A202" s="66">
        <v>200</v>
      </c>
      <c r="B202" s="199" t="s">
        <v>684</v>
      </c>
      <c r="C202" s="199" t="s">
        <v>5273</v>
      </c>
      <c r="D202" s="199" t="s">
        <v>16591</v>
      </c>
      <c r="E202" s="199" t="s">
        <v>1401</v>
      </c>
      <c r="F202" s="199" t="s">
        <v>5329</v>
      </c>
      <c r="G202" s="199" t="s">
        <v>5329</v>
      </c>
      <c r="H202" s="199" t="s">
        <v>5330</v>
      </c>
      <c r="I202" s="118" t="s">
        <v>1348</v>
      </c>
      <c r="J202" s="49" t="s">
        <v>4083</v>
      </c>
      <c r="K202" s="49" t="s">
        <v>2783</v>
      </c>
      <c r="L202" s="53">
        <v>0</v>
      </c>
      <c r="M202" s="53">
        <v>0</v>
      </c>
      <c r="N202" s="60" t="s">
        <v>5217</v>
      </c>
      <c r="O202" s="66" t="s">
        <v>5218</v>
      </c>
      <c r="P202" s="118" t="s">
        <v>4818</v>
      </c>
      <c r="Q202" s="118" t="s">
        <v>4804</v>
      </c>
      <c r="R202" s="199" t="s">
        <v>4805</v>
      </c>
      <c r="S202" s="199" t="s">
        <v>4805</v>
      </c>
      <c r="T202" s="118" t="s">
        <v>1358</v>
      </c>
      <c r="U202" s="199" t="s">
        <v>4874</v>
      </c>
      <c r="V202" s="199" t="s">
        <v>5333</v>
      </c>
      <c r="W202" s="199" t="s">
        <v>2784</v>
      </c>
      <c r="X202" s="253" t="s">
        <v>5841</v>
      </c>
      <c r="Y202" s="199"/>
      <c r="Z202" s="199"/>
      <c r="AA202" s="199"/>
    </row>
    <row r="203" spans="1:27" ht="13.5">
      <c r="A203" s="66">
        <v>201</v>
      </c>
      <c r="B203" s="199" t="s">
        <v>684</v>
      </c>
      <c r="C203" s="199" t="s">
        <v>5273</v>
      </c>
      <c r="D203" s="253" t="s">
        <v>18793</v>
      </c>
      <c r="E203" s="199" t="s">
        <v>1401</v>
      </c>
      <c r="F203" s="199" t="s">
        <v>5334</v>
      </c>
      <c r="G203" s="199" t="s">
        <v>5334</v>
      </c>
      <c r="H203" s="199" t="s">
        <v>5335</v>
      </c>
      <c r="I203" s="118" t="s">
        <v>1348</v>
      </c>
      <c r="J203" s="4" t="s">
        <v>2783</v>
      </c>
      <c r="K203" s="4" t="s">
        <v>1801</v>
      </c>
      <c r="L203" s="53">
        <v>0</v>
      </c>
      <c r="M203" s="53">
        <v>0</v>
      </c>
      <c r="N203" s="60" t="s">
        <v>5220</v>
      </c>
      <c r="O203" s="66" t="s">
        <v>5221</v>
      </c>
      <c r="P203" s="118" t="s">
        <v>4818</v>
      </c>
      <c r="Q203" s="118" t="s">
        <v>4804</v>
      </c>
      <c r="R203" s="199" t="s">
        <v>4805</v>
      </c>
      <c r="S203" s="199" t="s">
        <v>5001</v>
      </c>
      <c r="T203" s="118" t="s">
        <v>1358</v>
      </c>
      <c r="U203" s="199" t="s">
        <v>4874</v>
      </c>
      <c r="V203" s="199" t="s">
        <v>5338</v>
      </c>
      <c r="W203" s="199" t="s">
        <v>2784</v>
      </c>
      <c r="X203" s="253" t="s">
        <v>5841</v>
      </c>
      <c r="Y203" s="199"/>
      <c r="Z203" s="199"/>
      <c r="AA203" s="199"/>
    </row>
    <row r="204" spans="1:27" ht="13.5">
      <c r="A204" s="66">
        <v>202</v>
      </c>
      <c r="B204" s="199" t="s">
        <v>684</v>
      </c>
      <c r="C204" s="199" t="s">
        <v>5273</v>
      </c>
      <c r="D204" s="440" t="s">
        <v>25438</v>
      </c>
      <c r="E204" s="199" t="s">
        <v>1401</v>
      </c>
      <c r="F204" s="199" t="s">
        <v>14252</v>
      </c>
      <c r="G204" s="199" t="s">
        <v>5339</v>
      </c>
      <c r="H204" s="199" t="s">
        <v>5340</v>
      </c>
      <c r="I204" s="118" t="s">
        <v>1348</v>
      </c>
      <c r="J204" s="199" t="s">
        <v>4000</v>
      </c>
      <c r="K204" s="199" t="s">
        <v>1801</v>
      </c>
      <c r="L204" s="53">
        <v>0</v>
      </c>
      <c r="M204" s="53">
        <v>0</v>
      </c>
      <c r="N204" s="60" t="s">
        <v>5224</v>
      </c>
      <c r="O204" s="66" t="s">
        <v>5225</v>
      </c>
      <c r="P204" s="630" t="s">
        <v>25428</v>
      </c>
      <c r="Q204" s="118" t="s">
        <v>4804</v>
      </c>
      <c r="R204" s="199" t="s">
        <v>4805</v>
      </c>
      <c r="S204" s="199" t="s">
        <v>5001</v>
      </c>
      <c r="T204" s="118" t="s">
        <v>1358</v>
      </c>
      <c r="U204" s="199" t="s">
        <v>4874</v>
      </c>
      <c r="V204" s="199" t="s">
        <v>5341</v>
      </c>
      <c r="W204" s="199" t="s">
        <v>2784</v>
      </c>
      <c r="X204" s="253" t="s">
        <v>5841</v>
      </c>
      <c r="Y204" s="199"/>
      <c r="Z204" s="199"/>
      <c r="AA204" s="199"/>
    </row>
    <row r="205" spans="1:27" ht="15.75" customHeight="1">
      <c r="A205" s="66">
        <v>203</v>
      </c>
      <c r="B205" s="199" t="s">
        <v>684</v>
      </c>
      <c r="C205" s="199" t="s">
        <v>5273</v>
      </c>
      <c r="D205" s="199" t="s">
        <v>5342</v>
      </c>
      <c r="E205" s="199" t="s">
        <v>1401</v>
      </c>
      <c r="F205" s="199" t="s">
        <v>5342</v>
      </c>
      <c r="G205" s="199" t="s">
        <v>5342</v>
      </c>
      <c r="H205" s="248" t="s">
        <v>5343</v>
      </c>
      <c r="I205" s="118" t="s">
        <v>1348</v>
      </c>
      <c r="J205" s="199" t="s">
        <v>3995</v>
      </c>
      <c r="K205" s="199" t="s">
        <v>1801</v>
      </c>
      <c r="L205" s="53">
        <v>0</v>
      </c>
      <c r="M205" s="53">
        <v>0</v>
      </c>
      <c r="N205" s="60" t="s">
        <v>5228</v>
      </c>
      <c r="O205" s="66" t="s">
        <v>5229</v>
      </c>
      <c r="P205" s="118" t="s">
        <v>4804</v>
      </c>
      <c r="Q205" s="118" t="s">
        <v>4804</v>
      </c>
      <c r="R205" s="199" t="s">
        <v>4805</v>
      </c>
      <c r="S205" s="199" t="s">
        <v>5001</v>
      </c>
      <c r="T205" s="118" t="s">
        <v>1358</v>
      </c>
      <c r="U205" s="199" t="s">
        <v>4874</v>
      </c>
      <c r="V205" s="199" t="s">
        <v>5344</v>
      </c>
      <c r="W205" s="199" t="s">
        <v>2784</v>
      </c>
      <c r="X205" s="253" t="s">
        <v>5841</v>
      </c>
      <c r="Y205" s="199"/>
      <c r="Z205" s="199"/>
      <c r="AA205" s="199"/>
    </row>
    <row r="206" spans="1:27" ht="13.5">
      <c r="A206" s="66">
        <v>204</v>
      </c>
      <c r="B206" s="199" t="s">
        <v>684</v>
      </c>
      <c r="C206" s="199" t="s">
        <v>5273</v>
      </c>
      <c r="D206" s="199" t="s">
        <v>5348</v>
      </c>
      <c r="E206" s="199" t="s">
        <v>1401</v>
      </c>
      <c r="F206" s="199" t="s">
        <v>5348</v>
      </c>
      <c r="G206" s="199" t="s">
        <v>5348</v>
      </c>
      <c r="H206" s="440" t="s">
        <v>25486</v>
      </c>
      <c r="I206" s="118" t="s">
        <v>1348</v>
      </c>
      <c r="J206" s="199" t="s">
        <v>5289</v>
      </c>
      <c r="K206" s="199" t="s">
        <v>3936</v>
      </c>
      <c r="L206" s="53">
        <v>0</v>
      </c>
      <c r="M206" s="53">
        <v>0</v>
      </c>
      <c r="N206" s="60" t="s">
        <v>8717</v>
      </c>
      <c r="O206" s="66" t="s">
        <v>8810</v>
      </c>
      <c r="P206" s="118" t="s">
        <v>4804</v>
      </c>
      <c r="Q206" s="118" t="s">
        <v>4804</v>
      </c>
      <c r="R206" s="199" t="s">
        <v>4805</v>
      </c>
      <c r="S206" s="199" t="s">
        <v>4805</v>
      </c>
      <c r="T206" s="118" t="s">
        <v>1358</v>
      </c>
      <c r="U206" s="199" t="s">
        <v>4874</v>
      </c>
      <c r="V206" s="199" t="s">
        <v>5349</v>
      </c>
      <c r="W206" s="199" t="s">
        <v>2784</v>
      </c>
      <c r="X206" s="253" t="s">
        <v>5841</v>
      </c>
      <c r="Y206" s="199"/>
      <c r="Z206" s="199"/>
      <c r="AA206" s="199"/>
    </row>
    <row r="207" spans="1:27" ht="13.5">
      <c r="A207" s="66">
        <v>205</v>
      </c>
      <c r="B207" s="199" t="s">
        <v>8010</v>
      </c>
      <c r="C207" s="199" t="s">
        <v>5273</v>
      </c>
      <c r="D207" s="199" t="s">
        <v>5792</v>
      </c>
      <c r="E207" s="199" t="s">
        <v>1401</v>
      </c>
      <c r="F207" s="199" t="s">
        <v>5792</v>
      </c>
      <c r="G207" s="199" t="s">
        <v>5792</v>
      </c>
      <c r="H207" s="199" t="s">
        <v>5793</v>
      </c>
      <c r="I207" s="118" t="s">
        <v>1348</v>
      </c>
      <c r="J207" s="199" t="s">
        <v>5794</v>
      </c>
      <c r="K207" s="4" t="s">
        <v>3893</v>
      </c>
      <c r="L207" s="53">
        <v>0</v>
      </c>
      <c r="M207" s="53">
        <v>0</v>
      </c>
      <c r="N207" s="60" t="s">
        <v>5232</v>
      </c>
      <c r="O207" s="66" t="s">
        <v>5233</v>
      </c>
      <c r="P207" s="118" t="s">
        <v>4804</v>
      </c>
      <c r="Q207" s="118" t="s">
        <v>4804</v>
      </c>
      <c r="R207" s="199" t="s">
        <v>4805</v>
      </c>
      <c r="S207" s="199" t="s">
        <v>4805</v>
      </c>
      <c r="T207" s="118" t="s">
        <v>1358</v>
      </c>
      <c r="U207" s="199" t="s">
        <v>4874</v>
      </c>
      <c r="V207" s="199" t="s">
        <v>5796</v>
      </c>
      <c r="W207" s="199" t="s">
        <v>5797</v>
      </c>
      <c r="X207" s="253" t="s">
        <v>5841</v>
      </c>
      <c r="Y207" s="199"/>
      <c r="Z207" s="199"/>
      <c r="AA207" s="199"/>
    </row>
    <row r="208" spans="1:27" ht="13.5">
      <c r="A208" s="66">
        <v>206</v>
      </c>
      <c r="B208" s="199" t="s">
        <v>5960</v>
      </c>
      <c r="C208" s="199" t="s">
        <v>5273</v>
      </c>
      <c r="D208" s="199" t="s">
        <v>5957</v>
      </c>
      <c r="E208" s="199" t="s">
        <v>1401</v>
      </c>
      <c r="F208" s="199" t="s">
        <v>5957</v>
      </c>
      <c r="G208" s="199" t="s">
        <v>5957</v>
      </c>
      <c r="H208" s="199" t="s">
        <v>5958</v>
      </c>
      <c r="I208" s="118" t="s">
        <v>1348</v>
      </c>
      <c r="J208" s="199" t="s">
        <v>3868</v>
      </c>
      <c r="K208" s="4" t="s">
        <v>5953</v>
      </c>
      <c r="L208" s="53">
        <v>0</v>
      </c>
      <c r="M208" s="53">
        <v>0</v>
      </c>
      <c r="N208" s="60" t="s">
        <v>5236</v>
      </c>
      <c r="O208" s="66" t="s">
        <v>5237</v>
      </c>
      <c r="P208" s="118" t="s">
        <v>4804</v>
      </c>
      <c r="Q208" s="118" t="s">
        <v>4804</v>
      </c>
      <c r="R208" s="199" t="s">
        <v>4805</v>
      </c>
      <c r="S208" s="199" t="s">
        <v>4805</v>
      </c>
      <c r="T208" s="118" t="s">
        <v>1358</v>
      </c>
      <c r="U208" s="199" t="s">
        <v>4874</v>
      </c>
      <c r="V208" s="199" t="s">
        <v>5959</v>
      </c>
      <c r="W208" s="199" t="s">
        <v>1835</v>
      </c>
      <c r="X208" s="253" t="s">
        <v>5841</v>
      </c>
      <c r="Y208" s="199"/>
      <c r="Z208" s="199"/>
      <c r="AA208" s="199"/>
    </row>
    <row r="209" spans="1:27" ht="13.5">
      <c r="A209" s="66">
        <v>207</v>
      </c>
      <c r="B209" s="199" t="s">
        <v>5960</v>
      </c>
      <c r="C209" s="199" t="s">
        <v>5273</v>
      </c>
      <c r="D209" s="199" t="s">
        <v>15294</v>
      </c>
      <c r="E209" s="199" t="s">
        <v>1401</v>
      </c>
      <c r="F209" s="199" t="s">
        <v>5961</v>
      </c>
      <c r="G209" s="199" t="s">
        <v>5961</v>
      </c>
      <c r="H209" s="199" t="s">
        <v>5962</v>
      </c>
      <c r="I209" s="254" t="s">
        <v>5841</v>
      </c>
      <c r="J209" s="199" t="s">
        <v>5953</v>
      </c>
      <c r="K209" s="4" t="s">
        <v>1589</v>
      </c>
      <c r="L209" s="53">
        <v>0</v>
      </c>
      <c r="M209" s="53">
        <v>0</v>
      </c>
      <c r="N209" s="60" t="s">
        <v>5240</v>
      </c>
      <c r="O209" s="66" t="s">
        <v>5241</v>
      </c>
      <c r="P209" s="118" t="s">
        <v>4804</v>
      </c>
      <c r="Q209" s="118" t="s">
        <v>4804</v>
      </c>
      <c r="R209" s="199" t="s">
        <v>4805</v>
      </c>
      <c r="S209" s="199" t="s">
        <v>4805</v>
      </c>
      <c r="T209" s="118" t="s">
        <v>1358</v>
      </c>
      <c r="U209" s="199" t="s">
        <v>4874</v>
      </c>
      <c r="V209" s="199" t="s">
        <v>5963</v>
      </c>
      <c r="W209" s="199" t="s">
        <v>1835</v>
      </c>
      <c r="X209" s="253" t="s">
        <v>5841</v>
      </c>
      <c r="Y209" s="199"/>
      <c r="Z209" s="199"/>
      <c r="AA209" s="199"/>
    </row>
    <row r="210" spans="1:27" ht="13.5">
      <c r="A210" s="66">
        <v>208</v>
      </c>
      <c r="B210" s="199" t="s">
        <v>7105</v>
      </c>
      <c r="C210" s="199" t="s">
        <v>5273</v>
      </c>
      <c r="D210" s="199" t="s">
        <v>18792</v>
      </c>
      <c r="E210" s="199" t="s">
        <v>1401</v>
      </c>
      <c r="F210" s="199" t="s">
        <v>7106</v>
      </c>
      <c r="G210" s="199" t="s">
        <v>7106</v>
      </c>
      <c r="H210" s="199" t="s">
        <v>7107</v>
      </c>
      <c r="I210" s="118" t="s">
        <v>1348</v>
      </c>
      <c r="J210" s="199" t="s">
        <v>3868</v>
      </c>
      <c r="K210" s="4" t="s">
        <v>7104</v>
      </c>
      <c r="L210" s="53">
        <v>0</v>
      </c>
      <c r="M210" s="53">
        <v>0</v>
      </c>
      <c r="N210" s="60" t="s">
        <v>8718</v>
      </c>
      <c r="O210" s="66" t="s">
        <v>8811</v>
      </c>
      <c r="P210" s="118" t="s">
        <v>4804</v>
      </c>
      <c r="Q210" s="118" t="s">
        <v>4804</v>
      </c>
      <c r="R210" s="199" t="s">
        <v>4805</v>
      </c>
      <c r="S210" s="199" t="s">
        <v>4805</v>
      </c>
      <c r="T210" s="118" t="s">
        <v>1358</v>
      </c>
      <c r="U210" s="199" t="s">
        <v>4874</v>
      </c>
      <c r="V210" s="199" t="s">
        <v>7108</v>
      </c>
      <c r="W210" s="199" t="s">
        <v>1835</v>
      </c>
      <c r="X210" s="253" t="s">
        <v>5841</v>
      </c>
      <c r="Y210" s="199"/>
      <c r="Z210" s="199"/>
      <c r="AA210" s="199"/>
    </row>
    <row r="211" spans="1:27" ht="13.5">
      <c r="A211" s="66">
        <v>209</v>
      </c>
      <c r="B211" s="199" t="s">
        <v>7105</v>
      </c>
      <c r="C211" s="199" t="s">
        <v>5273</v>
      </c>
      <c r="D211" s="199" t="s">
        <v>7109</v>
      </c>
      <c r="E211" s="199" t="s">
        <v>1401</v>
      </c>
      <c r="F211" s="199" t="s">
        <v>7109</v>
      </c>
      <c r="G211" s="199" t="s">
        <v>7109</v>
      </c>
      <c r="H211" s="199" t="s">
        <v>7110</v>
      </c>
      <c r="I211" s="118" t="s">
        <v>5841</v>
      </c>
      <c r="J211" s="199" t="s">
        <v>7104</v>
      </c>
      <c r="K211" s="4" t="s">
        <v>1589</v>
      </c>
      <c r="L211" s="53">
        <v>0</v>
      </c>
      <c r="M211" s="53">
        <v>0</v>
      </c>
      <c r="N211" s="60" t="s">
        <v>5245</v>
      </c>
      <c r="O211" s="66" t="s">
        <v>5246</v>
      </c>
      <c r="P211" s="118" t="s">
        <v>4804</v>
      </c>
      <c r="Q211" s="118" t="s">
        <v>4804</v>
      </c>
      <c r="R211" s="199" t="s">
        <v>4805</v>
      </c>
      <c r="S211" s="199" t="s">
        <v>4805</v>
      </c>
      <c r="T211" s="118" t="s">
        <v>1358</v>
      </c>
      <c r="U211" s="199" t="s">
        <v>4874</v>
      </c>
      <c r="V211" s="199" t="s">
        <v>7111</v>
      </c>
      <c r="W211" s="199" t="s">
        <v>1835</v>
      </c>
      <c r="X211" s="253" t="s">
        <v>5841</v>
      </c>
      <c r="Y211" s="199"/>
      <c r="Z211" s="199"/>
      <c r="AA211" s="199"/>
    </row>
    <row r="212" spans="1:27" ht="13.5">
      <c r="A212" s="66">
        <v>210</v>
      </c>
      <c r="B212" s="199" t="s">
        <v>7255</v>
      </c>
      <c r="C212" s="199" t="s">
        <v>5273</v>
      </c>
      <c r="D212" s="199" t="s">
        <v>7263</v>
      </c>
      <c r="E212" s="199" t="s">
        <v>1401</v>
      </c>
      <c r="F212" s="42" t="s">
        <v>7263</v>
      </c>
      <c r="G212" s="253" t="s">
        <v>19446</v>
      </c>
      <c r="H212" s="253" t="s">
        <v>19462</v>
      </c>
      <c r="I212" s="118" t="s">
        <v>1348</v>
      </c>
      <c r="J212" s="253" t="s">
        <v>19463</v>
      </c>
      <c r="K212" s="258">
        <v>0</v>
      </c>
      <c r="L212" s="53">
        <v>0</v>
      </c>
      <c r="M212" s="270" t="s">
        <v>9884</v>
      </c>
      <c r="N212" s="60" t="s">
        <v>5249</v>
      </c>
      <c r="O212" s="66" t="s">
        <v>5250</v>
      </c>
      <c r="P212" s="118" t="s">
        <v>4804</v>
      </c>
      <c r="Q212" s="118" t="s">
        <v>4804</v>
      </c>
      <c r="R212" s="199" t="s">
        <v>4805</v>
      </c>
      <c r="S212" s="199" t="s">
        <v>4805</v>
      </c>
      <c r="T212" s="118" t="s">
        <v>1358</v>
      </c>
      <c r="U212" s="199" t="s">
        <v>4874</v>
      </c>
      <c r="V212" s="199" t="s">
        <v>7264</v>
      </c>
      <c r="W212" s="199" t="s">
        <v>1835</v>
      </c>
      <c r="X212" s="253" t="s">
        <v>18814</v>
      </c>
      <c r="Y212" s="199"/>
      <c r="Z212" s="199"/>
      <c r="AA212" s="199"/>
    </row>
    <row r="213" spans="1:27" ht="13.5">
      <c r="A213" s="66">
        <v>211</v>
      </c>
      <c r="B213" s="199"/>
      <c r="C213" s="199" t="s">
        <v>5350</v>
      </c>
      <c r="D213" s="199" t="s">
        <v>5351</v>
      </c>
      <c r="E213" s="199" t="s">
        <v>1401</v>
      </c>
      <c r="F213" s="199" t="s">
        <v>5351</v>
      </c>
      <c r="G213" s="199" t="s">
        <v>5351</v>
      </c>
      <c r="H213" s="227" t="s">
        <v>16855</v>
      </c>
      <c r="I213" s="118" t="s">
        <v>1348</v>
      </c>
      <c r="J213" s="199" t="s">
        <v>4238</v>
      </c>
      <c r="K213" s="199" t="s">
        <v>2510</v>
      </c>
      <c r="L213" s="53">
        <v>0</v>
      </c>
      <c r="M213" s="53">
        <v>0</v>
      </c>
      <c r="N213" s="60" t="s">
        <v>5252</v>
      </c>
      <c r="O213" s="66" t="s">
        <v>5253</v>
      </c>
      <c r="P213" s="118" t="s">
        <v>4818</v>
      </c>
      <c r="Q213" s="118" t="s">
        <v>4804</v>
      </c>
      <c r="R213" s="199" t="s">
        <v>4805</v>
      </c>
      <c r="S213" s="199" t="s">
        <v>4805</v>
      </c>
      <c r="T213" s="118" t="s">
        <v>1358</v>
      </c>
      <c r="U213" s="199" t="s">
        <v>4874</v>
      </c>
      <c r="V213" s="199" t="s">
        <v>5355</v>
      </c>
      <c r="W213" s="199" t="s">
        <v>2869</v>
      </c>
      <c r="X213" s="199"/>
      <c r="Y213" s="199"/>
      <c r="Z213" s="199"/>
      <c r="AA213" s="199"/>
    </row>
    <row r="214" spans="1:27" ht="13.5">
      <c r="A214" s="66">
        <v>212</v>
      </c>
      <c r="B214" s="199"/>
      <c r="C214" s="199" t="s">
        <v>5350</v>
      </c>
      <c r="D214" s="199" t="s">
        <v>5356</v>
      </c>
      <c r="E214" s="199" t="s">
        <v>1401</v>
      </c>
      <c r="F214" s="199" t="s">
        <v>5356</v>
      </c>
      <c r="G214" s="199" t="s">
        <v>5356</v>
      </c>
      <c r="H214" s="228" t="s">
        <v>16855</v>
      </c>
      <c r="I214" s="118" t="s">
        <v>1348</v>
      </c>
      <c r="J214" s="199" t="s">
        <v>4238</v>
      </c>
      <c r="K214" s="199" t="s">
        <v>1870</v>
      </c>
      <c r="L214" s="53">
        <v>0</v>
      </c>
      <c r="M214" s="53">
        <v>0</v>
      </c>
      <c r="N214" s="60" t="s">
        <v>5255</v>
      </c>
      <c r="O214" s="66" t="s">
        <v>5256</v>
      </c>
      <c r="P214" s="118" t="s">
        <v>4818</v>
      </c>
      <c r="Q214" s="118" t="s">
        <v>4804</v>
      </c>
      <c r="R214" s="199" t="s">
        <v>4805</v>
      </c>
      <c r="S214" s="199" t="s">
        <v>4805</v>
      </c>
      <c r="T214" s="118" t="s">
        <v>1358</v>
      </c>
      <c r="U214" s="199" t="s">
        <v>4874</v>
      </c>
      <c r="V214" s="199" t="s">
        <v>5357</v>
      </c>
      <c r="W214" s="199" t="s">
        <v>2869</v>
      </c>
      <c r="X214" s="199"/>
      <c r="Y214" s="199"/>
      <c r="Z214" s="199"/>
      <c r="AA214" s="199"/>
    </row>
    <row r="215" spans="1:27" ht="13.5">
      <c r="A215" s="66">
        <v>213</v>
      </c>
      <c r="B215" s="199"/>
      <c r="C215" s="199" t="s">
        <v>5350</v>
      </c>
      <c r="D215" s="199" t="s">
        <v>5358</v>
      </c>
      <c r="E215" s="199" t="s">
        <v>1401</v>
      </c>
      <c r="F215" s="199" t="s">
        <v>5358</v>
      </c>
      <c r="G215" s="199" t="s">
        <v>5358</v>
      </c>
      <c r="H215" s="228" t="s">
        <v>16855</v>
      </c>
      <c r="I215" s="118" t="s">
        <v>1348</v>
      </c>
      <c r="J215" s="199" t="s">
        <v>4238</v>
      </c>
      <c r="K215" s="102" t="s">
        <v>5933</v>
      </c>
      <c r="L215" s="53">
        <v>0</v>
      </c>
      <c r="M215" s="53">
        <v>0</v>
      </c>
      <c r="N215" s="60" t="s">
        <v>8719</v>
      </c>
      <c r="O215" s="66" t="s">
        <v>8812</v>
      </c>
      <c r="P215" s="118" t="s">
        <v>4818</v>
      </c>
      <c r="Q215" s="118" t="s">
        <v>4804</v>
      </c>
      <c r="R215" s="199" t="s">
        <v>4805</v>
      </c>
      <c r="S215" s="199" t="s">
        <v>4805</v>
      </c>
      <c r="T215" s="118" t="s">
        <v>1358</v>
      </c>
      <c r="U215" s="199" t="s">
        <v>4874</v>
      </c>
      <c r="V215" s="199" t="s">
        <v>5357</v>
      </c>
      <c r="W215" s="199" t="s">
        <v>2869</v>
      </c>
      <c r="X215" s="199"/>
      <c r="Y215" s="199"/>
      <c r="Z215" s="199"/>
      <c r="AA215" s="199"/>
    </row>
    <row r="216" spans="1:27" ht="13.5">
      <c r="A216" s="66">
        <v>214</v>
      </c>
      <c r="B216" s="199"/>
      <c r="C216" s="199" t="s">
        <v>5350</v>
      </c>
      <c r="D216" s="199" t="s">
        <v>5359</v>
      </c>
      <c r="E216" s="199" t="s">
        <v>1401</v>
      </c>
      <c r="F216" s="199" t="s">
        <v>5359</v>
      </c>
      <c r="G216" s="199" t="s">
        <v>5359</v>
      </c>
      <c r="H216" s="228" t="s">
        <v>16856</v>
      </c>
      <c r="I216" s="118" t="s">
        <v>1348</v>
      </c>
      <c r="J216" s="199" t="s">
        <v>4238</v>
      </c>
      <c r="K216" s="199" t="s">
        <v>4246</v>
      </c>
      <c r="L216" s="53">
        <v>0</v>
      </c>
      <c r="M216" s="53">
        <v>0</v>
      </c>
      <c r="N216" s="60" t="s">
        <v>9691</v>
      </c>
      <c r="O216" s="66" t="s">
        <v>9693</v>
      </c>
      <c r="P216" s="118" t="s">
        <v>4804</v>
      </c>
      <c r="Q216" s="118" t="s">
        <v>4818</v>
      </c>
      <c r="R216" s="199" t="s">
        <v>4805</v>
      </c>
      <c r="S216" s="199" t="s">
        <v>4805</v>
      </c>
      <c r="T216" s="118" t="s">
        <v>1358</v>
      </c>
      <c r="U216" s="199" t="s">
        <v>4874</v>
      </c>
      <c r="V216" s="199" t="s">
        <v>5360</v>
      </c>
      <c r="W216" s="199" t="s">
        <v>2869</v>
      </c>
      <c r="X216" s="199"/>
      <c r="Y216" s="199"/>
      <c r="Z216" s="199"/>
      <c r="AA216" s="199"/>
    </row>
    <row r="217" spans="1:27" ht="13.5">
      <c r="A217" s="66">
        <v>215</v>
      </c>
      <c r="B217" s="199"/>
      <c r="C217" s="199" t="s">
        <v>618</v>
      </c>
      <c r="D217" s="199" t="s">
        <v>7185</v>
      </c>
      <c r="E217" s="199" t="s">
        <v>1401</v>
      </c>
      <c r="F217" s="199" t="s">
        <v>4249</v>
      </c>
      <c r="G217" s="199" t="s">
        <v>4249</v>
      </c>
      <c r="H217" s="199" t="s">
        <v>7168</v>
      </c>
      <c r="I217" s="118" t="s">
        <v>1348</v>
      </c>
      <c r="J217" s="95" t="s">
        <v>7537</v>
      </c>
      <c r="K217" s="95" t="s">
        <v>2530</v>
      </c>
      <c r="L217" s="71">
        <v>0</v>
      </c>
      <c r="M217" s="53">
        <v>0</v>
      </c>
      <c r="N217" s="60" t="s">
        <v>5262</v>
      </c>
      <c r="O217" s="66" t="s">
        <v>5263</v>
      </c>
      <c r="P217" s="118" t="s">
        <v>4804</v>
      </c>
      <c r="Q217" s="118" t="s">
        <v>4804</v>
      </c>
      <c r="R217" s="199" t="s">
        <v>4805</v>
      </c>
      <c r="S217" s="95" t="s">
        <v>4805</v>
      </c>
      <c r="T217" s="118" t="s">
        <v>1358</v>
      </c>
      <c r="U217" s="199" t="s">
        <v>4874</v>
      </c>
      <c r="V217" s="199" t="s">
        <v>5361</v>
      </c>
      <c r="W217" s="199" t="s">
        <v>2509</v>
      </c>
      <c r="X217" s="199"/>
      <c r="Y217" s="199"/>
      <c r="Z217" s="199"/>
      <c r="AA217" s="199"/>
    </row>
    <row r="218" spans="1:27" ht="13.5">
      <c r="A218" s="66">
        <v>216</v>
      </c>
      <c r="B218" s="199"/>
      <c r="C218" s="199" t="s">
        <v>91</v>
      </c>
      <c r="D218" s="440" t="s">
        <v>25348</v>
      </c>
      <c r="E218" s="199" t="s">
        <v>1401</v>
      </c>
      <c r="F218" s="199" t="s">
        <v>4723</v>
      </c>
      <c r="G218" s="199" t="s">
        <v>4723</v>
      </c>
      <c r="H218" s="199" t="s">
        <v>5362</v>
      </c>
      <c r="I218" s="118" t="s">
        <v>1348</v>
      </c>
      <c r="J218" s="199" t="s">
        <v>5363</v>
      </c>
      <c r="K218" s="199" t="s">
        <v>1589</v>
      </c>
      <c r="L218" s="53">
        <v>0</v>
      </c>
      <c r="M218" s="53">
        <v>0</v>
      </c>
      <c r="N218" s="60" t="s">
        <v>5266</v>
      </c>
      <c r="O218" s="66" t="s">
        <v>5267</v>
      </c>
      <c r="P218" s="118" t="s">
        <v>4804</v>
      </c>
      <c r="Q218" s="118" t="s">
        <v>4804</v>
      </c>
      <c r="R218" s="199" t="s">
        <v>4805</v>
      </c>
      <c r="S218" s="199" t="s">
        <v>5001</v>
      </c>
      <c r="T218" s="118" t="s">
        <v>1358</v>
      </c>
      <c r="U218" s="199" t="s">
        <v>4874</v>
      </c>
      <c r="V218" s="199" t="s">
        <v>5366</v>
      </c>
      <c r="W218" s="199" t="s">
        <v>1629</v>
      </c>
      <c r="X218" s="199"/>
      <c r="Y218" s="199"/>
      <c r="Z218" s="199"/>
      <c r="AA218" s="199"/>
    </row>
    <row r="219" spans="1:27" ht="13.5">
      <c r="A219" s="66">
        <v>217</v>
      </c>
      <c r="B219" s="199"/>
      <c r="C219" s="199" t="s">
        <v>5273</v>
      </c>
      <c r="D219" s="199" t="s">
        <v>5367</v>
      </c>
      <c r="E219" s="199" t="s">
        <v>1401</v>
      </c>
      <c r="F219" s="199" t="s">
        <v>5367</v>
      </c>
      <c r="G219" s="199" t="s">
        <v>5367</v>
      </c>
      <c r="H219" s="199" t="s">
        <v>5368</v>
      </c>
      <c r="I219" s="118" t="s">
        <v>1348</v>
      </c>
      <c r="J219" s="199" t="s">
        <v>5286</v>
      </c>
      <c r="K219" s="199" t="s">
        <v>3845</v>
      </c>
      <c r="L219" s="53">
        <v>0</v>
      </c>
      <c r="M219" s="53">
        <v>0</v>
      </c>
      <c r="N219" s="60" t="s">
        <v>5270</v>
      </c>
      <c r="O219" s="66" t="s">
        <v>5271</v>
      </c>
      <c r="P219" s="118" t="s">
        <v>4804</v>
      </c>
      <c r="Q219" s="118" t="s">
        <v>4818</v>
      </c>
      <c r="R219" s="199" t="s">
        <v>4805</v>
      </c>
      <c r="S219" s="199" t="s">
        <v>5001</v>
      </c>
      <c r="T219" s="118" t="s">
        <v>1358</v>
      </c>
      <c r="U219" s="199" t="s">
        <v>4874</v>
      </c>
      <c r="V219" s="199" t="s">
        <v>5366</v>
      </c>
      <c r="W219" s="199" t="s">
        <v>1629</v>
      </c>
      <c r="X219" s="253" t="s">
        <v>18794</v>
      </c>
      <c r="Y219" s="199"/>
      <c r="Z219" s="199"/>
      <c r="AA219" s="199"/>
    </row>
    <row r="220" spans="1:27" ht="13.5">
      <c r="A220" s="66">
        <v>218</v>
      </c>
      <c r="B220" s="199"/>
      <c r="C220" s="199" t="s">
        <v>5273</v>
      </c>
      <c r="D220" s="199" t="s">
        <v>5369</v>
      </c>
      <c r="E220" s="199" t="s">
        <v>1401</v>
      </c>
      <c r="F220" s="199" t="s">
        <v>5369</v>
      </c>
      <c r="G220" s="199" t="s">
        <v>16395</v>
      </c>
      <c r="H220" s="199" t="s">
        <v>16394</v>
      </c>
      <c r="I220" s="118" t="s">
        <v>1348</v>
      </c>
      <c r="J220" s="199" t="s">
        <v>16396</v>
      </c>
      <c r="K220" s="199" t="s">
        <v>5794</v>
      </c>
      <c r="L220" s="53">
        <v>0</v>
      </c>
      <c r="M220" s="53">
        <v>0</v>
      </c>
      <c r="N220" s="60" t="s">
        <v>5353</v>
      </c>
      <c r="O220" s="66" t="s">
        <v>5354</v>
      </c>
      <c r="P220" s="118" t="s">
        <v>4818</v>
      </c>
      <c r="Q220" s="118" t="s">
        <v>4804</v>
      </c>
      <c r="R220" s="199" t="s">
        <v>4805</v>
      </c>
      <c r="S220" s="199" t="s">
        <v>5001</v>
      </c>
      <c r="T220" s="118" t="s">
        <v>1358</v>
      </c>
      <c r="U220" s="199" t="s">
        <v>4874</v>
      </c>
      <c r="V220" s="199" t="s">
        <v>5370</v>
      </c>
      <c r="W220" s="199" t="s">
        <v>2784</v>
      </c>
      <c r="X220" s="253" t="s">
        <v>5841</v>
      </c>
      <c r="Y220" s="199"/>
      <c r="Z220" s="199"/>
      <c r="AA220" s="199"/>
    </row>
    <row r="221" spans="1:27" ht="13.5">
      <c r="A221" s="66">
        <v>219</v>
      </c>
      <c r="B221" s="199"/>
      <c r="C221" s="199" t="s">
        <v>5273</v>
      </c>
      <c r="D221" s="199" t="s">
        <v>5371</v>
      </c>
      <c r="E221" s="199" t="s">
        <v>1401</v>
      </c>
      <c r="F221" s="199" t="s">
        <v>5371</v>
      </c>
      <c r="G221" s="199" t="s">
        <v>5371</v>
      </c>
      <c r="H221" s="199" t="s">
        <v>5372</v>
      </c>
      <c r="I221" s="118" t="s">
        <v>1348</v>
      </c>
      <c r="J221" s="199" t="s">
        <v>4083</v>
      </c>
      <c r="K221" s="199" t="s">
        <v>4301</v>
      </c>
      <c r="L221" s="53">
        <v>0</v>
      </c>
      <c r="M221" s="53">
        <v>0</v>
      </c>
      <c r="N221" s="60" t="s">
        <v>11716</v>
      </c>
      <c r="O221" s="66" t="s">
        <v>11737</v>
      </c>
      <c r="P221" s="118" t="s">
        <v>4818</v>
      </c>
      <c r="Q221" s="118" t="s">
        <v>4804</v>
      </c>
      <c r="R221" s="199" t="s">
        <v>4805</v>
      </c>
      <c r="S221" s="199" t="s">
        <v>5001</v>
      </c>
      <c r="T221" s="118" t="s">
        <v>1358</v>
      </c>
      <c r="U221" s="199" t="s">
        <v>4874</v>
      </c>
      <c r="V221" s="199" t="s">
        <v>5373</v>
      </c>
      <c r="W221" s="199" t="s">
        <v>2784</v>
      </c>
      <c r="X221" s="253" t="s">
        <v>5841</v>
      </c>
      <c r="Y221" s="199"/>
      <c r="Z221" s="199"/>
      <c r="AA221" s="199"/>
    </row>
    <row r="222" spans="1:27" ht="13.5">
      <c r="A222" s="66">
        <v>220</v>
      </c>
      <c r="B222" s="199"/>
      <c r="C222" s="199" t="s">
        <v>3006</v>
      </c>
      <c r="D222" s="199" t="s">
        <v>5374</v>
      </c>
      <c r="E222" s="199" t="s">
        <v>1401</v>
      </c>
      <c r="F222" s="199" t="s">
        <v>5374</v>
      </c>
      <c r="G222" s="199" t="s">
        <v>5374</v>
      </c>
      <c r="H222" s="199" t="s">
        <v>5181</v>
      </c>
      <c r="I222" s="118" t="s">
        <v>1348</v>
      </c>
      <c r="J222" s="199" t="s">
        <v>3006</v>
      </c>
      <c r="K222" s="199" t="s">
        <v>4444</v>
      </c>
      <c r="L222" s="53">
        <v>0</v>
      </c>
      <c r="M222" s="53">
        <v>0</v>
      </c>
      <c r="N222" s="60" t="s">
        <v>11695</v>
      </c>
      <c r="O222" s="66" t="s">
        <v>11738</v>
      </c>
      <c r="P222" s="118" t="s">
        <v>4804</v>
      </c>
      <c r="Q222" s="118" t="s">
        <v>4818</v>
      </c>
      <c r="R222" s="199" t="s">
        <v>4805</v>
      </c>
      <c r="S222" s="199" t="s">
        <v>4805</v>
      </c>
      <c r="T222" s="118" t="s">
        <v>1358</v>
      </c>
      <c r="U222" s="199" t="s">
        <v>4874</v>
      </c>
      <c r="V222" s="199" t="s">
        <v>5377</v>
      </c>
      <c r="W222" s="199" t="s">
        <v>2869</v>
      </c>
      <c r="X222" s="199"/>
      <c r="Y222" s="199"/>
      <c r="Z222" s="199"/>
      <c r="AA222" s="199"/>
    </row>
    <row r="223" spans="1:27" ht="13.5">
      <c r="A223" s="66">
        <v>221</v>
      </c>
      <c r="B223" s="199"/>
      <c r="C223" s="199" t="s">
        <v>618</v>
      </c>
      <c r="D223" s="199" t="s">
        <v>4722</v>
      </c>
      <c r="E223" s="199" t="s">
        <v>1401</v>
      </c>
      <c r="F223" s="199" t="s">
        <v>4722</v>
      </c>
      <c r="G223" s="199" t="s">
        <v>4722</v>
      </c>
      <c r="H223" s="199" t="s">
        <v>5378</v>
      </c>
      <c r="I223" s="118" t="s">
        <v>1358</v>
      </c>
      <c r="J223" s="95">
        <v>0</v>
      </c>
      <c r="K223" s="95" t="s">
        <v>631</v>
      </c>
      <c r="L223" s="53" t="s">
        <v>4221</v>
      </c>
      <c r="M223" s="53">
        <v>0</v>
      </c>
      <c r="N223" s="60" t="s">
        <v>11717</v>
      </c>
      <c r="O223" s="66" t="s">
        <v>11739</v>
      </c>
      <c r="P223" s="118" t="s">
        <v>4804</v>
      </c>
      <c r="Q223" s="118" t="s">
        <v>4804</v>
      </c>
      <c r="R223" s="58" t="s">
        <v>5001</v>
      </c>
      <c r="S223" s="199" t="s">
        <v>4805</v>
      </c>
      <c r="T223" s="118" t="s">
        <v>1358</v>
      </c>
      <c r="U223" s="199" t="s">
        <v>4874</v>
      </c>
      <c r="V223" s="199" t="s">
        <v>9326</v>
      </c>
      <c r="W223" s="199" t="s">
        <v>2509</v>
      </c>
      <c r="X223" s="199"/>
      <c r="Y223" s="199"/>
      <c r="Z223" s="199"/>
      <c r="AA223" s="199"/>
    </row>
    <row r="224" spans="1:27" ht="13.5">
      <c r="A224" s="66">
        <v>222</v>
      </c>
      <c r="B224" s="199"/>
      <c r="C224" s="199" t="s">
        <v>3006</v>
      </c>
      <c r="D224" s="199" t="s">
        <v>5381</v>
      </c>
      <c r="E224" s="199" t="s">
        <v>1401</v>
      </c>
      <c r="F224" s="199" t="s">
        <v>5381</v>
      </c>
      <c r="G224" s="199" t="s">
        <v>5381</v>
      </c>
      <c r="H224" s="199" t="s">
        <v>5181</v>
      </c>
      <c r="I224" s="118" t="s">
        <v>1348</v>
      </c>
      <c r="J224" s="199" t="s">
        <v>4314</v>
      </c>
      <c r="K224" s="199" t="s">
        <v>631</v>
      </c>
      <c r="L224" s="53">
        <v>0</v>
      </c>
      <c r="M224" s="53">
        <v>0</v>
      </c>
      <c r="N224" s="60" t="s">
        <v>11696</v>
      </c>
      <c r="O224" s="66" t="s">
        <v>11740</v>
      </c>
      <c r="P224" s="118" t="s">
        <v>4818</v>
      </c>
      <c r="Q224" s="118" t="s">
        <v>4804</v>
      </c>
      <c r="R224" s="199" t="s">
        <v>4805</v>
      </c>
      <c r="S224" s="199" t="s">
        <v>4805</v>
      </c>
      <c r="T224" s="118" t="s">
        <v>1358</v>
      </c>
      <c r="U224" s="199" t="s">
        <v>4874</v>
      </c>
      <c r="V224" s="199" t="s">
        <v>5384</v>
      </c>
      <c r="W224" s="199" t="s">
        <v>2869</v>
      </c>
      <c r="X224" s="199"/>
      <c r="Y224" s="199"/>
      <c r="Z224" s="199"/>
      <c r="AA224" s="199"/>
    </row>
    <row r="225" spans="1:27" ht="13.5">
      <c r="A225" s="66">
        <v>223</v>
      </c>
      <c r="B225" s="199"/>
      <c r="C225" s="199" t="s">
        <v>3006</v>
      </c>
      <c r="D225" s="199" t="s">
        <v>5385</v>
      </c>
      <c r="E225" s="199" t="s">
        <v>1401</v>
      </c>
      <c r="F225" s="199" t="s">
        <v>5385</v>
      </c>
      <c r="G225" s="199" t="s">
        <v>5385</v>
      </c>
      <c r="H225" s="199" t="s">
        <v>5181</v>
      </c>
      <c r="I225" s="118" t="s">
        <v>1348</v>
      </c>
      <c r="J225" s="199" t="s">
        <v>4314</v>
      </c>
      <c r="K225" s="199" t="s">
        <v>2864</v>
      </c>
      <c r="L225" s="53">
        <v>0</v>
      </c>
      <c r="M225" s="53">
        <v>0</v>
      </c>
      <c r="N225" s="60" t="s">
        <v>5364</v>
      </c>
      <c r="O225" s="66" t="s">
        <v>5365</v>
      </c>
      <c r="P225" s="118" t="s">
        <v>4818</v>
      </c>
      <c r="Q225" s="118" t="s">
        <v>4804</v>
      </c>
      <c r="R225" s="199" t="s">
        <v>4805</v>
      </c>
      <c r="S225" s="199" t="s">
        <v>4805</v>
      </c>
      <c r="T225" s="118" t="s">
        <v>1358</v>
      </c>
      <c r="U225" s="199" t="s">
        <v>4874</v>
      </c>
      <c r="V225" s="199" t="s">
        <v>5388</v>
      </c>
      <c r="W225" s="199" t="s">
        <v>2869</v>
      </c>
      <c r="X225" s="199"/>
      <c r="Y225" s="199"/>
      <c r="Z225" s="199"/>
      <c r="AA225" s="199"/>
    </row>
    <row r="226" spans="1:27" ht="13.5">
      <c r="A226" s="66">
        <v>224</v>
      </c>
      <c r="B226" s="199"/>
      <c r="C226" s="199" t="s">
        <v>3006</v>
      </c>
      <c r="D226" s="199" t="s">
        <v>5389</v>
      </c>
      <c r="E226" s="199" t="s">
        <v>1401</v>
      </c>
      <c r="F226" s="199" t="s">
        <v>5389</v>
      </c>
      <c r="G226" s="199" t="s">
        <v>5389</v>
      </c>
      <c r="H226" s="199" t="s">
        <v>5181</v>
      </c>
      <c r="I226" s="118" t="s">
        <v>1348</v>
      </c>
      <c r="J226" s="199" t="s">
        <v>4314</v>
      </c>
      <c r="K226" s="199" t="s">
        <v>1870</v>
      </c>
      <c r="L226" s="53">
        <v>0</v>
      </c>
      <c r="M226" s="53">
        <v>0</v>
      </c>
      <c r="N226" s="60" t="s">
        <v>5375</v>
      </c>
      <c r="O226" s="66" t="s">
        <v>5376</v>
      </c>
      <c r="P226" s="118" t="s">
        <v>4818</v>
      </c>
      <c r="Q226" s="118" t="s">
        <v>4804</v>
      </c>
      <c r="R226" s="199" t="s">
        <v>4805</v>
      </c>
      <c r="S226" s="199" t="s">
        <v>4805</v>
      </c>
      <c r="T226" s="118" t="s">
        <v>1358</v>
      </c>
      <c r="U226" s="199" t="s">
        <v>4874</v>
      </c>
      <c r="V226" s="199" t="s">
        <v>5392</v>
      </c>
      <c r="W226" s="199" t="s">
        <v>2869</v>
      </c>
      <c r="X226" s="199"/>
      <c r="Y226" s="199"/>
      <c r="Z226" s="199"/>
      <c r="AA226" s="199"/>
    </row>
    <row r="227" spans="1:27" ht="13.5">
      <c r="A227" s="66">
        <v>225</v>
      </c>
      <c r="B227" s="199"/>
      <c r="C227" s="199" t="s">
        <v>5350</v>
      </c>
      <c r="D227" s="199" t="s">
        <v>5393</v>
      </c>
      <c r="E227" s="199" t="s">
        <v>1401</v>
      </c>
      <c r="F227" s="199" t="s">
        <v>5393</v>
      </c>
      <c r="G227" s="199" t="s">
        <v>5393</v>
      </c>
      <c r="H227" s="228" t="s">
        <v>16857</v>
      </c>
      <c r="I227" s="118" t="s">
        <v>1348</v>
      </c>
      <c r="J227" s="199" t="s">
        <v>4728</v>
      </c>
      <c r="K227" s="199" t="s">
        <v>2510</v>
      </c>
      <c r="L227" s="53">
        <v>0</v>
      </c>
      <c r="M227" s="53">
        <v>0</v>
      </c>
      <c r="N227" s="60" t="s">
        <v>5379</v>
      </c>
      <c r="O227" s="66" t="s">
        <v>5380</v>
      </c>
      <c r="P227" s="118" t="s">
        <v>4818</v>
      </c>
      <c r="Q227" s="118" t="s">
        <v>4804</v>
      </c>
      <c r="R227" s="199" t="s">
        <v>4805</v>
      </c>
      <c r="S227" s="199" t="s">
        <v>4805</v>
      </c>
      <c r="T227" s="118" t="s">
        <v>1358</v>
      </c>
      <c r="U227" s="199" t="s">
        <v>4874</v>
      </c>
      <c r="V227" s="199" t="s">
        <v>5396</v>
      </c>
      <c r="W227" s="199" t="s">
        <v>2869</v>
      </c>
      <c r="X227" s="199"/>
      <c r="Y227" s="199"/>
      <c r="Z227" s="199"/>
      <c r="AA227" s="199"/>
    </row>
    <row r="228" spans="1:27" ht="13.5">
      <c r="A228" s="66">
        <v>226</v>
      </c>
      <c r="B228" s="199"/>
      <c r="C228" s="199" t="s">
        <v>5350</v>
      </c>
      <c r="D228" s="199" t="s">
        <v>5397</v>
      </c>
      <c r="E228" s="199" t="s">
        <v>1401</v>
      </c>
      <c r="F228" s="199" t="s">
        <v>5397</v>
      </c>
      <c r="G228" s="199" t="s">
        <v>5397</v>
      </c>
      <c r="H228" s="228" t="s">
        <v>16857</v>
      </c>
      <c r="I228" s="118" t="s">
        <v>1348</v>
      </c>
      <c r="J228" s="199" t="s">
        <v>4728</v>
      </c>
      <c r="K228" s="199" t="s">
        <v>631</v>
      </c>
      <c r="L228" s="53">
        <v>0</v>
      </c>
      <c r="M228" s="53">
        <v>0</v>
      </c>
      <c r="N228" s="60" t="s">
        <v>5382</v>
      </c>
      <c r="O228" s="66" t="s">
        <v>5383</v>
      </c>
      <c r="P228" s="118" t="s">
        <v>4818</v>
      </c>
      <c r="Q228" s="118" t="s">
        <v>4804</v>
      </c>
      <c r="R228" s="199" t="s">
        <v>4805</v>
      </c>
      <c r="S228" s="199" t="s">
        <v>4805</v>
      </c>
      <c r="T228" s="118" t="s">
        <v>1358</v>
      </c>
      <c r="U228" s="199" t="s">
        <v>4874</v>
      </c>
      <c r="V228" s="199" t="s">
        <v>5400</v>
      </c>
      <c r="W228" s="199" t="s">
        <v>2869</v>
      </c>
      <c r="X228" s="199"/>
      <c r="Y228" s="199"/>
      <c r="Z228" s="199"/>
      <c r="AA228" s="199"/>
    </row>
    <row r="229" spans="1:27" ht="13.5">
      <c r="A229" s="66">
        <v>227</v>
      </c>
      <c r="B229" s="199"/>
      <c r="C229" s="199" t="s">
        <v>5350</v>
      </c>
      <c r="D229" s="199" t="s">
        <v>5401</v>
      </c>
      <c r="E229" s="199" t="s">
        <v>1401</v>
      </c>
      <c r="F229" s="199" t="s">
        <v>5401</v>
      </c>
      <c r="G229" s="199" t="s">
        <v>5401</v>
      </c>
      <c r="H229" s="228" t="s">
        <v>16861</v>
      </c>
      <c r="I229" s="118" t="s">
        <v>1348</v>
      </c>
      <c r="J229" s="199" t="s">
        <v>4732</v>
      </c>
      <c r="K229" s="199" t="s">
        <v>2510</v>
      </c>
      <c r="L229" s="53">
        <v>0</v>
      </c>
      <c r="M229" s="53">
        <v>0</v>
      </c>
      <c r="N229" s="60" t="s">
        <v>5386</v>
      </c>
      <c r="O229" s="66" t="s">
        <v>5387</v>
      </c>
      <c r="P229" s="118" t="s">
        <v>4818</v>
      </c>
      <c r="Q229" s="118" t="s">
        <v>4804</v>
      </c>
      <c r="R229" s="199" t="s">
        <v>4805</v>
      </c>
      <c r="S229" s="199" t="s">
        <v>4805</v>
      </c>
      <c r="T229" s="118" t="s">
        <v>1358</v>
      </c>
      <c r="U229" s="199" t="s">
        <v>4874</v>
      </c>
      <c r="V229" s="199" t="s">
        <v>5404</v>
      </c>
      <c r="W229" s="199" t="s">
        <v>2869</v>
      </c>
      <c r="X229" s="199"/>
      <c r="Y229" s="199"/>
      <c r="Z229" s="199"/>
      <c r="AA229" s="199"/>
    </row>
    <row r="230" spans="1:27" ht="13.5">
      <c r="A230" s="66">
        <v>228</v>
      </c>
      <c r="B230" s="199"/>
      <c r="C230" s="199" t="s">
        <v>5350</v>
      </c>
      <c r="D230" s="199" t="s">
        <v>5405</v>
      </c>
      <c r="E230" s="199" t="s">
        <v>1401</v>
      </c>
      <c r="F230" s="199" t="s">
        <v>5405</v>
      </c>
      <c r="G230" s="199" t="s">
        <v>5405</v>
      </c>
      <c r="H230" s="228" t="s">
        <v>16861</v>
      </c>
      <c r="I230" s="118" t="s">
        <v>1348</v>
      </c>
      <c r="J230" s="199" t="s">
        <v>4732</v>
      </c>
      <c r="K230" s="199" t="s">
        <v>1870</v>
      </c>
      <c r="L230" s="53">
        <v>0</v>
      </c>
      <c r="M230" s="53">
        <v>0</v>
      </c>
      <c r="N230" s="60" t="s">
        <v>5390</v>
      </c>
      <c r="O230" s="66" t="s">
        <v>5391</v>
      </c>
      <c r="P230" s="118" t="s">
        <v>4818</v>
      </c>
      <c r="Q230" s="118" t="s">
        <v>4804</v>
      </c>
      <c r="R230" s="199" t="s">
        <v>4805</v>
      </c>
      <c r="S230" s="199" t="s">
        <v>4805</v>
      </c>
      <c r="T230" s="118" t="s">
        <v>1358</v>
      </c>
      <c r="U230" s="199" t="s">
        <v>4874</v>
      </c>
      <c r="V230" s="199" t="s">
        <v>5408</v>
      </c>
      <c r="W230" s="199" t="s">
        <v>2869</v>
      </c>
      <c r="X230" s="199"/>
      <c r="Y230" s="199"/>
      <c r="Z230" s="199"/>
      <c r="AA230" s="199"/>
    </row>
    <row r="231" spans="1:27" ht="13.5">
      <c r="A231" s="66">
        <v>229</v>
      </c>
      <c r="B231" s="199"/>
      <c r="C231" s="199" t="s">
        <v>5350</v>
      </c>
      <c r="D231" s="199" t="s">
        <v>5409</v>
      </c>
      <c r="E231" s="199" t="s">
        <v>1401</v>
      </c>
      <c r="F231" s="199" t="s">
        <v>5409</v>
      </c>
      <c r="G231" s="199" t="s">
        <v>5409</v>
      </c>
      <c r="H231" s="228" t="s">
        <v>16861</v>
      </c>
      <c r="I231" s="118" t="s">
        <v>1348</v>
      </c>
      <c r="J231" s="199" t="s">
        <v>4732</v>
      </c>
      <c r="K231" s="102" t="s">
        <v>5933</v>
      </c>
      <c r="L231" s="53">
        <v>0</v>
      </c>
      <c r="M231" s="53">
        <v>0</v>
      </c>
      <c r="N231" s="60" t="s">
        <v>5394</v>
      </c>
      <c r="O231" s="66" t="s">
        <v>5395</v>
      </c>
      <c r="P231" s="118" t="s">
        <v>4818</v>
      </c>
      <c r="Q231" s="118" t="s">
        <v>4804</v>
      </c>
      <c r="R231" s="199" t="s">
        <v>4805</v>
      </c>
      <c r="S231" s="199" t="s">
        <v>4805</v>
      </c>
      <c r="T231" s="118" t="s">
        <v>1358</v>
      </c>
      <c r="U231" s="199" t="s">
        <v>4874</v>
      </c>
      <c r="V231" s="199" t="s">
        <v>5412</v>
      </c>
      <c r="W231" s="199" t="s">
        <v>2869</v>
      </c>
      <c r="X231" s="199"/>
      <c r="Y231" s="199"/>
      <c r="Z231" s="199"/>
      <c r="AA231" s="199"/>
    </row>
    <row r="232" spans="1:27" ht="13.5">
      <c r="A232" s="66">
        <v>230</v>
      </c>
      <c r="B232" s="199"/>
      <c r="C232" s="199" t="s">
        <v>5350</v>
      </c>
      <c r="D232" s="199" t="s">
        <v>5413</v>
      </c>
      <c r="E232" s="199" t="s">
        <v>1401</v>
      </c>
      <c r="F232" s="199" t="s">
        <v>5413</v>
      </c>
      <c r="G232" s="199" t="s">
        <v>5413</v>
      </c>
      <c r="H232" s="228" t="s">
        <v>16861</v>
      </c>
      <c r="I232" s="118" t="s">
        <v>1348</v>
      </c>
      <c r="J232" s="199" t="s">
        <v>4732</v>
      </c>
      <c r="K232" s="199" t="s">
        <v>4749</v>
      </c>
      <c r="L232" s="53">
        <v>0</v>
      </c>
      <c r="M232" s="53">
        <v>0</v>
      </c>
      <c r="N232" s="60" t="s">
        <v>5398</v>
      </c>
      <c r="O232" s="66" t="s">
        <v>5399</v>
      </c>
      <c r="P232" s="118" t="s">
        <v>4804</v>
      </c>
      <c r="Q232" s="118" t="s">
        <v>5827</v>
      </c>
      <c r="R232" s="199" t="s">
        <v>4805</v>
      </c>
      <c r="S232" s="199" t="s">
        <v>4805</v>
      </c>
      <c r="T232" s="118" t="s">
        <v>1358</v>
      </c>
      <c r="U232" s="199" t="s">
        <v>4874</v>
      </c>
      <c r="V232" s="199" t="s">
        <v>5416</v>
      </c>
      <c r="W232" s="199" t="s">
        <v>2869</v>
      </c>
      <c r="X232" s="199"/>
      <c r="Y232" s="199"/>
      <c r="Z232" s="199"/>
      <c r="AA232" s="199"/>
    </row>
    <row r="233" spans="1:27" ht="13.5">
      <c r="A233" s="66">
        <v>231</v>
      </c>
      <c r="B233" s="199"/>
      <c r="C233" s="199" t="s">
        <v>5350</v>
      </c>
      <c r="D233" s="199" t="s">
        <v>5419</v>
      </c>
      <c r="E233" s="199" t="s">
        <v>1401</v>
      </c>
      <c r="F233" s="199" t="s">
        <v>5419</v>
      </c>
      <c r="G233" s="199" t="s">
        <v>5419</v>
      </c>
      <c r="H233" s="228" t="s">
        <v>16861</v>
      </c>
      <c r="I233" s="118" t="s">
        <v>1348</v>
      </c>
      <c r="J233" s="199" t="s">
        <v>4732</v>
      </c>
      <c r="K233" s="199" t="s">
        <v>4756</v>
      </c>
      <c r="L233" s="53">
        <v>0</v>
      </c>
      <c r="M233" s="53">
        <v>0</v>
      </c>
      <c r="N233" s="60" t="s">
        <v>5402</v>
      </c>
      <c r="O233" s="66" t="s">
        <v>5403</v>
      </c>
      <c r="P233" s="118" t="s">
        <v>4804</v>
      </c>
      <c r="Q233" s="118" t="s">
        <v>4804</v>
      </c>
      <c r="R233" s="199" t="s">
        <v>4805</v>
      </c>
      <c r="S233" s="199" t="s">
        <v>4805</v>
      </c>
      <c r="T233" s="118" t="s">
        <v>1358</v>
      </c>
      <c r="U233" s="199" t="s">
        <v>4874</v>
      </c>
      <c r="V233" s="199" t="s">
        <v>5422</v>
      </c>
      <c r="W233" s="199" t="s">
        <v>2869</v>
      </c>
      <c r="X233" s="199"/>
      <c r="Y233" s="199"/>
      <c r="Z233" s="199"/>
      <c r="AA233" s="199"/>
    </row>
    <row r="234" spans="1:27" ht="13.5">
      <c r="A234" s="66">
        <v>232</v>
      </c>
      <c r="B234" s="199" t="s">
        <v>684</v>
      </c>
      <c r="C234" s="199" t="s">
        <v>618</v>
      </c>
      <c r="D234" s="199" t="s">
        <v>6250</v>
      </c>
      <c r="E234" s="199" t="s">
        <v>1401</v>
      </c>
      <c r="F234" s="199" t="s">
        <v>6250</v>
      </c>
      <c r="G234" s="199" t="s">
        <v>6250</v>
      </c>
      <c r="H234" s="199" t="s">
        <v>5818</v>
      </c>
      <c r="I234" s="118" t="s">
        <v>1348</v>
      </c>
      <c r="J234" s="95" t="s">
        <v>6247</v>
      </c>
      <c r="K234" s="95" t="s">
        <v>2747</v>
      </c>
      <c r="L234" s="53">
        <v>0</v>
      </c>
      <c r="M234" s="53">
        <v>0</v>
      </c>
      <c r="N234" s="60" t="s">
        <v>5406</v>
      </c>
      <c r="O234" s="66" t="s">
        <v>5407</v>
      </c>
      <c r="P234" s="118" t="s">
        <v>4804</v>
      </c>
      <c r="Q234" s="118" t="s">
        <v>4804</v>
      </c>
      <c r="R234" s="199" t="s">
        <v>4805</v>
      </c>
      <c r="S234" s="199" t="s">
        <v>4805</v>
      </c>
      <c r="T234" s="118" t="s">
        <v>1358</v>
      </c>
      <c r="U234" s="199" t="s">
        <v>4874</v>
      </c>
      <c r="V234" s="199" t="s">
        <v>5816</v>
      </c>
      <c r="W234" s="199" t="s">
        <v>2509</v>
      </c>
      <c r="X234" s="199"/>
      <c r="Y234" s="199"/>
      <c r="Z234" s="199"/>
      <c r="AA234" s="199"/>
    </row>
    <row r="235" spans="1:27" s="97" customFormat="1" ht="13.5">
      <c r="A235" s="66">
        <v>233</v>
      </c>
      <c r="B235" s="95"/>
      <c r="C235" s="95" t="s">
        <v>5805</v>
      </c>
      <c r="D235" s="95" t="s">
        <v>5812</v>
      </c>
      <c r="E235" s="95" t="s">
        <v>5813</v>
      </c>
      <c r="F235" s="95" t="s">
        <v>5812</v>
      </c>
      <c r="G235" s="95" t="s">
        <v>5812</v>
      </c>
      <c r="H235" s="95" t="s">
        <v>5819</v>
      </c>
      <c r="I235" s="119" t="s">
        <v>5804</v>
      </c>
      <c r="J235" s="95" t="s">
        <v>5805</v>
      </c>
      <c r="K235" s="95" t="s">
        <v>5806</v>
      </c>
      <c r="L235" s="187">
        <v>0</v>
      </c>
      <c r="M235" s="187">
        <v>0</v>
      </c>
      <c r="N235" s="60" t="s">
        <v>5410</v>
      </c>
      <c r="O235" s="66" t="s">
        <v>5411</v>
      </c>
      <c r="P235" s="119" t="s">
        <v>5807</v>
      </c>
      <c r="Q235" s="119" t="s">
        <v>5807</v>
      </c>
      <c r="R235" s="178" t="s">
        <v>4805</v>
      </c>
      <c r="S235" s="178" t="s">
        <v>4805</v>
      </c>
      <c r="T235" s="179" t="s">
        <v>1358</v>
      </c>
      <c r="U235" s="178" t="s">
        <v>4874</v>
      </c>
      <c r="V235" s="95" t="s">
        <v>5808</v>
      </c>
      <c r="W235" s="95" t="s">
        <v>5809</v>
      </c>
      <c r="X235" s="95"/>
      <c r="Y235" s="95"/>
      <c r="Z235" s="95"/>
      <c r="AA235" s="95"/>
    </row>
    <row r="236" spans="1:27" s="97" customFormat="1" ht="13.5">
      <c r="A236" s="66">
        <v>234</v>
      </c>
      <c r="B236" s="95" t="s">
        <v>684</v>
      </c>
      <c r="C236" s="95" t="s">
        <v>618</v>
      </c>
      <c r="D236" s="95" t="s">
        <v>6251</v>
      </c>
      <c r="E236" s="95" t="s">
        <v>1401</v>
      </c>
      <c r="F236" s="95" t="s">
        <v>6251</v>
      </c>
      <c r="G236" s="95" t="s">
        <v>6251</v>
      </c>
      <c r="H236" s="95" t="s">
        <v>5818</v>
      </c>
      <c r="I236" s="119" t="s">
        <v>1348</v>
      </c>
      <c r="J236" s="95" t="s">
        <v>6247</v>
      </c>
      <c r="K236" s="95" t="s">
        <v>631</v>
      </c>
      <c r="L236" s="44">
        <v>0</v>
      </c>
      <c r="M236" s="44">
        <v>0</v>
      </c>
      <c r="N236" s="60" t="s">
        <v>5414</v>
      </c>
      <c r="O236" s="66" t="s">
        <v>5415</v>
      </c>
      <c r="P236" s="119" t="s">
        <v>4804</v>
      </c>
      <c r="Q236" s="119" t="s">
        <v>4804</v>
      </c>
      <c r="R236" s="44" t="s">
        <v>4805</v>
      </c>
      <c r="S236" s="44" t="s">
        <v>4805</v>
      </c>
      <c r="T236" s="117" t="s">
        <v>1358</v>
      </c>
      <c r="U236" s="44" t="s">
        <v>4874</v>
      </c>
      <c r="V236" s="95" t="s">
        <v>5817</v>
      </c>
      <c r="W236" s="95" t="s">
        <v>2509</v>
      </c>
      <c r="X236" s="95"/>
      <c r="Y236" s="95"/>
      <c r="Z236" s="95"/>
      <c r="AA236" s="95"/>
    </row>
    <row r="237" spans="1:27" s="97" customFormat="1" ht="13.5">
      <c r="A237" s="66">
        <v>235</v>
      </c>
      <c r="B237" s="95" t="s">
        <v>5821</v>
      </c>
      <c r="C237" s="95" t="s">
        <v>5820</v>
      </c>
      <c r="D237" s="95" t="s">
        <v>5822</v>
      </c>
      <c r="E237" s="95" t="s">
        <v>5813</v>
      </c>
      <c r="F237" s="95" t="s">
        <v>5822</v>
      </c>
      <c r="G237" s="95" t="s">
        <v>5822</v>
      </c>
      <c r="H237" s="95" t="s">
        <v>5823</v>
      </c>
      <c r="I237" s="119" t="s">
        <v>5804</v>
      </c>
      <c r="J237" s="95" t="s">
        <v>5825</v>
      </c>
      <c r="K237" s="95" t="s">
        <v>5826</v>
      </c>
      <c r="L237" s="187">
        <v>0</v>
      </c>
      <c r="M237" s="187">
        <v>0</v>
      </c>
      <c r="N237" s="60" t="s">
        <v>5417</v>
      </c>
      <c r="O237" s="66" t="s">
        <v>5418</v>
      </c>
      <c r="P237" s="119" t="s">
        <v>5827</v>
      </c>
      <c r="Q237" s="119" t="s">
        <v>5807</v>
      </c>
      <c r="R237" s="178" t="s">
        <v>4805</v>
      </c>
      <c r="S237" s="178" t="s">
        <v>4805</v>
      </c>
      <c r="T237" s="179" t="s">
        <v>1358</v>
      </c>
      <c r="U237" s="178" t="s">
        <v>4874</v>
      </c>
      <c r="V237" s="95" t="s">
        <v>5828</v>
      </c>
      <c r="W237" s="95" t="s">
        <v>5809</v>
      </c>
      <c r="X237" s="95"/>
      <c r="Y237" s="95"/>
      <c r="Z237" s="95"/>
      <c r="AA237" s="95"/>
    </row>
    <row r="238" spans="1:27" s="97" customFormat="1" ht="13.5">
      <c r="A238" s="66">
        <v>236</v>
      </c>
      <c r="B238" s="95" t="s">
        <v>5821</v>
      </c>
      <c r="C238" s="95" t="s">
        <v>5820</v>
      </c>
      <c r="D238" s="95" t="s">
        <v>5830</v>
      </c>
      <c r="E238" s="95" t="s">
        <v>5813</v>
      </c>
      <c r="F238" s="95" t="s">
        <v>5830</v>
      </c>
      <c r="G238" s="95" t="s">
        <v>5830</v>
      </c>
      <c r="H238" s="95" t="s">
        <v>5823</v>
      </c>
      <c r="I238" s="119" t="s">
        <v>5804</v>
      </c>
      <c r="J238" s="95" t="s">
        <v>5825</v>
      </c>
      <c r="K238" s="102" t="s">
        <v>5933</v>
      </c>
      <c r="L238" s="187">
        <v>0</v>
      </c>
      <c r="M238" s="187">
        <v>0</v>
      </c>
      <c r="N238" s="60" t="s">
        <v>5420</v>
      </c>
      <c r="O238" s="66" t="s">
        <v>5421</v>
      </c>
      <c r="P238" s="119" t="s">
        <v>5827</v>
      </c>
      <c r="Q238" s="119" t="s">
        <v>5807</v>
      </c>
      <c r="R238" s="178" t="s">
        <v>4805</v>
      </c>
      <c r="S238" s="178" t="s">
        <v>4805</v>
      </c>
      <c r="T238" s="179" t="s">
        <v>1358</v>
      </c>
      <c r="U238" s="178" t="s">
        <v>4874</v>
      </c>
      <c r="V238" s="95" t="s">
        <v>5831</v>
      </c>
      <c r="W238" s="95" t="s">
        <v>5809</v>
      </c>
      <c r="X238" s="95"/>
      <c r="Y238" s="95"/>
      <c r="Z238" s="95"/>
      <c r="AA238" s="95"/>
    </row>
    <row r="239" spans="1:27" s="97" customFormat="1" ht="13.5">
      <c r="A239" s="66">
        <v>237</v>
      </c>
      <c r="B239" s="95" t="s">
        <v>5821</v>
      </c>
      <c r="C239" s="95" t="s">
        <v>5820</v>
      </c>
      <c r="D239" s="95" t="s">
        <v>5832</v>
      </c>
      <c r="E239" s="95" t="s">
        <v>5813</v>
      </c>
      <c r="F239" s="95" t="s">
        <v>5832</v>
      </c>
      <c r="G239" s="95" t="s">
        <v>5832</v>
      </c>
      <c r="H239" s="95" t="s">
        <v>5823</v>
      </c>
      <c r="I239" s="119" t="s">
        <v>5804</v>
      </c>
      <c r="J239" s="628" t="s">
        <v>5910</v>
      </c>
      <c r="K239" s="102" t="s">
        <v>8924</v>
      </c>
      <c r="L239" s="187">
        <v>0</v>
      </c>
      <c r="M239" s="187">
        <v>0</v>
      </c>
      <c r="N239" s="60" t="s">
        <v>5423</v>
      </c>
      <c r="O239" s="66" t="s">
        <v>5424</v>
      </c>
      <c r="P239" s="119" t="s">
        <v>5827</v>
      </c>
      <c r="Q239" s="119" t="s">
        <v>5807</v>
      </c>
      <c r="R239" s="178" t="s">
        <v>4805</v>
      </c>
      <c r="S239" s="178" t="s">
        <v>4805</v>
      </c>
      <c r="T239" s="179" t="s">
        <v>1358</v>
      </c>
      <c r="U239" s="178" t="s">
        <v>4874</v>
      </c>
      <c r="V239" s="95" t="s">
        <v>5833</v>
      </c>
      <c r="W239" s="95" t="s">
        <v>5809</v>
      </c>
      <c r="X239" s="95"/>
      <c r="Y239" s="95"/>
      <c r="Z239" s="95"/>
      <c r="AA239" s="95"/>
    </row>
    <row r="240" spans="1:27" s="97" customFormat="1" ht="13.5">
      <c r="A240" s="66">
        <v>238</v>
      </c>
      <c r="B240" s="95" t="s">
        <v>684</v>
      </c>
      <c r="C240" s="95" t="s">
        <v>618</v>
      </c>
      <c r="D240" s="199" t="s">
        <v>6252</v>
      </c>
      <c r="E240" s="95" t="s">
        <v>1401</v>
      </c>
      <c r="F240" s="199" t="s">
        <v>6252</v>
      </c>
      <c r="G240" s="199" t="s">
        <v>6252</v>
      </c>
      <c r="H240" s="95" t="s">
        <v>6116</v>
      </c>
      <c r="I240" s="119" t="s">
        <v>5841</v>
      </c>
      <c r="J240" s="95" t="s">
        <v>1560</v>
      </c>
      <c r="K240" s="95" t="s">
        <v>631</v>
      </c>
      <c r="L240" s="44">
        <v>0</v>
      </c>
      <c r="M240" s="44">
        <v>0</v>
      </c>
      <c r="N240" s="60" t="s">
        <v>5810</v>
      </c>
      <c r="O240" s="66" t="s">
        <v>5811</v>
      </c>
      <c r="P240" s="119" t="s">
        <v>4804</v>
      </c>
      <c r="Q240" s="119" t="s">
        <v>4804</v>
      </c>
      <c r="R240" s="44" t="s">
        <v>4805</v>
      </c>
      <c r="S240" s="44" t="s">
        <v>4805</v>
      </c>
      <c r="T240" s="117" t="s">
        <v>1358</v>
      </c>
      <c r="U240" s="44" t="s">
        <v>4874</v>
      </c>
      <c r="V240" s="95" t="s">
        <v>8286</v>
      </c>
      <c r="W240" s="95" t="s">
        <v>2509</v>
      </c>
      <c r="X240" s="95"/>
      <c r="Y240" s="95"/>
      <c r="Z240" s="95"/>
      <c r="AA240" s="95"/>
    </row>
    <row r="241" spans="1:27" ht="13.5">
      <c r="A241" s="66">
        <v>239</v>
      </c>
      <c r="B241" s="199"/>
      <c r="C241" s="199" t="s">
        <v>618</v>
      </c>
      <c r="D241" s="199" t="s">
        <v>6255</v>
      </c>
      <c r="E241" s="199" t="s">
        <v>1401</v>
      </c>
      <c r="F241" s="199" t="s">
        <v>6255</v>
      </c>
      <c r="G241" s="199" t="s">
        <v>6255</v>
      </c>
      <c r="H241" s="95" t="s">
        <v>7168</v>
      </c>
      <c r="I241" s="118" t="s">
        <v>5804</v>
      </c>
      <c r="J241" s="95" t="s">
        <v>7537</v>
      </c>
      <c r="K241" s="95" t="s">
        <v>2530</v>
      </c>
      <c r="L241" s="44">
        <v>0</v>
      </c>
      <c r="M241" s="53">
        <v>0</v>
      </c>
      <c r="N241" s="60" t="s">
        <v>5814</v>
      </c>
      <c r="O241" s="66" t="s">
        <v>5815</v>
      </c>
      <c r="P241" s="119" t="s">
        <v>4804</v>
      </c>
      <c r="Q241" s="119" t="s">
        <v>4804</v>
      </c>
      <c r="R241" s="199" t="s">
        <v>4805</v>
      </c>
      <c r="S241" s="95" t="s">
        <v>4805</v>
      </c>
      <c r="T241" s="118" t="s">
        <v>1358</v>
      </c>
      <c r="U241" s="199" t="s">
        <v>4874</v>
      </c>
      <c r="V241" s="199" t="s">
        <v>6257</v>
      </c>
      <c r="W241" s="199" t="s">
        <v>2509</v>
      </c>
      <c r="X241" s="199"/>
      <c r="Y241" s="199"/>
      <c r="Z241" s="199"/>
      <c r="AA241" s="199"/>
    </row>
    <row r="242" spans="1:27" ht="13.5">
      <c r="A242" s="66">
        <v>240</v>
      </c>
      <c r="B242" s="199"/>
      <c r="C242" s="199" t="s">
        <v>618</v>
      </c>
      <c r="D242" s="199" t="s">
        <v>6720</v>
      </c>
      <c r="E242" s="199" t="s">
        <v>1401</v>
      </c>
      <c r="F242" s="199" t="s">
        <v>6720</v>
      </c>
      <c r="G242" s="199" t="s">
        <v>6720</v>
      </c>
      <c r="H242" s="199" t="s">
        <v>6722</v>
      </c>
      <c r="I242" s="118" t="s">
        <v>1348</v>
      </c>
      <c r="J242" s="95" t="s">
        <v>6696</v>
      </c>
      <c r="K242" s="95" t="s">
        <v>6697</v>
      </c>
      <c r="L242" s="53">
        <v>0</v>
      </c>
      <c r="M242" s="53">
        <v>0</v>
      </c>
      <c r="N242" s="60" t="s">
        <v>5836</v>
      </c>
      <c r="O242" s="66" t="s">
        <v>5834</v>
      </c>
      <c r="P242" s="118" t="s">
        <v>4804</v>
      </c>
      <c r="Q242" s="118" t="s">
        <v>4804</v>
      </c>
      <c r="R242" s="199" t="s">
        <v>4805</v>
      </c>
      <c r="S242" s="199" t="s">
        <v>4805</v>
      </c>
      <c r="T242" s="118" t="s">
        <v>1358</v>
      </c>
      <c r="U242" s="199" t="s">
        <v>4874</v>
      </c>
      <c r="V242" s="199" t="s">
        <v>6721</v>
      </c>
      <c r="W242" s="199" t="s">
        <v>2509</v>
      </c>
      <c r="X242" s="199"/>
      <c r="Y242" s="199"/>
      <c r="Z242" s="199"/>
      <c r="AA242" s="199"/>
    </row>
    <row r="243" spans="1:27" ht="13.5">
      <c r="A243" s="66">
        <v>241</v>
      </c>
      <c r="B243" s="199"/>
      <c r="C243" s="199" t="s">
        <v>618</v>
      </c>
      <c r="D243" s="199" t="s">
        <v>6851</v>
      </c>
      <c r="E243" s="199" t="s">
        <v>1401</v>
      </c>
      <c r="F243" s="199" t="s">
        <v>6851</v>
      </c>
      <c r="G243" s="199" t="s">
        <v>6851</v>
      </c>
      <c r="H243" s="199" t="s">
        <v>6849</v>
      </c>
      <c r="I243" s="118" t="s">
        <v>5841</v>
      </c>
      <c r="J243" s="95" t="s">
        <v>2528</v>
      </c>
      <c r="K243" s="95" t="s">
        <v>7537</v>
      </c>
      <c r="L243" s="53">
        <v>0</v>
      </c>
      <c r="M243" s="53">
        <v>0</v>
      </c>
      <c r="N243" s="60" t="s">
        <v>11718</v>
      </c>
      <c r="O243" s="66" t="s">
        <v>11741</v>
      </c>
      <c r="P243" s="118" t="s">
        <v>4804</v>
      </c>
      <c r="Q243" s="118" t="s">
        <v>4804</v>
      </c>
      <c r="R243" s="199" t="s">
        <v>4805</v>
      </c>
      <c r="S243" s="199" t="s">
        <v>4805</v>
      </c>
      <c r="T243" s="118" t="s">
        <v>1358</v>
      </c>
      <c r="U243" s="199" t="s">
        <v>4874</v>
      </c>
      <c r="V243" s="199" t="s">
        <v>6854</v>
      </c>
      <c r="W243" s="199" t="s">
        <v>2509</v>
      </c>
      <c r="X243" s="199"/>
      <c r="Y243" s="199"/>
      <c r="Z243" s="199"/>
      <c r="AA243" s="199"/>
    </row>
    <row r="244" spans="1:27" ht="13.5">
      <c r="A244" s="66">
        <v>242</v>
      </c>
      <c r="B244" s="199"/>
      <c r="C244" s="199" t="s">
        <v>618</v>
      </c>
      <c r="D244" s="199" t="s">
        <v>6848</v>
      </c>
      <c r="E244" s="199" t="s">
        <v>1401</v>
      </c>
      <c r="F244" s="199" t="s">
        <v>6848</v>
      </c>
      <c r="G244" s="199" t="s">
        <v>6848</v>
      </c>
      <c r="H244" s="199" t="s">
        <v>6849</v>
      </c>
      <c r="I244" s="118" t="s">
        <v>5841</v>
      </c>
      <c r="J244" s="95" t="s">
        <v>2528</v>
      </c>
      <c r="K244" s="95" t="s">
        <v>631</v>
      </c>
      <c r="L244" s="53">
        <v>0</v>
      </c>
      <c r="M244" s="53">
        <v>0</v>
      </c>
      <c r="N244" s="60" t="s">
        <v>5837</v>
      </c>
      <c r="O244" s="66" t="s">
        <v>5835</v>
      </c>
      <c r="P244" s="118" t="s">
        <v>4804</v>
      </c>
      <c r="Q244" s="118" t="s">
        <v>4804</v>
      </c>
      <c r="R244" s="199" t="s">
        <v>4805</v>
      </c>
      <c r="S244" s="199" t="s">
        <v>4805</v>
      </c>
      <c r="T244" s="118" t="s">
        <v>1358</v>
      </c>
      <c r="U244" s="199" t="s">
        <v>4874</v>
      </c>
      <c r="V244" s="199" t="s">
        <v>7056</v>
      </c>
      <c r="W244" s="199" t="s">
        <v>2509</v>
      </c>
      <c r="X244" s="199"/>
      <c r="Y244" s="199"/>
      <c r="Z244" s="199"/>
      <c r="AA244" s="199"/>
    </row>
    <row r="245" spans="1:27" ht="13.5">
      <c r="A245" s="66">
        <v>243</v>
      </c>
      <c r="B245" s="199"/>
      <c r="C245" s="199" t="s">
        <v>618</v>
      </c>
      <c r="D245" s="199" t="s">
        <v>6850</v>
      </c>
      <c r="E245" s="199" t="s">
        <v>1401</v>
      </c>
      <c r="F245" s="199" t="s">
        <v>6850</v>
      </c>
      <c r="G245" s="199" t="s">
        <v>6850</v>
      </c>
      <c r="H245" s="199" t="s">
        <v>6849</v>
      </c>
      <c r="I245" s="118" t="s">
        <v>5841</v>
      </c>
      <c r="J245" s="95" t="s">
        <v>7537</v>
      </c>
      <c r="K245" s="95" t="s">
        <v>2530</v>
      </c>
      <c r="L245" s="53">
        <v>0</v>
      </c>
      <c r="M245" s="53">
        <v>0</v>
      </c>
      <c r="N245" s="60" t="s">
        <v>6117</v>
      </c>
      <c r="O245" s="66" t="s">
        <v>6118</v>
      </c>
      <c r="P245" s="118" t="s">
        <v>4804</v>
      </c>
      <c r="Q245" s="118" t="s">
        <v>4804</v>
      </c>
      <c r="R245" s="199" t="s">
        <v>4805</v>
      </c>
      <c r="S245" s="95" t="s">
        <v>4805</v>
      </c>
      <c r="T245" s="118" t="s">
        <v>1358</v>
      </c>
      <c r="U245" s="199" t="s">
        <v>4874</v>
      </c>
      <c r="V245" s="199" t="s">
        <v>7055</v>
      </c>
      <c r="W245" s="199" t="s">
        <v>2509</v>
      </c>
      <c r="X245" s="199"/>
      <c r="Y245" s="199"/>
      <c r="Z245" s="199"/>
      <c r="AA245" s="199"/>
    </row>
    <row r="246" spans="1:27" ht="13.5">
      <c r="A246" s="66">
        <v>244</v>
      </c>
      <c r="B246" s="199"/>
      <c r="C246" s="199" t="s">
        <v>618</v>
      </c>
      <c r="D246" s="199" t="s">
        <v>6852</v>
      </c>
      <c r="E246" s="199" t="s">
        <v>1401</v>
      </c>
      <c r="F246" s="199" t="s">
        <v>6852</v>
      </c>
      <c r="G246" s="199" t="s">
        <v>6852</v>
      </c>
      <c r="H246" s="199" t="s">
        <v>9254</v>
      </c>
      <c r="I246" s="118" t="s">
        <v>5841</v>
      </c>
      <c r="J246" s="95" t="s">
        <v>7537</v>
      </c>
      <c r="K246" s="95" t="s">
        <v>2530</v>
      </c>
      <c r="L246" s="53">
        <v>0</v>
      </c>
      <c r="M246" s="53">
        <v>0</v>
      </c>
      <c r="N246" s="60" t="s">
        <v>8905</v>
      </c>
      <c r="O246" s="66" t="s">
        <v>8907</v>
      </c>
      <c r="P246" s="118" t="s">
        <v>4804</v>
      </c>
      <c r="Q246" s="118" t="s">
        <v>4804</v>
      </c>
      <c r="R246" s="199" t="s">
        <v>4805</v>
      </c>
      <c r="S246" s="95" t="s">
        <v>4805</v>
      </c>
      <c r="T246" s="118" t="s">
        <v>1358</v>
      </c>
      <c r="U246" s="199" t="s">
        <v>4874</v>
      </c>
      <c r="V246" s="199" t="s">
        <v>7054</v>
      </c>
      <c r="W246" s="199" t="s">
        <v>2509</v>
      </c>
      <c r="X246" s="199"/>
      <c r="Y246" s="199"/>
      <c r="Z246" s="199"/>
      <c r="AA246" s="199"/>
    </row>
    <row r="247" spans="1:27" ht="13.5">
      <c r="A247" s="66">
        <v>245</v>
      </c>
      <c r="B247" s="199"/>
      <c r="C247" s="199" t="s">
        <v>618</v>
      </c>
      <c r="D247" s="199" t="s">
        <v>6877</v>
      </c>
      <c r="E247" s="199" t="s">
        <v>1401</v>
      </c>
      <c r="F247" s="199" t="s">
        <v>6877</v>
      </c>
      <c r="G247" s="199" t="s">
        <v>6877</v>
      </c>
      <c r="H247" s="199" t="s">
        <v>5818</v>
      </c>
      <c r="I247" s="140" t="s">
        <v>1348</v>
      </c>
      <c r="J247" s="95">
        <v>0</v>
      </c>
      <c r="K247" s="95" t="s">
        <v>631</v>
      </c>
      <c r="L247" s="53" t="s">
        <v>6852</v>
      </c>
      <c r="M247" s="71">
        <v>0</v>
      </c>
      <c r="N247" s="60" t="s">
        <v>8906</v>
      </c>
      <c r="O247" s="66" t="s">
        <v>8908</v>
      </c>
      <c r="P247" s="118" t="s">
        <v>4804</v>
      </c>
      <c r="Q247" s="118" t="s">
        <v>4804</v>
      </c>
      <c r="R247" s="42" t="s">
        <v>4805</v>
      </c>
      <c r="S247" s="42" t="s">
        <v>4805</v>
      </c>
      <c r="T247" s="132" t="s">
        <v>1358</v>
      </c>
      <c r="U247" s="42" t="s">
        <v>4874</v>
      </c>
      <c r="V247" s="199" t="s">
        <v>6878</v>
      </c>
      <c r="W247" s="199" t="s">
        <v>2509</v>
      </c>
      <c r="X247" s="199"/>
      <c r="Y247" s="199"/>
      <c r="Z247" s="199"/>
      <c r="AA247" s="199"/>
    </row>
    <row r="248" spans="1:27" ht="13.5">
      <c r="A248" s="66">
        <v>246</v>
      </c>
      <c r="B248" s="199"/>
      <c r="C248" s="199" t="s">
        <v>91</v>
      </c>
      <c r="D248" s="199" t="s">
        <v>8982</v>
      </c>
      <c r="E248" s="199" t="s">
        <v>1401</v>
      </c>
      <c r="F248" s="199" t="s">
        <v>6916</v>
      </c>
      <c r="G248" s="199" t="s">
        <v>6916</v>
      </c>
      <c r="H248" s="199" t="s">
        <v>6915</v>
      </c>
      <c r="I248" s="140" t="s">
        <v>1348</v>
      </c>
      <c r="J248" s="199" t="s">
        <v>6754</v>
      </c>
      <c r="K248" s="199" t="s">
        <v>6755</v>
      </c>
      <c r="L248" s="53">
        <v>0</v>
      </c>
      <c r="M248" s="71">
        <v>0</v>
      </c>
      <c r="N248" s="60" t="s">
        <v>9111</v>
      </c>
      <c r="O248" s="66" t="s">
        <v>9118</v>
      </c>
      <c r="P248" s="118" t="s">
        <v>4804</v>
      </c>
      <c r="Q248" s="118" t="s">
        <v>4804</v>
      </c>
      <c r="R248" s="42" t="s">
        <v>4805</v>
      </c>
      <c r="S248" s="42" t="s">
        <v>4805</v>
      </c>
      <c r="T248" s="132" t="s">
        <v>1358</v>
      </c>
      <c r="U248" s="42" t="s">
        <v>4874</v>
      </c>
      <c r="V248" s="199" t="s">
        <v>6919</v>
      </c>
      <c r="W248" s="199" t="s">
        <v>1629</v>
      </c>
      <c r="X248" s="199"/>
      <c r="Y248" s="199"/>
      <c r="Z248" s="199"/>
      <c r="AA248" s="199"/>
    </row>
    <row r="249" spans="1:27" ht="13.5">
      <c r="A249" s="66">
        <v>247</v>
      </c>
      <c r="B249" s="199"/>
      <c r="C249" s="199" t="s">
        <v>91</v>
      </c>
      <c r="D249" s="199" t="s">
        <v>8981</v>
      </c>
      <c r="E249" s="199" t="s">
        <v>1401</v>
      </c>
      <c r="F249" s="199" t="s">
        <v>6918</v>
      </c>
      <c r="G249" s="199" t="s">
        <v>6918</v>
      </c>
      <c r="H249" s="199" t="s">
        <v>6915</v>
      </c>
      <c r="I249" s="140" t="s">
        <v>1348</v>
      </c>
      <c r="J249" s="199" t="s">
        <v>6754</v>
      </c>
      <c r="K249" s="199" t="s">
        <v>6905</v>
      </c>
      <c r="L249" s="53">
        <v>0</v>
      </c>
      <c r="M249" s="71">
        <v>0</v>
      </c>
      <c r="N249" s="60" t="s">
        <v>9112</v>
      </c>
      <c r="O249" s="66" t="s">
        <v>9119</v>
      </c>
      <c r="P249" s="118" t="s">
        <v>4804</v>
      </c>
      <c r="Q249" s="118" t="s">
        <v>4804</v>
      </c>
      <c r="R249" s="42" t="s">
        <v>4805</v>
      </c>
      <c r="S249" s="42" t="s">
        <v>4805</v>
      </c>
      <c r="T249" s="132" t="s">
        <v>1358</v>
      </c>
      <c r="U249" s="42" t="s">
        <v>4874</v>
      </c>
      <c r="V249" s="199" t="s">
        <v>6920</v>
      </c>
      <c r="W249" s="199" t="s">
        <v>1629</v>
      </c>
      <c r="X249" s="199"/>
      <c r="Y249" s="199"/>
      <c r="Z249" s="199"/>
      <c r="AA249" s="199"/>
    </row>
    <row r="250" spans="1:27" ht="13.5">
      <c r="A250" s="66">
        <v>248</v>
      </c>
      <c r="B250" s="199"/>
      <c r="C250" s="199" t="s">
        <v>91</v>
      </c>
      <c r="D250" s="199" t="s">
        <v>8980</v>
      </c>
      <c r="E250" s="199" t="s">
        <v>1401</v>
      </c>
      <c r="F250" s="199" t="s">
        <v>6917</v>
      </c>
      <c r="G250" s="199" t="s">
        <v>6917</v>
      </c>
      <c r="H250" s="199" t="s">
        <v>6915</v>
      </c>
      <c r="I250" s="140" t="s">
        <v>1348</v>
      </c>
      <c r="J250" s="199" t="s">
        <v>8955</v>
      </c>
      <c r="K250" s="199" t="s">
        <v>6755</v>
      </c>
      <c r="L250" s="53">
        <v>0</v>
      </c>
      <c r="M250" s="71">
        <v>0</v>
      </c>
      <c r="N250" s="60" t="s">
        <v>9113</v>
      </c>
      <c r="O250" s="66" t="s">
        <v>9120</v>
      </c>
      <c r="P250" s="118" t="s">
        <v>4804</v>
      </c>
      <c r="Q250" s="118" t="s">
        <v>4804</v>
      </c>
      <c r="R250" s="42" t="s">
        <v>4805</v>
      </c>
      <c r="S250" s="42" t="s">
        <v>4805</v>
      </c>
      <c r="T250" s="132" t="s">
        <v>1358</v>
      </c>
      <c r="U250" s="42" t="s">
        <v>4874</v>
      </c>
      <c r="V250" s="199" t="s">
        <v>6921</v>
      </c>
      <c r="W250" s="199" t="s">
        <v>1629</v>
      </c>
      <c r="X250" s="199"/>
      <c r="Y250" s="199"/>
      <c r="Z250" s="199"/>
      <c r="AA250" s="199"/>
    </row>
    <row r="251" spans="1:27" ht="13.5">
      <c r="A251" s="66">
        <v>249</v>
      </c>
      <c r="B251" s="199"/>
      <c r="C251" s="199" t="s">
        <v>91</v>
      </c>
      <c r="D251" s="199" t="s">
        <v>8979</v>
      </c>
      <c r="E251" s="199" t="s">
        <v>1401</v>
      </c>
      <c r="F251" s="199" t="s">
        <v>8071</v>
      </c>
      <c r="G251" s="199" t="s">
        <v>8071</v>
      </c>
      <c r="H251" s="199" t="s">
        <v>6915</v>
      </c>
      <c r="I251" s="140" t="s">
        <v>1348</v>
      </c>
      <c r="J251" s="199" t="s">
        <v>6754</v>
      </c>
      <c r="K251" s="199" t="s">
        <v>2946</v>
      </c>
      <c r="L251" s="53">
        <v>0</v>
      </c>
      <c r="M251" s="71">
        <v>0</v>
      </c>
      <c r="N251" s="60" t="s">
        <v>9114</v>
      </c>
      <c r="O251" s="66" t="s">
        <v>9121</v>
      </c>
      <c r="P251" s="118" t="s">
        <v>4804</v>
      </c>
      <c r="Q251" s="118" t="s">
        <v>4804</v>
      </c>
      <c r="R251" s="42" t="s">
        <v>4805</v>
      </c>
      <c r="S251" s="42" t="s">
        <v>4805</v>
      </c>
      <c r="T251" s="132" t="s">
        <v>1358</v>
      </c>
      <c r="U251" s="42" t="s">
        <v>4874</v>
      </c>
      <c r="V251" s="199" t="s">
        <v>8072</v>
      </c>
      <c r="W251" s="199" t="s">
        <v>1629</v>
      </c>
      <c r="X251" s="199"/>
      <c r="Y251" s="199"/>
      <c r="Z251" s="199"/>
      <c r="AA251" s="199"/>
    </row>
    <row r="252" spans="1:27" ht="13.5">
      <c r="A252" s="66">
        <v>250</v>
      </c>
      <c r="B252" s="199"/>
      <c r="C252" s="199" t="s">
        <v>91</v>
      </c>
      <c r="D252" s="199" t="s">
        <v>8957</v>
      </c>
      <c r="E252" s="199" t="s">
        <v>1401</v>
      </c>
      <c r="F252" s="199" t="s">
        <v>8957</v>
      </c>
      <c r="G252" s="199" t="s">
        <v>8957</v>
      </c>
      <c r="H252" s="199" t="s">
        <v>6915</v>
      </c>
      <c r="I252" s="140" t="s">
        <v>1348</v>
      </c>
      <c r="J252" s="199" t="s">
        <v>6754</v>
      </c>
      <c r="K252" s="199" t="s">
        <v>8956</v>
      </c>
      <c r="L252" s="53">
        <v>0</v>
      </c>
      <c r="M252" s="71">
        <v>0</v>
      </c>
      <c r="N252" s="60" t="s">
        <v>9115</v>
      </c>
      <c r="O252" s="66" t="s">
        <v>9122</v>
      </c>
      <c r="P252" s="118" t="s">
        <v>4804</v>
      </c>
      <c r="Q252" s="118" t="s">
        <v>4804</v>
      </c>
      <c r="R252" s="42" t="s">
        <v>4805</v>
      </c>
      <c r="S252" s="42" t="s">
        <v>4805</v>
      </c>
      <c r="T252" s="132" t="s">
        <v>1358</v>
      </c>
      <c r="U252" s="42" t="s">
        <v>4874</v>
      </c>
      <c r="V252" s="199" t="s">
        <v>8958</v>
      </c>
      <c r="W252" s="199" t="s">
        <v>1629</v>
      </c>
      <c r="X252" s="199"/>
      <c r="Y252" s="199"/>
      <c r="Z252" s="199"/>
      <c r="AA252" s="199"/>
    </row>
    <row r="253" spans="1:27" ht="13.5">
      <c r="A253" s="66">
        <v>251</v>
      </c>
      <c r="B253" s="199"/>
      <c r="C253" s="199" t="s">
        <v>618</v>
      </c>
      <c r="D253" s="199" t="s">
        <v>7051</v>
      </c>
      <c r="E253" s="199" t="s">
        <v>1401</v>
      </c>
      <c r="F253" s="199" t="s">
        <v>7051</v>
      </c>
      <c r="G253" s="199" t="s">
        <v>7051</v>
      </c>
      <c r="H253" s="199" t="s">
        <v>7052</v>
      </c>
      <c r="I253" s="140" t="s">
        <v>1358</v>
      </c>
      <c r="J253" s="95" t="s">
        <v>7537</v>
      </c>
      <c r="K253" s="95" t="s">
        <v>2530</v>
      </c>
      <c r="L253" s="53">
        <v>0</v>
      </c>
      <c r="M253" s="71">
        <v>0</v>
      </c>
      <c r="N253" s="60" t="s">
        <v>9116</v>
      </c>
      <c r="O253" s="66" t="s">
        <v>9123</v>
      </c>
      <c r="P253" s="118" t="s">
        <v>4804</v>
      </c>
      <c r="Q253" s="118" t="s">
        <v>4804</v>
      </c>
      <c r="R253" s="42" t="s">
        <v>4805</v>
      </c>
      <c r="S253" s="42" t="s">
        <v>4805</v>
      </c>
      <c r="T253" s="132" t="s">
        <v>1358</v>
      </c>
      <c r="U253" s="42" t="s">
        <v>4874</v>
      </c>
      <c r="V253" s="199" t="s">
        <v>7187</v>
      </c>
      <c r="W253" s="199" t="s">
        <v>2509</v>
      </c>
      <c r="X253" s="199"/>
      <c r="Y253" s="199"/>
      <c r="Z253" s="199"/>
      <c r="AA253" s="199"/>
    </row>
    <row r="254" spans="1:27" ht="13.5">
      <c r="A254" s="66">
        <v>252</v>
      </c>
      <c r="B254" s="199"/>
      <c r="C254" s="199" t="s">
        <v>618</v>
      </c>
      <c r="D254" s="199" t="s">
        <v>7188</v>
      </c>
      <c r="E254" s="199" t="s">
        <v>1401</v>
      </c>
      <c r="F254" s="199" t="s">
        <v>7177</v>
      </c>
      <c r="G254" s="199" t="s">
        <v>7177</v>
      </c>
      <c r="H254" s="199" t="s">
        <v>7052</v>
      </c>
      <c r="I254" s="140" t="s">
        <v>1358</v>
      </c>
      <c r="J254" s="95">
        <v>0</v>
      </c>
      <c r="K254" s="95" t="s">
        <v>7537</v>
      </c>
      <c r="L254" s="53" t="s">
        <v>7051</v>
      </c>
      <c r="M254" s="71">
        <v>0</v>
      </c>
      <c r="N254" s="60" t="s">
        <v>9117</v>
      </c>
      <c r="O254" s="66" t="s">
        <v>9124</v>
      </c>
      <c r="P254" s="118" t="s">
        <v>4804</v>
      </c>
      <c r="Q254" s="118" t="s">
        <v>4804</v>
      </c>
      <c r="R254" s="42" t="s">
        <v>4805</v>
      </c>
      <c r="S254" s="42" t="s">
        <v>4805</v>
      </c>
      <c r="T254" s="132" t="s">
        <v>1358</v>
      </c>
      <c r="U254" s="42" t="s">
        <v>4874</v>
      </c>
      <c r="V254" s="199" t="s">
        <v>7189</v>
      </c>
      <c r="W254" s="199" t="s">
        <v>2509</v>
      </c>
      <c r="X254" s="199"/>
      <c r="Y254" s="199"/>
      <c r="Z254" s="199"/>
      <c r="AA254" s="199"/>
    </row>
    <row r="255" spans="1:27" ht="13.5">
      <c r="A255" s="66">
        <v>253</v>
      </c>
      <c r="B255" s="199"/>
      <c r="C255" s="199" t="s">
        <v>618</v>
      </c>
      <c r="D255" s="199" t="s">
        <v>7186</v>
      </c>
      <c r="E255" s="199" t="s">
        <v>1401</v>
      </c>
      <c r="F255" s="199" t="s">
        <v>7186</v>
      </c>
      <c r="G255" s="199" t="s">
        <v>7186</v>
      </c>
      <c r="H255" s="199" t="s">
        <v>7052</v>
      </c>
      <c r="I255" s="140" t="s">
        <v>1358</v>
      </c>
      <c r="J255" s="95">
        <v>0</v>
      </c>
      <c r="K255" s="95" t="s">
        <v>7537</v>
      </c>
      <c r="L255" s="53" t="s">
        <v>7051</v>
      </c>
      <c r="M255" s="71">
        <v>0</v>
      </c>
      <c r="N255" s="60" t="s">
        <v>9146</v>
      </c>
      <c r="O255" s="66" t="s">
        <v>9150</v>
      </c>
      <c r="P255" s="118" t="s">
        <v>4804</v>
      </c>
      <c r="Q255" s="118" t="s">
        <v>4804</v>
      </c>
      <c r="R255" s="42" t="s">
        <v>4805</v>
      </c>
      <c r="S255" s="42" t="s">
        <v>4805</v>
      </c>
      <c r="T255" s="132" t="s">
        <v>1358</v>
      </c>
      <c r="U255" s="42" t="s">
        <v>4874</v>
      </c>
      <c r="V255" s="199" t="s">
        <v>7190</v>
      </c>
      <c r="W255" s="199" t="s">
        <v>2509</v>
      </c>
      <c r="X255" s="199"/>
      <c r="Y255" s="199"/>
      <c r="Z255" s="199"/>
      <c r="AA255" s="199"/>
    </row>
    <row r="256" spans="1:27" ht="13.5">
      <c r="A256" s="66">
        <v>254</v>
      </c>
      <c r="B256" s="199"/>
      <c r="C256" s="199" t="s">
        <v>618</v>
      </c>
      <c r="D256" s="199" t="s">
        <v>7178</v>
      </c>
      <c r="E256" s="199" t="s">
        <v>1401</v>
      </c>
      <c r="F256" s="199" t="s">
        <v>7053</v>
      </c>
      <c r="G256" s="199" t="s">
        <v>7053</v>
      </c>
      <c r="H256" s="199" t="s">
        <v>13546</v>
      </c>
      <c r="I256" s="140" t="s">
        <v>1358</v>
      </c>
      <c r="J256" s="95" t="s">
        <v>7537</v>
      </c>
      <c r="K256" s="95" t="s">
        <v>2530</v>
      </c>
      <c r="L256" s="53">
        <v>0</v>
      </c>
      <c r="M256" s="71">
        <v>0</v>
      </c>
      <c r="N256" s="60" t="s">
        <v>9147</v>
      </c>
      <c r="O256" s="66" t="s">
        <v>9151</v>
      </c>
      <c r="P256" s="118" t="s">
        <v>4804</v>
      </c>
      <c r="Q256" s="118" t="s">
        <v>4804</v>
      </c>
      <c r="R256" s="42" t="s">
        <v>4805</v>
      </c>
      <c r="S256" s="42" t="s">
        <v>4805</v>
      </c>
      <c r="T256" s="132" t="s">
        <v>1358</v>
      </c>
      <c r="U256" s="42" t="s">
        <v>4874</v>
      </c>
      <c r="V256" s="199" t="s">
        <v>7191</v>
      </c>
      <c r="W256" s="199" t="s">
        <v>2509</v>
      </c>
      <c r="X256" s="199"/>
      <c r="Y256" s="199"/>
      <c r="Z256" s="199"/>
      <c r="AA256" s="199"/>
    </row>
    <row r="257" spans="1:27" s="85" customFormat="1" ht="13.5">
      <c r="A257" s="66">
        <v>255</v>
      </c>
      <c r="B257" s="102"/>
      <c r="C257" s="102" t="s">
        <v>5350</v>
      </c>
      <c r="D257" s="102" t="s">
        <v>7705</v>
      </c>
      <c r="E257" s="102" t="s">
        <v>1401</v>
      </c>
      <c r="F257" s="102" t="s">
        <v>7268</v>
      </c>
      <c r="G257" s="102" t="s">
        <v>7268</v>
      </c>
      <c r="H257" s="102" t="s">
        <v>7706</v>
      </c>
      <c r="I257" s="180" t="s">
        <v>1348</v>
      </c>
      <c r="J257" s="102" t="s">
        <v>2510</v>
      </c>
      <c r="K257" s="102" t="s">
        <v>3472</v>
      </c>
      <c r="L257" s="217">
        <v>0</v>
      </c>
      <c r="M257" s="217">
        <v>0</v>
      </c>
      <c r="N257" s="60" t="s">
        <v>9148</v>
      </c>
      <c r="O257" s="66" t="s">
        <v>9152</v>
      </c>
      <c r="P257" s="180" t="s">
        <v>4804</v>
      </c>
      <c r="Q257" s="180" t="s">
        <v>4804</v>
      </c>
      <c r="R257" s="181" t="s">
        <v>4805</v>
      </c>
      <c r="S257" s="181" t="s">
        <v>4805</v>
      </c>
      <c r="T257" s="182" t="s">
        <v>1358</v>
      </c>
      <c r="U257" s="181" t="s">
        <v>4874</v>
      </c>
      <c r="V257" s="102" t="s">
        <v>7274</v>
      </c>
      <c r="W257" s="102" t="s">
        <v>2869</v>
      </c>
      <c r="X257" s="102"/>
      <c r="Y257" s="102"/>
      <c r="Z257" s="102"/>
      <c r="AA257" s="102"/>
    </row>
    <row r="258" spans="1:27" s="97" customFormat="1" ht="13.5">
      <c r="A258" s="66">
        <v>256</v>
      </c>
      <c r="B258" s="95" t="s">
        <v>684</v>
      </c>
      <c r="C258" s="95" t="s">
        <v>3006</v>
      </c>
      <c r="D258" s="95" t="s">
        <v>7275</v>
      </c>
      <c r="E258" s="95" t="s">
        <v>1401</v>
      </c>
      <c r="F258" s="95" t="s">
        <v>7275</v>
      </c>
      <c r="G258" s="95" t="s">
        <v>7275</v>
      </c>
      <c r="H258" s="95" t="s">
        <v>5181</v>
      </c>
      <c r="I258" s="110" t="s">
        <v>1348</v>
      </c>
      <c r="J258" s="95" t="s">
        <v>7269</v>
      </c>
      <c r="K258" s="95" t="s">
        <v>1870</v>
      </c>
      <c r="L258" s="218">
        <v>0</v>
      </c>
      <c r="M258" s="218">
        <v>0</v>
      </c>
      <c r="N258" s="60" t="s">
        <v>9149</v>
      </c>
      <c r="O258" s="66" t="s">
        <v>9153</v>
      </c>
      <c r="P258" s="110" t="s">
        <v>4818</v>
      </c>
      <c r="Q258" s="110" t="s">
        <v>4804</v>
      </c>
      <c r="R258" s="183" t="s">
        <v>4805</v>
      </c>
      <c r="S258" s="183" t="s">
        <v>4805</v>
      </c>
      <c r="T258" s="184" t="s">
        <v>1358</v>
      </c>
      <c r="U258" s="183" t="s">
        <v>4874</v>
      </c>
      <c r="V258" s="95" t="s">
        <v>7276</v>
      </c>
      <c r="W258" s="95" t="s">
        <v>2869</v>
      </c>
      <c r="X258" s="95"/>
      <c r="Y258" s="95"/>
      <c r="Z258" s="95"/>
      <c r="AA258" s="95"/>
    </row>
    <row r="259" spans="1:27" s="97" customFormat="1" ht="13.5">
      <c r="A259" s="66">
        <v>257</v>
      </c>
      <c r="B259" s="95" t="s">
        <v>684</v>
      </c>
      <c r="C259" s="95" t="s">
        <v>3006</v>
      </c>
      <c r="D259" s="95" t="s">
        <v>7277</v>
      </c>
      <c r="E259" s="95" t="s">
        <v>1401</v>
      </c>
      <c r="F259" s="95" t="s">
        <v>7277</v>
      </c>
      <c r="G259" s="95" t="s">
        <v>7277</v>
      </c>
      <c r="H259" s="95" t="s">
        <v>5181</v>
      </c>
      <c r="I259" s="110" t="s">
        <v>1348</v>
      </c>
      <c r="J259" s="95" t="s">
        <v>7269</v>
      </c>
      <c r="K259" s="102" t="s">
        <v>5933</v>
      </c>
      <c r="L259" s="218">
        <v>0</v>
      </c>
      <c r="M259" s="218">
        <v>0</v>
      </c>
      <c r="N259" s="60" t="s">
        <v>9250</v>
      </c>
      <c r="O259" s="66" t="s">
        <v>9252</v>
      </c>
      <c r="P259" s="110" t="s">
        <v>4818</v>
      </c>
      <c r="Q259" s="110" t="s">
        <v>4804</v>
      </c>
      <c r="R259" s="183" t="s">
        <v>4805</v>
      </c>
      <c r="S259" s="183" t="s">
        <v>4805</v>
      </c>
      <c r="T259" s="184" t="s">
        <v>1358</v>
      </c>
      <c r="U259" s="183" t="s">
        <v>4874</v>
      </c>
      <c r="V259" s="95" t="s">
        <v>7278</v>
      </c>
      <c r="W259" s="95" t="s">
        <v>2869</v>
      </c>
      <c r="X259" s="95"/>
      <c r="Y259" s="95"/>
      <c r="Z259" s="95"/>
      <c r="AA259" s="95"/>
    </row>
    <row r="260" spans="1:27" s="97" customFormat="1" ht="13.5">
      <c r="A260" s="66">
        <v>258</v>
      </c>
      <c r="B260" s="95" t="s">
        <v>684</v>
      </c>
      <c r="C260" s="95" t="s">
        <v>3006</v>
      </c>
      <c r="D260" s="95" t="s">
        <v>7279</v>
      </c>
      <c r="E260" s="95" t="s">
        <v>1401</v>
      </c>
      <c r="F260" s="95" t="s">
        <v>7279</v>
      </c>
      <c r="G260" s="95" t="s">
        <v>7279</v>
      </c>
      <c r="H260" s="95" t="s">
        <v>5181</v>
      </c>
      <c r="I260" s="110" t="s">
        <v>1348</v>
      </c>
      <c r="J260" s="95" t="s">
        <v>7269</v>
      </c>
      <c r="K260" s="95" t="s">
        <v>631</v>
      </c>
      <c r="L260" s="218">
        <v>0</v>
      </c>
      <c r="M260" s="218">
        <v>0</v>
      </c>
      <c r="N260" s="60" t="s">
        <v>9251</v>
      </c>
      <c r="O260" s="66" t="s">
        <v>9253</v>
      </c>
      <c r="P260" s="110" t="s">
        <v>4818</v>
      </c>
      <c r="Q260" s="110" t="s">
        <v>4804</v>
      </c>
      <c r="R260" s="183" t="s">
        <v>4805</v>
      </c>
      <c r="S260" s="183" t="s">
        <v>4805</v>
      </c>
      <c r="T260" s="184" t="s">
        <v>1358</v>
      </c>
      <c r="U260" s="183" t="s">
        <v>4874</v>
      </c>
      <c r="V260" s="95" t="s">
        <v>7280</v>
      </c>
      <c r="W260" s="95" t="s">
        <v>2869</v>
      </c>
      <c r="X260" s="95"/>
      <c r="Y260" s="95"/>
      <c r="Z260" s="95"/>
      <c r="AA260" s="95"/>
    </row>
    <row r="261" spans="1:27" s="97" customFormat="1" ht="13.5">
      <c r="A261" s="66">
        <v>259</v>
      </c>
      <c r="B261" s="95" t="s">
        <v>684</v>
      </c>
      <c r="C261" s="95" t="s">
        <v>3006</v>
      </c>
      <c r="D261" s="95" t="s">
        <v>7281</v>
      </c>
      <c r="E261" s="95" t="s">
        <v>1401</v>
      </c>
      <c r="F261" s="95" t="s">
        <v>7281</v>
      </c>
      <c r="G261" s="95" t="s">
        <v>7281</v>
      </c>
      <c r="H261" s="95" t="s">
        <v>5181</v>
      </c>
      <c r="I261" s="110" t="s">
        <v>1348</v>
      </c>
      <c r="J261" s="95" t="s">
        <v>3006</v>
      </c>
      <c r="K261" s="95" t="s">
        <v>7269</v>
      </c>
      <c r="L261" s="218">
        <v>0</v>
      </c>
      <c r="M261" s="218">
        <v>0</v>
      </c>
      <c r="N261" s="60" t="s">
        <v>9330</v>
      </c>
      <c r="O261" s="66" t="s">
        <v>9331</v>
      </c>
      <c r="P261" s="110" t="s">
        <v>4804</v>
      </c>
      <c r="Q261" s="110" t="s">
        <v>4818</v>
      </c>
      <c r="R261" s="183" t="s">
        <v>4805</v>
      </c>
      <c r="S261" s="183" t="s">
        <v>4805</v>
      </c>
      <c r="T261" s="184" t="s">
        <v>1358</v>
      </c>
      <c r="U261" s="183" t="s">
        <v>4874</v>
      </c>
      <c r="V261" s="95" t="s">
        <v>7282</v>
      </c>
      <c r="W261" s="95" t="s">
        <v>2869</v>
      </c>
      <c r="X261" s="95"/>
      <c r="Y261" s="95"/>
      <c r="Z261" s="95"/>
      <c r="AA261" s="95"/>
    </row>
    <row r="262" spans="1:27" s="97" customFormat="1" ht="13.5">
      <c r="A262" s="66">
        <v>260</v>
      </c>
      <c r="B262" s="95" t="s">
        <v>684</v>
      </c>
      <c r="C262" s="95" t="s">
        <v>3006</v>
      </c>
      <c r="D262" s="95" t="s">
        <v>7283</v>
      </c>
      <c r="E262" s="95" t="s">
        <v>1401</v>
      </c>
      <c r="F262" s="95" t="s">
        <v>7283</v>
      </c>
      <c r="G262" s="95" t="s">
        <v>7283</v>
      </c>
      <c r="H262" s="95" t="s">
        <v>7284</v>
      </c>
      <c r="I262" s="110" t="s">
        <v>1348</v>
      </c>
      <c r="J262" s="95" t="s">
        <v>3006</v>
      </c>
      <c r="K262" s="95">
        <v>0</v>
      </c>
      <c r="L262" s="218">
        <v>0</v>
      </c>
      <c r="M262" s="53" t="s">
        <v>2778</v>
      </c>
      <c r="N262" s="60" t="s">
        <v>9332</v>
      </c>
      <c r="O262" s="66" t="s">
        <v>9333</v>
      </c>
      <c r="P262" s="110" t="s">
        <v>4804</v>
      </c>
      <c r="Q262" s="110" t="s">
        <v>4804</v>
      </c>
      <c r="R262" s="183" t="s">
        <v>4805</v>
      </c>
      <c r="S262" s="183" t="s">
        <v>4805</v>
      </c>
      <c r="T262" s="184" t="s">
        <v>1358</v>
      </c>
      <c r="U262" s="183" t="s">
        <v>4874</v>
      </c>
      <c r="V262" s="95" t="s">
        <v>7285</v>
      </c>
      <c r="W262" s="95" t="s">
        <v>2869</v>
      </c>
      <c r="X262" s="95"/>
      <c r="Y262" s="95"/>
      <c r="Z262" s="95"/>
      <c r="AA262" s="95"/>
    </row>
    <row r="263" spans="1:27" ht="13.5">
      <c r="A263" s="66">
        <v>261</v>
      </c>
      <c r="B263" s="199"/>
      <c r="C263" s="199" t="s">
        <v>618</v>
      </c>
      <c r="D263" s="199" t="s">
        <v>7640</v>
      </c>
      <c r="E263" s="199" t="s">
        <v>1401</v>
      </c>
      <c r="F263" s="199" t="s">
        <v>7640</v>
      </c>
      <c r="G263" s="199" t="s">
        <v>7640</v>
      </c>
      <c r="H263" s="199" t="s">
        <v>6853</v>
      </c>
      <c r="I263" s="118" t="s">
        <v>5841</v>
      </c>
      <c r="J263" s="95" t="s">
        <v>7537</v>
      </c>
      <c r="K263" s="95" t="s">
        <v>2530</v>
      </c>
      <c r="L263" s="53">
        <v>0</v>
      </c>
      <c r="M263" s="53">
        <v>0</v>
      </c>
      <c r="N263" s="60" t="s">
        <v>9336</v>
      </c>
      <c r="O263" s="66" t="s">
        <v>9337</v>
      </c>
      <c r="P263" s="118" t="s">
        <v>4804</v>
      </c>
      <c r="Q263" s="118" t="s">
        <v>4804</v>
      </c>
      <c r="R263" s="199" t="s">
        <v>4805</v>
      </c>
      <c r="S263" s="95" t="s">
        <v>4805</v>
      </c>
      <c r="T263" s="118" t="s">
        <v>1358</v>
      </c>
      <c r="U263" s="199" t="s">
        <v>4874</v>
      </c>
      <c r="V263" s="199" t="s">
        <v>7641</v>
      </c>
      <c r="W263" s="199" t="s">
        <v>2509</v>
      </c>
      <c r="X263" s="199"/>
      <c r="Y263" s="199"/>
      <c r="Z263" s="199"/>
      <c r="AA263" s="199"/>
    </row>
    <row r="264" spans="1:27" ht="13.5">
      <c r="A264" s="66">
        <v>262</v>
      </c>
      <c r="B264" s="199"/>
      <c r="C264" s="199" t="s">
        <v>618</v>
      </c>
      <c r="D264" s="199" t="s">
        <v>7691</v>
      </c>
      <c r="E264" s="199" t="s">
        <v>1401</v>
      </c>
      <c r="F264" s="199" t="s">
        <v>7691</v>
      </c>
      <c r="G264" s="199" t="s">
        <v>7691</v>
      </c>
      <c r="H264" s="199" t="s">
        <v>5818</v>
      </c>
      <c r="I264" s="140" t="s">
        <v>1348</v>
      </c>
      <c r="J264" s="199">
        <v>0</v>
      </c>
      <c r="K264" s="199" t="s">
        <v>631</v>
      </c>
      <c r="L264" s="53" t="s">
        <v>7178</v>
      </c>
      <c r="M264" s="71">
        <v>0</v>
      </c>
      <c r="N264" s="60" t="s">
        <v>9387</v>
      </c>
      <c r="O264" s="66" t="s">
        <v>9388</v>
      </c>
      <c r="P264" s="118" t="s">
        <v>4804</v>
      </c>
      <c r="Q264" s="118" t="s">
        <v>4804</v>
      </c>
      <c r="R264" s="42" t="s">
        <v>4805</v>
      </c>
      <c r="S264" s="42" t="s">
        <v>4805</v>
      </c>
      <c r="T264" s="132" t="s">
        <v>1358</v>
      </c>
      <c r="U264" s="42" t="s">
        <v>4874</v>
      </c>
      <c r="V264" s="199" t="s">
        <v>7692</v>
      </c>
      <c r="W264" s="199" t="s">
        <v>2509</v>
      </c>
      <c r="X264" s="199"/>
      <c r="Y264" s="199"/>
      <c r="Z264" s="199"/>
      <c r="AA264" s="199"/>
    </row>
    <row r="265" spans="1:27" ht="13.5">
      <c r="A265" s="66">
        <v>263</v>
      </c>
      <c r="B265" s="199" t="s">
        <v>684</v>
      </c>
      <c r="C265" s="199" t="s">
        <v>618</v>
      </c>
      <c r="D265" s="199" t="s">
        <v>7707</v>
      </c>
      <c r="E265" s="199" t="s">
        <v>1401</v>
      </c>
      <c r="F265" s="199" t="s">
        <v>7707</v>
      </c>
      <c r="G265" s="199" t="s">
        <v>7707</v>
      </c>
      <c r="H265" s="199" t="s">
        <v>5038</v>
      </c>
      <c r="I265" s="118" t="s">
        <v>1348</v>
      </c>
      <c r="J265" s="95" t="s">
        <v>2510</v>
      </c>
      <c r="K265" s="95" t="s">
        <v>7537</v>
      </c>
      <c r="L265" s="53">
        <v>0</v>
      </c>
      <c r="M265" s="53">
        <v>0</v>
      </c>
      <c r="N265" s="60" t="s">
        <v>9531</v>
      </c>
      <c r="O265" s="66" t="s">
        <v>9533</v>
      </c>
      <c r="P265" s="118" t="s">
        <v>4804</v>
      </c>
      <c r="Q265" s="118" t="s">
        <v>4804</v>
      </c>
      <c r="R265" s="199" t="s">
        <v>4805</v>
      </c>
      <c r="S265" s="199" t="s">
        <v>4805</v>
      </c>
      <c r="T265" s="118" t="s">
        <v>1358</v>
      </c>
      <c r="U265" s="199" t="s">
        <v>4874</v>
      </c>
      <c r="V265" s="199" t="s">
        <v>7708</v>
      </c>
      <c r="W265" s="199" t="s">
        <v>2509</v>
      </c>
      <c r="X265" s="199"/>
      <c r="Y265" s="199"/>
      <c r="Z265" s="199"/>
      <c r="AA265" s="199"/>
    </row>
    <row r="266" spans="1:27" ht="13.5">
      <c r="A266" s="66">
        <v>264</v>
      </c>
      <c r="B266" s="199" t="s">
        <v>684</v>
      </c>
      <c r="C266" s="199" t="s">
        <v>618</v>
      </c>
      <c r="D266" s="199" t="s">
        <v>7710</v>
      </c>
      <c r="E266" s="199" t="s">
        <v>1401</v>
      </c>
      <c r="F266" s="199" t="s">
        <v>7710</v>
      </c>
      <c r="G266" s="199" t="s">
        <v>7710</v>
      </c>
      <c r="H266" s="199" t="s">
        <v>5010</v>
      </c>
      <c r="I266" s="118" t="s">
        <v>1348</v>
      </c>
      <c r="J266" s="199" t="s">
        <v>2530</v>
      </c>
      <c r="K266" s="199" t="s">
        <v>1560</v>
      </c>
      <c r="L266" s="53">
        <v>0</v>
      </c>
      <c r="M266" s="53">
        <v>0</v>
      </c>
      <c r="N266" s="60" t="s">
        <v>9532</v>
      </c>
      <c r="O266" s="66" t="s">
        <v>9534</v>
      </c>
      <c r="P266" s="118" t="s">
        <v>4804</v>
      </c>
      <c r="Q266" s="118" t="s">
        <v>4804</v>
      </c>
      <c r="R266" s="68" t="s">
        <v>5001</v>
      </c>
      <c r="S266" s="95" t="s">
        <v>4805</v>
      </c>
      <c r="T266" s="118" t="s">
        <v>1358</v>
      </c>
      <c r="U266" s="199" t="s">
        <v>4874</v>
      </c>
      <c r="V266" s="199" t="s">
        <v>7709</v>
      </c>
      <c r="W266" s="199" t="s">
        <v>2509</v>
      </c>
      <c r="X266" s="199"/>
      <c r="Y266" s="199"/>
      <c r="Z266" s="199"/>
      <c r="AA266" s="199"/>
    </row>
    <row r="267" spans="1:27" s="97" customFormat="1" ht="13.5">
      <c r="A267" s="66">
        <v>265</v>
      </c>
      <c r="B267" s="95"/>
      <c r="C267" s="95" t="s">
        <v>7807</v>
      </c>
      <c r="D267" s="95" t="s">
        <v>7808</v>
      </c>
      <c r="E267" s="95" t="s">
        <v>5813</v>
      </c>
      <c r="F267" s="95" t="s">
        <v>7808</v>
      </c>
      <c r="G267" s="95" t="s">
        <v>7808</v>
      </c>
      <c r="H267" s="95" t="s">
        <v>5352</v>
      </c>
      <c r="I267" s="119" t="s">
        <v>5804</v>
      </c>
      <c r="J267" s="95" t="s">
        <v>7805</v>
      </c>
      <c r="K267" s="95" t="s">
        <v>7184</v>
      </c>
      <c r="L267" s="187">
        <v>0</v>
      </c>
      <c r="M267" s="187">
        <v>0</v>
      </c>
      <c r="N267" s="60" t="s">
        <v>9599</v>
      </c>
      <c r="O267" s="66" t="s">
        <v>9604</v>
      </c>
      <c r="P267" s="119" t="s">
        <v>5827</v>
      </c>
      <c r="Q267" s="119" t="s">
        <v>5807</v>
      </c>
      <c r="R267" s="178" t="s">
        <v>4805</v>
      </c>
      <c r="S267" s="178" t="s">
        <v>4805</v>
      </c>
      <c r="T267" s="179" t="s">
        <v>1358</v>
      </c>
      <c r="U267" s="178" t="s">
        <v>4874</v>
      </c>
      <c r="V267" s="95" t="s">
        <v>7809</v>
      </c>
      <c r="W267" s="95" t="s">
        <v>5809</v>
      </c>
      <c r="X267" s="95"/>
      <c r="Y267" s="95"/>
      <c r="Z267" s="95"/>
      <c r="AA267" s="95"/>
    </row>
    <row r="268" spans="1:27" s="97" customFormat="1" ht="13.5">
      <c r="A268" s="66">
        <v>266</v>
      </c>
      <c r="B268" s="95"/>
      <c r="C268" s="95" t="s">
        <v>7807</v>
      </c>
      <c r="D268" s="95" t="s">
        <v>7810</v>
      </c>
      <c r="E268" s="95" t="s">
        <v>5813</v>
      </c>
      <c r="F268" s="95" t="s">
        <v>7810</v>
      </c>
      <c r="G268" s="95" t="s">
        <v>7810</v>
      </c>
      <c r="H268" s="95" t="s">
        <v>5352</v>
      </c>
      <c r="I268" s="119" t="s">
        <v>5804</v>
      </c>
      <c r="J268" s="95" t="s">
        <v>7805</v>
      </c>
      <c r="K268" s="95" t="s">
        <v>7812</v>
      </c>
      <c r="L268" s="187">
        <v>0</v>
      </c>
      <c r="M268" s="187">
        <v>0</v>
      </c>
      <c r="N268" s="60" t="s">
        <v>9600</v>
      </c>
      <c r="O268" s="66" t="s">
        <v>9605</v>
      </c>
      <c r="P268" s="119" t="s">
        <v>5827</v>
      </c>
      <c r="Q268" s="119" t="s">
        <v>5807</v>
      </c>
      <c r="R268" s="178" t="s">
        <v>4805</v>
      </c>
      <c r="S268" s="178" t="s">
        <v>4805</v>
      </c>
      <c r="T268" s="179" t="s">
        <v>1358</v>
      </c>
      <c r="U268" s="178" t="s">
        <v>4874</v>
      </c>
      <c r="V268" s="95" t="s">
        <v>7813</v>
      </c>
      <c r="W268" s="95" t="s">
        <v>5809</v>
      </c>
      <c r="X268" s="95"/>
      <c r="Y268" s="95"/>
      <c r="Z268" s="95"/>
      <c r="AA268" s="95"/>
    </row>
    <row r="269" spans="1:27" s="97" customFormat="1" ht="13.5">
      <c r="A269" s="66">
        <v>267</v>
      </c>
      <c r="B269" s="95"/>
      <c r="C269" s="95" t="s">
        <v>7807</v>
      </c>
      <c r="D269" s="95" t="s">
        <v>7814</v>
      </c>
      <c r="E269" s="95" t="s">
        <v>5813</v>
      </c>
      <c r="F269" s="95" t="s">
        <v>7814</v>
      </c>
      <c r="G269" s="95" t="s">
        <v>7814</v>
      </c>
      <c r="H269" s="95" t="s">
        <v>5352</v>
      </c>
      <c r="I269" s="119" t="s">
        <v>5804</v>
      </c>
      <c r="J269" s="95" t="s">
        <v>7805</v>
      </c>
      <c r="K269" s="95" t="s">
        <v>5933</v>
      </c>
      <c r="L269" s="187">
        <v>0</v>
      </c>
      <c r="M269" s="187">
        <v>0</v>
      </c>
      <c r="N269" s="60" t="s">
        <v>9601</v>
      </c>
      <c r="O269" s="66" t="s">
        <v>9606</v>
      </c>
      <c r="P269" s="119" t="s">
        <v>5827</v>
      </c>
      <c r="Q269" s="119" t="s">
        <v>5807</v>
      </c>
      <c r="R269" s="178" t="s">
        <v>4805</v>
      </c>
      <c r="S269" s="178" t="s">
        <v>4805</v>
      </c>
      <c r="T269" s="179" t="s">
        <v>1358</v>
      </c>
      <c r="U269" s="178" t="s">
        <v>4874</v>
      </c>
      <c r="V269" s="95" t="s">
        <v>7815</v>
      </c>
      <c r="W269" s="95" t="s">
        <v>5809</v>
      </c>
      <c r="X269" s="95"/>
      <c r="Y269" s="95"/>
      <c r="Z269" s="95"/>
      <c r="AA269" s="95"/>
    </row>
    <row r="270" spans="1:27" s="97" customFormat="1" ht="13.5">
      <c r="A270" s="66">
        <v>268</v>
      </c>
      <c r="B270" s="95"/>
      <c r="C270" s="95" t="s">
        <v>7807</v>
      </c>
      <c r="D270" s="95" t="s">
        <v>7816</v>
      </c>
      <c r="E270" s="95" t="s">
        <v>5813</v>
      </c>
      <c r="F270" s="95" t="s">
        <v>7816</v>
      </c>
      <c r="G270" s="95" t="s">
        <v>7816</v>
      </c>
      <c r="H270" s="95" t="s">
        <v>5352</v>
      </c>
      <c r="I270" s="119" t="s">
        <v>5804</v>
      </c>
      <c r="J270" s="95" t="s">
        <v>7805</v>
      </c>
      <c r="K270" s="95" t="s">
        <v>5826</v>
      </c>
      <c r="L270" s="187">
        <v>0</v>
      </c>
      <c r="M270" s="187">
        <v>0</v>
      </c>
      <c r="N270" s="60" t="s">
        <v>9602</v>
      </c>
      <c r="O270" s="66" t="s">
        <v>9607</v>
      </c>
      <c r="P270" s="119" t="s">
        <v>5827</v>
      </c>
      <c r="Q270" s="119" t="s">
        <v>5807</v>
      </c>
      <c r="R270" s="178" t="s">
        <v>4805</v>
      </c>
      <c r="S270" s="178" t="s">
        <v>4805</v>
      </c>
      <c r="T270" s="179" t="s">
        <v>1358</v>
      </c>
      <c r="U270" s="178" t="s">
        <v>4874</v>
      </c>
      <c r="V270" s="95" t="s">
        <v>7817</v>
      </c>
      <c r="W270" s="95" t="s">
        <v>5809</v>
      </c>
      <c r="X270" s="95"/>
      <c r="Y270" s="95"/>
      <c r="Z270" s="95"/>
      <c r="AA270" s="95"/>
    </row>
    <row r="271" spans="1:27" s="97" customFormat="1" ht="13.5">
      <c r="A271" s="66">
        <v>269</v>
      </c>
      <c r="B271" s="95"/>
      <c r="C271" s="95" t="s">
        <v>7807</v>
      </c>
      <c r="D271" s="95" t="s">
        <v>7818</v>
      </c>
      <c r="E271" s="95" t="s">
        <v>5813</v>
      </c>
      <c r="F271" s="95" t="s">
        <v>7818</v>
      </c>
      <c r="G271" s="95" t="s">
        <v>7818</v>
      </c>
      <c r="H271" s="95" t="s">
        <v>7811</v>
      </c>
      <c r="I271" s="119" t="s">
        <v>5804</v>
      </c>
      <c r="J271" s="95" t="s">
        <v>7806</v>
      </c>
      <c r="K271" s="95" t="s">
        <v>7812</v>
      </c>
      <c r="L271" s="187">
        <v>0</v>
      </c>
      <c r="M271" s="187">
        <v>0</v>
      </c>
      <c r="N271" s="60" t="s">
        <v>9603</v>
      </c>
      <c r="O271" s="66" t="s">
        <v>9608</v>
      </c>
      <c r="P271" s="119" t="s">
        <v>5827</v>
      </c>
      <c r="Q271" s="119" t="s">
        <v>5807</v>
      </c>
      <c r="R271" s="178" t="s">
        <v>4805</v>
      </c>
      <c r="S271" s="178" t="s">
        <v>4805</v>
      </c>
      <c r="T271" s="179" t="s">
        <v>1358</v>
      </c>
      <c r="U271" s="178" t="s">
        <v>4874</v>
      </c>
      <c r="V271" s="95" t="s">
        <v>7819</v>
      </c>
      <c r="W271" s="95" t="s">
        <v>5809</v>
      </c>
      <c r="X271" s="95"/>
      <c r="Y271" s="95"/>
      <c r="Z271" s="95"/>
      <c r="AA271" s="95"/>
    </row>
    <row r="272" spans="1:27" s="97" customFormat="1" ht="13.5">
      <c r="A272" s="66">
        <v>270</v>
      </c>
      <c r="B272" s="95"/>
      <c r="C272" s="95" t="s">
        <v>7807</v>
      </c>
      <c r="D272" s="95" t="s">
        <v>7820</v>
      </c>
      <c r="E272" s="95" t="s">
        <v>5813</v>
      </c>
      <c r="F272" s="95" t="s">
        <v>7820</v>
      </c>
      <c r="G272" s="95" t="s">
        <v>7820</v>
      </c>
      <c r="H272" s="95" t="s">
        <v>7811</v>
      </c>
      <c r="I272" s="119" t="s">
        <v>5804</v>
      </c>
      <c r="J272" s="95" t="s">
        <v>7806</v>
      </c>
      <c r="K272" s="95" t="s">
        <v>5933</v>
      </c>
      <c r="L272" s="187">
        <v>0</v>
      </c>
      <c r="M272" s="187">
        <v>0</v>
      </c>
      <c r="N272" s="60" t="s">
        <v>9740</v>
      </c>
      <c r="O272" s="66" t="s">
        <v>9744</v>
      </c>
      <c r="P272" s="119" t="s">
        <v>5827</v>
      </c>
      <c r="Q272" s="119" t="s">
        <v>5807</v>
      </c>
      <c r="R272" s="178" t="s">
        <v>4805</v>
      </c>
      <c r="S272" s="178" t="s">
        <v>4805</v>
      </c>
      <c r="T272" s="179" t="s">
        <v>1358</v>
      </c>
      <c r="U272" s="178" t="s">
        <v>4874</v>
      </c>
      <c r="V272" s="95" t="s">
        <v>7821</v>
      </c>
      <c r="W272" s="95" t="s">
        <v>5809</v>
      </c>
      <c r="X272" s="95"/>
      <c r="Y272" s="95"/>
      <c r="Z272" s="95"/>
      <c r="AA272" s="95"/>
    </row>
    <row r="273" spans="1:27" s="97" customFormat="1" ht="13.5">
      <c r="A273" s="66">
        <v>271</v>
      </c>
      <c r="B273" s="95"/>
      <c r="C273" s="95" t="s">
        <v>7807</v>
      </c>
      <c r="D273" s="95" t="s">
        <v>7822</v>
      </c>
      <c r="E273" s="95" t="s">
        <v>5813</v>
      </c>
      <c r="F273" s="95" t="s">
        <v>7822</v>
      </c>
      <c r="G273" s="95" t="s">
        <v>7822</v>
      </c>
      <c r="H273" s="95" t="s">
        <v>7811</v>
      </c>
      <c r="I273" s="119" t="s">
        <v>5804</v>
      </c>
      <c r="J273" s="95" t="s">
        <v>7806</v>
      </c>
      <c r="K273" s="95" t="s">
        <v>5826</v>
      </c>
      <c r="L273" s="187">
        <v>0</v>
      </c>
      <c r="M273" s="187">
        <v>0</v>
      </c>
      <c r="N273" s="60" t="s">
        <v>9741</v>
      </c>
      <c r="O273" s="66" t="s">
        <v>9745</v>
      </c>
      <c r="P273" s="119" t="s">
        <v>5827</v>
      </c>
      <c r="Q273" s="119" t="s">
        <v>5807</v>
      </c>
      <c r="R273" s="178" t="s">
        <v>7904</v>
      </c>
      <c r="S273" s="178" t="s">
        <v>4805</v>
      </c>
      <c r="T273" s="179" t="s">
        <v>1358</v>
      </c>
      <c r="U273" s="178" t="s">
        <v>7906</v>
      </c>
      <c r="V273" s="95" t="s">
        <v>7823</v>
      </c>
      <c r="W273" s="95" t="s">
        <v>5809</v>
      </c>
      <c r="X273" s="95"/>
      <c r="Y273" s="95"/>
      <c r="Z273" s="95"/>
      <c r="AA273" s="95"/>
    </row>
    <row r="274" spans="1:27" ht="13.5">
      <c r="A274" s="66">
        <v>272</v>
      </c>
      <c r="B274" s="54" t="s">
        <v>17388</v>
      </c>
      <c r="C274" s="54" t="s">
        <v>5273</v>
      </c>
      <c r="D274" s="54" t="s">
        <v>7901</v>
      </c>
      <c r="E274" s="54" t="s">
        <v>1401</v>
      </c>
      <c r="F274" s="54" t="s">
        <v>7901</v>
      </c>
      <c r="G274" s="54" t="s">
        <v>7901</v>
      </c>
      <c r="H274" s="54" t="s">
        <v>13838</v>
      </c>
      <c r="I274" s="125" t="s">
        <v>5804</v>
      </c>
      <c r="J274" s="54" t="s">
        <v>1589</v>
      </c>
      <c r="K274" s="54" t="s">
        <v>3447</v>
      </c>
      <c r="L274" s="185">
        <v>0</v>
      </c>
      <c r="M274" s="185">
        <v>0</v>
      </c>
      <c r="N274" s="60" t="s">
        <v>16159</v>
      </c>
      <c r="O274" s="66" t="s">
        <v>16165</v>
      </c>
      <c r="P274" s="125" t="s">
        <v>4804</v>
      </c>
      <c r="Q274" s="125" t="s">
        <v>5807</v>
      </c>
      <c r="R274" s="54" t="s">
        <v>7904</v>
      </c>
      <c r="S274" s="54" t="s">
        <v>7904</v>
      </c>
      <c r="T274" s="125" t="s">
        <v>5841</v>
      </c>
      <c r="U274" s="54" t="s">
        <v>7906</v>
      </c>
      <c r="V274" s="823" t="s">
        <v>25434</v>
      </c>
      <c r="W274" s="54" t="s">
        <v>7902</v>
      </c>
      <c r="X274" s="263" t="s">
        <v>5841</v>
      </c>
      <c r="Y274" s="54"/>
      <c r="Z274" s="54"/>
      <c r="AA274" s="199"/>
    </row>
    <row r="275" spans="1:27" ht="13.5">
      <c r="A275" s="66">
        <v>273</v>
      </c>
      <c r="B275" s="64" t="s">
        <v>16910</v>
      </c>
      <c r="C275" s="64" t="s">
        <v>5273</v>
      </c>
      <c r="D275" s="64" t="s">
        <v>14389</v>
      </c>
      <c r="E275" s="64" t="s">
        <v>5813</v>
      </c>
      <c r="F275" s="64" t="s">
        <v>7907</v>
      </c>
      <c r="G275" s="64" t="s">
        <v>7907</v>
      </c>
      <c r="H275" s="64" t="s">
        <v>13839</v>
      </c>
      <c r="I275" s="129" t="s">
        <v>5804</v>
      </c>
      <c r="J275" s="64" t="s">
        <v>1589</v>
      </c>
      <c r="K275" s="64" t="s">
        <v>3995</v>
      </c>
      <c r="L275" s="186">
        <v>0</v>
      </c>
      <c r="M275" s="186">
        <v>0</v>
      </c>
      <c r="N275" s="60" t="s">
        <v>9742</v>
      </c>
      <c r="O275" s="66" t="s">
        <v>9746</v>
      </c>
      <c r="P275" s="129" t="s">
        <v>5827</v>
      </c>
      <c r="Q275" s="129" t="s">
        <v>5807</v>
      </c>
      <c r="R275" s="64" t="s">
        <v>7904</v>
      </c>
      <c r="S275" s="64" t="s">
        <v>7904</v>
      </c>
      <c r="T275" s="129" t="s">
        <v>5841</v>
      </c>
      <c r="U275" s="64" t="s">
        <v>7906</v>
      </c>
      <c r="V275" s="824" t="s">
        <v>25435</v>
      </c>
      <c r="W275" s="64" t="s">
        <v>7902</v>
      </c>
      <c r="X275" s="264" t="s">
        <v>5841</v>
      </c>
      <c r="Y275" s="64"/>
      <c r="Z275" s="64"/>
      <c r="AA275" s="199"/>
    </row>
    <row r="276" spans="1:27" ht="13.5">
      <c r="A276" s="66">
        <v>274</v>
      </c>
      <c r="B276" s="64" t="s">
        <v>16905</v>
      </c>
      <c r="C276" s="64" t="s">
        <v>5273</v>
      </c>
      <c r="D276" s="64" t="s">
        <v>16906</v>
      </c>
      <c r="E276" s="64" t="s">
        <v>1401</v>
      </c>
      <c r="F276" s="64" t="s">
        <v>16906</v>
      </c>
      <c r="G276" s="64" t="s">
        <v>16906</v>
      </c>
      <c r="H276" s="64" t="s">
        <v>16907</v>
      </c>
      <c r="I276" s="129" t="s">
        <v>1348</v>
      </c>
      <c r="J276" s="64" t="s">
        <v>1589</v>
      </c>
      <c r="K276" s="64">
        <v>0</v>
      </c>
      <c r="L276" s="186">
        <v>0</v>
      </c>
      <c r="M276" s="64" t="s">
        <v>5342</v>
      </c>
      <c r="N276" s="60" t="s">
        <v>9743</v>
      </c>
      <c r="O276" s="66" t="s">
        <v>9747</v>
      </c>
      <c r="P276" s="728" t="s">
        <v>25346</v>
      </c>
      <c r="Q276" s="129" t="s">
        <v>4804</v>
      </c>
      <c r="R276" s="64" t="s">
        <v>4805</v>
      </c>
      <c r="S276" s="64" t="s">
        <v>4805</v>
      </c>
      <c r="T276" s="129" t="s">
        <v>1358</v>
      </c>
      <c r="U276" s="64" t="s">
        <v>4874</v>
      </c>
      <c r="V276" s="824" t="s">
        <v>25436</v>
      </c>
      <c r="W276" s="64" t="s">
        <v>1705</v>
      </c>
      <c r="X276" s="264" t="s">
        <v>5841</v>
      </c>
      <c r="Y276" s="64"/>
      <c r="Z276" s="64"/>
      <c r="AA276" s="199"/>
    </row>
    <row r="277" spans="1:27" ht="13.5">
      <c r="A277" s="66">
        <v>275</v>
      </c>
      <c r="B277" s="64" t="s">
        <v>684</v>
      </c>
      <c r="C277" s="64" t="s">
        <v>5273</v>
      </c>
      <c r="D277" s="64" t="s">
        <v>8047</v>
      </c>
      <c r="E277" s="64" t="s">
        <v>1401</v>
      </c>
      <c r="F277" s="64" t="s">
        <v>8047</v>
      </c>
      <c r="G277" s="64" t="s">
        <v>8047</v>
      </c>
      <c r="H277" s="64" t="s">
        <v>8048</v>
      </c>
      <c r="I277" s="129" t="s">
        <v>1348</v>
      </c>
      <c r="J277" s="64" t="s">
        <v>4301</v>
      </c>
      <c r="K277" s="64" t="s">
        <v>2783</v>
      </c>
      <c r="L277" s="186">
        <v>0</v>
      </c>
      <c r="M277" s="186">
        <v>0</v>
      </c>
      <c r="N277" s="60" t="s">
        <v>16160</v>
      </c>
      <c r="O277" s="66" t="s">
        <v>16166</v>
      </c>
      <c r="P277" s="129" t="s">
        <v>4818</v>
      </c>
      <c r="Q277" s="129" t="s">
        <v>4818</v>
      </c>
      <c r="R277" s="64" t="s">
        <v>4805</v>
      </c>
      <c r="S277" s="64" t="s">
        <v>4805</v>
      </c>
      <c r="T277" s="129" t="s">
        <v>1358</v>
      </c>
      <c r="U277" s="64" t="s">
        <v>4874</v>
      </c>
      <c r="V277" s="64" t="s">
        <v>8049</v>
      </c>
      <c r="W277" s="64" t="s">
        <v>2784</v>
      </c>
      <c r="X277" s="264" t="s">
        <v>5841</v>
      </c>
      <c r="Y277" s="64"/>
      <c r="Z277" s="64"/>
      <c r="AA277" s="199"/>
    </row>
    <row r="278" spans="1:27" ht="13.5">
      <c r="A278" s="66">
        <v>276</v>
      </c>
      <c r="B278" s="199"/>
      <c r="C278" s="199" t="s">
        <v>618</v>
      </c>
      <c r="D278" s="199" t="s">
        <v>8130</v>
      </c>
      <c r="E278" s="199" t="s">
        <v>1401</v>
      </c>
      <c r="F278" s="199" t="s">
        <v>8130</v>
      </c>
      <c r="G278" s="199" t="s">
        <v>8130</v>
      </c>
      <c r="H278" s="199" t="s">
        <v>8131</v>
      </c>
      <c r="I278" s="118" t="s">
        <v>1348</v>
      </c>
      <c r="J278" s="199" t="s">
        <v>6879</v>
      </c>
      <c r="K278" s="199" t="s">
        <v>6880</v>
      </c>
      <c r="L278" s="53">
        <v>0</v>
      </c>
      <c r="M278" s="53">
        <v>0</v>
      </c>
      <c r="N278" s="60" t="s">
        <v>16161</v>
      </c>
      <c r="O278" s="66" t="s">
        <v>16167</v>
      </c>
      <c r="P278" s="118" t="s">
        <v>4804</v>
      </c>
      <c r="Q278" s="118" t="s">
        <v>4804</v>
      </c>
      <c r="R278" s="199" t="s">
        <v>4805</v>
      </c>
      <c r="S278" s="199" t="s">
        <v>4805</v>
      </c>
      <c r="T278" s="118" t="s">
        <v>1358</v>
      </c>
      <c r="U278" s="199" t="s">
        <v>4874</v>
      </c>
      <c r="V278" s="199" t="s">
        <v>8132</v>
      </c>
      <c r="W278" s="199" t="s">
        <v>2509</v>
      </c>
      <c r="X278" s="199"/>
      <c r="Y278" s="199"/>
      <c r="Z278" s="199"/>
      <c r="AA278" s="199"/>
    </row>
    <row r="279" spans="1:27" s="97" customFormat="1" ht="13.5">
      <c r="A279" s="66">
        <v>277</v>
      </c>
      <c r="B279" s="95"/>
      <c r="C279" s="95" t="s">
        <v>5350</v>
      </c>
      <c r="D279" s="95" t="s">
        <v>8146</v>
      </c>
      <c r="E279" s="95" t="s">
        <v>1401</v>
      </c>
      <c r="F279" s="95" t="s">
        <v>8146</v>
      </c>
      <c r="G279" s="95" t="s">
        <v>8146</v>
      </c>
      <c r="H279" s="95" t="s">
        <v>5352</v>
      </c>
      <c r="I279" s="110" t="s">
        <v>1348</v>
      </c>
      <c r="J279" s="95" t="s">
        <v>8142</v>
      </c>
      <c r="K279" s="95" t="s">
        <v>2510</v>
      </c>
      <c r="L279" s="218">
        <v>0</v>
      </c>
      <c r="M279" s="218">
        <v>0</v>
      </c>
      <c r="N279" s="60" t="s">
        <v>16162</v>
      </c>
      <c r="O279" s="66" t="s">
        <v>16168</v>
      </c>
      <c r="P279" s="110" t="s">
        <v>4818</v>
      </c>
      <c r="Q279" s="110" t="s">
        <v>4804</v>
      </c>
      <c r="R279" s="183" t="s">
        <v>4805</v>
      </c>
      <c r="S279" s="183" t="s">
        <v>4805</v>
      </c>
      <c r="T279" s="184" t="s">
        <v>1358</v>
      </c>
      <c r="U279" s="183" t="s">
        <v>4874</v>
      </c>
      <c r="V279" s="95" t="s">
        <v>8147</v>
      </c>
      <c r="W279" s="95" t="s">
        <v>2869</v>
      </c>
      <c r="X279" s="95"/>
      <c r="Y279" s="95"/>
      <c r="Z279" s="95"/>
      <c r="AA279" s="95"/>
    </row>
    <row r="280" spans="1:27" s="97" customFormat="1" ht="13.5">
      <c r="A280" s="66">
        <v>278</v>
      </c>
      <c r="B280" s="95"/>
      <c r="C280" s="95" t="s">
        <v>5350</v>
      </c>
      <c r="D280" s="95" t="s">
        <v>8148</v>
      </c>
      <c r="E280" s="95" t="s">
        <v>1401</v>
      </c>
      <c r="F280" s="95" t="s">
        <v>8148</v>
      </c>
      <c r="G280" s="95" t="s">
        <v>8148</v>
      </c>
      <c r="H280" s="95" t="s">
        <v>5352</v>
      </c>
      <c r="I280" s="110" t="s">
        <v>1348</v>
      </c>
      <c r="J280" s="95" t="s">
        <v>8142</v>
      </c>
      <c r="K280" s="95" t="s">
        <v>1870</v>
      </c>
      <c r="L280" s="218">
        <v>0</v>
      </c>
      <c r="M280" s="218">
        <v>0</v>
      </c>
      <c r="N280" s="60" t="s">
        <v>16163</v>
      </c>
      <c r="O280" s="66" t="s">
        <v>16169</v>
      </c>
      <c r="P280" s="110" t="s">
        <v>4818</v>
      </c>
      <c r="Q280" s="110" t="s">
        <v>4804</v>
      </c>
      <c r="R280" s="183" t="s">
        <v>4805</v>
      </c>
      <c r="S280" s="183" t="s">
        <v>4805</v>
      </c>
      <c r="T280" s="184" t="s">
        <v>1358</v>
      </c>
      <c r="U280" s="183" t="s">
        <v>4874</v>
      </c>
      <c r="V280" s="95" t="s">
        <v>8149</v>
      </c>
      <c r="W280" s="95" t="s">
        <v>2869</v>
      </c>
      <c r="X280" s="95"/>
      <c r="Y280" s="95"/>
      <c r="Z280" s="95"/>
      <c r="AA280" s="95"/>
    </row>
    <row r="281" spans="1:27" s="97" customFormat="1" ht="13.5">
      <c r="A281" s="66">
        <v>279</v>
      </c>
      <c r="B281" s="95"/>
      <c r="C281" s="95" t="s">
        <v>5350</v>
      </c>
      <c r="D281" s="95" t="s">
        <v>8150</v>
      </c>
      <c r="E281" s="95" t="s">
        <v>1401</v>
      </c>
      <c r="F281" s="95" t="s">
        <v>8150</v>
      </c>
      <c r="G281" s="95" t="s">
        <v>8150</v>
      </c>
      <c r="H281" s="95" t="s">
        <v>5352</v>
      </c>
      <c r="I281" s="110" t="s">
        <v>1348</v>
      </c>
      <c r="J281" s="95" t="s">
        <v>8142</v>
      </c>
      <c r="K281" s="95" t="s">
        <v>5933</v>
      </c>
      <c r="L281" s="218">
        <v>0</v>
      </c>
      <c r="M281" s="218">
        <v>0</v>
      </c>
      <c r="N281" s="60" t="s">
        <v>16164</v>
      </c>
      <c r="O281" s="66" t="s">
        <v>16170</v>
      </c>
      <c r="P281" s="110" t="s">
        <v>4818</v>
      </c>
      <c r="Q281" s="110" t="s">
        <v>4804</v>
      </c>
      <c r="R281" s="183" t="s">
        <v>4805</v>
      </c>
      <c r="S281" s="183" t="s">
        <v>4805</v>
      </c>
      <c r="T281" s="184" t="s">
        <v>1358</v>
      </c>
      <c r="U281" s="183" t="s">
        <v>4874</v>
      </c>
      <c r="V281" s="95" t="s">
        <v>8151</v>
      </c>
      <c r="W281" s="95" t="s">
        <v>2869</v>
      </c>
      <c r="X281" s="95"/>
      <c r="Y281" s="95"/>
      <c r="Z281" s="95"/>
      <c r="AA281" s="95"/>
    </row>
    <row r="282" spans="1:27" s="97" customFormat="1" ht="13.5">
      <c r="A282" s="66">
        <v>280</v>
      </c>
      <c r="B282" s="95"/>
      <c r="C282" s="95" t="s">
        <v>5350</v>
      </c>
      <c r="D282" s="95" t="s">
        <v>8160</v>
      </c>
      <c r="E282" s="95" t="s">
        <v>1401</v>
      </c>
      <c r="F282" s="95" t="s">
        <v>8160</v>
      </c>
      <c r="G282" s="95" t="s">
        <v>8160</v>
      </c>
      <c r="H282" s="95" t="s">
        <v>8161</v>
      </c>
      <c r="I282" s="110" t="s">
        <v>1348</v>
      </c>
      <c r="J282" s="95" t="s">
        <v>4732</v>
      </c>
      <c r="K282" s="95" t="s">
        <v>5933</v>
      </c>
      <c r="L282" s="218">
        <v>0</v>
      </c>
      <c r="M282" s="218">
        <v>0</v>
      </c>
      <c r="N282" s="60" t="s">
        <v>11697</v>
      </c>
      <c r="O282" s="66" t="s">
        <v>11742</v>
      </c>
      <c r="P282" s="110" t="s">
        <v>4804</v>
      </c>
      <c r="Q282" s="110" t="s">
        <v>4804</v>
      </c>
      <c r="R282" s="183" t="s">
        <v>4805</v>
      </c>
      <c r="S282" s="183" t="s">
        <v>4805</v>
      </c>
      <c r="T282" s="184" t="s">
        <v>1358</v>
      </c>
      <c r="U282" s="183" t="s">
        <v>4874</v>
      </c>
      <c r="V282" s="95" t="s">
        <v>8162</v>
      </c>
      <c r="W282" s="95" t="s">
        <v>2869</v>
      </c>
      <c r="X282" s="95"/>
      <c r="Y282" s="95"/>
      <c r="Z282" s="95"/>
      <c r="AA282" s="95"/>
    </row>
    <row r="283" spans="1:27" s="97" customFormat="1" ht="13.5">
      <c r="A283" s="66">
        <v>281</v>
      </c>
      <c r="B283" s="95"/>
      <c r="C283" s="95" t="s">
        <v>5805</v>
      </c>
      <c r="D283" s="95" t="s">
        <v>8415</v>
      </c>
      <c r="E283" s="95" t="s">
        <v>5813</v>
      </c>
      <c r="F283" s="95" t="s">
        <v>8415</v>
      </c>
      <c r="G283" s="95" t="s">
        <v>8415</v>
      </c>
      <c r="H283" s="95" t="s">
        <v>8416</v>
      </c>
      <c r="I283" s="119" t="s">
        <v>5804</v>
      </c>
      <c r="J283" s="95" t="s">
        <v>8417</v>
      </c>
      <c r="K283" s="95" t="s">
        <v>5805</v>
      </c>
      <c r="L283" s="187">
        <v>0</v>
      </c>
      <c r="M283" s="187">
        <v>0</v>
      </c>
      <c r="N283" s="60" t="s">
        <v>11719</v>
      </c>
      <c r="O283" s="66" t="s">
        <v>11743</v>
      </c>
      <c r="P283" s="119" t="s">
        <v>5807</v>
      </c>
      <c r="Q283" s="119" t="s">
        <v>5827</v>
      </c>
      <c r="R283" s="178" t="s">
        <v>4805</v>
      </c>
      <c r="S283" s="178" t="s">
        <v>4805</v>
      </c>
      <c r="T283" s="179" t="s">
        <v>1358</v>
      </c>
      <c r="U283" s="178" t="s">
        <v>4874</v>
      </c>
      <c r="V283" s="95" t="s">
        <v>8418</v>
      </c>
      <c r="W283" s="95" t="s">
        <v>5809</v>
      </c>
      <c r="X283" s="95"/>
      <c r="Y283" s="95"/>
      <c r="Z283" s="95"/>
      <c r="AA283" s="95"/>
    </row>
    <row r="284" spans="1:27" s="97" customFormat="1" ht="13.5">
      <c r="A284" s="66">
        <v>282</v>
      </c>
      <c r="B284" s="95"/>
      <c r="C284" s="95" t="s">
        <v>5805</v>
      </c>
      <c r="D284" s="95" t="s">
        <v>8420</v>
      </c>
      <c r="E284" s="95" t="s">
        <v>5813</v>
      </c>
      <c r="F284" s="95" t="s">
        <v>8420</v>
      </c>
      <c r="G284" s="95" t="s">
        <v>8420</v>
      </c>
      <c r="H284" s="95" t="s">
        <v>8421</v>
      </c>
      <c r="I284" s="119" t="s">
        <v>5804</v>
      </c>
      <c r="J284" s="95" t="s">
        <v>8417</v>
      </c>
      <c r="K284" s="95" t="s">
        <v>5805</v>
      </c>
      <c r="L284" s="187">
        <v>0</v>
      </c>
      <c r="M284" s="187">
        <v>0</v>
      </c>
      <c r="N284" s="60" t="s">
        <v>11698</v>
      </c>
      <c r="O284" s="66" t="s">
        <v>11744</v>
      </c>
      <c r="P284" s="119" t="s">
        <v>5807</v>
      </c>
      <c r="Q284" s="119" t="s">
        <v>5807</v>
      </c>
      <c r="R284" s="178" t="s">
        <v>4805</v>
      </c>
      <c r="S284" s="178" t="s">
        <v>4805</v>
      </c>
      <c r="T284" s="179" t="s">
        <v>1358</v>
      </c>
      <c r="U284" s="178" t="s">
        <v>4874</v>
      </c>
      <c r="V284" s="95" t="s">
        <v>8422</v>
      </c>
      <c r="W284" s="95" t="s">
        <v>5809</v>
      </c>
      <c r="X284" s="95"/>
      <c r="Y284" s="95"/>
      <c r="Z284" s="95"/>
      <c r="AA284" s="95"/>
    </row>
    <row r="285" spans="1:27" s="97" customFormat="1" ht="13.5">
      <c r="A285" s="66">
        <v>283</v>
      </c>
      <c r="B285" s="95"/>
      <c r="C285" s="95" t="s">
        <v>5805</v>
      </c>
      <c r="D285" s="95" t="s">
        <v>8423</v>
      </c>
      <c r="E285" s="95" t="s">
        <v>5813</v>
      </c>
      <c r="F285" s="95" t="s">
        <v>8423</v>
      </c>
      <c r="G285" s="95" t="s">
        <v>8423</v>
      </c>
      <c r="H285" s="95" t="s">
        <v>8424</v>
      </c>
      <c r="I285" s="119" t="s">
        <v>5804</v>
      </c>
      <c r="J285" s="95" t="s">
        <v>8417</v>
      </c>
      <c r="K285" s="95" t="s">
        <v>768</v>
      </c>
      <c r="L285" s="187">
        <v>0</v>
      </c>
      <c r="M285" s="187">
        <v>0</v>
      </c>
      <c r="N285" s="60" t="s">
        <v>11720</v>
      </c>
      <c r="O285" s="66" t="s">
        <v>11745</v>
      </c>
      <c r="P285" s="119" t="s">
        <v>5827</v>
      </c>
      <c r="Q285" s="119" t="s">
        <v>5807</v>
      </c>
      <c r="R285" s="178" t="s">
        <v>4805</v>
      </c>
      <c r="S285" s="178" t="s">
        <v>4805</v>
      </c>
      <c r="T285" s="179" t="s">
        <v>1358</v>
      </c>
      <c r="U285" s="178" t="s">
        <v>4874</v>
      </c>
      <c r="V285" s="95" t="s">
        <v>8425</v>
      </c>
      <c r="W285" s="95" t="s">
        <v>5809</v>
      </c>
      <c r="X285" s="95"/>
      <c r="Y285" s="95"/>
      <c r="Z285" s="95"/>
      <c r="AA285" s="95"/>
    </row>
    <row r="286" spans="1:27" s="97" customFormat="1" ht="13.5">
      <c r="A286" s="66">
        <v>284</v>
      </c>
      <c r="B286" s="95"/>
      <c r="C286" s="95" t="s">
        <v>5805</v>
      </c>
      <c r="D286" s="95" t="s">
        <v>8560</v>
      </c>
      <c r="E286" s="95" t="s">
        <v>5813</v>
      </c>
      <c r="F286" s="95" t="s">
        <v>8560</v>
      </c>
      <c r="G286" s="95" t="s">
        <v>8560</v>
      </c>
      <c r="H286" s="95" t="s">
        <v>8424</v>
      </c>
      <c r="I286" s="119" t="s">
        <v>5804</v>
      </c>
      <c r="J286" s="95" t="s">
        <v>8417</v>
      </c>
      <c r="K286" s="95" t="s">
        <v>5826</v>
      </c>
      <c r="L286" s="187">
        <v>0</v>
      </c>
      <c r="M286" s="187">
        <v>0</v>
      </c>
      <c r="N286" s="60" t="s">
        <v>10866</v>
      </c>
      <c r="O286" s="66" t="s">
        <v>10867</v>
      </c>
      <c r="P286" s="119" t="s">
        <v>5827</v>
      </c>
      <c r="Q286" s="119" t="s">
        <v>5807</v>
      </c>
      <c r="R286" s="178" t="s">
        <v>4805</v>
      </c>
      <c r="S286" s="178" t="s">
        <v>4805</v>
      </c>
      <c r="T286" s="179" t="s">
        <v>1358</v>
      </c>
      <c r="U286" s="178" t="s">
        <v>4874</v>
      </c>
      <c r="V286" s="95" t="s">
        <v>8561</v>
      </c>
      <c r="W286" s="95" t="s">
        <v>5809</v>
      </c>
      <c r="X286" s="95"/>
      <c r="Y286" s="95"/>
      <c r="Z286" s="95"/>
      <c r="AA286" s="95"/>
    </row>
    <row r="287" spans="1:27" s="97" customFormat="1" ht="13.5">
      <c r="A287" s="66">
        <v>285</v>
      </c>
      <c r="B287" s="95"/>
      <c r="C287" s="95" t="s">
        <v>5805</v>
      </c>
      <c r="D287" s="95" t="s">
        <v>8562</v>
      </c>
      <c r="E287" s="95" t="s">
        <v>5813</v>
      </c>
      <c r="F287" s="95" t="s">
        <v>8562</v>
      </c>
      <c r="G287" s="95" t="s">
        <v>8562</v>
      </c>
      <c r="H287" s="95" t="s">
        <v>8424</v>
      </c>
      <c r="I287" s="119" t="s">
        <v>5804</v>
      </c>
      <c r="J287" s="95" t="s">
        <v>8417</v>
      </c>
      <c r="K287" s="95" t="s">
        <v>5933</v>
      </c>
      <c r="L287" s="187">
        <v>0</v>
      </c>
      <c r="M287" s="187">
        <v>0</v>
      </c>
      <c r="N287" s="60" t="s">
        <v>10917</v>
      </c>
      <c r="O287" s="66" t="s">
        <v>10918</v>
      </c>
      <c r="P287" s="119" t="s">
        <v>5827</v>
      </c>
      <c r="Q287" s="119" t="s">
        <v>5807</v>
      </c>
      <c r="R287" s="178" t="s">
        <v>4805</v>
      </c>
      <c r="S287" s="178" t="s">
        <v>4805</v>
      </c>
      <c r="T287" s="179" t="s">
        <v>1358</v>
      </c>
      <c r="U287" s="178" t="s">
        <v>4874</v>
      </c>
      <c r="V287" s="95" t="s">
        <v>8563</v>
      </c>
      <c r="W287" s="95" t="s">
        <v>5809</v>
      </c>
      <c r="X287" s="95"/>
      <c r="Y287" s="95"/>
      <c r="Z287" s="95"/>
      <c r="AA287" s="95"/>
    </row>
    <row r="288" spans="1:27" s="97" customFormat="1" ht="13.5">
      <c r="A288" s="66">
        <v>286</v>
      </c>
      <c r="B288" s="95"/>
      <c r="C288" s="95" t="s">
        <v>5805</v>
      </c>
      <c r="D288" s="95" t="s">
        <v>8564</v>
      </c>
      <c r="E288" s="95" t="s">
        <v>5813</v>
      </c>
      <c r="F288" s="95" t="s">
        <v>8564</v>
      </c>
      <c r="G288" s="95" t="s">
        <v>8564</v>
      </c>
      <c r="H288" s="95" t="s">
        <v>8424</v>
      </c>
      <c r="I288" s="119" t="s">
        <v>5804</v>
      </c>
      <c r="J288" s="95" t="s">
        <v>8417</v>
      </c>
      <c r="K288" s="95" t="s">
        <v>7812</v>
      </c>
      <c r="L288" s="187">
        <v>0</v>
      </c>
      <c r="M288" s="187">
        <v>0</v>
      </c>
      <c r="N288" s="60" t="s">
        <v>10933</v>
      </c>
      <c r="O288" s="66" t="s">
        <v>10935</v>
      </c>
      <c r="P288" s="119" t="s">
        <v>5827</v>
      </c>
      <c r="Q288" s="119" t="s">
        <v>5807</v>
      </c>
      <c r="R288" s="178" t="s">
        <v>4805</v>
      </c>
      <c r="S288" s="178" t="s">
        <v>4805</v>
      </c>
      <c r="T288" s="179" t="s">
        <v>1358</v>
      </c>
      <c r="U288" s="178" t="s">
        <v>4874</v>
      </c>
      <c r="V288" s="95" t="s">
        <v>8565</v>
      </c>
      <c r="W288" s="95" t="s">
        <v>5809</v>
      </c>
      <c r="X288" s="95"/>
      <c r="Y288" s="95"/>
      <c r="Z288" s="95"/>
      <c r="AA288" s="95"/>
    </row>
    <row r="289" spans="1:27" ht="13.5">
      <c r="A289" s="66">
        <v>287</v>
      </c>
      <c r="B289" s="199" t="s">
        <v>684</v>
      </c>
      <c r="C289" s="199" t="s">
        <v>618</v>
      </c>
      <c r="D289" s="98" t="s">
        <v>8584</v>
      </c>
      <c r="E289" s="199" t="s">
        <v>1401</v>
      </c>
      <c r="F289" s="98" t="s">
        <v>8584</v>
      </c>
      <c r="G289" s="98" t="s">
        <v>8584</v>
      </c>
      <c r="H289" s="199" t="s">
        <v>8585</v>
      </c>
      <c r="I289" s="118" t="s">
        <v>1348</v>
      </c>
      <c r="J289" s="95" t="s">
        <v>2530</v>
      </c>
      <c r="K289" s="199" t="s">
        <v>924</v>
      </c>
      <c r="L289" s="187">
        <v>0</v>
      </c>
      <c r="M289" s="187">
        <v>0</v>
      </c>
      <c r="N289" s="60" t="s">
        <v>10934</v>
      </c>
      <c r="O289" s="66" t="s">
        <v>10936</v>
      </c>
      <c r="P289" s="118" t="s">
        <v>4804</v>
      </c>
      <c r="Q289" s="118" t="s">
        <v>4804</v>
      </c>
      <c r="R289" s="68" t="s">
        <v>5001</v>
      </c>
      <c r="S289" s="95" t="s">
        <v>4805</v>
      </c>
      <c r="T289" s="118" t="s">
        <v>1358</v>
      </c>
      <c r="U289" s="199" t="s">
        <v>4874</v>
      </c>
      <c r="V289" s="199" t="s">
        <v>8586</v>
      </c>
      <c r="W289" s="199" t="s">
        <v>2509</v>
      </c>
      <c r="X289" s="199"/>
      <c r="Y289" s="199"/>
      <c r="Z289" s="199"/>
      <c r="AA289" s="199"/>
    </row>
    <row r="290" spans="1:27" s="97" customFormat="1" ht="13.5">
      <c r="A290" s="66">
        <v>288</v>
      </c>
      <c r="B290" s="95" t="s">
        <v>5821</v>
      </c>
      <c r="C290" s="95" t="s">
        <v>7807</v>
      </c>
      <c r="D290" s="95" t="s">
        <v>8898</v>
      </c>
      <c r="E290" s="95" t="s">
        <v>5813</v>
      </c>
      <c r="F290" s="95" t="s">
        <v>8898</v>
      </c>
      <c r="G290" s="95" t="s">
        <v>8898</v>
      </c>
      <c r="H290" s="95" t="s">
        <v>7811</v>
      </c>
      <c r="I290" s="119" t="s">
        <v>5804</v>
      </c>
      <c r="J290" s="95" t="s">
        <v>8900</v>
      </c>
      <c r="K290" s="95" t="s">
        <v>7184</v>
      </c>
      <c r="L290" s="187">
        <v>0</v>
      </c>
      <c r="M290" s="187">
        <v>0</v>
      </c>
      <c r="N290" s="60" t="s">
        <v>11075</v>
      </c>
      <c r="O290" s="66" t="s">
        <v>11079</v>
      </c>
      <c r="P290" s="119" t="s">
        <v>5827</v>
      </c>
      <c r="Q290" s="119" t="s">
        <v>5807</v>
      </c>
      <c r="R290" s="178" t="s">
        <v>4805</v>
      </c>
      <c r="S290" s="178" t="s">
        <v>4805</v>
      </c>
      <c r="T290" s="179" t="s">
        <v>1358</v>
      </c>
      <c r="U290" s="178" t="s">
        <v>4874</v>
      </c>
      <c r="V290" s="95" t="s">
        <v>8901</v>
      </c>
      <c r="W290" s="95" t="s">
        <v>5809</v>
      </c>
      <c r="X290" s="95"/>
      <c r="Y290" s="95"/>
      <c r="Z290" s="95"/>
      <c r="AA290" s="95"/>
    </row>
    <row r="291" spans="1:27" s="97" customFormat="1" ht="13.5">
      <c r="A291" s="66">
        <v>289</v>
      </c>
      <c r="B291" s="95" t="s">
        <v>5821</v>
      </c>
      <c r="C291" s="95" t="s">
        <v>7807</v>
      </c>
      <c r="D291" s="95" t="s">
        <v>8903</v>
      </c>
      <c r="E291" s="95" t="s">
        <v>5813</v>
      </c>
      <c r="F291" s="95" t="s">
        <v>8903</v>
      </c>
      <c r="G291" s="95" t="s">
        <v>8903</v>
      </c>
      <c r="H291" s="95" t="s">
        <v>7811</v>
      </c>
      <c r="I291" s="119" t="s">
        <v>5804</v>
      </c>
      <c r="J291" s="95" t="s">
        <v>8900</v>
      </c>
      <c r="K291" s="95" t="s">
        <v>7812</v>
      </c>
      <c r="L291" s="187">
        <v>0</v>
      </c>
      <c r="M291" s="187">
        <v>0</v>
      </c>
      <c r="N291" s="60" t="s">
        <v>11076</v>
      </c>
      <c r="O291" s="66" t="s">
        <v>11080</v>
      </c>
      <c r="P291" s="119" t="s">
        <v>5827</v>
      </c>
      <c r="Q291" s="119" t="s">
        <v>5807</v>
      </c>
      <c r="R291" s="178" t="s">
        <v>4805</v>
      </c>
      <c r="S291" s="178" t="s">
        <v>4805</v>
      </c>
      <c r="T291" s="179" t="s">
        <v>1358</v>
      </c>
      <c r="U291" s="178" t="s">
        <v>4874</v>
      </c>
      <c r="V291" s="95" t="s">
        <v>8904</v>
      </c>
      <c r="W291" s="95" t="s">
        <v>5809</v>
      </c>
      <c r="X291" s="95"/>
      <c r="Y291" s="95"/>
      <c r="Z291" s="95"/>
      <c r="AA291" s="95"/>
    </row>
    <row r="292" spans="1:27" ht="13.5">
      <c r="A292" s="66">
        <v>290</v>
      </c>
      <c r="B292" s="95" t="s">
        <v>5821</v>
      </c>
      <c r="C292" s="95" t="s">
        <v>8928</v>
      </c>
      <c r="D292" s="64" t="s">
        <v>8929</v>
      </c>
      <c r="E292" s="95" t="s">
        <v>5813</v>
      </c>
      <c r="F292" s="64" t="s">
        <v>8929</v>
      </c>
      <c r="G292" s="64" t="s">
        <v>8929</v>
      </c>
      <c r="H292" s="95" t="s">
        <v>8930</v>
      </c>
      <c r="I292" s="119" t="s">
        <v>5804</v>
      </c>
      <c r="J292" s="64" t="s">
        <v>8931</v>
      </c>
      <c r="K292" s="95" t="s">
        <v>8932</v>
      </c>
      <c r="L292" s="187">
        <v>0</v>
      </c>
      <c r="M292" s="187">
        <v>0</v>
      </c>
      <c r="N292" s="60" t="s">
        <v>11077</v>
      </c>
      <c r="O292" s="66" t="s">
        <v>11081</v>
      </c>
      <c r="P292" s="118" t="s">
        <v>5807</v>
      </c>
      <c r="Q292" s="118" t="s">
        <v>5807</v>
      </c>
      <c r="R292" s="178" t="s">
        <v>4805</v>
      </c>
      <c r="S292" s="178" t="s">
        <v>4805</v>
      </c>
      <c r="T292" s="179" t="s">
        <v>5841</v>
      </c>
      <c r="U292" s="178" t="s">
        <v>4874</v>
      </c>
      <c r="V292" s="95" t="s">
        <v>8933</v>
      </c>
      <c r="W292" s="95" t="s">
        <v>5797</v>
      </c>
      <c r="X292" s="253" t="s">
        <v>5841</v>
      </c>
      <c r="Y292" s="199"/>
      <c r="Z292" s="199"/>
      <c r="AA292" s="199"/>
    </row>
    <row r="293" spans="1:27" s="97" customFormat="1" ht="13.5">
      <c r="A293" s="66">
        <v>291</v>
      </c>
      <c r="B293" s="95" t="s">
        <v>5821</v>
      </c>
      <c r="C293" s="95" t="s">
        <v>5805</v>
      </c>
      <c r="D293" s="95" t="s">
        <v>9000</v>
      </c>
      <c r="E293" s="95" t="s">
        <v>5813</v>
      </c>
      <c r="F293" s="95" t="s">
        <v>9000</v>
      </c>
      <c r="G293" s="95" t="s">
        <v>9000</v>
      </c>
      <c r="H293" s="95" t="s">
        <v>8424</v>
      </c>
      <c r="I293" s="119" t="s">
        <v>5804</v>
      </c>
      <c r="J293" s="95" t="s">
        <v>9001</v>
      </c>
      <c r="K293" s="95" t="s">
        <v>8998</v>
      </c>
      <c r="L293" s="187">
        <v>0</v>
      </c>
      <c r="M293" s="187">
        <v>0</v>
      </c>
      <c r="N293" s="60" t="s">
        <v>11078</v>
      </c>
      <c r="O293" s="66" t="s">
        <v>11082</v>
      </c>
      <c r="P293" s="119" t="s">
        <v>5827</v>
      </c>
      <c r="Q293" s="119" t="s">
        <v>5827</v>
      </c>
      <c r="R293" s="178" t="s">
        <v>4805</v>
      </c>
      <c r="S293" s="178" t="s">
        <v>4805</v>
      </c>
      <c r="T293" s="179" t="s">
        <v>1358</v>
      </c>
      <c r="U293" s="178" t="s">
        <v>4874</v>
      </c>
      <c r="V293" s="95" t="s">
        <v>9002</v>
      </c>
      <c r="W293" s="95" t="s">
        <v>5809</v>
      </c>
      <c r="X293" s="95"/>
      <c r="Y293" s="95"/>
      <c r="Z293" s="95"/>
      <c r="AA293" s="95"/>
    </row>
    <row r="294" spans="1:27" s="97" customFormat="1" ht="13.5">
      <c r="A294" s="66">
        <v>292</v>
      </c>
      <c r="B294" s="95" t="s">
        <v>5821</v>
      </c>
      <c r="C294" s="95" t="s">
        <v>5820</v>
      </c>
      <c r="D294" s="95" t="s">
        <v>9100</v>
      </c>
      <c r="E294" s="95" t="s">
        <v>5813</v>
      </c>
      <c r="F294" s="95" t="s">
        <v>9100</v>
      </c>
      <c r="G294" s="95" t="s">
        <v>9100</v>
      </c>
      <c r="H294" s="95" t="s">
        <v>5823</v>
      </c>
      <c r="I294" s="119" t="s">
        <v>5804</v>
      </c>
      <c r="J294" s="95" t="s">
        <v>5805</v>
      </c>
      <c r="K294" s="95" t="s">
        <v>9101</v>
      </c>
      <c r="L294" s="187">
        <v>0</v>
      </c>
      <c r="M294" s="187">
        <v>0</v>
      </c>
      <c r="N294" s="60" t="s">
        <v>11087</v>
      </c>
      <c r="O294" s="66" t="s">
        <v>11088</v>
      </c>
      <c r="P294" s="119" t="s">
        <v>5807</v>
      </c>
      <c r="Q294" s="119" t="s">
        <v>5827</v>
      </c>
      <c r="R294" s="178" t="s">
        <v>4805</v>
      </c>
      <c r="S294" s="178" t="s">
        <v>4805</v>
      </c>
      <c r="T294" s="179" t="s">
        <v>1358</v>
      </c>
      <c r="U294" s="178" t="s">
        <v>4874</v>
      </c>
      <c r="V294" s="95" t="s">
        <v>9102</v>
      </c>
      <c r="W294" s="95" t="s">
        <v>5809</v>
      </c>
      <c r="X294" s="95"/>
      <c r="Y294" s="95"/>
      <c r="Z294" s="95"/>
      <c r="AA294" s="95"/>
    </row>
    <row r="295" spans="1:27" s="97" customFormat="1" ht="13.5">
      <c r="A295" s="66">
        <v>293</v>
      </c>
      <c r="B295" s="95" t="s">
        <v>5821</v>
      </c>
      <c r="C295" s="95" t="s">
        <v>5820</v>
      </c>
      <c r="D295" s="95" t="s">
        <v>9103</v>
      </c>
      <c r="E295" s="95" t="s">
        <v>5813</v>
      </c>
      <c r="F295" s="95" t="s">
        <v>9103</v>
      </c>
      <c r="G295" s="95" t="s">
        <v>9103</v>
      </c>
      <c r="H295" s="95" t="s">
        <v>5823</v>
      </c>
      <c r="I295" s="119" t="s">
        <v>5804</v>
      </c>
      <c r="J295" s="95" t="s">
        <v>9104</v>
      </c>
      <c r="K295" s="95" t="s">
        <v>9101</v>
      </c>
      <c r="L295" s="187">
        <v>0</v>
      </c>
      <c r="M295" s="187">
        <v>0</v>
      </c>
      <c r="N295" s="60" t="s">
        <v>11334</v>
      </c>
      <c r="O295" s="66" t="s">
        <v>11335</v>
      </c>
      <c r="P295" s="119" t="s">
        <v>5807</v>
      </c>
      <c r="Q295" s="119" t="s">
        <v>5827</v>
      </c>
      <c r="R295" s="178" t="s">
        <v>4805</v>
      </c>
      <c r="S295" s="178" t="s">
        <v>4805</v>
      </c>
      <c r="T295" s="179" t="s">
        <v>1358</v>
      </c>
      <c r="U295" s="178" t="s">
        <v>4874</v>
      </c>
      <c r="V295" s="95" t="s">
        <v>9105</v>
      </c>
      <c r="W295" s="95" t="s">
        <v>5809</v>
      </c>
      <c r="X295" s="95"/>
      <c r="Y295" s="95"/>
      <c r="Z295" s="95"/>
      <c r="AA295" s="95"/>
    </row>
    <row r="296" spans="1:27" s="97" customFormat="1" ht="13.5">
      <c r="A296" s="66">
        <v>294</v>
      </c>
      <c r="B296" s="95" t="s">
        <v>5821</v>
      </c>
      <c r="C296" s="95" t="s">
        <v>5820</v>
      </c>
      <c r="D296" s="95" t="s">
        <v>9106</v>
      </c>
      <c r="E296" s="95" t="s">
        <v>5813</v>
      </c>
      <c r="F296" s="95" t="s">
        <v>9106</v>
      </c>
      <c r="G296" s="95" t="s">
        <v>9106</v>
      </c>
      <c r="H296" s="95" t="s">
        <v>5823</v>
      </c>
      <c r="I296" s="119" t="s">
        <v>5804</v>
      </c>
      <c r="J296" s="95" t="s">
        <v>9001</v>
      </c>
      <c r="K296" s="95" t="s">
        <v>9101</v>
      </c>
      <c r="L296" s="187">
        <v>0</v>
      </c>
      <c r="M296" s="187">
        <v>0</v>
      </c>
      <c r="N296" s="60" t="s">
        <v>11699</v>
      </c>
      <c r="O296" s="66" t="s">
        <v>11746</v>
      </c>
      <c r="P296" s="119" t="s">
        <v>5807</v>
      </c>
      <c r="Q296" s="119" t="s">
        <v>5827</v>
      </c>
      <c r="R296" s="178" t="s">
        <v>4805</v>
      </c>
      <c r="S296" s="178" t="s">
        <v>4805</v>
      </c>
      <c r="T296" s="179" t="s">
        <v>1358</v>
      </c>
      <c r="U296" s="178" t="s">
        <v>4874</v>
      </c>
      <c r="V296" s="95" t="s">
        <v>9107</v>
      </c>
      <c r="W296" s="95" t="s">
        <v>5809</v>
      </c>
      <c r="X296" s="95"/>
      <c r="Y296" s="95"/>
      <c r="Z296" s="95"/>
      <c r="AA296" s="95"/>
    </row>
    <row r="297" spans="1:27" s="97" customFormat="1" ht="13.5">
      <c r="A297" s="66">
        <v>295</v>
      </c>
      <c r="B297" s="95" t="s">
        <v>5821</v>
      </c>
      <c r="C297" s="95" t="s">
        <v>5820</v>
      </c>
      <c r="D297" s="95" t="s">
        <v>9108</v>
      </c>
      <c r="E297" s="95" t="s">
        <v>5813</v>
      </c>
      <c r="F297" s="95" t="s">
        <v>9108</v>
      </c>
      <c r="G297" s="95" t="s">
        <v>9108</v>
      </c>
      <c r="H297" s="95" t="s">
        <v>5823</v>
      </c>
      <c r="I297" s="119" t="s">
        <v>5804</v>
      </c>
      <c r="J297" s="95">
        <v>0</v>
      </c>
      <c r="K297" s="95" t="s">
        <v>9101</v>
      </c>
      <c r="L297" s="46" t="s">
        <v>9109</v>
      </c>
      <c r="M297" s="187">
        <v>0</v>
      </c>
      <c r="N297" s="60" t="s">
        <v>11721</v>
      </c>
      <c r="O297" s="66" t="s">
        <v>11747</v>
      </c>
      <c r="P297" s="119" t="s">
        <v>5807</v>
      </c>
      <c r="Q297" s="119" t="s">
        <v>5827</v>
      </c>
      <c r="R297" s="178" t="s">
        <v>4805</v>
      </c>
      <c r="S297" s="178" t="s">
        <v>4805</v>
      </c>
      <c r="T297" s="179" t="s">
        <v>1358</v>
      </c>
      <c r="U297" s="178" t="s">
        <v>4874</v>
      </c>
      <c r="V297" s="95" t="s">
        <v>9110</v>
      </c>
      <c r="W297" s="95" t="s">
        <v>5809</v>
      </c>
      <c r="X297" s="95"/>
      <c r="Y297" s="95"/>
      <c r="Z297" s="95"/>
      <c r="AA297" s="95"/>
    </row>
    <row r="298" spans="1:27" s="97" customFormat="1" ht="13.5">
      <c r="A298" s="66">
        <v>296</v>
      </c>
      <c r="B298" s="95" t="s">
        <v>684</v>
      </c>
      <c r="C298" s="95" t="s">
        <v>5350</v>
      </c>
      <c r="D298" s="95" t="s">
        <v>9233</v>
      </c>
      <c r="E298" s="95" t="s">
        <v>1401</v>
      </c>
      <c r="F298" s="95" t="s">
        <v>9233</v>
      </c>
      <c r="G298" s="95" t="s">
        <v>9233</v>
      </c>
      <c r="H298" s="95" t="s">
        <v>5352</v>
      </c>
      <c r="I298" s="110" t="s">
        <v>1348</v>
      </c>
      <c r="J298" s="95" t="s">
        <v>9229</v>
      </c>
      <c r="K298" s="95" t="s">
        <v>2510</v>
      </c>
      <c r="L298" s="218">
        <v>0</v>
      </c>
      <c r="M298" s="218">
        <v>0</v>
      </c>
      <c r="N298" s="60" t="s">
        <v>11700</v>
      </c>
      <c r="O298" s="66" t="s">
        <v>11748</v>
      </c>
      <c r="P298" s="119" t="s">
        <v>4818</v>
      </c>
      <c r="Q298" s="119" t="s">
        <v>4804</v>
      </c>
      <c r="R298" s="183" t="s">
        <v>4805</v>
      </c>
      <c r="S298" s="183" t="s">
        <v>4805</v>
      </c>
      <c r="T298" s="184" t="s">
        <v>1358</v>
      </c>
      <c r="U298" s="183" t="s">
        <v>4874</v>
      </c>
      <c r="V298" s="95" t="s">
        <v>9234</v>
      </c>
      <c r="W298" s="95" t="s">
        <v>2869</v>
      </c>
      <c r="X298" s="95"/>
      <c r="Y298" s="95"/>
      <c r="Z298" s="95"/>
      <c r="AA298" s="95"/>
    </row>
    <row r="299" spans="1:27" s="97" customFormat="1" ht="13.5">
      <c r="A299" s="66">
        <v>297</v>
      </c>
      <c r="B299" s="95" t="s">
        <v>684</v>
      </c>
      <c r="C299" s="95" t="s">
        <v>5350</v>
      </c>
      <c r="D299" s="95" t="s">
        <v>9235</v>
      </c>
      <c r="E299" s="95" t="s">
        <v>1401</v>
      </c>
      <c r="F299" s="95" t="s">
        <v>9235</v>
      </c>
      <c r="G299" s="95" t="s">
        <v>9235</v>
      </c>
      <c r="H299" s="95" t="s">
        <v>5352</v>
      </c>
      <c r="I299" s="110" t="s">
        <v>1348</v>
      </c>
      <c r="J299" s="95" t="s">
        <v>9229</v>
      </c>
      <c r="K299" s="95" t="s">
        <v>5933</v>
      </c>
      <c r="L299" s="218">
        <v>0</v>
      </c>
      <c r="M299" s="218">
        <v>0</v>
      </c>
      <c r="N299" s="60" t="s">
        <v>11722</v>
      </c>
      <c r="O299" s="66" t="s">
        <v>11749</v>
      </c>
      <c r="P299" s="119" t="s">
        <v>4818</v>
      </c>
      <c r="Q299" s="119" t="s">
        <v>4804</v>
      </c>
      <c r="R299" s="183" t="s">
        <v>4805</v>
      </c>
      <c r="S299" s="183" t="s">
        <v>4805</v>
      </c>
      <c r="T299" s="184" t="s">
        <v>1358</v>
      </c>
      <c r="U299" s="183" t="s">
        <v>4874</v>
      </c>
      <c r="V299" s="95" t="s">
        <v>9236</v>
      </c>
      <c r="W299" s="95" t="s">
        <v>2869</v>
      </c>
      <c r="X299" s="95"/>
      <c r="Y299" s="95"/>
      <c r="Z299" s="95"/>
      <c r="AA299" s="95"/>
    </row>
    <row r="300" spans="1:27" ht="13.5">
      <c r="A300" s="66">
        <v>298</v>
      </c>
      <c r="B300" s="199" t="s">
        <v>684</v>
      </c>
      <c r="C300" s="199" t="s">
        <v>9325</v>
      </c>
      <c r="D300" s="199" t="s">
        <v>9323</v>
      </c>
      <c r="E300" s="199" t="s">
        <v>1401</v>
      </c>
      <c r="F300" s="199" t="s">
        <v>9323</v>
      </c>
      <c r="G300" s="199" t="s">
        <v>9323</v>
      </c>
      <c r="H300" s="199" t="s">
        <v>9329</v>
      </c>
      <c r="I300" s="118" t="s">
        <v>1358</v>
      </c>
      <c r="J300" s="95" t="s">
        <v>2530</v>
      </c>
      <c r="K300" s="199" t="s">
        <v>1870</v>
      </c>
      <c r="L300" s="53">
        <v>0</v>
      </c>
      <c r="M300" s="53">
        <v>0</v>
      </c>
      <c r="N300" s="60" t="s">
        <v>11701</v>
      </c>
      <c r="O300" s="66" t="s">
        <v>11750</v>
      </c>
      <c r="P300" s="118" t="s">
        <v>4804</v>
      </c>
      <c r="Q300" s="118" t="s">
        <v>4804</v>
      </c>
      <c r="R300" s="68" t="s">
        <v>5001</v>
      </c>
      <c r="S300" s="95" t="s">
        <v>4805</v>
      </c>
      <c r="T300" s="118" t="s">
        <v>1358</v>
      </c>
      <c r="U300" s="199" t="s">
        <v>4874</v>
      </c>
      <c r="V300" s="199" t="s">
        <v>9327</v>
      </c>
      <c r="W300" s="199" t="s">
        <v>2509</v>
      </c>
      <c r="X300" s="199"/>
      <c r="Y300" s="199"/>
      <c r="Z300" s="199"/>
      <c r="AA300" s="199"/>
    </row>
    <row r="301" spans="1:27" ht="13.5">
      <c r="A301" s="66">
        <v>299</v>
      </c>
      <c r="B301" s="199" t="s">
        <v>684</v>
      </c>
      <c r="C301" s="199" t="s">
        <v>9325</v>
      </c>
      <c r="D301" s="199" t="s">
        <v>9324</v>
      </c>
      <c r="E301" s="199" t="s">
        <v>1401</v>
      </c>
      <c r="F301" s="199" t="s">
        <v>9324</v>
      </c>
      <c r="G301" s="199" t="s">
        <v>9324</v>
      </c>
      <c r="H301" s="199" t="s">
        <v>9329</v>
      </c>
      <c r="I301" s="118" t="s">
        <v>1348</v>
      </c>
      <c r="J301" s="95" t="s">
        <v>2530</v>
      </c>
      <c r="K301" s="199" t="s">
        <v>1870</v>
      </c>
      <c r="L301" s="53">
        <v>0</v>
      </c>
      <c r="M301" s="53">
        <v>0</v>
      </c>
      <c r="N301" s="60" t="s">
        <v>11723</v>
      </c>
      <c r="O301" s="66" t="s">
        <v>11751</v>
      </c>
      <c r="P301" s="118" t="s">
        <v>5807</v>
      </c>
      <c r="Q301" s="118" t="s">
        <v>4804</v>
      </c>
      <c r="R301" s="68" t="s">
        <v>9848</v>
      </c>
      <c r="S301" s="95" t="s">
        <v>4805</v>
      </c>
      <c r="T301" s="118" t="s">
        <v>1358</v>
      </c>
      <c r="U301" s="199" t="s">
        <v>4874</v>
      </c>
      <c r="V301" s="199" t="s">
        <v>9328</v>
      </c>
      <c r="W301" s="199" t="s">
        <v>2509</v>
      </c>
      <c r="X301" s="199"/>
      <c r="Y301" s="199"/>
      <c r="Z301" s="199"/>
      <c r="AA301" s="199"/>
    </row>
    <row r="302" spans="1:27" ht="13.5">
      <c r="A302" s="66">
        <v>300</v>
      </c>
      <c r="B302" s="95" t="s">
        <v>5821</v>
      </c>
      <c r="C302" s="199" t="s">
        <v>5273</v>
      </c>
      <c r="D302" s="64" t="s">
        <v>9334</v>
      </c>
      <c r="E302" s="64" t="s">
        <v>1401</v>
      </c>
      <c r="F302" s="64" t="s">
        <v>9334</v>
      </c>
      <c r="G302" s="64" t="s">
        <v>9334</v>
      </c>
      <c r="H302" s="64" t="s">
        <v>9335</v>
      </c>
      <c r="I302" s="129" t="s">
        <v>1348</v>
      </c>
      <c r="J302" s="64" t="s">
        <v>4083</v>
      </c>
      <c r="K302" s="64" t="s">
        <v>9319</v>
      </c>
      <c r="L302" s="186">
        <v>0</v>
      </c>
      <c r="M302" s="186">
        <v>0</v>
      </c>
      <c r="N302" s="60" t="s">
        <v>11702</v>
      </c>
      <c r="O302" s="66" t="s">
        <v>11752</v>
      </c>
      <c r="P302" s="129" t="s">
        <v>4804</v>
      </c>
      <c r="Q302" s="129" t="s">
        <v>4804</v>
      </c>
      <c r="R302" s="64" t="s">
        <v>4805</v>
      </c>
      <c r="S302" s="64" t="s">
        <v>4805</v>
      </c>
      <c r="T302" s="129" t="s">
        <v>1358</v>
      </c>
      <c r="U302" s="64" t="s">
        <v>4874</v>
      </c>
      <c r="V302" s="64" t="s">
        <v>12687</v>
      </c>
      <c r="W302" s="64" t="s">
        <v>2784</v>
      </c>
      <c r="X302" s="253" t="s">
        <v>5841</v>
      </c>
      <c r="Y302" s="199"/>
      <c r="Z302" s="199"/>
      <c r="AA302" s="199"/>
    </row>
    <row r="303" spans="1:27" ht="13.5">
      <c r="A303" s="66">
        <v>301</v>
      </c>
      <c r="B303" s="199" t="s">
        <v>684</v>
      </c>
      <c r="C303" s="199" t="s">
        <v>618</v>
      </c>
      <c r="D303" s="199" t="s">
        <v>9385</v>
      </c>
      <c r="E303" s="199" t="s">
        <v>1401</v>
      </c>
      <c r="F303" s="199" t="s">
        <v>9385</v>
      </c>
      <c r="G303" s="199" t="s">
        <v>9385</v>
      </c>
      <c r="H303" s="199" t="s">
        <v>9386</v>
      </c>
      <c r="I303" s="118" t="s">
        <v>1348</v>
      </c>
      <c r="J303" s="199">
        <v>0</v>
      </c>
      <c r="K303" s="199">
        <v>0</v>
      </c>
      <c r="L303" s="53" t="s">
        <v>2838</v>
      </c>
      <c r="M303" s="53" t="s">
        <v>2838</v>
      </c>
      <c r="N303" s="60" t="s">
        <v>11724</v>
      </c>
      <c r="O303" s="66" t="s">
        <v>11753</v>
      </c>
      <c r="P303" s="118" t="s">
        <v>4804</v>
      </c>
      <c r="Q303" s="118" t="s">
        <v>4804</v>
      </c>
      <c r="R303" s="68" t="s">
        <v>5001</v>
      </c>
      <c r="S303" s="199" t="s">
        <v>4805</v>
      </c>
      <c r="T303" s="118" t="s">
        <v>1358</v>
      </c>
      <c r="U303" s="199" t="s">
        <v>4874</v>
      </c>
      <c r="V303" s="199" t="s">
        <v>9389</v>
      </c>
      <c r="W303" s="199" t="s">
        <v>2509</v>
      </c>
      <c r="X303" s="199"/>
      <c r="Y303" s="199"/>
      <c r="Z303" s="199"/>
      <c r="AA303" s="199"/>
    </row>
    <row r="304" spans="1:27" s="85" customFormat="1" ht="13.5">
      <c r="A304" s="66">
        <v>302</v>
      </c>
      <c r="B304" s="199"/>
      <c r="C304" s="199" t="s">
        <v>7807</v>
      </c>
      <c r="D304" s="199" t="s">
        <v>9590</v>
      </c>
      <c r="E304" s="199" t="s">
        <v>5813</v>
      </c>
      <c r="F304" s="199" t="s">
        <v>9590</v>
      </c>
      <c r="G304" s="199" t="s">
        <v>9590</v>
      </c>
      <c r="H304" s="95" t="s">
        <v>5352</v>
      </c>
      <c r="I304" s="118" t="s">
        <v>5804</v>
      </c>
      <c r="J304" s="199" t="s">
        <v>9591</v>
      </c>
      <c r="K304" s="199" t="s">
        <v>7184</v>
      </c>
      <c r="L304" s="53">
        <v>0</v>
      </c>
      <c r="M304" s="53">
        <v>0</v>
      </c>
      <c r="N304" s="60" t="s">
        <v>11703</v>
      </c>
      <c r="O304" s="66" t="s">
        <v>11754</v>
      </c>
      <c r="P304" s="118" t="s">
        <v>5827</v>
      </c>
      <c r="Q304" s="118" t="s">
        <v>5807</v>
      </c>
      <c r="R304" s="199" t="s">
        <v>4805</v>
      </c>
      <c r="S304" s="199" t="s">
        <v>4805</v>
      </c>
      <c r="T304" s="118" t="s">
        <v>1358</v>
      </c>
      <c r="U304" s="199" t="s">
        <v>4874</v>
      </c>
      <c r="V304" s="199" t="s">
        <v>9609</v>
      </c>
      <c r="W304" s="199" t="s">
        <v>5809</v>
      </c>
      <c r="X304" s="95"/>
      <c r="Y304" s="95"/>
      <c r="Z304" s="95"/>
      <c r="AA304" s="102"/>
    </row>
    <row r="305" spans="1:27" s="85" customFormat="1" ht="13.5">
      <c r="A305" s="66">
        <v>303</v>
      </c>
      <c r="B305" s="199"/>
      <c r="C305" s="199" t="s">
        <v>7807</v>
      </c>
      <c r="D305" s="199" t="s">
        <v>9592</v>
      </c>
      <c r="E305" s="199" t="s">
        <v>5813</v>
      </c>
      <c r="F305" s="199" t="s">
        <v>9592</v>
      </c>
      <c r="G305" s="199" t="s">
        <v>9592</v>
      </c>
      <c r="H305" s="95" t="s">
        <v>5352</v>
      </c>
      <c r="I305" s="118" t="s">
        <v>5804</v>
      </c>
      <c r="J305" s="199" t="s">
        <v>9591</v>
      </c>
      <c r="K305" s="199" t="s">
        <v>5826</v>
      </c>
      <c r="L305" s="53">
        <v>0</v>
      </c>
      <c r="M305" s="53">
        <v>0</v>
      </c>
      <c r="N305" s="60" t="s">
        <v>11725</v>
      </c>
      <c r="O305" s="66" t="s">
        <v>11755</v>
      </c>
      <c r="P305" s="118" t="s">
        <v>5827</v>
      </c>
      <c r="Q305" s="118" t="s">
        <v>5807</v>
      </c>
      <c r="R305" s="199" t="s">
        <v>4805</v>
      </c>
      <c r="S305" s="199" t="s">
        <v>4805</v>
      </c>
      <c r="T305" s="118" t="s">
        <v>1358</v>
      </c>
      <c r="U305" s="199" t="s">
        <v>4874</v>
      </c>
      <c r="V305" s="199" t="s">
        <v>9610</v>
      </c>
      <c r="W305" s="199" t="s">
        <v>5809</v>
      </c>
      <c r="X305" s="95"/>
      <c r="Y305" s="95"/>
      <c r="Z305" s="95"/>
      <c r="AA305" s="102"/>
    </row>
    <row r="306" spans="1:27" s="85" customFormat="1" ht="13.5">
      <c r="A306" s="66">
        <v>304</v>
      </c>
      <c r="B306" s="199"/>
      <c r="C306" s="199" t="s">
        <v>7807</v>
      </c>
      <c r="D306" s="199" t="s">
        <v>9593</v>
      </c>
      <c r="E306" s="199" t="s">
        <v>5813</v>
      </c>
      <c r="F306" s="199" t="s">
        <v>9593</v>
      </c>
      <c r="G306" s="199" t="s">
        <v>9593</v>
      </c>
      <c r="H306" s="95" t="s">
        <v>5352</v>
      </c>
      <c r="I306" s="118" t="s">
        <v>5804</v>
      </c>
      <c r="J306" s="199" t="s">
        <v>9591</v>
      </c>
      <c r="K306" s="199" t="s">
        <v>5933</v>
      </c>
      <c r="L306" s="53">
        <v>0</v>
      </c>
      <c r="M306" s="53">
        <v>0</v>
      </c>
      <c r="N306" s="60" t="s">
        <v>11704</v>
      </c>
      <c r="O306" s="66" t="s">
        <v>11756</v>
      </c>
      <c r="P306" s="118" t="s">
        <v>5827</v>
      </c>
      <c r="Q306" s="118" t="s">
        <v>5807</v>
      </c>
      <c r="R306" s="199" t="s">
        <v>4805</v>
      </c>
      <c r="S306" s="199" t="s">
        <v>4805</v>
      </c>
      <c r="T306" s="118" t="s">
        <v>1358</v>
      </c>
      <c r="U306" s="199" t="s">
        <v>4874</v>
      </c>
      <c r="V306" s="199" t="s">
        <v>9611</v>
      </c>
      <c r="W306" s="199" t="s">
        <v>5809</v>
      </c>
      <c r="X306" s="95"/>
      <c r="Y306" s="95"/>
      <c r="Z306" s="95"/>
      <c r="AA306" s="102"/>
    </row>
    <row r="307" spans="1:27" s="85" customFormat="1" ht="13.5">
      <c r="A307" s="66">
        <v>305</v>
      </c>
      <c r="B307" s="199"/>
      <c r="C307" s="199" t="s">
        <v>7807</v>
      </c>
      <c r="D307" s="199" t="s">
        <v>9594</v>
      </c>
      <c r="E307" s="199" t="s">
        <v>5813</v>
      </c>
      <c r="F307" s="199" t="s">
        <v>9594</v>
      </c>
      <c r="G307" s="199" t="s">
        <v>9594</v>
      </c>
      <c r="H307" s="95" t="s">
        <v>5352</v>
      </c>
      <c r="I307" s="118" t="s">
        <v>5804</v>
      </c>
      <c r="J307" s="199" t="s">
        <v>9591</v>
      </c>
      <c r="K307" s="199" t="s">
        <v>7812</v>
      </c>
      <c r="L307" s="53">
        <v>0</v>
      </c>
      <c r="M307" s="53">
        <v>0</v>
      </c>
      <c r="N307" s="60" t="s">
        <v>11726</v>
      </c>
      <c r="O307" s="66" t="s">
        <v>11757</v>
      </c>
      <c r="P307" s="118" t="s">
        <v>5827</v>
      </c>
      <c r="Q307" s="118" t="s">
        <v>5807</v>
      </c>
      <c r="R307" s="199" t="s">
        <v>4805</v>
      </c>
      <c r="S307" s="199" t="s">
        <v>4805</v>
      </c>
      <c r="T307" s="118" t="s">
        <v>1358</v>
      </c>
      <c r="U307" s="199" t="s">
        <v>4874</v>
      </c>
      <c r="V307" s="199" t="s">
        <v>9611</v>
      </c>
      <c r="W307" s="199" t="s">
        <v>5809</v>
      </c>
      <c r="X307" s="95"/>
      <c r="Y307" s="95"/>
      <c r="Z307" s="95"/>
      <c r="AA307" s="102"/>
    </row>
    <row r="308" spans="1:27" s="85" customFormat="1" ht="13.5">
      <c r="A308" s="66">
        <v>306</v>
      </c>
      <c r="B308" s="199"/>
      <c r="C308" s="199" t="s">
        <v>7807</v>
      </c>
      <c r="D308" s="199" t="s">
        <v>9595</v>
      </c>
      <c r="E308" s="199" t="s">
        <v>5813</v>
      </c>
      <c r="F308" s="199" t="s">
        <v>9595</v>
      </c>
      <c r="G308" s="199" t="s">
        <v>9595</v>
      </c>
      <c r="H308" s="95" t="s">
        <v>5352</v>
      </c>
      <c r="I308" s="118" t="s">
        <v>5804</v>
      </c>
      <c r="J308" s="199" t="s">
        <v>9596</v>
      </c>
      <c r="K308" s="199" t="s">
        <v>7184</v>
      </c>
      <c r="L308" s="53">
        <v>0</v>
      </c>
      <c r="M308" s="53">
        <v>0</v>
      </c>
      <c r="N308" s="60" t="s">
        <v>11705</v>
      </c>
      <c r="O308" s="66" t="s">
        <v>11758</v>
      </c>
      <c r="P308" s="118" t="s">
        <v>5827</v>
      </c>
      <c r="Q308" s="118" t="s">
        <v>5807</v>
      </c>
      <c r="R308" s="199" t="s">
        <v>4805</v>
      </c>
      <c r="S308" s="199" t="s">
        <v>4805</v>
      </c>
      <c r="T308" s="118" t="s">
        <v>1358</v>
      </c>
      <c r="U308" s="199" t="s">
        <v>4874</v>
      </c>
      <c r="V308" s="199" t="s">
        <v>9612</v>
      </c>
      <c r="W308" s="199" t="s">
        <v>5809</v>
      </c>
      <c r="X308" s="95"/>
      <c r="Y308" s="95"/>
      <c r="Z308" s="95"/>
      <c r="AA308" s="102"/>
    </row>
    <row r="309" spans="1:27" s="85" customFormat="1" ht="13.5">
      <c r="A309" s="66">
        <v>307</v>
      </c>
      <c r="B309" s="199"/>
      <c r="C309" s="199" t="s">
        <v>7807</v>
      </c>
      <c r="D309" s="199" t="s">
        <v>9597</v>
      </c>
      <c r="E309" s="199" t="s">
        <v>5813</v>
      </c>
      <c r="F309" s="199" t="s">
        <v>9597</v>
      </c>
      <c r="G309" s="199" t="s">
        <v>9597</v>
      </c>
      <c r="H309" s="95" t="s">
        <v>5352</v>
      </c>
      <c r="I309" s="118" t="s">
        <v>5804</v>
      </c>
      <c r="J309" s="199" t="s">
        <v>9596</v>
      </c>
      <c r="K309" s="199" t="s">
        <v>5826</v>
      </c>
      <c r="L309" s="53">
        <v>0</v>
      </c>
      <c r="M309" s="53">
        <v>0</v>
      </c>
      <c r="N309" s="60" t="s">
        <v>11727</v>
      </c>
      <c r="O309" s="66" t="s">
        <v>11759</v>
      </c>
      <c r="P309" s="118" t="s">
        <v>5827</v>
      </c>
      <c r="Q309" s="118" t="s">
        <v>5807</v>
      </c>
      <c r="R309" s="199" t="s">
        <v>4805</v>
      </c>
      <c r="S309" s="199" t="s">
        <v>4805</v>
      </c>
      <c r="T309" s="118" t="s">
        <v>1358</v>
      </c>
      <c r="U309" s="199" t="s">
        <v>4874</v>
      </c>
      <c r="V309" s="199" t="s">
        <v>9613</v>
      </c>
      <c r="W309" s="199" t="s">
        <v>5809</v>
      </c>
      <c r="X309" s="95"/>
      <c r="Y309" s="95"/>
      <c r="Z309" s="95"/>
      <c r="AA309" s="102"/>
    </row>
    <row r="310" spans="1:27" s="85" customFormat="1" ht="13.5">
      <c r="A310" s="66">
        <v>308</v>
      </c>
      <c r="B310" s="199"/>
      <c r="C310" s="199" t="s">
        <v>7807</v>
      </c>
      <c r="D310" s="199" t="s">
        <v>9598</v>
      </c>
      <c r="E310" s="199" t="s">
        <v>5813</v>
      </c>
      <c r="F310" s="199" t="s">
        <v>9598</v>
      </c>
      <c r="G310" s="199" t="s">
        <v>9598</v>
      </c>
      <c r="H310" s="95" t="s">
        <v>5352</v>
      </c>
      <c r="I310" s="118" t="s">
        <v>5804</v>
      </c>
      <c r="J310" s="199" t="s">
        <v>9596</v>
      </c>
      <c r="K310" s="199" t="s">
        <v>5933</v>
      </c>
      <c r="L310" s="53">
        <v>0</v>
      </c>
      <c r="M310" s="53">
        <v>0</v>
      </c>
      <c r="N310" s="60" t="s">
        <v>11706</v>
      </c>
      <c r="O310" s="66" t="s">
        <v>11760</v>
      </c>
      <c r="P310" s="118" t="s">
        <v>5827</v>
      </c>
      <c r="Q310" s="118" t="s">
        <v>5807</v>
      </c>
      <c r="R310" s="199" t="s">
        <v>4805</v>
      </c>
      <c r="S310" s="199" t="s">
        <v>4805</v>
      </c>
      <c r="T310" s="118" t="s">
        <v>1358</v>
      </c>
      <c r="U310" s="199" t="s">
        <v>4874</v>
      </c>
      <c r="V310" s="199" t="s">
        <v>9614</v>
      </c>
      <c r="W310" s="199" t="s">
        <v>5809</v>
      </c>
      <c r="X310" s="95"/>
      <c r="Y310" s="95"/>
      <c r="Z310" s="95"/>
      <c r="AA310" s="102"/>
    </row>
    <row r="311" spans="1:27" s="85" customFormat="1" ht="13.5">
      <c r="A311" s="66">
        <v>309</v>
      </c>
      <c r="B311" s="199"/>
      <c r="C311" s="199" t="s">
        <v>7807</v>
      </c>
      <c r="D311" s="199" t="s">
        <v>9725</v>
      </c>
      <c r="E311" s="199" t="s">
        <v>5813</v>
      </c>
      <c r="F311" s="199" t="s">
        <v>9725</v>
      </c>
      <c r="G311" s="199" t="s">
        <v>9725</v>
      </c>
      <c r="H311" s="95" t="s">
        <v>5352</v>
      </c>
      <c r="I311" s="118" t="s">
        <v>5804</v>
      </c>
      <c r="J311" s="199" t="s">
        <v>9727</v>
      </c>
      <c r="K311" s="111" t="s">
        <v>9959</v>
      </c>
      <c r="L311" s="53">
        <v>0</v>
      </c>
      <c r="M311" s="53">
        <v>0</v>
      </c>
      <c r="N311" s="60" t="s">
        <v>11728</v>
      </c>
      <c r="O311" s="66" t="s">
        <v>11761</v>
      </c>
      <c r="P311" s="118" t="s">
        <v>5827</v>
      </c>
      <c r="Q311" s="118" t="s">
        <v>5807</v>
      </c>
      <c r="R311" s="199" t="s">
        <v>7904</v>
      </c>
      <c r="S311" s="199" t="s">
        <v>7904</v>
      </c>
      <c r="T311" s="118" t="s">
        <v>5841</v>
      </c>
      <c r="U311" s="199" t="s">
        <v>7906</v>
      </c>
      <c r="V311" s="199" t="s">
        <v>9729</v>
      </c>
      <c r="W311" s="199" t="s">
        <v>5809</v>
      </c>
      <c r="X311" s="199"/>
      <c r="Y311" s="95"/>
      <c r="Z311" s="95"/>
      <c r="AA311" s="102"/>
    </row>
    <row r="312" spans="1:27" s="85" customFormat="1" ht="13.5">
      <c r="A312" s="66">
        <v>310</v>
      </c>
      <c r="B312" s="199"/>
      <c r="C312" s="199" t="s">
        <v>7807</v>
      </c>
      <c r="D312" s="199" t="s">
        <v>9731</v>
      </c>
      <c r="E312" s="199" t="s">
        <v>5813</v>
      </c>
      <c r="F312" s="199" t="s">
        <v>9731</v>
      </c>
      <c r="G312" s="199" t="s">
        <v>9731</v>
      </c>
      <c r="H312" s="199" t="s">
        <v>7811</v>
      </c>
      <c r="I312" s="118" t="s">
        <v>5804</v>
      </c>
      <c r="J312" s="199" t="s">
        <v>9732</v>
      </c>
      <c r="K312" s="199" t="s">
        <v>9727</v>
      </c>
      <c r="L312" s="53">
        <v>0</v>
      </c>
      <c r="M312" s="53">
        <v>0</v>
      </c>
      <c r="N312" s="60" t="s">
        <v>11707</v>
      </c>
      <c r="O312" s="66" t="s">
        <v>11762</v>
      </c>
      <c r="P312" s="118" t="s">
        <v>5827</v>
      </c>
      <c r="Q312" s="118" t="s">
        <v>5807</v>
      </c>
      <c r="R312" s="199" t="s">
        <v>7904</v>
      </c>
      <c r="S312" s="199" t="s">
        <v>7904</v>
      </c>
      <c r="T312" s="118" t="s">
        <v>5841</v>
      </c>
      <c r="U312" s="199" t="s">
        <v>7906</v>
      </c>
      <c r="V312" s="199" t="s">
        <v>9733</v>
      </c>
      <c r="W312" s="199" t="s">
        <v>5809</v>
      </c>
      <c r="X312" s="199"/>
      <c r="Y312" s="95"/>
      <c r="Z312" s="95"/>
      <c r="AA312" s="102"/>
    </row>
    <row r="313" spans="1:27" s="85" customFormat="1" ht="13.5">
      <c r="A313" s="66">
        <v>311</v>
      </c>
      <c r="B313" s="199"/>
      <c r="C313" s="199" t="s">
        <v>7807</v>
      </c>
      <c r="D313" s="199" t="s">
        <v>9734</v>
      </c>
      <c r="E313" s="199" t="s">
        <v>5813</v>
      </c>
      <c r="F313" s="199" t="s">
        <v>9734</v>
      </c>
      <c r="G313" s="199" t="s">
        <v>9734</v>
      </c>
      <c r="H313" s="199" t="s">
        <v>7811</v>
      </c>
      <c r="I313" s="118" t="s">
        <v>5804</v>
      </c>
      <c r="J313" s="199" t="s">
        <v>9732</v>
      </c>
      <c r="K313" s="199" t="s">
        <v>7184</v>
      </c>
      <c r="L313" s="53">
        <v>0</v>
      </c>
      <c r="M313" s="53">
        <v>0</v>
      </c>
      <c r="N313" s="60" t="s">
        <v>11729</v>
      </c>
      <c r="O313" s="66" t="s">
        <v>11763</v>
      </c>
      <c r="P313" s="118" t="s">
        <v>5827</v>
      </c>
      <c r="Q313" s="118" t="s">
        <v>5807</v>
      </c>
      <c r="R313" s="199" t="s">
        <v>7904</v>
      </c>
      <c r="S313" s="199" t="s">
        <v>7904</v>
      </c>
      <c r="T313" s="118" t="s">
        <v>5841</v>
      </c>
      <c r="U313" s="199" t="s">
        <v>7906</v>
      </c>
      <c r="V313" s="199" t="s">
        <v>9735</v>
      </c>
      <c r="W313" s="199" t="s">
        <v>5809</v>
      </c>
      <c r="X313" s="199"/>
      <c r="Y313" s="95"/>
      <c r="Z313" s="95"/>
      <c r="AA313" s="102"/>
    </row>
    <row r="314" spans="1:27" s="85" customFormat="1" ht="13.5">
      <c r="A314" s="66">
        <v>312</v>
      </c>
      <c r="B314" s="199"/>
      <c r="C314" s="199" t="s">
        <v>7807</v>
      </c>
      <c r="D314" s="199" t="s">
        <v>9736</v>
      </c>
      <c r="E314" s="199" t="s">
        <v>5813</v>
      </c>
      <c r="F314" s="199" t="s">
        <v>9736</v>
      </c>
      <c r="G314" s="199" t="s">
        <v>9736</v>
      </c>
      <c r="H314" s="199" t="s">
        <v>7811</v>
      </c>
      <c r="I314" s="118" t="s">
        <v>5804</v>
      </c>
      <c r="J314" s="199" t="s">
        <v>9732</v>
      </c>
      <c r="K314" s="199" t="s">
        <v>5826</v>
      </c>
      <c r="L314" s="53">
        <v>0</v>
      </c>
      <c r="M314" s="53">
        <v>0</v>
      </c>
      <c r="N314" s="60" t="s">
        <v>11708</v>
      </c>
      <c r="O314" s="66" t="s">
        <v>11764</v>
      </c>
      <c r="P314" s="118" t="s">
        <v>5827</v>
      </c>
      <c r="Q314" s="118" t="s">
        <v>5807</v>
      </c>
      <c r="R314" s="199" t="s">
        <v>7904</v>
      </c>
      <c r="S314" s="199" t="s">
        <v>7904</v>
      </c>
      <c r="T314" s="118" t="s">
        <v>5841</v>
      </c>
      <c r="U314" s="199" t="s">
        <v>7906</v>
      </c>
      <c r="V314" s="199" t="s">
        <v>9737</v>
      </c>
      <c r="W314" s="199" t="s">
        <v>5809</v>
      </c>
      <c r="X314" s="199"/>
      <c r="Y314" s="95"/>
      <c r="Z314" s="95"/>
      <c r="AA314" s="102"/>
    </row>
    <row r="315" spans="1:27" s="85" customFormat="1" ht="13.5">
      <c r="A315" s="66">
        <v>313</v>
      </c>
      <c r="B315" s="199"/>
      <c r="C315" s="199" t="s">
        <v>7807</v>
      </c>
      <c r="D315" s="199" t="s">
        <v>9738</v>
      </c>
      <c r="E315" s="199" t="s">
        <v>5813</v>
      </c>
      <c r="F315" s="199" t="s">
        <v>9738</v>
      </c>
      <c r="G315" s="199" t="s">
        <v>9738</v>
      </c>
      <c r="H315" s="199" t="s">
        <v>7811</v>
      </c>
      <c r="I315" s="118" t="s">
        <v>5804</v>
      </c>
      <c r="J315" s="199" t="s">
        <v>9732</v>
      </c>
      <c r="K315" s="199" t="s">
        <v>8924</v>
      </c>
      <c r="L315" s="53">
        <v>0</v>
      </c>
      <c r="M315" s="53">
        <v>0</v>
      </c>
      <c r="N315" s="60" t="s">
        <v>11730</v>
      </c>
      <c r="O315" s="66" t="s">
        <v>11765</v>
      </c>
      <c r="P315" s="118" t="s">
        <v>5827</v>
      </c>
      <c r="Q315" s="118" t="s">
        <v>5807</v>
      </c>
      <c r="R315" s="199" t="s">
        <v>7904</v>
      </c>
      <c r="S315" s="199" t="s">
        <v>7904</v>
      </c>
      <c r="T315" s="118" t="s">
        <v>5841</v>
      </c>
      <c r="U315" s="199" t="s">
        <v>7906</v>
      </c>
      <c r="V315" s="199" t="s">
        <v>9739</v>
      </c>
      <c r="W315" s="199" t="s">
        <v>5809</v>
      </c>
      <c r="X315" s="199"/>
      <c r="Y315" s="95"/>
      <c r="Z315" s="95"/>
      <c r="AA315" s="102"/>
    </row>
    <row r="316" spans="1:27" s="85" customFormat="1" ht="13.5">
      <c r="A316" s="66">
        <v>314</v>
      </c>
      <c r="B316" s="199"/>
      <c r="C316" s="199" t="s">
        <v>5805</v>
      </c>
      <c r="D316" s="199" t="s">
        <v>9890</v>
      </c>
      <c r="E316" s="199" t="s">
        <v>5813</v>
      </c>
      <c r="F316" s="199" t="s">
        <v>9890</v>
      </c>
      <c r="G316" s="199" t="s">
        <v>9890</v>
      </c>
      <c r="H316" s="199" t="s">
        <v>8424</v>
      </c>
      <c r="I316" s="118" t="s">
        <v>5804</v>
      </c>
      <c r="J316" s="199" t="s">
        <v>8417</v>
      </c>
      <c r="K316" s="199" t="s">
        <v>8499</v>
      </c>
      <c r="L316" s="53">
        <v>0</v>
      </c>
      <c r="M316" s="53">
        <v>0</v>
      </c>
      <c r="N316" s="60" t="s">
        <v>11709</v>
      </c>
      <c r="O316" s="66" t="s">
        <v>11766</v>
      </c>
      <c r="P316" s="118" t="s">
        <v>5807</v>
      </c>
      <c r="Q316" s="118" t="s">
        <v>5827</v>
      </c>
      <c r="R316" s="199" t="s">
        <v>7904</v>
      </c>
      <c r="S316" s="199" t="s">
        <v>7904</v>
      </c>
      <c r="T316" s="118" t="s">
        <v>5841</v>
      </c>
      <c r="U316" s="199" t="s">
        <v>7906</v>
      </c>
      <c r="V316" s="199" t="s">
        <v>9891</v>
      </c>
      <c r="W316" s="199" t="s">
        <v>5809</v>
      </c>
      <c r="X316" s="95"/>
      <c r="Y316" s="95"/>
      <c r="Z316" s="95"/>
      <c r="AA316" s="102"/>
    </row>
    <row r="317" spans="1:27" s="85" customFormat="1" ht="13.5">
      <c r="A317" s="66">
        <v>315</v>
      </c>
      <c r="B317" s="199"/>
      <c r="C317" s="199" t="s">
        <v>5805</v>
      </c>
      <c r="D317" s="199" t="s">
        <v>9892</v>
      </c>
      <c r="E317" s="199" t="s">
        <v>5813</v>
      </c>
      <c r="F317" s="199" t="s">
        <v>9892</v>
      </c>
      <c r="G317" s="199" t="s">
        <v>9892</v>
      </c>
      <c r="H317" s="199" t="s">
        <v>8424</v>
      </c>
      <c r="I317" s="118" t="s">
        <v>5804</v>
      </c>
      <c r="J317" s="199" t="s">
        <v>5805</v>
      </c>
      <c r="K317" s="199" t="s">
        <v>8499</v>
      </c>
      <c r="L317" s="53">
        <v>0</v>
      </c>
      <c r="M317" s="53">
        <v>0</v>
      </c>
      <c r="N317" s="60" t="s">
        <v>11731</v>
      </c>
      <c r="O317" s="66" t="s">
        <v>11767</v>
      </c>
      <c r="P317" s="118" t="s">
        <v>5807</v>
      </c>
      <c r="Q317" s="118" t="s">
        <v>5807</v>
      </c>
      <c r="R317" s="199" t="s">
        <v>7904</v>
      </c>
      <c r="S317" s="199" t="s">
        <v>7904</v>
      </c>
      <c r="T317" s="118" t="s">
        <v>5841</v>
      </c>
      <c r="U317" s="199" t="s">
        <v>7906</v>
      </c>
      <c r="V317" s="199" t="s">
        <v>9893</v>
      </c>
      <c r="W317" s="199" t="s">
        <v>5809</v>
      </c>
      <c r="X317" s="95"/>
      <c r="Y317" s="95"/>
      <c r="Z317" s="95"/>
      <c r="AA317" s="102"/>
    </row>
    <row r="318" spans="1:27" s="85" customFormat="1" ht="13.5">
      <c r="A318" s="66">
        <v>316</v>
      </c>
      <c r="B318" s="199"/>
      <c r="C318" s="199" t="s">
        <v>5805</v>
      </c>
      <c r="D318" s="199" t="s">
        <v>10152</v>
      </c>
      <c r="E318" s="199" t="s">
        <v>5813</v>
      </c>
      <c r="F318" s="199" t="s">
        <v>10152</v>
      </c>
      <c r="G318" s="199" t="s">
        <v>10152</v>
      </c>
      <c r="H318" s="199" t="s">
        <v>8424</v>
      </c>
      <c r="I318" s="118" t="s">
        <v>5804</v>
      </c>
      <c r="J318" s="95" t="s">
        <v>9001</v>
      </c>
      <c r="K318" s="199" t="s">
        <v>10147</v>
      </c>
      <c r="L318" s="53">
        <v>0</v>
      </c>
      <c r="M318" s="53">
        <v>0</v>
      </c>
      <c r="N318" s="60" t="s">
        <v>11710</v>
      </c>
      <c r="O318" s="66" t="s">
        <v>11768</v>
      </c>
      <c r="P318" s="118" t="s">
        <v>5807</v>
      </c>
      <c r="Q318" s="118" t="s">
        <v>5827</v>
      </c>
      <c r="R318" s="199" t="s">
        <v>7904</v>
      </c>
      <c r="S318" s="199" t="s">
        <v>7904</v>
      </c>
      <c r="T318" s="118" t="s">
        <v>5841</v>
      </c>
      <c r="U318" s="199" t="s">
        <v>7906</v>
      </c>
      <c r="V318" s="199" t="s">
        <v>10153</v>
      </c>
      <c r="W318" s="199" t="s">
        <v>5809</v>
      </c>
      <c r="X318" s="95"/>
      <c r="Y318" s="95"/>
      <c r="Z318" s="95"/>
      <c r="AA318" s="102"/>
    </row>
    <row r="319" spans="1:27" s="85" customFormat="1" ht="13.5">
      <c r="A319" s="66">
        <v>317</v>
      </c>
      <c r="B319" s="199"/>
      <c r="C319" s="199" t="s">
        <v>5805</v>
      </c>
      <c r="D319" s="199" t="s">
        <v>10154</v>
      </c>
      <c r="E319" s="199" t="s">
        <v>5813</v>
      </c>
      <c r="F319" s="199" t="s">
        <v>10154</v>
      </c>
      <c r="G319" s="199" t="s">
        <v>10154</v>
      </c>
      <c r="H319" s="199" t="s">
        <v>8424</v>
      </c>
      <c r="I319" s="118" t="s">
        <v>5804</v>
      </c>
      <c r="J319" s="199" t="s">
        <v>10147</v>
      </c>
      <c r="K319" s="199" t="s">
        <v>10149</v>
      </c>
      <c r="L319" s="53">
        <v>0</v>
      </c>
      <c r="M319" s="53">
        <v>0</v>
      </c>
      <c r="N319" s="60" t="s">
        <v>11732</v>
      </c>
      <c r="O319" s="66" t="s">
        <v>11769</v>
      </c>
      <c r="P319" s="118" t="s">
        <v>5807</v>
      </c>
      <c r="Q319" s="118" t="s">
        <v>5827</v>
      </c>
      <c r="R319" s="199" t="s">
        <v>7904</v>
      </c>
      <c r="S319" s="199" t="s">
        <v>7904</v>
      </c>
      <c r="T319" s="118" t="s">
        <v>5841</v>
      </c>
      <c r="U319" s="199" t="s">
        <v>7906</v>
      </c>
      <c r="V319" s="199" t="s">
        <v>10155</v>
      </c>
      <c r="W319" s="199" t="s">
        <v>5809</v>
      </c>
      <c r="X319" s="95"/>
      <c r="Y319" s="95"/>
      <c r="Z319" s="95"/>
      <c r="AA319" s="102"/>
    </row>
    <row r="320" spans="1:27" ht="13.5">
      <c r="A320" s="66">
        <v>318</v>
      </c>
      <c r="B320" s="199" t="s">
        <v>684</v>
      </c>
      <c r="C320" s="199" t="s">
        <v>618</v>
      </c>
      <c r="D320" s="199" t="s">
        <v>10859</v>
      </c>
      <c r="E320" s="199" t="s">
        <v>1401</v>
      </c>
      <c r="F320" s="199" t="s">
        <v>10859</v>
      </c>
      <c r="G320" s="199" t="s">
        <v>10859</v>
      </c>
      <c r="H320" s="199" t="s">
        <v>10860</v>
      </c>
      <c r="I320" s="140" t="s">
        <v>1348</v>
      </c>
      <c r="J320" s="199" t="s">
        <v>10861</v>
      </c>
      <c r="K320" s="199" t="s">
        <v>631</v>
      </c>
      <c r="L320" s="71">
        <v>0</v>
      </c>
      <c r="M320" s="71">
        <v>0</v>
      </c>
      <c r="N320" s="60" t="s">
        <v>11711</v>
      </c>
      <c r="O320" s="66" t="s">
        <v>11770</v>
      </c>
      <c r="P320" s="118" t="s">
        <v>4804</v>
      </c>
      <c r="Q320" s="118" t="s">
        <v>4804</v>
      </c>
      <c r="R320" s="42" t="s">
        <v>4805</v>
      </c>
      <c r="S320" s="42" t="s">
        <v>4805</v>
      </c>
      <c r="T320" s="132" t="s">
        <v>1358</v>
      </c>
      <c r="U320" s="42" t="s">
        <v>4874</v>
      </c>
      <c r="V320" s="199" t="s">
        <v>10865</v>
      </c>
      <c r="W320" s="199" t="s">
        <v>2509</v>
      </c>
      <c r="X320" s="199"/>
      <c r="Y320" s="199"/>
      <c r="Z320" s="199"/>
      <c r="AA320" s="199"/>
    </row>
    <row r="321" spans="1:27" ht="13.5">
      <c r="A321" s="66">
        <v>319</v>
      </c>
      <c r="B321" s="199" t="s">
        <v>684</v>
      </c>
      <c r="C321" s="199" t="s">
        <v>618</v>
      </c>
      <c r="D321" s="199" t="s">
        <v>10916</v>
      </c>
      <c r="E321" s="199" t="s">
        <v>1401</v>
      </c>
      <c r="F321" s="199" t="s">
        <v>10916</v>
      </c>
      <c r="G321" s="199" t="s">
        <v>10916</v>
      </c>
      <c r="H321" s="199" t="s">
        <v>5134</v>
      </c>
      <c r="I321" s="118" t="s">
        <v>1358</v>
      </c>
      <c r="J321" s="199" t="s">
        <v>2528</v>
      </c>
      <c r="K321" s="199" t="s">
        <v>10861</v>
      </c>
      <c r="L321" s="53">
        <v>0</v>
      </c>
      <c r="M321" s="53">
        <v>0</v>
      </c>
      <c r="N321" s="60" t="s">
        <v>11733</v>
      </c>
      <c r="O321" s="66" t="s">
        <v>11771</v>
      </c>
      <c r="P321" s="118" t="s">
        <v>4804</v>
      </c>
      <c r="Q321" s="118" t="s">
        <v>4804</v>
      </c>
      <c r="R321" s="199" t="s">
        <v>4805</v>
      </c>
      <c r="S321" s="199" t="s">
        <v>4805</v>
      </c>
      <c r="T321" s="118" t="s">
        <v>1358</v>
      </c>
      <c r="U321" s="199" t="s">
        <v>4874</v>
      </c>
      <c r="V321" s="199" t="s">
        <v>11055</v>
      </c>
      <c r="W321" s="199" t="s">
        <v>2509</v>
      </c>
      <c r="X321" s="199"/>
      <c r="Y321" s="199"/>
      <c r="Z321" s="199"/>
      <c r="AA321" s="199"/>
    </row>
    <row r="322" spans="1:27" s="85" customFormat="1" ht="13.5">
      <c r="A322" s="66">
        <v>320</v>
      </c>
      <c r="B322" s="95"/>
      <c r="C322" s="95" t="s">
        <v>5350</v>
      </c>
      <c r="D322" s="95" t="s">
        <v>10929</v>
      </c>
      <c r="E322" s="95" t="s">
        <v>1401</v>
      </c>
      <c r="F322" s="95" t="s">
        <v>10929</v>
      </c>
      <c r="G322" s="95" t="s">
        <v>10929</v>
      </c>
      <c r="H322" s="95" t="s">
        <v>5352</v>
      </c>
      <c r="I322" s="110" t="s">
        <v>1348</v>
      </c>
      <c r="J322" s="95" t="s">
        <v>10924</v>
      </c>
      <c r="K322" s="95" t="s">
        <v>5933</v>
      </c>
      <c r="L322" s="218">
        <v>0</v>
      </c>
      <c r="M322" s="218">
        <v>0</v>
      </c>
      <c r="N322" s="60" t="s">
        <v>11712</v>
      </c>
      <c r="O322" s="66" t="s">
        <v>11772</v>
      </c>
      <c r="P322" s="119" t="s">
        <v>4818</v>
      </c>
      <c r="Q322" s="119" t="s">
        <v>4804</v>
      </c>
      <c r="R322" s="183" t="s">
        <v>4805</v>
      </c>
      <c r="S322" s="183" t="s">
        <v>4805</v>
      </c>
      <c r="T322" s="184" t="s">
        <v>1358</v>
      </c>
      <c r="U322" s="183" t="s">
        <v>4874</v>
      </c>
      <c r="V322" s="95" t="s">
        <v>10930</v>
      </c>
      <c r="W322" s="95" t="s">
        <v>2869</v>
      </c>
      <c r="X322" s="199"/>
      <c r="Y322" s="199"/>
      <c r="Z322" s="199"/>
      <c r="AA322" s="102"/>
    </row>
    <row r="323" spans="1:27" s="85" customFormat="1" ht="13.5">
      <c r="A323" s="66">
        <v>321</v>
      </c>
      <c r="B323" s="95"/>
      <c r="C323" s="95" t="s">
        <v>5350</v>
      </c>
      <c r="D323" s="95" t="s">
        <v>10931</v>
      </c>
      <c r="E323" s="95" t="s">
        <v>1401</v>
      </c>
      <c r="F323" s="95" t="s">
        <v>10931</v>
      </c>
      <c r="G323" s="95" t="s">
        <v>10931</v>
      </c>
      <c r="H323" s="95" t="s">
        <v>5352</v>
      </c>
      <c r="I323" s="110" t="s">
        <v>1348</v>
      </c>
      <c r="J323" s="95" t="s">
        <v>10924</v>
      </c>
      <c r="K323" s="95" t="s">
        <v>1870</v>
      </c>
      <c r="L323" s="218">
        <v>0</v>
      </c>
      <c r="M323" s="218">
        <v>0</v>
      </c>
      <c r="N323" s="60" t="s">
        <v>11734</v>
      </c>
      <c r="O323" s="66" t="s">
        <v>11773</v>
      </c>
      <c r="P323" s="119" t="s">
        <v>4818</v>
      </c>
      <c r="Q323" s="119" t="s">
        <v>4804</v>
      </c>
      <c r="R323" s="183" t="s">
        <v>4805</v>
      </c>
      <c r="S323" s="183" t="s">
        <v>4805</v>
      </c>
      <c r="T323" s="184" t="s">
        <v>1358</v>
      </c>
      <c r="U323" s="183" t="s">
        <v>4874</v>
      </c>
      <c r="V323" s="95" t="s">
        <v>10932</v>
      </c>
      <c r="W323" s="95" t="s">
        <v>2869</v>
      </c>
      <c r="X323" s="199"/>
      <c r="Y323" s="199"/>
      <c r="Z323" s="199"/>
      <c r="AA323" s="102"/>
    </row>
    <row r="324" spans="1:27" ht="13.5">
      <c r="A324" s="66">
        <v>322</v>
      </c>
      <c r="B324" s="199"/>
      <c r="C324" s="199" t="s">
        <v>618</v>
      </c>
      <c r="D324" s="199" t="s">
        <v>11052</v>
      </c>
      <c r="E324" s="199" t="s">
        <v>1401</v>
      </c>
      <c r="F324" s="199" t="s">
        <v>11052</v>
      </c>
      <c r="G324" s="199" t="s">
        <v>11052</v>
      </c>
      <c r="H324" s="199" t="s">
        <v>11053</v>
      </c>
      <c r="I324" s="118" t="s">
        <v>1358</v>
      </c>
      <c r="J324" s="95">
        <v>0</v>
      </c>
      <c r="K324" s="199" t="s">
        <v>10861</v>
      </c>
      <c r="L324" s="53" t="s">
        <v>4221</v>
      </c>
      <c r="M324" s="53">
        <v>0</v>
      </c>
      <c r="N324" s="60" t="s">
        <v>11713</v>
      </c>
      <c r="O324" s="66" t="s">
        <v>11774</v>
      </c>
      <c r="P324" s="118" t="s">
        <v>4804</v>
      </c>
      <c r="Q324" s="118" t="s">
        <v>4804</v>
      </c>
      <c r="R324" s="183" t="s">
        <v>4805</v>
      </c>
      <c r="S324" s="199" t="s">
        <v>4805</v>
      </c>
      <c r="T324" s="118" t="s">
        <v>1358</v>
      </c>
      <c r="U324" s="199" t="s">
        <v>4874</v>
      </c>
      <c r="V324" s="199" t="s">
        <v>11054</v>
      </c>
      <c r="W324" s="199" t="s">
        <v>2509</v>
      </c>
      <c r="X324" s="199"/>
      <c r="Y324" s="199"/>
      <c r="Z324" s="199"/>
      <c r="AA324" s="199"/>
    </row>
    <row r="325" spans="1:27" s="85" customFormat="1" ht="13.5">
      <c r="A325" s="66">
        <v>323</v>
      </c>
      <c r="B325" s="95"/>
      <c r="C325" s="95" t="s">
        <v>3006</v>
      </c>
      <c r="D325" s="95" t="s">
        <v>11068</v>
      </c>
      <c r="E325" s="95" t="s">
        <v>1401</v>
      </c>
      <c r="F325" s="95" t="s">
        <v>11068</v>
      </c>
      <c r="G325" s="95" t="s">
        <v>11068</v>
      </c>
      <c r="H325" s="95" t="s">
        <v>11069</v>
      </c>
      <c r="I325" s="119" t="s">
        <v>1348</v>
      </c>
      <c r="J325" s="95" t="s">
        <v>3006</v>
      </c>
      <c r="K325" s="95" t="s">
        <v>11060</v>
      </c>
      <c r="L325" s="44">
        <v>0</v>
      </c>
      <c r="M325" s="44">
        <v>0</v>
      </c>
      <c r="N325" s="60" t="s">
        <v>11896</v>
      </c>
      <c r="O325" s="66" t="s">
        <v>11898</v>
      </c>
      <c r="P325" s="119" t="s">
        <v>4804</v>
      </c>
      <c r="Q325" s="119" t="s">
        <v>4804</v>
      </c>
      <c r="R325" s="44" t="s">
        <v>4805</v>
      </c>
      <c r="S325" s="44" t="s">
        <v>4805</v>
      </c>
      <c r="T325" s="117" t="s">
        <v>1358</v>
      </c>
      <c r="U325" s="44" t="s">
        <v>4874</v>
      </c>
      <c r="V325" s="95" t="s">
        <v>11070</v>
      </c>
      <c r="W325" s="95" t="s">
        <v>2869</v>
      </c>
      <c r="X325" s="199"/>
      <c r="Y325" s="199"/>
      <c r="Z325" s="199"/>
      <c r="AA325" s="102"/>
    </row>
    <row r="326" spans="1:27" s="85" customFormat="1" ht="13.5">
      <c r="A326" s="66">
        <v>324</v>
      </c>
      <c r="B326" s="95"/>
      <c r="C326" s="95" t="s">
        <v>3006</v>
      </c>
      <c r="D326" s="95" t="s">
        <v>11071</v>
      </c>
      <c r="E326" s="95" t="s">
        <v>1401</v>
      </c>
      <c r="F326" s="95" t="s">
        <v>11071</v>
      </c>
      <c r="G326" s="95" t="s">
        <v>11071</v>
      </c>
      <c r="H326" s="95" t="s">
        <v>5181</v>
      </c>
      <c r="I326" s="119" t="s">
        <v>1348</v>
      </c>
      <c r="J326" s="95" t="s">
        <v>11060</v>
      </c>
      <c r="K326" s="95" t="s">
        <v>2510</v>
      </c>
      <c r="L326" s="44">
        <v>0</v>
      </c>
      <c r="M326" s="44">
        <v>0</v>
      </c>
      <c r="N326" s="60" t="s">
        <v>11897</v>
      </c>
      <c r="O326" s="66" t="s">
        <v>11899</v>
      </c>
      <c r="P326" s="119" t="s">
        <v>4818</v>
      </c>
      <c r="Q326" s="119" t="s">
        <v>4804</v>
      </c>
      <c r="R326" s="44" t="s">
        <v>4805</v>
      </c>
      <c r="S326" s="44" t="s">
        <v>4805</v>
      </c>
      <c r="T326" s="117" t="s">
        <v>1358</v>
      </c>
      <c r="U326" s="44" t="s">
        <v>4874</v>
      </c>
      <c r="V326" s="95" t="s">
        <v>11072</v>
      </c>
      <c r="W326" s="95" t="s">
        <v>2869</v>
      </c>
      <c r="X326" s="199"/>
      <c r="Y326" s="199"/>
      <c r="Z326" s="199"/>
      <c r="AA326" s="102"/>
    </row>
    <row r="327" spans="1:27" s="85" customFormat="1" ht="13.5">
      <c r="A327" s="66">
        <v>325</v>
      </c>
      <c r="B327" s="95"/>
      <c r="C327" s="95" t="s">
        <v>3006</v>
      </c>
      <c r="D327" s="95" t="s">
        <v>11073</v>
      </c>
      <c r="E327" s="95" t="s">
        <v>1401</v>
      </c>
      <c r="F327" s="95" t="s">
        <v>11073</v>
      </c>
      <c r="G327" s="95" t="s">
        <v>11073</v>
      </c>
      <c r="H327" s="95" t="s">
        <v>5181</v>
      </c>
      <c r="I327" s="119" t="s">
        <v>1348</v>
      </c>
      <c r="J327" s="95" t="s">
        <v>11060</v>
      </c>
      <c r="K327" s="95" t="s">
        <v>11064</v>
      </c>
      <c r="L327" s="44">
        <v>0</v>
      </c>
      <c r="M327" s="44">
        <v>0</v>
      </c>
      <c r="N327" s="60" t="s">
        <v>11953</v>
      </c>
      <c r="O327" s="66" t="s">
        <v>11956</v>
      </c>
      <c r="P327" s="119" t="s">
        <v>4804</v>
      </c>
      <c r="Q327" s="119" t="s">
        <v>4818</v>
      </c>
      <c r="R327" s="44" t="s">
        <v>4805</v>
      </c>
      <c r="S327" s="44" t="s">
        <v>4805</v>
      </c>
      <c r="T327" s="117" t="s">
        <v>1358</v>
      </c>
      <c r="U327" s="44" t="s">
        <v>4874</v>
      </c>
      <c r="V327" s="95" t="s">
        <v>11074</v>
      </c>
      <c r="W327" s="95" t="s">
        <v>2869</v>
      </c>
      <c r="X327" s="199"/>
      <c r="Y327" s="199"/>
      <c r="Z327" s="199"/>
      <c r="AA327" s="102"/>
    </row>
    <row r="328" spans="1:27" ht="13.5">
      <c r="A328" s="66">
        <v>326</v>
      </c>
      <c r="B328" s="199" t="s">
        <v>11083</v>
      </c>
      <c r="C328" s="199" t="s">
        <v>91</v>
      </c>
      <c r="D328" s="199" t="s">
        <v>11084</v>
      </c>
      <c r="E328" s="199" t="s">
        <v>1401</v>
      </c>
      <c r="F328" s="199" t="s">
        <v>11084</v>
      </c>
      <c r="G328" s="199" t="s">
        <v>11084</v>
      </c>
      <c r="H328" s="199" t="s">
        <v>11085</v>
      </c>
      <c r="I328" s="118" t="s">
        <v>1348</v>
      </c>
      <c r="J328" s="199" t="s">
        <v>11086</v>
      </c>
      <c r="K328" s="199" t="s">
        <v>11086</v>
      </c>
      <c r="L328" s="53">
        <v>0</v>
      </c>
      <c r="M328" s="53">
        <v>0</v>
      </c>
      <c r="N328" s="60" t="s">
        <v>11954</v>
      </c>
      <c r="O328" s="66" t="s">
        <v>11957</v>
      </c>
      <c r="P328" s="118" t="s">
        <v>4804</v>
      </c>
      <c r="Q328" s="118" t="s">
        <v>4818</v>
      </c>
      <c r="R328" s="199" t="s">
        <v>4805</v>
      </c>
      <c r="S328" s="199" t="s">
        <v>4805</v>
      </c>
      <c r="T328" s="118" t="s">
        <v>1358</v>
      </c>
      <c r="U328" s="199" t="s">
        <v>4874</v>
      </c>
      <c r="V328" s="199" t="s">
        <v>11089</v>
      </c>
      <c r="W328" s="199" t="s">
        <v>11090</v>
      </c>
      <c r="X328" s="199"/>
      <c r="Y328" s="199"/>
      <c r="Z328" s="199"/>
      <c r="AA328" s="199"/>
    </row>
    <row r="329" spans="1:27" s="85" customFormat="1" ht="13.5">
      <c r="A329" s="66">
        <v>327</v>
      </c>
      <c r="B329" s="95"/>
      <c r="C329" s="95" t="s">
        <v>7807</v>
      </c>
      <c r="D329" s="95" t="s">
        <v>11251</v>
      </c>
      <c r="E329" s="95" t="s">
        <v>5813</v>
      </c>
      <c r="F329" s="95" t="s">
        <v>11251</v>
      </c>
      <c r="G329" s="95" t="s">
        <v>11251</v>
      </c>
      <c r="H329" s="95" t="s">
        <v>11252</v>
      </c>
      <c r="I329" s="119" t="s">
        <v>5841</v>
      </c>
      <c r="J329" s="95" t="s">
        <v>7184</v>
      </c>
      <c r="K329" s="95" t="s">
        <v>7812</v>
      </c>
      <c r="L329" s="187">
        <v>0</v>
      </c>
      <c r="M329" s="187">
        <v>0</v>
      </c>
      <c r="N329" s="60" t="s">
        <v>11955</v>
      </c>
      <c r="O329" s="66" t="s">
        <v>11958</v>
      </c>
      <c r="P329" s="119" t="s">
        <v>5807</v>
      </c>
      <c r="Q329" s="119" t="s">
        <v>5807</v>
      </c>
      <c r="R329" s="178" t="s">
        <v>4805</v>
      </c>
      <c r="S329" s="178" t="s">
        <v>4805</v>
      </c>
      <c r="T329" s="179" t="s">
        <v>1358</v>
      </c>
      <c r="U329" s="178" t="s">
        <v>4874</v>
      </c>
      <c r="V329" s="95" t="s">
        <v>11253</v>
      </c>
      <c r="W329" s="95" t="s">
        <v>5809</v>
      </c>
      <c r="X329" s="199"/>
      <c r="Y329" s="199"/>
      <c r="Z329" s="199"/>
      <c r="AA329" s="102"/>
    </row>
    <row r="330" spans="1:27" s="85" customFormat="1" ht="13.5">
      <c r="A330" s="66">
        <v>328</v>
      </c>
      <c r="B330" s="95" t="s">
        <v>5821</v>
      </c>
      <c r="C330" s="95" t="s">
        <v>6258</v>
      </c>
      <c r="D330" s="95" t="s">
        <v>11941</v>
      </c>
      <c r="E330" s="95" t="s">
        <v>5813</v>
      </c>
      <c r="F330" s="95" t="s">
        <v>11942</v>
      </c>
      <c r="G330" s="95" t="s">
        <v>11942</v>
      </c>
      <c r="H330" s="95" t="s">
        <v>11943</v>
      </c>
      <c r="I330" s="119" t="s">
        <v>5804</v>
      </c>
      <c r="J330" s="95" t="s">
        <v>5826</v>
      </c>
      <c r="K330" s="95" t="s">
        <v>11939</v>
      </c>
      <c r="L330" s="187">
        <v>0</v>
      </c>
      <c r="M330" s="187">
        <v>0</v>
      </c>
      <c r="N330" s="60" t="s">
        <v>12588</v>
      </c>
      <c r="O330" s="66" t="s">
        <v>12587</v>
      </c>
      <c r="P330" s="119" t="s">
        <v>4804</v>
      </c>
      <c r="Q330" s="119" t="s">
        <v>4804</v>
      </c>
      <c r="R330" s="178" t="s">
        <v>4805</v>
      </c>
      <c r="S330" s="178" t="s">
        <v>4805</v>
      </c>
      <c r="T330" s="179" t="s">
        <v>1358</v>
      </c>
      <c r="U330" s="178" t="s">
        <v>4874</v>
      </c>
      <c r="V330" s="95" t="s">
        <v>11944</v>
      </c>
      <c r="W330" s="95" t="s">
        <v>11938</v>
      </c>
      <c r="X330" s="199"/>
      <c r="Y330" s="199"/>
      <c r="Z330" s="199"/>
      <c r="AA330" s="102"/>
    </row>
    <row r="331" spans="1:27" s="85" customFormat="1" ht="13.5">
      <c r="A331" s="66">
        <v>329</v>
      </c>
      <c r="B331" s="95" t="s">
        <v>5821</v>
      </c>
      <c r="C331" s="95" t="s">
        <v>6258</v>
      </c>
      <c r="D331" s="95" t="s">
        <v>11945</v>
      </c>
      <c r="E331" s="95" t="s">
        <v>5813</v>
      </c>
      <c r="F331" s="95" t="s">
        <v>11946</v>
      </c>
      <c r="G331" s="95" t="s">
        <v>11946</v>
      </c>
      <c r="H331" s="95" t="s">
        <v>11947</v>
      </c>
      <c r="I331" s="119" t="s">
        <v>5804</v>
      </c>
      <c r="J331" s="95" t="s">
        <v>11965</v>
      </c>
      <c r="K331" s="95" t="s">
        <v>11940</v>
      </c>
      <c r="L331" s="187">
        <v>0</v>
      </c>
      <c r="M331" s="187">
        <v>0</v>
      </c>
      <c r="N331" s="60" t="s">
        <v>12596</v>
      </c>
      <c r="O331" s="66" t="s">
        <v>12599</v>
      </c>
      <c r="P331" s="119" t="s">
        <v>5807</v>
      </c>
      <c r="Q331" s="119" t="s">
        <v>5827</v>
      </c>
      <c r="R331" s="178" t="s">
        <v>4805</v>
      </c>
      <c r="S331" s="178" t="s">
        <v>14238</v>
      </c>
      <c r="T331" s="179" t="s">
        <v>1358</v>
      </c>
      <c r="U331" s="178" t="s">
        <v>4874</v>
      </c>
      <c r="V331" s="95" t="s">
        <v>11948</v>
      </c>
      <c r="W331" s="95" t="s">
        <v>11938</v>
      </c>
      <c r="X331" s="199"/>
      <c r="Y331" s="199"/>
      <c r="Z331" s="199"/>
      <c r="AA331" s="102"/>
    </row>
    <row r="332" spans="1:27" s="62" customFormat="1" ht="13.5">
      <c r="A332" s="66">
        <v>330</v>
      </c>
      <c r="B332" s="60" t="s">
        <v>5821</v>
      </c>
      <c r="C332" s="60" t="s">
        <v>6258</v>
      </c>
      <c r="D332" s="60" t="s">
        <v>15081</v>
      </c>
      <c r="E332" s="60" t="s">
        <v>5813</v>
      </c>
      <c r="F332" s="60" t="s">
        <v>11950</v>
      </c>
      <c r="G332" s="60" t="s">
        <v>11950</v>
      </c>
      <c r="H332" s="60" t="s">
        <v>11951</v>
      </c>
      <c r="I332" s="127" t="s">
        <v>5804</v>
      </c>
      <c r="J332" s="60" t="s">
        <v>6489</v>
      </c>
      <c r="K332" s="60" t="s">
        <v>11940</v>
      </c>
      <c r="L332" s="192">
        <v>0</v>
      </c>
      <c r="M332" s="192">
        <v>0</v>
      </c>
      <c r="N332" s="60" t="s">
        <v>12597</v>
      </c>
      <c r="O332" s="66" t="s">
        <v>12600</v>
      </c>
      <c r="P332" s="127" t="s">
        <v>5807</v>
      </c>
      <c r="Q332" s="127" t="s">
        <v>5807</v>
      </c>
      <c r="R332" s="193" t="s">
        <v>4937</v>
      </c>
      <c r="S332" s="193" t="s">
        <v>4805</v>
      </c>
      <c r="T332" s="194" t="s">
        <v>1358</v>
      </c>
      <c r="U332" s="193" t="s">
        <v>4874</v>
      </c>
      <c r="V332" s="60" t="s">
        <v>11952</v>
      </c>
      <c r="W332" s="60" t="s">
        <v>11938</v>
      </c>
      <c r="X332" s="60"/>
      <c r="Y332" s="60"/>
      <c r="Z332" s="60"/>
      <c r="AA332" s="60"/>
    </row>
    <row r="333" spans="1:27" s="85" customFormat="1" ht="13.5">
      <c r="A333" s="66">
        <v>331</v>
      </c>
      <c r="B333" s="95"/>
      <c r="C333" s="95" t="s">
        <v>5805</v>
      </c>
      <c r="D333" s="95" t="s">
        <v>12585</v>
      </c>
      <c r="E333" s="95" t="s">
        <v>5813</v>
      </c>
      <c r="F333" s="95" t="s">
        <v>12585</v>
      </c>
      <c r="G333" s="95" t="s">
        <v>12585</v>
      </c>
      <c r="H333" s="95" t="s">
        <v>12586</v>
      </c>
      <c r="I333" s="119" t="s">
        <v>5804</v>
      </c>
      <c r="J333" s="95" t="s">
        <v>5805</v>
      </c>
      <c r="K333" s="95" t="s">
        <v>14485</v>
      </c>
      <c r="L333" s="46">
        <v>0</v>
      </c>
      <c r="M333" s="46">
        <v>0</v>
      </c>
      <c r="N333" s="60" t="s">
        <v>12598</v>
      </c>
      <c r="O333" s="66" t="s">
        <v>12601</v>
      </c>
      <c r="P333" s="119" t="s">
        <v>5807</v>
      </c>
      <c r="Q333" s="119" t="s">
        <v>5807</v>
      </c>
      <c r="R333" s="178" t="s">
        <v>7904</v>
      </c>
      <c r="S333" s="178" t="s">
        <v>7904</v>
      </c>
      <c r="T333" s="179" t="s">
        <v>5841</v>
      </c>
      <c r="U333" s="178" t="s">
        <v>7906</v>
      </c>
      <c r="V333" s="95" t="s">
        <v>13475</v>
      </c>
      <c r="W333" s="95" t="s">
        <v>5809</v>
      </c>
      <c r="X333" s="199"/>
      <c r="Y333" s="199"/>
      <c r="Z333" s="199"/>
      <c r="AA333" s="102"/>
    </row>
    <row r="334" spans="1:27" ht="13.5">
      <c r="A334" s="66">
        <v>332</v>
      </c>
      <c r="B334" s="199"/>
      <c r="C334" s="95" t="s">
        <v>6258</v>
      </c>
      <c r="D334" s="95" t="s">
        <v>17363</v>
      </c>
      <c r="E334" s="95" t="s">
        <v>5813</v>
      </c>
      <c r="F334" s="95" t="s">
        <v>12815</v>
      </c>
      <c r="G334" s="95" t="s">
        <v>12815</v>
      </c>
      <c r="H334" s="199" t="s">
        <v>12817</v>
      </c>
      <c r="I334" s="118" t="s">
        <v>5804</v>
      </c>
      <c r="J334" s="199" t="s">
        <v>5806</v>
      </c>
      <c r="K334" s="199" t="s">
        <v>12792</v>
      </c>
      <c r="L334" s="46">
        <v>0</v>
      </c>
      <c r="M334" s="46">
        <v>0</v>
      </c>
      <c r="N334" s="60" t="s">
        <v>12818</v>
      </c>
      <c r="O334" s="66" t="s">
        <v>12819</v>
      </c>
      <c r="P334" s="119" t="s">
        <v>5807</v>
      </c>
      <c r="Q334" s="119" t="s">
        <v>5807</v>
      </c>
      <c r="R334" s="178" t="s">
        <v>7904</v>
      </c>
      <c r="S334" s="178" t="s">
        <v>7904</v>
      </c>
      <c r="T334" s="179" t="s">
        <v>5841</v>
      </c>
      <c r="U334" s="178" t="s">
        <v>7906</v>
      </c>
      <c r="V334" s="95" t="s">
        <v>13476</v>
      </c>
      <c r="W334" s="95" t="s">
        <v>5780</v>
      </c>
      <c r="X334" s="199"/>
      <c r="Y334" s="199"/>
      <c r="Z334" s="199"/>
      <c r="AA334" s="199"/>
    </row>
    <row r="335" spans="1:27" ht="13.5">
      <c r="A335" s="66">
        <v>333</v>
      </c>
      <c r="B335" s="199"/>
      <c r="C335" s="95" t="s">
        <v>6258</v>
      </c>
      <c r="D335" s="95" t="s">
        <v>13122</v>
      </c>
      <c r="E335" s="95" t="s">
        <v>5813</v>
      </c>
      <c r="F335" s="95" t="s">
        <v>13122</v>
      </c>
      <c r="G335" s="95" t="s">
        <v>13122</v>
      </c>
      <c r="H335" s="199" t="s">
        <v>13123</v>
      </c>
      <c r="I335" s="118" t="s">
        <v>5804</v>
      </c>
      <c r="J335" s="199" t="s">
        <v>13140</v>
      </c>
      <c r="K335" s="199" t="s">
        <v>5806</v>
      </c>
      <c r="L335" s="53">
        <v>0</v>
      </c>
      <c r="M335" s="53">
        <v>0</v>
      </c>
      <c r="N335" s="60" t="s">
        <v>13124</v>
      </c>
      <c r="O335" s="66" t="s">
        <v>13125</v>
      </c>
      <c r="P335" s="119" t="s">
        <v>5807</v>
      </c>
      <c r="Q335" s="119" t="s">
        <v>5807</v>
      </c>
      <c r="R335" s="178" t="s">
        <v>7904</v>
      </c>
      <c r="S335" s="178" t="s">
        <v>7904</v>
      </c>
      <c r="T335" s="179" t="s">
        <v>5841</v>
      </c>
      <c r="U335" s="178" t="s">
        <v>7906</v>
      </c>
      <c r="V335" s="95" t="s">
        <v>13477</v>
      </c>
      <c r="W335" s="95" t="s">
        <v>5780</v>
      </c>
      <c r="X335" s="199"/>
      <c r="Y335" s="199"/>
      <c r="Z335" s="199"/>
      <c r="AA335" s="199"/>
    </row>
    <row r="336" spans="1:27" ht="13.5">
      <c r="A336" s="66">
        <v>334</v>
      </c>
      <c r="B336" s="199"/>
      <c r="C336" s="95" t="s">
        <v>6258</v>
      </c>
      <c r="D336" s="199" t="s">
        <v>13139</v>
      </c>
      <c r="E336" s="95" t="s">
        <v>5813</v>
      </c>
      <c r="F336" s="199" t="s">
        <v>13139</v>
      </c>
      <c r="G336" s="199" t="s">
        <v>13139</v>
      </c>
      <c r="H336" s="199" t="s">
        <v>13141</v>
      </c>
      <c r="I336" s="118" t="s">
        <v>5804</v>
      </c>
      <c r="J336" s="95" t="s">
        <v>13136</v>
      </c>
      <c r="K336" s="199" t="s">
        <v>13140</v>
      </c>
      <c r="L336" s="53">
        <v>0</v>
      </c>
      <c r="M336" s="53">
        <v>0</v>
      </c>
      <c r="N336" s="60" t="s">
        <v>13126</v>
      </c>
      <c r="O336" s="66" t="s">
        <v>13131</v>
      </c>
      <c r="P336" s="119" t="s">
        <v>5807</v>
      </c>
      <c r="Q336" s="119" t="s">
        <v>5807</v>
      </c>
      <c r="R336" s="178" t="s">
        <v>7904</v>
      </c>
      <c r="S336" s="178" t="s">
        <v>7904</v>
      </c>
      <c r="T336" s="179" t="s">
        <v>5841</v>
      </c>
      <c r="U336" s="178" t="s">
        <v>7906</v>
      </c>
      <c r="V336" s="95" t="s">
        <v>13478</v>
      </c>
      <c r="W336" s="95" t="s">
        <v>5780</v>
      </c>
      <c r="X336" s="199"/>
      <c r="Y336" s="199"/>
      <c r="Z336" s="199"/>
      <c r="AA336" s="199"/>
    </row>
    <row r="337" spans="1:27" ht="13.5">
      <c r="A337" s="66">
        <v>335</v>
      </c>
      <c r="B337" s="199"/>
      <c r="C337" s="199" t="s">
        <v>100</v>
      </c>
      <c r="D337" s="199" t="s">
        <v>13309</v>
      </c>
      <c r="E337" s="95" t="s">
        <v>1401</v>
      </c>
      <c r="F337" s="199" t="s">
        <v>13309</v>
      </c>
      <c r="G337" s="199" t="s">
        <v>13309</v>
      </c>
      <c r="H337" s="199" t="s">
        <v>13310</v>
      </c>
      <c r="I337" s="118" t="s">
        <v>1348</v>
      </c>
      <c r="J337" s="199" t="s">
        <v>13307</v>
      </c>
      <c r="K337" s="199" t="s">
        <v>13311</v>
      </c>
      <c r="L337" s="53">
        <v>0</v>
      </c>
      <c r="M337" s="53">
        <v>0</v>
      </c>
      <c r="N337" s="60" t="s">
        <v>13127</v>
      </c>
      <c r="O337" s="66" t="s">
        <v>13132</v>
      </c>
      <c r="P337" s="119" t="s">
        <v>5807</v>
      </c>
      <c r="Q337" s="119" t="s">
        <v>5807</v>
      </c>
      <c r="R337" s="178" t="s">
        <v>4805</v>
      </c>
      <c r="S337" s="178" t="s">
        <v>4805</v>
      </c>
      <c r="T337" s="179" t="s">
        <v>1358</v>
      </c>
      <c r="U337" s="178" t="s">
        <v>4874</v>
      </c>
      <c r="V337" s="95" t="s">
        <v>13479</v>
      </c>
      <c r="W337" s="95" t="s">
        <v>5780</v>
      </c>
      <c r="X337" s="199"/>
      <c r="Y337" s="199"/>
      <c r="Z337" s="199"/>
      <c r="AA337" s="199"/>
    </row>
    <row r="338" spans="1:27" ht="13.5">
      <c r="A338" s="66">
        <v>336</v>
      </c>
      <c r="B338" s="199"/>
      <c r="C338" s="199" t="s">
        <v>100</v>
      </c>
      <c r="D338" s="199" t="s">
        <v>13571</v>
      </c>
      <c r="E338" s="199" t="s">
        <v>1401</v>
      </c>
      <c r="F338" s="199" t="s">
        <v>13347</v>
      </c>
      <c r="G338" s="199" t="s">
        <v>13347</v>
      </c>
      <c r="H338" s="199" t="s">
        <v>13348</v>
      </c>
      <c r="I338" s="118" t="s">
        <v>1348</v>
      </c>
      <c r="J338" s="199" t="s">
        <v>13311</v>
      </c>
      <c r="K338" s="199" t="s">
        <v>13573</v>
      </c>
      <c r="L338" s="53">
        <v>0</v>
      </c>
      <c r="M338" s="53">
        <v>0</v>
      </c>
      <c r="N338" s="60" t="s">
        <v>13128</v>
      </c>
      <c r="O338" s="66" t="s">
        <v>13133</v>
      </c>
      <c r="P338" s="119" t="s">
        <v>5807</v>
      </c>
      <c r="Q338" s="119" t="s">
        <v>5807</v>
      </c>
      <c r="R338" s="178" t="s">
        <v>4805</v>
      </c>
      <c r="S338" s="178" t="s">
        <v>4805</v>
      </c>
      <c r="T338" s="179" t="s">
        <v>1358</v>
      </c>
      <c r="U338" s="178" t="s">
        <v>4874</v>
      </c>
      <c r="V338" s="95" t="s">
        <v>13480</v>
      </c>
      <c r="W338" s="95" t="s">
        <v>5780</v>
      </c>
      <c r="X338" s="199"/>
      <c r="Y338" s="199"/>
      <c r="Z338" s="199"/>
      <c r="AA338" s="199"/>
    </row>
    <row r="339" spans="1:27" s="85" customFormat="1" ht="13.5">
      <c r="A339" s="66">
        <v>337</v>
      </c>
      <c r="B339" s="95" t="s">
        <v>684</v>
      </c>
      <c r="C339" s="95" t="s">
        <v>5197</v>
      </c>
      <c r="D339" s="95" t="s">
        <v>13381</v>
      </c>
      <c r="E339" s="95" t="s">
        <v>1401</v>
      </c>
      <c r="F339" s="95" t="s">
        <v>13381</v>
      </c>
      <c r="G339" s="95" t="s">
        <v>13381</v>
      </c>
      <c r="H339" s="95" t="s">
        <v>5199</v>
      </c>
      <c r="I339" s="119" t="s">
        <v>1348</v>
      </c>
      <c r="J339" s="95" t="s">
        <v>13378</v>
      </c>
      <c r="K339" s="95" t="s">
        <v>1870</v>
      </c>
      <c r="L339" s="53">
        <v>0</v>
      </c>
      <c r="M339" s="53">
        <v>0</v>
      </c>
      <c r="N339" s="60" t="s">
        <v>13129</v>
      </c>
      <c r="O339" s="66" t="s">
        <v>13134</v>
      </c>
      <c r="P339" s="119" t="s">
        <v>5827</v>
      </c>
      <c r="Q339" s="119" t="s">
        <v>5807</v>
      </c>
      <c r="R339" s="178" t="s">
        <v>4805</v>
      </c>
      <c r="S339" s="178" t="s">
        <v>4805</v>
      </c>
      <c r="T339" s="179" t="s">
        <v>1358</v>
      </c>
      <c r="U339" s="178" t="s">
        <v>4874</v>
      </c>
      <c r="V339" s="95" t="s">
        <v>13481</v>
      </c>
      <c r="W339" s="95" t="s">
        <v>5809</v>
      </c>
      <c r="X339" s="199"/>
      <c r="Y339" s="199"/>
      <c r="Z339" s="199"/>
      <c r="AA339" s="102"/>
    </row>
    <row r="340" spans="1:27" s="85" customFormat="1" ht="13.5">
      <c r="A340" s="66">
        <v>338</v>
      </c>
      <c r="B340" s="95" t="s">
        <v>684</v>
      </c>
      <c r="C340" s="95" t="s">
        <v>5197</v>
      </c>
      <c r="D340" s="95" t="s">
        <v>13382</v>
      </c>
      <c r="E340" s="95" t="s">
        <v>1401</v>
      </c>
      <c r="F340" s="95" t="s">
        <v>13382</v>
      </c>
      <c r="G340" s="95" t="s">
        <v>13382</v>
      </c>
      <c r="H340" s="95" t="s">
        <v>5199</v>
      </c>
      <c r="I340" s="119" t="s">
        <v>1348</v>
      </c>
      <c r="J340" s="95" t="s">
        <v>13378</v>
      </c>
      <c r="K340" s="95" t="s">
        <v>5933</v>
      </c>
      <c r="L340" s="53">
        <v>0</v>
      </c>
      <c r="M340" s="53">
        <v>0</v>
      </c>
      <c r="N340" s="60" t="s">
        <v>13130</v>
      </c>
      <c r="O340" s="66" t="s">
        <v>13135</v>
      </c>
      <c r="P340" s="119" t="s">
        <v>5827</v>
      </c>
      <c r="Q340" s="119" t="s">
        <v>5807</v>
      </c>
      <c r="R340" s="178" t="s">
        <v>4805</v>
      </c>
      <c r="S340" s="178" t="s">
        <v>4805</v>
      </c>
      <c r="T340" s="179" t="s">
        <v>1358</v>
      </c>
      <c r="U340" s="178" t="s">
        <v>4874</v>
      </c>
      <c r="V340" s="95" t="s">
        <v>13482</v>
      </c>
      <c r="W340" s="95" t="s">
        <v>5809</v>
      </c>
      <c r="X340" s="199"/>
      <c r="Y340" s="199"/>
      <c r="Z340" s="199"/>
      <c r="AA340" s="102"/>
    </row>
    <row r="341" spans="1:27" s="85" customFormat="1" ht="13.5">
      <c r="A341" s="66">
        <v>339</v>
      </c>
      <c r="B341" s="95" t="s">
        <v>684</v>
      </c>
      <c r="C341" s="95" t="s">
        <v>5197</v>
      </c>
      <c r="D341" s="95" t="s">
        <v>13383</v>
      </c>
      <c r="E341" s="95" t="s">
        <v>1401</v>
      </c>
      <c r="F341" s="95" t="s">
        <v>13383</v>
      </c>
      <c r="G341" s="95" t="s">
        <v>13383</v>
      </c>
      <c r="H341" s="95" t="s">
        <v>5199</v>
      </c>
      <c r="I341" s="119" t="s">
        <v>1348</v>
      </c>
      <c r="J341" s="95" t="s">
        <v>13378</v>
      </c>
      <c r="K341" s="95" t="s">
        <v>6119</v>
      </c>
      <c r="L341" s="53">
        <v>0</v>
      </c>
      <c r="M341" s="53">
        <v>0</v>
      </c>
      <c r="N341" s="60" t="s">
        <v>13137</v>
      </c>
      <c r="O341" s="66" t="s">
        <v>13138</v>
      </c>
      <c r="P341" s="119" t="s">
        <v>5827</v>
      </c>
      <c r="Q341" s="119" t="s">
        <v>5807</v>
      </c>
      <c r="R341" s="178" t="s">
        <v>4805</v>
      </c>
      <c r="S341" s="178" t="s">
        <v>4805</v>
      </c>
      <c r="T341" s="179" t="s">
        <v>1358</v>
      </c>
      <c r="U341" s="178" t="s">
        <v>4874</v>
      </c>
      <c r="V341" s="95" t="s">
        <v>13483</v>
      </c>
      <c r="W341" s="95" t="s">
        <v>5809</v>
      </c>
      <c r="X341" s="199"/>
      <c r="Y341" s="199"/>
      <c r="Z341" s="199"/>
      <c r="AA341" s="102"/>
    </row>
    <row r="342" spans="1:27" s="85" customFormat="1" ht="13.5">
      <c r="A342" s="66">
        <v>340</v>
      </c>
      <c r="B342" s="95" t="s">
        <v>684</v>
      </c>
      <c r="C342" s="95" t="s">
        <v>5197</v>
      </c>
      <c r="D342" s="95" t="s">
        <v>13384</v>
      </c>
      <c r="E342" s="95" t="s">
        <v>1401</v>
      </c>
      <c r="F342" s="95" t="s">
        <v>13384</v>
      </c>
      <c r="G342" s="95" t="s">
        <v>13384</v>
      </c>
      <c r="H342" s="95" t="s">
        <v>5199</v>
      </c>
      <c r="I342" s="119" t="s">
        <v>1348</v>
      </c>
      <c r="J342" s="95" t="s">
        <v>13378</v>
      </c>
      <c r="K342" s="95" t="s">
        <v>1870</v>
      </c>
      <c r="L342" s="53">
        <v>0</v>
      </c>
      <c r="M342" s="53">
        <v>0</v>
      </c>
      <c r="N342" s="60" t="s">
        <v>13274</v>
      </c>
      <c r="O342" s="66" t="s">
        <v>13275</v>
      </c>
      <c r="P342" s="119" t="s">
        <v>5827</v>
      </c>
      <c r="Q342" s="119" t="s">
        <v>5807</v>
      </c>
      <c r="R342" s="178" t="s">
        <v>4805</v>
      </c>
      <c r="S342" s="178" t="s">
        <v>4805</v>
      </c>
      <c r="T342" s="179" t="s">
        <v>1358</v>
      </c>
      <c r="U342" s="178" t="s">
        <v>4874</v>
      </c>
      <c r="V342" s="95" t="s">
        <v>13484</v>
      </c>
      <c r="W342" s="95" t="s">
        <v>5809</v>
      </c>
      <c r="X342" s="199"/>
      <c r="Y342" s="199"/>
      <c r="Z342" s="199"/>
      <c r="AA342" s="102"/>
    </row>
    <row r="343" spans="1:27" s="85" customFormat="1" ht="13.5">
      <c r="A343" s="66">
        <v>341</v>
      </c>
      <c r="B343" s="95" t="s">
        <v>684</v>
      </c>
      <c r="C343" s="95" t="s">
        <v>5197</v>
      </c>
      <c r="D343" s="95" t="s">
        <v>13385</v>
      </c>
      <c r="E343" s="95" t="s">
        <v>1401</v>
      </c>
      <c r="F343" s="95" t="s">
        <v>13385</v>
      </c>
      <c r="G343" s="95" t="s">
        <v>13385</v>
      </c>
      <c r="H343" s="95" t="s">
        <v>5199</v>
      </c>
      <c r="I343" s="119" t="s">
        <v>1348</v>
      </c>
      <c r="J343" s="95" t="s">
        <v>13378</v>
      </c>
      <c r="K343" s="95" t="s">
        <v>5933</v>
      </c>
      <c r="L343" s="53">
        <v>0</v>
      </c>
      <c r="M343" s="53">
        <v>0</v>
      </c>
      <c r="N343" s="60" t="s">
        <v>13312</v>
      </c>
      <c r="O343" s="66" t="s">
        <v>13313</v>
      </c>
      <c r="P343" s="119" t="s">
        <v>5827</v>
      </c>
      <c r="Q343" s="119" t="s">
        <v>5807</v>
      </c>
      <c r="R343" s="178" t="s">
        <v>4805</v>
      </c>
      <c r="S343" s="178" t="s">
        <v>4805</v>
      </c>
      <c r="T343" s="179" t="s">
        <v>1358</v>
      </c>
      <c r="U343" s="178" t="s">
        <v>4874</v>
      </c>
      <c r="V343" s="95" t="s">
        <v>13485</v>
      </c>
      <c r="W343" s="95" t="s">
        <v>5809</v>
      </c>
      <c r="X343" s="199"/>
      <c r="Y343" s="199"/>
      <c r="Z343" s="199"/>
      <c r="AA343" s="102"/>
    </row>
    <row r="344" spans="1:27" s="85" customFormat="1" ht="13.5">
      <c r="A344" s="66">
        <v>342</v>
      </c>
      <c r="B344" s="95" t="s">
        <v>684</v>
      </c>
      <c r="C344" s="95" t="s">
        <v>5197</v>
      </c>
      <c r="D344" s="95" t="s">
        <v>13386</v>
      </c>
      <c r="E344" s="95" t="s">
        <v>1401</v>
      </c>
      <c r="F344" s="95" t="s">
        <v>13386</v>
      </c>
      <c r="G344" s="95" t="s">
        <v>13386</v>
      </c>
      <c r="H344" s="95" t="s">
        <v>5199</v>
      </c>
      <c r="I344" s="119" t="s">
        <v>1348</v>
      </c>
      <c r="J344" s="95" t="s">
        <v>13378</v>
      </c>
      <c r="K344" s="95" t="s">
        <v>6119</v>
      </c>
      <c r="L344" s="53">
        <v>0</v>
      </c>
      <c r="M344" s="53">
        <v>0</v>
      </c>
      <c r="N344" s="60" t="s">
        <v>13345</v>
      </c>
      <c r="O344" s="66" t="s">
        <v>13346</v>
      </c>
      <c r="P344" s="119" t="s">
        <v>5827</v>
      </c>
      <c r="Q344" s="119" t="s">
        <v>5807</v>
      </c>
      <c r="R344" s="178" t="s">
        <v>4805</v>
      </c>
      <c r="S344" s="178" t="s">
        <v>4805</v>
      </c>
      <c r="T344" s="179" t="s">
        <v>1358</v>
      </c>
      <c r="U344" s="178" t="s">
        <v>4874</v>
      </c>
      <c r="V344" s="95" t="s">
        <v>13486</v>
      </c>
      <c r="W344" s="95" t="s">
        <v>5809</v>
      </c>
      <c r="X344" s="199"/>
      <c r="Y344" s="199"/>
      <c r="Z344" s="199"/>
      <c r="AA344" s="102"/>
    </row>
    <row r="345" spans="1:27" s="85" customFormat="1" ht="13.5">
      <c r="A345" s="66">
        <v>343</v>
      </c>
      <c r="B345" s="95" t="s">
        <v>684</v>
      </c>
      <c r="C345" s="95" t="s">
        <v>5197</v>
      </c>
      <c r="D345" s="95" t="s">
        <v>13387</v>
      </c>
      <c r="E345" s="95" t="s">
        <v>1401</v>
      </c>
      <c r="F345" s="95" t="s">
        <v>13387</v>
      </c>
      <c r="G345" s="95" t="s">
        <v>13387</v>
      </c>
      <c r="H345" s="95" t="s">
        <v>5199</v>
      </c>
      <c r="I345" s="119" t="s">
        <v>1348</v>
      </c>
      <c r="J345" s="95" t="s">
        <v>3006</v>
      </c>
      <c r="K345" s="95" t="s">
        <v>13378</v>
      </c>
      <c r="L345" s="53">
        <v>0</v>
      </c>
      <c r="M345" s="53">
        <v>0</v>
      </c>
      <c r="N345" s="60" t="s">
        <v>13388</v>
      </c>
      <c r="O345" s="66" t="s">
        <v>13395</v>
      </c>
      <c r="P345" s="119" t="s">
        <v>5807</v>
      </c>
      <c r="Q345" s="119" t="s">
        <v>5827</v>
      </c>
      <c r="R345" s="178" t="s">
        <v>4805</v>
      </c>
      <c r="S345" s="178" t="s">
        <v>4805</v>
      </c>
      <c r="T345" s="179" t="s">
        <v>1358</v>
      </c>
      <c r="U345" s="178" t="s">
        <v>4874</v>
      </c>
      <c r="V345" s="95" t="s">
        <v>13487</v>
      </c>
      <c r="W345" s="95" t="s">
        <v>5809</v>
      </c>
      <c r="X345" s="199"/>
      <c r="Y345" s="199"/>
      <c r="Z345" s="199"/>
      <c r="AA345" s="102"/>
    </row>
    <row r="346" spans="1:27" ht="13.5">
      <c r="A346" s="66">
        <v>344</v>
      </c>
      <c r="B346" s="199"/>
      <c r="C346" s="199" t="s">
        <v>100</v>
      </c>
      <c r="D346" s="199" t="s">
        <v>13434</v>
      </c>
      <c r="E346" s="199" t="s">
        <v>1401</v>
      </c>
      <c r="F346" s="95" t="s">
        <v>13434</v>
      </c>
      <c r="G346" s="199" t="s">
        <v>13434</v>
      </c>
      <c r="H346" s="199" t="s">
        <v>13435</v>
      </c>
      <c r="I346" s="118" t="s">
        <v>1348</v>
      </c>
      <c r="J346" s="95">
        <v>0</v>
      </c>
      <c r="K346" s="95" t="s">
        <v>13360</v>
      </c>
      <c r="L346" s="53" t="s">
        <v>11892</v>
      </c>
      <c r="M346" s="53">
        <v>0</v>
      </c>
      <c r="N346" s="60" t="s">
        <v>13389</v>
      </c>
      <c r="O346" s="66" t="s">
        <v>13396</v>
      </c>
      <c r="P346" s="119" t="s">
        <v>5807</v>
      </c>
      <c r="Q346" s="119" t="s">
        <v>5827</v>
      </c>
      <c r="R346" s="178" t="s">
        <v>4805</v>
      </c>
      <c r="S346" s="178" t="s">
        <v>4805</v>
      </c>
      <c r="T346" s="179" t="s">
        <v>1358</v>
      </c>
      <c r="U346" s="178" t="s">
        <v>4874</v>
      </c>
      <c r="V346" s="95" t="s">
        <v>13488</v>
      </c>
      <c r="W346" s="95" t="s">
        <v>5780</v>
      </c>
      <c r="X346" s="199"/>
      <c r="Y346" s="199"/>
      <c r="Z346" s="199"/>
      <c r="AA346" s="199"/>
    </row>
    <row r="347" spans="1:27" s="85" customFormat="1" ht="13.5">
      <c r="A347" s="66">
        <v>345</v>
      </c>
      <c r="B347" s="95" t="s">
        <v>684</v>
      </c>
      <c r="C347" s="95" t="s">
        <v>3006</v>
      </c>
      <c r="D347" s="95" t="s">
        <v>13449</v>
      </c>
      <c r="E347" s="95" t="s">
        <v>1401</v>
      </c>
      <c r="F347" s="95" t="s">
        <v>13449</v>
      </c>
      <c r="G347" s="95" t="s">
        <v>13449</v>
      </c>
      <c r="H347" s="95" t="s">
        <v>13450</v>
      </c>
      <c r="I347" s="118" t="s">
        <v>1348</v>
      </c>
      <c r="J347" s="95" t="s">
        <v>5933</v>
      </c>
      <c r="K347" s="95" t="s">
        <v>2864</v>
      </c>
      <c r="L347" s="53">
        <v>0</v>
      </c>
      <c r="M347" s="53">
        <v>0</v>
      </c>
      <c r="N347" s="60" t="s">
        <v>13390</v>
      </c>
      <c r="O347" s="66" t="s">
        <v>13397</v>
      </c>
      <c r="P347" s="119" t="s">
        <v>5807</v>
      </c>
      <c r="Q347" s="119" t="s">
        <v>5807</v>
      </c>
      <c r="R347" s="178" t="s">
        <v>4805</v>
      </c>
      <c r="S347" s="178" t="s">
        <v>4805</v>
      </c>
      <c r="T347" s="179" t="s">
        <v>1358</v>
      </c>
      <c r="U347" s="178" t="s">
        <v>4874</v>
      </c>
      <c r="V347" s="95" t="s">
        <v>13489</v>
      </c>
      <c r="W347" s="95" t="s">
        <v>5809</v>
      </c>
      <c r="X347" s="199"/>
      <c r="Y347" s="199"/>
      <c r="Z347" s="199"/>
      <c r="AA347" s="102"/>
    </row>
    <row r="348" spans="1:27" ht="13.5">
      <c r="A348" s="66">
        <v>346</v>
      </c>
      <c r="B348" s="199" t="s">
        <v>13524</v>
      </c>
      <c r="C348" s="199" t="s">
        <v>5273</v>
      </c>
      <c r="D348" s="199" t="s">
        <v>13533</v>
      </c>
      <c r="E348" s="199" t="s">
        <v>1401</v>
      </c>
      <c r="F348" s="199" t="s">
        <v>13533</v>
      </c>
      <c r="G348" s="199" t="s">
        <v>13533</v>
      </c>
      <c r="H348" s="199" t="s">
        <v>13534</v>
      </c>
      <c r="I348" s="118" t="s">
        <v>1348</v>
      </c>
      <c r="J348" s="199" t="s">
        <v>5286</v>
      </c>
      <c r="K348" s="199" t="s">
        <v>1589</v>
      </c>
      <c r="L348" s="53">
        <v>0</v>
      </c>
      <c r="M348" s="53">
        <v>0</v>
      </c>
      <c r="N348" s="60" t="s">
        <v>13391</v>
      </c>
      <c r="O348" s="66" t="s">
        <v>13398</v>
      </c>
      <c r="P348" s="118" t="s">
        <v>4804</v>
      </c>
      <c r="Q348" s="118" t="s">
        <v>4818</v>
      </c>
      <c r="R348" s="199" t="s">
        <v>4805</v>
      </c>
      <c r="S348" s="199" t="s">
        <v>4805</v>
      </c>
      <c r="T348" s="118" t="s">
        <v>1358</v>
      </c>
      <c r="U348" s="199" t="s">
        <v>4874</v>
      </c>
      <c r="V348" s="199" t="s">
        <v>13527</v>
      </c>
      <c r="W348" s="199" t="s">
        <v>1705</v>
      </c>
      <c r="X348" s="253" t="s">
        <v>18794</v>
      </c>
      <c r="Y348" s="199"/>
      <c r="Z348" s="199"/>
      <c r="AA348" s="199"/>
    </row>
    <row r="349" spans="1:27" ht="13.5">
      <c r="A349" s="66">
        <v>347</v>
      </c>
      <c r="B349" s="199" t="s">
        <v>13524</v>
      </c>
      <c r="C349" s="199" t="s">
        <v>5273</v>
      </c>
      <c r="D349" s="199" t="s">
        <v>13532</v>
      </c>
      <c r="E349" s="199" t="s">
        <v>1401</v>
      </c>
      <c r="F349" s="199" t="s">
        <v>13532</v>
      </c>
      <c r="G349" s="199" t="s">
        <v>13537</v>
      </c>
      <c r="H349" s="253" t="s">
        <v>18665</v>
      </c>
      <c r="I349" s="118" t="s">
        <v>1348</v>
      </c>
      <c r="J349" s="199" t="s">
        <v>12340</v>
      </c>
      <c r="K349" s="199" t="s">
        <v>13536</v>
      </c>
      <c r="L349" s="53">
        <v>0</v>
      </c>
      <c r="M349" s="53">
        <v>0</v>
      </c>
      <c r="N349" s="60" t="s">
        <v>13392</v>
      </c>
      <c r="O349" s="66" t="s">
        <v>13399</v>
      </c>
      <c r="P349" s="119" t="s">
        <v>5807</v>
      </c>
      <c r="Q349" s="119" t="s">
        <v>5807</v>
      </c>
      <c r="R349" s="220" t="s">
        <v>5001</v>
      </c>
      <c r="S349" s="199" t="s">
        <v>4805</v>
      </c>
      <c r="T349" s="118" t="s">
        <v>1358</v>
      </c>
      <c r="U349" s="199" t="s">
        <v>4874</v>
      </c>
      <c r="V349" s="199" t="s">
        <v>13529</v>
      </c>
      <c r="W349" s="199" t="s">
        <v>1705</v>
      </c>
      <c r="X349" s="253" t="s">
        <v>18794</v>
      </c>
      <c r="Y349" s="199"/>
      <c r="Z349" s="199"/>
      <c r="AA349" s="199"/>
    </row>
    <row r="350" spans="1:27" ht="13.5">
      <c r="A350" s="66">
        <v>348</v>
      </c>
      <c r="B350" s="199" t="s">
        <v>684</v>
      </c>
      <c r="C350" s="199" t="s">
        <v>618</v>
      </c>
      <c r="D350" s="199" t="s">
        <v>13829</v>
      </c>
      <c r="E350" s="199" t="s">
        <v>1401</v>
      </c>
      <c r="F350" s="199" t="s">
        <v>13605</v>
      </c>
      <c r="G350" s="199" t="s">
        <v>13605</v>
      </c>
      <c r="H350" s="199" t="s">
        <v>5130</v>
      </c>
      <c r="I350" s="118" t="s">
        <v>1348</v>
      </c>
      <c r="J350" s="199" t="s">
        <v>13601</v>
      </c>
      <c r="K350" s="95" t="s">
        <v>7537</v>
      </c>
      <c r="L350" s="53">
        <v>0</v>
      </c>
      <c r="M350" s="53">
        <v>0</v>
      </c>
      <c r="N350" s="60" t="s">
        <v>13393</v>
      </c>
      <c r="O350" s="66" t="s">
        <v>13400</v>
      </c>
      <c r="P350" s="118" t="s">
        <v>4804</v>
      </c>
      <c r="Q350" s="118" t="s">
        <v>4804</v>
      </c>
      <c r="R350" s="199" t="s">
        <v>4805</v>
      </c>
      <c r="S350" s="199" t="s">
        <v>4805</v>
      </c>
      <c r="T350" s="118" t="s">
        <v>1358</v>
      </c>
      <c r="U350" s="199" t="s">
        <v>4874</v>
      </c>
      <c r="V350" s="199" t="s">
        <v>13608</v>
      </c>
      <c r="W350" s="199" t="s">
        <v>2509</v>
      </c>
      <c r="X350" s="199"/>
      <c r="Y350" s="199"/>
      <c r="Z350" s="199"/>
      <c r="AA350" s="199"/>
    </row>
    <row r="351" spans="1:27" ht="13.5">
      <c r="A351" s="66">
        <v>349</v>
      </c>
      <c r="B351" s="199" t="s">
        <v>5821</v>
      </c>
      <c r="C351" s="199" t="s">
        <v>6258</v>
      </c>
      <c r="D351" s="199" t="s">
        <v>13858</v>
      </c>
      <c r="E351" s="199" t="s">
        <v>1401</v>
      </c>
      <c r="F351" s="199" t="s">
        <v>13858</v>
      </c>
      <c r="G351" s="199" t="s">
        <v>13858</v>
      </c>
      <c r="H351" s="199" t="s">
        <v>13859</v>
      </c>
      <c r="I351" s="118" t="s">
        <v>1348</v>
      </c>
      <c r="J351" s="199" t="s">
        <v>6137</v>
      </c>
      <c r="K351" s="199" t="s">
        <v>12775</v>
      </c>
      <c r="L351" s="53">
        <v>0</v>
      </c>
      <c r="M351" s="53">
        <v>0</v>
      </c>
      <c r="N351" s="60" t="s">
        <v>13394</v>
      </c>
      <c r="O351" s="66" t="s">
        <v>13401</v>
      </c>
      <c r="P351" s="118" t="s">
        <v>4804</v>
      </c>
      <c r="Q351" s="118" t="s">
        <v>4804</v>
      </c>
      <c r="R351" s="199" t="s">
        <v>4805</v>
      </c>
      <c r="S351" s="199" t="s">
        <v>4805</v>
      </c>
      <c r="T351" s="118" t="s">
        <v>1358</v>
      </c>
      <c r="U351" s="199" t="s">
        <v>4874</v>
      </c>
      <c r="V351" s="199" t="s">
        <v>13862</v>
      </c>
      <c r="W351" s="199" t="s">
        <v>5780</v>
      </c>
      <c r="X351" s="199"/>
      <c r="Y351" s="199"/>
      <c r="Z351" s="199"/>
      <c r="AA351" s="199"/>
    </row>
    <row r="352" spans="1:27" ht="13.5">
      <c r="A352" s="66">
        <v>350</v>
      </c>
      <c r="B352" s="199" t="s">
        <v>5821</v>
      </c>
      <c r="C352" s="199" t="s">
        <v>6258</v>
      </c>
      <c r="D352" s="199" t="s">
        <v>14288</v>
      </c>
      <c r="E352" s="199" t="s">
        <v>1401</v>
      </c>
      <c r="F352" s="199" t="s">
        <v>13858</v>
      </c>
      <c r="G352" s="199" t="s">
        <v>13858</v>
      </c>
      <c r="H352" s="199" t="s">
        <v>13859</v>
      </c>
      <c r="I352" s="254" t="s">
        <v>5841</v>
      </c>
      <c r="J352" s="199" t="s">
        <v>6137</v>
      </c>
      <c r="K352" s="199" t="s">
        <v>12775</v>
      </c>
      <c r="L352" s="53">
        <v>0</v>
      </c>
      <c r="M352" s="53">
        <v>0</v>
      </c>
      <c r="N352" s="60" t="s">
        <v>13436</v>
      </c>
      <c r="O352" s="66" t="s">
        <v>13437</v>
      </c>
      <c r="P352" s="118" t="s">
        <v>4804</v>
      </c>
      <c r="Q352" s="118" t="s">
        <v>4804</v>
      </c>
      <c r="R352" s="199" t="s">
        <v>4805</v>
      </c>
      <c r="S352" s="199" t="s">
        <v>4805</v>
      </c>
      <c r="T352" s="118" t="s">
        <v>1358</v>
      </c>
      <c r="U352" s="199" t="s">
        <v>4874</v>
      </c>
      <c r="V352" s="199" t="s">
        <v>14287</v>
      </c>
      <c r="W352" s="199" t="s">
        <v>5780</v>
      </c>
      <c r="X352" s="199"/>
      <c r="Y352" s="199"/>
      <c r="Z352" s="199"/>
      <c r="AA352" s="199"/>
    </row>
    <row r="353" spans="1:27" s="85" customFormat="1" ht="13.5">
      <c r="A353" s="66">
        <v>351</v>
      </c>
      <c r="B353" s="95"/>
      <c r="C353" s="95" t="s">
        <v>5197</v>
      </c>
      <c r="D353" s="95" t="s">
        <v>14247</v>
      </c>
      <c r="E353" s="95" t="s">
        <v>1401</v>
      </c>
      <c r="F353" s="95" t="s">
        <v>14247</v>
      </c>
      <c r="G353" s="95" t="s">
        <v>14247</v>
      </c>
      <c r="H353" s="95" t="s">
        <v>5199</v>
      </c>
      <c r="I353" s="119" t="s">
        <v>1348</v>
      </c>
      <c r="J353" s="39" t="s">
        <v>8062</v>
      </c>
      <c r="K353" s="95" t="s">
        <v>3477</v>
      </c>
      <c r="L353" s="44">
        <v>0</v>
      </c>
      <c r="M353" s="44">
        <v>0</v>
      </c>
      <c r="N353" s="60" t="s">
        <v>13525</v>
      </c>
      <c r="O353" s="66" t="s">
        <v>13526</v>
      </c>
      <c r="P353" s="119" t="s">
        <v>4804</v>
      </c>
      <c r="Q353" s="119" t="s">
        <v>4818</v>
      </c>
      <c r="R353" s="44" t="s">
        <v>4805</v>
      </c>
      <c r="S353" s="44" t="s">
        <v>4805</v>
      </c>
      <c r="T353" s="117" t="s">
        <v>1358</v>
      </c>
      <c r="U353" s="44" t="s">
        <v>4874</v>
      </c>
      <c r="V353" s="95" t="s">
        <v>14248</v>
      </c>
      <c r="W353" s="95" t="s">
        <v>2869</v>
      </c>
      <c r="X353" s="95"/>
      <c r="Y353" s="95"/>
      <c r="Z353" s="95"/>
      <c r="AA353" s="102"/>
    </row>
    <row r="354" spans="1:27" s="85" customFormat="1" ht="13.5">
      <c r="A354" s="66">
        <v>352</v>
      </c>
      <c r="B354" s="95"/>
      <c r="C354" s="95" t="s">
        <v>3006</v>
      </c>
      <c r="D354" s="95" t="s">
        <v>14593</v>
      </c>
      <c r="E354" s="95" t="s">
        <v>1401</v>
      </c>
      <c r="F354" s="95" t="s">
        <v>14593</v>
      </c>
      <c r="G354" s="95" t="s">
        <v>14593</v>
      </c>
      <c r="H354" s="95" t="s">
        <v>5181</v>
      </c>
      <c r="I354" s="119" t="s">
        <v>1348</v>
      </c>
      <c r="J354" s="95" t="s">
        <v>14485</v>
      </c>
      <c r="K354" s="95" t="s">
        <v>14489</v>
      </c>
      <c r="L354" s="187">
        <v>0</v>
      </c>
      <c r="M354" s="187">
        <v>0</v>
      </c>
      <c r="N354" s="60" t="s">
        <v>13530</v>
      </c>
      <c r="O354" s="66" t="s">
        <v>13531</v>
      </c>
      <c r="P354" s="119" t="s">
        <v>4804</v>
      </c>
      <c r="Q354" s="119" t="s">
        <v>4818</v>
      </c>
      <c r="R354" s="183" t="s">
        <v>4805</v>
      </c>
      <c r="S354" s="183" t="s">
        <v>4805</v>
      </c>
      <c r="T354" s="179" t="s">
        <v>1358</v>
      </c>
      <c r="U354" s="183" t="s">
        <v>4874</v>
      </c>
      <c r="V354" s="95" t="s">
        <v>14594</v>
      </c>
      <c r="W354" s="95" t="s">
        <v>2869</v>
      </c>
      <c r="X354" s="95"/>
      <c r="Y354" s="95"/>
      <c r="Z354" s="95"/>
      <c r="AA354" s="102"/>
    </row>
    <row r="355" spans="1:27" s="85" customFormat="1" ht="13.5">
      <c r="A355" s="66">
        <v>353</v>
      </c>
      <c r="B355" s="95"/>
      <c r="C355" s="95" t="s">
        <v>3006</v>
      </c>
      <c r="D355" s="95" t="s">
        <v>14595</v>
      </c>
      <c r="E355" s="95" t="s">
        <v>1401</v>
      </c>
      <c r="F355" s="95" t="s">
        <v>14595</v>
      </c>
      <c r="G355" s="95" t="s">
        <v>14595</v>
      </c>
      <c r="H355" s="95" t="s">
        <v>5181</v>
      </c>
      <c r="I355" s="119" t="s">
        <v>1348</v>
      </c>
      <c r="J355" s="95" t="s">
        <v>12098</v>
      </c>
      <c r="K355" s="95" t="s">
        <v>14485</v>
      </c>
      <c r="L355" s="187">
        <v>0</v>
      </c>
      <c r="M355" s="187">
        <v>0</v>
      </c>
      <c r="N355" s="60" t="s">
        <v>13549</v>
      </c>
      <c r="O355" s="66" t="s">
        <v>13550</v>
      </c>
      <c r="P355" s="119" t="s">
        <v>4818</v>
      </c>
      <c r="Q355" s="119" t="s">
        <v>4804</v>
      </c>
      <c r="R355" s="183" t="s">
        <v>4805</v>
      </c>
      <c r="S355" s="183" t="s">
        <v>4805</v>
      </c>
      <c r="T355" s="179" t="s">
        <v>1358</v>
      </c>
      <c r="U355" s="183" t="s">
        <v>4874</v>
      </c>
      <c r="V355" s="95" t="s">
        <v>14595</v>
      </c>
      <c r="W355" s="95" t="s">
        <v>2869</v>
      </c>
      <c r="X355" s="95"/>
      <c r="Y355" s="95"/>
      <c r="Z355" s="95"/>
      <c r="AA355" s="102"/>
    </row>
    <row r="356" spans="1:27" s="85" customFormat="1" ht="13.5">
      <c r="A356" s="66">
        <v>354</v>
      </c>
      <c r="B356" s="95"/>
      <c r="C356" s="95" t="s">
        <v>3006</v>
      </c>
      <c r="D356" s="95" t="s">
        <v>14596</v>
      </c>
      <c r="E356" s="95" t="s">
        <v>1401</v>
      </c>
      <c r="F356" s="95" t="s">
        <v>14596</v>
      </c>
      <c r="G356" s="95" t="s">
        <v>14596</v>
      </c>
      <c r="H356" s="95" t="s">
        <v>5181</v>
      </c>
      <c r="I356" s="119" t="s">
        <v>1348</v>
      </c>
      <c r="J356" s="95" t="s">
        <v>14485</v>
      </c>
      <c r="K356" s="95" t="s">
        <v>14493</v>
      </c>
      <c r="L356" s="187">
        <v>0</v>
      </c>
      <c r="M356" s="187">
        <v>0</v>
      </c>
      <c r="N356" s="60" t="s">
        <v>13606</v>
      </c>
      <c r="O356" s="66" t="s">
        <v>13607</v>
      </c>
      <c r="P356" s="119" t="s">
        <v>4804</v>
      </c>
      <c r="Q356" s="119" t="s">
        <v>4818</v>
      </c>
      <c r="R356" s="183" t="s">
        <v>4805</v>
      </c>
      <c r="S356" s="183" t="s">
        <v>4805</v>
      </c>
      <c r="T356" s="179" t="s">
        <v>1358</v>
      </c>
      <c r="U356" s="183" t="s">
        <v>4874</v>
      </c>
      <c r="V356" s="95" t="s">
        <v>14597</v>
      </c>
      <c r="W356" s="95" t="s">
        <v>2869</v>
      </c>
      <c r="X356" s="95"/>
      <c r="Y356" s="95"/>
      <c r="Z356" s="95"/>
      <c r="AA356" s="102"/>
    </row>
    <row r="357" spans="1:27" s="85" customFormat="1" ht="13.5">
      <c r="A357" s="66">
        <v>355</v>
      </c>
      <c r="B357" s="95" t="s">
        <v>684</v>
      </c>
      <c r="C357" s="95" t="s">
        <v>3006</v>
      </c>
      <c r="D357" s="95" t="s">
        <v>14646</v>
      </c>
      <c r="E357" s="95" t="s">
        <v>1401</v>
      </c>
      <c r="F357" s="95" t="s">
        <v>14646</v>
      </c>
      <c r="G357" s="95" t="s">
        <v>14646</v>
      </c>
      <c r="H357" s="95" t="s">
        <v>5181</v>
      </c>
      <c r="I357" s="119" t="s">
        <v>1348</v>
      </c>
      <c r="J357" s="102" t="s">
        <v>4444</v>
      </c>
      <c r="K357" s="95" t="s">
        <v>14642</v>
      </c>
      <c r="L357" s="187">
        <v>0</v>
      </c>
      <c r="M357" s="187">
        <v>0</v>
      </c>
      <c r="N357" s="60" t="s">
        <v>13860</v>
      </c>
      <c r="O357" s="66" t="s">
        <v>13861</v>
      </c>
      <c r="P357" s="119" t="s">
        <v>4804</v>
      </c>
      <c r="Q357" s="119" t="s">
        <v>4818</v>
      </c>
      <c r="R357" s="183" t="s">
        <v>4805</v>
      </c>
      <c r="S357" s="183" t="s">
        <v>4805</v>
      </c>
      <c r="T357" s="179" t="s">
        <v>1358</v>
      </c>
      <c r="U357" s="183" t="s">
        <v>4874</v>
      </c>
      <c r="V357" s="95" t="s">
        <v>14647</v>
      </c>
      <c r="W357" s="95" t="s">
        <v>2869</v>
      </c>
      <c r="X357" s="95"/>
      <c r="Y357" s="95"/>
      <c r="Z357" s="102"/>
      <c r="AA357" s="102"/>
    </row>
    <row r="358" spans="1:27" ht="13.5">
      <c r="A358" s="66">
        <v>356</v>
      </c>
      <c r="B358" s="199" t="s">
        <v>15100</v>
      </c>
      <c r="C358" s="199" t="s">
        <v>5273</v>
      </c>
      <c r="D358" s="199" t="s">
        <v>15101</v>
      </c>
      <c r="E358" s="199" t="s">
        <v>1401</v>
      </c>
      <c r="F358" s="199" t="s">
        <v>15101</v>
      </c>
      <c r="G358" s="199" t="s">
        <v>15101</v>
      </c>
      <c r="H358" s="277" t="s">
        <v>15102</v>
      </c>
      <c r="I358" s="118" t="s">
        <v>1348</v>
      </c>
      <c r="J358" s="199" t="s">
        <v>2724</v>
      </c>
      <c r="K358" s="199" t="s">
        <v>3893</v>
      </c>
      <c r="L358" s="53">
        <v>0</v>
      </c>
      <c r="M358" s="53">
        <v>0</v>
      </c>
      <c r="N358" s="60" t="s">
        <v>14249</v>
      </c>
      <c r="O358" s="66" t="s">
        <v>14250</v>
      </c>
      <c r="P358" s="118" t="s">
        <v>4804</v>
      </c>
      <c r="Q358" s="118" t="s">
        <v>4804</v>
      </c>
      <c r="R358" s="199" t="s">
        <v>4805</v>
      </c>
      <c r="S358" s="199" t="s">
        <v>4805</v>
      </c>
      <c r="T358" s="118" t="s">
        <v>1358</v>
      </c>
      <c r="U358" s="199" t="s">
        <v>4874</v>
      </c>
      <c r="V358" s="253" t="s">
        <v>18813</v>
      </c>
      <c r="W358" s="199" t="s">
        <v>1705</v>
      </c>
      <c r="X358" s="253" t="s">
        <v>18794</v>
      </c>
      <c r="Y358" s="199"/>
      <c r="Z358" s="199"/>
      <c r="AA358" s="199"/>
    </row>
    <row r="359" spans="1:27" ht="13.5">
      <c r="A359" s="66">
        <v>357</v>
      </c>
      <c r="B359" s="199" t="s">
        <v>15100</v>
      </c>
      <c r="C359" s="199" t="s">
        <v>5273</v>
      </c>
      <c r="D359" s="253" t="s">
        <v>18811</v>
      </c>
      <c r="E359" s="199" t="s">
        <v>1401</v>
      </c>
      <c r="F359" s="199" t="s">
        <v>15109</v>
      </c>
      <c r="G359" s="199" t="s">
        <v>15109</v>
      </c>
      <c r="H359" s="199" t="s">
        <v>15110</v>
      </c>
      <c r="I359" s="118" t="s">
        <v>1348</v>
      </c>
      <c r="J359" s="199" t="s">
        <v>2724</v>
      </c>
      <c r="K359" s="199" t="s">
        <v>3936</v>
      </c>
      <c r="L359" s="53">
        <v>0</v>
      </c>
      <c r="M359" s="53">
        <v>0</v>
      </c>
      <c r="N359" s="60" t="s">
        <v>14598</v>
      </c>
      <c r="O359" s="66" t="s">
        <v>14602</v>
      </c>
      <c r="P359" s="118" t="s">
        <v>4804</v>
      </c>
      <c r="Q359" s="118" t="s">
        <v>4804</v>
      </c>
      <c r="R359" s="199" t="s">
        <v>4805</v>
      </c>
      <c r="S359" s="199" t="s">
        <v>4805</v>
      </c>
      <c r="T359" s="118" t="s">
        <v>1358</v>
      </c>
      <c r="U359" s="199" t="s">
        <v>4874</v>
      </c>
      <c r="V359" s="253" t="s">
        <v>18812</v>
      </c>
      <c r="W359" s="199" t="s">
        <v>1705</v>
      </c>
      <c r="X359" s="253" t="s">
        <v>18794</v>
      </c>
      <c r="Y359" s="199"/>
      <c r="Z359" s="199"/>
      <c r="AA359" s="199"/>
    </row>
    <row r="360" spans="1:27" ht="13.5">
      <c r="A360" s="66">
        <v>358</v>
      </c>
      <c r="B360" s="199" t="s">
        <v>684</v>
      </c>
      <c r="C360" s="199" t="s">
        <v>618</v>
      </c>
      <c r="D360" s="199" t="s">
        <v>15181</v>
      </c>
      <c r="E360" s="199" t="s">
        <v>1401</v>
      </c>
      <c r="F360" s="199" t="s">
        <v>15181</v>
      </c>
      <c r="G360" s="199" t="s">
        <v>15181</v>
      </c>
      <c r="H360" s="199" t="s">
        <v>15182</v>
      </c>
      <c r="I360" s="118" t="s">
        <v>1348</v>
      </c>
      <c r="J360" s="199" t="s">
        <v>15179</v>
      </c>
      <c r="K360" s="102" t="s">
        <v>5933</v>
      </c>
      <c r="L360" s="219">
        <v>0</v>
      </c>
      <c r="M360" s="219">
        <v>0</v>
      </c>
      <c r="N360" s="60" t="s">
        <v>14599</v>
      </c>
      <c r="O360" s="66" t="s">
        <v>14603</v>
      </c>
      <c r="P360" s="118" t="s">
        <v>4818</v>
      </c>
      <c r="Q360" s="118" t="s">
        <v>4804</v>
      </c>
      <c r="R360" s="196" t="s">
        <v>4805</v>
      </c>
      <c r="S360" s="196" t="s">
        <v>4805</v>
      </c>
      <c r="T360" s="134" t="s">
        <v>1358</v>
      </c>
      <c r="U360" s="196" t="s">
        <v>4874</v>
      </c>
      <c r="V360" s="199" t="s">
        <v>15185</v>
      </c>
      <c r="W360" s="199" t="s">
        <v>2509</v>
      </c>
      <c r="X360" s="199"/>
      <c r="Y360" s="199"/>
      <c r="Z360" s="199"/>
      <c r="AA360" s="199"/>
    </row>
    <row r="361" spans="1:27" ht="13.5">
      <c r="A361" s="66">
        <v>359</v>
      </c>
      <c r="B361" s="95" t="s">
        <v>15989</v>
      </c>
      <c r="C361" s="95" t="s">
        <v>15980</v>
      </c>
      <c r="D361" s="95" t="s">
        <v>15983</v>
      </c>
      <c r="E361" s="199" t="s">
        <v>1401</v>
      </c>
      <c r="F361" s="199" t="s">
        <v>15983</v>
      </c>
      <c r="G361" s="199" t="s">
        <v>15983</v>
      </c>
      <c r="H361" s="199" t="s">
        <v>15984</v>
      </c>
      <c r="I361" s="118" t="s">
        <v>1348</v>
      </c>
      <c r="J361" s="199" t="s">
        <v>5978</v>
      </c>
      <c r="K361" s="199" t="s">
        <v>15981</v>
      </c>
      <c r="L361" s="53">
        <v>0</v>
      </c>
      <c r="M361" s="53">
        <v>0</v>
      </c>
      <c r="N361" s="60" t="s">
        <v>14600</v>
      </c>
      <c r="O361" s="66" t="s">
        <v>14604</v>
      </c>
      <c r="P361" s="118" t="s">
        <v>4804</v>
      </c>
      <c r="Q361" s="118" t="s">
        <v>4818</v>
      </c>
      <c r="R361" s="199" t="s">
        <v>4805</v>
      </c>
      <c r="S361" s="199" t="s">
        <v>4805</v>
      </c>
      <c r="T361" s="118" t="s">
        <v>1358</v>
      </c>
      <c r="U361" s="199" t="s">
        <v>4874</v>
      </c>
      <c r="V361" s="199" t="s">
        <v>15987</v>
      </c>
      <c r="W361" s="199" t="s">
        <v>15988</v>
      </c>
      <c r="X361" s="199"/>
      <c r="Y361" s="199"/>
      <c r="Z361" s="199"/>
      <c r="AA361" s="199"/>
    </row>
    <row r="362" spans="1:27" ht="13.5">
      <c r="A362" s="66">
        <v>360</v>
      </c>
      <c r="B362" s="199" t="s">
        <v>15979</v>
      </c>
      <c r="C362" s="199" t="s">
        <v>100</v>
      </c>
      <c r="D362" s="199" t="s">
        <v>16050</v>
      </c>
      <c r="E362" s="199" t="s">
        <v>1401</v>
      </c>
      <c r="F362" s="199" t="s">
        <v>16050</v>
      </c>
      <c r="G362" s="199" t="s">
        <v>16050</v>
      </c>
      <c r="H362" s="199" t="s">
        <v>16051</v>
      </c>
      <c r="I362" s="118" t="s">
        <v>1348</v>
      </c>
      <c r="J362" s="199" t="s">
        <v>4913</v>
      </c>
      <c r="K362" s="199" t="s">
        <v>16814</v>
      </c>
      <c r="L362" s="53">
        <v>0</v>
      </c>
      <c r="M362" s="53">
        <v>0</v>
      </c>
      <c r="N362" s="60" t="s">
        <v>14601</v>
      </c>
      <c r="O362" s="66" t="s">
        <v>14605</v>
      </c>
      <c r="P362" s="118" t="s">
        <v>4804</v>
      </c>
      <c r="Q362" s="118" t="s">
        <v>4818</v>
      </c>
      <c r="R362" s="199" t="s">
        <v>4805</v>
      </c>
      <c r="S362" s="199" t="s">
        <v>4805</v>
      </c>
      <c r="T362" s="118" t="s">
        <v>1358</v>
      </c>
      <c r="U362" s="199" t="s">
        <v>4874</v>
      </c>
      <c r="V362" s="199" t="s">
        <v>16052</v>
      </c>
      <c r="W362" s="199" t="s">
        <v>2136</v>
      </c>
      <c r="X362" s="199"/>
      <c r="Y362" s="199"/>
      <c r="Z362" s="199"/>
      <c r="AA362" s="199"/>
    </row>
    <row r="363" spans="1:27" s="223" customFormat="1" ht="13.5">
      <c r="A363" s="66">
        <v>361</v>
      </c>
      <c r="B363" s="95" t="s">
        <v>684</v>
      </c>
      <c r="C363" s="95" t="s">
        <v>3006</v>
      </c>
      <c r="D363" s="95" t="s">
        <v>16087</v>
      </c>
      <c r="E363" s="95" t="s">
        <v>1401</v>
      </c>
      <c r="F363" s="95" t="s">
        <v>16087</v>
      </c>
      <c r="G363" s="95" t="s">
        <v>16087</v>
      </c>
      <c r="H363" s="95" t="s">
        <v>5181</v>
      </c>
      <c r="I363" s="120" t="s">
        <v>1348</v>
      </c>
      <c r="J363" s="95" t="s">
        <v>3006</v>
      </c>
      <c r="K363" s="95" t="s">
        <v>10937</v>
      </c>
      <c r="L363" s="187">
        <v>0</v>
      </c>
      <c r="M363" s="187">
        <v>0</v>
      </c>
      <c r="N363" s="60" t="s">
        <v>14648</v>
      </c>
      <c r="O363" s="66" t="s">
        <v>14649</v>
      </c>
      <c r="P363" s="222" t="s">
        <v>4804</v>
      </c>
      <c r="Q363" s="222" t="s">
        <v>4804</v>
      </c>
      <c r="R363" s="187" t="s">
        <v>4805</v>
      </c>
      <c r="S363" s="187" t="s">
        <v>4805</v>
      </c>
      <c r="T363" s="179" t="s">
        <v>1358</v>
      </c>
      <c r="U363" s="187" t="s">
        <v>4874</v>
      </c>
      <c r="V363" s="95" t="s">
        <v>16088</v>
      </c>
      <c r="W363" s="95" t="s">
        <v>2869</v>
      </c>
      <c r="X363" s="95"/>
      <c r="Y363" s="95"/>
      <c r="Z363" s="95"/>
      <c r="AA363" s="226"/>
    </row>
    <row r="364" spans="1:27" ht="13.5">
      <c r="A364" s="66">
        <v>362</v>
      </c>
      <c r="B364" s="199" t="s">
        <v>15979</v>
      </c>
      <c r="C364" s="199" t="s">
        <v>100</v>
      </c>
      <c r="D364" s="199" t="s">
        <v>16151</v>
      </c>
      <c r="E364" s="199" t="s">
        <v>1401</v>
      </c>
      <c r="F364" s="199" t="s">
        <v>16111</v>
      </c>
      <c r="G364" s="199" t="s">
        <v>16111</v>
      </c>
      <c r="H364" s="199" t="s">
        <v>16112</v>
      </c>
      <c r="I364" s="118" t="s">
        <v>1348</v>
      </c>
      <c r="J364" s="199" t="s">
        <v>5794</v>
      </c>
      <c r="K364" s="199" t="s">
        <v>16150</v>
      </c>
      <c r="L364" s="219">
        <v>0</v>
      </c>
      <c r="M364" s="219">
        <v>0</v>
      </c>
      <c r="N364" s="60" t="s">
        <v>15103</v>
      </c>
      <c r="O364" s="66" t="s">
        <v>15104</v>
      </c>
      <c r="P364" s="118" t="s">
        <v>4804</v>
      </c>
      <c r="Q364" s="118" t="s">
        <v>4804</v>
      </c>
      <c r="R364" s="196" t="s">
        <v>4805</v>
      </c>
      <c r="S364" s="196" t="s">
        <v>4805</v>
      </c>
      <c r="T364" s="134" t="s">
        <v>1358</v>
      </c>
      <c r="U364" s="196" t="s">
        <v>4874</v>
      </c>
      <c r="V364" s="199" t="s">
        <v>16113</v>
      </c>
      <c r="W364" s="199" t="s">
        <v>1629</v>
      </c>
      <c r="X364" s="199"/>
      <c r="Y364" s="199"/>
      <c r="Z364" s="199"/>
      <c r="AA364" s="199"/>
    </row>
    <row r="365" spans="1:27" ht="13.5">
      <c r="A365" s="66">
        <v>363</v>
      </c>
      <c r="B365" s="199" t="s">
        <v>16152</v>
      </c>
      <c r="C365" s="199" t="s">
        <v>5273</v>
      </c>
      <c r="D365" s="199" t="s">
        <v>16153</v>
      </c>
      <c r="E365" s="199" t="s">
        <v>1401</v>
      </c>
      <c r="F365" s="199" t="s">
        <v>16153</v>
      </c>
      <c r="G365" s="199" t="s">
        <v>16153</v>
      </c>
      <c r="H365" s="199" t="s">
        <v>16155</v>
      </c>
      <c r="I365" s="118" t="s">
        <v>1348</v>
      </c>
      <c r="J365" s="199" t="s">
        <v>16157</v>
      </c>
      <c r="K365" s="199" t="s">
        <v>16158</v>
      </c>
      <c r="L365" s="53">
        <v>0</v>
      </c>
      <c r="M365" s="53">
        <v>0</v>
      </c>
      <c r="N365" s="60" t="s">
        <v>15111</v>
      </c>
      <c r="O365" s="66" t="s">
        <v>15112</v>
      </c>
      <c r="P365" s="118" t="s">
        <v>4804</v>
      </c>
      <c r="Q365" s="118" t="s">
        <v>5807</v>
      </c>
      <c r="R365" s="220" t="s">
        <v>5001</v>
      </c>
      <c r="S365" s="220" t="s">
        <v>4805</v>
      </c>
      <c r="T365" s="134" t="s">
        <v>1358</v>
      </c>
      <c r="U365" s="196" t="s">
        <v>4874</v>
      </c>
      <c r="V365" s="199" t="s">
        <v>16171</v>
      </c>
      <c r="W365" s="199" t="s">
        <v>1705</v>
      </c>
      <c r="X365" s="253" t="s">
        <v>18794</v>
      </c>
      <c r="Y365" s="199"/>
      <c r="Z365" s="199"/>
      <c r="AA365" s="199"/>
    </row>
    <row r="366" spans="1:27" ht="13.5">
      <c r="A366" s="66">
        <v>364</v>
      </c>
      <c r="B366" s="199" t="s">
        <v>16152</v>
      </c>
      <c r="C366" s="199" t="s">
        <v>5273</v>
      </c>
      <c r="D366" s="199" t="s">
        <v>16154</v>
      </c>
      <c r="E366" s="199" t="s">
        <v>1401</v>
      </c>
      <c r="F366" s="199" t="s">
        <v>16154</v>
      </c>
      <c r="G366" s="199" t="s">
        <v>16154</v>
      </c>
      <c r="H366" s="199" t="s">
        <v>16156</v>
      </c>
      <c r="I366" s="118" t="s">
        <v>1348</v>
      </c>
      <c r="J366" s="199" t="s">
        <v>1870</v>
      </c>
      <c r="K366" s="199" t="s">
        <v>16157</v>
      </c>
      <c r="L366" s="53">
        <v>0</v>
      </c>
      <c r="M366" s="53">
        <v>0</v>
      </c>
      <c r="N366" s="60" t="s">
        <v>15183</v>
      </c>
      <c r="O366" s="66" t="s">
        <v>15184</v>
      </c>
      <c r="P366" s="118" t="s">
        <v>4804</v>
      </c>
      <c r="Q366" s="118" t="s">
        <v>4818</v>
      </c>
      <c r="R366" s="220" t="s">
        <v>4805</v>
      </c>
      <c r="S366" s="221" t="s">
        <v>4937</v>
      </c>
      <c r="T366" s="134" t="s">
        <v>1358</v>
      </c>
      <c r="U366" s="196" t="s">
        <v>4874</v>
      </c>
      <c r="V366" s="199" t="s">
        <v>16172</v>
      </c>
      <c r="W366" s="199" t="s">
        <v>1705</v>
      </c>
      <c r="X366" s="253" t="s">
        <v>18794</v>
      </c>
      <c r="Y366" s="199"/>
      <c r="Z366" s="199"/>
      <c r="AA366" s="199"/>
    </row>
    <row r="367" spans="1:27" ht="13.5">
      <c r="A367" s="66">
        <v>365</v>
      </c>
      <c r="B367" s="199" t="s">
        <v>16480</v>
      </c>
      <c r="C367" s="199" t="s">
        <v>8928</v>
      </c>
      <c r="D367" s="199" t="s">
        <v>16572</v>
      </c>
      <c r="E367" s="199" t="s">
        <v>1401</v>
      </c>
      <c r="F367" s="199" t="s">
        <v>16572</v>
      </c>
      <c r="G367" s="199" t="s">
        <v>16572</v>
      </c>
      <c r="H367" s="199" t="s">
        <v>16573</v>
      </c>
      <c r="I367" s="118" t="s">
        <v>5804</v>
      </c>
      <c r="J367" s="199">
        <v>0</v>
      </c>
      <c r="K367" s="199" t="s">
        <v>16574</v>
      </c>
      <c r="L367" s="53" t="s">
        <v>7298</v>
      </c>
      <c r="M367" s="53">
        <v>0</v>
      </c>
      <c r="N367" s="60" t="s">
        <v>15985</v>
      </c>
      <c r="O367" s="66" t="s">
        <v>15986</v>
      </c>
      <c r="P367" s="118" t="s">
        <v>4804</v>
      </c>
      <c r="Q367" s="118" t="s">
        <v>4804</v>
      </c>
      <c r="R367" s="224" t="s">
        <v>5001</v>
      </c>
      <c r="S367" s="221" t="s">
        <v>4805</v>
      </c>
      <c r="T367" s="134" t="s">
        <v>1358</v>
      </c>
      <c r="U367" s="196" t="s">
        <v>4874</v>
      </c>
      <c r="V367" s="199" t="s">
        <v>16575</v>
      </c>
      <c r="W367" s="199" t="s">
        <v>11090</v>
      </c>
      <c r="X367" s="253" t="s">
        <v>5841</v>
      </c>
      <c r="Y367" s="199"/>
      <c r="Z367" s="199"/>
      <c r="AA367" s="199"/>
    </row>
    <row r="368" spans="1:27" ht="13.5">
      <c r="A368" s="66">
        <v>366</v>
      </c>
      <c r="B368" s="199" t="s">
        <v>16847</v>
      </c>
      <c r="C368" s="199" t="s">
        <v>16848</v>
      </c>
      <c r="D368" s="199" t="s">
        <v>16849</v>
      </c>
      <c r="E368" s="199" t="s">
        <v>1401</v>
      </c>
      <c r="F368" s="199" t="s">
        <v>16849</v>
      </c>
      <c r="G368" s="199" t="s">
        <v>16849</v>
      </c>
      <c r="H368" s="199" t="s">
        <v>12817</v>
      </c>
      <c r="I368" s="118" t="s">
        <v>5804</v>
      </c>
      <c r="J368" s="199" t="s">
        <v>16852</v>
      </c>
      <c r="K368" s="199" t="s">
        <v>12792</v>
      </c>
      <c r="L368" s="53">
        <v>0</v>
      </c>
      <c r="M368" s="53">
        <v>0</v>
      </c>
      <c r="N368" s="60" t="s">
        <v>16576</v>
      </c>
      <c r="O368" s="66" t="s">
        <v>16577</v>
      </c>
      <c r="P368" s="119" t="s">
        <v>5807</v>
      </c>
      <c r="Q368" s="119" t="s">
        <v>5807</v>
      </c>
      <c r="R368" s="178" t="s">
        <v>7904</v>
      </c>
      <c r="S368" s="178" t="s">
        <v>7904</v>
      </c>
      <c r="T368" s="179" t="s">
        <v>5841</v>
      </c>
      <c r="U368" s="178" t="s">
        <v>7906</v>
      </c>
      <c r="V368" s="199" t="s">
        <v>16850</v>
      </c>
      <c r="W368" s="199" t="s">
        <v>16428</v>
      </c>
      <c r="X368" s="199"/>
      <c r="Y368" s="199"/>
      <c r="Z368" s="199"/>
      <c r="AA368" s="199"/>
    </row>
    <row r="369" spans="1:27" ht="13.5">
      <c r="A369" s="66">
        <v>367</v>
      </c>
      <c r="B369" s="199" t="s">
        <v>16905</v>
      </c>
      <c r="C369" s="199" t="s">
        <v>5273</v>
      </c>
      <c r="D369" s="253" t="s">
        <v>17389</v>
      </c>
      <c r="E369" s="199" t="s">
        <v>1401</v>
      </c>
      <c r="F369" s="199" t="s">
        <v>17389</v>
      </c>
      <c r="G369" s="199" t="s">
        <v>17389</v>
      </c>
      <c r="H369" s="199" t="s">
        <v>17390</v>
      </c>
      <c r="I369" s="118" t="s">
        <v>1348</v>
      </c>
      <c r="J369" s="199" t="s">
        <v>1589</v>
      </c>
      <c r="K369" s="199">
        <v>0</v>
      </c>
      <c r="L369" s="53">
        <v>0</v>
      </c>
      <c r="M369" s="199" t="s">
        <v>4849</v>
      </c>
      <c r="N369" s="60" t="s">
        <v>16853</v>
      </c>
      <c r="O369" s="66" t="s">
        <v>16854</v>
      </c>
      <c r="P369" s="118" t="s">
        <v>4804</v>
      </c>
      <c r="Q369" s="118" t="s">
        <v>4804</v>
      </c>
      <c r="R369" s="220" t="s">
        <v>4805</v>
      </c>
      <c r="S369" s="220" t="s">
        <v>4805</v>
      </c>
      <c r="T369" s="134" t="s">
        <v>1358</v>
      </c>
      <c r="U369" s="196" t="s">
        <v>4874</v>
      </c>
      <c r="V369" s="440" t="s">
        <v>25433</v>
      </c>
      <c r="W369" s="199" t="s">
        <v>1705</v>
      </c>
      <c r="X369" s="253" t="s">
        <v>5841</v>
      </c>
      <c r="Y369" s="199"/>
      <c r="Z369" s="199"/>
      <c r="AA369" s="199"/>
    </row>
    <row r="370" spans="1:27" ht="13.5">
      <c r="A370" s="66">
        <v>368</v>
      </c>
      <c r="B370" s="199" t="s">
        <v>17451</v>
      </c>
      <c r="C370" s="199" t="s">
        <v>16848</v>
      </c>
      <c r="D370" s="199" t="s">
        <v>17442</v>
      </c>
      <c r="E370" s="199" t="s">
        <v>1401</v>
      </c>
      <c r="F370" s="199" t="s">
        <v>17443</v>
      </c>
      <c r="G370" s="199" t="s">
        <v>17443</v>
      </c>
      <c r="H370" s="199" t="s">
        <v>12782</v>
      </c>
      <c r="I370" s="118" t="s">
        <v>1358</v>
      </c>
      <c r="J370" s="199" t="s">
        <v>5826</v>
      </c>
      <c r="K370" s="199" t="s">
        <v>1589</v>
      </c>
      <c r="L370" s="53">
        <v>0</v>
      </c>
      <c r="M370" s="53">
        <v>0</v>
      </c>
      <c r="N370" s="60" t="s">
        <v>16908</v>
      </c>
      <c r="O370" s="66" t="s">
        <v>16909</v>
      </c>
      <c r="P370" s="118" t="s">
        <v>4804</v>
      </c>
      <c r="Q370" s="118" t="s">
        <v>4804</v>
      </c>
      <c r="R370" s="196" t="s">
        <v>4805</v>
      </c>
      <c r="S370" s="196" t="s">
        <v>5001</v>
      </c>
      <c r="T370" s="134" t="s">
        <v>1358</v>
      </c>
      <c r="U370" s="196" t="s">
        <v>4874</v>
      </c>
      <c r="V370" s="199" t="s">
        <v>17444</v>
      </c>
      <c r="W370" s="199" t="s">
        <v>16428</v>
      </c>
      <c r="X370" s="199"/>
      <c r="Y370" s="199"/>
      <c r="Z370" s="199"/>
      <c r="AA370" s="199"/>
    </row>
    <row r="371" spans="1:27" ht="13.5">
      <c r="A371" s="66">
        <v>369</v>
      </c>
      <c r="B371" s="199" t="s">
        <v>17451</v>
      </c>
      <c r="C371" s="199" t="s">
        <v>16848</v>
      </c>
      <c r="D371" s="199" t="s">
        <v>17445</v>
      </c>
      <c r="E371" s="199" t="s">
        <v>1401</v>
      </c>
      <c r="F371" s="199" t="s">
        <v>17446</v>
      </c>
      <c r="G371" s="199" t="s">
        <v>17446</v>
      </c>
      <c r="H371" s="199" t="s">
        <v>12782</v>
      </c>
      <c r="I371" s="118" t="s">
        <v>1358</v>
      </c>
      <c r="J371" s="199" t="s">
        <v>5826</v>
      </c>
      <c r="K371" s="199" t="s">
        <v>1589</v>
      </c>
      <c r="L371" s="53">
        <v>0</v>
      </c>
      <c r="M371" s="53">
        <v>0</v>
      </c>
      <c r="N371" s="60" t="s">
        <v>17391</v>
      </c>
      <c r="O371" s="66" t="s">
        <v>17392</v>
      </c>
      <c r="P371" s="118" t="s">
        <v>4804</v>
      </c>
      <c r="Q371" s="118" t="s">
        <v>4804</v>
      </c>
      <c r="R371" s="199" t="s">
        <v>4805</v>
      </c>
      <c r="S371" s="199" t="s">
        <v>5001</v>
      </c>
      <c r="T371" s="118" t="s">
        <v>1358</v>
      </c>
      <c r="U371" s="199" t="s">
        <v>4874</v>
      </c>
      <c r="V371" s="199" t="s">
        <v>17447</v>
      </c>
      <c r="W371" s="199" t="s">
        <v>16428</v>
      </c>
      <c r="X371" s="199"/>
      <c r="Y371" s="199"/>
      <c r="Z371" s="199"/>
      <c r="AA371" s="199"/>
    </row>
    <row r="372" spans="1:27" ht="13.5">
      <c r="A372" s="66">
        <v>370</v>
      </c>
      <c r="B372" s="199" t="s">
        <v>17451</v>
      </c>
      <c r="C372" s="199" t="s">
        <v>16848</v>
      </c>
      <c r="D372" s="199" t="s">
        <v>17448</v>
      </c>
      <c r="E372" s="199" t="s">
        <v>1401</v>
      </c>
      <c r="F372" s="199" t="s">
        <v>17448</v>
      </c>
      <c r="G372" s="199" t="s">
        <v>17448</v>
      </c>
      <c r="H372" s="199" t="s">
        <v>17500</v>
      </c>
      <c r="I372" s="118" t="s">
        <v>5804</v>
      </c>
      <c r="J372" s="199" t="s">
        <v>17443</v>
      </c>
      <c r="K372" s="199" t="s">
        <v>17449</v>
      </c>
      <c r="L372" s="53">
        <v>0</v>
      </c>
      <c r="M372" s="53">
        <v>0</v>
      </c>
      <c r="N372" s="60" t="s">
        <v>17452</v>
      </c>
      <c r="O372" s="66" t="s">
        <v>17453</v>
      </c>
      <c r="P372" s="118" t="s">
        <v>5827</v>
      </c>
      <c r="Q372" s="118" t="s">
        <v>4804</v>
      </c>
      <c r="R372" s="199" t="s">
        <v>4805</v>
      </c>
      <c r="S372" s="219" t="s">
        <v>4805</v>
      </c>
      <c r="T372" s="118" t="s">
        <v>1358</v>
      </c>
      <c r="U372" s="199" t="s">
        <v>4874</v>
      </c>
      <c r="V372" s="199" t="s">
        <v>17450</v>
      </c>
      <c r="W372" s="199" t="s">
        <v>16428</v>
      </c>
      <c r="X372" s="199"/>
      <c r="Y372" s="199"/>
      <c r="Z372" s="199"/>
      <c r="AA372" s="199"/>
    </row>
    <row r="373" spans="1:27" ht="13.5">
      <c r="A373" s="66">
        <v>371</v>
      </c>
      <c r="B373" s="68" t="s">
        <v>17451</v>
      </c>
      <c r="C373" s="68" t="s">
        <v>8928</v>
      </c>
      <c r="D373" s="68" t="s">
        <v>17507</v>
      </c>
      <c r="E373" s="68" t="s">
        <v>5813</v>
      </c>
      <c r="F373" s="68" t="s">
        <v>17507</v>
      </c>
      <c r="G373" s="68" t="s">
        <v>17506</v>
      </c>
      <c r="H373" s="68" t="s">
        <v>17508</v>
      </c>
      <c r="I373" s="131" t="s">
        <v>5804</v>
      </c>
      <c r="J373" s="68" t="s">
        <v>5794</v>
      </c>
      <c r="K373" s="68" t="s">
        <v>8932</v>
      </c>
      <c r="L373" s="234">
        <v>0</v>
      </c>
      <c r="M373" s="234">
        <v>0</v>
      </c>
      <c r="N373" s="60" t="s">
        <v>17454</v>
      </c>
      <c r="O373" s="66" t="s">
        <v>17455</v>
      </c>
      <c r="P373" s="131" t="s">
        <v>5807</v>
      </c>
      <c r="Q373" s="131" t="s">
        <v>5807</v>
      </c>
      <c r="R373" s="232" t="s">
        <v>4805</v>
      </c>
      <c r="S373" s="232" t="s">
        <v>4805</v>
      </c>
      <c r="T373" s="233" t="s">
        <v>5841</v>
      </c>
      <c r="U373" s="232" t="s">
        <v>4874</v>
      </c>
      <c r="V373" s="68" t="s">
        <v>17511</v>
      </c>
      <c r="W373" s="68" t="s">
        <v>11090</v>
      </c>
      <c r="X373" s="265" t="s">
        <v>5841</v>
      </c>
      <c r="Y373" s="68"/>
      <c r="Z373" s="68"/>
      <c r="AA373" s="68"/>
    </row>
    <row r="374" spans="1:27" ht="13.5">
      <c r="A374" s="66">
        <v>372</v>
      </c>
      <c r="B374" s="199" t="s">
        <v>5821</v>
      </c>
      <c r="C374" s="199" t="s">
        <v>5805</v>
      </c>
      <c r="D374" s="199" t="s">
        <v>17649</v>
      </c>
      <c r="E374" s="199" t="s">
        <v>5813</v>
      </c>
      <c r="F374" s="199" t="s">
        <v>17649</v>
      </c>
      <c r="G374" s="199" t="s">
        <v>17649</v>
      </c>
      <c r="H374" s="199" t="s">
        <v>17956</v>
      </c>
      <c r="I374" s="118" t="s">
        <v>5804</v>
      </c>
      <c r="J374" s="199" t="s">
        <v>17650</v>
      </c>
      <c r="K374" s="199" t="s">
        <v>7184</v>
      </c>
      <c r="L374" s="53">
        <v>0</v>
      </c>
      <c r="M374" s="53">
        <v>0</v>
      </c>
      <c r="N374" s="60" t="s">
        <v>17456</v>
      </c>
      <c r="O374" s="66" t="s">
        <v>17457</v>
      </c>
      <c r="P374" s="118" t="s">
        <v>5807</v>
      </c>
      <c r="Q374" s="118" t="s">
        <v>5807</v>
      </c>
      <c r="R374" s="199" t="s">
        <v>7904</v>
      </c>
      <c r="S374" s="196" t="s">
        <v>7904</v>
      </c>
      <c r="T374" s="118" t="s">
        <v>5841</v>
      </c>
      <c r="U374" s="199" t="s">
        <v>7906</v>
      </c>
      <c r="V374" s="199" t="s">
        <v>17957</v>
      </c>
      <c r="W374" s="199" t="s">
        <v>5809</v>
      </c>
      <c r="X374" s="199"/>
      <c r="Y374" s="199"/>
      <c r="Z374" s="199"/>
      <c r="AA374" s="199"/>
    </row>
    <row r="375" spans="1:27" ht="13.5">
      <c r="A375" s="66">
        <v>373</v>
      </c>
      <c r="B375" s="68" t="s">
        <v>17959</v>
      </c>
      <c r="C375" s="68" t="s">
        <v>8928</v>
      </c>
      <c r="D375" s="68" t="s">
        <v>17958</v>
      </c>
      <c r="E375" s="68" t="s">
        <v>5813</v>
      </c>
      <c r="F375" s="68" t="s">
        <v>17958</v>
      </c>
      <c r="G375" s="68" t="s">
        <v>17958</v>
      </c>
      <c r="H375" s="68" t="s">
        <v>17961</v>
      </c>
      <c r="I375" s="131" t="s">
        <v>5841</v>
      </c>
      <c r="J375" s="68" t="s">
        <v>17963</v>
      </c>
      <c r="K375" s="68" t="s">
        <v>5806</v>
      </c>
      <c r="L375" s="234">
        <v>0</v>
      </c>
      <c r="M375" s="234">
        <v>0</v>
      </c>
      <c r="N375" s="60" t="s">
        <v>17509</v>
      </c>
      <c r="O375" s="66" t="s">
        <v>17510</v>
      </c>
      <c r="P375" s="131" t="s">
        <v>5807</v>
      </c>
      <c r="Q375" s="131" t="s">
        <v>5807</v>
      </c>
      <c r="R375" s="232" t="s">
        <v>4805</v>
      </c>
      <c r="S375" s="232" t="s">
        <v>4805</v>
      </c>
      <c r="T375" s="233" t="s">
        <v>5841</v>
      </c>
      <c r="U375" s="232" t="s">
        <v>4874</v>
      </c>
      <c r="V375" s="68" t="s">
        <v>17964</v>
      </c>
      <c r="W375" s="68" t="s">
        <v>11090</v>
      </c>
      <c r="X375" s="265" t="s">
        <v>18794</v>
      </c>
      <c r="Y375" s="68"/>
      <c r="Z375" s="68"/>
      <c r="AA375" s="68"/>
    </row>
    <row r="376" spans="1:27" s="239" customFormat="1" ht="13.5">
      <c r="A376" s="66">
        <v>374</v>
      </c>
      <c r="B376" s="236" t="s">
        <v>19936</v>
      </c>
      <c r="C376" s="236" t="s">
        <v>18037</v>
      </c>
      <c r="D376" s="240" t="s">
        <v>18117</v>
      </c>
      <c r="E376" s="241" t="s">
        <v>5813</v>
      </c>
      <c r="F376" s="240" t="s">
        <v>18117</v>
      </c>
      <c r="G376" s="240" t="s">
        <v>18117</v>
      </c>
      <c r="H376" s="235" t="s">
        <v>18118</v>
      </c>
      <c r="I376" s="242" t="s">
        <v>5841</v>
      </c>
      <c r="J376" s="285" t="s">
        <v>19939</v>
      </c>
      <c r="K376" s="235" t="s">
        <v>18049</v>
      </c>
      <c r="L376" s="243">
        <v>0</v>
      </c>
      <c r="M376" s="243">
        <v>0</v>
      </c>
      <c r="N376" s="60" t="s">
        <v>17652</v>
      </c>
      <c r="O376" s="66" t="s">
        <v>17653</v>
      </c>
      <c r="P376" s="242" t="s">
        <v>4804</v>
      </c>
      <c r="Q376" s="286" t="s">
        <v>4804</v>
      </c>
      <c r="R376" s="235" t="s">
        <v>4805</v>
      </c>
      <c r="S376" s="235" t="s">
        <v>4805</v>
      </c>
      <c r="T376" s="251" t="s">
        <v>1358</v>
      </c>
      <c r="U376" s="250" t="s">
        <v>4874</v>
      </c>
      <c r="V376" s="235" t="s">
        <v>18119</v>
      </c>
      <c r="W376" s="235" t="s">
        <v>18562</v>
      </c>
      <c r="X376" s="235"/>
      <c r="Y376" s="235"/>
      <c r="Z376" s="235"/>
      <c r="AA376" s="235"/>
    </row>
    <row r="377" spans="1:27" s="239" customFormat="1" ht="13.5">
      <c r="A377" s="66">
        <v>375</v>
      </c>
      <c r="B377" s="236" t="s">
        <v>19936</v>
      </c>
      <c r="C377" s="236" t="s">
        <v>18037</v>
      </c>
      <c r="D377" s="240" t="s">
        <v>18120</v>
      </c>
      <c r="E377" s="241" t="s">
        <v>5813</v>
      </c>
      <c r="F377" s="240" t="s">
        <v>18120</v>
      </c>
      <c r="G377" s="240" t="s">
        <v>18120</v>
      </c>
      <c r="H377" s="235" t="s">
        <v>18121</v>
      </c>
      <c r="I377" s="242" t="s">
        <v>5841</v>
      </c>
      <c r="J377" s="241" t="s">
        <v>18122</v>
      </c>
      <c r="K377" s="235" t="s">
        <v>18052</v>
      </c>
      <c r="L377" s="243">
        <v>0</v>
      </c>
      <c r="M377" s="243">
        <v>0</v>
      </c>
      <c r="N377" s="60" t="s">
        <v>17966</v>
      </c>
      <c r="O377" s="66" t="s">
        <v>17967</v>
      </c>
      <c r="P377" s="242" t="s">
        <v>5807</v>
      </c>
      <c r="Q377" s="242" t="s">
        <v>5807</v>
      </c>
      <c r="R377" s="235" t="s">
        <v>7904</v>
      </c>
      <c r="S377" s="235" t="s">
        <v>7904</v>
      </c>
      <c r="T377" s="286" t="s">
        <v>1358</v>
      </c>
      <c r="U377" s="235" t="s">
        <v>4874</v>
      </c>
      <c r="V377" s="235" t="s">
        <v>18123</v>
      </c>
      <c r="W377" s="235" t="s">
        <v>18047</v>
      </c>
      <c r="X377" s="235"/>
      <c r="Y377" s="235"/>
      <c r="Z377" s="235"/>
      <c r="AA377" s="235"/>
    </row>
    <row r="378" spans="1:27" s="239" customFormat="1" ht="13.5">
      <c r="A378" s="66">
        <v>376</v>
      </c>
      <c r="B378" s="236" t="s">
        <v>18036</v>
      </c>
      <c r="C378" s="236" t="s">
        <v>18037</v>
      </c>
      <c r="D378" s="240" t="s">
        <v>18124</v>
      </c>
      <c r="E378" s="235" t="s">
        <v>5813</v>
      </c>
      <c r="F378" s="240" t="s">
        <v>18124</v>
      </c>
      <c r="G378" s="240" t="s">
        <v>18124</v>
      </c>
      <c r="H378" s="235" t="s">
        <v>18125</v>
      </c>
      <c r="I378" s="242" t="s">
        <v>5841</v>
      </c>
      <c r="J378" s="235" t="s">
        <v>5826</v>
      </c>
      <c r="K378" s="235" t="s">
        <v>18055</v>
      </c>
      <c r="L378" s="243">
        <v>0</v>
      </c>
      <c r="M378" s="243">
        <v>0</v>
      </c>
      <c r="N378" s="60" t="s">
        <v>18542</v>
      </c>
      <c r="O378" s="66" t="s">
        <v>18552</v>
      </c>
      <c r="P378" s="242" t="s">
        <v>5807</v>
      </c>
      <c r="Q378" s="242" t="s">
        <v>5807</v>
      </c>
      <c r="R378" s="235" t="s">
        <v>7904</v>
      </c>
      <c r="S378" s="235" t="s">
        <v>7904</v>
      </c>
      <c r="T378" s="286" t="s">
        <v>1358</v>
      </c>
      <c r="U378" s="235" t="s">
        <v>4874</v>
      </c>
      <c r="V378" s="235" t="s">
        <v>18126</v>
      </c>
      <c r="W378" s="235" t="s">
        <v>18047</v>
      </c>
      <c r="X378" s="235"/>
      <c r="Y378" s="235"/>
      <c r="Z378" s="235"/>
      <c r="AA378" s="235"/>
    </row>
    <row r="379" spans="1:27" s="239" customFormat="1" ht="13.5">
      <c r="A379" s="66">
        <v>377</v>
      </c>
      <c r="B379" s="236" t="s">
        <v>18036</v>
      </c>
      <c r="C379" s="236" t="s">
        <v>18037</v>
      </c>
      <c r="D379" s="235" t="s">
        <v>18127</v>
      </c>
      <c r="E379" s="235" t="s">
        <v>5813</v>
      </c>
      <c r="F379" s="235" t="s">
        <v>18127</v>
      </c>
      <c r="G379" s="235" t="s">
        <v>18127</v>
      </c>
      <c r="H379" s="235" t="s">
        <v>18128</v>
      </c>
      <c r="I379" s="242" t="s">
        <v>5841</v>
      </c>
      <c r="J379" s="235" t="s">
        <v>18055</v>
      </c>
      <c r="K379" s="235" t="s">
        <v>18064</v>
      </c>
      <c r="L379" s="243">
        <v>0</v>
      </c>
      <c r="M379" s="243">
        <v>0</v>
      </c>
      <c r="N379" s="60" t="s">
        <v>18543</v>
      </c>
      <c r="O379" s="66" t="s">
        <v>18553</v>
      </c>
      <c r="P379" s="242" t="s">
        <v>5807</v>
      </c>
      <c r="Q379" s="242" t="s">
        <v>5827</v>
      </c>
      <c r="R379" s="235" t="s">
        <v>7904</v>
      </c>
      <c r="S379" s="235" t="s">
        <v>7904</v>
      </c>
      <c r="T379" s="242" t="s">
        <v>5841</v>
      </c>
      <c r="U379" s="235" t="s">
        <v>4874</v>
      </c>
      <c r="V379" s="235" t="s">
        <v>18129</v>
      </c>
      <c r="W379" s="235" t="s">
        <v>18047</v>
      </c>
      <c r="X379" s="235"/>
      <c r="Y379" s="235"/>
      <c r="Z379" s="235"/>
      <c r="AA379" s="235"/>
    </row>
    <row r="380" spans="1:27" s="239" customFormat="1" ht="13.5">
      <c r="A380" s="66">
        <v>378</v>
      </c>
      <c r="B380" s="236" t="s">
        <v>18036</v>
      </c>
      <c r="C380" s="236" t="s">
        <v>18037</v>
      </c>
      <c r="D380" s="235" t="s">
        <v>18130</v>
      </c>
      <c r="E380" s="235" t="s">
        <v>5813</v>
      </c>
      <c r="F380" s="235" t="s">
        <v>18130</v>
      </c>
      <c r="G380" s="235" t="s">
        <v>18130</v>
      </c>
      <c r="H380" s="235" t="s">
        <v>18131</v>
      </c>
      <c r="I380" s="242" t="s">
        <v>5841</v>
      </c>
      <c r="J380" s="235" t="s">
        <v>18055</v>
      </c>
      <c r="K380" s="235" t="s">
        <v>18071</v>
      </c>
      <c r="L380" s="243">
        <v>0</v>
      </c>
      <c r="M380" s="243">
        <v>0</v>
      </c>
      <c r="N380" s="60" t="s">
        <v>18544</v>
      </c>
      <c r="O380" s="66" t="s">
        <v>18554</v>
      </c>
      <c r="P380" s="242" t="s">
        <v>5807</v>
      </c>
      <c r="Q380" s="242" t="s">
        <v>5827</v>
      </c>
      <c r="R380" s="235" t="s">
        <v>7904</v>
      </c>
      <c r="S380" s="235" t="s">
        <v>7904</v>
      </c>
      <c r="T380" s="242" t="s">
        <v>5841</v>
      </c>
      <c r="U380" s="235" t="s">
        <v>4874</v>
      </c>
      <c r="V380" s="235" t="s">
        <v>18132</v>
      </c>
      <c r="W380" s="235" t="s">
        <v>18047</v>
      </c>
      <c r="X380" s="235"/>
      <c r="Y380" s="235"/>
      <c r="Z380" s="235"/>
      <c r="AA380" s="235"/>
    </row>
    <row r="381" spans="1:27" s="239" customFormat="1" ht="13.5">
      <c r="A381" s="66">
        <v>379</v>
      </c>
      <c r="B381" s="236" t="s">
        <v>18036</v>
      </c>
      <c r="C381" s="236" t="s">
        <v>18037</v>
      </c>
      <c r="D381" s="235" t="s">
        <v>18134</v>
      </c>
      <c r="E381" s="235" t="s">
        <v>5813</v>
      </c>
      <c r="F381" s="235" t="s">
        <v>18134</v>
      </c>
      <c r="G381" s="235" t="s">
        <v>18134</v>
      </c>
      <c r="H381" s="235" t="s">
        <v>18135</v>
      </c>
      <c r="I381" s="242" t="s">
        <v>5841</v>
      </c>
      <c r="J381" s="235" t="s">
        <v>18055</v>
      </c>
      <c r="K381" s="235" t="s">
        <v>18079</v>
      </c>
      <c r="L381" s="243">
        <v>0</v>
      </c>
      <c r="M381" s="243">
        <v>0</v>
      </c>
      <c r="N381" s="60" t="s">
        <v>18545</v>
      </c>
      <c r="O381" s="66" t="s">
        <v>18555</v>
      </c>
      <c r="P381" s="242" t="s">
        <v>5807</v>
      </c>
      <c r="Q381" s="242" t="s">
        <v>5827</v>
      </c>
      <c r="R381" s="235" t="s">
        <v>7904</v>
      </c>
      <c r="S381" s="235" t="s">
        <v>7904</v>
      </c>
      <c r="T381" s="242" t="s">
        <v>5841</v>
      </c>
      <c r="U381" s="235" t="s">
        <v>4874</v>
      </c>
      <c r="V381" s="235" t="s">
        <v>18136</v>
      </c>
      <c r="W381" s="235" t="s">
        <v>18047</v>
      </c>
      <c r="X381" s="235"/>
      <c r="Y381" s="235"/>
      <c r="Z381" s="235"/>
      <c r="AA381" s="235"/>
    </row>
    <row r="382" spans="1:27" s="239" customFormat="1" ht="13.5">
      <c r="A382" s="66">
        <v>380</v>
      </c>
      <c r="B382" s="236" t="s">
        <v>18036</v>
      </c>
      <c r="C382" s="236" t="s">
        <v>18037</v>
      </c>
      <c r="D382" s="235" t="s">
        <v>18137</v>
      </c>
      <c r="E382" s="235" t="s">
        <v>5813</v>
      </c>
      <c r="F382" s="235" t="s">
        <v>18137</v>
      </c>
      <c r="G382" s="235" t="s">
        <v>18137</v>
      </c>
      <c r="H382" s="235" t="s">
        <v>18138</v>
      </c>
      <c r="I382" s="242" t="s">
        <v>5841</v>
      </c>
      <c r="J382" s="235" t="s">
        <v>18055</v>
      </c>
      <c r="K382" s="235" t="s">
        <v>18090</v>
      </c>
      <c r="L382" s="243">
        <v>0</v>
      </c>
      <c r="M382" s="243">
        <v>0</v>
      </c>
      <c r="N382" s="60" t="s">
        <v>18546</v>
      </c>
      <c r="O382" s="66" t="s">
        <v>18556</v>
      </c>
      <c r="P382" s="242" t="s">
        <v>5807</v>
      </c>
      <c r="Q382" s="242" t="s">
        <v>5827</v>
      </c>
      <c r="R382" s="235" t="s">
        <v>7904</v>
      </c>
      <c r="S382" s="235" t="s">
        <v>7904</v>
      </c>
      <c r="T382" s="242" t="s">
        <v>5841</v>
      </c>
      <c r="U382" s="235" t="s">
        <v>4874</v>
      </c>
      <c r="V382" s="235" t="s">
        <v>18139</v>
      </c>
      <c r="W382" s="235" t="s">
        <v>18047</v>
      </c>
      <c r="X382" s="235"/>
      <c r="Y382" s="235"/>
      <c r="Z382" s="235"/>
      <c r="AA382" s="235"/>
    </row>
    <row r="383" spans="1:27" s="239" customFormat="1" ht="13.5">
      <c r="A383" s="66">
        <v>381</v>
      </c>
      <c r="B383" s="236" t="s">
        <v>18036</v>
      </c>
      <c r="C383" s="236" t="s">
        <v>18037</v>
      </c>
      <c r="D383" s="235" t="s">
        <v>18140</v>
      </c>
      <c r="E383" s="235" t="s">
        <v>5813</v>
      </c>
      <c r="F383" s="235" t="s">
        <v>18140</v>
      </c>
      <c r="G383" s="235" t="s">
        <v>18140</v>
      </c>
      <c r="H383" s="235" t="s">
        <v>18141</v>
      </c>
      <c r="I383" s="242" t="s">
        <v>5841</v>
      </c>
      <c r="J383" s="235" t="s">
        <v>18055</v>
      </c>
      <c r="K383" s="235" t="s">
        <v>18098</v>
      </c>
      <c r="L383" s="243">
        <v>0</v>
      </c>
      <c r="M383" s="243">
        <v>0</v>
      </c>
      <c r="N383" s="60" t="s">
        <v>18547</v>
      </c>
      <c r="O383" s="66" t="s">
        <v>18557</v>
      </c>
      <c r="P383" s="242" t="s">
        <v>5807</v>
      </c>
      <c r="Q383" s="242" t="s">
        <v>5827</v>
      </c>
      <c r="R383" s="235" t="s">
        <v>7904</v>
      </c>
      <c r="S383" s="235" t="s">
        <v>7904</v>
      </c>
      <c r="T383" s="242" t="s">
        <v>5841</v>
      </c>
      <c r="U383" s="250" t="s">
        <v>4874</v>
      </c>
      <c r="V383" s="235" t="s">
        <v>18142</v>
      </c>
      <c r="W383" s="235" t="s">
        <v>18047</v>
      </c>
      <c r="X383" s="235"/>
      <c r="Y383" s="235"/>
      <c r="Z383" s="235"/>
      <c r="AA383" s="235"/>
    </row>
    <row r="384" spans="1:27" s="239" customFormat="1" ht="13.5">
      <c r="A384" s="66">
        <v>382</v>
      </c>
      <c r="B384" s="236" t="s">
        <v>18036</v>
      </c>
      <c r="C384" s="236" t="s">
        <v>18037</v>
      </c>
      <c r="D384" s="235" t="s">
        <v>18143</v>
      </c>
      <c r="E384" s="235" t="s">
        <v>5813</v>
      </c>
      <c r="F384" s="235" t="s">
        <v>18143</v>
      </c>
      <c r="G384" s="235" t="s">
        <v>18143</v>
      </c>
      <c r="H384" s="235" t="s">
        <v>18144</v>
      </c>
      <c r="I384" s="242" t="s">
        <v>5841</v>
      </c>
      <c r="J384" s="235" t="s">
        <v>18055</v>
      </c>
      <c r="K384" s="235" t="s">
        <v>18105</v>
      </c>
      <c r="L384" s="243">
        <v>0</v>
      </c>
      <c r="M384" s="243">
        <v>0</v>
      </c>
      <c r="N384" s="60" t="s">
        <v>18548</v>
      </c>
      <c r="O384" s="66" t="s">
        <v>18558</v>
      </c>
      <c r="P384" s="242" t="s">
        <v>4804</v>
      </c>
      <c r="Q384" s="242" t="s">
        <v>4818</v>
      </c>
      <c r="R384" s="235" t="s">
        <v>4805</v>
      </c>
      <c r="S384" s="235" t="s">
        <v>4805</v>
      </c>
      <c r="T384" s="251" t="s">
        <v>1358</v>
      </c>
      <c r="U384" s="250" t="s">
        <v>4874</v>
      </c>
      <c r="V384" s="235" t="s">
        <v>18145</v>
      </c>
      <c r="W384" s="235" t="s">
        <v>18047</v>
      </c>
      <c r="X384" s="235"/>
      <c r="Y384" s="235"/>
      <c r="Z384" s="235"/>
      <c r="AA384" s="235"/>
    </row>
    <row r="385" spans="1:27" s="239" customFormat="1" ht="13.5">
      <c r="A385" s="66">
        <v>383</v>
      </c>
      <c r="B385" s="236" t="s">
        <v>18036</v>
      </c>
      <c r="C385" s="236" t="s">
        <v>18037</v>
      </c>
      <c r="D385" s="235" t="s">
        <v>18146</v>
      </c>
      <c r="E385" s="235" t="s">
        <v>5813</v>
      </c>
      <c r="F385" s="235" t="s">
        <v>18146</v>
      </c>
      <c r="G385" s="235" t="s">
        <v>18146</v>
      </c>
      <c r="H385" s="235" t="s">
        <v>18147</v>
      </c>
      <c r="I385" s="242" t="s">
        <v>5841</v>
      </c>
      <c r="J385" s="235" t="s">
        <v>18055</v>
      </c>
      <c r="K385" s="235" t="s">
        <v>18111</v>
      </c>
      <c r="L385" s="243">
        <v>0</v>
      </c>
      <c r="M385" s="243">
        <v>0</v>
      </c>
      <c r="N385" s="60" t="s">
        <v>18549</v>
      </c>
      <c r="O385" s="66" t="s">
        <v>18559</v>
      </c>
      <c r="P385" s="242" t="s">
        <v>4804</v>
      </c>
      <c r="Q385" s="242" t="s">
        <v>4818</v>
      </c>
      <c r="R385" s="235" t="s">
        <v>4805</v>
      </c>
      <c r="S385" s="235" t="s">
        <v>4805</v>
      </c>
      <c r="T385" s="251" t="s">
        <v>1358</v>
      </c>
      <c r="U385" s="250" t="s">
        <v>4874</v>
      </c>
      <c r="V385" s="235" t="s">
        <v>18119</v>
      </c>
      <c r="W385" s="235" t="s">
        <v>18047</v>
      </c>
      <c r="X385" s="235"/>
      <c r="Y385" s="235"/>
      <c r="Z385" s="235"/>
      <c r="AA385" s="235"/>
    </row>
    <row r="386" spans="1:27" ht="13.5">
      <c r="A386" s="66">
        <v>384</v>
      </c>
      <c r="B386" s="253" t="s">
        <v>18572</v>
      </c>
      <c r="C386" s="253" t="s">
        <v>16848</v>
      </c>
      <c r="D386" s="42" t="s">
        <v>18573</v>
      </c>
      <c r="E386" s="199" t="s">
        <v>1401</v>
      </c>
      <c r="F386" s="42" t="s">
        <v>18573</v>
      </c>
      <c r="G386" s="42" t="s">
        <v>18573</v>
      </c>
      <c r="H386" s="39" t="s">
        <v>18634</v>
      </c>
      <c r="I386" s="118" t="s">
        <v>1358</v>
      </c>
      <c r="J386" s="199" t="s">
        <v>1870</v>
      </c>
      <c r="K386" s="253" t="s">
        <v>18576</v>
      </c>
      <c r="L386" s="53">
        <v>0</v>
      </c>
      <c r="M386" s="53">
        <v>0</v>
      </c>
      <c r="N386" s="60" t="s">
        <v>18550</v>
      </c>
      <c r="O386" s="66" t="s">
        <v>18560</v>
      </c>
      <c r="P386" s="254" t="s">
        <v>5807</v>
      </c>
      <c r="Q386" s="254" t="s">
        <v>5807</v>
      </c>
      <c r="R386" s="199" t="s">
        <v>4805</v>
      </c>
      <c r="S386" s="199" t="s">
        <v>4805</v>
      </c>
      <c r="T386" s="254" t="s">
        <v>5841</v>
      </c>
      <c r="U386" s="260" t="s">
        <v>4874</v>
      </c>
      <c r="V386" s="253" t="s">
        <v>18586</v>
      </c>
      <c r="W386" s="253" t="s">
        <v>16428</v>
      </c>
      <c r="X386" s="199"/>
      <c r="Y386" s="199"/>
      <c r="Z386" s="199"/>
      <c r="AA386" s="199"/>
    </row>
    <row r="387" spans="1:27" ht="13.5">
      <c r="A387" s="66">
        <v>385</v>
      </c>
      <c r="B387" s="253" t="s">
        <v>19347</v>
      </c>
      <c r="C387" s="253" t="s">
        <v>16848</v>
      </c>
      <c r="D387" s="42" t="s">
        <v>18574</v>
      </c>
      <c r="E387" s="199" t="s">
        <v>1401</v>
      </c>
      <c r="F387" s="42" t="s">
        <v>18574</v>
      </c>
      <c r="G387" s="42" t="s">
        <v>18574</v>
      </c>
      <c r="H387" s="42" t="s">
        <v>18575</v>
      </c>
      <c r="I387" s="118" t="s">
        <v>1358</v>
      </c>
      <c r="J387" s="42">
        <v>0</v>
      </c>
      <c r="K387" s="253" t="s">
        <v>5806</v>
      </c>
      <c r="L387" s="253" t="s">
        <v>18573</v>
      </c>
      <c r="M387" s="53">
        <v>0</v>
      </c>
      <c r="N387" s="60" t="s">
        <v>18551</v>
      </c>
      <c r="O387" s="66" t="s">
        <v>18561</v>
      </c>
      <c r="P387" s="254" t="s">
        <v>5807</v>
      </c>
      <c r="Q387" s="254" t="s">
        <v>5807</v>
      </c>
      <c r="R387" s="199" t="s">
        <v>4805</v>
      </c>
      <c r="S387" s="199" t="s">
        <v>4805</v>
      </c>
      <c r="T387" s="254" t="s">
        <v>5841</v>
      </c>
      <c r="U387" s="260" t="s">
        <v>4874</v>
      </c>
      <c r="V387" s="253" t="s">
        <v>18594</v>
      </c>
      <c r="W387" s="253" t="s">
        <v>16428</v>
      </c>
      <c r="X387" s="199"/>
      <c r="Y387" s="199"/>
      <c r="Z387" s="199"/>
      <c r="AA387" s="199"/>
    </row>
    <row r="388" spans="1:27" ht="13.5">
      <c r="A388" s="66">
        <v>386</v>
      </c>
      <c r="B388" s="253" t="s">
        <v>19347</v>
      </c>
      <c r="C388" s="253" t="s">
        <v>16848</v>
      </c>
      <c r="D388" s="42" t="s">
        <v>18591</v>
      </c>
      <c r="E388" s="199" t="s">
        <v>1401</v>
      </c>
      <c r="F388" s="42" t="s">
        <v>18591</v>
      </c>
      <c r="G388" s="42" t="s">
        <v>18591</v>
      </c>
      <c r="H388" s="42" t="s">
        <v>18575</v>
      </c>
      <c r="I388" s="118" t="s">
        <v>1358</v>
      </c>
      <c r="J388" s="42">
        <v>0</v>
      </c>
      <c r="K388" s="253" t="s">
        <v>5806</v>
      </c>
      <c r="L388" s="253" t="s">
        <v>18573</v>
      </c>
      <c r="M388" s="53">
        <v>0</v>
      </c>
      <c r="N388" s="60" t="s">
        <v>18577</v>
      </c>
      <c r="O388" s="66" t="s">
        <v>18578</v>
      </c>
      <c r="P388" s="254" t="s">
        <v>5807</v>
      </c>
      <c r="Q388" s="254" t="s">
        <v>5807</v>
      </c>
      <c r="R388" s="199" t="s">
        <v>4805</v>
      </c>
      <c r="S388" s="199" t="s">
        <v>4805</v>
      </c>
      <c r="T388" s="254" t="s">
        <v>5841</v>
      </c>
      <c r="U388" s="260" t="s">
        <v>4874</v>
      </c>
      <c r="V388" s="253" t="s">
        <v>18594</v>
      </c>
      <c r="W388" s="253" t="s">
        <v>16428</v>
      </c>
      <c r="X388" s="199"/>
      <c r="Y388" s="199"/>
      <c r="Z388" s="199"/>
      <c r="AA388" s="199"/>
    </row>
    <row r="389" spans="1:27" ht="13.5">
      <c r="A389" s="66">
        <v>387</v>
      </c>
      <c r="B389" s="253" t="s">
        <v>19347</v>
      </c>
      <c r="C389" s="253" t="s">
        <v>16848</v>
      </c>
      <c r="D389" s="42" t="s">
        <v>18590</v>
      </c>
      <c r="E389" s="199" t="s">
        <v>1401</v>
      </c>
      <c r="F389" s="42" t="s">
        <v>18590</v>
      </c>
      <c r="G389" s="42" t="s">
        <v>18590</v>
      </c>
      <c r="H389" s="42" t="s">
        <v>18575</v>
      </c>
      <c r="I389" s="118" t="s">
        <v>1358</v>
      </c>
      <c r="J389" s="42">
        <v>0</v>
      </c>
      <c r="K389" s="253" t="s">
        <v>5806</v>
      </c>
      <c r="L389" s="253" t="s">
        <v>18573</v>
      </c>
      <c r="M389" s="53">
        <v>0</v>
      </c>
      <c r="N389" s="60" t="s">
        <v>18579</v>
      </c>
      <c r="O389" s="66" t="s">
        <v>18580</v>
      </c>
      <c r="P389" s="254" t="s">
        <v>5807</v>
      </c>
      <c r="Q389" s="254" t="s">
        <v>5807</v>
      </c>
      <c r="R389" s="199" t="s">
        <v>4805</v>
      </c>
      <c r="S389" s="199" t="s">
        <v>4805</v>
      </c>
      <c r="T389" s="254" t="s">
        <v>5841</v>
      </c>
      <c r="U389" s="260" t="s">
        <v>4874</v>
      </c>
      <c r="V389" s="253" t="s">
        <v>18594</v>
      </c>
      <c r="W389" s="253" t="s">
        <v>16428</v>
      </c>
      <c r="X389" s="199"/>
      <c r="Y389" s="199"/>
      <c r="Z389" s="199"/>
      <c r="AA389" s="199"/>
    </row>
    <row r="390" spans="1:27" ht="13.5">
      <c r="A390" s="66">
        <v>388</v>
      </c>
      <c r="B390" s="253" t="s">
        <v>19347</v>
      </c>
      <c r="C390" s="253" t="s">
        <v>16848</v>
      </c>
      <c r="D390" s="42" t="s">
        <v>18584</v>
      </c>
      <c r="E390" s="199" t="s">
        <v>1401</v>
      </c>
      <c r="F390" s="42" t="s">
        <v>18584</v>
      </c>
      <c r="G390" s="42" t="s">
        <v>18584</v>
      </c>
      <c r="H390" s="42" t="s">
        <v>18986</v>
      </c>
      <c r="I390" s="118" t="s">
        <v>1358</v>
      </c>
      <c r="J390" s="199">
        <v>0</v>
      </c>
      <c r="K390" s="253" t="s">
        <v>18585</v>
      </c>
      <c r="L390" s="253" t="s">
        <v>18573</v>
      </c>
      <c r="M390" s="53">
        <v>0</v>
      </c>
      <c r="N390" s="60" t="s">
        <v>18581</v>
      </c>
      <c r="O390" s="66" t="s">
        <v>18582</v>
      </c>
      <c r="P390" s="254" t="s">
        <v>5807</v>
      </c>
      <c r="Q390" s="254" t="s">
        <v>5807</v>
      </c>
      <c r="R390" s="199" t="s">
        <v>4805</v>
      </c>
      <c r="S390" s="199" t="s">
        <v>4805</v>
      </c>
      <c r="T390" s="254" t="s">
        <v>5841</v>
      </c>
      <c r="U390" s="260" t="s">
        <v>4874</v>
      </c>
      <c r="V390" s="253" t="s">
        <v>18593</v>
      </c>
      <c r="W390" s="253" t="s">
        <v>16428</v>
      </c>
      <c r="X390" s="199"/>
      <c r="Y390" s="199"/>
      <c r="Z390" s="199"/>
      <c r="AA390" s="199"/>
    </row>
    <row r="391" spans="1:27" s="239" customFormat="1" ht="13.5">
      <c r="A391" s="66">
        <v>389</v>
      </c>
      <c r="B391" s="236" t="s">
        <v>19937</v>
      </c>
      <c r="C391" s="236" t="s">
        <v>18037</v>
      </c>
      <c r="D391" s="235" t="s">
        <v>19456</v>
      </c>
      <c r="E391" s="235" t="s">
        <v>5813</v>
      </c>
      <c r="F391" s="235" t="s">
        <v>19456</v>
      </c>
      <c r="G391" s="235" t="s">
        <v>19456</v>
      </c>
      <c r="H391" s="235" t="s">
        <v>19457</v>
      </c>
      <c r="I391" s="242" t="s">
        <v>5841</v>
      </c>
      <c r="J391" s="235" t="s">
        <v>5794</v>
      </c>
      <c r="K391" s="235" t="s">
        <v>18052</v>
      </c>
      <c r="L391" s="243">
        <v>0</v>
      </c>
      <c r="M391" s="243">
        <v>0</v>
      </c>
      <c r="N391" s="60" t="s">
        <v>19447</v>
      </c>
      <c r="O391" s="66" t="s">
        <v>19448</v>
      </c>
      <c r="P391" s="242" t="s">
        <v>5807</v>
      </c>
      <c r="Q391" s="242" t="s">
        <v>5827</v>
      </c>
      <c r="R391" s="235" t="s">
        <v>4805</v>
      </c>
      <c r="S391" s="235" t="s">
        <v>4805</v>
      </c>
      <c r="T391" s="286" t="s">
        <v>1358</v>
      </c>
      <c r="U391" s="250" t="s">
        <v>4874</v>
      </c>
      <c r="V391" s="235" t="s">
        <v>19458</v>
      </c>
      <c r="W391" s="235" t="s">
        <v>18047</v>
      </c>
      <c r="X391" s="235"/>
      <c r="Y391" s="235"/>
      <c r="Z391" s="235"/>
      <c r="AA391" s="235"/>
    </row>
    <row r="392" spans="1:27" ht="13.5">
      <c r="A392" s="66">
        <v>390</v>
      </c>
      <c r="B392" s="253" t="s">
        <v>18989</v>
      </c>
      <c r="C392" s="253" t="s">
        <v>19240</v>
      </c>
      <c r="D392" s="42" t="s">
        <v>18988</v>
      </c>
      <c r="E392" s="199" t="s">
        <v>1401</v>
      </c>
      <c r="F392" s="42" t="s">
        <v>18988</v>
      </c>
      <c r="G392" s="42" t="s">
        <v>18988</v>
      </c>
      <c r="H392" s="42" t="s">
        <v>18987</v>
      </c>
      <c r="I392" s="118" t="s">
        <v>1358</v>
      </c>
      <c r="J392" s="199" t="s">
        <v>19136</v>
      </c>
      <c r="K392" s="253" t="s">
        <v>17953</v>
      </c>
      <c r="L392" s="253">
        <v>0</v>
      </c>
      <c r="M392" s="53">
        <v>0</v>
      </c>
      <c r="N392" s="60" t="s">
        <v>18990</v>
      </c>
      <c r="O392" s="66" t="s">
        <v>18991</v>
      </c>
      <c r="P392" s="254" t="s">
        <v>5807</v>
      </c>
      <c r="Q392" s="254" t="s">
        <v>5807</v>
      </c>
      <c r="R392" s="199" t="s">
        <v>4805</v>
      </c>
      <c r="S392" s="199" t="s">
        <v>4805</v>
      </c>
      <c r="T392" s="254" t="s">
        <v>5841</v>
      </c>
      <c r="U392" s="260" t="s">
        <v>4874</v>
      </c>
      <c r="V392" s="253" t="s">
        <v>19452</v>
      </c>
      <c r="W392" s="253" t="s">
        <v>5780</v>
      </c>
      <c r="X392" s="199"/>
      <c r="Y392" s="199"/>
      <c r="Z392" s="199"/>
      <c r="AA392" s="199"/>
    </row>
    <row r="393" spans="1:27" ht="13.5">
      <c r="A393" s="66">
        <v>391</v>
      </c>
      <c r="B393" s="253" t="s">
        <v>18989</v>
      </c>
      <c r="C393" s="253" t="s">
        <v>19240</v>
      </c>
      <c r="D393" s="42" t="s">
        <v>19164</v>
      </c>
      <c r="E393" s="199" t="s">
        <v>1401</v>
      </c>
      <c r="F393" s="42" t="s">
        <v>19164</v>
      </c>
      <c r="G393" s="42" t="s">
        <v>19164</v>
      </c>
      <c r="H393" s="42" t="s">
        <v>19165</v>
      </c>
      <c r="I393" s="118" t="s">
        <v>1358</v>
      </c>
      <c r="J393" s="199" t="s">
        <v>19163</v>
      </c>
      <c r="K393" s="253" t="s">
        <v>1589</v>
      </c>
      <c r="L393" s="253"/>
      <c r="M393" s="53"/>
      <c r="N393" s="60" t="s">
        <v>19138</v>
      </c>
      <c r="O393" s="66" t="s">
        <v>19139</v>
      </c>
      <c r="P393" s="254" t="s">
        <v>5807</v>
      </c>
      <c r="Q393" s="254" t="s">
        <v>5807</v>
      </c>
      <c r="R393" s="199" t="s">
        <v>4805</v>
      </c>
      <c r="S393" s="199" t="s">
        <v>4805</v>
      </c>
      <c r="T393" s="254" t="s">
        <v>5841</v>
      </c>
      <c r="U393" s="260" t="s">
        <v>4874</v>
      </c>
      <c r="V393" s="253" t="s">
        <v>19453</v>
      </c>
      <c r="W393" s="253" t="s">
        <v>5780</v>
      </c>
      <c r="X393" s="199"/>
      <c r="Y393" s="199"/>
      <c r="Z393" s="199"/>
      <c r="AA393" s="199"/>
    </row>
    <row r="394" spans="1:27" ht="13.5">
      <c r="A394" s="66">
        <v>392</v>
      </c>
      <c r="B394" s="253" t="s">
        <v>19133</v>
      </c>
      <c r="C394" s="253" t="s">
        <v>16848</v>
      </c>
      <c r="D394" s="42" t="s">
        <v>19134</v>
      </c>
      <c r="E394" s="199" t="s">
        <v>1401</v>
      </c>
      <c r="F394" s="42" t="s">
        <v>19134</v>
      </c>
      <c r="G394" s="42" t="s">
        <v>19134</v>
      </c>
      <c r="H394" s="42" t="s">
        <v>19135</v>
      </c>
      <c r="I394" s="118" t="s">
        <v>1358</v>
      </c>
      <c r="J394" s="199" t="s">
        <v>19137</v>
      </c>
      <c r="K394" s="253" t="s">
        <v>19115</v>
      </c>
      <c r="L394" s="253">
        <v>0</v>
      </c>
      <c r="M394" s="53">
        <v>0</v>
      </c>
      <c r="N394" s="60" t="s">
        <v>19433</v>
      </c>
      <c r="O394" s="66" t="s">
        <v>19434</v>
      </c>
      <c r="P394" s="254" t="s">
        <v>5827</v>
      </c>
      <c r="Q394" s="254" t="s">
        <v>5807</v>
      </c>
      <c r="R394" s="199" t="s">
        <v>4805</v>
      </c>
      <c r="S394" s="199" t="s">
        <v>4805</v>
      </c>
      <c r="T394" s="254" t="s">
        <v>5841</v>
      </c>
      <c r="U394" s="260" t="s">
        <v>4874</v>
      </c>
      <c r="V394" s="253" t="s">
        <v>19454</v>
      </c>
      <c r="W394" s="253" t="s">
        <v>19158</v>
      </c>
      <c r="X394" s="199"/>
      <c r="Y394" s="199"/>
      <c r="Z394" s="199"/>
      <c r="AA394" s="199"/>
    </row>
    <row r="395" spans="1:27" ht="13.5">
      <c r="A395" s="66">
        <v>393</v>
      </c>
      <c r="B395" s="277" t="s">
        <v>19626</v>
      </c>
      <c r="C395" s="277" t="s">
        <v>15980</v>
      </c>
      <c r="D395" s="281" t="s">
        <v>19627</v>
      </c>
      <c r="E395" s="199" t="s">
        <v>1401</v>
      </c>
      <c r="F395" s="282" t="s">
        <v>19627</v>
      </c>
      <c r="G395" s="282" t="s">
        <v>19627</v>
      </c>
      <c r="H395" s="439" t="s">
        <v>21083</v>
      </c>
      <c r="I395" s="118" t="s">
        <v>1358</v>
      </c>
      <c r="J395" s="438" t="s">
        <v>19694</v>
      </c>
      <c r="K395" s="438" t="s">
        <v>20714</v>
      </c>
      <c r="L395" s="284">
        <v>0</v>
      </c>
      <c r="M395" s="53">
        <v>0</v>
      </c>
      <c r="N395" s="60" t="s">
        <v>19628</v>
      </c>
      <c r="O395" s="66" t="s">
        <v>19629</v>
      </c>
      <c r="P395" s="278" t="s">
        <v>4804</v>
      </c>
      <c r="Q395" s="278" t="s">
        <v>4804</v>
      </c>
      <c r="R395" s="199" t="s">
        <v>4805</v>
      </c>
      <c r="S395" s="199" t="s">
        <v>4805</v>
      </c>
      <c r="T395" s="278" t="s">
        <v>1358</v>
      </c>
      <c r="U395" s="277" t="s">
        <v>4874</v>
      </c>
      <c r="V395" s="277" t="s">
        <v>19630</v>
      </c>
      <c r="W395" s="277" t="s">
        <v>19623</v>
      </c>
      <c r="X395" s="199"/>
      <c r="Y395" s="199"/>
      <c r="Z395" s="199"/>
      <c r="AA395" s="199"/>
    </row>
    <row r="396" spans="1:27" s="288" customFormat="1" ht="13.5">
      <c r="A396" s="66">
        <v>394</v>
      </c>
      <c r="B396" s="285" t="s">
        <v>19612</v>
      </c>
      <c r="C396" s="285" t="s">
        <v>19631</v>
      </c>
      <c r="D396" s="236" t="s">
        <v>19638</v>
      </c>
      <c r="E396" s="285" t="s">
        <v>1401</v>
      </c>
      <c r="F396" s="285" t="s">
        <v>19638</v>
      </c>
      <c r="G396" s="285" t="s">
        <v>19638</v>
      </c>
      <c r="H396" s="285" t="s">
        <v>19639</v>
      </c>
      <c r="I396" s="286" t="s">
        <v>1358</v>
      </c>
      <c r="J396" s="343" t="s">
        <v>19640</v>
      </c>
      <c r="K396" s="650" t="s">
        <v>24151</v>
      </c>
      <c r="L396" s="287">
        <v>0</v>
      </c>
      <c r="M396" s="287">
        <v>0</v>
      </c>
      <c r="N396" s="60" t="s">
        <v>19923</v>
      </c>
      <c r="O396" s="66" t="s">
        <v>19928</v>
      </c>
      <c r="P396" s="286" t="s">
        <v>19641</v>
      </c>
      <c r="Q396" s="286" t="s">
        <v>19642</v>
      </c>
      <c r="R396" s="285" t="s">
        <v>4805</v>
      </c>
      <c r="S396" s="285" t="s">
        <v>4805</v>
      </c>
      <c r="T396" s="286" t="s">
        <v>1358</v>
      </c>
      <c r="U396" s="285" t="s">
        <v>4874</v>
      </c>
      <c r="V396" s="285" t="s">
        <v>19643</v>
      </c>
      <c r="W396" s="285" t="s">
        <v>18562</v>
      </c>
      <c r="X396" s="285"/>
      <c r="Y396" s="285"/>
      <c r="Z396" s="285"/>
      <c r="AA396" s="285"/>
    </row>
    <row r="397" spans="1:27" s="288" customFormat="1" ht="13.5">
      <c r="A397" s="66">
        <v>395</v>
      </c>
      <c r="B397" s="285" t="s">
        <v>19938</v>
      </c>
      <c r="C397" s="285" t="s">
        <v>19631</v>
      </c>
      <c r="D397" s="236" t="s">
        <v>19644</v>
      </c>
      <c r="E397" s="285" t="s">
        <v>1401</v>
      </c>
      <c r="F397" s="285" t="s">
        <v>19644</v>
      </c>
      <c r="G397" s="285" t="s">
        <v>19644</v>
      </c>
      <c r="H397" s="285" t="s">
        <v>19645</v>
      </c>
      <c r="I397" s="286" t="s">
        <v>1358</v>
      </c>
      <c r="J397" s="343" t="s">
        <v>19632</v>
      </c>
      <c r="K397" s="650" t="s">
        <v>24445</v>
      </c>
      <c r="L397" s="287">
        <v>0</v>
      </c>
      <c r="M397" s="287">
        <v>0</v>
      </c>
      <c r="N397" s="60" t="s">
        <v>19924</v>
      </c>
      <c r="O397" s="66" t="s">
        <v>19929</v>
      </c>
      <c r="P397" s="286" t="s">
        <v>19641</v>
      </c>
      <c r="Q397" s="286" t="s">
        <v>19641</v>
      </c>
      <c r="R397" s="285" t="s">
        <v>4805</v>
      </c>
      <c r="S397" s="285" t="s">
        <v>4805</v>
      </c>
      <c r="T397" s="286" t="s">
        <v>1358</v>
      </c>
      <c r="U397" s="285" t="s">
        <v>4874</v>
      </c>
      <c r="V397" s="285" t="s">
        <v>19646</v>
      </c>
      <c r="W397" s="285" t="s">
        <v>18562</v>
      </c>
      <c r="X397" s="285"/>
      <c r="Y397" s="285"/>
      <c r="Z397" s="285"/>
      <c r="AA397" s="343"/>
    </row>
    <row r="398" spans="1:27" ht="13.5">
      <c r="A398" s="66">
        <v>396</v>
      </c>
      <c r="B398" s="352" t="s">
        <v>19912</v>
      </c>
      <c r="C398" s="352" t="s">
        <v>19896</v>
      </c>
      <c r="D398" s="356" t="s">
        <v>19909</v>
      </c>
      <c r="E398" s="353" t="s">
        <v>1401</v>
      </c>
      <c r="F398" s="352" t="s">
        <v>19909</v>
      </c>
      <c r="G398" s="352" t="s">
        <v>19909</v>
      </c>
      <c r="H398" s="352" t="s">
        <v>19910</v>
      </c>
      <c r="I398" s="354" t="s">
        <v>1358</v>
      </c>
      <c r="J398" s="363" t="s">
        <v>19901</v>
      </c>
      <c r="K398" s="352" t="s">
        <v>19908</v>
      </c>
      <c r="L398" s="364"/>
      <c r="M398" s="364"/>
      <c r="N398" s="60" t="s">
        <v>19925</v>
      </c>
      <c r="O398" s="66" t="s">
        <v>19930</v>
      </c>
      <c r="P398" s="357" t="s">
        <v>4804</v>
      </c>
      <c r="Q398" s="357" t="s">
        <v>4804</v>
      </c>
      <c r="R398" s="353" t="s">
        <v>4805</v>
      </c>
      <c r="S398" s="353" t="s">
        <v>4805</v>
      </c>
      <c r="T398" s="357" t="s">
        <v>1358</v>
      </c>
      <c r="U398" s="352" t="s">
        <v>4874</v>
      </c>
      <c r="V398" s="352" t="s">
        <v>19933</v>
      </c>
      <c r="W398" s="352" t="s">
        <v>1629</v>
      </c>
      <c r="X398" s="353"/>
      <c r="Y398" s="353"/>
      <c r="Z398" s="353"/>
      <c r="AA398" s="355"/>
    </row>
    <row r="399" spans="1:27" ht="13.5">
      <c r="A399" s="66">
        <v>397</v>
      </c>
      <c r="B399" s="360" t="s">
        <v>19912</v>
      </c>
      <c r="C399" s="360" t="s">
        <v>19896</v>
      </c>
      <c r="D399" s="365" t="s">
        <v>19911</v>
      </c>
      <c r="E399" s="99" t="s">
        <v>1401</v>
      </c>
      <c r="F399" s="283" t="s">
        <v>19911</v>
      </c>
      <c r="G399" s="283" t="s">
        <v>19911</v>
      </c>
      <c r="H399" s="360" t="s">
        <v>19910</v>
      </c>
      <c r="I399" s="146" t="s">
        <v>1358</v>
      </c>
      <c r="J399" s="368" t="s">
        <v>19902</v>
      </c>
      <c r="K399" s="366" t="s">
        <v>19901</v>
      </c>
      <c r="N399" s="60" t="s">
        <v>19926</v>
      </c>
      <c r="O399" s="66" t="s">
        <v>19931</v>
      </c>
      <c r="P399" s="362" t="s">
        <v>4804</v>
      </c>
      <c r="Q399" s="362" t="s">
        <v>4804</v>
      </c>
      <c r="R399" s="99" t="s">
        <v>4805</v>
      </c>
      <c r="S399" s="99" t="s">
        <v>4805</v>
      </c>
      <c r="T399" s="362" t="s">
        <v>1358</v>
      </c>
      <c r="U399" s="283" t="s">
        <v>4874</v>
      </c>
      <c r="V399" s="283" t="s">
        <v>19934</v>
      </c>
      <c r="W399" s="283" t="s">
        <v>1629</v>
      </c>
      <c r="AA399" s="351"/>
    </row>
    <row r="400" spans="1:27" ht="13.5">
      <c r="A400" s="66">
        <v>398</v>
      </c>
      <c r="B400" s="360" t="s">
        <v>19912</v>
      </c>
      <c r="C400" s="360" t="s">
        <v>19896</v>
      </c>
      <c r="D400" s="365" t="s">
        <v>19941</v>
      </c>
      <c r="E400" s="353" t="s">
        <v>1401</v>
      </c>
      <c r="F400" s="352" t="s">
        <v>19913</v>
      </c>
      <c r="G400" s="352" t="s">
        <v>19913</v>
      </c>
      <c r="H400" s="360" t="s">
        <v>19910</v>
      </c>
      <c r="I400" s="354" t="s">
        <v>1358</v>
      </c>
      <c r="J400" s="369" t="s">
        <v>19902</v>
      </c>
      <c r="K400" s="352" t="s">
        <v>19908</v>
      </c>
      <c r="L400" s="364"/>
      <c r="M400" s="364"/>
      <c r="N400" s="60" t="s">
        <v>19927</v>
      </c>
      <c r="O400" s="66" t="s">
        <v>19932</v>
      </c>
      <c r="P400" s="357" t="s">
        <v>4804</v>
      </c>
      <c r="Q400" s="357" t="s">
        <v>4804</v>
      </c>
      <c r="R400" s="353" t="s">
        <v>4805</v>
      </c>
      <c r="S400" s="353" t="s">
        <v>4805</v>
      </c>
      <c r="T400" s="357" t="s">
        <v>1358</v>
      </c>
      <c r="U400" s="352" t="s">
        <v>4874</v>
      </c>
      <c r="V400" s="352" t="s">
        <v>19935</v>
      </c>
      <c r="W400" s="352" t="s">
        <v>1629</v>
      </c>
      <c r="X400" s="353"/>
      <c r="Y400" s="353"/>
      <c r="Z400" s="353"/>
      <c r="AA400" s="355"/>
    </row>
    <row r="401" spans="1:27" ht="13.5">
      <c r="A401" s="66">
        <v>399</v>
      </c>
      <c r="B401" s="253" t="s">
        <v>19133</v>
      </c>
      <c r="C401" s="253" t="s">
        <v>16848</v>
      </c>
      <c r="D401" s="282" t="s">
        <v>19945</v>
      </c>
      <c r="E401" s="199" t="s">
        <v>1401</v>
      </c>
      <c r="F401" s="282" t="s">
        <v>19945</v>
      </c>
      <c r="G401" s="282" t="s">
        <v>19945</v>
      </c>
      <c r="H401" s="42" t="s">
        <v>19946</v>
      </c>
      <c r="I401" s="118" t="s">
        <v>1358</v>
      </c>
      <c r="J401" s="277" t="s">
        <v>19694</v>
      </c>
      <c r="K401" s="397" t="s">
        <v>20015</v>
      </c>
      <c r="L401" s="253">
        <v>0</v>
      </c>
      <c r="M401" s="53">
        <v>0</v>
      </c>
      <c r="N401" s="60" t="s">
        <v>20740</v>
      </c>
      <c r="O401" s="66" t="s">
        <v>20741</v>
      </c>
      <c r="P401" s="254" t="s">
        <v>5807</v>
      </c>
      <c r="Q401" s="254" t="s">
        <v>5827</v>
      </c>
      <c r="R401" s="199" t="s">
        <v>4805</v>
      </c>
      <c r="S401" s="199" t="s">
        <v>4805</v>
      </c>
      <c r="T401" s="254" t="s">
        <v>5841</v>
      </c>
      <c r="U401" s="260" t="s">
        <v>4874</v>
      </c>
      <c r="V401" s="277" t="s">
        <v>19966</v>
      </c>
      <c r="W401" s="253" t="s">
        <v>19158</v>
      </c>
      <c r="X401" s="199"/>
      <c r="Y401" s="199"/>
      <c r="Z401" s="199"/>
      <c r="AA401" s="199"/>
    </row>
    <row r="402" spans="1:27" ht="13.5">
      <c r="A402" s="66">
        <v>400</v>
      </c>
      <c r="B402" s="253" t="s">
        <v>19133</v>
      </c>
      <c r="C402" s="253" t="s">
        <v>16848</v>
      </c>
      <c r="D402" s="42" t="s">
        <v>20731</v>
      </c>
      <c r="E402" s="199" t="s">
        <v>1401</v>
      </c>
      <c r="F402" s="42" t="s">
        <v>20731</v>
      </c>
      <c r="G402" s="42" t="s">
        <v>20731</v>
      </c>
      <c r="H402" s="42" t="s">
        <v>20732</v>
      </c>
      <c r="I402" s="118" t="s">
        <v>1358</v>
      </c>
      <c r="J402" s="397" t="s">
        <v>20015</v>
      </c>
      <c r="K402" s="277" t="s">
        <v>19952</v>
      </c>
      <c r="L402" s="253">
        <v>0</v>
      </c>
      <c r="M402" s="53">
        <v>0</v>
      </c>
      <c r="N402" s="60" t="s">
        <v>20742</v>
      </c>
      <c r="O402" s="66" t="s">
        <v>20743</v>
      </c>
      <c r="P402" s="254" t="s">
        <v>5807</v>
      </c>
      <c r="Q402" s="254" t="s">
        <v>5827</v>
      </c>
      <c r="R402" s="199" t="s">
        <v>4805</v>
      </c>
      <c r="S402" s="199" t="s">
        <v>4805</v>
      </c>
      <c r="T402" s="254" t="s">
        <v>5841</v>
      </c>
      <c r="U402" s="260" t="s">
        <v>4874</v>
      </c>
      <c r="V402" s="277" t="s">
        <v>19967</v>
      </c>
      <c r="W402" s="253" t="s">
        <v>19158</v>
      </c>
      <c r="X402" s="199"/>
      <c r="Y402" s="199"/>
      <c r="Z402" s="199"/>
      <c r="AA402" s="199"/>
    </row>
    <row r="403" spans="1:27" ht="13.5">
      <c r="A403" s="66">
        <v>401</v>
      </c>
      <c r="B403" s="253" t="s">
        <v>19133</v>
      </c>
      <c r="C403" s="253" t="s">
        <v>16848</v>
      </c>
      <c r="D403" s="42" t="s">
        <v>19961</v>
      </c>
      <c r="E403" s="199" t="s">
        <v>1401</v>
      </c>
      <c r="F403" s="42" t="s">
        <v>19961</v>
      </c>
      <c r="G403" s="42" t="s">
        <v>19961</v>
      </c>
      <c r="H403" s="42" t="s">
        <v>21087</v>
      </c>
      <c r="I403" s="118" t="s">
        <v>1358</v>
      </c>
      <c r="J403" s="277" t="s">
        <v>19694</v>
      </c>
      <c r="K403" s="42" t="s">
        <v>19964</v>
      </c>
      <c r="L403" s="253">
        <v>0</v>
      </c>
      <c r="M403" s="53">
        <v>0</v>
      </c>
      <c r="N403" s="60" t="s">
        <v>20744</v>
      </c>
      <c r="O403" s="66" t="s">
        <v>20745</v>
      </c>
      <c r="P403" s="254" t="s">
        <v>5807</v>
      </c>
      <c r="Q403" s="254" t="s">
        <v>5827</v>
      </c>
      <c r="R403" s="199" t="s">
        <v>4805</v>
      </c>
      <c r="S403" s="199" t="s">
        <v>4805</v>
      </c>
      <c r="T403" s="254" t="s">
        <v>5841</v>
      </c>
      <c r="U403" s="260" t="s">
        <v>4874</v>
      </c>
      <c r="V403" s="277" t="s">
        <v>19968</v>
      </c>
      <c r="W403" s="253" t="s">
        <v>19158</v>
      </c>
      <c r="X403" s="199"/>
      <c r="Y403" s="199"/>
      <c r="Z403" s="199"/>
      <c r="AA403" s="199"/>
    </row>
    <row r="404" spans="1:27" ht="13.5">
      <c r="A404" s="66">
        <v>402</v>
      </c>
      <c r="B404" s="253" t="s">
        <v>19133</v>
      </c>
      <c r="C404" s="253" t="s">
        <v>16848</v>
      </c>
      <c r="D404" s="42" t="s">
        <v>19962</v>
      </c>
      <c r="E404" s="199" t="s">
        <v>1401</v>
      </c>
      <c r="F404" s="42" t="s">
        <v>19962</v>
      </c>
      <c r="G404" s="42" t="s">
        <v>19962</v>
      </c>
      <c r="H404" s="42" t="s">
        <v>19963</v>
      </c>
      <c r="I404" s="118" t="s">
        <v>1358</v>
      </c>
      <c r="J404" s="42" t="s">
        <v>19964</v>
      </c>
      <c r="K404" s="277" t="s">
        <v>19965</v>
      </c>
      <c r="L404" s="253">
        <v>0</v>
      </c>
      <c r="M404" s="53">
        <v>0</v>
      </c>
      <c r="N404" s="60" t="s">
        <v>20746</v>
      </c>
      <c r="O404" s="66" t="s">
        <v>20747</v>
      </c>
      <c r="P404" s="254" t="s">
        <v>5807</v>
      </c>
      <c r="Q404" s="254" t="s">
        <v>5827</v>
      </c>
      <c r="R404" s="199" t="s">
        <v>4805</v>
      </c>
      <c r="S404" s="199" t="s">
        <v>4805</v>
      </c>
      <c r="T404" s="254" t="s">
        <v>5841</v>
      </c>
      <c r="U404" s="260" t="s">
        <v>4874</v>
      </c>
      <c r="V404" s="277" t="s">
        <v>19969</v>
      </c>
      <c r="W404" s="253" t="s">
        <v>19158</v>
      </c>
      <c r="X404" s="199"/>
      <c r="Y404" s="199"/>
      <c r="Z404" s="199"/>
      <c r="AA404" s="199"/>
    </row>
    <row r="405" spans="1:27" s="288" customFormat="1" ht="13.5">
      <c r="A405" s="66">
        <v>403</v>
      </c>
      <c r="B405" s="343" t="s">
        <v>20085</v>
      </c>
      <c r="C405" s="343" t="s">
        <v>19631</v>
      </c>
      <c r="D405" s="346" t="s">
        <v>20068</v>
      </c>
      <c r="E405" s="343" t="s">
        <v>1401</v>
      </c>
      <c r="F405" s="346" t="s">
        <v>20068</v>
      </c>
      <c r="G405" s="346" t="s">
        <v>20068</v>
      </c>
      <c r="H405" s="346" t="s">
        <v>20069</v>
      </c>
      <c r="I405" s="371" t="s">
        <v>1348</v>
      </c>
      <c r="J405" s="346" t="s">
        <v>19640</v>
      </c>
      <c r="K405" s="343" t="s">
        <v>20070</v>
      </c>
      <c r="L405" s="343">
        <v>0</v>
      </c>
      <c r="M405" s="376">
        <v>0</v>
      </c>
      <c r="N405" s="60" t="s">
        <v>20748</v>
      </c>
      <c r="O405" s="66" t="s">
        <v>20749</v>
      </c>
      <c r="P405" s="371" t="s">
        <v>4804</v>
      </c>
      <c r="Q405" s="371" t="s">
        <v>4804</v>
      </c>
      <c r="R405" s="343" t="s">
        <v>4805</v>
      </c>
      <c r="S405" s="343" t="s">
        <v>5001</v>
      </c>
      <c r="T405" s="371" t="s">
        <v>1358</v>
      </c>
      <c r="U405" s="343" t="s">
        <v>4874</v>
      </c>
      <c r="V405" s="343" t="s">
        <v>20071</v>
      </c>
      <c r="W405" s="343" t="s">
        <v>18562</v>
      </c>
      <c r="X405" s="343"/>
      <c r="Y405" s="343"/>
      <c r="Z405" s="343"/>
      <c r="AA405" s="343"/>
    </row>
    <row r="406" spans="1:27" s="288" customFormat="1" ht="13.5">
      <c r="A406" s="66">
        <v>404</v>
      </c>
      <c r="B406" s="343" t="s">
        <v>20085</v>
      </c>
      <c r="C406" s="343" t="s">
        <v>19631</v>
      </c>
      <c r="D406" s="346" t="s">
        <v>20072</v>
      </c>
      <c r="E406" s="343" t="s">
        <v>1401</v>
      </c>
      <c r="F406" s="346" t="s">
        <v>20072</v>
      </c>
      <c r="G406" s="346" t="s">
        <v>20072</v>
      </c>
      <c r="H406" s="346" t="s">
        <v>20073</v>
      </c>
      <c r="I406" s="371" t="s">
        <v>1348</v>
      </c>
      <c r="J406" s="346" t="s">
        <v>20070</v>
      </c>
      <c r="K406" s="343" t="s">
        <v>1589</v>
      </c>
      <c r="L406" s="343">
        <v>0</v>
      </c>
      <c r="M406" s="376">
        <v>0</v>
      </c>
      <c r="N406" s="60" t="s">
        <v>20750</v>
      </c>
      <c r="O406" s="66" t="s">
        <v>20751</v>
      </c>
      <c r="P406" s="371" t="s">
        <v>4804</v>
      </c>
      <c r="Q406" s="371" t="s">
        <v>4804</v>
      </c>
      <c r="R406" s="343" t="s">
        <v>4805</v>
      </c>
      <c r="S406" s="343" t="s">
        <v>5001</v>
      </c>
      <c r="T406" s="371" t="s">
        <v>1358</v>
      </c>
      <c r="U406" s="343" t="s">
        <v>4874</v>
      </c>
      <c r="V406" s="343" t="s">
        <v>20074</v>
      </c>
      <c r="W406" s="343" t="s">
        <v>18562</v>
      </c>
      <c r="X406" s="343"/>
      <c r="Y406" s="343"/>
      <c r="Z406" s="343"/>
      <c r="AA406" s="343"/>
    </row>
    <row r="407" spans="1:27" s="288" customFormat="1" ht="13.5">
      <c r="A407" s="66">
        <v>405</v>
      </c>
      <c r="B407" s="343" t="s">
        <v>20085</v>
      </c>
      <c r="C407" s="343" t="s">
        <v>19631</v>
      </c>
      <c r="D407" s="346" t="s">
        <v>24447</v>
      </c>
      <c r="E407" s="343" t="s">
        <v>1401</v>
      </c>
      <c r="F407" s="346" t="s">
        <v>20075</v>
      </c>
      <c r="G407" s="346" t="s">
        <v>20075</v>
      </c>
      <c r="H407" s="346" t="s">
        <v>20076</v>
      </c>
      <c r="I407" s="371" t="s">
        <v>1348</v>
      </c>
      <c r="J407" s="346" t="s">
        <v>20070</v>
      </c>
      <c r="K407" s="343" t="s">
        <v>20070</v>
      </c>
      <c r="L407" s="343">
        <v>0</v>
      </c>
      <c r="M407" s="376">
        <v>0</v>
      </c>
      <c r="N407" s="60" t="s">
        <v>20752</v>
      </c>
      <c r="O407" s="66" t="s">
        <v>20753</v>
      </c>
      <c r="P407" s="371" t="s">
        <v>4804</v>
      </c>
      <c r="Q407" s="371" t="s">
        <v>4804</v>
      </c>
      <c r="R407" s="343" t="s">
        <v>4805</v>
      </c>
      <c r="S407" s="343" t="s">
        <v>5001</v>
      </c>
      <c r="T407" s="371" t="s">
        <v>1358</v>
      </c>
      <c r="U407" s="343" t="s">
        <v>4874</v>
      </c>
      <c r="V407" s="343" t="s">
        <v>20077</v>
      </c>
      <c r="W407" s="343" t="s">
        <v>18562</v>
      </c>
      <c r="X407" s="343"/>
      <c r="Y407" s="343"/>
      <c r="Z407" s="343"/>
      <c r="AA407" s="343"/>
    </row>
    <row r="408" spans="1:27" s="288" customFormat="1" ht="13.5">
      <c r="A408" s="66">
        <v>406</v>
      </c>
      <c r="B408" s="343" t="s">
        <v>20085</v>
      </c>
      <c r="C408" s="343" t="s">
        <v>19631</v>
      </c>
      <c r="D408" s="346" t="s">
        <v>24446</v>
      </c>
      <c r="E408" s="343" t="s">
        <v>1401</v>
      </c>
      <c r="F408" s="346" t="s">
        <v>24446</v>
      </c>
      <c r="G408" s="346" t="s">
        <v>20078</v>
      </c>
      <c r="H408" s="346" t="s">
        <v>20076</v>
      </c>
      <c r="I408" s="371" t="s">
        <v>1348</v>
      </c>
      <c r="J408" s="346" t="s">
        <v>20070</v>
      </c>
      <c r="K408" s="435" t="s">
        <v>19984</v>
      </c>
      <c r="L408" s="343">
        <v>0</v>
      </c>
      <c r="M408" s="376">
        <v>0</v>
      </c>
      <c r="N408" s="60" t="s">
        <v>20754</v>
      </c>
      <c r="O408" s="66" t="s">
        <v>20755</v>
      </c>
      <c r="P408" s="371" t="s">
        <v>4804</v>
      </c>
      <c r="Q408" s="371" t="s">
        <v>4804</v>
      </c>
      <c r="R408" s="343" t="s">
        <v>4805</v>
      </c>
      <c r="S408" s="343" t="s">
        <v>4805</v>
      </c>
      <c r="T408" s="371" t="s">
        <v>1358</v>
      </c>
      <c r="U408" s="343" t="s">
        <v>4874</v>
      </c>
      <c r="V408" s="343" t="s">
        <v>20079</v>
      </c>
      <c r="W408" s="343" t="s">
        <v>18562</v>
      </c>
      <c r="X408" s="343"/>
      <c r="Y408" s="343"/>
      <c r="Z408" s="343"/>
      <c r="AA408" s="343"/>
    </row>
    <row r="409" spans="1:27" s="288" customFormat="1" ht="13.5">
      <c r="A409" s="66">
        <v>407</v>
      </c>
      <c r="B409" s="343" t="s">
        <v>20085</v>
      </c>
      <c r="C409" s="343" t="s">
        <v>19631</v>
      </c>
      <c r="D409" s="346" t="s">
        <v>20080</v>
      </c>
      <c r="E409" s="343" t="s">
        <v>1401</v>
      </c>
      <c r="F409" s="346" t="s">
        <v>20080</v>
      </c>
      <c r="G409" s="346" t="s">
        <v>20080</v>
      </c>
      <c r="H409" s="346" t="s">
        <v>20076</v>
      </c>
      <c r="I409" s="371" t="s">
        <v>1348</v>
      </c>
      <c r="J409" s="346" t="s">
        <v>18357</v>
      </c>
      <c r="K409" s="343" t="s">
        <v>20081</v>
      </c>
      <c r="L409" s="343">
        <v>0</v>
      </c>
      <c r="M409" s="376">
        <v>0</v>
      </c>
      <c r="N409" s="60" t="s">
        <v>20756</v>
      </c>
      <c r="O409" s="66" t="s">
        <v>20757</v>
      </c>
      <c r="P409" s="371" t="s">
        <v>4804</v>
      </c>
      <c r="Q409" s="371" t="s">
        <v>4804</v>
      </c>
      <c r="R409" s="343" t="s">
        <v>4805</v>
      </c>
      <c r="S409" s="343" t="s">
        <v>4805</v>
      </c>
      <c r="T409" s="371" t="s">
        <v>1358</v>
      </c>
      <c r="U409" s="343" t="s">
        <v>4874</v>
      </c>
      <c r="V409" s="343" t="s">
        <v>20082</v>
      </c>
      <c r="W409" s="343" t="s">
        <v>18562</v>
      </c>
      <c r="X409" s="343"/>
      <c r="Y409" s="343"/>
      <c r="Z409" s="343"/>
      <c r="AA409" s="343"/>
    </row>
    <row r="410" spans="1:27" s="288" customFormat="1" ht="13.5">
      <c r="A410" s="66">
        <v>408</v>
      </c>
      <c r="B410" s="343" t="s">
        <v>20085</v>
      </c>
      <c r="C410" s="343" t="s">
        <v>19631</v>
      </c>
      <c r="D410" s="346" t="s">
        <v>20083</v>
      </c>
      <c r="E410" s="343" t="s">
        <v>1401</v>
      </c>
      <c r="F410" s="346" t="s">
        <v>20083</v>
      </c>
      <c r="G410" s="346" t="s">
        <v>20083</v>
      </c>
      <c r="H410" s="346" t="s">
        <v>20076</v>
      </c>
      <c r="I410" s="371" t="s">
        <v>1348</v>
      </c>
      <c r="J410" s="346" t="s">
        <v>18407</v>
      </c>
      <c r="K410" s="343" t="s">
        <v>20081</v>
      </c>
      <c r="L410" s="343">
        <v>0</v>
      </c>
      <c r="M410" s="376">
        <v>0</v>
      </c>
      <c r="N410" s="60" t="s">
        <v>20758</v>
      </c>
      <c r="O410" s="66" t="s">
        <v>20759</v>
      </c>
      <c r="P410" s="371" t="s">
        <v>4804</v>
      </c>
      <c r="Q410" s="371" t="s">
        <v>4804</v>
      </c>
      <c r="R410" s="343" t="s">
        <v>4805</v>
      </c>
      <c r="S410" s="343" t="s">
        <v>4805</v>
      </c>
      <c r="T410" s="371" t="s">
        <v>1358</v>
      </c>
      <c r="U410" s="343" t="s">
        <v>4874</v>
      </c>
      <c r="V410" s="343" t="s">
        <v>20084</v>
      </c>
      <c r="W410" s="343" t="s">
        <v>18562</v>
      </c>
      <c r="X410" s="343"/>
      <c r="Y410" s="343"/>
      <c r="Z410" s="343"/>
      <c r="AA410" s="343"/>
    </row>
    <row r="411" spans="1:27" ht="13.5">
      <c r="A411" s="66">
        <v>409</v>
      </c>
      <c r="B411" s="410" t="s">
        <v>20738</v>
      </c>
      <c r="C411" s="253" t="s">
        <v>16848</v>
      </c>
      <c r="D411" s="42" t="s">
        <v>20766</v>
      </c>
      <c r="E411" s="199" t="s">
        <v>1401</v>
      </c>
      <c r="F411" s="42" t="s">
        <v>20766</v>
      </c>
      <c r="G411" s="42" t="s">
        <v>20766</v>
      </c>
      <c r="H411" s="42" t="s">
        <v>18575</v>
      </c>
      <c r="I411" s="118" t="s">
        <v>1358</v>
      </c>
      <c r="J411" s="42">
        <v>0</v>
      </c>
      <c r="K411" s="199" t="s">
        <v>16852</v>
      </c>
      <c r="L411" s="253" t="s">
        <v>18573</v>
      </c>
      <c r="M411" s="53">
        <v>0</v>
      </c>
      <c r="N411" s="60" t="s">
        <v>20760</v>
      </c>
      <c r="O411" s="66" t="s">
        <v>20761</v>
      </c>
      <c r="P411" s="254" t="s">
        <v>5807</v>
      </c>
      <c r="Q411" s="254" t="s">
        <v>5807</v>
      </c>
      <c r="R411" s="199" t="s">
        <v>4805</v>
      </c>
      <c r="S411" s="199" t="s">
        <v>4805</v>
      </c>
      <c r="T411" s="254" t="s">
        <v>5841</v>
      </c>
      <c r="U411" s="260" t="s">
        <v>4874</v>
      </c>
      <c r="V411" s="397" t="s">
        <v>20739</v>
      </c>
      <c r="W411" s="253" t="s">
        <v>16428</v>
      </c>
      <c r="X411" s="199"/>
      <c r="Y411" s="199"/>
      <c r="Z411" s="199"/>
      <c r="AA411" s="199"/>
    </row>
    <row r="412" spans="1:27" ht="13.5">
      <c r="A412" s="66">
        <v>410</v>
      </c>
      <c r="B412" s="410" t="s">
        <v>20738</v>
      </c>
      <c r="C412" s="253" t="s">
        <v>16848</v>
      </c>
      <c r="D412" s="42" t="s">
        <v>20767</v>
      </c>
      <c r="E412" s="199" t="s">
        <v>1401</v>
      </c>
      <c r="F412" s="42" t="s">
        <v>20767</v>
      </c>
      <c r="G412" s="42" t="s">
        <v>20767</v>
      </c>
      <c r="H412" s="42" t="s">
        <v>18575</v>
      </c>
      <c r="I412" s="118" t="s">
        <v>1358</v>
      </c>
      <c r="J412" s="42">
        <v>0</v>
      </c>
      <c r="K412" s="199" t="s">
        <v>16852</v>
      </c>
      <c r="L412" s="253" t="s">
        <v>18573</v>
      </c>
      <c r="M412" s="53">
        <v>0</v>
      </c>
      <c r="N412" s="60" t="s">
        <v>20762</v>
      </c>
      <c r="O412" s="66" t="s">
        <v>20763</v>
      </c>
      <c r="P412" s="254" t="s">
        <v>5807</v>
      </c>
      <c r="Q412" s="254" t="s">
        <v>5807</v>
      </c>
      <c r="R412" s="199" t="s">
        <v>4805</v>
      </c>
      <c r="S412" s="199" t="s">
        <v>4805</v>
      </c>
      <c r="T412" s="254" t="s">
        <v>5841</v>
      </c>
      <c r="U412" s="260" t="s">
        <v>4874</v>
      </c>
      <c r="V412" s="397" t="s">
        <v>20739</v>
      </c>
      <c r="W412" s="253" t="s">
        <v>16428</v>
      </c>
      <c r="X412" s="199"/>
      <c r="Y412" s="199"/>
      <c r="Z412" s="199"/>
      <c r="AA412" s="199"/>
    </row>
    <row r="413" spans="1:27" ht="13.5">
      <c r="A413" s="66">
        <v>411</v>
      </c>
      <c r="B413" s="410" t="s">
        <v>20738</v>
      </c>
      <c r="C413" s="253" t="s">
        <v>16848</v>
      </c>
      <c r="D413" s="42" t="s">
        <v>20768</v>
      </c>
      <c r="E413" s="199" t="s">
        <v>1401</v>
      </c>
      <c r="F413" s="42" t="s">
        <v>20768</v>
      </c>
      <c r="G413" s="42" t="s">
        <v>20768</v>
      </c>
      <c r="H413" s="42" t="s">
        <v>18575</v>
      </c>
      <c r="I413" s="118" t="s">
        <v>1358</v>
      </c>
      <c r="J413" s="42">
        <v>0</v>
      </c>
      <c r="K413" s="199" t="s">
        <v>16852</v>
      </c>
      <c r="L413" s="253" t="s">
        <v>18573</v>
      </c>
      <c r="M413" s="53">
        <v>0</v>
      </c>
      <c r="N413" s="60" t="s">
        <v>20764</v>
      </c>
      <c r="O413" s="66" t="s">
        <v>20765</v>
      </c>
      <c r="P413" s="254" t="s">
        <v>5807</v>
      </c>
      <c r="Q413" s="254" t="s">
        <v>5807</v>
      </c>
      <c r="R413" s="199" t="s">
        <v>4805</v>
      </c>
      <c r="S413" s="199" t="s">
        <v>4805</v>
      </c>
      <c r="T413" s="254" t="s">
        <v>5841</v>
      </c>
      <c r="U413" s="260" t="s">
        <v>4874</v>
      </c>
      <c r="V413" s="397" t="s">
        <v>20739</v>
      </c>
      <c r="W413" s="253" t="s">
        <v>16428</v>
      </c>
      <c r="X413" s="199"/>
      <c r="Y413" s="199"/>
      <c r="Z413" s="199"/>
      <c r="AA413" s="199"/>
    </row>
    <row r="414" spans="1:27" ht="13.5">
      <c r="A414" s="66">
        <v>412</v>
      </c>
      <c r="B414" s="399" t="s">
        <v>20807</v>
      </c>
      <c r="C414" s="277" t="s">
        <v>15980</v>
      </c>
      <c r="D414" s="42" t="s">
        <v>20862</v>
      </c>
      <c r="E414" s="199" t="s">
        <v>1401</v>
      </c>
      <c r="F414" s="42" t="s">
        <v>20862</v>
      </c>
      <c r="G414" s="42" t="s">
        <v>20862</v>
      </c>
      <c r="H414" s="42" t="s">
        <v>20863</v>
      </c>
      <c r="I414" s="118" t="s">
        <v>1358</v>
      </c>
      <c r="J414" s="42" t="s">
        <v>20809</v>
      </c>
      <c r="K414" s="199" t="s">
        <v>20810</v>
      </c>
      <c r="L414" s="53">
        <v>0</v>
      </c>
      <c r="M414" s="53">
        <v>0</v>
      </c>
      <c r="N414" s="60" t="s">
        <v>20811</v>
      </c>
      <c r="O414" s="66" t="s">
        <v>20813</v>
      </c>
      <c r="P414" s="254" t="s">
        <v>5807</v>
      </c>
      <c r="Q414" s="254" t="s">
        <v>5807</v>
      </c>
      <c r="R414" s="199" t="s">
        <v>4805</v>
      </c>
      <c r="S414" s="199" t="s">
        <v>4805</v>
      </c>
      <c r="T414" s="254" t="s">
        <v>5841</v>
      </c>
      <c r="U414" s="260" t="s">
        <v>4874</v>
      </c>
      <c r="V414" s="402" t="s">
        <v>20815</v>
      </c>
      <c r="W414" s="253" t="s">
        <v>19158</v>
      </c>
      <c r="X414" s="199"/>
      <c r="Y414" s="199"/>
      <c r="Z414" s="199"/>
      <c r="AA414" s="199"/>
    </row>
    <row r="415" spans="1:27" ht="13.5">
      <c r="A415" s="66">
        <v>413</v>
      </c>
      <c r="B415" s="399" t="s">
        <v>20807</v>
      </c>
      <c r="C415" s="277" t="s">
        <v>15980</v>
      </c>
      <c r="D415" s="42" t="s">
        <v>20864</v>
      </c>
      <c r="E415" s="199" t="s">
        <v>1401</v>
      </c>
      <c r="F415" s="42" t="s">
        <v>20864</v>
      </c>
      <c r="G415" s="42" t="s">
        <v>20864</v>
      </c>
      <c r="H415" s="42" t="s">
        <v>20865</v>
      </c>
      <c r="I415" s="118" t="s">
        <v>1358</v>
      </c>
      <c r="J415" s="42" t="s">
        <v>20810</v>
      </c>
      <c r="K415" s="440" t="s">
        <v>23552</v>
      </c>
      <c r="L415" s="53">
        <v>0</v>
      </c>
      <c r="M415" s="53">
        <v>0</v>
      </c>
      <c r="N415" s="60" t="s">
        <v>20812</v>
      </c>
      <c r="O415" s="66" t="s">
        <v>20814</v>
      </c>
      <c r="P415" s="254" t="s">
        <v>5807</v>
      </c>
      <c r="Q415" s="254" t="s">
        <v>5807</v>
      </c>
      <c r="R415" s="199" t="s">
        <v>4805</v>
      </c>
      <c r="S415" s="199" t="s">
        <v>4805</v>
      </c>
      <c r="T415" s="254" t="s">
        <v>5841</v>
      </c>
      <c r="U415" s="260" t="s">
        <v>4874</v>
      </c>
      <c r="V415" s="402" t="s">
        <v>20816</v>
      </c>
      <c r="W415" s="253" t="s">
        <v>19158</v>
      </c>
      <c r="X415" s="199"/>
      <c r="Y415" s="199"/>
      <c r="Z415" s="199"/>
      <c r="AA415" s="199"/>
    </row>
    <row r="416" spans="1:27" ht="13.5">
      <c r="A416" s="66">
        <v>414</v>
      </c>
      <c r="B416" s="399" t="s">
        <v>20807</v>
      </c>
      <c r="C416" s="277" t="s">
        <v>15980</v>
      </c>
      <c r="D416" s="42" t="s">
        <v>20866</v>
      </c>
      <c r="E416" s="199" t="s">
        <v>1401</v>
      </c>
      <c r="F416" s="42" t="s">
        <v>20866</v>
      </c>
      <c r="G416" s="42" t="s">
        <v>20866</v>
      </c>
      <c r="H416" s="42" t="s">
        <v>20863</v>
      </c>
      <c r="I416" s="118" t="s">
        <v>1358</v>
      </c>
      <c r="J416" s="42" t="s">
        <v>20809</v>
      </c>
      <c r="K416" s="199" t="s">
        <v>20817</v>
      </c>
      <c r="L416" s="53">
        <v>0</v>
      </c>
      <c r="M416" s="53">
        <v>0</v>
      </c>
      <c r="N416" s="60" t="s">
        <v>20818</v>
      </c>
      <c r="O416" s="66" t="s">
        <v>20819</v>
      </c>
      <c r="P416" s="254" t="s">
        <v>5807</v>
      </c>
      <c r="Q416" s="254" t="s">
        <v>5807</v>
      </c>
      <c r="R416" s="199" t="s">
        <v>4805</v>
      </c>
      <c r="S416" s="199" t="s">
        <v>4805</v>
      </c>
      <c r="T416" s="254" t="s">
        <v>5841</v>
      </c>
      <c r="U416" s="260" t="s">
        <v>4874</v>
      </c>
      <c r="V416" s="402" t="s">
        <v>20850</v>
      </c>
      <c r="W416" s="253" t="s">
        <v>19158</v>
      </c>
      <c r="X416" s="199"/>
      <c r="Y416" s="199"/>
      <c r="Z416" s="199"/>
      <c r="AA416" s="199"/>
    </row>
    <row r="417" spans="1:27" ht="13.5">
      <c r="A417" s="66">
        <v>415</v>
      </c>
      <c r="B417" s="399" t="s">
        <v>20807</v>
      </c>
      <c r="C417" s="277" t="s">
        <v>15980</v>
      </c>
      <c r="D417" s="42" t="s">
        <v>20867</v>
      </c>
      <c r="E417" s="199" t="s">
        <v>1401</v>
      </c>
      <c r="F417" s="42" t="s">
        <v>20867</v>
      </c>
      <c r="G417" s="42" t="s">
        <v>20867</v>
      </c>
      <c r="H417" s="42" t="s">
        <v>20865</v>
      </c>
      <c r="I417" s="118" t="s">
        <v>1358</v>
      </c>
      <c r="J417" s="42" t="s">
        <v>20817</v>
      </c>
      <c r="K417" s="440" t="s">
        <v>23552</v>
      </c>
      <c r="L417" s="53">
        <v>0</v>
      </c>
      <c r="M417" s="53">
        <v>0</v>
      </c>
      <c r="N417" s="60" t="s">
        <v>20835</v>
      </c>
      <c r="O417" s="66" t="s">
        <v>20820</v>
      </c>
      <c r="P417" s="254" t="s">
        <v>5807</v>
      </c>
      <c r="Q417" s="254" t="s">
        <v>5807</v>
      </c>
      <c r="R417" s="199" t="s">
        <v>4805</v>
      </c>
      <c r="S417" s="199" t="s">
        <v>4805</v>
      </c>
      <c r="T417" s="254" t="s">
        <v>5841</v>
      </c>
      <c r="U417" s="260" t="s">
        <v>4874</v>
      </c>
      <c r="V417" s="402" t="s">
        <v>20851</v>
      </c>
      <c r="W417" s="253" t="s">
        <v>19158</v>
      </c>
      <c r="X417" s="199"/>
      <c r="Y417" s="199"/>
      <c r="Z417" s="199"/>
      <c r="AA417" s="199"/>
    </row>
    <row r="418" spans="1:27" ht="13.5">
      <c r="A418" s="66">
        <v>416</v>
      </c>
      <c r="B418" s="399" t="s">
        <v>20807</v>
      </c>
      <c r="C418" s="277" t="s">
        <v>15980</v>
      </c>
      <c r="D418" s="42" t="s">
        <v>20868</v>
      </c>
      <c r="E418" s="199" t="s">
        <v>1401</v>
      </c>
      <c r="F418" s="42" t="s">
        <v>20868</v>
      </c>
      <c r="G418" s="42" t="s">
        <v>20868</v>
      </c>
      <c r="H418" s="42" t="s">
        <v>20869</v>
      </c>
      <c r="I418" s="118" t="s">
        <v>1358</v>
      </c>
      <c r="J418" s="42" t="s">
        <v>20817</v>
      </c>
      <c r="K418" s="199" t="s">
        <v>19137</v>
      </c>
      <c r="L418" s="53">
        <v>0</v>
      </c>
      <c r="M418" s="53">
        <v>0</v>
      </c>
      <c r="N418" s="60" t="s">
        <v>20836</v>
      </c>
      <c r="O418" s="66" t="s">
        <v>20821</v>
      </c>
      <c r="P418" s="254" t="s">
        <v>5807</v>
      </c>
      <c r="Q418" s="254" t="s">
        <v>5807</v>
      </c>
      <c r="R418" s="199" t="s">
        <v>4805</v>
      </c>
      <c r="S418" s="199" t="s">
        <v>4805</v>
      </c>
      <c r="T418" s="254" t="s">
        <v>5841</v>
      </c>
      <c r="U418" s="260" t="s">
        <v>4874</v>
      </c>
      <c r="V418" s="402" t="s">
        <v>20852</v>
      </c>
      <c r="W418" s="253" t="s">
        <v>19158</v>
      </c>
      <c r="X418" s="199"/>
      <c r="Y418" s="199"/>
      <c r="Z418" s="199"/>
      <c r="AA418" s="199"/>
    </row>
    <row r="419" spans="1:27" ht="13.5">
      <c r="A419" s="66">
        <v>417</v>
      </c>
      <c r="B419" s="399" t="s">
        <v>20807</v>
      </c>
      <c r="C419" s="277" t="s">
        <v>15980</v>
      </c>
      <c r="D419" s="42" t="s">
        <v>20870</v>
      </c>
      <c r="E419" s="199" t="s">
        <v>1401</v>
      </c>
      <c r="F419" s="42" t="s">
        <v>20870</v>
      </c>
      <c r="G419" s="42" t="s">
        <v>20870</v>
      </c>
      <c r="H419" s="42" t="s">
        <v>20863</v>
      </c>
      <c r="I419" s="118" t="s">
        <v>1358</v>
      </c>
      <c r="J419" s="42" t="s">
        <v>19953</v>
      </c>
      <c r="K419" s="199" t="s">
        <v>20887</v>
      </c>
      <c r="L419" s="53">
        <v>0</v>
      </c>
      <c r="M419" s="53">
        <v>0</v>
      </c>
      <c r="N419" s="60" t="s">
        <v>20837</v>
      </c>
      <c r="O419" s="66" t="s">
        <v>20822</v>
      </c>
      <c r="P419" s="254" t="s">
        <v>5807</v>
      </c>
      <c r="Q419" s="254" t="s">
        <v>5807</v>
      </c>
      <c r="R419" s="199" t="s">
        <v>4805</v>
      </c>
      <c r="S419" s="199" t="s">
        <v>4805</v>
      </c>
      <c r="T419" s="254" t="s">
        <v>5841</v>
      </c>
      <c r="U419" s="260" t="s">
        <v>4874</v>
      </c>
      <c r="V419" s="402" t="s">
        <v>20853</v>
      </c>
      <c r="W419" s="253" t="s">
        <v>19158</v>
      </c>
      <c r="X419" s="199"/>
      <c r="Y419" s="199"/>
      <c r="Z419" s="199"/>
      <c r="AA419" s="199"/>
    </row>
    <row r="420" spans="1:27" ht="13.5">
      <c r="A420" s="66">
        <v>418</v>
      </c>
      <c r="B420" s="399" t="s">
        <v>20807</v>
      </c>
      <c r="C420" s="277" t="s">
        <v>15980</v>
      </c>
      <c r="D420" s="42" t="s">
        <v>20871</v>
      </c>
      <c r="E420" s="199" t="s">
        <v>1401</v>
      </c>
      <c r="F420" s="42" t="s">
        <v>20871</v>
      </c>
      <c r="G420" s="42" t="s">
        <v>20871</v>
      </c>
      <c r="H420" s="42" t="s">
        <v>20865</v>
      </c>
      <c r="I420" s="118" t="s">
        <v>1358</v>
      </c>
      <c r="J420" s="42" t="s">
        <v>20887</v>
      </c>
      <c r="K420" s="440" t="s">
        <v>23552</v>
      </c>
      <c r="L420" s="53">
        <v>0</v>
      </c>
      <c r="M420" s="53">
        <v>0</v>
      </c>
      <c r="N420" s="60" t="s">
        <v>20838</v>
      </c>
      <c r="O420" s="66" t="s">
        <v>20823</v>
      </c>
      <c r="P420" s="254" t="s">
        <v>5807</v>
      </c>
      <c r="Q420" s="254" t="s">
        <v>5807</v>
      </c>
      <c r="R420" s="199" t="s">
        <v>4805</v>
      </c>
      <c r="S420" s="199" t="s">
        <v>4805</v>
      </c>
      <c r="T420" s="254" t="s">
        <v>5841</v>
      </c>
      <c r="U420" s="260" t="s">
        <v>4874</v>
      </c>
      <c r="V420" s="402" t="s">
        <v>20854</v>
      </c>
      <c r="W420" s="253" t="s">
        <v>19158</v>
      </c>
      <c r="X420" s="199"/>
      <c r="Y420" s="199"/>
      <c r="Z420" s="199"/>
      <c r="AA420" s="199"/>
    </row>
    <row r="421" spans="1:27" ht="13.5">
      <c r="A421" s="66">
        <v>419</v>
      </c>
      <c r="B421" s="399" t="s">
        <v>20807</v>
      </c>
      <c r="C421" s="277" t="s">
        <v>15980</v>
      </c>
      <c r="D421" s="42" t="s">
        <v>20872</v>
      </c>
      <c r="E421" s="199" t="s">
        <v>1401</v>
      </c>
      <c r="F421" s="42" t="s">
        <v>20872</v>
      </c>
      <c r="G421" s="42" t="s">
        <v>20872</v>
      </c>
      <c r="H421" s="42" t="s">
        <v>20863</v>
      </c>
      <c r="I421" s="118" t="s">
        <v>1358</v>
      </c>
      <c r="J421" s="42" t="s">
        <v>20809</v>
      </c>
      <c r="K421" s="199" t="s">
        <v>20888</v>
      </c>
      <c r="L421" s="53">
        <v>0</v>
      </c>
      <c r="M421" s="53">
        <v>0</v>
      </c>
      <c r="N421" s="60" t="s">
        <v>20839</v>
      </c>
      <c r="O421" s="66" t="s">
        <v>20824</v>
      </c>
      <c r="P421" s="254" t="s">
        <v>5807</v>
      </c>
      <c r="Q421" s="254" t="s">
        <v>5807</v>
      </c>
      <c r="R421" s="199" t="s">
        <v>4805</v>
      </c>
      <c r="S421" s="199" t="s">
        <v>4805</v>
      </c>
      <c r="T421" s="254" t="s">
        <v>5841</v>
      </c>
      <c r="U421" s="260" t="s">
        <v>4874</v>
      </c>
      <c r="V421" s="42" t="s">
        <v>20894</v>
      </c>
      <c r="W421" s="253" t="s">
        <v>19158</v>
      </c>
      <c r="X421" s="199"/>
      <c r="Y421" s="199"/>
      <c r="Z421" s="199"/>
      <c r="AA421" s="199"/>
    </row>
    <row r="422" spans="1:27" ht="13.5">
      <c r="A422" s="66">
        <v>420</v>
      </c>
      <c r="B422" s="399" t="s">
        <v>20807</v>
      </c>
      <c r="C422" s="277" t="s">
        <v>15980</v>
      </c>
      <c r="D422" s="42" t="s">
        <v>20873</v>
      </c>
      <c r="E422" s="199" t="s">
        <v>1401</v>
      </c>
      <c r="F422" s="42" t="s">
        <v>20873</v>
      </c>
      <c r="G422" s="42" t="s">
        <v>20873</v>
      </c>
      <c r="H422" s="42" t="s">
        <v>20865</v>
      </c>
      <c r="I422" s="118" t="s">
        <v>1358</v>
      </c>
      <c r="J422" s="42" t="s">
        <v>20855</v>
      </c>
      <c r="K422" s="440" t="s">
        <v>23552</v>
      </c>
      <c r="L422" s="53">
        <v>0</v>
      </c>
      <c r="M422" s="53">
        <v>0</v>
      </c>
      <c r="N422" s="60" t="s">
        <v>20840</v>
      </c>
      <c r="O422" s="66" t="s">
        <v>20825</v>
      </c>
      <c r="P422" s="254" t="s">
        <v>5807</v>
      </c>
      <c r="Q422" s="254" t="s">
        <v>5807</v>
      </c>
      <c r="R422" s="199" t="s">
        <v>4805</v>
      </c>
      <c r="S422" s="199" t="s">
        <v>4805</v>
      </c>
      <c r="T422" s="254" t="s">
        <v>5841</v>
      </c>
      <c r="U422" s="260" t="s">
        <v>4874</v>
      </c>
      <c r="V422" s="42" t="s">
        <v>20895</v>
      </c>
      <c r="W422" s="253" t="s">
        <v>19158</v>
      </c>
      <c r="X422" s="199"/>
      <c r="Y422" s="199"/>
      <c r="Z422" s="199"/>
      <c r="AA422" s="199"/>
    </row>
    <row r="423" spans="1:27" ht="13.5">
      <c r="A423" s="66">
        <v>421</v>
      </c>
      <c r="B423" s="399" t="s">
        <v>20807</v>
      </c>
      <c r="C423" s="277" t="s">
        <v>15980</v>
      </c>
      <c r="D423" s="42" t="s">
        <v>20874</v>
      </c>
      <c r="E423" s="199" t="s">
        <v>1401</v>
      </c>
      <c r="F423" s="42" t="s">
        <v>20874</v>
      </c>
      <c r="G423" s="42" t="s">
        <v>20874</v>
      </c>
      <c r="H423" s="42" t="s">
        <v>20863</v>
      </c>
      <c r="I423" s="118" t="s">
        <v>1358</v>
      </c>
      <c r="J423" s="42" t="s">
        <v>19952</v>
      </c>
      <c r="K423" s="199" t="s">
        <v>20856</v>
      </c>
      <c r="L423" s="53">
        <v>0</v>
      </c>
      <c r="M423" s="53">
        <v>0</v>
      </c>
      <c r="N423" s="60" t="s">
        <v>20841</v>
      </c>
      <c r="O423" s="66" t="s">
        <v>20826</v>
      </c>
      <c r="P423" s="254" t="s">
        <v>5807</v>
      </c>
      <c r="Q423" s="254" t="s">
        <v>5807</v>
      </c>
      <c r="R423" s="199" t="s">
        <v>4805</v>
      </c>
      <c r="S423" s="199" t="s">
        <v>4805</v>
      </c>
      <c r="T423" s="254" t="s">
        <v>5841</v>
      </c>
      <c r="U423" s="260" t="s">
        <v>4874</v>
      </c>
      <c r="V423" s="42" t="s">
        <v>20896</v>
      </c>
      <c r="W423" s="253" t="s">
        <v>19158</v>
      </c>
      <c r="X423" s="199"/>
      <c r="Y423" s="199"/>
      <c r="Z423" s="199"/>
      <c r="AA423" s="199"/>
    </row>
    <row r="424" spans="1:27" ht="13.5">
      <c r="A424" s="66">
        <v>422</v>
      </c>
      <c r="B424" s="399" t="s">
        <v>20807</v>
      </c>
      <c r="C424" s="277" t="s">
        <v>15980</v>
      </c>
      <c r="D424" s="42" t="s">
        <v>20875</v>
      </c>
      <c r="E424" s="199" t="s">
        <v>1401</v>
      </c>
      <c r="F424" s="42" t="s">
        <v>20875</v>
      </c>
      <c r="G424" s="42" t="s">
        <v>20875</v>
      </c>
      <c r="H424" s="42" t="s">
        <v>20865</v>
      </c>
      <c r="I424" s="118" t="s">
        <v>1358</v>
      </c>
      <c r="J424" s="42" t="s">
        <v>20856</v>
      </c>
      <c r="K424" s="440" t="s">
        <v>23552</v>
      </c>
      <c r="L424" s="53">
        <v>0</v>
      </c>
      <c r="M424" s="53">
        <v>0</v>
      </c>
      <c r="N424" s="60" t="s">
        <v>20842</v>
      </c>
      <c r="O424" s="66" t="s">
        <v>20827</v>
      </c>
      <c r="P424" s="254" t="s">
        <v>5807</v>
      </c>
      <c r="Q424" s="254" t="s">
        <v>5807</v>
      </c>
      <c r="R424" s="199" t="s">
        <v>4805</v>
      </c>
      <c r="S424" s="199" t="s">
        <v>4805</v>
      </c>
      <c r="T424" s="254" t="s">
        <v>5841</v>
      </c>
      <c r="U424" s="260" t="s">
        <v>4874</v>
      </c>
      <c r="V424" s="42" t="s">
        <v>20897</v>
      </c>
      <c r="W424" s="253" t="s">
        <v>19158</v>
      </c>
      <c r="X424" s="199"/>
      <c r="Y424" s="199"/>
      <c r="Z424" s="199"/>
      <c r="AA424" s="199"/>
    </row>
    <row r="425" spans="1:27" ht="13.5">
      <c r="A425" s="66">
        <v>423</v>
      </c>
      <c r="B425" s="399" t="s">
        <v>20807</v>
      </c>
      <c r="C425" s="277" t="s">
        <v>15980</v>
      </c>
      <c r="D425" s="42" t="s">
        <v>20876</v>
      </c>
      <c r="E425" s="199" t="s">
        <v>1401</v>
      </c>
      <c r="F425" s="42" t="s">
        <v>20876</v>
      </c>
      <c r="G425" s="42" t="s">
        <v>20876</v>
      </c>
      <c r="H425" s="42" t="s">
        <v>20863</v>
      </c>
      <c r="I425" s="118" t="s">
        <v>1358</v>
      </c>
      <c r="J425" s="42" t="s">
        <v>19952</v>
      </c>
      <c r="K425" s="199" t="s">
        <v>20889</v>
      </c>
      <c r="L425" s="53">
        <v>0</v>
      </c>
      <c r="M425" s="53">
        <v>0</v>
      </c>
      <c r="N425" s="60" t="s">
        <v>20843</v>
      </c>
      <c r="O425" s="66" t="s">
        <v>20828</v>
      </c>
      <c r="P425" s="254" t="s">
        <v>5807</v>
      </c>
      <c r="Q425" s="254" t="s">
        <v>5807</v>
      </c>
      <c r="R425" s="199" t="s">
        <v>4805</v>
      </c>
      <c r="S425" s="199" t="s">
        <v>4805</v>
      </c>
      <c r="T425" s="254" t="s">
        <v>5841</v>
      </c>
      <c r="U425" s="260" t="s">
        <v>4874</v>
      </c>
      <c r="V425" s="42" t="s">
        <v>20898</v>
      </c>
      <c r="W425" s="253" t="s">
        <v>19158</v>
      </c>
      <c r="X425" s="199"/>
      <c r="Y425" s="199"/>
      <c r="Z425" s="199"/>
      <c r="AA425" s="199"/>
    </row>
    <row r="426" spans="1:27" ht="13.5">
      <c r="A426" s="66">
        <v>424</v>
      </c>
      <c r="B426" s="399" t="s">
        <v>20807</v>
      </c>
      <c r="C426" s="277" t="s">
        <v>15980</v>
      </c>
      <c r="D426" s="42" t="s">
        <v>20877</v>
      </c>
      <c r="E426" s="199" t="s">
        <v>1401</v>
      </c>
      <c r="F426" s="42" t="s">
        <v>20877</v>
      </c>
      <c r="G426" s="42" t="s">
        <v>20877</v>
      </c>
      <c r="H426" s="42" t="s">
        <v>20865</v>
      </c>
      <c r="I426" s="118" t="s">
        <v>1358</v>
      </c>
      <c r="J426" s="42" t="s">
        <v>20857</v>
      </c>
      <c r="K426" s="440" t="s">
        <v>23552</v>
      </c>
      <c r="L426" s="53">
        <v>0</v>
      </c>
      <c r="M426" s="53">
        <v>0</v>
      </c>
      <c r="N426" s="60" t="s">
        <v>20844</v>
      </c>
      <c r="O426" s="66" t="s">
        <v>20829</v>
      </c>
      <c r="P426" s="254" t="s">
        <v>5807</v>
      </c>
      <c r="Q426" s="254" t="s">
        <v>5807</v>
      </c>
      <c r="R426" s="199" t="s">
        <v>4805</v>
      </c>
      <c r="S426" s="199" t="s">
        <v>4805</v>
      </c>
      <c r="T426" s="254" t="s">
        <v>5841</v>
      </c>
      <c r="U426" s="260" t="s">
        <v>4874</v>
      </c>
      <c r="V426" s="42" t="s">
        <v>20899</v>
      </c>
      <c r="W426" s="253" t="s">
        <v>19158</v>
      </c>
      <c r="X426" s="199"/>
      <c r="Y426" s="199"/>
      <c r="Z426" s="199"/>
      <c r="AA426" s="199"/>
    </row>
    <row r="427" spans="1:27" ht="13.5">
      <c r="A427" s="66">
        <v>425</v>
      </c>
      <c r="B427" s="399" t="s">
        <v>20807</v>
      </c>
      <c r="C427" s="277" t="s">
        <v>15980</v>
      </c>
      <c r="D427" s="42" t="s">
        <v>20878</v>
      </c>
      <c r="E427" s="199" t="s">
        <v>1401</v>
      </c>
      <c r="F427" s="42" t="s">
        <v>20878</v>
      </c>
      <c r="G427" s="42" t="s">
        <v>20878</v>
      </c>
      <c r="H427" s="42" t="s">
        <v>20863</v>
      </c>
      <c r="I427" s="118" t="s">
        <v>1358</v>
      </c>
      <c r="J427" s="42" t="s">
        <v>20808</v>
      </c>
      <c r="K427" s="199" t="s">
        <v>20890</v>
      </c>
      <c r="L427" s="53">
        <v>0</v>
      </c>
      <c r="M427" s="53">
        <v>0</v>
      </c>
      <c r="N427" s="60" t="s">
        <v>20845</v>
      </c>
      <c r="O427" s="66" t="s">
        <v>20830</v>
      </c>
      <c r="P427" s="254" t="s">
        <v>5807</v>
      </c>
      <c r="Q427" s="254" t="s">
        <v>5807</v>
      </c>
      <c r="R427" s="199" t="s">
        <v>4805</v>
      </c>
      <c r="S427" s="199" t="s">
        <v>4805</v>
      </c>
      <c r="T427" s="254" t="s">
        <v>5841</v>
      </c>
      <c r="U427" s="260" t="s">
        <v>4874</v>
      </c>
      <c r="V427" s="42" t="s">
        <v>20900</v>
      </c>
      <c r="W427" s="253" t="s">
        <v>19158</v>
      </c>
      <c r="X427" s="199"/>
      <c r="Y427" s="199"/>
      <c r="Z427" s="199"/>
      <c r="AA427" s="199"/>
    </row>
    <row r="428" spans="1:27" ht="13.5">
      <c r="A428" s="66">
        <v>426</v>
      </c>
      <c r="B428" s="399" t="s">
        <v>20807</v>
      </c>
      <c r="C428" s="277" t="s">
        <v>15980</v>
      </c>
      <c r="D428" s="42" t="s">
        <v>20879</v>
      </c>
      <c r="E428" s="199" t="s">
        <v>1401</v>
      </c>
      <c r="F428" s="42" t="s">
        <v>20879</v>
      </c>
      <c r="G428" s="42" t="s">
        <v>20879</v>
      </c>
      <c r="H428" s="42" t="s">
        <v>20865</v>
      </c>
      <c r="I428" s="118" t="s">
        <v>1358</v>
      </c>
      <c r="J428" s="42" t="s">
        <v>20858</v>
      </c>
      <c r="K428" s="440" t="s">
        <v>23552</v>
      </c>
      <c r="L428" s="53">
        <v>0</v>
      </c>
      <c r="M428" s="53">
        <v>0</v>
      </c>
      <c r="N428" s="60" t="s">
        <v>20846</v>
      </c>
      <c r="O428" s="66" t="s">
        <v>20831</v>
      </c>
      <c r="P428" s="254" t="s">
        <v>5807</v>
      </c>
      <c r="Q428" s="254" t="s">
        <v>5807</v>
      </c>
      <c r="R428" s="199" t="s">
        <v>4805</v>
      </c>
      <c r="S428" s="199" t="s">
        <v>4805</v>
      </c>
      <c r="T428" s="254" t="s">
        <v>5841</v>
      </c>
      <c r="U428" s="260" t="s">
        <v>4874</v>
      </c>
      <c r="V428" s="42" t="s">
        <v>20901</v>
      </c>
      <c r="W428" s="253" t="s">
        <v>19158</v>
      </c>
      <c r="X428" s="199"/>
      <c r="Y428" s="199"/>
      <c r="Z428" s="199"/>
      <c r="AA428" s="199"/>
    </row>
    <row r="429" spans="1:27" ht="13.5">
      <c r="A429" s="66">
        <v>427</v>
      </c>
      <c r="B429" s="399" t="s">
        <v>20807</v>
      </c>
      <c r="C429" s="277" t="s">
        <v>15980</v>
      </c>
      <c r="D429" s="42" t="s">
        <v>20880</v>
      </c>
      <c r="E429" s="199" t="s">
        <v>1401</v>
      </c>
      <c r="F429" s="42" t="s">
        <v>20880</v>
      </c>
      <c r="G429" s="42" t="s">
        <v>20880</v>
      </c>
      <c r="H429" s="365" t="s">
        <v>20863</v>
      </c>
      <c r="I429" s="118" t="s">
        <v>1358</v>
      </c>
      <c r="J429" s="42" t="s">
        <v>20808</v>
      </c>
      <c r="K429" s="199" t="s">
        <v>20891</v>
      </c>
      <c r="L429" s="53">
        <v>0</v>
      </c>
      <c r="M429" s="349">
        <v>0</v>
      </c>
      <c r="N429" s="60" t="s">
        <v>20847</v>
      </c>
      <c r="O429" s="66" t="s">
        <v>20832</v>
      </c>
      <c r="P429" s="254" t="s">
        <v>5807</v>
      </c>
      <c r="Q429" s="254" t="s">
        <v>5807</v>
      </c>
      <c r="R429" s="199" t="s">
        <v>4805</v>
      </c>
      <c r="S429" s="199" t="s">
        <v>4805</v>
      </c>
      <c r="T429" s="254" t="s">
        <v>5841</v>
      </c>
      <c r="U429" s="260" t="s">
        <v>4874</v>
      </c>
      <c r="V429" s="42" t="s">
        <v>20902</v>
      </c>
      <c r="W429" s="253" t="s">
        <v>19158</v>
      </c>
      <c r="X429" s="199"/>
      <c r="Y429" s="199"/>
      <c r="Z429" s="199"/>
      <c r="AA429" s="199"/>
    </row>
    <row r="430" spans="1:27" ht="13.5">
      <c r="A430" s="66">
        <v>428</v>
      </c>
      <c r="B430" s="399" t="s">
        <v>20807</v>
      </c>
      <c r="C430" s="277" t="s">
        <v>15980</v>
      </c>
      <c r="D430" s="42" t="s">
        <v>20886</v>
      </c>
      <c r="E430" s="199" t="s">
        <v>1401</v>
      </c>
      <c r="F430" s="42" t="s">
        <v>20881</v>
      </c>
      <c r="G430" s="42" t="s">
        <v>20881</v>
      </c>
      <c r="H430" s="365" t="s">
        <v>20865</v>
      </c>
      <c r="I430" s="118" t="s">
        <v>1358</v>
      </c>
      <c r="J430" s="42" t="s">
        <v>20859</v>
      </c>
      <c r="K430" s="440" t="s">
        <v>23552</v>
      </c>
      <c r="L430" s="53">
        <v>0</v>
      </c>
      <c r="M430" s="349">
        <v>0</v>
      </c>
      <c r="N430" s="60" t="s">
        <v>20848</v>
      </c>
      <c r="O430" s="66" t="s">
        <v>20833</v>
      </c>
      <c r="P430" s="254" t="s">
        <v>5807</v>
      </c>
      <c r="Q430" s="254" t="s">
        <v>5807</v>
      </c>
      <c r="R430" s="199" t="s">
        <v>4805</v>
      </c>
      <c r="S430" s="199" t="s">
        <v>4805</v>
      </c>
      <c r="T430" s="254" t="s">
        <v>5841</v>
      </c>
      <c r="U430" s="260" t="s">
        <v>4874</v>
      </c>
      <c r="V430" s="42" t="s">
        <v>20903</v>
      </c>
      <c r="W430" s="253" t="s">
        <v>19158</v>
      </c>
      <c r="X430" s="199"/>
      <c r="Y430" s="199"/>
      <c r="Z430" s="199"/>
      <c r="AA430" s="199"/>
    </row>
    <row r="431" spans="1:27" ht="13.5">
      <c r="A431" s="66">
        <v>429</v>
      </c>
      <c r="B431" s="399" t="s">
        <v>20807</v>
      </c>
      <c r="C431" s="277" t="s">
        <v>15980</v>
      </c>
      <c r="D431" s="42" t="s">
        <v>20882</v>
      </c>
      <c r="E431" s="199" t="s">
        <v>1401</v>
      </c>
      <c r="F431" s="42" t="s">
        <v>20882</v>
      </c>
      <c r="G431" s="42" t="s">
        <v>20882</v>
      </c>
      <c r="H431" s="365" t="s">
        <v>20883</v>
      </c>
      <c r="I431" s="118" t="s">
        <v>1358</v>
      </c>
      <c r="J431" s="42" t="s">
        <v>21043</v>
      </c>
      <c r="K431" s="199" t="s">
        <v>20892</v>
      </c>
      <c r="L431" s="53">
        <v>0</v>
      </c>
      <c r="M431" s="349">
        <v>0</v>
      </c>
      <c r="N431" s="60" t="s">
        <v>20849</v>
      </c>
      <c r="O431" s="66" t="s">
        <v>20834</v>
      </c>
      <c r="P431" s="254" t="s">
        <v>5807</v>
      </c>
      <c r="Q431" s="254" t="s">
        <v>5807</v>
      </c>
      <c r="R431" s="199" t="s">
        <v>4805</v>
      </c>
      <c r="S431" s="199" t="s">
        <v>4805</v>
      </c>
      <c r="T431" s="254" t="s">
        <v>5841</v>
      </c>
      <c r="U431" s="260" t="s">
        <v>4874</v>
      </c>
      <c r="V431" s="42" t="s">
        <v>20904</v>
      </c>
      <c r="W431" s="253" t="s">
        <v>19158</v>
      </c>
      <c r="X431" s="199"/>
      <c r="Y431" s="199"/>
      <c r="Z431" s="199"/>
      <c r="AA431" s="199"/>
    </row>
    <row r="432" spans="1:27" ht="13.5">
      <c r="A432" s="66">
        <v>430</v>
      </c>
      <c r="B432" s="429" t="s">
        <v>24042</v>
      </c>
      <c r="C432" s="277" t="s">
        <v>15980</v>
      </c>
      <c r="D432" s="42" t="s">
        <v>20884</v>
      </c>
      <c r="E432" s="199" t="s">
        <v>1401</v>
      </c>
      <c r="F432" s="42" t="s">
        <v>20884</v>
      </c>
      <c r="G432" s="42" t="s">
        <v>20884</v>
      </c>
      <c r="H432" s="365" t="s">
        <v>20885</v>
      </c>
      <c r="I432" s="118" t="s">
        <v>1358</v>
      </c>
      <c r="J432" s="42" t="s">
        <v>21043</v>
      </c>
      <c r="K432" s="199" t="s">
        <v>20893</v>
      </c>
      <c r="L432" s="53">
        <v>0</v>
      </c>
      <c r="M432" s="349">
        <v>0</v>
      </c>
      <c r="N432" s="60" t="s">
        <v>20860</v>
      </c>
      <c r="O432" s="66" t="s">
        <v>20861</v>
      </c>
      <c r="P432" s="254" t="s">
        <v>5807</v>
      </c>
      <c r="Q432" s="254" t="s">
        <v>5807</v>
      </c>
      <c r="R432" s="199" t="s">
        <v>4805</v>
      </c>
      <c r="S432" s="199" t="s">
        <v>4805</v>
      </c>
      <c r="T432" s="254" t="s">
        <v>5841</v>
      </c>
      <c r="U432" s="260" t="s">
        <v>4874</v>
      </c>
      <c r="V432" s="42" t="s">
        <v>21082</v>
      </c>
      <c r="W432" s="253" t="s">
        <v>19158</v>
      </c>
      <c r="X432" s="199"/>
      <c r="Y432" s="199"/>
      <c r="Z432" s="199"/>
      <c r="AA432" s="199"/>
    </row>
    <row r="433" spans="1:27" s="416" customFormat="1" ht="13.5">
      <c r="A433" s="66">
        <v>431</v>
      </c>
      <c r="B433" s="412" t="s">
        <v>20807</v>
      </c>
      <c r="C433" s="412" t="s">
        <v>18037</v>
      </c>
      <c r="D433" s="413" t="s">
        <v>20905</v>
      </c>
      <c r="E433" s="412" t="s">
        <v>1401</v>
      </c>
      <c r="F433" s="412" t="s">
        <v>20906</v>
      </c>
      <c r="G433" s="412" t="s">
        <v>20906</v>
      </c>
      <c r="H433" s="412" t="s">
        <v>20907</v>
      </c>
      <c r="I433" s="414" t="s">
        <v>5841</v>
      </c>
      <c r="J433" s="412" t="s">
        <v>18079</v>
      </c>
      <c r="K433" s="412" t="s">
        <v>19651</v>
      </c>
      <c r="L433" s="415">
        <v>0</v>
      </c>
      <c r="M433" s="415">
        <v>0</v>
      </c>
      <c r="N433" s="60" t="s">
        <v>21032</v>
      </c>
      <c r="O433" s="66" t="s">
        <v>21033</v>
      </c>
      <c r="P433" s="414" t="s">
        <v>5807</v>
      </c>
      <c r="Q433" s="414" t="s">
        <v>5807</v>
      </c>
      <c r="R433" s="412" t="s">
        <v>4805</v>
      </c>
      <c r="S433" s="412" t="s">
        <v>4805</v>
      </c>
      <c r="T433" s="414" t="s">
        <v>5841</v>
      </c>
      <c r="U433" s="412" t="s">
        <v>4874</v>
      </c>
      <c r="V433" s="412" t="s">
        <v>20908</v>
      </c>
      <c r="W433" s="412" t="s">
        <v>18047</v>
      </c>
      <c r="X433" s="412"/>
      <c r="Y433" s="412"/>
      <c r="Z433" s="412"/>
      <c r="AA433" s="412"/>
    </row>
    <row r="434" spans="1:27" ht="13.5">
      <c r="A434" s="66">
        <v>432</v>
      </c>
      <c r="B434" s="399" t="s">
        <v>20807</v>
      </c>
      <c r="C434" s="277" t="s">
        <v>15980</v>
      </c>
      <c r="D434" s="42" t="s">
        <v>20983</v>
      </c>
      <c r="E434" s="199" t="s">
        <v>1401</v>
      </c>
      <c r="F434" s="42" t="s">
        <v>20983</v>
      </c>
      <c r="G434" s="42" t="s">
        <v>20983</v>
      </c>
      <c r="H434" s="365" t="s">
        <v>20984</v>
      </c>
      <c r="I434" s="118" t="s">
        <v>1358</v>
      </c>
      <c r="J434" s="42" t="s">
        <v>21043</v>
      </c>
      <c r="K434" s="42" t="s">
        <v>20809</v>
      </c>
      <c r="L434" s="53">
        <v>0</v>
      </c>
      <c r="M434" s="349">
        <v>0</v>
      </c>
      <c r="N434" s="60" t="s">
        <v>21034</v>
      </c>
      <c r="O434" s="66" t="s">
        <v>21035</v>
      </c>
      <c r="P434" s="254" t="s">
        <v>5807</v>
      </c>
      <c r="Q434" s="254" t="s">
        <v>5807</v>
      </c>
      <c r="R434" s="199" t="s">
        <v>4805</v>
      </c>
      <c r="S434" s="199" t="s">
        <v>4805</v>
      </c>
      <c r="T434" s="254" t="s">
        <v>5841</v>
      </c>
      <c r="U434" s="260" t="s">
        <v>4874</v>
      </c>
      <c r="V434" s="42" t="s">
        <v>20985</v>
      </c>
      <c r="W434" s="253" t="s">
        <v>19158</v>
      </c>
      <c r="X434" s="199"/>
      <c r="Y434" s="199"/>
      <c r="Z434" s="199"/>
      <c r="AA434" s="199"/>
    </row>
    <row r="435" spans="1:27" ht="13.5">
      <c r="A435" s="66">
        <v>433</v>
      </c>
      <c r="B435" s="429" t="s">
        <v>21028</v>
      </c>
      <c r="C435" s="429" t="s">
        <v>15980</v>
      </c>
      <c r="D435" s="365" t="s">
        <v>21029</v>
      </c>
      <c r="E435" s="359" t="s">
        <v>1401</v>
      </c>
      <c r="F435" s="365" t="s">
        <v>21030</v>
      </c>
      <c r="G435" s="365" t="s">
        <v>21031</v>
      </c>
      <c r="H435" s="365" t="s">
        <v>21027</v>
      </c>
      <c r="I435" s="350" t="s">
        <v>1358</v>
      </c>
      <c r="J435" s="365" t="s">
        <v>1870</v>
      </c>
      <c r="K435" s="365" t="s">
        <v>1589</v>
      </c>
      <c r="L435" s="349">
        <v>0</v>
      </c>
      <c r="M435" s="349">
        <v>0</v>
      </c>
      <c r="N435" s="60" t="s">
        <v>21036</v>
      </c>
      <c r="O435" s="66" t="s">
        <v>21037</v>
      </c>
      <c r="P435" s="430" t="s">
        <v>4804</v>
      </c>
      <c r="Q435" s="430" t="s">
        <v>4804</v>
      </c>
      <c r="R435" s="359" t="s">
        <v>4805</v>
      </c>
      <c r="S435" s="359" t="s">
        <v>5001</v>
      </c>
      <c r="T435" s="430" t="s">
        <v>1358</v>
      </c>
      <c r="U435" s="431" t="s">
        <v>4874</v>
      </c>
      <c r="V435" s="365" t="s">
        <v>21081</v>
      </c>
      <c r="W435" s="429" t="s">
        <v>15988</v>
      </c>
      <c r="X435" s="359"/>
      <c r="Y435" s="359"/>
      <c r="Z435" s="359"/>
      <c r="AA435" s="359"/>
    </row>
    <row r="436" spans="1:27" ht="13.5">
      <c r="A436" s="66">
        <v>434</v>
      </c>
      <c r="B436" s="429" t="s">
        <v>21079</v>
      </c>
      <c r="C436" s="277" t="s">
        <v>15980</v>
      </c>
      <c r="D436" s="42" t="s">
        <v>21080</v>
      </c>
      <c r="E436" s="359" t="s">
        <v>1401</v>
      </c>
      <c r="F436" s="42" t="s">
        <v>21080</v>
      </c>
      <c r="G436" s="42" t="s">
        <v>21080</v>
      </c>
      <c r="H436" s="365" t="s">
        <v>21088</v>
      </c>
      <c r="I436" s="350" t="s">
        <v>1358</v>
      </c>
      <c r="J436" s="42" t="s">
        <v>19953</v>
      </c>
      <c r="K436" s="42" t="s">
        <v>20770</v>
      </c>
      <c r="L436" s="349"/>
      <c r="M436" s="349"/>
      <c r="N436" s="60" t="s">
        <v>21085</v>
      </c>
      <c r="O436" s="66" t="s">
        <v>21086</v>
      </c>
      <c r="P436" s="430" t="s">
        <v>4804</v>
      </c>
      <c r="Q436" s="430" t="s">
        <v>4804</v>
      </c>
      <c r="R436" s="359" t="s">
        <v>4805</v>
      </c>
      <c r="S436" s="199" t="s">
        <v>4805</v>
      </c>
      <c r="T436" s="254" t="s">
        <v>5841</v>
      </c>
      <c r="U436" s="260" t="s">
        <v>4874</v>
      </c>
      <c r="V436" s="42" t="s">
        <v>21810</v>
      </c>
      <c r="W436" s="253" t="s">
        <v>19158</v>
      </c>
      <c r="X436" s="359"/>
      <c r="Y436" s="359"/>
      <c r="Z436" s="359"/>
      <c r="AA436" s="359"/>
    </row>
    <row r="437" spans="1:27" ht="13.5">
      <c r="A437" s="66">
        <v>435</v>
      </c>
      <c r="B437" s="429" t="s">
        <v>21114</v>
      </c>
      <c r="C437" s="429" t="s">
        <v>15980</v>
      </c>
      <c r="D437" s="365" t="s">
        <v>21115</v>
      </c>
      <c r="E437" s="359" t="s">
        <v>1401</v>
      </c>
      <c r="F437" s="365" t="s">
        <v>21115</v>
      </c>
      <c r="G437" s="365" t="s">
        <v>21115</v>
      </c>
      <c r="H437" s="365" t="s">
        <v>21027</v>
      </c>
      <c r="I437" s="350" t="s">
        <v>1358</v>
      </c>
      <c r="J437" s="365" t="s">
        <v>1870</v>
      </c>
      <c r="K437" s="365" t="s">
        <v>1589</v>
      </c>
      <c r="L437" s="349">
        <v>0</v>
      </c>
      <c r="M437" s="349">
        <v>0</v>
      </c>
      <c r="N437" s="60" t="s">
        <v>21117</v>
      </c>
      <c r="O437" s="66" t="s">
        <v>21118</v>
      </c>
      <c r="P437" s="430" t="s">
        <v>4804</v>
      </c>
      <c r="Q437" s="430" t="s">
        <v>4804</v>
      </c>
      <c r="R437" s="359" t="s">
        <v>4805</v>
      </c>
      <c r="S437" s="359" t="s">
        <v>5001</v>
      </c>
      <c r="T437" s="430" t="s">
        <v>1358</v>
      </c>
      <c r="U437" s="431" t="s">
        <v>4874</v>
      </c>
      <c r="V437" s="365" t="s">
        <v>21116</v>
      </c>
      <c r="W437" s="429" t="s">
        <v>15988</v>
      </c>
      <c r="X437" s="359"/>
      <c r="Y437" s="359"/>
      <c r="Z437" s="359"/>
      <c r="AA437" s="359"/>
    </row>
    <row r="438" spans="1:27" s="461" customFormat="1" ht="13.5">
      <c r="A438" s="66">
        <v>436</v>
      </c>
      <c r="B438" s="458" t="s">
        <v>21336</v>
      </c>
      <c r="C438" s="458" t="s">
        <v>19631</v>
      </c>
      <c r="D438" s="413" t="s">
        <v>21352</v>
      </c>
      <c r="E438" s="458" t="s">
        <v>1401</v>
      </c>
      <c r="F438" s="413" t="s">
        <v>21352</v>
      </c>
      <c r="G438" s="413" t="s">
        <v>21352</v>
      </c>
      <c r="H438" s="413" t="s">
        <v>21353</v>
      </c>
      <c r="I438" s="459" t="s">
        <v>1358</v>
      </c>
      <c r="J438" s="413" t="s">
        <v>18039</v>
      </c>
      <c r="K438" s="413" t="s">
        <v>21337</v>
      </c>
      <c r="L438" s="462">
        <v>0</v>
      </c>
      <c r="M438" s="462">
        <v>0</v>
      </c>
      <c r="N438" s="60" t="s">
        <v>23097</v>
      </c>
      <c r="O438" s="66" t="s">
        <v>23102</v>
      </c>
      <c r="P438" s="459" t="s">
        <v>4804</v>
      </c>
      <c r="Q438" s="459" t="s">
        <v>4804</v>
      </c>
      <c r="R438" s="458" t="s">
        <v>4805</v>
      </c>
      <c r="S438" s="458" t="s">
        <v>4805</v>
      </c>
      <c r="T438" s="459" t="s">
        <v>1358</v>
      </c>
      <c r="U438" s="458" t="s">
        <v>4874</v>
      </c>
      <c r="V438" s="413" t="s">
        <v>21354</v>
      </c>
      <c r="W438" s="458" t="s">
        <v>18562</v>
      </c>
      <c r="X438" s="458"/>
      <c r="Y438" s="458"/>
      <c r="Z438" s="458"/>
      <c r="AA438" s="458"/>
    </row>
    <row r="439" spans="1:27" s="461" customFormat="1" ht="13.5">
      <c r="A439" s="66">
        <v>437</v>
      </c>
      <c r="B439" s="458" t="s">
        <v>21336</v>
      </c>
      <c r="C439" s="458" t="s">
        <v>19631</v>
      </c>
      <c r="D439" s="413" t="s">
        <v>21355</v>
      </c>
      <c r="E439" s="458" t="s">
        <v>1401</v>
      </c>
      <c r="F439" s="413" t="s">
        <v>21355</v>
      </c>
      <c r="G439" s="413" t="s">
        <v>21355</v>
      </c>
      <c r="H439" s="413" t="s">
        <v>21356</v>
      </c>
      <c r="I439" s="459" t="s">
        <v>1358</v>
      </c>
      <c r="J439" s="413" t="s">
        <v>21341</v>
      </c>
      <c r="K439" s="413" t="s">
        <v>21344</v>
      </c>
      <c r="L439" s="462">
        <v>0</v>
      </c>
      <c r="M439" s="462">
        <v>0</v>
      </c>
      <c r="N439" s="60" t="s">
        <v>23098</v>
      </c>
      <c r="O439" s="66" t="s">
        <v>23103</v>
      </c>
      <c r="P439" s="459" t="s">
        <v>4804</v>
      </c>
      <c r="Q439" s="459" t="s">
        <v>4804</v>
      </c>
      <c r="R439" s="458" t="s">
        <v>4805</v>
      </c>
      <c r="S439" s="458" t="s">
        <v>4805</v>
      </c>
      <c r="T439" s="459" t="s">
        <v>1358</v>
      </c>
      <c r="U439" s="458" t="s">
        <v>4874</v>
      </c>
      <c r="V439" s="413" t="s">
        <v>21357</v>
      </c>
      <c r="W439" s="458" t="s">
        <v>18562</v>
      </c>
      <c r="X439" s="458"/>
      <c r="Y439" s="458"/>
      <c r="Z439" s="458"/>
      <c r="AA439" s="458"/>
    </row>
    <row r="440" spans="1:27" s="461" customFormat="1" ht="13.5">
      <c r="A440" s="66">
        <v>438</v>
      </c>
      <c r="B440" s="458" t="s">
        <v>21336</v>
      </c>
      <c r="C440" s="458" t="s">
        <v>19631</v>
      </c>
      <c r="D440" s="413" t="s">
        <v>21358</v>
      </c>
      <c r="E440" s="458" t="s">
        <v>1401</v>
      </c>
      <c r="F440" s="413" t="s">
        <v>21358</v>
      </c>
      <c r="G440" s="413" t="s">
        <v>21358</v>
      </c>
      <c r="H440" s="413" t="s">
        <v>21359</v>
      </c>
      <c r="I440" s="459" t="s">
        <v>1358</v>
      </c>
      <c r="J440" s="413" t="s">
        <v>21344</v>
      </c>
      <c r="K440" s="413" t="s">
        <v>21347</v>
      </c>
      <c r="L440" s="462">
        <v>0</v>
      </c>
      <c r="M440" s="462">
        <v>0</v>
      </c>
      <c r="N440" s="60" t="s">
        <v>23099</v>
      </c>
      <c r="O440" s="66" t="s">
        <v>23104</v>
      </c>
      <c r="P440" s="459" t="s">
        <v>4804</v>
      </c>
      <c r="Q440" s="459" t="s">
        <v>4804</v>
      </c>
      <c r="R440" s="458" t="s">
        <v>4805</v>
      </c>
      <c r="S440" s="458" t="s">
        <v>4805</v>
      </c>
      <c r="T440" s="459" t="s">
        <v>1358</v>
      </c>
      <c r="U440" s="458" t="s">
        <v>4874</v>
      </c>
      <c r="V440" s="413" t="s">
        <v>21360</v>
      </c>
      <c r="W440" s="458" t="s">
        <v>18562</v>
      </c>
      <c r="X440" s="458"/>
      <c r="Y440" s="458"/>
      <c r="Z440" s="458"/>
      <c r="AA440" s="458"/>
    </row>
    <row r="441" spans="1:27" s="461" customFormat="1" ht="13.5">
      <c r="A441" s="66">
        <v>439</v>
      </c>
      <c r="B441" s="458" t="s">
        <v>23093</v>
      </c>
      <c r="C441" s="458" t="s">
        <v>15980</v>
      </c>
      <c r="D441" s="400" t="s">
        <v>21824</v>
      </c>
      <c r="E441" s="458" t="s">
        <v>1401</v>
      </c>
      <c r="F441" s="413" t="s">
        <v>21824</v>
      </c>
      <c r="G441" s="413" t="s">
        <v>21824</v>
      </c>
      <c r="H441" s="413" t="s">
        <v>21834</v>
      </c>
      <c r="I441" s="459" t="s">
        <v>1358</v>
      </c>
      <c r="J441" s="413" t="s">
        <v>21835</v>
      </c>
      <c r="K441" s="413" t="s">
        <v>21836</v>
      </c>
      <c r="L441" s="462">
        <v>0</v>
      </c>
      <c r="M441" s="462">
        <v>0</v>
      </c>
      <c r="N441" s="60" t="s">
        <v>23100</v>
      </c>
      <c r="O441" s="66" t="s">
        <v>23105</v>
      </c>
      <c r="P441" s="459" t="s">
        <v>4804</v>
      </c>
      <c r="Q441" s="459" t="s">
        <v>4804</v>
      </c>
      <c r="R441" s="458" t="s">
        <v>4805</v>
      </c>
      <c r="S441" s="458" t="s">
        <v>4805</v>
      </c>
      <c r="T441" s="459" t="s">
        <v>1358</v>
      </c>
      <c r="U441" s="458" t="s">
        <v>4874</v>
      </c>
      <c r="V441" s="413" t="s">
        <v>21837</v>
      </c>
      <c r="W441" s="458" t="s">
        <v>15988</v>
      </c>
      <c r="X441" s="458"/>
      <c r="Y441" s="458"/>
      <c r="Z441" s="458"/>
      <c r="AA441" s="458"/>
    </row>
    <row r="442" spans="1:27" ht="13.5">
      <c r="A442" s="66">
        <v>440</v>
      </c>
      <c r="B442" s="429" t="s">
        <v>23094</v>
      </c>
      <c r="C442" s="429" t="s">
        <v>19486</v>
      </c>
      <c r="D442" s="365" t="s">
        <v>23095</v>
      </c>
      <c r="E442" s="359" t="s">
        <v>1401</v>
      </c>
      <c r="F442" s="365" t="s">
        <v>23095</v>
      </c>
      <c r="G442" s="365" t="s">
        <v>23095</v>
      </c>
      <c r="H442" s="365" t="s">
        <v>23096</v>
      </c>
      <c r="I442" s="350" t="s">
        <v>1358</v>
      </c>
      <c r="J442" s="365"/>
      <c r="K442" s="365" t="s">
        <v>23089</v>
      </c>
      <c r="L442" s="349" t="s">
        <v>11894</v>
      </c>
      <c r="M442" s="349">
        <v>0</v>
      </c>
      <c r="N442" s="60" t="s">
        <v>23101</v>
      </c>
      <c r="O442" s="66" t="s">
        <v>23106</v>
      </c>
      <c r="P442" s="430" t="s">
        <v>4804</v>
      </c>
      <c r="Q442" s="430" t="s">
        <v>4804</v>
      </c>
      <c r="R442" s="359" t="s">
        <v>4805</v>
      </c>
      <c r="S442" s="359" t="s">
        <v>4805</v>
      </c>
      <c r="T442" s="430" t="s">
        <v>5841</v>
      </c>
      <c r="U442" s="431" t="s">
        <v>4874</v>
      </c>
      <c r="V442" s="365" t="s">
        <v>24332</v>
      </c>
      <c r="W442" s="429" t="s">
        <v>5780</v>
      </c>
      <c r="X442" s="359"/>
      <c r="Y442" s="359"/>
      <c r="Z442" s="359"/>
      <c r="AA442" s="359"/>
    </row>
    <row r="443" spans="1:27" ht="13.5">
      <c r="A443" s="66">
        <v>441</v>
      </c>
      <c r="B443" s="429" t="s">
        <v>23548</v>
      </c>
      <c r="C443" s="429" t="s">
        <v>19896</v>
      </c>
      <c r="D443" s="365" t="s">
        <v>23549</v>
      </c>
      <c r="E443" s="359" t="s">
        <v>1401</v>
      </c>
      <c r="F443" s="365" t="s">
        <v>23549</v>
      </c>
      <c r="G443" s="365" t="s">
        <v>23549</v>
      </c>
      <c r="H443" s="365" t="s">
        <v>5032</v>
      </c>
      <c r="I443" s="350" t="s">
        <v>1358</v>
      </c>
      <c r="J443" s="365" t="s">
        <v>12029</v>
      </c>
      <c r="K443" s="365" t="s">
        <v>2772</v>
      </c>
      <c r="L443" s="349">
        <v>0</v>
      </c>
      <c r="M443" s="349">
        <v>0</v>
      </c>
      <c r="N443" s="60" t="s">
        <v>23550</v>
      </c>
      <c r="O443" s="66" t="s">
        <v>23551</v>
      </c>
      <c r="P443" s="430" t="s">
        <v>4804</v>
      </c>
      <c r="Q443" s="430" t="s">
        <v>4804</v>
      </c>
      <c r="R443" s="359" t="s">
        <v>4805</v>
      </c>
      <c r="S443" s="359" t="s">
        <v>4805</v>
      </c>
      <c r="T443" s="430" t="s">
        <v>1358</v>
      </c>
      <c r="U443" s="431" t="s">
        <v>4874</v>
      </c>
      <c r="V443" s="365" t="s">
        <v>24333</v>
      </c>
      <c r="W443" s="429" t="s">
        <v>1629</v>
      </c>
      <c r="X443" s="359"/>
      <c r="Y443" s="359"/>
      <c r="Z443" s="359"/>
      <c r="AA443" s="359"/>
    </row>
    <row r="444" spans="1:27" s="468" customFormat="1" ht="13.5">
      <c r="A444" s="66">
        <v>442</v>
      </c>
      <c r="B444" s="435" t="s">
        <v>23690</v>
      </c>
      <c r="C444" s="431" t="s">
        <v>15980</v>
      </c>
      <c r="D444" s="400" t="s">
        <v>23701</v>
      </c>
      <c r="E444" s="431" t="s">
        <v>1401</v>
      </c>
      <c r="F444" s="400" t="s">
        <v>23701</v>
      </c>
      <c r="G444" s="400" t="s">
        <v>23701</v>
      </c>
      <c r="H444" s="400" t="s">
        <v>19135</v>
      </c>
      <c r="I444" s="466" t="s">
        <v>1358</v>
      </c>
      <c r="J444" s="400" t="s">
        <v>23703</v>
      </c>
      <c r="K444" s="400" t="s">
        <v>23693</v>
      </c>
      <c r="L444" s="633">
        <v>0</v>
      </c>
      <c r="M444" s="633">
        <v>0</v>
      </c>
      <c r="N444" s="60" t="s">
        <v>25114</v>
      </c>
      <c r="O444" s="66" t="s">
        <v>25115</v>
      </c>
      <c r="P444" s="466" t="s">
        <v>4804</v>
      </c>
      <c r="Q444" s="466" t="s">
        <v>4804</v>
      </c>
      <c r="R444" s="431" t="s">
        <v>4805</v>
      </c>
      <c r="S444" s="431" t="s">
        <v>4805</v>
      </c>
      <c r="T444" s="466" t="s">
        <v>1358</v>
      </c>
      <c r="U444" s="431" t="s">
        <v>4874</v>
      </c>
      <c r="V444" s="400" t="s">
        <v>23704</v>
      </c>
      <c r="W444" s="431" t="s">
        <v>15988</v>
      </c>
      <c r="X444" s="431"/>
      <c r="Y444" s="431"/>
      <c r="Z444" s="431"/>
      <c r="AA444" s="431"/>
    </row>
    <row r="445" spans="1:27" s="468" customFormat="1" ht="13.5">
      <c r="A445" s="66">
        <v>443</v>
      </c>
      <c r="B445" s="435" t="s">
        <v>23690</v>
      </c>
      <c r="C445" s="431" t="s">
        <v>15980</v>
      </c>
      <c r="D445" s="400" t="s">
        <v>23894</v>
      </c>
      <c r="E445" s="431" t="s">
        <v>1401</v>
      </c>
      <c r="F445" s="400" t="s">
        <v>23894</v>
      </c>
      <c r="G445" s="400" t="s">
        <v>23894</v>
      </c>
      <c r="H445" s="400" t="s">
        <v>23702</v>
      </c>
      <c r="I445" s="466" t="s">
        <v>1358</v>
      </c>
      <c r="J445" s="400" t="s">
        <v>23895</v>
      </c>
      <c r="K445" s="400" t="s">
        <v>23896</v>
      </c>
      <c r="L445" s="633">
        <v>0</v>
      </c>
      <c r="M445" s="633">
        <v>0</v>
      </c>
      <c r="N445" s="60" t="s">
        <v>25116</v>
      </c>
      <c r="O445" s="66" t="s">
        <v>25117</v>
      </c>
      <c r="P445" s="466">
        <v>1</v>
      </c>
      <c r="Q445" s="466">
        <v>1</v>
      </c>
      <c r="R445" s="431" t="s">
        <v>4805</v>
      </c>
      <c r="S445" s="431" t="s">
        <v>4805</v>
      </c>
      <c r="T445" s="466" t="s">
        <v>1358</v>
      </c>
      <c r="U445" s="431" t="s">
        <v>4874</v>
      </c>
      <c r="V445" s="634" t="s">
        <v>23897</v>
      </c>
      <c r="W445" s="431" t="s">
        <v>15988</v>
      </c>
      <c r="X445" s="431"/>
      <c r="Y445" s="431"/>
      <c r="Z445" s="431"/>
      <c r="AA445" s="431"/>
    </row>
    <row r="446" spans="1:27" s="468" customFormat="1" ht="13.5">
      <c r="A446" s="66">
        <v>444</v>
      </c>
      <c r="B446" s="435" t="s">
        <v>23690</v>
      </c>
      <c r="C446" s="431" t="s">
        <v>15980</v>
      </c>
      <c r="D446" s="400" t="s">
        <v>23899</v>
      </c>
      <c r="E446" s="431" t="s">
        <v>1401</v>
      </c>
      <c r="F446" s="400" t="s">
        <v>23899</v>
      </c>
      <c r="G446" s="400" t="s">
        <v>23899</v>
      </c>
      <c r="H446" s="400" t="s">
        <v>23702</v>
      </c>
      <c r="I446" s="466" t="s">
        <v>1358</v>
      </c>
      <c r="J446" s="400" t="s">
        <v>23900</v>
      </c>
      <c r="K446" s="400" t="s">
        <v>23895</v>
      </c>
      <c r="L446" s="400"/>
      <c r="M446" s="633">
        <v>0</v>
      </c>
      <c r="N446" s="60" t="s">
        <v>25118</v>
      </c>
      <c r="O446" s="66" t="s">
        <v>25119</v>
      </c>
      <c r="P446" s="466" t="s">
        <v>4804</v>
      </c>
      <c r="Q446" s="466" t="s">
        <v>4804</v>
      </c>
      <c r="R446" s="431" t="s">
        <v>4805</v>
      </c>
      <c r="S446" s="431" t="s">
        <v>4805</v>
      </c>
      <c r="T446" s="466" t="s">
        <v>1358</v>
      </c>
      <c r="U446" s="431" t="s">
        <v>4874</v>
      </c>
      <c r="V446" s="634" t="s">
        <v>23902</v>
      </c>
      <c r="W446" s="431" t="s">
        <v>15988</v>
      </c>
      <c r="X446" s="431"/>
      <c r="Y446" s="431"/>
      <c r="Z446" s="431"/>
      <c r="AA446" s="431"/>
    </row>
    <row r="447" spans="1:27" s="468" customFormat="1" ht="13.5">
      <c r="A447" s="66">
        <v>445</v>
      </c>
      <c r="B447" s="435" t="s">
        <v>23690</v>
      </c>
      <c r="C447" s="431" t="s">
        <v>15980</v>
      </c>
      <c r="D447" s="400" t="s">
        <v>23901</v>
      </c>
      <c r="E447" s="431" t="s">
        <v>1401</v>
      </c>
      <c r="F447" s="400" t="s">
        <v>23901</v>
      </c>
      <c r="G447" s="400" t="s">
        <v>23901</v>
      </c>
      <c r="H447" s="400" t="s">
        <v>23702</v>
      </c>
      <c r="I447" s="466" t="s">
        <v>1358</v>
      </c>
      <c r="J447" s="400" t="s">
        <v>23900</v>
      </c>
      <c r="K447" s="400" t="s">
        <v>23068</v>
      </c>
      <c r="L447" s="400"/>
      <c r="M447" s="633">
        <v>0</v>
      </c>
      <c r="N447" s="60" t="s">
        <v>25120</v>
      </c>
      <c r="O447" s="66" t="s">
        <v>25121</v>
      </c>
      <c r="P447" s="466" t="s">
        <v>4804</v>
      </c>
      <c r="Q447" s="466" t="s">
        <v>4804</v>
      </c>
      <c r="R447" s="431" t="s">
        <v>4805</v>
      </c>
      <c r="S447" s="431" t="s">
        <v>4805</v>
      </c>
      <c r="T447" s="466" t="s">
        <v>1358</v>
      </c>
      <c r="U447" s="431" t="s">
        <v>4874</v>
      </c>
      <c r="V447" s="634" t="s">
        <v>23903</v>
      </c>
      <c r="W447" s="431" t="s">
        <v>15988</v>
      </c>
      <c r="X447" s="431"/>
      <c r="Y447" s="431"/>
      <c r="Z447" s="431"/>
      <c r="AA447" s="431"/>
    </row>
    <row r="448" spans="1:27" s="468" customFormat="1" ht="13.5">
      <c r="A448" s="66">
        <v>446</v>
      </c>
      <c r="B448" s="431" t="s">
        <v>24019</v>
      </c>
      <c r="C448" s="431" t="s">
        <v>15980</v>
      </c>
      <c r="D448" s="400" t="s">
        <v>24017</v>
      </c>
      <c r="E448" s="431" t="s">
        <v>1401</v>
      </c>
      <c r="F448" s="400" t="s">
        <v>24017</v>
      </c>
      <c r="G448" s="400" t="s">
        <v>24017</v>
      </c>
      <c r="H448" s="400" t="s">
        <v>24016</v>
      </c>
      <c r="I448" s="466" t="s">
        <v>1358</v>
      </c>
      <c r="J448" s="400" t="s">
        <v>23898</v>
      </c>
      <c r="K448" s="400" t="s">
        <v>20808</v>
      </c>
      <c r="L448" s="400"/>
      <c r="M448" s="633">
        <v>0</v>
      </c>
      <c r="N448" s="60" t="s">
        <v>25122</v>
      </c>
      <c r="O448" s="66" t="s">
        <v>25123</v>
      </c>
      <c r="P448" s="466" t="s">
        <v>4804</v>
      </c>
      <c r="Q448" s="466" t="s">
        <v>4804</v>
      </c>
      <c r="R448" s="431" t="s">
        <v>4805</v>
      </c>
      <c r="S448" s="431" t="s">
        <v>4805</v>
      </c>
      <c r="T448" s="466" t="s">
        <v>1358</v>
      </c>
      <c r="U448" s="431" t="s">
        <v>4874</v>
      </c>
      <c r="V448" s="634" t="s">
        <v>24018</v>
      </c>
      <c r="W448" s="431" t="s">
        <v>15988</v>
      </c>
      <c r="X448" s="431"/>
      <c r="Y448" s="431"/>
      <c r="Z448" s="431"/>
      <c r="AA448" s="431"/>
    </row>
    <row r="449" spans="1:27" ht="13.5">
      <c r="A449" s="66">
        <v>447</v>
      </c>
      <c r="B449" s="399" t="s">
        <v>20807</v>
      </c>
      <c r="C449" s="277" t="s">
        <v>15980</v>
      </c>
      <c r="D449" s="42" t="s">
        <v>24180</v>
      </c>
      <c r="E449" s="199" t="s">
        <v>1401</v>
      </c>
      <c r="F449" s="42" t="s">
        <v>24180</v>
      </c>
      <c r="G449" s="42" t="s">
        <v>24180</v>
      </c>
      <c r="H449" s="365" t="s">
        <v>20883</v>
      </c>
      <c r="I449" s="118" t="s">
        <v>1358</v>
      </c>
      <c r="J449" s="400" t="s">
        <v>23898</v>
      </c>
      <c r="K449" s="440" t="s">
        <v>20794</v>
      </c>
      <c r="L449" s="400"/>
      <c r="M449" s="349">
        <v>0</v>
      </c>
      <c r="N449" s="60" t="s">
        <v>25124</v>
      </c>
      <c r="O449" s="66" t="s">
        <v>25125</v>
      </c>
      <c r="P449" s="254" t="s">
        <v>5807</v>
      </c>
      <c r="Q449" s="254" t="s">
        <v>5807</v>
      </c>
      <c r="R449" s="199" t="s">
        <v>4805</v>
      </c>
      <c r="S449" s="199" t="s">
        <v>4805</v>
      </c>
      <c r="T449" s="254" t="s">
        <v>5841</v>
      </c>
      <c r="U449" s="260" t="s">
        <v>4874</v>
      </c>
      <c r="V449" s="42" t="s">
        <v>24182</v>
      </c>
      <c r="W449" s="431" t="s">
        <v>15988</v>
      </c>
      <c r="X449" s="199"/>
      <c r="Y449" s="199"/>
      <c r="Z449" s="199"/>
      <c r="AA449" s="199"/>
    </row>
    <row r="450" spans="1:27" ht="13.5">
      <c r="A450" s="66">
        <v>448</v>
      </c>
      <c r="B450" s="429" t="s">
        <v>24185</v>
      </c>
      <c r="C450" s="277" t="s">
        <v>15980</v>
      </c>
      <c r="D450" s="42" t="s">
        <v>24181</v>
      </c>
      <c r="E450" s="199" t="s">
        <v>1401</v>
      </c>
      <c r="F450" s="42" t="s">
        <v>24181</v>
      </c>
      <c r="G450" s="42" t="s">
        <v>24181</v>
      </c>
      <c r="H450" s="365" t="s">
        <v>20885</v>
      </c>
      <c r="I450" s="118" t="s">
        <v>1358</v>
      </c>
      <c r="J450" s="400" t="s">
        <v>23900</v>
      </c>
      <c r="K450" s="440" t="s">
        <v>23622</v>
      </c>
      <c r="L450" s="400"/>
      <c r="M450" s="349">
        <v>0</v>
      </c>
      <c r="N450" s="60" t="s">
        <v>25126</v>
      </c>
      <c r="O450" s="66" t="s">
        <v>25127</v>
      </c>
      <c r="P450" s="254" t="s">
        <v>5807</v>
      </c>
      <c r="Q450" s="254" t="s">
        <v>5807</v>
      </c>
      <c r="R450" s="199" t="s">
        <v>4805</v>
      </c>
      <c r="S450" s="199" t="s">
        <v>4805</v>
      </c>
      <c r="T450" s="254" t="s">
        <v>5841</v>
      </c>
      <c r="U450" s="260" t="s">
        <v>4874</v>
      </c>
      <c r="V450" s="42" t="s">
        <v>24183</v>
      </c>
      <c r="W450" s="431" t="s">
        <v>15988</v>
      </c>
      <c r="X450" s="199"/>
      <c r="Y450" s="199"/>
      <c r="Z450" s="199"/>
      <c r="AA450" s="199"/>
    </row>
    <row r="451" spans="1:27" s="438" customFormat="1" ht="13.5">
      <c r="A451" s="66">
        <v>449</v>
      </c>
      <c r="B451" s="429" t="s">
        <v>24473</v>
      </c>
      <c r="C451" s="429" t="s">
        <v>16848</v>
      </c>
      <c r="D451" s="365" t="s">
        <v>24329</v>
      </c>
      <c r="E451" s="429" t="s">
        <v>1401</v>
      </c>
      <c r="F451" s="365" t="s">
        <v>24329</v>
      </c>
      <c r="G451" s="365" t="s">
        <v>24329</v>
      </c>
      <c r="H451" s="365" t="s">
        <v>24383</v>
      </c>
      <c r="I451" s="430" t="s">
        <v>5841</v>
      </c>
      <c r="J451" s="365" t="s">
        <v>24323</v>
      </c>
      <c r="K451" s="429" t="s">
        <v>5826</v>
      </c>
      <c r="L451" s="400"/>
      <c r="M451" s="445"/>
      <c r="N451" s="60" t="s">
        <v>25128</v>
      </c>
      <c r="O451" s="66" t="s">
        <v>25129</v>
      </c>
      <c r="P451" s="430" t="s">
        <v>5807</v>
      </c>
      <c r="Q451" s="430" t="s">
        <v>5807</v>
      </c>
      <c r="R451" s="429" t="s">
        <v>4805</v>
      </c>
      <c r="S451" s="429" t="s">
        <v>4805</v>
      </c>
      <c r="T451" s="430" t="s">
        <v>5841</v>
      </c>
      <c r="U451" s="431" t="s">
        <v>4874</v>
      </c>
      <c r="V451" s="365" t="s">
        <v>24384</v>
      </c>
      <c r="W451" s="431" t="s">
        <v>16428</v>
      </c>
      <c r="X451" s="429"/>
      <c r="Y451" s="429"/>
      <c r="Z451" s="429"/>
      <c r="AA451" s="429"/>
    </row>
    <row r="452" spans="1:27" s="438" customFormat="1" ht="13.5">
      <c r="A452" s="66">
        <v>450</v>
      </c>
      <c r="B452" s="429" t="s">
        <v>24473</v>
      </c>
      <c r="C452" s="429" t="s">
        <v>16848</v>
      </c>
      <c r="D452" s="365" t="s">
        <v>24330</v>
      </c>
      <c r="E452" s="429" t="s">
        <v>1401</v>
      </c>
      <c r="F452" s="365" t="s">
        <v>24330</v>
      </c>
      <c r="G452" s="365" t="s">
        <v>24330</v>
      </c>
      <c r="H452" s="365" t="s">
        <v>24383</v>
      </c>
      <c r="I452" s="430" t="s">
        <v>5841</v>
      </c>
      <c r="J452" s="429" t="s">
        <v>24404</v>
      </c>
      <c r="K452" s="429" t="s">
        <v>5826</v>
      </c>
      <c r="L452" s="400"/>
      <c r="M452" s="445"/>
      <c r="N452" s="60" t="s">
        <v>25130</v>
      </c>
      <c r="O452" s="66" t="s">
        <v>25131</v>
      </c>
      <c r="P452" s="430" t="s">
        <v>5807</v>
      </c>
      <c r="Q452" s="430" t="s">
        <v>5807</v>
      </c>
      <c r="R452" s="429" t="s">
        <v>4805</v>
      </c>
      <c r="S452" s="429" t="s">
        <v>4805</v>
      </c>
      <c r="T452" s="430" t="s">
        <v>5841</v>
      </c>
      <c r="U452" s="431" t="s">
        <v>4874</v>
      </c>
      <c r="V452" s="365" t="s">
        <v>24385</v>
      </c>
      <c r="W452" s="431" t="s">
        <v>16428</v>
      </c>
      <c r="X452" s="429"/>
      <c r="Y452" s="429"/>
      <c r="Z452" s="429"/>
      <c r="AA452" s="429"/>
    </row>
    <row r="453" spans="1:27" s="438" customFormat="1" ht="13.5">
      <c r="A453" s="66">
        <v>451</v>
      </c>
      <c r="B453" s="429" t="s">
        <v>24473</v>
      </c>
      <c r="C453" s="429" t="s">
        <v>16848</v>
      </c>
      <c r="D453" s="365" t="s">
        <v>24331</v>
      </c>
      <c r="E453" s="429" t="s">
        <v>1401</v>
      </c>
      <c r="F453" s="365" t="s">
        <v>24331</v>
      </c>
      <c r="G453" s="365" t="s">
        <v>24331</v>
      </c>
      <c r="H453" s="365" t="s">
        <v>24383</v>
      </c>
      <c r="I453" s="430" t="s">
        <v>5841</v>
      </c>
      <c r="J453" s="365" t="s">
        <v>24402</v>
      </c>
      <c r="K453" s="429" t="s">
        <v>5826</v>
      </c>
      <c r="L453" s="400"/>
      <c r="M453" s="445"/>
      <c r="N453" s="60" t="s">
        <v>25132</v>
      </c>
      <c r="O453" s="66" t="s">
        <v>25133</v>
      </c>
      <c r="P453" s="430" t="s">
        <v>5807</v>
      </c>
      <c r="Q453" s="430" t="s">
        <v>5807</v>
      </c>
      <c r="R453" s="429" t="s">
        <v>4805</v>
      </c>
      <c r="S453" s="429" t="s">
        <v>4805</v>
      </c>
      <c r="T453" s="430" t="s">
        <v>5841</v>
      </c>
      <c r="U453" s="431" t="s">
        <v>4874</v>
      </c>
      <c r="V453" s="365" t="s">
        <v>24386</v>
      </c>
      <c r="W453" s="431" t="s">
        <v>16428</v>
      </c>
      <c r="X453" s="429"/>
      <c r="Y453" s="429"/>
      <c r="Z453" s="429"/>
      <c r="AA453" s="429"/>
    </row>
    <row r="454" spans="1:27" s="438" customFormat="1" ht="13.5">
      <c r="A454" s="66">
        <v>452</v>
      </c>
      <c r="B454" s="429" t="s">
        <v>24473</v>
      </c>
      <c r="C454" s="429" t="s">
        <v>16848</v>
      </c>
      <c r="D454" s="365" t="s">
        <v>24387</v>
      </c>
      <c r="E454" s="429" t="s">
        <v>1401</v>
      </c>
      <c r="F454" s="365" t="s">
        <v>24387</v>
      </c>
      <c r="G454" s="365" t="s">
        <v>24387</v>
      </c>
      <c r="H454" s="365" t="s">
        <v>24383</v>
      </c>
      <c r="I454" s="430" t="s">
        <v>5841</v>
      </c>
      <c r="J454" s="429" t="s">
        <v>24403</v>
      </c>
      <c r="K454" s="429" t="s">
        <v>5826</v>
      </c>
      <c r="L454" s="400"/>
      <c r="M454" s="445"/>
      <c r="N454" s="60" t="s">
        <v>25134</v>
      </c>
      <c r="O454" s="66" t="s">
        <v>25135</v>
      </c>
      <c r="P454" s="430" t="s">
        <v>5807</v>
      </c>
      <c r="Q454" s="430" t="s">
        <v>5807</v>
      </c>
      <c r="R454" s="429" t="s">
        <v>4805</v>
      </c>
      <c r="S454" s="429" t="s">
        <v>4805</v>
      </c>
      <c r="T454" s="430" t="s">
        <v>5841</v>
      </c>
      <c r="U454" s="431" t="s">
        <v>4874</v>
      </c>
      <c r="V454" s="365" t="s">
        <v>24388</v>
      </c>
      <c r="W454" s="431" t="s">
        <v>16428</v>
      </c>
      <c r="X454" s="429"/>
      <c r="Y454" s="429"/>
      <c r="Z454" s="429"/>
      <c r="AA454" s="429"/>
    </row>
    <row r="455" spans="1:27" s="438" customFormat="1" ht="13.5">
      <c r="A455" s="66">
        <v>453</v>
      </c>
      <c r="B455" s="429" t="s">
        <v>24473</v>
      </c>
      <c r="C455" s="429" t="s">
        <v>16848</v>
      </c>
      <c r="D455" s="365" t="s">
        <v>24389</v>
      </c>
      <c r="E455" s="429" t="s">
        <v>1401</v>
      </c>
      <c r="F455" s="365" t="s">
        <v>24389</v>
      </c>
      <c r="G455" s="365" t="s">
        <v>24389</v>
      </c>
      <c r="H455" s="365" t="s">
        <v>24383</v>
      </c>
      <c r="I455" s="430" t="s">
        <v>5841</v>
      </c>
      <c r="J455" s="365" t="s">
        <v>24401</v>
      </c>
      <c r="K455" s="429" t="s">
        <v>5826</v>
      </c>
      <c r="L455" s="400"/>
      <c r="M455" s="445"/>
      <c r="N455" s="60" t="s">
        <v>25136</v>
      </c>
      <c r="O455" s="66" t="s">
        <v>25137</v>
      </c>
      <c r="P455" s="430" t="s">
        <v>5807</v>
      </c>
      <c r="Q455" s="430" t="s">
        <v>5807</v>
      </c>
      <c r="R455" s="429" t="s">
        <v>4805</v>
      </c>
      <c r="S455" s="429" t="s">
        <v>4805</v>
      </c>
      <c r="T455" s="430" t="s">
        <v>5841</v>
      </c>
      <c r="U455" s="431" t="s">
        <v>4874</v>
      </c>
      <c r="V455" s="365" t="s">
        <v>24390</v>
      </c>
      <c r="W455" s="431" t="s">
        <v>16428</v>
      </c>
      <c r="X455" s="429"/>
      <c r="Y455" s="429"/>
      <c r="Z455" s="429"/>
      <c r="AA455" s="429"/>
    </row>
    <row r="456" spans="1:27" s="438" customFormat="1" ht="13.5">
      <c r="A456" s="66">
        <v>454</v>
      </c>
      <c r="B456" s="429" t="s">
        <v>24473</v>
      </c>
      <c r="C456" s="429" t="s">
        <v>16848</v>
      </c>
      <c r="D456" s="365" t="s">
        <v>24391</v>
      </c>
      <c r="E456" s="429" t="s">
        <v>1401</v>
      </c>
      <c r="F456" s="365" t="s">
        <v>24391</v>
      </c>
      <c r="G456" s="365" t="s">
        <v>24391</v>
      </c>
      <c r="H456" s="365" t="s">
        <v>24383</v>
      </c>
      <c r="I456" s="430" t="s">
        <v>5841</v>
      </c>
      <c r="J456" s="365" t="s">
        <v>24323</v>
      </c>
      <c r="K456" s="429" t="s">
        <v>8924</v>
      </c>
      <c r="L456" s="400"/>
      <c r="M456" s="445"/>
      <c r="N456" s="60" t="s">
        <v>25138</v>
      </c>
      <c r="O456" s="66" t="s">
        <v>25139</v>
      </c>
      <c r="P456" s="430" t="s">
        <v>5807</v>
      </c>
      <c r="Q456" s="430" t="s">
        <v>5807</v>
      </c>
      <c r="R456" s="429" t="s">
        <v>4805</v>
      </c>
      <c r="S456" s="429" t="s">
        <v>4805</v>
      </c>
      <c r="T456" s="430" t="s">
        <v>5841</v>
      </c>
      <c r="U456" s="431" t="s">
        <v>4874</v>
      </c>
      <c r="V456" s="365" t="s">
        <v>24392</v>
      </c>
      <c r="W456" s="431" t="s">
        <v>16428</v>
      </c>
      <c r="X456" s="429"/>
      <c r="Y456" s="429"/>
      <c r="Z456" s="429"/>
      <c r="AA456" s="429"/>
    </row>
    <row r="457" spans="1:27" s="438" customFormat="1" ht="13.5">
      <c r="A457" s="66">
        <v>455</v>
      </c>
      <c r="B457" s="429" t="s">
        <v>24473</v>
      </c>
      <c r="C457" s="429" t="s">
        <v>16848</v>
      </c>
      <c r="D457" s="365" t="s">
        <v>24393</v>
      </c>
      <c r="E457" s="429" t="s">
        <v>1401</v>
      </c>
      <c r="F457" s="365" t="s">
        <v>24393</v>
      </c>
      <c r="G457" s="365" t="s">
        <v>24393</v>
      </c>
      <c r="H457" s="365" t="s">
        <v>25456</v>
      </c>
      <c r="I457" s="430" t="s">
        <v>5841</v>
      </c>
      <c r="J457" s="365" t="s">
        <v>24404</v>
      </c>
      <c r="K457" s="429" t="s">
        <v>8924</v>
      </c>
      <c r="L457" s="400"/>
      <c r="M457" s="445"/>
      <c r="N457" s="60" t="s">
        <v>25140</v>
      </c>
      <c r="O457" s="66" t="s">
        <v>25141</v>
      </c>
      <c r="P457" s="430" t="s">
        <v>5807</v>
      </c>
      <c r="Q457" s="430" t="s">
        <v>5807</v>
      </c>
      <c r="R457" s="429" t="s">
        <v>4805</v>
      </c>
      <c r="S457" s="429" t="s">
        <v>4805</v>
      </c>
      <c r="T457" s="430" t="s">
        <v>5841</v>
      </c>
      <c r="U457" s="431" t="s">
        <v>4874</v>
      </c>
      <c r="V457" s="365" t="s">
        <v>24394</v>
      </c>
      <c r="W457" s="431" t="s">
        <v>16428</v>
      </c>
      <c r="X457" s="429"/>
      <c r="Y457" s="429"/>
      <c r="Z457" s="429"/>
      <c r="AA457" s="429"/>
    </row>
    <row r="458" spans="1:27" s="438" customFormat="1" ht="13.5">
      <c r="A458" s="66">
        <v>456</v>
      </c>
      <c r="B458" s="429" t="s">
        <v>24473</v>
      </c>
      <c r="C458" s="429" t="s">
        <v>16848</v>
      </c>
      <c r="D458" s="365" t="s">
        <v>24395</v>
      </c>
      <c r="E458" s="429" t="s">
        <v>1401</v>
      </c>
      <c r="F458" s="365" t="s">
        <v>24395</v>
      </c>
      <c r="G458" s="365" t="s">
        <v>24395</v>
      </c>
      <c r="H458" s="365" t="s">
        <v>24383</v>
      </c>
      <c r="I458" s="430" t="s">
        <v>5841</v>
      </c>
      <c r="J458" s="365" t="s">
        <v>24402</v>
      </c>
      <c r="K458" s="429" t="s">
        <v>8924</v>
      </c>
      <c r="L458" s="400"/>
      <c r="M458" s="445"/>
      <c r="N458" s="60" t="s">
        <v>25142</v>
      </c>
      <c r="O458" s="66" t="s">
        <v>25143</v>
      </c>
      <c r="P458" s="430" t="s">
        <v>5807</v>
      </c>
      <c r="Q458" s="430" t="s">
        <v>5807</v>
      </c>
      <c r="R458" s="429" t="s">
        <v>4805</v>
      </c>
      <c r="S458" s="429" t="s">
        <v>4805</v>
      </c>
      <c r="T458" s="430" t="s">
        <v>5841</v>
      </c>
      <c r="U458" s="431" t="s">
        <v>4874</v>
      </c>
      <c r="V458" s="365" t="s">
        <v>24396</v>
      </c>
      <c r="W458" s="431" t="s">
        <v>16428</v>
      </c>
      <c r="X458" s="429"/>
      <c r="Y458" s="429"/>
      <c r="Z458" s="429"/>
      <c r="AA458" s="429"/>
    </row>
    <row r="459" spans="1:27" s="438" customFormat="1" ht="13.5">
      <c r="A459" s="66">
        <v>457</v>
      </c>
      <c r="B459" s="429" t="s">
        <v>24473</v>
      </c>
      <c r="C459" s="429" t="s">
        <v>16848</v>
      </c>
      <c r="D459" s="365" t="s">
        <v>24397</v>
      </c>
      <c r="E459" s="429" t="s">
        <v>1401</v>
      </c>
      <c r="F459" s="365" t="s">
        <v>24397</v>
      </c>
      <c r="G459" s="365" t="s">
        <v>24397</v>
      </c>
      <c r="H459" s="365" t="s">
        <v>24383</v>
      </c>
      <c r="I459" s="430" t="s">
        <v>5841</v>
      </c>
      <c r="J459" s="365" t="s">
        <v>24403</v>
      </c>
      <c r="K459" s="429" t="s">
        <v>8924</v>
      </c>
      <c r="L459" s="400"/>
      <c r="M459" s="445"/>
      <c r="N459" s="60" t="s">
        <v>25144</v>
      </c>
      <c r="O459" s="66" t="s">
        <v>25145</v>
      </c>
      <c r="P459" s="430" t="s">
        <v>5807</v>
      </c>
      <c r="Q459" s="430" t="s">
        <v>5807</v>
      </c>
      <c r="R459" s="429" t="s">
        <v>4805</v>
      </c>
      <c r="S459" s="429" t="s">
        <v>4805</v>
      </c>
      <c r="T459" s="430" t="s">
        <v>5841</v>
      </c>
      <c r="U459" s="431" t="s">
        <v>4874</v>
      </c>
      <c r="V459" s="365" t="s">
        <v>24398</v>
      </c>
      <c r="W459" s="431" t="s">
        <v>16428</v>
      </c>
      <c r="X459" s="429"/>
      <c r="Y459" s="429"/>
      <c r="Z459" s="429"/>
      <c r="AA459" s="429"/>
    </row>
    <row r="460" spans="1:27" s="438" customFormat="1" ht="13.5">
      <c r="A460" s="66">
        <v>458</v>
      </c>
      <c r="B460" s="429" t="s">
        <v>24473</v>
      </c>
      <c r="C460" s="429" t="s">
        <v>16848</v>
      </c>
      <c r="D460" s="365" t="s">
        <v>24399</v>
      </c>
      <c r="E460" s="429" t="s">
        <v>1401</v>
      </c>
      <c r="F460" s="365" t="s">
        <v>24399</v>
      </c>
      <c r="G460" s="365" t="s">
        <v>24399</v>
      </c>
      <c r="H460" s="365" t="s">
        <v>24383</v>
      </c>
      <c r="I460" s="430" t="s">
        <v>5841</v>
      </c>
      <c r="J460" s="365" t="s">
        <v>24401</v>
      </c>
      <c r="K460" s="429" t="s">
        <v>8924</v>
      </c>
      <c r="L460" s="400"/>
      <c r="M460" s="445"/>
      <c r="N460" s="60" t="s">
        <v>25325</v>
      </c>
      <c r="O460" s="66" t="s">
        <v>25326</v>
      </c>
      <c r="P460" s="430" t="s">
        <v>5807</v>
      </c>
      <c r="Q460" s="430" t="s">
        <v>5807</v>
      </c>
      <c r="R460" s="429" t="s">
        <v>4805</v>
      </c>
      <c r="S460" s="429" t="s">
        <v>4805</v>
      </c>
      <c r="T460" s="430" t="s">
        <v>5841</v>
      </c>
      <c r="U460" s="431" t="s">
        <v>4874</v>
      </c>
      <c r="V460" s="365" t="s">
        <v>24400</v>
      </c>
      <c r="W460" s="431" t="s">
        <v>16428</v>
      </c>
      <c r="X460" s="429"/>
      <c r="Y460" s="429"/>
      <c r="Z460" s="429"/>
      <c r="AA460" s="429"/>
    </row>
    <row r="461" spans="1:27" ht="13.5">
      <c r="A461" s="813">
        <v>459</v>
      </c>
      <c r="B461" s="429" t="s">
        <v>25329</v>
      </c>
      <c r="C461" s="429" t="s">
        <v>25320</v>
      </c>
      <c r="D461" s="400" t="s">
        <v>25321</v>
      </c>
      <c r="E461" s="429" t="s">
        <v>1401</v>
      </c>
      <c r="F461" s="400" t="s">
        <v>25321</v>
      </c>
      <c r="G461" s="400" t="s">
        <v>25321</v>
      </c>
      <c r="H461" s="429" t="s">
        <v>25322</v>
      </c>
      <c r="I461" s="430" t="s">
        <v>25323</v>
      </c>
      <c r="J461" s="429" t="s">
        <v>5826</v>
      </c>
      <c r="K461" s="429" t="s">
        <v>25324</v>
      </c>
      <c r="L461" s="349">
        <v>0</v>
      </c>
      <c r="M461" s="349">
        <v>0</v>
      </c>
      <c r="N461" s="60" t="s">
        <v>25440</v>
      </c>
      <c r="O461" s="66" t="s">
        <v>25441</v>
      </c>
      <c r="P461" s="430" t="s">
        <v>5807</v>
      </c>
      <c r="Q461" s="430" t="s">
        <v>5807</v>
      </c>
      <c r="R461" s="429" t="s">
        <v>4805</v>
      </c>
      <c r="S461" s="429" t="s">
        <v>4805</v>
      </c>
      <c r="T461" s="430" t="s">
        <v>5841</v>
      </c>
      <c r="U461" s="431" t="s">
        <v>4874</v>
      </c>
      <c r="V461" s="429" t="s">
        <v>25328</v>
      </c>
      <c r="W461" s="429" t="s">
        <v>25327</v>
      </c>
      <c r="X461" s="359"/>
      <c r="Y461" s="359"/>
      <c r="Z461" s="359"/>
      <c r="AA461" s="359"/>
    </row>
    <row r="462" spans="1:27" ht="13.5">
      <c r="A462" s="66">
        <v>460</v>
      </c>
      <c r="B462" s="440" t="s">
        <v>25430</v>
      </c>
      <c r="C462" s="199" t="s">
        <v>5273</v>
      </c>
      <c r="D462" s="440" t="s">
        <v>25445</v>
      </c>
      <c r="E462" s="199" t="s">
        <v>1401</v>
      </c>
      <c r="F462" s="199" t="s">
        <v>25437</v>
      </c>
      <c r="G462" s="199" t="s">
        <v>25437</v>
      </c>
      <c r="H462" s="440" t="s">
        <v>25431</v>
      </c>
      <c r="I462" s="118" t="s">
        <v>1348</v>
      </c>
      <c r="J462" s="199" t="s">
        <v>1589</v>
      </c>
      <c r="K462" s="199">
        <v>0</v>
      </c>
      <c r="L462" s="53">
        <v>0</v>
      </c>
      <c r="M462" s="440" t="s">
        <v>25439</v>
      </c>
      <c r="N462" s="60" t="s">
        <v>25442</v>
      </c>
      <c r="O462" s="66" t="s">
        <v>25443</v>
      </c>
      <c r="P462" s="118" t="s">
        <v>4804</v>
      </c>
      <c r="Q462" s="118" t="s">
        <v>4804</v>
      </c>
      <c r="R462" s="220" t="s">
        <v>4805</v>
      </c>
      <c r="S462" s="220" t="s">
        <v>4805</v>
      </c>
      <c r="T462" s="134" t="s">
        <v>1358</v>
      </c>
      <c r="U462" s="196" t="s">
        <v>4874</v>
      </c>
      <c r="V462" s="440" t="s">
        <v>25432</v>
      </c>
      <c r="W462" s="199" t="s">
        <v>1705</v>
      </c>
      <c r="X462" s="440" t="s">
        <v>25444</v>
      </c>
      <c r="Y462" s="199"/>
      <c r="Z462" s="199"/>
      <c r="AA462" s="199"/>
    </row>
    <row r="463" spans="1:27" ht="13.5">
      <c r="A463" s="66">
        <v>461</v>
      </c>
      <c r="B463" s="440" t="s">
        <v>25450</v>
      </c>
      <c r="C463" s="352" t="s">
        <v>19896</v>
      </c>
      <c r="D463" s="440" t="s">
        <v>25454</v>
      </c>
      <c r="E463" s="199" t="s">
        <v>1401</v>
      </c>
      <c r="F463" s="440" t="s">
        <v>25455</v>
      </c>
      <c r="G463" s="440" t="s">
        <v>25455</v>
      </c>
      <c r="H463" s="440" t="s">
        <v>25457</v>
      </c>
      <c r="I463" s="630" t="s">
        <v>25458</v>
      </c>
      <c r="J463" s="199" t="s">
        <v>5040</v>
      </c>
      <c r="K463" s="440" t="s">
        <v>26007</v>
      </c>
      <c r="L463" s="53"/>
      <c r="M463" s="440"/>
      <c r="N463" s="60" t="s">
        <v>26011</v>
      </c>
      <c r="O463" s="66" t="s">
        <v>26017</v>
      </c>
      <c r="P463" s="118" t="s">
        <v>4804</v>
      </c>
      <c r="Q463" s="118" t="s">
        <v>4804</v>
      </c>
      <c r="R463" s="220" t="s">
        <v>4805</v>
      </c>
      <c r="S463" s="220" t="s">
        <v>4805</v>
      </c>
      <c r="T463" s="134" t="s">
        <v>1358</v>
      </c>
      <c r="U463" s="196" t="s">
        <v>4874</v>
      </c>
      <c r="V463" s="440" t="s">
        <v>25453</v>
      </c>
      <c r="W463" s="440" t="s">
        <v>25452</v>
      </c>
      <c r="X463" s="440"/>
      <c r="Y463" s="199"/>
      <c r="Z463" s="199"/>
      <c r="AA463" s="199"/>
    </row>
    <row r="464" spans="1:27" s="831" customFormat="1" ht="13.5">
      <c r="A464" s="829">
        <v>462</v>
      </c>
      <c r="B464" s="829" t="s">
        <v>25654</v>
      </c>
      <c r="C464" s="829" t="s">
        <v>18654</v>
      </c>
      <c r="D464" s="832" t="s">
        <v>25655</v>
      </c>
      <c r="E464" s="829" t="s">
        <v>1401</v>
      </c>
      <c r="F464" s="832" t="s">
        <v>25655</v>
      </c>
      <c r="G464" s="832" t="s">
        <v>25655</v>
      </c>
      <c r="H464" s="832" t="s">
        <v>25656</v>
      </c>
      <c r="I464" s="738" t="s">
        <v>1358</v>
      </c>
      <c r="J464" s="829" t="s">
        <v>25642</v>
      </c>
      <c r="K464" s="829" t="s">
        <v>25649</v>
      </c>
      <c r="L464" s="829">
        <v>0</v>
      </c>
      <c r="M464" s="737">
        <v>0</v>
      </c>
      <c r="N464" s="60" t="s">
        <v>26012</v>
      </c>
      <c r="O464" s="66" t="s">
        <v>26018</v>
      </c>
      <c r="P464" s="738" t="s">
        <v>5807</v>
      </c>
      <c r="Q464" s="738" t="s">
        <v>5827</v>
      </c>
      <c r="R464" s="829" t="s">
        <v>4805</v>
      </c>
      <c r="S464" s="829" t="s">
        <v>4805</v>
      </c>
      <c r="T464" s="738" t="s">
        <v>7074</v>
      </c>
      <c r="U464" s="829" t="s">
        <v>4874</v>
      </c>
      <c r="V464" s="829" t="s">
        <v>25657</v>
      </c>
      <c r="W464" s="829" t="s">
        <v>25647</v>
      </c>
      <c r="X464" s="829"/>
      <c r="Y464" s="829"/>
      <c r="Z464" s="829"/>
      <c r="AA464" s="829"/>
    </row>
    <row r="465" spans="1:27" s="831" customFormat="1" ht="13.5">
      <c r="A465" s="829">
        <v>463</v>
      </c>
      <c r="B465" s="829" t="s">
        <v>25701</v>
      </c>
      <c r="C465" s="829" t="s">
        <v>25702</v>
      </c>
      <c r="D465" s="829" t="s">
        <v>25703</v>
      </c>
      <c r="E465" s="829" t="s">
        <v>25704</v>
      </c>
      <c r="F465" s="829" t="s">
        <v>25705</v>
      </c>
      <c r="G465" s="829" t="s">
        <v>25705</v>
      </c>
      <c r="H465" s="829" t="s">
        <v>25706</v>
      </c>
      <c r="I465" s="738" t="s">
        <v>25707</v>
      </c>
      <c r="J465" s="829" t="s">
        <v>26008</v>
      </c>
      <c r="K465" s="829" t="s">
        <v>25708</v>
      </c>
      <c r="L465" s="829">
        <v>0</v>
      </c>
      <c r="M465" s="737">
        <v>0</v>
      </c>
      <c r="N465" s="60" t="s">
        <v>26013</v>
      </c>
      <c r="O465" s="66" t="s">
        <v>26019</v>
      </c>
      <c r="P465" s="738" t="s">
        <v>25709</v>
      </c>
      <c r="Q465" s="738" t="s">
        <v>25710</v>
      </c>
      <c r="R465" s="829" t="s">
        <v>4805</v>
      </c>
      <c r="S465" s="829" t="s">
        <v>4805</v>
      </c>
      <c r="T465" s="738" t="s">
        <v>25707</v>
      </c>
      <c r="U465" s="829" t="s">
        <v>4874</v>
      </c>
      <c r="V465" s="829" t="s">
        <v>25711</v>
      </c>
      <c r="W465" s="829" t="s">
        <v>25712</v>
      </c>
      <c r="X465" s="829"/>
      <c r="Y465" s="829"/>
      <c r="Z465" s="829"/>
      <c r="AA465" s="829"/>
    </row>
    <row r="466" spans="1:27" s="831" customFormat="1" ht="13.5">
      <c r="A466" s="829">
        <v>464</v>
      </c>
      <c r="B466" s="829" t="s">
        <v>25701</v>
      </c>
      <c r="C466" s="829" t="s">
        <v>25702</v>
      </c>
      <c r="D466" s="829" t="s">
        <v>25801</v>
      </c>
      <c r="E466" s="829" t="s">
        <v>25704</v>
      </c>
      <c r="F466" s="829" t="s">
        <v>25713</v>
      </c>
      <c r="G466" s="829" t="s">
        <v>25713</v>
      </c>
      <c r="H466" s="829" t="s">
        <v>25714</v>
      </c>
      <c r="I466" s="738" t="s">
        <v>25707</v>
      </c>
      <c r="J466" s="829" t="s">
        <v>25708</v>
      </c>
      <c r="K466" s="829" t="s">
        <v>25715</v>
      </c>
      <c r="L466" s="829">
        <v>0</v>
      </c>
      <c r="M466" s="737">
        <v>0</v>
      </c>
      <c r="N466" s="60" t="s">
        <v>26014</v>
      </c>
      <c r="O466" s="66" t="s">
        <v>26020</v>
      </c>
      <c r="P466" s="738" t="s">
        <v>25709</v>
      </c>
      <c r="Q466" s="738" t="s">
        <v>25710</v>
      </c>
      <c r="R466" s="829" t="s">
        <v>4805</v>
      </c>
      <c r="S466" s="829" t="s">
        <v>4805</v>
      </c>
      <c r="T466" s="738" t="s">
        <v>25707</v>
      </c>
      <c r="U466" s="829" t="s">
        <v>4874</v>
      </c>
      <c r="V466" s="829" t="s">
        <v>25716</v>
      </c>
      <c r="W466" s="829" t="s">
        <v>25712</v>
      </c>
      <c r="X466" s="829"/>
      <c r="Y466" s="829"/>
      <c r="Z466" s="829"/>
      <c r="AA466" s="829"/>
    </row>
    <row r="467" spans="1:27" s="468" customFormat="1" ht="13.5">
      <c r="A467" s="628">
        <v>469</v>
      </c>
      <c r="B467" s="628" t="s">
        <v>26036</v>
      </c>
      <c r="C467" s="628" t="s">
        <v>16848</v>
      </c>
      <c r="D467" s="628" t="s">
        <v>26037</v>
      </c>
      <c r="E467" s="628" t="s">
        <v>5813</v>
      </c>
      <c r="F467" s="628" t="s">
        <v>26037</v>
      </c>
      <c r="G467" s="628" t="s">
        <v>26037</v>
      </c>
      <c r="H467" s="628" t="s">
        <v>26038</v>
      </c>
      <c r="I467" s="661" t="s">
        <v>5841</v>
      </c>
      <c r="J467" s="628" t="s">
        <v>26039</v>
      </c>
      <c r="K467" s="628" t="s">
        <v>26040</v>
      </c>
      <c r="L467" s="628"/>
      <c r="M467" s="444"/>
      <c r="N467" s="428" t="s">
        <v>26015</v>
      </c>
      <c r="O467" s="847" t="s">
        <v>26021</v>
      </c>
      <c r="P467" s="661" t="s">
        <v>5807</v>
      </c>
      <c r="Q467" s="661" t="s">
        <v>5807</v>
      </c>
      <c r="R467" s="628" t="s">
        <v>4805</v>
      </c>
      <c r="S467" s="628" t="s">
        <v>4805</v>
      </c>
      <c r="T467" s="661" t="s">
        <v>5841</v>
      </c>
      <c r="U467" s="628" t="s">
        <v>4874</v>
      </c>
      <c r="V467" s="628" t="s">
        <v>26010</v>
      </c>
      <c r="W467" s="628" t="s">
        <v>19158</v>
      </c>
      <c r="X467" s="628"/>
      <c r="Y467" s="628"/>
      <c r="Z467" s="628"/>
      <c r="AA467" s="628"/>
    </row>
    <row r="468" spans="1:27" ht="13.5">
      <c r="A468" s="199">
        <v>470</v>
      </c>
      <c r="B468" s="199" t="s">
        <v>684</v>
      </c>
      <c r="C468" s="199" t="s">
        <v>1870</v>
      </c>
      <c r="D468" s="440" t="s">
        <v>26006</v>
      </c>
      <c r="E468" s="199" t="s">
        <v>1401</v>
      </c>
      <c r="F468" s="440" t="s">
        <v>26428</v>
      </c>
      <c r="G468" s="440" t="s">
        <v>26006</v>
      </c>
      <c r="H468" s="199" t="s">
        <v>5032</v>
      </c>
      <c r="I468" s="118" t="s">
        <v>1348</v>
      </c>
      <c r="J468" s="440" t="s">
        <v>26427</v>
      </c>
      <c r="K468" s="199" t="s">
        <v>1870</v>
      </c>
      <c r="L468" s="53">
        <v>0</v>
      </c>
      <c r="M468" s="53">
        <v>0</v>
      </c>
      <c r="N468" s="60" t="s">
        <v>26016</v>
      </c>
      <c r="O468" s="66" t="s">
        <v>26022</v>
      </c>
      <c r="P468" s="118" t="s">
        <v>4804</v>
      </c>
      <c r="Q468" s="118" t="s">
        <v>4804</v>
      </c>
      <c r="R468" s="199" t="s">
        <v>4805</v>
      </c>
      <c r="S468" s="199" t="s">
        <v>5001</v>
      </c>
      <c r="T468" s="118" t="s">
        <v>1358</v>
      </c>
      <c r="U468" s="199" t="s">
        <v>4874</v>
      </c>
      <c r="V468" s="440" t="s">
        <v>26009</v>
      </c>
      <c r="W468" s="440" t="s">
        <v>19158</v>
      </c>
      <c r="X468" s="199"/>
      <c r="Y468" s="199"/>
      <c r="Z468" s="199"/>
      <c r="AA468" s="199"/>
    </row>
    <row r="469" spans="1:27" s="468" customFormat="1" ht="13.5">
      <c r="A469" s="628">
        <v>471</v>
      </c>
      <c r="B469" s="628" t="s">
        <v>26089</v>
      </c>
      <c r="C469" s="628" t="s">
        <v>26090</v>
      </c>
      <c r="D469" s="628" t="s">
        <v>26091</v>
      </c>
      <c r="E469" s="628" t="s">
        <v>26092</v>
      </c>
      <c r="F469" s="628" t="s">
        <v>26091</v>
      </c>
      <c r="G469" s="628" t="s">
        <v>26091</v>
      </c>
      <c r="H469" s="628" t="s">
        <v>26093</v>
      </c>
      <c r="I469" s="661" t="s">
        <v>26094</v>
      </c>
      <c r="J469" s="628" t="s">
        <v>26090</v>
      </c>
      <c r="K469" s="628" t="s">
        <v>26095</v>
      </c>
      <c r="L469" s="187">
        <v>0</v>
      </c>
      <c r="M469" s="187">
        <v>0</v>
      </c>
      <c r="N469" s="880" t="s">
        <v>26553</v>
      </c>
      <c r="O469" s="880" t="s">
        <v>26554</v>
      </c>
      <c r="P469" s="630" t="s">
        <v>4804</v>
      </c>
      <c r="Q469" s="630" t="s">
        <v>4804</v>
      </c>
      <c r="R469" s="178" t="s">
        <v>4805</v>
      </c>
      <c r="S469" s="178" t="s">
        <v>4805</v>
      </c>
      <c r="T469" s="179" t="s">
        <v>1358</v>
      </c>
      <c r="U469" s="178" t="s">
        <v>4874</v>
      </c>
      <c r="V469" s="628" t="s">
        <v>26096</v>
      </c>
      <c r="W469" s="628" t="s">
        <v>26097</v>
      </c>
      <c r="X469" s="628"/>
      <c r="Y469" s="628"/>
      <c r="Z469" s="628"/>
      <c r="AA469" s="628"/>
    </row>
    <row r="470" spans="1:27" s="468" customFormat="1" ht="13.5">
      <c r="A470" s="871">
        <v>472</v>
      </c>
      <c r="B470" s="881" t="s">
        <v>26089</v>
      </c>
      <c r="C470" s="881" t="s">
        <v>26090</v>
      </c>
      <c r="D470" s="881" t="s">
        <v>26098</v>
      </c>
      <c r="E470" s="881" t="s">
        <v>26092</v>
      </c>
      <c r="F470" s="881" t="s">
        <v>26098</v>
      </c>
      <c r="G470" s="881" t="s">
        <v>26098</v>
      </c>
      <c r="H470" s="881" t="s">
        <v>26093</v>
      </c>
      <c r="I470" s="872" t="s">
        <v>26094</v>
      </c>
      <c r="J470" s="881" t="s">
        <v>26090</v>
      </c>
      <c r="K470" s="881" t="s">
        <v>26099</v>
      </c>
      <c r="L470" s="874">
        <v>0</v>
      </c>
      <c r="M470" s="874">
        <v>0</v>
      </c>
      <c r="N470" s="881" t="s">
        <v>26555</v>
      </c>
      <c r="O470" s="881" t="s">
        <v>26556</v>
      </c>
      <c r="P470" s="870" t="s">
        <v>4804</v>
      </c>
      <c r="Q470" s="870" t="s">
        <v>4804</v>
      </c>
      <c r="R470" s="869" t="s">
        <v>4805</v>
      </c>
      <c r="S470" s="869" t="s">
        <v>4805</v>
      </c>
      <c r="T470" s="873" t="s">
        <v>1358</v>
      </c>
      <c r="U470" s="869" t="s">
        <v>4874</v>
      </c>
      <c r="V470" s="881" t="s">
        <v>26033</v>
      </c>
      <c r="W470" s="881" t="s">
        <v>26097</v>
      </c>
      <c r="X470" s="881"/>
      <c r="Y470" s="881"/>
      <c r="Z470" s="881"/>
      <c r="AA470" s="881"/>
    </row>
    <row r="471" spans="1:27" s="880" customFormat="1" ht="13.5">
      <c r="A471" s="880">
        <v>473</v>
      </c>
      <c r="B471" s="880" t="s">
        <v>26089</v>
      </c>
      <c r="C471" s="880" t="s">
        <v>26090</v>
      </c>
      <c r="D471" s="880" t="s">
        <v>26100</v>
      </c>
      <c r="E471" s="880" t="s">
        <v>26092</v>
      </c>
      <c r="F471" s="880" t="s">
        <v>26100</v>
      </c>
      <c r="G471" s="880" t="s">
        <v>26100</v>
      </c>
      <c r="H471" s="880" t="s">
        <v>26101</v>
      </c>
      <c r="I471" s="661" t="s">
        <v>26102</v>
      </c>
      <c r="J471" s="880" t="s">
        <v>26103</v>
      </c>
      <c r="K471" s="880" t="s">
        <v>26104</v>
      </c>
      <c r="L471" s="187">
        <v>0</v>
      </c>
      <c r="M471" s="187">
        <v>0</v>
      </c>
      <c r="N471" s="880" t="s">
        <v>26557</v>
      </c>
      <c r="O471" s="880" t="s">
        <v>26558</v>
      </c>
      <c r="P471" s="630" t="s">
        <v>4804</v>
      </c>
      <c r="Q471" s="630" t="s">
        <v>4804</v>
      </c>
      <c r="R471" s="178" t="s">
        <v>4805</v>
      </c>
      <c r="S471" s="178" t="s">
        <v>4805</v>
      </c>
      <c r="T471" s="179" t="s">
        <v>1358</v>
      </c>
      <c r="U471" s="178" t="s">
        <v>26377</v>
      </c>
      <c r="V471" s="880" t="s">
        <v>26035</v>
      </c>
      <c r="W471" s="880" t="s">
        <v>26105</v>
      </c>
    </row>
    <row r="472" spans="1:27" s="880" customFormat="1" ht="13.5">
      <c r="A472" s="880">
        <v>474</v>
      </c>
      <c r="B472" s="880" t="s">
        <v>26368</v>
      </c>
      <c r="C472" s="880" t="s">
        <v>26369</v>
      </c>
      <c r="D472" s="880" t="s">
        <v>26370</v>
      </c>
      <c r="E472" s="880" t="s">
        <v>26371</v>
      </c>
      <c r="F472" s="880" t="s">
        <v>26370</v>
      </c>
      <c r="G472" s="880" t="s">
        <v>26370</v>
      </c>
      <c r="H472" s="880" t="s">
        <v>26378</v>
      </c>
      <c r="I472" s="661" t="s">
        <v>26340</v>
      </c>
      <c r="J472" s="880" t="s">
        <v>26372</v>
      </c>
      <c r="K472" s="880" t="s">
        <v>26373</v>
      </c>
      <c r="L472" s="187">
        <v>0</v>
      </c>
      <c r="M472" s="187">
        <v>0</v>
      </c>
      <c r="N472" s="880" t="s">
        <v>11720</v>
      </c>
      <c r="O472" s="880" t="s">
        <v>11745</v>
      </c>
      <c r="P472" s="630" t="s">
        <v>4804</v>
      </c>
      <c r="Q472" s="630" t="s">
        <v>4804</v>
      </c>
      <c r="R472" s="178" t="s">
        <v>4805</v>
      </c>
      <c r="S472" s="178" t="s">
        <v>4805</v>
      </c>
      <c r="T472" s="179" t="s">
        <v>1358</v>
      </c>
      <c r="U472" s="178" t="s">
        <v>7906</v>
      </c>
      <c r="V472" s="880" t="s">
        <v>26366</v>
      </c>
      <c r="W472" s="880" t="s">
        <v>26376</v>
      </c>
    </row>
    <row r="473" spans="1:27" s="880" customFormat="1" ht="13.5">
      <c r="A473" s="880">
        <v>475</v>
      </c>
      <c r="B473" s="880" t="s">
        <v>26379</v>
      </c>
      <c r="C473" s="880" t="s">
        <v>26380</v>
      </c>
      <c r="D473" s="880" t="s">
        <v>26381</v>
      </c>
      <c r="E473" s="880" t="s">
        <v>26382</v>
      </c>
      <c r="F473" s="880" t="s">
        <v>26381</v>
      </c>
      <c r="G473" s="880" t="s">
        <v>26381</v>
      </c>
      <c r="H473" s="880" t="s">
        <v>26383</v>
      </c>
      <c r="I473" s="661" t="s">
        <v>26384</v>
      </c>
      <c r="J473" s="880" t="s">
        <v>26385</v>
      </c>
      <c r="K473" s="880" t="s">
        <v>26387</v>
      </c>
      <c r="L473" s="187">
        <v>0</v>
      </c>
      <c r="M473" s="187">
        <v>0</v>
      </c>
      <c r="N473" s="880" t="s">
        <v>11720</v>
      </c>
      <c r="O473" s="880" t="s">
        <v>11745</v>
      </c>
      <c r="P473" s="630" t="s">
        <v>4804</v>
      </c>
      <c r="Q473" s="630" t="s">
        <v>4804</v>
      </c>
      <c r="R473" s="178" t="s">
        <v>4805</v>
      </c>
      <c r="S473" s="178" t="s">
        <v>4805</v>
      </c>
      <c r="T473" s="179" t="s">
        <v>1358</v>
      </c>
      <c r="U473" s="178" t="s">
        <v>26377</v>
      </c>
      <c r="V473" s="880" t="s">
        <v>26367</v>
      </c>
      <c r="W473" s="880" t="s">
        <v>26376</v>
      </c>
    </row>
    <row r="474" spans="1:27" s="880" customFormat="1" ht="13.5">
      <c r="A474" s="880">
        <v>476</v>
      </c>
      <c r="B474" s="880" t="s">
        <v>26415</v>
      </c>
      <c r="C474" s="880" t="s">
        <v>26416</v>
      </c>
      <c r="D474" s="880" t="s">
        <v>26430</v>
      </c>
      <c r="E474" s="880" t="s">
        <v>26417</v>
      </c>
      <c r="F474" s="880" t="s">
        <v>26418</v>
      </c>
      <c r="G474" s="880" t="s">
        <v>26425</v>
      </c>
      <c r="H474" s="880" t="s">
        <v>26419</v>
      </c>
      <c r="I474" s="661" t="s">
        <v>26420</v>
      </c>
      <c r="J474" s="880" t="s">
        <v>26421</v>
      </c>
      <c r="K474" s="880" t="s">
        <v>26422</v>
      </c>
      <c r="L474" s="187">
        <v>0</v>
      </c>
      <c r="M474" s="187">
        <v>0</v>
      </c>
      <c r="N474" s="880" t="s">
        <v>26412</v>
      </c>
      <c r="O474" s="880" t="s">
        <v>26413</v>
      </c>
      <c r="P474" s="630" t="s">
        <v>5807</v>
      </c>
      <c r="Q474" s="630" t="s">
        <v>5807</v>
      </c>
      <c r="R474" s="178" t="s">
        <v>4805</v>
      </c>
      <c r="S474" s="178" t="s">
        <v>4805</v>
      </c>
      <c r="T474" s="179" t="s">
        <v>5841</v>
      </c>
      <c r="U474" s="178" t="s">
        <v>26423</v>
      </c>
      <c r="V474" s="880" t="s">
        <v>26414</v>
      </c>
      <c r="W474" s="880" t="s">
        <v>26424</v>
      </c>
    </row>
    <row r="475" spans="1:27" s="875" customFormat="1" ht="13.5">
      <c r="A475" s="871">
        <v>477</v>
      </c>
      <c r="B475" s="881" t="s">
        <v>26499</v>
      </c>
      <c r="C475" s="881" t="s">
        <v>26500</v>
      </c>
      <c r="D475" s="881" t="s">
        <v>26506</v>
      </c>
      <c r="E475" s="881" t="s">
        <v>26092</v>
      </c>
      <c r="F475" s="881" t="s">
        <v>26506</v>
      </c>
      <c r="G475" s="881" t="s">
        <v>26506</v>
      </c>
      <c r="H475" s="881" t="s">
        <v>26501</v>
      </c>
      <c r="I475" s="872" t="s">
        <v>18564</v>
      </c>
      <c r="J475" s="881" t="s">
        <v>26502</v>
      </c>
      <c r="K475" s="881" t="s">
        <v>26386</v>
      </c>
      <c r="L475" s="874">
        <v>0</v>
      </c>
      <c r="M475" s="874">
        <v>0</v>
      </c>
      <c r="N475" s="881" t="s">
        <v>26559</v>
      </c>
      <c r="O475" s="881" t="s">
        <v>26560</v>
      </c>
      <c r="P475" s="870" t="s">
        <v>4804</v>
      </c>
      <c r="Q475" s="870" t="s">
        <v>4804</v>
      </c>
      <c r="R475" s="869" t="s">
        <v>4805</v>
      </c>
      <c r="S475" s="869" t="s">
        <v>4805</v>
      </c>
      <c r="T475" s="873" t="s">
        <v>1358</v>
      </c>
      <c r="U475" s="869" t="s">
        <v>4874</v>
      </c>
      <c r="V475" s="881" t="s">
        <v>26503</v>
      </c>
      <c r="W475" s="881" t="s">
        <v>26097</v>
      </c>
      <c r="X475" s="881"/>
      <c r="Y475" s="881"/>
      <c r="Z475" s="881"/>
      <c r="AA475" s="881"/>
    </row>
    <row r="476" spans="1:27" s="875" customFormat="1" ht="13.5">
      <c r="A476" s="871">
        <v>478</v>
      </c>
      <c r="B476" s="881" t="s">
        <v>26499</v>
      </c>
      <c r="C476" s="881" t="s">
        <v>26500</v>
      </c>
      <c r="D476" s="881" t="s">
        <v>26507</v>
      </c>
      <c r="E476" s="881" t="s">
        <v>26092</v>
      </c>
      <c r="F476" s="881" t="s">
        <v>26507</v>
      </c>
      <c r="G476" s="881" t="s">
        <v>26507</v>
      </c>
      <c r="H476" s="881" t="s">
        <v>26501</v>
      </c>
      <c r="I476" s="872" t="s">
        <v>18564</v>
      </c>
      <c r="J476" s="881" t="s">
        <v>26502</v>
      </c>
      <c r="K476" s="881" t="s">
        <v>26504</v>
      </c>
      <c r="L476" s="874">
        <v>0</v>
      </c>
      <c r="M476" s="874">
        <v>0</v>
      </c>
      <c r="N476" s="880" t="s">
        <v>26561</v>
      </c>
      <c r="O476" s="880" t="s">
        <v>26562</v>
      </c>
      <c r="P476" s="870" t="s">
        <v>4804</v>
      </c>
      <c r="Q476" s="870" t="s">
        <v>4804</v>
      </c>
      <c r="R476" s="869" t="s">
        <v>4805</v>
      </c>
      <c r="S476" s="869" t="s">
        <v>4805</v>
      </c>
      <c r="T476" s="873" t="s">
        <v>1358</v>
      </c>
      <c r="U476" s="869" t="s">
        <v>4874</v>
      </c>
      <c r="V476" s="881" t="s">
        <v>26505</v>
      </c>
      <c r="W476" s="881" t="s">
        <v>26097</v>
      </c>
      <c r="X476" s="881"/>
      <c r="Y476" s="881"/>
      <c r="Z476" s="881"/>
      <c r="AA476" s="881"/>
    </row>
    <row r="477" spans="1:27" s="875" customFormat="1" ht="13.5">
      <c r="A477" s="871">
        <v>479</v>
      </c>
      <c r="B477" s="881" t="s">
        <v>26552</v>
      </c>
      <c r="C477" s="881" t="s">
        <v>26549</v>
      </c>
      <c r="D477" s="881" t="s">
        <v>26550</v>
      </c>
      <c r="E477" s="881" t="s">
        <v>5813</v>
      </c>
      <c r="F477" s="881" t="s">
        <v>26550</v>
      </c>
      <c r="G477" s="881" t="s">
        <v>26550</v>
      </c>
      <c r="H477" s="881" t="s">
        <v>26501</v>
      </c>
      <c r="I477" s="872" t="s">
        <v>5841</v>
      </c>
      <c r="J477" s="881" t="s">
        <v>26497</v>
      </c>
      <c r="K477" s="877" t="s">
        <v>26537</v>
      </c>
      <c r="L477" s="874">
        <v>0</v>
      </c>
      <c r="M477" s="874">
        <v>0</v>
      </c>
      <c r="N477" s="881" t="s">
        <v>26563</v>
      </c>
      <c r="O477" s="881" t="s">
        <v>26564</v>
      </c>
      <c r="P477" s="870" t="s">
        <v>4804</v>
      </c>
      <c r="Q477" s="870" t="s">
        <v>4804</v>
      </c>
      <c r="R477" s="869" t="s">
        <v>4805</v>
      </c>
      <c r="S477" s="869" t="s">
        <v>4805</v>
      </c>
      <c r="T477" s="873" t="s">
        <v>1358</v>
      </c>
      <c r="U477" s="869" t="s">
        <v>4874</v>
      </c>
      <c r="V477" s="881" t="s">
        <v>26551</v>
      </c>
      <c r="W477" s="881" t="s">
        <v>25908</v>
      </c>
      <c r="X477" s="881"/>
      <c r="Y477" s="881"/>
      <c r="Z477" s="881"/>
      <c r="AA477" s="881"/>
    </row>
    <row r="478" spans="1:27" ht="13.5">
      <c r="A478" s="871">
        <v>480</v>
      </c>
      <c r="B478" s="429" t="s">
        <v>26610</v>
      </c>
      <c r="C478" s="429" t="s">
        <v>26611</v>
      </c>
      <c r="D478" s="365" t="s">
        <v>26612</v>
      </c>
      <c r="E478" s="359" t="s">
        <v>1401</v>
      </c>
      <c r="F478" s="365" t="s">
        <v>26612</v>
      </c>
      <c r="G478" s="365" t="s">
        <v>26612</v>
      </c>
      <c r="H478" s="365" t="s">
        <v>21027</v>
      </c>
      <c r="I478" s="350" t="s">
        <v>1358</v>
      </c>
      <c r="J478" s="365" t="s">
        <v>1870</v>
      </c>
      <c r="K478" s="365" t="s">
        <v>1589</v>
      </c>
      <c r="L478" s="349">
        <v>0</v>
      </c>
      <c r="M478" s="349">
        <v>0</v>
      </c>
      <c r="N478" s="880" t="s">
        <v>26613</v>
      </c>
      <c r="O478" s="880" t="s">
        <v>26614</v>
      </c>
      <c r="P478" s="430" t="s">
        <v>4804</v>
      </c>
      <c r="Q478" s="430" t="s">
        <v>4804</v>
      </c>
      <c r="R478" s="359" t="s">
        <v>4805</v>
      </c>
      <c r="S478" s="869" t="s">
        <v>4805</v>
      </c>
      <c r="T478" s="430" t="s">
        <v>1358</v>
      </c>
      <c r="U478" s="431" t="s">
        <v>4874</v>
      </c>
      <c r="V478" s="365" t="s">
        <v>26615</v>
      </c>
      <c r="W478" s="429" t="s">
        <v>26616</v>
      </c>
      <c r="X478" s="359"/>
      <c r="Y478" s="359"/>
      <c r="Z478" s="359"/>
      <c r="AA478" s="359"/>
    </row>
    <row r="479" spans="1:27" ht="13.5">
      <c r="A479" s="871">
        <v>481</v>
      </c>
      <c r="B479" s="429" t="s">
        <v>26618</v>
      </c>
      <c r="C479" s="429" t="s">
        <v>26611</v>
      </c>
      <c r="D479" s="365" t="s">
        <v>26622</v>
      </c>
      <c r="E479" s="199" t="s">
        <v>1401</v>
      </c>
      <c r="F479" s="365" t="s">
        <v>26622</v>
      </c>
      <c r="G479" s="365" t="s">
        <v>26622</v>
      </c>
      <c r="H479" s="879" t="s">
        <v>26623</v>
      </c>
      <c r="I479" s="118" t="s">
        <v>1358</v>
      </c>
      <c r="J479" s="365" t="s">
        <v>1870</v>
      </c>
      <c r="K479" s="365" t="s">
        <v>1589</v>
      </c>
      <c r="L479" s="53">
        <v>0</v>
      </c>
      <c r="M479" s="53">
        <v>0</v>
      </c>
      <c r="N479" s="881" t="s">
        <v>26619</v>
      </c>
      <c r="O479" s="881" t="s">
        <v>26620</v>
      </c>
      <c r="P479" s="118" t="s">
        <v>4804</v>
      </c>
      <c r="Q479" s="118" t="s">
        <v>4804</v>
      </c>
      <c r="R479" s="196" t="s">
        <v>4805</v>
      </c>
      <c r="S479" s="869" t="s">
        <v>4805</v>
      </c>
      <c r="T479" s="134" t="s">
        <v>1358</v>
      </c>
      <c r="U479" s="196" t="s">
        <v>4874</v>
      </c>
      <c r="V479" s="365" t="s">
        <v>26624</v>
      </c>
      <c r="W479" s="879" t="s">
        <v>26621</v>
      </c>
      <c r="X479" s="199"/>
      <c r="Y479" s="199"/>
      <c r="Z479" s="199"/>
      <c r="AA479" s="199"/>
    </row>
    <row r="480" spans="1:27" s="97" customFormat="1" ht="13.5">
      <c r="A480" s="871">
        <v>482</v>
      </c>
      <c r="B480" s="880" t="s">
        <v>26740</v>
      </c>
      <c r="C480" s="95" t="s">
        <v>1870</v>
      </c>
      <c r="D480" s="880" t="s">
        <v>26745</v>
      </c>
      <c r="E480" s="95" t="s">
        <v>1401</v>
      </c>
      <c r="F480" s="880" t="s">
        <v>26745</v>
      </c>
      <c r="G480" s="880" t="s">
        <v>26745</v>
      </c>
      <c r="H480" s="39" t="s">
        <v>8338</v>
      </c>
      <c r="I480" s="119" t="s">
        <v>1348</v>
      </c>
      <c r="J480" s="95" t="s">
        <v>8332</v>
      </c>
      <c r="K480" s="880" t="s">
        <v>26733</v>
      </c>
      <c r="L480" s="158">
        <v>0</v>
      </c>
      <c r="M480" s="158">
        <v>0</v>
      </c>
      <c r="N480" s="428" t="s">
        <v>26741</v>
      </c>
      <c r="O480" s="847" t="s">
        <v>26742</v>
      </c>
      <c r="P480" s="119" t="s">
        <v>4804</v>
      </c>
      <c r="Q480" s="119" t="s">
        <v>4804</v>
      </c>
      <c r="R480" s="95" t="s">
        <v>9848</v>
      </c>
      <c r="S480" s="95" t="s">
        <v>4805</v>
      </c>
      <c r="T480" s="119" t="s">
        <v>1358</v>
      </c>
      <c r="U480" s="95" t="s">
        <v>4874</v>
      </c>
      <c r="V480" s="880" t="s">
        <v>26744</v>
      </c>
      <c r="W480" s="880" t="s">
        <v>26743</v>
      </c>
      <c r="X480" s="95"/>
      <c r="Y480" s="95"/>
      <c r="Z480" s="95"/>
      <c r="AA480" s="95"/>
    </row>
    <row r="481" spans="1:27" s="97" customFormat="1" ht="13.5">
      <c r="A481" s="199">
        <v>483</v>
      </c>
      <c r="B481" s="880" t="s">
        <v>26740</v>
      </c>
      <c r="C481" s="95" t="s">
        <v>1870</v>
      </c>
      <c r="D481" s="880" t="s">
        <v>26750</v>
      </c>
      <c r="E481" s="95" t="s">
        <v>1401</v>
      </c>
      <c r="F481" s="880" t="s">
        <v>26750</v>
      </c>
      <c r="G481" s="880" t="s">
        <v>26750</v>
      </c>
      <c r="H481" s="39" t="s">
        <v>8338</v>
      </c>
      <c r="I481" s="119" t="s">
        <v>1348</v>
      </c>
      <c r="J481" s="95">
        <v>0</v>
      </c>
      <c r="K481" s="95">
        <v>0</v>
      </c>
      <c r="L481" s="1078" t="s">
        <v>26761</v>
      </c>
      <c r="M481" s="880" t="s">
        <v>26745</v>
      </c>
      <c r="N481" s="428" t="s">
        <v>26751</v>
      </c>
      <c r="O481" s="847" t="s">
        <v>26752</v>
      </c>
      <c r="P481" s="119" t="s">
        <v>4804</v>
      </c>
      <c r="Q481" s="119" t="s">
        <v>4804</v>
      </c>
      <c r="R481" s="95" t="s">
        <v>9848</v>
      </c>
      <c r="S481" s="880" t="s">
        <v>4805</v>
      </c>
      <c r="T481" s="119" t="s">
        <v>1358</v>
      </c>
      <c r="U481" s="95" t="s">
        <v>4874</v>
      </c>
      <c r="V481" s="880" t="s">
        <v>26753</v>
      </c>
      <c r="W481" s="880" t="s">
        <v>26743</v>
      </c>
      <c r="X481" s="95"/>
      <c r="Y481" s="95"/>
      <c r="Z481" s="95"/>
      <c r="AA481" s="95"/>
    </row>
    <row r="482" spans="1:27" ht="13.5">
      <c r="A482" s="66">
        <v>484</v>
      </c>
      <c r="B482" s="879" t="s">
        <v>26776</v>
      </c>
      <c r="C482" s="879" t="s">
        <v>1870</v>
      </c>
      <c r="D482" s="42" t="s">
        <v>26777</v>
      </c>
      <c r="E482" s="199" t="s">
        <v>1401</v>
      </c>
      <c r="F482" s="42" t="s">
        <v>26778</v>
      </c>
      <c r="G482" s="879" t="s">
        <v>26778</v>
      </c>
      <c r="H482" s="199" t="s">
        <v>5032</v>
      </c>
      <c r="I482" s="118" t="s">
        <v>1348</v>
      </c>
      <c r="J482" s="199" t="s">
        <v>1870</v>
      </c>
      <c r="K482" s="879" t="s">
        <v>26772</v>
      </c>
      <c r="L482" s="53">
        <v>0</v>
      </c>
      <c r="M482" s="53">
        <v>0</v>
      </c>
      <c r="N482" s="428" t="s">
        <v>26779</v>
      </c>
      <c r="O482" s="847" t="s">
        <v>26780</v>
      </c>
      <c r="P482" s="118" t="s">
        <v>4804</v>
      </c>
      <c r="Q482" s="118" t="s">
        <v>4804</v>
      </c>
      <c r="R482" s="879" t="s">
        <v>4805</v>
      </c>
      <c r="S482" s="879" t="s">
        <v>4805</v>
      </c>
      <c r="T482" s="118" t="s">
        <v>1358</v>
      </c>
      <c r="U482" s="199" t="s">
        <v>4874</v>
      </c>
      <c r="V482" s="879" t="s">
        <v>26781</v>
      </c>
      <c r="W482" s="879" t="s">
        <v>26775</v>
      </c>
      <c r="X482" s="199"/>
      <c r="Y482" s="199"/>
      <c r="Z482" s="199"/>
      <c r="AA482" s="199"/>
    </row>
  </sheetData>
  <customSheetViews>
    <customSheetView guid="{B77D688C-3894-4B0E-B9C0-8E2AB33B8E4A}" topLeftCell="A89">
      <selection activeCell="D89" sqref="D1:D1048576"/>
      <pageMargins left="0.7" right="0.7" top="0.75" bottom="0.75" header="0.3" footer="0.3"/>
    </customSheetView>
    <customSheetView guid="{E7196873-6018-4498-969F-3F57585C170F}" topLeftCell="A463">
      <selection activeCell="A481" sqref="A481"/>
      <pageMargins left="0.7" right="0.7" top="0.75" bottom="0.75" header="0.3" footer="0.3"/>
    </customSheetView>
    <customSheetView guid="{ED6EEF44-86C5-45ED-8054-97442BB16151}" topLeftCell="B77">
      <selection activeCell="H99" sqref="H99"/>
      <pageMargins left="0.7" right="0.7" top="0.75" bottom="0.75" header="0.3" footer="0.3"/>
    </customSheetView>
    <customSheetView guid="{ACC5FA19-0BF2-4858-9ACE-ADC684C9A46D}" topLeftCell="A451">
      <selection activeCell="AA479" sqref="AA479"/>
      <pageMargins left="0.7" right="0.7" top="0.75" bottom="0.75" header="0.3" footer="0.3"/>
    </customSheetView>
    <customSheetView guid="{62F30690-908F-4A5E-8F50-9D42B58817D8}" topLeftCell="N456">
      <selection activeCell="Q487" sqref="Q487"/>
      <pageMargins left="0.7" right="0.7" top="0.75" bottom="0.75" header="0.3" footer="0.3"/>
    </customSheetView>
    <customSheetView guid="{421F73E7-4A90-4244-B867-5BBD2A319A6B}" topLeftCell="A428">
      <selection activeCell="B466" sqref="B466"/>
      <pageMargins left="0.7" right="0.7" top="0.75" bottom="0.75" header="0.3" footer="0.3"/>
    </customSheetView>
    <customSheetView guid="{6559B424-84E7-41E9-9710-4DB072A71438}">
      <pageMargins left="0.7" right="0.7" top="0.75" bottom="0.75" header="0.3" footer="0.3"/>
    </customSheetView>
    <customSheetView guid="{D0D3DCFA-40DE-4C49-BA4D-92F1D6E408BD}" topLeftCell="L422">
      <selection activeCell="Q464" sqref="Q464"/>
      <pageMargins left="0.7" right="0.7" top="0.75" bottom="0.75" header="0.3" footer="0.3"/>
    </customSheetView>
    <customSheetView guid="{DE71D1F2-C1EE-43DE-B8D6-31956989AC91}">
      <selection activeCell="D16" sqref="D16"/>
      <pageMargins left="0.7" right="0.7" top="0.75" bottom="0.75" header="0.3" footer="0.3"/>
    </customSheetView>
    <customSheetView guid="{19B1EB19-6FB7-414E-8E0D-1B74ACE4C155}" topLeftCell="A422">
      <selection activeCell="A464" sqref="A464:XFD464"/>
      <pageMargins left="0.7" right="0.7" top="0.75" bottom="0.75" header="0.3" footer="0.3"/>
    </customSheetView>
    <customSheetView guid="{12BC7A43-2A9B-4517-936D-0902988E0E9A}" topLeftCell="A418">
      <selection activeCell="B461" sqref="B461"/>
      <pageMargins left="0.7" right="0.7" top="0.75" bottom="0.75" header="0.3" footer="0.3"/>
    </customSheetView>
    <customSheetView guid="{D91718FC-17BD-46DE-B5D6-1DFDFEF42D3E}" topLeftCell="A432">
      <selection activeCell="B458" sqref="B458"/>
      <pageMargins left="0.7" right="0.7" top="0.75" bottom="0.75" header="0.3" footer="0.3"/>
    </customSheetView>
    <customSheetView guid="{21B621D9-DA94-4328-A547-6BDE88060B2F}" topLeftCell="A442">
      <selection activeCell="B468" sqref="B468"/>
      <pageMargins left="0.7" right="0.7" top="0.75" bottom="0.75" header="0.3" footer="0.3"/>
    </customSheetView>
    <customSheetView guid="{92F9696E-2A82-4590-A070-3F1D3372E5A9}" topLeftCell="F38">
      <selection activeCell="H55" sqref="H55"/>
      <pageMargins left="0.7" right="0.7" top="0.75" bottom="0.75" header="0.3" footer="0.3"/>
    </customSheetView>
    <customSheetView guid="{E0156771-F24F-468A-9BED-51F8F2EEA275}" topLeftCell="C32">
      <selection activeCell="J68" sqref="J68"/>
      <pageMargins left="0.7" right="0.7" top="0.75" bottom="0.75" header="0.3" footer="0.3"/>
    </customSheetView>
    <customSheetView guid="{11D4BDC5-72E9-4248-B228-C2B2FA6F30D0}" filter="1" showAutoFilter="1">
      <selection activeCell="J17" sqref="J17"/>
      <pageMargins left="0.7" right="0.7" top="0.75" bottom="0.75" header="0.3" footer="0.3"/>
      <autoFilter ref="A2:AA461">
        <filterColumn colId="3">
          <filters>
            <filter val="HasManagementGroupAccount"/>
            <filter val="HasManagementGroupAccountDept"/>
            <filter val="HasManagementGroupDept"/>
            <filter val="HasManagementGroupVersion"/>
            <filter val="ManagedByDepartment"/>
            <filter val="ManagementGroup2Users"/>
            <filter val="WBSManagedBy"/>
          </filters>
        </filterColumn>
      </autoFilter>
    </customSheetView>
    <customSheetView guid="{9A740003-ABB8-4D1D-8FBE-3ABC50043336}">
      <selection activeCell="D16" sqref="D16"/>
      <pageMargins left="0.7" right="0.7" top="0.75" bottom="0.75" header="0.3" footer="0.3"/>
    </customSheetView>
    <customSheetView guid="{1B49CA81-5DAB-4B70-B65C-A9D757B01318}" topLeftCell="H87">
      <selection activeCell="J95" sqref="J95"/>
      <pageMargins left="0.7" right="0.7" top="0.75" bottom="0.75" header="0.3" footer="0.3"/>
    </customSheetView>
    <customSheetView guid="{B4FE853D-E600-459E-85FD-605093CBA9A2}" topLeftCell="H87">
      <selection activeCell="K87" sqref="K1:K1048576"/>
      <pageMargins left="0.7" right="0.7" top="0.75" bottom="0.75" header="0.3" footer="0.3"/>
    </customSheetView>
    <customSheetView guid="{1CBA74DA-E098-4EF7-8C56-9297DAA3186A}">
      <selection activeCell="D16" sqref="D16"/>
      <pageMargins left="0.7" right="0.7" top="0.75" bottom="0.75" header="0.3" footer="0.3"/>
    </customSheetView>
    <customSheetView guid="{8FFD8D58-BC1E-427E-9F3D-BA6954FEE335}">
      <selection activeCell="D16" sqref="D16"/>
      <pageMargins left="0.7" right="0.7" top="0.75" bottom="0.75" header="0.3" footer="0.3"/>
    </customSheetView>
    <customSheetView guid="{C51B46A2-986E-4DD3-A4FC-524627FB6E66}" topLeftCell="H87">
      <selection activeCell="J95" sqref="J95"/>
      <pageMargins left="0.7" right="0.7" top="0.75" bottom="0.75" header="0.3" footer="0.3"/>
    </customSheetView>
    <customSheetView guid="{61CAE55B-98D4-42F4-B062-7E9EF9D183A9}" showAutoFilter="1" topLeftCell="A425">
      <selection activeCell="F462" sqref="F462"/>
      <pageMargins left="0.7" right="0.7" top="0.75" bottom="0.75" header="0.3" footer="0.3"/>
      <autoFilter ref="A2:AA462"/>
    </customSheetView>
    <customSheetView guid="{C9AB3C92-BEDD-4EE6-B1B1-2B60593ED640}" showAutoFilter="1" topLeftCell="E175">
      <selection activeCell="J206" sqref="J206"/>
      <pageMargins left="0.7" right="0.7" top="0.75" bottom="0.75" header="0.3" footer="0.3"/>
      <autoFilter ref="A2:AA463"/>
    </customSheetView>
    <customSheetView guid="{12006414-7EC7-4E06-BCDB-26C928013B81}" showAutoFilter="1" topLeftCell="E175">
      <selection activeCell="J206" sqref="J206"/>
      <pageMargins left="0.7" right="0.7" top="0.75" bottom="0.75" header="0.3" footer="0.3"/>
      <autoFilter ref="A2:AA463"/>
    </customSheetView>
    <customSheetView guid="{D1154502-5112-4CB1-8DB5-89B61817B161}" filter="1" showAutoFilter="1">
      <selection activeCell="J17" sqref="J17"/>
      <pageMargins left="0.7" right="0.7" top="0.75" bottom="0.75" header="0.3" footer="0.3"/>
      <autoFilter ref="A2:AA463">
        <filterColumn colId="3">
          <filters>
            <filter val="HasManagementGroupAccount"/>
            <filter val="HasManagementGroupAccountDept"/>
            <filter val="HasManagementGroupDept"/>
            <filter val="HasManagementGroupVersion"/>
            <filter val="ManagedByDepartment"/>
            <filter val="ManagementGroup2Users"/>
            <filter val="WBSManagedBy"/>
          </filters>
        </filterColumn>
      </autoFilter>
    </customSheetView>
    <customSheetView guid="{C75A7410-BC61-4E85-89C0-D239031DDE68}" topLeftCell="A208">
      <selection activeCell="D218" sqref="D218"/>
      <pageMargins left="0.7" right="0.7" top="0.75" bottom="0.75" header="0.3" footer="0.3"/>
    </customSheetView>
    <customSheetView guid="{EDC6C8CB-CC56-41A3-A5D2-964F47B45937}" scale="85" topLeftCell="A360">
      <selection activeCell="D386" sqref="D386"/>
      <pageMargins left="0.7" right="0.7" top="0.75" bottom="0.75" header="0.3" footer="0.3"/>
    </customSheetView>
    <customSheetView guid="{7478A4DE-EA9D-4EDD-AD0C-E07082CFE7F8}" topLeftCell="A452">
      <selection activeCell="D474" sqref="D474:D475"/>
      <pageMargins left="0.7" right="0.7" top="0.75" bottom="0.75" header="0.3" footer="0.3"/>
    </customSheetView>
    <customSheetView guid="{FA4C5799-AA55-48EE-9E28-A5C08EC0B5EC}">
      <pane ySplit="2" topLeftCell="A48" activePane="bottomLeft" state="frozen"/>
      <selection pane="bottomLeft" activeCell="D65" sqref="D1:D1048576"/>
      <pageMargins left="0.7" right="0.7" top="0.75" bottom="0.75" header="0.3" footer="0.3"/>
    </customSheetView>
    <customSheetView guid="{90FD2661-09A8-48CB-9E6C-43186E8FA7FD}" topLeftCell="N456">
      <selection activeCell="Q487" sqref="Q487"/>
      <pageMargins left="0.7" right="0.7" top="0.75" bottom="0.75" header="0.3" footer="0.3"/>
    </customSheetView>
    <customSheetView guid="{1433F8E8-C001-4A2E-941F-69E7F3BC4875}" topLeftCell="A77">
      <selection activeCell="E96" sqref="E96"/>
      <pageMargins left="0.7" right="0.7" top="0.75" bottom="0.75" header="0.3" footer="0.3"/>
    </customSheetView>
  </customSheetViews>
  <phoneticPr fontId="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250"/>
  <sheetViews>
    <sheetView topLeftCell="A6230" zoomScaleNormal="100" workbookViewId="0">
      <selection activeCell="B6270" sqref="B6270"/>
    </sheetView>
  </sheetViews>
  <sheetFormatPr defaultColWidth="9" defaultRowHeight="16.5"/>
  <cols>
    <col min="1" max="1" width="9.5" style="654" customWidth="1"/>
    <col min="2" max="2" width="18.125" style="654" customWidth="1"/>
    <col min="3" max="3" width="8.375" style="789" bestFit="1" customWidth="1"/>
    <col min="4" max="4" width="28.75" style="654" customWidth="1"/>
    <col min="5" max="5" width="28.25" style="292" bestFit="1" customWidth="1"/>
    <col min="6" max="6" width="33.625" style="654" customWidth="1"/>
    <col min="7" max="7" width="34.375" style="654" customWidth="1"/>
    <col min="8" max="8" width="10.625" style="775" customWidth="1"/>
    <col min="9" max="9" width="14.875" style="789" customWidth="1"/>
    <col min="10" max="10" width="10.625" style="775" customWidth="1"/>
    <col min="11" max="11" width="19.25" style="775" customWidth="1"/>
    <col min="12" max="12" width="12.25" style="789" customWidth="1"/>
    <col min="13" max="13" width="52.5" style="654" customWidth="1"/>
    <col min="14" max="14" width="11.875" style="654" customWidth="1"/>
    <col min="15" max="15" width="64.625" style="654" customWidth="1"/>
    <col min="16" max="16" width="7.125" style="654" bestFit="1" customWidth="1"/>
    <col min="17" max="16384" width="9" style="654"/>
  </cols>
  <sheetData>
    <row r="1" spans="1:21" ht="24" customHeight="1">
      <c r="A1" s="444"/>
      <c r="B1" s="653"/>
      <c r="C1" s="441"/>
      <c r="D1" s="441"/>
      <c r="E1" s="653"/>
      <c r="F1" s="441"/>
      <c r="G1" s="441" t="s">
        <v>1332</v>
      </c>
      <c r="H1" s="635"/>
      <c r="I1" s="77" t="s">
        <v>1333</v>
      </c>
      <c r="J1" s="635"/>
      <c r="K1" s="635"/>
      <c r="L1" s="77" t="s">
        <v>1334</v>
      </c>
      <c r="M1" s="77"/>
      <c r="N1" s="653"/>
      <c r="O1" s="653"/>
      <c r="P1" s="635"/>
    </row>
    <row r="2" spans="1:21" ht="101.25" customHeight="1">
      <c r="A2" s="655" t="s">
        <v>26675</v>
      </c>
      <c r="B2" s="656" t="s">
        <v>1335</v>
      </c>
      <c r="C2" s="209" t="s">
        <v>1336</v>
      </c>
      <c r="D2" s="209" t="s">
        <v>26</v>
      </c>
      <c r="E2" s="10" t="s">
        <v>10843</v>
      </c>
      <c r="F2" s="657" t="s">
        <v>1337</v>
      </c>
      <c r="G2" s="657" t="s">
        <v>1338</v>
      </c>
      <c r="H2" s="9" t="s">
        <v>1339</v>
      </c>
      <c r="I2" s="657" t="s">
        <v>25574</v>
      </c>
      <c r="J2" s="9" t="s">
        <v>1340</v>
      </c>
      <c r="K2" s="10" t="s">
        <v>1341</v>
      </c>
      <c r="L2" s="657" t="s">
        <v>1342</v>
      </c>
      <c r="M2" s="10" t="s">
        <v>24496</v>
      </c>
      <c r="N2" s="10" t="s">
        <v>25397</v>
      </c>
      <c r="O2" s="9" t="s">
        <v>1343</v>
      </c>
      <c r="P2" s="9" t="s">
        <v>38</v>
      </c>
      <c r="R2" s="606"/>
      <c r="S2" s="606"/>
      <c r="T2" s="606"/>
      <c r="U2" s="606"/>
    </row>
    <row r="3" spans="1:21" ht="13.5">
      <c r="A3" s="610">
        <v>826</v>
      </c>
      <c r="B3" s="658"/>
      <c r="C3" s="611" t="s">
        <v>1375</v>
      </c>
      <c r="D3" s="611" t="s">
        <v>13574</v>
      </c>
      <c r="E3" s="610" t="s">
        <v>13901</v>
      </c>
      <c r="F3" s="610" t="s">
        <v>13902</v>
      </c>
      <c r="G3" s="610" t="s">
        <v>13903</v>
      </c>
      <c r="H3" s="630">
        <v>17</v>
      </c>
      <c r="I3" s="611" t="s">
        <v>1347</v>
      </c>
      <c r="J3" s="630">
        <v>20</v>
      </c>
      <c r="K3" s="630" t="s">
        <v>1358</v>
      </c>
      <c r="L3" s="69"/>
      <c r="M3" s="610" t="s">
        <v>1349</v>
      </c>
      <c r="N3" s="610"/>
      <c r="O3" s="610" t="s">
        <v>13904</v>
      </c>
      <c r="P3" s="71" t="s">
        <v>1629</v>
      </c>
      <c r="R3" s="302"/>
      <c r="S3" s="302"/>
      <c r="T3" s="302"/>
      <c r="U3" s="302"/>
    </row>
    <row r="4" spans="1:21" ht="13.5">
      <c r="A4" s="610">
        <v>863</v>
      </c>
      <c r="B4" s="658" t="s">
        <v>25160</v>
      </c>
      <c r="C4" s="611" t="s">
        <v>1375</v>
      </c>
      <c r="D4" s="611" t="s">
        <v>25161</v>
      </c>
      <c r="E4" s="610" t="s">
        <v>13901</v>
      </c>
      <c r="F4" s="610" t="s">
        <v>13902</v>
      </c>
      <c r="G4" s="610" t="s">
        <v>13903</v>
      </c>
      <c r="H4" s="630">
        <v>21</v>
      </c>
      <c r="I4" s="611" t="s">
        <v>1347</v>
      </c>
      <c r="J4" s="630">
        <v>20</v>
      </c>
      <c r="K4" s="630" t="s">
        <v>1358</v>
      </c>
      <c r="L4" s="69"/>
      <c r="M4" s="610" t="s">
        <v>1349</v>
      </c>
      <c r="N4" s="610"/>
      <c r="O4" s="610" t="s">
        <v>13904</v>
      </c>
      <c r="P4" s="71" t="s">
        <v>1629</v>
      </c>
      <c r="R4" s="302"/>
      <c r="S4" s="302"/>
      <c r="T4" s="302"/>
      <c r="U4" s="302"/>
    </row>
    <row r="5" spans="1:21" ht="13.5">
      <c r="A5" s="610">
        <v>1109</v>
      </c>
      <c r="B5" s="658"/>
      <c r="C5" s="611" t="s">
        <v>11521</v>
      </c>
      <c r="D5" s="611" t="s">
        <v>2603</v>
      </c>
      <c r="E5" s="610" t="s">
        <v>2605</v>
      </c>
      <c r="F5" s="610" t="s">
        <v>2606</v>
      </c>
      <c r="G5" s="610" t="s">
        <v>2607</v>
      </c>
      <c r="H5" s="630">
        <v>2</v>
      </c>
      <c r="I5" s="611" t="s">
        <v>1347</v>
      </c>
      <c r="J5" s="630">
        <v>6</v>
      </c>
      <c r="K5" s="630" t="s">
        <v>1348</v>
      </c>
      <c r="L5" s="611"/>
      <c r="M5" s="610" t="s">
        <v>1349</v>
      </c>
      <c r="N5" s="610"/>
      <c r="O5" s="610" t="s">
        <v>2608</v>
      </c>
      <c r="P5" s="610" t="s">
        <v>1629</v>
      </c>
      <c r="R5" s="302"/>
      <c r="S5" s="302"/>
      <c r="T5" s="302"/>
      <c r="U5" s="302"/>
    </row>
    <row r="6" spans="1:21" ht="13.5">
      <c r="A6" s="610">
        <v>2168</v>
      </c>
      <c r="B6" s="658"/>
      <c r="C6" s="611" t="s">
        <v>11520</v>
      </c>
      <c r="D6" s="611" t="s">
        <v>6241</v>
      </c>
      <c r="E6" s="610" t="s">
        <v>2605</v>
      </c>
      <c r="F6" s="610" t="s">
        <v>2606</v>
      </c>
      <c r="G6" s="610" t="s">
        <v>2607</v>
      </c>
      <c r="H6" s="630">
        <v>1</v>
      </c>
      <c r="I6" s="611" t="s">
        <v>1347</v>
      </c>
      <c r="J6" s="630">
        <v>6</v>
      </c>
      <c r="K6" s="630" t="s">
        <v>1348</v>
      </c>
      <c r="L6" s="611"/>
      <c r="M6" s="610" t="s">
        <v>1349</v>
      </c>
      <c r="N6" s="610"/>
      <c r="O6" s="610" t="s">
        <v>6224</v>
      </c>
      <c r="P6" s="610" t="s">
        <v>1929</v>
      </c>
      <c r="R6" s="302"/>
      <c r="S6" s="302"/>
      <c r="T6" s="302"/>
      <c r="U6" s="302"/>
    </row>
    <row r="7" spans="1:21" ht="13.5">
      <c r="A7" s="610">
        <v>4470</v>
      </c>
      <c r="B7" s="213" t="s">
        <v>16021</v>
      </c>
      <c r="C7" s="40" t="s">
        <v>1344</v>
      </c>
      <c r="D7" s="40" t="s">
        <v>15981</v>
      </c>
      <c r="E7" s="71" t="s">
        <v>2605</v>
      </c>
      <c r="F7" s="71" t="s">
        <v>2606</v>
      </c>
      <c r="G7" s="610" t="s">
        <v>2607</v>
      </c>
      <c r="H7" s="132">
        <v>1</v>
      </c>
      <c r="I7" s="69" t="s">
        <v>1347</v>
      </c>
      <c r="J7" s="132">
        <v>6</v>
      </c>
      <c r="K7" s="132" t="s">
        <v>1348</v>
      </c>
      <c r="L7" s="69"/>
      <c r="M7" s="71" t="s">
        <v>1349</v>
      </c>
      <c r="N7" s="71"/>
      <c r="O7" s="71" t="s">
        <v>15990</v>
      </c>
      <c r="P7" s="71" t="s">
        <v>15988</v>
      </c>
      <c r="Q7" s="302"/>
      <c r="R7" s="302"/>
      <c r="S7" s="302"/>
      <c r="T7" s="302"/>
      <c r="U7" s="302"/>
    </row>
    <row r="8" spans="1:21" ht="13.5">
      <c r="A8" s="610">
        <v>4540</v>
      </c>
      <c r="B8" s="658" t="s">
        <v>17451</v>
      </c>
      <c r="C8" s="611" t="s">
        <v>11521</v>
      </c>
      <c r="D8" s="611" t="s">
        <v>17442</v>
      </c>
      <c r="E8" s="610" t="s">
        <v>2605</v>
      </c>
      <c r="F8" s="610" t="s">
        <v>2606</v>
      </c>
      <c r="G8" s="610" t="s">
        <v>2607</v>
      </c>
      <c r="H8" s="630">
        <v>2</v>
      </c>
      <c r="I8" s="611" t="s">
        <v>1347</v>
      </c>
      <c r="J8" s="630">
        <v>6</v>
      </c>
      <c r="K8" s="630" t="s">
        <v>1348</v>
      </c>
      <c r="L8" s="611"/>
      <c r="M8" s="610" t="s">
        <v>1349</v>
      </c>
      <c r="N8" s="610"/>
      <c r="O8" s="610" t="s">
        <v>2608</v>
      </c>
      <c r="P8" s="610" t="s">
        <v>1629</v>
      </c>
      <c r="R8" s="302"/>
      <c r="S8" s="302"/>
      <c r="T8" s="302"/>
      <c r="U8" s="302"/>
    </row>
    <row r="9" spans="1:21" ht="13.5">
      <c r="A9" s="610">
        <v>4555</v>
      </c>
      <c r="B9" s="658" t="s">
        <v>17451</v>
      </c>
      <c r="C9" s="611" t="s">
        <v>11521</v>
      </c>
      <c r="D9" s="611" t="s">
        <v>17445</v>
      </c>
      <c r="E9" s="610" t="s">
        <v>2605</v>
      </c>
      <c r="F9" s="610" t="s">
        <v>2606</v>
      </c>
      <c r="G9" s="610" t="s">
        <v>2607</v>
      </c>
      <c r="H9" s="630">
        <v>2</v>
      </c>
      <c r="I9" s="611" t="s">
        <v>1347</v>
      </c>
      <c r="J9" s="630">
        <v>6</v>
      </c>
      <c r="K9" s="630" t="s">
        <v>1348</v>
      </c>
      <c r="L9" s="611"/>
      <c r="M9" s="610" t="s">
        <v>1349</v>
      </c>
      <c r="N9" s="610"/>
      <c r="O9" s="610" t="s">
        <v>2608</v>
      </c>
      <c r="P9" s="610" t="s">
        <v>1629</v>
      </c>
      <c r="R9" s="302"/>
      <c r="S9" s="302"/>
      <c r="T9" s="302"/>
      <c r="U9" s="302"/>
    </row>
    <row r="10" spans="1:21" ht="13.5">
      <c r="A10" s="610">
        <v>4704</v>
      </c>
      <c r="B10" s="658" t="s">
        <v>18620</v>
      </c>
      <c r="C10" s="611" t="s">
        <v>11521</v>
      </c>
      <c r="D10" s="40" t="s">
        <v>18574</v>
      </c>
      <c r="E10" s="877" t="s">
        <v>2605</v>
      </c>
      <c r="F10" s="610" t="s">
        <v>2606</v>
      </c>
      <c r="G10" s="610" t="s">
        <v>2607</v>
      </c>
      <c r="H10" s="630">
        <v>3</v>
      </c>
      <c r="I10" s="611" t="s">
        <v>1347</v>
      </c>
      <c r="J10" s="630">
        <v>6</v>
      </c>
      <c r="K10" s="630" t="s">
        <v>1348</v>
      </c>
      <c r="L10" s="611"/>
      <c r="M10" s="610" t="s">
        <v>1349</v>
      </c>
      <c r="N10" s="610"/>
      <c r="O10" s="610" t="s">
        <v>2608</v>
      </c>
      <c r="P10" s="610" t="s">
        <v>1629</v>
      </c>
      <c r="R10" s="302"/>
      <c r="S10" s="302"/>
      <c r="T10" s="302"/>
      <c r="U10" s="302"/>
    </row>
    <row r="11" spans="1:21" ht="13.5">
      <c r="A11" s="610">
        <v>4712</v>
      </c>
      <c r="B11" s="658" t="s">
        <v>18620</v>
      </c>
      <c r="C11" s="611" t="s">
        <v>11521</v>
      </c>
      <c r="D11" s="40" t="s">
        <v>18591</v>
      </c>
      <c r="E11" s="877" t="s">
        <v>2605</v>
      </c>
      <c r="F11" s="610" t="s">
        <v>2606</v>
      </c>
      <c r="G11" s="610" t="s">
        <v>2607</v>
      </c>
      <c r="H11" s="630">
        <v>2</v>
      </c>
      <c r="I11" s="611" t="s">
        <v>1347</v>
      </c>
      <c r="J11" s="630">
        <v>6</v>
      </c>
      <c r="K11" s="630" t="s">
        <v>1348</v>
      </c>
      <c r="L11" s="611"/>
      <c r="M11" s="610" t="s">
        <v>1349</v>
      </c>
      <c r="N11" s="610"/>
      <c r="O11" s="610" t="s">
        <v>2608</v>
      </c>
      <c r="P11" s="610" t="s">
        <v>1629</v>
      </c>
      <c r="R11" s="302"/>
      <c r="S11" s="302"/>
      <c r="T11" s="302"/>
      <c r="U11" s="302"/>
    </row>
    <row r="12" spans="1:21" ht="13.5">
      <c r="A12" s="610">
        <v>4722</v>
      </c>
      <c r="B12" s="658" t="s">
        <v>18620</v>
      </c>
      <c r="C12" s="611" t="s">
        <v>11521</v>
      </c>
      <c r="D12" s="40" t="s">
        <v>18592</v>
      </c>
      <c r="E12" s="877" t="s">
        <v>2605</v>
      </c>
      <c r="F12" s="610" t="s">
        <v>2606</v>
      </c>
      <c r="G12" s="610" t="s">
        <v>2607</v>
      </c>
      <c r="H12" s="630">
        <v>3</v>
      </c>
      <c r="I12" s="611" t="s">
        <v>1347</v>
      </c>
      <c r="J12" s="630">
        <v>6</v>
      </c>
      <c r="K12" s="630" t="s">
        <v>1348</v>
      </c>
      <c r="L12" s="611"/>
      <c r="M12" s="610" t="s">
        <v>1349</v>
      </c>
      <c r="N12" s="610"/>
      <c r="O12" s="610" t="s">
        <v>2608</v>
      </c>
      <c r="P12" s="610" t="s">
        <v>1629</v>
      </c>
      <c r="R12" s="302"/>
      <c r="S12" s="302"/>
      <c r="T12" s="302"/>
      <c r="U12" s="302"/>
    </row>
    <row r="13" spans="1:21" ht="13.5">
      <c r="A13" s="610">
        <v>4740</v>
      </c>
      <c r="B13" s="301" t="s">
        <v>18620</v>
      </c>
      <c r="C13" s="69" t="s">
        <v>18608</v>
      </c>
      <c r="D13" s="69" t="s">
        <v>18585</v>
      </c>
      <c r="E13" s="71" t="s">
        <v>18611</v>
      </c>
      <c r="F13" s="71" t="s">
        <v>2606</v>
      </c>
      <c r="G13" s="71" t="s">
        <v>2607</v>
      </c>
      <c r="H13" s="132">
        <v>3</v>
      </c>
      <c r="I13" s="69" t="s">
        <v>1347</v>
      </c>
      <c r="J13" s="132">
        <v>6</v>
      </c>
      <c r="K13" s="132" t="s">
        <v>1348</v>
      </c>
      <c r="L13" s="69"/>
      <c r="M13" s="71" t="s">
        <v>1349</v>
      </c>
      <c r="N13" s="71"/>
      <c r="O13" s="71" t="s">
        <v>2608</v>
      </c>
      <c r="P13" s="71" t="s">
        <v>15988</v>
      </c>
      <c r="Q13" s="302"/>
      <c r="R13" s="302"/>
      <c r="S13" s="302"/>
      <c r="T13" s="302"/>
      <c r="U13" s="302"/>
    </row>
    <row r="14" spans="1:21" ht="13.5">
      <c r="A14" s="610">
        <v>4929</v>
      </c>
      <c r="B14" s="326" t="s">
        <v>20725</v>
      </c>
      <c r="C14" s="77" t="s">
        <v>1344</v>
      </c>
      <c r="D14" s="86" t="s">
        <v>20723</v>
      </c>
      <c r="E14" s="77" t="s">
        <v>2605</v>
      </c>
      <c r="F14" s="77" t="s">
        <v>2606</v>
      </c>
      <c r="G14" s="77" t="s">
        <v>2607</v>
      </c>
      <c r="H14" s="135">
        <v>1</v>
      </c>
      <c r="I14" s="1042" t="s">
        <v>1347</v>
      </c>
      <c r="J14" s="135">
        <v>6</v>
      </c>
      <c r="K14" s="117" t="s">
        <v>1358</v>
      </c>
      <c r="L14" s="77"/>
      <c r="M14" s="878" t="s">
        <v>1349</v>
      </c>
      <c r="N14" s="77"/>
      <c r="O14" s="77" t="s">
        <v>4242</v>
      </c>
      <c r="P14" s="77" t="s">
        <v>1629</v>
      </c>
      <c r="Q14" s="324"/>
      <c r="R14" s="320"/>
      <c r="S14" s="320"/>
      <c r="T14" s="320"/>
      <c r="U14" s="320"/>
    </row>
    <row r="15" spans="1:21" ht="13.5">
      <c r="A15" s="610">
        <v>4935</v>
      </c>
      <c r="B15" s="658" t="s">
        <v>24614</v>
      </c>
      <c r="C15" s="611" t="s">
        <v>11521</v>
      </c>
      <c r="D15" s="42" t="s">
        <v>20909</v>
      </c>
      <c r="E15" s="877" t="s">
        <v>2605</v>
      </c>
      <c r="F15" s="610" t="s">
        <v>2606</v>
      </c>
      <c r="G15" s="610" t="s">
        <v>2607</v>
      </c>
      <c r="H15" s="630">
        <v>3</v>
      </c>
      <c r="I15" s="611" t="s">
        <v>1347</v>
      </c>
      <c r="J15" s="630">
        <v>6</v>
      </c>
      <c r="K15" s="630" t="s">
        <v>1348</v>
      </c>
      <c r="L15" s="611"/>
      <c r="M15" s="610" t="s">
        <v>1349</v>
      </c>
      <c r="N15" s="610"/>
      <c r="O15" s="610" t="s">
        <v>2608</v>
      </c>
      <c r="P15" s="610" t="s">
        <v>1629</v>
      </c>
      <c r="R15" s="302"/>
      <c r="S15" s="302"/>
      <c r="T15" s="302"/>
      <c r="U15" s="302"/>
    </row>
    <row r="16" spans="1:21" ht="13.5">
      <c r="A16" s="610">
        <v>4943</v>
      </c>
      <c r="B16" s="658" t="s">
        <v>24614</v>
      </c>
      <c r="C16" s="611" t="s">
        <v>11521</v>
      </c>
      <c r="D16" s="42" t="s">
        <v>20767</v>
      </c>
      <c r="E16" s="877" t="s">
        <v>2605</v>
      </c>
      <c r="F16" s="610" t="s">
        <v>2606</v>
      </c>
      <c r="G16" s="610" t="s">
        <v>2607</v>
      </c>
      <c r="H16" s="630">
        <v>2</v>
      </c>
      <c r="I16" s="611" t="s">
        <v>1347</v>
      </c>
      <c r="J16" s="630">
        <v>6</v>
      </c>
      <c r="K16" s="630" t="s">
        <v>1348</v>
      </c>
      <c r="L16" s="611"/>
      <c r="M16" s="610" t="s">
        <v>1349</v>
      </c>
      <c r="N16" s="610"/>
      <c r="O16" s="610" t="s">
        <v>2608</v>
      </c>
      <c r="P16" s="610" t="s">
        <v>1629</v>
      </c>
      <c r="R16" s="302"/>
      <c r="S16" s="302"/>
      <c r="T16" s="302"/>
      <c r="U16" s="302"/>
    </row>
    <row r="17" spans="1:21" ht="13.5">
      <c r="A17" s="610">
        <v>4953</v>
      </c>
      <c r="B17" s="658" t="s">
        <v>24614</v>
      </c>
      <c r="C17" s="611" t="s">
        <v>11521</v>
      </c>
      <c r="D17" s="42" t="s">
        <v>20768</v>
      </c>
      <c r="E17" s="877" t="s">
        <v>2605</v>
      </c>
      <c r="F17" s="610" t="s">
        <v>2606</v>
      </c>
      <c r="G17" s="610" t="s">
        <v>2607</v>
      </c>
      <c r="H17" s="630">
        <v>3</v>
      </c>
      <c r="I17" s="611" t="s">
        <v>1347</v>
      </c>
      <c r="J17" s="630">
        <v>6</v>
      </c>
      <c r="K17" s="630" t="s">
        <v>1348</v>
      </c>
      <c r="L17" s="611"/>
      <c r="M17" s="610" t="s">
        <v>1349</v>
      </c>
      <c r="N17" s="610"/>
      <c r="O17" s="610" t="s">
        <v>2608</v>
      </c>
      <c r="P17" s="610" t="s">
        <v>1629</v>
      </c>
      <c r="R17" s="302"/>
      <c r="S17" s="302"/>
      <c r="T17" s="302"/>
      <c r="U17" s="302"/>
    </row>
    <row r="18" spans="1:21" ht="13.5">
      <c r="A18" s="610">
        <v>4962</v>
      </c>
      <c r="B18" s="213"/>
      <c r="C18" s="40" t="s">
        <v>1375</v>
      </c>
      <c r="D18" s="878" t="s">
        <v>24617</v>
      </c>
      <c r="E18" s="878" t="s">
        <v>2605</v>
      </c>
      <c r="F18" s="878" t="s">
        <v>2606</v>
      </c>
      <c r="G18" s="878" t="s">
        <v>2607</v>
      </c>
      <c r="H18" s="117">
        <v>2</v>
      </c>
      <c r="I18" s="40" t="s">
        <v>1347</v>
      </c>
      <c r="J18" s="117">
        <v>6</v>
      </c>
      <c r="K18" s="117" t="s">
        <v>1348</v>
      </c>
      <c r="L18" s="40"/>
      <c r="M18" s="878" t="s">
        <v>1349</v>
      </c>
      <c r="N18" s="878"/>
      <c r="O18" s="878" t="s">
        <v>2608</v>
      </c>
      <c r="P18" s="878" t="s">
        <v>15988</v>
      </c>
      <c r="Q18" s="320"/>
      <c r="R18" s="320"/>
      <c r="S18" s="320"/>
      <c r="T18" s="320"/>
      <c r="U18" s="320"/>
    </row>
    <row r="19" spans="1:21" ht="13.5">
      <c r="A19" s="610">
        <v>4975</v>
      </c>
      <c r="B19" s="213" t="s">
        <v>24618</v>
      </c>
      <c r="C19" s="40" t="s">
        <v>1375</v>
      </c>
      <c r="D19" s="961" t="s">
        <v>21115</v>
      </c>
      <c r="E19" s="878" t="s">
        <v>2605</v>
      </c>
      <c r="F19" s="878" t="s">
        <v>2606</v>
      </c>
      <c r="G19" s="878" t="s">
        <v>2607</v>
      </c>
      <c r="H19" s="117">
        <v>2</v>
      </c>
      <c r="I19" s="40" t="s">
        <v>1347</v>
      </c>
      <c r="J19" s="117">
        <v>6</v>
      </c>
      <c r="K19" s="117" t="s">
        <v>1348</v>
      </c>
      <c r="L19" s="40"/>
      <c r="M19" s="878" t="s">
        <v>1349</v>
      </c>
      <c r="N19" s="878"/>
      <c r="O19" s="878" t="s">
        <v>2608</v>
      </c>
      <c r="P19" s="878" t="s">
        <v>15988</v>
      </c>
      <c r="Q19" s="446"/>
      <c r="R19" s="320"/>
      <c r="S19" s="320"/>
      <c r="T19" s="320"/>
      <c r="U19" s="320"/>
    </row>
    <row r="20" spans="1:21" ht="13.5">
      <c r="A20" s="610">
        <v>5894</v>
      </c>
      <c r="B20" s="465" t="s">
        <v>24974</v>
      </c>
      <c r="C20" s="441" t="s">
        <v>1344</v>
      </c>
      <c r="D20" s="610" t="s">
        <v>25010</v>
      </c>
      <c r="E20" s="611" t="s">
        <v>22822</v>
      </c>
      <c r="F20" s="653" t="s">
        <v>25057</v>
      </c>
      <c r="G20" s="653" t="s">
        <v>25034</v>
      </c>
      <c r="H20" s="635">
        <v>16</v>
      </c>
      <c r="I20" s="1043" t="s">
        <v>1347</v>
      </c>
      <c r="J20" s="635">
        <v>6</v>
      </c>
      <c r="K20" s="635"/>
      <c r="L20" s="441"/>
      <c r="M20" s="653" t="s">
        <v>26488</v>
      </c>
      <c r="N20" s="653"/>
      <c r="O20" s="611" t="s">
        <v>25035</v>
      </c>
      <c r="P20" s="441" t="s">
        <v>19623</v>
      </c>
    </row>
    <row r="21" spans="1:21" ht="13.5">
      <c r="A21" s="610">
        <v>5897</v>
      </c>
      <c r="B21" s="326" t="s">
        <v>25066</v>
      </c>
      <c r="C21" s="77" t="s">
        <v>1344</v>
      </c>
      <c r="D21" s="71" t="s">
        <v>25061</v>
      </c>
      <c r="E21" s="40" t="s">
        <v>25067</v>
      </c>
      <c r="F21" s="86" t="s">
        <v>25068</v>
      </c>
      <c r="G21" s="86" t="s">
        <v>25069</v>
      </c>
      <c r="H21" s="135">
        <v>1</v>
      </c>
      <c r="I21" s="40" t="s">
        <v>5840</v>
      </c>
      <c r="J21" s="135">
        <v>6</v>
      </c>
      <c r="K21" s="135" t="s">
        <v>5804</v>
      </c>
      <c r="L21" s="77"/>
      <c r="M21" s="86" t="s">
        <v>7084</v>
      </c>
      <c r="N21" s="86"/>
      <c r="O21" s="40" t="s">
        <v>25070</v>
      </c>
      <c r="P21" s="77" t="s">
        <v>25065</v>
      </c>
      <c r="Q21" s="302"/>
      <c r="R21" s="302"/>
      <c r="S21" s="302"/>
      <c r="T21" s="302"/>
      <c r="U21" s="302"/>
    </row>
    <row r="22" spans="1:21" ht="13.5">
      <c r="A22" s="610">
        <v>6088</v>
      </c>
      <c r="B22" s="659" t="s">
        <v>26106</v>
      </c>
      <c r="C22" s="660" t="s">
        <v>1344</v>
      </c>
      <c r="D22" s="877" t="s">
        <v>26131</v>
      </c>
      <c r="E22" s="878" t="s">
        <v>2605</v>
      </c>
      <c r="F22" s="877" t="s">
        <v>25057</v>
      </c>
      <c r="G22" s="877" t="s">
        <v>25034</v>
      </c>
      <c r="H22" s="661">
        <v>1</v>
      </c>
      <c r="I22" s="660" t="s">
        <v>1347</v>
      </c>
      <c r="J22" s="661">
        <v>6</v>
      </c>
      <c r="K22" s="661" t="s">
        <v>1358</v>
      </c>
      <c r="L22" s="660"/>
      <c r="M22" s="877" t="s">
        <v>1349</v>
      </c>
      <c r="N22" s="877"/>
      <c r="O22" s="877" t="s">
        <v>26132</v>
      </c>
      <c r="P22" s="877" t="s">
        <v>26034</v>
      </c>
      <c r="Q22" s="446"/>
      <c r="R22" s="446"/>
      <c r="S22" s="446"/>
      <c r="T22" s="446"/>
      <c r="U22" s="446"/>
    </row>
    <row r="23" spans="1:21" ht="13.5">
      <c r="A23" s="610">
        <v>6167</v>
      </c>
      <c r="B23" s="658" t="s">
        <v>5821</v>
      </c>
      <c r="C23" s="69" t="s">
        <v>26605</v>
      </c>
      <c r="D23" s="880" t="s">
        <v>26550</v>
      </c>
      <c r="E23" s="610" t="s">
        <v>26601</v>
      </c>
      <c r="F23" s="610" t="s">
        <v>26602</v>
      </c>
      <c r="G23" s="610" t="s">
        <v>26603</v>
      </c>
      <c r="H23" s="132">
        <v>2</v>
      </c>
      <c r="I23" s="69" t="s">
        <v>5840</v>
      </c>
      <c r="J23" s="132">
        <v>6</v>
      </c>
      <c r="K23" s="132" t="s">
        <v>5841</v>
      </c>
      <c r="L23" s="69"/>
      <c r="M23" s="878" t="s">
        <v>7084</v>
      </c>
      <c r="N23" s="610"/>
      <c r="O23" s="884" t="s">
        <v>26604</v>
      </c>
      <c r="P23" s="878" t="s">
        <v>25908</v>
      </c>
      <c r="Q23" s="758"/>
      <c r="R23" s="758"/>
      <c r="S23" s="302"/>
      <c r="T23" s="302"/>
      <c r="U23" s="302"/>
    </row>
    <row r="24" spans="1:21" ht="13.5">
      <c r="A24" s="610">
        <v>6174</v>
      </c>
      <c r="B24" s="658" t="s">
        <v>5821</v>
      </c>
      <c r="C24" s="40" t="s">
        <v>1375</v>
      </c>
      <c r="D24" s="42" t="s">
        <v>26612</v>
      </c>
      <c r="E24" s="878" t="s">
        <v>2605</v>
      </c>
      <c r="F24" s="878" t="s">
        <v>2606</v>
      </c>
      <c r="G24" s="878" t="s">
        <v>2607</v>
      </c>
      <c r="H24" s="117">
        <v>2</v>
      </c>
      <c r="I24" s="40" t="s">
        <v>1347</v>
      </c>
      <c r="J24" s="117">
        <v>6</v>
      </c>
      <c r="K24" s="117" t="s">
        <v>26617</v>
      </c>
      <c r="L24" s="40"/>
      <c r="M24" s="878" t="s">
        <v>1349</v>
      </c>
      <c r="N24" s="878"/>
      <c r="O24" s="878" t="s">
        <v>2608</v>
      </c>
      <c r="P24" s="878" t="s">
        <v>25908</v>
      </c>
      <c r="Q24" s="446"/>
      <c r="R24" s="320"/>
      <c r="S24" s="320"/>
      <c r="T24" s="320"/>
      <c r="U24" s="320"/>
    </row>
    <row r="25" spans="1:21" ht="13.5">
      <c r="A25" s="610">
        <v>6181</v>
      </c>
      <c r="B25" s="658" t="s">
        <v>5821</v>
      </c>
      <c r="C25" s="40" t="s">
        <v>1375</v>
      </c>
      <c r="D25" s="42" t="s">
        <v>26622</v>
      </c>
      <c r="E25" s="878" t="s">
        <v>2605</v>
      </c>
      <c r="F25" s="878" t="s">
        <v>2606</v>
      </c>
      <c r="G25" s="878" t="s">
        <v>2607</v>
      </c>
      <c r="H25" s="117">
        <v>2</v>
      </c>
      <c r="I25" s="40" t="s">
        <v>1347</v>
      </c>
      <c r="J25" s="117">
        <v>6</v>
      </c>
      <c r="K25" s="117" t="s">
        <v>7830</v>
      </c>
      <c r="L25" s="40"/>
      <c r="M25" s="878" t="s">
        <v>1349</v>
      </c>
      <c r="N25" s="878"/>
      <c r="O25" s="878" t="s">
        <v>2608</v>
      </c>
      <c r="P25" s="878" t="s">
        <v>25908</v>
      </c>
      <c r="Q25" s="446"/>
      <c r="R25" s="320"/>
      <c r="S25" s="320"/>
      <c r="T25" s="320"/>
      <c r="U25" s="320"/>
    </row>
    <row r="26" spans="1:21" ht="13.5">
      <c r="A26" s="610">
        <v>1627</v>
      </c>
      <c r="B26" s="658"/>
      <c r="C26" s="611" t="s">
        <v>11520</v>
      </c>
      <c r="D26" s="611" t="s">
        <v>3789</v>
      </c>
      <c r="E26" s="610" t="s">
        <v>1275</v>
      </c>
      <c r="F26" s="610" t="s">
        <v>3790</v>
      </c>
      <c r="G26" s="610" t="s">
        <v>1276</v>
      </c>
      <c r="H26" s="630">
        <v>1</v>
      </c>
      <c r="I26" s="611" t="s">
        <v>1347</v>
      </c>
      <c r="J26" s="630">
        <v>4</v>
      </c>
      <c r="K26" s="630" t="s">
        <v>1348</v>
      </c>
      <c r="L26" s="611"/>
      <c r="M26" s="610" t="s">
        <v>1349</v>
      </c>
      <c r="N26" s="610"/>
      <c r="O26" s="610" t="s">
        <v>1277</v>
      </c>
      <c r="P26" s="610" t="s">
        <v>2509</v>
      </c>
      <c r="R26" s="302"/>
      <c r="S26" s="302"/>
      <c r="T26" s="302"/>
      <c r="U26" s="302"/>
    </row>
    <row r="27" spans="1:21" ht="13.5">
      <c r="A27" s="610">
        <v>1636</v>
      </c>
      <c r="B27" s="658"/>
      <c r="C27" s="611" t="s">
        <v>11520</v>
      </c>
      <c r="D27" s="611" t="s">
        <v>3801</v>
      </c>
      <c r="E27" s="610" t="s">
        <v>1275</v>
      </c>
      <c r="F27" s="610" t="s">
        <v>3790</v>
      </c>
      <c r="G27" s="610" t="s">
        <v>1276</v>
      </c>
      <c r="H27" s="630">
        <v>1</v>
      </c>
      <c r="I27" s="611" t="s">
        <v>1347</v>
      </c>
      <c r="J27" s="630">
        <v>4</v>
      </c>
      <c r="K27" s="630" t="s">
        <v>1348</v>
      </c>
      <c r="L27" s="611"/>
      <c r="M27" s="610" t="s">
        <v>1349</v>
      </c>
      <c r="N27" s="610"/>
      <c r="O27" s="610" t="s">
        <v>1277</v>
      </c>
      <c r="P27" s="610" t="s">
        <v>2509</v>
      </c>
      <c r="R27" s="302"/>
      <c r="S27" s="302"/>
      <c r="T27" s="302"/>
      <c r="U27" s="302"/>
    </row>
    <row r="28" spans="1:21" ht="13.5">
      <c r="A28" s="610">
        <v>3750</v>
      </c>
      <c r="B28" s="658"/>
      <c r="C28" s="660" t="s">
        <v>1344</v>
      </c>
      <c r="D28" s="660" t="s">
        <v>12792</v>
      </c>
      <c r="E28" s="877" t="s">
        <v>12806</v>
      </c>
      <c r="F28" s="610" t="s">
        <v>12807</v>
      </c>
      <c r="G28" s="610" t="s">
        <v>1276</v>
      </c>
      <c r="H28" s="630">
        <v>6</v>
      </c>
      <c r="I28" s="611" t="s">
        <v>1347</v>
      </c>
      <c r="J28" s="630">
        <v>4</v>
      </c>
      <c r="K28" s="630" t="s">
        <v>1358</v>
      </c>
      <c r="L28" s="611"/>
      <c r="M28" s="610" t="s">
        <v>1349</v>
      </c>
      <c r="N28" s="610"/>
      <c r="O28" s="610" t="s">
        <v>12814</v>
      </c>
      <c r="P28" s="610" t="s">
        <v>6949</v>
      </c>
      <c r="R28" s="302"/>
      <c r="S28" s="302"/>
      <c r="T28" s="302"/>
      <c r="U28" s="302"/>
    </row>
    <row r="29" spans="1:21" ht="13.5">
      <c r="A29" s="610">
        <v>4551</v>
      </c>
      <c r="B29" s="658" t="s">
        <v>17451</v>
      </c>
      <c r="C29" s="611" t="s">
        <v>17458</v>
      </c>
      <c r="D29" s="611" t="s">
        <v>17459</v>
      </c>
      <c r="E29" s="777" t="s">
        <v>17460</v>
      </c>
      <c r="F29" s="610" t="s">
        <v>17461</v>
      </c>
      <c r="G29" s="610" t="s">
        <v>17462</v>
      </c>
      <c r="H29" s="630">
        <v>13</v>
      </c>
      <c r="I29" s="611" t="s">
        <v>1347</v>
      </c>
      <c r="J29" s="630">
        <v>4</v>
      </c>
      <c r="K29" s="630" t="s">
        <v>17463</v>
      </c>
      <c r="L29" s="611"/>
      <c r="M29" s="610" t="s">
        <v>1349</v>
      </c>
      <c r="N29" s="610"/>
      <c r="O29" s="610" t="s">
        <v>17464</v>
      </c>
      <c r="P29" s="610" t="s">
        <v>17465</v>
      </c>
      <c r="R29" s="302"/>
      <c r="S29" s="302"/>
      <c r="T29" s="302"/>
      <c r="U29" s="302"/>
    </row>
    <row r="30" spans="1:21" ht="13.5">
      <c r="A30" s="610">
        <v>4566</v>
      </c>
      <c r="B30" s="658" t="s">
        <v>17451</v>
      </c>
      <c r="C30" s="611" t="s">
        <v>12821</v>
      </c>
      <c r="D30" s="611" t="s">
        <v>17445</v>
      </c>
      <c r="E30" s="777" t="s">
        <v>12806</v>
      </c>
      <c r="F30" s="610" t="s">
        <v>17461</v>
      </c>
      <c r="G30" s="610" t="s">
        <v>17462</v>
      </c>
      <c r="H30" s="630">
        <v>13</v>
      </c>
      <c r="I30" s="611" t="s">
        <v>1347</v>
      </c>
      <c r="J30" s="630">
        <v>4</v>
      </c>
      <c r="K30" s="630" t="s">
        <v>5841</v>
      </c>
      <c r="L30" s="611"/>
      <c r="M30" s="610" t="s">
        <v>1349</v>
      </c>
      <c r="N30" s="610"/>
      <c r="O30" s="610" t="s">
        <v>17464</v>
      </c>
      <c r="P30" s="610" t="s">
        <v>16428</v>
      </c>
      <c r="R30" s="302"/>
      <c r="S30" s="302"/>
      <c r="T30" s="302"/>
      <c r="U30" s="302"/>
    </row>
    <row r="31" spans="1:21" ht="13.5">
      <c r="A31" s="610">
        <v>4702</v>
      </c>
      <c r="B31" s="658" t="s">
        <v>18620</v>
      </c>
      <c r="C31" s="611" t="s">
        <v>11521</v>
      </c>
      <c r="D31" s="40" t="s">
        <v>18574</v>
      </c>
      <c r="E31" s="877" t="s">
        <v>12806</v>
      </c>
      <c r="F31" s="610" t="s">
        <v>12807</v>
      </c>
      <c r="G31" s="610" t="s">
        <v>17462</v>
      </c>
      <c r="H31" s="630">
        <v>1</v>
      </c>
      <c r="I31" s="611" t="s">
        <v>1347</v>
      </c>
      <c r="J31" s="630">
        <v>4</v>
      </c>
      <c r="K31" s="630" t="s">
        <v>5841</v>
      </c>
      <c r="L31" s="611"/>
      <c r="M31" s="610" t="s">
        <v>1349</v>
      </c>
      <c r="N31" s="610"/>
      <c r="O31" s="610" t="s">
        <v>17464</v>
      </c>
      <c r="P31" s="610" t="s">
        <v>16428</v>
      </c>
      <c r="R31" s="302"/>
      <c r="S31" s="302"/>
      <c r="T31" s="302"/>
      <c r="U31" s="302"/>
    </row>
    <row r="32" spans="1:21" ht="13.5">
      <c r="A32" s="610">
        <v>4711</v>
      </c>
      <c r="B32" s="658" t="s">
        <v>18620</v>
      </c>
      <c r="C32" s="611" t="s">
        <v>11521</v>
      </c>
      <c r="D32" s="40" t="s">
        <v>18591</v>
      </c>
      <c r="E32" s="877" t="s">
        <v>12806</v>
      </c>
      <c r="F32" s="610" t="s">
        <v>12807</v>
      </c>
      <c r="G32" s="610" t="s">
        <v>17462</v>
      </c>
      <c r="H32" s="630">
        <v>1</v>
      </c>
      <c r="I32" s="611" t="s">
        <v>1347</v>
      </c>
      <c r="J32" s="630">
        <v>4</v>
      </c>
      <c r="K32" s="630" t="s">
        <v>5841</v>
      </c>
      <c r="L32" s="611"/>
      <c r="M32" s="610" t="s">
        <v>1349</v>
      </c>
      <c r="N32" s="610"/>
      <c r="O32" s="610" t="s">
        <v>17464</v>
      </c>
      <c r="P32" s="610" t="s">
        <v>16428</v>
      </c>
      <c r="R32" s="302"/>
      <c r="S32" s="302"/>
      <c r="T32" s="302"/>
      <c r="U32" s="302"/>
    </row>
    <row r="33" spans="1:21" ht="13.5">
      <c r="A33" s="610">
        <v>4720</v>
      </c>
      <c r="B33" s="658" t="s">
        <v>18620</v>
      </c>
      <c r="C33" s="611" t="s">
        <v>11521</v>
      </c>
      <c r="D33" s="40" t="s">
        <v>18592</v>
      </c>
      <c r="E33" s="877" t="s">
        <v>12806</v>
      </c>
      <c r="F33" s="610" t="s">
        <v>12807</v>
      </c>
      <c r="G33" s="610" t="s">
        <v>17462</v>
      </c>
      <c r="H33" s="630">
        <v>1</v>
      </c>
      <c r="I33" s="611" t="s">
        <v>1347</v>
      </c>
      <c r="J33" s="630">
        <v>4</v>
      </c>
      <c r="K33" s="630" t="s">
        <v>5841</v>
      </c>
      <c r="L33" s="611"/>
      <c r="M33" s="610" t="s">
        <v>1349</v>
      </c>
      <c r="N33" s="610"/>
      <c r="O33" s="610" t="s">
        <v>17464</v>
      </c>
      <c r="P33" s="610" t="s">
        <v>16428</v>
      </c>
      <c r="R33" s="302"/>
      <c r="S33" s="302"/>
      <c r="T33" s="302"/>
      <c r="U33" s="302"/>
    </row>
    <row r="34" spans="1:21" ht="13.5">
      <c r="A34" s="610">
        <v>4738</v>
      </c>
      <c r="B34" s="301" t="s">
        <v>18620</v>
      </c>
      <c r="C34" s="69" t="s">
        <v>18608</v>
      </c>
      <c r="D34" s="69" t="s">
        <v>18585</v>
      </c>
      <c r="E34" s="71" t="s">
        <v>18609</v>
      </c>
      <c r="F34" s="71" t="s">
        <v>12807</v>
      </c>
      <c r="G34" s="71" t="s">
        <v>17462</v>
      </c>
      <c r="H34" s="132">
        <v>1</v>
      </c>
      <c r="I34" s="69" t="s">
        <v>1347</v>
      </c>
      <c r="J34" s="132">
        <v>4</v>
      </c>
      <c r="K34" s="132" t="s">
        <v>5841</v>
      </c>
      <c r="L34" s="69"/>
      <c r="M34" s="71" t="s">
        <v>1349</v>
      </c>
      <c r="N34" s="71"/>
      <c r="O34" s="71" t="s">
        <v>17464</v>
      </c>
      <c r="P34" s="71" t="s">
        <v>15988</v>
      </c>
      <c r="Q34" s="302"/>
      <c r="R34" s="302"/>
      <c r="S34" s="302"/>
      <c r="T34" s="302"/>
      <c r="U34" s="302"/>
    </row>
    <row r="35" spans="1:21" ht="13.5">
      <c r="A35" s="610">
        <v>4799</v>
      </c>
      <c r="B35" s="658" t="s">
        <v>19239</v>
      </c>
      <c r="C35" s="611" t="s">
        <v>19273</v>
      </c>
      <c r="D35" s="611" t="s">
        <v>19288</v>
      </c>
      <c r="E35" s="610" t="s">
        <v>19289</v>
      </c>
      <c r="F35" s="610" t="s">
        <v>19321</v>
      </c>
      <c r="G35" s="610" t="s">
        <v>19290</v>
      </c>
      <c r="H35" s="630">
        <v>1</v>
      </c>
      <c r="I35" s="611" t="s">
        <v>19285</v>
      </c>
      <c r="J35" s="630">
        <v>4</v>
      </c>
      <c r="K35" s="630" t="s">
        <v>19236</v>
      </c>
      <c r="L35" s="611"/>
      <c r="M35" s="610" t="s">
        <v>1349</v>
      </c>
      <c r="N35" s="610"/>
      <c r="O35" s="610" t="s">
        <v>19291</v>
      </c>
      <c r="P35" s="610" t="s">
        <v>19287</v>
      </c>
      <c r="R35" s="302"/>
      <c r="S35" s="302"/>
      <c r="T35" s="302"/>
      <c r="U35" s="302"/>
    </row>
    <row r="36" spans="1:21" ht="13.5">
      <c r="A36" s="610">
        <v>4868</v>
      </c>
      <c r="B36" s="465" t="s">
        <v>24605</v>
      </c>
      <c r="C36" s="77" t="s">
        <v>11520</v>
      </c>
      <c r="D36" s="86" t="s">
        <v>20002</v>
      </c>
      <c r="E36" s="441" t="s">
        <v>12806</v>
      </c>
      <c r="F36" s="441" t="s">
        <v>12807</v>
      </c>
      <c r="G36" s="441" t="s">
        <v>17462</v>
      </c>
      <c r="H36" s="635">
        <v>1</v>
      </c>
      <c r="I36" s="294" t="s">
        <v>5840</v>
      </c>
      <c r="J36" s="295">
        <v>4</v>
      </c>
      <c r="K36" s="635" t="s">
        <v>5841</v>
      </c>
      <c r="L36" s="294"/>
      <c r="M36" s="441" t="s">
        <v>7084</v>
      </c>
      <c r="N36" s="294"/>
      <c r="O36" s="294" t="s">
        <v>20131</v>
      </c>
      <c r="P36" s="441" t="s">
        <v>5780</v>
      </c>
      <c r="Q36" s="324"/>
      <c r="R36" s="320"/>
      <c r="S36" s="320"/>
      <c r="T36" s="320"/>
      <c r="U36" s="320"/>
    </row>
    <row r="37" spans="1:21">
      <c r="A37" s="610">
        <v>4878</v>
      </c>
      <c r="B37" s="465" t="s">
        <v>24606</v>
      </c>
      <c r="C37" s="77" t="s">
        <v>20094</v>
      </c>
      <c r="D37" s="86" t="s">
        <v>20127</v>
      </c>
      <c r="E37" s="441" t="s">
        <v>20128</v>
      </c>
      <c r="F37" s="441" t="s">
        <v>20129</v>
      </c>
      <c r="G37" s="441" t="s">
        <v>20130</v>
      </c>
      <c r="H37" s="635">
        <v>1</v>
      </c>
      <c r="I37" s="294" t="s">
        <v>20099</v>
      </c>
      <c r="J37" s="295">
        <v>4</v>
      </c>
      <c r="K37" s="635" t="s">
        <v>20100</v>
      </c>
      <c r="L37" s="294"/>
      <c r="M37" s="441" t="s">
        <v>20101</v>
      </c>
      <c r="N37" s="294"/>
      <c r="O37" s="294" t="s">
        <v>20131</v>
      </c>
      <c r="P37" s="441" t="s">
        <v>20103</v>
      </c>
      <c r="Q37" s="324"/>
      <c r="R37" s="320"/>
      <c r="S37" s="320"/>
      <c r="T37" s="320"/>
      <c r="U37" s="320"/>
    </row>
    <row r="38" spans="1:21" ht="13.5">
      <c r="A38" s="610">
        <v>4933</v>
      </c>
      <c r="B38" s="658" t="s">
        <v>24614</v>
      </c>
      <c r="C38" s="611" t="s">
        <v>11521</v>
      </c>
      <c r="D38" s="42" t="s">
        <v>20909</v>
      </c>
      <c r="E38" s="877" t="s">
        <v>12806</v>
      </c>
      <c r="F38" s="610" t="s">
        <v>12807</v>
      </c>
      <c r="G38" s="610" t="s">
        <v>17462</v>
      </c>
      <c r="H38" s="630">
        <v>1</v>
      </c>
      <c r="I38" s="611" t="s">
        <v>1347</v>
      </c>
      <c r="J38" s="630">
        <v>4</v>
      </c>
      <c r="K38" s="630" t="s">
        <v>5841</v>
      </c>
      <c r="L38" s="611"/>
      <c r="M38" s="610" t="s">
        <v>1349</v>
      </c>
      <c r="N38" s="610"/>
      <c r="O38" s="610" t="s">
        <v>17464</v>
      </c>
      <c r="P38" s="610" t="s">
        <v>16428</v>
      </c>
      <c r="R38" s="302"/>
      <c r="S38" s="302"/>
      <c r="T38" s="302"/>
      <c r="U38" s="302"/>
    </row>
    <row r="39" spans="1:21" ht="13.5">
      <c r="A39" s="610">
        <v>4942</v>
      </c>
      <c r="B39" s="658" t="s">
        <v>24614</v>
      </c>
      <c r="C39" s="611" t="s">
        <v>11521</v>
      </c>
      <c r="D39" s="42" t="s">
        <v>20767</v>
      </c>
      <c r="E39" s="877" t="s">
        <v>12806</v>
      </c>
      <c r="F39" s="610" t="s">
        <v>12807</v>
      </c>
      <c r="G39" s="610" t="s">
        <v>17462</v>
      </c>
      <c r="H39" s="630">
        <v>1</v>
      </c>
      <c r="I39" s="611" t="s">
        <v>1347</v>
      </c>
      <c r="J39" s="630">
        <v>4</v>
      </c>
      <c r="K39" s="630" t="s">
        <v>5841</v>
      </c>
      <c r="L39" s="611"/>
      <c r="M39" s="610" t="s">
        <v>1349</v>
      </c>
      <c r="N39" s="610"/>
      <c r="O39" s="610" t="s">
        <v>17464</v>
      </c>
      <c r="P39" s="610" t="s">
        <v>16428</v>
      </c>
      <c r="R39" s="302"/>
      <c r="S39" s="302"/>
      <c r="T39" s="302"/>
      <c r="U39" s="302"/>
    </row>
    <row r="40" spans="1:21" ht="13.5">
      <c r="A40" s="610">
        <v>4951</v>
      </c>
      <c r="B40" s="658" t="s">
        <v>24614</v>
      </c>
      <c r="C40" s="611" t="s">
        <v>11521</v>
      </c>
      <c r="D40" s="42" t="s">
        <v>20768</v>
      </c>
      <c r="E40" s="877" t="s">
        <v>21097</v>
      </c>
      <c r="F40" s="610" t="s">
        <v>12807</v>
      </c>
      <c r="G40" s="610" t="s">
        <v>17462</v>
      </c>
      <c r="H40" s="630">
        <v>1</v>
      </c>
      <c r="I40" s="611" t="s">
        <v>1347</v>
      </c>
      <c r="J40" s="630">
        <v>4</v>
      </c>
      <c r="K40" s="630" t="s">
        <v>5841</v>
      </c>
      <c r="L40" s="611"/>
      <c r="M40" s="610" t="s">
        <v>1349</v>
      </c>
      <c r="N40" s="610"/>
      <c r="O40" s="610" t="s">
        <v>17464</v>
      </c>
      <c r="P40" s="610" t="s">
        <v>16428</v>
      </c>
      <c r="R40" s="302"/>
      <c r="S40" s="302"/>
      <c r="T40" s="302"/>
      <c r="U40" s="302"/>
    </row>
    <row r="41" spans="1:21" s="446" customFormat="1" ht="13.5">
      <c r="A41" s="610">
        <v>4986</v>
      </c>
      <c r="B41" s="213" t="s">
        <v>24618</v>
      </c>
      <c r="C41" s="40" t="s">
        <v>1375</v>
      </c>
      <c r="D41" s="961" t="s">
        <v>21115</v>
      </c>
      <c r="E41" s="878" t="s">
        <v>1275</v>
      </c>
      <c r="F41" s="878" t="s">
        <v>3790</v>
      </c>
      <c r="G41" s="878" t="s">
        <v>1276</v>
      </c>
      <c r="H41" s="117">
        <v>13</v>
      </c>
      <c r="I41" s="40" t="s">
        <v>1347</v>
      </c>
      <c r="J41" s="117">
        <v>4</v>
      </c>
      <c r="K41" s="117" t="s">
        <v>1358</v>
      </c>
      <c r="L41" s="40"/>
      <c r="M41" s="878" t="s">
        <v>1349</v>
      </c>
      <c r="N41" s="878"/>
      <c r="O41" s="878" t="s">
        <v>21119</v>
      </c>
      <c r="P41" s="878" t="s">
        <v>15988</v>
      </c>
      <c r="R41" s="320"/>
      <c r="S41" s="320"/>
      <c r="T41" s="320"/>
      <c r="U41" s="320"/>
    </row>
    <row r="42" spans="1:21" ht="13.5">
      <c r="A42" s="610">
        <v>4994</v>
      </c>
      <c r="B42" s="213" t="s">
        <v>24618</v>
      </c>
      <c r="C42" s="40" t="s">
        <v>21122</v>
      </c>
      <c r="D42" s="878" t="s">
        <v>21095</v>
      </c>
      <c r="E42" s="878" t="s">
        <v>21098</v>
      </c>
      <c r="F42" s="878" t="s">
        <v>21104</v>
      </c>
      <c r="G42" s="878" t="s">
        <v>21104</v>
      </c>
      <c r="H42" s="117">
        <v>3</v>
      </c>
      <c r="I42" s="40" t="s">
        <v>1347</v>
      </c>
      <c r="J42" s="117">
        <v>4</v>
      </c>
      <c r="K42" s="117" t="s">
        <v>1358</v>
      </c>
      <c r="L42" s="40"/>
      <c r="M42" s="878" t="s">
        <v>1349</v>
      </c>
      <c r="N42" s="878"/>
      <c r="O42" s="878" t="s">
        <v>21108</v>
      </c>
      <c r="P42" s="878" t="s">
        <v>15988</v>
      </c>
      <c r="Q42" s="446"/>
      <c r="R42" s="320"/>
      <c r="S42" s="320"/>
      <c r="T42" s="320"/>
      <c r="U42" s="320"/>
    </row>
    <row r="43" spans="1:21" ht="13.5">
      <c r="A43" s="610">
        <v>5028</v>
      </c>
      <c r="B43" s="213" t="s">
        <v>23134</v>
      </c>
      <c r="C43" s="40" t="s">
        <v>1344</v>
      </c>
      <c r="D43" s="878" t="s">
        <v>23107</v>
      </c>
      <c r="E43" s="878" t="s">
        <v>23198</v>
      </c>
      <c r="F43" s="878" t="s">
        <v>17462</v>
      </c>
      <c r="G43" s="878" t="s">
        <v>17462</v>
      </c>
      <c r="H43" s="117">
        <v>6</v>
      </c>
      <c r="I43" s="40" t="s">
        <v>1347</v>
      </c>
      <c r="J43" s="117">
        <v>4</v>
      </c>
      <c r="K43" s="117" t="s">
        <v>1358</v>
      </c>
      <c r="L43" s="40"/>
      <c r="M43" s="878" t="s">
        <v>1349</v>
      </c>
      <c r="N43" s="878"/>
      <c r="O43" s="878" t="s">
        <v>23112</v>
      </c>
      <c r="P43" s="610" t="s">
        <v>23133</v>
      </c>
    </row>
    <row r="44" spans="1:21" ht="13.5">
      <c r="A44" s="610">
        <v>5374</v>
      </c>
      <c r="B44" s="213" t="s">
        <v>23134</v>
      </c>
      <c r="C44" s="40" t="s">
        <v>1344</v>
      </c>
      <c r="D44" s="878" t="s">
        <v>23426</v>
      </c>
      <c r="E44" s="878" t="s">
        <v>23198</v>
      </c>
      <c r="F44" s="878" t="s">
        <v>17462</v>
      </c>
      <c r="G44" s="878" t="s">
        <v>17462</v>
      </c>
      <c r="H44" s="117">
        <v>4</v>
      </c>
      <c r="I44" s="40" t="s">
        <v>1347</v>
      </c>
      <c r="J44" s="117">
        <v>4</v>
      </c>
      <c r="K44" s="117" t="s">
        <v>1358</v>
      </c>
      <c r="L44" s="40"/>
      <c r="M44" s="878" t="s">
        <v>1349</v>
      </c>
      <c r="N44" s="878"/>
      <c r="O44" s="878" t="s">
        <v>23112</v>
      </c>
      <c r="P44" s="878" t="s">
        <v>23133</v>
      </c>
    </row>
    <row r="45" spans="1:21" ht="13.5">
      <c r="A45" s="610">
        <v>5399</v>
      </c>
      <c r="B45" s="213" t="s">
        <v>23438</v>
      </c>
      <c r="C45" s="40" t="s">
        <v>1344</v>
      </c>
      <c r="D45" s="878" t="s">
        <v>23446</v>
      </c>
      <c r="E45" s="878" t="s">
        <v>23456</v>
      </c>
      <c r="F45" s="878" t="s">
        <v>23457</v>
      </c>
      <c r="G45" s="878" t="s">
        <v>23457</v>
      </c>
      <c r="H45" s="117">
        <v>4</v>
      </c>
      <c r="I45" s="40" t="s">
        <v>23445</v>
      </c>
      <c r="J45" s="117">
        <v>4</v>
      </c>
      <c r="K45" s="117" t="s">
        <v>1358</v>
      </c>
      <c r="L45" s="40"/>
      <c r="M45" s="878" t="s">
        <v>1349</v>
      </c>
      <c r="N45" s="878"/>
      <c r="O45" s="878" t="s">
        <v>23458</v>
      </c>
      <c r="P45" s="878" t="s">
        <v>23442</v>
      </c>
    </row>
    <row r="46" spans="1:21" ht="13.5">
      <c r="A46" s="610">
        <v>5424</v>
      </c>
      <c r="B46" s="213" t="s">
        <v>23438</v>
      </c>
      <c r="C46" s="40" t="s">
        <v>1344</v>
      </c>
      <c r="D46" s="878" t="s">
        <v>23497</v>
      </c>
      <c r="E46" s="878" t="s">
        <v>23198</v>
      </c>
      <c r="F46" s="878" t="s">
        <v>23503</v>
      </c>
      <c r="G46" s="878" t="s">
        <v>23503</v>
      </c>
      <c r="H46" s="117">
        <v>4</v>
      </c>
      <c r="I46" s="40" t="s">
        <v>23445</v>
      </c>
      <c r="J46" s="117">
        <v>4</v>
      </c>
      <c r="K46" s="117" t="s">
        <v>1358</v>
      </c>
      <c r="L46" s="40"/>
      <c r="M46" s="878" t="s">
        <v>1349</v>
      </c>
      <c r="N46" s="878"/>
      <c r="O46" s="878" t="s">
        <v>23458</v>
      </c>
      <c r="P46" s="878" t="s">
        <v>23442</v>
      </c>
    </row>
    <row r="47" spans="1:21" ht="13.5">
      <c r="A47" s="610">
        <v>5451</v>
      </c>
      <c r="B47" s="213" t="s">
        <v>23438</v>
      </c>
      <c r="C47" s="40" t="s">
        <v>1344</v>
      </c>
      <c r="D47" s="878" t="s">
        <v>23524</v>
      </c>
      <c r="E47" s="878" t="s">
        <v>23198</v>
      </c>
      <c r="F47" s="878" t="s">
        <v>23503</v>
      </c>
      <c r="G47" s="878" t="s">
        <v>23503</v>
      </c>
      <c r="H47" s="117">
        <v>5</v>
      </c>
      <c r="I47" s="40" t="s">
        <v>23445</v>
      </c>
      <c r="J47" s="117">
        <v>4</v>
      </c>
      <c r="K47" s="117" t="s">
        <v>1358</v>
      </c>
      <c r="L47" s="40"/>
      <c r="M47" s="878" t="s">
        <v>1349</v>
      </c>
      <c r="N47" s="878"/>
      <c r="O47" s="878" t="s">
        <v>23458</v>
      </c>
      <c r="P47" s="878" t="s">
        <v>23442</v>
      </c>
    </row>
    <row r="48" spans="1:21" ht="13.5">
      <c r="A48" s="610">
        <v>5476</v>
      </c>
      <c r="B48" s="213" t="s">
        <v>23438</v>
      </c>
      <c r="C48" s="40" t="s">
        <v>1344</v>
      </c>
      <c r="D48" s="878" t="s">
        <v>23533</v>
      </c>
      <c r="E48" s="878" t="s">
        <v>23198</v>
      </c>
      <c r="F48" s="878" t="s">
        <v>23503</v>
      </c>
      <c r="G48" s="878" t="s">
        <v>23503</v>
      </c>
      <c r="H48" s="117">
        <v>4</v>
      </c>
      <c r="I48" s="40" t="s">
        <v>23445</v>
      </c>
      <c r="J48" s="117">
        <v>4</v>
      </c>
      <c r="K48" s="117" t="s">
        <v>1358</v>
      </c>
      <c r="L48" s="40"/>
      <c r="M48" s="878" t="s">
        <v>1349</v>
      </c>
      <c r="N48" s="878"/>
      <c r="O48" s="878" t="s">
        <v>23458</v>
      </c>
      <c r="P48" s="878" t="s">
        <v>23442</v>
      </c>
    </row>
    <row r="49" spans="1:21" ht="13.5">
      <c r="A49" s="610">
        <v>5500</v>
      </c>
      <c r="B49" s="213" t="s">
        <v>23438</v>
      </c>
      <c r="C49" s="40" t="s">
        <v>1344</v>
      </c>
      <c r="D49" s="878" t="s">
        <v>23540</v>
      </c>
      <c r="E49" s="878" t="s">
        <v>23198</v>
      </c>
      <c r="F49" s="878" t="s">
        <v>23503</v>
      </c>
      <c r="G49" s="878" t="s">
        <v>23503</v>
      </c>
      <c r="H49" s="117">
        <v>3</v>
      </c>
      <c r="I49" s="40" t="s">
        <v>23445</v>
      </c>
      <c r="J49" s="117">
        <v>4</v>
      </c>
      <c r="K49" s="117" t="s">
        <v>1358</v>
      </c>
      <c r="L49" s="40"/>
      <c r="M49" s="878" t="s">
        <v>1349</v>
      </c>
      <c r="N49" s="878"/>
      <c r="O49" s="878" t="s">
        <v>23458</v>
      </c>
      <c r="P49" s="878" t="s">
        <v>23442</v>
      </c>
    </row>
    <row r="50" spans="1:21" ht="13.5">
      <c r="A50" s="610">
        <v>5523</v>
      </c>
      <c r="B50" s="213" t="s">
        <v>23614</v>
      </c>
      <c r="C50" s="69" t="s">
        <v>1344</v>
      </c>
      <c r="D50" s="69" t="s">
        <v>20794</v>
      </c>
      <c r="E50" s="71" t="s">
        <v>23617</v>
      </c>
      <c r="F50" s="71" t="s">
        <v>23620</v>
      </c>
      <c r="G50" s="71" t="s">
        <v>23620</v>
      </c>
      <c r="H50" s="132">
        <v>3</v>
      </c>
      <c r="I50" s="40" t="s">
        <v>23445</v>
      </c>
      <c r="J50" s="132">
        <v>4</v>
      </c>
      <c r="K50" s="117" t="s">
        <v>1358</v>
      </c>
      <c r="L50" s="69"/>
      <c r="M50" s="71" t="s">
        <v>1349</v>
      </c>
      <c r="N50" s="71"/>
      <c r="O50" s="71" t="s">
        <v>23612</v>
      </c>
      <c r="P50" s="878" t="s">
        <v>23442</v>
      </c>
    </row>
    <row r="51" spans="1:21" ht="13.5">
      <c r="A51" s="610">
        <v>5528</v>
      </c>
      <c r="B51" s="213" t="s">
        <v>23614</v>
      </c>
      <c r="C51" s="69" t="s">
        <v>1344</v>
      </c>
      <c r="D51" s="69" t="s">
        <v>23626</v>
      </c>
      <c r="E51" s="71" t="s">
        <v>23617</v>
      </c>
      <c r="F51" s="71" t="s">
        <v>23620</v>
      </c>
      <c r="G51" s="71" t="s">
        <v>23620</v>
      </c>
      <c r="H51" s="132">
        <v>4</v>
      </c>
      <c r="I51" s="40" t="s">
        <v>23445</v>
      </c>
      <c r="J51" s="132">
        <v>4</v>
      </c>
      <c r="K51" s="117" t="s">
        <v>1358</v>
      </c>
      <c r="L51" s="69"/>
      <c r="M51" s="71" t="s">
        <v>1349</v>
      </c>
      <c r="N51" s="71"/>
      <c r="O51" s="610" t="s">
        <v>25185</v>
      </c>
      <c r="P51" s="878" t="s">
        <v>19158</v>
      </c>
    </row>
    <row r="52" spans="1:21" ht="13.5">
      <c r="A52" s="610">
        <v>5673</v>
      </c>
      <c r="B52" s="214" t="s">
        <v>24334</v>
      </c>
      <c r="C52" s="77" t="s">
        <v>1344</v>
      </c>
      <c r="D52" s="71" t="s">
        <v>24319</v>
      </c>
      <c r="E52" s="77" t="s">
        <v>1275</v>
      </c>
      <c r="F52" s="86" t="s">
        <v>24344</v>
      </c>
      <c r="G52" s="86" t="s">
        <v>24360</v>
      </c>
      <c r="H52" s="135">
        <v>7</v>
      </c>
      <c r="I52" s="77" t="s">
        <v>24354</v>
      </c>
      <c r="J52" s="135">
        <v>4</v>
      </c>
      <c r="K52" s="135" t="s">
        <v>24364</v>
      </c>
      <c r="L52" s="77"/>
      <c r="M52" s="86" t="s">
        <v>24365</v>
      </c>
      <c r="N52" s="86"/>
      <c r="O52" s="77" t="s">
        <v>24375</v>
      </c>
      <c r="P52" s="77" t="s">
        <v>24378</v>
      </c>
    </row>
    <row r="53" spans="1:21" ht="13.5">
      <c r="A53" s="610">
        <v>5700</v>
      </c>
      <c r="B53" s="214" t="s">
        <v>24334</v>
      </c>
      <c r="C53" s="77" t="s">
        <v>1344</v>
      </c>
      <c r="D53" s="71" t="s">
        <v>24379</v>
      </c>
      <c r="E53" s="77" t="s">
        <v>1275</v>
      </c>
      <c r="F53" s="86" t="s">
        <v>24344</v>
      </c>
      <c r="G53" s="86" t="s">
        <v>24360</v>
      </c>
      <c r="H53" s="135">
        <v>7</v>
      </c>
      <c r="I53" s="77" t="s">
        <v>24354</v>
      </c>
      <c r="J53" s="135">
        <v>4</v>
      </c>
      <c r="K53" s="135" t="s">
        <v>24364</v>
      </c>
      <c r="L53" s="77"/>
      <c r="M53" s="86" t="s">
        <v>24365</v>
      </c>
      <c r="N53" s="86"/>
      <c r="O53" s="77" t="s">
        <v>24375</v>
      </c>
      <c r="P53" s="77" t="s">
        <v>24378</v>
      </c>
    </row>
    <row r="54" spans="1:21" ht="13.5">
      <c r="A54" s="610">
        <v>5727</v>
      </c>
      <c r="B54" s="214" t="s">
        <v>24334</v>
      </c>
      <c r="C54" s="77" t="s">
        <v>1344</v>
      </c>
      <c r="D54" s="71" t="s">
        <v>24380</v>
      </c>
      <c r="E54" s="77" t="s">
        <v>1275</v>
      </c>
      <c r="F54" s="86" t="s">
        <v>24344</v>
      </c>
      <c r="G54" s="86" t="s">
        <v>24360</v>
      </c>
      <c r="H54" s="135">
        <v>7</v>
      </c>
      <c r="I54" s="77" t="s">
        <v>24354</v>
      </c>
      <c r="J54" s="135">
        <v>4</v>
      </c>
      <c r="K54" s="135" t="s">
        <v>24364</v>
      </c>
      <c r="L54" s="77"/>
      <c r="M54" s="86" t="s">
        <v>24365</v>
      </c>
      <c r="N54" s="86"/>
      <c r="O54" s="77" t="s">
        <v>24375</v>
      </c>
      <c r="P54" s="77" t="s">
        <v>24378</v>
      </c>
    </row>
    <row r="55" spans="1:21" ht="13.5">
      <c r="A55" s="610">
        <v>5754</v>
      </c>
      <c r="B55" s="214" t="s">
        <v>24334</v>
      </c>
      <c r="C55" s="77" t="s">
        <v>1344</v>
      </c>
      <c r="D55" s="71" t="s">
        <v>24381</v>
      </c>
      <c r="E55" s="77" t="s">
        <v>1275</v>
      </c>
      <c r="F55" s="86" t="s">
        <v>24344</v>
      </c>
      <c r="G55" s="86" t="s">
        <v>24360</v>
      </c>
      <c r="H55" s="135">
        <v>7</v>
      </c>
      <c r="I55" s="77" t="s">
        <v>24354</v>
      </c>
      <c r="J55" s="135">
        <v>4</v>
      </c>
      <c r="K55" s="135" t="s">
        <v>24364</v>
      </c>
      <c r="L55" s="77"/>
      <c r="M55" s="86" t="s">
        <v>24365</v>
      </c>
      <c r="N55" s="86"/>
      <c r="O55" s="77" t="s">
        <v>24375</v>
      </c>
      <c r="P55" s="77" t="s">
        <v>24378</v>
      </c>
    </row>
    <row r="56" spans="1:21" ht="13.5">
      <c r="A56" s="610">
        <v>5781</v>
      </c>
      <c r="B56" s="214" t="s">
        <v>24334</v>
      </c>
      <c r="C56" s="77" t="s">
        <v>1344</v>
      </c>
      <c r="D56" s="71" t="s">
        <v>24382</v>
      </c>
      <c r="E56" s="77" t="s">
        <v>1275</v>
      </c>
      <c r="F56" s="86" t="s">
        <v>24344</v>
      </c>
      <c r="G56" s="86" t="s">
        <v>24360</v>
      </c>
      <c r="H56" s="135">
        <v>7</v>
      </c>
      <c r="I56" s="77" t="s">
        <v>24354</v>
      </c>
      <c r="J56" s="135">
        <v>4</v>
      </c>
      <c r="K56" s="135" t="s">
        <v>24364</v>
      </c>
      <c r="L56" s="77"/>
      <c r="M56" s="86" t="s">
        <v>24365</v>
      </c>
      <c r="N56" s="86"/>
      <c r="O56" s="77" t="s">
        <v>24375</v>
      </c>
      <c r="P56" s="77" t="s">
        <v>24378</v>
      </c>
    </row>
    <row r="57" spans="1:21" ht="13.5">
      <c r="A57" s="610">
        <v>1945</v>
      </c>
      <c r="B57" s="658" t="s">
        <v>684</v>
      </c>
      <c r="C57" s="611" t="s">
        <v>11520</v>
      </c>
      <c r="D57" s="611" t="s">
        <v>4314</v>
      </c>
      <c r="E57" s="610" t="s">
        <v>4360</v>
      </c>
      <c r="F57" s="610" t="s">
        <v>4361</v>
      </c>
      <c r="G57" s="610" t="s">
        <v>4362</v>
      </c>
      <c r="H57" s="630">
        <v>17</v>
      </c>
      <c r="I57" s="611" t="s">
        <v>1347</v>
      </c>
      <c r="J57" s="630">
        <v>15</v>
      </c>
      <c r="K57" s="630" t="s">
        <v>1358</v>
      </c>
      <c r="L57" s="611"/>
      <c r="M57" s="610" t="s">
        <v>1349</v>
      </c>
      <c r="N57" s="610"/>
      <c r="O57" s="610" t="s">
        <v>4363</v>
      </c>
      <c r="P57" s="610" t="s">
        <v>2869</v>
      </c>
      <c r="R57" s="302"/>
      <c r="S57" s="302"/>
      <c r="T57" s="302"/>
      <c r="U57" s="302"/>
    </row>
    <row r="58" spans="1:21" ht="13.5">
      <c r="A58" s="610">
        <v>5200</v>
      </c>
      <c r="B58" s="818" t="s">
        <v>21340</v>
      </c>
      <c r="C58" s="244" t="s">
        <v>1344</v>
      </c>
      <c r="D58" s="289" t="s">
        <v>18234</v>
      </c>
      <c r="E58" s="289" t="s">
        <v>21361</v>
      </c>
      <c r="F58" s="289" t="s">
        <v>21362</v>
      </c>
      <c r="G58" s="289" t="s">
        <v>21363</v>
      </c>
      <c r="H58" s="245">
        <v>28</v>
      </c>
      <c r="I58" s="244" t="s">
        <v>1347</v>
      </c>
      <c r="J58" s="245">
        <v>1</v>
      </c>
      <c r="K58" s="245" t="s">
        <v>1358</v>
      </c>
      <c r="L58" s="244"/>
      <c r="M58" s="289" t="s">
        <v>1349</v>
      </c>
      <c r="N58" s="289"/>
      <c r="O58" s="289" t="s">
        <v>23317</v>
      </c>
      <c r="P58" s="289" t="s">
        <v>18562</v>
      </c>
      <c r="Q58" s="623"/>
      <c r="R58" s="623"/>
      <c r="S58" s="623"/>
      <c r="T58" s="623"/>
      <c r="U58" s="623"/>
    </row>
    <row r="59" spans="1:21" ht="13.5">
      <c r="A59" s="610">
        <v>5233</v>
      </c>
      <c r="B59" s="818" t="s">
        <v>21340</v>
      </c>
      <c r="C59" s="244" t="s">
        <v>1344</v>
      </c>
      <c r="D59" s="289" t="s">
        <v>21344</v>
      </c>
      <c r="E59" s="289" t="s">
        <v>21361</v>
      </c>
      <c r="F59" s="289" t="s">
        <v>21362</v>
      </c>
      <c r="G59" s="244" t="s">
        <v>21363</v>
      </c>
      <c r="H59" s="245">
        <v>17</v>
      </c>
      <c r="I59" s="244" t="s">
        <v>1347</v>
      </c>
      <c r="J59" s="245">
        <v>128</v>
      </c>
      <c r="K59" s="245" t="s">
        <v>1358</v>
      </c>
      <c r="L59" s="289"/>
      <c r="M59" s="289" t="s">
        <v>1349</v>
      </c>
      <c r="N59" s="289"/>
      <c r="O59" s="244" t="s">
        <v>23345</v>
      </c>
      <c r="P59" s="244" t="s">
        <v>18562</v>
      </c>
      <c r="Q59" s="302"/>
      <c r="R59" s="302"/>
      <c r="S59" s="302"/>
      <c r="T59" s="302"/>
      <c r="U59" s="302"/>
    </row>
    <row r="60" spans="1:21" ht="13.5">
      <c r="A60" s="610">
        <v>5278</v>
      </c>
      <c r="B60" s="898" t="s">
        <v>21340</v>
      </c>
      <c r="C60" s="78" t="s">
        <v>1344</v>
      </c>
      <c r="D60" s="335" t="s">
        <v>21350</v>
      </c>
      <c r="E60" s="977" t="s">
        <v>21479</v>
      </c>
      <c r="F60" s="335" t="s">
        <v>21480</v>
      </c>
      <c r="G60" s="78" t="s">
        <v>21481</v>
      </c>
      <c r="H60" s="137">
        <v>26</v>
      </c>
      <c r="I60" s="78" t="s">
        <v>1347</v>
      </c>
      <c r="J60" s="137">
        <v>128</v>
      </c>
      <c r="K60" s="137" t="s">
        <v>1358</v>
      </c>
      <c r="L60" s="335"/>
      <c r="M60" s="335" t="s">
        <v>1349</v>
      </c>
      <c r="N60" s="335"/>
      <c r="O60" s="78" t="s">
        <v>23386</v>
      </c>
      <c r="P60" s="78" t="s">
        <v>18562</v>
      </c>
      <c r="Q60" s="302"/>
      <c r="R60" s="302"/>
      <c r="S60" s="302"/>
      <c r="T60" s="302"/>
      <c r="U60" s="302"/>
    </row>
    <row r="61" spans="1:21" ht="13.5">
      <c r="A61" s="610">
        <v>5280</v>
      </c>
      <c r="B61" s="898" t="s">
        <v>21340</v>
      </c>
      <c r="C61" s="78" t="s">
        <v>1344</v>
      </c>
      <c r="D61" s="335" t="s">
        <v>21350</v>
      </c>
      <c r="E61" s="977" t="s">
        <v>21485</v>
      </c>
      <c r="F61" s="335" t="s">
        <v>21486</v>
      </c>
      <c r="G61" s="78" t="s">
        <v>21487</v>
      </c>
      <c r="H61" s="137">
        <v>28</v>
      </c>
      <c r="I61" s="78" t="s">
        <v>1347</v>
      </c>
      <c r="J61" s="137">
        <v>128</v>
      </c>
      <c r="K61" s="137" t="s">
        <v>1358</v>
      </c>
      <c r="L61" s="335"/>
      <c r="M61" s="335" t="s">
        <v>1349</v>
      </c>
      <c r="N61" s="335"/>
      <c r="O61" s="78" t="s">
        <v>23387</v>
      </c>
      <c r="P61" s="78" t="s">
        <v>18562</v>
      </c>
      <c r="Q61" s="302"/>
      <c r="R61" s="302"/>
      <c r="S61" s="302"/>
      <c r="T61" s="302"/>
      <c r="U61" s="302"/>
    </row>
    <row r="62" spans="1:21" ht="13.5">
      <c r="A62" s="610">
        <v>5276</v>
      </c>
      <c r="B62" s="898" t="s">
        <v>21340</v>
      </c>
      <c r="C62" s="78" t="s">
        <v>1344</v>
      </c>
      <c r="D62" s="335" t="s">
        <v>21350</v>
      </c>
      <c r="E62" s="977" t="s">
        <v>21473</v>
      </c>
      <c r="F62" s="335" t="s">
        <v>21474</v>
      </c>
      <c r="G62" s="78" t="s">
        <v>21475</v>
      </c>
      <c r="H62" s="137">
        <v>24</v>
      </c>
      <c r="I62" s="78" t="s">
        <v>1347</v>
      </c>
      <c r="J62" s="137">
        <v>128</v>
      </c>
      <c r="K62" s="137" t="s">
        <v>1358</v>
      </c>
      <c r="L62" s="335"/>
      <c r="M62" s="335" t="s">
        <v>1349</v>
      </c>
      <c r="N62" s="335"/>
      <c r="O62" s="78" t="s">
        <v>23385</v>
      </c>
      <c r="P62" s="78" t="s">
        <v>18562</v>
      </c>
      <c r="Q62" s="302"/>
      <c r="R62" s="302"/>
      <c r="S62" s="302"/>
      <c r="T62" s="302"/>
      <c r="U62" s="302"/>
    </row>
    <row r="63" spans="1:21" ht="13.5">
      <c r="A63" s="610">
        <v>5279</v>
      </c>
      <c r="B63" s="898" t="s">
        <v>21340</v>
      </c>
      <c r="C63" s="78" t="s">
        <v>1344</v>
      </c>
      <c r="D63" s="335" t="s">
        <v>21350</v>
      </c>
      <c r="E63" s="977" t="s">
        <v>21482</v>
      </c>
      <c r="F63" s="335" t="s">
        <v>21483</v>
      </c>
      <c r="G63" s="78" t="s">
        <v>21484</v>
      </c>
      <c r="H63" s="137">
        <v>27</v>
      </c>
      <c r="I63" s="78" t="s">
        <v>1347</v>
      </c>
      <c r="J63" s="137">
        <v>128</v>
      </c>
      <c r="K63" s="137" t="s">
        <v>1358</v>
      </c>
      <c r="L63" s="335"/>
      <c r="M63" s="335" t="s">
        <v>1349</v>
      </c>
      <c r="N63" s="335"/>
      <c r="O63" s="78" t="s">
        <v>23386</v>
      </c>
      <c r="P63" s="78" t="s">
        <v>18562</v>
      </c>
      <c r="Q63" s="302"/>
      <c r="R63" s="302"/>
      <c r="S63" s="302"/>
      <c r="T63" s="302"/>
      <c r="U63" s="302"/>
    </row>
    <row r="64" spans="1:21" ht="13.5">
      <c r="A64" s="610">
        <v>5281</v>
      </c>
      <c r="B64" s="898" t="s">
        <v>21340</v>
      </c>
      <c r="C64" s="78" t="s">
        <v>1344</v>
      </c>
      <c r="D64" s="335" t="s">
        <v>21350</v>
      </c>
      <c r="E64" s="977" t="s">
        <v>21488</v>
      </c>
      <c r="F64" s="335" t="s">
        <v>21489</v>
      </c>
      <c r="G64" s="78" t="s">
        <v>21490</v>
      </c>
      <c r="H64" s="137">
        <v>29</v>
      </c>
      <c r="I64" s="78" t="s">
        <v>1347</v>
      </c>
      <c r="J64" s="137">
        <v>128</v>
      </c>
      <c r="K64" s="137" t="s">
        <v>1358</v>
      </c>
      <c r="L64" s="335"/>
      <c r="M64" s="335" t="s">
        <v>1349</v>
      </c>
      <c r="N64" s="335"/>
      <c r="O64" s="78" t="s">
        <v>23387</v>
      </c>
      <c r="P64" s="78" t="s">
        <v>18562</v>
      </c>
      <c r="Q64" s="302"/>
      <c r="R64" s="302"/>
      <c r="S64" s="302"/>
      <c r="T64" s="302"/>
      <c r="U64" s="302"/>
    </row>
    <row r="65" spans="1:21" ht="13.5">
      <c r="A65" s="610">
        <v>5277</v>
      </c>
      <c r="B65" s="898" t="s">
        <v>21340</v>
      </c>
      <c r="C65" s="78" t="s">
        <v>1344</v>
      </c>
      <c r="D65" s="335" t="s">
        <v>21350</v>
      </c>
      <c r="E65" s="977" t="s">
        <v>21476</v>
      </c>
      <c r="F65" s="335" t="s">
        <v>21477</v>
      </c>
      <c r="G65" s="78" t="s">
        <v>21478</v>
      </c>
      <c r="H65" s="137">
        <v>25</v>
      </c>
      <c r="I65" s="78" t="s">
        <v>1347</v>
      </c>
      <c r="J65" s="137">
        <v>128</v>
      </c>
      <c r="K65" s="137" t="s">
        <v>1358</v>
      </c>
      <c r="L65" s="335"/>
      <c r="M65" s="335" t="s">
        <v>1349</v>
      </c>
      <c r="N65" s="335"/>
      <c r="O65" s="78" t="s">
        <v>23385</v>
      </c>
      <c r="P65" s="78" t="s">
        <v>18562</v>
      </c>
      <c r="Q65" s="302"/>
      <c r="R65" s="302"/>
      <c r="S65" s="302"/>
      <c r="T65" s="302"/>
      <c r="U65" s="302"/>
    </row>
    <row r="66" spans="1:21" ht="13.5">
      <c r="A66" s="610">
        <v>4864</v>
      </c>
      <c r="B66" s="934" t="s">
        <v>24599</v>
      </c>
      <c r="C66" s="244" t="s">
        <v>19863</v>
      </c>
      <c r="D66" s="650" t="s">
        <v>18234</v>
      </c>
      <c r="E66" s="650" t="s">
        <v>19864</v>
      </c>
      <c r="F66" s="650" t="s">
        <v>19865</v>
      </c>
      <c r="G66" s="650" t="s">
        <v>19866</v>
      </c>
      <c r="H66" s="245">
        <v>29</v>
      </c>
      <c r="I66" s="244" t="s">
        <v>19867</v>
      </c>
      <c r="J66" s="245">
        <v>1</v>
      </c>
      <c r="K66" s="245" t="s">
        <v>1358</v>
      </c>
      <c r="L66" s="244"/>
      <c r="M66" s="236" t="s">
        <v>19868</v>
      </c>
      <c r="N66" s="650"/>
      <c r="O66" s="650" t="s">
        <v>19869</v>
      </c>
      <c r="P66" s="650" t="s">
        <v>19870</v>
      </c>
      <c r="Q66" s="238"/>
      <c r="R66" s="41"/>
      <c r="S66" s="41"/>
      <c r="T66" s="41"/>
      <c r="U66" s="41"/>
    </row>
    <row r="67" spans="1:21" ht="13.5">
      <c r="A67" s="610">
        <v>3624</v>
      </c>
      <c r="B67" s="659"/>
      <c r="C67" s="660" t="s">
        <v>1375</v>
      </c>
      <c r="D67" s="660" t="s">
        <v>11776</v>
      </c>
      <c r="E67" s="877" t="s">
        <v>11777</v>
      </c>
      <c r="F67" s="776" t="s">
        <v>11778</v>
      </c>
      <c r="G67" s="610" t="s">
        <v>17219</v>
      </c>
      <c r="H67" s="661">
        <v>2</v>
      </c>
      <c r="I67" s="660" t="s">
        <v>1347</v>
      </c>
      <c r="J67" s="661">
        <v>6</v>
      </c>
      <c r="K67" s="661" t="s">
        <v>1358</v>
      </c>
      <c r="L67" s="660"/>
      <c r="M67" s="877" t="s">
        <v>1349</v>
      </c>
      <c r="N67" s="877"/>
      <c r="O67" s="877" t="s">
        <v>11779</v>
      </c>
      <c r="P67" s="877" t="s">
        <v>1929</v>
      </c>
      <c r="Q67" s="446"/>
      <c r="R67" s="320"/>
      <c r="S67" s="320"/>
      <c r="T67" s="320"/>
      <c r="U67" s="320"/>
    </row>
    <row r="68" spans="1:21" ht="13.5">
      <c r="A68" s="610">
        <v>2460</v>
      </c>
      <c r="B68" s="759"/>
      <c r="C68" s="611" t="s">
        <v>11520</v>
      </c>
      <c r="D68" s="660" t="s">
        <v>7824</v>
      </c>
      <c r="E68" s="660" t="s">
        <v>1326</v>
      </c>
      <c r="F68" s="660" t="str">
        <f>"P" &amp;G68</f>
        <v>PYEAR</v>
      </c>
      <c r="G68" s="611" t="s">
        <v>9561</v>
      </c>
      <c r="H68" s="661">
        <v>1</v>
      </c>
      <c r="I68" s="660" t="s">
        <v>7825</v>
      </c>
      <c r="J68" s="661">
        <v>4</v>
      </c>
      <c r="K68" s="661" t="s">
        <v>7826</v>
      </c>
      <c r="L68" s="660"/>
      <c r="M68" s="660" t="s">
        <v>1349</v>
      </c>
      <c r="N68" s="660"/>
      <c r="O68" s="660" t="s">
        <v>1277</v>
      </c>
      <c r="P68" s="660" t="s">
        <v>7827</v>
      </c>
      <c r="Q68" s="446"/>
      <c r="R68" s="320"/>
      <c r="S68" s="320"/>
      <c r="T68" s="320"/>
      <c r="U68" s="320"/>
    </row>
    <row r="69" spans="1:21" ht="13.5">
      <c r="A69" s="610">
        <v>3326</v>
      </c>
      <c r="B69" s="766" t="s">
        <v>10584</v>
      </c>
      <c r="C69" s="611" t="s">
        <v>11520</v>
      </c>
      <c r="D69" s="632" t="s">
        <v>10679</v>
      </c>
      <c r="E69" s="632" t="s">
        <v>1326</v>
      </c>
      <c r="F69" s="632" t="s">
        <v>10681</v>
      </c>
      <c r="G69" s="632" t="s">
        <v>9561</v>
      </c>
      <c r="H69" s="767">
        <v>2</v>
      </c>
      <c r="I69" s="611" t="s">
        <v>7908</v>
      </c>
      <c r="J69" s="630">
        <v>4</v>
      </c>
      <c r="K69" s="767" t="s">
        <v>10665</v>
      </c>
      <c r="L69" s="632"/>
      <c r="M69" s="632" t="s">
        <v>10590</v>
      </c>
      <c r="N69" s="632"/>
      <c r="O69" s="632" t="s">
        <v>10682</v>
      </c>
      <c r="P69" s="632" t="s">
        <v>10583</v>
      </c>
      <c r="Q69" s="760"/>
      <c r="R69" s="320"/>
      <c r="S69" s="320"/>
      <c r="T69" s="320"/>
      <c r="U69" s="320"/>
    </row>
    <row r="70" spans="1:21" ht="13.5">
      <c r="A70" s="610">
        <v>3383</v>
      </c>
      <c r="B70" s="766" t="s">
        <v>10737</v>
      </c>
      <c r="C70" s="611" t="s">
        <v>11520</v>
      </c>
      <c r="D70" s="632" t="s">
        <v>10742</v>
      </c>
      <c r="E70" s="632" t="s">
        <v>1326</v>
      </c>
      <c r="F70" s="632" t="s">
        <v>10681</v>
      </c>
      <c r="G70" s="632" t="s">
        <v>9561</v>
      </c>
      <c r="H70" s="767">
        <v>2</v>
      </c>
      <c r="I70" s="611" t="s">
        <v>7908</v>
      </c>
      <c r="J70" s="630">
        <v>4</v>
      </c>
      <c r="K70" s="767" t="s">
        <v>7903</v>
      </c>
      <c r="L70" s="632"/>
      <c r="M70" s="632" t="s">
        <v>10735</v>
      </c>
      <c r="N70" s="632"/>
      <c r="O70" s="632" t="s">
        <v>10744</v>
      </c>
      <c r="P70" s="632" t="s">
        <v>10736</v>
      </c>
      <c r="Q70" s="760"/>
      <c r="R70" s="320"/>
      <c r="S70" s="320"/>
      <c r="T70" s="320"/>
      <c r="U70" s="320"/>
    </row>
    <row r="71" spans="1:21" ht="13.5">
      <c r="A71" s="610">
        <v>3402</v>
      </c>
      <c r="B71" s="774" t="s">
        <v>17889</v>
      </c>
      <c r="C71" s="426" t="s">
        <v>17895</v>
      </c>
      <c r="D71" s="426" t="s">
        <v>17896</v>
      </c>
      <c r="E71" s="426" t="s">
        <v>17900</v>
      </c>
      <c r="F71" s="426" t="s">
        <v>10681</v>
      </c>
      <c r="G71" s="426" t="s">
        <v>17911</v>
      </c>
      <c r="H71" s="696">
        <v>2</v>
      </c>
      <c r="I71" s="426" t="s">
        <v>1347</v>
      </c>
      <c r="J71" s="696">
        <v>4</v>
      </c>
      <c r="K71" s="696" t="s">
        <v>17923</v>
      </c>
      <c r="L71" s="426"/>
      <c r="M71" s="426" t="s">
        <v>13619</v>
      </c>
      <c r="N71" s="426"/>
      <c r="O71" s="426" t="s">
        <v>17927</v>
      </c>
      <c r="P71" s="426" t="s">
        <v>5797</v>
      </c>
      <c r="Q71" s="697"/>
      <c r="R71" s="320"/>
      <c r="S71" s="320"/>
      <c r="T71" s="320"/>
      <c r="U71" s="320"/>
    </row>
    <row r="72" spans="1:21" ht="13.5">
      <c r="A72" s="610">
        <v>5999</v>
      </c>
      <c r="B72" s="931" t="s">
        <v>26049</v>
      </c>
      <c r="C72" s="771" t="s">
        <v>11520</v>
      </c>
      <c r="D72" s="771" t="s">
        <v>26133</v>
      </c>
      <c r="E72" s="771" t="s">
        <v>1326</v>
      </c>
      <c r="F72" s="771" t="s">
        <v>10681</v>
      </c>
      <c r="G72" s="771" t="s">
        <v>9561</v>
      </c>
      <c r="H72" s="772">
        <v>2</v>
      </c>
      <c r="I72" s="771" t="s">
        <v>5840</v>
      </c>
      <c r="J72" s="772">
        <v>4</v>
      </c>
      <c r="K72" s="772" t="s">
        <v>5824</v>
      </c>
      <c r="L72" s="771"/>
      <c r="M72" s="771" t="s">
        <v>7093</v>
      </c>
      <c r="N72" s="771"/>
      <c r="O72" s="771" t="s">
        <v>10682</v>
      </c>
      <c r="P72" s="771" t="s">
        <v>5797</v>
      </c>
      <c r="Q72" s="773"/>
      <c r="R72" s="854"/>
      <c r="S72" s="854"/>
      <c r="T72" s="854"/>
      <c r="U72" s="854"/>
    </row>
    <row r="73" spans="1:21" ht="13.5">
      <c r="A73" s="610">
        <v>5217</v>
      </c>
      <c r="B73" s="818" t="s">
        <v>21340</v>
      </c>
      <c r="C73" s="244" t="s">
        <v>1344</v>
      </c>
      <c r="D73" s="289" t="s">
        <v>21344</v>
      </c>
      <c r="E73" s="289" t="s">
        <v>21396</v>
      </c>
      <c r="F73" s="289" t="s">
        <v>21397</v>
      </c>
      <c r="G73" s="244" t="s">
        <v>21398</v>
      </c>
      <c r="H73" s="245">
        <v>1</v>
      </c>
      <c r="I73" s="244" t="s">
        <v>1347</v>
      </c>
      <c r="J73" s="245">
        <v>30</v>
      </c>
      <c r="K73" s="245" t="s">
        <v>1358</v>
      </c>
      <c r="L73" s="245"/>
      <c r="M73" s="289" t="s">
        <v>1349</v>
      </c>
      <c r="N73" s="289"/>
      <c r="O73" s="244" t="s">
        <v>23331</v>
      </c>
      <c r="P73" s="244" t="s">
        <v>18562</v>
      </c>
      <c r="Q73" s="302"/>
      <c r="R73" s="302"/>
      <c r="S73" s="302"/>
      <c r="T73" s="302"/>
      <c r="U73" s="302"/>
    </row>
    <row r="74" spans="1:21" ht="13.5">
      <c r="A74" s="610">
        <v>5248</v>
      </c>
      <c r="B74" s="898" t="s">
        <v>21340</v>
      </c>
      <c r="C74" s="78" t="s">
        <v>1344</v>
      </c>
      <c r="D74" s="335" t="s">
        <v>21347</v>
      </c>
      <c r="E74" s="335" t="s">
        <v>21396</v>
      </c>
      <c r="F74" s="335" t="s">
        <v>21397</v>
      </c>
      <c r="G74" s="78" t="s">
        <v>21398</v>
      </c>
      <c r="H74" s="137">
        <v>1</v>
      </c>
      <c r="I74" s="78" t="s">
        <v>1347</v>
      </c>
      <c r="J74" s="137">
        <v>30</v>
      </c>
      <c r="K74" s="137" t="s">
        <v>1358</v>
      </c>
      <c r="L74" s="335"/>
      <c r="M74" s="335" t="s">
        <v>1349</v>
      </c>
      <c r="N74" s="335"/>
      <c r="O74" s="78" t="s">
        <v>23331</v>
      </c>
      <c r="P74" s="78" t="s">
        <v>18562</v>
      </c>
      <c r="Q74" s="302"/>
      <c r="R74" s="302"/>
      <c r="S74" s="302"/>
      <c r="T74" s="302"/>
      <c r="U74" s="302"/>
    </row>
    <row r="75" spans="1:21" ht="13.5">
      <c r="A75" s="610">
        <v>3807</v>
      </c>
      <c r="B75" s="658"/>
      <c r="C75" s="611" t="s">
        <v>13055</v>
      </c>
      <c r="D75" s="610" t="s">
        <v>13053</v>
      </c>
      <c r="E75" s="610" t="s">
        <v>13056</v>
      </c>
      <c r="F75" s="610" t="s">
        <v>13051</v>
      </c>
      <c r="G75" s="610" t="s">
        <v>13049</v>
      </c>
      <c r="H75" s="630">
        <v>2</v>
      </c>
      <c r="I75" s="611" t="s">
        <v>13062</v>
      </c>
      <c r="J75" s="630">
        <v>8</v>
      </c>
      <c r="K75" s="661" t="s">
        <v>1358</v>
      </c>
      <c r="L75" s="611"/>
      <c r="M75" s="877" t="s">
        <v>1349</v>
      </c>
      <c r="N75" s="610"/>
      <c r="O75" s="610"/>
      <c r="P75" s="610" t="s">
        <v>13099</v>
      </c>
      <c r="R75" s="302"/>
      <c r="S75" s="302"/>
      <c r="T75" s="302"/>
      <c r="U75" s="302"/>
    </row>
    <row r="76" spans="1:21" ht="13.5">
      <c r="A76" s="610">
        <v>103</v>
      </c>
      <c r="B76" s="658"/>
      <c r="C76" s="611" t="s">
        <v>11520</v>
      </c>
      <c r="D76" s="611" t="s">
        <v>1589</v>
      </c>
      <c r="E76" s="610" t="s">
        <v>1596</v>
      </c>
      <c r="F76" s="610" t="s">
        <v>1597</v>
      </c>
      <c r="G76" s="610" t="s">
        <v>1598</v>
      </c>
      <c r="H76" s="630">
        <v>3</v>
      </c>
      <c r="I76" s="611" t="s">
        <v>1347</v>
      </c>
      <c r="J76" s="630">
        <v>128</v>
      </c>
      <c r="K76" s="630" t="s">
        <v>1358</v>
      </c>
      <c r="L76" s="611"/>
      <c r="M76" s="610" t="s">
        <v>1349</v>
      </c>
      <c r="N76" s="610" t="s">
        <v>1596</v>
      </c>
      <c r="O76" s="610" t="s">
        <v>6458</v>
      </c>
      <c r="P76" s="610" t="s">
        <v>1350</v>
      </c>
      <c r="R76" s="302"/>
      <c r="S76" s="302"/>
      <c r="T76" s="302"/>
      <c r="U76" s="302"/>
    </row>
    <row r="77" spans="1:21" ht="13.5">
      <c r="A77" s="610">
        <v>3567</v>
      </c>
      <c r="B77" s="658"/>
      <c r="C77" s="611" t="s">
        <v>11521</v>
      </c>
      <c r="D77" s="660" t="s">
        <v>6499</v>
      </c>
      <c r="E77" s="610" t="s">
        <v>24555</v>
      </c>
      <c r="F77" s="877" t="s">
        <v>24556</v>
      </c>
      <c r="G77" s="877" t="s">
        <v>18563</v>
      </c>
      <c r="H77" s="661">
        <v>2</v>
      </c>
      <c r="I77" s="660" t="s">
        <v>1347</v>
      </c>
      <c r="J77" s="661">
        <v>128</v>
      </c>
      <c r="K77" s="661" t="s">
        <v>18564</v>
      </c>
      <c r="L77" s="660"/>
      <c r="M77" s="877" t="s">
        <v>1349</v>
      </c>
      <c r="N77" s="877"/>
      <c r="O77" s="877"/>
      <c r="P77" s="877" t="s">
        <v>11509</v>
      </c>
      <c r="R77" s="302"/>
      <c r="S77" s="302"/>
      <c r="T77" s="302"/>
      <c r="U77" s="302"/>
    </row>
    <row r="78" spans="1:21" ht="13.5">
      <c r="A78" s="610">
        <v>1693</v>
      </c>
      <c r="B78" s="658"/>
      <c r="C78" s="611" t="s">
        <v>11520</v>
      </c>
      <c r="D78" s="611" t="s">
        <v>3893</v>
      </c>
      <c r="E78" s="610" t="s">
        <v>15522</v>
      </c>
      <c r="F78" s="610" t="s">
        <v>3904</v>
      </c>
      <c r="G78" s="610" t="s">
        <v>3905</v>
      </c>
      <c r="H78" s="630">
        <v>5</v>
      </c>
      <c r="I78" s="611" t="s">
        <v>1347</v>
      </c>
      <c r="J78" s="630">
        <v>10</v>
      </c>
      <c r="K78" s="630" t="s">
        <v>1358</v>
      </c>
      <c r="L78" s="611"/>
      <c r="M78" s="610" t="s">
        <v>1349</v>
      </c>
      <c r="N78" s="610"/>
      <c r="O78" s="610" t="s">
        <v>3903</v>
      </c>
      <c r="P78" s="610" t="s">
        <v>1835</v>
      </c>
      <c r="R78" s="302"/>
      <c r="S78" s="302"/>
      <c r="T78" s="302"/>
      <c r="U78" s="302"/>
    </row>
    <row r="79" spans="1:21" ht="13.5">
      <c r="A79" s="610">
        <v>1845</v>
      </c>
      <c r="B79" s="317" t="s">
        <v>7257</v>
      </c>
      <c r="C79" s="611" t="s">
        <v>11521</v>
      </c>
      <c r="D79" s="75" t="s">
        <v>7298</v>
      </c>
      <c r="E79" s="610" t="s">
        <v>4014</v>
      </c>
      <c r="F79" s="610" t="s">
        <v>4015</v>
      </c>
      <c r="G79" s="610" t="s">
        <v>4016</v>
      </c>
      <c r="H79" s="630">
        <v>5</v>
      </c>
      <c r="I79" s="611" t="s">
        <v>1347</v>
      </c>
      <c r="J79" s="630">
        <v>50</v>
      </c>
      <c r="K79" s="630" t="s">
        <v>1358</v>
      </c>
      <c r="L79" s="611"/>
      <c r="M79" s="610" t="s">
        <v>1349</v>
      </c>
      <c r="N79" s="610"/>
      <c r="O79" s="610" t="s">
        <v>4014</v>
      </c>
      <c r="P79" s="610" t="s">
        <v>1835</v>
      </c>
      <c r="R79" s="302"/>
      <c r="S79" s="302"/>
      <c r="T79" s="302"/>
      <c r="U79" s="302"/>
    </row>
    <row r="80" spans="1:21" s="446" customFormat="1" ht="13.5">
      <c r="A80" s="610">
        <v>2547</v>
      </c>
      <c r="B80" s="761" t="s">
        <v>684</v>
      </c>
      <c r="C80" s="611" t="s">
        <v>11520</v>
      </c>
      <c r="D80" s="626" t="s">
        <v>8069</v>
      </c>
      <c r="E80" s="626" t="s">
        <v>4014</v>
      </c>
      <c r="F80" s="626" t="s">
        <v>4015</v>
      </c>
      <c r="G80" s="626" t="s">
        <v>4016</v>
      </c>
      <c r="H80" s="728">
        <v>17</v>
      </c>
      <c r="I80" s="727" t="s">
        <v>1347</v>
      </c>
      <c r="J80" s="728">
        <v>50</v>
      </c>
      <c r="K80" s="728" t="s">
        <v>1358</v>
      </c>
      <c r="L80" s="727"/>
      <c r="M80" s="626" t="s">
        <v>1349</v>
      </c>
      <c r="N80" s="626"/>
      <c r="O80" s="626" t="s">
        <v>8117</v>
      </c>
      <c r="P80" s="626" t="s">
        <v>2784</v>
      </c>
      <c r="Q80" s="654"/>
      <c r="R80" s="302"/>
      <c r="S80" s="302"/>
      <c r="T80" s="302"/>
      <c r="U80" s="302"/>
    </row>
    <row r="81" spans="1:21" s="446" customFormat="1" ht="13.5">
      <c r="A81" s="610">
        <v>2999</v>
      </c>
      <c r="B81" s="761" t="s">
        <v>11107</v>
      </c>
      <c r="C81" s="611" t="s">
        <v>11520</v>
      </c>
      <c r="D81" s="626" t="s">
        <v>9815</v>
      </c>
      <c r="E81" s="626" t="s">
        <v>4014</v>
      </c>
      <c r="F81" s="626" t="s">
        <v>4015</v>
      </c>
      <c r="G81" s="626" t="s">
        <v>4016</v>
      </c>
      <c r="H81" s="728">
        <v>17</v>
      </c>
      <c r="I81" s="727" t="s">
        <v>1347</v>
      </c>
      <c r="J81" s="728">
        <v>50</v>
      </c>
      <c r="K81" s="728" t="s">
        <v>1358</v>
      </c>
      <c r="L81" s="727"/>
      <c r="M81" s="626" t="s">
        <v>1349</v>
      </c>
      <c r="N81" s="626"/>
      <c r="O81" s="626" t="s">
        <v>8117</v>
      </c>
      <c r="P81" s="626" t="s">
        <v>9822</v>
      </c>
      <c r="Q81" s="654"/>
      <c r="R81" s="302"/>
      <c r="S81" s="302"/>
      <c r="T81" s="302"/>
      <c r="U81" s="302"/>
    </row>
    <row r="82" spans="1:21" ht="13.5">
      <c r="A82" s="610">
        <v>4332</v>
      </c>
      <c r="B82" s="326" t="s">
        <v>15471</v>
      </c>
      <c r="C82" s="77" t="s">
        <v>1344</v>
      </c>
      <c r="D82" s="86" t="s">
        <v>15473</v>
      </c>
      <c r="E82" s="77" t="s">
        <v>3903</v>
      </c>
      <c r="F82" s="86" t="s">
        <v>3904</v>
      </c>
      <c r="G82" s="653" t="s">
        <v>3905</v>
      </c>
      <c r="H82" s="135">
        <v>7</v>
      </c>
      <c r="I82" s="40" t="s">
        <v>1347</v>
      </c>
      <c r="J82" s="117">
        <v>10</v>
      </c>
      <c r="K82" s="117" t="s">
        <v>1358</v>
      </c>
      <c r="L82" s="40"/>
      <c r="M82" s="878" t="s">
        <v>1349</v>
      </c>
      <c r="N82" s="878"/>
      <c r="O82" s="878" t="s">
        <v>3903</v>
      </c>
      <c r="P82" s="77" t="s">
        <v>1705</v>
      </c>
      <c r="Q82" s="324"/>
      <c r="R82" s="320"/>
      <c r="S82" s="320"/>
      <c r="T82" s="320"/>
      <c r="U82" s="320"/>
    </row>
    <row r="83" spans="1:21" ht="13.5">
      <c r="A83" s="610">
        <v>4815</v>
      </c>
      <c r="B83" s="214" t="s">
        <v>19310</v>
      </c>
      <c r="C83" s="151" t="s">
        <v>19273</v>
      </c>
      <c r="D83" s="151" t="s">
        <v>19311</v>
      </c>
      <c r="E83" s="275" t="s">
        <v>15522</v>
      </c>
      <c r="F83" s="275" t="s">
        <v>19329</v>
      </c>
      <c r="G83" s="275" t="s">
        <v>3905</v>
      </c>
      <c r="H83" s="152">
        <v>10</v>
      </c>
      <c r="I83" s="151" t="s">
        <v>19334</v>
      </c>
      <c r="J83" s="152">
        <v>30</v>
      </c>
      <c r="K83" s="152" t="s">
        <v>1358</v>
      </c>
      <c r="L83" s="151"/>
      <c r="M83" s="275" t="s">
        <v>7084</v>
      </c>
      <c r="N83" s="275"/>
      <c r="O83" s="275" t="s">
        <v>19346</v>
      </c>
      <c r="P83" s="275" t="s">
        <v>11090</v>
      </c>
      <c r="Q83" s="302"/>
      <c r="R83" s="302"/>
      <c r="S83" s="302"/>
      <c r="T83" s="302"/>
      <c r="U83" s="302"/>
    </row>
    <row r="84" spans="1:21" ht="13.5">
      <c r="A84" s="610">
        <v>3572</v>
      </c>
      <c r="B84" s="683"/>
      <c r="C84" s="427" t="s">
        <v>11534</v>
      </c>
      <c r="D84" s="643" t="s">
        <v>14376</v>
      </c>
      <c r="E84" s="643" t="s">
        <v>11574</v>
      </c>
      <c r="F84" s="643" t="s">
        <v>11648</v>
      </c>
      <c r="G84" s="643" t="s">
        <v>11538</v>
      </c>
      <c r="H84" s="684">
        <v>1</v>
      </c>
      <c r="I84" s="427" t="s">
        <v>11605</v>
      </c>
      <c r="J84" s="684">
        <v>8</v>
      </c>
      <c r="K84" s="684" t="s">
        <v>11535</v>
      </c>
      <c r="L84" s="427"/>
      <c r="M84" s="643" t="s">
        <v>1349</v>
      </c>
      <c r="N84" s="643"/>
      <c r="O84" s="643"/>
      <c r="P84" s="643" t="s">
        <v>11536</v>
      </c>
      <c r="Q84" s="677"/>
      <c r="R84" s="320"/>
      <c r="S84" s="320"/>
      <c r="T84" s="320"/>
      <c r="U84" s="320"/>
    </row>
    <row r="85" spans="1:21" ht="13.5">
      <c r="A85" s="610">
        <v>3762</v>
      </c>
      <c r="B85" s="698" t="s">
        <v>12995</v>
      </c>
      <c r="C85" s="699" t="s">
        <v>12996</v>
      </c>
      <c r="D85" s="700" t="s">
        <v>12989</v>
      </c>
      <c r="E85" s="700" t="s">
        <v>12997</v>
      </c>
      <c r="F85" s="700" t="s">
        <v>11648</v>
      </c>
      <c r="G85" s="700" t="s">
        <v>11538</v>
      </c>
      <c r="H85" s="701">
        <v>1</v>
      </c>
      <c r="I85" s="699" t="s">
        <v>13069</v>
      </c>
      <c r="J85" s="701">
        <v>8</v>
      </c>
      <c r="K85" s="701" t="s">
        <v>1348</v>
      </c>
      <c r="L85" s="699"/>
      <c r="M85" s="700" t="s">
        <v>12999</v>
      </c>
      <c r="N85" s="700"/>
      <c r="O85" s="700" t="s">
        <v>13000</v>
      </c>
      <c r="P85" s="700" t="s">
        <v>13001</v>
      </c>
      <c r="R85" s="302"/>
      <c r="S85" s="302"/>
      <c r="T85" s="302"/>
      <c r="U85" s="302"/>
    </row>
    <row r="86" spans="1:21" ht="13.5">
      <c r="A86" s="610">
        <v>1991</v>
      </c>
      <c r="B86" s="658"/>
      <c r="C86" s="611" t="s">
        <v>11520</v>
      </c>
      <c r="D86" s="611" t="s">
        <v>4444</v>
      </c>
      <c r="E86" s="610" t="s">
        <v>4495</v>
      </c>
      <c r="F86" s="610" t="s">
        <v>4496</v>
      </c>
      <c r="G86" s="610" t="s">
        <v>4497</v>
      </c>
      <c r="H86" s="630">
        <v>19</v>
      </c>
      <c r="I86" s="611" t="s">
        <v>8845</v>
      </c>
      <c r="J86" s="630"/>
      <c r="K86" s="630" t="s">
        <v>1358</v>
      </c>
      <c r="L86" s="611"/>
      <c r="M86" s="610" t="s">
        <v>1349</v>
      </c>
      <c r="N86" s="610"/>
      <c r="O86" s="610" t="s">
        <v>4498</v>
      </c>
      <c r="P86" s="610" t="s">
        <v>2869</v>
      </c>
      <c r="R86" s="302"/>
      <c r="S86" s="302"/>
      <c r="T86" s="302"/>
      <c r="U86" s="302"/>
    </row>
    <row r="87" spans="1:21" ht="13.5">
      <c r="A87" s="610">
        <v>1333</v>
      </c>
      <c r="B87" s="658"/>
      <c r="C87" s="611" t="s">
        <v>11520</v>
      </c>
      <c r="D87" s="611" t="s">
        <v>3006</v>
      </c>
      <c r="E87" s="610" t="s">
        <v>3065</v>
      </c>
      <c r="F87" s="610" t="s">
        <v>3066</v>
      </c>
      <c r="G87" s="610" t="s">
        <v>3067</v>
      </c>
      <c r="H87" s="630">
        <v>18</v>
      </c>
      <c r="I87" s="611" t="s">
        <v>8936</v>
      </c>
      <c r="J87" s="630"/>
      <c r="K87" s="630" t="s">
        <v>1358</v>
      </c>
      <c r="L87" s="611">
        <v>0</v>
      </c>
      <c r="M87" s="610" t="s">
        <v>1349</v>
      </c>
      <c r="N87" s="610"/>
      <c r="O87" s="610" t="s">
        <v>3068</v>
      </c>
      <c r="P87" s="610" t="s">
        <v>2869</v>
      </c>
      <c r="R87" s="302"/>
      <c r="S87" s="302"/>
      <c r="T87" s="302"/>
      <c r="U87" s="302"/>
    </row>
    <row r="88" spans="1:21" ht="13.5">
      <c r="A88" s="610">
        <v>1992</v>
      </c>
      <c r="B88" s="658"/>
      <c r="C88" s="611" t="s">
        <v>11520</v>
      </c>
      <c r="D88" s="611" t="s">
        <v>4444</v>
      </c>
      <c r="E88" s="610" t="s">
        <v>4499</v>
      </c>
      <c r="F88" s="610" t="s">
        <v>4500</v>
      </c>
      <c r="G88" s="610" t="s">
        <v>4501</v>
      </c>
      <c r="H88" s="630">
        <v>20</v>
      </c>
      <c r="I88" s="611" t="s">
        <v>8845</v>
      </c>
      <c r="J88" s="630"/>
      <c r="K88" s="630" t="s">
        <v>1358</v>
      </c>
      <c r="L88" s="611"/>
      <c r="M88" s="610" t="s">
        <v>1349</v>
      </c>
      <c r="N88" s="610"/>
      <c r="O88" s="610" t="s">
        <v>4502</v>
      </c>
      <c r="P88" s="610" t="s">
        <v>2869</v>
      </c>
      <c r="R88" s="302"/>
      <c r="S88" s="302"/>
      <c r="T88" s="302"/>
      <c r="U88" s="302"/>
    </row>
    <row r="89" spans="1:21" ht="13.5">
      <c r="A89" s="610">
        <v>2429</v>
      </c>
      <c r="B89" s="296"/>
      <c r="C89" s="611" t="s">
        <v>11520</v>
      </c>
      <c r="D89" s="40" t="s">
        <v>7269</v>
      </c>
      <c r="E89" s="40" t="s">
        <v>4499</v>
      </c>
      <c r="F89" s="40" t="s">
        <v>4500</v>
      </c>
      <c r="G89" s="611" t="s">
        <v>4501</v>
      </c>
      <c r="H89" s="135">
        <v>5</v>
      </c>
      <c r="I89" s="40" t="s">
        <v>8845</v>
      </c>
      <c r="J89" s="117"/>
      <c r="K89" s="117" t="s">
        <v>1358</v>
      </c>
      <c r="L89" s="40"/>
      <c r="M89" s="40" t="s">
        <v>1349</v>
      </c>
      <c r="N89" s="40"/>
      <c r="O89" s="40" t="s">
        <v>1032</v>
      </c>
      <c r="P89" s="40" t="s">
        <v>2869</v>
      </c>
      <c r="Q89" s="324"/>
      <c r="R89" s="320"/>
      <c r="S89" s="320"/>
      <c r="T89" s="320"/>
      <c r="U89" s="320"/>
    </row>
    <row r="90" spans="1:21" ht="13.5">
      <c r="A90" s="610">
        <v>2051</v>
      </c>
      <c r="B90" s="658"/>
      <c r="C90" s="611" t="s">
        <v>11520</v>
      </c>
      <c r="D90" s="611" t="s">
        <v>4444</v>
      </c>
      <c r="E90" s="610" t="s">
        <v>4632</v>
      </c>
      <c r="F90" s="610" t="s">
        <v>4633</v>
      </c>
      <c r="G90" s="610" t="s">
        <v>4634</v>
      </c>
      <c r="H90" s="630">
        <v>80</v>
      </c>
      <c r="I90" s="611" t="s">
        <v>1347</v>
      </c>
      <c r="J90" s="630">
        <v>1</v>
      </c>
      <c r="K90" s="630" t="s">
        <v>1358</v>
      </c>
      <c r="L90" s="611"/>
      <c r="M90" s="610" t="s">
        <v>1349</v>
      </c>
      <c r="N90" s="610"/>
      <c r="O90" s="610" t="s">
        <v>4635</v>
      </c>
      <c r="P90" s="610" t="s">
        <v>2869</v>
      </c>
      <c r="R90" s="302"/>
      <c r="S90" s="302"/>
      <c r="T90" s="302"/>
      <c r="U90" s="302"/>
    </row>
    <row r="91" spans="1:21" ht="13.5">
      <c r="A91" s="610">
        <v>2638</v>
      </c>
      <c r="B91" s="759" t="s">
        <v>8426</v>
      </c>
      <c r="C91" s="611" t="s">
        <v>11520</v>
      </c>
      <c r="D91" s="660" t="s">
        <v>8499</v>
      </c>
      <c r="E91" s="660" t="s">
        <v>8522</v>
      </c>
      <c r="F91" s="660" t="s">
        <v>4633</v>
      </c>
      <c r="G91" s="611" t="s">
        <v>4634</v>
      </c>
      <c r="H91" s="661">
        <v>8</v>
      </c>
      <c r="I91" s="660" t="s">
        <v>8430</v>
      </c>
      <c r="J91" s="661">
        <v>1</v>
      </c>
      <c r="K91" s="661" t="s">
        <v>8437</v>
      </c>
      <c r="L91" s="660"/>
      <c r="M91" s="660" t="s">
        <v>1349</v>
      </c>
      <c r="N91" s="660"/>
      <c r="O91" s="660" t="s">
        <v>8523</v>
      </c>
      <c r="P91" s="660" t="s">
        <v>8433</v>
      </c>
      <c r="Q91" s="760"/>
      <c r="R91" s="320"/>
      <c r="S91" s="320"/>
      <c r="T91" s="320"/>
      <c r="U91" s="320"/>
    </row>
    <row r="92" spans="1:21" ht="13.5">
      <c r="A92" s="610">
        <v>2652</v>
      </c>
      <c r="B92" s="759" t="s">
        <v>8426</v>
      </c>
      <c r="C92" s="611" t="s">
        <v>11521</v>
      </c>
      <c r="D92" s="660" t="s">
        <v>8535</v>
      </c>
      <c r="E92" s="660" t="s">
        <v>8522</v>
      </c>
      <c r="F92" s="660" t="s">
        <v>4633</v>
      </c>
      <c r="G92" s="611" t="s">
        <v>4634</v>
      </c>
      <c r="H92" s="661">
        <v>9</v>
      </c>
      <c r="I92" s="660" t="s">
        <v>8430</v>
      </c>
      <c r="J92" s="661">
        <v>1</v>
      </c>
      <c r="K92" s="661" t="s">
        <v>8437</v>
      </c>
      <c r="L92" s="660"/>
      <c r="M92" s="660" t="s">
        <v>1349</v>
      </c>
      <c r="N92" s="660"/>
      <c r="O92" s="660" t="s">
        <v>8523</v>
      </c>
      <c r="P92" s="660" t="s">
        <v>8433</v>
      </c>
      <c r="Q92" s="760"/>
      <c r="R92" s="320"/>
      <c r="S92" s="320"/>
      <c r="T92" s="320"/>
      <c r="U92" s="320"/>
    </row>
    <row r="93" spans="1:21" ht="13.5">
      <c r="A93" s="610">
        <v>4753</v>
      </c>
      <c r="B93" s="759" t="s">
        <v>18670</v>
      </c>
      <c r="C93" s="611" t="s">
        <v>18671</v>
      </c>
      <c r="D93" s="660" t="s">
        <v>18667</v>
      </c>
      <c r="E93" s="660" t="s">
        <v>18694</v>
      </c>
      <c r="F93" s="660" t="s">
        <v>4633</v>
      </c>
      <c r="G93" s="611" t="s">
        <v>4634</v>
      </c>
      <c r="H93" s="661">
        <v>9</v>
      </c>
      <c r="I93" s="660" t="s">
        <v>18675</v>
      </c>
      <c r="J93" s="661">
        <v>1</v>
      </c>
      <c r="K93" s="661" t="s">
        <v>18684</v>
      </c>
      <c r="L93" s="660"/>
      <c r="M93" s="660" t="s">
        <v>1349</v>
      </c>
      <c r="N93" s="660"/>
      <c r="O93" s="660" t="s">
        <v>18695</v>
      </c>
      <c r="P93" s="660" t="s">
        <v>18678</v>
      </c>
      <c r="Q93" s="760"/>
      <c r="R93" s="320"/>
      <c r="S93" s="320"/>
      <c r="T93" s="320"/>
      <c r="U93" s="320"/>
    </row>
    <row r="94" spans="1:21" ht="13.5">
      <c r="A94" s="610">
        <v>2206</v>
      </c>
      <c r="B94" s="659"/>
      <c r="C94" s="611" t="s">
        <v>11520</v>
      </c>
      <c r="D94" s="40" t="s">
        <v>6512</v>
      </c>
      <c r="E94" s="610" t="s">
        <v>6683</v>
      </c>
      <c r="F94" s="40" t="s">
        <v>6513</v>
      </c>
      <c r="G94" s="611" t="s">
        <v>6514</v>
      </c>
      <c r="H94" s="117">
        <v>1</v>
      </c>
      <c r="I94" s="40" t="s">
        <v>6515</v>
      </c>
      <c r="J94" s="117">
        <v>100</v>
      </c>
      <c r="K94" s="117" t="s">
        <v>6516</v>
      </c>
      <c r="L94" s="40"/>
      <c r="M94" s="40" t="s">
        <v>1349</v>
      </c>
      <c r="N94" s="878"/>
      <c r="O94" s="878" t="s">
        <v>6517</v>
      </c>
      <c r="P94" s="117" t="s">
        <v>6518</v>
      </c>
      <c r="Q94" s="446"/>
      <c r="R94" s="320"/>
      <c r="S94" s="320"/>
      <c r="T94" s="320"/>
      <c r="U94" s="320"/>
    </row>
    <row r="95" spans="1:21" ht="13.5">
      <c r="A95" s="610">
        <v>2213</v>
      </c>
      <c r="B95" s="659"/>
      <c r="C95" s="611" t="s">
        <v>11520</v>
      </c>
      <c r="D95" s="40" t="s">
        <v>6512</v>
      </c>
      <c r="E95" s="610" t="s">
        <v>6690</v>
      </c>
      <c r="F95" s="40" t="s">
        <v>6537</v>
      </c>
      <c r="G95" s="611" t="s">
        <v>6538</v>
      </c>
      <c r="H95" s="117">
        <v>8</v>
      </c>
      <c r="I95" s="40" t="s">
        <v>8845</v>
      </c>
      <c r="J95" s="117"/>
      <c r="K95" s="117" t="s">
        <v>6516</v>
      </c>
      <c r="L95" s="40"/>
      <c r="M95" s="40" t="s">
        <v>1349</v>
      </c>
      <c r="N95" s="878"/>
      <c r="O95" s="878" t="s">
        <v>6539</v>
      </c>
      <c r="P95" s="117" t="s">
        <v>6518</v>
      </c>
      <c r="Q95" s="320"/>
      <c r="R95" s="320"/>
      <c r="S95" s="320"/>
      <c r="T95" s="320"/>
      <c r="U95" s="320"/>
    </row>
    <row r="96" spans="1:21" ht="13.5">
      <c r="A96" s="610">
        <v>2640</v>
      </c>
      <c r="B96" s="759" t="s">
        <v>8426</v>
      </c>
      <c r="C96" s="611" t="s">
        <v>11520</v>
      </c>
      <c r="D96" s="660" t="s">
        <v>8499</v>
      </c>
      <c r="E96" s="660" t="s">
        <v>8526</v>
      </c>
      <c r="F96" s="660" t="s">
        <v>6537</v>
      </c>
      <c r="G96" s="611" t="s">
        <v>6538</v>
      </c>
      <c r="H96" s="661">
        <v>10</v>
      </c>
      <c r="I96" s="660" t="s">
        <v>8845</v>
      </c>
      <c r="J96" s="661"/>
      <c r="K96" s="661" t="s">
        <v>8437</v>
      </c>
      <c r="L96" s="660"/>
      <c r="M96" s="660" t="s">
        <v>1349</v>
      </c>
      <c r="N96" s="660"/>
      <c r="O96" s="660" t="s">
        <v>8527</v>
      </c>
      <c r="P96" s="660" t="s">
        <v>8433</v>
      </c>
      <c r="Q96" s="760"/>
      <c r="R96" s="320"/>
      <c r="S96" s="320"/>
      <c r="T96" s="320"/>
      <c r="U96" s="320"/>
    </row>
    <row r="97" spans="1:21" ht="13.5">
      <c r="A97" s="610">
        <v>2654</v>
      </c>
      <c r="B97" s="759" t="s">
        <v>8426</v>
      </c>
      <c r="C97" s="611" t="s">
        <v>11521</v>
      </c>
      <c r="D97" s="660" t="s">
        <v>8535</v>
      </c>
      <c r="E97" s="660" t="s">
        <v>8526</v>
      </c>
      <c r="F97" s="660" t="s">
        <v>6537</v>
      </c>
      <c r="G97" s="611" t="s">
        <v>6538</v>
      </c>
      <c r="H97" s="661">
        <v>11</v>
      </c>
      <c r="I97" s="660" t="s">
        <v>8845</v>
      </c>
      <c r="J97" s="661"/>
      <c r="K97" s="661" t="s">
        <v>8437</v>
      </c>
      <c r="L97" s="660"/>
      <c r="M97" s="660" t="s">
        <v>1349</v>
      </c>
      <c r="N97" s="660"/>
      <c r="O97" s="660" t="s">
        <v>8527</v>
      </c>
      <c r="P97" s="660" t="s">
        <v>8433</v>
      </c>
      <c r="Q97" s="760"/>
      <c r="R97" s="320"/>
      <c r="S97" s="320"/>
      <c r="T97" s="320"/>
      <c r="U97" s="320"/>
    </row>
    <row r="98" spans="1:21" ht="13.5">
      <c r="A98" s="610">
        <v>4755</v>
      </c>
      <c r="B98" s="759" t="s">
        <v>18670</v>
      </c>
      <c r="C98" s="611" t="s">
        <v>18671</v>
      </c>
      <c r="D98" s="660" t="s">
        <v>18667</v>
      </c>
      <c r="E98" s="660" t="s">
        <v>18698</v>
      </c>
      <c r="F98" s="660" t="s">
        <v>6537</v>
      </c>
      <c r="G98" s="611" t="s">
        <v>6538</v>
      </c>
      <c r="H98" s="661">
        <v>11</v>
      </c>
      <c r="I98" s="660" t="s">
        <v>8845</v>
      </c>
      <c r="J98" s="661"/>
      <c r="K98" s="661" t="s">
        <v>18684</v>
      </c>
      <c r="L98" s="660"/>
      <c r="M98" s="660" t="s">
        <v>1349</v>
      </c>
      <c r="N98" s="660"/>
      <c r="O98" s="660" t="s">
        <v>18699</v>
      </c>
      <c r="P98" s="660" t="s">
        <v>18678</v>
      </c>
      <c r="Q98" s="760"/>
      <c r="R98" s="320"/>
      <c r="S98" s="320"/>
      <c r="T98" s="320"/>
      <c r="U98" s="320"/>
    </row>
    <row r="99" spans="1:21" ht="13.5">
      <c r="A99" s="610">
        <v>3428</v>
      </c>
      <c r="B99" s="322"/>
      <c r="C99" s="611" t="s">
        <v>11520</v>
      </c>
      <c r="D99" s="86" t="s">
        <v>10937</v>
      </c>
      <c r="E99" s="878" t="s">
        <v>10938</v>
      </c>
      <c r="F99" s="86" t="s">
        <v>10939</v>
      </c>
      <c r="G99" s="653" t="s">
        <v>10940</v>
      </c>
      <c r="H99" s="117">
        <v>13</v>
      </c>
      <c r="I99" s="77" t="s">
        <v>8845</v>
      </c>
      <c r="J99" s="117"/>
      <c r="K99" s="135" t="s">
        <v>1358</v>
      </c>
      <c r="L99" s="878"/>
      <c r="M99" s="86" t="s">
        <v>1349</v>
      </c>
      <c r="N99" s="878"/>
      <c r="O99" s="878" t="s">
        <v>10941</v>
      </c>
      <c r="P99" s="86" t="s">
        <v>2869</v>
      </c>
      <c r="Q99" s="324"/>
      <c r="R99" s="320"/>
      <c r="S99" s="320"/>
      <c r="T99" s="320"/>
      <c r="U99" s="320"/>
    </row>
    <row r="100" spans="1:21" ht="13.5">
      <c r="A100" s="610">
        <v>3430</v>
      </c>
      <c r="B100" s="322"/>
      <c r="C100" s="611" t="s">
        <v>11521</v>
      </c>
      <c r="D100" s="86" t="s">
        <v>10946</v>
      </c>
      <c r="E100" s="878" t="s">
        <v>10938</v>
      </c>
      <c r="F100" s="86" t="s">
        <v>10939</v>
      </c>
      <c r="G100" s="653" t="s">
        <v>10940</v>
      </c>
      <c r="H100" s="117">
        <v>13</v>
      </c>
      <c r="I100" s="77" t="s">
        <v>8845</v>
      </c>
      <c r="J100" s="117"/>
      <c r="K100" s="135" t="s">
        <v>1358</v>
      </c>
      <c r="L100" s="878"/>
      <c r="M100" s="86" t="s">
        <v>1349</v>
      </c>
      <c r="N100" s="878"/>
      <c r="O100" s="878" t="s">
        <v>10941</v>
      </c>
      <c r="P100" s="86" t="s">
        <v>2869</v>
      </c>
      <c r="Q100" s="324"/>
      <c r="R100" s="320"/>
      <c r="S100" s="320"/>
      <c r="T100" s="320"/>
      <c r="U100" s="320"/>
    </row>
    <row r="101" spans="1:21" ht="13.5">
      <c r="A101" s="610">
        <v>4759</v>
      </c>
      <c r="B101" s="759" t="s">
        <v>18670</v>
      </c>
      <c r="C101" s="611" t="s">
        <v>18671</v>
      </c>
      <c r="D101" s="660" t="s">
        <v>18667</v>
      </c>
      <c r="E101" s="878" t="s">
        <v>10938</v>
      </c>
      <c r="F101" s="86" t="s">
        <v>10939</v>
      </c>
      <c r="G101" s="653" t="s">
        <v>10940</v>
      </c>
      <c r="H101" s="117">
        <v>15</v>
      </c>
      <c r="I101" s="77" t="s">
        <v>8845</v>
      </c>
      <c r="J101" s="117"/>
      <c r="K101" s="135" t="s">
        <v>1358</v>
      </c>
      <c r="L101" s="878"/>
      <c r="M101" s="86" t="s">
        <v>1349</v>
      </c>
      <c r="N101" s="878"/>
      <c r="O101" s="878" t="s">
        <v>10941</v>
      </c>
      <c r="P101" s="86" t="s">
        <v>2869</v>
      </c>
      <c r="Q101" s="324"/>
      <c r="R101" s="320"/>
      <c r="S101" s="320"/>
      <c r="T101" s="320"/>
      <c r="U101" s="320"/>
    </row>
    <row r="102" spans="1:21" ht="13.5">
      <c r="A102" s="610">
        <v>2053</v>
      </c>
      <c r="B102" s="658"/>
      <c r="C102" s="611" t="s">
        <v>11520</v>
      </c>
      <c r="D102" s="611" t="s">
        <v>4444</v>
      </c>
      <c r="E102" s="610" t="s">
        <v>4640</v>
      </c>
      <c r="F102" s="610" t="s">
        <v>4641</v>
      </c>
      <c r="G102" s="610" t="s">
        <v>4642</v>
      </c>
      <c r="H102" s="630">
        <v>82</v>
      </c>
      <c r="I102" s="40" t="s">
        <v>8845</v>
      </c>
      <c r="J102" s="630"/>
      <c r="K102" s="630" t="s">
        <v>1358</v>
      </c>
      <c r="L102" s="611"/>
      <c r="M102" s="610" t="s">
        <v>1349</v>
      </c>
      <c r="N102" s="610"/>
      <c r="O102" s="610" t="s">
        <v>4643</v>
      </c>
      <c r="P102" s="610" t="s">
        <v>2869</v>
      </c>
      <c r="R102" s="302"/>
      <c r="S102" s="302"/>
      <c r="T102" s="302"/>
      <c r="U102" s="302"/>
    </row>
    <row r="103" spans="1:21" ht="13.5">
      <c r="A103" s="610">
        <v>2214</v>
      </c>
      <c r="B103" s="659"/>
      <c r="C103" s="611" t="s">
        <v>11520</v>
      </c>
      <c r="D103" s="40" t="s">
        <v>6512</v>
      </c>
      <c r="E103" s="610" t="s">
        <v>4640</v>
      </c>
      <c r="F103" s="40" t="s">
        <v>4641</v>
      </c>
      <c r="G103" s="611" t="s">
        <v>4642</v>
      </c>
      <c r="H103" s="117">
        <v>9</v>
      </c>
      <c r="I103" s="40" t="s">
        <v>8845</v>
      </c>
      <c r="J103" s="117"/>
      <c r="K103" s="117" t="s">
        <v>6516</v>
      </c>
      <c r="L103" s="40"/>
      <c r="M103" s="40" t="s">
        <v>1349</v>
      </c>
      <c r="N103" s="878"/>
      <c r="O103" s="878" t="s">
        <v>6540</v>
      </c>
      <c r="P103" s="117" t="s">
        <v>6518</v>
      </c>
      <c r="Q103" s="320"/>
      <c r="R103" s="320"/>
      <c r="S103" s="320"/>
      <c r="T103" s="320"/>
      <c r="U103" s="320"/>
    </row>
    <row r="104" spans="1:21" ht="13.5">
      <c r="A104" s="610">
        <v>2641</v>
      </c>
      <c r="B104" s="759" t="s">
        <v>8426</v>
      </c>
      <c r="C104" s="611" t="s">
        <v>11520</v>
      </c>
      <c r="D104" s="660" t="s">
        <v>8499</v>
      </c>
      <c r="E104" s="660" t="s">
        <v>8528</v>
      </c>
      <c r="F104" s="660" t="s">
        <v>4641</v>
      </c>
      <c r="G104" s="611" t="s">
        <v>4642</v>
      </c>
      <c r="H104" s="661">
        <v>11</v>
      </c>
      <c r="I104" s="660" t="s">
        <v>8845</v>
      </c>
      <c r="J104" s="661"/>
      <c r="K104" s="661" t="s">
        <v>8437</v>
      </c>
      <c r="L104" s="660"/>
      <c r="M104" s="660" t="s">
        <v>1349</v>
      </c>
      <c r="N104" s="660"/>
      <c r="O104" s="660" t="s">
        <v>8529</v>
      </c>
      <c r="P104" s="660" t="s">
        <v>8433</v>
      </c>
      <c r="Q104" s="760"/>
      <c r="R104" s="320"/>
      <c r="S104" s="320"/>
      <c r="T104" s="320"/>
      <c r="U104" s="320"/>
    </row>
    <row r="105" spans="1:21" ht="13.5">
      <c r="A105" s="610">
        <v>2655</v>
      </c>
      <c r="B105" s="759" t="s">
        <v>8426</v>
      </c>
      <c r="C105" s="611" t="s">
        <v>11521</v>
      </c>
      <c r="D105" s="660" t="s">
        <v>11511</v>
      </c>
      <c r="E105" s="660" t="s">
        <v>8528</v>
      </c>
      <c r="F105" s="660" t="s">
        <v>4641</v>
      </c>
      <c r="G105" s="611" t="s">
        <v>4642</v>
      </c>
      <c r="H105" s="661">
        <v>12</v>
      </c>
      <c r="I105" s="660" t="s">
        <v>8845</v>
      </c>
      <c r="J105" s="661"/>
      <c r="K105" s="661" t="s">
        <v>8437</v>
      </c>
      <c r="L105" s="660"/>
      <c r="M105" s="660" t="s">
        <v>1349</v>
      </c>
      <c r="N105" s="660"/>
      <c r="O105" s="660" t="s">
        <v>8529</v>
      </c>
      <c r="P105" s="660" t="s">
        <v>8433</v>
      </c>
      <c r="Q105" s="760"/>
      <c r="R105" s="320"/>
      <c r="S105" s="320"/>
      <c r="T105" s="320"/>
      <c r="U105" s="320"/>
    </row>
    <row r="106" spans="1:21" ht="13.5">
      <c r="A106" s="610">
        <v>4756</v>
      </c>
      <c r="B106" s="759" t="s">
        <v>18670</v>
      </c>
      <c r="C106" s="611" t="s">
        <v>18671</v>
      </c>
      <c r="D106" s="660" t="s">
        <v>18667</v>
      </c>
      <c r="E106" s="660" t="s">
        <v>18700</v>
      </c>
      <c r="F106" s="660" t="s">
        <v>4641</v>
      </c>
      <c r="G106" s="611" t="s">
        <v>4642</v>
      </c>
      <c r="H106" s="661">
        <v>12</v>
      </c>
      <c r="I106" s="660" t="s">
        <v>8845</v>
      </c>
      <c r="J106" s="661"/>
      <c r="K106" s="661" t="s">
        <v>18684</v>
      </c>
      <c r="L106" s="660"/>
      <c r="M106" s="660" t="s">
        <v>1349</v>
      </c>
      <c r="N106" s="660"/>
      <c r="O106" s="660" t="s">
        <v>18701</v>
      </c>
      <c r="P106" s="660" t="s">
        <v>18678</v>
      </c>
      <c r="Q106" s="760"/>
      <c r="R106" s="320"/>
      <c r="S106" s="320"/>
      <c r="T106" s="320"/>
      <c r="U106" s="320"/>
    </row>
    <row r="107" spans="1:21" ht="13.5">
      <c r="A107" s="610">
        <v>2052</v>
      </c>
      <c r="B107" s="658"/>
      <c r="C107" s="611" t="s">
        <v>11520</v>
      </c>
      <c r="D107" s="611" t="s">
        <v>4444</v>
      </c>
      <c r="E107" s="610" t="s">
        <v>4636</v>
      </c>
      <c r="F107" s="610" t="s">
        <v>4637</v>
      </c>
      <c r="G107" s="610" t="s">
        <v>4638</v>
      </c>
      <c r="H107" s="630">
        <v>81</v>
      </c>
      <c r="I107" s="611" t="s">
        <v>1347</v>
      </c>
      <c r="J107" s="630">
        <v>10</v>
      </c>
      <c r="K107" s="630" t="s">
        <v>1358</v>
      </c>
      <c r="L107" s="611"/>
      <c r="M107" s="610" t="s">
        <v>1349</v>
      </c>
      <c r="N107" s="610"/>
      <c r="O107" s="610" t="s">
        <v>4639</v>
      </c>
      <c r="P107" s="610" t="s">
        <v>2869</v>
      </c>
      <c r="R107" s="302"/>
      <c r="S107" s="302"/>
      <c r="T107" s="302"/>
      <c r="U107" s="302"/>
    </row>
    <row r="108" spans="1:21" ht="13.5">
      <c r="A108" s="610">
        <v>2639</v>
      </c>
      <c r="B108" s="759" t="s">
        <v>8426</v>
      </c>
      <c r="C108" s="611" t="s">
        <v>11520</v>
      </c>
      <c r="D108" s="660" t="s">
        <v>8499</v>
      </c>
      <c r="E108" s="660" t="s">
        <v>8524</v>
      </c>
      <c r="F108" s="660" t="s">
        <v>4637</v>
      </c>
      <c r="G108" s="611" t="s">
        <v>4638</v>
      </c>
      <c r="H108" s="661">
        <v>9</v>
      </c>
      <c r="I108" s="660" t="s">
        <v>8430</v>
      </c>
      <c r="J108" s="661">
        <v>10</v>
      </c>
      <c r="K108" s="661" t="s">
        <v>8437</v>
      </c>
      <c r="L108" s="660"/>
      <c r="M108" s="660" t="s">
        <v>1349</v>
      </c>
      <c r="N108" s="660"/>
      <c r="O108" s="660" t="s">
        <v>8525</v>
      </c>
      <c r="P108" s="660" t="s">
        <v>8433</v>
      </c>
      <c r="Q108" s="760"/>
      <c r="R108" s="320"/>
      <c r="S108" s="320"/>
      <c r="T108" s="320"/>
      <c r="U108" s="320"/>
    </row>
    <row r="109" spans="1:21" ht="13.5">
      <c r="A109" s="610">
        <v>2653</v>
      </c>
      <c r="B109" s="759" t="s">
        <v>8426</v>
      </c>
      <c r="C109" s="611" t="s">
        <v>11521</v>
      </c>
      <c r="D109" s="660" t="s">
        <v>8535</v>
      </c>
      <c r="E109" s="660" t="s">
        <v>8524</v>
      </c>
      <c r="F109" s="660" t="s">
        <v>4637</v>
      </c>
      <c r="G109" s="611" t="s">
        <v>4638</v>
      </c>
      <c r="H109" s="661">
        <v>10</v>
      </c>
      <c r="I109" s="660" t="s">
        <v>8430</v>
      </c>
      <c r="J109" s="661">
        <v>10</v>
      </c>
      <c r="K109" s="661" t="s">
        <v>8437</v>
      </c>
      <c r="L109" s="660"/>
      <c r="M109" s="660" t="s">
        <v>1349</v>
      </c>
      <c r="N109" s="660"/>
      <c r="O109" s="660" t="s">
        <v>8525</v>
      </c>
      <c r="P109" s="660" t="s">
        <v>8433</v>
      </c>
      <c r="Q109" s="760"/>
      <c r="R109" s="320"/>
      <c r="S109" s="320"/>
      <c r="T109" s="320"/>
      <c r="U109" s="320"/>
    </row>
    <row r="110" spans="1:21" ht="13.5">
      <c r="A110" s="610">
        <v>4754</v>
      </c>
      <c r="B110" s="759" t="s">
        <v>18670</v>
      </c>
      <c r="C110" s="611" t="s">
        <v>18671</v>
      </c>
      <c r="D110" s="660" t="s">
        <v>18667</v>
      </c>
      <c r="E110" s="660" t="s">
        <v>18696</v>
      </c>
      <c r="F110" s="660" t="s">
        <v>4637</v>
      </c>
      <c r="G110" s="611" t="s">
        <v>4638</v>
      </c>
      <c r="H110" s="661">
        <v>10</v>
      </c>
      <c r="I110" s="660" t="s">
        <v>18675</v>
      </c>
      <c r="J110" s="661">
        <v>10</v>
      </c>
      <c r="K110" s="661" t="s">
        <v>18684</v>
      </c>
      <c r="L110" s="660"/>
      <c r="M110" s="660" t="s">
        <v>1349</v>
      </c>
      <c r="N110" s="660"/>
      <c r="O110" s="660" t="s">
        <v>18697</v>
      </c>
      <c r="P110" s="660" t="s">
        <v>18678</v>
      </c>
      <c r="Q110" s="760"/>
      <c r="R110" s="320"/>
      <c r="S110" s="320"/>
      <c r="T110" s="320"/>
      <c r="U110" s="320"/>
    </row>
    <row r="111" spans="1:21" ht="13.5">
      <c r="A111" s="610">
        <v>1045</v>
      </c>
      <c r="B111" s="658" t="s">
        <v>684</v>
      </c>
      <c r="C111" s="611" t="s">
        <v>11520</v>
      </c>
      <c r="D111" s="611" t="s">
        <v>2494</v>
      </c>
      <c r="E111" s="610" t="s">
        <v>2495</v>
      </c>
      <c r="F111" s="610" t="s">
        <v>2496</v>
      </c>
      <c r="G111" s="610" t="s">
        <v>2497</v>
      </c>
      <c r="H111" s="630">
        <v>1</v>
      </c>
      <c r="I111" s="611" t="s">
        <v>1347</v>
      </c>
      <c r="J111" s="630">
        <v>30</v>
      </c>
      <c r="K111" s="630" t="s">
        <v>1348</v>
      </c>
      <c r="L111" s="611"/>
      <c r="M111" s="610" t="s">
        <v>1349</v>
      </c>
      <c r="N111" s="610" t="s">
        <v>2498</v>
      </c>
      <c r="O111" s="610" t="s">
        <v>2498</v>
      </c>
      <c r="P111" s="610" t="s">
        <v>2479</v>
      </c>
      <c r="R111" s="302"/>
      <c r="S111" s="302"/>
      <c r="T111" s="302"/>
      <c r="U111" s="302"/>
    </row>
    <row r="112" spans="1:21" ht="13.5">
      <c r="A112" s="610">
        <v>4472</v>
      </c>
      <c r="B112" s="213" t="s">
        <v>16021</v>
      </c>
      <c r="C112" s="40" t="s">
        <v>1344</v>
      </c>
      <c r="D112" s="40" t="s">
        <v>15981</v>
      </c>
      <c r="E112" s="71" t="s">
        <v>15995</v>
      </c>
      <c r="F112" s="71" t="s">
        <v>15996</v>
      </c>
      <c r="G112" s="610" t="s">
        <v>15997</v>
      </c>
      <c r="H112" s="132">
        <v>3</v>
      </c>
      <c r="I112" s="69" t="s">
        <v>1363</v>
      </c>
      <c r="J112" s="132">
        <v>0</v>
      </c>
      <c r="K112" s="132" t="s">
        <v>1348</v>
      </c>
      <c r="L112" s="69"/>
      <c r="M112" s="71" t="s">
        <v>1349</v>
      </c>
      <c r="N112" s="71"/>
      <c r="O112" s="71" t="s">
        <v>15998</v>
      </c>
      <c r="P112" s="71" t="s">
        <v>15988</v>
      </c>
      <c r="Q112" s="302"/>
      <c r="R112" s="302"/>
      <c r="S112" s="302"/>
      <c r="T112" s="302"/>
      <c r="U112" s="302"/>
    </row>
    <row r="113" spans="1:21" ht="13.5">
      <c r="A113" s="610">
        <v>4473</v>
      </c>
      <c r="B113" s="213" t="s">
        <v>16021</v>
      </c>
      <c r="C113" s="40" t="s">
        <v>1344</v>
      </c>
      <c r="D113" s="40" t="s">
        <v>15981</v>
      </c>
      <c r="E113" s="71" t="s">
        <v>15999</v>
      </c>
      <c r="F113" s="71" t="s">
        <v>16000</v>
      </c>
      <c r="G113" s="610" t="s">
        <v>16001</v>
      </c>
      <c r="H113" s="132">
        <v>4</v>
      </c>
      <c r="I113" s="69" t="s">
        <v>1363</v>
      </c>
      <c r="J113" s="132">
        <v>0</v>
      </c>
      <c r="K113" s="132" t="s">
        <v>1348</v>
      </c>
      <c r="L113" s="69"/>
      <c r="M113" s="71" t="s">
        <v>1349</v>
      </c>
      <c r="N113" s="71"/>
      <c r="O113" s="71" t="s">
        <v>16002</v>
      </c>
      <c r="P113" s="71" t="s">
        <v>15988</v>
      </c>
      <c r="Q113" s="302"/>
      <c r="R113" s="302"/>
      <c r="S113" s="302"/>
      <c r="T113" s="302"/>
      <c r="U113" s="302"/>
    </row>
    <row r="114" spans="1:21" s="446" customFormat="1" ht="13.5">
      <c r="A114" s="610">
        <v>4478</v>
      </c>
      <c r="B114" s="213" t="s">
        <v>16021</v>
      </c>
      <c r="C114" s="40" t="s">
        <v>1344</v>
      </c>
      <c r="D114" s="40" t="s">
        <v>15981</v>
      </c>
      <c r="E114" s="71" t="s">
        <v>16017</v>
      </c>
      <c r="F114" s="71" t="s">
        <v>16018</v>
      </c>
      <c r="G114" s="610" t="s">
        <v>16019</v>
      </c>
      <c r="H114" s="132">
        <v>5</v>
      </c>
      <c r="I114" s="69" t="s">
        <v>1353</v>
      </c>
      <c r="J114" s="132">
        <v>0</v>
      </c>
      <c r="K114" s="132" t="s">
        <v>1358</v>
      </c>
      <c r="L114" s="69">
        <v>0</v>
      </c>
      <c r="M114" s="71" t="s">
        <v>1349</v>
      </c>
      <c r="N114" s="71"/>
      <c r="O114" s="71" t="s">
        <v>16020</v>
      </c>
      <c r="P114" s="71" t="s">
        <v>15988</v>
      </c>
      <c r="Q114" s="302"/>
      <c r="R114" s="302"/>
      <c r="S114" s="302"/>
      <c r="T114" s="302"/>
      <c r="U114" s="302"/>
    </row>
    <row r="115" spans="1:21" s="446" customFormat="1" ht="13.5">
      <c r="A115" s="610">
        <v>4476</v>
      </c>
      <c r="B115" s="213" t="s">
        <v>16021</v>
      </c>
      <c r="C115" s="40" t="s">
        <v>1344</v>
      </c>
      <c r="D115" s="40" t="s">
        <v>15981</v>
      </c>
      <c r="E115" s="71" t="s">
        <v>16009</v>
      </c>
      <c r="F115" s="71" t="s">
        <v>16010</v>
      </c>
      <c r="G115" s="610" t="s">
        <v>16011</v>
      </c>
      <c r="H115" s="132">
        <v>8</v>
      </c>
      <c r="I115" s="69" t="s">
        <v>1347</v>
      </c>
      <c r="J115" s="132">
        <v>1</v>
      </c>
      <c r="K115" s="132" t="s">
        <v>1358</v>
      </c>
      <c r="L115" s="69" t="s">
        <v>1348</v>
      </c>
      <c r="M115" s="71" t="s">
        <v>1637</v>
      </c>
      <c r="N115" s="71"/>
      <c r="O115" s="71" t="s">
        <v>16012</v>
      </c>
      <c r="P115" s="71" t="s">
        <v>15988</v>
      </c>
      <c r="Q115" s="302"/>
      <c r="R115" s="302"/>
      <c r="S115" s="302"/>
      <c r="T115" s="302"/>
      <c r="U115" s="302"/>
    </row>
    <row r="116" spans="1:21" s="446" customFormat="1" ht="13.5">
      <c r="A116" s="610">
        <v>4471</v>
      </c>
      <c r="B116" s="213" t="s">
        <v>16021</v>
      </c>
      <c r="C116" s="40" t="s">
        <v>1344</v>
      </c>
      <c r="D116" s="40" t="s">
        <v>15981</v>
      </c>
      <c r="E116" s="71" t="s">
        <v>15991</v>
      </c>
      <c r="F116" s="71" t="s">
        <v>15992</v>
      </c>
      <c r="G116" s="610" t="s">
        <v>15993</v>
      </c>
      <c r="H116" s="132">
        <v>2</v>
      </c>
      <c r="I116" s="69" t="s">
        <v>1347</v>
      </c>
      <c r="J116" s="132">
        <v>3</v>
      </c>
      <c r="K116" s="132" t="s">
        <v>1348</v>
      </c>
      <c r="L116" s="69"/>
      <c r="M116" s="71" t="s">
        <v>1349</v>
      </c>
      <c r="N116" s="71"/>
      <c r="O116" s="71" t="s">
        <v>15994</v>
      </c>
      <c r="P116" s="71" t="s">
        <v>15988</v>
      </c>
      <c r="Q116" s="302"/>
      <c r="R116" s="302"/>
      <c r="S116" s="302"/>
      <c r="T116" s="302"/>
      <c r="U116" s="302"/>
    </row>
    <row r="117" spans="1:21" s="446" customFormat="1" ht="13.5">
      <c r="A117" s="610">
        <v>4552</v>
      </c>
      <c r="B117" s="658" t="s">
        <v>17451</v>
      </c>
      <c r="C117" s="611" t="s">
        <v>17458</v>
      </c>
      <c r="D117" s="611" t="s">
        <v>17645</v>
      </c>
      <c r="E117" s="777" t="s">
        <v>17466</v>
      </c>
      <c r="F117" s="610" t="s">
        <v>17467</v>
      </c>
      <c r="G117" s="610" t="s">
        <v>17468</v>
      </c>
      <c r="H117" s="630">
        <v>14</v>
      </c>
      <c r="I117" s="611" t="s">
        <v>1347</v>
      </c>
      <c r="J117" s="630">
        <v>2</v>
      </c>
      <c r="K117" s="630" t="s">
        <v>17463</v>
      </c>
      <c r="L117" s="611"/>
      <c r="M117" s="610" t="s">
        <v>1349</v>
      </c>
      <c r="N117" s="610"/>
      <c r="O117" s="610" t="s">
        <v>17469</v>
      </c>
      <c r="P117" s="610" t="s">
        <v>17465</v>
      </c>
      <c r="Q117" s="654"/>
      <c r="R117" s="302"/>
      <c r="S117" s="302"/>
      <c r="T117" s="302"/>
      <c r="U117" s="302"/>
    </row>
    <row r="118" spans="1:21" s="446" customFormat="1" ht="13.5">
      <c r="A118" s="610">
        <v>4567</v>
      </c>
      <c r="B118" s="658" t="s">
        <v>17451</v>
      </c>
      <c r="C118" s="611" t="s">
        <v>12821</v>
      </c>
      <c r="D118" s="611" t="s">
        <v>17445</v>
      </c>
      <c r="E118" s="777" t="s">
        <v>17466</v>
      </c>
      <c r="F118" s="610" t="s">
        <v>17467</v>
      </c>
      <c r="G118" s="610" t="s">
        <v>17468</v>
      </c>
      <c r="H118" s="630">
        <v>14</v>
      </c>
      <c r="I118" s="611" t="s">
        <v>1347</v>
      </c>
      <c r="J118" s="630">
        <v>2</v>
      </c>
      <c r="K118" s="630" t="s">
        <v>5841</v>
      </c>
      <c r="L118" s="611"/>
      <c r="M118" s="610" t="s">
        <v>1349</v>
      </c>
      <c r="N118" s="610"/>
      <c r="O118" s="610" t="s">
        <v>17469</v>
      </c>
      <c r="P118" s="610" t="s">
        <v>16428</v>
      </c>
      <c r="Q118" s="654"/>
      <c r="R118" s="302"/>
      <c r="S118" s="302"/>
      <c r="T118" s="302"/>
      <c r="U118" s="302"/>
    </row>
    <row r="119" spans="1:21" s="446" customFormat="1" ht="13.5">
      <c r="A119" s="610">
        <v>4703</v>
      </c>
      <c r="B119" s="658" t="s">
        <v>18620</v>
      </c>
      <c r="C119" s="611" t="s">
        <v>11521</v>
      </c>
      <c r="D119" s="40" t="s">
        <v>18574</v>
      </c>
      <c r="E119" s="444" t="s">
        <v>17466</v>
      </c>
      <c r="F119" s="610" t="s">
        <v>17467</v>
      </c>
      <c r="G119" s="610" t="s">
        <v>17468</v>
      </c>
      <c r="H119" s="630">
        <v>2</v>
      </c>
      <c r="I119" s="611" t="s">
        <v>1347</v>
      </c>
      <c r="J119" s="630">
        <v>2</v>
      </c>
      <c r="K119" s="630" t="s">
        <v>5841</v>
      </c>
      <c r="L119" s="611"/>
      <c r="M119" s="610" t="s">
        <v>1349</v>
      </c>
      <c r="N119" s="610"/>
      <c r="O119" s="610" t="s">
        <v>17469</v>
      </c>
      <c r="P119" s="610" t="s">
        <v>16428</v>
      </c>
      <c r="Q119" s="654"/>
      <c r="R119" s="302"/>
      <c r="S119" s="302"/>
      <c r="T119" s="302"/>
      <c r="U119" s="302"/>
    </row>
    <row r="120" spans="1:21" s="446" customFormat="1" ht="13.5">
      <c r="A120" s="610">
        <v>4721</v>
      </c>
      <c r="B120" s="658" t="s">
        <v>18620</v>
      </c>
      <c r="C120" s="611" t="s">
        <v>11521</v>
      </c>
      <c r="D120" s="40" t="s">
        <v>18592</v>
      </c>
      <c r="E120" s="444" t="s">
        <v>17466</v>
      </c>
      <c r="F120" s="610" t="s">
        <v>17467</v>
      </c>
      <c r="G120" s="610" t="s">
        <v>17468</v>
      </c>
      <c r="H120" s="630">
        <v>2</v>
      </c>
      <c r="I120" s="611" t="s">
        <v>1347</v>
      </c>
      <c r="J120" s="630">
        <v>2</v>
      </c>
      <c r="K120" s="630" t="s">
        <v>5841</v>
      </c>
      <c r="L120" s="611"/>
      <c r="M120" s="610" t="s">
        <v>1349</v>
      </c>
      <c r="N120" s="610"/>
      <c r="O120" s="610" t="s">
        <v>17469</v>
      </c>
      <c r="P120" s="610" t="s">
        <v>16428</v>
      </c>
      <c r="Q120" s="654"/>
      <c r="R120" s="302"/>
      <c r="S120" s="302"/>
      <c r="T120" s="302"/>
      <c r="U120" s="302"/>
    </row>
    <row r="121" spans="1:21" s="446" customFormat="1" ht="13.5">
      <c r="A121" s="610">
        <v>4739</v>
      </c>
      <c r="B121" s="301" t="s">
        <v>18620</v>
      </c>
      <c r="C121" s="69" t="s">
        <v>18608</v>
      </c>
      <c r="D121" s="69" t="s">
        <v>18585</v>
      </c>
      <c r="E121" s="71" t="s">
        <v>18610</v>
      </c>
      <c r="F121" s="71" t="s">
        <v>17467</v>
      </c>
      <c r="G121" s="71" t="s">
        <v>17468</v>
      </c>
      <c r="H121" s="132">
        <v>2</v>
      </c>
      <c r="I121" s="69" t="s">
        <v>1347</v>
      </c>
      <c r="J121" s="132">
        <v>2</v>
      </c>
      <c r="K121" s="132" t="s">
        <v>5841</v>
      </c>
      <c r="L121" s="69"/>
      <c r="M121" s="71" t="s">
        <v>1349</v>
      </c>
      <c r="N121" s="71"/>
      <c r="O121" s="71" t="s">
        <v>17469</v>
      </c>
      <c r="P121" s="71" t="s">
        <v>15988</v>
      </c>
      <c r="Q121" s="302"/>
      <c r="R121" s="302"/>
      <c r="S121" s="302"/>
      <c r="T121" s="302"/>
      <c r="U121" s="302"/>
    </row>
    <row r="122" spans="1:21" s="446" customFormat="1" ht="13.5">
      <c r="A122" s="610">
        <v>4934</v>
      </c>
      <c r="B122" s="658" t="s">
        <v>24614</v>
      </c>
      <c r="C122" s="611" t="s">
        <v>11521</v>
      </c>
      <c r="D122" s="42" t="s">
        <v>20909</v>
      </c>
      <c r="E122" s="444" t="s">
        <v>17466</v>
      </c>
      <c r="F122" s="610" t="s">
        <v>17467</v>
      </c>
      <c r="G122" s="610" t="s">
        <v>17468</v>
      </c>
      <c r="H122" s="630">
        <v>2</v>
      </c>
      <c r="I122" s="611" t="s">
        <v>1347</v>
      </c>
      <c r="J122" s="630">
        <v>2</v>
      </c>
      <c r="K122" s="630" t="s">
        <v>5841</v>
      </c>
      <c r="L122" s="611"/>
      <c r="M122" s="610" t="s">
        <v>1349</v>
      </c>
      <c r="N122" s="610"/>
      <c r="O122" s="610" t="s">
        <v>17469</v>
      </c>
      <c r="P122" s="610" t="s">
        <v>16428</v>
      </c>
      <c r="Q122" s="654"/>
      <c r="R122" s="302"/>
      <c r="S122" s="302"/>
      <c r="T122" s="302"/>
      <c r="U122" s="302"/>
    </row>
    <row r="123" spans="1:21" s="446" customFormat="1" ht="13.5">
      <c r="A123" s="610">
        <v>4952</v>
      </c>
      <c r="B123" s="658" t="s">
        <v>24614</v>
      </c>
      <c r="C123" s="611" t="s">
        <v>11521</v>
      </c>
      <c r="D123" s="42" t="s">
        <v>20768</v>
      </c>
      <c r="E123" s="444" t="s">
        <v>17466</v>
      </c>
      <c r="F123" s="610" t="s">
        <v>17467</v>
      </c>
      <c r="G123" s="610" t="s">
        <v>17468</v>
      </c>
      <c r="H123" s="630">
        <v>2</v>
      </c>
      <c r="I123" s="611" t="s">
        <v>1347</v>
      </c>
      <c r="J123" s="630">
        <v>2</v>
      </c>
      <c r="K123" s="630" t="s">
        <v>5841</v>
      </c>
      <c r="L123" s="611"/>
      <c r="M123" s="610" t="s">
        <v>1349</v>
      </c>
      <c r="N123" s="610"/>
      <c r="O123" s="610" t="s">
        <v>17469</v>
      </c>
      <c r="P123" s="610" t="s">
        <v>16428</v>
      </c>
      <c r="Q123" s="654"/>
      <c r="R123" s="302"/>
      <c r="S123" s="302"/>
      <c r="T123" s="302"/>
      <c r="U123" s="302"/>
    </row>
    <row r="124" spans="1:21" s="446" customFormat="1" ht="13.5">
      <c r="A124" s="610">
        <v>4987</v>
      </c>
      <c r="B124" s="213" t="s">
        <v>24618</v>
      </c>
      <c r="C124" s="40" t="s">
        <v>1375</v>
      </c>
      <c r="D124" s="961" t="s">
        <v>21115</v>
      </c>
      <c r="E124" s="878" t="s">
        <v>15991</v>
      </c>
      <c r="F124" s="878" t="s">
        <v>15992</v>
      </c>
      <c r="G124" s="878" t="s">
        <v>15993</v>
      </c>
      <c r="H124" s="117">
        <v>14</v>
      </c>
      <c r="I124" s="40" t="s">
        <v>1347</v>
      </c>
      <c r="J124" s="117">
        <v>2</v>
      </c>
      <c r="K124" s="117" t="s">
        <v>1358</v>
      </c>
      <c r="L124" s="40"/>
      <c r="M124" s="878" t="s">
        <v>1349</v>
      </c>
      <c r="N124" s="878"/>
      <c r="O124" s="878" t="s">
        <v>21120</v>
      </c>
      <c r="P124" s="878" t="s">
        <v>15988</v>
      </c>
      <c r="R124" s="320"/>
      <c r="S124" s="320"/>
      <c r="T124" s="320"/>
      <c r="U124" s="320"/>
    </row>
    <row r="125" spans="1:21" s="446" customFormat="1" ht="13.5">
      <c r="A125" s="610">
        <v>900</v>
      </c>
      <c r="B125" s="658"/>
      <c r="C125" s="611" t="s">
        <v>11520</v>
      </c>
      <c r="D125" s="611" t="s">
        <v>768</v>
      </c>
      <c r="E125" s="610" t="s">
        <v>2186</v>
      </c>
      <c r="F125" s="610" t="s">
        <v>2187</v>
      </c>
      <c r="G125" s="610" t="s">
        <v>2188</v>
      </c>
      <c r="H125" s="630">
        <v>18</v>
      </c>
      <c r="I125" s="611" t="s">
        <v>1347</v>
      </c>
      <c r="J125" s="630">
        <v>128</v>
      </c>
      <c r="K125" s="630" t="s">
        <v>1358</v>
      </c>
      <c r="L125" s="611"/>
      <c r="M125" s="610" t="s">
        <v>1349</v>
      </c>
      <c r="N125" s="610" t="s">
        <v>2187</v>
      </c>
      <c r="O125" s="610" t="s">
        <v>2187</v>
      </c>
      <c r="P125" s="610" t="s">
        <v>1350</v>
      </c>
      <c r="Q125" s="654"/>
      <c r="R125" s="302"/>
      <c r="S125" s="302"/>
      <c r="T125" s="302"/>
      <c r="U125" s="302"/>
    </row>
    <row r="126" spans="1:21" s="446" customFormat="1" ht="13.5">
      <c r="A126" s="610">
        <v>343</v>
      </c>
      <c r="B126" s="659"/>
      <c r="C126" s="611" t="s">
        <v>1344</v>
      </c>
      <c r="D126" s="660" t="s">
        <v>1870</v>
      </c>
      <c r="E126" s="444" t="s">
        <v>13538</v>
      </c>
      <c r="F126" s="444" t="s">
        <v>13540</v>
      </c>
      <c r="G126" s="610" t="s">
        <v>13539</v>
      </c>
      <c r="H126" s="661">
        <v>36</v>
      </c>
      <c r="I126" s="660" t="s">
        <v>1347</v>
      </c>
      <c r="J126" s="661">
        <v>20</v>
      </c>
      <c r="K126" s="661" t="s">
        <v>1358</v>
      </c>
      <c r="L126" s="660"/>
      <c r="M126" s="444" t="s">
        <v>1349</v>
      </c>
      <c r="N126" s="444"/>
      <c r="O126" s="444" t="s">
        <v>13541</v>
      </c>
      <c r="P126" s="610" t="s">
        <v>1629</v>
      </c>
      <c r="R126" s="320"/>
      <c r="S126" s="320"/>
      <c r="T126" s="320"/>
      <c r="U126" s="320"/>
    </row>
    <row r="127" spans="1:21" s="446" customFormat="1" ht="13.5">
      <c r="A127" s="610">
        <v>3788</v>
      </c>
      <c r="B127" s="698" t="s">
        <v>12995</v>
      </c>
      <c r="C127" s="699" t="s">
        <v>12996</v>
      </c>
      <c r="D127" s="700" t="s">
        <v>12989</v>
      </c>
      <c r="E127" s="700" t="s">
        <v>11587</v>
      </c>
      <c r="F127" s="700" t="s">
        <v>3982</v>
      </c>
      <c r="G127" s="700" t="s">
        <v>11556</v>
      </c>
      <c r="H127" s="701">
        <v>27</v>
      </c>
      <c r="I127" s="699" t="s">
        <v>13003</v>
      </c>
      <c r="J127" s="701"/>
      <c r="K127" s="701" t="s">
        <v>1358</v>
      </c>
      <c r="L127" s="699"/>
      <c r="M127" s="700" t="s">
        <v>12999</v>
      </c>
      <c r="N127" s="700"/>
      <c r="O127" s="700" t="s">
        <v>13031</v>
      </c>
      <c r="P127" s="700" t="s">
        <v>13001</v>
      </c>
      <c r="Q127" s="654"/>
      <c r="R127" s="302"/>
      <c r="S127" s="302"/>
      <c r="T127" s="302"/>
      <c r="U127" s="302"/>
    </row>
    <row r="128" spans="1:21" s="446" customFormat="1" ht="13.5">
      <c r="A128" s="610">
        <v>3787</v>
      </c>
      <c r="B128" s="698" t="s">
        <v>12995</v>
      </c>
      <c r="C128" s="699" t="s">
        <v>12996</v>
      </c>
      <c r="D128" s="700" t="s">
        <v>12989</v>
      </c>
      <c r="E128" s="700" t="s">
        <v>11586</v>
      </c>
      <c r="F128" s="700" t="s">
        <v>3980</v>
      </c>
      <c r="G128" s="700" t="s">
        <v>11555</v>
      </c>
      <c r="H128" s="701">
        <v>26</v>
      </c>
      <c r="I128" s="699" t="s">
        <v>13003</v>
      </c>
      <c r="J128" s="701"/>
      <c r="K128" s="701" t="s">
        <v>1358</v>
      </c>
      <c r="L128" s="699"/>
      <c r="M128" s="700" t="s">
        <v>12999</v>
      </c>
      <c r="N128" s="700"/>
      <c r="O128" s="700" t="s">
        <v>13030</v>
      </c>
      <c r="P128" s="700" t="s">
        <v>13001</v>
      </c>
      <c r="Q128" s="654"/>
      <c r="R128" s="302"/>
      <c r="S128" s="302"/>
      <c r="T128" s="302"/>
      <c r="U128" s="302"/>
    </row>
    <row r="129" spans="1:21" s="446" customFormat="1" ht="13.5">
      <c r="A129" s="610">
        <v>3786</v>
      </c>
      <c r="B129" s="698" t="s">
        <v>12995</v>
      </c>
      <c r="C129" s="699" t="s">
        <v>12996</v>
      </c>
      <c r="D129" s="700" t="s">
        <v>12989</v>
      </c>
      <c r="E129" s="700" t="s">
        <v>11585</v>
      </c>
      <c r="F129" s="700" t="s">
        <v>3978</v>
      </c>
      <c r="G129" s="700" t="s">
        <v>11554</v>
      </c>
      <c r="H129" s="701">
        <v>25</v>
      </c>
      <c r="I129" s="699" t="s">
        <v>13003</v>
      </c>
      <c r="J129" s="701"/>
      <c r="K129" s="701" t="s">
        <v>1358</v>
      </c>
      <c r="L129" s="699"/>
      <c r="M129" s="700" t="s">
        <v>12999</v>
      </c>
      <c r="N129" s="700"/>
      <c r="O129" s="700" t="s">
        <v>13029</v>
      </c>
      <c r="P129" s="700" t="s">
        <v>13001</v>
      </c>
      <c r="Q129" s="654"/>
      <c r="R129" s="302"/>
      <c r="S129" s="302"/>
      <c r="T129" s="302"/>
      <c r="U129" s="302"/>
    </row>
    <row r="130" spans="1:21" s="446" customFormat="1" ht="13.5">
      <c r="A130" s="610">
        <v>3785</v>
      </c>
      <c r="B130" s="698" t="s">
        <v>12995</v>
      </c>
      <c r="C130" s="699" t="s">
        <v>12996</v>
      </c>
      <c r="D130" s="700" t="s">
        <v>12989</v>
      </c>
      <c r="E130" s="700" t="s">
        <v>11584</v>
      </c>
      <c r="F130" s="700" t="s">
        <v>3976</v>
      </c>
      <c r="G130" s="700" t="s">
        <v>11553</v>
      </c>
      <c r="H130" s="701">
        <v>24</v>
      </c>
      <c r="I130" s="699" t="s">
        <v>13003</v>
      </c>
      <c r="J130" s="701"/>
      <c r="K130" s="701" t="s">
        <v>1358</v>
      </c>
      <c r="L130" s="699"/>
      <c r="M130" s="700" t="s">
        <v>12999</v>
      </c>
      <c r="N130" s="700"/>
      <c r="O130" s="700" t="s">
        <v>13028</v>
      </c>
      <c r="P130" s="700" t="s">
        <v>13001</v>
      </c>
      <c r="Q130" s="654"/>
      <c r="R130" s="302"/>
      <c r="S130" s="302"/>
      <c r="T130" s="302"/>
      <c r="U130" s="302"/>
    </row>
    <row r="131" spans="1:21" s="446" customFormat="1" ht="13.5">
      <c r="A131" s="610">
        <v>3784</v>
      </c>
      <c r="B131" s="698" t="s">
        <v>12995</v>
      </c>
      <c r="C131" s="699" t="s">
        <v>12996</v>
      </c>
      <c r="D131" s="700" t="s">
        <v>12989</v>
      </c>
      <c r="E131" s="700" t="s">
        <v>11583</v>
      </c>
      <c r="F131" s="700" t="s">
        <v>3974</v>
      </c>
      <c r="G131" s="700" t="s">
        <v>11552</v>
      </c>
      <c r="H131" s="701">
        <v>23</v>
      </c>
      <c r="I131" s="699" t="s">
        <v>13003</v>
      </c>
      <c r="J131" s="701"/>
      <c r="K131" s="701" t="s">
        <v>1358</v>
      </c>
      <c r="L131" s="699"/>
      <c r="M131" s="700" t="s">
        <v>12999</v>
      </c>
      <c r="N131" s="700"/>
      <c r="O131" s="700" t="s">
        <v>13027</v>
      </c>
      <c r="P131" s="700" t="s">
        <v>13001</v>
      </c>
      <c r="Q131" s="654"/>
      <c r="R131" s="302"/>
      <c r="S131" s="302"/>
      <c r="T131" s="302"/>
      <c r="U131" s="302"/>
    </row>
    <row r="132" spans="1:21" s="446" customFormat="1" ht="13.5">
      <c r="A132" s="610">
        <v>3783</v>
      </c>
      <c r="B132" s="698" t="s">
        <v>12995</v>
      </c>
      <c r="C132" s="699" t="s">
        <v>12996</v>
      </c>
      <c r="D132" s="700" t="s">
        <v>12989</v>
      </c>
      <c r="E132" s="700" t="s">
        <v>11582</v>
      </c>
      <c r="F132" s="700" t="s">
        <v>3972</v>
      </c>
      <c r="G132" s="700" t="s">
        <v>11551</v>
      </c>
      <c r="H132" s="701">
        <v>22</v>
      </c>
      <c r="I132" s="699" t="s">
        <v>13003</v>
      </c>
      <c r="J132" s="701"/>
      <c r="K132" s="701" t="s">
        <v>1358</v>
      </c>
      <c r="L132" s="699"/>
      <c r="M132" s="700" t="s">
        <v>12999</v>
      </c>
      <c r="N132" s="700"/>
      <c r="O132" s="700" t="s">
        <v>13026</v>
      </c>
      <c r="P132" s="700" t="s">
        <v>13001</v>
      </c>
      <c r="Q132" s="654"/>
      <c r="R132" s="302"/>
      <c r="S132" s="302"/>
      <c r="T132" s="302"/>
      <c r="U132" s="302"/>
    </row>
    <row r="133" spans="1:21" s="446" customFormat="1" ht="13.5">
      <c r="A133" s="610">
        <v>3782</v>
      </c>
      <c r="B133" s="698" t="s">
        <v>12995</v>
      </c>
      <c r="C133" s="699" t="s">
        <v>12996</v>
      </c>
      <c r="D133" s="700" t="s">
        <v>12989</v>
      </c>
      <c r="E133" s="700" t="s">
        <v>11581</v>
      </c>
      <c r="F133" s="700" t="s">
        <v>3970</v>
      </c>
      <c r="G133" s="700" t="s">
        <v>11550</v>
      </c>
      <c r="H133" s="701">
        <v>21</v>
      </c>
      <c r="I133" s="699" t="s">
        <v>13003</v>
      </c>
      <c r="J133" s="701"/>
      <c r="K133" s="701" t="s">
        <v>1358</v>
      </c>
      <c r="L133" s="699"/>
      <c r="M133" s="700" t="s">
        <v>12999</v>
      </c>
      <c r="N133" s="700"/>
      <c r="O133" s="700" t="s">
        <v>13025</v>
      </c>
      <c r="P133" s="700" t="s">
        <v>13001</v>
      </c>
      <c r="Q133" s="654"/>
      <c r="R133" s="302"/>
      <c r="S133" s="302"/>
      <c r="T133" s="302"/>
      <c r="U133" s="302"/>
    </row>
    <row r="134" spans="1:21" s="446" customFormat="1" ht="13.5">
      <c r="A134" s="610">
        <v>3805</v>
      </c>
      <c r="B134" s="698" t="s">
        <v>12995</v>
      </c>
      <c r="C134" s="699" t="s">
        <v>11520</v>
      </c>
      <c r="D134" s="700" t="s">
        <v>12989</v>
      </c>
      <c r="E134" s="700" t="s">
        <v>11604</v>
      </c>
      <c r="F134" s="700" t="s">
        <v>11672</v>
      </c>
      <c r="G134" s="700" t="s">
        <v>11573</v>
      </c>
      <c r="H134" s="701">
        <v>44</v>
      </c>
      <c r="I134" s="699" t="s">
        <v>13063</v>
      </c>
      <c r="J134" s="701"/>
      <c r="K134" s="701" t="s">
        <v>1358</v>
      </c>
      <c r="L134" s="699"/>
      <c r="M134" s="700" t="s">
        <v>12999</v>
      </c>
      <c r="N134" s="700"/>
      <c r="O134" s="700" t="s">
        <v>13048</v>
      </c>
      <c r="P134" s="700" t="s">
        <v>13001</v>
      </c>
      <c r="Q134" s="654"/>
      <c r="R134" s="302"/>
      <c r="S134" s="302"/>
      <c r="T134" s="302"/>
      <c r="U134" s="302"/>
    </row>
    <row r="135" spans="1:21" ht="13.5">
      <c r="A135" s="610">
        <v>3804</v>
      </c>
      <c r="B135" s="698" t="s">
        <v>12995</v>
      </c>
      <c r="C135" s="699" t="s">
        <v>12996</v>
      </c>
      <c r="D135" s="700" t="s">
        <v>12989</v>
      </c>
      <c r="E135" s="700" t="s">
        <v>11603</v>
      </c>
      <c r="F135" s="700" t="s">
        <v>11671</v>
      </c>
      <c r="G135" s="700" t="s">
        <v>11572</v>
      </c>
      <c r="H135" s="701">
        <v>43</v>
      </c>
      <c r="I135" s="699" t="s">
        <v>13003</v>
      </c>
      <c r="J135" s="701"/>
      <c r="K135" s="701" t="s">
        <v>1358</v>
      </c>
      <c r="L135" s="699"/>
      <c r="M135" s="700" t="s">
        <v>12999</v>
      </c>
      <c r="N135" s="700"/>
      <c r="O135" s="700" t="s">
        <v>13047</v>
      </c>
      <c r="P135" s="700" t="s">
        <v>13001</v>
      </c>
      <c r="R135" s="302"/>
      <c r="S135" s="302"/>
      <c r="T135" s="302"/>
      <c r="U135" s="302"/>
    </row>
    <row r="136" spans="1:21" ht="13.5">
      <c r="A136" s="610">
        <v>3803</v>
      </c>
      <c r="B136" s="698" t="s">
        <v>12995</v>
      </c>
      <c r="C136" s="699" t="s">
        <v>12996</v>
      </c>
      <c r="D136" s="700" t="s">
        <v>12989</v>
      </c>
      <c r="E136" s="700" t="s">
        <v>11602</v>
      </c>
      <c r="F136" s="700" t="s">
        <v>11670</v>
      </c>
      <c r="G136" s="700" t="s">
        <v>11571</v>
      </c>
      <c r="H136" s="701">
        <v>42</v>
      </c>
      <c r="I136" s="699" t="s">
        <v>13003</v>
      </c>
      <c r="J136" s="701"/>
      <c r="K136" s="701" t="s">
        <v>1358</v>
      </c>
      <c r="L136" s="699"/>
      <c r="M136" s="700" t="s">
        <v>12999</v>
      </c>
      <c r="N136" s="700"/>
      <c r="O136" s="700" t="s">
        <v>13046</v>
      </c>
      <c r="P136" s="700" t="s">
        <v>13001</v>
      </c>
      <c r="R136" s="302"/>
      <c r="S136" s="302"/>
      <c r="T136" s="302"/>
      <c r="U136" s="302"/>
    </row>
    <row r="137" spans="1:21" ht="13.5">
      <c r="A137" s="610">
        <v>3802</v>
      </c>
      <c r="B137" s="698" t="s">
        <v>12995</v>
      </c>
      <c r="C137" s="699" t="s">
        <v>12996</v>
      </c>
      <c r="D137" s="700" t="s">
        <v>12989</v>
      </c>
      <c r="E137" s="700" t="s">
        <v>11601</v>
      </c>
      <c r="F137" s="700" t="s">
        <v>11669</v>
      </c>
      <c r="G137" s="700" t="s">
        <v>11570</v>
      </c>
      <c r="H137" s="701">
        <v>41</v>
      </c>
      <c r="I137" s="699" t="s">
        <v>13003</v>
      </c>
      <c r="J137" s="701"/>
      <c r="K137" s="701" t="s">
        <v>1358</v>
      </c>
      <c r="L137" s="699"/>
      <c r="M137" s="700" t="s">
        <v>12999</v>
      </c>
      <c r="N137" s="700"/>
      <c r="O137" s="700" t="s">
        <v>13045</v>
      </c>
      <c r="P137" s="700" t="s">
        <v>13001</v>
      </c>
      <c r="R137" s="302"/>
      <c r="S137" s="302"/>
      <c r="T137" s="302"/>
      <c r="U137" s="302"/>
    </row>
    <row r="138" spans="1:21" ht="13.5">
      <c r="A138" s="610">
        <v>3801</v>
      </c>
      <c r="B138" s="698" t="s">
        <v>12995</v>
      </c>
      <c r="C138" s="699" t="s">
        <v>12996</v>
      </c>
      <c r="D138" s="700" t="s">
        <v>12989</v>
      </c>
      <c r="E138" s="700" t="s">
        <v>11600</v>
      </c>
      <c r="F138" s="700" t="s">
        <v>11668</v>
      </c>
      <c r="G138" s="700" t="s">
        <v>11569</v>
      </c>
      <c r="H138" s="701">
        <v>40</v>
      </c>
      <c r="I138" s="699" t="s">
        <v>13003</v>
      </c>
      <c r="J138" s="701"/>
      <c r="K138" s="701" t="s">
        <v>1358</v>
      </c>
      <c r="L138" s="699"/>
      <c r="M138" s="700" t="s">
        <v>12999</v>
      </c>
      <c r="N138" s="700"/>
      <c r="O138" s="700" t="s">
        <v>13044</v>
      </c>
      <c r="P138" s="700" t="s">
        <v>13001</v>
      </c>
      <c r="R138" s="302"/>
      <c r="S138" s="302"/>
      <c r="T138" s="302"/>
      <c r="U138" s="302"/>
    </row>
    <row r="139" spans="1:21" ht="13.5">
      <c r="A139" s="610">
        <v>3800</v>
      </c>
      <c r="B139" s="698" t="s">
        <v>12995</v>
      </c>
      <c r="C139" s="699" t="s">
        <v>12996</v>
      </c>
      <c r="D139" s="700" t="s">
        <v>12989</v>
      </c>
      <c r="E139" s="700" t="s">
        <v>11599</v>
      </c>
      <c r="F139" s="700" t="s">
        <v>11667</v>
      </c>
      <c r="G139" s="700" t="s">
        <v>11568</v>
      </c>
      <c r="H139" s="701">
        <v>39</v>
      </c>
      <c r="I139" s="699" t="s">
        <v>13003</v>
      </c>
      <c r="J139" s="701"/>
      <c r="K139" s="701" t="s">
        <v>1358</v>
      </c>
      <c r="L139" s="699"/>
      <c r="M139" s="700" t="s">
        <v>12999</v>
      </c>
      <c r="N139" s="700"/>
      <c r="O139" s="700" t="s">
        <v>13043</v>
      </c>
      <c r="P139" s="700" t="s">
        <v>13001</v>
      </c>
      <c r="R139" s="302"/>
      <c r="S139" s="302"/>
      <c r="T139" s="302"/>
      <c r="U139" s="302"/>
    </row>
    <row r="140" spans="1:21" ht="13.5">
      <c r="A140" s="610">
        <v>3799</v>
      </c>
      <c r="B140" s="698" t="s">
        <v>12995</v>
      </c>
      <c r="C140" s="699" t="s">
        <v>12996</v>
      </c>
      <c r="D140" s="700" t="s">
        <v>12989</v>
      </c>
      <c r="E140" s="700" t="s">
        <v>11598</v>
      </c>
      <c r="F140" s="700" t="s">
        <v>11666</v>
      </c>
      <c r="G140" s="700" t="s">
        <v>11567</v>
      </c>
      <c r="H140" s="701">
        <v>38</v>
      </c>
      <c r="I140" s="699" t="s">
        <v>13003</v>
      </c>
      <c r="J140" s="701"/>
      <c r="K140" s="701" t="s">
        <v>1358</v>
      </c>
      <c r="L140" s="699"/>
      <c r="M140" s="700" t="s">
        <v>12999</v>
      </c>
      <c r="N140" s="700"/>
      <c r="O140" s="700" t="s">
        <v>13042</v>
      </c>
      <c r="P140" s="700" t="s">
        <v>13001</v>
      </c>
      <c r="R140" s="302"/>
      <c r="S140" s="302"/>
      <c r="T140" s="302"/>
      <c r="U140" s="302"/>
    </row>
    <row r="141" spans="1:21" ht="13.5">
      <c r="A141" s="610">
        <v>3781</v>
      </c>
      <c r="B141" s="698" t="s">
        <v>12995</v>
      </c>
      <c r="C141" s="699" t="s">
        <v>12996</v>
      </c>
      <c r="D141" s="700" t="s">
        <v>12989</v>
      </c>
      <c r="E141" s="700" t="s">
        <v>11580</v>
      </c>
      <c r="F141" s="700" t="s">
        <v>3968</v>
      </c>
      <c r="G141" s="700" t="s">
        <v>11549</v>
      </c>
      <c r="H141" s="701">
        <v>20</v>
      </c>
      <c r="I141" s="699" t="s">
        <v>13003</v>
      </c>
      <c r="J141" s="701"/>
      <c r="K141" s="701" t="s">
        <v>1358</v>
      </c>
      <c r="L141" s="699"/>
      <c r="M141" s="700" t="s">
        <v>12999</v>
      </c>
      <c r="N141" s="700"/>
      <c r="O141" s="700" t="s">
        <v>13024</v>
      </c>
      <c r="P141" s="700" t="s">
        <v>13001</v>
      </c>
      <c r="R141" s="302"/>
      <c r="S141" s="302"/>
      <c r="T141" s="302"/>
      <c r="U141" s="302"/>
    </row>
    <row r="142" spans="1:21" ht="13.5">
      <c r="A142" s="610">
        <v>3798</v>
      </c>
      <c r="B142" s="698" t="s">
        <v>12995</v>
      </c>
      <c r="C142" s="699" t="s">
        <v>12996</v>
      </c>
      <c r="D142" s="700" t="s">
        <v>12989</v>
      </c>
      <c r="E142" s="700" t="s">
        <v>11597</v>
      </c>
      <c r="F142" s="700" t="s">
        <v>11665</v>
      </c>
      <c r="G142" s="700" t="s">
        <v>11566</v>
      </c>
      <c r="H142" s="701">
        <v>37</v>
      </c>
      <c r="I142" s="699" t="s">
        <v>13003</v>
      </c>
      <c r="J142" s="701"/>
      <c r="K142" s="701" t="s">
        <v>1358</v>
      </c>
      <c r="L142" s="699"/>
      <c r="M142" s="700" t="s">
        <v>12999</v>
      </c>
      <c r="N142" s="700"/>
      <c r="O142" s="700" t="s">
        <v>13041</v>
      </c>
      <c r="P142" s="700" t="s">
        <v>13001</v>
      </c>
      <c r="R142" s="302"/>
      <c r="S142" s="302"/>
      <c r="T142" s="302"/>
      <c r="U142" s="302"/>
    </row>
    <row r="143" spans="1:21" ht="13.5">
      <c r="A143" s="610">
        <v>3797</v>
      </c>
      <c r="B143" s="698" t="s">
        <v>12995</v>
      </c>
      <c r="C143" s="699" t="s">
        <v>12996</v>
      </c>
      <c r="D143" s="700" t="s">
        <v>12989</v>
      </c>
      <c r="E143" s="700" t="s">
        <v>11596</v>
      </c>
      <c r="F143" s="700" t="s">
        <v>11664</v>
      </c>
      <c r="G143" s="700" t="s">
        <v>11565</v>
      </c>
      <c r="H143" s="701">
        <v>36</v>
      </c>
      <c r="I143" s="699" t="s">
        <v>13003</v>
      </c>
      <c r="J143" s="701"/>
      <c r="K143" s="701" t="s">
        <v>1358</v>
      </c>
      <c r="L143" s="699"/>
      <c r="M143" s="700" t="s">
        <v>12999</v>
      </c>
      <c r="N143" s="700"/>
      <c r="O143" s="700" t="s">
        <v>13040</v>
      </c>
      <c r="P143" s="700" t="s">
        <v>13001</v>
      </c>
      <c r="R143" s="302"/>
      <c r="S143" s="302"/>
      <c r="T143" s="302"/>
      <c r="U143" s="302"/>
    </row>
    <row r="144" spans="1:21" ht="13.5">
      <c r="A144" s="610">
        <v>3796</v>
      </c>
      <c r="B144" s="698" t="s">
        <v>12995</v>
      </c>
      <c r="C144" s="699" t="s">
        <v>12996</v>
      </c>
      <c r="D144" s="700" t="s">
        <v>12989</v>
      </c>
      <c r="E144" s="700" t="s">
        <v>11595</v>
      </c>
      <c r="F144" s="700" t="s">
        <v>11663</v>
      </c>
      <c r="G144" s="700" t="s">
        <v>11564</v>
      </c>
      <c r="H144" s="701">
        <v>35</v>
      </c>
      <c r="I144" s="699" t="s">
        <v>13003</v>
      </c>
      <c r="J144" s="701"/>
      <c r="K144" s="701" t="s">
        <v>1358</v>
      </c>
      <c r="L144" s="699"/>
      <c r="M144" s="700" t="s">
        <v>12999</v>
      </c>
      <c r="N144" s="700"/>
      <c r="O144" s="700" t="s">
        <v>13039</v>
      </c>
      <c r="P144" s="700" t="s">
        <v>13001</v>
      </c>
      <c r="R144" s="302"/>
      <c r="S144" s="302"/>
      <c r="T144" s="302"/>
      <c r="U144" s="302"/>
    </row>
    <row r="145" spans="1:21" ht="13.5">
      <c r="A145" s="610">
        <v>3795</v>
      </c>
      <c r="B145" s="698" t="s">
        <v>12995</v>
      </c>
      <c r="C145" s="699" t="s">
        <v>12996</v>
      </c>
      <c r="D145" s="700" t="s">
        <v>12989</v>
      </c>
      <c r="E145" s="700" t="s">
        <v>11594</v>
      </c>
      <c r="F145" s="700" t="s">
        <v>11662</v>
      </c>
      <c r="G145" s="700" t="s">
        <v>11563</v>
      </c>
      <c r="H145" s="701">
        <v>34</v>
      </c>
      <c r="I145" s="699" t="s">
        <v>13003</v>
      </c>
      <c r="J145" s="701"/>
      <c r="K145" s="701" t="s">
        <v>1358</v>
      </c>
      <c r="L145" s="699"/>
      <c r="M145" s="700" t="s">
        <v>12999</v>
      </c>
      <c r="N145" s="700"/>
      <c r="O145" s="700" t="s">
        <v>13038</v>
      </c>
      <c r="P145" s="700" t="s">
        <v>13001</v>
      </c>
      <c r="R145" s="302"/>
      <c r="S145" s="302"/>
      <c r="T145" s="302"/>
      <c r="U145" s="302"/>
    </row>
    <row r="146" spans="1:21" ht="13.5">
      <c r="A146" s="610">
        <v>3794</v>
      </c>
      <c r="B146" s="698" t="s">
        <v>12995</v>
      </c>
      <c r="C146" s="699" t="s">
        <v>12996</v>
      </c>
      <c r="D146" s="700" t="s">
        <v>12989</v>
      </c>
      <c r="E146" s="700" t="s">
        <v>11593</v>
      </c>
      <c r="F146" s="700" t="s">
        <v>11661</v>
      </c>
      <c r="G146" s="700" t="s">
        <v>11562</v>
      </c>
      <c r="H146" s="701">
        <v>33</v>
      </c>
      <c r="I146" s="699" t="s">
        <v>13003</v>
      </c>
      <c r="J146" s="701"/>
      <c r="K146" s="701" t="s">
        <v>1358</v>
      </c>
      <c r="L146" s="699"/>
      <c r="M146" s="700" t="s">
        <v>12999</v>
      </c>
      <c r="N146" s="700"/>
      <c r="O146" s="700" t="s">
        <v>13037</v>
      </c>
      <c r="P146" s="700" t="s">
        <v>13001</v>
      </c>
      <c r="R146" s="302"/>
      <c r="S146" s="302"/>
      <c r="T146" s="302"/>
      <c r="U146" s="302"/>
    </row>
    <row r="147" spans="1:21" ht="13.5">
      <c r="A147" s="610">
        <v>3793</v>
      </c>
      <c r="B147" s="698" t="s">
        <v>12995</v>
      </c>
      <c r="C147" s="699" t="s">
        <v>12996</v>
      </c>
      <c r="D147" s="700" t="s">
        <v>12989</v>
      </c>
      <c r="E147" s="700" t="s">
        <v>11592</v>
      </c>
      <c r="F147" s="700" t="s">
        <v>11660</v>
      </c>
      <c r="G147" s="700" t="s">
        <v>11561</v>
      </c>
      <c r="H147" s="701">
        <v>32</v>
      </c>
      <c r="I147" s="699" t="s">
        <v>13003</v>
      </c>
      <c r="J147" s="701"/>
      <c r="K147" s="701" t="s">
        <v>1358</v>
      </c>
      <c r="L147" s="699"/>
      <c r="M147" s="700" t="s">
        <v>12999</v>
      </c>
      <c r="N147" s="700"/>
      <c r="O147" s="700" t="s">
        <v>13036</v>
      </c>
      <c r="P147" s="700" t="s">
        <v>13001</v>
      </c>
      <c r="R147" s="302"/>
      <c r="S147" s="302"/>
      <c r="T147" s="302"/>
      <c r="U147" s="302"/>
    </row>
    <row r="148" spans="1:21" ht="13.5">
      <c r="A148" s="610">
        <v>3792</v>
      </c>
      <c r="B148" s="698" t="s">
        <v>12995</v>
      </c>
      <c r="C148" s="699" t="s">
        <v>12996</v>
      </c>
      <c r="D148" s="700" t="s">
        <v>12989</v>
      </c>
      <c r="E148" s="700" t="s">
        <v>11591</v>
      </c>
      <c r="F148" s="700" t="s">
        <v>11659</v>
      </c>
      <c r="G148" s="700" t="s">
        <v>11560</v>
      </c>
      <c r="H148" s="701">
        <v>31</v>
      </c>
      <c r="I148" s="699" t="s">
        <v>13003</v>
      </c>
      <c r="J148" s="701"/>
      <c r="K148" s="701" t="s">
        <v>1358</v>
      </c>
      <c r="L148" s="699"/>
      <c r="M148" s="700" t="s">
        <v>12999</v>
      </c>
      <c r="N148" s="700"/>
      <c r="O148" s="700" t="s">
        <v>13035</v>
      </c>
      <c r="P148" s="700" t="s">
        <v>13001</v>
      </c>
      <c r="R148" s="302"/>
      <c r="S148" s="302"/>
      <c r="T148" s="302"/>
      <c r="U148" s="302"/>
    </row>
    <row r="149" spans="1:21" ht="13.5">
      <c r="A149" s="610">
        <v>3791</v>
      </c>
      <c r="B149" s="698" t="s">
        <v>12995</v>
      </c>
      <c r="C149" s="699" t="s">
        <v>12996</v>
      </c>
      <c r="D149" s="700" t="s">
        <v>12989</v>
      </c>
      <c r="E149" s="700" t="s">
        <v>11590</v>
      </c>
      <c r="F149" s="700" t="s">
        <v>3988</v>
      </c>
      <c r="G149" s="700" t="s">
        <v>11559</v>
      </c>
      <c r="H149" s="701">
        <v>30</v>
      </c>
      <c r="I149" s="699" t="s">
        <v>13003</v>
      </c>
      <c r="J149" s="701"/>
      <c r="K149" s="701" t="s">
        <v>1358</v>
      </c>
      <c r="L149" s="699"/>
      <c r="M149" s="700" t="s">
        <v>12999</v>
      </c>
      <c r="N149" s="700"/>
      <c r="O149" s="700" t="s">
        <v>13034</v>
      </c>
      <c r="P149" s="700" t="s">
        <v>13001</v>
      </c>
      <c r="R149" s="302"/>
      <c r="S149" s="302"/>
      <c r="T149" s="302"/>
      <c r="U149" s="302"/>
    </row>
    <row r="150" spans="1:21" ht="13.5">
      <c r="A150" s="610">
        <v>3790</v>
      </c>
      <c r="B150" s="698" t="s">
        <v>12995</v>
      </c>
      <c r="C150" s="699" t="s">
        <v>12996</v>
      </c>
      <c r="D150" s="700" t="s">
        <v>12989</v>
      </c>
      <c r="E150" s="700" t="s">
        <v>11589</v>
      </c>
      <c r="F150" s="700" t="s">
        <v>3986</v>
      </c>
      <c r="G150" s="700" t="s">
        <v>11558</v>
      </c>
      <c r="H150" s="701">
        <v>29</v>
      </c>
      <c r="I150" s="699" t="s">
        <v>13003</v>
      </c>
      <c r="J150" s="701"/>
      <c r="K150" s="701" t="s">
        <v>1358</v>
      </c>
      <c r="L150" s="699"/>
      <c r="M150" s="700" t="s">
        <v>12999</v>
      </c>
      <c r="N150" s="700"/>
      <c r="O150" s="700" t="s">
        <v>13033</v>
      </c>
      <c r="P150" s="700" t="s">
        <v>13001</v>
      </c>
      <c r="R150" s="302"/>
      <c r="S150" s="302"/>
      <c r="T150" s="302"/>
      <c r="U150" s="302"/>
    </row>
    <row r="151" spans="1:21" ht="13.5">
      <c r="A151" s="610">
        <v>3789</v>
      </c>
      <c r="B151" s="698" t="s">
        <v>12995</v>
      </c>
      <c r="C151" s="699" t="s">
        <v>12996</v>
      </c>
      <c r="D151" s="700" t="s">
        <v>12989</v>
      </c>
      <c r="E151" s="700" t="s">
        <v>11588</v>
      </c>
      <c r="F151" s="700" t="s">
        <v>3984</v>
      </c>
      <c r="G151" s="700" t="s">
        <v>11557</v>
      </c>
      <c r="H151" s="701">
        <v>28</v>
      </c>
      <c r="I151" s="699" t="s">
        <v>13003</v>
      </c>
      <c r="J151" s="701"/>
      <c r="K151" s="701" t="s">
        <v>1358</v>
      </c>
      <c r="L151" s="699"/>
      <c r="M151" s="700" t="s">
        <v>12999</v>
      </c>
      <c r="N151" s="700"/>
      <c r="O151" s="700" t="s">
        <v>13032</v>
      </c>
      <c r="P151" s="700" t="s">
        <v>13001</v>
      </c>
      <c r="R151" s="302"/>
      <c r="S151" s="302"/>
      <c r="T151" s="302"/>
      <c r="U151" s="302"/>
    </row>
    <row r="152" spans="1:21" ht="13.5">
      <c r="A152" s="610">
        <v>3780</v>
      </c>
      <c r="B152" s="698" t="s">
        <v>12995</v>
      </c>
      <c r="C152" s="699" t="s">
        <v>12996</v>
      </c>
      <c r="D152" s="700" t="s">
        <v>12989</v>
      </c>
      <c r="E152" s="700" t="s">
        <v>11579</v>
      </c>
      <c r="F152" s="700" t="s">
        <v>3966</v>
      </c>
      <c r="G152" s="700" t="s">
        <v>11548</v>
      </c>
      <c r="H152" s="701">
        <v>19</v>
      </c>
      <c r="I152" s="699" t="s">
        <v>13003</v>
      </c>
      <c r="J152" s="701"/>
      <c r="K152" s="701" t="s">
        <v>1358</v>
      </c>
      <c r="L152" s="699"/>
      <c r="M152" s="700" t="s">
        <v>12999</v>
      </c>
      <c r="N152" s="700"/>
      <c r="O152" s="700" t="s">
        <v>13023</v>
      </c>
      <c r="P152" s="700" t="s">
        <v>13001</v>
      </c>
      <c r="R152" s="302"/>
      <c r="S152" s="302"/>
      <c r="T152" s="302"/>
      <c r="U152" s="302"/>
    </row>
    <row r="153" spans="1:21" ht="13.5">
      <c r="A153" s="610">
        <v>3081</v>
      </c>
      <c r="B153" s="763" t="s">
        <v>10146</v>
      </c>
      <c r="C153" s="611" t="s">
        <v>11520</v>
      </c>
      <c r="D153" s="611" t="s">
        <v>10147</v>
      </c>
      <c r="E153" s="611" t="s">
        <v>10182</v>
      </c>
      <c r="F153" s="611" t="s">
        <v>10265</v>
      </c>
      <c r="G153" s="611" t="s">
        <v>17166</v>
      </c>
      <c r="H153" s="630">
        <v>23</v>
      </c>
      <c r="I153" s="611" t="s">
        <v>10159</v>
      </c>
      <c r="J153" s="630">
        <v>15</v>
      </c>
      <c r="K153" s="630" t="s">
        <v>10150</v>
      </c>
      <c r="L153" s="611"/>
      <c r="M153" s="611" t="s">
        <v>10158</v>
      </c>
      <c r="N153" s="611"/>
      <c r="O153" s="611"/>
      <c r="P153" s="611" t="s">
        <v>10148</v>
      </c>
      <c r="Q153" s="765"/>
      <c r="R153" s="320"/>
      <c r="S153" s="320"/>
      <c r="T153" s="320"/>
      <c r="U153" s="320"/>
    </row>
    <row r="154" spans="1:21" ht="13.5">
      <c r="A154" s="610">
        <v>3119</v>
      </c>
      <c r="B154" s="763" t="s">
        <v>10146</v>
      </c>
      <c r="C154" s="611" t="s">
        <v>11520</v>
      </c>
      <c r="D154" s="611" t="s">
        <v>10149</v>
      </c>
      <c r="E154" s="611" t="s">
        <v>10182</v>
      </c>
      <c r="F154" s="611" t="s">
        <v>10265</v>
      </c>
      <c r="G154" s="611" t="s">
        <v>17166</v>
      </c>
      <c r="H154" s="630">
        <v>28</v>
      </c>
      <c r="I154" s="611" t="s">
        <v>10159</v>
      </c>
      <c r="J154" s="630">
        <v>9</v>
      </c>
      <c r="K154" s="630" t="s">
        <v>10150</v>
      </c>
      <c r="L154" s="611"/>
      <c r="M154" s="611" t="s">
        <v>10158</v>
      </c>
      <c r="N154" s="611"/>
      <c r="O154" s="611"/>
      <c r="P154" s="611" t="s">
        <v>10148</v>
      </c>
      <c r="Q154" s="760"/>
      <c r="R154" s="320"/>
      <c r="S154" s="320"/>
      <c r="T154" s="320"/>
      <c r="U154" s="320"/>
    </row>
    <row r="155" spans="1:21" ht="13.5">
      <c r="A155" s="610">
        <v>1030</v>
      </c>
      <c r="B155" s="658"/>
      <c r="C155" s="611" t="s">
        <v>11520</v>
      </c>
      <c r="D155" s="611" t="s">
        <v>2434</v>
      </c>
      <c r="E155" s="610" t="s">
        <v>2456</v>
      </c>
      <c r="F155" s="610" t="s">
        <v>2457</v>
      </c>
      <c r="G155" s="610" t="s">
        <v>2458</v>
      </c>
      <c r="H155" s="630">
        <v>9</v>
      </c>
      <c r="I155" s="611" t="s">
        <v>1353</v>
      </c>
      <c r="J155" s="630">
        <v>0</v>
      </c>
      <c r="K155" s="630" t="s">
        <v>1358</v>
      </c>
      <c r="L155" s="611">
        <v>0</v>
      </c>
      <c r="M155" s="610" t="s">
        <v>1349</v>
      </c>
      <c r="N155" s="610" t="s">
        <v>2456</v>
      </c>
      <c r="O155" s="610" t="s">
        <v>2456</v>
      </c>
      <c r="P155" s="610" t="s">
        <v>1705</v>
      </c>
      <c r="R155" s="302"/>
      <c r="S155" s="302"/>
      <c r="T155" s="302"/>
      <c r="U155" s="302"/>
    </row>
    <row r="156" spans="1:21" ht="13.5">
      <c r="A156" s="610">
        <v>5885</v>
      </c>
      <c r="B156" s="465" t="s">
        <v>24974</v>
      </c>
      <c r="C156" s="441" t="s">
        <v>1344</v>
      </c>
      <c r="D156" s="610" t="s">
        <v>25010</v>
      </c>
      <c r="E156" s="660" t="s">
        <v>25045</v>
      </c>
      <c r="F156" s="653" t="s">
        <v>25050</v>
      </c>
      <c r="G156" s="653" t="s">
        <v>22896</v>
      </c>
      <c r="H156" s="635">
        <v>7</v>
      </c>
      <c r="I156" s="1043" t="s">
        <v>1347</v>
      </c>
      <c r="J156" s="1051">
        <v>20</v>
      </c>
      <c r="K156" s="635" t="s">
        <v>1358</v>
      </c>
      <c r="L156" s="1046"/>
      <c r="M156" s="653" t="s">
        <v>1349</v>
      </c>
      <c r="N156" s="1058"/>
      <c r="O156" s="1043" t="s">
        <v>25020</v>
      </c>
      <c r="P156" s="441" t="s">
        <v>19623</v>
      </c>
    </row>
    <row r="157" spans="1:21" ht="13.5">
      <c r="A157" s="610">
        <v>1862</v>
      </c>
      <c r="B157" s="658"/>
      <c r="C157" s="611" t="s">
        <v>11521</v>
      </c>
      <c r="D157" s="611" t="s">
        <v>4221</v>
      </c>
      <c r="E157" s="610" t="s">
        <v>4224</v>
      </c>
      <c r="F157" s="610" t="s">
        <v>4225</v>
      </c>
      <c r="G157" s="610" t="s">
        <v>4226</v>
      </c>
      <c r="H157" s="630">
        <v>2</v>
      </c>
      <c r="I157" s="611" t="s">
        <v>1347</v>
      </c>
      <c r="J157" s="630">
        <v>20</v>
      </c>
      <c r="K157" s="630" t="s">
        <v>1358</v>
      </c>
      <c r="L157" s="611"/>
      <c r="M157" s="610" t="s">
        <v>1349</v>
      </c>
      <c r="N157" s="610"/>
      <c r="O157" s="610" t="s">
        <v>4224</v>
      </c>
      <c r="P157" s="610" t="s">
        <v>2509</v>
      </c>
      <c r="R157" s="302"/>
      <c r="S157" s="302"/>
      <c r="T157" s="302"/>
      <c r="U157" s="302"/>
    </row>
    <row r="158" spans="1:21" ht="13.5">
      <c r="A158" s="610">
        <v>1881</v>
      </c>
      <c r="B158" s="658"/>
      <c r="C158" s="611" t="s">
        <v>11521</v>
      </c>
      <c r="D158" s="611" t="s">
        <v>4249</v>
      </c>
      <c r="E158" s="610" t="s">
        <v>4224</v>
      </c>
      <c r="F158" s="610" t="s">
        <v>4225</v>
      </c>
      <c r="G158" s="610" t="s">
        <v>4226</v>
      </c>
      <c r="H158" s="630">
        <v>1</v>
      </c>
      <c r="I158" s="611" t="s">
        <v>1347</v>
      </c>
      <c r="J158" s="630">
        <v>20</v>
      </c>
      <c r="K158" s="630" t="s">
        <v>1358</v>
      </c>
      <c r="L158" s="611"/>
      <c r="M158" s="610" t="s">
        <v>1349</v>
      </c>
      <c r="N158" s="610"/>
      <c r="O158" s="610" t="s">
        <v>4224</v>
      </c>
      <c r="P158" s="610" t="s">
        <v>2509</v>
      </c>
      <c r="R158" s="302"/>
      <c r="S158" s="302"/>
      <c r="T158" s="302"/>
      <c r="U158" s="302"/>
    </row>
    <row r="159" spans="1:21" ht="13.5">
      <c r="A159" s="610">
        <v>2174</v>
      </c>
      <c r="B159" s="658"/>
      <c r="C159" s="611" t="s">
        <v>11521</v>
      </c>
      <c r="D159" s="611" t="s">
        <v>6255</v>
      </c>
      <c r="E159" s="610" t="s">
        <v>4224</v>
      </c>
      <c r="F159" s="610" t="s">
        <v>4225</v>
      </c>
      <c r="G159" s="610" t="s">
        <v>4226</v>
      </c>
      <c r="H159" s="630">
        <v>1</v>
      </c>
      <c r="I159" s="611" t="s">
        <v>1347</v>
      </c>
      <c r="J159" s="630">
        <v>20</v>
      </c>
      <c r="K159" s="630" t="s">
        <v>1358</v>
      </c>
      <c r="L159" s="611"/>
      <c r="M159" s="610" t="s">
        <v>1349</v>
      </c>
      <c r="N159" s="610"/>
      <c r="O159" s="610" t="s">
        <v>4224</v>
      </c>
      <c r="P159" s="610" t="s">
        <v>2509</v>
      </c>
      <c r="R159" s="302"/>
      <c r="S159" s="302"/>
      <c r="T159" s="302"/>
      <c r="U159" s="302"/>
    </row>
    <row r="160" spans="1:21" ht="13.5">
      <c r="A160" s="610">
        <v>2294</v>
      </c>
      <c r="B160" s="658"/>
      <c r="C160" s="611" t="s">
        <v>11521</v>
      </c>
      <c r="D160" s="610" t="s">
        <v>6851</v>
      </c>
      <c r="E160" s="610" t="s">
        <v>4224</v>
      </c>
      <c r="F160" s="610" t="s">
        <v>4225</v>
      </c>
      <c r="G160" s="610" t="s">
        <v>4226</v>
      </c>
      <c r="H160" s="630">
        <v>11</v>
      </c>
      <c r="I160" s="611" t="s">
        <v>1347</v>
      </c>
      <c r="J160" s="630">
        <v>20</v>
      </c>
      <c r="K160" s="630" t="s">
        <v>1348</v>
      </c>
      <c r="L160" s="611"/>
      <c r="M160" s="610" t="s">
        <v>1349</v>
      </c>
      <c r="N160" s="610"/>
      <c r="O160" s="71" t="s">
        <v>4224</v>
      </c>
      <c r="P160" s="610" t="s">
        <v>2509</v>
      </c>
      <c r="R160" s="302"/>
      <c r="S160" s="302"/>
      <c r="T160" s="302"/>
      <c r="U160" s="302"/>
    </row>
    <row r="161" spans="1:21" ht="13.5">
      <c r="A161" s="610">
        <v>2296</v>
      </c>
      <c r="B161" s="658"/>
      <c r="C161" s="611" t="s">
        <v>11521</v>
      </c>
      <c r="D161" s="610" t="s">
        <v>6850</v>
      </c>
      <c r="E161" s="610" t="s">
        <v>4224</v>
      </c>
      <c r="F161" s="610" t="s">
        <v>4225</v>
      </c>
      <c r="G161" s="610" t="s">
        <v>4226</v>
      </c>
      <c r="H161" s="630">
        <v>2</v>
      </c>
      <c r="I161" s="611" t="s">
        <v>1347</v>
      </c>
      <c r="J161" s="630">
        <v>20</v>
      </c>
      <c r="K161" s="630" t="s">
        <v>1348</v>
      </c>
      <c r="L161" s="611"/>
      <c r="M161" s="610" t="s">
        <v>1349</v>
      </c>
      <c r="N161" s="610"/>
      <c r="O161" s="71" t="s">
        <v>4224</v>
      </c>
      <c r="P161" s="610" t="s">
        <v>2509</v>
      </c>
      <c r="R161" s="302"/>
      <c r="S161" s="302"/>
      <c r="T161" s="302"/>
      <c r="U161" s="302"/>
    </row>
    <row r="162" spans="1:21" ht="13.5">
      <c r="A162" s="610">
        <v>2300</v>
      </c>
      <c r="B162" s="658"/>
      <c r="C162" s="611" t="s">
        <v>11521</v>
      </c>
      <c r="D162" s="610" t="s">
        <v>6848</v>
      </c>
      <c r="E162" s="610" t="s">
        <v>4224</v>
      </c>
      <c r="F162" s="610" t="s">
        <v>4225</v>
      </c>
      <c r="G162" s="610" t="s">
        <v>4226</v>
      </c>
      <c r="H162" s="630">
        <v>2</v>
      </c>
      <c r="I162" s="611" t="s">
        <v>1347</v>
      </c>
      <c r="J162" s="630">
        <v>20</v>
      </c>
      <c r="K162" s="630" t="s">
        <v>1348</v>
      </c>
      <c r="L162" s="611"/>
      <c r="M162" s="610" t="s">
        <v>1349</v>
      </c>
      <c r="N162" s="610"/>
      <c r="O162" s="71" t="s">
        <v>4224</v>
      </c>
      <c r="P162" s="610" t="s">
        <v>2509</v>
      </c>
      <c r="R162" s="302"/>
      <c r="S162" s="302"/>
      <c r="T162" s="302"/>
      <c r="U162" s="302"/>
    </row>
    <row r="163" spans="1:21" ht="13.5">
      <c r="A163" s="610">
        <v>2302</v>
      </c>
      <c r="B163" s="658"/>
      <c r="C163" s="611" t="s">
        <v>11521</v>
      </c>
      <c r="D163" s="610" t="s">
        <v>6852</v>
      </c>
      <c r="E163" s="610" t="s">
        <v>4224</v>
      </c>
      <c r="F163" s="610" t="s">
        <v>4225</v>
      </c>
      <c r="G163" s="610" t="s">
        <v>4226</v>
      </c>
      <c r="H163" s="630">
        <v>1</v>
      </c>
      <c r="I163" s="611" t="s">
        <v>1347</v>
      </c>
      <c r="J163" s="630">
        <v>20</v>
      </c>
      <c r="K163" s="630" t="s">
        <v>1358</v>
      </c>
      <c r="L163" s="611"/>
      <c r="M163" s="610" t="s">
        <v>1349</v>
      </c>
      <c r="N163" s="610"/>
      <c r="O163" s="71" t="s">
        <v>4224</v>
      </c>
      <c r="P163" s="610" t="s">
        <v>2509</v>
      </c>
      <c r="R163" s="302"/>
      <c r="S163" s="302"/>
      <c r="T163" s="302"/>
      <c r="U163" s="302"/>
    </row>
    <row r="164" spans="1:21" ht="13.5">
      <c r="A164" s="610">
        <v>2384</v>
      </c>
      <c r="B164" s="658"/>
      <c r="C164" s="611" t="s">
        <v>11521</v>
      </c>
      <c r="D164" s="611" t="s">
        <v>7058</v>
      </c>
      <c r="E164" s="71" t="s">
        <v>4224</v>
      </c>
      <c r="F164" s="610" t="s">
        <v>4225</v>
      </c>
      <c r="G164" s="610" t="s">
        <v>4226</v>
      </c>
      <c r="H164" s="630">
        <v>1</v>
      </c>
      <c r="I164" s="611" t="s">
        <v>1347</v>
      </c>
      <c r="J164" s="630">
        <v>20</v>
      </c>
      <c r="K164" s="630" t="s">
        <v>1358</v>
      </c>
      <c r="L164" s="611"/>
      <c r="M164" s="610" t="s">
        <v>1349</v>
      </c>
      <c r="N164" s="610"/>
      <c r="O164" s="610" t="s">
        <v>4224</v>
      </c>
      <c r="P164" s="610" t="s">
        <v>2509</v>
      </c>
      <c r="R164" s="302"/>
      <c r="S164" s="302"/>
      <c r="T164" s="302"/>
      <c r="U164" s="302"/>
    </row>
    <row r="165" spans="1:21" ht="13.5">
      <c r="A165" s="610">
        <v>2406</v>
      </c>
      <c r="B165" s="658"/>
      <c r="C165" s="611" t="s">
        <v>11521</v>
      </c>
      <c r="D165" s="610" t="s">
        <v>7178</v>
      </c>
      <c r="E165" s="610" t="s">
        <v>4224</v>
      </c>
      <c r="F165" s="610" t="s">
        <v>4225</v>
      </c>
      <c r="G165" s="610" t="s">
        <v>4226</v>
      </c>
      <c r="H165" s="630">
        <v>1</v>
      </c>
      <c r="I165" s="611" t="s">
        <v>1347</v>
      </c>
      <c r="J165" s="630">
        <v>20</v>
      </c>
      <c r="K165" s="630" t="s">
        <v>1358</v>
      </c>
      <c r="L165" s="611"/>
      <c r="M165" s="610" t="s">
        <v>1349</v>
      </c>
      <c r="N165" s="610"/>
      <c r="O165" s="71" t="s">
        <v>4224</v>
      </c>
      <c r="P165" s="610" t="s">
        <v>2509</v>
      </c>
      <c r="R165" s="302"/>
      <c r="S165" s="302"/>
      <c r="T165" s="302"/>
      <c r="U165" s="302"/>
    </row>
    <row r="166" spans="1:21" ht="13.5">
      <c r="A166" s="610">
        <v>2504</v>
      </c>
      <c r="B166" s="658"/>
      <c r="C166" s="611" t="s">
        <v>11521</v>
      </c>
      <c r="D166" s="610" t="s">
        <v>7640</v>
      </c>
      <c r="E166" s="610" t="s">
        <v>4224</v>
      </c>
      <c r="F166" s="610" t="s">
        <v>4225</v>
      </c>
      <c r="G166" s="610" t="s">
        <v>4226</v>
      </c>
      <c r="H166" s="630">
        <v>1</v>
      </c>
      <c r="I166" s="611" t="s">
        <v>1347</v>
      </c>
      <c r="J166" s="630">
        <v>20</v>
      </c>
      <c r="K166" s="630" t="s">
        <v>1358</v>
      </c>
      <c r="L166" s="611"/>
      <c r="M166" s="610" t="s">
        <v>1349</v>
      </c>
      <c r="N166" s="610"/>
      <c r="O166" s="71" t="s">
        <v>4224</v>
      </c>
      <c r="P166" s="610" t="s">
        <v>2509</v>
      </c>
      <c r="R166" s="302"/>
      <c r="S166" s="302"/>
      <c r="T166" s="302"/>
      <c r="U166" s="302"/>
    </row>
    <row r="167" spans="1:21" ht="13.5">
      <c r="A167" s="610">
        <v>2775</v>
      </c>
      <c r="B167" s="658"/>
      <c r="C167" s="611" t="s">
        <v>11521</v>
      </c>
      <c r="D167" s="611" t="s">
        <v>6252</v>
      </c>
      <c r="E167" s="610" t="s">
        <v>4224</v>
      </c>
      <c r="F167" s="877" t="s">
        <v>4225</v>
      </c>
      <c r="G167" s="610" t="s">
        <v>4226</v>
      </c>
      <c r="H167" s="630">
        <v>16</v>
      </c>
      <c r="I167" s="611" t="s">
        <v>1347</v>
      </c>
      <c r="J167" s="630">
        <v>20</v>
      </c>
      <c r="K167" s="661" t="s">
        <v>1358</v>
      </c>
      <c r="L167" s="611"/>
      <c r="M167" s="610" t="s">
        <v>1349</v>
      </c>
      <c r="N167" s="610"/>
      <c r="O167" s="877" t="s">
        <v>4224</v>
      </c>
      <c r="P167" s="610" t="s">
        <v>2509</v>
      </c>
      <c r="R167" s="302"/>
      <c r="S167" s="302"/>
      <c r="T167" s="302"/>
      <c r="U167" s="302"/>
    </row>
    <row r="168" spans="1:21" ht="13.5">
      <c r="A168" s="610">
        <v>3413</v>
      </c>
      <c r="B168" s="658"/>
      <c r="C168" s="611" t="s">
        <v>11520</v>
      </c>
      <c r="D168" s="610" t="s">
        <v>10861</v>
      </c>
      <c r="E168" s="610" t="s">
        <v>4224</v>
      </c>
      <c r="F168" s="610" t="s">
        <v>4225</v>
      </c>
      <c r="G168" s="610" t="s">
        <v>4226</v>
      </c>
      <c r="H168" s="630">
        <v>2</v>
      </c>
      <c r="I168" s="611" t="s">
        <v>1347</v>
      </c>
      <c r="J168" s="630">
        <v>20</v>
      </c>
      <c r="K168" s="630" t="s">
        <v>1348</v>
      </c>
      <c r="L168" s="611"/>
      <c r="M168" s="610" t="s">
        <v>1349</v>
      </c>
      <c r="N168" s="610"/>
      <c r="O168" s="610" t="s">
        <v>4224</v>
      </c>
      <c r="P168" s="610" t="s">
        <v>2509</v>
      </c>
      <c r="R168" s="302"/>
      <c r="S168" s="302"/>
      <c r="T168" s="302"/>
      <c r="U168" s="302"/>
    </row>
    <row r="169" spans="1:21" ht="13.5">
      <c r="A169" s="610">
        <v>3991</v>
      </c>
      <c r="B169" s="658"/>
      <c r="C169" s="611" t="s">
        <v>14001</v>
      </c>
      <c r="D169" s="610" t="s">
        <v>14002</v>
      </c>
      <c r="E169" s="610" t="s">
        <v>14156</v>
      </c>
      <c r="F169" s="610" t="s">
        <v>14157</v>
      </c>
      <c r="G169" s="610" t="s">
        <v>4226</v>
      </c>
      <c r="H169" s="630">
        <v>4</v>
      </c>
      <c r="I169" s="611" t="s">
        <v>14155</v>
      </c>
      <c r="J169" s="630">
        <v>20</v>
      </c>
      <c r="K169" s="630" t="s">
        <v>5841</v>
      </c>
      <c r="L169" s="611"/>
      <c r="M169" s="610" t="s">
        <v>1349</v>
      </c>
      <c r="N169" s="610"/>
      <c r="O169" s="610" t="s">
        <v>4224</v>
      </c>
      <c r="P169" s="610" t="s">
        <v>14150</v>
      </c>
      <c r="R169" s="302"/>
      <c r="S169" s="302"/>
      <c r="T169" s="302"/>
      <c r="U169" s="302"/>
    </row>
    <row r="170" spans="1:21" ht="13.5">
      <c r="A170" s="610">
        <v>4278</v>
      </c>
      <c r="B170" s="326"/>
      <c r="C170" s="77" t="s">
        <v>15364</v>
      </c>
      <c r="D170" s="878" t="s">
        <v>15365</v>
      </c>
      <c r="E170" s="77" t="s">
        <v>15378</v>
      </c>
      <c r="F170" s="86" t="s">
        <v>15379</v>
      </c>
      <c r="G170" s="653" t="s">
        <v>4226</v>
      </c>
      <c r="H170" s="135">
        <v>4</v>
      </c>
      <c r="I170" s="77" t="s">
        <v>15376</v>
      </c>
      <c r="J170" s="135">
        <v>20</v>
      </c>
      <c r="K170" s="135" t="s">
        <v>15377</v>
      </c>
      <c r="L170" s="77"/>
      <c r="M170" s="86" t="s">
        <v>1349</v>
      </c>
      <c r="N170" s="86"/>
      <c r="O170" s="77" t="s">
        <v>4224</v>
      </c>
      <c r="P170" s="77" t="s">
        <v>15369</v>
      </c>
      <c r="Q170" s="324"/>
      <c r="R170" s="320"/>
      <c r="S170" s="320"/>
      <c r="T170" s="320"/>
      <c r="U170" s="320"/>
    </row>
    <row r="171" spans="1:21" ht="13.5">
      <c r="A171" s="610">
        <v>4454</v>
      </c>
      <c r="B171" s="213" t="s">
        <v>684</v>
      </c>
      <c r="C171" s="40" t="s">
        <v>11520</v>
      </c>
      <c r="D171" s="660" t="s">
        <v>15736</v>
      </c>
      <c r="E171" s="878" t="s">
        <v>4224</v>
      </c>
      <c r="F171" s="878" t="s">
        <v>4225</v>
      </c>
      <c r="G171" s="610" t="s">
        <v>4226</v>
      </c>
      <c r="H171" s="117">
        <v>10</v>
      </c>
      <c r="I171" s="40" t="s">
        <v>1347</v>
      </c>
      <c r="J171" s="117">
        <v>20</v>
      </c>
      <c r="K171" s="117" t="s">
        <v>1358</v>
      </c>
      <c r="L171" s="40"/>
      <c r="M171" s="878" t="s">
        <v>1349</v>
      </c>
      <c r="N171" s="878"/>
      <c r="O171" s="878" t="s">
        <v>4224</v>
      </c>
      <c r="P171" s="878" t="s">
        <v>2509</v>
      </c>
      <c r="Q171" s="320"/>
      <c r="R171" s="320"/>
      <c r="S171" s="320"/>
      <c r="T171" s="320"/>
      <c r="U171" s="320"/>
    </row>
    <row r="172" spans="1:21" ht="13.5">
      <c r="A172" s="610">
        <v>4494</v>
      </c>
      <c r="B172" s="326"/>
      <c r="C172" s="77" t="s">
        <v>11520</v>
      </c>
      <c r="D172" s="877" t="s">
        <v>16568</v>
      </c>
      <c r="E172" s="77" t="s">
        <v>14156</v>
      </c>
      <c r="F172" s="86" t="s">
        <v>14157</v>
      </c>
      <c r="G172" s="653" t="s">
        <v>4226</v>
      </c>
      <c r="H172" s="135">
        <v>3</v>
      </c>
      <c r="I172" s="77" t="s">
        <v>5840</v>
      </c>
      <c r="J172" s="135">
        <v>20</v>
      </c>
      <c r="K172" s="135" t="s">
        <v>5841</v>
      </c>
      <c r="L172" s="77"/>
      <c r="M172" s="86" t="s">
        <v>1349</v>
      </c>
      <c r="N172" s="86"/>
      <c r="O172" s="77" t="s">
        <v>4224</v>
      </c>
      <c r="P172" s="77" t="s">
        <v>9156</v>
      </c>
      <c r="Q172" s="324"/>
      <c r="R172" s="320"/>
      <c r="S172" s="320"/>
      <c r="T172" s="320"/>
      <c r="U172" s="320"/>
    </row>
    <row r="173" spans="1:21">
      <c r="A173" s="610">
        <v>5629</v>
      </c>
      <c r="B173" s="465" t="s">
        <v>24138</v>
      </c>
      <c r="C173" s="77" t="s">
        <v>24054</v>
      </c>
      <c r="D173" s="878" t="s">
        <v>24047</v>
      </c>
      <c r="E173" s="77" t="s">
        <v>24063</v>
      </c>
      <c r="F173" s="86" t="s">
        <v>24064</v>
      </c>
      <c r="G173" s="653" t="s">
        <v>4226</v>
      </c>
      <c r="H173" s="135">
        <v>3</v>
      </c>
      <c r="I173" s="77" t="s">
        <v>24065</v>
      </c>
      <c r="J173" s="135">
        <v>20</v>
      </c>
      <c r="K173" s="135" t="s">
        <v>24066</v>
      </c>
      <c r="L173" s="77"/>
      <c r="M173" s="86" t="s">
        <v>1349</v>
      </c>
      <c r="N173" s="86"/>
      <c r="O173" s="77" t="s">
        <v>4224</v>
      </c>
      <c r="P173" s="77" t="s">
        <v>24050</v>
      </c>
    </row>
    <row r="174" spans="1:21" ht="13.5">
      <c r="A174" s="610">
        <v>1058</v>
      </c>
      <c r="B174" s="658"/>
      <c r="C174" s="611" t="s">
        <v>11520</v>
      </c>
      <c r="D174" s="611" t="s">
        <v>16743</v>
      </c>
      <c r="E174" s="610" t="s">
        <v>1271</v>
      </c>
      <c r="F174" s="610" t="s">
        <v>16746</v>
      </c>
      <c r="G174" s="610" t="s">
        <v>2529</v>
      </c>
      <c r="H174" s="630">
        <v>1</v>
      </c>
      <c r="I174" s="611" t="s">
        <v>1353</v>
      </c>
      <c r="J174" s="630">
        <v>0</v>
      </c>
      <c r="K174" s="630" t="s">
        <v>1348</v>
      </c>
      <c r="L174" s="611"/>
      <c r="M174" s="610" t="s">
        <v>1349</v>
      </c>
      <c r="N174" s="610"/>
      <c r="O174" s="610" t="s">
        <v>7057</v>
      </c>
      <c r="P174" s="610" t="s">
        <v>2509</v>
      </c>
      <c r="R174" s="302"/>
      <c r="S174" s="302"/>
      <c r="T174" s="302"/>
      <c r="U174" s="302"/>
    </row>
    <row r="175" spans="1:21" ht="13.5">
      <c r="A175" s="610">
        <v>4839</v>
      </c>
      <c r="B175" s="465" t="s">
        <v>24590</v>
      </c>
      <c r="C175" s="77" t="s">
        <v>11520</v>
      </c>
      <c r="D175" s="86" t="s">
        <v>19703</v>
      </c>
      <c r="E175" s="441" t="s">
        <v>19725</v>
      </c>
      <c r="F175" s="441" t="s">
        <v>19726</v>
      </c>
      <c r="G175" s="441" t="s">
        <v>19708</v>
      </c>
      <c r="H175" s="635">
        <v>6</v>
      </c>
      <c r="I175" s="294" t="s">
        <v>19710</v>
      </c>
      <c r="J175" s="295"/>
      <c r="K175" s="635" t="s">
        <v>23846</v>
      </c>
      <c r="L175" s="294"/>
      <c r="M175" s="441" t="s">
        <v>19734</v>
      </c>
      <c r="N175" s="294"/>
      <c r="O175" s="294" t="s">
        <v>23848</v>
      </c>
      <c r="P175" s="441" t="s">
        <v>19714</v>
      </c>
      <c r="Q175" s="324"/>
      <c r="R175" s="320"/>
      <c r="S175" s="320"/>
      <c r="T175" s="320"/>
      <c r="U175" s="320"/>
    </row>
    <row r="176" spans="1:21" ht="13.5">
      <c r="A176" s="610">
        <v>5599</v>
      </c>
      <c r="B176" s="636" t="s">
        <v>23909</v>
      </c>
      <c r="C176" s="244" t="s">
        <v>1344</v>
      </c>
      <c r="D176" s="86" t="s">
        <v>23898</v>
      </c>
      <c r="E176" s="441" t="s">
        <v>19725</v>
      </c>
      <c r="F176" s="441" t="s">
        <v>23914</v>
      </c>
      <c r="G176" s="441" t="s">
        <v>19708</v>
      </c>
      <c r="H176" s="635">
        <v>10</v>
      </c>
      <c r="I176" s="294" t="s">
        <v>19710</v>
      </c>
      <c r="J176" s="295"/>
      <c r="K176" s="635" t="s">
        <v>23846</v>
      </c>
      <c r="L176" s="294"/>
      <c r="M176" s="441" t="s">
        <v>13626</v>
      </c>
      <c r="N176" s="294"/>
      <c r="O176" s="294" t="s">
        <v>23848</v>
      </c>
      <c r="P176" s="441" t="s">
        <v>16851</v>
      </c>
      <c r="Q176" s="324"/>
      <c r="R176" s="320"/>
      <c r="S176" s="320"/>
      <c r="T176" s="320"/>
      <c r="U176" s="320"/>
    </row>
    <row r="177" spans="1:21" ht="13.5">
      <c r="A177" s="610">
        <v>4838</v>
      </c>
      <c r="B177" s="636" t="s">
        <v>23889</v>
      </c>
      <c r="C177" s="77" t="s">
        <v>11520</v>
      </c>
      <c r="D177" s="86" t="s">
        <v>19703</v>
      </c>
      <c r="E177" s="441" t="s">
        <v>24591</v>
      </c>
      <c r="F177" s="441" t="s">
        <v>24592</v>
      </c>
      <c r="G177" s="441" t="s">
        <v>24593</v>
      </c>
      <c r="H177" s="635">
        <v>5</v>
      </c>
      <c r="I177" s="294" t="s">
        <v>19710</v>
      </c>
      <c r="J177" s="295"/>
      <c r="K177" s="635"/>
      <c r="L177" s="294"/>
      <c r="M177" s="441" t="s">
        <v>13626</v>
      </c>
      <c r="N177" s="294"/>
      <c r="O177" s="294" t="s">
        <v>23847</v>
      </c>
      <c r="P177" s="441" t="s">
        <v>19714</v>
      </c>
      <c r="Q177" s="324"/>
      <c r="R177" s="320"/>
      <c r="S177" s="320"/>
      <c r="T177" s="320"/>
      <c r="U177" s="320"/>
    </row>
    <row r="178" spans="1:21" ht="13.5">
      <c r="A178" s="610">
        <v>5598</v>
      </c>
      <c r="B178" s="636" t="s">
        <v>23909</v>
      </c>
      <c r="C178" s="244" t="s">
        <v>1344</v>
      </c>
      <c r="D178" s="86" t="s">
        <v>23898</v>
      </c>
      <c r="E178" s="441" t="s">
        <v>24591</v>
      </c>
      <c r="F178" s="441" t="s">
        <v>24592</v>
      </c>
      <c r="G178" s="441" t="s">
        <v>24593</v>
      </c>
      <c r="H178" s="635">
        <v>9</v>
      </c>
      <c r="I178" s="294" t="s">
        <v>19710</v>
      </c>
      <c r="J178" s="295"/>
      <c r="K178" s="635"/>
      <c r="L178" s="294"/>
      <c r="M178" s="441" t="s">
        <v>13626</v>
      </c>
      <c r="N178" s="294"/>
      <c r="O178" s="294" t="s">
        <v>23847</v>
      </c>
      <c r="P178" s="441" t="s">
        <v>16851</v>
      </c>
      <c r="Q178" s="324"/>
      <c r="R178" s="320"/>
      <c r="S178" s="320"/>
      <c r="T178" s="320"/>
      <c r="U178" s="320"/>
    </row>
    <row r="179" spans="1:21" ht="13.5">
      <c r="A179" s="610">
        <v>5884</v>
      </c>
      <c r="B179" s="465" t="s">
        <v>24974</v>
      </c>
      <c r="C179" s="441" t="s">
        <v>1344</v>
      </c>
      <c r="D179" s="610" t="s">
        <v>25010</v>
      </c>
      <c r="E179" s="660" t="s">
        <v>25018</v>
      </c>
      <c r="F179" s="653" t="s">
        <v>25046</v>
      </c>
      <c r="G179" s="653" t="s">
        <v>25014</v>
      </c>
      <c r="H179" s="635">
        <v>6</v>
      </c>
      <c r="I179" s="1043" t="s">
        <v>1363</v>
      </c>
      <c r="J179" s="1051"/>
      <c r="K179" s="635" t="s">
        <v>1358</v>
      </c>
      <c r="L179" s="1046"/>
      <c r="M179" s="653" t="s">
        <v>1349</v>
      </c>
      <c r="N179" s="1058"/>
      <c r="O179" s="1043" t="s">
        <v>25019</v>
      </c>
      <c r="P179" s="441" t="s">
        <v>19623</v>
      </c>
    </row>
    <row r="180" spans="1:21" ht="13.5">
      <c r="A180" s="610">
        <v>5886</v>
      </c>
      <c r="B180" s="465" t="s">
        <v>24974</v>
      </c>
      <c r="C180" s="441" t="s">
        <v>1344</v>
      </c>
      <c r="D180" s="610" t="s">
        <v>25010</v>
      </c>
      <c r="E180" s="611" t="s">
        <v>25044</v>
      </c>
      <c r="F180" s="653" t="s">
        <v>25051</v>
      </c>
      <c r="G180" s="653" t="s">
        <v>25021</v>
      </c>
      <c r="H180" s="635">
        <v>8</v>
      </c>
      <c r="I180" s="1043" t="s">
        <v>1363</v>
      </c>
      <c r="J180" s="635"/>
      <c r="K180" s="635" t="s">
        <v>1358</v>
      </c>
      <c r="L180" s="441"/>
      <c r="M180" s="653" t="s">
        <v>26488</v>
      </c>
      <c r="N180" s="653"/>
      <c r="O180" s="611" t="s">
        <v>25022</v>
      </c>
      <c r="P180" s="441" t="s">
        <v>19623</v>
      </c>
    </row>
    <row r="181" spans="1:21" s="446" customFormat="1" ht="13.5">
      <c r="A181" s="610">
        <v>4840</v>
      </c>
      <c r="B181" s="636" t="s">
        <v>23845</v>
      </c>
      <c r="C181" s="77" t="s">
        <v>11520</v>
      </c>
      <c r="D181" s="86" t="s">
        <v>19694</v>
      </c>
      <c r="E181" s="441" t="s">
        <v>19947</v>
      </c>
      <c r="F181" s="441" t="s">
        <v>19948</v>
      </c>
      <c r="G181" s="441" t="s">
        <v>19948</v>
      </c>
      <c r="H181" s="635">
        <v>7</v>
      </c>
      <c r="I181" s="294" t="s">
        <v>5840</v>
      </c>
      <c r="J181" s="295">
        <v>20</v>
      </c>
      <c r="K181" s="635"/>
      <c r="L181" s="294"/>
      <c r="M181" s="441" t="s">
        <v>7084</v>
      </c>
      <c r="N181" s="294"/>
      <c r="O181" s="294" t="s">
        <v>23850</v>
      </c>
      <c r="P181" s="441" t="s">
        <v>19158</v>
      </c>
      <c r="Q181" s="324"/>
      <c r="R181" s="320"/>
      <c r="S181" s="320"/>
      <c r="T181" s="320"/>
      <c r="U181" s="320"/>
    </row>
    <row r="182" spans="1:21" ht="13.5">
      <c r="A182" s="610">
        <v>5600</v>
      </c>
      <c r="B182" s="636" t="s">
        <v>23909</v>
      </c>
      <c r="C182" s="244" t="s">
        <v>1344</v>
      </c>
      <c r="D182" s="86" t="s">
        <v>23898</v>
      </c>
      <c r="E182" s="441" t="s">
        <v>19947</v>
      </c>
      <c r="F182" s="441" t="s">
        <v>23915</v>
      </c>
      <c r="G182" s="441" t="s">
        <v>19948</v>
      </c>
      <c r="H182" s="635">
        <v>11</v>
      </c>
      <c r="I182" s="294" t="s">
        <v>5840</v>
      </c>
      <c r="J182" s="295">
        <v>20</v>
      </c>
      <c r="K182" s="635"/>
      <c r="L182" s="294"/>
      <c r="M182" s="441" t="s">
        <v>7084</v>
      </c>
      <c r="N182" s="294"/>
      <c r="O182" s="294" t="s">
        <v>23850</v>
      </c>
      <c r="P182" s="441" t="s">
        <v>16851</v>
      </c>
      <c r="Q182" s="324"/>
      <c r="R182" s="320"/>
      <c r="S182" s="320"/>
      <c r="T182" s="320"/>
      <c r="U182" s="320"/>
    </row>
    <row r="183" spans="1:21" ht="13.5">
      <c r="A183" s="610">
        <v>4730</v>
      </c>
      <c r="B183" s="301" t="s">
        <v>18620</v>
      </c>
      <c r="C183" s="69" t="s">
        <v>1375</v>
      </c>
      <c r="D183" s="69" t="s">
        <v>18573</v>
      </c>
      <c r="E183" s="71" t="s">
        <v>18595</v>
      </c>
      <c r="F183" s="878" t="s">
        <v>18603</v>
      </c>
      <c r="G183" s="878" t="s">
        <v>18604</v>
      </c>
      <c r="H183" s="132">
        <v>2</v>
      </c>
      <c r="I183" s="69" t="s">
        <v>18621</v>
      </c>
      <c r="J183" s="132">
        <v>3</v>
      </c>
      <c r="K183" s="132" t="s">
        <v>18622</v>
      </c>
      <c r="L183" s="69"/>
      <c r="M183" s="71" t="s">
        <v>18623</v>
      </c>
      <c r="N183" s="71"/>
      <c r="O183" s="71" t="s">
        <v>18595</v>
      </c>
      <c r="P183" s="71" t="s">
        <v>15988</v>
      </c>
      <c r="Q183" s="302"/>
      <c r="R183" s="302"/>
      <c r="S183" s="302"/>
      <c r="T183" s="302"/>
      <c r="U183" s="302"/>
    </row>
    <row r="184" spans="1:21" ht="13.5">
      <c r="A184" s="610">
        <v>4836</v>
      </c>
      <c r="B184" s="636" t="s">
        <v>23845</v>
      </c>
      <c r="C184" s="77" t="s">
        <v>11520</v>
      </c>
      <c r="D184" s="86" t="s">
        <v>19703</v>
      </c>
      <c r="E184" s="441" t="s">
        <v>19723</v>
      </c>
      <c r="F184" s="441" t="s">
        <v>19724</v>
      </c>
      <c r="G184" s="441" t="s">
        <v>19707</v>
      </c>
      <c r="H184" s="635">
        <v>3</v>
      </c>
      <c r="I184" s="294" t="s">
        <v>19705</v>
      </c>
      <c r="J184" s="295">
        <v>50</v>
      </c>
      <c r="K184" s="635"/>
      <c r="L184" s="294"/>
      <c r="M184" s="441" t="s">
        <v>19734</v>
      </c>
      <c r="N184" s="294"/>
      <c r="O184" s="294" t="s">
        <v>19697</v>
      </c>
      <c r="P184" s="441" t="s">
        <v>19714</v>
      </c>
      <c r="Q184" s="324"/>
      <c r="R184" s="320"/>
      <c r="S184" s="320"/>
      <c r="T184" s="320"/>
      <c r="U184" s="320"/>
    </row>
    <row r="185" spans="1:21" ht="13.5">
      <c r="A185" s="610">
        <v>5014</v>
      </c>
      <c r="B185" s="898" t="s">
        <v>21812</v>
      </c>
      <c r="C185" s="78" t="s">
        <v>1344</v>
      </c>
      <c r="D185" s="335" t="s">
        <v>21813</v>
      </c>
      <c r="E185" s="335" t="s">
        <v>21814</v>
      </c>
      <c r="F185" s="335" t="s">
        <v>21815</v>
      </c>
      <c r="G185" s="78" t="s">
        <v>21816</v>
      </c>
      <c r="H185" s="137">
        <v>1</v>
      </c>
      <c r="I185" s="78" t="s">
        <v>1347</v>
      </c>
      <c r="J185" s="137">
        <v>10</v>
      </c>
      <c r="K185" s="137" t="s">
        <v>1348</v>
      </c>
      <c r="L185" s="335"/>
      <c r="M185" s="878" t="s">
        <v>1349</v>
      </c>
      <c r="N185" s="335"/>
      <c r="O185" s="78" t="s">
        <v>21817</v>
      </c>
      <c r="P185" s="78" t="s">
        <v>15988</v>
      </c>
      <c r="Q185" s="302"/>
      <c r="R185" s="302"/>
      <c r="S185" s="302"/>
      <c r="T185" s="302"/>
      <c r="U185" s="302"/>
    </row>
    <row r="186" spans="1:21" ht="13.5">
      <c r="A186" s="610">
        <v>5545</v>
      </c>
      <c r="B186" s="818" t="s">
        <v>23705</v>
      </c>
      <c r="C186" s="40" t="s">
        <v>1344</v>
      </c>
      <c r="D186" s="39" t="s">
        <v>23692</v>
      </c>
      <c r="E186" s="878" t="s">
        <v>21814</v>
      </c>
      <c r="F186" s="878" t="s">
        <v>21815</v>
      </c>
      <c r="G186" s="40" t="s">
        <v>21816</v>
      </c>
      <c r="H186" s="117">
        <v>1</v>
      </c>
      <c r="I186" s="40" t="s">
        <v>1347</v>
      </c>
      <c r="J186" s="117">
        <v>10</v>
      </c>
      <c r="K186" s="117" t="s">
        <v>1348</v>
      </c>
      <c r="L186" s="878"/>
      <c r="M186" s="878" t="s">
        <v>1349</v>
      </c>
      <c r="N186" s="878"/>
      <c r="O186" s="40" t="s">
        <v>23706</v>
      </c>
      <c r="P186" s="40" t="s">
        <v>15988</v>
      </c>
      <c r="Q186" s="320"/>
      <c r="R186" s="320"/>
      <c r="S186" s="320"/>
      <c r="T186" s="320"/>
      <c r="U186" s="320"/>
    </row>
    <row r="187" spans="1:21" ht="13.5">
      <c r="A187" s="610">
        <v>5596</v>
      </c>
      <c r="B187" s="636" t="s">
        <v>23909</v>
      </c>
      <c r="C187" s="244" t="s">
        <v>1344</v>
      </c>
      <c r="D187" s="86" t="s">
        <v>23898</v>
      </c>
      <c r="E187" s="441" t="s">
        <v>19723</v>
      </c>
      <c r="F187" s="441" t="s">
        <v>23912</v>
      </c>
      <c r="G187" s="441" t="s">
        <v>19707</v>
      </c>
      <c r="H187" s="635">
        <v>7</v>
      </c>
      <c r="I187" s="294" t="s">
        <v>5844</v>
      </c>
      <c r="J187" s="295">
        <v>50</v>
      </c>
      <c r="K187" s="635"/>
      <c r="L187" s="294"/>
      <c r="M187" s="441" t="s">
        <v>13626</v>
      </c>
      <c r="N187" s="294"/>
      <c r="O187" s="294" t="s">
        <v>19697</v>
      </c>
      <c r="P187" s="441" t="s">
        <v>16851</v>
      </c>
      <c r="Q187" s="324"/>
      <c r="R187" s="320"/>
      <c r="S187" s="320"/>
      <c r="T187" s="320"/>
      <c r="U187" s="320"/>
    </row>
    <row r="188" spans="1:21" ht="13.5">
      <c r="A188" s="610">
        <v>5882</v>
      </c>
      <c r="B188" s="465" t="s">
        <v>24974</v>
      </c>
      <c r="C188" s="441" t="s">
        <v>1344</v>
      </c>
      <c r="D188" s="610" t="s">
        <v>25010</v>
      </c>
      <c r="E188" s="660" t="s">
        <v>21814</v>
      </c>
      <c r="F188" s="653" t="s">
        <v>21815</v>
      </c>
      <c r="G188" s="653" t="s">
        <v>21816</v>
      </c>
      <c r="H188" s="635">
        <v>4</v>
      </c>
      <c r="I188" s="1043" t="s">
        <v>1347</v>
      </c>
      <c r="J188" s="1051">
        <v>50</v>
      </c>
      <c r="K188" s="635" t="s">
        <v>1358</v>
      </c>
      <c r="L188" s="1046"/>
      <c r="M188" s="653" t="s">
        <v>1349</v>
      </c>
      <c r="N188" s="1058"/>
      <c r="O188" s="1043" t="s">
        <v>25017</v>
      </c>
      <c r="P188" s="441" t="s">
        <v>19623</v>
      </c>
    </row>
    <row r="189" spans="1:21" ht="13.5">
      <c r="A189" s="610">
        <v>5938</v>
      </c>
      <c r="B189" s="735" t="s">
        <v>25658</v>
      </c>
      <c r="C189" s="736" t="s">
        <v>11534</v>
      </c>
      <c r="D189" s="829" t="s">
        <v>25642</v>
      </c>
      <c r="E189" s="737" t="s">
        <v>18595</v>
      </c>
      <c r="F189" s="737" t="s">
        <v>25659</v>
      </c>
      <c r="G189" s="737" t="s">
        <v>18604</v>
      </c>
      <c r="H189" s="738">
        <v>1</v>
      </c>
      <c r="I189" s="736" t="s">
        <v>7195</v>
      </c>
      <c r="J189" s="738">
        <v>10</v>
      </c>
      <c r="K189" s="738" t="s">
        <v>7078</v>
      </c>
      <c r="L189" s="736"/>
      <c r="M189" s="737" t="s">
        <v>1349</v>
      </c>
      <c r="N189" s="737"/>
      <c r="O189" s="737" t="s">
        <v>19173</v>
      </c>
      <c r="P189" s="737" t="s">
        <v>25647</v>
      </c>
      <c r="Q189" s="739"/>
      <c r="R189" s="833"/>
      <c r="S189" s="833"/>
      <c r="T189" s="833"/>
      <c r="U189" s="833"/>
    </row>
    <row r="190" spans="1:21" ht="13.5">
      <c r="A190" s="610">
        <v>5945</v>
      </c>
      <c r="B190" s="735" t="s">
        <v>25717</v>
      </c>
      <c r="C190" s="736" t="s">
        <v>11520</v>
      </c>
      <c r="D190" s="832" t="s">
        <v>25689</v>
      </c>
      <c r="E190" s="836" t="s">
        <v>18595</v>
      </c>
      <c r="F190" s="737" t="s">
        <v>18603</v>
      </c>
      <c r="G190" s="737" t="s">
        <v>18604</v>
      </c>
      <c r="H190" s="837">
        <v>1</v>
      </c>
      <c r="I190" s="838" t="s">
        <v>5840</v>
      </c>
      <c r="J190" s="837">
        <v>10</v>
      </c>
      <c r="K190" s="837" t="s">
        <v>5804</v>
      </c>
      <c r="L190" s="838"/>
      <c r="M190" s="737" t="s">
        <v>7084</v>
      </c>
      <c r="N190" s="737"/>
      <c r="O190" s="737" t="s">
        <v>19173</v>
      </c>
      <c r="P190" s="737" t="s">
        <v>25647</v>
      </c>
      <c r="Q190" s="739"/>
      <c r="R190" s="739"/>
      <c r="S190" s="739"/>
      <c r="T190" s="739"/>
      <c r="U190" s="739"/>
    </row>
    <row r="191" spans="1:21" ht="13.5">
      <c r="A191" s="610">
        <v>5982</v>
      </c>
      <c r="B191" s="658" t="s">
        <v>25911</v>
      </c>
      <c r="C191" s="611" t="s">
        <v>25912</v>
      </c>
      <c r="D191" s="610" t="s">
        <v>25897</v>
      </c>
      <c r="E191" s="878" t="s">
        <v>25913</v>
      </c>
      <c r="F191" s="610" t="s">
        <v>25914</v>
      </c>
      <c r="G191" s="610" t="s">
        <v>25915</v>
      </c>
      <c r="H191" s="630">
        <v>1</v>
      </c>
      <c r="I191" s="611" t="s">
        <v>25916</v>
      </c>
      <c r="J191" s="630">
        <v>10</v>
      </c>
      <c r="K191" s="630" t="s">
        <v>25905</v>
      </c>
      <c r="L191" s="611"/>
      <c r="M191" s="610" t="s">
        <v>25917</v>
      </c>
      <c r="N191" s="610"/>
      <c r="O191" s="610" t="s">
        <v>25918</v>
      </c>
      <c r="P191" s="610" t="s">
        <v>25919</v>
      </c>
    </row>
    <row r="192" spans="1:21" ht="13.5">
      <c r="A192" s="610">
        <v>5114</v>
      </c>
      <c r="B192" s="901" t="s">
        <v>21316</v>
      </c>
      <c r="C192" s="771" t="s">
        <v>1344</v>
      </c>
      <c r="D192" s="959" t="s">
        <v>21055</v>
      </c>
      <c r="E192" s="976" t="s">
        <v>21193</v>
      </c>
      <c r="F192" s="976" t="str">
        <f>"P"&amp;G192</f>
        <v>PVENDOR_SITE_ID</v>
      </c>
      <c r="G192" s="976" t="s">
        <v>21194</v>
      </c>
      <c r="H192" s="1005">
        <v>9</v>
      </c>
      <c r="I192" s="976" t="s">
        <v>1347</v>
      </c>
      <c r="J192" s="1005">
        <v>20</v>
      </c>
      <c r="K192" s="1005" t="s">
        <v>1358</v>
      </c>
      <c r="L192" s="976"/>
      <c r="M192" s="976" t="s">
        <v>1349</v>
      </c>
      <c r="N192" s="976"/>
      <c r="O192" s="976" t="s">
        <v>23244</v>
      </c>
      <c r="P192" s="893" t="s">
        <v>18562</v>
      </c>
    </row>
    <row r="193" spans="1:21" ht="13.5">
      <c r="A193" s="610">
        <v>5159</v>
      </c>
      <c r="B193" s="901" t="s">
        <v>21316</v>
      </c>
      <c r="C193" s="771" t="s">
        <v>1344</v>
      </c>
      <c r="D193" s="957" t="s">
        <v>21077</v>
      </c>
      <c r="E193" s="976" t="s">
        <v>21193</v>
      </c>
      <c r="F193" s="991" t="str">
        <f>"P"&amp;G193</f>
        <v>PVENDOR_SITE_ID</v>
      </c>
      <c r="G193" s="999" t="s">
        <v>21194</v>
      </c>
      <c r="H193" s="1005">
        <v>8</v>
      </c>
      <c r="I193" s="976" t="s">
        <v>1347</v>
      </c>
      <c r="J193" s="1005">
        <v>20</v>
      </c>
      <c r="K193" s="1005" t="s">
        <v>1358</v>
      </c>
      <c r="L193" s="976"/>
      <c r="M193" s="976" t="s">
        <v>1349</v>
      </c>
      <c r="N193" s="976"/>
      <c r="O193" s="976" t="s">
        <v>23280</v>
      </c>
      <c r="P193" s="893" t="s">
        <v>18562</v>
      </c>
    </row>
    <row r="194" spans="1:21" ht="13.5">
      <c r="A194" s="610">
        <v>5160</v>
      </c>
      <c r="B194" s="901" t="s">
        <v>21316</v>
      </c>
      <c r="C194" s="771" t="s">
        <v>1344</v>
      </c>
      <c r="D194" s="957" t="s">
        <v>21077</v>
      </c>
      <c r="E194" s="976" t="s">
        <v>21256</v>
      </c>
      <c r="F194" s="991" t="str">
        <f>"P"&amp;G194</f>
        <v>PVENDOR_SITE_CODE</v>
      </c>
      <c r="G194" s="999" t="s">
        <v>21257</v>
      </c>
      <c r="H194" s="1005">
        <v>9</v>
      </c>
      <c r="I194" s="991" t="s">
        <v>1347</v>
      </c>
      <c r="J194" s="1005">
        <v>30</v>
      </c>
      <c r="K194" s="1005" t="s">
        <v>1358</v>
      </c>
      <c r="L194" s="976"/>
      <c r="M194" s="976" t="s">
        <v>1349</v>
      </c>
      <c r="N194" s="976"/>
      <c r="O194" s="976" t="s">
        <v>23281</v>
      </c>
      <c r="P194" s="893" t="s">
        <v>18562</v>
      </c>
    </row>
    <row r="195" spans="1:21" ht="13.5">
      <c r="A195" s="610">
        <v>4068</v>
      </c>
      <c r="B195" s="658" t="s">
        <v>14201</v>
      </c>
      <c r="C195" s="611" t="s">
        <v>14231</v>
      </c>
      <c r="D195" s="611" t="s">
        <v>14226</v>
      </c>
      <c r="E195" s="611" t="s">
        <v>14227</v>
      </c>
      <c r="F195" s="611" t="s">
        <v>14232</v>
      </c>
      <c r="G195" s="611" t="s">
        <v>17311</v>
      </c>
      <c r="H195" s="630">
        <v>39</v>
      </c>
      <c r="I195" s="611" t="s">
        <v>14228</v>
      </c>
      <c r="J195" s="630">
        <v>150</v>
      </c>
      <c r="K195" s="630" t="s">
        <v>14229</v>
      </c>
      <c r="L195" s="611"/>
      <c r="M195" s="611" t="s">
        <v>14233</v>
      </c>
      <c r="N195" s="611"/>
      <c r="O195" s="611" t="s">
        <v>14234</v>
      </c>
      <c r="P195" s="611" t="s">
        <v>14230</v>
      </c>
      <c r="Q195" s="760"/>
      <c r="R195" s="320"/>
      <c r="S195" s="320"/>
      <c r="T195" s="320"/>
      <c r="U195" s="320"/>
    </row>
    <row r="196" spans="1:21" ht="13.5">
      <c r="A196" s="610">
        <v>3065</v>
      </c>
      <c r="B196" s="763" t="s">
        <v>10146</v>
      </c>
      <c r="C196" s="611" t="s">
        <v>11520</v>
      </c>
      <c r="D196" s="611" t="s">
        <v>10147</v>
      </c>
      <c r="E196" s="611" t="s">
        <v>10163</v>
      </c>
      <c r="F196" s="611" t="s">
        <v>10230</v>
      </c>
      <c r="G196" s="611" t="s">
        <v>17150</v>
      </c>
      <c r="H196" s="630">
        <v>7</v>
      </c>
      <c r="I196" s="611" t="s">
        <v>10159</v>
      </c>
      <c r="J196" s="630">
        <v>20</v>
      </c>
      <c r="K196" s="630" t="s">
        <v>10150</v>
      </c>
      <c r="L196" s="611"/>
      <c r="M196" s="611" t="s">
        <v>10158</v>
      </c>
      <c r="N196" s="611"/>
      <c r="O196" s="611" t="s">
        <v>10231</v>
      </c>
      <c r="P196" s="611" t="s">
        <v>10148</v>
      </c>
      <c r="Q196" s="760"/>
      <c r="R196" s="320"/>
      <c r="S196" s="320"/>
      <c r="T196" s="320"/>
      <c r="U196" s="320"/>
    </row>
    <row r="197" spans="1:21" ht="13.5">
      <c r="A197" s="610">
        <v>5113</v>
      </c>
      <c r="B197" s="901" t="s">
        <v>21316</v>
      </c>
      <c r="C197" s="771" t="s">
        <v>1344</v>
      </c>
      <c r="D197" s="959" t="s">
        <v>21055</v>
      </c>
      <c r="E197" s="976" t="s">
        <v>21192</v>
      </c>
      <c r="F197" s="976" t="str">
        <f>"P"&amp;G197</f>
        <v>PVENDOR_CODE</v>
      </c>
      <c r="G197" s="976" t="s">
        <v>17150</v>
      </c>
      <c r="H197" s="1005">
        <v>8</v>
      </c>
      <c r="I197" s="976" t="s">
        <v>1347</v>
      </c>
      <c r="J197" s="1005">
        <v>15</v>
      </c>
      <c r="K197" s="1005" t="s">
        <v>1358</v>
      </c>
      <c r="L197" s="976"/>
      <c r="M197" s="976" t="s">
        <v>1349</v>
      </c>
      <c r="N197" s="976"/>
      <c r="O197" s="976" t="s">
        <v>23243</v>
      </c>
      <c r="P197" s="893" t="s">
        <v>18562</v>
      </c>
    </row>
    <row r="198" spans="1:21" ht="13.5">
      <c r="A198" s="610">
        <v>5949</v>
      </c>
      <c r="B198" s="735" t="s">
        <v>25717</v>
      </c>
      <c r="C198" s="736" t="s">
        <v>11520</v>
      </c>
      <c r="D198" s="832" t="s">
        <v>25689</v>
      </c>
      <c r="E198" s="832" t="s">
        <v>25727</v>
      </c>
      <c r="F198" s="737" t="s">
        <v>25728</v>
      </c>
      <c r="G198" s="737" t="s">
        <v>25729</v>
      </c>
      <c r="H198" s="837">
        <v>5</v>
      </c>
      <c r="I198" s="838" t="s">
        <v>1347</v>
      </c>
      <c r="J198" s="837">
        <v>128</v>
      </c>
      <c r="K198" s="837" t="s">
        <v>5841</v>
      </c>
      <c r="L198" s="838"/>
      <c r="M198" s="737" t="s">
        <v>7084</v>
      </c>
      <c r="N198" s="737"/>
      <c r="O198" s="737" t="s">
        <v>16487</v>
      </c>
      <c r="P198" s="737" t="s">
        <v>25647</v>
      </c>
      <c r="Q198" s="739"/>
      <c r="R198" s="739"/>
      <c r="S198" s="739"/>
      <c r="T198" s="739"/>
      <c r="U198" s="739"/>
    </row>
    <row r="199" spans="1:21" ht="13.5">
      <c r="A199" s="610">
        <v>5989</v>
      </c>
      <c r="B199" s="658" t="s">
        <v>25993</v>
      </c>
      <c r="C199" s="736" t="s">
        <v>11520</v>
      </c>
      <c r="D199" s="829" t="s">
        <v>25811</v>
      </c>
      <c r="E199" s="832" t="s">
        <v>25727</v>
      </c>
      <c r="F199" s="737" t="s">
        <v>25728</v>
      </c>
      <c r="G199" s="737" t="s">
        <v>25729</v>
      </c>
      <c r="H199" s="837">
        <v>15</v>
      </c>
      <c r="I199" s="838" t="s">
        <v>1347</v>
      </c>
      <c r="J199" s="837">
        <v>128</v>
      </c>
      <c r="K199" s="837" t="s">
        <v>5841</v>
      </c>
      <c r="L199" s="838"/>
      <c r="M199" s="737" t="s">
        <v>7084</v>
      </c>
      <c r="N199" s="737"/>
      <c r="O199" s="737" t="s">
        <v>16487</v>
      </c>
      <c r="P199" s="737" t="s">
        <v>19158</v>
      </c>
      <c r="Q199" s="739"/>
      <c r="R199" s="739"/>
      <c r="S199" s="739"/>
      <c r="T199" s="739"/>
      <c r="U199" s="739"/>
    </row>
    <row r="200" spans="1:21" ht="13.5">
      <c r="A200" s="610">
        <v>6148</v>
      </c>
      <c r="B200" s="658" t="s">
        <v>26406</v>
      </c>
      <c r="C200" s="611" t="s">
        <v>11520</v>
      </c>
      <c r="D200" s="880" t="s">
        <v>26439</v>
      </c>
      <c r="E200" s="610" t="s">
        <v>26446</v>
      </c>
      <c r="F200" s="610" t="s">
        <v>26408</v>
      </c>
      <c r="G200" s="610" t="s">
        <v>26409</v>
      </c>
      <c r="H200" s="630">
        <v>1</v>
      </c>
      <c r="I200" s="611" t="s">
        <v>1347</v>
      </c>
      <c r="J200" s="630">
        <v>128</v>
      </c>
      <c r="K200" s="630" t="s">
        <v>26431</v>
      </c>
      <c r="L200" s="611"/>
      <c r="M200" s="877" t="s">
        <v>7084</v>
      </c>
      <c r="N200" s="610"/>
      <c r="O200" s="610" t="s">
        <v>26411</v>
      </c>
      <c r="P200" s="877" t="s">
        <v>19623</v>
      </c>
      <c r="Q200" s="758"/>
      <c r="R200" s="758"/>
    </row>
    <row r="201" spans="1:21" ht="13.5">
      <c r="A201" s="610">
        <v>6110</v>
      </c>
      <c r="B201" s="683" t="s">
        <v>26192</v>
      </c>
      <c r="C201" s="660" t="s">
        <v>1344</v>
      </c>
      <c r="D201" s="877" t="s">
        <v>25995</v>
      </c>
      <c r="E201" s="878" t="s">
        <v>26202</v>
      </c>
      <c r="F201" s="877" t="s">
        <v>26209</v>
      </c>
      <c r="G201" s="877" t="s">
        <v>26216</v>
      </c>
      <c r="H201" s="661">
        <v>31</v>
      </c>
      <c r="I201" s="660" t="s">
        <v>1718</v>
      </c>
      <c r="J201" s="661"/>
      <c r="K201" s="661" t="s">
        <v>5841</v>
      </c>
      <c r="L201" s="660"/>
      <c r="M201" s="877" t="s">
        <v>7084</v>
      </c>
      <c r="N201" s="877"/>
      <c r="O201" s="877" t="s">
        <v>26222</v>
      </c>
      <c r="P201" s="877" t="s">
        <v>19623</v>
      </c>
    </row>
    <row r="202" spans="1:21" ht="13.5">
      <c r="A202" s="610">
        <v>6109</v>
      </c>
      <c r="B202" s="683" t="s">
        <v>26192</v>
      </c>
      <c r="C202" s="660" t="s">
        <v>1344</v>
      </c>
      <c r="D202" s="877" t="s">
        <v>25995</v>
      </c>
      <c r="E202" s="878" t="s">
        <v>26201</v>
      </c>
      <c r="F202" s="877" t="s">
        <v>26208</v>
      </c>
      <c r="G202" s="877" t="s">
        <v>26215</v>
      </c>
      <c r="H202" s="661">
        <v>30</v>
      </c>
      <c r="I202" s="660" t="s">
        <v>1718</v>
      </c>
      <c r="J202" s="661"/>
      <c r="K202" s="661" t="s">
        <v>5841</v>
      </c>
      <c r="L202" s="660"/>
      <c r="M202" s="877" t="s">
        <v>7084</v>
      </c>
      <c r="N202" s="877"/>
      <c r="O202" s="877" t="s">
        <v>26221</v>
      </c>
      <c r="P202" s="877" t="s">
        <v>19623</v>
      </c>
    </row>
    <row r="203" spans="1:21" ht="13.5">
      <c r="A203" s="610">
        <v>6108</v>
      </c>
      <c r="B203" s="683" t="s">
        <v>26192</v>
      </c>
      <c r="C203" s="660" t="s">
        <v>1344</v>
      </c>
      <c r="D203" s="877" t="s">
        <v>25995</v>
      </c>
      <c r="E203" s="878" t="s">
        <v>26200</v>
      </c>
      <c r="F203" s="877" t="s">
        <v>26207</v>
      </c>
      <c r="G203" s="877" t="s">
        <v>26214</v>
      </c>
      <c r="H203" s="661">
        <v>29</v>
      </c>
      <c r="I203" s="660" t="s">
        <v>1718</v>
      </c>
      <c r="J203" s="661"/>
      <c r="K203" s="661" t="s">
        <v>5841</v>
      </c>
      <c r="L203" s="660"/>
      <c r="M203" s="877" t="s">
        <v>7084</v>
      </c>
      <c r="N203" s="877"/>
      <c r="O203" s="877" t="s">
        <v>26224</v>
      </c>
      <c r="P203" s="877" t="s">
        <v>19623</v>
      </c>
    </row>
    <row r="204" spans="1:21" ht="13.5">
      <c r="A204" s="610">
        <v>6111</v>
      </c>
      <c r="B204" s="683" t="s">
        <v>26192</v>
      </c>
      <c r="C204" s="660" t="s">
        <v>1344</v>
      </c>
      <c r="D204" s="877" t="s">
        <v>25995</v>
      </c>
      <c r="E204" s="878" t="s">
        <v>26203</v>
      </c>
      <c r="F204" s="877" t="s">
        <v>26210</v>
      </c>
      <c r="G204" s="877" t="s">
        <v>26217</v>
      </c>
      <c r="H204" s="661">
        <v>32</v>
      </c>
      <c r="I204" s="660" t="s">
        <v>1718</v>
      </c>
      <c r="J204" s="661"/>
      <c r="K204" s="661" t="s">
        <v>5841</v>
      </c>
      <c r="L204" s="660"/>
      <c r="M204" s="877" t="s">
        <v>26248</v>
      </c>
      <c r="N204" s="877"/>
      <c r="O204" s="877" t="s">
        <v>26225</v>
      </c>
      <c r="P204" s="877" t="s">
        <v>19623</v>
      </c>
    </row>
    <row r="205" spans="1:21" ht="13.5">
      <c r="A205" s="610">
        <v>6107</v>
      </c>
      <c r="B205" s="683" t="s">
        <v>26192</v>
      </c>
      <c r="C205" s="660" t="s">
        <v>1344</v>
      </c>
      <c r="D205" s="877" t="s">
        <v>25995</v>
      </c>
      <c r="E205" s="878" t="s">
        <v>26199</v>
      </c>
      <c r="F205" s="877" t="s">
        <v>26206</v>
      </c>
      <c r="G205" s="877" t="s">
        <v>26213</v>
      </c>
      <c r="H205" s="661">
        <v>28</v>
      </c>
      <c r="I205" s="660" t="s">
        <v>1718</v>
      </c>
      <c r="J205" s="661"/>
      <c r="K205" s="661" t="s">
        <v>5841</v>
      </c>
      <c r="L205" s="660"/>
      <c r="M205" s="877" t="s">
        <v>7084</v>
      </c>
      <c r="N205" s="877"/>
      <c r="O205" s="877" t="s">
        <v>26220</v>
      </c>
      <c r="P205" s="877" t="s">
        <v>19623</v>
      </c>
    </row>
    <row r="206" spans="1:21" ht="13.5">
      <c r="A206" s="610">
        <v>6106</v>
      </c>
      <c r="B206" s="683" t="s">
        <v>26192</v>
      </c>
      <c r="C206" s="660" t="s">
        <v>1344</v>
      </c>
      <c r="D206" s="877" t="s">
        <v>25995</v>
      </c>
      <c r="E206" s="878" t="s">
        <v>26198</v>
      </c>
      <c r="F206" s="877" t="s">
        <v>26205</v>
      </c>
      <c r="G206" s="877" t="s">
        <v>26212</v>
      </c>
      <c r="H206" s="661">
        <v>27</v>
      </c>
      <c r="I206" s="660" t="s">
        <v>1718</v>
      </c>
      <c r="J206" s="661"/>
      <c r="K206" s="661" t="s">
        <v>5841</v>
      </c>
      <c r="L206" s="660"/>
      <c r="M206" s="877" t="s">
        <v>7084</v>
      </c>
      <c r="N206" s="877"/>
      <c r="O206" s="877" t="s">
        <v>26219</v>
      </c>
      <c r="P206" s="877" t="s">
        <v>19623</v>
      </c>
    </row>
    <row r="207" spans="1:21" ht="13.5">
      <c r="A207" s="610">
        <v>6105</v>
      </c>
      <c r="B207" s="683" t="s">
        <v>26192</v>
      </c>
      <c r="C207" s="660" t="s">
        <v>1344</v>
      </c>
      <c r="D207" s="877" t="s">
        <v>25995</v>
      </c>
      <c r="E207" s="878" t="s">
        <v>26197</v>
      </c>
      <c r="F207" s="444" t="s">
        <v>26204</v>
      </c>
      <c r="G207" s="877" t="s">
        <v>26211</v>
      </c>
      <c r="H207" s="661">
        <v>26</v>
      </c>
      <c r="I207" s="660" t="s">
        <v>1718</v>
      </c>
      <c r="J207" s="661"/>
      <c r="K207" s="661" t="s">
        <v>5841</v>
      </c>
      <c r="L207" s="660"/>
      <c r="M207" s="444" t="s">
        <v>7084</v>
      </c>
      <c r="N207" s="877"/>
      <c r="O207" s="877" t="s">
        <v>26218</v>
      </c>
      <c r="P207" s="444" t="s">
        <v>19623</v>
      </c>
    </row>
    <row r="208" spans="1:21" ht="13.5">
      <c r="A208" s="610">
        <v>6104</v>
      </c>
      <c r="B208" s="683" t="s">
        <v>26192</v>
      </c>
      <c r="C208" s="660" t="s">
        <v>1344</v>
      </c>
      <c r="D208" s="877" t="s">
        <v>25995</v>
      </c>
      <c r="E208" s="878" t="s">
        <v>26193</v>
      </c>
      <c r="F208" s="444" t="s">
        <v>26194</v>
      </c>
      <c r="G208" s="877" t="s">
        <v>26195</v>
      </c>
      <c r="H208" s="661">
        <v>25</v>
      </c>
      <c r="I208" s="660" t="s">
        <v>1718</v>
      </c>
      <c r="J208" s="661"/>
      <c r="K208" s="661" t="s">
        <v>5841</v>
      </c>
      <c r="L208" s="660"/>
      <c r="M208" s="444" t="s">
        <v>7084</v>
      </c>
      <c r="N208" s="444"/>
      <c r="O208" s="444" t="s">
        <v>26196</v>
      </c>
      <c r="P208" s="444" t="s">
        <v>19623</v>
      </c>
    </row>
    <row r="209" spans="1:21" ht="13.5">
      <c r="A209" s="610">
        <v>5955</v>
      </c>
      <c r="B209" s="735" t="s">
        <v>25717</v>
      </c>
      <c r="C209" s="736" t="s">
        <v>11520</v>
      </c>
      <c r="D209" s="832" t="s">
        <v>25689</v>
      </c>
      <c r="E209" s="832" t="s">
        <v>25749</v>
      </c>
      <c r="F209" s="737" t="s">
        <v>25750</v>
      </c>
      <c r="G209" s="737" t="s">
        <v>25751</v>
      </c>
      <c r="H209" s="837">
        <v>11</v>
      </c>
      <c r="I209" s="838" t="s">
        <v>1347</v>
      </c>
      <c r="J209" s="837">
        <v>128</v>
      </c>
      <c r="K209" s="837" t="s">
        <v>5841</v>
      </c>
      <c r="L209" s="838"/>
      <c r="M209" s="737" t="s">
        <v>7084</v>
      </c>
      <c r="N209" s="737"/>
      <c r="O209" s="737" t="s">
        <v>25752</v>
      </c>
      <c r="P209" s="737" t="s">
        <v>25647</v>
      </c>
      <c r="Q209" s="739"/>
      <c r="R209" s="739"/>
      <c r="S209" s="739"/>
      <c r="T209" s="739"/>
      <c r="U209" s="739"/>
    </row>
    <row r="210" spans="1:21" ht="13.5">
      <c r="A210" s="610">
        <v>5995</v>
      </c>
      <c r="B210" s="658" t="s">
        <v>25993</v>
      </c>
      <c r="C210" s="736" t="s">
        <v>11520</v>
      </c>
      <c r="D210" s="829" t="s">
        <v>25811</v>
      </c>
      <c r="E210" s="832" t="s">
        <v>25749</v>
      </c>
      <c r="F210" s="737" t="s">
        <v>25750</v>
      </c>
      <c r="G210" s="737" t="s">
        <v>25751</v>
      </c>
      <c r="H210" s="837">
        <v>21</v>
      </c>
      <c r="I210" s="838" t="s">
        <v>1347</v>
      </c>
      <c r="J210" s="837">
        <v>128</v>
      </c>
      <c r="K210" s="837" t="s">
        <v>5841</v>
      </c>
      <c r="L210" s="838"/>
      <c r="M210" s="737" t="s">
        <v>7084</v>
      </c>
      <c r="N210" s="737"/>
      <c r="O210" s="737" t="s">
        <v>25752</v>
      </c>
      <c r="P210" s="737" t="s">
        <v>19158</v>
      </c>
      <c r="Q210" s="739"/>
      <c r="R210" s="739"/>
      <c r="S210" s="739"/>
      <c r="T210" s="739"/>
      <c r="U210" s="739"/>
    </row>
    <row r="211" spans="1:21" ht="13.5">
      <c r="A211" s="610">
        <v>5952</v>
      </c>
      <c r="B211" s="735" t="s">
        <v>25717</v>
      </c>
      <c r="C211" s="736" t="s">
        <v>11520</v>
      </c>
      <c r="D211" s="832" t="s">
        <v>25689</v>
      </c>
      <c r="E211" s="832" t="s">
        <v>25737</v>
      </c>
      <c r="F211" s="737" t="s">
        <v>25738</v>
      </c>
      <c r="G211" s="737" t="s">
        <v>25739</v>
      </c>
      <c r="H211" s="837">
        <v>8</v>
      </c>
      <c r="I211" s="838" t="s">
        <v>1347</v>
      </c>
      <c r="J211" s="837">
        <v>128</v>
      </c>
      <c r="K211" s="837" t="s">
        <v>5841</v>
      </c>
      <c r="L211" s="838"/>
      <c r="M211" s="737" t="s">
        <v>7084</v>
      </c>
      <c r="N211" s="737"/>
      <c r="O211" s="737" t="s">
        <v>25740</v>
      </c>
      <c r="P211" s="737" t="s">
        <v>25647</v>
      </c>
      <c r="Q211" s="739"/>
      <c r="R211" s="739"/>
      <c r="S211" s="739"/>
      <c r="T211" s="739"/>
      <c r="U211" s="739"/>
    </row>
    <row r="212" spans="1:21" ht="13.5">
      <c r="A212" s="610">
        <v>5992</v>
      </c>
      <c r="B212" s="658" t="s">
        <v>25993</v>
      </c>
      <c r="C212" s="736" t="s">
        <v>11520</v>
      </c>
      <c r="D212" s="829" t="s">
        <v>25811</v>
      </c>
      <c r="E212" s="832" t="s">
        <v>25737</v>
      </c>
      <c r="F212" s="737" t="s">
        <v>25738</v>
      </c>
      <c r="G212" s="737" t="s">
        <v>25739</v>
      </c>
      <c r="H212" s="837">
        <v>18</v>
      </c>
      <c r="I212" s="838" t="s">
        <v>1347</v>
      </c>
      <c r="J212" s="837">
        <v>128</v>
      </c>
      <c r="K212" s="837" t="s">
        <v>5841</v>
      </c>
      <c r="L212" s="838"/>
      <c r="M212" s="737" t="s">
        <v>7084</v>
      </c>
      <c r="N212" s="737"/>
      <c r="O212" s="737" t="s">
        <v>25740</v>
      </c>
      <c r="P212" s="737" t="s">
        <v>19158</v>
      </c>
      <c r="Q212" s="739"/>
      <c r="R212" s="739"/>
      <c r="S212" s="739"/>
      <c r="T212" s="739"/>
      <c r="U212" s="739"/>
    </row>
    <row r="213" spans="1:21" ht="13.5">
      <c r="A213" s="610">
        <v>5947</v>
      </c>
      <c r="B213" s="908" t="s">
        <v>25717</v>
      </c>
      <c r="C213" s="736" t="s">
        <v>11520</v>
      </c>
      <c r="D213" s="832" t="s">
        <v>25689</v>
      </c>
      <c r="E213" s="979" t="s">
        <v>25719</v>
      </c>
      <c r="F213" s="988" t="s">
        <v>25720</v>
      </c>
      <c r="G213" s="988" t="s">
        <v>25721</v>
      </c>
      <c r="H213" s="1011">
        <v>3</v>
      </c>
      <c r="I213" s="838" t="s">
        <v>1347</v>
      </c>
      <c r="J213" s="837">
        <v>128</v>
      </c>
      <c r="K213" s="837" t="s">
        <v>5841</v>
      </c>
      <c r="L213" s="838"/>
      <c r="M213" s="737" t="s">
        <v>7084</v>
      </c>
      <c r="N213" s="737"/>
      <c r="O213" s="737" t="s">
        <v>25722</v>
      </c>
      <c r="P213" s="737" t="s">
        <v>25647</v>
      </c>
      <c r="Q213" s="739"/>
      <c r="R213" s="739"/>
      <c r="S213" s="739"/>
      <c r="T213" s="739"/>
      <c r="U213" s="739"/>
    </row>
    <row r="214" spans="1:21" ht="13.5">
      <c r="A214" s="610">
        <v>5987</v>
      </c>
      <c r="B214" s="629" t="s">
        <v>25993</v>
      </c>
      <c r="C214" s="736" t="s">
        <v>11520</v>
      </c>
      <c r="D214" s="829" t="s">
        <v>25811</v>
      </c>
      <c r="E214" s="836" t="s">
        <v>25719</v>
      </c>
      <c r="F214" s="737" t="s">
        <v>25720</v>
      </c>
      <c r="G214" s="737" t="s">
        <v>25721</v>
      </c>
      <c r="H214" s="837">
        <v>13</v>
      </c>
      <c r="I214" s="838" t="s">
        <v>1347</v>
      </c>
      <c r="J214" s="837">
        <v>128</v>
      </c>
      <c r="K214" s="837" t="s">
        <v>5841</v>
      </c>
      <c r="L214" s="838"/>
      <c r="M214" s="737" t="s">
        <v>7084</v>
      </c>
      <c r="N214" s="737"/>
      <c r="O214" s="737" t="s">
        <v>25722</v>
      </c>
      <c r="P214" s="737" t="s">
        <v>19158</v>
      </c>
      <c r="Q214" s="739"/>
      <c r="R214" s="739"/>
      <c r="S214" s="739"/>
      <c r="T214" s="739"/>
      <c r="U214" s="739"/>
    </row>
    <row r="215" spans="1:21" ht="13.5">
      <c r="A215" s="610">
        <v>5948</v>
      </c>
      <c r="B215" s="735" t="s">
        <v>25717</v>
      </c>
      <c r="C215" s="736" t="s">
        <v>11520</v>
      </c>
      <c r="D215" s="832" t="s">
        <v>25689</v>
      </c>
      <c r="E215" s="832" t="s">
        <v>25723</v>
      </c>
      <c r="F215" s="737" t="s">
        <v>25724</v>
      </c>
      <c r="G215" s="737" t="s">
        <v>25725</v>
      </c>
      <c r="H215" s="837">
        <v>4</v>
      </c>
      <c r="I215" s="838" t="s">
        <v>1347</v>
      </c>
      <c r="J215" s="837">
        <v>128</v>
      </c>
      <c r="K215" s="837" t="s">
        <v>5841</v>
      </c>
      <c r="L215" s="838"/>
      <c r="M215" s="737" t="s">
        <v>7084</v>
      </c>
      <c r="N215" s="737"/>
      <c r="O215" s="737" t="s">
        <v>25726</v>
      </c>
      <c r="P215" s="737" t="s">
        <v>25647</v>
      </c>
      <c r="Q215" s="739"/>
      <c r="R215" s="739"/>
      <c r="S215" s="739"/>
      <c r="T215" s="739"/>
      <c r="U215" s="739"/>
    </row>
    <row r="216" spans="1:21" ht="13.5">
      <c r="A216" s="610">
        <v>5988</v>
      </c>
      <c r="B216" s="658" t="s">
        <v>25993</v>
      </c>
      <c r="C216" s="736" t="s">
        <v>11520</v>
      </c>
      <c r="D216" s="829" t="s">
        <v>25811</v>
      </c>
      <c r="E216" s="832" t="s">
        <v>25723</v>
      </c>
      <c r="F216" s="737" t="s">
        <v>25724</v>
      </c>
      <c r="G216" s="737" t="s">
        <v>25725</v>
      </c>
      <c r="H216" s="837">
        <v>14</v>
      </c>
      <c r="I216" s="838" t="s">
        <v>1347</v>
      </c>
      <c r="J216" s="837">
        <v>128</v>
      </c>
      <c r="K216" s="837" t="s">
        <v>5841</v>
      </c>
      <c r="L216" s="838"/>
      <c r="M216" s="737" t="s">
        <v>7084</v>
      </c>
      <c r="N216" s="737"/>
      <c r="O216" s="737" t="s">
        <v>25726</v>
      </c>
      <c r="P216" s="737" t="s">
        <v>19158</v>
      </c>
      <c r="Q216" s="739"/>
      <c r="R216" s="739"/>
      <c r="S216" s="739"/>
      <c r="T216" s="739"/>
      <c r="U216" s="739"/>
    </row>
    <row r="217" spans="1:21" ht="13.5">
      <c r="A217" s="610">
        <v>5950</v>
      </c>
      <c r="B217" s="735" t="s">
        <v>25717</v>
      </c>
      <c r="C217" s="736" t="s">
        <v>11520</v>
      </c>
      <c r="D217" s="832" t="s">
        <v>25689</v>
      </c>
      <c r="E217" s="832" t="s">
        <v>25730</v>
      </c>
      <c r="F217" s="737" t="s">
        <v>25731</v>
      </c>
      <c r="G217" s="737" t="s">
        <v>25732</v>
      </c>
      <c r="H217" s="837">
        <v>6</v>
      </c>
      <c r="I217" s="838" t="s">
        <v>1347</v>
      </c>
      <c r="J217" s="837">
        <v>128</v>
      </c>
      <c r="K217" s="837" t="s">
        <v>5841</v>
      </c>
      <c r="L217" s="838"/>
      <c r="M217" s="737" t="s">
        <v>7084</v>
      </c>
      <c r="N217" s="737"/>
      <c r="O217" s="737" t="s">
        <v>10486</v>
      </c>
      <c r="P217" s="737" t="s">
        <v>25647</v>
      </c>
      <c r="Q217" s="739"/>
      <c r="R217" s="739"/>
      <c r="S217" s="739"/>
      <c r="T217" s="739"/>
      <c r="U217" s="739"/>
    </row>
    <row r="218" spans="1:21" ht="13.5">
      <c r="A218" s="610">
        <v>5990</v>
      </c>
      <c r="B218" s="658" t="s">
        <v>25993</v>
      </c>
      <c r="C218" s="736" t="s">
        <v>11520</v>
      </c>
      <c r="D218" s="829" t="s">
        <v>25811</v>
      </c>
      <c r="E218" s="832" t="s">
        <v>25730</v>
      </c>
      <c r="F218" s="737" t="s">
        <v>25731</v>
      </c>
      <c r="G218" s="737" t="s">
        <v>25732</v>
      </c>
      <c r="H218" s="837">
        <v>16</v>
      </c>
      <c r="I218" s="838" t="s">
        <v>1347</v>
      </c>
      <c r="J218" s="837">
        <v>128</v>
      </c>
      <c r="K218" s="837" t="s">
        <v>5841</v>
      </c>
      <c r="L218" s="838"/>
      <c r="M218" s="737" t="s">
        <v>7084</v>
      </c>
      <c r="N218" s="737"/>
      <c r="O218" s="737" t="s">
        <v>10486</v>
      </c>
      <c r="P218" s="737" t="s">
        <v>19158</v>
      </c>
      <c r="Q218" s="739"/>
      <c r="R218" s="739"/>
      <c r="S218" s="739"/>
      <c r="T218" s="739"/>
      <c r="U218" s="739"/>
    </row>
    <row r="219" spans="1:21" ht="13.5">
      <c r="A219" s="610">
        <v>5996</v>
      </c>
      <c r="B219" s="683" t="s">
        <v>25994</v>
      </c>
      <c r="C219" s="660" t="s">
        <v>1344</v>
      </c>
      <c r="D219" s="877" t="s">
        <v>25995</v>
      </c>
      <c r="E219" s="878" t="s">
        <v>25996</v>
      </c>
      <c r="F219" s="444" t="s">
        <v>25997</v>
      </c>
      <c r="G219" s="877" t="s">
        <v>25998</v>
      </c>
      <c r="H219" s="661">
        <v>22</v>
      </c>
      <c r="I219" s="660" t="s">
        <v>1347</v>
      </c>
      <c r="J219" s="661">
        <v>128</v>
      </c>
      <c r="K219" s="661" t="s">
        <v>25999</v>
      </c>
      <c r="L219" s="660"/>
      <c r="M219" s="877" t="s">
        <v>26000</v>
      </c>
      <c r="N219" s="877"/>
      <c r="O219" s="877" t="s">
        <v>26001</v>
      </c>
      <c r="P219" s="877" t="s">
        <v>19623</v>
      </c>
    </row>
    <row r="220" spans="1:21" ht="13.5">
      <c r="A220" s="610">
        <v>6151</v>
      </c>
      <c r="B220" s="658" t="s">
        <v>26438</v>
      </c>
      <c r="C220" s="660" t="s">
        <v>1344</v>
      </c>
      <c r="D220" s="880" t="s">
        <v>26439</v>
      </c>
      <c r="E220" s="610" t="s">
        <v>26432</v>
      </c>
      <c r="F220" s="610" t="s">
        <v>26435</v>
      </c>
      <c r="G220" s="610" t="s">
        <v>26437</v>
      </c>
      <c r="H220" s="630">
        <v>4</v>
      </c>
      <c r="I220" s="660" t="s">
        <v>1347</v>
      </c>
      <c r="J220" s="661">
        <v>128</v>
      </c>
      <c r="K220" s="661" t="s">
        <v>26410</v>
      </c>
      <c r="L220" s="660"/>
      <c r="M220" s="877" t="s">
        <v>7084</v>
      </c>
      <c r="N220" s="877"/>
      <c r="O220" s="877" t="s">
        <v>26441</v>
      </c>
      <c r="P220" s="877" t="s">
        <v>19623</v>
      </c>
      <c r="Q220" s="758"/>
      <c r="R220" s="758"/>
    </row>
    <row r="221" spans="1:21" ht="13.5">
      <c r="A221" s="610">
        <v>6150</v>
      </c>
      <c r="B221" s="658" t="s">
        <v>26438</v>
      </c>
      <c r="C221" s="611" t="s">
        <v>11520</v>
      </c>
      <c r="D221" s="880" t="s">
        <v>26439</v>
      </c>
      <c r="E221" s="610" t="s">
        <v>26433</v>
      </c>
      <c r="F221" s="610" t="s">
        <v>26434</v>
      </c>
      <c r="G221" s="610" t="s">
        <v>26436</v>
      </c>
      <c r="H221" s="630">
        <v>3</v>
      </c>
      <c r="I221" s="611" t="s">
        <v>1347</v>
      </c>
      <c r="J221" s="630">
        <v>128</v>
      </c>
      <c r="K221" s="661" t="s">
        <v>26410</v>
      </c>
      <c r="L221" s="611"/>
      <c r="M221" s="877" t="s">
        <v>7084</v>
      </c>
      <c r="N221" s="610"/>
      <c r="O221" s="877" t="s">
        <v>26440</v>
      </c>
      <c r="P221" s="877" t="s">
        <v>19623</v>
      </c>
      <c r="Q221" s="758"/>
      <c r="R221" s="758"/>
    </row>
    <row r="222" spans="1:21" ht="13.5">
      <c r="A222" s="610">
        <v>6152</v>
      </c>
      <c r="B222" s="658" t="s">
        <v>26438</v>
      </c>
      <c r="C222" s="660" t="s">
        <v>1344</v>
      </c>
      <c r="D222" s="880" t="s">
        <v>26439</v>
      </c>
      <c r="E222" s="610" t="s">
        <v>26443</v>
      </c>
      <c r="F222" s="610" t="s">
        <v>26444</v>
      </c>
      <c r="G222" s="610" t="s">
        <v>26445</v>
      </c>
      <c r="H222" s="630">
        <v>5</v>
      </c>
      <c r="I222" s="660" t="s">
        <v>1718</v>
      </c>
      <c r="J222" s="661"/>
      <c r="K222" s="661" t="s">
        <v>5855</v>
      </c>
      <c r="L222" s="660"/>
      <c r="M222" s="877" t="s">
        <v>7084</v>
      </c>
      <c r="N222" s="877"/>
      <c r="O222" s="877" t="s">
        <v>26442</v>
      </c>
      <c r="P222" s="877" t="s">
        <v>19623</v>
      </c>
      <c r="Q222" s="758"/>
      <c r="R222" s="758"/>
    </row>
    <row r="223" spans="1:21" ht="13.5">
      <c r="A223" s="610">
        <v>5951</v>
      </c>
      <c r="B223" s="735" t="s">
        <v>25717</v>
      </c>
      <c r="C223" s="736" t="s">
        <v>11520</v>
      </c>
      <c r="D223" s="832" t="s">
        <v>25689</v>
      </c>
      <c r="E223" s="832" t="s">
        <v>25733</v>
      </c>
      <c r="F223" s="737" t="s">
        <v>25734</v>
      </c>
      <c r="G223" s="737" t="s">
        <v>25735</v>
      </c>
      <c r="H223" s="837">
        <v>7</v>
      </c>
      <c r="I223" s="838" t="s">
        <v>1347</v>
      </c>
      <c r="J223" s="837">
        <v>128</v>
      </c>
      <c r="K223" s="837" t="s">
        <v>5841</v>
      </c>
      <c r="L223" s="838"/>
      <c r="M223" s="737" t="s">
        <v>7084</v>
      </c>
      <c r="N223" s="737"/>
      <c r="O223" s="737" t="s">
        <v>25736</v>
      </c>
      <c r="P223" s="737" t="s">
        <v>25647</v>
      </c>
      <c r="Q223" s="739"/>
      <c r="R223" s="739"/>
      <c r="S223" s="739"/>
      <c r="T223" s="739"/>
      <c r="U223" s="739"/>
    </row>
    <row r="224" spans="1:21" ht="13.5">
      <c r="A224" s="610">
        <v>5991</v>
      </c>
      <c r="B224" s="658" t="s">
        <v>25993</v>
      </c>
      <c r="C224" s="736" t="s">
        <v>11520</v>
      </c>
      <c r="D224" s="829" t="s">
        <v>25811</v>
      </c>
      <c r="E224" s="832" t="s">
        <v>25733</v>
      </c>
      <c r="F224" s="737" t="s">
        <v>25734</v>
      </c>
      <c r="G224" s="737" t="s">
        <v>25735</v>
      </c>
      <c r="H224" s="837">
        <v>17</v>
      </c>
      <c r="I224" s="838" t="s">
        <v>1347</v>
      </c>
      <c r="J224" s="837">
        <v>128</v>
      </c>
      <c r="K224" s="837" t="s">
        <v>5841</v>
      </c>
      <c r="L224" s="838"/>
      <c r="M224" s="737" t="s">
        <v>7084</v>
      </c>
      <c r="N224" s="737"/>
      <c r="O224" s="737" t="s">
        <v>25736</v>
      </c>
      <c r="P224" s="737" t="s">
        <v>19158</v>
      </c>
      <c r="Q224" s="739"/>
      <c r="R224" s="739"/>
      <c r="S224" s="739"/>
      <c r="T224" s="739"/>
      <c r="U224" s="739"/>
    </row>
    <row r="225" spans="1:21" ht="13.5">
      <c r="A225" s="610">
        <v>5997</v>
      </c>
      <c r="B225" s="683" t="s">
        <v>26002</v>
      </c>
      <c r="C225" s="660" t="s">
        <v>1344</v>
      </c>
      <c r="D225" s="877" t="s">
        <v>25995</v>
      </c>
      <c r="E225" s="878" t="s">
        <v>26407</v>
      </c>
      <c r="F225" s="877" t="s">
        <v>26003</v>
      </c>
      <c r="G225" s="877" t="s">
        <v>26004</v>
      </c>
      <c r="H225" s="661">
        <v>23</v>
      </c>
      <c r="I225" s="660" t="s">
        <v>1347</v>
      </c>
      <c r="J225" s="661">
        <v>128</v>
      </c>
      <c r="K225" s="661" t="s">
        <v>25999</v>
      </c>
      <c r="L225" s="660"/>
      <c r="M225" s="877" t="s">
        <v>26000</v>
      </c>
      <c r="N225" s="877"/>
      <c r="O225" s="877" t="s">
        <v>26005</v>
      </c>
      <c r="P225" s="877" t="s">
        <v>19623</v>
      </c>
    </row>
    <row r="226" spans="1:21" ht="13.5">
      <c r="A226" s="610">
        <v>6149</v>
      </c>
      <c r="B226" s="658" t="s">
        <v>26406</v>
      </c>
      <c r="C226" s="660" t="s">
        <v>1344</v>
      </c>
      <c r="D226" s="880" t="s">
        <v>26439</v>
      </c>
      <c r="E226" s="610" t="s">
        <v>26429</v>
      </c>
      <c r="F226" s="610" t="s">
        <v>26003</v>
      </c>
      <c r="G226" s="610" t="s">
        <v>26004</v>
      </c>
      <c r="H226" s="630">
        <v>2</v>
      </c>
      <c r="I226" s="660" t="s">
        <v>1347</v>
      </c>
      <c r="J226" s="661">
        <v>128</v>
      </c>
      <c r="K226" s="661" t="s">
        <v>26431</v>
      </c>
      <c r="L226" s="660"/>
      <c r="M226" s="877" t="s">
        <v>7084</v>
      </c>
      <c r="N226" s="877"/>
      <c r="O226" s="877" t="s">
        <v>15191</v>
      </c>
      <c r="P226" s="877" t="s">
        <v>19623</v>
      </c>
      <c r="Q226" s="758"/>
      <c r="R226" s="758"/>
    </row>
    <row r="227" spans="1:21" ht="13.5">
      <c r="A227" s="610">
        <v>5953</v>
      </c>
      <c r="B227" s="735" t="s">
        <v>25717</v>
      </c>
      <c r="C227" s="736" t="s">
        <v>11520</v>
      </c>
      <c r="D227" s="832" t="s">
        <v>25689</v>
      </c>
      <c r="E227" s="832" t="s">
        <v>25741</v>
      </c>
      <c r="F227" s="737" t="s">
        <v>25742</v>
      </c>
      <c r="G227" s="737" t="s">
        <v>25743</v>
      </c>
      <c r="H227" s="837">
        <v>9</v>
      </c>
      <c r="I227" s="838" t="s">
        <v>1347</v>
      </c>
      <c r="J227" s="837">
        <v>512</v>
      </c>
      <c r="K227" s="837" t="s">
        <v>5841</v>
      </c>
      <c r="L227" s="838"/>
      <c r="M227" s="737" t="s">
        <v>7084</v>
      </c>
      <c r="N227" s="737"/>
      <c r="O227" s="737" t="s">
        <v>25744</v>
      </c>
      <c r="P227" s="737" t="s">
        <v>25647</v>
      </c>
      <c r="Q227" s="739"/>
      <c r="R227" s="739"/>
      <c r="S227" s="739"/>
      <c r="T227" s="739"/>
      <c r="U227" s="739"/>
    </row>
    <row r="228" spans="1:21" s="446" customFormat="1" ht="13.5">
      <c r="A228" s="610">
        <v>5993</v>
      </c>
      <c r="B228" s="658" t="s">
        <v>25993</v>
      </c>
      <c r="C228" s="736" t="s">
        <v>11520</v>
      </c>
      <c r="D228" s="829" t="s">
        <v>25811</v>
      </c>
      <c r="E228" s="832" t="s">
        <v>25741</v>
      </c>
      <c r="F228" s="737" t="s">
        <v>25742</v>
      </c>
      <c r="G228" s="737" t="s">
        <v>25743</v>
      </c>
      <c r="H228" s="837">
        <v>19</v>
      </c>
      <c r="I228" s="838" t="s">
        <v>1347</v>
      </c>
      <c r="J228" s="837">
        <v>512</v>
      </c>
      <c r="K228" s="837" t="s">
        <v>5841</v>
      </c>
      <c r="L228" s="838"/>
      <c r="M228" s="737" t="s">
        <v>7084</v>
      </c>
      <c r="N228" s="737"/>
      <c r="O228" s="737" t="s">
        <v>25744</v>
      </c>
      <c r="P228" s="737" t="s">
        <v>19158</v>
      </c>
      <c r="Q228" s="739"/>
      <c r="R228" s="739"/>
      <c r="S228" s="739"/>
      <c r="T228" s="739"/>
      <c r="U228" s="739"/>
    </row>
    <row r="229" spans="1:21" s="446" customFormat="1" ht="13.5">
      <c r="A229" s="610">
        <v>5954</v>
      </c>
      <c r="B229" s="735" t="s">
        <v>25717</v>
      </c>
      <c r="C229" s="736" t="s">
        <v>11520</v>
      </c>
      <c r="D229" s="832" t="s">
        <v>25689</v>
      </c>
      <c r="E229" s="832" t="s">
        <v>25745</v>
      </c>
      <c r="F229" s="737" t="s">
        <v>25746</v>
      </c>
      <c r="G229" s="737" t="s">
        <v>25747</v>
      </c>
      <c r="H229" s="837">
        <v>10</v>
      </c>
      <c r="I229" s="838" t="s">
        <v>1347</v>
      </c>
      <c r="J229" s="837">
        <v>512</v>
      </c>
      <c r="K229" s="837" t="s">
        <v>5841</v>
      </c>
      <c r="L229" s="838"/>
      <c r="M229" s="737" t="s">
        <v>7084</v>
      </c>
      <c r="N229" s="737"/>
      <c r="O229" s="737" t="s">
        <v>25748</v>
      </c>
      <c r="P229" s="737" t="s">
        <v>25647</v>
      </c>
      <c r="Q229" s="739"/>
      <c r="R229" s="739"/>
      <c r="S229" s="739"/>
      <c r="T229" s="739"/>
      <c r="U229" s="739"/>
    </row>
    <row r="230" spans="1:21" s="663" customFormat="1" ht="13.5">
      <c r="A230" s="610">
        <v>5994</v>
      </c>
      <c r="B230" s="658" t="s">
        <v>25993</v>
      </c>
      <c r="C230" s="736" t="s">
        <v>11520</v>
      </c>
      <c r="D230" s="829" t="s">
        <v>25811</v>
      </c>
      <c r="E230" s="832" t="s">
        <v>25745</v>
      </c>
      <c r="F230" s="737" t="s">
        <v>25746</v>
      </c>
      <c r="G230" s="737" t="s">
        <v>25747</v>
      </c>
      <c r="H230" s="837">
        <v>20</v>
      </c>
      <c r="I230" s="838" t="s">
        <v>1347</v>
      </c>
      <c r="J230" s="837">
        <v>512</v>
      </c>
      <c r="K230" s="837" t="s">
        <v>5841</v>
      </c>
      <c r="L230" s="838"/>
      <c r="M230" s="737" t="s">
        <v>7084</v>
      </c>
      <c r="N230" s="737"/>
      <c r="O230" s="737" t="s">
        <v>25748</v>
      </c>
      <c r="P230" s="737" t="s">
        <v>19158</v>
      </c>
      <c r="Q230" s="739"/>
      <c r="R230" s="739"/>
      <c r="S230" s="739"/>
      <c r="T230" s="739"/>
      <c r="U230" s="739"/>
    </row>
    <row r="231" spans="1:21" s="663" customFormat="1" ht="13.5">
      <c r="A231" s="610">
        <v>212</v>
      </c>
      <c r="B231" s="658" t="s">
        <v>25465</v>
      </c>
      <c r="C231" s="611" t="s">
        <v>1344</v>
      </c>
      <c r="D231" s="611" t="s">
        <v>5794</v>
      </c>
      <c r="E231" s="610" t="s">
        <v>25460</v>
      </c>
      <c r="F231" s="610" t="s">
        <v>25461</v>
      </c>
      <c r="G231" s="610" t="s">
        <v>25462</v>
      </c>
      <c r="H231" s="630">
        <v>11</v>
      </c>
      <c r="I231" s="611" t="s">
        <v>1347</v>
      </c>
      <c r="J231" s="630">
        <v>10</v>
      </c>
      <c r="K231" s="630" t="s">
        <v>25463</v>
      </c>
      <c r="L231" s="611"/>
      <c r="M231" s="610" t="s">
        <v>25464</v>
      </c>
      <c r="N231" s="610"/>
      <c r="O231" s="610" t="s">
        <v>25466</v>
      </c>
      <c r="P231" s="610" t="s">
        <v>1629</v>
      </c>
      <c r="Q231" s="654"/>
      <c r="R231" s="302"/>
      <c r="S231" s="302"/>
      <c r="T231" s="302"/>
      <c r="U231" s="302"/>
    </row>
    <row r="232" spans="1:21" s="663" customFormat="1" ht="13.5">
      <c r="A232" s="610">
        <v>1749</v>
      </c>
      <c r="B232" s="658"/>
      <c r="C232" s="611" t="s">
        <v>1375</v>
      </c>
      <c r="D232" s="611" t="s">
        <v>5339</v>
      </c>
      <c r="E232" s="610" t="s">
        <v>4005</v>
      </c>
      <c r="F232" s="610" t="s">
        <v>4006</v>
      </c>
      <c r="G232" s="610" t="s">
        <v>4007</v>
      </c>
      <c r="H232" s="630">
        <v>4</v>
      </c>
      <c r="I232" s="611" t="s">
        <v>1347</v>
      </c>
      <c r="J232" s="630">
        <v>30</v>
      </c>
      <c r="K232" s="630" t="s">
        <v>1358</v>
      </c>
      <c r="L232" s="611"/>
      <c r="M232" s="610" t="s">
        <v>1349</v>
      </c>
      <c r="N232" s="610"/>
      <c r="O232" s="610" t="s">
        <v>4008</v>
      </c>
      <c r="P232" s="610" t="s">
        <v>1835</v>
      </c>
      <c r="Q232" s="654"/>
      <c r="R232" s="302"/>
      <c r="S232" s="302"/>
      <c r="T232" s="302"/>
      <c r="U232" s="302"/>
    </row>
    <row r="233" spans="1:21" s="663" customFormat="1" ht="13.5">
      <c r="A233" s="610">
        <v>2679</v>
      </c>
      <c r="B233" s="761" t="s">
        <v>684</v>
      </c>
      <c r="C233" s="611" t="s">
        <v>11520</v>
      </c>
      <c r="D233" s="626" t="s">
        <v>8860</v>
      </c>
      <c r="E233" s="626" t="s">
        <v>24526</v>
      </c>
      <c r="F233" s="626" t="s">
        <v>8862</v>
      </c>
      <c r="G233" s="626" t="s">
        <v>8863</v>
      </c>
      <c r="H233" s="728">
        <v>1</v>
      </c>
      <c r="I233" s="727" t="s">
        <v>1347</v>
      </c>
      <c r="J233" s="728">
        <v>30</v>
      </c>
      <c r="K233" s="728" t="s">
        <v>8869</v>
      </c>
      <c r="L233" s="727"/>
      <c r="M233" s="626" t="s">
        <v>1349</v>
      </c>
      <c r="N233" s="626"/>
      <c r="O233" s="626" t="s">
        <v>4005</v>
      </c>
      <c r="P233" s="626" t="s">
        <v>8861</v>
      </c>
      <c r="Q233" s="654"/>
      <c r="R233" s="302"/>
      <c r="S233" s="302"/>
      <c r="T233" s="302"/>
      <c r="U233" s="302"/>
    </row>
    <row r="234" spans="1:21" s="663" customFormat="1" ht="13.5">
      <c r="A234" s="610">
        <v>3598</v>
      </c>
      <c r="B234" s="683"/>
      <c r="C234" s="427" t="s">
        <v>11534</v>
      </c>
      <c r="D234" s="643" t="s">
        <v>11526</v>
      </c>
      <c r="E234" s="643" t="s">
        <v>11639</v>
      </c>
      <c r="F234" s="643" t="s">
        <v>4006</v>
      </c>
      <c r="G234" s="643" t="s">
        <v>4007</v>
      </c>
      <c r="H234" s="684">
        <v>13</v>
      </c>
      <c r="I234" s="427" t="s">
        <v>11605</v>
      </c>
      <c r="J234" s="684">
        <v>30</v>
      </c>
      <c r="K234" s="684" t="s">
        <v>11535</v>
      </c>
      <c r="L234" s="427"/>
      <c r="M234" s="643" t="s">
        <v>1349</v>
      </c>
      <c r="N234" s="643"/>
      <c r="O234" s="643"/>
      <c r="P234" s="643" t="s">
        <v>11536</v>
      </c>
      <c r="Q234" s="677"/>
      <c r="R234" s="320"/>
      <c r="S234" s="320"/>
      <c r="T234" s="320"/>
      <c r="U234" s="320"/>
    </row>
    <row r="235" spans="1:21" s="663" customFormat="1" ht="13.5">
      <c r="A235" s="610">
        <v>4088</v>
      </c>
      <c r="B235" s="274" t="s">
        <v>14390</v>
      </c>
      <c r="C235" s="151" t="s">
        <v>1344</v>
      </c>
      <c r="D235" s="151" t="s">
        <v>3995</v>
      </c>
      <c r="E235" s="275" t="s">
        <v>4005</v>
      </c>
      <c r="F235" s="275" t="s">
        <v>4006</v>
      </c>
      <c r="G235" s="741" t="s">
        <v>4007</v>
      </c>
      <c r="H235" s="152">
        <v>5</v>
      </c>
      <c r="I235" s="151" t="s">
        <v>1347</v>
      </c>
      <c r="J235" s="152">
        <v>30</v>
      </c>
      <c r="K235" s="152" t="s">
        <v>1358</v>
      </c>
      <c r="L235" s="151"/>
      <c r="M235" s="275" t="s">
        <v>1349</v>
      </c>
      <c r="N235" s="275"/>
      <c r="O235" s="275" t="s">
        <v>14392</v>
      </c>
      <c r="P235" s="275" t="s">
        <v>1705</v>
      </c>
      <c r="Q235" s="302"/>
      <c r="R235" s="302"/>
      <c r="S235" s="302"/>
      <c r="T235" s="302"/>
      <c r="U235" s="302"/>
    </row>
    <row r="236" spans="1:21" s="663" customFormat="1" ht="13.5">
      <c r="A236" s="610">
        <v>4365</v>
      </c>
      <c r="B236" s="317" t="s">
        <v>15518</v>
      </c>
      <c r="C236" s="611" t="s">
        <v>15508</v>
      </c>
      <c r="D236" s="75" t="s">
        <v>15509</v>
      </c>
      <c r="E236" s="610" t="s">
        <v>15516</v>
      </c>
      <c r="F236" s="610" t="s">
        <v>15517</v>
      </c>
      <c r="G236" s="610" t="s">
        <v>4007</v>
      </c>
      <c r="H236" s="630">
        <v>9</v>
      </c>
      <c r="I236" s="611" t="s">
        <v>15512</v>
      </c>
      <c r="J236" s="630">
        <v>30</v>
      </c>
      <c r="K236" s="630" t="s">
        <v>15513</v>
      </c>
      <c r="L236" s="611"/>
      <c r="M236" s="610" t="s">
        <v>15514</v>
      </c>
      <c r="N236" s="610"/>
      <c r="O236" s="610" t="s">
        <v>15516</v>
      </c>
      <c r="P236" s="610" t="s">
        <v>15515</v>
      </c>
      <c r="Q236" s="654"/>
      <c r="R236" s="302"/>
      <c r="S236" s="302"/>
      <c r="T236" s="302"/>
      <c r="U236" s="302"/>
    </row>
    <row r="237" spans="1:21" s="663" customFormat="1" ht="13.5">
      <c r="A237" s="610">
        <v>4571</v>
      </c>
      <c r="B237" s="214" t="s">
        <v>17518</v>
      </c>
      <c r="C237" s="151" t="s">
        <v>17517</v>
      </c>
      <c r="D237" s="151" t="s">
        <v>17519</v>
      </c>
      <c r="E237" s="275" t="s">
        <v>18511</v>
      </c>
      <c r="F237" s="275" t="s">
        <v>18512</v>
      </c>
      <c r="G237" s="275" t="s">
        <v>18513</v>
      </c>
      <c r="H237" s="152">
        <v>1</v>
      </c>
      <c r="I237" s="151" t="s">
        <v>17512</v>
      </c>
      <c r="J237" s="152">
        <v>30</v>
      </c>
      <c r="K237" s="152" t="s">
        <v>17513</v>
      </c>
      <c r="L237" s="151"/>
      <c r="M237" s="275" t="s">
        <v>17514</v>
      </c>
      <c r="N237" s="275"/>
      <c r="O237" s="275" t="s">
        <v>15516</v>
      </c>
      <c r="P237" s="275" t="s">
        <v>17515</v>
      </c>
      <c r="Q237" s="302"/>
      <c r="R237" s="302"/>
      <c r="S237" s="302"/>
      <c r="T237" s="302"/>
      <c r="U237" s="302"/>
    </row>
    <row r="238" spans="1:21" s="663" customFormat="1" ht="13.5">
      <c r="A238" s="610">
        <v>1701</v>
      </c>
      <c r="B238" s="658"/>
      <c r="C238" s="611" t="s">
        <v>11520</v>
      </c>
      <c r="D238" s="611" t="s">
        <v>3893</v>
      </c>
      <c r="E238" s="610" t="s">
        <v>3924</v>
      </c>
      <c r="F238" s="610" t="s">
        <v>3925</v>
      </c>
      <c r="G238" s="610" t="s">
        <v>3926</v>
      </c>
      <c r="H238" s="630">
        <v>13</v>
      </c>
      <c r="I238" s="611" t="s">
        <v>1347</v>
      </c>
      <c r="J238" s="630">
        <v>10</v>
      </c>
      <c r="K238" s="630" t="s">
        <v>1358</v>
      </c>
      <c r="L238" s="611"/>
      <c r="M238" s="610" t="s">
        <v>1349</v>
      </c>
      <c r="N238" s="610"/>
      <c r="O238" s="610" t="s">
        <v>3924</v>
      </c>
      <c r="P238" s="610" t="s">
        <v>1835</v>
      </c>
      <c r="Q238" s="654"/>
      <c r="R238" s="302"/>
      <c r="S238" s="302"/>
      <c r="T238" s="302"/>
      <c r="U238" s="302"/>
    </row>
    <row r="239" spans="1:21" s="663" customFormat="1" ht="13.5">
      <c r="A239" s="610">
        <v>4340</v>
      </c>
      <c r="B239" s="326" t="s">
        <v>15471</v>
      </c>
      <c r="C239" s="77" t="s">
        <v>1344</v>
      </c>
      <c r="D239" s="86" t="s">
        <v>15473</v>
      </c>
      <c r="E239" s="77" t="s">
        <v>3924</v>
      </c>
      <c r="F239" s="86" t="s">
        <v>3925</v>
      </c>
      <c r="G239" s="653" t="s">
        <v>3926</v>
      </c>
      <c r="H239" s="135">
        <v>15</v>
      </c>
      <c r="I239" s="40" t="s">
        <v>1347</v>
      </c>
      <c r="J239" s="117">
        <v>10</v>
      </c>
      <c r="K239" s="117" t="s">
        <v>1358</v>
      </c>
      <c r="L239" s="40"/>
      <c r="M239" s="878" t="s">
        <v>1349</v>
      </c>
      <c r="N239" s="878"/>
      <c r="O239" s="878" t="s">
        <v>3924</v>
      </c>
      <c r="P239" s="77" t="s">
        <v>1705</v>
      </c>
      <c r="Q239" s="324"/>
      <c r="R239" s="320"/>
      <c r="S239" s="320"/>
      <c r="T239" s="320"/>
      <c r="U239" s="320"/>
    </row>
    <row r="240" spans="1:21" s="663" customFormat="1" ht="13.5">
      <c r="A240" s="610">
        <v>914</v>
      </c>
      <c r="B240" s="658"/>
      <c r="C240" s="611" t="s">
        <v>11520</v>
      </c>
      <c r="D240" s="611" t="s">
        <v>2214</v>
      </c>
      <c r="E240" s="610" t="s">
        <v>2215</v>
      </c>
      <c r="F240" s="610" t="s">
        <v>2216</v>
      </c>
      <c r="G240" s="610" t="s">
        <v>2217</v>
      </c>
      <c r="H240" s="630">
        <v>5</v>
      </c>
      <c r="I240" s="611" t="s">
        <v>1347</v>
      </c>
      <c r="J240" s="630">
        <v>4000</v>
      </c>
      <c r="K240" s="630" t="s">
        <v>1358</v>
      </c>
      <c r="L240" s="611"/>
      <c r="M240" s="610" t="s">
        <v>1349</v>
      </c>
      <c r="N240" s="610" t="s">
        <v>2218</v>
      </c>
      <c r="O240" s="610" t="s">
        <v>2218</v>
      </c>
      <c r="P240" s="610" t="s">
        <v>1350</v>
      </c>
      <c r="Q240" s="654"/>
      <c r="R240" s="302"/>
      <c r="S240" s="302"/>
      <c r="T240" s="302"/>
      <c r="U240" s="302"/>
    </row>
    <row r="241" spans="1:21" s="663" customFormat="1" ht="13.5">
      <c r="A241" s="610">
        <v>138</v>
      </c>
      <c r="B241" s="658"/>
      <c r="C241" s="611" t="s">
        <v>11521</v>
      </c>
      <c r="D241" s="611" t="s">
        <v>1682</v>
      </c>
      <c r="E241" s="610" t="s">
        <v>1269</v>
      </c>
      <c r="F241" s="610" t="s">
        <v>1683</v>
      </c>
      <c r="G241" s="610" t="s">
        <v>1684</v>
      </c>
      <c r="H241" s="630">
        <v>3</v>
      </c>
      <c r="I241" s="611" t="s">
        <v>1347</v>
      </c>
      <c r="J241" s="630">
        <v>1</v>
      </c>
      <c r="K241" s="630" t="s">
        <v>1358</v>
      </c>
      <c r="L241" s="611" t="s">
        <v>1358</v>
      </c>
      <c r="M241" s="610" t="s">
        <v>1637</v>
      </c>
      <c r="N241" s="610" t="s">
        <v>1269</v>
      </c>
      <c r="O241" s="610" t="s">
        <v>1685</v>
      </c>
      <c r="P241" s="610" t="s">
        <v>1629</v>
      </c>
      <c r="Q241" s="654"/>
      <c r="R241" s="302"/>
      <c r="S241" s="302"/>
      <c r="T241" s="302"/>
      <c r="U241" s="302"/>
    </row>
    <row r="242" spans="1:21" s="663" customFormat="1" ht="13.5">
      <c r="A242" s="610">
        <v>139</v>
      </c>
      <c r="B242" s="658"/>
      <c r="C242" s="611" t="s">
        <v>11521</v>
      </c>
      <c r="D242" s="611" t="s">
        <v>9384</v>
      </c>
      <c r="E242" s="610" t="s">
        <v>1269</v>
      </c>
      <c r="F242" s="610" t="s">
        <v>1683</v>
      </c>
      <c r="G242" s="610" t="s">
        <v>1684</v>
      </c>
      <c r="H242" s="630">
        <v>3</v>
      </c>
      <c r="I242" s="611" t="s">
        <v>1347</v>
      </c>
      <c r="J242" s="630">
        <v>1</v>
      </c>
      <c r="K242" s="630" t="s">
        <v>1358</v>
      </c>
      <c r="L242" s="611" t="s">
        <v>1358</v>
      </c>
      <c r="M242" s="610" t="s">
        <v>1637</v>
      </c>
      <c r="N242" s="610" t="s">
        <v>1269</v>
      </c>
      <c r="O242" s="610" t="s">
        <v>1685</v>
      </c>
      <c r="P242" s="610" t="s">
        <v>1629</v>
      </c>
      <c r="Q242" s="654"/>
      <c r="R242" s="302"/>
      <c r="S242" s="302"/>
      <c r="T242" s="302"/>
      <c r="U242" s="302"/>
    </row>
    <row r="243" spans="1:21" s="663" customFormat="1" ht="13.5">
      <c r="A243" s="610">
        <v>300</v>
      </c>
      <c r="B243" s="664"/>
      <c r="C243" s="611" t="s">
        <v>11520</v>
      </c>
      <c r="D243" s="665" t="s">
        <v>1936</v>
      </c>
      <c r="E243" s="666" t="s">
        <v>1269</v>
      </c>
      <c r="F243" s="666" t="s">
        <v>1468</v>
      </c>
      <c r="G243" s="666" t="s">
        <v>1684</v>
      </c>
      <c r="H243" s="667">
        <v>2</v>
      </c>
      <c r="I243" s="665" t="s">
        <v>1347</v>
      </c>
      <c r="J243" s="667">
        <v>1</v>
      </c>
      <c r="K243" s="667" t="s">
        <v>1358</v>
      </c>
      <c r="L243" s="665" t="s">
        <v>1358</v>
      </c>
      <c r="M243" s="666" t="s">
        <v>1637</v>
      </c>
      <c r="N243" s="666"/>
      <c r="O243" s="666" t="s">
        <v>1685</v>
      </c>
      <c r="P243" s="666" t="s">
        <v>1629</v>
      </c>
      <c r="Q243" s="668"/>
      <c r="R243" s="320"/>
      <c r="S243" s="320"/>
      <c r="T243" s="320"/>
      <c r="U243" s="320"/>
    </row>
    <row r="244" spans="1:21" s="663" customFormat="1" ht="13.5">
      <c r="A244" s="610">
        <v>1056</v>
      </c>
      <c r="B244" s="658"/>
      <c r="C244" s="611" t="s">
        <v>11520</v>
      </c>
      <c r="D244" s="611" t="s">
        <v>2510</v>
      </c>
      <c r="E244" s="610" t="s">
        <v>1269</v>
      </c>
      <c r="F244" s="610" t="s">
        <v>1683</v>
      </c>
      <c r="G244" s="610" t="s">
        <v>1684</v>
      </c>
      <c r="H244" s="630">
        <v>8</v>
      </c>
      <c r="I244" s="611" t="s">
        <v>1347</v>
      </c>
      <c r="J244" s="630">
        <v>1</v>
      </c>
      <c r="K244" s="630" t="s">
        <v>1358</v>
      </c>
      <c r="L244" s="611"/>
      <c r="M244" s="610" t="s">
        <v>1637</v>
      </c>
      <c r="N244" s="610"/>
      <c r="O244" s="610" t="s">
        <v>1263</v>
      </c>
      <c r="P244" s="610" t="s">
        <v>2509</v>
      </c>
      <c r="Q244" s="654"/>
      <c r="R244" s="302"/>
      <c r="S244" s="302"/>
      <c r="T244" s="302"/>
      <c r="U244" s="302"/>
    </row>
    <row r="245" spans="1:21" s="663" customFormat="1" ht="13.5">
      <c r="A245" s="610">
        <v>1089</v>
      </c>
      <c r="B245" s="658"/>
      <c r="C245" s="611" t="s">
        <v>11520</v>
      </c>
      <c r="D245" s="611" t="s">
        <v>2566</v>
      </c>
      <c r="E245" s="610" t="s">
        <v>1269</v>
      </c>
      <c r="F245" s="610" t="s">
        <v>1683</v>
      </c>
      <c r="G245" s="610" t="s">
        <v>1684</v>
      </c>
      <c r="H245" s="630">
        <v>9</v>
      </c>
      <c r="I245" s="611" t="s">
        <v>1347</v>
      </c>
      <c r="J245" s="630">
        <v>1</v>
      </c>
      <c r="K245" s="630" t="s">
        <v>1358</v>
      </c>
      <c r="L245" s="611"/>
      <c r="M245" s="610" t="s">
        <v>1349</v>
      </c>
      <c r="N245" s="610"/>
      <c r="O245" s="610" t="s">
        <v>2586</v>
      </c>
      <c r="P245" s="610" t="s">
        <v>1629</v>
      </c>
      <c r="Q245" s="654"/>
      <c r="R245" s="302"/>
      <c r="S245" s="302"/>
      <c r="T245" s="302"/>
      <c r="U245" s="302"/>
    </row>
    <row r="246" spans="1:21" s="446" customFormat="1" ht="13.5">
      <c r="A246" s="610">
        <v>1121</v>
      </c>
      <c r="B246" s="658"/>
      <c r="C246" s="611" t="s">
        <v>11521</v>
      </c>
      <c r="D246" s="611" t="s">
        <v>2633</v>
      </c>
      <c r="E246" s="610" t="s">
        <v>1269</v>
      </c>
      <c r="F246" s="610" t="s">
        <v>1683</v>
      </c>
      <c r="G246" s="610" t="s">
        <v>1684</v>
      </c>
      <c r="H246" s="630">
        <v>1</v>
      </c>
      <c r="I246" s="611" t="s">
        <v>1347</v>
      </c>
      <c r="J246" s="630">
        <v>1</v>
      </c>
      <c r="K246" s="630" t="s">
        <v>1358</v>
      </c>
      <c r="L246" s="611"/>
      <c r="M246" s="610" t="s">
        <v>1349</v>
      </c>
      <c r="N246" s="610"/>
      <c r="O246" s="610" t="s">
        <v>1263</v>
      </c>
      <c r="P246" s="610" t="s">
        <v>2509</v>
      </c>
      <c r="Q246" s="654"/>
      <c r="R246" s="302"/>
      <c r="S246" s="302"/>
      <c r="T246" s="302"/>
      <c r="U246" s="302"/>
    </row>
    <row r="247" spans="1:21" s="446" customFormat="1" ht="13.5">
      <c r="A247" s="610">
        <v>1145</v>
      </c>
      <c r="B247" s="751"/>
      <c r="C247" s="611" t="s">
        <v>11520</v>
      </c>
      <c r="D247" s="752" t="s">
        <v>9257</v>
      </c>
      <c r="E247" s="753" t="s">
        <v>1269</v>
      </c>
      <c r="F247" s="753" t="s">
        <v>1683</v>
      </c>
      <c r="G247" s="229" t="s">
        <v>1684</v>
      </c>
      <c r="H247" s="754">
        <v>6</v>
      </c>
      <c r="I247" s="752" t="s">
        <v>1347</v>
      </c>
      <c r="J247" s="754">
        <v>1</v>
      </c>
      <c r="K247" s="754" t="s">
        <v>1358</v>
      </c>
      <c r="L247" s="752" t="s">
        <v>1358</v>
      </c>
      <c r="M247" s="753" t="s">
        <v>1637</v>
      </c>
      <c r="N247" s="753"/>
      <c r="O247" s="753"/>
      <c r="P247" s="753" t="s">
        <v>1629</v>
      </c>
      <c r="Q247" s="654"/>
      <c r="R247" s="302"/>
      <c r="S247" s="302"/>
      <c r="T247" s="302"/>
      <c r="U247" s="302"/>
    </row>
    <row r="248" spans="1:21" ht="13.5">
      <c r="A248" s="610">
        <v>1221</v>
      </c>
      <c r="B248" s="658"/>
      <c r="C248" s="611" t="s">
        <v>11520</v>
      </c>
      <c r="D248" s="611" t="s">
        <v>2771</v>
      </c>
      <c r="E248" s="610" t="s">
        <v>1269</v>
      </c>
      <c r="F248" s="610" t="s">
        <v>1683</v>
      </c>
      <c r="G248" s="610" t="s">
        <v>1684</v>
      </c>
      <c r="H248" s="630">
        <v>2</v>
      </c>
      <c r="I248" s="611" t="s">
        <v>1347</v>
      </c>
      <c r="J248" s="630">
        <v>1</v>
      </c>
      <c r="K248" s="630" t="s">
        <v>1358</v>
      </c>
      <c r="L248" s="611"/>
      <c r="M248" s="610" t="s">
        <v>1637</v>
      </c>
      <c r="N248" s="610"/>
      <c r="O248" s="610" t="s">
        <v>2586</v>
      </c>
      <c r="P248" s="610" t="s">
        <v>1629</v>
      </c>
      <c r="R248" s="302"/>
      <c r="S248" s="302"/>
      <c r="T248" s="302"/>
      <c r="U248" s="302"/>
    </row>
    <row r="249" spans="1:21" s="446" customFormat="1" ht="13.5">
      <c r="A249" s="610">
        <v>1224</v>
      </c>
      <c r="B249" s="658"/>
      <c r="C249" s="611" t="s">
        <v>11520</v>
      </c>
      <c r="D249" s="611" t="s">
        <v>2772</v>
      </c>
      <c r="E249" s="610" t="s">
        <v>1269</v>
      </c>
      <c r="F249" s="610" t="s">
        <v>1683</v>
      </c>
      <c r="G249" s="610" t="s">
        <v>1684</v>
      </c>
      <c r="H249" s="630">
        <v>1</v>
      </c>
      <c r="I249" s="611" t="s">
        <v>1347</v>
      </c>
      <c r="J249" s="630">
        <v>1</v>
      </c>
      <c r="K249" s="630" t="s">
        <v>1358</v>
      </c>
      <c r="L249" s="611"/>
      <c r="M249" s="610" t="s">
        <v>1637</v>
      </c>
      <c r="N249" s="610"/>
      <c r="O249" s="610" t="s">
        <v>2586</v>
      </c>
      <c r="P249" s="610" t="s">
        <v>1929</v>
      </c>
      <c r="Q249" s="654"/>
      <c r="R249" s="302"/>
      <c r="S249" s="302"/>
      <c r="T249" s="302"/>
      <c r="U249" s="302"/>
    </row>
    <row r="250" spans="1:21" s="446" customFormat="1" ht="13.5">
      <c r="A250" s="610">
        <v>1246</v>
      </c>
      <c r="B250" s="658"/>
      <c r="C250" s="611" t="s">
        <v>11520</v>
      </c>
      <c r="D250" s="611" t="s">
        <v>2827</v>
      </c>
      <c r="E250" s="610" t="s">
        <v>1269</v>
      </c>
      <c r="F250" s="610" t="s">
        <v>1683</v>
      </c>
      <c r="G250" s="610" t="s">
        <v>1684</v>
      </c>
      <c r="H250" s="630">
        <v>2</v>
      </c>
      <c r="I250" s="611" t="s">
        <v>1347</v>
      </c>
      <c r="J250" s="630">
        <v>1</v>
      </c>
      <c r="K250" s="630" t="s">
        <v>1358</v>
      </c>
      <c r="L250" s="611"/>
      <c r="M250" s="610" t="s">
        <v>1637</v>
      </c>
      <c r="N250" s="610"/>
      <c r="O250" s="610" t="s">
        <v>2586</v>
      </c>
      <c r="P250" s="610" t="s">
        <v>1629</v>
      </c>
      <c r="Q250" s="654"/>
      <c r="R250" s="302"/>
      <c r="S250" s="302"/>
      <c r="T250" s="302"/>
      <c r="U250" s="302"/>
    </row>
    <row r="251" spans="1:21" s="446" customFormat="1" ht="13.5">
      <c r="A251" s="610">
        <v>1278</v>
      </c>
      <c r="B251" s="658"/>
      <c r="C251" s="611" t="s">
        <v>11520</v>
      </c>
      <c r="D251" s="611" t="s">
        <v>2843</v>
      </c>
      <c r="E251" s="610" t="s">
        <v>1269</v>
      </c>
      <c r="F251" s="610" t="s">
        <v>1683</v>
      </c>
      <c r="G251" s="610" t="s">
        <v>1684</v>
      </c>
      <c r="H251" s="630">
        <v>12</v>
      </c>
      <c r="I251" s="611" t="s">
        <v>1347</v>
      </c>
      <c r="J251" s="630">
        <v>1</v>
      </c>
      <c r="K251" s="630" t="s">
        <v>1358</v>
      </c>
      <c r="L251" s="611"/>
      <c r="M251" s="610" t="s">
        <v>1637</v>
      </c>
      <c r="N251" s="610"/>
      <c r="O251" s="610" t="s">
        <v>1263</v>
      </c>
      <c r="P251" s="610" t="s">
        <v>2509</v>
      </c>
      <c r="Q251" s="654"/>
      <c r="R251" s="302"/>
      <c r="S251" s="302"/>
      <c r="T251" s="302"/>
      <c r="U251" s="302"/>
    </row>
    <row r="252" spans="1:21" s="446" customFormat="1" ht="13.5">
      <c r="A252" s="610">
        <v>1287</v>
      </c>
      <c r="B252" s="658"/>
      <c r="C252" s="611" t="s">
        <v>11520</v>
      </c>
      <c r="D252" s="611" t="s">
        <v>2864</v>
      </c>
      <c r="E252" s="610" t="s">
        <v>1269</v>
      </c>
      <c r="F252" s="610" t="s">
        <v>1683</v>
      </c>
      <c r="G252" s="610" t="s">
        <v>1684</v>
      </c>
      <c r="H252" s="630">
        <v>9</v>
      </c>
      <c r="I252" s="611" t="s">
        <v>1347</v>
      </c>
      <c r="J252" s="630">
        <v>1</v>
      </c>
      <c r="K252" s="630" t="s">
        <v>1358</v>
      </c>
      <c r="L252" s="611"/>
      <c r="M252" s="610" t="s">
        <v>1637</v>
      </c>
      <c r="N252" s="610"/>
      <c r="O252" s="610" t="s">
        <v>1263</v>
      </c>
      <c r="P252" s="610" t="s">
        <v>2869</v>
      </c>
      <c r="Q252" s="654"/>
      <c r="R252" s="302"/>
      <c r="S252" s="302"/>
      <c r="T252" s="302"/>
      <c r="U252" s="302"/>
    </row>
    <row r="253" spans="1:21" s="446" customFormat="1" ht="13.5">
      <c r="A253" s="610">
        <v>1586</v>
      </c>
      <c r="B253" s="658" t="s">
        <v>684</v>
      </c>
      <c r="C253" s="611" t="s">
        <v>11520</v>
      </c>
      <c r="D253" s="611" t="s">
        <v>3680</v>
      </c>
      <c r="E253" s="610" t="s">
        <v>1269</v>
      </c>
      <c r="F253" s="610" t="s">
        <v>1683</v>
      </c>
      <c r="G253" s="610" t="s">
        <v>1684</v>
      </c>
      <c r="H253" s="630">
        <v>16</v>
      </c>
      <c r="I253" s="611" t="s">
        <v>1347</v>
      </c>
      <c r="J253" s="630">
        <v>1</v>
      </c>
      <c r="K253" s="630" t="s">
        <v>1358</v>
      </c>
      <c r="L253" s="611"/>
      <c r="M253" s="445" t="s">
        <v>1637</v>
      </c>
      <c r="N253" s="610"/>
      <c r="O253" s="610" t="s">
        <v>2586</v>
      </c>
      <c r="P253" s="610" t="s">
        <v>1929</v>
      </c>
      <c r="Q253" s="654"/>
      <c r="R253" s="302"/>
      <c r="S253" s="302"/>
      <c r="T253" s="302"/>
      <c r="U253" s="302"/>
    </row>
    <row r="254" spans="1:21" s="446" customFormat="1" ht="13.5">
      <c r="A254" s="610">
        <v>1614</v>
      </c>
      <c r="B254" s="658"/>
      <c r="C254" s="611" t="s">
        <v>11520</v>
      </c>
      <c r="D254" s="611" t="s">
        <v>3760</v>
      </c>
      <c r="E254" s="610" t="s">
        <v>1269</v>
      </c>
      <c r="F254" s="610" t="s">
        <v>1683</v>
      </c>
      <c r="G254" s="610" t="s">
        <v>1684</v>
      </c>
      <c r="H254" s="630">
        <v>8</v>
      </c>
      <c r="I254" s="611" t="s">
        <v>1347</v>
      </c>
      <c r="J254" s="630">
        <v>1</v>
      </c>
      <c r="K254" s="630" t="s">
        <v>1358</v>
      </c>
      <c r="L254" s="611"/>
      <c r="M254" s="610" t="s">
        <v>1349</v>
      </c>
      <c r="N254" s="610"/>
      <c r="O254" s="610" t="s">
        <v>1263</v>
      </c>
      <c r="P254" s="610" t="s">
        <v>2509</v>
      </c>
      <c r="Q254" s="654"/>
      <c r="R254" s="302"/>
      <c r="S254" s="302"/>
      <c r="T254" s="302"/>
      <c r="U254" s="302"/>
    </row>
    <row r="255" spans="1:21" s="446" customFormat="1" ht="13.5">
      <c r="A255" s="610">
        <v>1626</v>
      </c>
      <c r="B255" s="658"/>
      <c r="C255" s="611" t="s">
        <v>11520</v>
      </c>
      <c r="D255" s="611" t="s">
        <v>3783</v>
      </c>
      <c r="E255" s="610" t="s">
        <v>1269</v>
      </c>
      <c r="F255" s="610" t="s">
        <v>1683</v>
      </c>
      <c r="G255" s="610" t="s">
        <v>1684</v>
      </c>
      <c r="H255" s="630">
        <v>6</v>
      </c>
      <c r="I255" s="611" t="s">
        <v>1347</v>
      </c>
      <c r="J255" s="630">
        <v>1</v>
      </c>
      <c r="K255" s="630" t="s">
        <v>1358</v>
      </c>
      <c r="L255" s="611"/>
      <c r="M255" s="610" t="s">
        <v>1349</v>
      </c>
      <c r="N255" s="610"/>
      <c r="O255" s="610" t="s">
        <v>1263</v>
      </c>
      <c r="P255" s="610" t="s">
        <v>2509</v>
      </c>
      <c r="Q255" s="654"/>
      <c r="R255" s="302"/>
      <c r="S255" s="302"/>
      <c r="T255" s="302"/>
      <c r="U255" s="302"/>
    </row>
    <row r="256" spans="1:21" s="446" customFormat="1" ht="13.5">
      <c r="A256" s="610">
        <v>1635</v>
      </c>
      <c r="B256" s="658"/>
      <c r="C256" s="611" t="s">
        <v>11520</v>
      </c>
      <c r="D256" s="611" t="s">
        <v>3789</v>
      </c>
      <c r="E256" s="610" t="s">
        <v>1269</v>
      </c>
      <c r="F256" s="610" t="s">
        <v>1683</v>
      </c>
      <c r="G256" s="610" t="s">
        <v>1684</v>
      </c>
      <c r="H256" s="630">
        <v>9</v>
      </c>
      <c r="I256" s="611" t="s">
        <v>1347</v>
      </c>
      <c r="J256" s="630">
        <v>1</v>
      </c>
      <c r="K256" s="630" t="s">
        <v>1358</v>
      </c>
      <c r="L256" s="611"/>
      <c r="M256" s="610" t="s">
        <v>1349</v>
      </c>
      <c r="N256" s="610"/>
      <c r="O256" s="610" t="s">
        <v>1263</v>
      </c>
      <c r="P256" s="610" t="s">
        <v>2509</v>
      </c>
      <c r="Q256" s="654"/>
      <c r="R256" s="302"/>
      <c r="S256" s="302"/>
      <c r="T256" s="302"/>
      <c r="U256" s="302"/>
    </row>
    <row r="257" spans="1:21" s="446" customFormat="1" ht="13.5">
      <c r="A257" s="610">
        <v>1644</v>
      </c>
      <c r="B257" s="658"/>
      <c r="C257" s="611" t="s">
        <v>11520</v>
      </c>
      <c r="D257" s="611" t="s">
        <v>3801</v>
      </c>
      <c r="E257" s="610" t="s">
        <v>1269</v>
      </c>
      <c r="F257" s="610" t="s">
        <v>1683</v>
      </c>
      <c r="G257" s="610" t="s">
        <v>1684</v>
      </c>
      <c r="H257" s="630">
        <v>9</v>
      </c>
      <c r="I257" s="611" t="s">
        <v>1347</v>
      </c>
      <c r="J257" s="630">
        <v>1</v>
      </c>
      <c r="K257" s="630" t="s">
        <v>1358</v>
      </c>
      <c r="L257" s="611"/>
      <c r="M257" s="610" t="s">
        <v>1349</v>
      </c>
      <c r="N257" s="610"/>
      <c r="O257" s="610" t="s">
        <v>1263</v>
      </c>
      <c r="P257" s="610" t="s">
        <v>2509</v>
      </c>
      <c r="Q257" s="654"/>
      <c r="R257" s="302"/>
      <c r="S257" s="302"/>
      <c r="T257" s="302"/>
      <c r="U257" s="302"/>
    </row>
    <row r="258" spans="1:21" s="446" customFormat="1" ht="13.5">
      <c r="A258" s="610">
        <v>1872</v>
      </c>
      <c r="B258" s="658"/>
      <c r="C258" s="611" t="s">
        <v>11521</v>
      </c>
      <c r="D258" s="611" t="s">
        <v>4237</v>
      </c>
      <c r="E258" s="610" t="s">
        <v>1269</v>
      </c>
      <c r="F258" s="610" t="s">
        <v>1683</v>
      </c>
      <c r="G258" s="610" t="s">
        <v>1684</v>
      </c>
      <c r="H258" s="630">
        <v>3</v>
      </c>
      <c r="I258" s="611" t="s">
        <v>1347</v>
      </c>
      <c r="J258" s="630">
        <v>1</v>
      </c>
      <c r="K258" s="630" t="s">
        <v>1358</v>
      </c>
      <c r="L258" s="611" t="s">
        <v>1358</v>
      </c>
      <c r="M258" s="610" t="s">
        <v>1637</v>
      </c>
      <c r="N258" s="610" t="s">
        <v>1269</v>
      </c>
      <c r="O258" s="610" t="s">
        <v>1685</v>
      </c>
      <c r="P258" s="610" t="s">
        <v>1629</v>
      </c>
      <c r="Q258" s="654"/>
      <c r="R258" s="302"/>
      <c r="S258" s="302"/>
      <c r="T258" s="302"/>
      <c r="U258" s="302"/>
    </row>
    <row r="259" spans="1:21" s="446" customFormat="1" ht="13.5">
      <c r="A259" s="610">
        <v>1912</v>
      </c>
      <c r="B259" s="658"/>
      <c r="C259" s="611" t="s">
        <v>11520</v>
      </c>
      <c r="D259" s="611" t="s">
        <v>4300</v>
      </c>
      <c r="E259" s="610" t="s">
        <v>1269</v>
      </c>
      <c r="F259" s="610" t="s">
        <v>1683</v>
      </c>
      <c r="G259" s="610" t="s">
        <v>1684</v>
      </c>
      <c r="H259" s="630">
        <v>1</v>
      </c>
      <c r="I259" s="611" t="s">
        <v>1347</v>
      </c>
      <c r="J259" s="630">
        <v>1</v>
      </c>
      <c r="K259" s="630" t="s">
        <v>1358</v>
      </c>
      <c r="L259" s="611"/>
      <c r="M259" s="610" t="s">
        <v>1349</v>
      </c>
      <c r="N259" s="610"/>
      <c r="O259" s="610" t="s">
        <v>1263</v>
      </c>
      <c r="P259" s="610" t="s">
        <v>2509</v>
      </c>
      <c r="Q259" s="654"/>
      <c r="R259" s="302"/>
      <c r="S259" s="302"/>
      <c r="T259" s="302"/>
      <c r="U259" s="302"/>
    </row>
    <row r="260" spans="1:21" s="446" customFormat="1" ht="13.5">
      <c r="A260" s="610">
        <v>2068</v>
      </c>
      <c r="B260" s="658" t="s">
        <v>25349</v>
      </c>
      <c r="C260" s="611" t="s">
        <v>25355</v>
      </c>
      <c r="D260" s="611" t="s">
        <v>5363</v>
      </c>
      <c r="E260" s="610" t="s">
        <v>11322</v>
      </c>
      <c r="F260" s="610" t="s">
        <v>7899</v>
      </c>
      <c r="G260" s="610" t="s">
        <v>18828</v>
      </c>
      <c r="H260" s="630">
        <v>3</v>
      </c>
      <c r="I260" s="611" t="s">
        <v>1347</v>
      </c>
      <c r="J260" s="630">
        <v>1</v>
      </c>
      <c r="K260" s="630" t="s">
        <v>1358</v>
      </c>
      <c r="L260" s="611" t="s">
        <v>5841</v>
      </c>
      <c r="M260" s="610" t="s">
        <v>1637</v>
      </c>
      <c r="N260" s="610"/>
      <c r="O260" s="610" t="s">
        <v>10413</v>
      </c>
      <c r="P260" s="610" t="s">
        <v>1629</v>
      </c>
      <c r="Q260" s="654"/>
      <c r="R260" s="302"/>
      <c r="S260" s="302"/>
      <c r="T260" s="302"/>
      <c r="U260" s="302"/>
    </row>
    <row r="261" spans="1:21" s="446" customFormat="1" ht="13.5">
      <c r="A261" s="610">
        <v>2073</v>
      </c>
      <c r="B261" s="658" t="s">
        <v>25349</v>
      </c>
      <c r="C261" s="611" t="s">
        <v>11521</v>
      </c>
      <c r="D261" s="611" t="s">
        <v>4723</v>
      </c>
      <c r="E261" s="610" t="s">
        <v>25350</v>
      </c>
      <c r="F261" s="610" t="s">
        <v>25351</v>
      </c>
      <c r="G261" s="610" t="s">
        <v>25352</v>
      </c>
      <c r="H261" s="630">
        <v>5</v>
      </c>
      <c r="I261" s="611" t="s">
        <v>1347</v>
      </c>
      <c r="J261" s="630">
        <v>1</v>
      </c>
      <c r="K261" s="630" t="s">
        <v>1358</v>
      </c>
      <c r="L261" s="611" t="s">
        <v>25353</v>
      </c>
      <c r="M261" s="610" t="s">
        <v>1637</v>
      </c>
      <c r="N261" s="610"/>
      <c r="O261" s="610" t="s">
        <v>25354</v>
      </c>
      <c r="P261" s="610" t="s">
        <v>1629</v>
      </c>
      <c r="Q261" s="654"/>
      <c r="R261" s="302"/>
      <c r="S261" s="302"/>
      <c r="T261" s="302"/>
      <c r="U261" s="302"/>
    </row>
    <row r="262" spans="1:21" s="446" customFormat="1" ht="13.5">
      <c r="A262" s="610">
        <v>2249</v>
      </c>
      <c r="B262" s="658"/>
      <c r="C262" s="611" t="s">
        <v>11520</v>
      </c>
      <c r="D262" s="610" t="s">
        <v>6696</v>
      </c>
      <c r="E262" s="610" t="s">
        <v>1269</v>
      </c>
      <c r="F262" s="610" t="s">
        <v>1683</v>
      </c>
      <c r="G262" s="610" t="s">
        <v>1684</v>
      </c>
      <c r="H262" s="630">
        <v>6</v>
      </c>
      <c r="I262" s="611" t="s">
        <v>1347</v>
      </c>
      <c r="J262" s="630">
        <v>1</v>
      </c>
      <c r="K262" s="630" t="s">
        <v>1358</v>
      </c>
      <c r="L262" s="611"/>
      <c r="M262" s="610" t="s">
        <v>1349</v>
      </c>
      <c r="N262" s="610"/>
      <c r="O262" s="610" t="s">
        <v>1263</v>
      </c>
      <c r="P262" s="610" t="s">
        <v>2509</v>
      </c>
      <c r="Q262" s="654"/>
      <c r="R262" s="302"/>
      <c r="S262" s="302"/>
      <c r="T262" s="302"/>
      <c r="U262" s="302"/>
    </row>
    <row r="263" spans="1:21" s="446" customFormat="1" ht="13.5">
      <c r="A263" s="610">
        <v>2257</v>
      </c>
      <c r="B263" s="658"/>
      <c r="C263" s="611" t="s">
        <v>11520</v>
      </c>
      <c r="D263" s="610" t="s">
        <v>6697</v>
      </c>
      <c r="E263" s="610" t="s">
        <v>1269</v>
      </c>
      <c r="F263" s="610" t="s">
        <v>1683</v>
      </c>
      <c r="G263" s="610" t="s">
        <v>1684</v>
      </c>
      <c r="H263" s="630">
        <v>8</v>
      </c>
      <c r="I263" s="611" t="s">
        <v>1347</v>
      </c>
      <c r="J263" s="630">
        <v>1</v>
      </c>
      <c r="K263" s="630" t="s">
        <v>1358</v>
      </c>
      <c r="L263" s="611"/>
      <c r="M263" s="610" t="s">
        <v>1349</v>
      </c>
      <c r="N263" s="610"/>
      <c r="O263" s="610" t="s">
        <v>1263</v>
      </c>
      <c r="P263" s="610" t="s">
        <v>2509</v>
      </c>
      <c r="Q263" s="654"/>
      <c r="R263" s="302"/>
      <c r="S263" s="302"/>
      <c r="T263" s="302"/>
      <c r="U263" s="302"/>
    </row>
    <row r="264" spans="1:21" s="446" customFormat="1" ht="13.5">
      <c r="A264" s="610">
        <v>2265</v>
      </c>
      <c r="B264" s="658"/>
      <c r="C264" s="611" t="s">
        <v>11520</v>
      </c>
      <c r="D264" s="610" t="s">
        <v>6698</v>
      </c>
      <c r="E264" s="610" t="s">
        <v>1269</v>
      </c>
      <c r="F264" s="610" t="s">
        <v>1683</v>
      </c>
      <c r="G264" s="610" t="s">
        <v>1684</v>
      </c>
      <c r="H264" s="630">
        <v>8</v>
      </c>
      <c r="I264" s="611" t="s">
        <v>1347</v>
      </c>
      <c r="J264" s="630">
        <v>1</v>
      </c>
      <c r="K264" s="630" t="s">
        <v>1358</v>
      </c>
      <c r="L264" s="611"/>
      <c r="M264" s="610" t="s">
        <v>1349</v>
      </c>
      <c r="N264" s="610"/>
      <c r="O264" s="610" t="s">
        <v>1263</v>
      </c>
      <c r="P264" s="610" t="s">
        <v>2509</v>
      </c>
      <c r="Q264" s="654"/>
      <c r="R264" s="302"/>
      <c r="S264" s="302"/>
      <c r="T264" s="302"/>
      <c r="U264" s="302"/>
    </row>
    <row r="265" spans="1:21" s="446" customFormat="1" ht="13.5">
      <c r="A265" s="610">
        <v>2503</v>
      </c>
      <c r="B265" s="759"/>
      <c r="C265" s="611" t="s">
        <v>11520</v>
      </c>
      <c r="D265" s="660" t="s">
        <v>7883</v>
      </c>
      <c r="E265" s="660" t="s">
        <v>1269</v>
      </c>
      <c r="F265" s="660" t="s">
        <v>7899</v>
      </c>
      <c r="G265" s="611" t="s">
        <v>1684</v>
      </c>
      <c r="H265" s="661">
        <v>19</v>
      </c>
      <c r="I265" s="660" t="s">
        <v>7825</v>
      </c>
      <c r="J265" s="661">
        <v>1</v>
      </c>
      <c r="K265" s="661" t="s">
        <v>7830</v>
      </c>
      <c r="L265" s="660"/>
      <c r="M265" s="660" t="s">
        <v>7831</v>
      </c>
      <c r="N265" s="660"/>
      <c r="O265" s="660" t="s">
        <v>1263</v>
      </c>
      <c r="P265" s="660" t="s">
        <v>7827</v>
      </c>
      <c r="Q265" s="760"/>
      <c r="R265" s="320"/>
      <c r="S265" s="320"/>
      <c r="T265" s="320"/>
      <c r="U265" s="320"/>
    </row>
    <row r="266" spans="1:21" s="446" customFormat="1" ht="13.5">
      <c r="A266" s="610">
        <v>3161</v>
      </c>
      <c r="B266" s="766" t="s">
        <v>9310</v>
      </c>
      <c r="C266" s="611" t="s">
        <v>11520</v>
      </c>
      <c r="D266" s="632" t="s">
        <v>10338</v>
      </c>
      <c r="E266" s="632" t="s">
        <v>1269</v>
      </c>
      <c r="F266" s="632" t="s">
        <v>1683</v>
      </c>
      <c r="G266" s="632" t="s">
        <v>1684</v>
      </c>
      <c r="H266" s="767">
        <v>8</v>
      </c>
      <c r="I266" s="632" t="s">
        <v>1347</v>
      </c>
      <c r="J266" s="767">
        <v>1</v>
      </c>
      <c r="K266" s="767" t="s">
        <v>10402</v>
      </c>
      <c r="L266" s="632"/>
      <c r="M266" s="632" t="s">
        <v>7093</v>
      </c>
      <c r="N266" s="632"/>
      <c r="O266" s="632" t="s">
        <v>10413</v>
      </c>
      <c r="P266" s="632" t="s">
        <v>10340</v>
      </c>
      <c r="Q266" s="760"/>
      <c r="R266" s="320"/>
      <c r="S266" s="320"/>
      <c r="T266" s="320"/>
      <c r="U266" s="320"/>
    </row>
    <row r="267" spans="1:21" s="446" customFormat="1" ht="13.5">
      <c r="A267" s="610">
        <v>3335</v>
      </c>
      <c r="B267" s="766" t="s">
        <v>10584</v>
      </c>
      <c r="C267" s="611" t="s">
        <v>11520</v>
      </c>
      <c r="D267" s="632" t="s">
        <v>10694</v>
      </c>
      <c r="E267" s="632" t="s">
        <v>1269</v>
      </c>
      <c r="F267" s="632" t="s">
        <v>1683</v>
      </c>
      <c r="G267" s="632" t="s">
        <v>1684</v>
      </c>
      <c r="H267" s="767">
        <v>4</v>
      </c>
      <c r="I267" s="632" t="s">
        <v>1347</v>
      </c>
      <c r="J267" s="767">
        <v>1</v>
      </c>
      <c r="K267" s="767" t="s">
        <v>10665</v>
      </c>
      <c r="L267" s="632"/>
      <c r="M267" s="632" t="s">
        <v>10590</v>
      </c>
      <c r="N267" s="632"/>
      <c r="O267" s="632" t="s">
        <v>10695</v>
      </c>
      <c r="P267" s="632" t="s">
        <v>10583</v>
      </c>
      <c r="Q267" s="760"/>
      <c r="R267" s="320"/>
      <c r="S267" s="320"/>
      <c r="T267" s="320"/>
      <c r="U267" s="320"/>
    </row>
    <row r="268" spans="1:21" s="446" customFormat="1" ht="13.5">
      <c r="A268" s="610">
        <v>3347</v>
      </c>
      <c r="B268" s="774" t="s">
        <v>13940</v>
      </c>
      <c r="C268" s="426" t="s">
        <v>13941</v>
      </c>
      <c r="D268" s="704" t="s">
        <v>13951</v>
      </c>
      <c r="E268" s="426" t="s">
        <v>13956</v>
      </c>
      <c r="F268" s="426" t="s">
        <v>13957</v>
      </c>
      <c r="G268" s="426" t="s">
        <v>1684</v>
      </c>
      <c r="H268" s="696">
        <v>10</v>
      </c>
      <c r="I268" s="426" t="s">
        <v>1347</v>
      </c>
      <c r="J268" s="696">
        <v>1</v>
      </c>
      <c r="K268" s="696" t="s">
        <v>13954</v>
      </c>
      <c r="L268" s="426"/>
      <c r="M268" s="426" t="s">
        <v>13943</v>
      </c>
      <c r="N268" s="426"/>
      <c r="O268" s="426" t="s">
        <v>13958</v>
      </c>
      <c r="P268" s="426" t="s">
        <v>13939</v>
      </c>
      <c r="Q268" s="697"/>
      <c r="R268" s="320"/>
      <c r="S268" s="320"/>
      <c r="T268" s="320"/>
      <c r="U268" s="320"/>
    </row>
    <row r="269" spans="1:21" s="446" customFormat="1" ht="13.5">
      <c r="A269" s="610">
        <v>3379</v>
      </c>
      <c r="B269" s="774" t="s">
        <v>13940</v>
      </c>
      <c r="C269" s="426" t="s">
        <v>13941</v>
      </c>
      <c r="D269" s="426" t="s">
        <v>18525</v>
      </c>
      <c r="E269" s="426" t="s">
        <v>13956</v>
      </c>
      <c r="F269" s="426" t="s">
        <v>13957</v>
      </c>
      <c r="G269" s="426" t="s">
        <v>1684</v>
      </c>
      <c r="H269" s="696">
        <v>10</v>
      </c>
      <c r="I269" s="426" t="s">
        <v>1347</v>
      </c>
      <c r="J269" s="696">
        <v>1</v>
      </c>
      <c r="K269" s="696" t="s">
        <v>13954</v>
      </c>
      <c r="L269" s="426"/>
      <c r="M269" s="426" t="s">
        <v>13943</v>
      </c>
      <c r="N269" s="426"/>
      <c r="O269" s="426" t="s">
        <v>13958</v>
      </c>
      <c r="P269" s="426" t="s">
        <v>13939</v>
      </c>
      <c r="Q269" s="697"/>
      <c r="R269" s="320"/>
      <c r="S269" s="320"/>
      <c r="T269" s="320"/>
      <c r="U269" s="320"/>
    </row>
    <row r="270" spans="1:21" s="446" customFormat="1" ht="13.5">
      <c r="A270" s="610">
        <v>3400</v>
      </c>
      <c r="B270" s="774" t="s">
        <v>13940</v>
      </c>
      <c r="C270" s="426" t="s">
        <v>13941</v>
      </c>
      <c r="D270" s="426" t="s">
        <v>10363</v>
      </c>
      <c r="E270" s="426" t="s">
        <v>13956</v>
      </c>
      <c r="F270" s="426" t="s">
        <v>13957</v>
      </c>
      <c r="G270" s="426" t="s">
        <v>1684</v>
      </c>
      <c r="H270" s="696">
        <v>10</v>
      </c>
      <c r="I270" s="426" t="s">
        <v>1347</v>
      </c>
      <c r="J270" s="696">
        <v>1</v>
      </c>
      <c r="K270" s="696" t="s">
        <v>13954</v>
      </c>
      <c r="L270" s="426"/>
      <c r="M270" s="426" t="s">
        <v>13943</v>
      </c>
      <c r="N270" s="426"/>
      <c r="O270" s="426" t="s">
        <v>13958</v>
      </c>
      <c r="P270" s="426" t="s">
        <v>13939</v>
      </c>
      <c r="Q270" s="697"/>
      <c r="R270" s="320"/>
      <c r="S270" s="320"/>
      <c r="T270" s="320"/>
      <c r="U270" s="320"/>
    </row>
    <row r="271" spans="1:21" s="446" customFormat="1" ht="13.5">
      <c r="A271" s="610">
        <v>3471</v>
      </c>
      <c r="B271" s="213" t="s">
        <v>11290</v>
      </c>
      <c r="C271" s="611" t="s">
        <v>11520</v>
      </c>
      <c r="D271" s="878" t="s">
        <v>11291</v>
      </c>
      <c r="E271" s="878" t="s">
        <v>11322</v>
      </c>
      <c r="F271" s="878" t="s">
        <v>11323</v>
      </c>
      <c r="G271" s="610" t="s">
        <v>1684</v>
      </c>
      <c r="H271" s="117">
        <v>9</v>
      </c>
      <c r="I271" s="40" t="s">
        <v>11324</v>
      </c>
      <c r="J271" s="117">
        <v>1</v>
      </c>
      <c r="K271" s="117" t="s">
        <v>11325</v>
      </c>
      <c r="L271" s="878"/>
      <c r="M271" s="878" t="s">
        <v>11260</v>
      </c>
      <c r="N271" s="878"/>
      <c r="O271" s="878" t="s">
        <v>11326</v>
      </c>
      <c r="P271" s="878" t="s">
        <v>11262</v>
      </c>
      <c r="Q271" s="324"/>
      <c r="R271" s="320"/>
      <c r="S271" s="320"/>
      <c r="T271" s="320"/>
      <c r="U271" s="320"/>
    </row>
    <row r="272" spans="1:21" s="446" customFormat="1" ht="13.5">
      <c r="A272" s="610">
        <v>3474</v>
      </c>
      <c r="B272" s="213" t="s">
        <v>11290</v>
      </c>
      <c r="C272" s="611" t="s">
        <v>11520</v>
      </c>
      <c r="D272" s="878" t="s">
        <v>11327</v>
      </c>
      <c r="E272" s="878" t="s">
        <v>11322</v>
      </c>
      <c r="F272" s="878" t="s">
        <v>11323</v>
      </c>
      <c r="G272" s="610" t="s">
        <v>1684</v>
      </c>
      <c r="H272" s="117">
        <v>3</v>
      </c>
      <c r="I272" s="40" t="s">
        <v>11258</v>
      </c>
      <c r="J272" s="117">
        <v>1</v>
      </c>
      <c r="K272" s="117" t="s">
        <v>11265</v>
      </c>
      <c r="L272" s="878"/>
      <c r="M272" s="878" t="s">
        <v>11260</v>
      </c>
      <c r="N272" s="878"/>
      <c r="O272" s="878" t="s">
        <v>11326</v>
      </c>
      <c r="P272" s="878" t="s">
        <v>11262</v>
      </c>
      <c r="Q272" s="324"/>
      <c r="R272" s="320"/>
      <c r="S272" s="320"/>
      <c r="T272" s="320"/>
      <c r="U272" s="320"/>
    </row>
    <row r="273" spans="1:21" s="446" customFormat="1" ht="13.5">
      <c r="A273" s="610">
        <v>3564</v>
      </c>
      <c r="B273" s="659"/>
      <c r="C273" s="611" t="s">
        <v>11520</v>
      </c>
      <c r="D273" s="660" t="s">
        <v>11365</v>
      </c>
      <c r="E273" s="444" t="s">
        <v>1269</v>
      </c>
      <c r="F273" s="444" t="s">
        <v>1683</v>
      </c>
      <c r="G273" s="610" t="s">
        <v>1684</v>
      </c>
      <c r="H273" s="661">
        <v>14</v>
      </c>
      <c r="I273" s="660" t="s">
        <v>1347</v>
      </c>
      <c r="J273" s="661">
        <v>1</v>
      </c>
      <c r="K273" s="661" t="s">
        <v>1358</v>
      </c>
      <c r="L273" s="660"/>
      <c r="M273" s="444" t="s">
        <v>1637</v>
      </c>
      <c r="N273" s="444"/>
      <c r="O273" s="444" t="s">
        <v>3844</v>
      </c>
      <c r="P273" s="444" t="s">
        <v>1929</v>
      </c>
      <c r="R273" s="320"/>
      <c r="S273" s="320"/>
      <c r="T273" s="320"/>
      <c r="U273" s="320"/>
    </row>
    <row r="274" spans="1:21" s="446" customFormat="1" ht="13.5">
      <c r="A274" s="610">
        <v>4151</v>
      </c>
      <c r="B274" s="326"/>
      <c r="C274" s="77" t="s">
        <v>1344</v>
      </c>
      <c r="D274" s="86" t="s">
        <v>14493</v>
      </c>
      <c r="E274" s="40" t="s">
        <v>1269</v>
      </c>
      <c r="F274" s="86" t="s">
        <v>1683</v>
      </c>
      <c r="G274" s="653" t="s">
        <v>1684</v>
      </c>
      <c r="H274" s="135">
        <v>4</v>
      </c>
      <c r="I274" s="40" t="s">
        <v>1347</v>
      </c>
      <c r="J274" s="135">
        <v>1</v>
      </c>
      <c r="K274" s="135" t="s">
        <v>1358</v>
      </c>
      <c r="L274" s="77"/>
      <c r="M274" s="86" t="s">
        <v>1349</v>
      </c>
      <c r="N274" s="86"/>
      <c r="O274" s="40" t="s">
        <v>1263</v>
      </c>
      <c r="P274" s="77" t="s">
        <v>2869</v>
      </c>
      <c r="Q274" s="324"/>
      <c r="R274" s="320"/>
      <c r="S274" s="320"/>
      <c r="T274" s="320"/>
      <c r="U274" s="320"/>
    </row>
    <row r="275" spans="1:21" s="446" customFormat="1" ht="13.5">
      <c r="A275" s="610">
        <v>5021</v>
      </c>
      <c r="B275" s="898" t="s">
        <v>21812</v>
      </c>
      <c r="C275" s="78" t="s">
        <v>1375</v>
      </c>
      <c r="D275" s="335" t="s">
        <v>21824</v>
      </c>
      <c r="E275" s="335" t="s">
        <v>21833</v>
      </c>
      <c r="F275" s="335" t="s">
        <v>1683</v>
      </c>
      <c r="G275" s="78" t="s">
        <v>1684</v>
      </c>
      <c r="H275" s="137">
        <v>3</v>
      </c>
      <c r="I275" s="78" t="s">
        <v>1347</v>
      </c>
      <c r="J275" s="137">
        <v>1</v>
      </c>
      <c r="K275" s="137" t="s">
        <v>1358</v>
      </c>
      <c r="L275" s="335"/>
      <c r="M275" s="335" t="s">
        <v>1349</v>
      </c>
      <c r="N275" s="335"/>
      <c r="O275" s="78" t="s">
        <v>1263</v>
      </c>
      <c r="P275" s="78" t="s">
        <v>15988</v>
      </c>
      <c r="Q275" s="302"/>
      <c r="R275" s="302"/>
      <c r="S275" s="302"/>
      <c r="T275" s="302"/>
      <c r="U275" s="302"/>
    </row>
    <row r="276" spans="1:21" s="446" customFormat="1" ht="13.5">
      <c r="A276" s="610">
        <v>5146</v>
      </c>
      <c r="B276" s="901" t="s">
        <v>21316</v>
      </c>
      <c r="C276" s="771" t="s">
        <v>1344</v>
      </c>
      <c r="D276" s="959" t="s">
        <v>21061</v>
      </c>
      <c r="E276" s="976" t="s">
        <v>1269</v>
      </c>
      <c r="F276" s="976" t="str">
        <f>"P"&amp;G276</f>
        <v>PUSE_YN</v>
      </c>
      <c r="G276" s="976" t="s">
        <v>1684</v>
      </c>
      <c r="H276" s="1005">
        <v>8</v>
      </c>
      <c r="I276" s="976" t="s">
        <v>1347</v>
      </c>
      <c r="J276" s="1005">
        <v>1</v>
      </c>
      <c r="K276" s="1005" t="s">
        <v>1358</v>
      </c>
      <c r="L276" s="976"/>
      <c r="M276" s="976" t="s">
        <v>1349</v>
      </c>
      <c r="N276" s="976"/>
      <c r="O276" s="976" t="s">
        <v>1685</v>
      </c>
      <c r="P276" s="893" t="s">
        <v>18562</v>
      </c>
      <c r="Q276" s="654"/>
      <c r="R276" s="654"/>
      <c r="S276" s="654"/>
      <c r="T276" s="654"/>
      <c r="U276" s="654"/>
    </row>
    <row r="277" spans="1:21" s="446" customFormat="1" ht="13.5">
      <c r="A277" s="610">
        <v>5551</v>
      </c>
      <c r="B277" s="818" t="s">
        <v>23705</v>
      </c>
      <c r="C277" s="40" t="s">
        <v>1344</v>
      </c>
      <c r="D277" s="39" t="s">
        <v>23693</v>
      </c>
      <c r="E277" s="878" t="s">
        <v>23928</v>
      </c>
      <c r="F277" s="878" t="s">
        <v>23929</v>
      </c>
      <c r="G277" s="878" t="s">
        <v>23930</v>
      </c>
      <c r="H277" s="117">
        <v>7</v>
      </c>
      <c r="I277" s="40" t="s">
        <v>23709</v>
      </c>
      <c r="J277" s="117">
        <v>1</v>
      </c>
      <c r="K277" s="117" t="s">
        <v>23710</v>
      </c>
      <c r="L277" s="878"/>
      <c r="M277" s="878" t="s">
        <v>1349</v>
      </c>
      <c r="N277" s="878"/>
      <c r="O277" s="40" t="s">
        <v>23931</v>
      </c>
      <c r="P277" s="40" t="s">
        <v>15988</v>
      </c>
      <c r="Q277" s="320"/>
      <c r="R277" s="320"/>
      <c r="S277" s="320"/>
      <c r="T277" s="320"/>
      <c r="U277" s="320"/>
    </row>
    <row r="278" spans="1:21" s="446" customFormat="1" ht="13.5">
      <c r="A278" s="610">
        <v>5875</v>
      </c>
      <c r="B278" s="896" t="s">
        <v>24974</v>
      </c>
      <c r="C278" s="611" t="s">
        <v>1375</v>
      </c>
      <c r="D278" s="610" t="s">
        <v>4849</v>
      </c>
      <c r="E278" s="610" t="s">
        <v>1269</v>
      </c>
      <c r="F278" s="610" t="s">
        <v>1683</v>
      </c>
      <c r="G278" s="610" t="s">
        <v>1684</v>
      </c>
      <c r="H278" s="630">
        <v>1</v>
      </c>
      <c r="I278" s="611" t="s">
        <v>1347</v>
      </c>
      <c r="J278" s="630">
        <v>1</v>
      </c>
      <c r="K278" s="630" t="s">
        <v>1358</v>
      </c>
      <c r="L278" s="611" t="s">
        <v>1358</v>
      </c>
      <c r="M278" s="610" t="s">
        <v>1637</v>
      </c>
      <c r="N278" s="610" t="s">
        <v>1269</v>
      </c>
      <c r="O278" s="610" t="s">
        <v>1685</v>
      </c>
      <c r="P278" s="610" t="s">
        <v>1629</v>
      </c>
      <c r="Q278" s="654"/>
      <c r="R278" s="654"/>
      <c r="S278" s="654"/>
      <c r="T278" s="654"/>
      <c r="U278" s="654"/>
    </row>
    <row r="279" spans="1:21" s="446" customFormat="1" ht="13.5">
      <c r="A279" s="610">
        <v>5915</v>
      </c>
      <c r="B279" s="658"/>
      <c r="C279" s="611" t="s">
        <v>11520</v>
      </c>
      <c r="D279" s="611" t="s">
        <v>25449</v>
      </c>
      <c r="E279" s="610" t="s">
        <v>25448</v>
      </c>
      <c r="F279" s="610" t="s">
        <v>1683</v>
      </c>
      <c r="G279" s="610" t="s">
        <v>1684</v>
      </c>
      <c r="H279" s="630">
        <v>1</v>
      </c>
      <c r="I279" s="611" t="s">
        <v>1347</v>
      </c>
      <c r="J279" s="630">
        <v>1</v>
      </c>
      <c r="K279" s="630" t="s">
        <v>1358</v>
      </c>
      <c r="L279" s="611"/>
      <c r="M279" s="610" t="s">
        <v>1349</v>
      </c>
      <c r="N279" s="610"/>
      <c r="O279" s="610" t="s">
        <v>1263</v>
      </c>
      <c r="P279" s="610" t="s">
        <v>25409</v>
      </c>
      <c r="Q279" s="654"/>
      <c r="R279" s="302"/>
      <c r="S279" s="302"/>
      <c r="T279" s="302"/>
      <c r="U279" s="302"/>
    </row>
    <row r="280" spans="1:21" s="446" customFormat="1" ht="13.5">
      <c r="A280" s="610">
        <v>6007</v>
      </c>
      <c r="B280" s="855" t="s">
        <v>26061</v>
      </c>
      <c r="C280" s="679" t="s">
        <v>11520</v>
      </c>
      <c r="D280" s="679" t="s">
        <v>26134</v>
      </c>
      <c r="E280" s="679" t="s">
        <v>13956</v>
      </c>
      <c r="F280" s="679" t="s">
        <v>11323</v>
      </c>
      <c r="G280" s="679" t="s">
        <v>1684</v>
      </c>
      <c r="H280" s="681">
        <v>6</v>
      </c>
      <c r="I280" s="679" t="s">
        <v>1347</v>
      </c>
      <c r="J280" s="681">
        <v>1</v>
      </c>
      <c r="K280" s="681" t="s">
        <v>5824</v>
      </c>
      <c r="L280" s="679"/>
      <c r="M280" s="679" t="s">
        <v>7093</v>
      </c>
      <c r="N280" s="679"/>
      <c r="O280" s="679" t="s">
        <v>13958</v>
      </c>
      <c r="P280" s="679" t="s">
        <v>5797</v>
      </c>
      <c r="Q280" s="682"/>
      <c r="R280" s="856"/>
      <c r="S280" s="856"/>
      <c r="T280" s="856"/>
      <c r="U280" s="856"/>
    </row>
    <row r="281" spans="1:21" s="446" customFormat="1" ht="13.5">
      <c r="A281" s="610">
        <v>2696</v>
      </c>
      <c r="B281" s="763" t="s">
        <v>8997</v>
      </c>
      <c r="C281" s="611" t="s">
        <v>11520</v>
      </c>
      <c r="D281" s="611" t="s">
        <v>8998</v>
      </c>
      <c r="E281" s="611" t="s">
        <v>9012</v>
      </c>
      <c r="F281" s="611" t="s">
        <v>9013</v>
      </c>
      <c r="G281" s="611" t="s">
        <v>17101</v>
      </c>
      <c r="H281" s="630">
        <v>3</v>
      </c>
      <c r="I281" s="611" t="s">
        <v>9005</v>
      </c>
      <c r="J281" s="630">
        <v>50</v>
      </c>
      <c r="K281" s="630" t="s">
        <v>9006</v>
      </c>
      <c r="L281" s="611"/>
      <c r="M281" s="611" t="s">
        <v>9007</v>
      </c>
      <c r="N281" s="611"/>
      <c r="O281" s="611" t="s">
        <v>9014</v>
      </c>
      <c r="P281" s="611" t="s">
        <v>8999</v>
      </c>
      <c r="Q281" s="760"/>
      <c r="R281" s="320"/>
      <c r="S281" s="320"/>
      <c r="T281" s="320"/>
      <c r="U281" s="320"/>
    </row>
    <row r="282" spans="1:21" s="446" customFormat="1" ht="13.5">
      <c r="A282" s="610">
        <v>2705</v>
      </c>
      <c r="B282" s="763" t="s">
        <v>8997</v>
      </c>
      <c r="C282" s="611" t="s">
        <v>11520</v>
      </c>
      <c r="D282" s="611" t="s">
        <v>8998</v>
      </c>
      <c r="E282" s="611" t="s">
        <v>9038</v>
      </c>
      <c r="F282" s="611" t="s">
        <v>9039</v>
      </c>
      <c r="G282" s="611" t="s">
        <v>17108</v>
      </c>
      <c r="H282" s="630">
        <v>12</v>
      </c>
      <c r="I282" s="611" t="s">
        <v>9005</v>
      </c>
      <c r="J282" s="630">
        <v>20</v>
      </c>
      <c r="K282" s="630" t="s">
        <v>9006</v>
      </c>
      <c r="L282" s="611"/>
      <c r="M282" s="611" t="s">
        <v>9007</v>
      </c>
      <c r="N282" s="611"/>
      <c r="O282" s="611" t="s">
        <v>9040</v>
      </c>
      <c r="P282" s="611" t="s">
        <v>8999</v>
      </c>
      <c r="Q282" s="760"/>
      <c r="R282" s="320"/>
      <c r="S282" s="320"/>
      <c r="T282" s="320"/>
      <c r="U282" s="320"/>
    </row>
    <row r="283" spans="1:21" s="446" customFormat="1" ht="13.5">
      <c r="A283" s="610">
        <v>4182</v>
      </c>
      <c r="B283" s="326" t="s">
        <v>26634</v>
      </c>
      <c r="C283" s="77" t="s">
        <v>1344</v>
      </c>
      <c r="D283" s="86" t="s">
        <v>26629</v>
      </c>
      <c r="E283" s="77" t="s">
        <v>26635</v>
      </c>
      <c r="F283" s="86" t="s">
        <v>26636</v>
      </c>
      <c r="G283" s="653" t="s">
        <v>26637</v>
      </c>
      <c r="H283" s="135">
        <v>5</v>
      </c>
      <c r="I283" s="77" t="s">
        <v>1347</v>
      </c>
      <c r="J283" s="135">
        <v>20</v>
      </c>
      <c r="K283" s="135" t="s">
        <v>1358</v>
      </c>
      <c r="L283" s="77" t="s">
        <v>26640</v>
      </c>
      <c r="M283" s="86" t="s">
        <v>26639</v>
      </c>
      <c r="N283" s="86"/>
      <c r="O283" s="77" t="s">
        <v>26638</v>
      </c>
      <c r="P283" s="77" t="s">
        <v>1629</v>
      </c>
      <c r="Q283" s="324"/>
      <c r="R283" s="320"/>
      <c r="S283" s="320"/>
      <c r="T283" s="320"/>
      <c r="U283" s="320"/>
    </row>
    <row r="284" spans="1:21" s="446" customFormat="1" ht="13.5">
      <c r="A284" s="610">
        <v>3986</v>
      </c>
      <c r="B284" s="317" t="s">
        <v>13927</v>
      </c>
      <c r="C284" s="611" t="s">
        <v>13936</v>
      </c>
      <c r="D284" s="75" t="s">
        <v>13928</v>
      </c>
      <c r="E284" s="610" t="s">
        <v>13929</v>
      </c>
      <c r="F284" s="610" t="s">
        <v>13930</v>
      </c>
      <c r="G284" s="610" t="s">
        <v>17296</v>
      </c>
      <c r="H284" s="630">
        <v>7</v>
      </c>
      <c r="I284" s="611" t="s">
        <v>13931</v>
      </c>
      <c r="J284" s="630">
        <v>10</v>
      </c>
      <c r="K284" s="630" t="s">
        <v>13932</v>
      </c>
      <c r="L284" s="611"/>
      <c r="M284" s="610" t="s">
        <v>13933</v>
      </c>
      <c r="N284" s="610"/>
      <c r="O284" s="610" t="s">
        <v>13934</v>
      </c>
      <c r="P284" s="610" t="s">
        <v>13935</v>
      </c>
      <c r="Q284" s="654"/>
      <c r="R284" s="302"/>
      <c r="S284" s="302"/>
      <c r="T284" s="302"/>
      <c r="U284" s="302"/>
    </row>
    <row r="285" spans="1:21" s="446" customFormat="1" ht="13.5">
      <c r="A285" s="610">
        <v>742</v>
      </c>
      <c r="B285" s="722"/>
      <c r="C285" s="723" t="s">
        <v>11520</v>
      </c>
      <c r="D285" s="723" t="s">
        <v>6478</v>
      </c>
      <c r="E285" s="723" t="s">
        <v>10802</v>
      </c>
      <c r="F285" s="708" t="s">
        <v>10809</v>
      </c>
      <c r="G285" s="708" t="s">
        <v>2429</v>
      </c>
      <c r="H285" s="724">
        <v>2</v>
      </c>
      <c r="I285" s="723" t="s">
        <v>10805</v>
      </c>
      <c r="J285" s="724">
        <v>128</v>
      </c>
      <c r="K285" s="724" t="s">
        <v>5855</v>
      </c>
      <c r="L285" s="708"/>
      <c r="M285" s="708" t="s">
        <v>1349</v>
      </c>
      <c r="N285" s="708" t="s">
        <v>10796</v>
      </c>
      <c r="O285" s="708" t="s">
        <v>10796</v>
      </c>
      <c r="P285" s="708" t="s">
        <v>10797</v>
      </c>
      <c r="Q285" s="725"/>
      <c r="R285" s="320"/>
      <c r="S285" s="320"/>
      <c r="T285" s="320"/>
      <c r="U285" s="320"/>
    </row>
    <row r="286" spans="1:21" s="446" customFormat="1" ht="13.5">
      <c r="A286" s="610">
        <v>763</v>
      </c>
      <c r="B286" s="709"/>
      <c r="C286" s="611" t="s">
        <v>11520</v>
      </c>
      <c r="D286" s="710" t="s">
        <v>6307</v>
      </c>
      <c r="E286" s="710" t="s">
        <v>10802</v>
      </c>
      <c r="F286" s="711" t="s">
        <v>10803</v>
      </c>
      <c r="G286" s="711" t="s">
        <v>2429</v>
      </c>
      <c r="H286" s="712">
        <v>1</v>
      </c>
      <c r="I286" s="710" t="s">
        <v>10805</v>
      </c>
      <c r="J286" s="712">
        <v>128</v>
      </c>
      <c r="K286" s="712" t="s">
        <v>1348</v>
      </c>
      <c r="L286" s="710"/>
      <c r="M286" s="711" t="s">
        <v>10804</v>
      </c>
      <c r="N286" s="711" t="s">
        <v>2087</v>
      </c>
      <c r="O286" s="711" t="s">
        <v>2087</v>
      </c>
      <c r="P286" s="711" t="s">
        <v>1350</v>
      </c>
      <c r="Q286" s="713"/>
      <c r="R286" s="320"/>
      <c r="S286" s="320"/>
      <c r="T286" s="320"/>
      <c r="U286" s="320"/>
    </row>
    <row r="287" spans="1:21" ht="13.5">
      <c r="A287" s="610">
        <v>1009</v>
      </c>
      <c r="B287" s="658" t="s">
        <v>684</v>
      </c>
      <c r="C287" s="611" t="s">
        <v>11520</v>
      </c>
      <c r="D287" s="611" t="s">
        <v>2423</v>
      </c>
      <c r="E287" s="610" t="s">
        <v>2427</v>
      </c>
      <c r="F287" s="610" t="s">
        <v>2428</v>
      </c>
      <c r="G287" s="610" t="s">
        <v>2429</v>
      </c>
      <c r="H287" s="630">
        <v>4</v>
      </c>
      <c r="I287" s="611" t="s">
        <v>8846</v>
      </c>
      <c r="J287" s="630">
        <v>128</v>
      </c>
      <c r="K287" s="630" t="s">
        <v>1348</v>
      </c>
      <c r="L287" s="611"/>
      <c r="M287" s="610" t="s">
        <v>1349</v>
      </c>
      <c r="N287" s="610" t="s">
        <v>2427</v>
      </c>
      <c r="O287" s="610" t="s">
        <v>2427</v>
      </c>
      <c r="P287" s="610" t="s">
        <v>1705</v>
      </c>
      <c r="R287" s="302"/>
      <c r="S287" s="302"/>
      <c r="T287" s="302"/>
      <c r="U287" s="302"/>
    </row>
    <row r="288" spans="1:21" ht="13.5">
      <c r="A288" s="610">
        <v>1016</v>
      </c>
      <c r="B288" s="658" t="s">
        <v>684</v>
      </c>
      <c r="C288" s="611" t="s">
        <v>11520</v>
      </c>
      <c r="D288" s="611" t="s">
        <v>2433</v>
      </c>
      <c r="E288" s="610" t="s">
        <v>2427</v>
      </c>
      <c r="F288" s="610" t="s">
        <v>2428</v>
      </c>
      <c r="G288" s="610" t="s">
        <v>2429</v>
      </c>
      <c r="H288" s="630">
        <v>4</v>
      </c>
      <c r="I288" s="611" t="s">
        <v>8846</v>
      </c>
      <c r="J288" s="630">
        <v>128</v>
      </c>
      <c r="K288" s="630" t="s">
        <v>1348</v>
      </c>
      <c r="L288" s="611"/>
      <c r="M288" s="610" t="s">
        <v>1349</v>
      </c>
      <c r="N288" s="610" t="s">
        <v>2427</v>
      </c>
      <c r="O288" s="610" t="s">
        <v>2427</v>
      </c>
      <c r="P288" s="610" t="s">
        <v>1705</v>
      </c>
      <c r="R288" s="302"/>
      <c r="S288" s="302"/>
      <c r="T288" s="302"/>
      <c r="U288" s="302"/>
    </row>
    <row r="289" spans="1:21" ht="13.5">
      <c r="A289" s="610">
        <v>2282</v>
      </c>
      <c r="B289" s="658"/>
      <c r="C289" s="611" t="s">
        <v>11520</v>
      </c>
      <c r="D289" s="611" t="s">
        <v>9378</v>
      </c>
      <c r="E289" s="610" t="s">
        <v>9382</v>
      </c>
      <c r="F289" s="610" t="s">
        <v>2428</v>
      </c>
      <c r="G289" s="610" t="s">
        <v>2429</v>
      </c>
      <c r="H289" s="630">
        <v>2</v>
      </c>
      <c r="I289" s="611" t="s">
        <v>8846</v>
      </c>
      <c r="J289" s="630">
        <v>128</v>
      </c>
      <c r="K289" s="630" t="s">
        <v>1358</v>
      </c>
      <c r="L289" s="611"/>
      <c r="M289" s="610" t="s">
        <v>1349</v>
      </c>
      <c r="N289" s="610" t="s">
        <v>1699</v>
      </c>
      <c r="O289" s="610" t="s">
        <v>9380</v>
      </c>
      <c r="P289" s="610" t="s">
        <v>1629</v>
      </c>
      <c r="R289" s="302"/>
      <c r="S289" s="302"/>
      <c r="T289" s="302"/>
      <c r="U289" s="302"/>
    </row>
    <row r="290" spans="1:21" ht="13.5">
      <c r="A290" s="610">
        <v>3041</v>
      </c>
      <c r="B290" s="329" t="s">
        <v>684</v>
      </c>
      <c r="C290" s="611" t="s">
        <v>11520</v>
      </c>
      <c r="D290" s="77" t="s">
        <v>10054</v>
      </c>
      <c r="E290" s="40" t="s">
        <v>2427</v>
      </c>
      <c r="F290" s="40" t="s">
        <v>2428</v>
      </c>
      <c r="G290" s="611" t="s">
        <v>2429</v>
      </c>
      <c r="H290" s="117">
        <v>4</v>
      </c>
      <c r="I290" s="40" t="s">
        <v>9945</v>
      </c>
      <c r="J290" s="117">
        <v>128</v>
      </c>
      <c r="K290" s="117" t="s">
        <v>1358</v>
      </c>
      <c r="L290" s="69"/>
      <c r="M290" s="40" t="s">
        <v>1349</v>
      </c>
      <c r="N290" s="69"/>
      <c r="O290" s="69" t="s">
        <v>2429</v>
      </c>
      <c r="P290" s="69" t="s">
        <v>2136</v>
      </c>
      <c r="Q290" s="302"/>
      <c r="R290" s="302"/>
      <c r="S290" s="302"/>
      <c r="T290" s="302"/>
      <c r="U290" s="302"/>
    </row>
    <row r="291" spans="1:21" ht="13.5">
      <c r="A291" s="610">
        <v>4181</v>
      </c>
      <c r="B291" s="326" t="s">
        <v>26634</v>
      </c>
      <c r="C291" s="77" t="s">
        <v>1344</v>
      </c>
      <c r="D291" s="86" t="s">
        <v>26629</v>
      </c>
      <c r="E291" s="77" t="s">
        <v>26643</v>
      </c>
      <c r="F291" s="86" t="s">
        <v>26642</v>
      </c>
      <c r="G291" s="653" t="s">
        <v>26641</v>
      </c>
      <c r="H291" s="135">
        <v>4</v>
      </c>
      <c r="I291" s="40" t="s">
        <v>9945</v>
      </c>
      <c r="J291" s="117">
        <v>128</v>
      </c>
      <c r="K291" s="117" t="s">
        <v>1358</v>
      </c>
      <c r="L291" s="69"/>
      <c r="M291" s="40" t="s">
        <v>1349</v>
      </c>
      <c r="N291" s="69"/>
      <c r="O291" s="69" t="s">
        <v>2429</v>
      </c>
      <c r="P291" s="69" t="s">
        <v>26644</v>
      </c>
      <c r="Q291" s="324"/>
      <c r="R291" s="320"/>
      <c r="S291" s="320"/>
      <c r="T291" s="320"/>
      <c r="U291" s="320"/>
    </row>
    <row r="292" spans="1:21" ht="13.5">
      <c r="A292" s="610">
        <v>4529</v>
      </c>
      <c r="B292" s="329" t="s">
        <v>16740</v>
      </c>
      <c r="C292" s="611" t="s">
        <v>11520</v>
      </c>
      <c r="D292" s="610" t="s">
        <v>16739</v>
      </c>
      <c r="E292" s="40" t="s">
        <v>2427</v>
      </c>
      <c r="F292" s="40" t="s">
        <v>2428</v>
      </c>
      <c r="G292" s="611" t="s">
        <v>2429</v>
      </c>
      <c r="H292" s="117">
        <v>4</v>
      </c>
      <c r="I292" s="40" t="s">
        <v>9945</v>
      </c>
      <c r="J292" s="117">
        <v>128</v>
      </c>
      <c r="K292" s="117" t="s">
        <v>1358</v>
      </c>
      <c r="L292" s="69"/>
      <c r="M292" s="40" t="s">
        <v>1349</v>
      </c>
      <c r="N292" s="69"/>
      <c r="O292" s="69" t="s">
        <v>2429</v>
      </c>
      <c r="P292" s="69" t="s">
        <v>2136</v>
      </c>
      <c r="Q292" s="302"/>
      <c r="R292" s="302"/>
      <c r="S292" s="302"/>
      <c r="T292" s="302"/>
      <c r="U292" s="302"/>
    </row>
    <row r="293" spans="1:21" ht="13.5">
      <c r="A293" s="610">
        <v>4860</v>
      </c>
      <c r="B293" s="274" t="s">
        <v>19797</v>
      </c>
      <c r="C293" s="151" t="s">
        <v>1344</v>
      </c>
      <c r="D293" s="151" t="s">
        <v>19791</v>
      </c>
      <c r="E293" s="781" t="s">
        <v>2427</v>
      </c>
      <c r="F293" s="781" t="s">
        <v>2428</v>
      </c>
      <c r="G293" s="781" t="s">
        <v>2429</v>
      </c>
      <c r="H293" s="152">
        <v>1</v>
      </c>
      <c r="I293" s="472" t="s">
        <v>9945</v>
      </c>
      <c r="J293" s="152">
        <v>128</v>
      </c>
      <c r="K293" s="152" t="s">
        <v>1358</v>
      </c>
      <c r="L293" s="151"/>
      <c r="M293" s="275" t="s">
        <v>1349</v>
      </c>
      <c r="N293" s="275"/>
      <c r="O293" s="275" t="s">
        <v>19798</v>
      </c>
      <c r="P293" s="275" t="s">
        <v>1705</v>
      </c>
      <c r="Q293" s="320"/>
      <c r="R293" s="320"/>
      <c r="S293" s="320"/>
      <c r="T293" s="320"/>
      <c r="U293" s="320"/>
    </row>
    <row r="294" spans="1:21" ht="13.5">
      <c r="A294" s="610">
        <v>6162</v>
      </c>
      <c r="B294" s="658" t="s">
        <v>684</v>
      </c>
      <c r="C294" s="69" t="s">
        <v>1344</v>
      </c>
      <c r="D294" s="610" t="s">
        <v>26479</v>
      </c>
      <c r="E294" s="42" t="s">
        <v>2427</v>
      </c>
      <c r="F294" s="610" t="s">
        <v>2428</v>
      </c>
      <c r="G294" s="610" t="s">
        <v>2429</v>
      </c>
      <c r="H294" s="132">
        <v>2</v>
      </c>
      <c r="I294" s="69" t="s">
        <v>9945</v>
      </c>
      <c r="J294" s="132">
        <v>128</v>
      </c>
      <c r="K294" s="132" t="s">
        <v>1358</v>
      </c>
      <c r="L294" s="69"/>
      <c r="M294" s="610" t="s">
        <v>1349</v>
      </c>
      <c r="N294" s="610"/>
      <c r="O294" s="610" t="s">
        <v>6088</v>
      </c>
      <c r="P294" s="610" t="s">
        <v>26138</v>
      </c>
      <c r="Q294" s="302"/>
      <c r="R294" s="302"/>
      <c r="S294" s="302"/>
      <c r="T294" s="302"/>
      <c r="U294" s="302"/>
    </row>
    <row r="295" spans="1:21" ht="13.5">
      <c r="A295" s="610">
        <v>3560</v>
      </c>
      <c r="B295" s="659"/>
      <c r="C295" s="611" t="s">
        <v>11520</v>
      </c>
      <c r="D295" s="660" t="s">
        <v>11365</v>
      </c>
      <c r="E295" s="877" t="s">
        <v>11366</v>
      </c>
      <c r="F295" s="877" t="s">
        <v>11367</v>
      </c>
      <c r="G295" s="610" t="s">
        <v>17216</v>
      </c>
      <c r="H295" s="661">
        <v>10</v>
      </c>
      <c r="I295" s="660" t="s">
        <v>1347</v>
      </c>
      <c r="J295" s="661">
        <v>20</v>
      </c>
      <c r="K295" s="661" t="s">
        <v>11368</v>
      </c>
      <c r="L295" s="660"/>
      <c r="M295" s="877" t="s">
        <v>1349</v>
      </c>
      <c r="N295" s="877"/>
      <c r="O295" s="877" t="s">
        <v>11369</v>
      </c>
      <c r="P295" s="877" t="s">
        <v>1929</v>
      </c>
      <c r="Q295" s="446"/>
      <c r="R295" s="320"/>
      <c r="S295" s="320"/>
      <c r="T295" s="320"/>
      <c r="U295" s="320"/>
    </row>
    <row r="296" spans="1:21" ht="13.5">
      <c r="A296" s="610">
        <v>174</v>
      </c>
      <c r="B296" s="658"/>
      <c r="C296" s="611" t="s">
        <v>11520</v>
      </c>
      <c r="D296" s="611" t="s">
        <v>1706</v>
      </c>
      <c r="E296" s="610" t="s">
        <v>1719</v>
      </c>
      <c r="F296" s="610" t="s">
        <v>1720</v>
      </c>
      <c r="G296" s="610" t="s">
        <v>1721</v>
      </c>
      <c r="H296" s="630">
        <v>5</v>
      </c>
      <c r="I296" s="611" t="s">
        <v>1347</v>
      </c>
      <c r="J296" s="630">
        <v>256</v>
      </c>
      <c r="K296" s="630" t="s">
        <v>1348</v>
      </c>
      <c r="L296" s="611"/>
      <c r="M296" s="610" t="s">
        <v>1349</v>
      </c>
      <c r="N296" s="610" t="s">
        <v>1719</v>
      </c>
      <c r="O296" s="610" t="s">
        <v>1719</v>
      </c>
      <c r="P296" s="610" t="s">
        <v>1350</v>
      </c>
      <c r="R296" s="302"/>
      <c r="S296" s="302"/>
      <c r="T296" s="302"/>
      <c r="U296" s="302"/>
    </row>
    <row r="297" spans="1:21" ht="13.5">
      <c r="A297" s="610">
        <v>2695</v>
      </c>
      <c r="B297" s="763" t="s">
        <v>8997</v>
      </c>
      <c r="C297" s="611" t="s">
        <v>11520</v>
      </c>
      <c r="D297" s="611" t="s">
        <v>8998</v>
      </c>
      <c r="E297" s="611" t="s">
        <v>9009</v>
      </c>
      <c r="F297" s="611" t="s">
        <v>9010</v>
      </c>
      <c r="G297" s="611" t="s">
        <v>17100</v>
      </c>
      <c r="H297" s="630">
        <v>2</v>
      </c>
      <c r="I297" s="611" t="s">
        <v>9005</v>
      </c>
      <c r="J297" s="630">
        <v>1</v>
      </c>
      <c r="K297" s="630" t="s">
        <v>9006</v>
      </c>
      <c r="L297" s="611"/>
      <c r="M297" s="611" t="s">
        <v>9007</v>
      </c>
      <c r="N297" s="611"/>
      <c r="O297" s="611" t="s">
        <v>9011</v>
      </c>
      <c r="P297" s="611" t="s">
        <v>8999</v>
      </c>
      <c r="Q297" s="760"/>
      <c r="R297" s="320"/>
      <c r="S297" s="320"/>
      <c r="T297" s="320"/>
      <c r="U297" s="320"/>
    </row>
    <row r="298" spans="1:21" ht="13.5">
      <c r="A298" s="610">
        <v>970</v>
      </c>
      <c r="B298" s="658"/>
      <c r="C298" s="611" t="s">
        <v>11520</v>
      </c>
      <c r="D298" s="611" t="s">
        <v>2353</v>
      </c>
      <c r="E298" s="610" t="s">
        <v>2360</v>
      </c>
      <c r="F298" s="610" t="s">
        <v>2361</v>
      </c>
      <c r="G298" s="610" t="s">
        <v>2362</v>
      </c>
      <c r="H298" s="630">
        <v>3</v>
      </c>
      <c r="I298" s="611" t="s">
        <v>1347</v>
      </c>
      <c r="J298" s="630">
        <v>128</v>
      </c>
      <c r="K298" s="630" t="s">
        <v>1348</v>
      </c>
      <c r="L298" s="611"/>
      <c r="M298" s="610" t="s">
        <v>1349</v>
      </c>
      <c r="N298" s="610" t="s">
        <v>2363</v>
      </c>
      <c r="O298" s="610" t="s">
        <v>2363</v>
      </c>
      <c r="P298" s="610" t="s">
        <v>1705</v>
      </c>
      <c r="R298" s="302"/>
      <c r="S298" s="302"/>
      <c r="T298" s="302"/>
      <c r="U298" s="302"/>
    </row>
    <row r="299" spans="1:21" ht="13.5">
      <c r="A299" s="610">
        <v>335</v>
      </c>
      <c r="B299" s="659"/>
      <c r="C299" s="611" t="s">
        <v>11520</v>
      </c>
      <c r="D299" s="660" t="s">
        <v>1870</v>
      </c>
      <c r="E299" s="877" t="s">
        <v>7678</v>
      </c>
      <c r="F299" s="877" t="s">
        <v>7682</v>
      </c>
      <c r="G299" s="610" t="s">
        <v>7686</v>
      </c>
      <c r="H299" s="661">
        <v>28</v>
      </c>
      <c r="I299" s="660" t="s">
        <v>1347</v>
      </c>
      <c r="J299" s="661">
        <v>128</v>
      </c>
      <c r="K299" s="661" t="s">
        <v>1358</v>
      </c>
      <c r="L299" s="660"/>
      <c r="M299" s="877" t="s">
        <v>1349</v>
      </c>
      <c r="N299" s="877"/>
      <c r="O299" s="877" t="s">
        <v>7690</v>
      </c>
      <c r="P299" s="877" t="s">
        <v>1929</v>
      </c>
      <c r="Q299" s="446"/>
      <c r="R299" s="320"/>
      <c r="S299" s="320"/>
      <c r="T299" s="320"/>
      <c r="U299" s="320"/>
    </row>
    <row r="300" spans="1:21" ht="13.5">
      <c r="A300" s="610">
        <v>334</v>
      </c>
      <c r="B300" s="659"/>
      <c r="C300" s="611" t="s">
        <v>11520</v>
      </c>
      <c r="D300" s="660" t="s">
        <v>1870</v>
      </c>
      <c r="E300" s="877" t="s">
        <v>7677</v>
      </c>
      <c r="F300" s="877" t="s">
        <v>7681</v>
      </c>
      <c r="G300" s="610" t="s">
        <v>7685</v>
      </c>
      <c r="H300" s="661">
        <v>27</v>
      </c>
      <c r="I300" s="660" t="s">
        <v>1347</v>
      </c>
      <c r="J300" s="661">
        <v>128</v>
      </c>
      <c r="K300" s="661" t="s">
        <v>1358</v>
      </c>
      <c r="L300" s="660"/>
      <c r="M300" s="877" t="s">
        <v>1349</v>
      </c>
      <c r="N300" s="877"/>
      <c r="O300" s="877" t="s">
        <v>7689</v>
      </c>
      <c r="P300" s="877" t="s">
        <v>1929</v>
      </c>
      <c r="Q300" s="446"/>
      <c r="R300" s="320"/>
      <c r="S300" s="320"/>
      <c r="T300" s="320"/>
      <c r="U300" s="320"/>
    </row>
    <row r="301" spans="1:21" s="668" customFormat="1" ht="13.5">
      <c r="A301" s="610">
        <v>333</v>
      </c>
      <c r="B301" s="659"/>
      <c r="C301" s="611" t="s">
        <v>11520</v>
      </c>
      <c r="D301" s="660" t="s">
        <v>1870</v>
      </c>
      <c r="E301" s="877" t="s">
        <v>7676</v>
      </c>
      <c r="F301" s="877" t="s">
        <v>7680</v>
      </c>
      <c r="G301" s="610" t="s">
        <v>7684</v>
      </c>
      <c r="H301" s="661">
        <v>26</v>
      </c>
      <c r="I301" s="660" t="s">
        <v>1347</v>
      </c>
      <c r="J301" s="661">
        <v>128</v>
      </c>
      <c r="K301" s="661" t="s">
        <v>1358</v>
      </c>
      <c r="L301" s="660"/>
      <c r="M301" s="877" t="s">
        <v>1349</v>
      </c>
      <c r="N301" s="877"/>
      <c r="O301" s="877" t="s">
        <v>7688</v>
      </c>
      <c r="P301" s="877" t="s">
        <v>1929</v>
      </c>
      <c r="Q301" s="446"/>
      <c r="R301" s="320"/>
      <c r="S301" s="320"/>
      <c r="T301" s="320"/>
      <c r="U301" s="320"/>
    </row>
    <row r="302" spans="1:21" s="668" customFormat="1" ht="13.5">
      <c r="A302" s="610">
        <v>332</v>
      </c>
      <c r="B302" s="659"/>
      <c r="C302" s="611" t="s">
        <v>11520</v>
      </c>
      <c r="D302" s="660" t="s">
        <v>1870</v>
      </c>
      <c r="E302" s="877" t="s">
        <v>7675</v>
      </c>
      <c r="F302" s="877" t="s">
        <v>7679</v>
      </c>
      <c r="G302" s="610" t="s">
        <v>7683</v>
      </c>
      <c r="H302" s="661">
        <v>25</v>
      </c>
      <c r="I302" s="660" t="s">
        <v>1347</v>
      </c>
      <c r="J302" s="661">
        <v>128</v>
      </c>
      <c r="K302" s="661" t="s">
        <v>1358</v>
      </c>
      <c r="L302" s="660"/>
      <c r="M302" s="877" t="s">
        <v>1349</v>
      </c>
      <c r="N302" s="877"/>
      <c r="O302" s="877" t="s">
        <v>7687</v>
      </c>
      <c r="P302" s="877" t="s">
        <v>1929</v>
      </c>
      <c r="Q302" s="446"/>
      <c r="R302" s="320"/>
      <c r="S302" s="320"/>
      <c r="T302" s="320"/>
      <c r="U302" s="320"/>
    </row>
    <row r="303" spans="1:21" s="668" customFormat="1" ht="13.5">
      <c r="A303" s="610">
        <v>331</v>
      </c>
      <c r="B303" s="659"/>
      <c r="C303" s="611" t="s">
        <v>11520</v>
      </c>
      <c r="D303" s="660" t="s">
        <v>1870</v>
      </c>
      <c r="E303" s="877" t="s">
        <v>7674</v>
      </c>
      <c r="F303" s="877" t="s">
        <v>7673</v>
      </c>
      <c r="G303" s="610" t="s">
        <v>7672</v>
      </c>
      <c r="H303" s="661">
        <v>24</v>
      </c>
      <c r="I303" s="660" t="s">
        <v>1347</v>
      </c>
      <c r="J303" s="661">
        <v>128</v>
      </c>
      <c r="K303" s="661" t="s">
        <v>1358</v>
      </c>
      <c r="L303" s="660"/>
      <c r="M303" s="877" t="s">
        <v>1349</v>
      </c>
      <c r="N303" s="877"/>
      <c r="O303" s="877" t="s">
        <v>7671</v>
      </c>
      <c r="P303" s="877" t="s">
        <v>1929</v>
      </c>
      <c r="Q303" s="446"/>
      <c r="R303" s="320"/>
      <c r="S303" s="320"/>
      <c r="T303" s="320"/>
      <c r="U303" s="320"/>
    </row>
    <row r="304" spans="1:21" s="668" customFormat="1" ht="13.5">
      <c r="A304" s="610">
        <v>1517</v>
      </c>
      <c r="B304" s="658" t="s">
        <v>684</v>
      </c>
      <c r="C304" s="611" t="s">
        <v>11520</v>
      </c>
      <c r="D304" s="611" t="s">
        <v>3448</v>
      </c>
      <c r="E304" s="610" t="s">
        <v>3461</v>
      </c>
      <c r="F304" s="610" t="s">
        <v>3462</v>
      </c>
      <c r="G304" s="610" t="s">
        <v>3463</v>
      </c>
      <c r="H304" s="630">
        <v>4</v>
      </c>
      <c r="I304" s="611" t="s">
        <v>1347</v>
      </c>
      <c r="J304" s="630">
        <v>30</v>
      </c>
      <c r="K304" s="630" t="s">
        <v>1348</v>
      </c>
      <c r="L304" s="611"/>
      <c r="M304" s="610" t="s">
        <v>1349</v>
      </c>
      <c r="N304" s="610"/>
      <c r="O304" s="610" t="s">
        <v>3464</v>
      </c>
      <c r="P304" s="610" t="s">
        <v>2869</v>
      </c>
      <c r="Q304" s="654"/>
      <c r="R304" s="302"/>
      <c r="S304" s="302"/>
      <c r="T304" s="302"/>
      <c r="U304" s="302"/>
    </row>
    <row r="305" spans="1:21" s="668" customFormat="1" ht="13.5">
      <c r="A305" s="610">
        <v>3922</v>
      </c>
      <c r="B305" s="658" t="s">
        <v>684</v>
      </c>
      <c r="C305" s="611" t="s">
        <v>13629</v>
      </c>
      <c r="D305" s="610" t="s">
        <v>13723</v>
      </c>
      <c r="E305" s="610" t="s">
        <v>13736</v>
      </c>
      <c r="F305" s="610" t="s">
        <v>13737</v>
      </c>
      <c r="G305" s="610" t="s">
        <v>3463</v>
      </c>
      <c r="H305" s="630">
        <v>5</v>
      </c>
      <c r="I305" s="611" t="s">
        <v>1347</v>
      </c>
      <c r="J305" s="630">
        <v>30</v>
      </c>
      <c r="K305" s="630" t="s">
        <v>1348</v>
      </c>
      <c r="L305" s="611"/>
      <c r="M305" s="610" t="s">
        <v>1349</v>
      </c>
      <c r="N305" s="610"/>
      <c r="O305" s="610" t="s">
        <v>13738</v>
      </c>
      <c r="P305" s="610" t="s">
        <v>2869</v>
      </c>
      <c r="Q305" s="654"/>
      <c r="R305" s="302"/>
      <c r="S305" s="302"/>
      <c r="T305" s="302"/>
      <c r="U305" s="302"/>
    </row>
    <row r="306" spans="1:21" s="668" customFormat="1" ht="13.5">
      <c r="A306" s="610">
        <v>1615</v>
      </c>
      <c r="B306" s="658"/>
      <c r="C306" s="611" t="s">
        <v>11520</v>
      </c>
      <c r="D306" s="611" t="s">
        <v>3760</v>
      </c>
      <c r="E306" s="610" t="s">
        <v>3770</v>
      </c>
      <c r="F306" s="610" t="s">
        <v>3771</v>
      </c>
      <c r="G306" s="610" t="s">
        <v>3772</v>
      </c>
      <c r="H306" s="630">
        <v>9</v>
      </c>
      <c r="I306" s="611" t="s">
        <v>1347</v>
      </c>
      <c r="J306" s="630">
        <v>8</v>
      </c>
      <c r="K306" s="630" t="s">
        <v>1358</v>
      </c>
      <c r="L306" s="611"/>
      <c r="M306" s="610" t="s">
        <v>1349</v>
      </c>
      <c r="N306" s="610"/>
      <c r="O306" s="610" t="s">
        <v>1267</v>
      </c>
      <c r="P306" s="610" t="s">
        <v>2509</v>
      </c>
      <c r="Q306" s="654"/>
      <c r="R306" s="302"/>
      <c r="S306" s="302"/>
      <c r="T306" s="302"/>
      <c r="U306" s="302"/>
    </row>
    <row r="307" spans="1:21" s="668" customFormat="1" ht="13.5">
      <c r="A307" s="610">
        <v>267</v>
      </c>
      <c r="B307" s="659"/>
      <c r="C307" s="611" t="s">
        <v>11521</v>
      </c>
      <c r="D307" s="611" t="s">
        <v>1822</v>
      </c>
      <c r="E307" s="877" t="s">
        <v>1261</v>
      </c>
      <c r="F307" s="877" t="s">
        <v>2549</v>
      </c>
      <c r="G307" s="610" t="s">
        <v>2550</v>
      </c>
      <c r="H307" s="661">
        <v>23</v>
      </c>
      <c r="I307" s="660" t="s">
        <v>1347</v>
      </c>
      <c r="J307" s="661">
        <v>1</v>
      </c>
      <c r="K307" s="661" t="s">
        <v>1358</v>
      </c>
      <c r="L307" s="660"/>
      <c r="M307" s="877" t="s">
        <v>1349</v>
      </c>
      <c r="N307" s="877"/>
      <c r="O307" s="877" t="s">
        <v>1261</v>
      </c>
      <c r="P307" s="877" t="s">
        <v>1835</v>
      </c>
      <c r="Q307" s="446"/>
      <c r="R307" s="320"/>
      <c r="S307" s="320"/>
      <c r="T307" s="320"/>
      <c r="U307" s="320"/>
    </row>
    <row r="308" spans="1:21" s="668" customFormat="1" ht="13.5">
      <c r="A308" s="610">
        <v>1075</v>
      </c>
      <c r="B308" s="658"/>
      <c r="C308" s="611" t="s">
        <v>11521</v>
      </c>
      <c r="D308" s="611" t="s">
        <v>2548</v>
      </c>
      <c r="E308" s="610" t="s">
        <v>1261</v>
      </c>
      <c r="F308" s="610" t="s">
        <v>2549</v>
      </c>
      <c r="G308" s="610" t="s">
        <v>2550</v>
      </c>
      <c r="H308" s="630">
        <v>1</v>
      </c>
      <c r="I308" s="611" t="s">
        <v>1347</v>
      </c>
      <c r="J308" s="630">
        <v>1</v>
      </c>
      <c r="K308" s="630" t="s">
        <v>1358</v>
      </c>
      <c r="L308" s="611"/>
      <c r="M308" s="610" t="s">
        <v>1637</v>
      </c>
      <c r="N308" s="610"/>
      <c r="O308" s="610" t="s">
        <v>1263</v>
      </c>
      <c r="P308" s="610" t="s">
        <v>2509</v>
      </c>
      <c r="Q308" s="654"/>
      <c r="R308" s="302"/>
      <c r="S308" s="302"/>
      <c r="T308" s="302"/>
      <c r="U308" s="302"/>
    </row>
    <row r="309" spans="1:21" s="668" customFormat="1" ht="13.5">
      <c r="A309" s="610">
        <v>1186</v>
      </c>
      <c r="B309" s="658"/>
      <c r="C309" s="611" t="s">
        <v>11520</v>
      </c>
      <c r="D309" s="611" t="s">
        <v>2710</v>
      </c>
      <c r="E309" s="610" t="s">
        <v>1261</v>
      </c>
      <c r="F309" s="610" t="s">
        <v>2549</v>
      </c>
      <c r="G309" s="610" t="s">
        <v>2550</v>
      </c>
      <c r="H309" s="630">
        <v>7</v>
      </c>
      <c r="I309" s="611" t="s">
        <v>1347</v>
      </c>
      <c r="J309" s="630">
        <v>1</v>
      </c>
      <c r="K309" s="630" t="s">
        <v>1358</v>
      </c>
      <c r="L309" s="611"/>
      <c r="M309" s="610" t="s">
        <v>1349</v>
      </c>
      <c r="N309" s="610"/>
      <c r="O309" s="610" t="s">
        <v>1261</v>
      </c>
      <c r="P309" s="610" t="s">
        <v>1629</v>
      </c>
      <c r="Q309" s="654"/>
      <c r="R309" s="302"/>
      <c r="S309" s="302"/>
      <c r="T309" s="302"/>
      <c r="U309" s="302"/>
    </row>
    <row r="310" spans="1:21" s="299" customFormat="1" ht="13.5">
      <c r="A310" s="610">
        <v>1193</v>
      </c>
      <c r="B310" s="658"/>
      <c r="C310" s="611" t="s">
        <v>11520</v>
      </c>
      <c r="D310" s="611" t="s">
        <v>2723</v>
      </c>
      <c r="E310" s="610" t="s">
        <v>1261</v>
      </c>
      <c r="F310" s="610" t="s">
        <v>2549</v>
      </c>
      <c r="G310" s="610" t="s">
        <v>2550</v>
      </c>
      <c r="H310" s="630">
        <v>7</v>
      </c>
      <c r="I310" s="611" t="s">
        <v>1347</v>
      </c>
      <c r="J310" s="630">
        <v>1</v>
      </c>
      <c r="K310" s="630" t="s">
        <v>1358</v>
      </c>
      <c r="L310" s="611"/>
      <c r="M310" s="610" t="s">
        <v>1349</v>
      </c>
      <c r="N310" s="610"/>
      <c r="O310" s="610" t="s">
        <v>1261</v>
      </c>
      <c r="P310" s="610" t="s">
        <v>1629</v>
      </c>
      <c r="Q310" s="654"/>
      <c r="R310" s="302"/>
      <c r="S310" s="302"/>
      <c r="T310" s="302"/>
      <c r="U310" s="302"/>
    </row>
    <row r="311" spans="1:21" s="674" customFormat="1" ht="13.5">
      <c r="A311" s="610">
        <v>1207</v>
      </c>
      <c r="B311" s="658"/>
      <c r="C311" s="611" t="s">
        <v>11520</v>
      </c>
      <c r="D311" s="611" t="s">
        <v>2736</v>
      </c>
      <c r="E311" s="610" t="s">
        <v>1261</v>
      </c>
      <c r="F311" s="610" t="s">
        <v>2549</v>
      </c>
      <c r="G311" s="610" t="s">
        <v>2550</v>
      </c>
      <c r="H311" s="630">
        <v>5</v>
      </c>
      <c r="I311" s="611" t="s">
        <v>1347</v>
      </c>
      <c r="J311" s="630">
        <v>1</v>
      </c>
      <c r="K311" s="630" t="s">
        <v>1358</v>
      </c>
      <c r="L311" s="611"/>
      <c r="M311" s="610" t="s">
        <v>1637</v>
      </c>
      <c r="N311" s="610"/>
      <c r="O311" s="610" t="s">
        <v>1263</v>
      </c>
      <c r="P311" s="610" t="s">
        <v>2509</v>
      </c>
      <c r="Q311" s="654"/>
      <c r="R311" s="302"/>
      <c r="S311" s="302"/>
      <c r="T311" s="302"/>
      <c r="U311" s="302"/>
    </row>
    <row r="312" spans="1:21" s="674" customFormat="1" ht="13.5">
      <c r="A312" s="610">
        <v>1218</v>
      </c>
      <c r="B312" s="658"/>
      <c r="C312" s="611" t="s">
        <v>11520</v>
      </c>
      <c r="D312" s="611" t="s">
        <v>2535</v>
      </c>
      <c r="E312" s="610" t="s">
        <v>1261</v>
      </c>
      <c r="F312" s="610" t="s">
        <v>2549</v>
      </c>
      <c r="G312" s="610" t="s">
        <v>2550</v>
      </c>
      <c r="H312" s="630">
        <v>9</v>
      </c>
      <c r="I312" s="611" t="s">
        <v>1347</v>
      </c>
      <c r="J312" s="630">
        <v>1</v>
      </c>
      <c r="K312" s="630" t="s">
        <v>1358</v>
      </c>
      <c r="L312" s="611"/>
      <c r="M312" s="610" t="s">
        <v>1637</v>
      </c>
      <c r="N312" s="610"/>
      <c r="O312" s="610" t="s">
        <v>1263</v>
      </c>
      <c r="P312" s="610" t="s">
        <v>2509</v>
      </c>
      <c r="Q312" s="654"/>
      <c r="R312" s="302"/>
      <c r="S312" s="302"/>
      <c r="T312" s="302"/>
      <c r="U312" s="302"/>
    </row>
    <row r="313" spans="1:21" s="674" customFormat="1" ht="13.5">
      <c r="A313" s="610">
        <v>1513</v>
      </c>
      <c r="B313" s="658"/>
      <c r="C313" s="611" t="s">
        <v>11520</v>
      </c>
      <c r="D313" s="611" t="s">
        <v>3447</v>
      </c>
      <c r="E313" s="610" t="s">
        <v>1261</v>
      </c>
      <c r="F313" s="610" t="s">
        <v>2549</v>
      </c>
      <c r="G313" s="610" t="s">
        <v>2550</v>
      </c>
      <c r="H313" s="630">
        <v>1</v>
      </c>
      <c r="I313" s="611" t="s">
        <v>1347</v>
      </c>
      <c r="J313" s="630">
        <v>1</v>
      </c>
      <c r="K313" s="630" t="s">
        <v>1358</v>
      </c>
      <c r="L313" s="611"/>
      <c r="M313" s="610" t="s">
        <v>1637</v>
      </c>
      <c r="N313" s="610"/>
      <c r="O313" s="610" t="s">
        <v>1263</v>
      </c>
      <c r="P313" s="610" t="s">
        <v>1929</v>
      </c>
      <c r="Q313" s="654"/>
      <c r="R313" s="302"/>
      <c r="S313" s="302"/>
      <c r="T313" s="302"/>
      <c r="U313" s="302"/>
    </row>
    <row r="314" spans="1:21" s="299" customFormat="1" ht="13.5">
      <c r="A314" s="610">
        <v>1658</v>
      </c>
      <c r="B314" s="658"/>
      <c r="C314" s="611" t="s">
        <v>11520</v>
      </c>
      <c r="D314" s="611" t="s">
        <v>3802</v>
      </c>
      <c r="E314" s="610" t="s">
        <v>1261</v>
      </c>
      <c r="F314" s="610" t="s">
        <v>2549</v>
      </c>
      <c r="G314" s="610" t="s">
        <v>2550</v>
      </c>
      <c r="H314" s="630">
        <v>14</v>
      </c>
      <c r="I314" s="611" t="s">
        <v>1347</v>
      </c>
      <c r="J314" s="630">
        <v>1</v>
      </c>
      <c r="K314" s="630" t="s">
        <v>1358</v>
      </c>
      <c r="L314" s="611"/>
      <c r="M314" s="610" t="s">
        <v>1349</v>
      </c>
      <c r="N314" s="610"/>
      <c r="O314" s="610" t="s">
        <v>3844</v>
      </c>
      <c r="P314" s="610" t="s">
        <v>1835</v>
      </c>
      <c r="Q314" s="654"/>
      <c r="R314" s="302"/>
      <c r="S314" s="302"/>
      <c r="T314" s="302"/>
      <c r="U314" s="302"/>
    </row>
    <row r="315" spans="1:21" s="674" customFormat="1" ht="13.5">
      <c r="A315" s="610">
        <v>1668</v>
      </c>
      <c r="B315" s="658"/>
      <c r="C315" s="611" t="s">
        <v>11520</v>
      </c>
      <c r="D315" s="611" t="s">
        <v>3845</v>
      </c>
      <c r="E315" s="610" t="s">
        <v>1261</v>
      </c>
      <c r="F315" s="610" t="s">
        <v>2549</v>
      </c>
      <c r="G315" s="610" t="s">
        <v>2550</v>
      </c>
      <c r="H315" s="630">
        <v>9</v>
      </c>
      <c r="I315" s="611" t="s">
        <v>1347</v>
      </c>
      <c r="J315" s="630">
        <v>1</v>
      </c>
      <c r="K315" s="630" t="s">
        <v>1358</v>
      </c>
      <c r="L315" s="611"/>
      <c r="M315" s="610" t="s">
        <v>1349</v>
      </c>
      <c r="N315" s="610"/>
      <c r="O315" s="610" t="s">
        <v>1263</v>
      </c>
      <c r="P315" s="610" t="s">
        <v>1835</v>
      </c>
      <c r="Q315" s="654"/>
      <c r="R315" s="302"/>
      <c r="S315" s="302"/>
      <c r="T315" s="302"/>
      <c r="U315" s="302"/>
    </row>
    <row r="316" spans="1:21" s="674" customFormat="1" ht="13.5">
      <c r="A316" s="610">
        <v>1675</v>
      </c>
      <c r="B316" s="658"/>
      <c r="C316" s="611" t="s">
        <v>11520</v>
      </c>
      <c r="D316" s="611" t="s">
        <v>3868</v>
      </c>
      <c r="E316" s="610" t="s">
        <v>1261</v>
      </c>
      <c r="F316" s="610" t="s">
        <v>2549</v>
      </c>
      <c r="G316" s="610" t="s">
        <v>2550</v>
      </c>
      <c r="H316" s="630">
        <v>2</v>
      </c>
      <c r="I316" s="611" t="s">
        <v>1347</v>
      </c>
      <c r="J316" s="630">
        <v>1</v>
      </c>
      <c r="K316" s="630" t="s">
        <v>1358</v>
      </c>
      <c r="L316" s="611"/>
      <c r="M316" s="610" t="s">
        <v>1349</v>
      </c>
      <c r="N316" s="610"/>
      <c r="O316" s="610" t="s">
        <v>1261</v>
      </c>
      <c r="P316" s="610" t="s">
        <v>1835</v>
      </c>
      <c r="Q316" s="654"/>
      <c r="R316" s="302"/>
      <c r="S316" s="302"/>
      <c r="T316" s="302"/>
      <c r="U316" s="302"/>
    </row>
    <row r="317" spans="1:21" s="674" customFormat="1" ht="13.5">
      <c r="A317" s="610">
        <v>1678</v>
      </c>
      <c r="B317" s="658"/>
      <c r="C317" s="611" t="s">
        <v>11520</v>
      </c>
      <c r="D317" s="611" t="s">
        <v>3871</v>
      </c>
      <c r="E317" s="610" t="s">
        <v>1261</v>
      </c>
      <c r="F317" s="610" t="s">
        <v>2549</v>
      </c>
      <c r="G317" s="610" t="s">
        <v>2550</v>
      </c>
      <c r="H317" s="630">
        <v>3</v>
      </c>
      <c r="I317" s="611" t="s">
        <v>1347</v>
      </c>
      <c r="J317" s="630">
        <v>1</v>
      </c>
      <c r="K317" s="630" t="s">
        <v>1358</v>
      </c>
      <c r="L317" s="611"/>
      <c r="M317" s="610" t="s">
        <v>1349</v>
      </c>
      <c r="N317" s="610"/>
      <c r="O317" s="610" t="s">
        <v>1261</v>
      </c>
      <c r="P317" s="610" t="s">
        <v>1835</v>
      </c>
      <c r="Q317" s="654"/>
      <c r="R317" s="302"/>
      <c r="S317" s="302"/>
      <c r="T317" s="302"/>
      <c r="U317" s="302"/>
    </row>
    <row r="318" spans="1:21" s="674" customFormat="1" ht="13.5">
      <c r="A318" s="610">
        <v>1685</v>
      </c>
      <c r="B318" s="658"/>
      <c r="C318" s="611" t="s">
        <v>11520</v>
      </c>
      <c r="D318" s="611" t="s">
        <v>3878</v>
      </c>
      <c r="E318" s="756" t="s">
        <v>1261</v>
      </c>
      <c r="F318" s="756" t="s">
        <v>2549</v>
      </c>
      <c r="G318" s="756" t="s">
        <v>2550</v>
      </c>
      <c r="H318" s="630">
        <v>2</v>
      </c>
      <c r="I318" s="611" t="s">
        <v>1347</v>
      </c>
      <c r="J318" s="630">
        <v>1</v>
      </c>
      <c r="K318" s="630" t="s">
        <v>1358</v>
      </c>
      <c r="L318" s="611"/>
      <c r="M318" s="610" t="s">
        <v>1349</v>
      </c>
      <c r="N318" s="610"/>
      <c r="O318" s="610" t="s">
        <v>3883</v>
      </c>
      <c r="P318" s="610" t="s">
        <v>1835</v>
      </c>
      <c r="Q318" s="654"/>
      <c r="R318" s="302"/>
      <c r="S318" s="302"/>
      <c r="T318" s="302"/>
      <c r="U318" s="302"/>
    </row>
    <row r="319" spans="1:21" s="674" customFormat="1" ht="13.5">
      <c r="A319" s="610">
        <v>1698</v>
      </c>
      <c r="B319" s="658"/>
      <c r="C319" s="611" t="s">
        <v>11520</v>
      </c>
      <c r="D319" s="611" t="s">
        <v>3893</v>
      </c>
      <c r="E319" s="610" t="s">
        <v>1261</v>
      </c>
      <c r="F319" s="610" t="s">
        <v>2549</v>
      </c>
      <c r="G319" s="610" t="s">
        <v>2550</v>
      </c>
      <c r="H319" s="630">
        <v>10</v>
      </c>
      <c r="I319" s="611" t="s">
        <v>1347</v>
      </c>
      <c r="J319" s="630">
        <v>1</v>
      </c>
      <c r="K319" s="630" t="s">
        <v>1358</v>
      </c>
      <c r="L319" s="611"/>
      <c r="M319" s="610" t="s">
        <v>1349</v>
      </c>
      <c r="N319" s="610"/>
      <c r="O319" s="610" t="s">
        <v>1261</v>
      </c>
      <c r="P319" s="610" t="s">
        <v>1835</v>
      </c>
      <c r="Q319" s="654"/>
      <c r="R319" s="302"/>
      <c r="S319" s="302"/>
      <c r="T319" s="302"/>
      <c r="U319" s="302"/>
    </row>
    <row r="320" spans="1:21" s="674" customFormat="1" ht="13.5">
      <c r="A320" s="610">
        <v>1715</v>
      </c>
      <c r="B320" s="658"/>
      <c r="C320" s="611" t="s">
        <v>11520</v>
      </c>
      <c r="D320" s="611" t="s">
        <v>3936</v>
      </c>
      <c r="E320" s="610" t="s">
        <v>1261</v>
      </c>
      <c r="F320" s="610" t="s">
        <v>2549</v>
      </c>
      <c r="G320" s="610" t="s">
        <v>2550</v>
      </c>
      <c r="H320" s="630">
        <v>6</v>
      </c>
      <c r="I320" s="611" t="s">
        <v>1347</v>
      </c>
      <c r="J320" s="630">
        <v>1</v>
      </c>
      <c r="K320" s="630" t="s">
        <v>1358</v>
      </c>
      <c r="L320" s="611"/>
      <c r="M320" s="610" t="s">
        <v>1349</v>
      </c>
      <c r="N320" s="610"/>
      <c r="O320" s="610" t="s">
        <v>1261</v>
      </c>
      <c r="P320" s="610" t="s">
        <v>1835</v>
      </c>
      <c r="Q320" s="654"/>
      <c r="R320" s="302"/>
      <c r="S320" s="302"/>
      <c r="T320" s="302"/>
      <c r="U320" s="302"/>
    </row>
    <row r="321" spans="1:21" s="674" customFormat="1" ht="13.5">
      <c r="A321" s="610">
        <v>1745</v>
      </c>
      <c r="B321" s="658"/>
      <c r="C321" s="611" t="s">
        <v>11520</v>
      </c>
      <c r="D321" s="611" t="s">
        <v>3995</v>
      </c>
      <c r="E321" s="610" t="s">
        <v>1261</v>
      </c>
      <c r="F321" s="610" t="s">
        <v>2549</v>
      </c>
      <c r="G321" s="610" t="s">
        <v>2550</v>
      </c>
      <c r="H321" s="630">
        <v>2</v>
      </c>
      <c r="I321" s="611" t="s">
        <v>1347</v>
      </c>
      <c r="J321" s="630">
        <v>1</v>
      </c>
      <c r="K321" s="630" t="s">
        <v>1358</v>
      </c>
      <c r="L321" s="611"/>
      <c r="M321" s="610" t="s">
        <v>1349</v>
      </c>
      <c r="N321" s="610"/>
      <c r="O321" s="610" t="s">
        <v>1263</v>
      </c>
      <c r="P321" s="610" t="s">
        <v>1835</v>
      </c>
      <c r="Q321" s="654"/>
      <c r="R321" s="302"/>
      <c r="S321" s="302"/>
      <c r="T321" s="302"/>
      <c r="U321" s="302"/>
    </row>
    <row r="322" spans="1:21" s="674" customFormat="1" ht="13.5">
      <c r="A322" s="610">
        <v>1750</v>
      </c>
      <c r="B322" s="658"/>
      <c r="C322" s="611" t="s">
        <v>1375</v>
      </c>
      <c r="D322" s="611" t="s">
        <v>5339</v>
      </c>
      <c r="E322" s="610" t="s">
        <v>1261</v>
      </c>
      <c r="F322" s="610" t="s">
        <v>2549</v>
      </c>
      <c r="G322" s="610" t="s">
        <v>2550</v>
      </c>
      <c r="H322" s="630">
        <v>5</v>
      </c>
      <c r="I322" s="611" t="s">
        <v>1347</v>
      </c>
      <c r="J322" s="630">
        <v>30</v>
      </c>
      <c r="K322" s="630" t="s">
        <v>1358</v>
      </c>
      <c r="L322" s="611"/>
      <c r="M322" s="610" t="s">
        <v>1349</v>
      </c>
      <c r="N322" s="610"/>
      <c r="O322" s="610" t="s">
        <v>1262</v>
      </c>
      <c r="P322" s="610" t="s">
        <v>1835</v>
      </c>
      <c r="Q322" s="654"/>
      <c r="R322" s="302"/>
      <c r="S322" s="302"/>
      <c r="T322" s="302"/>
      <c r="U322" s="302"/>
    </row>
    <row r="323" spans="1:21" s="299" customFormat="1" ht="13.5">
      <c r="A323" s="610">
        <v>1837</v>
      </c>
      <c r="B323" s="658" t="s">
        <v>5803</v>
      </c>
      <c r="C323" s="611" t="s">
        <v>11521</v>
      </c>
      <c r="D323" s="611" t="s">
        <v>5800</v>
      </c>
      <c r="E323" s="610" t="s">
        <v>6646</v>
      </c>
      <c r="F323" s="610" t="s">
        <v>2549</v>
      </c>
      <c r="G323" s="610" t="s">
        <v>5802</v>
      </c>
      <c r="H323" s="630">
        <v>1</v>
      </c>
      <c r="I323" s="611" t="s">
        <v>1347</v>
      </c>
      <c r="J323" s="630">
        <v>1</v>
      </c>
      <c r="K323" s="630" t="s">
        <v>1358</v>
      </c>
      <c r="L323" s="611"/>
      <c r="M323" s="610" t="s">
        <v>1349</v>
      </c>
      <c r="N323" s="610"/>
      <c r="O323" s="610" t="s">
        <v>1261</v>
      </c>
      <c r="P323" s="610" t="s">
        <v>1835</v>
      </c>
      <c r="Q323" s="654"/>
      <c r="R323" s="302"/>
      <c r="S323" s="302"/>
      <c r="T323" s="302"/>
      <c r="U323" s="302"/>
    </row>
    <row r="324" spans="1:21" s="674" customFormat="1" ht="13.5">
      <c r="A324" s="610">
        <v>2571</v>
      </c>
      <c r="B324" s="659"/>
      <c r="C324" s="611" t="s">
        <v>11521</v>
      </c>
      <c r="D324" s="40" t="s">
        <v>8335</v>
      </c>
      <c r="E324" s="877" t="s">
        <v>1261</v>
      </c>
      <c r="F324" s="877" t="s">
        <v>2549</v>
      </c>
      <c r="G324" s="610" t="s">
        <v>2550</v>
      </c>
      <c r="H324" s="661">
        <v>4</v>
      </c>
      <c r="I324" s="660" t="s">
        <v>1347</v>
      </c>
      <c r="J324" s="661">
        <v>1</v>
      </c>
      <c r="K324" s="661" t="s">
        <v>1358</v>
      </c>
      <c r="L324" s="660"/>
      <c r="M324" s="877" t="s">
        <v>1637</v>
      </c>
      <c r="N324" s="877"/>
      <c r="O324" s="877" t="s">
        <v>1262</v>
      </c>
      <c r="P324" s="877" t="s">
        <v>1929</v>
      </c>
      <c r="Q324" s="446"/>
      <c r="R324" s="320"/>
      <c r="S324" s="320"/>
      <c r="T324" s="320"/>
      <c r="U324" s="320"/>
    </row>
    <row r="325" spans="1:21" s="674" customFormat="1" ht="13.5">
      <c r="A325" s="610">
        <v>2575</v>
      </c>
      <c r="B325" s="659"/>
      <c r="C325" s="611" t="s">
        <v>11520</v>
      </c>
      <c r="D325" s="660" t="s">
        <v>8323</v>
      </c>
      <c r="E325" s="877" t="s">
        <v>1261</v>
      </c>
      <c r="F325" s="877" t="s">
        <v>2549</v>
      </c>
      <c r="G325" s="610" t="s">
        <v>2550</v>
      </c>
      <c r="H325" s="661">
        <v>4</v>
      </c>
      <c r="I325" s="660" t="s">
        <v>1347</v>
      </c>
      <c r="J325" s="661">
        <v>1</v>
      </c>
      <c r="K325" s="661" t="s">
        <v>1358</v>
      </c>
      <c r="L325" s="660"/>
      <c r="M325" s="877" t="s">
        <v>1637</v>
      </c>
      <c r="N325" s="877"/>
      <c r="O325" s="877" t="s">
        <v>1262</v>
      </c>
      <c r="P325" s="877" t="s">
        <v>1929</v>
      </c>
      <c r="Q325" s="446"/>
      <c r="R325" s="320"/>
      <c r="S325" s="320"/>
      <c r="T325" s="320"/>
      <c r="U325" s="320"/>
    </row>
    <row r="326" spans="1:21" ht="13.5">
      <c r="A326" s="610">
        <v>2585</v>
      </c>
      <c r="B326" s="659"/>
      <c r="C326" s="611" t="s">
        <v>11520</v>
      </c>
      <c r="D326" s="660" t="s">
        <v>8329</v>
      </c>
      <c r="E326" s="877" t="s">
        <v>1261</v>
      </c>
      <c r="F326" s="877" t="s">
        <v>2549</v>
      </c>
      <c r="G326" s="610" t="s">
        <v>2550</v>
      </c>
      <c r="H326" s="661">
        <v>4</v>
      </c>
      <c r="I326" s="660" t="s">
        <v>1347</v>
      </c>
      <c r="J326" s="661">
        <v>1</v>
      </c>
      <c r="K326" s="661" t="s">
        <v>1358</v>
      </c>
      <c r="L326" s="660"/>
      <c r="M326" s="877" t="s">
        <v>1637</v>
      </c>
      <c r="N326" s="877"/>
      <c r="O326" s="877" t="s">
        <v>1262</v>
      </c>
      <c r="P326" s="877" t="s">
        <v>1929</v>
      </c>
      <c r="Q326" s="446"/>
      <c r="R326" s="320"/>
      <c r="S326" s="320"/>
      <c r="T326" s="320"/>
      <c r="U326" s="320"/>
    </row>
    <row r="327" spans="1:21" s="674" customFormat="1" ht="13.5">
      <c r="A327" s="610">
        <v>2589</v>
      </c>
      <c r="B327" s="659"/>
      <c r="C327" s="611" t="s">
        <v>11521</v>
      </c>
      <c r="D327" s="660" t="s">
        <v>8337</v>
      </c>
      <c r="E327" s="877" t="s">
        <v>1261</v>
      </c>
      <c r="F327" s="877" t="s">
        <v>2549</v>
      </c>
      <c r="G327" s="610" t="s">
        <v>2550</v>
      </c>
      <c r="H327" s="661">
        <v>4</v>
      </c>
      <c r="I327" s="660" t="s">
        <v>1347</v>
      </c>
      <c r="J327" s="661">
        <v>1</v>
      </c>
      <c r="K327" s="661" t="s">
        <v>1358</v>
      </c>
      <c r="L327" s="660"/>
      <c r="M327" s="877" t="s">
        <v>1637</v>
      </c>
      <c r="N327" s="877"/>
      <c r="O327" s="877" t="s">
        <v>1262</v>
      </c>
      <c r="P327" s="877" t="s">
        <v>1929</v>
      </c>
      <c r="Q327" s="446"/>
      <c r="R327" s="320"/>
      <c r="S327" s="320"/>
      <c r="T327" s="320"/>
      <c r="U327" s="320"/>
    </row>
    <row r="328" spans="1:21" s="674" customFormat="1" ht="13.5">
      <c r="A328" s="610">
        <v>2598</v>
      </c>
      <c r="B328" s="659"/>
      <c r="C328" s="611" t="s">
        <v>11520</v>
      </c>
      <c r="D328" s="660" t="s">
        <v>8332</v>
      </c>
      <c r="E328" s="877" t="s">
        <v>1261</v>
      </c>
      <c r="F328" s="877" t="s">
        <v>2549</v>
      </c>
      <c r="G328" s="610" t="s">
        <v>2550</v>
      </c>
      <c r="H328" s="661">
        <v>9</v>
      </c>
      <c r="I328" s="660" t="s">
        <v>1347</v>
      </c>
      <c r="J328" s="661">
        <v>1</v>
      </c>
      <c r="K328" s="661" t="s">
        <v>1358</v>
      </c>
      <c r="L328" s="660"/>
      <c r="M328" s="877" t="s">
        <v>1637</v>
      </c>
      <c r="N328" s="877"/>
      <c r="O328" s="877" t="s">
        <v>1262</v>
      </c>
      <c r="P328" s="877" t="s">
        <v>1929</v>
      </c>
      <c r="Q328" s="446"/>
      <c r="R328" s="320"/>
      <c r="S328" s="320"/>
      <c r="T328" s="320"/>
      <c r="U328" s="320"/>
    </row>
    <row r="329" spans="1:21" s="674" customFormat="1" ht="13.5">
      <c r="A329" s="610">
        <v>2608</v>
      </c>
      <c r="B329" s="659"/>
      <c r="C329" s="611" t="s">
        <v>11521</v>
      </c>
      <c r="D329" s="660" t="s">
        <v>9689</v>
      </c>
      <c r="E329" s="877" t="s">
        <v>1261</v>
      </c>
      <c r="F329" s="877" t="s">
        <v>2549</v>
      </c>
      <c r="G329" s="610" t="s">
        <v>2550</v>
      </c>
      <c r="H329" s="661">
        <v>10</v>
      </c>
      <c r="I329" s="660" t="s">
        <v>1347</v>
      </c>
      <c r="J329" s="661">
        <v>1</v>
      </c>
      <c r="K329" s="661" t="s">
        <v>1358</v>
      </c>
      <c r="L329" s="660"/>
      <c r="M329" s="877" t="s">
        <v>1637</v>
      </c>
      <c r="N329" s="877"/>
      <c r="O329" s="877" t="s">
        <v>1262</v>
      </c>
      <c r="P329" s="444" t="s">
        <v>1929</v>
      </c>
      <c r="Q329" s="446"/>
      <c r="R329" s="320"/>
      <c r="S329" s="320"/>
      <c r="T329" s="320"/>
      <c r="U329" s="320"/>
    </row>
    <row r="330" spans="1:21" s="446" customFormat="1" ht="13.5">
      <c r="A330" s="610">
        <v>2682</v>
      </c>
      <c r="B330" s="761" t="s">
        <v>684</v>
      </c>
      <c r="C330" s="611" t="s">
        <v>11520</v>
      </c>
      <c r="D330" s="626" t="s">
        <v>8860</v>
      </c>
      <c r="E330" s="626" t="s">
        <v>24529</v>
      </c>
      <c r="F330" s="626" t="s">
        <v>8868</v>
      </c>
      <c r="G330" s="626" t="s">
        <v>5802</v>
      </c>
      <c r="H330" s="728">
        <v>4</v>
      </c>
      <c r="I330" s="727" t="s">
        <v>1347</v>
      </c>
      <c r="J330" s="728">
        <v>1</v>
      </c>
      <c r="K330" s="728" t="s">
        <v>8869</v>
      </c>
      <c r="L330" s="727"/>
      <c r="M330" s="626" t="s">
        <v>1349</v>
      </c>
      <c r="N330" s="626"/>
      <c r="O330" s="626" t="s">
        <v>1261</v>
      </c>
      <c r="P330" s="626" t="s">
        <v>8861</v>
      </c>
      <c r="Q330" s="654"/>
      <c r="R330" s="302"/>
      <c r="S330" s="302"/>
      <c r="T330" s="302"/>
      <c r="U330" s="302"/>
    </row>
    <row r="331" spans="1:21" s="446" customFormat="1" ht="13.5">
      <c r="A331" s="610">
        <v>2912</v>
      </c>
      <c r="B331" s="658"/>
      <c r="C331" s="611" t="s">
        <v>11520</v>
      </c>
      <c r="D331" s="69" t="s">
        <v>9390</v>
      </c>
      <c r="E331" s="610" t="s">
        <v>1261</v>
      </c>
      <c r="F331" s="610" t="s">
        <v>2549</v>
      </c>
      <c r="G331" s="610" t="s">
        <v>2550</v>
      </c>
      <c r="H331" s="630">
        <v>3</v>
      </c>
      <c r="I331" s="611" t="s">
        <v>1347</v>
      </c>
      <c r="J331" s="630">
        <v>1</v>
      </c>
      <c r="K331" s="630" t="s">
        <v>1358</v>
      </c>
      <c r="L331" s="611"/>
      <c r="M331" s="610" t="s">
        <v>1637</v>
      </c>
      <c r="N331" s="610"/>
      <c r="O331" s="610" t="s">
        <v>1263</v>
      </c>
      <c r="P331" s="610" t="s">
        <v>1929</v>
      </c>
      <c r="Q331" s="654"/>
      <c r="R331" s="302"/>
      <c r="S331" s="302"/>
      <c r="T331" s="302"/>
      <c r="U331" s="302"/>
    </row>
    <row r="332" spans="1:21" s="446" customFormat="1" ht="13.5">
      <c r="A332" s="610">
        <v>2937</v>
      </c>
      <c r="B332" s="658"/>
      <c r="C332" s="611" t="s">
        <v>11520</v>
      </c>
      <c r="D332" s="611" t="s">
        <v>9631</v>
      </c>
      <c r="E332" s="610" t="s">
        <v>1261</v>
      </c>
      <c r="F332" s="610" t="s">
        <v>2549</v>
      </c>
      <c r="G332" s="610" t="s">
        <v>2550</v>
      </c>
      <c r="H332" s="630">
        <v>14</v>
      </c>
      <c r="I332" s="611" t="s">
        <v>1347</v>
      </c>
      <c r="J332" s="630">
        <v>1</v>
      </c>
      <c r="K332" s="630" t="s">
        <v>9657</v>
      </c>
      <c r="L332" s="611"/>
      <c r="M332" s="610" t="s">
        <v>1349</v>
      </c>
      <c r="N332" s="610"/>
      <c r="O332" s="610" t="s">
        <v>9688</v>
      </c>
      <c r="P332" s="610" t="s">
        <v>1929</v>
      </c>
      <c r="Q332" s="654"/>
      <c r="R332" s="302"/>
      <c r="S332" s="302"/>
      <c r="T332" s="302"/>
      <c r="U332" s="302"/>
    </row>
    <row r="333" spans="1:21" s="446" customFormat="1" ht="13.5">
      <c r="A333" s="610">
        <v>3014</v>
      </c>
      <c r="B333" s="658"/>
      <c r="C333" s="611" t="s">
        <v>11520</v>
      </c>
      <c r="D333" s="611" t="s">
        <v>9900</v>
      </c>
      <c r="E333" s="610" t="s">
        <v>1261</v>
      </c>
      <c r="F333" s="610" t="s">
        <v>2549</v>
      </c>
      <c r="G333" s="610" t="s">
        <v>2550</v>
      </c>
      <c r="H333" s="630">
        <v>5</v>
      </c>
      <c r="I333" s="611" t="s">
        <v>1347</v>
      </c>
      <c r="J333" s="630">
        <v>1</v>
      </c>
      <c r="K333" s="630" t="s">
        <v>5841</v>
      </c>
      <c r="L333" s="611"/>
      <c r="M333" s="610" t="s">
        <v>1349</v>
      </c>
      <c r="N333" s="610"/>
      <c r="O333" s="610" t="s">
        <v>9902</v>
      </c>
      <c r="P333" s="610" t="s">
        <v>1929</v>
      </c>
      <c r="Q333" s="654"/>
      <c r="R333" s="302"/>
      <c r="S333" s="302"/>
      <c r="T333" s="302"/>
      <c r="U333" s="302"/>
    </row>
    <row r="334" spans="1:21" s="446" customFormat="1" ht="13.5">
      <c r="A334" s="610">
        <v>3855</v>
      </c>
      <c r="B334" s="658" t="s">
        <v>13276</v>
      </c>
      <c r="C334" s="611" t="s">
        <v>1375</v>
      </c>
      <c r="D334" s="660" t="s">
        <v>13272</v>
      </c>
      <c r="E334" s="444" t="s">
        <v>1261</v>
      </c>
      <c r="F334" s="444" t="s">
        <v>2549</v>
      </c>
      <c r="G334" s="610" t="s">
        <v>2550</v>
      </c>
      <c r="H334" s="630">
        <v>22</v>
      </c>
      <c r="I334" s="660" t="s">
        <v>1347</v>
      </c>
      <c r="J334" s="661">
        <v>1</v>
      </c>
      <c r="K334" s="661" t="s">
        <v>1358</v>
      </c>
      <c r="L334" s="660"/>
      <c r="M334" s="444" t="s">
        <v>1349</v>
      </c>
      <c r="N334" s="444"/>
      <c r="O334" s="444" t="s">
        <v>1261</v>
      </c>
      <c r="P334" s="444" t="s">
        <v>1705</v>
      </c>
      <c r="Q334" s="654"/>
      <c r="R334" s="302"/>
      <c r="S334" s="302"/>
      <c r="T334" s="302"/>
      <c r="U334" s="302"/>
    </row>
    <row r="335" spans="1:21" s="446" customFormat="1" ht="13.5">
      <c r="A335" s="610">
        <v>4067</v>
      </c>
      <c r="B335" s="658" t="s">
        <v>14201</v>
      </c>
      <c r="C335" s="611" t="s">
        <v>14204</v>
      </c>
      <c r="D335" s="610" t="s">
        <v>14205</v>
      </c>
      <c r="E335" s="610" t="s">
        <v>14206</v>
      </c>
      <c r="F335" s="610" t="s">
        <v>14207</v>
      </c>
      <c r="G335" s="610" t="s">
        <v>2550</v>
      </c>
      <c r="H335" s="630">
        <v>1</v>
      </c>
      <c r="I335" s="611" t="s">
        <v>14208</v>
      </c>
      <c r="J335" s="630">
        <v>1</v>
      </c>
      <c r="K335" s="630" t="s">
        <v>14209</v>
      </c>
      <c r="L335" s="611"/>
      <c r="M335" s="610" t="s">
        <v>14202</v>
      </c>
      <c r="N335" s="610"/>
      <c r="O335" s="610" t="s">
        <v>14203</v>
      </c>
      <c r="P335" s="610" t="s">
        <v>14210</v>
      </c>
      <c r="Q335" s="654"/>
      <c r="R335" s="302"/>
      <c r="S335" s="302"/>
      <c r="T335" s="302"/>
      <c r="U335" s="302"/>
    </row>
    <row r="336" spans="1:21" s="446" customFormat="1" ht="13.5">
      <c r="A336" s="610">
        <v>4091</v>
      </c>
      <c r="B336" s="274" t="s">
        <v>15259</v>
      </c>
      <c r="C336" s="151" t="s">
        <v>1344</v>
      </c>
      <c r="D336" s="151" t="s">
        <v>25179</v>
      </c>
      <c r="E336" s="275" t="s">
        <v>25180</v>
      </c>
      <c r="F336" s="275" t="s">
        <v>2549</v>
      </c>
      <c r="G336" s="741" t="s">
        <v>2550</v>
      </c>
      <c r="H336" s="152">
        <v>12</v>
      </c>
      <c r="I336" s="151" t="s">
        <v>1347</v>
      </c>
      <c r="J336" s="152">
        <v>1</v>
      </c>
      <c r="K336" s="152" t="s">
        <v>1358</v>
      </c>
      <c r="L336" s="151"/>
      <c r="M336" s="275" t="s">
        <v>1349</v>
      </c>
      <c r="N336" s="275"/>
      <c r="O336" s="741" t="s">
        <v>1263</v>
      </c>
      <c r="P336" s="275" t="s">
        <v>1705</v>
      </c>
      <c r="Q336" s="302"/>
      <c r="R336" s="302"/>
      <c r="S336" s="302"/>
      <c r="T336" s="302"/>
      <c r="U336" s="302"/>
    </row>
    <row r="337" spans="1:21" s="446" customFormat="1" ht="13.5">
      <c r="A337" s="610">
        <v>4221</v>
      </c>
      <c r="B337" s="214" t="s">
        <v>15270</v>
      </c>
      <c r="C337" s="151" t="s">
        <v>1344</v>
      </c>
      <c r="D337" s="151" t="s">
        <v>14393</v>
      </c>
      <c r="E337" s="275" t="s">
        <v>1261</v>
      </c>
      <c r="F337" s="275" t="s">
        <v>2549</v>
      </c>
      <c r="G337" s="741" t="s">
        <v>2550</v>
      </c>
      <c r="H337" s="152">
        <v>12</v>
      </c>
      <c r="I337" s="151" t="s">
        <v>1347</v>
      </c>
      <c r="J337" s="152">
        <v>1</v>
      </c>
      <c r="K337" s="152" t="s">
        <v>1358</v>
      </c>
      <c r="L337" s="151"/>
      <c r="M337" s="275" t="s">
        <v>1349</v>
      </c>
      <c r="N337" s="275"/>
      <c r="O337" s="741" t="s">
        <v>1263</v>
      </c>
      <c r="P337" s="275" t="s">
        <v>1705</v>
      </c>
      <c r="Q337" s="302"/>
      <c r="R337" s="302"/>
      <c r="S337" s="302"/>
      <c r="T337" s="302"/>
      <c r="U337" s="302"/>
    </row>
    <row r="338" spans="1:21" s="446" customFormat="1" ht="13.5">
      <c r="A338" s="610">
        <v>4319</v>
      </c>
      <c r="B338" s="326" t="s">
        <v>15471</v>
      </c>
      <c r="C338" s="77" t="s">
        <v>1344</v>
      </c>
      <c r="D338" s="86" t="s">
        <v>15472</v>
      </c>
      <c r="E338" s="77" t="s">
        <v>1261</v>
      </c>
      <c r="F338" s="86" t="s">
        <v>2549</v>
      </c>
      <c r="G338" s="653" t="s">
        <v>2550</v>
      </c>
      <c r="H338" s="135">
        <v>5</v>
      </c>
      <c r="I338" s="77" t="s">
        <v>1347</v>
      </c>
      <c r="J338" s="135">
        <v>1</v>
      </c>
      <c r="K338" s="135" t="s">
        <v>1358</v>
      </c>
      <c r="L338" s="77"/>
      <c r="M338" s="86" t="s">
        <v>1349</v>
      </c>
      <c r="N338" s="86"/>
      <c r="O338" s="878" t="s">
        <v>1261</v>
      </c>
      <c r="P338" s="77" t="s">
        <v>1705</v>
      </c>
      <c r="Q338" s="324"/>
      <c r="R338" s="320"/>
      <c r="S338" s="320"/>
      <c r="T338" s="320"/>
      <c r="U338" s="320"/>
    </row>
    <row r="339" spans="1:21" s="446" customFormat="1" ht="13.5">
      <c r="A339" s="610">
        <v>4337</v>
      </c>
      <c r="B339" s="326" t="s">
        <v>15471</v>
      </c>
      <c r="C339" s="77" t="s">
        <v>1344</v>
      </c>
      <c r="D339" s="86" t="s">
        <v>15473</v>
      </c>
      <c r="E339" s="77" t="s">
        <v>1261</v>
      </c>
      <c r="F339" s="86" t="s">
        <v>2549</v>
      </c>
      <c r="G339" s="653" t="s">
        <v>2550</v>
      </c>
      <c r="H339" s="135">
        <v>12</v>
      </c>
      <c r="I339" s="40" t="s">
        <v>1347</v>
      </c>
      <c r="J339" s="117">
        <v>1</v>
      </c>
      <c r="K339" s="117" t="s">
        <v>1358</v>
      </c>
      <c r="L339" s="40"/>
      <c r="M339" s="878" t="s">
        <v>1349</v>
      </c>
      <c r="N339" s="878"/>
      <c r="O339" s="878" t="s">
        <v>1261</v>
      </c>
      <c r="P339" s="77" t="s">
        <v>1705</v>
      </c>
      <c r="Q339" s="324"/>
      <c r="R339" s="320"/>
      <c r="S339" s="320"/>
      <c r="T339" s="320"/>
      <c r="U339" s="320"/>
    </row>
    <row r="340" spans="1:21" s="446" customFormat="1" ht="13.5">
      <c r="A340" s="610">
        <v>4357</v>
      </c>
      <c r="B340" s="326" t="s">
        <v>15471</v>
      </c>
      <c r="C340" s="77" t="s">
        <v>1344</v>
      </c>
      <c r="D340" s="86" t="s">
        <v>15483</v>
      </c>
      <c r="E340" s="77" t="s">
        <v>1261</v>
      </c>
      <c r="F340" s="86" t="s">
        <v>2549</v>
      </c>
      <c r="G340" s="653" t="s">
        <v>2550</v>
      </c>
      <c r="H340" s="135">
        <v>9</v>
      </c>
      <c r="I340" s="77" t="s">
        <v>1347</v>
      </c>
      <c r="J340" s="135">
        <v>1</v>
      </c>
      <c r="K340" s="135" t="s">
        <v>1358</v>
      </c>
      <c r="L340" s="77"/>
      <c r="M340" s="86" t="s">
        <v>1349</v>
      </c>
      <c r="N340" s="86"/>
      <c r="O340" s="86" t="s">
        <v>1261</v>
      </c>
      <c r="P340" s="77" t="s">
        <v>1705</v>
      </c>
      <c r="Q340" s="324"/>
      <c r="R340" s="320"/>
      <c r="S340" s="320"/>
      <c r="T340" s="320"/>
      <c r="U340" s="320"/>
    </row>
    <row r="341" spans="1:21" s="446" customFormat="1" ht="13.5">
      <c r="A341" s="610">
        <v>4744</v>
      </c>
      <c r="B341" s="214" t="s">
        <v>18661</v>
      </c>
      <c r="C341" s="151" t="s">
        <v>1375</v>
      </c>
      <c r="D341" s="151" t="s">
        <v>17506</v>
      </c>
      <c r="E341" s="275" t="s">
        <v>1261</v>
      </c>
      <c r="F341" s="275" t="s">
        <v>2549</v>
      </c>
      <c r="G341" s="275" t="s">
        <v>2550</v>
      </c>
      <c r="H341" s="152">
        <v>2</v>
      </c>
      <c r="I341" s="151" t="s">
        <v>1347</v>
      </c>
      <c r="J341" s="152">
        <v>1</v>
      </c>
      <c r="K341" s="152" t="s">
        <v>1358</v>
      </c>
      <c r="L341" s="151"/>
      <c r="M341" s="275" t="s">
        <v>1349</v>
      </c>
      <c r="N341" s="275"/>
      <c r="O341" s="275" t="s">
        <v>1261</v>
      </c>
      <c r="P341" s="275" t="s">
        <v>1705</v>
      </c>
      <c r="Q341" s="302"/>
      <c r="R341" s="302"/>
      <c r="S341" s="302"/>
      <c r="T341" s="302"/>
      <c r="U341" s="302"/>
    </row>
    <row r="342" spans="1:21" s="446" customFormat="1" ht="13.5">
      <c r="A342" s="610">
        <v>5077</v>
      </c>
      <c r="B342" s="901" t="s">
        <v>21316</v>
      </c>
      <c r="C342" s="771" t="s">
        <v>1344</v>
      </c>
      <c r="D342" s="959" t="s">
        <v>21075</v>
      </c>
      <c r="E342" s="976" t="s">
        <v>1261</v>
      </c>
      <c r="F342" s="976" t="str">
        <f>"P"&amp;G342</f>
        <v>PUSE_FLAG</v>
      </c>
      <c r="G342" s="976" t="s">
        <v>2550</v>
      </c>
      <c r="H342" s="1005">
        <v>11</v>
      </c>
      <c r="I342" s="976" t="s">
        <v>1347</v>
      </c>
      <c r="J342" s="1005">
        <v>1</v>
      </c>
      <c r="K342" s="1005" t="s">
        <v>1358</v>
      </c>
      <c r="L342" s="976"/>
      <c r="M342" s="976" t="s">
        <v>1349</v>
      </c>
      <c r="N342" s="976"/>
      <c r="O342" s="976" t="s">
        <v>23222</v>
      </c>
      <c r="P342" s="893" t="s">
        <v>18562</v>
      </c>
      <c r="Q342" s="654"/>
      <c r="R342" s="654"/>
      <c r="S342" s="654"/>
      <c r="T342" s="654"/>
      <c r="U342" s="654"/>
    </row>
    <row r="343" spans="1:21" s="446" customFormat="1" ht="13.5">
      <c r="A343" s="610">
        <v>5926</v>
      </c>
      <c r="B343" s="896" t="s">
        <v>25478</v>
      </c>
      <c r="C343" s="472" t="s">
        <v>25479</v>
      </c>
      <c r="D343" s="472" t="s">
        <v>25477</v>
      </c>
      <c r="E343" s="275" t="s">
        <v>25507</v>
      </c>
      <c r="F343" s="741" t="s">
        <v>2549</v>
      </c>
      <c r="G343" s="741" t="s">
        <v>2550</v>
      </c>
      <c r="H343" s="742">
        <v>11</v>
      </c>
      <c r="I343" s="472" t="s">
        <v>1347</v>
      </c>
      <c r="J343" s="742">
        <v>1</v>
      </c>
      <c r="K343" s="742" t="s">
        <v>1358</v>
      </c>
      <c r="L343" s="472"/>
      <c r="M343" s="741" t="s">
        <v>1349</v>
      </c>
      <c r="N343" s="741"/>
      <c r="O343" s="741" t="s">
        <v>25508</v>
      </c>
      <c r="P343" s="741" t="s">
        <v>1705</v>
      </c>
      <c r="Q343" s="654"/>
      <c r="R343" s="654"/>
      <c r="S343" s="654"/>
      <c r="T343" s="654"/>
      <c r="U343" s="654"/>
    </row>
    <row r="344" spans="1:21" s="446" customFormat="1" ht="13.5">
      <c r="A344" s="610">
        <v>1616</v>
      </c>
      <c r="B344" s="658"/>
      <c r="C344" s="611" t="s">
        <v>11520</v>
      </c>
      <c r="D344" s="611" t="s">
        <v>3760</v>
      </c>
      <c r="E344" s="610" t="s">
        <v>3773</v>
      </c>
      <c r="F344" s="610" t="s">
        <v>3774</v>
      </c>
      <c r="G344" s="610" t="s">
        <v>3775</v>
      </c>
      <c r="H344" s="630">
        <v>10</v>
      </c>
      <c r="I344" s="611" t="s">
        <v>1347</v>
      </c>
      <c r="J344" s="630">
        <v>8</v>
      </c>
      <c r="K344" s="630" t="s">
        <v>1358</v>
      </c>
      <c r="L344" s="611"/>
      <c r="M344" s="610" t="s">
        <v>1349</v>
      </c>
      <c r="N344" s="610"/>
      <c r="O344" s="610" t="s">
        <v>1259</v>
      </c>
      <c r="P344" s="610" t="s">
        <v>2509</v>
      </c>
      <c r="Q344" s="654"/>
      <c r="R344" s="302"/>
      <c r="S344" s="302"/>
      <c r="T344" s="302"/>
      <c r="U344" s="302"/>
    </row>
    <row r="345" spans="1:21" s="446" customFormat="1" ht="13.5">
      <c r="A345" s="610">
        <v>1839</v>
      </c>
      <c r="B345" s="658" t="s">
        <v>8156</v>
      </c>
      <c r="C345" s="611" t="s">
        <v>11521</v>
      </c>
      <c r="D345" s="611" t="s">
        <v>5800</v>
      </c>
      <c r="E345" s="610" t="s">
        <v>8157</v>
      </c>
      <c r="F345" s="610" t="s">
        <v>8158</v>
      </c>
      <c r="G345" s="610" t="s">
        <v>8159</v>
      </c>
      <c r="H345" s="630">
        <v>4</v>
      </c>
      <c r="I345" s="611" t="s">
        <v>1347</v>
      </c>
      <c r="J345" s="630">
        <v>1</v>
      </c>
      <c r="K345" s="630" t="s">
        <v>1358</v>
      </c>
      <c r="L345" s="611"/>
      <c r="M345" s="610" t="s">
        <v>1349</v>
      </c>
      <c r="N345" s="610"/>
      <c r="O345" s="610" t="s">
        <v>8157</v>
      </c>
      <c r="P345" s="610" t="s">
        <v>1835</v>
      </c>
      <c r="Q345" s="654"/>
      <c r="R345" s="302"/>
      <c r="S345" s="302"/>
      <c r="T345" s="302"/>
      <c r="U345" s="302"/>
    </row>
    <row r="346" spans="1:21" ht="13.5">
      <c r="A346" s="610">
        <v>909</v>
      </c>
      <c r="B346" s="658"/>
      <c r="C346" s="611" t="s">
        <v>11520</v>
      </c>
      <c r="D346" s="611" t="s">
        <v>2203</v>
      </c>
      <c r="E346" s="610" t="s">
        <v>2204</v>
      </c>
      <c r="F346" s="610" t="s">
        <v>2205</v>
      </c>
      <c r="G346" s="610" t="s">
        <v>2206</v>
      </c>
      <c r="H346" s="630">
        <v>1</v>
      </c>
      <c r="I346" s="611" t="s">
        <v>1417</v>
      </c>
      <c r="J346" s="630">
        <v>0</v>
      </c>
      <c r="K346" s="630" t="s">
        <v>1358</v>
      </c>
      <c r="L346" s="611" t="b">
        <v>0</v>
      </c>
      <c r="M346" s="610" t="s">
        <v>1349</v>
      </c>
      <c r="N346" s="610" t="s">
        <v>2207</v>
      </c>
      <c r="O346" s="610" t="s">
        <v>2207</v>
      </c>
      <c r="P346" s="610" t="s">
        <v>1861</v>
      </c>
      <c r="R346" s="302"/>
      <c r="S346" s="302"/>
      <c r="T346" s="302"/>
      <c r="U346" s="302"/>
    </row>
    <row r="347" spans="1:21" ht="13.5">
      <c r="A347" s="610">
        <v>2972</v>
      </c>
      <c r="B347" s="763" t="s">
        <v>9724</v>
      </c>
      <c r="C347" s="611" t="s">
        <v>11520</v>
      </c>
      <c r="D347" s="611" t="s">
        <v>9732</v>
      </c>
      <c r="E347" s="611" t="s">
        <v>9808</v>
      </c>
      <c r="F347" s="611" t="s">
        <v>1683</v>
      </c>
      <c r="G347" s="611" t="s">
        <v>1684</v>
      </c>
      <c r="H347" s="630">
        <v>12</v>
      </c>
      <c r="I347" s="611" t="s">
        <v>9750</v>
      </c>
      <c r="J347" s="630">
        <v>1</v>
      </c>
      <c r="K347" s="630" t="s">
        <v>9728</v>
      </c>
      <c r="L347" s="611"/>
      <c r="M347" s="611" t="s">
        <v>9751</v>
      </c>
      <c r="N347" s="611"/>
      <c r="O347" s="611" t="s">
        <v>9809</v>
      </c>
      <c r="P347" s="611" t="s">
        <v>9730</v>
      </c>
      <c r="Q347" s="760"/>
      <c r="R347" s="320"/>
      <c r="S347" s="320"/>
      <c r="T347" s="320"/>
      <c r="U347" s="320"/>
    </row>
    <row r="348" spans="1:21" ht="13.5">
      <c r="A348" s="610">
        <v>4622</v>
      </c>
      <c r="B348" s="638" t="s">
        <v>18872</v>
      </c>
      <c r="C348" s="244" t="s">
        <v>18154</v>
      </c>
      <c r="D348" s="604" t="s">
        <v>18191</v>
      </c>
      <c r="E348" s="604" t="s">
        <v>24567</v>
      </c>
      <c r="F348" s="604" t="s">
        <v>24568</v>
      </c>
      <c r="G348" s="604" t="s">
        <v>18828</v>
      </c>
      <c r="H348" s="245">
        <v>5</v>
      </c>
      <c r="I348" s="244" t="s">
        <v>18173</v>
      </c>
      <c r="J348" s="245">
        <v>1</v>
      </c>
      <c r="K348" s="245" t="s">
        <v>1358</v>
      </c>
      <c r="L348" s="244"/>
      <c r="M348" s="289" t="s">
        <v>18204</v>
      </c>
      <c r="N348" s="604"/>
      <c r="O348" s="604" t="s">
        <v>24569</v>
      </c>
      <c r="P348" s="604" t="s">
        <v>18048</v>
      </c>
      <c r="Q348" s="341"/>
      <c r="R348" s="320"/>
      <c r="S348" s="320"/>
      <c r="T348" s="320"/>
      <c r="U348" s="320"/>
    </row>
    <row r="349" spans="1:21" ht="13.5">
      <c r="A349" s="610">
        <v>1295</v>
      </c>
      <c r="B349" s="658"/>
      <c r="C349" s="611" t="s">
        <v>11520</v>
      </c>
      <c r="D349" s="611" t="s">
        <v>2864</v>
      </c>
      <c r="E349" s="610" t="s">
        <v>2926</v>
      </c>
      <c r="F349" s="610" t="s">
        <v>2927</v>
      </c>
      <c r="G349" s="610" t="s">
        <v>2928</v>
      </c>
      <c r="H349" s="630">
        <v>21</v>
      </c>
      <c r="I349" s="611" t="s">
        <v>1347</v>
      </c>
      <c r="J349" s="630">
        <v>1</v>
      </c>
      <c r="K349" s="630" t="s">
        <v>1358</v>
      </c>
      <c r="L349" s="611"/>
      <c r="M349" s="610" t="s">
        <v>1637</v>
      </c>
      <c r="N349" s="610"/>
      <c r="O349" s="610" t="s">
        <v>2929</v>
      </c>
      <c r="P349" s="610" t="s">
        <v>2869</v>
      </c>
      <c r="R349" s="302"/>
      <c r="S349" s="302"/>
      <c r="T349" s="302"/>
      <c r="U349" s="302"/>
    </row>
    <row r="350" spans="1:21" ht="13.5">
      <c r="A350" s="610">
        <v>4092</v>
      </c>
      <c r="B350" s="274" t="s">
        <v>15259</v>
      </c>
      <c r="C350" s="151" t="s">
        <v>1344</v>
      </c>
      <c r="D350" s="151" t="s">
        <v>1801</v>
      </c>
      <c r="E350" s="275" t="s">
        <v>14400</v>
      </c>
      <c r="F350" s="275" t="s">
        <v>14401</v>
      </c>
      <c r="G350" s="741" t="s">
        <v>14402</v>
      </c>
      <c r="H350" s="152">
        <v>13</v>
      </c>
      <c r="I350" s="151" t="s">
        <v>1347</v>
      </c>
      <c r="J350" s="152">
        <v>256</v>
      </c>
      <c r="K350" s="152" t="s">
        <v>1358</v>
      </c>
      <c r="L350" s="151"/>
      <c r="M350" s="275" t="s">
        <v>1349</v>
      </c>
      <c r="N350" s="275"/>
      <c r="O350" s="741" t="s">
        <v>14414</v>
      </c>
      <c r="P350" s="275" t="s">
        <v>1705</v>
      </c>
      <c r="Q350" s="302"/>
      <c r="R350" s="302"/>
      <c r="S350" s="302"/>
      <c r="T350" s="302"/>
      <c r="U350" s="302"/>
    </row>
    <row r="351" spans="1:21" ht="13.5">
      <c r="A351" s="610">
        <v>4222</v>
      </c>
      <c r="B351" s="214" t="s">
        <v>15270</v>
      </c>
      <c r="C351" s="151" t="s">
        <v>1344</v>
      </c>
      <c r="D351" s="151" t="s">
        <v>14393</v>
      </c>
      <c r="E351" s="275" t="s">
        <v>14400</v>
      </c>
      <c r="F351" s="275" t="s">
        <v>14401</v>
      </c>
      <c r="G351" s="741" t="s">
        <v>14402</v>
      </c>
      <c r="H351" s="152">
        <v>13</v>
      </c>
      <c r="I351" s="151" t="s">
        <v>1347</v>
      </c>
      <c r="J351" s="152">
        <v>256</v>
      </c>
      <c r="K351" s="152" t="s">
        <v>1358</v>
      </c>
      <c r="L351" s="151"/>
      <c r="M351" s="275" t="s">
        <v>1349</v>
      </c>
      <c r="N351" s="275"/>
      <c r="O351" s="741" t="s">
        <v>14414</v>
      </c>
      <c r="P351" s="275" t="s">
        <v>1705</v>
      </c>
      <c r="Q351" s="302"/>
      <c r="R351" s="302"/>
      <c r="S351" s="302"/>
      <c r="T351" s="302"/>
      <c r="U351" s="302"/>
    </row>
    <row r="352" spans="1:21" ht="13.5">
      <c r="A352" s="610">
        <v>1125</v>
      </c>
      <c r="B352" s="658"/>
      <c r="C352" s="611" t="s">
        <v>11520</v>
      </c>
      <c r="D352" s="611" t="s">
        <v>2634</v>
      </c>
      <c r="E352" s="610" t="s">
        <v>587</v>
      </c>
      <c r="F352" s="610" t="s">
        <v>2643</v>
      </c>
      <c r="G352" s="610" t="s">
        <v>2644</v>
      </c>
      <c r="H352" s="630">
        <v>4</v>
      </c>
      <c r="I352" s="611" t="s">
        <v>1347</v>
      </c>
      <c r="J352" s="630">
        <v>20</v>
      </c>
      <c r="K352" s="630" t="s">
        <v>1358</v>
      </c>
      <c r="L352" s="611"/>
      <c r="M352" s="610" t="s">
        <v>1349</v>
      </c>
      <c r="N352" s="610"/>
      <c r="O352" s="610" t="s">
        <v>589</v>
      </c>
      <c r="P352" s="610" t="s">
        <v>1929</v>
      </c>
      <c r="R352" s="302"/>
      <c r="S352" s="302"/>
      <c r="T352" s="302"/>
      <c r="U352" s="302"/>
    </row>
    <row r="353" spans="1:21" ht="13.5">
      <c r="A353" s="610">
        <v>4918</v>
      </c>
      <c r="B353" s="818" t="s">
        <v>19949</v>
      </c>
      <c r="C353" s="244" t="s">
        <v>1344</v>
      </c>
      <c r="D353" s="244" t="s">
        <v>20081</v>
      </c>
      <c r="E353" s="980" t="s">
        <v>587</v>
      </c>
      <c r="F353" s="244" t="s">
        <v>2643</v>
      </c>
      <c r="G353" s="244" t="s">
        <v>2644</v>
      </c>
      <c r="H353" s="245">
        <v>6</v>
      </c>
      <c r="I353" s="244" t="s">
        <v>1347</v>
      </c>
      <c r="J353" s="245">
        <v>20</v>
      </c>
      <c r="K353" s="245" t="s">
        <v>1358</v>
      </c>
      <c r="L353" s="244"/>
      <c r="M353" s="244" t="s">
        <v>1349</v>
      </c>
      <c r="N353" s="244"/>
      <c r="O353" s="244" t="s">
        <v>589</v>
      </c>
      <c r="P353" s="244" t="s">
        <v>18562</v>
      </c>
      <c r="Q353" s="341"/>
      <c r="R353" s="320"/>
      <c r="S353" s="320"/>
      <c r="T353" s="320"/>
      <c r="U353" s="320"/>
    </row>
    <row r="354" spans="1:21" ht="13.5">
      <c r="A354" s="610">
        <v>1762</v>
      </c>
      <c r="B354" s="658"/>
      <c r="C354" s="611" t="s">
        <v>11520</v>
      </c>
      <c r="D354" s="611" t="s">
        <v>4083</v>
      </c>
      <c r="E354" s="610" t="s">
        <v>4090</v>
      </c>
      <c r="F354" s="610" t="s">
        <v>4091</v>
      </c>
      <c r="G354" s="610" t="s">
        <v>4092</v>
      </c>
      <c r="H354" s="630">
        <v>4</v>
      </c>
      <c r="I354" s="611" t="s">
        <v>1347</v>
      </c>
      <c r="J354" s="630">
        <v>1</v>
      </c>
      <c r="K354" s="630" t="s">
        <v>1358</v>
      </c>
      <c r="L354" s="611"/>
      <c r="M354" s="610" t="s">
        <v>1349</v>
      </c>
      <c r="N354" s="610"/>
      <c r="O354" s="610" t="s">
        <v>4090</v>
      </c>
      <c r="P354" s="610" t="s">
        <v>1835</v>
      </c>
      <c r="R354" s="302"/>
      <c r="S354" s="302"/>
      <c r="T354" s="302"/>
      <c r="U354" s="302"/>
    </row>
    <row r="355" spans="1:21" ht="13.5">
      <c r="A355" s="610">
        <v>1630</v>
      </c>
      <c r="B355" s="658"/>
      <c r="C355" s="611" t="s">
        <v>11520</v>
      </c>
      <c r="D355" s="611" t="s">
        <v>3789</v>
      </c>
      <c r="E355" s="610" t="s">
        <v>1253</v>
      </c>
      <c r="F355" s="610" t="s">
        <v>3793</v>
      </c>
      <c r="G355" s="610" t="s">
        <v>3794</v>
      </c>
      <c r="H355" s="630">
        <v>4</v>
      </c>
      <c r="I355" s="611" t="s">
        <v>1347</v>
      </c>
      <c r="J355" s="630">
        <v>30</v>
      </c>
      <c r="K355" s="630" t="s">
        <v>1358</v>
      </c>
      <c r="L355" s="611"/>
      <c r="M355" s="610" t="s">
        <v>1349</v>
      </c>
      <c r="N355" s="610"/>
      <c r="O355" s="610" t="s">
        <v>1255</v>
      </c>
      <c r="P355" s="610" t="s">
        <v>2509</v>
      </c>
      <c r="R355" s="302"/>
      <c r="S355" s="302"/>
      <c r="T355" s="302"/>
      <c r="U355" s="302"/>
    </row>
    <row r="356" spans="1:21" ht="13.5">
      <c r="A356" s="610">
        <v>1639</v>
      </c>
      <c r="B356" s="658"/>
      <c r="C356" s="611" t="s">
        <v>11520</v>
      </c>
      <c r="D356" s="611" t="s">
        <v>3801</v>
      </c>
      <c r="E356" s="610" t="s">
        <v>1253</v>
      </c>
      <c r="F356" s="610" t="s">
        <v>3793</v>
      </c>
      <c r="G356" s="610" t="s">
        <v>3794</v>
      </c>
      <c r="H356" s="630">
        <v>4</v>
      </c>
      <c r="I356" s="611" t="s">
        <v>1347</v>
      </c>
      <c r="J356" s="630">
        <v>30</v>
      </c>
      <c r="K356" s="630" t="s">
        <v>1358</v>
      </c>
      <c r="L356" s="611"/>
      <c r="M356" s="610" t="s">
        <v>1349</v>
      </c>
      <c r="N356" s="610"/>
      <c r="O356" s="610" t="s">
        <v>1255</v>
      </c>
      <c r="P356" s="610" t="s">
        <v>2509</v>
      </c>
      <c r="R356" s="302"/>
      <c r="S356" s="302"/>
      <c r="T356" s="302"/>
      <c r="U356" s="302"/>
    </row>
    <row r="357" spans="1:21" ht="13.5">
      <c r="A357" s="610">
        <v>4866</v>
      </c>
      <c r="B357" s="449" t="s">
        <v>24605</v>
      </c>
      <c r="C357" s="77" t="s">
        <v>11520</v>
      </c>
      <c r="D357" s="86" t="s">
        <v>20002</v>
      </c>
      <c r="E357" s="450" t="s">
        <v>20003</v>
      </c>
      <c r="F357" s="450" t="s">
        <v>20004</v>
      </c>
      <c r="G357" s="450" t="s">
        <v>20005</v>
      </c>
      <c r="H357" s="464">
        <v>1</v>
      </c>
      <c r="I357" s="447" t="s">
        <v>20006</v>
      </c>
      <c r="J357" s="448">
        <v>128</v>
      </c>
      <c r="K357" s="464" t="s">
        <v>5841</v>
      </c>
      <c r="L357" s="447"/>
      <c r="M357" s="450" t="s">
        <v>7084</v>
      </c>
      <c r="N357" s="447"/>
      <c r="O357" s="447" t="s">
        <v>20007</v>
      </c>
      <c r="P357" s="450" t="s">
        <v>5780</v>
      </c>
      <c r="Q357" s="324"/>
      <c r="R357" s="320"/>
      <c r="S357" s="320"/>
      <c r="T357" s="320"/>
      <c r="U357" s="320"/>
    </row>
    <row r="358" spans="1:21" ht="13.5">
      <c r="A358" s="610">
        <v>1197</v>
      </c>
      <c r="B358" s="629"/>
      <c r="C358" s="611" t="s">
        <v>11520</v>
      </c>
      <c r="D358" s="611" t="s">
        <v>2724</v>
      </c>
      <c r="E358" s="445" t="s">
        <v>2725</v>
      </c>
      <c r="F358" s="445" t="s">
        <v>2726</v>
      </c>
      <c r="G358" s="445" t="s">
        <v>2727</v>
      </c>
      <c r="H358" s="430">
        <v>2</v>
      </c>
      <c r="I358" s="608" t="s">
        <v>1347</v>
      </c>
      <c r="J358" s="430">
        <v>30</v>
      </c>
      <c r="K358" s="430" t="s">
        <v>1358</v>
      </c>
      <c r="L358" s="608"/>
      <c r="M358" s="445" t="s">
        <v>1349</v>
      </c>
      <c r="N358" s="445"/>
      <c r="O358" s="445" t="s">
        <v>2725</v>
      </c>
      <c r="P358" s="445" t="s">
        <v>1629</v>
      </c>
      <c r="R358" s="302"/>
      <c r="S358" s="302"/>
      <c r="T358" s="302"/>
      <c r="U358" s="302"/>
    </row>
    <row r="359" spans="1:21" ht="13.5">
      <c r="A359" s="610">
        <v>4787</v>
      </c>
      <c r="B359" s="905" t="s">
        <v>5821</v>
      </c>
      <c r="C359" s="391" t="s">
        <v>11520</v>
      </c>
      <c r="D359" s="391" t="s">
        <v>17953</v>
      </c>
      <c r="E359" s="390" t="s">
        <v>19078</v>
      </c>
      <c r="F359" s="390" t="s">
        <v>19079</v>
      </c>
      <c r="G359" s="390" t="s">
        <v>19080</v>
      </c>
      <c r="H359" s="392">
        <v>1</v>
      </c>
      <c r="I359" s="391" t="s">
        <v>5840</v>
      </c>
      <c r="J359" s="392">
        <v>50</v>
      </c>
      <c r="K359" s="392" t="s">
        <v>1358</v>
      </c>
      <c r="L359" s="391"/>
      <c r="M359" s="390" t="s">
        <v>1349</v>
      </c>
      <c r="N359" s="390"/>
      <c r="O359" s="390" t="s">
        <v>19081</v>
      </c>
      <c r="P359" s="390" t="s">
        <v>5780</v>
      </c>
      <c r="Q359" s="302"/>
      <c r="R359" s="302"/>
      <c r="S359" s="302"/>
      <c r="T359" s="302"/>
      <c r="U359" s="302"/>
    </row>
    <row r="360" spans="1:21" ht="13.5">
      <c r="A360" s="610">
        <v>1209</v>
      </c>
      <c r="B360" s="629"/>
      <c r="C360" s="608" t="s">
        <v>11520</v>
      </c>
      <c r="D360" s="608" t="s">
        <v>2747</v>
      </c>
      <c r="E360" s="445" t="s">
        <v>1247</v>
      </c>
      <c r="F360" s="445" t="s">
        <v>2748</v>
      </c>
      <c r="G360" s="445" t="s">
        <v>2749</v>
      </c>
      <c r="H360" s="430">
        <v>2</v>
      </c>
      <c r="I360" s="608" t="s">
        <v>1347</v>
      </c>
      <c r="J360" s="430">
        <v>10</v>
      </c>
      <c r="K360" s="430" t="s">
        <v>1358</v>
      </c>
      <c r="L360" s="608"/>
      <c r="M360" s="445" t="s">
        <v>1349</v>
      </c>
      <c r="N360" s="445"/>
      <c r="O360" s="445" t="s">
        <v>1251</v>
      </c>
      <c r="P360" s="445" t="s">
        <v>2509</v>
      </c>
      <c r="R360" s="302"/>
      <c r="S360" s="302"/>
      <c r="T360" s="302"/>
      <c r="U360" s="302"/>
    </row>
    <row r="361" spans="1:21" ht="13.5">
      <c r="A361" s="610">
        <v>2910</v>
      </c>
      <c r="B361" s="629"/>
      <c r="C361" s="608" t="s">
        <v>11520</v>
      </c>
      <c r="D361" s="40" t="s">
        <v>9390</v>
      </c>
      <c r="E361" s="444" t="s">
        <v>9402</v>
      </c>
      <c r="F361" s="610" t="s">
        <v>9401</v>
      </c>
      <c r="G361" s="610" t="s">
        <v>9400</v>
      </c>
      <c r="H361" s="661">
        <v>1</v>
      </c>
      <c r="I361" s="660" t="s">
        <v>1347</v>
      </c>
      <c r="J361" s="630">
        <v>128</v>
      </c>
      <c r="K361" s="630" t="s">
        <v>1358</v>
      </c>
      <c r="L361" s="611"/>
      <c r="M361" s="610" t="s">
        <v>1349</v>
      </c>
      <c r="N361" s="610"/>
      <c r="O361" s="444" t="s">
        <v>9406</v>
      </c>
      <c r="P361" s="610" t="s">
        <v>1929</v>
      </c>
      <c r="R361" s="302"/>
      <c r="S361" s="302"/>
      <c r="T361" s="302"/>
      <c r="U361" s="302"/>
    </row>
    <row r="362" spans="1:21" ht="13.5">
      <c r="A362" s="610">
        <v>1585</v>
      </c>
      <c r="B362" s="629" t="s">
        <v>684</v>
      </c>
      <c r="C362" s="608" t="s">
        <v>11520</v>
      </c>
      <c r="D362" s="611" t="s">
        <v>3680</v>
      </c>
      <c r="E362" s="445" t="s">
        <v>3707</v>
      </c>
      <c r="F362" s="445" t="s">
        <v>3708</v>
      </c>
      <c r="G362" s="445" t="s">
        <v>3709</v>
      </c>
      <c r="H362" s="430">
        <v>15</v>
      </c>
      <c r="I362" s="608" t="s">
        <v>1347</v>
      </c>
      <c r="J362" s="430">
        <v>50</v>
      </c>
      <c r="K362" s="430" t="s">
        <v>1358</v>
      </c>
      <c r="L362" s="608"/>
      <c r="M362" s="445" t="s">
        <v>1349</v>
      </c>
      <c r="N362" s="445"/>
      <c r="O362" s="445" t="s">
        <v>3710</v>
      </c>
      <c r="P362" s="445" t="s">
        <v>1929</v>
      </c>
      <c r="R362" s="302"/>
      <c r="S362" s="302"/>
      <c r="T362" s="302"/>
      <c r="U362" s="302"/>
    </row>
    <row r="363" spans="1:21" ht="13.5">
      <c r="A363" s="610">
        <v>3747</v>
      </c>
      <c r="B363" s="629"/>
      <c r="C363" s="467" t="s">
        <v>1344</v>
      </c>
      <c r="D363" s="660" t="s">
        <v>12792</v>
      </c>
      <c r="E363" s="610" t="s">
        <v>12801</v>
      </c>
      <c r="F363" s="610" t="s">
        <v>12802</v>
      </c>
      <c r="G363" s="610" t="s">
        <v>17247</v>
      </c>
      <c r="H363" s="630">
        <v>3</v>
      </c>
      <c r="I363" s="611" t="s">
        <v>1347</v>
      </c>
      <c r="J363" s="630">
        <v>10</v>
      </c>
      <c r="K363" s="630" t="s">
        <v>1358</v>
      </c>
      <c r="L363" s="611"/>
      <c r="M363" s="610" t="s">
        <v>1349</v>
      </c>
      <c r="N363" s="610"/>
      <c r="O363" s="610" t="s">
        <v>12800</v>
      </c>
      <c r="P363" s="610" t="s">
        <v>6949</v>
      </c>
      <c r="R363" s="302"/>
      <c r="S363" s="302"/>
      <c r="T363" s="302"/>
      <c r="U363" s="302"/>
    </row>
    <row r="364" spans="1:21" ht="13.5">
      <c r="A364" s="610">
        <v>645</v>
      </c>
      <c r="B364" s="659"/>
      <c r="C364" s="660" t="s">
        <v>1344</v>
      </c>
      <c r="D364" s="660" t="s">
        <v>13264</v>
      </c>
      <c r="E364" s="660" t="s">
        <v>13259</v>
      </c>
      <c r="F364" s="877" t="s">
        <v>13261</v>
      </c>
      <c r="G364" s="610" t="s">
        <v>13263</v>
      </c>
      <c r="H364" s="661">
        <v>4</v>
      </c>
      <c r="I364" s="660" t="s">
        <v>1347</v>
      </c>
      <c r="J364" s="661">
        <v>5</v>
      </c>
      <c r="K364" s="661" t="s">
        <v>1358</v>
      </c>
      <c r="L364" s="877"/>
      <c r="M364" s="877" t="s">
        <v>1349</v>
      </c>
      <c r="N364" s="660"/>
      <c r="O364" s="660" t="s">
        <v>13258</v>
      </c>
      <c r="P364" s="877" t="s">
        <v>1629</v>
      </c>
      <c r="Q364" s="446"/>
      <c r="R364" s="320"/>
      <c r="S364" s="320"/>
      <c r="T364" s="320"/>
      <c r="U364" s="320"/>
    </row>
    <row r="365" spans="1:21" ht="13.5">
      <c r="A365" s="610">
        <v>1073</v>
      </c>
      <c r="B365" s="658"/>
      <c r="C365" s="611" t="s">
        <v>11520</v>
      </c>
      <c r="D365" s="611" t="s">
        <v>2535</v>
      </c>
      <c r="E365" s="610" t="s">
        <v>1243</v>
      </c>
      <c r="F365" s="610" t="s">
        <v>2544</v>
      </c>
      <c r="G365" s="610" t="s">
        <v>2545</v>
      </c>
      <c r="H365" s="630">
        <v>5</v>
      </c>
      <c r="I365" s="611" t="s">
        <v>1347</v>
      </c>
      <c r="J365" s="630">
        <v>8</v>
      </c>
      <c r="K365" s="630" t="s">
        <v>1358</v>
      </c>
      <c r="L365" s="611"/>
      <c r="M365" s="610" t="s">
        <v>1349</v>
      </c>
      <c r="N365" s="610"/>
      <c r="O365" s="610" t="s">
        <v>1245</v>
      </c>
      <c r="P365" s="610" t="s">
        <v>2509</v>
      </c>
      <c r="R365" s="302"/>
      <c r="S365" s="302"/>
      <c r="T365" s="302"/>
      <c r="U365" s="302"/>
    </row>
    <row r="366" spans="1:21" ht="13.5">
      <c r="A366" s="610">
        <v>4626</v>
      </c>
      <c r="B366" s="638" t="s">
        <v>18153</v>
      </c>
      <c r="C366" s="244" t="s">
        <v>18154</v>
      </c>
      <c r="D366" s="604" t="s">
        <v>18208</v>
      </c>
      <c r="E366" s="604" t="s">
        <v>24572</v>
      </c>
      <c r="F366" s="604" t="s">
        <v>18211</v>
      </c>
      <c r="G366" s="604" t="s">
        <v>24573</v>
      </c>
      <c r="H366" s="245">
        <v>3</v>
      </c>
      <c r="I366" s="244" t="s">
        <v>1347</v>
      </c>
      <c r="J366" s="245">
        <v>30</v>
      </c>
      <c r="K366" s="245" t="s">
        <v>1358</v>
      </c>
      <c r="L366" s="244"/>
      <c r="M366" s="289" t="s">
        <v>18150</v>
      </c>
      <c r="N366" s="604"/>
      <c r="O366" s="604" t="s">
        <v>18212</v>
      </c>
      <c r="P366" s="604" t="s">
        <v>18048</v>
      </c>
      <c r="Q366" s="341"/>
      <c r="R366" s="320"/>
      <c r="S366" s="320"/>
      <c r="T366" s="320"/>
      <c r="U366" s="320"/>
    </row>
    <row r="367" spans="1:21" ht="13.5">
      <c r="A367" s="610">
        <v>3554</v>
      </c>
      <c r="B367" s="659"/>
      <c r="C367" s="611" t="s">
        <v>11520</v>
      </c>
      <c r="D367" s="660" t="s">
        <v>11336</v>
      </c>
      <c r="E367" s="877" t="s">
        <v>11344</v>
      </c>
      <c r="F367" s="444" t="s">
        <v>11345</v>
      </c>
      <c r="G367" s="610" t="s">
        <v>17212</v>
      </c>
      <c r="H367" s="661">
        <v>4</v>
      </c>
      <c r="I367" s="660" t="s">
        <v>1347</v>
      </c>
      <c r="J367" s="661">
        <v>128</v>
      </c>
      <c r="K367" s="661" t="s">
        <v>5841</v>
      </c>
      <c r="L367" s="660"/>
      <c r="M367" s="877" t="s">
        <v>1349</v>
      </c>
      <c r="N367" s="877"/>
      <c r="O367" s="877" t="s">
        <v>11346</v>
      </c>
      <c r="P367" s="877" t="s">
        <v>1929</v>
      </c>
      <c r="Q367" s="446"/>
      <c r="R367" s="320"/>
      <c r="S367" s="320"/>
      <c r="T367" s="320"/>
      <c r="U367" s="320"/>
    </row>
    <row r="368" spans="1:21" ht="13.5">
      <c r="A368" s="610">
        <v>428</v>
      </c>
      <c r="B368" s="301"/>
      <c r="C368" s="611" t="s">
        <v>11520</v>
      </c>
      <c r="D368" s="71" t="s">
        <v>5588</v>
      </c>
      <c r="E368" s="878" t="s">
        <v>6638</v>
      </c>
      <c r="F368" s="878" t="s">
        <v>1763</v>
      </c>
      <c r="G368" s="610" t="s">
        <v>6820</v>
      </c>
      <c r="H368" s="117">
        <v>7</v>
      </c>
      <c r="I368" s="40" t="s">
        <v>1347</v>
      </c>
      <c r="J368" s="117">
        <v>15</v>
      </c>
      <c r="K368" s="117" t="s">
        <v>1358</v>
      </c>
      <c r="L368" s="71"/>
      <c r="M368" s="878" t="s">
        <v>1349</v>
      </c>
      <c r="N368" s="71"/>
      <c r="O368" s="878" t="s">
        <v>2675</v>
      </c>
      <c r="P368" s="71" t="s">
        <v>1929</v>
      </c>
      <c r="Q368" s="446"/>
      <c r="R368" s="320"/>
      <c r="S368" s="320"/>
      <c r="T368" s="320"/>
      <c r="U368" s="320"/>
    </row>
    <row r="369" spans="1:21" s="446" customFormat="1" ht="13.5">
      <c r="A369" s="610">
        <v>589</v>
      </c>
      <c r="B369" s="685"/>
      <c r="C369" s="686" t="s">
        <v>1344</v>
      </c>
      <c r="D369" s="686" t="s">
        <v>2021</v>
      </c>
      <c r="E369" s="687" t="s">
        <v>6638</v>
      </c>
      <c r="F369" s="687" t="s">
        <v>6787</v>
      </c>
      <c r="G369" s="687" t="s">
        <v>6820</v>
      </c>
      <c r="H369" s="688">
        <v>7</v>
      </c>
      <c r="I369" s="686" t="s">
        <v>1347</v>
      </c>
      <c r="J369" s="688">
        <v>15</v>
      </c>
      <c r="K369" s="688" t="s">
        <v>1358</v>
      </c>
      <c r="L369" s="687"/>
      <c r="M369" s="687" t="s">
        <v>1349</v>
      </c>
      <c r="N369" s="687"/>
      <c r="O369" s="687" t="s">
        <v>2675</v>
      </c>
      <c r="P369" s="687" t="s">
        <v>1929</v>
      </c>
      <c r="Q369" s="689"/>
      <c r="R369" s="320"/>
      <c r="S369" s="320"/>
      <c r="T369" s="320"/>
      <c r="U369" s="320"/>
    </row>
    <row r="370" spans="1:21" s="446" customFormat="1" ht="13.5">
      <c r="A370" s="610">
        <v>1152</v>
      </c>
      <c r="B370" s="751"/>
      <c r="C370" s="611" t="s">
        <v>11520</v>
      </c>
      <c r="D370" s="752" t="s">
        <v>2668</v>
      </c>
      <c r="E370" s="753" t="s">
        <v>6638</v>
      </c>
      <c r="F370" s="753" t="s">
        <v>6787</v>
      </c>
      <c r="G370" s="229" t="s">
        <v>6820</v>
      </c>
      <c r="H370" s="754">
        <v>7</v>
      </c>
      <c r="I370" s="752" t="s">
        <v>1347</v>
      </c>
      <c r="J370" s="754">
        <v>15</v>
      </c>
      <c r="K370" s="754" t="s">
        <v>1358</v>
      </c>
      <c r="L370" s="752"/>
      <c r="M370" s="753" t="s">
        <v>1349</v>
      </c>
      <c r="N370" s="753"/>
      <c r="O370" s="753" t="s">
        <v>2675</v>
      </c>
      <c r="P370" s="753" t="s">
        <v>1629</v>
      </c>
      <c r="Q370" s="654"/>
      <c r="R370" s="302"/>
      <c r="S370" s="302"/>
      <c r="T370" s="302"/>
      <c r="U370" s="302"/>
    </row>
    <row r="371" spans="1:21" s="446" customFormat="1" ht="13.5">
      <c r="A371" s="610">
        <v>3552</v>
      </c>
      <c r="B371" s="659"/>
      <c r="C371" s="611" t="s">
        <v>11520</v>
      </c>
      <c r="D371" s="660" t="s">
        <v>11340</v>
      </c>
      <c r="E371" s="444" t="s">
        <v>6638</v>
      </c>
      <c r="F371" s="444" t="s">
        <v>6787</v>
      </c>
      <c r="G371" s="610" t="s">
        <v>6820</v>
      </c>
      <c r="H371" s="661">
        <v>2</v>
      </c>
      <c r="I371" s="660" t="s">
        <v>1347</v>
      </c>
      <c r="J371" s="661">
        <v>128</v>
      </c>
      <c r="K371" s="661" t="s">
        <v>11341</v>
      </c>
      <c r="L371" s="660"/>
      <c r="M371" s="444" t="s">
        <v>1349</v>
      </c>
      <c r="N371" s="444"/>
      <c r="O371" s="444" t="s">
        <v>11342</v>
      </c>
      <c r="P371" s="444" t="s">
        <v>1929</v>
      </c>
      <c r="R371" s="320"/>
      <c r="S371" s="320"/>
      <c r="T371" s="320"/>
      <c r="U371" s="320"/>
    </row>
    <row r="372" spans="1:21" s="446" customFormat="1" ht="13.5">
      <c r="A372" s="610">
        <v>3465</v>
      </c>
      <c r="B372" s="213" t="s">
        <v>11290</v>
      </c>
      <c r="C372" s="611" t="s">
        <v>11520</v>
      </c>
      <c r="D372" s="878" t="s">
        <v>11291</v>
      </c>
      <c r="E372" s="878" t="s">
        <v>11300</v>
      </c>
      <c r="F372" s="878" t="s">
        <v>11301</v>
      </c>
      <c r="G372" s="610" t="s">
        <v>17201</v>
      </c>
      <c r="H372" s="117">
        <v>3</v>
      </c>
      <c r="I372" s="40" t="s">
        <v>11258</v>
      </c>
      <c r="J372" s="117">
        <v>5</v>
      </c>
      <c r="K372" s="117" t="s">
        <v>11265</v>
      </c>
      <c r="L372" s="878"/>
      <c r="M372" s="878" t="s">
        <v>11260</v>
      </c>
      <c r="N372" s="878"/>
      <c r="O372" s="878" t="s">
        <v>11302</v>
      </c>
      <c r="P372" s="878" t="s">
        <v>11262</v>
      </c>
      <c r="Q372" s="324"/>
      <c r="R372" s="320"/>
      <c r="S372" s="320"/>
      <c r="T372" s="320"/>
      <c r="U372" s="320"/>
    </row>
    <row r="373" spans="1:21" ht="13.5">
      <c r="A373" s="610">
        <v>2263</v>
      </c>
      <c r="B373" s="658"/>
      <c r="C373" s="611" t="s">
        <v>11520</v>
      </c>
      <c r="D373" s="610" t="s">
        <v>6880</v>
      </c>
      <c r="E373" s="610" t="s">
        <v>6881</v>
      </c>
      <c r="F373" s="610" t="s">
        <v>6882</v>
      </c>
      <c r="G373" s="610" t="s">
        <v>6883</v>
      </c>
      <c r="H373" s="630">
        <v>6</v>
      </c>
      <c r="I373" s="611" t="s">
        <v>1347</v>
      </c>
      <c r="J373" s="630">
        <v>30</v>
      </c>
      <c r="K373" s="630" t="s">
        <v>1358</v>
      </c>
      <c r="L373" s="611"/>
      <c r="M373" s="610" t="s">
        <v>1349</v>
      </c>
      <c r="N373" s="610"/>
      <c r="O373" s="71" t="s">
        <v>6884</v>
      </c>
      <c r="P373" s="610" t="s">
        <v>2509</v>
      </c>
      <c r="R373" s="302"/>
      <c r="S373" s="302"/>
      <c r="T373" s="302"/>
      <c r="U373" s="302"/>
    </row>
    <row r="374" spans="1:21" ht="13.5">
      <c r="A374" s="610">
        <v>5061</v>
      </c>
      <c r="B374" s="901" t="s">
        <v>21316</v>
      </c>
      <c r="C374" s="771" t="s">
        <v>1344</v>
      </c>
      <c r="D374" s="957" t="s">
        <v>21074</v>
      </c>
      <c r="E374" s="976" t="s">
        <v>21131</v>
      </c>
      <c r="F374" s="976" t="str">
        <f>"P"&amp;G374</f>
        <v>PUOM</v>
      </c>
      <c r="G374" s="976" t="s">
        <v>21132</v>
      </c>
      <c r="H374" s="1005">
        <v>9</v>
      </c>
      <c r="I374" s="976" t="s">
        <v>1347</v>
      </c>
      <c r="J374" s="1005">
        <v>100</v>
      </c>
      <c r="K374" s="1005" t="s">
        <v>1358</v>
      </c>
      <c r="L374" s="976"/>
      <c r="M374" s="976" t="s">
        <v>1349</v>
      </c>
      <c r="N374" s="976"/>
      <c r="O374" s="976" t="s">
        <v>23208</v>
      </c>
      <c r="P374" s="893" t="s">
        <v>18562</v>
      </c>
    </row>
    <row r="375" spans="1:21" ht="13.5">
      <c r="A375" s="610">
        <v>341</v>
      </c>
      <c r="B375" s="659"/>
      <c r="C375" s="611" t="s">
        <v>11520</v>
      </c>
      <c r="D375" s="660" t="s">
        <v>6482</v>
      </c>
      <c r="E375" s="877" t="s">
        <v>13568</v>
      </c>
      <c r="F375" s="444" t="s">
        <v>13567</v>
      </c>
      <c r="G375" s="610" t="s">
        <v>16928</v>
      </c>
      <c r="H375" s="661">
        <v>34</v>
      </c>
      <c r="I375" s="660" t="s">
        <v>1347</v>
      </c>
      <c r="J375" s="661">
        <v>6</v>
      </c>
      <c r="K375" s="661" t="s">
        <v>1358</v>
      </c>
      <c r="L375" s="660"/>
      <c r="M375" s="877" t="s">
        <v>1349</v>
      </c>
      <c r="N375" s="877"/>
      <c r="O375" s="877" t="s">
        <v>13569</v>
      </c>
      <c r="P375" s="610" t="s">
        <v>1629</v>
      </c>
      <c r="Q375" s="446"/>
      <c r="R375" s="320"/>
      <c r="S375" s="320"/>
      <c r="T375" s="320"/>
      <c r="U375" s="320"/>
    </row>
    <row r="376" spans="1:21" ht="13.5">
      <c r="A376" s="610">
        <v>135</v>
      </c>
      <c r="B376" s="658"/>
      <c r="C376" s="611" t="s">
        <v>1344</v>
      </c>
      <c r="D376" s="611" t="s">
        <v>7537</v>
      </c>
      <c r="E376" s="610" t="s">
        <v>13542</v>
      </c>
      <c r="F376" s="610" t="s">
        <v>13543</v>
      </c>
      <c r="G376" s="610" t="s">
        <v>13544</v>
      </c>
      <c r="H376" s="630">
        <v>7</v>
      </c>
      <c r="I376" s="611" t="s">
        <v>1347</v>
      </c>
      <c r="J376" s="630">
        <v>50</v>
      </c>
      <c r="K376" s="630" t="s">
        <v>1358</v>
      </c>
      <c r="L376" s="611"/>
      <c r="M376" s="610" t="s">
        <v>1349</v>
      </c>
      <c r="N376" s="610"/>
      <c r="O376" s="610" t="s">
        <v>13545</v>
      </c>
      <c r="P376" s="610" t="s">
        <v>1629</v>
      </c>
      <c r="R376" s="302"/>
      <c r="S376" s="302"/>
      <c r="T376" s="302"/>
      <c r="U376" s="302"/>
    </row>
    <row r="377" spans="1:21" ht="13.5">
      <c r="A377" s="610">
        <v>1726</v>
      </c>
      <c r="B377" s="658"/>
      <c r="C377" s="611" t="s">
        <v>11520</v>
      </c>
      <c r="D377" s="611" t="s">
        <v>3952</v>
      </c>
      <c r="E377" s="610" t="s">
        <v>3962</v>
      </c>
      <c r="F377" s="610" t="s">
        <v>3963</v>
      </c>
      <c r="G377" s="610" t="s">
        <v>3964</v>
      </c>
      <c r="H377" s="630">
        <v>6</v>
      </c>
      <c r="I377" s="611" t="s">
        <v>1347</v>
      </c>
      <c r="J377" s="630">
        <v>100</v>
      </c>
      <c r="K377" s="630" t="s">
        <v>1358</v>
      </c>
      <c r="L377" s="611"/>
      <c r="M377" s="610" t="s">
        <v>1349</v>
      </c>
      <c r="N377" s="610"/>
      <c r="O377" s="610" t="s">
        <v>3962</v>
      </c>
      <c r="P377" s="610" t="s">
        <v>1835</v>
      </c>
      <c r="R377" s="302"/>
      <c r="S377" s="302"/>
      <c r="T377" s="302"/>
      <c r="U377" s="302"/>
    </row>
    <row r="378" spans="1:21" ht="13.5">
      <c r="A378" s="610">
        <v>1952</v>
      </c>
      <c r="B378" s="658" t="s">
        <v>684</v>
      </c>
      <c r="C378" s="611" t="s">
        <v>11520</v>
      </c>
      <c r="D378" s="611" t="s">
        <v>4314</v>
      </c>
      <c r="E378" s="610" t="s">
        <v>4387</v>
      </c>
      <c r="F378" s="610" t="s">
        <v>4388</v>
      </c>
      <c r="G378" s="610" t="s">
        <v>4389</v>
      </c>
      <c r="H378" s="630">
        <v>24</v>
      </c>
      <c r="I378" s="611" t="s">
        <v>1718</v>
      </c>
      <c r="J378" s="630"/>
      <c r="K378" s="630" t="s">
        <v>1358</v>
      </c>
      <c r="L378" s="611"/>
      <c r="M378" s="610" t="s">
        <v>1349</v>
      </c>
      <c r="N378" s="610"/>
      <c r="O378" s="610" t="s">
        <v>4390</v>
      </c>
      <c r="P378" s="610" t="s">
        <v>2869</v>
      </c>
      <c r="R378" s="302"/>
      <c r="S378" s="302"/>
      <c r="T378" s="302"/>
      <c r="U378" s="302"/>
    </row>
    <row r="379" spans="1:21" ht="13.5">
      <c r="A379" s="610">
        <v>1986</v>
      </c>
      <c r="B379" s="658"/>
      <c r="C379" s="611" t="s">
        <v>11520</v>
      </c>
      <c r="D379" s="611" t="s">
        <v>4444</v>
      </c>
      <c r="E379" s="610" t="s">
        <v>4487</v>
      </c>
      <c r="F379" s="610" t="s">
        <v>4488</v>
      </c>
      <c r="G379" s="610" t="s">
        <v>4489</v>
      </c>
      <c r="H379" s="630">
        <v>14</v>
      </c>
      <c r="I379" s="611" t="s">
        <v>1347</v>
      </c>
      <c r="J379" s="630">
        <v>45</v>
      </c>
      <c r="K379" s="630" t="s">
        <v>1358</v>
      </c>
      <c r="L379" s="611" t="s">
        <v>4490</v>
      </c>
      <c r="M379" s="610" t="s">
        <v>1349</v>
      </c>
      <c r="N379" s="610"/>
      <c r="O379" s="610" t="s">
        <v>4491</v>
      </c>
      <c r="P379" s="610" t="s">
        <v>2869</v>
      </c>
      <c r="R379" s="302"/>
      <c r="S379" s="302"/>
      <c r="T379" s="302"/>
      <c r="U379" s="302"/>
    </row>
    <row r="380" spans="1:21" s="446" customFormat="1" ht="13.5">
      <c r="A380" s="610">
        <v>1987</v>
      </c>
      <c r="B380" s="658"/>
      <c r="C380" s="611" t="s">
        <v>11520</v>
      </c>
      <c r="D380" s="611" t="s">
        <v>4444</v>
      </c>
      <c r="E380" s="610" t="s">
        <v>4492</v>
      </c>
      <c r="F380" s="610" t="s">
        <v>4493</v>
      </c>
      <c r="G380" s="610" t="s">
        <v>4494</v>
      </c>
      <c r="H380" s="630">
        <v>15</v>
      </c>
      <c r="I380" s="611" t="s">
        <v>8845</v>
      </c>
      <c r="J380" s="630"/>
      <c r="K380" s="630" t="s">
        <v>1358</v>
      </c>
      <c r="L380" s="611"/>
      <c r="M380" s="610" t="s">
        <v>1349</v>
      </c>
      <c r="N380" s="610"/>
      <c r="O380" s="610" t="s">
        <v>4390</v>
      </c>
      <c r="P380" s="610" t="s">
        <v>2869</v>
      </c>
      <c r="Q380" s="654"/>
      <c r="R380" s="302"/>
      <c r="S380" s="302"/>
      <c r="T380" s="302"/>
      <c r="U380" s="302"/>
    </row>
    <row r="381" spans="1:21" s="446" customFormat="1" ht="13.5">
      <c r="A381" s="610">
        <v>3095</v>
      </c>
      <c r="B381" s="763" t="s">
        <v>10146</v>
      </c>
      <c r="C381" s="611" t="s">
        <v>11520</v>
      </c>
      <c r="D381" s="611" t="s">
        <v>10149</v>
      </c>
      <c r="E381" s="611" t="s">
        <v>10200</v>
      </c>
      <c r="F381" s="611" t="s">
        <v>10282</v>
      </c>
      <c r="G381" s="611" t="s">
        <v>4494</v>
      </c>
      <c r="H381" s="630">
        <v>4</v>
      </c>
      <c r="I381" s="611" t="s">
        <v>10201</v>
      </c>
      <c r="J381" s="630"/>
      <c r="K381" s="630" t="s">
        <v>10150</v>
      </c>
      <c r="L381" s="611"/>
      <c r="M381" s="611" t="s">
        <v>10158</v>
      </c>
      <c r="N381" s="611"/>
      <c r="O381" s="611" t="s">
        <v>10283</v>
      </c>
      <c r="P381" s="611" t="s">
        <v>10148</v>
      </c>
      <c r="Q381" s="760"/>
      <c r="R381" s="320"/>
      <c r="S381" s="320"/>
      <c r="T381" s="320"/>
      <c r="U381" s="320"/>
    </row>
    <row r="382" spans="1:21" s="446" customFormat="1" ht="13.5">
      <c r="A382" s="610">
        <v>1573</v>
      </c>
      <c r="B382" s="658" t="s">
        <v>684</v>
      </c>
      <c r="C382" s="611" t="s">
        <v>11520</v>
      </c>
      <c r="D382" s="611" t="s">
        <v>3670</v>
      </c>
      <c r="E382" s="610" t="s">
        <v>3675</v>
      </c>
      <c r="F382" s="610" t="s">
        <v>3676</v>
      </c>
      <c r="G382" s="610" t="s">
        <v>3677</v>
      </c>
      <c r="H382" s="630">
        <v>3</v>
      </c>
      <c r="I382" s="611" t="s">
        <v>1718</v>
      </c>
      <c r="J382" s="630"/>
      <c r="K382" s="630" t="s">
        <v>1358</v>
      </c>
      <c r="L382" s="611"/>
      <c r="M382" s="610" t="s">
        <v>1349</v>
      </c>
      <c r="N382" s="610"/>
      <c r="O382" s="610" t="s">
        <v>3678</v>
      </c>
      <c r="P382" s="610" t="s">
        <v>1929</v>
      </c>
      <c r="Q382" s="654"/>
      <c r="R382" s="302"/>
      <c r="S382" s="302"/>
      <c r="T382" s="302"/>
      <c r="U382" s="302"/>
    </row>
    <row r="383" spans="1:21" s="446" customFormat="1" ht="13.5">
      <c r="A383" s="610">
        <v>3809</v>
      </c>
      <c r="B383" s="629"/>
      <c r="C383" s="611" t="s">
        <v>13055</v>
      </c>
      <c r="D383" s="610" t="s">
        <v>13053</v>
      </c>
      <c r="E383" s="445" t="s">
        <v>13074</v>
      </c>
      <c r="F383" s="445" t="s">
        <v>13072</v>
      </c>
      <c r="G383" s="445" t="s">
        <v>17250</v>
      </c>
      <c r="H383" s="630">
        <v>8</v>
      </c>
      <c r="I383" s="611" t="s">
        <v>13062</v>
      </c>
      <c r="J383" s="630">
        <v>8</v>
      </c>
      <c r="K383" s="661" t="s">
        <v>13071</v>
      </c>
      <c r="L383" s="611"/>
      <c r="M383" s="444" t="s">
        <v>1349</v>
      </c>
      <c r="N383" s="610"/>
      <c r="O383" s="610" t="s">
        <v>13057</v>
      </c>
      <c r="P383" s="610" t="s">
        <v>13099</v>
      </c>
      <c r="Q383" s="654"/>
      <c r="R383" s="302"/>
      <c r="S383" s="302"/>
      <c r="T383" s="302"/>
      <c r="U383" s="302"/>
    </row>
    <row r="384" spans="1:21" s="446" customFormat="1" ht="13.5">
      <c r="A384" s="610">
        <v>3810</v>
      </c>
      <c r="B384" s="658"/>
      <c r="C384" s="611" t="s">
        <v>13055</v>
      </c>
      <c r="D384" s="610" t="s">
        <v>13053</v>
      </c>
      <c r="E384" s="610" t="s">
        <v>13075</v>
      </c>
      <c r="F384" s="610" t="s">
        <v>13073</v>
      </c>
      <c r="G384" s="610" t="s">
        <v>17251</v>
      </c>
      <c r="H384" s="661">
        <v>9</v>
      </c>
      <c r="I384" s="611" t="s">
        <v>13064</v>
      </c>
      <c r="J384" s="630"/>
      <c r="K384" s="661" t="s">
        <v>1358</v>
      </c>
      <c r="L384" s="611"/>
      <c r="M384" s="444" t="s">
        <v>1349</v>
      </c>
      <c r="N384" s="610"/>
      <c r="O384" s="610" t="s">
        <v>13058</v>
      </c>
      <c r="P384" s="610" t="s">
        <v>13099</v>
      </c>
      <c r="Q384" s="654"/>
      <c r="R384" s="302"/>
      <c r="S384" s="302"/>
      <c r="T384" s="302"/>
      <c r="U384" s="302"/>
    </row>
    <row r="385" spans="1:21" ht="13.5">
      <c r="A385" s="610">
        <v>234</v>
      </c>
      <c r="B385" s="296"/>
      <c r="C385" s="611" t="s">
        <v>11521</v>
      </c>
      <c r="D385" s="660" t="s">
        <v>1819</v>
      </c>
      <c r="E385" s="40" t="s">
        <v>7596</v>
      </c>
      <c r="F385" s="444" t="s">
        <v>7592</v>
      </c>
      <c r="G385" s="610" t="s">
        <v>7587</v>
      </c>
      <c r="H385" s="661">
        <v>7</v>
      </c>
      <c r="I385" s="660" t="s">
        <v>1347</v>
      </c>
      <c r="J385" s="661">
        <v>300</v>
      </c>
      <c r="K385" s="661" t="s">
        <v>1358</v>
      </c>
      <c r="L385" s="660"/>
      <c r="M385" s="877" t="s">
        <v>1349</v>
      </c>
      <c r="N385" s="877"/>
      <c r="O385" s="877" t="s">
        <v>7605</v>
      </c>
      <c r="P385" s="877" t="s">
        <v>2784</v>
      </c>
      <c r="Q385" s="663"/>
      <c r="R385" s="319"/>
      <c r="S385" s="319"/>
      <c r="T385" s="319"/>
      <c r="U385" s="319"/>
    </row>
    <row r="386" spans="1:21" ht="13.5">
      <c r="A386" s="610">
        <v>5062</v>
      </c>
      <c r="B386" s="901" t="s">
        <v>21316</v>
      </c>
      <c r="C386" s="771" t="s">
        <v>1344</v>
      </c>
      <c r="D386" s="957" t="s">
        <v>21074</v>
      </c>
      <c r="E386" s="976" t="s">
        <v>7596</v>
      </c>
      <c r="F386" s="976" t="str">
        <f>"P"&amp;G386</f>
        <v>PUIT</v>
      </c>
      <c r="G386" s="976" t="s">
        <v>7587</v>
      </c>
      <c r="H386" s="1005">
        <v>10</v>
      </c>
      <c r="I386" s="976" t="s">
        <v>1347</v>
      </c>
      <c r="J386" s="1005">
        <v>100</v>
      </c>
      <c r="K386" s="1005" t="s">
        <v>1358</v>
      </c>
      <c r="L386" s="976"/>
      <c r="M386" s="976" t="s">
        <v>1349</v>
      </c>
      <c r="N386" s="976"/>
      <c r="O386" s="976" t="s">
        <v>7605</v>
      </c>
      <c r="P386" s="893" t="s">
        <v>18562</v>
      </c>
    </row>
    <row r="387" spans="1:21" ht="13.5">
      <c r="A387" s="610">
        <v>4074</v>
      </c>
      <c r="B387" s="322" t="s">
        <v>14270</v>
      </c>
      <c r="C387" s="77" t="s">
        <v>11520</v>
      </c>
      <c r="D387" s="77" t="s">
        <v>14320</v>
      </c>
      <c r="E387" s="77" t="s">
        <v>14344</v>
      </c>
      <c r="F387" s="77" t="s">
        <v>14333</v>
      </c>
      <c r="G387" s="441" t="s">
        <v>14324</v>
      </c>
      <c r="H387" s="135">
        <v>3</v>
      </c>
      <c r="I387" s="77" t="s">
        <v>14343</v>
      </c>
      <c r="J387" s="135"/>
      <c r="K387" s="135" t="s">
        <v>5841</v>
      </c>
      <c r="L387" s="77"/>
      <c r="M387" s="77" t="s">
        <v>26488</v>
      </c>
      <c r="N387" s="77"/>
      <c r="O387" s="77" t="s">
        <v>14355</v>
      </c>
      <c r="P387" s="77" t="s">
        <v>5780</v>
      </c>
      <c r="Q387" s="324"/>
      <c r="R387" s="320"/>
      <c r="S387" s="320"/>
      <c r="T387" s="320"/>
      <c r="U387" s="320"/>
    </row>
    <row r="388" spans="1:21" ht="13.5">
      <c r="A388" s="610">
        <v>4085</v>
      </c>
      <c r="B388" s="322" t="s">
        <v>14270</v>
      </c>
      <c r="C388" s="77" t="s">
        <v>11520</v>
      </c>
      <c r="D388" s="77" t="s">
        <v>14367</v>
      </c>
      <c r="E388" s="77" t="s">
        <v>14344</v>
      </c>
      <c r="F388" s="77" t="s">
        <v>14333</v>
      </c>
      <c r="G388" s="441" t="s">
        <v>14324</v>
      </c>
      <c r="H388" s="135">
        <v>4</v>
      </c>
      <c r="I388" s="77" t="s">
        <v>14343</v>
      </c>
      <c r="J388" s="135"/>
      <c r="K388" s="135" t="s">
        <v>5841</v>
      </c>
      <c r="L388" s="77"/>
      <c r="M388" s="77" t="s">
        <v>26488</v>
      </c>
      <c r="N388" s="77"/>
      <c r="O388" s="77" t="s">
        <v>14355</v>
      </c>
      <c r="P388" s="77" t="s">
        <v>5780</v>
      </c>
      <c r="Q388" s="324"/>
      <c r="R388" s="320"/>
      <c r="S388" s="320"/>
      <c r="T388" s="320"/>
      <c r="U388" s="320"/>
    </row>
    <row r="389" spans="1:21" ht="13.5">
      <c r="A389" s="610">
        <v>1164</v>
      </c>
      <c r="B389" s="751"/>
      <c r="C389" s="611" t="s">
        <v>11520</v>
      </c>
      <c r="D389" s="752" t="s">
        <v>2668</v>
      </c>
      <c r="E389" s="753" t="s">
        <v>6642</v>
      </c>
      <c r="F389" s="753" t="s">
        <v>6799</v>
      </c>
      <c r="G389" s="229" t="s">
        <v>6832</v>
      </c>
      <c r="H389" s="754">
        <v>19</v>
      </c>
      <c r="I389" s="752" t="s">
        <v>1347</v>
      </c>
      <c r="J389" s="754">
        <v>150</v>
      </c>
      <c r="K389" s="754" t="s">
        <v>1358</v>
      </c>
      <c r="L389" s="752"/>
      <c r="M389" s="753" t="s">
        <v>1349</v>
      </c>
      <c r="N389" s="753"/>
      <c r="O389" s="753" t="s">
        <v>2691</v>
      </c>
      <c r="P389" s="753" t="s">
        <v>1629</v>
      </c>
      <c r="R389" s="302"/>
      <c r="S389" s="302"/>
      <c r="T389" s="302"/>
      <c r="U389" s="302"/>
    </row>
    <row r="390" spans="1:21" ht="13.5">
      <c r="A390" s="610">
        <v>4899</v>
      </c>
      <c r="B390" s="465" t="s">
        <v>24609</v>
      </c>
      <c r="C390" s="77" t="s">
        <v>11520</v>
      </c>
      <c r="D390" s="86" t="s">
        <v>19953</v>
      </c>
      <c r="E390" s="441" t="s">
        <v>19970</v>
      </c>
      <c r="F390" s="441" t="s">
        <v>19971</v>
      </c>
      <c r="G390" s="441" t="s">
        <v>19971</v>
      </c>
      <c r="H390" s="635">
        <v>3</v>
      </c>
      <c r="I390" s="294" t="s">
        <v>5840</v>
      </c>
      <c r="J390" s="295">
        <v>10</v>
      </c>
      <c r="K390" s="630" t="s">
        <v>1348</v>
      </c>
      <c r="L390" s="294"/>
      <c r="M390" s="441" t="s">
        <v>7084</v>
      </c>
      <c r="N390" s="294"/>
      <c r="O390" s="294" t="s">
        <v>20032</v>
      </c>
      <c r="P390" s="441" t="s">
        <v>20018</v>
      </c>
      <c r="Q390" s="324"/>
      <c r="R390" s="320"/>
      <c r="S390" s="320"/>
      <c r="T390" s="320"/>
      <c r="U390" s="320"/>
    </row>
    <row r="391" spans="1:21" s="446" customFormat="1" ht="13.5">
      <c r="A391" s="610">
        <v>4898</v>
      </c>
      <c r="B391" s="465" t="s">
        <v>24609</v>
      </c>
      <c r="C391" s="77" t="s">
        <v>19997</v>
      </c>
      <c r="D391" s="86" t="s">
        <v>20025</v>
      </c>
      <c r="E391" s="441" t="s">
        <v>20029</v>
      </c>
      <c r="F391" s="441" t="s">
        <v>20030</v>
      </c>
      <c r="G391" s="441" t="s">
        <v>20030</v>
      </c>
      <c r="H391" s="635">
        <v>2</v>
      </c>
      <c r="I391" s="294" t="s">
        <v>20006</v>
      </c>
      <c r="J391" s="295">
        <v>200</v>
      </c>
      <c r="K391" s="630" t="s">
        <v>1348</v>
      </c>
      <c r="L391" s="294"/>
      <c r="M391" s="441" t="s">
        <v>20008</v>
      </c>
      <c r="N391" s="294"/>
      <c r="O391" s="294" t="s">
        <v>20031</v>
      </c>
      <c r="P391" s="441" t="s">
        <v>20018</v>
      </c>
      <c r="Q391" s="324"/>
      <c r="R391" s="320"/>
      <c r="S391" s="320"/>
      <c r="T391" s="320"/>
      <c r="U391" s="320"/>
    </row>
    <row r="392" spans="1:21" s="446" customFormat="1" ht="13.5">
      <c r="A392" s="610">
        <v>5956</v>
      </c>
      <c r="B392" s="908" t="s">
        <v>25717</v>
      </c>
      <c r="C392" s="736" t="s">
        <v>11520</v>
      </c>
      <c r="D392" s="832" t="s">
        <v>25689</v>
      </c>
      <c r="E392" s="538" t="s">
        <v>25753</v>
      </c>
      <c r="F392" s="988" t="s">
        <v>25754</v>
      </c>
      <c r="G392" s="988" t="s">
        <v>25755</v>
      </c>
      <c r="H392" s="837">
        <v>12</v>
      </c>
      <c r="I392" s="838" t="s">
        <v>1353</v>
      </c>
      <c r="J392" s="837">
        <v>0</v>
      </c>
      <c r="K392" s="837" t="s">
        <v>5841</v>
      </c>
      <c r="L392" s="838"/>
      <c r="M392" s="737" t="s">
        <v>7084</v>
      </c>
      <c r="N392" s="737"/>
      <c r="O392" s="737" t="s">
        <v>25756</v>
      </c>
      <c r="P392" s="737" t="s">
        <v>25647</v>
      </c>
      <c r="Q392" s="739"/>
      <c r="R392" s="739"/>
      <c r="S392" s="739"/>
      <c r="T392" s="739"/>
      <c r="U392" s="739"/>
    </row>
    <row r="393" spans="1:21" ht="13.5">
      <c r="A393" s="610">
        <v>257</v>
      </c>
      <c r="B393" s="659"/>
      <c r="C393" s="611" t="s">
        <v>11521</v>
      </c>
      <c r="D393" s="611" t="s">
        <v>1822</v>
      </c>
      <c r="E393" s="877" t="s">
        <v>4041</v>
      </c>
      <c r="F393" s="877" t="s">
        <v>4042</v>
      </c>
      <c r="G393" s="610" t="s">
        <v>4043</v>
      </c>
      <c r="H393" s="661">
        <v>13</v>
      </c>
      <c r="I393" s="660" t="s">
        <v>1347</v>
      </c>
      <c r="J393" s="661">
        <v>30</v>
      </c>
      <c r="K393" s="661" t="s">
        <v>1358</v>
      </c>
      <c r="L393" s="660"/>
      <c r="M393" s="877" t="s">
        <v>1349</v>
      </c>
      <c r="N393" s="877"/>
      <c r="O393" s="877" t="s">
        <v>4041</v>
      </c>
      <c r="P393" s="877" t="s">
        <v>1835</v>
      </c>
      <c r="Q393" s="446"/>
      <c r="R393" s="320"/>
      <c r="S393" s="320"/>
      <c r="T393" s="320"/>
      <c r="U393" s="320"/>
    </row>
    <row r="394" spans="1:21" ht="13.5">
      <c r="A394" s="610">
        <v>3845</v>
      </c>
      <c r="B394" s="658" t="s">
        <v>13276</v>
      </c>
      <c r="C394" s="611" t="s">
        <v>1375</v>
      </c>
      <c r="D394" s="660" t="s">
        <v>13272</v>
      </c>
      <c r="E394" s="877" t="s">
        <v>4041</v>
      </c>
      <c r="F394" s="877" t="s">
        <v>4042</v>
      </c>
      <c r="G394" s="610" t="s">
        <v>4043</v>
      </c>
      <c r="H394" s="630">
        <v>12</v>
      </c>
      <c r="I394" s="660" t="s">
        <v>1347</v>
      </c>
      <c r="J394" s="661">
        <v>30</v>
      </c>
      <c r="K394" s="661" t="s">
        <v>1358</v>
      </c>
      <c r="L394" s="660"/>
      <c r="M394" s="877" t="s">
        <v>1349</v>
      </c>
      <c r="N394" s="877"/>
      <c r="O394" s="877" t="s">
        <v>4041</v>
      </c>
      <c r="P394" s="877" t="s">
        <v>1705</v>
      </c>
      <c r="R394" s="302"/>
      <c r="S394" s="302"/>
      <c r="T394" s="302"/>
      <c r="U394" s="302"/>
    </row>
    <row r="395" spans="1:21" ht="13.5">
      <c r="A395" s="610">
        <v>4897</v>
      </c>
      <c r="B395" s="213" t="s">
        <v>23687</v>
      </c>
      <c r="C395" s="77" t="s">
        <v>19997</v>
      </c>
      <c r="D395" s="86" t="s">
        <v>20025</v>
      </c>
      <c r="E395" s="441" t="s">
        <v>20026</v>
      </c>
      <c r="F395" s="441" t="s">
        <v>20027</v>
      </c>
      <c r="G395" s="441" t="s">
        <v>20027</v>
      </c>
      <c r="H395" s="635">
        <v>1</v>
      </c>
      <c r="I395" s="294" t="s">
        <v>20006</v>
      </c>
      <c r="J395" s="295">
        <v>50</v>
      </c>
      <c r="K395" s="630" t="s">
        <v>1348</v>
      </c>
      <c r="L395" s="294"/>
      <c r="M395" s="441" t="s">
        <v>20008</v>
      </c>
      <c r="N395" s="294"/>
      <c r="O395" s="294" t="s">
        <v>20028</v>
      </c>
      <c r="P395" s="441" t="s">
        <v>20018</v>
      </c>
      <c r="Q395" s="324"/>
      <c r="R395" s="320"/>
      <c r="S395" s="320"/>
      <c r="T395" s="320"/>
      <c r="U395" s="320"/>
    </row>
    <row r="396" spans="1:21" ht="13.5">
      <c r="A396" s="610">
        <v>1674</v>
      </c>
      <c r="B396" s="658"/>
      <c r="C396" s="611" t="s">
        <v>11520</v>
      </c>
      <c r="D396" s="611" t="s">
        <v>3868</v>
      </c>
      <c r="E396" s="610" t="s">
        <v>1240</v>
      </c>
      <c r="F396" s="610" t="s">
        <v>3869</v>
      </c>
      <c r="G396" s="610" t="s">
        <v>3870</v>
      </c>
      <c r="H396" s="630">
        <v>1</v>
      </c>
      <c r="I396" s="611" t="s">
        <v>1347</v>
      </c>
      <c r="J396" s="630">
        <v>20</v>
      </c>
      <c r="K396" s="630" t="s">
        <v>1358</v>
      </c>
      <c r="L396" s="611"/>
      <c r="M396" s="610" t="s">
        <v>1349</v>
      </c>
      <c r="N396" s="610"/>
      <c r="O396" s="610" t="s">
        <v>1876</v>
      </c>
      <c r="P396" s="610" t="s">
        <v>1835</v>
      </c>
      <c r="R396" s="302"/>
      <c r="S396" s="302"/>
      <c r="T396" s="302"/>
      <c r="U396" s="302"/>
    </row>
    <row r="397" spans="1:21" ht="13.5">
      <c r="A397" s="610">
        <v>5103</v>
      </c>
      <c r="B397" s="901" t="s">
        <v>21316</v>
      </c>
      <c r="C397" s="771" t="s">
        <v>1344</v>
      </c>
      <c r="D397" s="959" t="s">
        <v>21052</v>
      </c>
      <c r="E397" s="976" t="s">
        <v>21184</v>
      </c>
      <c r="F397" s="976" t="str">
        <f>"P"&amp;G397</f>
        <v>PTS1_RESULT_DAY</v>
      </c>
      <c r="G397" s="976" t="s">
        <v>21185</v>
      </c>
      <c r="H397" s="1005">
        <v>6</v>
      </c>
      <c r="I397" s="976" t="s">
        <v>1347</v>
      </c>
      <c r="J397" s="1005">
        <v>8</v>
      </c>
      <c r="K397" s="1005" t="s">
        <v>1358</v>
      </c>
      <c r="L397" s="976"/>
      <c r="M397" s="976" t="s">
        <v>1349</v>
      </c>
      <c r="N397" s="976"/>
      <c r="O397" s="976" t="s">
        <v>23239</v>
      </c>
      <c r="P397" s="893" t="s">
        <v>18562</v>
      </c>
    </row>
    <row r="398" spans="1:21" ht="13.5">
      <c r="A398" s="610">
        <v>4161</v>
      </c>
      <c r="B398" s="326" t="s">
        <v>684</v>
      </c>
      <c r="C398" s="77" t="s">
        <v>1344</v>
      </c>
      <c r="D398" s="86" t="s">
        <v>14642</v>
      </c>
      <c r="E398" s="40" t="s">
        <v>14669</v>
      </c>
      <c r="F398" s="86" t="s">
        <v>14670</v>
      </c>
      <c r="G398" s="653" t="s">
        <v>14671</v>
      </c>
      <c r="H398" s="135">
        <v>8</v>
      </c>
      <c r="I398" s="40" t="s">
        <v>1347</v>
      </c>
      <c r="J398" s="135">
        <v>8</v>
      </c>
      <c r="K398" s="135" t="s">
        <v>1358</v>
      </c>
      <c r="L398" s="77"/>
      <c r="M398" s="86" t="s">
        <v>1349</v>
      </c>
      <c r="N398" s="86"/>
      <c r="O398" s="40" t="s">
        <v>14672</v>
      </c>
      <c r="P398" s="77" t="s">
        <v>2869</v>
      </c>
      <c r="Q398" s="324"/>
      <c r="R398" s="320"/>
      <c r="S398" s="320"/>
      <c r="T398" s="320"/>
      <c r="U398" s="320"/>
    </row>
    <row r="399" spans="1:21" ht="13.5">
      <c r="A399" s="610">
        <v>4056</v>
      </c>
      <c r="B399" s="658"/>
      <c r="C399" s="611" t="s">
        <v>11520</v>
      </c>
      <c r="D399" s="610" t="s">
        <v>13997</v>
      </c>
      <c r="E399" s="610" t="s">
        <v>14167</v>
      </c>
      <c r="F399" s="610" t="s">
        <v>14147</v>
      </c>
      <c r="G399" s="610" t="s">
        <v>17303</v>
      </c>
      <c r="H399" s="630">
        <v>69</v>
      </c>
      <c r="I399" s="611" t="s">
        <v>5860</v>
      </c>
      <c r="J399" s="630"/>
      <c r="K399" s="630" t="s">
        <v>5841</v>
      </c>
      <c r="L399" s="611"/>
      <c r="M399" s="610" t="s">
        <v>1349</v>
      </c>
      <c r="N399" s="610"/>
      <c r="O399" s="610" t="s">
        <v>14148</v>
      </c>
      <c r="P399" s="610" t="s">
        <v>9156</v>
      </c>
      <c r="R399" s="302"/>
      <c r="S399" s="302"/>
      <c r="T399" s="302"/>
      <c r="U399" s="302"/>
    </row>
    <row r="400" spans="1:21" ht="13.5">
      <c r="A400" s="610">
        <v>1321</v>
      </c>
      <c r="B400" s="658"/>
      <c r="C400" s="611" t="s">
        <v>11520</v>
      </c>
      <c r="D400" s="611" t="s">
        <v>3006</v>
      </c>
      <c r="E400" s="610" t="s">
        <v>3023</v>
      </c>
      <c r="F400" s="610" t="s">
        <v>3024</v>
      </c>
      <c r="G400" s="610" t="s">
        <v>3025</v>
      </c>
      <c r="H400" s="630">
        <v>6</v>
      </c>
      <c r="I400" s="611" t="s">
        <v>1347</v>
      </c>
      <c r="J400" s="630">
        <v>1</v>
      </c>
      <c r="K400" s="630" t="s">
        <v>1358</v>
      </c>
      <c r="L400" s="611"/>
      <c r="M400" s="610" t="s">
        <v>1349</v>
      </c>
      <c r="N400" s="610"/>
      <c r="O400" s="610" t="s">
        <v>3026</v>
      </c>
      <c r="P400" s="610" t="s">
        <v>2869</v>
      </c>
      <c r="R400" s="302"/>
      <c r="S400" s="302"/>
      <c r="T400" s="302"/>
      <c r="U400" s="302"/>
    </row>
    <row r="401" spans="1:21" ht="13.5">
      <c r="A401" s="610">
        <v>348</v>
      </c>
      <c r="B401" s="658"/>
      <c r="C401" s="611" t="s">
        <v>1344</v>
      </c>
      <c r="D401" s="611" t="s">
        <v>1870</v>
      </c>
      <c r="E401" s="877" t="s">
        <v>17376</v>
      </c>
      <c r="F401" s="444" t="s">
        <v>17377</v>
      </c>
      <c r="G401" s="610" t="s">
        <v>17378</v>
      </c>
      <c r="H401" s="630">
        <v>41</v>
      </c>
      <c r="I401" s="611" t="s">
        <v>1347</v>
      </c>
      <c r="J401" s="630">
        <v>8</v>
      </c>
      <c r="K401" s="630" t="s">
        <v>1358</v>
      </c>
      <c r="L401" s="611"/>
      <c r="M401" s="610" t="s">
        <v>1349</v>
      </c>
      <c r="N401" s="610"/>
      <c r="O401" s="610" t="s">
        <v>17379</v>
      </c>
      <c r="P401" s="610" t="s">
        <v>1629</v>
      </c>
      <c r="R401" s="302"/>
      <c r="S401" s="302"/>
      <c r="T401" s="302"/>
      <c r="U401" s="302"/>
    </row>
    <row r="402" spans="1:21" ht="13.5">
      <c r="A402" s="610">
        <v>4449</v>
      </c>
      <c r="B402" s="213" t="s">
        <v>684</v>
      </c>
      <c r="C402" s="40" t="s">
        <v>15750</v>
      </c>
      <c r="D402" s="660" t="s">
        <v>15736</v>
      </c>
      <c r="E402" s="878" t="s">
        <v>15751</v>
      </c>
      <c r="F402" s="878" t="s">
        <v>15752</v>
      </c>
      <c r="G402" s="610" t="s">
        <v>15753</v>
      </c>
      <c r="H402" s="117">
        <v>5</v>
      </c>
      <c r="I402" s="40" t="s">
        <v>15747</v>
      </c>
      <c r="J402" s="117">
        <v>15</v>
      </c>
      <c r="K402" s="117" t="s">
        <v>15748</v>
      </c>
      <c r="L402" s="40"/>
      <c r="M402" s="878" t="s">
        <v>1349</v>
      </c>
      <c r="N402" s="878"/>
      <c r="O402" s="878" t="s">
        <v>15754</v>
      </c>
      <c r="P402" s="878" t="s">
        <v>2509</v>
      </c>
      <c r="Q402" s="320"/>
      <c r="R402" s="320"/>
      <c r="S402" s="320"/>
      <c r="T402" s="320"/>
      <c r="U402" s="320"/>
    </row>
    <row r="403" spans="1:21" ht="13.5">
      <c r="A403" s="610">
        <v>4448</v>
      </c>
      <c r="B403" s="213" t="s">
        <v>684</v>
      </c>
      <c r="C403" s="40" t="s">
        <v>11520</v>
      </c>
      <c r="D403" s="660" t="s">
        <v>15736</v>
      </c>
      <c r="E403" s="878" t="s">
        <v>15744</v>
      </c>
      <c r="F403" s="878" t="s">
        <v>15745</v>
      </c>
      <c r="G403" s="610" t="s">
        <v>15746</v>
      </c>
      <c r="H403" s="117">
        <v>4</v>
      </c>
      <c r="I403" s="40" t="s">
        <v>15747</v>
      </c>
      <c r="J403" s="117">
        <v>15</v>
      </c>
      <c r="K403" s="117" t="s">
        <v>15748</v>
      </c>
      <c r="L403" s="40"/>
      <c r="M403" s="878" t="s">
        <v>1349</v>
      </c>
      <c r="N403" s="878"/>
      <c r="O403" s="878" t="s">
        <v>15749</v>
      </c>
      <c r="P403" s="878" t="s">
        <v>2509</v>
      </c>
      <c r="Q403" s="320"/>
      <c r="R403" s="320"/>
      <c r="S403" s="320"/>
      <c r="T403" s="320"/>
      <c r="U403" s="320"/>
    </row>
    <row r="404" spans="1:21" ht="13.5">
      <c r="A404" s="610">
        <v>4450</v>
      </c>
      <c r="B404" s="213" t="s">
        <v>684</v>
      </c>
      <c r="C404" s="40" t="s">
        <v>15750</v>
      </c>
      <c r="D404" s="660" t="s">
        <v>15736</v>
      </c>
      <c r="E404" s="878" t="s">
        <v>15755</v>
      </c>
      <c r="F404" s="878" t="s">
        <v>15756</v>
      </c>
      <c r="G404" s="610" t="s">
        <v>15757</v>
      </c>
      <c r="H404" s="117">
        <v>6</v>
      </c>
      <c r="I404" s="40" t="s">
        <v>15747</v>
      </c>
      <c r="J404" s="117">
        <v>15</v>
      </c>
      <c r="K404" s="117" t="s">
        <v>15748</v>
      </c>
      <c r="L404" s="40"/>
      <c r="M404" s="878" t="s">
        <v>1349</v>
      </c>
      <c r="N404" s="878"/>
      <c r="O404" s="878" t="s">
        <v>15758</v>
      </c>
      <c r="P404" s="878" t="s">
        <v>2509</v>
      </c>
      <c r="Q404" s="320"/>
      <c r="R404" s="320"/>
      <c r="S404" s="320"/>
      <c r="T404" s="320"/>
      <c r="U404" s="320"/>
    </row>
    <row r="405" spans="1:21" s="446" customFormat="1" ht="13.5">
      <c r="A405" s="610">
        <v>455</v>
      </c>
      <c r="B405" s="658"/>
      <c r="C405" s="611" t="s">
        <v>11520</v>
      </c>
      <c r="D405" s="611" t="s">
        <v>6137</v>
      </c>
      <c r="E405" s="610" t="s">
        <v>6673</v>
      </c>
      <c r="F405" s="610" t="s">
        <v>6220</v>
      </c>
      <c r="G405" s="610" t="s">
        <v>7647</v>
      </c>
      <c r="H405" s="630">
        <v>6</v>
      </c>
      <c r="I405" s="611" t="s">
        <v>1347</v>
      </c>
      <c r="J405" s="630">
        <v>6</v>
      </c>
      <c r="K405" s="630" t="s">
        <v>1358</v>
      </c>
      <c r="L405" s="611"/>
      <c r="M405" s="610" t="s">
        <v>1349</v>
      </c>
      <c r="N405" s="610"/>
      <c r="O405" s="610" t="s">
        <v>6170</v>
      </c>
      <c r="P405" s="610" t="s">
        <v>1929</v>
      </c>
      <c r="Q405" s="654"/>
      <c r="R405" s="302"/>
      <c r="S405" s="302"/>
      <c r="T405" s="302"/>
      <c r="U405" s="302"/>
    </row>
    <row r="406" spans="1:21" s="446" customFormat="1" ht="13.5">
      <c r="A406" s="610">
        <v>538</v>
      </c>
      <c r="B406" s="659"/>
      <c r="C406" s="611" t="s">
        <v>11520</v>
      </c>
      <c r="D406" s="660" t="s">
        <v>2021</v>
      </c>
      <c r="E406" s="444" t="s">
        <v>6673</v>
      </c>
      <c r="F406" s="444" t="s">
        <v>7646</v>
      </c>
      <c r="G406" s="610" t="s">
        <v>7647</v>
      </c>
      <c r="H406" s="661">
        <v>12</v>
      </c>
      <c r="I406" s="660" t="s">
        <v>1347</v>
      </c>
      <c r="J406" s="661">
        <v>6</v>
      </c>
      <c r="K406" s="661" t="s">
        <v>1358</v>
      </c>
      <c r="L406" s="660"/>
      <c r="M406" s="444" t="s">
        <v>1349</v>
      </c>
      <c r="N406" s="444"/>
      <c r="O406" s="444" t="s">
        <v>7648</v>
      </c>
      <c r="P406" s="444" t="s">
        <v>1929</v>
      </c>
      <c r="Q406" s="677"/>
      <c r="R406" s="320"/>
      <c r="S406" s="320"/>
      <c r="T406" s="320"/>
      <c r="U406" s="320"/>
    </row>
    <row r="407" spans="1:21" s="446" customFormat="1" ht="13.5">
      <c r="A407" s="610">
        <v>2340</v>
      </c>
      <c r="B407" s="658"/>
      <c r="C407" s="611" t="s">
        <v>11520</v>
      </c>
      <c r="D407" s="611" t="s">
        <v>2530</v>
      </c>
      <c r="E407" s="610" t="s">
        <v>6673</v>
      </c>
      <c r="F407" s="610" t="s">
        <v>8569</v>
      </c>
      <c r="G407" s="610" t="s">
        <v>7647</v>
      </c>
      <c r="H407" s="630">
        <v>30</v>
      </c>
      <c r="I407" s="611" t="s">
        <v>1347</v>
      </c>
      <c r="J407" s="630">
        <v>6</v>
      </c>
      <c r="K407" s="630" t="s">
        <v>1358</v>
      </c>
      <c r="L407" s="611"/>
      <c r="M407" s="610" t="s">
        <v>1349</v>
      </c>
      <c r="N407" s="610"/>
      <c r="O407" s="610" t="s">
        <v>8570</v>
      </c>
      <c r="P407" s="610" t="s">
        <v>1929</v>
      </c>
      <c r="Q407" s="654"/>
      <c r="R407" s="302"/>
      <c r="S407" s="302"/>
      <c r="T407" s="302"/>
      <c r="U407" s="302"/>
    </row>
    <row r="408" spans="1:21" s="446" customFormat="1" ht="13.5">
      <c r="A408" s="610">
        <v>1688</v>
      </c>
      <c r="B408" s="658"/>
      <c r="C408" s="611" t="s">
        <v>11520</v>
      </c>
      <c r="D408" s="611" t="s">
        <v>3878</v>
      </c>
      <c r="E408" s="756" t="s">
        <v>3889</v>
      </c>
      <c r="F408" s="756" t="s">
        <v>3890</v>
      </c>
      <c r="G408" s="756" t="s">
        <v>3891</v>
      </c>
      <c r="H408" s="630">
        <v>5</v>
      </c>
      <c r="I408" s="611" t="s">
        <v>1347</v>
      </c>
      <c r="J408" s="630">
        <v>10</v>
      </c>
      <c r="K408" s="630" t="s">
        <v>1358</v>
      </c>
      <c r="L408" s="611"/>
      <c r="M408" s="610" t="s">
        <v>1349</v>
      </c>
      <c r="N408" s="610"/>
      <c r="O408" s="610" t="s">
        <v>3892</v>
      </c>
      <c r="P408" s="610" t="s">
        <v>1835</v>
      </c>
      <c r="Q408" s="654"/>
      <c r="R408" s="302"/>
      <c r="S408" s="302"/>
      <c r="T408" s="302"/>
      <c r="U408" s="302"/>
    </row>
    <row r="409" spans="1:21" s="446" customFormat="1" ht="13.5">
      <c r="A409" s="610">
        <v>1740</v>
      </c>
      <c r="B409" s="658"/>
      <c r="C409" s="611" t="s">
        <v>11520</v>
      </c>
      <c r="D409" s="611" t="s">
        <v>3952</v>
      </c>
      <c r="E409" s="610" t="s">
        <v>3889</v>
      </c>
      <c r="F409" s="610" t="s">
        <v>3890</v>
      </c>
      <c r="G409" s="610" t="s">
        <v>3891</v>
      </c>
      <c r="H409" s="630">
        <v>20</v>
      </c>
      <c r="I409" s="611" t="s">
        <v>1347</v>
      </c>
      <c r="J409" s="630">
        <v>10</v>
      </c>
      <c r="K409" s="630" t="s">
        <v>1358</v>
      </c>
      <c r="L409" s="611"/>
      <c r="M409" s="610" t="s">
        <v>1349</v>
      </c>
      <c r="N409" s="610"/>
      <c r="O409" s="610" t="s">
        <v>3889</v>
      </c>
      <c r="P409" s="610" t="s">
        <v>1835</v>
      </c>
      <c r="Q409" s="654"/>
      <c r="R409" s="302"/>
      <c r="S409" s="302"/>
      <c r="T409" s="302"/>
      <c r="U409" s="302"/>
    </row>
    <row r="410" spans="1:21" s="446" customFormat="1" ht="13.5">
      <c r="A410" s="610">
        <v>2785</v>
      </c>
      <c r="B410" s="726" t="s">
        <v>9310</v>
      </c>
      <c r="C410" s="611" t="s">
        <v>11520</v>
      </c>
      <c r="D410" s="727" t="s">
        <v>9291</v>
      </c>
      <c r="E410" s="626" t="s">
        <v>9298</v>
      </c>
      <c r="F410" s="626" t="s">
        <v>9307</v>
      </c>
      <c r="G410" s="626" t="s">
        <v>3891</v>
      </c>
      <c r="H410" s="728">
        <v>7</v>
      </c>
      <c r="I410" s="727" t="s">
        <v>1347</v>
      </c>
      <c r="J410" s="728">
        <v>1</v>
      </c>
      <c r="K410" s="728" t="s">
        <v>1358</v>
      </c>
      <c r="L410" s="727"/>
      <c r="M410" s="626" t="s">
        <v>1349</v>
      </c>
      <c r="N410" s="626" t="s">
        <v>9298</v>
      </c>
      <c r="O410" s="626"/>
      <c r="P410" s="626" t="s">
        <v>9300</v>
      </c>
      <c r="Q410" s="654"/>
      <c r="R410" s="302"/>
      <c r="S410" s="302"/>
      <c r="T410" s="302"/>
      <c r="U410" s="302"/>
    </row>
    <row r="411" spans="1:21" s="446" customFormat="1" ht="13.5">
      <c r="A411" s="610">
        <v>1741</v>
      </c>
      <c r="B411" s="658"/>
      <c r="C411" s="611" t="s">
        <v>11520</v>
      </c>
      <c r="D411" s="611" t="s">
        <v>3952</v>
      </c>
      <c r="E411" s="610" t="s">
        <v>3992</v>
      </c>
      <c r="F411" s="610" t="s">
        <v>3993</v>
      </c>
      <c r="G411" s="610" t="s">
        <v>3994</v>
      </c>
      <c r="H411" s="630">
        <v>21</v>
      </c>
      <c r="I411" s="611" t="s">
        <v>1363</v>
      </c>
      <c r="J411" s="630"/>
      <c r="K411" s="630" t="s">
        <v>1358</v>
      </c>
      <c r="L411" s="611"/>
      <c r="M411" s="610" t="s">
        <v>1349</v>
      </c>
      <c r="N411" s="610"/>
      <c r="O411" s="610" t="s">
        <v>3992</v>
      </c>
      <c r="P411" s="610" t="s">
        <v>1835</v>
      </c>
      <c r="Q411" s="654"/>
      <c r="R411" s="302"/>
      <c r="S411" s="302"/>
      <c r="T411" s="302"/>
      <c r="U411" s="302"/>
    </row>
    <row r="412" spans="1:21" s="446" customFormat="1" ht="13.5">
      <c r="A412" s="610">
        <v>5067</v>
      </c>
      <c r="B412" s="901" t="s">
        <v>21316</v>
      </c>
      <c r="C412" s="771" t="s">
        <v>1344</v>
      </c>
      <c r="D412" s="959" t="s">
        <v>21075</v>
      </c>
      <c r="E412" s="976" t="s">
        <v>3992</v>
      </c>
      <c r="F412" s="976" t="str">
        <f>"P"&amp;G412</f>
        <v>PTRANSFER_DATE</v>
      </c>
      <c r="G412" s="976" t="s">
        <v>3994</v>
      </c>
      <c r="H412" s="1005">
        <v>1</v>
      </c>
      <c r="I412" s="957" t="s">
        <v>1363</v>
      </c>
      <c r="J412" s="1005">
        <v>0</v>
      </c>
      <c r="K412" s="1005" t="s">
        <v>1358</v>
      </c>
      <c r="L412" s="976"/>
      <c r="M412" s="976" t="s">
        <v>1349</v>
      </c>
      <c r="N412" s="976"/>
      <c r="O412" s="976" t="s">
        <v>23212</v>
      </c>
      <c r="P412" s="893" t="s">
        <v>18562</v>
      </c>
      <c r="Q412" s="654"/>
      <c r="R412" s="654"/>
      <c r="S412" s="654"/>
      <c r="T412" s="654"/>
      <c r="U412" s="654"/>
    </row>
    <row r="413" spans="1:21" s="446" customFormat="1" ht="13.5">
      <c r="A413" s="610">
        <v>5097</v>
      </c>
      <c r="B413" s="901" t="s">
        <v>21316</v>
      </c>
      <c r="C413" s="771" t="s">
        <v>1344</v>
      </c>
      <c r="D413" s="959" t="s">
        <v>21049</v>
      </c>
      <c r="E413" s="976" t="s">
        <v>3992</v>
      </c>
      <c r="F413" s="976" t="str">
        <f>"P"&amp;G413</f>
        <v>PTRANSFER_DATE</v>
      </c>
      <c r="G413" s="976" t="s">
        <v>3994</v>
      </c>
      <c r="H413" s="1005">
        <v>14</v>
      </c>
      <c r="I413" s="976" t="s">
        <v>1363</v>
      </c>
      <c r="J413" s="1005">
        <v>0</v>
      </c>
      <c r="K413" s="1005" t="s">
        <v>1358</v>
      </c>
      <c r="L413" s="976"/>
      <c r="M413" s="976" t="s">
        <v>1349</v>
      </c>
      <c r="N413" s="976"/>
      <c r="O413" s="976" t="s">
        <v>23236</v>
      </c>
      <c r="P413" s="893" t="s">
        <v>18562</v>
      </c>
      <c r="Q413" s="654"/>
      <c r="R413" s="654"/>
      <c r="S413" s="654"/>
      <c r="T413" s="654"/>
      <c r="U413" s="654"/>
    </row>
    <row r="414" spans="1:21" s="446" customFormat="1" ht="13.5">
      <c r="A414" s="610">
        <v>5105</v>
      </c>
      <c r="B414" s="901" t="s">
        <v>21316</v>
      </c>
      <c r="C414" s="771" t="s">
        <v>1344</v>
      </c>
      <c r="D414" s="959" t="s">
        <v>21052</v>
      </c>
      <c r="E414" s="976" t="s">
        <v>3992</v>
      </c>
      <c r="F414" s="976" t="str">
        <f>"P"&amp;G414</f>
        <v>PTRANSFER_DATE</v>
      </c>
      <c r="G414" s="976" t="s">
        <v>3994</v>
      </c>
      <c r="H414" s="1005">
        <v>8</v>
      </c>
      <c r="I414" s="976" t="s">
        <v>1363</v>
      </c>
      <c r="J414" s="1005">
        <v>0</v>
      </c>
      <c r="K414" s="1005" t="s">
        <v>1358</v>
      </c>
      <c r="L414" s="976"/>
      <c r="M414" s="976" t="s">
        <v>1349</v>
      </c>
      <c r="N414" s="976"/>
      <c r="O414" s="976" t="s">
        <v>23236</v>
      </c>
      <c r="P414" s="893" t="s">
        <v>18562</v>
      </c>
      <c r="Q414" s="654"/>
      <c r="R414" s="654"/>
      <c r="S414" s="654"/>
      <c r="T414" s="654"/>
      <c r="U414" s="654"/>
    </row>
    <row r="415" spans="1:21" s="446" customFormat="1" ht="13.5">
      <c r="A415" s="610">
        <v>349</v>
      </c>
      <c r="B415" s="658"/>
      <c r="C415" s="611" t="s">
        <v>1344</v>
      </c>
      <c r="D415" s="611" t="s">
        <v>1870</v>
      </c>
      <c r="E415" s="444" t="s">
        <v>17380</v>
      </c>
      <c r="F415" s="444" t="s">
        <v>17381</v>
      </c>
      <c r="G415" s="610" t="s">
        <v>17382</v>
      </c>
      <c r="H415" s="630">
        <v>42</v>
      </c>
      <c r="I415" s="611" t="s">
        <v>9945</v>
      </c>
      <c r="J415" s="630">
        <v>128</v>
      </c>
      <c r="K415" s="630" t="s">
        <v>1358</v>
      </c>
      <c r="L415" s="611"/>
      <c r="M415" s="610" t="s">
        <v>1349</v>
      </c>
      <c r="N415" s="610"/>
      <c r="O415" s="610" t="s">
        <v>17383</v>
      </c>
      <c r="P415" s="610" t="s">
        <v>1629</v>
      </c>
      <c r="Q415" s="654"/>
      <c r="R415" s="302"/>
      <c r="S415" s="302"/>
      <c r="T415" s="302"/>
      <c r="U415" s="302"/>
    </row>
    <row r="416" spans="1:21" s="446" customFormat="1" ht="13.5">
      <c r="A416" s="610">
        <v>4451</v>
      </c>
      <c r="B416" s="213" t="s">
        <v>684</v>
      </c>
      <c r="C416" s="40" t="s">
        <v>15750</v>
      </c>
      <c r="D416" s="660" t="s">
        <v>15736</v>
      </c>
      <c r="E416" s="878" t="s">
        <v>15759</v>
      </c>
      <c r="F416" s="878" t="s">
        <v>15760</v>
      </c>
      <c r="G416" s="610" t="s">
        <v>15761</v>
      </c>
      <c r="H416" s="117">
        <v>7</v>
      </c>
      <c r="I416" s="40" t="s">
        <v>15747</v>
      </c>
      <c r="J416" s="117">
        <v>15</v>
      </c>
      <c r="K416" s="117" t="s">
        <v>15748</v>
      </c>
      <c r="L416" s="40"/>
      <c r="M416" s="878" t="s">
        <v>1349</v>
      </c>
      <c r="N416" s="878"/>
      <c r="O416" s="878" t="s">
        <v>15762</v>
      </c>
      <c r="P416" s="878" t="s">
        <v>2509</v>
      </c>
      <c r="Q416" s="320"/>
      <c r="R416" s="320"/>
      <c r="S416" s="320"/>
      <c r="T416" s="320"/>
      <c r="U416" s="320"/>
    </row>
    <row r="417" spans="1:21" s="446" customFormat="1" ht="13.5">
      <c r="A417" s="610">
        <v>1366</v>
      </c>
      <c r="B417" s="658"/>
      <c r="C417" s="611" t="s">
        <v>11520</v>
      </c>
      <c r="D417" s="611" t="s">
        <v>3006</v>
      </c>
      <c r="E417" s="610" t="s">
        <v>3193</v>
      </c>
      <c r="F417" s="610" t="s">
        <v>3194</v>
      </c>
      <c r="G417" s="610" t="s">
        <v>3195</v>
      </c>
      <c r="H417" s="630">
        <v>51</v>
      </c>
      <c r="I417" s="611" t="s">
        <v>1347</v>
      </c>
      <c r="J417" s="630">
        <v>3000</v>
      </c>
      <c r="K417" s="630" t="s">
        <v>1358</v>
      </c>
      <c r="L417" s="611"/>
      <c r="M417" s="610" t="s">
        <v>1349</v>
      </c>
      <c r="N417" s="610"/>
      <c r="O417" s="610" t="s">
        <v>3196</v>
      </c>
      <c r="P417" s="610" t="s">
        <v>2869</v>
      </c>
      <c r="Q417" s="654"/>
      <c r="R417" s="302"/>
      <c r="S417" s="302"/>
      <c r="T417" s="302"/>
      <c r="U417" s="302"/>
    </row>
    <row r="418" spans="1:21" s="446" customFormat="1" ht="13.5">
      <c r="A418" s="610">
        <v>1362</v>
      </c>
      <c r="B418" s="658"/>
      <c r="C418" s="611" t="s">
        <v>11520</v>
      </c>
      <c r="D418" s="611" t="s">
        <v>3006</v>
      </c>
      <c r="E418" s="610" t="s">
        <v>3178</v>
      </c>
      <c r="F418" s="610" t="s">
        <v>3179</v>
      </c>
      <c r="G418" s="610" t="s">
        <v>3180</v>
      </c>
      <c r="H418" s="630">
        <v>47</v>
      </c>
      <c r="I418" s="611" t="s">
        <v>8845</v>
      </c>
      <c r="J418" s="630"/>
      <c r="K418" s="630" t="s">
        <v>1358</v>
      </c>
      <c r="L418" s="611"/>
      <c r="M418" s="610" t="s">
        <v>1349</v>
      </c>
      <c r="N418" s="610"/>
      <c r="O418" s="610" t="s">
        <v>1238</v>
      </c>
      <c r="P418" s="610" t="s">
        <v>2869</v>
      </c>
      <c r="Q418" s="654"/>
      <c r="R418" s="302"/>
      <c r="S418" s="302"/>
      <c r="T418" s="302"/>
      <c r="U418" s="302"/>
    </row>
    <row r="419" spans="1:21" s="446" customFormat="1" ht="13.5">
      <c r="A419" s="610">
        <v>1322</v>
      </c>
      <c r="B419" s="658"/>
      <c r="C419" s="611" t="s">
        <v>11520</v>
      </c>
      <c r="D419" s="611" t="s">
        <v>3006</v>
      </c>
      <c r="E419" s="610" t="s">
        <v>3027</v>
      </c>
      <c r="F419" s="610" t="s">
        <v>3028</v>
      </c>
      <c r="G419" s="610" t="s">
        <v>3029</v>
      </c>
      <c r="H419" s="630">
        <v>7</v>
      </c>
      <c r="I419" s="611" t="s">
        <v>1347</v>
      </c>
      <c r="J419" s="630">
        <v>75</v>
      </c>
      <c r="K419" s="630" t="s">
        <v>1358</v>
      </c>
      <c r="L419" s="611"/>
      <c r="M419" s="610" t="s">
        <v>1349</v>
      </c>
      <c r="N419" s="610"/>
      <c r="O419" s="610" t="s">
        <v>2695</v>
      </c>
      <c r="P419" s="610" t="s">
        <v>2869</v>
      </c>
      <c r="Q419" s="654"/>
      <c r="R419" s="302"/>
      <c r="S419" s="302"/>
      <c r="T419" s="302"/>
      <c r="U419" s="302"/>
    </row>
    <row r="420" spans="1:21" s="446" customFormat="1" ht="13.5">
      <c r="A420" s="610">
        <v>3587</v>
      </c>
      <c r="B420" s="683"/>
      <c r="C420" s="427" t="s">
        <v>11534</v>
      </c>
      <c r="D420" s="643" t="s">
        <v>11526</v>
      </c>
      <c r="E420" s="643" t="s">
        <v>11625</v>
      </c>
      <c r="F420" s="643" t="s">
        <v>11674</v>
      </c>
      <c r="G420" s="643" t="s">
        <v>11607</v>
      </c>
      <c r="H420" s="684">
        <v>2</v>
      </c>
      <c r="I420" s="427" t="s">
        <v>5860</v>
      </c>
      <c r="J420" s="684"/>
      <c r="K420" s="684" t="s">
        <v>11535</v>
      </c>
      <c r="L420" s="427"/>
      <c r="M420" s="643" t="s">
        <v>1349</v>
      </c>
      <c r="N420" s="643"/>
      <c r="O420" s="643"/>
      <c r="P420" s="643" t="s">
        <v>11536</v>
      </c>
      <c r="Q420" s="677"/>
      <c r="R420" s="320"/>
      <c r="S420" s="320"/>
      <c r="T420" s="320"/>
      <c r="U420" s="320"/>
    </row>
    <row r="421" spans="1:21" s="446" customFormat="1" ht="13.5">
      <c r="A421" s="610">
        <v>1410</v>
      </c>
      <c r="B421" s="659"/>
      <c r="C421" s="611" t="s">
        <v>11521</v>
      </c>
      <c r="D421" s="660" t="s">
        <v>3300</v>
      </c>
      <c r="E421" s="444" t="s">
        <v>8213</v>
      </c>
      <c r="F421" s="444" t="s">
        <v>6729</v>
      </c>
      <c r="G421" s="610" t="s">
        <v>9362</v>
      </c>
      <c r="H421" s="661">
        <v>14</v>
      </c>
      <c r="I421" s="660" t="s">
        <v>1347</v>
      </c>
      <c r="J421" s="661">
        <v>3</v>
      </c>
      <c r="K421" s="661" t="s">
        <v>1358</v>
      </c>
      <c r="L421" s="660"/>
      <c r="M421" s="444" t="s">
        <v>1349</v>
      </c>
      <c r="N421" s="444"/>
      <c r="O421" s="444" t="s">
        <v>6734</v>
      </c>
      <c r="P421" s="444" t="s">
        <v>2509</v>
      </c>
      <c r="R421" s="320"/>
      <c r="S421" s="320"/>
      <c r="T421" s="320"/>
      <c r="U421" s="320"/>
    </row>
    <row r="422" spans="1:21" s="446" customFormat="1" ht="13.5">
      <c r="A422" s="610">
        <v>2810</v>
      </c>
      <c r="B422" s="659"/>
      <c r="C422" s="611" t="s">
        <v>11521</v>
      </c>
      <c r="D422" s="660" t="s">
        <v>9356</v>
      </c>
      <c r="E422" s="444" t="s">
        <v>8213</v>
      </c>
      <c r="F422" s="444" t="s">
        <v>9361</v>
      </c>
      <c r="G422" s="610" t="s">
        <v>9362</v>
      </c>
      <c r="H422" s="661">
        <v>14</v>
      </c>
      <c r="I422" s="660" t="s">
        <v>1347</v>
      </c>
      <c r="J422" s="661">
        <v>3</v>
      </c>
      <c r="K422" s="661" t="s">
        <v>1358</v>
      </c>
      <c r="L422" s="660"/>
      <c r="M422" s="444" t="s">
        <v>1349</v>
      </c>
      <c r="N422" s="444"/>
      <c r="O422" s="444" t="s">
        <v>9363</v>
      </c>
      <c r="P422" s="444" t="s">
        <v>1929</v>
      </c>
      <c r="Q422" s="654"/>
      <c r="R422" s="302"/>
      <c r="S422" s="302"/>
      <c r="T422" s="302"/>
      <c r="U422" s="302"/>
    </row>
    <row r="423" spans="1:21" s="446" customFormat="1" ht="13.5">
      <c r="A423" s="610">
        <v>4014</v>
      </c>
      <c r="B423" s="658"/>
      <c r="C423" s="611" t="s">
        <v>11520</v>
      </c>
      <c r="D423" s="610" t="s">
        <v>13997</v>
      </c>
      <c r="E423" s="610" t="s">
        <v>14054</v>
      </c>
      <c r="F423" s="610" t="s">
        <v>6729</v>
      </c>
      <c r="G423" s="610" t="s">
        <v>9362</v>
      </c>
      <c r="H423" s="630">
        <v>27</v>
      </c>
      <c r="I423" s="611" t="s">
        <v>5840</v>
      </c>
      <c r="J423" s="630">
        <v>3</v>
      </c>
      <c r="K423" s="630" t="s">
        <v>5841</v>
      </c>
      <c r="L423" s="611"/>
      <c r="M423" s="610" t="s">
        <v>1349</v>
      </c>
      <c r="N423" s="610"/>
      <c r="O423" s="610" t="s">
        <v>6734</v>
      </c>
      <c r="P423" s="610" t="s">
        <v>9156</v>
      </c>
      <c r="Q423" s="654"/>
      <c r="R423" s="302"/>
      <c r="S423" s="302"/>
      <c r="T423" s="302"/>
      <c r="U423" s="302"/>
    </row>
    <row r="424" spans="1:21" s="446" customFormat="1" ht="13.5">
      <c r="A424" s="610">
        <v>1411</v>
      </c>
      <c r="B424" s="659"/>
      <c r="C424" s="611" t="s">
        <v>11521</v>
      </c>
      <c r="D424" s="660" t="s">
        <v>3300</v>
      </c>
      <c r="E424" s="444" t="s">
        <v>8214</v>
      </c>
      <c r="F424" s="444" t="s">
        <v>6730</v>
      </c>
      <c r="G424" s="610" t="s">
        <v>9365</v>
      </c>
      <c r="H424" s="661">
        <v>15</v>
      </c>
      <c r="I424" s="660" t="s">
        <v>8845</v>
      </c>
      <c r="J424" s="661"/>
      <c r="K424" s="661" t="s">
        <v>1358</v>
      </c>
      <c r="L424" s="660">
        <v>0</v>
      </c>
      <c r="M424" s="444" t="s">
        <v>1349</v>
      </c>
      <c r="N424" s="444"/>
      <c r="O424" s="444" t="s">
        <v>6735</v>
      </c>
      <c r="P424" s="444" t="s">
        <v>2509</v>
      </c>
      <c r="R424" s="320"/>
      <c r="S424" s="320"/>
      <c r="T424" s="320"/>
      <c r="U424" s="320"/>
    </row>
    <row r="425" spans="1:21" s="446" customFormat="1" ht="13.5">
      <c r="A425" s="610">
        <v>2811</v>
      </c>
      <c r="B425" s="659"/>
      <c r="C425" s="611" t="s">
        <v>11521</v>
      </c>
      <c r="D425" s="660" t="s">
        <v>9356</v>
      </c>
      <c r="E425" s="444" t="s">
        <v>8214</v>
      </c>
      <c r="F425" s="444" t="s">
        <v>9364</v>
      </c>
      <c r="G425" s="610" t="s">
        <v>9365</v>
      </c>
      <c r="H425" s="661">
        <v>15</v>
      </c>
      <c r="I425" s="660" t="s">
        <v>8845</v>
      </c>
      <c r="J425" s="661"/>
      <c r="K425" s="661" t="s">
        <v>1358</v>
      </c>
      <c r="L425" s="660">
        <v>0</v>
      </c>
      <c r="M425" s="444" t="s">
        <v>1349</v>
      </c>
      <c r="N425" s="444"/>
      <c r="O425" s="444" t="s">
        <v>9366</v>
      </c>
      <c r="P425" s="444" t="s">
        <v>1929</v>
      </c>
      <c r="Q425" s="654"/>
      <c r="R425" s="302"/>
      <c r="S425" s="302"/>
      <c r="T425" s="302"/>
      <c r="U425" s="302"/>
    </row>
    <row r="426" spans="1:21" s="446" customFormat="1" ht="13.5">
      <c r="A426" s="610">
        <v>4015</v>
      </c>
      <c r="B426" s="658"/>
      <c r="C426" s="611" t="s">
        <v>11520</v>
      </c>
      <c r="D426" s="610" t="s">
        <v>13997</v>
      </c>
      <c r="E426" s="610" t="s">
        <v>14055</v>
      </c>
      <c r="F426" s="610" t="s">
        <v>6730</v>
      </c>
      <c r="G426" s="610" t="s">
        <v>9365</v>
      </c>
      <c r="H426" s="630">
        <v>28</v>
      </c>
      <c r="I426" s="611" t="s">
        <v>8413</v>
      </c>
      <c r="J426" s="630"/>
      <c r="K426" s="630" t="s">
        <v>5841</v>
      </c>
      <c r="L426" s="611">
        <v>0</v>
      </c>
      <c r="M426" s="610" t="s">
        <v>1349</v>
      </c>
      <c r="N426" s="610"/>
      <c r="O426" s="610" t="s">
        <v>6735</v>
      </c>
      <c r="P426" s="610" t="s">
        <v>9156</v>
      </c>
      <c r="Q426" s="654"/>
      <c r="R426" s="302"/>
      <c r="S426" s="302"/>
      <c r="T426" s="302"/>
      <c r="U426" s="302"/>
    </row>
    <row r="427" spans="1:21" s="446" customFormat="1" ht="13.5">
      <c r="A427" s="610">
        <v>4120</v>
      </c>
      <c r="B427" s="326"/>
      <c r="C427" s="77" t="s">
        <v>1344</v>
      </c>
      <c r="D427" s="86" t="s">
        <v>14485</v>
      </c>
      <c r="E427" s="77" t="s">
        <v>14546</v>
      </c>
      <c r="F427" s="86" t="s">
        <v>14499</v>
      </c>
      <c r="G427" s="653" t="s">
        <v>14500</v>
      </c>
      <c r="H427" s="135">
        <v>3</v>
      </c>
      <c r="I427" s="40" t="s">
        <v>1347</v>
      </c>
      <c r="J427" s="135">
        <v>15</v>
      </c>
      <c r="K427" s="135" t="s">
        <v>1358</v>
      </c>
      <c r="L427" s="77"/>
      <c r="M427" s="86" t="s">
        <v>1349</v>
      </c>
      <c r="N427" s="86"/>
      <c r="O427" s="40" t="s">
        <v>14570</v>
      </c>
      <c r="P427" s="77" t="s">
        <v>2869</v>
      </c>
      <c r="Q427" s="324"/>
      <c r="R427" s="320"/>
      <c r="S427" s="320"/>
      <c r="T427" s="320"/>
      <c r="U427" s="320"/>
    </row>
    <row r="428" spans="1:21" s="446" customFormat="1" ht="13.5">
      <c r="A428" s="610">
        <v>3027</v>
      </c>
      <c r="B428" s="326" t="s">
        <v>684</v>
      </c>
      <c r="C428" s="611" t="s">
        <v>11520</v>
      </c>
      <c r="D428" s="77" t="s">
        <v>9959</v>
      </c>
      <c r="E428" s="40" t="s">
        <v>9973</v>
      </c>
      <c r="F428" s="40" t="s">
        <v>9974</v>
      </c>
      <c r="G428" s="611" t="s">
        <v>9975</v>
      </c>
      <c r="H428" s="117">
        <v>8</v>
      </c>
      <c r="I428" s="40" t="s">
        <v>1347</v>
      </c>
      <c r="J428" s="117">
        <v>8</v>
      </c>
      <c r="K428" s="117" t="s">
        <v>1358</v>
      </c>
      <c r="L428" s="40"/>
      <c r="M428" s="40" t="s">
        <v>1349</v>
      </c>
      <c r="N428" s="40"/>
      <c r="O428" s="40" t="s">
        <v>9976</v>
      </c>
      <c r="P428" s="40" t="s">
        <v>2869</v>
      </c>
      <c r="Q428" s="324"/>
      <c r="R428" s="320"/>
      <c r="S428" s="320"/>
      <c r="T428" s="320"/>
      <c r="U428" s="320"/>
    </row>
    <row r="429" spans="1:21" s="446" customFormat="1" ht="15">
      <c r="A429" s="610">
        <v>3499</v>
      </c>
      <c r="B429" s="658"/>
      <c r="C429" s="611" t="s">
        <v>11520</v>
      </c>
      <c r="D429" s="611" t="s">
        <v>11153</v>
      </c>
      <c r="E429" s="610" t="s">
        <v>17842</v>
      </c>
      <c r="F429" s="610" t="s">
        <v>17812</v>
      </c>
      <c r="G429" s="610" t="s">
        <v>17752</v>
      </c>
      <c r="H429" s="630">
        <v>24</v>
      </c>
      <c r="I429" s="611" t="s">
        <v>8413</v>
      </c>
      <c r="J429" s="630"/>
      <c r="K429" s="630" t="s">
        <v>1358</v>
      </c>
      <c r="L429" s="610"/>
      <c r="M429" s="610" t="s">
        <v>1349</v>
      </c>
      <c r="N429" s="610"/>
      <c r="O429" s="610" t="s">
        <v>17781</v>
      </c>
      <c r="P429" s="610" t="s">
        <v>17747</v>
      </c>
      <c r="Q429" s="654"/>
      <c r="R429" s="302"/>
      <c r="S429" s="302"/>
      <c r="T429" s="302"/>
      <c r="U429" s="302"/>
    </row>
    <row r="430" spans="1:21" s="446" customFormat="1" ht="13.5">
      <c r="A430" s="610">
        <v>1358</v>
      </c>
      <c r="B430" s="658"/>
      <c r="C430" s="611" t="s">
        <v>11520</v>
      </c>
      <c r="D430" s="611" t="s">
        <v>3006</v>
      </c>
      <c r="E430" s="610" t="s">
        <v>3163</v>
      </c>
      <c r="F430" s="610" t="s">
        <v>3164</v>
      </c>
      <c r="G430" s="610" t="s">
        <v>3165</v>
      </c>
      <c r="H430" s="630">
        <v>43</v>
      </c>
      <c r="I430" s="611" t="s">
        <v>1353</v>
      </c>
      <c r="J430" s="630"/>
      <c r="K430" s="630" t="s">
        <v>1358</v>
      </c>
      <c r="L430" s="611"/>
      <c r="M430" s="610" t="s">
        <v>1349</v>
      </c>
      <c r="N430" s="610"/>
      <c r="O430" s="610" t="s">
        <v>3166</v>
      </c>
      <c r="P430" s="610" t="s">
        <v>2869</v>
      </c>
      <c r="Q430" s="654"/>
      <c r="R430" s="302"/>
      <c r="S430" s="302"/>
      <c r="T430" s="302"/>
      <c r="U430" s="302"/>
    </row>
    <row r="431" spans="1:21" s="446" customFormat="1" ht="13.5">
      <c r="A431" s="610">
        <v>1896</v>
      </c>
      <c r="B431" s="658"/>
      <c r="C431" s="611" t="s">
        <v>11521</v>
      </c>
      <c r="D431" s="611" t="s">
        <v>4249</v>
      </c>
      <c r="E431" s="610" t="s">
        <v>6357</v>
      </c>
      <c r="F431" s="610" t="s">
        <v>6358</v>
      </c>
      <c r="G431" s="610" t="s">
        <v>6359</v>
      </c>
      <c r="H431" s="630">
        <v>16</v>
      </c>
      <c r="I431" s="611" t="s">
        <v>1718</v>
      </c>
      <c r="J431" s="630"/>
      <c r="K431" s="630" t="s">
        <v>1358</v>
      </c>
      <c r="L431" s="611">
        <v>0</v>
      </c>
      <c r="M431" s="610" t="s">
        <v>1349</v>
      </c>
      <c r="N431" s="610"/>
      <c r="O431" s="610" t="s">
        <v>6360</v>
      </c>
      <c r="P431" s="610" t="s">
        <v>2509</v>
      </c>
      <c r="Q431" s="654"/>
      <c r="R431" s="302"/>
      <c r="S431" s="302"/>
      <c r="T431" s="302"/>
      <c r="U431" s="302"/>
    </row>
    <row r="432" spans="1:21" s="446" customFormat="1" ht="13.5">
      <c r="A432" s="610">
        <v>2189</v>
      </c>
      <c r="B432" s="658"/>
      <c r="C432" s="611" t="s">
        <v>11521</v>
      </c>
      <c r="D432" s="611" t="s">
        <v>6255</v>
      </c>
      <c r="E432" s="610" t="s">
        <v>6357</v>
      </c>
      <c r="F432" s="610" t="s">
        <v>6358</v>
      </c>
      <c r="G432" s="610" t="s">
        <v>6359</v>
      </c>
      <c r="H432" s="630">
        <v>16</v>
      </c>
      <c r="I432" s="611" t="s">
        <v>1718</v>
      </c>
      <c r="J432" s="630"/>
      <c r="K432" s="630" t="s">
        <v>1358</v>
      </c>
      <c r="L432" s="611">
        <v>0</v>
      </c>
      <c r="M432" s="610" t="s">
        <v>1349</v>
      </c>
      <c r="N432" s="610"/>
      <c r="O432" s="610" t="s">
        <v>6360</v>
      </c>
      <c r="P432" s="610" t="s">
        <v>2509</v>
      </c>
      <c r="Q432" s="654"/>
      <c r="R432" s="302"/>
      <c r="S432" s="302"/>
      <c r="T432" s="302"/>
      <c r="U432" s="302"/>
    </row>
    <row r="433" spans="1:21" s="446" customFormat="1" ht="13.5">
      <c r="A433" s="610">
        <v>1497</v>
      </c>
      <c r="B433" s="658"/>
      <c r="C433" s="611" t="s">
        <v>11520</v>
      </c>
      <c r="D433" s="611" t="s">
        <v>3432</v>
      </c>
      <c r="E433" s="610" t="s">
        <v>1232</v>
      </c>
      <c r="F433" s="610" t="s">
        <v>3436</v>
      </c>
      <c r="G433" s="610" t="s">
        <v>3437</v>
      </c>
      <c r="H433" s="630">
        <v>5</v>
      </c>
      <c r="I433" s="611" t="s">
        <v>8845</v>
      </c>
      <c r="J433" s="630"/>
      <c r="K433" s="630" t="s">
        <v>1358</v>
      </c>
      <c r="L433" s="611"/>
      <c r="M433" s="610" t="s">
        <v>1349</v>
      </c>
      <c r="N433" s="610"/>
      <c r="O433" s="610" t="s">
        <v>1234</v>
      </c>
      <c r="P433" s="610" t="s">
        <v>2509</v>
      </c>
      <c r="Q433" s="654"/>
      <c r="R433" s="302"/>
      <c r="S433" s="302"/>
      <c r="T433" s="302"/>
      <c r="U433" s="302"/>
    </row>
    <row r="434" spans="1:21" s="446" customFormat="1" ht="13.5">
      <c r="A434" s="610">
        <v>1502</v>
      </c>
      <c r="B434" s="758"/>
      <c r="C434" s="611" t="s">
        <v>11521</v>
      </c>
      <c r="D434" s="611" t="s">
        <v>3441</v>
      </c>
      <c r="E434" s="610" t="s">
        <v>1232</v>
      </c>
      <c r="F434" s="610" t="s">
        <v>3436</v>
      </c>
      <c r="G434" s="610" t="s">
        <v>3437</v>
      </c>
      <c r="H434" s="630">
        <v>5</v>
      </c>
      <c r="I434" s="611" t="s">
        <v>8845</v>
      </c>
      <c r="J434" s="630"/>
      <c r="K434" s="630" t="s">
        <v>1358</v>
      </c>
      <c r="L434" s="611"/>
      <c r="M434" s="610" t="s">
        <v>1349</v>
      </c>
      <c r="N434" s="610"/>
      <c r="O434" s="610" t="s">
        <v>1234</v>
      </c>
      <c r="P434" s="610" t="s">
        <v>2509</v>
      </c>
      <c r="Q434" s="654"/>
      <c r="R434" s="302"/>
      <c r="S434" s="302"/>
      <c r="T434" s="302"/>
      <c r="U434" s="302"/>
    </row>
    <row r="435" spans="1:21" s="446" customFormat="1" ht="13.5">
      <c r="A435" s="610">
        <v>2288</v>
      </c>
      <c r="B435" s="758"/>
      <c r="C435" s="611" t="s">
        <v>11521</v>
      </c>
      <c r="D435" s="610" t="s">
        <v>6851</v>
      </c>
      <c r="E435" s="610" t="s">
        <v>6866</v>
      </c>
      <c r="F435" s="610" t="s">
        <v>6867</v>
      </c>
      <c r="G435" s="610" t="s">
        <v>6868</v>
      </c>
      <c r="H435" s="630">
        <v>5</v>
      </c>
      <c r="I435" s="611" t="s">
        <v>8845</v>
      </c>
      <c r="J435" s="630"/>
      <c r="K435" s="630" t="s">
        <v>1358</v>
      </c>
      <c r="L435" s="611">
        <v>0</v>
      </c>
      <c r="M435" s="610" t="s">
        <v>1349</v>
      </c>
      <c r="N435" s="610"/>
      <c r="O435" s="71" t="s">
        <v>6869</v>
      </c>
      <c r="P435" s="610" t="s">
        <v>2509</v>
      </c>
      <c r="Q435" s="654"/>
      <c r="R435" s="302"/>
      <c r="S435" s="302"/>
      <c r="T435" s="302"/>
      <c r="U435" s="302"/>
    </row>
    <row r="436" spans="1:21" s="446" customFormat="1" ht="13.5">
      <c r="A436" s="610">
        <v>1910</v>
      </c>
      <c r="B436" s="658"/>
      <c r="C436" s="611" t="s">
        <v>11521</v>
      </c>
      <c r="D436" s="611" t="s">
        <v>4249</v>
      </c>
      <c r="E436" s="610" t="s">
        <v>1228</v>
      </c>
      <c r="F436" s="610" t="s">
        <v>4298</v>
      </c>
      <c r="G436" s="610" t="s">
        <v>4299</v>
      </c>
      <c r="H436" s="630">
        <v>30</v>
      </c>
      <c r="I436" s="611" t="s">
        <v>8845</v>
      </c>
      <c r="J436" s="630"/>
      <c r="K436" s="630" t="s">
        <v>1358</v>
      </c>
      <c r="L436" s="611">
        <v>0</v>
      </c>
      <c r="M436" s="610" t="s">
        <v>1349</v>
      </c>
      <c r="N436" s="610"/>
      <c r="O436" s="610" t="s">
        <v>1230</v>
      </c>
      <c r="P436" s="610" t="s">
        <v>2509</v>
      </c>
      <c r="Q436" s="654"/>
      <c r="R436" s="302"/>
      <c r="S436" s="302"/>
      <c r="T436" s="302"/>
      <c r="U436" s="302"/>
    </row>
    <row r="437" spans="1:21" s="446" customFormat="1" ht="13.5">
      <c r="A437" s="610">
        <v>2119</v>
      </c>
      <c r="B437" s="658"/>
      <c r="C437" s="611" t="s">
        <v>11520</v>
      </c>
      <c r="D437" s="611" t="s">
        <v>6247</v>
      </c>
      <c r="E437" s="610" t="s">
        <v>1228</v>
      </c>
      <c r="F437" s="610" t="s">
        <v>4298</v>
      </c>
      <c r="G437" s="610" t="s">
        <v>4299</v>
      </c>
      <c r="H437" s="630">
        <v>17</v>
      </c>
      <c r="I437" s="611" t="s">
        <v>8845</v>
      </c>
      <c r="J437" s="630"/>
      <c r="K437" s="630" t="s">
        <v>1358</v>
      </c>
      <c r="L437" s="611">
        <v>0</v>
      </c>
      <c r="M437" s="610" t="s">
        <v>1349</v>
      </c>
      <c r="N437" s="610"/>
      <c r="O437" s="610" t="s">
        <v>1230</v>
      </c>
      <c r="P437" s="610" t="s">
        <v>2509</v>
      </c>
      <c r="Q437" s="654"/>
      <c r="R437" s="302"/>
      <c r="S437" s="302"/>
      <c r="T437" s="302"/>
      <c r="U437" s="302"/>
    </row>
    <row r="438" spans="1:21" s="446" customFormat="1" ht="13.5">
      <c r="A438" s="610">
        <v>2203</v>
      </c>
      <c r="B438" s="658"/>
      <c r="C438" s="611" t="s">
        <v>11521</v>
      </c>
      <c r="D438" s="611" t="s">
        <v>6308</v>
      </c>
      <c r="E438" s="610" t="s">
        <v>1228</v>
      </c>
      <c r="F438" s="610" t="s">
        <v>4298</v>
      </c>
      <c r="G438" s="610" t="s">
        <v>4299</v>
      </c>
      <c r="H438" s="630">
        <v>30</v>
      </c>
      <c r="I438" s="611" t="s">
        <v>8845</v>
      </c>
      <c r="J438" s="630"/>
      <c r="K438" s="630" t="s">
        <v>1358</v>
      </c>
      <c r="L438" s="611">
        <v>0</v>
      </c>
      <c r="M438" s="610" t="s">
        <v>1349</v>
      </c>
      <c r="N438" s="610"/>
      <c r="O438" s="610" t="s">
        <v>1230</v>
      </c>
      <c r="P438" s="610" t="s">
        <v>2509</v>
      </c>
      <c r="Q438" s="654"/>
      <c r="R438" s="302"/>
      <c r="S438" s="302"/>
      <c r="T438" s="302"/>
      <c r="U438" s="302"/>
    </row>
    <row r="439" spans="1:21" s="446" customFormat="1" ht="13.5">
      <c r="A439" s="610">
        <v>2239</v>
      </c>
      <c r="B439" s="658"/>
      <c r="C439" s="611" t="s">
        <v>11521</v>
      </c>
      <c r="D439" s="611" t="s">
        <v>3779</v>
      </c>
      <c r="E439" s="610" t="s">
        <v>1228</v>
      </c>
      <c r="F439" s="610" t="s">
        <v>4298</v>
      </c>
      <c r="G439" s="610" t="s">
        <v>4299</v>
      </c>
      <c r="H439" s="630">
        <v>18</v>
      </c>
      <c r="I439" s="611" t="s">
        <v>8845</v>
      </c>
      <c r="J439" s="630"/>
      <c r="K439" s="630" t="s">
        <v>1358</v>
      </c>
      <c r="L439" s="611">
        <v>0</v>
      </c>
      <c r="M439" s="610" t="s">
        <v>1349</v>
      </c>
      <c r="N439" s="610"/>
      <c r="O439" s="610" t="s">
        <v>1230</v>
      </c>
      <c r="P439" s="610" t="s">
        <v>2509</v>
      </c>
      <c r="Q439" s="654"/>
      <c r="R439" s="302"/>
      <c r="S439" s="302"/>
      <c r="T439" s="302"/>
      <c r="U439" s="302"/>
    </row>
    <row r="440" spans="1:21" s="446" customFormat="1" ht="13.5">
      <c r="A440" s="610">
        <v>2318</v>
      </c>
      <c r="B440" s="658"/>
      <c r="C440" s="611" t="s">
        <v>11521</v>
      </c>
      <c r="D440" s="610" t="s">
        <v>6852</v>
      </c>
      <c r="E440" s="610" t="s">
        <v>1228</v>
      </c>
      <c r="F440" s="610" t="s">
        <v>4298</v>
      </c>
      <c r="G440" s="610" t="s">
        <v>4299</v>
      </c>
      <c r="H440" s="630">
        <v>17</v>
      </c>
      <c r="I440" s="611" t="s">
        <v>8845</v>
      </c>
      <c r="J440" s="630"/>
      <c r="K440" s="630" t="s">
        <v>1358</v>
      </c>
      <c r="L440" s="611">
        <v>0</v>
      </c>
      <c r="M440" s="610" t="s">
        <v>1349</v>
      </c>
      <c r="N440" s="610"/>
      <c r="O440" s="71" t="s">
        <v>1230</v>
      </c>
      <c r="P440" s="610" t="s">
        <v>2509</v>
      </c>
      <c r="Q440" s="654"/>
      <c r="R440" s="302"/>
      <c r="S440" s="302"/>
      <c r="T440" s="302"/>
      <c r="U440" s="302"/>
    </row>
    <row r="441" spans="1:21" s="446" customFormat="1" ht="13.5">
      <c r="A441" s="610">
        <v>2423</v>
      </c>
      <c r="B441" s="658"/>
      <c r="C441" s="611" t="s">
        <v>11521</v>
      </c>
      <c r="D441" s="610" t="s">
        <v>7178</v>
      </c>
      <c r="E441" s="610" t="s">
        <v>1228</v>
      </c>
      <c r="F441" s="610" t="s">
        <v>4298</v>
      </c>
      <c r="G441" s="610" t="s">
        <v>4299</v>
      </c>
      <c r="H441" s="630">
        <v>18</v>
      </c>
      <c r="I441" s="611" t="s">
        <v>8845</v>
      </c>
      <c r="J441" s="630"/>
      <c r="K441" s="630" t="s">
        <v>1358</v>
      </c>
      <c r="L441" s="611">
        <v>0</v>
      </c>
      <c r="M441" s="610" t="s">
        <v>1349</v>
      </c>
      <c r="N441" s="610"/>
      <c r="O441" s="71" t="s">
        <v>1230</v>
      </c>
      <c r="P441" s="610" t="s">
        <v>2509</v>
      </c>
      <c r="Q441" s="654"/>
      <c r="R441" s="302"/>
      <c r="S441" s="302"/>
      <c r="T441" s="302"/>
      <c r="U441" s="302"/>
    </row>
    <row r="442" spans="1:21" s="446" customFormat="1" ht="13.5">
      <c r="A442" s="610">
        <v>2520</v>
      </c>
      <c r="B442" s="658"/>
      <c r="C442" s="611" t="s">
        <v>11521</v>
      </c>
      <c r="D442" s="610" t="s">
        <v>7900</v>
      </c>
      <c r="E442" s="610" t="s">
        <v>1228</v>
      </c>
      <c r="F442" s="610" t="s">
        <v>4298</v>
      </c>
      <c r="G442" s="610" t="s">
        <v>4299</v>
      </c>
      <c r="H442" s="630">
        <v>17</v>
      </c>
      <c r="I442" s="611" t="s">
        <v>8845</v>
      </c>
      <c r="J442" s="630"/>
      <c r="K442" s="630" t="s">
        <v>1358</v>
      </c>
      <c r="L442" s="611">
        <v>0</v>
      </c>
      <c r="M442" s="610" t="s">
        <v>1349</v>
      </c>
      <c r="N442" s="610"/>
      <c r="O442" s="71" t="s">
        <v>1230</v>
      </c>
      <c r="P442" s="610" t="s">
        <v>2509</v>
      </c>
      <c r="Q442" s="654"/>
      <c r="R442" s="302"/>
      <c r="S442" s="302"/>
      <c r="T442" s="302"/>
      <c r="U442" s="302"/>
    </row>
    <row r="443" spans="1:21" s="446" customFormat="1" ht="13.5">
      <c r="A443" s="610">
        <v>2909</v>
      </c>
      <c r="B443" s="659"/>
      <c r="C443" s="611" t="s">
        <v>1375</v>
      </c>
      <c r="D443" s="878" t="s">
        <v>13547</v>
      </c>
      <c r="E443" s="444" t="s">
        <v>1228</v>
      </c>
      <c r="F443" s="444" t="s">
        <v>4298</v>
      </c>
      <c r="G443" s="610" t="s">
        <v>4299</v>
      </c>
      <c r="H443" s="661">
        <v>17</v>
      </c>
      <c r="I443" s="660" t="s">
        <v>8845</v>
      </c>
      <c r="J443" s="661"/>
      <c r="K443" s="661" t="s">
        <v>1358</v>
      </c>
      <c r="L443" s="660">
        <v>0</v>
      </c>
      <c r="M443" s="444" t="s">
        <v>1349</v>
      </c>
      <c r="N443" s="444"/>
      <c r="O443" s="444" t="s">
        <v>1230</v>
      </c>
      <c r="P443" s="444" t="s">
        <v>2509</v>
      </c>
      <c r="Q443" s="654"/>
      <c r="R443" s="302"/>
      <c r="S443" s="302"/>
      <c r="T443" s="302"/>
      <c r="U443" s="302"/>
    </row>
    <row r="444" spans="1:21" s="446" customFormat="1" ht="13.5">
      <c r="A444" s="610">
        <v>4290</v>
      </c>
      <c r="B444" s="326"/>
      <c r="C444" s="77" t="s">
        <v>15364</v>
      </c>
      <c r="D444" s="878" t="s">
        <v>15365</v>
      </c>
      <c r="E444" s="77" t="s">
        <v>1228</v>
      </c>
      <c r="F444" s="86" t="s">
        <v>4298</v>
      </c>
      <c r="G444" s="653" t="s">
        <v>4299</v>
      </c>
      <c r="H444" s="135">
        <v>16</v>
      </c>
      <c r="I444" s="77" t="s">
        <v>8845</v>
      </c>
      <c r="J444" s="135"/>
      <c r="K444" s="135" t="s">
        <v>1358</v>
      </c>
      <c r="L444" s="77">
        <v>0</v>
      </c>
      <c r="M444" s="86" t="s">
        <v>1349</v>
      </c>
      <c r="N444" s="86"/>
      <c r="O444" s="77" t="s">
        <v>1230</v>
      </c>
      <c r="P444" s="77" t="s">
        <v>2509</v>
      </c>
      <c r="Q444" s="324"/>
      <c r="R444" s="320"/>
      <c r="S444" s="320"/>
      <c r="T444" s="320"/>
      <c r="U444" s="320"/>
    </row>
    <row r="445" spans="1:21" s="446" customFormat="1" ht="13.5">
      <c r="A445" s="610">
        <v>4503</v>
      </c>
      <c r="B445" s="326"/>
      <c r="C445" s="77" t="s">
        <v>11520</v>
      </c>
      <c r="D445" s="877" t="s">
        <v>16568</v>
      </c>
      <c r="E445" s="77" t="s">
        <v>1228</v>
      </c>
      <c r="F445" s="86" t="s">
        <v>4298</v>
      </c>
      <c r="G445" s="653" t="s">
        <v>4299</v>
      </c>
      <c r="H445" s="135">
        <v>12</v>
      </c>
      <c r="I445" s="77" t="s">
        <v>8845</v>
      </c>
      <c r="J445" s="135"/>
      <c r="K445" s="135" t="s">
        <v>1358</v>
      </c>
      <c r="L445" s="77">
        <v>0</v>
      </c>
      <c r="M445" s="86" t="s">
        <v>1349</v>
      </c>
      <c r="N445" s="86"/>
      <c r="O445" s="77" t="s">
        <v>1230</v>
      </c>
      <c r="P445" s="77" t="s">
        <v>2509</v>
      </c>
      <c r="Q445" s="324"/>
      <c r="R445" s="320"/>
      <c r="S445" s="320"/>
      <c r="T445" s="320"/>
      <c r="U445" s="320"/>
    </row>
    <row r="446" spans="1:21" s="446" customFormat="1">
      <c r="A446" s="610">
        <v>5641</v>
      </c>
      <c r="B446" s="465" t="s">
        <v>24138</v>
      </c>
      <c r="C446" s="77" t="s">
        <v>24054</v>
      </c>
      <c r="D446" s="878" t="s">
        <v>24047</v>
      </c>
      <c r="E446" s="77" t="s">
        <v>24089</v>
      </c>
      <c r="F446" s="86" t="s">
        <v>4298</v>
      </c>
      <c r="G446" s="653" t="s">
        <v>4299</v>
      </c>
      <c r="H446" s="135">
        <v>15</v>
      </c>
      <c r="I446" s="77" t="s">
        <v>8845</v>
      </c>
      <c r="J446" s="135"/>
      <c r="K446" s="135" t="s">
        <v>1358</v>
      </c>
      <c r="L446" s="77">
        <v>0</v>
      </c>
      <c r="M446" s="86" t="s">
        <v>1349</v>
      </c>
      <c r="N446" s="86"/>
      <c r="O446" s="77" t="s">
        <v>1230</v>
      </c>
      <c r="P446" s="77" t="s">
        <v>24050</v>
      </c>
      <c r="Q446" s="654"/>
      <c r="R446" s="654"/>
      <c r="S446" s="654"/>
      <c r="T446" s="654"/>
      <c r="U446" s="654"/>
    </row>
    <row r="447" spans="1:21" s="446" customFormat="1" ht="13.5">
      <c r="A447" s="610">
        <v>6103</v>
      </c>
      <c r="B447" s="659" t="s">
        <v>26187</v>
      </c>
      <c r="C447" s="660" t="s">
        <v>1344</v>
      </c>
      <c r="D447" s="877" t="s">
        <v>26107</v>
      </c>
      <c r="E447" s="878" t="s">
        <v>26188</v>
      </c>
      <c r="F447" s="444" t="s">
        <v>26189</v>
      </c>
      <c r="G447" s="877" t="s">
        <v>26190</v>
      </c>
      <c r="H447" s="661">
        <v>3</v>
      </c>
      <c r="I447" s="660" t="s">
        <v>1353</v>
      </c>
      <c r="J447" s="661"/>
      <c r="K447" s="661" t="s">
        <v>1358</v>
      </c>
      <c r="L447" s="660"/>
      <c r="M447" s="444" t="s">
        <v>1349</v>
      </c>
      <c r="N447" s="444"/>
      <c r="O447" s="444" t="s">
        <v>26191</v>
      </c>
      <c r="P447" s="444" t="s">
        <v>26034</v>
      </c>
    </row>
    <row r="448" spans="1:21" s="446" customFormat="1" ht="13.5">
      <c r="A448" s="610">
        <v>5029</v>
      </c>
      <c r="B448" s="213" t="s">
        <v>23134</v>
      </c>
      <c r="C448" s="40" t="s">
        <v>1344</v>
      </c>
      <c r="D448" s="878" t="s">
        <v>23414</v>
      </c>
      <c r="E448" s="878" t="s">
        <v>23168</v>
      </c>
      <c r="F448" s="878" t="s">
        <v>23143</v>
      </c>
      <c r="G448" s="878" t="s">
        <v>23143</v>
      </c>
      <c r="H448" s="117">
        <v>7</v>
      </c>
      <c r="I448" s="40" t="s">
        <v>8938</v>
      </c>
      <c r="J448" s="117">
        <v>50</v>
      </c>
      <c r="K448" s="117" t="s">
        <v>1358</v>
      </c>
      <c r="L448" s="40"/>
      <c r="M448" s="878" t="s">
        <v>1349</v>
      </c>
      <c r="N448" s="878"/>
      <c r="O448" s="878" t="s">
        <v>23113</v>
      </c>
      <c r="P448" s="610" t="s">
        <v>23133</v>
      </c>
      <c r="Q448" s="654"/>
      <c r="R448" s="654"/>
      <c r="S448" s="654"/>
      <c r="T448" s="654"/>
      <c r="U448" s="654"/>
    </row>
    <row r="449" spans="1:21" s="446" customFormat="1" ht="13.5">
      <c r="A449" s="610">
        <v>2666</v>
      </c>
      <c r="B449" s="658"/>
      <c r="C449" s="611" t="s">
        <v>11520</v>
      </c>
      <c r="D449" s="611" t="s">
        <v>8816</v>
      </c>
      <c r="E449" s="610" t="s">
        <v>8838</v>
      </c>
      <c r="F449" s="610" t="s">
        <v>8833</v>
      </c>
      <c r="G449" s="610" t="s">
        <v>17095</v>
      </c>
      <c r="H449" s="630">
        <v>7</v>
      </c>
      <c r="I449" s="611" t="s">
        <v>1347</v>
      </c>
      <c r="J449" s="630">
        <v>15</v>
      </c>
      <c r="K449" s="630" t="s">
        <v>1358</v>
      </c>
      <c r="L449" s="611"/>
      <c r="M449" s="610" t="s">
        <v>1349</v>
      </c>
      <c r="N449" s="610"/>
      <c r="O449" s="610" t="s">
        <v>8823</v>
      </c>
      <c r="P449" s="610" t="s">
        <v>1929</v>
      </c>
      <c r="Q449" s="654"/>
      <c r="R449" s="302"/>
      <c r="S449" s="302"/>
      <c r="T449" s="302"/>
      <c r="U449" s="302"/>
    </row>
    <row r="450" spans="1:21" s="446" customFormat="1" ht="13.5">
      <c r="A450" s="610">
        <v>3004</v>
      </c>
      <c r="B450" s="658"/>
      <c r="C450" s="611" t="s">
        <v>11520</v>
      </c>
      <c r="D450" s="611" t="s">
        <v>9849</v>
      </c>
      <c r="E450" s="444" t="s">
        <v>9852</v>
      </c>
      <c r="F450" s="444" t="s">
        <v>9862</v>
      </c>
      <c r="G450" s="610" t="s">
        <v>17134</v>
      </c>
      <c r="H450" s="661">
        <v>4</v>
      </c>
      <c r="I450" s="91" t="s">
        <v>9855</v>
      </c>
      <c r="J450" s="630"/>
      <c r="K450" s="630" t="s">
        <v>9856</v>
      </c>
      <c r="L450" s="611"/>
      <c r="M450" s="610" t="s">
        <v>9857</v>
      </c>
      <c r="N450" s="610"/>
      <c r="O450" s="610"/>
      <c r="P450" s="610" t="s">
        <v>9859</v>
      </c>
      <c r="Q450" s="654"/>
      <c r="R450" s="302"/>
      <c r="S450" s="302"/>
      <c r="T450" s="302"/>
      <c r="U450" s="302"/>
    </row>
    <row r="451" spans="1:21" s="446" customFormat="1" ht="13.5">
      <c r="A451" s="610">
        <v>3774</v>
      </c>
      <c r="B451" s="698" t="s">
        <v>12995</v>
      </c>
      <c r="C451" s="699" t="s">
        <v>12996</v>
      </c>
      <c r="D451" s="700" t="s">
        <v>12989</v>
      </c>
      <c r="E451" s="700" t="s">
        <v>13019</v>
      </c>
      <c r="F451" s="700" t="s">
        <v>11658</v>
      </c>
      <c r="G451" s="700" t="s">
        <v>11547</v>
      </c>
      <c r="H451" s="701">
        <v>13</v>
      </c>
      <c r="I451" s="699" t="s">
        <v>13003</v>
      </c>
      <c r="J451" s="701"/>
      <c r="K451" s="701" t="s">
        <v>1358</v>
      </c>
      <c r="L451" s="699"/>
      <c r="M451" s="700" t="s">
        <v>12999</v>
      </c>
      <c r="N451" s="700"/>
      <c r="O451" s="700" t="s">
        <v>13020</v>
      </c>
      <c r="P451" s="700" t="s">
        <v>13001</v>
      </c>
      <c r="Q451" s="654"/>
      <c r="R451" s="302"/>
      <c r="S451" s="302"/>
      <c r="T451" s="302"/>
      <c r="U451" s="302"/>
    </row>
    <row r="452" spans="1:21" s="446" customFormat="1" ht="13.5">
      <c r="A452" s="610">
        <v>3773</v>
      </c>
      <c r="B452" s="698" t="s">
        <v>12995</v>
      </c>
      <c r="C452" s="699" t="s">
        <v>12996</v>
      </c>
      <c r="D452" s="700" t="s">
        <v>12989</v>
      </c>
      <c r="E452" s="700" t="s">
        <v>13017</v>
      </c>
      <c r="F452" s="700" t="s">
        <v>11657</v>
      </c>
      <c r="G452" s="700" t="s">
        <v>11546</v>
      </c>
      <c r="H452" s="701">
        <v>12</v>
      </c>
      <c r="I452" s="699" t="s">
        <v>13003</v>
      </c>
      <c r="J452" s="701"/>
      <c r="K452" s="701" t="s">
        <v>1358</v>
      </c>
      <c r="L452" s="699"/>
      <c r="M452" s="700" t="s">
        <v>12999</v>
      </c>
      <c r="N452" s="700"/>
      <c r="O452" s="700" t="s">
        <v>13018</v>
      </c>
      <c r="P452" s="700" t="s">
        <v>13001</v>
      </c>
      <c r="Q452" s="654"/>
      <c r="R452" s="302"/>
      <c r="S452" s="302"/>
      <c r="T452" s="302"/>
      <c r="U452" s="302"/>
    </row>
    <row r="453" spans="1:21" ht="13.5">
      <c r="A453" s="610">
        <v>4413</v>
      </c>
      <c r="B453" s="213" t="s">
        <v>15500</v>
      </c>
      <c r="C453" s="69" t="s">
        <v>15564</v>
      </c>
      <c r="D453" s="40" t="s">
        <v>15551</v>
      </c>
      <c r="E453" s="71" t="s">
        <v>15692</v>
      </c>
      <c r="F453" s="71" t="s">
        <v>15717</v>
      </c>
      <c r="G453" s="610" t="s">
        <v>17347</v>
      </c>
      <c r="H453" s="132">
        <v>7</v>
      </c>
      <c r="I453" s="40" t="s">
        <v>1347</v>
      </c>
      <c r="J453" s="200">
        <v>10</v>
      </c>
      <c r="K453" s="132" t="s">
        <v>15555</v>
      </c>
      <c r="L453" s="69"/>
      <c r="M453" s="71" t="s">
        <v>1349</v>
      </c>
      <c r="N453" s="71"/>
      <c r="O453" s="878" t="s">
        <v>15558</v>
      </c>
      <c r="P453" s="71" t="s">
        <v>15550</v>
      </c>
      <c r="Q453" s="302"/>
      <c r="R453" s="302"/>
      <c r="S453" s="302"/>
      <c r="T453" s="302"/>
      <c r="U453" s="302"/>
    </row>
    <row r="454" spans="1:21" ht="13.5">
      <c r="A454" s="610">
        <v>2292</v>
      </c>
      <c r="B454" s="658"/>
      <c r="C454" s="611" t="s">
        <v>11521</v>
      </c>
      <c r="D454" s="610" t="s">
        <v>6851</v>
      </c>
      <c r="E454" s="877" t="s">
        <v>19007</v>
      </c>
      <c r="F454" s="877" t="s">
        <v>19003</v>
      </c>
      <c r="G454" s="877" t="s">
        <v>18999</v>
      </c>
      <c r="H454" s="630">
        <v>9</v>
      </c>
      <c r="I454" s="611" t="s">
        <v>8845</v>
      </c>
      <c r="J454" s="630"/>
      <c r="K454" s="630" t="s">
        <v>1358</v>
      </c>
      <c r="L454" s="611">
        <v>0</v>
      </c>
      <c r="M454" s="610" t="s">
        <v>1349</v>
      </c>
      <c r="N454" s="610"/>
      <c r="O454" s="71" t="s">
        <v>6873</v>
      </c>
      <c r="P454" s="610" t="s">
        <v>2509</v>
      </c>
      <c r="R454" s="302"/>
      <c r="S454" s="302"/>
      <c r="T454" s="302"/>
      <c r="U454" s="302"/>
    </row>
    <row r="455" spans="1:21" ht="13.5">
      <c r="A455" s="610">
        <v>3957</v>
      </c>
      <c r="B455" s="658" t="s">
        <v>684</v>
      </c>
      <c r="C455" s="611" t="s">
        <v>13629</v>
      </c>
      <c r="D455" s="610" t="s">
        <v>13806</v>
      </c>
      <c r="E455" s="610" t="s">
        <v>13809</v>
      </c>
      <c r="F455" s="610" t="s">
        <v>13810</v>
      </c>
      <c r="G455" s="610" t="s">
        <v>17292</v>
      </c>
      <c r="H455" s="630">
        <v>4</v>
      </c>
      <c r="I455" s="611" t="s">
        <v>1347</v>
      </c>
      <c r="J455" s="630">
        <v>40</v>
      </c>
      <c r="K455" s="630" t="s">
        <v>1358</v>
      </c>
      <c r="L455" s="611"/>
      <c r="M455" s="610" t="s">
        <v>1349</v>
      </c>
      <c r="N455" s="610"/>
      <c r="O455" s="610"/>
      <c r="P455" s="610" t="s">
        <v>1629</v>
      </c>
      <c r="R455" s="302"/>
      <c r="S455" s="302"/>
      <c r="T455" s="302"/>
      <c r="U455" s="302"/>
    </row>
    <row r="456" spans="1:21" s="446" customFormat="1" ht="13.5">
      <c r="A456" s="610">
        <v>3735</v>
      </c>
      <c r="B456" s="683" t="s">
        <v>12654</v>
      </c>
      <c r="C456" s="427" t="s">
        <v>12666</v>
      </c>
      <c r="D456" s="427" t="s">
        <v>12659</v>
      </c>
      <c r="E456" s="427" t="s">
        <v>15060</v>
      </c>
      <c r="F456" s="427" t="s">
        <v>15062</v>
      </c>
      <c r="G456" s="427" t="s">
        <v>15064</v>
      </c>
      <c r="H456" s="684">
        <v>5</v>
      </c>
      <c r="I456" s="427" t="s">
        <v>1347</v>
      </c>
      <c r="J456" s="684">
        <v>30</v>
      </c>
      <c r="K456" s="684" t="s">
        <v>12652</v>
      </c>
      <c r="L456" s="427"/>
      <c r="M456" s="427" t="s">
        <v>12667</v>
      </c>
      <c r="N456" s="427"/>
      <c r="O456" s="427" t="s">
        <v>15066</v>
      </c>
      <c r="P456" s="427" t="s">
        <v>12653</v>
      </c>
      <c r="Q456" s="677"/>
      <c r="R456" s="320"/>
      <c r="S456" s="320"/>
      <c r="T456" s="320"/>
      <c r="U456" s="320"/>
    </row>
    <row r="457" spans="1:21" ht="13.5">
      <c r="A457" s="610">
        <v>3883</v>
      </c>
      <c r="B457" s="658" t="s">
        <v>684</v>
      </c>
      <c r="C457" s="611" t="s">
        <v>13629</v>
      </c>
      <c r="D457" s="610" t="s">
        <v>13639</v>
      </c>
      <c r="E457" s="610" t="s">
        <v>13668</v>
      </c>
      <c r="F457" s="610" t="s">
        <v>13669</v>
      </c>
      <c r="G457" s="610" t="s">
        <v>17264</v>
      </c>
      <c r="H457" s="630">
        <v>11</v>
      </c>
      <c r="I457" s="611" t="s">
        <v>1347</v>
      </c>
      <c r="J457" s="630">
        <v>6</v>
      </c>
      <c r="K457" s="630" t="s">
        <v>1358</v>
      </c>
      <c r="L457" s="611"/>
      <c r="M457" s="610" t="s">
        <v>1349</v>
      </c>
      <c r="N457" s="610"/>
      <c r="O457" s="610" t="s">
        <v>13660</v>
      </c>
      <c r="P457" s="610" t="s">
        <v>2869</v>
      </c>
      <c r="R457" s="302"/>
      <c r="S457" s="302"/>
      <c r="T457" s="302"/>
      <c r="U457" s="302"/>
    </row>
    <row r="458" spans="1:21" ht="13.5">
      <c r="A458" s="610">
        <v>3884</v>
      </c>
      <c r="B458" s="658" t="s">
        <v>684</v>
      </c>
      <c r="C458" s="611" t="s">
        <v>13629</v>
      </c>
      <c r="D458" s="610" t="s">
        <v>13639</v>
      </c>
      <c r="E458" s="610" t="s">
        <v>13670</v>
      </c>
      <c r="F458" s="610" t="s">
        <v>13671</v>
      </c>
      <c r="G458" s="610" t="s">
        <v>17265</v>
      </c>
      <c r="H458" s="630">
        <v>12</v>
      </c>
      <c r="I458" s="611" t="s">
        <v>8845</v>
      </c>
      <c r="J458" s="630"/>
      <c r="K458" s="630" t="s">
        <v>1358</v>
      </c>
      <c r="L458" s="611"/>
      <c r="M458" s="610" t="s">
        <v>1349</v>
      </c>
      <c r="N458" s="610"/>
      <c r="O458" s="610" t="s">
        <v>13663</v>
      </c>
      <c r="P458" s="610" t="s">
        <v>2869</v>
      </c>
      <c r="R458" s="302"/>
      <c r="S458" s="302"/>
      <c r="T458" s="302"/>
      <c r="U458" s="302"/>
    </row>
    <row r="459" spans="1:21" ht="13.5">
      <c r="A459" s="610">
        <v>2495</v>
      </c>
      <c r="B459" s="759"/>
      <c r="C459" s="611" t="s">
        <v>11520</v>
      </c>
      <c r="D459" s="660" t="s">
        <v>7883</v>
      </c>
      <c r="E459" s="660" t="s">
        <v>8260</v>
      </c>
      <c r="F459" s="660" t="s">
        <v>7891</v>
      </c>
      <c r="G459" s="611" t="s">
        <v>17066</v>
      </c>
      <c r="H459" s="661">
        <v>11</v>
      </c>
      <c r="I459" s="660" t="s">
        <v>7825</v>
      </c>
      <c r="J459" s="661">
        <v>30</v>
      </c>
      <c r="K459" s="661" t="s">
        <v>7830</v>
      </c>
      <c r="L459" s="660"/>
      <c r="M459" s="660" t="s">
        <v>7831</v>
      </c>
      <c r="N459" s="660"/>
      <c r="O459" s="660" t="s">
        <v>4323</v>
      </c>
      <c r="P459" s="660" t="s">
        <v>7827</v>
      </c>
      <c r="Q459" s="760"/>
      <c r="R459" s="320"/>
      <c r="S459" s="320"/>
      <c r="T459" s="320"/>
      <c r="U459" s="320"/>
    </row>
    <row r="460" spans="1:21" ht="13.5">
      <c r="A460" s="610">
        <v>301</v>
      </c>
      <c r="B460" s="664"/>
      <c r="C460" s="611" t="s">
        <v>11520</v>
      </c>
      <c r="D460" s="665" t="s">
        <v>1936</v>
      </c>
      <c r="E460" s="666" t="s">
        <v>1944</v>
      </c>
      <c r="F460" s="666" t="s">
        <v>1471</v>
      </c>
      <c r="G460" s="666" t="s">
        <v>1946</v>
      </c>
      <c r="H460" s="667">
        <v>3</v>
      </c>
      <c r="I460" s="665" t="s">
        <v>1347</v>
      </c>
      <c r="J460" s="667">
        <v>128</v>
      </c>
      <c r="K460" s="667" t="s">
        <v>1358</v>
      </c>
      <c r="L460" s="665"/>
      <c r="M460" s="666" t="s">
        <v>1349</v>
      </c>
      <c r="N460" s="666"/>
      <c r="O460" s="666" t="s">
        <v>1947</v>
      </c>
      <c r="P460" s="666" t="s">
        <v>1629</v>
      </c>
      <c r="Q460" s="668"/>
      <c r="R460" s="320"/>
      <c r="S460" s="320"/>
      <c r="T460" s="320"/>
      <c r="U460" s="320"/>
    </row>
    <row r="461" spans="1:21" ht="13.5">
      <c r="A461" s="610">
        <v>1590</v>
      </c>
      <c r="B461" s="658" t="s">
        <v>684</v>
      </c>
      <c r="C461" s="611" t="s">
        <v>11520</v>
      </c>
      <c r="D461" s="611" t="s">
        <v>3715</v>
      </c>
      <c r="E461" s="610" t="s">
        <v>1944</v>
      </c>
      <c r="F461" s="610" t="s">
        <v>1945</v>
      </c>
      <c r="G461" s="610" t="s">
        <v>1946</v>
      </c>
      <c r="H461" s="630">
        <v>1</v>
      </c>
      <c r="I461" s="611" t="s">
        <v>1347</v>
      </c>
      <c r="J461" s="630">
        <v>128</v>
      </c>
      <c r="K461" s="630" t="s">
        <v>1348</v>
      </c>
      <c r="L461" s="611"/>
      <c r="M461" s="610" t="s">
        <v>1349</v>
      </c>
      <c r="N461" s="610"/>
      <c r="O461" s="610" t="s">
        <v>628</v>
      </c>
      <c r="P461" s="610" t="s">
        <v>1929</v>
      </c>
      <c r="R461" s="302"/>
      <c r="S461" s="302"/>
      <c r="T461" s="302"/>
      <c r="U461" s="302"/>
    </row>
    <row r="462" spans="1:21" ht="13.5">
      <c r="A462" s="610">
        <v>1687</v>
      </c>
      <c r="B462" s="658"/>
      <c r="C462" s="611" t="s">
        <v>11520</v>
      </c>
      <c r="D462" s="611" t="s">
        <v>3878</v>
      </c>
      <c r="E462" s="756" t="s">
        <v>3885</v>
      </c>
      <c r="F462" s="756" t="s">
        <v>3886</v>
      </c>
      <c r="G462" s="756" t="s">
        <v>3887</v>
      </c>
      <c r="H462" s="630">
        <v>4</v>
      </c>
      <c r="I462" s="611" t="s">
        <v>1347</v>
      </c>
      <c r="J462" s="630">
        <v>30</v>
      </c>
      <c r="K462" s="630" t="s">
        <v>1358</v>
      </c>
      <c r="L462" s="611"/>
      <c r="M462" s="610" t="s">
        <v>1349</v>
      </c>
      <c r="N462" s="610"/>
      <c r="O462" s="610" t="s">
        <v>3888</v>
      </c>
      <c r="P462" s="610" t="s">
        <v>1835</v>
      </c>
      <c r="R462" s="302"/>
      <c r="S462" s="302"/>
      <c r="T462" s="302"/>
      <c r="U462" s="302"/>
    </row>
    <row r="463" spans="1:21" ht="13.5">
      <c r="A463" s="610">
        <v>1810</v>
      </c>
      <c r="B463" s="658"/>
      <c r="C463" s="611" t="s">
        <v>11520</v>
      </c>
      <c r="D463" s="611" t="s">
        <v>4083</v>
      </c>
      <c r="E463" s="610" t="s">
        <v>3885</v>
      </c>
      <c r="F463" s="610" t="s">
        <v>3886</v>
      </c>
      <c r="G463" s="610" t="s">
        <v>3887</v>
      </c>
      <c r="H463" s="630">
        <v>52</v>
      </c>
      <c r="I463" s="611" t="s">
        <v>1347</v>
      </c>
      <c r="J463" s="630">
        <v>30</v>
      </c>
      <c r="K463" s="630" t="s">
        <v>1358</v>
      </c>
      <c r="L463" s="611"/>
      <c r="M463" s="610" t="s">
        <v>1349</v>
      </c>
      <c r="N463" s="610"/>
      <c r="O463" s="610" t="s">
        <v>3885</v>
      </c>
      <c r="P463" s="610" t="s">
        <v>1835</v>
      </c>
      <c r="R463" s="302"/>
      <c r="S463" s="302"/>
      <c r="T463" s="302"/>
      <c r="U463" s="302"/>
    </row>
    <row r="464" spans="1:21" ht="13.5">
      <c r="A464" s="610">
        <v>4599</v>
      </c>
      <c r="B464" s="658" t="s">
        <v>17648</v>
      </c>
      <c r="C464" s="610" t="s">
        <v>17654</v>
      </c>
      <c r="D464" s="610" t="s">
        <v>17649</v>
      </c>
      <c r="E464" s="610" t="s">
        <v>17655</v>
      </c>
      <c r="F464" s="610" t="s">
        <v>17658</v>
      </c>
      <c r="G464" s="610" t="s">
        <v>17659</v>
      </c>
      <c r="H464" s="630">
        <v>1</v>
      </c>
      <c r="I464" s="610" t="s">
        <v>17656</v>
      </c>
      <c r="J464" s="630">
        <v>3000</v>
      </c>
      <c r="K464" s="630" t="s">
        <v>17651</v>
      </c>
      <c r="L464" s="610"/>
      <c r="M464" s="610" t="s">
        <v>17660</v>
      </c>
      <c r="N464" s="610"/>
      <c r="O464" s="610" t="s">
        <v>17661</v>
      </c>
      <c r="P464" s="610" t="s">
        <v>17647</v>
      </c>
      <c r="Q464" s="446"/>
      <c r="R464" s="320"/>
      <c r="S464" s="320"/>
      <c r="T464" s="320"/>
      <c r="U464" s="320"/>
    </row>
    <row r="465" spans="1:21" ht="13.5">
      <c r="A465" s="610">
        <v>4600</v>
      </c>
      <c r="B465" s="658" t="s">
        <v>17648</v>
      </c>
      <c r="C465" s="610" t="s">
        <v>17654</v>
      </c>
      <c r="D465" s="610" t="s">
        <v>17649</v>
      </c>
      <c r="E465" s="610" t="s">
        <v>17657</v>
      </c>
      <c r="F465" s="610" t="s">
        <v>17662</v>
      </c>
      <c r="G465" s="610" t="s">
        <v>17663</v>
      </c>
      <c r="H465" s="630">
        <v>2</v>
      </c>
      <c r="I465" s="610" t="s">
        <v>17656</v>
      </c>
      <c r="J465" s="630">
        <v>3000</v>
      </c>
      <c r="K465" s="630" t="s">
        <v>17651</v>
      </c>
      <c r="L465" s="610"/>
      <c r="M465" s="610" t="s">
        <v>17660</v>
      </c>
      <c r="N465" s="610"/>
      <c r="O465" s="610" t="s">
        <v>17664</v>
      </c>
      <c r="P465" s="610" t="s">
        <v>17647</v>
      </c>
      <c r="Q465" s="446"/>
      <c r="R465" s="320"/>
      <c r="S465" s="320"/>
      <c r="T465" s="320"/>
      <c r="U465" s="320"/>
    </row>
    <row r="466" spans="1:21" ht="13.5">
      <c r="A466" s="610">
        <v>5268</v>
      </c>
      <c r="B466" s="898" t="s">
        <v>21340</v>
      </c>
      <c r="C466" s="78" t="s">
        <v>1344</v>
      </c>
      <c r="D466" s="335" t="s">
        <v>21350</v>
      </c>
      <c r="E466" s="977" t="s">
        <v>21451</v>
      </c>
      <c r="F466" s="335" t="s">
        <v>21452</v>
      </c>
      <c r="G466" s="78" t="s">
        <v>21453</v>
      </c>
      <c r="H466" s="137">
        <v>16</v>
      </c>
      <c r="I466" s="78" t="s">
        <v>1363</v>
      </c>
      <c r="J466" s="137"/>
      <c r="K466" s="137" t="s">
        <v>1358</v>
      </c>
      <c r="L466" s="335"/>
      <c r="M466" s="335" t="s">
        <v>1349</v>
      </c>
      <c r="N466" s="335"/>
      <c r="O466" s="78" t="s">
        <v>23377</v>
      </c>
      <c r="P466" s="78" t="s">
        <v>18562</v>
      </c>
      <c r="Q466" s="302"/>
      <c r="R466" s="302"/>
      <c r="S466" s="302"/>
      <c r="T466" s="302"/>
      <c r="U466" s="302"/>
    </row>
    <row r="467" spans="1:21" ht="13.5">
      <c r="A467" s="610">
        <v>5102</v>
      </c>
      <c r="B467" s="901" t="s">
        <v>21316</v>
      </c>
      <c r="C467" s="771" t="s">
        <v>1344</v>
      </c>
      <c r="D467" s="959" t="s">
        <v>21052</v>
      </c>
      <c r="E467" s="976" t="s">
        <v>21182</v>
      </c>
      <c r="F467" s="976" t="str">
        <f>"P"&amp;G467</f>
        <v>PTOOL_START_RESULT_DAY</v>
      </c>
      <c r="G467" s="976" t="s">
        <v>21183</v>
      </c>
      <c r="H467" s="1005">
        <v>5</v>
      </c>
      <c r="I467" s="976" t="s">
        <v>1347</v>
      </c>
      <c r="J467" s="1005">
        <v>8</v>
      </c>
      <c r="K467" s="1005" t="s">
        <v>1358</v>
      </c>
      <c r="L467" s="976"/>
      <c r="M467" s="976" t="s">
        <v>1349</v>
      </c>
      <c r="N467" s="976"/>
      <c r="O467" s="976" t="s">
        <v>23238</v>
      </c>
      <c r="P467" s="893" t="s">
        <v>18562</v>
      </c>
    </row>
    <row r="468" spans="1:21" ht="13.5">
      <c r="A468" s="610">
        <v>1686</v>
      </c>
      <c r="B468" s="658"/>
      <c r="C468" s="611" t="s">
        <v>11520</v>
      </c>
      <c r="D468" s="611" t="s">
        <v>3878</v>
      </c>
      <c r="E468" s="756" t="s">
        <v>1900</v>
      </c>
      <c r="F468" s="756" t="s">
        <v>1901</v>
      </c>
      <c r="G468" s="756" t="s">
        <v>1902</v>
      </c>
      <c r="H468" s="630">
        <v>3</v>
      </c>
      <c r="I468" s="611" t="s">
        <v>1347</v>
      </c>
      <c r="J468" s="630">
        <v>50</v>
      </c>
      <c r="K468" s="630" t="s">
        <v>1358</v>
      </c>
      <c r="L468" s="611"/>
      <c r="M468" s="610" t="s">
        <v>1349</v>
      </c>
      <c r="N468" s="610"/>
      <c r="O468" s="610" t="s">
        <v>3884</v>
      </c>
      <c r="P468" s="610" t="s">
        <v>1835</v>
      </c>
      <c r="R468" s="302"/>
      <c r="S468" s="302"/>
      <c r="T468" s="302"/>
      <c r="U468" s="302"/>
    </row>
    <row r="469" spans="1:21" ht="13.5">
      <c r="A469" s="610">
        <v>1797</v>
      </c>
      <c r="B469" s="658"/>
      <c r="C469" s="611" t="s">
        <v>11520</v>
      </c>
      <c r="D469" s="611" t="s">
        <v>4083</v>
      </c>
      <c r="E469" s="610" t="s">
        <v>1900</v>
      </c>
      <c r="F469" s="610" t="s">
        <v>1901</v>
      </c>
      <c r="G469" s="610" t="s">
        <v>1902</v>
      </c>
      <c r="H469" s="630">
        <v>39</v>
      </c>
      <c r="I469" s="611" t="s">
        <v>1347</v>
      </c>
      <c r="J469" s="630">
        <v>50</v>
      </c>
      <c r="K469" s="630" t="s">
        <v>1358</v>
      </c>
      <c r="L469" s="611"/>
      <c r="M469" s="610" t="s">
        <v>1349</v>
      </c>
      <c r="N469" s="610"/>
      <c r="O469" s="610" t="s">
        <v>1900</v>
      </c>
      <c r="P469" s="610" t="s">
        <v>1835</v>
      </c>
      <c r="R469" s="302"/>
      <c r="S469" s="302"/>
      <c r="T469" s="302"/>
      <c r="U469" s="302"/>
    </row>
    <row r="470" spans="1:21" ht="13.5">
      <c r="A470" s="610">
        <v>2681</v>
      </c>
      <c r="B470" s="761" t="s">
        <v>684</v>
      </c>
      <c r="C470" s="611" t="s">
        <v>11520</v>
      </c>
      <c r="D470" s="626" t="s">
        <v>8860</v>
      </c>
      <c r="E470" s="626" t="s">
        <v>24528</v>
      </c>
      <c r="F470" s="626" t="s">
        <v>8866</v>
      </c>
      <c r="G470" s="626" t="s">
        <v>8867</v>
      </c>
      <c r="H470" s="728">
        <v>3</v>
      </c>
      <c r="I470" s="727" t="s">
        <v>1347</v>
      </c>
      <c r="J470" s="728">
        <v>50</v>
      </c>
      <c r="K470" s="728" t="s">
        <v>8869</v>
      </c>
      <c r="L470" s="727"/>
      <c r="M470" s="626" t="s">
        <v>1349</v>
      </c>
      <c r="N470" s="626"/>
      <c r="O470" s="626" t="s">
        <v>1900</v>
      </c>
      <c r="P470" s="626" t="s">
        <v>8861</v>
      </c>
      <c r="R470" s="302"/>
      <c r="S470" s="302"/>
      <c r="T470" s="302"/>
      <c r="U470" s="302"/>
    </row>
    <row r="471" spans="1:21" ht="13.5">
      <c r="A471" s="610">
        <v>5263</v>
      </c>
      <c r="B471" s="898" t="s">
        <v>21340</v>
      </c>
      <c r="C471" s="78" t="s">
        <v>1344</v>
      </c>
      <c r="D471" s="335" t="s">
        <v>21350</v>
      </c>
      <c r="E471" s="977" t="s">
        <v>21436</v>
      </c>
      <c r="F471" s="335" t="s">
        <v>21437</v>
      </c>
      <c r="G471" s="78" t="s">
        <v>21438</v>
      </c>
      <c r="H471" s="137">
        <v>11</v>
      </c>
      <c r="I471" s="78" t="s">
        <v>1347</v>
      </c>
      <c r="J471" s="137">
        <v>256</v>
      </c>
      <c r="K471" s="137" t="s">
        <v>1358</v>
      </c>
      <c r="L471" s="335"/>
      <c r="M471" s="335" t="s">
        <v>1349</v>
      </c>
      <c r="N471" s="335"/>
      <c r="O471" s="78" t="s">
        <v>23373</v>
      </c>
      <c r="P471" s="78" t="s">
        <v>18562</v>
      </c>
      <c r="Q471" s="302"/>
      <c r="R471" s="302"/>
      <c r="S471" s="302"/>
      <c r="T471" s="302"/>
      <c r="U471" s="302"/>
    </row>
    <row r="472" spans="1:21" ht="13.5">
      <c r="A472" s="610">
        <v>5261</v>
      </c>
      <c r="B472" s="898" t="s">
        <v>21340</v>
      </c>
      <c r="C472" s="78" t="s">
        <v>1344</v>
      </c>
      <c r="D472" s="335" t="s">
        <v>21350</v>
      </c>
      <c r="E472" s="977" t="s">
        <v>21430</v>
      </c>
      <c r="F472" s="335" t="s">
        <v>21431</v>
      </c>
      <c r="G472" s="78" t="s">
        <v>21432</v>
      </c>
      <c r="H472" s="137">
        <v>9</v>
      </c>
      <c r="I472" s="78" t="s">
        <v>1347</v>
      </c>
      <c r="J472" s="137">
        <v>128</v>
      </c>
      <c r="K472" s="137" t="s">
        <v>1358</v>
      </c>
      <c r="L472" s="335"/>
      <c r="M472" s="335" t="s">
        <v>1349</v>
      </c>
      <c r="N472" s="335"/>
      <c r="O472" s="78" t="s">
        <v>23229</v>
      </c>
      <c r="P472" s="78" t="s">
        <v>18562</v>
      </c>
      <c r="Q472" s="302"/>
      <c r="R472" s="302"/>
      <c r="S472" s="302"/>
      <c r="T472" s="302"/>
      <c r="U472" s="302"/>
    </row>
    <row r="473" spans="1:21" ht="13.5">
      <c r="A473" s="610">
        <v>5267</v>
      </c>
      <c r="B473" s="898" t="s">
        <v>21340</v>
      </c>
      <c r="C473" s="78" t="s">
        <v>1344</v>
      </c>
      <c r="D473" s="335" t="s">
        <v>21350</v>
      </c>
      <c r="E473" s="977" t="s">
        <v>21448</v>
      </c>
      <c r="F473" s="335" t="s">
        <v>21449</v>
      </c>
      <c r="G473" s="78" t="s">
        <v>21450</v>
      </c>
      <c r="H473" s="137">
        <v>15</v>
      </c>
      <c r="I473" s="78" t="s">
        <v>1363</v>
      </c>
      <c r="J473" s="137"/>
      <c r="K473" s="137" t="s">
        <v>1358</v>
      </c>
      <c r="L473" s="335"/>
      <c r="M473" s="335" t="s">
        <v>1349</v>
      </c>
      <c r="N473" s="335"/>
      <c r="O473" s="78" t="s">
        <v>23376</v>
      </c>
      <c r="P473" s="78" t="s">
        <v>18562</v>
      </c>
      <c r="Q473" s="302"/>
      <c r="R473" s="302"/>
      <c r="S473" s="302"/>
      <c r="T473" s="302"/>
      <c r="U473" s="302"/>
    </row>
    <row r="474" spans="1:21" ht="13.5">
      <c r="A474" s="610">
        <v>5266</v>
      </c>
      <c r="B474" s="469" t="s">
        <v>21340</v>
      </c>
      <c r="C474" s="78" t="s">
        <v>1344</v>
      </c>
      <c r="D474" s="335" t="s">
        <v>21350</v>
      </c>
      <c r="E474" s="977" t="s">
        <v>21445</v>
      </c>
      <c r="F474" s="335" t="s">
        <v>21446</v>
      </c>
      <c r="G474" s="78" t="s">
        <v>21447</v>
      </c>
      <c r="H474" s="137">
        <v>14</v>
      </c>
      <c r="I474" s="78" t="s">
        <v>1363</v>
      </c>
      <c r="J474" s="137"/>
      <c r="K474" s="137" t="s">
        <v>1358</v>
      </c>
      <c r="L474" s="335"/>
      <c r="M474" s="335" t="s">
        <v>1349</v>
      </c>
      <c r="N474" s="335"/>
      <c r="O474" s="78" t="s">
        <v>23375</v>
      </c>
      <c r="P474" s="78" t="s">
        <v>18562</v>
      </c>
      <c r="Q474" s="302"/>
      <c r="R474" s="302"/>
      <c r="S474" s="302"/>
      <c r="T474" s="302"/>
      <c r="U474" s="302"/>
    </row>
    <row r="475" spans="1:21" ht="13.5">
      <c r="A475" s="610">
        <v>5264</v>
      </c>
      <c r="B475" s="898" t="s">
        <v>21340</v>
      </c>
      <c r="C475" s="78" t="s">
        <v>1344</v>
      </c>
      <c r="D475" s="335" t="s">
        <v>21350</v>
      </c>
      <c r="E475" s="977" t="s">
        <v>21439</v>
      </c>
      <c r="F475" s="335" t="s">
        <v>21440</v>
      </c>
      <c r="G475" s="78" t="s">
        <v>21441</v>
      </c>
      <c r="H475" s="137">
        <v>12</v>
      </c>
      <c r="I475" s="78" t="s">
        <v>1347</v>
      </c>
      <c r="J475" s="137">
        <v>30</v>
      </c>
      <c r="K475" s="137" t="s">
        <v>1358</v>
      </c>
      <c r="L475" s="335"/>
      <c r="M475" s="335" t="s">
        <v>1349</v>
      </c>
      <c r="N475" s="335"/>
      <c r="O475" s="78" t="s">
        <v>23233</v>
      </c>
      <c r="P475" s="78" t="s">
        <v>18562</v>
      </c>
      <c r="Q475" s="302"/>
      <c r="R475" s="302"/>
      <c r="S475" s="302"/>
      <c r="T475" s="302"/>
      <c r="U475" s="302"/>
    </row>
    <row r="476" spans="1:21" ht="13.5">
      <c r="A476" s="610">
        <v>5265</v>
      </c>
      <c r="B476" s="898" t="s">
        <v>21340</v>
      </c>
      <c r="C476" s="78" t="s">
        <v>1344</v>
      </c>
      <c r="D476" s="335" t="s">
        <v>21350</v>
      </c>
      <c r="E476" s="977" t="s">
        <v>21442</v>
      </c>
      <c r="F476" s="335" t="s">
        <v>21443</v>
      </c>
      <c r="G476" s="78" t="s">
        <v>21444</v>
      </c>
      <c r="H476" s="137">
        <v>13</v>
      </c>
      <c r="I476" s="78" t="s">
        <v>1347</v>
      </c>
      <c r="J476" s="137">
        <v>128</v>
      </c>
      <c r="K476" s="137" t="s">
        <v>1358</v>
      </c>
      <c r="L476" s="335"/>
      <c r="M476" s="335" t="s">
        <v>1349</v>
      </c>
      <c r="N476" s="335"/>
      <c r="O476" s="78" t="s">
        <v>23374</v>
      </c>
      <c r="P476" s="78" t="s">
        <v>18562</v>
      </c>
      <c r="Q476" s="302"/>
      <c r="R476" s="302"/>
      <c r="S476" s="302"/>
      <c r="T476" s="302"/>
      <c r="U476" s="302"/>
    </row>
    <row r="477" spans="1:21" ht="13.5">
      <c r="A477" s="610">
        <v>5262</v>
      </c>
      <c r="B477" s="898" t="s">
        <v>21340</v>
      </c>
      <c r="C477" s="78" t="s">
        <v>1344</v>
      </c>
      <c r="D477" s="335" t="s">
        <v>21350</v>
      </c>
      <c r="E477" s="977" t="s">
        <v>21433</v>
      </c>
      <c r="F477" s="335" t="s">
        <v>21434</v>
      </c>
      <c r="G477" s="78" t="s">
        <v>21435</v>
      </c>
      <c r="H477" s="137">
        <v>10</v>
      </c>
      <c r="I477" s="78" t="s">
        <v>1347</v>
      </c>
      <c r="J477" s="137">
        <v>128</v>
      </c>
      <c r="K477" s="137" t="s">
        <v>1358</v>
      </c>
      <c r="L477" s="335"/>
      <c r="M477" s="335" t="s">
        <v>1349</v>
      </c>
      <c r="N477" s="335"/>
      <c r="O477" s="78" t="s">
        <v>23372</v>
      </c>
      <c r="P477" s="78" t="s">
        <v>18562</v>
      </c>
      <c r="Q477" s="302"/>
      <c r="R477" s="302"/>
      <c r="S477" s="302"/>
      <c r="T477" s="302"/>
      <c r="U477" s="302"/>
    </row>
    <row r="478" spans="1:21" ht="13.5">
      <c r="A478" s="610">
        <v>35</v>
      </c>
      <c r="B478" s="658"/>
      <c r="C478" s="611" t="s">
        <v>11521</v>
      </c>
      <c r="D478" s="611" t="s">
        <v>1401</v>
      </c>
      <c r="E478" s="610" t="s">
        <v>88</v>
      </c>
      <c r="F478" s="610" t="s">
        <v>1408</v>
      </c>
      <c r="G478" s="610" t="s">
        <v>1409</v>
      </c>
      <c r="H478" s="630">
        <v>7</v>
      </c>
      <c r="I478" s="611" t="s">
        <v>1347</v>
      </c>
      <c r="J478" s="630">
        <v>20</v>
      </c>
      <c r="K478" s="630" t="s">
        <v>1348</v>
      </c>
      <c r="L478" s="611"/>
      <c r="M478" s="610" t="s">
        <v>1349</v>
      </c>
      <c r="N478" s="610" t="s">
        <v>88</v>
      </c>
      <c r="O478" s="610" t="s">
        <v>6455</v>
      </c>
      <c r="P478" s="610" t="s">
        <v>1350</v>
      </c>
      <c r="R478" s="302"/>
      <c r="S478" s="302"/>
      <c r="T478" s="302"/>
      <c r="U478" s="302"/>
    </row>
    <row r="479" spans="1:21" ht="13.5">
      <c r="A479" s="610">
        <v>5920</v>
      </c>
      <c r="B479" s="896" t="s">
        <v>25478</v>
      </c>
      <c r="C479" s="472" t="s">
        <v>25479</v>
      </c>
      <c r="D479" s="472" t="s">
        <v>25477</v>
      </c>
      <c r="E479" s="275" t="s">
        <v>25485</v>
      </c>
      <c r="F479" s="741" t="s">
        <v>25498</v>
      </c>
      <c r="G479" s="741" t="s">
        <v>25500</v>
      </c>
      <c r="H479" s="742">
        <v>5</v>
      </c>
      <c r="I479" s="472" t="s">
        <v>1347</v>
      </c>
      <c r="J479" s="742">
        <v>20</v>
      </c>
      <c r="K479" s="742" t="s">
        <v>25496</v>
      </c>
      <c r="L479" s="472"/>
      <c r="M479" s="741" t="s">
        <v>1349</v>
      </c>
      <c r="N479" s="741"/>
      <c r="O479" s="741" t="s">
        <v>25493</v>
      </c>
      <c r="P479" s="741" t="s">
        <v>1705</v>
      </c>
    </row>
    <row r="480" spans="1:21" ht="13.5">
      <c r="A480" s="610">
        <v>3820</v>
      </c>
      <c r="B480" s="658"/>
      <c r="C480" s="660" t="s">
        <v>11520</v>
      </c>
      <c r="D480" s="877" t="s">
        <v>13143</v>
      </c>
      <c r="E480" s="610" t="s">
        <v>13166</v>
      </c>
      <c r="F480" s="610" t="s">
        <v>13156</v>
      </c>
      <c r="G480" s="610" t="s">
        <v>13145</v>
      </c>
      <c r="H480" s="661">
        <v>5</v>
      </c>
      <c r="I480" s="660" t="s">
        <v>1347</v>
      </c>
      <c r="J480" s="630">
        <v>12</v>
      </c>
      <c r="K480" s="635" t="s">
        <v>1358</v>
      </c>
      <c r="L480" s="611"/>
      <c r="M480" s="441" t="s">
        <v>1349</v>
      </c>
      <c r="N480" s="610"/>
      <c r="O480" s="610"/>
      <c r="P480" s="610" t="s">
        <v>1629</v>
      </c>
      <c r="R480" s="302"/>
      <c r="S480" s="302"/>
      <c r="T480" s="302"/>
      <c r="U480" s="302"/>
    </row>
    <row r="481" spans="1:21" ht="13.5">
      <c r="A481" s="610">
        <v>3881</v>
      </c>
      <c r="B481" s="658" t="s">
        <v>684</v>
      </c>
      <c r="C481" s="611" t="s">
        <v>13629</v>
      </c>
      <c r="D481" s="610" t="s">
        <v>13639</v>
      </c>
      <c r="E481" s="610" t="s">
        <v>13664</v>
      </c>
      <c r="F481" s="610" t="s">
        <v>13665</v>
      </c>
      <c r="G481" s="610" t="s">
        <v>17262</v>
      </c>
      <c r="H481" s="630">
        <v>9</v>
      </c>
      <c r="I481" s="611" t="s">
        <v>1347</v>
      </c>
      <c r="J481" s="630">
        <v>6</v>
      </c>
      <c r="K481" s="630" t="s">
        <v>1358</v>
      </c>
      <c r="L481" s="611"/>
      <c r="M481" s="610" t="s">
        <v>1349</v>
      </c>
      <c r="N481" s="610"/>
      <c r="O481" s="610" t="s">
        <v>13654</v>
      </c>
      <c r="P481" s="610" t="s">
        <v>2869</v>
      </c>
      <c r="R481" s="302"/>
      <c r="S481" s="302"/>
      <c r="T481" s="302"/>
      <c r="U481" s="302"/>
    </row>
    <row r="482" spans="1:21" ht="13.5">
      <c r="A482" s="610">
        <v>3882</v>
      </c>
      <c r="B482" s="658" t="s">
        <v>684</v>
      </c>
      <c r="C482" s="611" t="s">
        <v>13629</v>
      </c>
      <c r="D482" s="610" t="s">
        <v>13639</v>
      </c>
      <c r="E482" s="610" t="s">
        <v>13666</v>
      </c>
      <c r="F482" s="610" t="s">
        <v>13667</v>
      </c>
      <c r="G482" s="610" t="s">
        <v>17263</v>
      </c>
      <c r="H482" s="630">
        <v>10</v>
      </c>
      <c r="I482" s="611" t="s">
        <v>8845</v>
      </c>
      <c r="J482" s="630"/>
      <c r="K482" s="630" t="s">
        <v>1358</v>
      </c>
      <c r="L482" s="611"/>
      <c r="M482" s="610" t="s">
        <v>1349</v>
      </c>
      <c r="N482" s="610"/>
      <c r="O482" s="610" t="s">
        <v>13657</v>
      </c>
      <c r="P482" s="610" t="s">
        <v>2869</v>
      </c>
      <c r="R482" s="302"/>
      <c r="S482" s="302"/>
      <c r="T482" s="302"/>
      <c r="U482" s="302"/>
    </row>
    <row r="483" spans="1:21" ht="13.5">
      <c r="A483" s="610">
        <v>2494</v>
      </c>
      <c r="B483" s="759"/>
      <c r="C483" s="611" t="s">
        <v>11520</v>
      </c>
      <c r="D483" s="660" t="s">
        <v>7883</v>
      </c>
      <c r="E483" s="660" t="s">
        <v>8259</v>
      </c>
      <c r="F483" s="660" t="s">
        <v>7890</v>
      </c>
      <c r="G483" s="611" t="s">
        <v>17065</v>
      </c>
      <c r="H483" s="661">
        <v>10</v>
      </c>
      <c r="I483" s="660" t="s">
        <v>7825</v>
      </c>
      <c r="J483" s="661">
        <v>30</v>
      </c>
      <c r="K483" s="661" t="s">
        <v>7830</v>
      </c>
      <c r="L483" s="660"/>
      <c r="M483" s="660" t="s">
        <v>7831</v>
      </c>
      <c r="N483" s="660"/>
      <c r="O483" s="660" t="s">
        <v>7834</v>
      </c>
      <c r="P483" s="660" t="s">
        <v>7827</v>
      </c>
      <c r="Q483" s="760"/>
      <c r="R483" s="320"/>
      <c r="S483" s="320"/>
      <c r="T483" s="320"/>
      <c r="U483" s="320"/>
    </row>
    <row r="484" spans="1:21" ht="13.5">
      <c r="A484" s="610">
        <v>3008</v>
      </c>
      <c r="B484" s="658"/>
      <c r="C484" s="611" t="s">
        <v>11520</v>
      </c>
      <c r="D484" s="611" t="s">
        <v>9872</v>
      </c>
      <c r="E484" s="877" t="s">
        <v>9879</v>
      </c>
      <c r="F484" s="877" t="s">
        <v>9869</v>
      </c>
      <c r="G484" s="610" t="s">
        <v>17137</v>
      </c>
      <c r="H484" s="661">
        <v>3</v>
      </c>
      <c r="I484" s="91" t="s">
        <v>9874</v>
      </c>
      <c r="J484" s="630">
        <v>3</v>
      </c>
      <c r="K484" s="630" t="s">
        <v>9875</v>
      </c>
      <c r="L484" s="611"/>
      <c r="M484" s="610" t="s">
        <v>9876</v>
      </c>
      <c r="N484" s="610"/>
      <c r="O484" s="610" t="s">
        <v>9871</v>
      </c>
      <c r="P484" s="610" t="s">
        <v>9877</v>
      </c>
      <c r="R484" s="302"/>
      <c r="S484" s="302"/>
      <c r="T484" s="302"/>
      <c r="U484" s="302"/>
    </row>
    <row r="485" spans="1:21" ht="13.5">
      <c r="A485" s="610">
        <v>3921</v>
      </c>
      <c r="B485" s="658" t="s">
        <v>684</v>
      </c>
      <c r="C485" s="611" t="s">
        <v>13629</v>
      </c>
      <c r="D485" s="610" t="s">
        <v>13723</v>
      </c>
      <c r="E485" s="610" t="s">
        <v>13733</v>
      </c>
      <c r="F485" s="610" t="s">
        <v>13734</v>
      </c>
      <c r="G485" s="610" t="s">
        <v>17137</v>
      </c>
      <c r="H485" s="630">
        <v>4</v>
      </c>
      <c r="I485" s="611" t="s">
        <v>1347</v>
      </c>
      <c r="J485" s="630">
        <v>3</v>
      </c>
      <c r="K485" s="630" t="s">
        <v>1348</v>
      </c>
      <c r="L485" s="611"/>
      <c r="M485" s="610" t="s">
        <v>1349</v>
      </c>
      <c r="N485" s="610"/>
      <c r="O485" s="610" t="s">
        <v>13735</v>
      </c>
      <c r="P485" s="610" t="s">
        <v>2869</v>
      </c>
      <c r="R485" s="302"/>
      <c r="S485" s="302"/>
      <c r="T485" s="302"/>
      <c r="U485" s="302"/>
    </row>
    <row r="486" spans="1:21" ht="13.5">
      <c r="A486" s="610">
        <v>1516</v>
      </c>
      <c r="B486" s="658" t="s">
        <v>684</v>
      </c>
      <c r="C486" s="611" t="s">
        <v>11520</v>
      </c>
      <c r="D486" s="611" t="s">
        <v>3448</v>
      </c>
      <c r="E486" s="610" t="s">
        <v>3457</v>
      </c>
      <c r="F486" s="610" t="s">
        <v>3458</v>
      </c>
      <c r="G486" s="610" t="s">
        <v>3459</v>
      </c>
      <c r="H486" s="630">
        <v>3</v>
      </c>
      <c r="I486" s="611" t="s">
        <v>1347</v>
      </c>
      <c r="J486" s="630">
        <v>3</v>
      </c>
      <c r="K486" s="630" t="s">
        <v>1348</v>
      </c>
      <c r="L486" s="611"/>
      <c r="M486" s="610" t="s">
        <v>1349</v>
      </c>
      <c r="N486" s="610"/>
      <c r="O486" s="610" t="s">
        <v>3460</v>
      </c>
      <c r="P486" s="610" t="s">
        <v>2869</v>
      </c>
      <c r="R486" s="302"/>
      <c r="S486" s="302"/>
      <c r="T486" s="302"/>
      <c r="U486" s="302"/>
    </row>
    <row r="487" spans="1:21" ht="13.5">
      <c r="A487" s="610">
        <v>3736</v>
      </c>
      <c r="B487" s="683" t="s">
        <v>12654</v>
      </c>
      <c r="C487" s="427" t="s">
        <v>12666</v>
      </c>
      <c r="D487" s="427" t="s">
        <v>12659</v>
      </c>
      <c r="E487" s="427" t="s">
        <v>15061</v>
      </c>
      <c r="F487" s="427" t="s">
        <v>15063</v>
      </c>
      <c r="G487" s="427" t="s">
        <v>15065</v>
      </c>
      <c r="H487" s="684">
        <v>6</v>
      </c>
      <c r="I487" s="427" t="s">
        <v>1347</v>
      </c>
      <c r="J487" s="684">
        <v>30</v>
      </c>
      <c r="K487" s="684" t="s">
        <v>12652</v>
      </c>
      <c r="L487" s="427"/>
      <c r="M487" s="427" t="s">
        <v>12667</v>
      </c>
      <c r="N487" s="427"/>
      <c r="O487" s="427" t="s">
        <v>15067</v>
      </c>
      <c r="P487" s="427" t="s">
        <v>12653</v>
      </c>
      <c r="Q487" s="677"/>
      <c r="R487" s="320"/>
      <c r="S487" s="320"/>
      <c r="T487" s="320"/>
      <c r="U487" s="320"/>
    </row>
    <row r="488" spans="1:21" ht="13.5">
      <c r="A488" s="610">
        <v>34</v>
      </c>
      <c r="B488" s="658"/>
      <c r="C488" s="611" t="s">
        <v>11521</v>
      </c>
      <c r="D488" s="611" t="s">
        <v>1401</v>
      </c>
      <c r="E488" s="610" t="s">
        <v>85</v>
      </c>
      <c r="F488" s="610" t="s">
        <v>1406</v>
      </c>
      <c r="G488" s="610" t="s">
        <v>1407</v>
      </c>
      <c r="H488" s="630">
        <v>6</v>
      </c>
      <c r="I488" s="611" t="s">
        <v>1347</v>
      </c>
      <c r="J488" s="630">
        <v>128</v>
      </c>
      <c r="K488" s="630" t="s">
        <v>1348</v>
      </c>
      <c r="L488" s="611"/>
      <c r="M488" s="610" t="s">
        <v>1349</v>
      </c>
      <c r="N488" s="610" t="s">
        <v>85</v>
      </c>
      <c r="O488" s="610" t="s">
        <v>6454</v>
      </c>
      <c r="P488" s="610" t="s">
        <v>1350</v>
      </c>
      <c r="R488" s="302"/>
      <c r="S488" s="302"/>
      <c r="T488" s="302"/>
      <c r="U488" s="302"/>
    </row>
    <row r="489" spans="1:21" ht="13.5">
      <c r="A489" s="610">
        <v>5919</v>
      </c>
      <c r="B489" s="798" t="s">
        <v>25478</v>
      </c>
      <c r="C489" s="799" t="s">
        <v>25479</v>
      </c>
      <c r="D489" s="799" t="s">
        <v>25477</v>
      </c>
      <c r="E489" s="456" t="s">
        <v>25484</v>
      </c>
      <c r="F489" s="800" t="s">
        <v>25497</v>
      </c>
      <c r="G489" s="800" t="s">
        <v>25499</v>
      </c>
      <c r="H489" s="801">
        <v>4</v>
      </c>
      <c r="I489" s="799" t="s">
        <v>1347</v>
      </c>
      <c r="J489" s="801">
        <v>128</v>
      </c>
      <c r="K489" s="801" t="s">
        <v>25495</v>
      </c>
      <c r="L489" s="799"/>
      <c r="M489" s="800" t="s">
        <v>1349</v>
      </c>
      <c r="N489" s="800"/>
      <c r="O489" s="800" t="s">
        <v>25494</v>
      </c>
      <c r="P489" s="800" t="s">
        <v>1705</v>
      </c>
    </row>
    <row r="490" spans="1:21" ht="13.5">
      <c r="A490" s="610">
        <v>5957</v>
      </c>
      <c r="B490" s="735" t="s">
        <v>25717</v>
      </c>
      <c r="C490" s="736" t="s">
        <v>11520</v>
      </c>
      <c r="D490" s="832" t="s">
        <v>25689</v>
      </c>
      <c r="E490" s="832" t="s">
        <v>25757</v>
      </c>
      <c r="F490" s="737" t="s">
        <v>26426</v>
      </c>
      <c r="G490" s="737" t="s">
        <v>25758</v>
      </c>
      <c r="H490" s="837">
        <v>13</v>
      </c>
      <c r="I490" s="838" t="s">
        <v>1353</v>
      </c>
      <c r="J490" s="837">
        <v>0</v>
      </c>
      <c r="K490" s="837" t="s">
        <v>5841</v>
      </c>
      <c r="L490" s="838"/>
      <c r="M490" s="737" t="s">
        <v>7084</v>
      </c>
      <c r="N490" s="737"/>
      <c r="O490" s="737" t="s">
        <v>25759</v>
      </c>
      <c r="P490" s="737" t="s">
        <v>25647</v>
      </c>
      <c r="Q490" s="739"/>
      <c r="R490" s="739"/>
      <c r="S490" s="739"/>
      <c r="T490" s="739"/>
      <c r="U490" s="739"/>
    </row>
    <row r="491" spans="1:21" ht="13.5">
      <c r="A491" s="610">
        <v>2280</v>
      </c>
      <c r="B491" s="658"/>
      <c r="C491" s="611" t="s">
        <v>11520</v>
      </c>
      <c r="D491" s="611" t="s">
        <v>6905</v>
      </c>
      <c r="E491" s="877" t="s">
        <v>6908</v>
      </c>
      <c r="F491" s="610" t="s">
        <v>6910</v>
      </c>
      <c r="G491" s="610" t="s">
        <v>6912</v>
      </c>
      <c r="H491" s="630">
        <v>2</v>
      </c>
      <c r="I491" s="611" t="s">
        <v>8845</v>
      </c>
      <c r="J491" s="630"/>
      <c r="K491" s="630" t="s">
        <v>1358</v>
      </c>
      <c r="L491" s="611">
        <v>0</v>
      </c>
      <c r="M491" s="610" t="s">
        <v>1349</v>
      </c>
      <c r="N491" s="610"/>
      <c r="O491" s="71" t="s">
        <v>6914</v>
      </c>
      <c r="P491" s="610" t="s">
        <v>1629</v>
      </c>
      <c r="R491" s="302"/>
      <c r="S491" s="302"/>
      <c r="T491" s="302"/>
      <c r="U491" s="302"/>
    </row>
    <row r="492" spans="1:21" ht="13.5">
      <c r="A492" s="610">
        <v>2493</v>
      </c>
      <c r="B492" s="759"/>
      <c r="C492" s="611" t="s">
        <v>11520</v>
      </c>
      <c r="D492" s="660" t="s">
        <v>7883</v>
      </c>
      <c r="E492" s="660" t="s">
        <v>8258</v>
      </c>
      <c r="F492" s="660" t="s">
        <v>7889</v>
      </c>
      <c r="G492" s="611" t="s">
        <v>17064</v>
      </c>
      <c r="H492" s="661">
        <v>9</v>
      </c>
      <c r="I492" s="660" t="s">
        <v>7825</v>
      </c>
      <c r="J492" s="661">
        <v>5</v>
      </c>
      <c r="K492" s="661" t="s">
        <v>7830</v>
      </c>
      <c r="L492" s="660"/>
      <c r="M492" s="660" t="s">
        <v>7831</v>
      </c>
      <c r="N492" s="660"/>
      <c r="O492" s="660" t="s">
        <v>7833</v>
      </c>
      <c r="P492" s="660" t="s">
        <v>7827</v>
      </c>
      <c r="Q492" s="760"/>
      <c r="R492" s="320"/>
      <c r="S492" s="320"/>
      <c r="T492" s="320"/>
      <c r="U492" s="320"/>
    </row>
    <row r="493" spans="1:21" ht="13.5">
      <c r="A493" s="610">
        <v>2496</v>
      </c>
      <c r="B493" s="759"/>
      <c r="C493" s="611" t="s">
        <v>11520</v>
      </c>
      <c r="D493" s="660" t="s">
        <v>7883</v>
      </c>
      <c r="E493" s="660" t="s">
        <v>8261</v>
      </c>
      <c r="F493" s="660" t="s">
        <v>7892</v>
      </c>
      <c r="G493" s="611" t="s">
        <v>17067</v>
      </c>
      <c r="H493" s="661">
        <v>12</v>
      </c>
      <c r="I493" s="660" t="s">
        <v>7825</v>
      </c>
      <c r="J493" s="661">
        <v>8</v>
      </c>
      <c r="K493" s="661" t="s">
        <v>7830</v>
      </c>
      <c r="L493" s="660"/>
      <c r="M493" s="660" t="s">
        <v>7831</v>
      </c>
      <c r="N493" s="660"/>
      <c r="O493" s="660" t="s">
        <v>7837</v>
      </c>
      <c r="P493" s="660" t="s">
        <v>7827</v>
      </c>
      <c r="Q493" s="760"/>
      <c r="R493" s="320"/>
      <c r="S493" s="320"/>
      <c r="T493" s="320"/>
      <c r="U493" s="320"/>
    </row>
    <row r="494" spans="1:21" ht="13.5">
      <c r="A494" s="610">
        <v>2660</v>
      </c>
      <c r="B494" s="658"/>
      <c r="C494" s="611" t="s">
        <v>11520</v>
      </c>
      <c r="D494" s="611" t="s">
        <v>8816</v>
      </c>
      <c r="E494" s="610" t="s">
        <v>8342</v>
      </c>
      <c r="F494" s="610" t="s">
        <v>8343</v>
      </c>
      <c r="G494" s="610" t="s">
        <v>17094</v>
      </c>
      <c r="H494" s="630">
        <v>1</v>
      </c>
      <c r="I494" s="611" t="s">
        <v>1347</v>
      </c>
      <c r="J494" s="630">
        <v>256</v>
      </c>
      <c r="K494" s="630" t="s">
        <v>1358</v>
      </c>
      <c r="L494" s="611"/>
      <c r="M494" s="610" t="s">
        <v>1349</v>
      </c>
      <c r="N494" s="610"/>
      <c r="O494" s="610" t="s">
        <v>8818</v>
      </c>
      <c r="P494" s="610" t="s">
        <v>1929</v>
      </c>
      <c r="R494" s="302"/>
      <c r="S494" s="302"/>
      <c r="T494" s="302"/>
      <c r="U494" s="302"/>
    </row>
    <row r="495" spans="1:21" ht="13.5">
      <c r="A495" s="610">
        <v>24</v>
      </c>
      <c r="B495" s="658"/>
      <c r="C495" s="611" t="s">
        <v>11520</v>
      </c>
      <c r="D495" s="611" t="s">
        <v>1376</v>
      </c>
      <c r="E495" s="610" t="s">
        <v>58</v>
      </c>
      <c r="F495" s="610" t="s">
        <v>1379</v>
      </c>
      <c r="G495" s="610" t="s">
        <v>1380</v>
      </c>
      <c r="H495" s="630">
        <v>2</v>
      </c>
      <c r="I495" s="611" t="s">
        <v>1347</v>
      </c>
      <c r="J495" s="630">
        <v>256</v>
      </c>
      <c r="K495" s="630" t="s">
        <v>1348</v>
      </c>
      <c r="L495" s="611"/>
      <c r="M495" s="610" t="s">
        <v>1349</v>
      </c>
      <c r="N495" s="610" t="s">
        <v>58</v>
      </c>
      <c r="O495" s="610" t="s">
        <v>6444</v>
      </c>
      <c r="P495" s="610" t="s">
        <v>1350</v>
      </c>
      <c r="R495" s="302"/>
      <c r="S495" s="302"/>
      <c r="T495" s="302"/>
      <c r="U495" s="302"/>
    </row>
    <row r="496" spans="1:21" ht="13.5">
      <c r="A496" s="610">
        <v>72</v>
      </c>
      <c r="B496" s="658"/>
      <c r="C496" s="611" t="s">
        <v>11521</v>
      </c>
      <c r="D496" s="611" t="s">
        <v>1476</v>
      </c>
      <c r="E496" s="610" t="s">
        <v>58</v>
      </c>
      <c r="F496" s="610" t="s">
        <v>1379</v>
      </c>
      <c r="G496" s="610" t="s">
        <v>1380</v>
      </c>
      <c r="H496" s="630">
        <v>19</v>
      </c>
      <c r="I496" s="611" t="s">
        <v>1347</v>
      </c>
      <c r="J496" s="630">
        <v>256</v>
      </c>
      <c r="K496" s="630" t="s">
        <v>1348</v>
      </c>
      <c r="L496" s="611"/>
      <c r="M496" s="610" t="s">
        <v>1349</v>
      </c>
      <c r="N496" s="610" t="s">
        <v>58</v>
      </c>
      <c r="O496" s="610" t="s">
        <v>58</v>
      </c>
      <c r="P496" s="610" t="s">
        <v>1552</v>
      </c>
      <c r="R496" s="302"/>
      <c r="S496" s="302"/>
      <c r="T496" s="302"/>
      <c r="U496" s="302"/>
    </row>
    <row r="497" spans="1:21" ht="13.5">
      <c r="A497" s="610">
        <v>85</v>
      </c>
      <c r="B497" s="658"/>
      <c r="C497" s="611" t="s">
        <v>11520</v>
      </c>
      <c r="D497" s="611" t="s">
        <v>1560</v>
      </c>
      <c r="E497" s="610" t="s">
        <v>6621</v>
      </c>
      <c r="F497" s="610" t="s">
        <v>6604</v>
      </c>
      <c r="G497" s="610" t="s">
        <v>16914</v>
      </c>
      <c r="H497" s="630">
        <v>8</v>
      </c>
      <c r="I497" s="611" t="s">
        <v>1347</v>
      </c>
      <c r="J497" s="630">
        <v>256</v>
      </c>
      <c r="K497" s="630" t="s">
        <v>1358</v>
      </c>
      <c r="L497" s="611"/>
      <c r="M497" s="610" t="s">
        <v>1349</v>
      </c>
      <c r="N497" s="610" t="s">
        <v>6603</v>
      </c>
      <c r="O497" s="610" t="s">
        <v>6613</v>
      </c>
      <c r="P497" s="610" t="s">
        <v>1350</v>
      </c>
      <c r="R497" s="302"/>
      <c r="S497" s="302"/>
      <c r="T497" s="302"/>
      <c r="U497" s="302"/>
    </row>
    <row r="498" spans="1:21" ht="13.5">
      <c r="A498" s="610">
        <v>3722</v>
      </c>
      <c r="B498" s="658"/>
      <c r="C498" s="611" t="s">
        <v>11521</v>
      </c>
      <c r="D498" s="610" t="s">
        <v>5141</v>
      </c>
      <c r="E498" s="610" t="s">
        <v>6621</v>
      </c>
      <c r="F498" s="877" t="s">
        <v>12637</v>
      </c>
      <c r="G498" s="610" t="s">
        <v>16914</v>
      </c>
      <c r="H498" s="630">
        <v>2</v>
      </c>
      <c r="I498" s="611" t="s">
        <v>1347</v>
      </c>
      <c r="J498" s="630">
        <v>256</v>
      </c>
      <c r="K498" s="630" t="s">
        <v>1358</v>
      </c>
      <c r="L498" s="611"/>
      <c r="M498" s="610" t="s">
        <v>1349</v>
      </c>
      <c r="N498" s="610" t="s">
        <v>12636</v>
      </c>
      <c r="O498" s="610" t="s">
        <v>12635</v>
      </c>
      <c r="P498" s="610" t="s">
        <v>12641</v>
      </c>
      <c r="R498" s="302"/>
      <c r="S498" s="302"/>
      <c r="T498" s="302"/>
      <c r="U498" s="302"/>
    </row>
    <row r="499" spans="1:21" ht="13.5">
      <c r="A499" s="610">
        <v>84</v>
      </c>
      <c r="B499" s="658"/>
      <c r="C499" s="611" t="s">
        <v>11520</v>
      </c>
      <c r="D499" s="611" t="s">
        <v>1560</v>
      </c>
      <c r="E499" s="610" t="s">
        <v>6620</v>
      </c>
      <c r="F499" s="610" t="s">
        <v>6602</v>
      </c>
      <c r="G499" s="610" t="s">
        <v>16913</v>
      </c>
      <c r="H499" s="630">
        <v>7</v>
      </c>
      <c r="I499" s="611" t="s">
        <v>1347</v>
      </c>
      <c r="J499" s="630">
        <v>256</v>
      </c>
      <c r="K499" s="630" t="s">
        <v>1358</v>
      </c>
      <c r="L499" s="611"/>
      <c r="M499" s="610" t="s">
        <v>1349</v>
      </c>
      <c r="N499" s="610" t="s">
        <v>6601</v>
      </c>
      <c r="O499" s="610" t="s">
        <v>6611</v>
      </c>
      <c r="P499" s="610" t="s">
        <v>1350</v>
      </c>
      <c r="R499" s="302"/>
      <c r="S499" s="302"/>
      <c r="T499" s="302"/>
      <c r="U499" s="302"/>
    </row>
    <row r="500" spans="1:21" ht="13.5">
      <c r="A500" s="610">
        <v>3721</v>
      </c>
      <c r="B500" s="658"/>
      <c r="C500" s="611" t="s">
        <v>11521</v>
      </c>
      <c r="D500" s="610" t="s">
        <v>5141</v>
      </c>
      <c r="E500" s="610" t="s">
        <v>6620</v>
      </c>
      <c r="F500" s="877" t="s">
        <v>12640</v>
      </c>
      <c r="G500" s="610" t="s">
        <v>16913</v>
      </c>
      <c r="H500" s="630">
        <v>1</v>
      </c>
      <c r="I500" s="611" t="s">
        <v>1347</v>
      </c>
      <c r="J500" s="630">
        <v>256</v>
      </c>
      <c r="K500" s="630" t="s">
        <v>1358</v>
      </c>
      <c r="L500" s="611"/>
      <c r="M500" s="610" t="s">
        <v>1349</v>
      </c>
      <c r="N500" s="610" t="s">
        <v>12639</v>
      </c>
      <c r="O500" s="610" t="s">
        <v>12638</v>
      </c>
      <c r="P500" s="610" t="s">
        <v>12641</v>
      </c>
      <c r="R500" s="302"/>
      <c r="S500" s="302"/>
      <c r="T500" s="302"/>
      <c r="U500" s="302"/>
    </row>
    <row r="501" spans="1:21" ht="13.5">
      <c r="A501" s="610">
        <v>1312</v>
      </c>
      <c r="B501" s="658"/>
      <c r="C501" s="611" t="s">
        <v>11521</v>
      </c>
      <c r="D501" s="611" t="s">
        <v>2985</v>
      </c>
      <c r="E501" s="610" t="s">
        <v>2990</v>
      </c>
      <c r="F501" s="610" t="s">
        <v>2991</v>
      </c>
      <c r="G501" s="610" t="s">
        <v>2992</v>
      </c>
      <c r="H501" s="630">
        <v>2</v>
      </c>
      <c r="I501" s="611" t="s">
        <v>1347</v>
      </c>
      <c r="J501" s="630">
        <v>4000</v>
      </c>
      <c r="K501" s="630" t="s">
        <v>1358</v>
      </c>
      <c r="L501" s="611"/>
      <c r="M501" s="610" t="s">
        <v>1349</v>
      </c>
      <c r="N501" s="610"/>
      <c r="O501" s="610" t="s">
        <v>2993</v>
      </c>
      <c r="P501" s="610" t="s">
        <v>2869</v>
      </c>
      <c r="R501" s="302"/>
      <c r="S501" s="302"/>
      <c r="T501" s="302"/>
      <c r="U501" s="302"/>
    </row>
    <row r="502" spans="1:21" ht="13.5">
      <c r="A502" s="610">
        <v>1580</v>
      </c>
      <c r="B502" s="658" t="s">
        <v>684</v>
      </c>
      <c r="C502" s="611" t="s">
        <v>11520</v>
      </c>
      <c r="D502" s="611" t="s">
        <v>3680</v>
      </c>
      <c r="E502" s="610" t="s">
        <v>3693</v>
      </c>
      <c r="F502" s="610" t="s">
        <v>3694</v>
      </c>
      <c r="G502" s="610" t="s">
        <v>3695</v>
      </c>
      <c r="H502" s="630">
        <v>10</v>
      </c>
      <c r="I502" s="611" t="s">
        <v>1718</v>
      </c>
      <c r="J502" s="630"/>
      <c r="K502" s="630" t="s">
        <v>1358</v>
      </c>
      <c r="L502" s="611"/>
      <c r="M502" s="610" t="s">
        <v>1349</v>
      </c>
      <c r="N502" s="610"/>
      <c r="O502" s="610" t="s">
        <v>3696</v>
      </c>
      <c r="P502" s="610" t="s">
        <v>1929</v>
      </c>
      <c r="R502" s="302"/>
      <c r="S502" s="302"/>
      <c r="T502" s="302"/>
      <c r="U502" s="302"/>
    </row>
    <row r="503" spans="1:21" ht="13.5">
      <c r="A503" s="610">
        <v>1581</v>
      </c>
      <c r="B503" s="658" t="s">
        <v>684</v>
      </c>
      <c r="C503" s="611" t="s">
        <v>11520</v>
      </c>
      <c r="D503" s="611" t="s">
        <v>3680</v>
      </c>
      <c r="E503" s="610" t="s">
        <v>3697</v>
      </c>
      <c r="F503" s="610" t="s">
        <v>3698</v>
      </c>
      <c r="G503" s="610" t="s">
        <v>3699</v>
      </c>
      <c r="H503" s="630">
        <v>11</v>
      </c>
      <c r="I503" s="611" t="s">
        <v>1347</v>
      </c>
      <c r="J503" s="630">
        <v>10</v>
      </c>
      <c r="K503" s="630" t="s">
        <v>1358</v>
      </c>
      <c r="L503" s="611"/>
      <c r="M503" s="610" t="s">
        <v>1349</v>
      </c>
      <c r="N503" s="610"/>
      <c r="O503" s="610" t="s">
        <v>3700</v>
      </c>
      <c r="P503" s="610" t="s">
        <v>1929</v>
      </c>
      <c r="R503" s="302"/>
      <c r="S503" s="302"/>
      <c r="T503" s="302"/>
      <c r="U503" s="302"/>
    </row>
    <row r="504" spans="1:21" ht="13.5">
      <c r="A504" s="610">
        <v>1040</v>
      </c>
      <c r="B504" s="658" t="s">
        <v>684</v>
      </c>
      <c r="C504" s="611" t="s">
        <v>11520</v>
      </c>
      <c r="D504" s="611" t="s">
        <v>2480</v>
      </c>
      <c r="E504" s="610" t="s">
        <v>2481</v>
      </c>
      <c r="F504" s="610" t="s">
        <v>2482</v>
      </c>
      <c r="G504" s="610" t="s">
        <v>2483</v>
      </c>
      <c r="H504" s="630">
        <v>1</v>
      </c>
      <c r="I504" s="611" t="s">
        <v>1347</v>
      </c>
      <c r="J504" s="630">
        <v>30</v>
      </c>
      <c r="K504" s="630" t="s">
        <v>1348</v>
      </c>
      <c r="L504" s="611"/>
      <c r="M504" s="610" t="s">
        <v>1349</v>
      </c>
      <c r="N504" s="610" t="s">
        <v>2481</v>
      </c>
      <c r="O504" s="610" t="s">
        <v>2481</v>
      </c>
      <c r="P504" s="610" t="s">
        <v>2479</v>
      </c>
      <c r="R504" s="302"/>
      <c r="S504" s="302"/>
      <c r="T504" s="302"/>
      <c r="U504" s="302"/>
    </row>
    <row r="505" spans="1:21" ht="13.5">
      <c r="A505" s="610">
        <v>3197</v>
      </c>
      <c r="B505" s="769" t="s">
        <v>684</v>
      </c>
      <c r="C505" s="704" t="s">
        <v>1344</v>
      </c>
      <c r="D505" s="704" t="s">
        <v>13578</v>
      </c>
      <c r="E505" s="704" t="s">
        <v>24538</v>
      </c>
      <c r="F505" s="704" t="s">
        <v>24539</v>
      </c>
      <c r="G505" s="704" t="s">
        <v>24540</v>
      </c>
      <c r="H505" s="767">
        <v>10</v>
      </c>
      <c r="I505" s="704" t="s">
        <v>1347</v>
      </c>
      <c r="J505" s="706">
        <v>50</v>
      </c>
      <c r="K505" s="706" t="s">
        <v>1358</v>
      </c>
      <c r="L505" s="704"/>
      <c r="M505" s="704" t="s">
        <v>1349</v>
      </c>
      <c r="N505" s="704"/>
      <c r="O505" s="704" t="s">
        <v>24541</v>
      </c>
      <c r="P505" s="704" t="s">
        <v>1835</v>
      </c>
      <c r="Q505" s="707"/>
      <c r="R505" s="320"/>
      <c r="S505" s="320"/>
      <c r="T505" s="320"/>
      <c r="U505" s="320"/>
    </row>
    <row r="506" spans="1:21" ht="13.5">
      <c r="A506" s="610">
        <v>3259</v>
      </c>
      <c r="B506" s="769" t="s">
        <v>684</v>
      </c>
      <c r="C506" s="704" t="s">
        <v>1344</v>
      </c>
      <c r="D506" s="704" t="s">
        <v>20647</v>
      </c>
      <c r="E506" s="704" t="s">
        <v>24538</v>
      </c>
      <c r="F506" s="704" t="s">
        <v>24539</v>
      </c>
      <c r="G506" s="704" t="s">
        <v>24540</v>
      </c>
      <c r="H506" s="772">
        <v>11</v>
      </c>
      <c r="I506" s="704" t="s">
        <v>1347</v>
      </c>
      <c r="J506" s="706">
        <v>50</v>
      </c>
      <c r="K506" s="706" t="s">
        <v>1358</v>
      </c>
      <c r="L506" s="704"/>
      <c r="M506" s="704" t="s">
        <v>1349</v>
      </c>
      <c r="N506" s="704"/>
      <c r="O506" s="704" t="s">
        <v>24541</v>
      </c>
      <c r="P506" s="704" t="s">
        <v>1835</v>
      </c>
      <c r="Q506" s="707"/>
      <c r="R506" s="320"/>
      <c r="S506" s="320"/>
      <c r="T506" s="320"/>
      <c r="U506" s="320"/>
    </row>
    <row r="507" spans="1:21" ht="13.5">
      <c r="A507" s="610">
        <v>6026</v>
      </c>
      <c r="B507" s="855" t="s">
        <v>26061</v>
      </c>
      <c r="C507" s="679" t="s">
        <v>1344</v>
      </c>
      <c r="D507" s="679" t="s">
        <v>26136</v>
      </c>
      <c r="E507" s="679" t="s">
        <v>24538</v>
      </c>
      <c r="F507" s="679" t="s">
        <v>24539</v>
      </c>
      <c r="G507" s="679" t="s">
        <v>24540</v>
      </c>
      <c r="H507" s="681">
        <v>10</v>
      </c>
      <c r="I507" s="679" t="s">
        <v>1347</v>
      </c>
      <c r="J507" s="681">
        <v>50</v>
      </c>
      <c r="K507" s="681" t="s">
        <v>1358</v>
      </c>
      <c r="L507" s="679"/>
      <c r="M507" s="679" t="s">
        <v>1349</v>
      </c>
      <c r="N507" s="679"/>
      <c r="O507" s="679" t="s">
        <v>24541</v>
      </c>
      <c r="P507" s="679" t="s">
        <v>1835</v>
      </c>
      <c r="Q507" s="682"/>
      <c r="R507" s="856"/>
      <c r="S507" s="856"/>
      <c r="T507" s="856"/>
      <c r="U507" s="856"/>
    </row>
    <row r="508" spans="1:21" ht="13.5">
      <c r="A508" s="610">
        <v>2286</v>
      </c>
      <c r="B508" s="658"/>
      <c r="C508" s="611" t="s">
        <v>11521</v>
      </c>
      <c r="D508" s="610" t="s">
        <v>6851</v>
      </c>
      <c r="E508" s="610" t="s">
        <v>6682</v>
      </c>
      <c r="F508" s="610" t="s">
        <v>6859</v>
      </c>
      <c r="G508" s="610" t="s">
        <v>6860</v>
      </c>
      <c r="H508" s="630">
        <v>3</v>
      </c>
      <c r="I508" s="611" t="s">
        <v>8845</v>
      </c>
      <c r="J508" s="630"/>
      <c r="K508" s="630" t="s">
        <v>1358</v>
      </c>
      <c r="L508" s="611">
        <v>0</v>
      </c>
      <c r="M508" s="610" t="s">
        <v>1349</v>
      </c>
      <c r="N508" s="610"/>
      <c r="O508" s="71" t="s">
        <v>6861</v>
      </c>
      <c r="P508" s="610" t="s">
        <v>2509</v>
      </c>
      <c r="R508" s="302"/>
      <c r="S508" s="302"/>
      <c r="T508" s="302"/>
      <c r="U508" s="302"/>
    </row>
    <row r="509" spans="1:21" ht="13.5">
      <c r="A509" s="610">
        <v>2297</v>
      </c>
      <c r="B509" s="658"/>
      <c r="C509" s="611" t="s">
        <v>11521</v>
      </c>
      <c r="D509" s="610" t="s">
        <v>6850</v>
      </c>
      <c r="E509" s="610" t="s">
        <v>6682</v>
      </c>
      <c r="F509" s="610" t="s">
        <v>6859</v>
      </c>
      <c r="G509" s="610" t="s">
        <v>6860</v>
      </c>
      <c r="H509" s="630">
        <v>3</v>
      </c>
      <c r="I509" s="611" t="s">
        <v>8845</v>
      </c>
      <c r="J509" s="630"/>
      <c r="K509" s="630" t="s">
        <v>1358</v>
      </c>
      <c r="L509" s="611">
        <v>0</v>
      </c>
      <c r="M509" s="610" t="s">
        <v>1349</v>
      </c>
      <c r="N509" s="610"/>
      <c r="O509" s="71" t="s">
        <v>6861</v>
      </c>
      <c r="P509" s="610" t="s">
        <v>2509</v>
      </c>
      <c r="R509" s="302"/>
      <c r="S509" s="302"/>
      <c r="T509" s="302"/>
      <c r="U509" s="302"/>
    </row>
    <row r="510" spans="1:21" ht="13.5">
      <c r="A510" s="610">
        <v>4874</v>
      </c>
      <c r="B510" s="465" t="s">
        <v>24605</v>
      </c>
      <c r="C510" s="77" t="s">
        <v>20094</v>
      </c>
      <c r="D510" s="86" t="s">
        <v>20104</v>
      </c>
      <c r="E510" s="441" t="s">
        <v>20117</v>
      </c>
      <c r="F510" s="441" t="s">
        <v>20118</v>
      </c>
      <c r="G510" s="441" t="s">
        <v>20119</v>
      </c>
      <c r="H510" s="635">
        <v>5</v>
      </c>
      <c r="I510" s="294" t="s">
        <v>20112</v>
      </c>
      <c r="J510" s="295">
        <v>4000</v>
      </c>
      <c r="K510" s="635" t="s">
        <v>20100</v>
      </c>
      <c r="L510" s="294"/>
      <c r="M510" s="441" t="s">
        <v>20101</v>
      </c>
      <c r="N510" s="294"/>
      <c r="O510" s="294" t="s">
        <v>20116</v>
      </c>
      <c r="P510" s="441" t="s">
        <v>20103</v>
      </c>
      <c r="Q510" s="324"/>
      <c r="R510" s="320"/>
      <c r="S510" s="320"/>
      <c r="T510" s="320"/>
      <c r="U510" s="320"/>
    </row>
    <row r="511" spans="1:21" ht="13.5">
      <c r="A511" s="610">
        <v>4873</v>
      </c>
      <c r="B511" s="465" t="s">
        <v>24605</v>
      </c>
      <c r="C511" s="77" t="s">
        <v>20094</v>
      </c>
      <c r="D511" s="86" t="s">
        <v>20104</v>
      </c>
      <c r="E511" s="441" t="s">
        <v>20113</v>
      </c>
      <c r="F511" s="441" t="s">
        <v>20114</v>
      </c>
      <c r="G511" s="441" t="s">
        <v>20115</v>
      </c>
      <c r="H511" s="635">
        <v>4</v>
      </c>
      <c r="I511" s="294" t="s">
        <v>20099</v>
      </c>
      <c r="J511" s="295">
        <v>50</v>
      </c>
      <c r="K511" s="635" t="s">
        <v>20100</v>
      </c>
      <c r="L511" s="294"/>
      <c r="M511" s="441" t="s">
        <v>20101</v>
      </c>
      <c r="N511" s="294"/>
      <c r="O511" s="294" t="s">
        <v>20116</v>
      </c>
      <c r="P511" s="441" t="s">
        <v>20103</v>
      </c>
      <c r="Q511" s="324"/>
      <c r="R511" s="320"/>
      <c r="S511" s="320"/>
      <c r="T511" s="320"/>
      <c r="U511" s="320"/>
    </row>
    <row r="512" spans="1:21" ht="13.5">
      <c r="A512" s="610">
        <v>3513</v>
      </c>
      <c r="B512" s="658"/>
      <c r="C512" s="611" t="s">
        <v>11520</v>
      </c>
      <c r="D512" s="611" t="s">
        <v>11153</v>
      </c>
      <c r="E512" s="610" t="s">
        <v>17856</v>
      </c>
      <c r="F512" s="610" t="s">
        <v>17826</v>
      </c>
      <c r="G512" s="610" t="s">
        <v>17766</v>
      </c>
      <c r="H512" s="630">
        <v>38</v>
      </c>
      <c r="I512" s="611" t="s">
        <v>8413</v>
      </c>
      <c r="J512" s="630"/>
      <c r="K512" s="630" t="s">
        <v>1358</v>
      </c>
      <c r="L512" s="611"/>
      <c r="M512" s="610" t="s">
        <v>1349</v>
      </c>
      <c r="N512" s="610"/>
      <c r="O512" s="610" t="s">
        <v>17795</v>
      </c>
      <c r="P512" s="610" t="s">
        <v>17747</v>
      </c>
      <c r="R512" s="302"/>
      <c r="S512" s="302"/>
      <c r="T512" s="302"/>
      <c r="U512" s="302"/>
    </row>
    <row r="513" spans="1:21" ht="13.5">
      <c r="A513" s="610">
        <v>3507</v>
      </c>
      <c r="B513" s="658"/>
      <c r="C513" s="611" t="s">
        <v>11520</v>
      </c>
      <c r="D513" s="611" t="s">
        <v>11153</v>
      </c>
      <c r="E513" s="610" t="s">
        <v>17850</v>
      </c>
      <c r="F513" s="610" t="s">
        <v>17820</v>
      </c>
      <c r="G513" s="610" t="s">
        <v>17760</v>
      </c>
      <c r="H513" s="630">
        <v>32</v>
      </c>
      <c r="I513" s="611" t="s">
        <v>8413</v>
      </c>
      <c r="J513" s="630"/>
      <c r="K513" s="630" t="s">
        <v>1358</v>
      </c>
      <c r="L513" s="611"/>
      <c r="M513" s="610" t="s">
        <v>1349</v>
      </c>
      <c r="N513" s="610"/>
      <c r="O513" s="610" t="s">
        <v>17789</v>
      </c>
      <c r="P513" s="610" t="s">
        <v>17747</v>
      </c>
      <c r="R513" s="302"/>
      <c r="S513" s="302"/>
      <c r="T513" s="302"/>
      <c r="U513" s="302"/>
    </row>
    <row r="514" spans="1:21" ht="13.5">
      <c r="A514" s="610">
        <v>3515</v>
      </c>
      <c r="B514" s="658"/>
      <c r="C514" s="611" t="s">
        <v>11520</v>
      </c>
      <c r="D514" s="611" t="s">
        <v>11153</v>
      </c>
      <c r="E514" s="610" t="s">
        <v>17858</v>
      </c>
      <c r="F514" s="610" t="s">
        <v>17828</v>
      </c>
      <c r="G514" s="610" t="s">
        <v>17768</v>
      </c>
      <c r="H514" s="630">
        <v>40</v>
      </c>
      <c r="I514" s="611" t="s">
        <v>1718</v>
      </c>
      <c r="J514" s="630"/>
      <c r="K514" s="630" t="s">
        <v>1358</v>
      </c>
      <c r="L514" s="611"/>
      <c r="M514" s="610" t="s">
        <v>1349</v>
      </c>
      <c r="N514" s="610"/>
      <c r="O514" s="610" t="s">
        <v>17797</v>
      </c>
      <c r="P514" s="610" t="s">
        <v>17747</v>
      </c>
      <c r="R514" s="302"/>
      <c r="S514" s="302"/>
      <c r="T514" s="302"/>
      <c r="U514" s="302"/>
    </row>
    <row r="515" spans="1:21" ht="13.5">
      <c r="A515" s="610">
        <v>3514</v>
      </c>
      <c r="B515" s="658"/>
      <c r="C515" s="611" t="s">
        <v>11520</v>
      </c>
      <c r="D515" s="611" t="s">
        <v>11153</v>
      </c>
      <c r="E515" s="610" t="s">
        <v>17857</v>
      </c>
      <c r="F515" s="610" t="s">
        <v>17827</v>
      </c>
      <c r="G515" s="610" t="s">
        <v>17767</v>
      </c>
      <c r="H515" s="630">
        <v>39</v>
      </c>
      <c r="I515" s="611" t="s">
        <v>8413</v>
      </c>
      <c r="J515" s="630"/>
      <c r="K515" s="630" t="s">
        <v>1358</v>
      </c>
      <c r="L515" s="611"/>
      <c r="M515" s="610" t="s">
        <v>1349</v>
      </c>
      <c r="N515" s="610"/>
      <c r="O515" s="610" t="s">
        <v>17796</v>
      </c>
      <c r="P515" s="610" t="s">
        <v>17747</v>
      </c>
      <c r="R515" s="302"/>
      <c r="S515" s="302"/>
      <c r="T515" s="302"/>
      <c r="U515" s="302"/>
    </row>
    <row r="516" spans="1:21" ht="13.5">
      <c r="A516" s="610">
        <v>3509</v>
      </c>
      <c r="B516" s="658"/>
      <c r="C516" s="611" t="s">
        <v>11520</v>
      </c>
      <c r="D516" s="611" t="s">
        <v>11153</v>
      </c>
      <c r="E516" s="610" t="s">
        <v>17852</v>
      </c>
      <c r="F516" s="610" t="s">
        <v>17822</v>
      </c>
      <c r="G516" s="610" t="s">
        <v>17762</v>
      </c>
      <c r="H516" s="630">
        <v>34</v>
      </c>
      <c r="I516" s="611" t="s">
        <v>8413</v>
      </c>
      <c r="J516" s="630"/>
      <c r="K516" s="630" t="s">
        <v>1358</v>
      </c>
      <c r="L516" s="611"/>
      <c r="M516" s="610" t="s">
        <v>1349</v>
      </c>
      <c r="N516" s="610"/>
      <c r="O516" s="610" t="s">
        <v>17791</v>
      </c>
      <c r="P516" s="610" t="s">
        <v>17747</v>
      </c>
      <c r="R516" s="302"/>
      <c r="S516" s="302"/>
      <c r="T516" s="302"/>
      <c r="U516" s="302"/>
    </row>
    <row r="517" spans="1:21" ht="13.5">
      <c r="A517" s="610">
        <v>3511</v>
      </c>
      <c r="B517" s="658"/>
      <c r="C517" s="611" t="s">
        <v>11520</v>
      </c>
      <c r="D517" s="611" t="s">
        <v>11153</v>
      </c>
      <c r="E517" s="610" t="s">
        <v>17854</v>
      </c>
      <c r="F517" s="610" t="s">
        <v>17824</v>
      </c>
      <c r="G517" s="610" t="s">
        <v>17764</v>
      </c>
      <c r="H517" s="630">
        <v>36</v>
      </c>
      <c r="I517" s="611" t="s">
        <v>8413</v>
      </c>
      <c r="J517" s="630"/>
      <c r="K517" s="630" t="s">
        <v>1358</v>
      </c>
      <c r="L517" s="611"/>
      <c r="M517" s="610" t="s">
        <v>1349</v>
      </c>
      <c r="N517" s="610"/>
      <c r="O517" s="610" t="s">
        <v>17793</v>
      </c>
      <c r="P517" s="610" t="s">
        <v>17747</v>
      </c>
      <c r="R517" s="302"/>
      <c r="S517" s="302"/>
      <c r="T517" s="302"/>
      <c r="U517" s="302"/>
    </row>
    <row r="518" spans="1:21" ht="13.5">
      <c r="A518" s="610">
        <v>3508</v>
      </c>
      <c r="B518" s="658"/>
      <c r="C518" s="611" t="s">
        <v>11520</v>
      </c>
      <c r="D518" s="611" t="s">
        <v>11153</v>
      </c>
      <c r="E518" s="610" t="s">
        <v>17851</v>
      </c>
      <c r="F518" s="610" t="s">
        <v>17821</v>
      </c>
      <c r="G518" s="610" t="s">
        <v>17761</v>
      </c>
      <c r="H518" s="630">
        <v>33</v>
      </c>
      <c r="I518" s="611" t="s">
        <v>8413</v>
      </c>
      <c r="J518" s="630"/>
      <c r="K518" s="630" t="s">
        <v>1358</v>
      </c>
      <c r="L518" s="611"/>
      <c r="M518" s="610" t="s">
        <v>1349</v>
      </c>
      <c r="N518" s="610"/>
      <c r="O518" s="610" t="s">
        <v>17790</v>
      </c>
      <c r="P518" s="610" t="s">
        <v>17747</v>
      </c>
      <c r="R518" s="302"/>
      <c r="S518" s="302"/>
      <c r="T518" s="302"/>
      <c r="U518" s="302"/>
    </row>
    <row r="519" spans="1:21" s="446" customFormat="1" ht="15">
      <c r="A519" s="610">
        <v>3506</v>
      </c>
      <c r="B519" s="658"/>
      <c r="C519" s="611" t="s">
        <v>11520</v>
      </c>
      <c r="D519" s="611" t="s">
        <v>11153</v>
      </c>
      <c r="E519" s="610" t="s">
        <v>17849</v>
      </c>
      <c r="F519" s="610" t="s">
        <v>17819</v>
      </c>
      <c r="G519" s="610" t="s">
        <v>17759</v>
      </c>
      <c r="H519" s="630">
        <v>31</v>
      </c>
      <c r="I519" s="611" t="s">
        <v>1347</v>
      </c>
      <c r="J519" s="630">
        <v>15</v>
      </c>
      <c r="K519" s="630" t="s">
        <v>1358</v>
      </c>
      <c r="L519" s="611"/>
      <c r="M519" s="610" t="s">
        <v>1349</v>
      </c>
      <c r="N519" s="610"/>
      <c r="O519" s="610" t="s">
        <v>17788</v>
      </c>
      <c r="P519" s="610" t="s">
        <v>17747</v>
      </c>
      <c r="Q519" s="654"/>
      <c r="R519" s="302"/>
      <c r="S519" s="302"/>
      <c r="T519" s="302"/>
      <c r="U519" s="302"/>
    </row>
    <row r="520" spans="1:21" ht="13.5">
      <c r="A520" s="610">
        <v>3512</v>
      </c>
      <c r="B520" s="658"/>
      <c r="C520" s="611" t="s">
        <v>11520</v>
      </c>
      <c r="D520" s="611" t="s">
        <v>11153</v>
      </c>
      <c r="E520" s="610" t="s">
        <v>17855</v>
      </c>
      <c r="F520" s="610" t="s">
        <v>17825</v>
      </c>
      <c r="G520" s="610" t="s">
        <v>17765</v>
      </c>
      <c r="H520" s="630">
        <v>37</v>
      </c>
      <c r="I520" s="611" t="s">
        <v>8413</v>
      </c>
      <c r="J520" s="630"/>
      <c r="K520" s="630" t="s">
        <v>1358</v>
      </c>
      <c r="L520" s="611"/>
      <c r="M520" s="610" t="s">
        <v>1349</v>
      </c>
      <c r="N520" s="610"/>
      <c r="O520" s="610" t="s">
        <v>17794</v>
      </c>
      <c r="P520" s="610" t="s">
        <v>17747</v>
      </c>
      <c r="R520" s="302"/>
      <c r="S520" s="302"/>
      <c r="T520" s="302"/>
      <c r="U520" s="302"/>
    </row>
    <row r="521" spans="1:21" ht="13.5">
      <c r="A521" s="610">
        <v>3510</v>
      </c>
      <c r="B521" s="658"/>
      <c r="C521" s="611" t="s">
        <v>11520</v>
      </c>
      <c r="D521" s="611" t="s">
        <v>11153</v>
      </c>
      <c r="E521" s="610" t="s">
        <v>17853</v>
      </c>
      <c r="F521" s="610" t="s">
        <v>17823</v>
      </c>
      <c r="G521" s="610" t="s">
        <v>17763</v>
      </c>
      <c r="H521" s="630">
        <v>35</v>
      </c>
      <c r="I521" s="611" t="s">
        <v>8413</v>
      </c>
      <c r="J521" s="630"/>
      <c r="K521" s="630" t="s">
        <v>1358</v>
      </c>
      <c r="L521" s="611"/>
      <c r="M521" s="610" t="s">
        <v>1349</v>
      </c>
      <c r="N521" s="610"/>
      <c r="O521" s="610" t="s">
        <v>17792</v>
      </c>
      <c r="P521" s="610" t="s">
        <v>17747</v>
      </c>
      <c r="R521" s="302"/>
      <c r="S521" s="302"/>
      <c r="T521" s="302"/>
      <c r="U521" s="302"/>
    </row>
    <row r="522" spans="1:21" ht="13.5">
      <c r="A522" s="610">
        <v>3523</v>
      </c>
      <c r="B522" s="658"/>
      <c r="C522" s="611" t="s">
        <v>11520</v>
      </c>
      <c r="D522" s="611" t="s">
        <v>11153</v>
      </c>
      <c r="E522" s="610" t="s">
        <v>17866</v>
      </c>
      <c r="F522" s="610" t="s">
        <v>17836</v>
      </c>
      <c r="G522" s="610" t="s">
        <v>17776</v>
      </c>
      <c r="H522" s="630">
        <v>48</v>
      </c>
      <c r="I522" s="611" t="s">
        <v>8413</v>
      </c>
      <c r="J522" s="630"/>
      <c r="K522" s="630" t="s">
        <v>1358</v>
      </c>
      <c r="L522" s="611"/>
      <c r="M522" s="610" t="s">
        <v>1349</v>
      </c>
      <c r="N522" s="610"/>
      <c r="O522" s="610" t="s">
        <v>17805</v>
      </c>
      <c r="P522" s="610" t="s">
        <v>17747</v>
      </c>
      <c r="R522" s="302"/>
      <c r="S522" s="302"/>
      <c r="T522" s="302"/>
      <c r="U522" s="302"/>
    </row>
    <row r="523" spans="1:21" ht="15">
      <c r="A523" s="610">
        <v>3517</v>
      </c>
      <c r="B523" s="658"/>
      <c r="C523" s="611" t="s">
        <v>11520</v>
      </c>
      <c r="D523" s="611" t="s">
        <v>11153</v>
      </c>
      <c r="E523" s="610" t="s">
        <v>17860</v>
      </c>
      <c r="F523" s="610" t="s">
        <v>17830</v>
      </c>
      <c r="G523" s="610" t="s">
        <v>17770</v>
      </c>
      <c r="H523" s="630">
        <v>42</v>
      </c>
      <c r="I523" s="611" t="s">
        <v>8413</v>
      </c>
      <c r="J523" s="630"/>
      <c r="K523" s="630" t="s">
        <v>1358</v>
      </c>
      <c r="L523" s="611"/>
      <c r="M523" s="610" t="s">
        <v>1349</v>
      </c>
      <c r="N523" s="610"/>
      <c r="O523" s="610" t="s">
        <v>17799</v>
      </c>
      <c r="P523" s="610" t="s">
        <v>17747</v>
      </c>
      <c r="R523" s="302"/>
      <c r="S523" s="302"/>
      <c r="T523" s="302"/>
      <c r="U523" s="302"/>
    </row>
    <row r="524" spans="1:21" ht="13.5">
      <c r="A524" s="610">
        <v>3525</v>
      </c>
      <c r="B524" s="658"/>
      <c r="C524" s="611" t="s">
        <v>11520</v>
      </c>
      <c r="D524" s="611" t="s">
        <v>11153</v>
      </c>
      <c r="E524" s="610" t="s">
        <v>18993</v>
      </c>
      <c r="F524" s="610" t="s">
        <v>18994</v>
      </c>
      <c r="G524" s="610" t="s">
        <v>18995</v>
      </c>
      <c r="H524" s="630">
        <v>50</v>
      </c>
      <c r="I524" s="611" t="s">
        <v>1718</v>
      </c>
      <c r="J524" s="630"/>
      <c r="K524" s="630" t="s">
        <v>1358</v>
      </c>
      <c r="L524" s="611"/>
      <c r="M524" s="610" t="s">
        <v>1349</v>
      </c>
      <c r="N524" s="610"/>
      <c r="O524" s="610" t="s">
        <v>17807</v>
      </c>
      <c r="P524" s="610" t="s">
        <v>17747</v>
      </c>
      <c r="R524" s="302"/>
      <c r="S524" s="302"/>
      <c r="T524" s="302"/>
      <c r="U524" s="302"/>
    </row>
    <row r="525" spans="1:21" ht="13.5">
      <c r="A525" s="610">
        <v>3524</v>
      </c>
      <c r="B525" s="658"/>
      <c r="C525" s="611" t="s">
        <v>11520</v>
      </c>
      <c r="D525" s="611" t="s">
        <v>11153</v>
      </c>
      <c r="E525" s="610" t="s">
        <v>17867</v>
      </c>
      <c r="F525" s="610" t="s">
        <v>17837</v>
      </c>
      <c r="G525" s="610" t="s">
        <v>17777</v>
      </c>
      <c r="H525" s="630">
        <v>49</v>
      </c>
      <c r="I525" s="611" t="s">
        <v>8413</v>
      </c>
      <c r="J525" s="630"/>
      <c r="K525" s="630" t="s">
        <v>1358</v>
      </c>
      <c r="L525" s="611"/>
      <c r="M525" s="610" t="s">
        <v>1349</v>
      </c>
      <c r="N525" s="610"/>
      <c r="O525" s="610" t="s">
        <v>17806</v>
      </c>
      <c r="P525" s="610" t="s">
        <v>17747</v>
      </c>
      <c r="R525" s="302"/>
      <c r="S525" s="302"/>
      <c r="T525" s="302"/>
      <c r="U525" s="302"/>
    </row>
    <row r="526" spans="1:21" ht="13.5">
      <c r="A526" s="610">
        <v>3519</v>
      </c>
      <c r="B526" s="658"/>
      <c r="C526" s="611" t="s">
        <v>11520</v>
      </c>
      <c r="D526" s="611" t="s">
        <v>11153</v>
      </c>
      <c r="E526" s="610" t="s">
        <v>17862</v>
      </c>
      <c r="F526" s="610" t="s">
        <v>17832</v>
      </c>
      <c r="G526" s="610" t="s">
        <v>17772</v>
      </c>
      <c r="H526" s="630">
        <v>44</v>
      </c>
      <c r="I526" s="611" t="s">
        <v>8413</v>
      </c>
      <c r="J526" s="630"/>
      <c r="K526" s="630" t="s">
        <v>1358</v>
      </c>
      <c r="L526" s="611"/>
      <c r="M526" s="610" t="s">
        <v>1349</v>
      </c>
      <c r="N526" s="610"/>
      <c r="O526" s="610" t="s">
        <v>17801</v>
      </c>
      <c r="P526" s="610" t="s">
        <v>17747</v>
      </c>
      <c r="R526" s="302"/>
      <c r="S526" s="302"/>
      <c r="T526" s="302"/>
      <c r="U526" s="302"/>
    </row>
    <row r="527" spans="1:21" ht="13.5">
      <c r="A527" s="610">
        <v>3521</v>
      </c>
      <c r="B527" s="658"/>
      <c r="C527" s="611" t="s">
        <v>11520</v>
      </c>
      <c r="D527" s="611" t="s">
        <v>11153</v>
      </c>
      <c r="E527" s="610" t="s">
        <v>17864</v>
      </c>
      <c r="F527" s="610" t="s">
        <v>17834</v>
      </c>
      <c r="G527" s="610" t="s">
        <v>17774</v>
      </c>
      <c r="H527" s="630">
        <v>46</v>
      </c>
      <c r="I527" s="611" t="s">
        <v>8413</v>
      </c>
      <c r="J527" s="630"/>
      <c r="K527" s="630" t="s">
        <v>1358</v>
      </c>
      <c r="L527" s="611"/>
      <c r="M527" s="610" t="s">
        <v>1349</v>
      </c>
      <c r="N527" s="610"/>
      <c r="O527" s="610" t="s">
        <v>17803</v>
      </c>
      <c r="P527" s="610" t="s">
        <v>17747</v>
      </c>
      <c r="R527" s="302"/>
      <c r="S527" s="302"/>
      <c r="T527" s="302"/>
      <c r="U527" s="302"/>
    </row>
    <row r="528" spans="1:21" ht="13.5">
      <c r="A528" s="610">
        <v>3518</v>
      </c>
      <c r="B528" s="658"/>
      <c r="C528" s="611" t="s">
        <v>11520</v>
      </c>
      <c r="D528" s="611" t="s">
        <v>11153</v>
      </c>
      <c r="E528" s="610" t="s">
        <v>17861</v>
      </c>
      <c r="F528" s="610" t="s">
        <v>17831</v>
      </c>
      <c r="G528" s="610" t="s">
        <v>17771</v>
      </c>
      <c r="H528" s="630">
        <v>43</v>
      </c>
      <c r="I528" s="611" t="s">
        <v>8413</v>
      </c>
      <c r="J528" s="630"/>
      <c r="K528" s="630" t="s">
        <v>1358</v>
      </c>
      <c r="L528" s="611"/>
      <c r="M528" s="610" t="s">
        <v>1349</v>
      </c>
      <c r="N528" s="610"/>
      <c r="O528" s="610" t="s">
        <v>17800</v>
      </c>
      <c r="P528" s="610" t="s">
        <v>17747</v>
      </c>
      <c r="R528" s="302"/>
      <c r="S528" s="302"/>
      <c r="T528" s="302"/>
      <c r="U528" s="302"/>
    </row>
    <row r="529" spans="1:21" s="677" customFormat="1" ht="15">
      <c r="A529" s="610">
        <v>3516</v>
      </c>
      <c r="B529" s="658"/>
      <c r="C529" s="611" t="s">
        <v>11520</v>
      </c>
      <c r="D529" s="611" t="s">
        <v>11153</v>
      </c>
      <c r="E529" s="610" t="s">
        <v>17859</v>
      </c>
      <c r="F529" s="610" t="s">
        <v>17829</v>
      </c>
      <c r="G529" s="610" t="s">
        <v>17769</v>
      </c>
      <c r="H529" s="630">
        <v>41</v>
      </c>
      <c r="I529" s="611" t="s">
        <v>1347</v>
      </c>
      <c r="J529" s="630">
        <v>15</v>
      </c>
      <c r="K529" s="630" t="s">
        <v>1358</v>
      </c>
      <c r="L529" s="611"/>
      <c r="M529" s="610" t="s">
        <v>1349</v>
      </c>
      <c r="N529" s="610"/>
      <c r="O529" s="610" t="s">
        <v>17798</v>
      </c>
      <c r="P529" s="610" t="s">
        <v>17747</v>
      </c>
      <c r="Q529" s="654"/>
      <c r="R529" s="302"/>
      <c r="S529" s="302"/>
      <c r="T529" s="302"/>
      <c r="U529" s="302"/>
    </row>
    <row r="530" spans="1:21" s="677" customFormat="1" ht="13.5">
      <c r="A530" s="610">
        <v>3522</v>
      </c>
      <c r="B530" s="658"/>
      <c r="C530" s="611" t="s">
        <v>11520</v>
      </c>
      <c r="D530" s="611" t="s">
        <v>11153</v>
      </c>
      <c r="E530" s="610" t="s">
        <v>17865</v>
      </c>
      <c r="F530" s="610" t="s">
        <v>17835</v>
      </c>
      <c r="G530" s="610" t="s">
        <v>17775</v>
      </c>
      <c r="H530" s="630">
        <v>47</v>
      </c>
      <c r="I530" s="611" t="s">
        <v>8413</v>
      </c>
      <c r="J530" s="630"/>
      <c r="K530" s="630" t="s">
        <v>1358</v>
      </c>
      <c r="L530" s="611"/>
      <c r="M530" s="610" t="s">
        <v>1349</v>
      </c>
      <c r="N530" s="610"/>
      <c r="O530" s="610" t="s">
        <v>17804</v>
      </c>
      <c r="P530" s="610" t="s">
        <v>17747</v>
      </c>
      <c r="Q530" s="654"/>
      <c r="R530" s="302"/>
      <c r="S530" s="302"/>
      <c r="T530" s="302"/>
      <c r="U530" s="302"/>
    </row>
    <row r="531" spans="1:21" s="677" customFormat="1" ht="13.5">
      <c r="A531" s="610">
        <v>3520</v>
      </c>
      <c r="B531" s="658"/>
      <c r="C531" s="611" t="s">
        <v>11520</v>
      </c>
      <c r="D531" s="611" t="s">
        <v>11153</v>
      </c>
      <c r="E531" s="610" t="s">
        <v>17863</v>
      </c>
      <c r="F531" s="610" t="s">
        <v>17833</v>
      </c>
      <c r="G531" s="610" t="s">
        <v>17773</v>
      </c>
      <c r="H531" s="630">
        <v>45</v>
      </c>
      <c r="I531" s="611" t="s">
        <v>8413</v>
      </c>
      <c r="J531" s="630"/>
      <c r="K531" s="630" t="s">
        <v>1358</v>
      </c>
      <c r="L531" s="611"/>
      <c r="M531" s="610" t="s">
        <v>1349</v>
      </c>
      <c r="N531" s="610"/>
      <c r="O531" s="610" t="s">
        <v>17802</v>
      </c>
      <c r="P531" s="610" t="s">
        <v>17747</v>
      </c>
      <c r="Q531" s="654"/>
      <c r="R531" s="302"/>
      <c r="S531" s="302"/>
      <c r="T531" s="302"/>
      <c r="U531" s="302"/>
    </row>
    <row r="532" spans="1:21" s="677" customFormat="1" ht="13.5">
      <c r="A532" s="610">
        <v>5202</v>
      </c>
      <c r="B532" s="818" t="s">
        <v>21340</v>
      </c>
      <c r="C532" s="244" t="s">
        <v>1344</v>
      </c>
      <c r="D532" s="289" t="s">
        <v>18234</v>
      </c>
      <c r="E532" s="289" t="s">
        <v>21367</v>
      </c>
      <c r="F532" s="289" t="s">
        <v>21368</v>
      </c>
      <c r="G532" s="289" t="s">
        <v>21369</v>
      </c>
      <c r="H532" s="245">
        <v>30</v>
      </c>
      <c r="I532" s="244" t="s">
        <v>1347</v>
      </c>
      <c r="J532" s="245">
        <v>256</v>
      </c>
      <c r="K532" s="245" t="s">
        <v>1358</v>
      </c>
      <c r="L532" s="244"/>
      <c r="M532" s="289" t="s">
        <v>1349</v>
      </c>
      <c r="N532" s="289"/>
      <c r="O532" s="289" t="s">
        <v>23319</v>
      </c>
      <c r="P532" s="289" t="s">
        <v>18562</v>
      </c>
      <c r="Q532" s="623"/>
      <c r="R532" s="623"/>
      <c r="S532" s="623"/>
      <c r="T532" s="623"/>
      <c r="U532" s="623"/>
    </row>
    <row r="533" spans="1:21" s="307" customFormat="1" ht="13.5">
      <c r="A533" s="610">
        <v>5201</v>
      </c>
      <c r="B533" s="818" t="s">
        <v>21340</v>
      </c>
      <c r="C533" s="244" t="s">
        <v>1344</v>
      </c>
      <c r="D533" s="289" t="s">
        <v>18234</v>
      </c>
      <c r="E533" s="289" t="s">
        <v>21364</v>
      </c>
      <c r="F533" s="289" t="s">
        <v>21365</v>
      </c>
      <c r="G533" s="289" t="s">
        <v>21366</v>
      </c>
      <c r="H533" s="245">
        <v>29</v>
      </c>
      <c r="I533" s="244" t="s">
        <v>1347</v>
      </c>
      <c r="J533" s="245">
        <v>256</v>
      </c>
      <c r="K533" s="245" t="s">
        <v>1358</v>
      </c>
      <c r="L533" s="244"/>
      <c r="M533" s="289" t="s">
        <v>1349</v>
      </c>
      <c r="N533" s="289"/>
      <c r="O533" s="289" t="s">
        <v>23318</v>
      </c>
      <c r="P533" s="289" t="s">
        <v>18562</v>
      </c>
      <c r="Q533" s="623"/>
      <c r="R533" s="623"/>
      <c r="S533" s="623"/>
      <c r="T533" s="623"/>
      <c r="U533" s="623"/>
    </row>
    <row r="534" spans="1:21" s="677" customFormat="1" ht="13.5">
      <c r="A534" s="610">
        <v>5236</v>
      </c>
      <c r="B534" s="818" t="s">
        <v>21340</v>
      </c>
      <c r="C534" s="244" t="s">
        <v>1344</v>
      </c>
      <c r="D534" s="289" t="s">
        <v>21344</v>
      </c>
      <c r="E534" s="289" t="s">
        <v>21364</v>
      </c>
      <c r="F534" s="289" t="s">
        <v>21365</v>
      </c>
      <c r="G534" s="244" t="s">
        <v>21366</v>
      </c>
      <c r="H534" s="245">
        <v>20</v>
      </c>
      <c r="I534" s="244" t="s">
        <v>1347</v>
      </c>
      <c r="J534" s="245">
        <v>256</v>
      </c>
      <c r="K534" s="245" t="s">
        <v>1358</v>
      </c>
      <c r="L534" s="289"/>
      <c r="M534" s="289" t="s">
        <v>1349</v>
      </c>
      <c r="N534" s="289"/>
      <c r="O534" s="244" t="s">
        <v>23348</v>
      </c>
      <c r="P534" s="244" t="s">
        <v>18562</v>
      </c>
      <c r="Q534" s="302"/>
      <c r="R534" s="302"/>
      <c r="S534" s="302"/>
      <c r="T534" s="302"/>
      <c r="U534" s="302"/>
    </row>
    <row r="535" spans="1:21" s="677" customFormat="1" ht="13.5">
      <c r="A535" s="610">
        <v>4380</v>
      </c>
      <c r="B535" s="213" t="s">
        <v>15500</v>
      </c>
      <c r="C535" s="69" t="s">
        <v>15554</v>
      </c>
      <c r="D535" s="69" t="s">
        <v>15569</v>
      </c>
      <c r="E535" s="71" t="s">
        <v>15598</v>
      </c>
      <c r="F535" s="71" t="s">
        <v>15599</v>
      </c>
      <c r="G535" s="610" t="s">
        <v>17336</v>
      </c>
      <c r="H535" s="132">
        <v>11</v>
      </c>
      <c r="I535" s="69" t="s">
        <v>15576</v>
      </c>
      <c r="J535" s="132">
        <v>30</v>
      </c>
      <c r="K535" s="132" t="s">
        <v>15572</v>
      </c>
      <c r="L535" s="69"/>
      <c r="M535" s="71" t="s">
        <v>15562</v>
      </c>
      <c r="N535" s="71"/>
      <c r="O535" s="71" t="s">
        <v>15600</v>
      </c>
      <c r="P535" s="71" t="s">
        <v>15550</v>
      </c>
      <c r="Q535" s="302"/>
      <c r="R535" s="302"/>
      <c r="S535" s="302"/>
      <c r="T535" s="302"/>
      <c r="U535" s="302"/>
    </row>
    <row r="536" spans="1:21" s="677" customFormat="1" ht="13.5">
      <c r="A536" s="610">
        <v>5169</v>
      </c>
      <c r="B536" s="901" t="s">
        <v>21316</v>
      </c>
      <c r="C536" s="771" t="s">
        <v>1344</v>
      </c>
      <c r="D536" s="957" t="s">
        <v>21077</v>
      </c>
      <c r="E536" s="976" t="s">
        <v>21269</v>
      </c>
      <c r="F536" s="991" t="str">
        <f>"P"&amp;G536</f>
        <v>PTEST_USER</v>
      </c>
      <c r="G536" s="999" t="s">
        <v>17336</v>
      </c>
      <c r="H536" s="1005">
        <v>18</v>
      </c>
      <c r="I536" s="991" t="s">
        <v>1347</v>
      </c>
      <c r="J536" s="1005">
        <v>30</v>
      </c>
      <c r="K536" s="1005" t="s">
        <v>1358</v>
      </c>
      <c r="L536" s="976"/>
      <c r="M536" s="976" t="s">
        <v>1349</v>
      </c>
      <c r="N536" s="976"/>
      <c r="O536" s="976" t="s">
        <v>23291</v>
      </c>
      <c r="P536" s="893" t="s">
        <v>18562</v>
      </c>
      <c r="Q536" s="654"/>
      <c r="R536" s="654"/>
      <c r="S536" s="654"/>
      <c r="T536" s="654"/>
      <c r="U536" s="654"/>
    </row>
    <row r="537" spans="1:21" s="677" customFormat="1" ht="13.5">
      <c r="A537" s="610">
        <v>5158</v>
      </c>
      <c r="B537" s="901" t="s">
        <v>21316</v>
      </c>
      <c r="C537" s="771" t="s">
        <v>1344</v>
      </c>
      <c r="D537" s="957" t="s">
        <v>21077</v>
      </c>
      <c r="E537" s="976" t="s">
        <v>21254</v>
      </c>
      <c r="F537" s="991" t="str">
        <f>"P"&amp;G537</f>
        <v>PTEST_TYPE_NAME</v>
      </c>
      <c r="G537" s="999" t="s">
        <v>21255</v>
      </c>
      <c r="H537" s="1005">
        <v>7</v>
      </c>
      <c r="I537" s="991" t="s">
        <v>1347</v>
      </c>
      <c r="J537" s="1005">
        <v>30</v>
      </c>
      <c r="K537" s="1005" t="s">
        <v>1358</v>
      </c>
      <c r="L537" s="976"/>
      <c r="M537" s="976" t="s">
        <v>1349</v>
      </c>
      <c r="N537" s="976"/>
      <c r="O537" s="976" t="s">
        <v>23279</v>
      </c>
      <c r="P537" s="893" t="s">
        <v>18562</v>
      </c>
      <c r="Q537" s="654"/>
      <c r="R537" s="654"/>
      <c r="S537" s="654"/>
      <c r="T537" s="654"/>
      <c r="U537" s="654"/>
    </row>
    <row r="538" spans="1:21" s="677" customFormat="1" ht="13.5">
      <c r="A538" s="610">
        <v>3697</v>
      </c>
      <c r="B538" s="759" t="s">
        <v>12393</v>
      </c>
      <c r="C538" s="660" t="s">
        <v>1344</v>
      </c>
      <c r="D538" s="660" t="s">
        <v>12405</v>
      </c>
      <c r="E538" s="610" t="s">
        <v>12431</v>
      </c>
      <c r="F538" s="610" t="s">
        <v>12420</v>
      </c>
      <c r="G538" s="610" t="s">
        <v>12409</v>
      </c>
      <c r="H538" s="630">
        <v>3</v>
      </c>
      <c r="I538" s="611" t="s">
        <v>1347</v>
      </c>
      <c r="J538" s="630">
        <v>100</v>
      </c>
      <c r="K538" s="630" t="s">
        <v>12406</v>
      </c>
      <c r="L538" s="611"/>
      <c r="M538" s="610" t="s">
        <v>1349</v>
      </c>
      <c r="N538" s="610"/>
      <c r="O538" s="610" t="s">
        <v>12443</v>
      </c>
      <c r="P538" s="610" t="s">
        <v>12367</v>
      </c>
      <c r="Q538" s="654"/>
      <c r="R538" s="302"/>
      <c r="S538" s="302"/>
      <c r="T538" s="302"/>
      <c r="U538" s="302"/>
    </row>
    <row r="539" spans="1:21" s="677" customFormat="1" ht="13.5">
      <c r="A539" s="610">
        <v>5157</v>
      </c>
      <c r="B539" s="901" t="s">
        <v>21316</v>
      </c>
      <c r="C539" s="771" t="s">
        <v>1344</v>
      </c>
      <c r="D539" s="957" t="s">
        <v>21077</v>
      </c>
      <c r="E539" s="976" t="s">
        <v>12431</v>
      </c>
      <c r="F539" s="991" t="str">
        <f>"P"&amp;G539</f>
        <v>PTEST_TYPE</v>
      </c>
      <c r="G539" s="999" t="s">
        <v>12409</v>
      </c>
      <c r="H539" s="1005">
        <v>6</v>
      </c>
      <c r="I539" s="991" t="s">
        <v>1347</v>
      </c>
      <c r="J539" s="1005">
        <v>10</v>
      </c>
      <c r="K539" s="1005" t="s">
        <v>1358</v>
      </c>
      <c r="L539" s="976"/>
      <c r="M539" s="976" t="s">
        <v>1349</v>
      </c>
      <c r="N539" s="976"/>
      <c r="O539" s="976" t="s">
        <v>23278</v>
      </c>
      <c r="P539" s="893" t="s">
        <v>18562</v>
      </c>
      <c r="Q539" s="654"/>
      <c r="R539" s="654"/>
      <c r="S539" s="654"/>
      <c r="T539" s="654"/>
      <c r="U539" s="654"/>
    </row>
    <row r="540" spans="1:21" s="677" customFormat="1" ht="13.5">
      <c r="A540" s="610">
        <v>5272</v>
      </c>
      <c r="B540" s="898" t="s">
        <v>21340</v>
      </c>
      <c r="C540" s="78" t="s">
        <v>1344</v>
      </c>
      <c r="D540" s="335" t="s">
        <v>21350</v>
      </c>
      <c r="E540" s="977" t="s">
        <v>21463</v>
      </c>
      <c r="F540" s="335" t="s">
        <v>21464</v>
      </c>
      <c r="G540" s="78" t="s">
        <v>21465</v>
      </c>
      <c r="H540" s="137">
        <v>20</v>
      </c>
      <c r="I540" s="78" t="s">
        <v>1347</v>
      </c>
      <c r="J540" s="137">
        <v>128</v>
      </c>
      <c r="K540" s="137" t="s">
        <v>1358</v>
      </c>
      <c r="L540" s="335"/>
      <c r="M540" s="335" t="s">
        <v>1349</v>
      </c>
      <c r="N540" s="335"/>
      <c r="O540" s="78" t="s">
        <v>23381</v>
      </c>
      <c r="P540" s="78" t="s">
        <v>18562</v>
      </c>
      <c r="Q540" s="302"/>
      <c r="R540" s="302"/>
      <c r="S540" s="302"/>
      <c r="T540" s="302"/>
      <c r="U540" s="302"/>
    </row>
    <row r="541" spans="1:21" s="677" customFormat="1" ht="13.5">
      <c r="A541" s="610">
        <v>5162</v>
      </c>
      <c r="B541" s="901" t="s">
        <v>21316</v>
      </c>
      <c r="C541" s="771" t="s">
        <v>1344</v>
      </c>
      <c r="D541" s="957" t="s">
        <v>21077</v>
      </c>
      <c r="E541" s="976" t="s">
        <v>19742</v>
      </c>
      <c r="F541" s="991" t="str">
        <f>"P"&amp;G541</f>
        <v>PTEST_SEQ</v>
      </c>
      <c r="G541" s="999" t="s">
        <v>21260</v>
      </c>
      <c r="H541" s="1005">
        <v>11</v>
      </c>
      <c r="I541" s="991" t="s">
        <v>1353</v>
      </c>
      <c r="J541" s="1005"/>
      <c r="K541" s="1005" t="s">
        <v>1358</v>
      </c>
      <c r="L541" s="976"/>
      <c r="M541" s="976" t="s">
        <v>1349</v>
      </c>
      <c r="N541" s="976"/>
      <c r="O541" s="976" t="s">
        <v>19757</v>
      </c>
      <c r="P541" s="893" t="s">
        <v>18562</v>
      </c>
      <c r="Q541" s="654"/>
      <c r="R541" s="654"/>
      <c r="S541" s="654"/>
      <c r="T541" s="654"/>
      <c r="U541" s="654"/>
    </row>
    <row r="542" spans="1:21" s="677" customFormat="1" ht="13.5">
      <c r="A542" s="610">
        <v>5275</v>
      </c>
      <c r="B542" s="898" t="s">
        <v>21340</v>
      </c>
      <c r="C542" s="78" t="s">
        <v>1344</v>
      </c>
      <c r="D542" s="335" t="s">
        <v>21350</v>
      </c>
      <c r="E542" s="977" t="s">
        <v>19742</v>
      </c>
      <c r="F542" s="335" t="s">
        <v>21472</v>
      </c>
      <c r="G542" s="78" t="s">
        <v>21260</v>
      </c>
      <c r="H542" s="137">
        <v>23</v>
      </c>
      <c r="I542" s="78" t="s">
        <v>1353</v>
      </c>
      <c r="J542" s="137"/>
      <c r="K542" s="137" t="s">
        <v>1358</v>
      </c>
      <c r="L542" s="335"/>
      <c r="M542" s="335" t="s">
        <v>1349</v>
      </c>
      <c r="N542" s="335"/>
      <c r="O542" s="78" t="s">
        <v>23384</v>
      </c>
      <c r="P542" s="78" t="s">
        <v>18562</v>
      </c>
      <c r="Q542" s="302"/>
      <c r="R542" s="302"/>
      <c r="S542" s="302"/>
      <c r="T542" s="302"/>
      <c r="U542" s="302"/>
    </row>
    <row r="543" spans="1:21" s="677" customFormat="1" ht="13.5">
      <c r="A543" s="610">
        <v>5274</v>
      </c>
      <c r="B543" s="898" t="s">
        <v>21340</v>
      </c>
      <c r="C543" s="78" t="s">
        <v>1344</v>
      </c>
      <c r="D543" s="335" t="s">
        <v>21350</v>
      </c>
      <c r="E543" s="977" t="s">
        <v>21469</v>
      </c>
      <c r="F543" s="335" t="s">
        <v>21470</v>
      </c>
      <c r="G543" s="78" t="s">
        <v>21471</v>
      </c>
      <c r="H543" s="137">
        <v>22</v>
      </c>
      <c r="I543" s="78" t="s">
        <v>1347</v>
      </c>
      <c r="J543" s="137">
        <v>128</v>
      </c>
      <c r="K543" s="137" t="s">
        <v>1358</v>
      </c>
      <c r="L543" s="335"/>
      <c r="M543" s="335" t="s">
        <v>1349</v>
      </c>
      <c r="N543" s="335"/>
      <c r="O543" s="78" t="s">
        <v>23383</v>
      </c>
      <c r="P543" s="78" t="s">
        <v>18562</v>
      </c>
      <c r="Q543" s="302"/>
      <c r="R543" s="302"/>
      <c r="S543" s="302"/>
      <c r="T543" s="302"/>
      <c r="U543" s="302"/>
    </row>
    <row r="544" spans="1:21" s="677" customFormat="1" ht="13.5">
      <c r="A544" s="610">
        <v>5271</v>
      </c>
      <c r="B544" s="898" t="s">
        <v>21340</v>
      </c>
      <c r="C544" s="78" t="s">
        <v>1344</v>
      </c>
      <c r="D544" s="335" t="s">
        <v>21350</v>
      </c>
      <c r="E544" s="977" t="s">
        <v>21460</v>
      </c>
      <c r="F544" s="335" t="s">
        <v>21461</v>
      </c>
      <c r="G544" s="78" t="s">
        <v>21462</v>
      </c>
      <c r="H544" s="137">
        <v>19</v>
      </c>
      <c r="I544" s="78" t="s">
        <v>1363</v>
      </c>
      <c r="J544" s="137"/>
      <c r="K544" s="137" t="s">
        <v>1358</v>
      </c>
      <c r="L544" s="335"/>
      <c r="M544" s="335" t="s">
        <v>1349</v>
      </c>
      <c r="N544" s="335"/>
      <c r="O544" s="78" t="s">
        <v>23380</v>
      </c>
      <c r="P544" s="78" t="s">
        <v>18562</v>
      </c>
      <c r="Q544" s="302"/>
      <c r="R544" s="302"/>
      <c r="S544" s="302"/>
      <c r="T544" s="302"/>
      <c r="U544" s="302"/>
    </row>
    <row r="545" spans="1:21" s="677" customFormat="1" ht="13.5">
      <c r="A545" s="610">
        <v>5165</v>
      </c>
      <c r="B545" s="901" t="s">
        <v>21316</v>
      </c>
      <c r="C545" s="771" t="s">
        <v>1344</v>
      </c>
      <c r="D545" s="957" t="s">
        <v>21077</v>
      </c>
      <c r="E545" s="976" t="s">
        <v>23285</v>
      </c>
      <c r="F545" s="991" t="str">
        <f>"P"&amp;G545</f>
        <v>PTEST_REQ_DATE</v>
      </c>
      <c r="G545" s="999" t="s">
        <v>23286</v>
      </c>
      <c r="H545" s="1005">
        <v>14</v>
      </c>
      <c r="I545" s="991" t="s">
        <v>1363</v>
      </c>
      <c r="J545" s="1005"/>
      <c r="K545" s="1005" t="s">
        <v>1358</v>
      </c>
      <c r="L545" s="976"/>
      <c r="M545" s="976" t="s">
        <v>1349</v>
      </c>
      <c r="N545" s="976"/>
      <c r="O545" s="976" t="s">
        <v>23287</v>
      </c>
      <c r="P545" s="893" t="s">
        <v>18562</v>
      </c>
      <c r="Q545" s="654"/>
      <c r="R545" s="654"/>
      <c r="S545" s="654"/>
      <c r="T545" s="654"/>
      <c r="U545" s="654"/>
    </row>
    <row r="546" spans="1:21" s="677" customFormat="1" ht="13.5">
      <c r="A546" s="610">
        <v>4375</v>
      </c>
      <c r="B546" s="213" t="s">
        <v>15500</v>
      </c>
      <c r="C546" s="69" t="s">
        <v>15564</v>
      </c>
      <c r="D546" s="69" t="s">
        <v>15569</v>
      </c>
      <c r="E546" s="71" t="s">
        <v>15581</v>
      </c>
      <c r="F546" s="71" t="s">
        <v>15582</v>
      </c>
      <c r="G546" s="610" t="s">
        <v>17331</v>
      </c>
      <c r="H546" s="132">
        <v>6</v>
      </c>
      <c r="I546" s="69" t="s">
        <v>15583</v>
      </c>
      <c r="J546" s="132">
        <v>100</v>
      </c>
      <c r="K546" s="132" t="s">
        <v>15572</v>
      </c>
      <c r="L546" s="69"/>
      <c r="M546" s="71" t="s">
        <v>15567</v>
      </c>
      <c r="N546" s="71"/>
      <c r="O546" s="71" t="s">
        <v>15584</v>
      </c>
      <c r="P546" s="71" t="s">
        <v>15550</v>
      </c>
      <c r="Q546" s="302"/>
      <c r="R546" s="302"/>
      <c r="S546" s="302"/>
      <c r="T546" s="302"/>
      <c r="U546" s="302"/>
    </row>
    <row r="547" spans="1:21" s="677" customFormat="1" ht="13.5">
      <c r="A547" s="610">
        <v>3698</v>
      </c>
      <c r="B547" s="759" t="s">
        <v>12393</v>
      </c>
      <c r="C547" s="660" t="s">
        <v>1344</v>
      </c>
      <c r="D547" s="660" t="s">
        <v>12405</v>
      </c>
      <c r="E547" s="610" t="s">
        <v>12432</v>
      </c>
      <c r="F547" s="610" t="s">
        <v>12421</v>
      </c>
      <c r="G547" s="610" t="s">
        <v>12410</v>
      </c>
      <c r="H547" s="630">
        <v>4</v>
      </c>
      <c r="I547" s="611" t="s">
        <v>1347</v>
      </c>
      <c r="J547" s="630">
        <v>100</v>
      </c>
      <c r="K547" s="630" t="s">
        <v>12406</v>
      </c>
      <c r="L547" s="611"/>
      <c r="M547" s="610" t="s">
        <v>1349</v>
      </c>
      <c r="N547" s="610"/>
      <c r="O547" s="610" t="s">
        <v>12444</v>
      </c>
      <c r="P547" s="610" t="s">
        <v>12367</v>
      </c>
      <c r="Q547" s="654"/>
      <c r="R547" s="302"/>
      <c r="S547" s="302"/>
      <c r="T547" s="302"/>
      <c r="U547" s="302"/>
    </row>
    <row r="548" spans="1:21" s="677" customFormat="1" ht="13.5">
      <c r="A548" s="610">
        <v>4383</v>
      </c>
      <c r="B548" s="213" t="s">
        <v>15500</v>
      </c>
      <c r="C548" s="69" t="s">
        <v>15564</v>
      </c>
      <c r="D548" s="69" t="s">
        <v>15546</v>
      </c>
      <c r="E548" s="71" t="s">
        <v>15607</v>
      </c>
      <c r="F548" s="71" t="s">
        <v>15608</v>
      </c>
      <c r="G548" s="610" t="s">
        <v>17339</v>
      </c>
      <c r="H548" s="132">
        <v>14</v>
      </c>
      <c r="I548" s="69" t="s">
        <v>15576</v>
      </c>
      <c r="J548" s="132">
        <v>2000</v>
      </c>
      <c r="K548" s="132" t="s">
        <v>15555</v>
      </c>
      <c r="L548" s="69"/>
      <c r="M548" s="71" t="s">
        <v>15567</v>
      </c>
      <c r="N548" s="71"/>
      <c r="O548" s="71" t="s">
        <v>15609</v>
      </c>
      <c r="P548" s="71" t="s">
        <v>15550</v>
      </c>
      <c r="Q548" s="302"/>
      <c r="R548" s="302"/>
      <c r="S548" s="302"/>
      <c r="T548" s="302"/>
      <c r="U548" s="302"/>
    </row>
    <row r="549" spans="1:21" s="677" customFormat="1" ht="13.5">
      <c r="A549" s="610">
        <v>4373</v>
      </c>
      <c r="B549" s="213" t="s">
        <v>15500</v>
      </c>
      <c r="C549" s="69" t="s">
        <v>15554</v>
      </c>
      <c r="D549" s="69" t="s">
        <v>15546</v>
      </c>
      <c r="E549" s="71" t="s">
        <v>15574</v>
      </c>
      <c r="F549" s="71" t="s">
        <v>15575</v>
      </c>
      <c r="G549" s="610" t="s">
        <v>17329</v>
      </c>
      <c r="H549" s="132">
        <v>4</v>
      </c>
      <c r="I549" s="69" t="s">
        <v>15576</v>
      </c>
      <c r="J549" s="132">
        <v>100</v>
      </c>
      <c r="K549" s="132" t="s">
        <v>15555</v>
      </c>
      <c r="L549" s="69"/>
      <c r="M549" s="71" t="s">
        <v>15562</v>
      </c>
      <c r="N549" s="71"/>
      <c r="O549" s="71" t="s">
        <v>15577</v>
      </c>
      <c r="P549" s="71" t="s">
        <v>15550</v>
      </c>
      <c r="Q549" s="302"/>
      <c r="R549" s="302"/>
      <c r="S549" s="302"/>
      <c r="T549" s="302"/>
      <c r="U549" s="302"/>
    </row>
    <row r="550" spans="1:21" s="677" customFormat="1" ht="13.5">
      <c r="A550" s="610">
        <v>5273</v>
      </c>
      <c r="B550" s="898" t="s">
        <v>21340</v>
      </c>
      <c r="C550" s="78" t="s">
        <v>1344</v>
      </c>
      <c r="D550" s="335" t="s">
        <v>21350</v>
      </c>
      <c r="E550" s="977" t="s">
        <v>21466</v>
      </c>
      <c r="F550" s="335" t="s">
        <v>21467</v>
      </c>
      <c r="G550" s="78" t="s">
        <v>21468</v>
      </c>
      <c r="H550" s="137">
        <v>21</v>
      </c>
      <c r="I550" s="78" t="s">
        <v>1363</v>
      </c>
      <c r="J550" s="137"/>
      <c r="K550" s="137" t="s">
        <v>1358</v>
      </c>
      <c r="L550" s="335"/>
      <c r="M550" s="335" t="s">
        <v>1349</v>
      </c>
      <c r="N550" s="335"/>
      <c r="O550" s="78" t="s">
        <v>23382</v>
      </c>
      <c r="P550" s="78" t="s">
        <v>18562</v>
      </c>
      <c r="Q550" s="302"/>
      <c r="R550" s="302"/>
      <c r="S550" s="302"/>
      <c r="T550" s="302"/>
      <c r="U550" s="302"/>
    </row>
    <row r="551" spans="1:21" s="677" customFormat="1" ht="13.5">
      <c r="A551" s="610">
        <v>6116</v>
      </c>
      <c r="B551" s="658" t="s">
        <v>26230</v>
      </c>
      <c r="C551" s="611" t="s">
        <v>26229</v>
      </c>
      <c r="D551" s="610" t="s">
        <v>21064</v>
      </c>
      <c r="E551" s="878" t="s">
        <v>26235</v>
      </c>
      <c r="F551" s="610" t="s">
        <v>26239</v>
      </c>
      <c r="G551" s="610" t="s">
        <v>26246</v>
      </c>
      <c r="H551" s="630">
        <v>9</v>
      </c>
      <c r="I551" s="611" t="s">
        <v>26240</v>
      </c>
      <c r="J551" s="630">
        <v>30</v>
      </c>
      <c r="K551" s="630" t="s">
        <v>26247</v>
      </c>
      <c r="L551" s="611"/>
      <c r="M551" s="610" t="s">
        <v>1349</v>
      </c>
      <c r="N551" s="610"/>
      <c r="O551" s="610" t="s">
        <v>26254</v>
      </c>
      <c r="P551" s="610" t="s">
        <v>26249</v>
      </c>
      <c r="Q551" s="758"/>
      <c r="R551" s="758"/>
      <c r="S551" s="654"/>
      <c r="T551" s="654"/>
      <c r="U551" s="654"/>
    </row>
    <row r="552" spans="1:21" s="446" customFormat="1" ht="13.5">
      <c r="A552" s="610">
        <v>4481</v>
      </c>
      <c r="B552" s="301" t="s">
        <v>16227</v>
      </c>
      <c r="C552" s="69" t="s">
        <v>1344</v>
      </c>
      <c r="D552" s="69" t="s">
        <v>16228</v>
      </c>
      <c r="E552" s="71" t="s">
        <v>16231</v>
      </c>
      <c r="F552" s="71" t="s">
        <v>16232</v>
      </c>
      <c r="G552" s="610" t="s">
        <v>16233</v>
      </c>
      <c r="H552" s="132">
        <v>1</v>
      </c>
      <c r="I552" s="69" t="s">
        <v>1347</v>
      </c>
      <c r="J552" s="132">
        <v>5</v>
      </c>
      <c r="K552" s="132" t="s">
        <v>1358</v>
      </c>
      <c r="L552" s="69"/>
      <c r="M552" s="71" t="s">
        <v>1349</v>
      </c>
      <c r="N552" s="71"/>
      <c r="O552" s="71" t="s">
        <v>16234</v>
      </c>
      <c r="P552" s="71" t="s">
        <v>15988</v>
      </c>
      <c r="Q552" s="337"/>
      <c r="R552" s="337"/>
      <c r="S552" s="337"/>
      <c r="T552" s="337"/>
      <c r="U552" s="337"/>
    </row>
    <row r="553" spans="1:21" s="446" customFormat="1" ht="13.5">
      <c r="A553" s="610">
        <v>1832</v>
      </c>
      <c r="B553" s="726"/>
      <c r="C553" s="611" t="s">
        <v>11520</v>
      </c>
      <c r="D553" s="727" t="s">
        <v>12340</v>
      </c>
      <c r="E553" s="626" t="s">
        <v>8871</v>
      </c>
      <c r="F553" s="626" t="s">
        <v>8870</v>
      </c>
      <c r="G553" s="626" t="s">
        <v>17029</v>
      </c>
      <c r="H553" s="728">
        <v>74</v>
      </c>
      <c r="I553" s="727" t="s">
        <v>1347</v>
      </c>
      <c r="J553" s="728">
        <v>1</v>
      </c>
      <c r="K553" s="728" t="s">
        <v>8872</v>
      </c>
      <c r="L553" s="727" t="s">
        <v>8873</v>
      </c>
      <c r="M553" s="626" t="s">
        <v>1349</v>
      </c>
      <c r="N553" s="626"/>
      <c r="O553" s="626" t="s">
        <v>8871</v>
      </c>
      <c r="P553" s="626" t="s">
        <v>8861</v>
      </c>
      <c r="Q553" s="654"/>
      <c r="R553" s="302"/>
      <c r="S553" s="302"/>
      <c r="T553" s="302"/>
      <c r="U553" s="302"/>
    </row>
    <row r="554" spans="1:21" s="446" customFormat="1" ht="13.5">
      <c r="A554" s="610">
        <v>728</v>
      </c>
      <c r="B554" s="695" t="s">
        <v>5821</v>
      </c>
      <c r="C554" s="611" t="s">
        <v>11520</v>
      </c>
      <c r="D554" s="426" t="s">
        <v>6489</v>
      </c>
      <c r="E554" s="710" t="s">
        <v>15142</v>
      </c>
      <c r="F554" s="711" t="s">
        <v>15143</v>
      </c>
      <c r="G554" s="711" t="s">
        <v>15144</v>
      </c>
      <c r="H554" s="696">
        <v>37</v>
      </c>
      <c r="I554" s="426" t="s">
        <v>5840</v>
      </c>
      <c r="J554" s="696">
        <v>128</v>
      </c>
      <c r="K554" s="696" t="s">
        <v>5841</v>
      </c>
      <c r="L554" s="671"/>
      <c r="M554" s="308" t="s">
        <v>15146</v>
      </c>
      <c r="N554" s="671"/>
      <c r="O554" s="671" t="s">
        <v>12697</v>
      </c>
      <c r="P554" s="671" t="s">
        <v>7088</v>
      </c>
      <c r="Q554" s="697"/>
      <c r="R554" s="320"/>
      <c r="S554" s="320"/>
      <c r="T554" s="320"/>
      <c r="U554" s="320"/>
    </row>
    <row r="555" spans="1:21" s="446" customFormat="1" ht="13.5">
      <c r="A555" s="610">
        <v>4128</v>
      </c>
      <c r="B555" s="326"/>
      <c r="C555" s="77" t="s">
        <v>1344</v>
      </c>
      <c r="D555" s="86" t="s">
        <v>14485</v>
      </c>
      <c r="E555" s="77" t="s">
        <v>14553</v>
      </c>
      <c r="F555" s="86" t="s">
        <v>14513</v>
      </c>
      <c r="G555" s="653" t="s">
        <v>14514</v>
      </c>
      <c r="H555" s="135">
        <v>11</v>
      </c>
      <c r="I555" s="40" t="s">
        <v>1347</v>
      </c>
      <c r="J555" s="135">
        <v>100</v>
      </c>
      <c r="K555" s="135" t="s">
        <v>1358</v>
      </c>
      <c r="L555" s="77"/>
      <c r="M555" s="86" t="s">
        <v>1349</v>
      </c>
      <c r="N555" s="86"/>
      <c r="O555" s="40" t="s">
        <v>6458</v>
      </c>
      <c r="P555" s="77" t="s">
        <v>2869</v>
      </c>
      <c r="Q555" s="324"/>
      <c r="R555" s="320"/>
      <c r="S555" s="320"/>
      <c r="T555" s="320"/>
      <c r="U555" s="320"/>
    </row>
    <row r="556" spans="1:21" s="446" customFormat="1" ht="13.5">
      <c r="A556" s="610">
        <v>1351</v>
      </c>
      <c r="B556" s="658"/>
      <c r="C556" s="611" t="s">
        <v>11520</v>
      </c>
      <c r="D556" s="611" t="s">
        <v>3006</v>
      </c>
      <c r="E556" s="610" t="s">
        <v>3135</v>
      </c>
      <c r="F556" s="610" t="s">
        <v>3136</v>
      </c>
      <c r="G556" s="610" t="s">
        <v>3137</v>
      </c>
      <c r="H556" s="630">
        <v>36</v>
      </c>
      <c r="I556" s="611" t="s">
        <v>1347</v>
      </c>
      <c r="J556" s="630">
        <v>1</v>
      </c>
      <c r="K556" s="630" t="s">
        <v>1358</v>
      </c>
      <c r="L556" s="611"/>
      <c r="M556" s="610" t="s">
        <v>1349</v>
      </c>
      <c r="N556" s="610"/>
      <c r="O556" s="610" t="s">
        <v>3138</v>
      </c>
      <c r="P556" s="610" t="s">
        <v>2869</v>
      </c>
      <c r="Q556" s="654"/>
      <c r="R556" s="302"/>
      <c r="S556" s="302"/>
      <c r="T556" s="302"/>
      <c r="U556" s="302"/>
    </row>
    <row r="557" spans="1:21" s="682" customFormat="1" ht="13.5">
      <c r="A557" s="610">
        <v>344</v>
      </c>
      <c r="B557" s="658"/>
      <c r="C557" s="611" t="s">
        <v>11520</v>
      </c>
      <c r="D557" s="611" t="s">
        <v>1870</v>
      </c>
      <c r="E557" s="877" t="s">
        <v>6154</v>
      </c>
      <c r="F557" s="877" t="s">
        <v>6139</v>
      </c>
      <c r="G557" s="610" t="s">
        <v>25287</v>
      </c>
      <c r="H557" s="630">
        <v>37</v>
      </c>
      <c r="I557" s="611" t="s">
        <v>1347</v>
      </c>
      <c r="J557" s="630">
        <v>20</v>
      </c>
      <c r="K557" s="630" t="s">
        <v>1358</v>
      </c>
      <c r="L557" s="611"/>
      <c r="M557" s="610" t="s">
        <v>1349</v>
      </c>
      <c r="N557" s="610"/>
      <c r="O557" s="610" t="s">
        <v>6168</v>
      </c>
      <c r="P557" s="610" t="s">
        <v>1629</v>
      </c>
      <c r="Q557" s="654"/>
      <c r="R557" s="302"/>
      <c r="S557" s="302"/>
      <c r="T557" s="302"/>
      <c r="U557" s="302"/>
    </row>
    <row r="558" spans="1:21" s="682" customFormat="1" ht="13.5">
      <c r="A558" s="610">
        <v>536</v>
      </c>
      <c r="B558" s="659"/>
      <c r="C558" s="611" t="s">
        <v>11520</v>
      </c>
      <c r="D558" s="660" t="s">
        <v>2021</v>
      </c>
      <c r="E558" s="877" t="s">
        <v>6154</v>
      </c>
      <c r="F558" s="877" t="s">
        <v>6139</v>
      </c>
      <c r="G558" s="610" t="s">
        <v>7643</v>
      </c>
      <c r="H558" s="661">
        <v>10</v>
      </c>
      <c r="I558" s="660" t="s">
        <v>1347</v>
      </c>
      <c r="J558" s="661">
        <v>20</v>
      </c>
      <c r="K558" s="661" t="s">
        <v>1358</v>
      </c>
      <c r="L558" s="660"/>
      <c r="M558" s="877" t="s">
        <v>1349</v>
      </c>
      <c r="N558" s="877"/>
      <c r="O558" s="877" t="s">
        <v>7644</v>
      </c>
      <c r="P558" s="877" t="s">
        <v>1929</v>
      </c>
      <c r="Q558" s="677"/>
      <c r="R558" s="320"/>
      <c r="S558" s="320"/>
      <c r="T558" s="320"/>
      <c r="U558" s="320"/>
    </row>
    <row r="559" spans="1:21" s="682" customFormat="1" ht="13.5">
      <c r="A559" s="610">
        <v>2337</v>
      </c>
      <c r="B559" s="658"/>
      <c r="C559" s="611" t="s">
        <v>11520</v>
      </c>
      <c r="D559" s="611" t="s">
        <v>2530</v>
      </c>
      <c r="E559" s="643" t="s">
        <v>6154</v>
      </c>
      <c r="F559" s="610" t="s">
        <v>6139</v>
      </c>
      <c r="G559" s="610" t="s">
        <v>7643</v>
      </c>
      <c r="H559" s="630">
        <v>27</v>
      </c>
      <c r="I559" s="611" t="s">
        <v>1347</v>
      </c>
      <c r="J559" s="630">
        <v>20</v>
      </c>
      <c r="K559" s="630" t="s">
        <v>1358</v>
      </c>
      <c r="L559" s="611"/>
      <c r="M559" s="610" t="s">
        <v>1349</v>
      </c>
      <c r="N559" s="610"/>
      <c r="O559" s="610" t="s">
        <v>8567</v>
      </c>
      <c r="P559" s="610" t="s">
        <v>1929</v>
      </c>
      <c r="Q559" s="654"/>
      <c r="R559" s="302"/>
      <c r="S559" s="302"/>
      <c r="T559" s="302"/>
      <c r="U559" s="302"/>
    </row>
    <row r="560" spans="1:21" s="682" customFormat="1" ht="13.5">
      <c r="A560" s="610">
        <v>452</v>
      </c>
      <c r="B560" s="658"/>
      <c r="C560" s="611" t="s">
        <v>11520</v>
      </c>
      <c r="D560" s="611" t="s">
        <v>6137</v>
      </c>
      <c r="E560" s="610" t="s">
        <v>9286</v>
      </c>
      <c r="F560" s="610" t="s">
        <v>9282</v>
      </c>
      <c r="G560" s="610" t="s">
        <v>11036</v>
      </c>
      <c r="H560" s="630">
        <v>3</v>
      </c>
      <c r="I560" s="611" t="s">
        <v>1347</v>
      </c>
      <c r="J560" s="630">
        <v>20</v>
      </c>
      <c r="K560" s="630" t="s">
        <v>1358</v>
      </c>
      <c r="L560" s="611"/>
      <c r="M560" s="610" t="s">
        <v>1349</v>
      </c>
      <c r="N560" s="610"/>
      <c r="O560" s="610" t="s">
        <v>9283</v>
      </c>
      <c r="P560" s="610" t="s">
        <v>1929</v>
      </c>
      <c r="Q560" s="654"/>
      <c r="R560" s="302"/>
      <c r="S560" s="302"/>
      <c r="T560" s="302"/>
      <c r="U560" s="302"/>
    </row>
    <row r="561" spans="1:21" s="682" customFormat="1" ht="13.5">
      <c r="A561" s="610">
        <v>552</v>
      </c>
      <c r="B561" s="659"/>
      <c r="C561" s="611" t="s">
        <v>11520</v>
      </c>
      <c r="D561" s="660" t="s">
        <v>2021</v>
      </c>
      <c r="E561" s="877" t="s">
        <v>11034</v>
      </c>
      <c r="F561" s="877" t="s">
        <v>11035</v>
      </c>
      <c r="G561" s="610" t="s">
        <v>11036</v>
      </c>
      <c r="H561" s="661">
        <v>26</v>
      </c>
      <c r="I561" s="660" t="s">
        <v>1347</v>
      </c>
      <c r="J561" s="661">
        <v>20</v>
      </c>
      <c r="K561" s="661" t="s">
        <v>1358</v>
      </c>
      <c r="L561" s="660"/>
      <c r="M561" s="877" t="s">
        <v>1349</v>
      </c>
      <c r="N561" s="877"/>
      <c r="O561" s="877" t="s">
        <v>11037</v>
      </c>
      <c r="P561" s="877" t="s">
        <v>1929</v>
      </c>
      <c r="Q561" s="446"/>
      <c r="R561" s="320"/>
      <c r="S561" s="320"/>
      <c r="T561" s="320"/>
      <c r="U561" s="320"/>
    </row>
    <row r="562" spans="1:21" s="682" customFormat="1" ht="13.5">
      <c r="A562" s="610">
        <v>2355</v>
      </c>
      <c r="B562" s="658"/>
      <c r="C562" s="611" t="s">
        <v>11520</v>
      </c>
      <c r="D562" s="611" t="s">
        <v>2530</v>
      </c>
      <c r="E562" s="610" t="s">
        <v>9281</v>
      </c>
      <c r="F562" s="610" t="s">
        <v>9282</v>
      </c>
      <c r="G562" s="610" t="s">
        <v>11036</v>
      </c>
      <c r="H562" s="630">
        <v>45</v>
      </c>
      <c r="I562" s="611" t="s">
        <v>1347</v>
      </c>
      <c r="J562" s="630">
        <v>20</v>
      </c>
      <c r="K562" s="630" t="s">
        <v>1358</v>
      </c>
      <c r="L562" s="611"/>
      <c r="M562" s="610" t="s">
        <v>1349</v>
      </c>
      <c r="N562" s="610"/>
      <c r="O562" s="610" t="s">
        <v>9283</v>
      </c>
      <c r="P562" s="610" t="s">
        <v>1929</v>
      </c>
      <c r="Q562" s="654"/>
      <c r="R562" s="302"/>
      <c r="S562" s="302"/>
      <c r="T562" s="302"/>
      <c r="U562" s="302"/>
    </row>
    <row r="563" spans="1:21" s="682" customFormat="1" ht="13.5">
      <c r="A563" s="610">
        <v>233</v>
      </c>
      <c r="B563" s="296"/>
      <c r="C563" s="611" t="s">
        <v>11521</v>
      </c>
      <c r="D563" s="660" t="s">
        <v>1819</v>
      </c>
      <c r="E563" s="40" t="s">
        <v>7595</v>
      </c>
      <c r="F563" s="877" t="s">
        <v>7591</v>
      </c>
      <c r="G563" s="610" t="s">
        <v>7586</v>
      </c>
      <c r="H563" s="661">
        <v>6</v>
      </c>
      <c r="I563" s="660" t="s">
        <v>1347</v>
      </c>
      <c r="J563" s="661">
        <v>3000</v>
      </c>
      <c r="K563" s="661" t="s">
        <v>1358</v>
      </c>
      <c r="L563" s="660"/>
      <c r="M563" s="877" t="s">
        <v>1349</v>
      </c>
      <c r="N563" s="877"/>
      <c r="O563" s="877" t="s">
        <v>7604</v>
      </c>
      <c r="P563" s="877" t="s">
        <v>2784</v>
      </c>
      <c r="Q563" s="663"/>
      <c r="R563" s="319"/>
      <c r="S563" s="319"/>
      <c r="T563" s="319"/>
      <c r="U563" s="319"/>
    </row>
    <row r="564" spans="1:21" s="682" customFormat="1" ht="13.5">
      <c r="A564" s="610">
        <v>5059</v>
      </c>
      <c r="B564" s="901" t="s">
        <v>21316</v>
      </c>
      <c r="C564" s="771" t="s">
        <v>1344</v>
      </c>
      <c r="D564" s="957" t="s">
        <v>21074</v>
      </c>
      <c r="E564" s="976" t="s">
        <v>7595</v>
      </c>
      <c r="F564" s="976" t="str">
        <f>"P"&amp;G564</f>
        <v>PTECHNICAL_SPECIFICATION</v>
      </c>
      <c r="G564" s="976" t="s">
        <v>7586</v>
      </c>
      <c r="H564" s="1005">
        <v>7</v>
      </c>
      <c r="I564" s="976" t="s">
        <v>1347</v>
      </c>
      <c r="J564" s="1005">
        <v>4000</v>
      </c>
      <c r="K564" s="1005" t="s">
        <v>1358</v>
      </c>
      <c r="L564" s="976"/>
      <c r="M564" s="976" t="s">
        <v>1349</v>
      </c>
      <c r="N564" s="976"/>
      <c r="O564" s="976" t="s">
        <v>7604</v>
      </c>
      <c r="P564" s="893" t="s">
        <v>18562</v>
      </c>
      <c r="Q564" s="654"/>
      <c r="R564" s="654"/>
      <c r="S564" s="654"/>
      <c r="T564" s="654"/>
      <c r="U564" s="654"/>
    </row>
    <row r="565" spans="1:21" s="682" customFormat="1" ht="13.5">
      <c r="A565" s="610">
        <v>5060</v>
      </c>
      <c r="B565" s="901" t="s">
        <v>21316</v>
      </c>
      <c r="C565" s="771" t="s">
        <v>1344</v>
      </c>
      <c r="D565" s="957" t="s">
        <v>21074</v>
      </c>
      <c r="E565" s="976" t="s">
        <v>21129</v>
      </c>
      <c r="F565" s="976" t="str">
        <f>"P"&amp;G565</f>
        <v>PTECHNICAL_SPECFICATION_LAYOUT</v>
      </c>
      <c r="G565" s="976" t="s">
        <v>21130</v>
      </c>
      <c r="H565" s="1005">
        <v>8</v>
      </c>
      <c r="I565" s="976" t="s">
        <v>1347</v>
      </c>
      <c r="J565" s="1005">
        <v>4000</v>
      </c>
      <c r="K565" s="1005" t="s">
        <v>1358</v>
      </c>
      <c r="L565" s="976"/>
      <c r="M565" s="976" t="s">
        <v>1349</v>
      </c>
      <c r="N565" s="976"/>
      <c r="O565" s="976" t="s">
        <v>23207</v>
      </c>
      <c r="P565" s="893" t="s">
        <v>18562</v>
      </c>
      <c r="Q565" s="654"/>
      <c r="R565" s="654"/>
      <c r="S565" s="654"/>
      <c r="T565" s="654"/>
      <c r="U565" s="654"/>
    </row>
    <row r="566" spans="1:21" s="682" customFormat="1" ht="13.5">
      <c r="A566" s="610">
        <v>453</v>
      </c>
      <c r="B566" s="658"/>
      <c r="C566" s="611" t="s">
        <v>11520</v>
      </c>
      <c r="D566" s="611" t="s">
        <v>6137</v>
      </c>
      <c r="E566" s="610" t="s">
        <v>6155</v>
      </c>
      <c r="F566" s="610" t="s">
        <v>6140</v>
      </c>
      <c r="G566" s="610" t="s">
        <v>7645</v>
      </c>
      <c r="H566" s="630">
        <v>4</v>
      </c>
      <c r="I566" s="611" t="s">
        <v>1347</v>
      </c>
      <c r="J566" s="630">
        <v>20</v>
      </c>
      <c r="K566" s="630" t="s">
        <v>1358</v>
      </c>
      <c r="L566" s="611"/>
      <c r="M566" s="610" t="s">
        <v>1349</v>
      </c>
      <c r="N566" s="610"/>
      <c r="O566" s="610" t="s">
        <v>6169</v>
      </c>
      <c r="P566" s="610" t="s">
        <v>1929</v>
      </c>
      <c r="Q566" s="654"/>
      <c r="R566" s="302"/>
      <c r="S566" s="302"/>
      <c r="T566" s="302"/>
      <c r="U566" s="302"/>
    </row>
    <row r="567" spans="1:21" s="682" customFormat="1" ht="13.5">
      <c r="A567" s="610">
        <v>537</v>
      </c>
      <c r="B567" s="659"/>
      <c r="C567" s="611" t="s">
        <v>11520</v>
      </c>
      <c r="D567" s="660" t="s">
        <v>2021</v>
      </c>
      <c r="E567" s="877" t="s">
        <v>6155</v>
      </c>
      <c r="F567" s="877" t="s">
        <v>6140</v>
      </c>
      <c r="G567" s="610" t="s">
        <v>7645</v>
      </c>
      <c r="H567" s="661">
        <v>11</v>
      </c>
      <c r="I567" s="660" t="s">
        <v>1347</v>
      </c>
      <c r="J567" s="661">
        <v>20</v>
      </c>
      <c r="K567" s="661" t="s">
        <v>1358</v>
      </c>
      <c r="L567" s="660"/>
      <c r="M567" s="877" t="s">
        <v>1349</v>
      </c>
      <c r="N567" s="877"/>
      <c r="O567" s="877" t="s">
        <v>5595</v>
      </c>
      <c r="P567" s="877" t="s">
        <v>1929</v>
      </c>
      <c r="Q567" s="677"/>
      <c r="R567" s="320"/>
      <c r="S567" s="320"/>
      <c r="T567" s="320"/>
      <c r="U567" s="320"/>
    </row>
    <row r="568" spans="1:21" s="682" customFormat="1" ht="13.5">
      <c r="A568" s="610">
        <v>2338</v>
      </c>
      <c r="B568" s="658"/>
      <c r="C568" s="611" t="s">
        <v>11520</v>
      </c>
      <c r="D568" s="611" t="s">
        <v>2530</v>
      </c>
      <c r="E568" s="610" t="s">
        <v>6155</v>
      </c>
      <c r="F568" s="610" t="s">
        <v>6140</v>
      </c>
      <c r="G568" s="610" t="s">
        <v>7645</v>
      </c>
      <c r="H568" s="630">
        <v>28</v>
      </c>
      <c r="I568" s="611" t="s">
        <v>1347</v>
      </c>
      <c r="J568" s="630">
        <v>20</v>
      </c>
      <c r="K568" s="630" t="s">
        <v>1358</v>
      </c>
      <c r="L568" s="611"/>
      <c r="M568" s="610" t="s">
        <v>1349</v>
      </c>
      <c r="N568" s="610"/>
      <c r="O568" s="610" t="s">
        <v>8568</v>
      </c>
      <c r="P568" s="610" t="s">
        <v>1929</v>
      </c>
      <c r="Q568" s="654"/>
      <c r="R568" s="302"/>
      <c r="S568" s="302"/>
      <c r="T568" s="302"/>
      <c r="U568" s="302"/>
    </row>
    <row r="569" spans="1:21" s="682" customFormat="1" ht="13.5">
      <c r="A569" s="610">
        <v>462</v>
      </c>
      <c r="B569" s="658"/>
      <c r="C569" s="611" t="s">
        <v>11520</v>
      </c>
      <c r="D569" s="611" t="s">
        <v>6137</v>
      </c>
      <c r="E569" s="610" t="s">
        <v>6162</v>
      </c>
      <c r="F569" s="610" t="s">
        <v>6147</v>
      </c>
      <c r="G569" s="610" t="s">
        <v>7662</v>
      </c>
      <c r="H569" s="630">
        <v>13</v>
      </c>
      <c r="I569" s="611" t="s">
        <v>1347</v>
      </c>
      <c r="J569" s="630">
        <v>20</v>
      </c>
      <c r="K569" s="630" t="s">
        <v>1358</v>
      </c>
      <c r="L569" s="611"/>
      <c r="M569" s="610" t="s">
        <v>1349</v>
      </c>
      <c r="N569" s="610"/>
      <c r="O569" s="610" t="s">
        <v>6178</v>
      </c>
      <c r="P569" s="610" t="s">
        <v>1929</v>
      </c>
      <c r="Q569" s="654"/>
      <c r="R569" s="302"/>
      <c r="S569" s="302"/>
      <c r="T569" s="302"/>
      <c r="U569" s="302"/>
    </row>
    <row r="570" spans="1:21" s="682" customFormat="1" ht="13.5">
      <c r="A570" s="610">
        <v>545</v>
      </c>
      <c r="B570" s="659"/>
      <c r="C570" s="611" t="s">
        <v>11520</v>
      </c>
      <c r="D570" s="660" t="s">
        <v>2021</v>
      </c>
      <c r="E570" s="877" t="s">
        <v>6162</v>
      </c>
      <c r="F570" s="877" t="s">
        <v>6147</v>
      </c>
      <c r="G570" s="610" t="s">
        <v>7662</v>
      </c>
      <c r="H570" s="661">
        <v>19</v>
      </c>
      <c r="I570" s="660" t="s">
        <v>1347</v>
      </c>
      <c r="J570" s="661">
        <v>20</v>
      </c>
      <c r="K570" s="661" t="s">
        <v>1358</v>
      </c>
      <c r="L570" s="660"/>
      <c r="M570" s="877" t="s">
        <v>1349</v>
      </c>
      <c r="N570" s="877"/>
      <c r="O570" s="877" t="s">
        <v>6178</v>
      </c>
      <c r="P570" s="877" t="s">
        <v>1929</v>
      </c>
      <c r="Q570" s="677"/>
      <c r="R570" s="320"/>
      <c r="S570" s="320"/>
      <c r="T570" s="320"/>
      <c r="U570" s="320"/>
    </row>
    <row r="571" spans="1:21" s="682" customFormat="1" ht="13.5">
      <c r="A571" s="610">
        <v>2348</v>
      </c>
      <c r="B571" s="658"/>
      <c r="C571" s="611" t="s">
        <v>11520</v>
      </c>
      <c r="D571" s="611" t="s">
        <v>2530</v>
      </c>
      <c r="E571" s="610" t="s">
        <v>6162</v>
      </c>
      <c r="F571" s="610" t="s">
        <v>6147</v>
      </c>
      <c r="G571" s="610" t="s">
        <v>7662</v>
      </c>
      <c r="H571" s="630">
        <v>38</v>
      </c>
      <c r="I571" s="611" t="s">
        <v>1347</v>
      </c>
      <c r="J571" s="630">
        <v>20</v>
      </c>
      <c r="K571" s="630" t="s">
        <v>1358</v>
      </c>
      <c r="L571" s="611"/>
      <c r="M571" s="610" t="s">
        <v>1349</v>
      </c>
      <c r="N571" s="610"/>
      <c r="O571" s="610" t="s">
        <v>6178</v>
      </c>
      <c r="P571" s="610" t="s">
        <v>1929</v>
      </c>
      <c r="Q571" s="654"/>
      <c r="R571" s="302"/>
      <c r="S571" s="302"/>
      <c r="T571" s="302"/>
      <c r="U571" s="302"/>
    </row>
    <row r="572" spans="1:21" s="677" customFormat="1">
      <c r="A572" s="610">
        <v>4885</v>
      </c>
      <c r="B572" s="465" t="s">
        <v>24606</v>
      </c>
      <c r="C572" s="77" t="s">
        <v>20094</v>
      </c>
      <c r="D572" s="86" t="s">
        <v>20127</v>
      </c>
      <c r="E572" s="441" t="s">
        <v>20156</v>
      </c>
      <c r="F572" s="441" t="s">
        <v>20157</v>
      </c>
      <c r="G572" s="441" t="s">
        <v>20158</v>
      </c>
      <c r="H572" s="635">
        <v>8</v>
      </c>
      <c r="I572" s="294" t="s">
        <v>20099</v>
      </c>
      <c r="J572" s="295">
        <v>128</v>
      </c>
      <c r="K572" s="635" t="s">
        <v>20100</v>
      </c>
      <c r="L572" s="294"/>
      <c r="M572" s="441" t="s">
        <v>20101</v>
      </c>
      <c r="N572" s="294"/>
      <c r="O572" s="294" t="s">
        <v>20159</v>
      </c>
      <c r="P572" s="441" t="s">
        <v>20103</v>
      </c>
      <c r="Q572" s="324"/>
      <c r="R572" s="320"/>
      <c r="S572" s="320"/>
      <c r="T572" s="320"/>
      <c r="U572" s="320"/>
    </row>
    <row r="573" spans="1:21" s="677" customFormat="1">
      <c r="A573" s="610">
        <v>4884</v>
      </c>
      <c r="B573" s="465" t="s">
        <v>24606</v>
      </c>
      <c r="C573" s="77" t="s">
        <v>20094</v>
      </c>
      <c r="D573" s="86" t="s">
        <v>20127</v>
      </c>
      <c r="E573" s="441" t="s">
        <v>20152</v>
      </c>
      <c r="F573" s="441" t="s">
        <v>20153</v>
      </c>
      <c r="G573" s="441" t="s">
        <v>20154</v>
      </c>
      <c r="H573" s="635">
        <v>7</v>
      </c>
      <c r="I573" s="294" t="s">
        <v>20099</v>
      </c>
      <c r="J573" s="295">
        <v>128</v>
      </c>
      <c r="K573" s="635" t="s">
        <v>20100</v>
      </c>
      <c r="L573" s="294"/>
      <c r="M573" s="441" t="s">
        <v>20101</v>
      </c>
      <c r="N573" s="294"/>
      <c r="O573" s="294" t="s">
        <v>20155</v>
      </c>
      <c r="P573" s="441" t="s">
        <v>20103</v>
      </c>
      <c r="Q573" s="324"/>
      <c r="R573" s="320"/>
      <c r="S573" s="320"/>
      <c r="T573" s="320"/>
      <c r="U573" s="320"/>
    </row>
    <row r="574" spans="1:21" s="689" customFormat="1" ht="13.5">
      <c r="A574" s="610">
        <v>467</v>
      </c>
      <c r="B574" s="658"/>
      <c r="C574" s="611" t="s">
        <v>11520</v>
      </c>
      <c r="D574" s="611" t="s">
        <v>6573</v>
      </c>
      <c r="E574" s="610" t="s">
        <v>10831</v>
      </c>
      <c r="F574" s="610" t="s">
        <v>10832</v>
      </c>
      <c r="G574" s="610" t="s">
        <v>10833</v>
      </c>
      <c r="H574" s="630">
        <v>19</v>
      </c>
      <c r="I574" s="611" t="s">
        <v>1347</v>
      </c>
      <c r="J574" s="630">
        <v>20</v>
      </c>
      <c r="K574" s="630" t="s">
        <v>1358</v>
      </c>
      <c r="L574" s="611"/>
      <c r="M574" s="610" t="s">
        <v>1349</v>
      </c>
      <c r="N574" s="610"/>
      <c r="O574" s="610" t="s">
        <v>769</v>
      </c>
      <c r="P574" s="610" t="s">
        <v>1929</v>
      </c>
      <c r="Q574" s="654"/>
      <c r="R574" s="302"/>
      <c r="S574" s="302"/>
      <c r="T574" s="302"/>
      <c r="U574" s="302"/>
    </row>
    <row r="575" spans="1:21" s="689" customFormat="1" ht="13.5">
      <c r="A575" s="610">
        <v>553</v>
      </c>
      <c r="B575" s="659"/>
      <c r="C575" s="611" t="s">
        <v>11520</v>
      </c>
      <c r="D575" s="660" t="s">
        <v>2021</v>
      </c>
      <c r="E575" s="877" t="s">
        <v>10831</v>
      </c>
      <c r="F575" s="877" t="s">
        <v>10832</v>
      </c>
      <c r="G575" s="610" t="s">
        <v>10833</v>
      </c>
      <c r="H575" s="661">
        <v>27</v>
      </c>
      <c r="I575" s="660" t="s">
        <v>1347</v>
      </c>
      <c r="J575" s="661">
        <v>128</v>
      </c>
      <c r="K575" s="661" t="s">
        <v>1358</v>
      </c>
      <c r="L575" s="660"/>
      <c r="M575" s="877" t="s">
        <v>1349</v>
      </c>
      <c r="N575" s="877"/>
      <c r="O575" s="877" t="s">
        <v>769</v>
      </c>
      <c r="P575" s="877" t="s">
        <v>1929</v>
      </c>
      <c r="Q575" s="446"/>
      <c r="R575" s="320"/>
      <c r="S575" s="320"/>
      <c r="T575" s="320"/>
      <c r="U575" s="320"/>
    </row>
    <row r="576" spans="1:21" s="689" customFormat="1" ht="13.5">
      <c r="A576" s="610">
        <v>2357</v>
      </c>
      <c r="B576" s="658"/>
      <c r="C576" s="611" t="s">
        <v>11520</v>
      </c>
      <c r="D576" s="611" t="s">
        <v>2530</v>
      </c>
      <c r="E576" s="877" t="s">
        <v>10831</v>
      </c>
      <c r="F576" s="610" t="s">
        <v>10832</v>
      </c>
      <c r="G576" s="610" t="s">
        <v>10833</v>
      </c>
      <c r="H576" s="630">
        <v>47</v>
      </c>
      <c r="I576" s="611" t="s">
        <v>1347</v>
      </c>
      <c r="J576" s="630">
        <v>128</v>
      </c>
      <c r="K576" s="630" t="s">
        <v>1358</v>
      </c>
      <c r="L576" s="611"/>
      <c r="M576" s="610" t="s">
        <v>1349</v>
      </c>
      <c r="N576" s="610"/>
      <c r="O576" s="610" t="s">
        <v>769</v>
      </c>
      <c r="P576" s="610" t="s">
        <v>1929</v>
      </c>
      <c r="Q576" s="654"/>
      <c r="R576" s="302"/>
      <c r="S576" s="302"/>
      <c r="T576" s="302"/>
      <c r="U576" s="302"/>
    </row>
    <row r="577" spans="1:21" s="689" customFormat="1" ht="13.5">
      <c r="A577" s="610">
        <v>312</v>
      </c>
      <c r="B577" s="297" t="s">
        <v>8398</v>
      </c>
      <c r="C577" s="611" t="s">
        <v>11520</v>
      </c>
      <c r="D577" s="48" t="s">
        <v>1870</v>
      </c>
      <c r="E577" s="298" t="s">
        <v>1303</v>
      </c>
      <c r="F577" s="298" t="s">
        <v>1886</v>
      </c>
      <c r="G577" s="298" t="s">
        <v>1887</v>
      </c>
      <c r="H577" s="121">
        <v>5</v>
      </c>
      <c r="I577" s="48" t="s">
        <v>1347</v>
      </c>
      <c r="J577" s="121">
        <v>30</v>
      </c>
      <c r="K577" s="121" t="s">
        <v>7074</v>
      </c>
      <c r="L577" s="48"/>
      <c r="M577" s="298" t="s">
        <v>1349</v>
      </c>
      <c r="N577" s="298" t="s">
        <v>1303</v>
      </c>
      <c r="O577" s="298" t="s">
        <v>1303</v>
      </c>
      <c r="P577" s="298" t="s">
        <v>1629</v>
      </c>
      <c r="Q577" s="299"/>
      <c r="R577" s="320"/>
      <c r="S577" s="320"/>
      <c r="T577" s="320"/>
      <c r="U577" s="320"/>
    </row>
    <row r="578" spans="1:21" s="689" customFormat="1" ht="13.5">
      <c r="A578" s="610">
        <v>531</v>
      </c>
      <c r="B578" s="303" t="s">
        <v>9264</v>
      </c>
      <c r="C578" s="611" t="s">
        <v>11520</v>
      </c>
      <c r="D578" s="52" t="s">
        <v>2021</v>
      </c>
      <c r="E578" s="304" t="s">
        <v>1303</v>
      </c>
      <c r="F578" s="305" t="s">
        <v>1886</v>
      </c>
      <c r="G578" s="306" t="s">
        <v>1887</v>
      </c>
      <c r="H578" s="124">
        <v>5</v>
      </c>
      <c r="I578" s="52" t="s">
        <v>1347</v>
      </c>
      <c r="J578" s="124">
        <v>30</v>
      </c>
      <c r="K578" s="124" t="s">
        <v>1358</v>
      </c>
      <c r="L578" s="52"/>
      <c r="M578" s="305" t="s">
        <v>1349</v>
      </c>
      <c r="N578" s="305"/>
      <c r="O578" s="305" t="s">
        <v>1303</v>
      </c>
      <c r="P578" s="305" t="s">
        <v>1929</v>
      </c>
      <c r="Q578" s="307"/>
      <c r="R578" s="320"/>
      <c r="S578" s="320"/>
      <c r="T578" s="320"/>
      <c r="U578" s="320"/>
    </row>
    <row r="579" spans="1:21" s="689" customFormat="1" ht="13.5">
      <c r="A579" s="610">
        <v>3767</v>
      </c>
      <c r="B579" s="698" t="s">
        <v>12995</v>
      </c>
      <c r="C579" s="699" t="s">
        <v>12996</v>
      </c>
      <c r="D579" s="700" t="s">
        <v>12989</v>
      </c>
      <c r="E579" s="700" t="s">
        <v>128</v>
      </c>
      <c r="F579" s="700" t="s">
        <v>11651</v>
      </c>
      <c r="G579" s="700" t="s">
        <v>11540</v>
      </c>
      <c r="H579" s="701">
        <v>6</v>
      </c>
      <c r="I579" s="699" t="s">
        <v>12998</v>
      </c>
      <c r="J579" s="701">
        <v>100</v>
      </c>
      <c r="K579" s="701" t="s">
        <v>1348</v>
      </c>
      <c r="L579" s="699"/>
      <c r="M579" s="700" t="s">
        <v>12999</v>
      </c>
      <c r="N579" s="700"/>
      <c r="O579" s="700" t="s">
        <v>11540</v>
      </c>
      <c r="P579" s="700" t="s">
        <v>13001</v>
      </c>
      <c r="Q579" s="654"/>
      <c r="R579" s="302"/>
      <c r="S579" s="302"/>
      <c r="T579" s="302"/>
      <c r="U579" s="302"/>
    </row>
    <row r="580" spans="1:21" s="689" customFormat="1" ht="13.5">
      <c r="A580" s="610">
        <v>4870</v>
      </c>
      <c r="B580" s="465" t="s">
        <v>24605</v>
      </c>
      <c r="C580" s="77" t="s">
        <v>20094</v>
      </c>
      <c r="D580" s="86" t="s">
        <v>19901</v>
      </c>
      <c r="E580" s="441" t="s">
        <v>20939</v>
      </c>
      <c r="F580" s="879" t="s">
        <v>20940</v>
      </c>
      <c r="G580" s="879" t="s">
        <v>20941</v>
      </c>
      <c r="H580" s="630">
        <v>1</v>
      </c>
      <c r="I580" s="611" t="s">
        <v>1347</v>
      </c>
      <c r="J580" s="630">
        <v>128</v>
      </c>
      <c r="K580" s="630" t="s">
        <v>1358</v>
      </c>
      <c r="L580" s="611"/>
      <c r="M580" s="879" t="s">
        <v>1349</v>
      </c>
      <c r="N580" s="879"/>
      <c r="O580" s="879" t="s">
        <v>20942</v>
      </c>
      <c r="P580" s="879" t="s">
        <v>1629</v>
      </c>
      <c r="Q580" s="324"/>
      <c r="R580" s="320"/>
      <c r="S580" s="320"/>
      <c r="T580" s="320"/>
      <c r="U580" s="320"/>
    </row>
    <row r="581" spans="1:21" s="689" customFormat="1" ht="13.5">
      <c r="A581" s="610">
        <v>4930</v>
      </c>
      <c r="B581" s="326" t="s">
        <v>20725</v>
      </c>
      <c r="C581" s="77" t="s">
        <v>1344</v>
      </c>
      <c r="D581" s="86" t="s">
        <v>20723</v>
      </c>
      <c r="E581" s="77" t="s">
        <v>20726</v>
      </c>
      <c r="F581" s="77" t="s">
        <v>20727</v>
      </c>
      <c r="G581" s="77" t="s">
        <v>20728</v>
      </c>
      <c r="H581" s="135">
        <v>2</v>
      </c>
      <c r="I581" s="77" t="s">
        <v>1347</v>
      </c>
      <c r="J581" s="135">
        <v>3</v>
      </c>
      <c r="K581" s="135" t="s">
        <v>1358</v>
      </c>
      <c r="L581" s="77"/>
      <c r="M581" s="86" t="s">
        <v>1349</v>
      </c>
      <c r="N581" s="77"/>
      <c r="O581" s="77" t="s">
        <v>20729</v>
      </c>
      <c r="P581" s="77" t="s">
        <v>1629</v>
      </c>
      <c r="Q581" s="324"/>
      <c r="R581" s="320"/>
      <c r="S581" s="320"/>
      <c r="T581" s="320"/>
      <c r="U581" s="320"/>
    </row>
    <row r="582" spans="1:21" s="689" customFormat="1" ht="13.5">
      <c r="A582" s="610">
        <v>61</v>
      </c>
      <c r="B582" s="658"/>
      <c r="C582" s="611" t="s">
        <v>11521</v>
      </c>
      <c r="D582" s="611" t="s">
        <v>1476</v>
      </c>
      <c r="E582" s="610" t="s">
        <v>1504</v>
      </c>
      <c r="F582" s="610" t="s">
        <v>1505</v>
      </c>
      <c r="G582" s="610" t="s">
        <v>1506</v>
      </c>
      <c r="H582" s="630">
        <v>8</v>
      </c>
      <c r="I582" s="611" t="s">
        <v>1347</v>
      </c>
      <c r="J582" s="630">
        <v>20</v>
      </c>
      <c r="K582" s="630" t="s">
        <v>1348</v>
      </c>
      <c r="L582" s="611" t="s">
        <v>1507</v>
      </c>
      <c r="M582" s="610" t="s">
        <v>1508</v>
      </c>
      <c r="N582" s="610" t="s">
        <v>1504</v>
      </c>
      <c r="O582" s="610" t="s">
        <v>1504</v>
      </c>
      <c r="P582" s="610" t="s">
        <v>1350</v>
      </c>
      <c r="Q582" s="654"/>
      <c r="R582" s="302"/>
      <c r="S582" s="302"/>
      <c r="T582" s="302"/>
      <c r="U582" s="302"/>
    </row>
    <row r="583" spans="1:21" s="689" customFormat="1" ht="13.5">
      <c r="A583" s="610">
        <v>147</v>
      </c>
      <c r="B583" s="658"/>
      <c r="C583" s="611" t="s">
        <v>11520</v>
      </c>
      <c r="D583" s="611" t="s">
        <v>1686</v>
      </c>
      <c r="E583" s="610" t="s">
        <v>1504</v>
      </c>
      <c r="F583" s="610" t="s">
        <v>1505</v>
      </c>
      <c r="G583" s="610" t="s">
        <v>1506</v>
      </c>
      <c r="H583" s="630">
        <v>8</v>
      </c>
      <c r="I583" s="611" t="s">
        <v>1347</v>
      </c>
      <c r="J583" s="630">
        <v>20</v>
      </c>
      <c r="K583" s="630" t="s">
        <v>1348</v>
      </c>
      <c r="L583" s="611"/>
      <c r="M583" s="610" t="s">
        <v>1349</v>
      </c>
      <c r="N583" s="610" t="s">
        <v>1504</v>
      </c>
      <c r="O583" s="610" t="s">
        <v>1504</v>
      </c>
      <c r="P583" s="610" t="s">
        <v>1350</v>
      </c>
      <c r="Q583" s="654"/>
      <c r="R583" s="302"/>
      <c r="S583" s="302"/>
      <c r="T583" s="302"/>
      <c r="U583" s="302"/>
    </row>
    <row r="584" spans="1:21" s="689" customFormat="1" ht="13.5">
      <c r="A584" s="610">
        <v>163</v>
      </c>
      <c r="B584" s="658"/>
      <c r="C584" s="611" t="s">
        <v>11520</v>
      </c>
      <c r="D584" s="611" t="s">
        <v>1686</v>
      </c>
      <c r="E584" s="610" t="s">
        <v>8847</v>
      </c>
      <c r="F584" s="610" t="s">
        <v>1700</v>
      </c>
      <c r="G584" s="610" t="s">
        <v>1701</v>
      </c>
      <c r="H584" s="630">
        <v>24</v>
      </c>
      <c r="I584" s="611" t="s">
        <v>8846</v>
      </c>
      <c r="J584" s="630">
        <v>128</v>
      </c>
      <c r="K584" s="630" t="s">
        <v>1358</v>
      </c>
      <c r="L584" s="611"/>
      <c r="M584" s="610" t="s">
        <v>1349</v>
      </c>
      <c r="N584" s="610" t="s">
        <v>1699</v>
      </c>
      <c r="O584" s="610" t="s">
        <v>1699</v>
      </c>
      <c r="P584" s="610" t="s">
        <v>1552</v>
      </c>
      <c r="Q584" s="654"/>
      <c r="R584" s="302"/>
      <c r="S584" s="302"/>
      <c r="T584" s="302"/>
      <c r="U584" s="302"/>
    </row>
    <row r="585" spans="1:21" s="689" customFormat="1" ht="13.5">
      <c r="A585" s="610">
        <v>4686</v>
      </c>
      <c r="B585" s="638" t="s">
        <v>18278</v>
      </c>
      <c r="C585" s="244" t="s">
        <v>11520</v>
      </c>
      <c r="D585" s="604" t="s">
        <v>18407</v>
      </c>
      <c r="E585" s="604" t="s">
        <v>18412</v>
      </c>
      <c r="F585" s="604" t="s">
        <v>18413</v>
      </c>
      <c r="G585" s="604" t="s">
        <v>18414</v>
      </c>
      <c r="H585" s="245">
        <v>3</v>
      </c>
      <c r="I585" s="244" t="s">
        <v>1718</v>
      </c>
      <c r="J585" s="245"/>
      <c r="K585" s="245" t="s">
        <v>1358</v>
      </c>
      <c r="L585" s="244"/>
      <c r="M585" s="244" t="s">
        <v>1349</v>
      </c>
      <c r="N585" s="604"/>
      <c r="O585" s="604" t="s">
        <v>18415</v>
      </c>
      <c r="P585" s="604" t="s">
        <v>18047</v>
      </c>
      <c r="Q585" s="341"/>
      <c r="R585" s="320"/>
      <c r="S585" s="320"/>
      <c r="T585" s="320"/>
      <c r="U585" s="320"/>
    </row>
    <row r="586" spans="1:21" s="689" customFormat="1" ht="13.5">
      <c r="A586" s="610">
        <v>1848</v>
      </c>
      <c r="B586" s="658"/>
      <c r="C586" s="611" t="s">
        <v>11520</v>
      </c>
      <c r="D586" s="611" t="s">
        <v>4188</v>
      </c>
      <c r="E586" s="610" t="s">
        <v>4192</v>
      </c>
      <c r="F586" s="610" t="s">
        <v>4193</v>
      </c>
      <c r="G586" s="610" t="s">
        <v>4194</v>
      </c>
      <c r="H586" s="630">
        <v>2</v>
      </c>
      <c r="I586" s="611" t="s">
        <v>1353</v>
      </c>
      <c r="J586" s="630"/>
      <c r="K586" s="630" t="s">
        <v>1348</v>
      </c>
      <c r="L586" s="611"/>
      <c r="M586" s="610" t="s">
        <v>1349</v>
      </c>
      <c r="N586" s="610"/>
      <c r="O586" s="610" t="s">
        <v>4192</v>
      </c>
      <c r="P586" s="610" t="s">
        <v>2784</v>
      </c>
      <c r="Q586" s="654"/>
      <c r="R586" s="302"/>
      <c r="S586" s="302"/>
      <c r="T586" s="302"/>
      <c r="U586" s="302"/>
    </row>
    <row r="587" spans="1:21" s="689" customFormat="1" ht="13.5">
      <c r="A587" s="610">
        <v>1860</v>
      </c>
      <c r="B587" s="658"/>
      <c r="C587" s="611" t="s">
        <v>11521</v>
      </c>
      <c r="D587" s="611" t="s">
        <v>4204</v>
      </c>
      <c r="E587" s="610" t="s">
        <v>4218</v>
      </c>
      <c r="F587" s="610" t="s">
        <v>4219</v>
      </c>
      <c r="G587" s="610" t="s">
        <v>4220</v>
      </c>
      <c r="H587" s="630">
        <v>6</v>
      </c>
      <c r="I587" s="611" t="s">
        <v>1347</v>
      </c>
      <c r="J587" s="630">
        <v>2000</v>
      </c>
      <c r="K587" s="630" t="s">
        <v>1358</v>
      </c>
      <c r="L587" s="611"/>
      <c r="M587" s="610" t="s">
        <v>1349</v>
      </c>
      <c r="N587" s="610"/>
      <c r="O587" s="610" t="s">
        <v>4218</v>
      </c>
      <c r="P587" s="610" t="s">
        <v>1835</v>
      </c>
      <c r="Q587" s="654"/>
      <c r="R587" s="302"/>
      <c r="S587" s="302"/>
      <c r="T587" s="302"/>
      <c r="U587" s="302"/>
    </row>
    <row r="588" spans="1:21" s="689" customFormat="1" ht="13.5">
      <c r="A588" s="610">
        <v>1849</v>
      </c>
      <c r="B588" s="658"/>
      <c r="C588" s="611" t="s">
        <v>11520</v>
      </c>
      <c r="D588" s="611" t="s">
        <v>4188</v>
      </c>
      <c r="E588" s="610" t="s">
        <v>4195</v>
      </c>
      <c r="F588" s="610" t="s">
        <v>4196</v>
      </c>
      <c r="G588" s="610" t="s">
        <v>4197</v>
      </c>
      <c r="H588" s="630">
        <v>3</v>
      </c>
      <c r="I588" s="611" t="s">
        <v>1347</v>
      </c>
      <c r="J588" s="630">
        <v>30</v>
      </c>
      <c r="K588" s="630" t="s">
        <v>1358</v>
      </c>
      <c r="L588" s="611"/>
      <c r="M588" s="610" t="s">
        <v>1349</v>
      </c>
      <c r="N588" s="610"/>
      <c r="O588" s="610" t="s">
        <v>4195</v>
      </c>
      <c r="P588" s="610" t="s">
        <v>2784</v>
      </c>
      <c r="Q588" s="654"/>
      <c r="R588" s="302"/>
      <c r="S588" s="302"/>
      <c r="T588" s="302"/>
      <c r="U588" s="302"/>
    </row>
    <row r="589" spans="1:21" s="689" customFormat="1" ht="13.5">
      <c r="A589" s="610">
        <v>965</v>
      </c>
      <c r="B589" s="658"/>
      <c r="C589" s="611" t="s">
        <v>11520</v>
      </c>
      <c r="D589" s="611" t="s">
        <v>2343</v>
      </c>
      <c r="E589" s="610" t="s">
        <v>2344</v>
      </c>
      <c r="F589" s="610" t="s">
        <v>2345</v>
      </c>
      <c r="G589" s="610" t="s">
        <v>2346</v>
      </c>
      <c r="H589" s="630">
        <v>1</v>
      </c>
      <c r="I589" s="611" t="s">
        <v>1347</v>
      </c>
      <c r="J589" s="630">
        <v>50</v>
      </c>
      <c r="K589" s="630" t="s">
        <v>1348</v>
      </c>
      <c r="L589" s="611"/>
      <c r="M589" s="610" t="s">
        <v>1349</v>
      </c>
      <c r="N589" s="610" t="s">
        <v>2344</v>
      </c>
      <c r="O589" s="610" t="s">
        <v>2344</v>
      </c>
      <c r="P589" s="610" t="s">
        <v>1705</v>
      </c>
      <c r="Q589" s="654"/>
      <c r="R589" s="302"/>
      <c r="S589" s="302"/>
      <c r="T589" s="302"/>
      <c r="U589" s="302"/>
    </row>
    <row r="590" spans="1:21" s="689" customFormat="1" ht="13.5">
      <c r="A590" s="610">
        <v>2086</v>
      </c>
      <c r="B590" s="658" t="s">
        <v>684</v>
      </c>
      <c r="C590" s="611" t="s">
        <v>11520</v>
      </c>
      <c r="D590" s="611" t="s">
        <v>4749</v>
      </c>
      <c r="E590" s="610" t="s">
        <v>4750</v>
      </c>
      <c r="F590" s="610" t="s">
        <v>4751</v>
      </c>
      <c r="G590" s="610" t="s">
        <v>4752</v>
      </c>
      <c r="H590" s="630">
        <v>1</v>
      </c>
      <c r="I590" s="611" t="s">
        <v>1347</v>
      </c>
      <c r="J590" s="630">
        <v>20</v>
      </c>
      <c r="K590" s="630" t="s">
        <v>1358</v>
      </c>
      <c r="L590" s="611"/>
      <c r="M590" s="610" t="s">
        <v>1349</v>
      </c>
      <c r="N590" s="610"/>
      <c r="O590" s="610" t="s">
        <v>782</v>
      </c>
      <c r="P590" s="610" t="s">
        <v>2869</v>
      </c>
      <c r="Q590" s="654"/>
      <c r="R590" s="302"/>
      <c r="S590" s="302"/>
      <c r="T590" s="302"/>
      <c r="U590" s="302"/>
    </row>
    <row r="591" spans="1:21" s="689" customFormat="1" ht="13.5">
      <c r="A591" s="610">
        <v>2092</v>
      </c>
      <c r="B591" s="658" t="s">
        <v>684</v>
      </c>
      <c r="C591" s="611" t="s">
        <v>11520</v>
      </c>
      <c r="D591" s="611" t="s">
        <v>4756</v>
      </c>
      <c r="E591" s="610" t="s">
        <v>4750</v>
      </c>
      <c r="F591" s="610" t="s">
        <v>4751</v>
      </c>
      <c r="G591" s="610" t="s">
        <v>4752</v>
      </c>
      <c r="H591" s="630">
        <v>2</v>
      </c>
      <c r="I591" s="611" t="s">
        <v>1347</v>
      </c>
      <c r="J591" s="630">
        <v>20</v>
      </c>
      <c r="K591" s="630" t="s">
        <v>1358</v>
      </c>
      <c r="L591" s="611"/>
      <c r="M591" s="610" t="s">
        <v>1349</v>
      </c>
      <c r="N591" s="610"/>
      <c r="O591" s="610" t="s">
        <v>782</v>
      </c>
      <c r="P591" s="610" t="s">
        <v>2869</v>
      </c>
      <c r="Q591" s="654"/>
      <c r="R591" s="302"/>
      <c r="S591" s="302"/>
      <c r="T591" s="302"/>
      <c r="U591" s="302"/>
    </row>
    <row r="592" spans="1:21" s="689" customFormat="1" ht="13.5">
      <c r="A592" s="610">
        <v>4808</v>
      </c>
      <c r="B592" s="214" t="s">
        <v>19310</v>
      </c>
      <c r="C592" s="151" t="s">
        <v>19273</v>
      </c>
      <c r="D592" s="151" t="s">
        <v>19311</v>
      </c>
      <c r="E592" s="275" t="s">
        <v>19315</v>
      </c>
      <c r="F592" s="275" t="s">
        <v>19328</v>
      </c>
      <c r="G592" s="275" t="s">
        <v>19331</v>
      </c>
      <c r="H592" s="152">
        <v>3</v>
      </c>
      <c r="I592" s="151" t="s">
        <v>19334</v>
      </c>
      <c r="J592" s="152">
        <v>128</v>
      </c>
      <c r="K592" s="152" t="s">
        <v>1358</v>
      </c>
      <c r="L592" s="151"/>
      <c r="M592" s="275" t="s">
        <v>7084</v>
      </c>
      <c r="N592" s="275"/>
      <c r="O592" s="275" t="s">
        <v>19341</v>
      </c>
      <c r="P592" s="275" t="s">
        <v>11090</v>
      </c>
      <c r="Q592" s="302"/>
      <c r="R592" s="302"/>
      <c r="S592" s="302"/>
      <c r="T592" s="302"/>
      <c r="U592" s="302"/>
    </row>
    <row r="593" spans="1:21" s="689" customFormat="1" ht="13.5">
      <c r="A593" s="610">
        <v>522</v>
      </c>
      <c r="B593" s="658"/>
      <c r="C593" s="611" t="s">
        <v>11520</v>
      </c>
      <c r="D593" s="611" t="s">
        <v>6123</v>
      </c>
      <c r="E593" s="610" t="s">
        <v>6207</v>
      </c>
      <c r="F593" s="610" t="s">
        <v>6196</v>
      </c>
      <c r="G593" s="610" t="s">
        <v>16949</v>
      </c>
      <c r="H593" s="630">
        <v>7</v>
      </c>
      <c r="I593" s="611" t="s">
        <v>1347</v>
      </c>
      <c r="J593" s="630">
        <v>128</v>
      </c>
      <c r="K593" s="630" t="s">
        <v>1358</v>
      </c>
      <c r="L593" s="611"/>
      <c r="M593" s="610" t="s">
        <v>1349</v>
      </c>
      <c r="N593" s="610"/>
      <c r="O593" s="610" t="s">
        <v>6217</v>
      </c>
      <c r="P593" s="610" t="s">
        <v>1929</v>
      </c>
      <c r="Q593" s="654"/>
      <c r="R593" s="302"/>
      <c r="S593" s="302"/>
      <c r="T593" s="302"/>
      <c r="U593" s="302"/>
    </row>
    <row r="594" spans="1:21" s="689" customFormat="1" ht="13.5">
      <c r="A594" s="610">
        <v>2739</v>
      </c>
      <c r="B594" s="658"/>
      <c r="C594" s="611" t="s">
        <v>11520</v>
      </c>
      <c r="D594" s="611" t="s">
        <v>9155</v>
      </c>
      <c r="E594" s="610" t="s">
        <v>6207</v>
      </c>
      <c r="F594" s="610" t="s">
        <v>6196</v>
      </c>
      <c r="G594" s="610" t="s">
        <v>16949</v>
      </c>
      <c r="H594" s="630">
        <v>7</v>
      </c>
      <c r="I594" s="611" t="s">
        <v>1347</v>
      </c>
      <c r="J594" s="630">
        <v>128</v>
      </c>
      <c r="K594" s="630" t="s">
        <v>1358</v>
      </c>
      <c r="L594" s="611"/>
      <c r="M594" s="610" t="s">
        <v>1349</v>
      </c>
      <c r="N594" s="610"/>
      <c r="O594" s="610" t="s">
        <v>6217</v>
      </c>
      <c r="P594" s="610" t="s">
        <v>9156</v>
      </c>
      <c r="Q594" s="654"/>
      <c r="R594" s="302"/>
      <c r="S594" s="302"/>
      <c r="T594" s="302"/>
      <c r="U594" s="302"/>
    </row>
    <row r="595" spans="1:21" ht="13.5">
      <c r="A595" s="610">
        <v>523</v>
      </c>
      <c r="B595" s="658"/>
      <c r="C595" s="611" t="s">
        <v>11520</v>
      </c>
      <c r="D595" s="611" t="s">
        <v>6123</v>
      </c>
      <c r="E595" s="610" t="s">
        <v>6208</v>
      </c>
      <c r="F595" s="610" t="s">
        <v>6197</v>
      </c>
      <c r="G595" s="610" t="s">
        <v>16950</v>
      </c>
      <c r="H595" s="661">
        <v>8</v>
      </c>
      <c r="I595" s="611" t="s">
        <v>1347</v>
      </c>
      <c r="J595" s="630">
        <v>128</v>
      </c>
      <c r="K595" s="630" t="s">
        <v>1358</v>
      </c>
      <c r="L595" s="611"/>
      <c r="M595" s="610" t="s">
        <v>1349</v>
      </c>
      <c r="N595" s="610"/>
      <c r="O595" s="610" t="s">
        <v>6218</v>
      </c>
      <c r="P595" s="610" t="s">
        <v>1929</v>
      </c>
      <c r="R595" s="302"/>
      <c r="S595" s="302"/>
      <c r="T595" s="302"/>
      <c r="U595" s="302"/>
    </row>
    <row r="596" spans="1:21" ht="13.5">
      <c r="A596" s="610">
        <v>2740</v>
      </c>
      <c r="B596" s="658"/>
      <c r="C596" s="611" t="s">
        <v>11520</v>
      </c>
      <c r="D596" s="611" t="s">
        <v>9155</v>
      </c>
      <c r="E596" s="610" t="s">
        <v>6208</v>
      </c>
      <c r="F596" s="610" t="s">
        <v>6197</v>
      </c>
      <c r="G596" s="610" t="s">
        <v>16950</v>
      </c>
      <c r="H596" s="661">
        <v>8</v>
      </c>
      <c r="I596" s="611" t="s">
        <v>1347</v>
      </c>
      <c r="J596" s="630">
        <v>128</v>
      </c>
      <c r="K596" s="630" t="s">
        <v>1358</v>
      </c>
      <c r="L596" s="611"/>
      <c r="M596" s="610" t="s">
        <v>1349</v>
      </c>
      <c r="N596" s="610"/>
      <c r="O596" s="610" t="s">
        <v>6218</v>
      </c>
      <c r="P596" s="610" t="s">
        <v>9156</v>
      </c>
      <c r="R596" s="302"/>
      <c r="S596" s="302"/>
      <c r="T596" s="302"/>
      <c r="U596" s="302"/>
    </row>
    <row r="597" spans="1:21" ht="13.5">
      <c r="A597" s="610">
        <v>521</v>
      </c>
      <c r="B597" s="658"/>
      <c r="C597" s="611" t="s">
        <v>11520</v>
      </c>
      <c r="D597" s="611" t="s">
        <v>6123</v>
      </c>
      <c r="E597" s="610" t="s">
        <v>6206</v>
      </c>
      <c r="F597" s="610" t="s">
        <v>6195</v>
      </c>
      <c r="G597" s="610" t="s">
        <v>16948</v>
      </c>
      <c r="H597" s="661">
        <v>6</v>
      </c>
      <c r="I597" s="611" t="s">
        <v>1347</v>
      </c>
      <c r="J597" s="630">
        <v>128</v>
      </c>
      <c r="K597" s="630" t="s">
        <v>1358</v>
      </c>
      <c r="L597" s="611"/>
      <c r="M597" s="610" t="s">
        <v>1349</v>
      </c>
      <c r="N597" s="610"/>
      <c r="O597" s="610" t="s">
        <v>6216</v>
      </c>
      <c r="P597" s="610" t="s">
        <v>1929</v>
      </c>
      <c r="R597" s="302"/>
      <c r="S597" s="302"/>
      <c r="T597" s="302"/>
      <c r="U597" s="302"/>
    </row>
    <row r="598" spans="1:21" ht="13.5">
      <c r="A598" s="610">
        <v>2738</v>
      </c>
      <c r="B598" s="658"/>
      <c r="C598" s="611" t="s">
        <v>11520</v>
      </c>
      <c r="D598" s="611" t="s">
        <v>9155</v>
      </c>
      <c r="E598" s="610" t="s">
        <v>6206</v>
      </c>
      <c r="F598" s="610" t="s">
        <v>6195</v>
      </c>
      <c r="G598" s="610" t="s">
        <v>16948</v>
      </c>
      <c r="H598" s="661">
        <v>6</v>
      </c>
      <c r="I598" s="611" t="s">
        <v>1347</v>
      </c>
      <c r="J598" s="630">
        <v>128</v>
      </c>
      <c r="K598" s="630" t="s">
        <v>1358</v>
      </c>
      <c r="L598" s="611"/>
      <c r="M598" s="610" t="s">
        <v>1349</v>
      </c>
      <c r="N598" s="610"/>
      <c r="O598" s="610" t="s">
        <v>6216</v>
      </c>
      <c r="P598" s="610" t="s">
        <v>9156</v>
      </c>
      <c r="R598" s="302"/>
      <c r="S598" s="302"/>
      <c r="T598" s="302"/>
      <c r="U598" s="302"/>
    </row>
    <row r="599" spans="1:21" ht="13.5">
      <c r="A599" s="610">
        <v>524</v>
      </c>
      <c r="B599" s="658"/>
      <c r="C599" s="611" t="s">
        <v>11520</v>
      </c>
      <c r="D599" s="611" t="s">
        <v>6123</v>
      </c>
      <c r="E599" s="610" t="s">
        <v>6209</v>
      </c>
      <c r="F599" s="610" t="s">
        <v>6198</v>
      </c>
      <c r="G599" s="610" t="s">
        <v>16951</v>
      </c>
      <c r="H599" s="630">
        <v>9</v>
      </c>
      <c r="I599" s="611" t="s">
        <v>1347</v>
      </c>
      <c r="J599" s="630">
        <v>128</v>
      </c>
      <c r="K599" s="630" t="s">
        <v>1358</v>
      </c>
      <c r="L599" s="611"/>
      <c r="M599" s="610" t="s">
        <v>1349</v>
      </c>
      <c r="N599" s="610"/>
      <c r="O599" s="610" t="s">
        <v>6219</v>
      </c>
      <c r="P599" s="610" t="s">
        <v>1929</v>
      </c>
      <c r="R599" s="302"/>
      <c r="S599" s="302"/>
      <c r="T599" s="302"/>
      <c r="U599" s="302"/>
    </row>
    <row r="600" spans="1:21" ht="13.5">
      <c r="A600" s="610">
        <v>2741</v>
      </c>
      <c r="B600" s="658"/>
      <c r="C600" s="611" t="s">
        <v>11520</v>
      </c>
      <c r="D600" s="611" t="s">
        <v>9155</v>
      </c>
      <c r="E600" s="610" t="s">
        <v>6209</v>
      </c>
      <c r="F600" s="610" t="s">
        <v>6198</v>
      </c>
      <c r="G600" s="610" t="s">
        <v>16951</v>
      </c>
      <c r="H600" s="630">
        <v>9</v>
      </c>
      <c r="I600" s="611" t="s">
        <v>1347</v>
      </c>
      <c r="J600" s="630">
        <v>128</v>
      </c>
      <c r="K600" s="630" t="s">
        <v>1358</v>
      </c>
      <c r="L600" s="611"/>
      <c r="M600" s="610" t="s">
        <v>1349</v>
      </c>
      <c r="N600" s="610"/>
      <c r="O600" s="610" t="s">
        <v>6219</v>
      </c>
      <c r="P600" s="610" t="s">
        <v>9156</v>
      </c>
      <c r="R600" s="302"/>
      <c r="S600" s="302"/>
      <c r="T600" s="302"/>
      <c r="U600" s="302"/>
    </row>
    <row r="601" spans="1:21" ht="13.5">
      <c r="A601" s="610">
        <v>518</v>
      </c>
      <c r="B601" s="658"/>
      <c r="C601" s="611" t="s">
        <v>11520</v>
      </c>
      <c r="D601" s="611" t="s">
        <v>6123</v>
      </c>
      <c r="E601" s="610" t="s">
        <v>9887</v>
      </c>
      <c r="F601" s="610" t="s">
        <v>6192</v>
      </c>
      <c r="G601" s="610" t="s">
        <v>16945</v>
      </c>
      <c r="H601" s="630">
        <v>3</v>
      </c>
      <c r="I601" s="611" t="s">
        <v>1347</v>
      </c>
      <c r="J601" s="630">
        <v>128</v>
      </c>
      <c r="K601" s="630" t="s">
        <v>1358</v>
      </c>
      <c r="L601" s="611"/>
      <c r="M601" s="610" t="s">
        <v>1349</v>
      </c>
      <c r="N601" s="610"/>
      <c r="O601" s="610" t="s">
        <v>9280</v>
      </c>
      <c r="P601" s="610" t="s">
        <v>1929</v>
      </c>
      <c r="R601" s="302"/>
      <c r="S601" s="302"/>
      <c r="T601" s="302"/>
      <c r="U601" s="302"/>
    </row>
    <row r="602" spans="1:21" ht="13.5">
      <c r="A602" s="610">
        <v>2735</v>
      </c>
      <c r="B602" s="658"/>
      <c r="C602" s="611" t="s">
        <v>11520</v>
      </c>
      <c r="D602" s="611" t="s">
        <v>9155</v>
      </c>
      <c r="E602" s="610" t="s">
        <v>9887</v>
      </c>
      <c r="F602" s="610" t="s">
        <v>6192</v>
      </c>
      <c r="G602" s="610" t="s">
        <v>16945</v>
      </c>
      <c r="H602" s="630">
        <v>3</v>
      </c>
      <c r="I602" s="611" t="s">
        <v>1347</v>
      </c>
      <c r="J602" s="630">
        <v>128</v>
      </c>
      <c r="K602" s="630" t="s">
        <v>1358</v>
      </c>
      <c r="L602" s="611"/>
      <c r="M602" s="610" t="s">
        <v>1349</v>
      </c>
      <c r="N602" s="610"/>
      <c r="O602" s="610" t="s">
        <v>9888</v>
      </c>
      <c r="P602" s="610" t="s">
        <v>9156</v>
      </c>
      <c r="R602" s="302"/>
      <c r="S602" s="302"/>
      <c r="T602" s="302"/>
      <c r="U602" s="302"/>
    </row>
    <row r="603" spans="1:21" s="694" customFormat="1" ht="13.5">
      <c r="A603" s="610">
        <v>2089</v>
      </c>
      <c r="B603" s="658" t="s">
        <v>684</v>
      </c>
      <c r="C603" s="611" t="s">
        <v>11520</v>
      </c>
      <c r="D603" s="611" t="s">
        <v>4749</v>
      </c>
      <c r="E603" s="878" t="s">
        <v>7100</v>
      </c>
      <c r="F603" s="878" t="s">
        <v>7101</v>
      </c>
      <c r="G603" s="610" t="s">
        <v>7102</v>
      </c>
      <c r="H603" s="630">
        <v>4</v>
      </c>
      <c r="I603" s="611" t="s">
        <v>1347</v>
      </c>
      <c r="J603" s="630">
        <v>30</v>
      </c>
      <c r="K603" s="630" t="s">
        <v>1358</v>
      </c>
      <c r="L603" s="611"/>
      <c r="M603" s="610" t="s">
        <v>1349</v>
      </c>
      <c r="N603" s="610"/>
      <c r="O603" s="610" t="s">
        <v>4244</v>
      </c>
      <c r="P603" s="610" t="s">
        <v>2869</v>
      </c>
      <c r="Q603" s="654"/>
      <c r="R603" s="302"/>
      <c r="S603" s="302"/>
      <c r="T603" s="302"/>
      <c r="U603" s="302"/>
    </row>
    <row r="604" spans="1:21" s="694" customFormat="1" ht="13.5">
      <c r="A604" s="610">
        <v>2095</v>
      </c>
      <c r="B604" s="658" t="s">
        <v>684</v>
      </c>
      <c r="C604" s="611" t="s">
        <v>11520</v>
      </c>
      <c r="D604" s="611" t="s">
        <v>4756</v>
      </c>
      <c r="E604" s="878" t="s">
        <v>7100</v>
      </c>
      <c r="F604" s="878" t="s">
        <v>7101</v>
      </c>
      <c r="G604" s="610" t="s">
        <v>7102</v>
      </c>
      <c r="H604" s="630">
        <v>5</v>
      </c>
      <c r="I604" s="611" t="s">
        <v>1347</v>
      </c>
      <c r="J604" s="630">
        <v>30</v>
      </c>
      <c r="K604" s="630" t="s">
        <v>1358</v>
      </c>
      <c r="L604" s="611"/>
      <c r="M604" s="610" t="s">
        <v>1349</v>
      </c>
      <c r="N604" s="610"/>
      <c r="O604" s="610" t="s">
        <v>4244</v>
      </c>
      <c r="P604" s="610" t="s">
        <v>2869</v>
      </c>
      <c r="Q604" s="654"/>
      <c r="R604" s="302"/>
      <c r="S604" s="302"/>
      <c r="T604" s="302"/>
      <c r="U604" s="302"/>
    </row>
    <row r="605" spans="1:21" s="694" customFormat="1" ht="13.5">
      <c r="A605" s="610">
        <v>517</v>
      </c>
      <c r="B605" s="659"/>
      <c r="C605" s="611" t="s">
        <v>11520</v>
      </c>
      <c r="D605" s="660" t="s">
        <v>6123</v>
      </c>
      <c r="E605" s="877" t="s">
        <v>9276</v>
      </c>
      <c r="F605" s="877" t="s">
        <v>9277</v>
      </c>
      <c r="G605" s="610" t="s">
        <v>16944</v>
      </c>
      <c r="H605" s="661">
        <v>2</v>
      </c>
      <c r="I605" s="660" t="s">
        <v>1347</v>
      </c>
      <c r="J605" s="661">
        <v>128</v>
      </c>
      <c r="K605" s="661" t="s">
        <v>1358</v>
      </c>
      <c r="L605" s="660"/>
      <c r="M605" s="877" t="s">
        <v>1349</v>
      </c>
      <c r="N605" s="877"/>
      <c r="O605" s="877" t="s">
        <v>9278</v>
      </c>
      <c r="P605" s="877" t="s">
        <v>1929</v>
      </c>
      <c r="Q605" s="446"/>
      <c r="R605" s="320"/>
      <c r="S605" s="320"/>
      <c r="T605" s="320"/>
      <c r="U605" s="320"/>
    </row>
    <row r="606" spans="1:21" s="694" customFormat="1" ht="13.5">
      <c r="A606" s="610">
        <v>2734</v>
      </c>
      <c r="B606" s="659"/>
      <c r="C606" s="611" t="s">
        <v>11520</v>
      </c>
      <c r="D606" s="611" t="s">
        <v>9155</v>
      </c>
      <c r="E606" s="877" t="s">
        <v>9889</v>
      </c>
      <c r="F606" s="877" t="s">
        <v>9277</v>
      </c>
      <c r="G606" s="610" t="s">
        <v>16944</v>
      </c>
      <c r="H606" s="661">
        <v>2</v>
      </c>
      <c r="I606" s="660" t="s">
        <v>1347</v>
      </c>
      <c r="J606" s="661">
        <v>128</v>
      </c>
      <c r="K606" s="661" t="s">
        <v>1358</v>
      </c>
      <c r="L606" s="660"/>
      <c r="M606" s="877" t="s">
        <v>1349</v>
      </c>
      <c r="N606" s="877"/>
      <c r="O606" s="877" t="s">
        <v>9278</v>
      </c>
      <c r="P606" s="877" t="s">
        <v>1929</v>
      </c>
      <c r="Q606" s="446"/>
      <c r="R606" s="320"/>
      <c r="S606" s="320"/>
      <c r="T606" s="320"/>
      <c r="U606" s="320"/>
    </row>
    <row r="607" spans="1:21" s="694" customFormat="1" ht="13.5">
      <c r="A607" s="610">
        <v>967</v>
      </c>
      <c r="B607" s="658"/>
      <c r="C607" s="611" t="s">
        <v>11520</v>
      </c>
      <c r="D607" s="611" t="s">
        <v>2343</v>
      </c>
      <c r="E607" s="610" t="s">
        <v>2350</v>
      </c>
      <c r="F607" s="610" t="s">
        <v>2351</v>
      </c>
      <c r="G607" s="610" t="s">
        <v>2352</v>
      </c>
      <c r="H607" s="630">
        <v>3</v>
      </c>
      <c r="I607" s="611" t="s">
        <v>1347</v>
      </c>
      <c r="J607" s="630">
        <v>20</v>
      </c>
      <c r="K607" s="630" t="s">
        <v>1348</v>
      </c>
      <c r="L607" s="611"/>
      <c r="M607" s="610" t="s">
        <v>1349</v>
      </c>
      <c r="N607" s="610" t="s">
        <v>2350</v>
      </c>
      <c r="O607" s="610" t="s">
        <v>2350</v>
      </c>
      <c r="P607" s="610" t="s">
        <v>1705</v>
      </c>
      <c r="Q607" s="654"/>
      <c r="R607" s="302"/>
      <c r="S607" s="302"/>
      <c r="T607" s="302"/>
      <c r="U607" s="302"/>
    </row>
    <row r="608" spans="1:21" s="694" customFormat="1" ht="13.5">
      <c r="A608" s="610">
        <v>972</v>
      </c>
      <c r="B608" s="658"/>
      <c r="C608" s="611" t="s">
        <v>11520</v>
      </c>
      <c r="D608" s="611" t="s">
        <v>2353</v>
      </c>
      <c r="E608" s="610" t="s">
        <v>2350</v>
      </c>
      <c r="F608" s="610" t="s">
        <v>2351</v>
      </c>
      <c r="G608" s="610" t="s">
        <v>2352</v>
      </c>
      <c r="H608" s="630">
        <v>5</v>
      </c>
      <c r="I608" s="611" t="s">
        <v>1347</v>
      </c>
      <c r="J608" s="630">
        <v>20</v>
      </c>
      <c r="K608" s="630" t="s">
        <v>1358</v>
      </c>
      <c r="L608" s="611"/>
      <c r="M608" s="610" t="s">
        <v>1349</v>
      </c>
      <c r="N608" s="610" t="s">
        <v>2350</v>
      </c>
      <c r="O608" s="610" t="s">
        <v>2350</v>
      </c>
      <c r="P608" s="610" t="s">
        <v>1705</v>
      </c>
      <c r="Q608" s="654"/>
      <c r="R608" s="302"/>
      <c r="S608" s="302"/>
      <c r="T608" s="302"/>
      <c r="U608" s="302"/>
    </row>
    <row r="609" spans="1:21" s="694" customFormat="1" ht="13.5">
      <c r="A609" s="610">
        <v>981</v>
      </c>
      <c r="B609" s="658"/>
      <c r="C609" s="611" t="s">
        <v>11520</v>
      </c>
      <c r="D609" s="611" t="s">
        <v>2381</v>
      </c>
      <c r="E609" s="610" t="s">
        <v>2350</v>
      </c>
      <c r="F609" s="610" t="s">
        <v>2351</v>
      </c>
      <c r="G609" s="610" t="s">
        <v>2352</v>
      </c>
      <c r="H609" s="630">
        <v>2</v>
      </c>
      <c r="I609" s="611" t="s">
        <v>1347</v>
      </c>
      <c r="J609" s="630">
        <v>20</v>
      </c>
      <c r="K609" s="630" t="s">
        <v>1348</v>
      </c>
      <c r="L609" s="611"/>
      <c r="M609" s="610" t="s">
        <v>1349</v>
      </c>
      <c r="N609" s="610" t="s">
        <v>2350</v>
      </c>
      <c r="O609" s="610" t="s">
        <v>2350</v>
      </c>
      <c r="P609" s="610" t="s">
        <v>1705</v>
      </c>
      <c r="Q609" s="654"/>
      <c r="R609" s="302"/>
      <c r="S609" s="302"/>
      <c r="T609" s="302"/>
      <c r="U609" s="302"/>
    </row>
    <row r="610" spans="1:21" s="694" customFormat="1" ht="13.5">
      <c r="A610" s="610">
        <v>1000</v>
      </c>
      <c r="B610" s="658"/>
      <c r="C610" s="611" t="s">
        <v>11520</v>
      </c>
      <c r="D610" s="611" t="s">
        <v>2422</v>
      </c>
      <c r="E610" s="610" t="s">
        <v>2350</v>
      </c>
      <c r="F610" s="610" t="s">
        <v>2351</v>
      </c>
      <c r="G610" s="610" t="s">
        <v>2352</v>
      </c>
      <c r="H610" s="630">
        <v>8</v>
      </c>
      <c r="I610" s="611" t="s">
        <v>1347</v>
      </c>
      <c r="J610" s="630">
        <v>20</v>
      </c>
      <c r="K610" s="630" t="s">
        <v>1348</v>
      </c>
      <c r="L610" s="611"/>
      <c r="M610" s="610" t="s">
        <v>1349</v>
      </c>
      <c r="N610" s="610" t="s">
        <v>2350</v>
      </c>
      <c r="O610" s="610" t="s">
        <v>2350</v>
      </c>
      <c r="P610" s="610" t="s">
        <v>1705</v>
      </c>
      <c r="Q610" s="654"/>
      <c r="R610" s="302"/>
      <c r="S610" s="302"/>
      <c r="T610" s="302"/>
      <c r="U610" s="302"/>
    </row>
    <row r="611" spans="1:21" s="694" customFormat="1" ht="13.5">
      <c r="A611" s="610">
        <v>1021</v>
      </c>
      <c r="B611" s="658" t="s">
        <v>684</v>
      </c>
      <c r="C611" s="611" t="s">
        <v>11520</v>
      </c>
      <c r="D611" s="611" t="s">
        <v>2433</v>
      </c>
      <c r="E611" s="610" t="s">
        <v>2350</v>
      </c>
      <c r="F611" s="610" t="s">
        <v>2351</v>
      </c>
      <c r="G611" s="610" t="s">
        <v>2352</v>
      </c>
      <c r="H611" s="630">
        <v>9</v>
      </c>
      <c r="I611" s="611" t="s">
        <v>1347</v>
      </c>
      <c r="J611" s="630">
        <v>20</v>
      </c>
      <c r="K611" s="630" t="s">
        <v>1348</v>
      </c>
      <c r="L611" s="611"/>
      <c r="M611" s="610" t="s">
        <v>1349</v>
      </c>
      <c r="N611" s="610" t="s">
        <v>2350</v>
      </c>
      <c r="O611" s="610" t="s">
        <v>2350</v>
      </c>
      <c r="P611" s="610" t="s">
        <v>1705</v>
      </c>
      <c r="Q611" s="654"/>
      <c r="R611" s="302"/>
      <c r="S611" s="302"/>
      <c r="T611" s="302"/>
      <c r="U611" s="302"/>
    </row>
    <row r="612" spans="1:21" s="694" customFormat="1" ht="13.5">
      <c r="A612" s="610">
        <v>1044</v>
      </c>
      <c r="B612" s="658" t="s">
        <v>684</v>
      </c>
      <c r="C612" s="611" t="s">
        <v>11520</v>
      </c>
      <c r="D612" s="611" t="s">
        <v>2480</v>
      </c>
      <c r="E612" s="610" t="s">
        <v>2350</v>
      </c>
      <c r="F612" s="610" t="s">
        <v>2351</v>
      </c>
      <c r="G612" s="610" t="s">
        <v>2352</v>
      </c>
      <c r="H612" s="630">
        <v>5</v>
      </c>
      <c r="I612" s="611" t="s">
        <v>1347</v>
      </c>
      <c r="J612" s="630">
        <v>20</v>
      </c>
      <c r="K612" s="630" t="s">
        <v>1358</v>
      </c>
      <c r="L612" s="611"/>
      <c r="M612" s="610" t="s">
        <v>1349</v>
      </c>
      <c r="N612" s="610" t="s">
        <v>2350</v>
      </c>
      <c r="O612" s="610" t="s">
        <v>2350</v>
      </c>
      <c r="P612" s="610" t="s">
        <v>2479</v>
      </c>
      <c r="Q612" s="654"/>
      <c r="R612" s="302"/>
      <c r="S612" s="302"/>
      <c r="T612" s="302"/>
      <c r="U612" s="302"/>
    </row>
    <row r="613" spans="1:21" s="694" customFormat="1" ht="13.5">
      <c r="A613" s="610">
        <v>1195</v>
      </c>
      <c r="B613" s="658"/>
      <c r="C613" s="611" t="s">
        <v>11520</v>
      </c>
      <c r="D613" s="611" t="s">
        <v>2723</v>
      </c>
      <c r="E613" s="610" t="s">
        <v>2350</v>
      </c>
      <c r="F613" s="610" t="s">
        <v>2351</v>
      </c>
      <c r="G613" s="610" t="s">
        <v>2352</v>
      </c>
      <c r="H613" s="630">
        <v>9</v>
      </c>
      <c r="I613" s="611" t="s">
        <v>1347</v>
      </c>
      <c r="J613" s="630">
        <v>20</v>
      </c>
      <c r="K613" s="630" t="s">
        <v>1348</v>
      </c>
      <c r="L613" s="611"/>
      <c r="M613" s="610" t="s">
        <v>1349</v>
      </c>
      <c r="N613" s="610"/>
      <c r="O613" s="610" t="s">
        <v>2350</v>
      </c>
      <c r="P613" s="610" t="s">
        <v>1629</v>
      </c>
      <c r="Q613" s="654"/>
      <c r="R613" s="302"/>
      <c r="S613" s="302"/>
      <c r="T613" s="302"/>
      <c r="U613" s="302"/>
    </row>
    <row r="614" spans="1:21" s="694" customFormat="1" ht="13.5">
      <c r="A614" s="610">
        <v>4806</v>
      </c>
      <c r="B614" s="214" t="s">
        <v>19310</v>
      </c>
      <c r="C614" s="151" t="s">
        <v>19273</v>
      </c>
      <c r="D614" s="151" t="s">
        <v>19311</v>
      </c>
      <c r="E614" s="275" t="s">
        <v>19314</v>
      </c>
      <c r="F614" s="275" t="s">
        <v>19317</v>
      </c>
      <c r="G614" s="275" t="s">
        <v>2352</v>
      </c>
      <c r="H614" s="152">
        <v>1</v>
      </c>
      <c r="I614" s="151" t="s">
        <v>19334</v>
      </c>
      <c r="J614" s="152">
        <v>20</v>
      </c>
      <c r="K614" s="152" t="s">
        <v>1358</v>
      </c>
      <c r="L614" s="151"/>
      <c r="M614" s="275" t="s">
        <v>7084</v>
      </c>
      <c r="N614" s="275"/>
      <c r="O614" s="275" t="s">
        <v>19337</v>
      </c>
      <c r="P614" s="275" t="s">
        <v>11090</v>
      </c>
      <c r="Q614" s="302"/>
      <c r="R614" s="302"/>
      <c r="S614" s="302"/>
      <c r="T614" s="302"/>
      <c r="U614" s="302"/>
    </row>
    <row r="615" spans="1:21" s="694" customFormat="1" ht="13.5">
      <c r="A615" s="610">
        <v>973</v>
      </c>
      <c r="B615" s="658"/>
      <c r="C615" s="611" t="s">
        <v>11520</v>
      </c>
      <c r="D615" s="611" t="s">
        <v>2353</v>
      </c>
      <c r="E615" s="610" t="s">
        <v>2367</v>
      </c>
      <c r="F615" s="610" t="s">
        <v>2368</v>
      </c>
      <c r="G615" s="610" t="s">
        <v>2369</v>
      </c>
      <c r="H615" s="630">
        <v>6</v>
      </c>
      <c r="I615" s="611" t="s">
        <v>1347</v>
      </c>
      <c r="J615" s="630">
        <v>128</v>
      </c>
      <c r="K615" s="630" t="s">
        <v>1358</v>
      </c>
      <c r="L615" s="611"/>
      <c r="M615" s="610" t="s">
        <v>1349</v>
      </c>
      <c r="N615" s="610" t="s">
        <v>2367</v>
      </c>
      <c r="O615" s="610" t="s">
        <v>2367</v>
      </c>
      <c r="P615" s="610" t="s">
        <v>1705</v>
      </c>
      <c r="Q615" s="654"/>
      <c r="R615" s="302"/>
      <c r="S615" s="302"/>
      <c r="T615" s="302"/>
      <c r="U615" s="302"/>
    </row>
    <row r="616" spans="1:21" s="694" customFormat="1" ht="13.5">
      <c r="A616" s="610">
        <v>4792</v>
      </c>
      <c r="B616" s="301" t="s">
        <v>19089</v>
      </c>
      <c r="C616" s="69" t="s">
        <v>19088</v>
      </c>
      <c r="D616" s="69" t="s">
        <v>19090</v>
      </c>
      <c r="E616" s="71" t="s">
        <v>19091</v>
      </c>
      <c r="F616" s="71" t="s">
        <v>19092</v>
      </c>
      <c r="G616" s="71" t="s">
        <v>19093</v>
      </c>
      <c r="H616" s="132">
        <v>2</v>
      </c>
      <c r="I616" s="611" t="s">
        <v>19094</v>
      </c>
      <c r="J616" s="132">
        <v>30</v>
      </c>
      <c r="K616" s="132" t="s">
        <v>19095</v>
      </c>
      <c r="L616" s="69"/>
      <c r="M616" s="71" t="s">
        <v>19087</v>
      </c>
      <c r="N616" s="71"/>
      <c r="O616" s="71" t="s">
        <v>19097</v>
      </c>
      <c r="P616" s="71" t="s">
        <v>19096</v>
      </c>
      <c r="Q616" s="302"/>
      <c r="R616" s="302"/>
      <c r="S616" s="302"/>
      <c r="T616" s="302"/>
      <c r="U616" s="302"/>
    </row>
    <row r="617" spans="1:21" s="697" customFormat="1" ht="13.5">
      <c r="A617" s="610">
        <v>519</v>
      </c>
      <c r="B617" s="658"/>
      <c r="C617" s="611" t="s">
        <v>11520</v>
      </c>
      <c r="D617" s="611" t="s">
        <v>6123</v>
      </c>
      <c r="E617" s="610" t="s">
        <v>6204</v>
      </c>
      <c r="F617" s="610" t="s">
        <v>6193</v>
      </c>
      <c r="G617" s="610" t="s">
        <v>16946</v>
      </c>
      <c r="H617" s="661">
        <v>4</v>
      </c>
      <c r="I617" s="611" t="s">
        <v>1347</v>
      </c>
      <c r="J617" s="630">
        <v>128</v>
      </c>
      <c r="K617" s="630" t="s">
        <v>1358</v>
      </c>
      <c r="L617" s="611"/>
      <c r="M617" s="610" t="s">
        <v>1349</v>
      </c>
      <c r="N617" s="610"/>
      <c r="O617" s="610" t="s">
        <v>6186</v>
      </c>
      <c r="P617" s="610" t="s">
        <v>1929</v>
      </c>
      <c r="Q617" s="654"/>
      <c r="R617" s="302"/>
      <c r="S617" s="302"/>
      <c r="T617" s="302"/>
      <c r="U617" s="302"/>
    </row>
    <row r="618" spans="1:21" s="697" customFormat="1" ht="13.5">
      <c r="A618" s="610">
        <v>2736</v>
      </c>
      <c r="B618" s="658"/>
      <c r="C618" s="611" t="s">
        <v>11520</v>
      </c>
      <c r="D618" s="611" t="s">
        <v>9155</v>
      </c>
      <c r="E618" s="610" t="s">
        <v>6204</v>
      </c>
      <c r="F618" s="610" t="s">
        <v>6193</v>
      </c>
      <c r="G618" s="610" t="s">
        <v>16946</v>
      </c>
      <c r="H618" s="661">
        <v>4</v>
      </c>
      <c r="I618" s="611" t="s">
        <v>1347</v>
      </c>
      <c r="J618" s="630">
        <v>128</v>
      </c>
      <c r="K618" s="630" t="s">
        <v>1358</v>
      </c>
      <c r="L618" s="611"/>
      <c r="M618" s="610" t="s">
        <v>1349</v>
      </c>
      <c r="N618" s="610"/>
      <c r="O618" s="610" t="s">
        <v>6186</v>
      </c>
      <c r="P618" s="610" t="s">
        <v>9156</v>
      </c>
      <c r="Q618" s="654"/>
      <c r="R618" s="302"/>
      <c r="S618" s="302"/>
      <c r="T618" s="302"/>
      <c r="U618" s="302"/>
    </row>
    <row r="619" spans="1:21" s="697" customFormat="1" ht="13.5">
      <c r="A619" s="610">
        <v>1171</v>
      </c>
      <c r="B619" s="751"/>
      <c r="C619" s="611" t="s">
        <v>11520</v>
      </c>
      <c r="D619" s="752" t="s">
        <v>2668</v>
      </c>
      <c r="E619" s="753" t="s">
        <v>6775</v>
      </c>
      <c r="F619" s="753" t="s">
        <v>6806</v>
      </c>
      <c r="G619" s="229" t="s">
        <v>6839</v>
      </c>
      <c r="H619" s="754">
        <v>26</v>
      </c>
      <c r="I619" s="752" t="s">
        <v>1347</v>
      </c>
      <c r="J619" s="754">
        <v>2000</v>
      </c>
      <c r="K619" s="754" t="s">
        <v>1358</v>
      </c>
      <c r="L619" s="752"/>
      <c r="M619" s="753" t="s">
        <v>1349</v>
      </c>
      <c r="N619" s="753"/>
      <c r="O619" s="753" t="s">
        <v>2697</v>
      </c>
      <c r="P619" s="753" t="s">
        <v>1629</v>
      </c>
      <c r="Q619" s="654"/>
      <c r="R619" s="302"/>
      <c r="S619" s="302"/>
      <c r="T619" s="302"/>
      <c r="U619" s="302"/>
    </row>
    <row r="620" spans="1:21" s="697" customFormat="1" ht="13.5">
      <c r="A620" s="610">
        <v>480</v>
      </c>
      <c r="B620" s="658"/>
      <c r="C620" s="611" t="s">
        <v>11520</v>
      </c>
      <c r="D620" s="611" t="s">
        <v>6182</v>
      </c>
      <c r="E620" s="610" t="s">
        <v>12204</v>
      </c>
      <c r="F620" s="610" t="s">
        <v>12219</v>
      </c>
      <c r="G620" s="610" t="s">
        <v>12220</v>
      </c>
      <c r="H620" s="630">
        <v>8</v>
      </c>
      <c r="I620" s="611" t="s">
        <v>1347</v>
      </c>
      <c r="J620" s="630">
        <v>1</v>
      </c>
      <c r="K620" s="630" t="s">
        <v>1358</v>
      </c>
      <c r="L620" s="611"/>
      <c r="M620" s="610" t="s">
        <v>12235</v>
      </c>
      <c r="N620" s="610"/>
      <c r="O620" s="610" t="s">
        <v>12239</v>
      </c>
      <c r="P620" s="610" t="s">
        <v>1929</v>
      </c>
      <c r="Q620" s="654"/>
      <c r="R620" s="302"/>
      <c r="S620" s="302"/>
      <c r="T620" s="302"/>
      <c r="U620" s="302"/>
    </row>
    <row r="621" spans="1:21" s="694" customFormat="1" ht="13.5">
      <c r="A621" s="610">
        <v>2369</v>
      </c>
      <c r="B621" s="658"/>
      <c r="C621" s="611" t="s">
        <v>1344</v>
      </c>
      <c r="D621" s="611" t="s">
        <v>8583</v>
      </c>
      <c r="E621" s="610" t="s">
        <v>12203</v>
      </c>
      <c r="F621" s="610" t="s">
        <v>12218</v>
      </c>
      <c r="G621" s="610" t="s">
        <v>12220</v>
      </c>
      <c r="H621" s="630">
        <v>8</v>
      </c>
      <c r="I621" s="611" t="s">
        <v>1347</v>
      </c>
      <c r="J621" s="630">
        <v>1</v>
      </c>
      <c r="K621" s="630" t="s">
        <v>1358</v>
      </c>
      <c r="L621" s="611"/>
      <c r="M621" s="610" t="s">
        <v>12234</v>
      </c>
      <c r="N621" s="610"/>
      <c r="O621" s="610" t="s">
        <v>12238</v>
      </c>
      <c r="P621" s="610" t="s">
        <v>1929</v>
      </c>
      <c r="Q621" s="654"/>
      <c r="R621" s="302"/>
      <c r="S621" s="302"/>
      <c r="T621" s="302"/>
      <c r="U621" s="302"/>
    </row>
    <row r="622" spans="1:21" s="694" customFormat="1" ht="13.5">
      <c r="A622" s="610">
        <v>481</v>
      </c>
      <c r="B622" s="658"/>
      <c r="C622" s="611" t="s">
        <v>11520</v>
      </c>
      <c r="D622" s="611" t="s">
        <v>6182</v>
      </c>
      <c r="E622" s="610" t="s">
        <v>6203</v>
      </c>
      <c r="F622" s="610" t="s">
        <v>12225</v>
      </c>
      <c r="G622" s="610" t="s">
        <v>12277</v>
      </c>
      <c r="H622" s="630">
        <v>9</v>
      </c>
      <c r="I622" s="611" t="s">
        <v>1347</v>
      </c>
      <c r="J622" s="630">
        <v>512</v>
      </c>
      <c r="K622" s="630" t="s">
        <v>1358</v>
      </c>
      <c r="L622" s="611"/>
      <c r="M622" s="610" t="s">
        <v>1349</v>
      </c>
      <c r="N622" s="610"/>
      <c r="O622" s="610" t="s">
        <v>6214</v>
      </c>
      <c r="P622" s="610" t="s">
        <v>1929</v>
      </c>
      <c r="Q622" s="654"/>
      <c r="R622" s="302"/>
      <c r="S622" s="302"/>
      <c r="T622" s="302"/>
      <c r="U622" s="302"/>
    </row>
    <row r="623" spans="1:21" s="702" customFormat="1" ht="13.5">
      <c r="A623" s="610">
        <v>2370</v>
      </c>
      <c r="B623" s="658"/>
      <c r="C623" s="611" t="s">
        <v>1344</v>
      </c>
      <c r="D623" s="611" t="s">
        <v>8583</v>
      </c>
      <c r="E623" s="610" t="s">
        <v>6203</v>
      </c>
      <c r="F623" s="610" t="s">
        <v>6191</v>
      </c>
      <c r="G623" s="610" t="s">
        <v>12277</v>
      </c>
      <c r="H623" s="630">
        <v>9</v>
      </c>
      <c r="I623" s="611" t="s">
        <v>1347</v>
      </c>
      <c r="J623" s="630">
        <v>512</v>
      </c>
      <c r="K623" s="630" t="s">
        <v>1358</v>
      </c>
      <c r="L623" s="611"/>
      <c r="M623" s="610" t="s">
        <v>1349</v>
      </c>
      <c r="N623" s="610"/>
      <c r="O623" s="610" t="s">
        <v>12278</v>
      </c>
      <c r="P623" s="610" t="s">
        <v>1929</v>
      </c>
      <c r="Q623" s="654"/>
      <c r="R623" s="302"/>
      <c r="S623" s="302"/>
      <c r="T623" s="302"/>
      <c r="U623" s="302"/>
    </row>
    <row r="624" spans="1:21" s="668" customFormat="1" ht="13.5">
      <c r="A624" s="610">
        <v>479</v>
      </c>
      <c r="B624" s="658"/>
      <c r="C624" s="611" t="s">
        <v>11520</v>
      </c>
      <c r="D624" s="611" t="s">
        <v>6182</v>
      </c>
      <c r="E624" s="610" t="s">
        <v>12202</v>
      </c>
      <c r="F624" s="610" t="s">
        <v>12217</v>
      </c>
      <c r="G624" s="610" t="s">
        <v>12275</v>
      </c>
      <c r="H624" s="630">
        <v>7</v>
      </c>
      <c r="I624" s="611" t="s">
        <v>1347</v>
      </c>
      <c r="J624" s="630">
        <v>512</v>
      </c>
      <c r="K624" s="630" t="s">
        <v>1358</v>
      </c>
      <c r="L624" s="611"/>
      <c r="M624" s="610" t="s">
        <v>1349</v>
      </c>
      <c r="N624" s="610"/>
      <c r="O624" s="610" t="s">
        <v>6213</v>
      </c>
      <c r="P624" s="610" t="s">
        <v>1929</v>
      </c>
      <c r="Q624" s="654"/>
      <c r="R624" s="302"/>
      <c r="S624" s="302"/>
      <c r="T624" s="302"/>
      <c r="U624" s="302"/>
    </row>
    <row r="625" spans="1:21" s="668" customFormat="1" ht="13.5">
      <c r="A625" s="610">
        <v>2368</v>
      </c>
      <c r="B625" s="658"/>
      <c r="C625" s="611" t="s">
        <v>1344</v>
      </c>
      <c r="D625" s="611" t="s">
        <v>8583</v>
      </c>
      <c r="E625" s="610" t="s">
        <v>6202</v>
      </c>
      <c r="F625" s="610" t="s">
        <v>6190</v>
      </c>
      <c r="G625" s="610" t="s">
        <v>12275</v>
      </c>
      <c r="H625" s="630">
        <v>7</v>
      </c>
      <c r="I625" s="611" t="s">
        <v>1347</v>
      </c>
      <c r="J625" s="630">
        <v>512</v>
      </c>
      <c r="K625" s="630" t="s">
        <v>1358</v>
      </c>
      <c r="L625" s="611"/>
      <c r="M625" s="610" t="s">
        <v>1349</v>
      </c>
      <c r="N625" s="610"/>
      <c r="O625" s="610" t="s">
        <v>12276</v>
      </c>
      <c r="P625" s="610" t="s">
        <v>1929</v>
      </c>
      <c r="Q625" s="654"/>
      <c r="R625" s="302"/>
      <c r="S625" s="302"/>
      <c r="T625" s="302"/>
      <c r="U625" s="302"/>
    </row>
    <row r="626" spans="1:21" s="668" customFormat="1" ht="13.5">
      <c r="A626" s="610">
        <v>1847</v>
      </c>
      <c r="B626" s="658"/>
      <c r="C626" s="611" t="s">
        <v>11520</v>
      </c>
      <c r="D626" s="611" t="s">
        <v>4188</v>
      </c>
      <c r="E626" s="610" t="s">
        <v>4189</v>
      </c>
      <c r="F626" s="610" t="s">
        <v>4190</v>
      </c>
      <c r="G626" s="610" t="s">
        <v>4191</v>
      </c>
      <c r="H626" s="630">
        <v>1</v>
      </c>
      <c r="I626" s="611" t="s">
        <v>1347</v>
      </c>
      <c r="J626" s="630">
        <v>20</v>
      </c>
      <c r="K626" s="630" t="s">
        <v>1348</v>
      </c>
      <c r="L626" s="611"/>
      <c r="M626" s="610" t="s">
        <v>1349</v>
      </c>
      <c r="N626" s="610"/>
      <c r="O626" s="610" t="s">
        <v>4189</v>
      </c>
      <c r="P626" s="610" t="s">
        <v>2784</v>
      </c>
      <c r="Q626" s="654"/>
      <c r="R626" s="302"/>
      <c r="S626" s="302"/>
      <c r="T626" s="302"/>
      <c r="U626" s="302"/>
    </row>
    <row r="627" spans="1:21" s="668" customFormat="1" ht="13.5">
      <c r="A627" s="610">
        <v>1855</v>
      </c>
      <c r="B627" s="658"/>
      <c r="C627" s="611" t="s">
        <v>11521</v>
      </c>
      <c r="D627" s="611" t="s">
        <v>4204</v>
      </c>
      <c r="E627" s="610" t="s">
        <v>4189</v>
      </c>
      <c r="F627" s="610" t="s">
        <v>4190</v>
      </c>
      <c r="G627" s="610" t="s">
        <v>4191</v>
      </c>
      <c r="H627" s="630">
        <v>1</v>
      </c>
      <c r="I627" s="611" t="s">
        <v>1347</v>
      </c>
      <c r="J627" s="630">
        <v>20</v>
      </c>
      <c r="K627" s="630" t="s">
        <v>1348</v>
      </c>
      <c r="L627" s="611"/>
      <c r="M627" s="610" t="s">
        <v>1349</v>
      </c>
      <c r="N627" s="610"/>
      <c r="O627" s="610" t="s">
        <v>4189</v>
      </c>
      <c r="P627" s="610" t="s">
        <v>1835</v>
      </c>
      <c r="Q627" s="654"/>
      <c r="R627" s="302"/>
      <c r="S627" s="302"/>
      <c r="T627" s="302"/>
      <c r="U627" s="302"/>
    </row>
    <row r="628" spans="1:21" s="668" customFormat="1" ht="13.5">
      <c r="A628" s="610">
        <v>1172</v>
      </c>
      <c r="B628" s="751"/>
      <c r="C628" s="611" t="s">
        <v>11520</v>
      </c>
      <c r="D628" s="752" t="s">
        <v>2668</v>
      </c>
      <c r="E628" s="753" t="s">
        <v>6776</v>
      </c>
      <c r="F628" s="753" t="s">
        <v>6807</v>
      </c>
      <c r="G628" s="229" t="s">
        <v>6840</v>
      </c>
      <c r="H628" s="754">
        <v>27</v>
      </c>
      <c r="I628" s="752" t="s">
        <v>1347</v>
      </c>
      <c r="J628" s="754">
        <v>2000</v>
      </c>
      <c r="K628" s="754" t="s">
        <v>1358</v>
      </c>
      <c r="L628" s="752"/>
      <c r="M628" s="753" t="s">
        <v>1349</v>
      </c>
      <c r="N628" s="753"/>
      <c r="O628" s="753" t="s">
        <v>2698</v>
      </c>
      <c r="P628" s="753" t="s">
        <v>1629</v>
      </c>
      <c r="Q628" s="654"/>
      <c r="R628" s="302"/>
      <c r="S628" s="302"/>
      <c r="T628" s="302"/>
      <c r="U628" s="302"/>
    </row>
    <row r="629" spans="1:21" s="668" customFormat="1" ht="13.5">
      <c r="A629" s="610">
        <v>1856</v>
      </c>
      <c r="B629" s="658"/>
      <c r="C629" s="611" t="s">
        <v>11521</v>
      </c>
      <c r="D629" s="611" t="s">
        <v>4204</v>
      </c>
      <c r="E629" s="610" t="s">
        <v>4205</v>
      </c>
      <c r="F629" s="610" t="s">
        <v>4206</v>
      </c>
      <c r="G629" s="610" t="s">
        <v>4207</v>
      </c>
      <c r="H629" s="630">
        <v>2</v>
      </c>
      <c r="I629" s="611" t="s">
        <v>1347</v>
      </c>
      <c r="J629" s="630">
        <v>5</v>
      </c>
      <c r="K629" s="630" t="s">
        <v>1348</v>
      </c>
      <c r="L629" s="611"/>
      <c r="M629" s="610" t="s">
        <v>1349</v>
      </c>
      <c r="N629" s="610"/>
      <c r="O629" s="610" t="s">
        <v>4208</v>
      </c>
      <c r="P629" s="610" t="s">
        <v>1835</v>
      </c>
      <c r="Q629" s="654"/>
      <c r="R629" s="302"/>
      <c r="S629" s="302"/>
      <c r="T629" s="302"/>
      <c r="U629" s="302"/>
    </row>
    <row r="630" spans="1:21" s="668" customFormat="1" ht="13.5">
      <c r="A630" s="610">
        <v>2088</v>
      </c>
      <c r="B630" s="658" t="s">
        <v>684</v>
      </c>
      <c r="C630" s="611" t="s">
        <v>11520</v>
      </c>
      <c r="D630" s="611" t="s">
        <v>4749</v>
      </c>
      <c r="E630" s="878" t="s">
        <v>7097</v>
      </c>
      <c r="F630" s="878" t="s">
        <v>7098</v>
      </c>
      <c r="G630" s="610" t="s">
        <v>7099</v>
      </c>
      <c r="H630" s="630">
        <v>3</v>
      </c>
      <c r="I630" s="611" t="s">
        <v>1347</v>
      </c>
      <c r="J630" s="630">
        <v>15</v>
      </c>
      <c r="K630" s="630" t="s">
        <v>1358</v>
      </c>
      <c r="L630" s="611"/>
      <c r="M630" s="610" t="s">
        <v>1349</v>
      </c>
      <c r="N630" s="610"/>
      <c r="O630" s="610" t="s">
        <v>4243</v>
      </c>
      <c r="P630" s="610" t="s">
        <v>2869</v>
      </c>
      <c r="Q630" s="654"/>
      <c r="R630" s="302"/>
      <c r="S630" s="302"/>
      <c r="T630" s="302"/>
      <c r="U630" s="302"/>
    </row>
    <row r="631" spans="1:21" s="668" customFormat="1" ht="13.5">
      <c r="A631" s="610">
        <v>2094</v>
      </c>
      <c r="B631" s="658" t="s">
        <v>684</v>
      </c>
      <c r="C631" s="611" t="s">
        <v>11520</v>
      </c>
      <c r="D631" s="611" t="s">
        <v>4756</v>
      </c>
      <c r="E631" s="878" t="s">
        <v>7097</v>
      </c>
      <c r="F631" s="878" t="s">
        <v>7098</v>
      </c>
      <c r="G631" s="610" t="s">
        <v>7099</v>
      </c>
      <c r="H631" s="630">
        <v>4</v>
      </c>
      <c r="I631" s="611" t="s">
        <v>1347</v>
      </c>
      <c r="J631" s="630">
        <v>15</v>
      </c>
      <c r="K631" s="630" t="s">
        <v>1358</v>
      </c>
      <c r="L631" s="611"/>
      <c r="M631" s="610" t="s">
        <v>1349</v>
      </c>
      <c r="N631" s="610"/>
      <c r="O631" s="610" t="s">
        <v>4243</v>
      </c>
      <c r="P631" s="610" t="s">
        <v>2869</v>
      </c>
      <c r="Q631" s="654"/>
      <c r="R631" s="302"/>
      <c r="S631" s="302"/>
      <c r="T631" s="302"/>
      <c r="U631" s="302"/>
    </row>
    <row r="632" spans="1:21" s="668" customFormat="1" ht="13.5">
      <c r="A632" s="610">
        <v>1173</v>
      </c>
      <c r="B632" s="751"/>
      <c r="C632" s="611" t="s">
        <v>11520</v>
      </c>
      <c r="D632" s="752" t="s">
        <v>2668</v>
      </c>
      <c r="E632" s="753" t="s">
        <v>6777</v>
      </c>
      <c r="F632" s="753" t="s">
        <v>6808</v>
      </c>
      <c r="G632" s="229" t="s">
        <v>6841</v>
      </c>
      <c r="H632" s="754">
        <v>28</v>
      </c>
      <c r="I632" s="752" t="s">
        <v>1347</v>
      </c>
      <c r="J632" s="754">
        <v>2000</v>
      </c>
      <c r="K632" s="754" t="s">
        <v>1358</v>
      </c>
      <c r="L632" s="752"/>
      <c r="M632" s="753" t="s">
        <v>1349</v>
      </c>
      <c r="N632" s="753"/>
      <c r="O632" s="753" t="s">
        <v>2699</v>
      </c>
      <c r="P632" s="753" t="s">
        <v>1629</v>
      </c>
      <c r="Q632" s="654"/>
      <c r="R632" s="302"/>
      <c r="S632" s="302"/>
      <c r="T632" s="302"/>
      <c r="U632" s="302"/>
    </row>
    <row r="633" spans="1:21" s="668" customFormat="1" ht="13.5">
      <c r="A633" s="610">
        <v>3480</v>
      </c>
      <c r="B633" s="658"/>
      <c r="C633" s="611" t="s">
        <v>11520</v>
      </c>
      <c r="D633" s="611" t="s">
        <v>11153</v>
      </c>
      <c r="E633" s="610" t="s">
        <v>11203</v>
      </c>
      <c r="F633" s="610" t="s">
        <v>11190</v>
      </c>
      <c r="G633" s="610" t="s">
        <v>11156</v>
      </c>
      <c r="H633" s="630">
        <v>5</v>
      </c>
      <c r="I633" s="611" t="s">
        <v>1718</v>
      </c>
      <c r="J633" s="630"/>
      <c r="K633" s="630" t="s">
        <v>1358</v>
      </c>
      <c r="L633" s="611"/>
      <c r="M633" s="610" t="s">
        <v>1349</v>
      </c>
      <c r="N633" s="610"/>
      <c r="O633" s="610" t="s">
        <v>11169</v>
      </c>
      <c r="P633" s="610" t="s">
        <v>17747</v>
      </c>
      <c r="Q633" s="654"/>
      <c r="R633" s="302"/>
      <c r="S633" s="302"/>
      <c r="T633" s="302"/>
      <c r="U633" s="302"/>
    </row>
    <row r="634" spans="1:21" s="668" customFormat="1" ht="13.5">
      <c r="A634" s="610">
        <v>3481</v>
      </c>
      <c r="B634" s="658"/>
      <c r="C634" s="611" t="s">
        <v>11520</v>
      </c>
      <c r="D634" s="611" t="s">
        <v>11153</v>
      </c>
      <c r="E634" s="610" t="s">
        <v>11204</v>
      </c>
      <c r="F634" s="610" t="s">
        <v>11191</v>
      </c>
      <c r="G634" s="610" t="s">
        <v>11157</v>
      </c>
      <c r="H634" s="630">
        <v>6</v>
      </c>
      <c r="I634" s="611" t="s">
        <v>1718</v>
      </c>
      <c r="J634" s="630"/>
      <c r="K634" s="630" t="s">
        <v>1358</v>
      </c>
      <c r="L634" s="611"/>
      <c r="M634" s="610" t="s">
        <v>1349</v>
      </c>
      <c r="N634" s="610"/>
      <c r="O634" s="610" t="s">
        <v>11170</v>
      </c>
      <c r="P634" s="610" t="s">
        <v>17747</v>
      </c>
      <c r="Q634" s="654"/>
      <c r="R634" s="302"/>
      <c r="S634" s="302"/>
      <c r="T634" s="302"/>
      <c r="U634" s="302"/>
    </row>
    <row r="635" spans="1:21" s="668" customFormat="1" ht="13.5">
      <c r="A635" s="610">
        <v>1166</v>
      </c>
      <c r="B635" s="751"/>
      <c r="C635" s="611" t="s">
        <v>11520</v>
      </c>
      <c r="D635" s="752" t="s">
        <v>2668</v>
      </c>
      <c r="E635" s="753" t="s">
        <v>6771</v>
      </c>
      <c r="F635" s="753" t="s">
        <v>6801</v>
      </c>
      <c r="G635" s="229" t="s">
        <v>6834</v>
      </c>
      <c r="H635" s="754">
        <v>21</v>
      </c>
      <c r="I635" s="752" t="s">
        <v>1347</v>
      </c>
      <c r="J635" s="754">
        <v>300</v>
      </c>
      <c r="K635" s="754" t="s">
        <v>1358</v>
      </c>
      <c r="L635" s="752"/>
      <c r="M635" s="753" t="s">
        <v>1349</v>
      </c>
      <c r="N635" s="753"/>
      <c r="O635" s="753" t="s">
        <v>2692</v>
      </c>
      <c r="P635" s="753" t="s">
        <v>1629</v>
      </c>
      <c r="Q635" s="654"/>
      <c r="R635" s="302"/>
      <c r="S635" s="302"/>
      <c r="T635" s="302"/>
      <c r="U635" s="302"/>
    </row>
    <row r="636" spans="1:21" s="668" customFormat="1" ht="13.5">
      <c r="A636" s="610">
        <v>971</v>
      </c>
      <c r="B636" s="658"/>
      <c r="C636" s="611" t="s">
        <v>11520</v>
      </c>
      <c r="D636" s="611" t="s">
        <v>2353</v>
      </c>
      <c r="E636" s="610" t="s">
        <v>2364</v>
      </c>
      <c r="F636" s="610" t="s">
        <v>2365</v>
      </c>
      <c r="G636" s="610" t="s">
        <v>2366</v>
      </c>
      <c r="H636" s="630">
        <v>4</v>
      </c>
      <c r="I636" s="611" t="s">
        <v>1347</v>
      </c>
      <c r="J636" s="630">
        <v>128</v>
      </c>
      <c r="K636" s="630" t="s">
        <v>1358</v>
      </c>
      <c r="L636" s="611"/>
      <c r="M636" s="610" t="s">
        <v>1349</v>
      </c>
      <c r="N636" s="610" t="s">
        <v>2364</v>
      </c>
      <c r="O636" s="610" t="s">
        <v>2364</v>
      </c>
      <c r="P636" s="610" t="s">
        <v>1705</v>
      </c>
      <c r="Q636" s="654"/>
      <c r="R636" s="302"/>
      <c r="S636" s="302"/>
      <c r="T636" s="302"/>
      <c r="U636" s="302"/>
    </row>
    <row r="637" spans="1:21" s="668" customFormat="1" ht="13.5">
      <c r="A637" s="610">
        <v>5916</v>
      </c>
      <c r="B637" s="896" t="s">
        <v>25478</v>
      </c>
      <c r="C637" s="472" t="s">
        <v>25479</v>
      </c>
      <c r="D637" s="472" t="s">
        <v>25477</v>
      </c>
      <c r="E637" s="275" t="s">
        <v>25482</v>
      </c>
      <c r="F637" s="741" t="s">
        <v>2365</v>
      </c>
      <c r="G637" s="741" t="s">
        <v>2366</v>
      </c>
      <c r="H637" s="742">
        <v>1</v>
      </c>
      <c r="I637" s="472" t="s">
        <v>1347</v>
      </c>
      <c r="J637" s="742">
        <v>128</v>
      </c>
      <c r="K637" s="742" t="s">
        <v>25495</v>
      </c>
      <c r="L637" s="472"/>
      <c r="M637" s="741" t="s">
        <v>1349</v>
      </c>
      <c r="N637" s="741"/>
      <c r="O637" s="741" t="s">
        <v>25490</v>
      </c>
      <c r="P637" s="741" t="s">
        <v>1705</v>
      </c>
      <c r="Q637" s="654"/>
      <c r="R637" s="654"/>
      <c r="S637" s="654"/>
      <c r="T637" s="654"/>
      <c r="U637" s="654"/>
    </row>
    <row r="638" spans="1:21" s="668" customFormat="1" ht="13.5">
      <c r="A638" s="610">
        <v>4807</v>
      </c>
      <c r="B638" s="214" t="s">
        <v>19310</v>
      </c>
      <c r="C638" s="151" t="s">
        <v>19273</v>
      </c>
      <c r="D638" s="151" t="s">
        <v>19311</v>
      </c>
      <c r="E638" s="275" t="s">
        <v>19313</v>
      </c>
      <c r="F638" s="275" t="s">
        <v>19327</v>
      </c>
      <c r="G638" s="275" t="s">
        <v>19330</v>
      </c>
      <c r="H638" s="152">
        <v>2</v>
      </c>
      <c r="I638" s="151" t="s">
        <v>19334</v>
      </c>
      <c r="J638" s="152">
        <v>128</v>
      </c>
      <c r="K638" s="152" t="s">
        <v>1358</v>
      </c>
      <c r="L638" s="151"/>
      <c r="M638" s="275" t="s">
        <v>7084</v>
      </c>
      <c r="N638" s="275"/>
      <c r="O638" s="275" t="s">
        <v>19339</v>
      </c>
      <c r="P638" s="275" t="s">
        <v>11090</v>
      </c>
      <c r="Q638" s="302"/>
      <c r="R638" s="302"/>
      <c r="S638" s="302"/>
      <c r="T638" s="302"/>
      <c r="U638" s="302"/>
    </row>
    <row r="639" spans="1:21" s="668" customFormat="1" ht="13.5">
      <c r="A639" s="610">
        <v>2087</v>
      </c>
      <c r="B639" s="658" t="s">
        <v>684</v>
      </c>
      <c r="C639" s="611" t="s">
        <v>11520</v>
      </c>
      <c r="D639" s="611" t="s">
        <v>4749</v>
      </c>
      <c r="E639" s="878" t="s">
        <v>8219</v>
      </c>
      <c r="F639" s="878" t="s">
        <v>7095</v>
      </c>
      <c r="G639" s="610" t="s">
        <v>7096</v>
      </c>
      <c r="H639" s="630">
        <v>2</v>
      </c>
      <c r="I639" s="611" t="s">
        <v>1347</v>
      </c>
      <c r="J639" s="630">
        <v>10</v>
      </c>
      <c r="K639" s="630" t="s">
        <v>1358</v>
      </c>
      <c r="L639" s="611"/>
      <c r="M639" s="610" t="s">
        <v>1349</v>
      </c>
      <c r="N639" s="610"/>
      <c r="O639" s="610" t="s">
        <v>710</v>
      </c>
      <c r="P639" s="610" t="s">
        <v>2869</v>
      </c>
      <c r="Q639" s="654"/>
      <c r="R639" s="302"/>
      <c r="S639" s="302"/>
      <c r="T639" s="302"/>
      <c r="U639" s="302"/>
    </row>
    <row r="640" spans="1:21" s="668" customFormat="1" ht="13.5">
      <c r="A640" s="610">
        <v>2093</v>
      </c>
      <c r="B640" s="658" t="s">
        <v>684</v>
      </c>
      <c r="C640" s="611" t="s">
        <v>11520</v>
      </c>
      <c r="D640" s="611" t="s">
        <v>4756</v>
      </c>
      <c r="E640" s="878" t="s">
        <v>8219</v>
      </c>
      <c r="F640" s="878" t="s">
        <v>7095</v>
      </c>
      <c r="G640" s="610" t="s">
        <v>7096</v>
      </c>
      <c r="H640" s="630">
        <v>3</v>
      </c>
      <c r="I640" s="611" t="s">
        <v>1347</v>
      </c>
      <c r="J640" s="630">
        <v>10</v>
      </c>
      <c r="K640" s="630" t="s">
        <v>1358</v>
      </c>
      <c r="L640" s="611"/>
      <c r="M640" s="610" t="s">
        <v>1349</v>
      </c>
      <c r="N640" s="610"/>
      <c r="O640" s="610" t="s">
        <v>710</v>
      </c>
      <c r="P640" s="610" t="s">
        <v>2869</v>
      </c>
      <c r="Q640" s="654"/>
      <c r="R640" s="302"/>
      <c r="S640" s="302"/>
      <c r="T640" s="302"/>
      <c r="U640" s="302"/>
    </row>
    <row r="641" spans="1:21" s="668" customFormat="1" ht="13.5">
      <c r="A641" s="610">
        <v>520</v>
      </c>
      <c r="B641" s="658"/>
      <c r="C641" s="611" t="s">
        <v>11520</v>
      </c>
      <c r="D641" s="611" t="s">
        <v>6123</v>
      </c>
      <c r="E641" s="610" t="s">
        <v>6205</v>
      </c>
      <c r="F641" s="610" t="s">
        <v>6194</v>
      </c>
      <c r="G641" s="610" t="s">
        <v>16947</v>
      </c>
      <c r="H641" s="630">
        <v>5</v>
      </c>
      <c r="I641" s="611" t="s">
        <v>1347</v>
      </c>
      <c r="J641" s="630">
        <v>128</v>
      </c>
      <c r="K641" s="630" t="s">
        <v>1358</v>
      </c>
      <c r="L641" s="611"/>
      <c r="M641" s="610" t="s">
        <v>1349</v>
      </c>
      <c r="N641" s="610"/>
      <c r="O641" s="610" t="s">
        <v>6215</v>
      </c>
      <c r="P641" s="610" t="s">
        <v>1929</v>
      </c>
      <c r="Q641" s="654"/>
      <c r="R641" s="302"/>
      <c r="S641" s="302"/>
      <c r="T641" s="302"/>
      <c r="U641" s="302"/>
    </row>
    <row r="642" spans="1:21" s="668" customFormat="1" ht="13.5">
      <c r="A642" s="610">
        <v>2737</v>
      </c>
      <c r="B642" s="658"/>
      <c r="C642" s="611" t="s">
        <v>11520</v>
      </c>
      <c r="D642" s="611" t="s">
        <v>9155</v>
      </c>
      <c r="E642" s="610" t="s">
        <v>6205</v>
      </c>
      <c r="F642" s="610" t="s">
        <v>6194</v>
      </c>
      <c r="G642" s="610" t="s">
        <v>16947</v>
      </c>
      <c r="H642" s="630">
        <v>5</v>
      </c>
      <c r="I642" s="611" t="s">
        <v>1347</v>
      </c>
      <c r="J642" s="630">
        <v>128</v>
      </c>
      <c r="K642" s="630" t="s">
        <v>1358</v>
      </c>
      <c r="L642" s="611"/>
      <c r="M642" s="610" t="s">
        <v>1349</v>
      </c>
      <c r="N642" s="610"/>
      <c r="O642" s="610" t="s">
        <v>6215</v>
      </c>
      <c r="P642" s="610" t="s">
        <v>9156</v>
      </c>
      <c r="Q642" s="654"/>
      <c r="R642" s="302"/>
      <c r="S642" s="302"/>
      <c r="T642" s="302"/>
      <c r="U642" s="302"/>
    </row>
    <row r="643" spans="1:21" s="668" customFormat="1" ht="13.5">
      <c r="A643" s="610">
        <v>1851</v>
      </c>
      <c r="B643" s="658"/>
      <c r="C643" s="611" t="s">
        <v>11520</v>
      </c>
      <c r="D643" s="611" t="s">
        <v>4188</v>
      </c>
      <c r="E643" s="610" t="s">
        <v>4201</v>
      </c>
      <c r="F643" s="610" t="s">
        <v>4202</v>
      </c>
      <c r="G643" s="610" t="s">
        <v>4203</v>
      </c>
      <c r="H643" s="630">
        <v>5</v>
      </c>
      <c r="I643" s="611" t="s">
        <v>1347</v>
      </c>
      <c r="J643" s="630">
        <v>2000</v>
      </c>
      <c r="K643" s="630" t="s">
        <v>1358</v>
      </c>
      <c r="L643" s="611"/>
      <c r="M643" s="610" t="s">
        <v>1349</v>
      </c>
      <c r="N643" s="610"/>
      <c r="O643" s="610" t="s">
        <v>4201</v>
      </c>
      <c r="P643" s="610" t="s">
        <v>2784</v>
      </c>
      <c r="Q643" s="654"/>
      <c r="R643" s="302"/>
      <c r="S643" s="302"/>
      <c r="T643" s="302"/>
      <c r="U643" s="302"/>
    </row>
    <row r="644" spans="1:21" s="446" customFormat="1" ht="13.5">
      <c r="A644" s="610">
        <v>1850</v>
      </c>
      <c r="B644" s="658"/>
      <c r="C644" s="611" t="s">
        <v>11520</v>
      </c>
      <c r="D644" s="611" t="s">
        <v>4188</v>
      </c>
      <c r="E644" s="610" t="s">
        <v>4198</v>
      </c>
      <c r="F644" s="610" t="s">
        <v>4199</v>
      </c>
      <c r="G644" s="610" t="s">
        <v>4200</v>
      </c>
      <c r="H644" s="630">
        <v>4</v>
      </c>
      <c r="I644" s="611" t="s">
        <v>1347</v>
      </c>
      <c r="J644" s="630">
        <v>2000</v>
      </c>
      <c r="K644" s="630" t="s">
        <v>1348</v>
      </c>
      <c r="L644" s="611"/>
      <c r="M644" s="610" t="s">
        <v>1349</v>
      </c>
      <c r="N644" s="610"/>
      <c r="O644" s="610" t="s">
        <v>4198</v>
      </c>
      <c r="P644" s="610" t="s">
        <v>2784</v>
      </c>
      <c r="Q644" s="654"/>
      <c r="R644" s="302"/>
      <c r="S644" s="302"/>
      <c r="T644" s="302"/>
      <c r="U644" s="302"/>
    </row>
    <row r="645" spans="1:21" s="446" customFormat="1" ht="13.5">
      <c r="A645" s="610">
        <v>1354</v>
      </c>
      <c r="B645" s="658"/>
      <c r="C645" s="611" t="s">
        <v>11520</v>
      </c>
      <c r="D645" s="611" t="s">
        <v>3006</v>
      </c>
      <c r="E645" s="610" t="s">
        <v>3147</v>
      </c>
      <c r="F645" s="610" t="s">
        <v>3148</v>
      </c>
      <c r="G645" s="610" t="s">
        <v>3149</v>
      </c>
      <c r="H645" s="630">
        <v>39</v>
      </c>
      <c r="I645" s="611" t="s">
        <v>1347</v>
      </c>
      <c r="J645" s="630">
        <v>45</v>
      </c>
      <c r="K645" s="630" t="s">
        <v>1358</v>
      </c>
      <c r="L645" s="611"/>
      <c r="M645" s="610" t="s">
        <v>1349</v>
      </c>
      <c r="N645" s="610"/>
      <c r="O645" s="610" t="s">
        <v>3150</v>
      </c>
      <c r="P645" s="610" t="s">
        <v>2869</v>
      </c>
      <c r="Q645" s="654"/>
      <c r="R645" s="302"/>
      <c r="S645" s="302"/>
      <c r="T645" s="302"/>
      <c r="U645" s="302"/>
    </row>
    <row r="646" spans="1:21" s="446" customFormat="1" ht="13.5">
      <c r="A646" s="610">
        <v>1352</v>
      </c>
      <c r="B646" s="658"/>
      <c r="C646" s="611" t="s">
        <v>11520</v>
      </c>
      <c r="D646" s="611" t="s">
        <v>3006</v>
      </c>
      <c r="E646" s="610" t="s">
        <v>3139</v>
      </c>
      <c r="F646" s="610" t="s">
        <v>3140</v>
      </c>
      <c r="G646" s="610" t="s">
        <v>3141</v>
      </c>
      <c r="H646" s="630">
        <v>37</v>
      </c>
      <c r="I646" s="611" t="s">
        <v>1347</v>
      </c>
      <c r="J646" s="630">
        <v>150</v>
      </c>
      <c r="K646" s="630" t="s">
        <v>1358</v>
      </c>
      <c r="L646" s="611"/>
      <c r="M646" s="610" t="s">
        <v>1349</v>
      </c>
      <c r="N646" s="610"/>
      <c r="O646" s="610" t="s">
        <v>3142</v>
      </c>
      <c r="P646" s="610" t="s">
        <v>2869</v>
      </c>
      <c r="Q646" s="654"/>
      <c r="R646" s="302"/>
      <c r="S646" s="302"/>
      <c r="T646" s="302"/>
      <c r="U646" s="302"/>
    </row>
    <row r="647" spans="1:21" s="446" customFormat="1" ht="13.5">
      <c r="A647" s="610">
        <v>1353</v>
      </c>
      <c r="B647" s="658"/>
      <c r="C647" s="611" t="s">
        <v>11520</v>
      </c>
      <c r="D647" s="611" t="s">
        <v>3006</v>
      </c>
      <c r="E647" s="610" t="s">
        <v>3143</v>
      </c>
      <c r="F647" s="610" t="s">
        <v>3144</v>
      </c>
      <c r="G647" s="610" t="s">
        <v>3145</v>
      </c>
      <c r="H647" s="630">
        <v>38</v>
      </c>
      <c r="I647" s="611" t="s">
        <v>1347</v>
      </c>
      <c r="J647" s="630">
        <v>45</v>
      </c>
      <c r="K647" s="630" t="s">
        <v>1358</v>
      </c>
      <c r="L647" s="611"/>
      <c r="M647" s="610" t="s">
        <v>1349</v>
      </c>
      <c r="N647" s="610"/>
      <c r="O647" s="610" t="s">
        <v>3146</v>
      </c>
      <c r="P647" s="610" t="s">
        <v>2869</v>
      </c>
      <c r="Q647" s="654"/>
      <c r="R647" s="302"/>
      <c r="S647" s="302"/>
      <c r="T647" s="302"/>
      <c r="U647" s="302"/>
    </row>
    <row r="648" spans="1:21" s="697" customFormat="1" ht="13.5">
      <c r="A648" s="610">
        <v>3447</v>
      </c>
      <c r="B648" s="322"/>
      <c r="C648" s="611" t="s">
        <v>11520</v>
      </c>
      <c r="D648" s="878" t="s">
        <v>10924</v>
      </c>
      <c r="E648" s="878" t="s">
        <v>11000</v>
      </c>
      <c r="F648" s="878" t="s">
        <v>11001</v>
      </c>
      <c r="G648" s="610" t="s">
        <v>11002</v>
      </c>
      <c r="H648" s="117">
        <v>16</v>
      </c>
      <c r="I648" s="77" t="s">
        <v>1347</v>
      </c>
      <c r="J648" s="117">
        <v>15</v>
      </c>
      <c r="K648" s="117" t="s">
        <v>1358</v>
      </c>
      <c r="L648" s="878"/>
      <c r="M648" s="878" t="s">
        <v>1349</v>
      </c>
      <c r="N648" s="878"/>
      <c r="O648" s="878" t="s">
        <v>11003</v>
      </c>
      <c r="P648" s="878" t="s">
        <v>2869</v>
      </c>
      <c r="Q648" s="324"/>
      <c r="R648" s="320"/>
      <c r="S648" s="320"/>
      <c r="T648" s="320"/>
      <c r="U648" s="320"/>
    </row>
    <row r="649" spans="1:21" s="697" customFormat="1" ht="13.5">
      <c r="A649" s="610">
        <v>1035</v>
      </c>
      <c r="B649" s="658" t="s">
        <v>684</v>
      </c>
      <c r="C649" s="611" t="s">
        <v>11520</v>
      </c>
      <c r="D649" s="611" t="s">
        <v>2463</v>
      </c>
      <c r="E649" s="610" t="s">
        <v>2467</v>
      </c>
      <c r="F649" s="610" t="s">
        <v>2468</v>
      </c>
      <c r="G649" s="610" t="s">
        <v>2469</v>
      </c>
      <c r="H649" s="630">
        <v>2</v>
      </c>
      <c r="I649" s="611" t="s">
        <v>1347</v>
      </c>
      <c r="J649" s="630">
        <v>500</v>
      </c>
      <c r="K649" s="630" t="s">
        <v>1348</v>
      </c>
      <c r="L649" s="611"/>
      <c r="M649" s="610" t="s">
        <v>1349</v>
      </c>
      <c r="N649" s="610" t="s">
        <v>2467</v>
      </c>
      <c r="O649" s="610" t="s">
        <v>2467</v>
      </c>
      <c r="P649" s="610" t="s">
        <v>1705</v>
      </c>
      <c r="Q649" s="654"/>
      <c r="R649" s="302"/>
      <c r="S649" s="302"/>
      <c r="T649" s="302"/>
      <c r="U649" s="302"/>
    </row>
    <row r="650" spans="1:21" s="697" customFormat="1" ht="13.5">
      <c r="A650" s="610">
        <v>1034</v>
      </c>
      <c r="B650" s="658" t="s">
        <v>684</v>
      </c>
      <c r="C650" s="611" t="s">
        <v>11520</v>
      </c>
      <c r="D650" s="611" t="s">
        <v>2463</v>
      </c>
      <c r="E650" s="610" t="s">
        <v>2464</v>
      </c>
      <c r="F650" s="610" t="s">
        <v>2465</v>
      </c>
      <c r="G650" s="610" t="s">
        <v>2466</v>
      </c>
      <c r="H650" s="630">
        <v>1</v>
      </c>
      <c r="I650" s="611" t="s">
        <v>1347</v>
      </c>
      <c r="J650" s="630">
        <v>256</v>
      </c>
      <c r="K650" s="630" t="s">
        <v>1348</v>
      </c>
      <c r="L650" s="611"/>
      <c r="M650" s="610" t="s">
        <v>1349</v>
      </c>
      <c r="N650" s="610" t="s">
        <v>2464</v>
      </c>
      <c r="O650" s="610" t="s">
        <v>2464</v>
      </c>
      <c r="P650" s="610" t="s">
        <v>1705</v>
      </c>
      <c r="Q650" s="654"/>
      <c r="R650" s="302"/>
      <c r="S650" s="302"/>
      <c r="T650" s="302"/>
      <c r="U650" s="302"/>
    </row>
    <row r="651" spans="1:21" s="697" customFormat="1" ht="13.5">
      <c r="A651" s="610">
        <v>5190</v>
      </c>
      <c r="B651" s="901" t="s">
        <v>21316</v>
      </c>
      <c r="C651" s="771" t="s">
        <v>1344</v>
      </c>
      <c r="D651" s="957" t="s">
        <v>21071</v>
      </c>
      <c r="E651" s="976" t="s">
        <v>2464</v>
      </c>
      <c r="F651" s="976" t="str">
        <f>"P"&amp;G651</f>
        <v>PSYSTEM_NAME</v>
      </c>
      <c r="G651" s="976" t="s">
        <v>2466</v>
      </c>
      <c r="H651" s="1005">
        <v>1</v>
      </c>
      <c r="I651" s="991" t="s">
        <v>1347</v>
      </c>
      <c r="J651" s="1005">
        <v>3</v>
      </c>
      <c r="K651" s="1005" t="s">
        <v>1348</v>
      </c>
      <c r="L651" s="976"/>
      <c r="M651" s="976" t="s">
        <v>1349</v>
      </c>
      <c r="N651" s="976"/>
      <c r="O651" s="976" t="s">
        <v>23308</v>
      </c>
      <c r="P651" s="893" t="s">
        <v>18562</v>
      </c>
      <c r="Q651" s="654"/>
      <c r="R651" s="654"/>
      <c r="S651" s="654"/>
      <c r="T651" s="654"/>
      <c r="U651" s="654"/>
    </row>
    <row r="652" spans="1:21" s="697" customFormat="1" ht="13.5">
      <c r="A652" s="610">
        <v>1036</v>
      </c>
      <c r="B652" s="658" t="s">
        <v>684</v>
      </c>
      <c r="C652" s="611" t="s">
        <v>11520</v>
      </c>
      <c r="D652" s="611" t="s">
        <v>2463</v>
      </c>
      <c r="E652" s="610" t="s">
        <v>2470</v>
      </c>
      <c r="F652" s="610" t="s">
        <v>2471</v>
      </c>
      <c r="G652" s="610" t="s">
        <v>2472</v>
      </c>
      <c r="H652" s="630">
        <v>3</v>
      </c>
      <c r="I652" s="611" t="s">
        <v>1347</v>
      </c>
      <c r="J652" s="630">
        <v>2000</v>
      </c>
      <c r="K652" s="630" t="s">
        <v>1358</v>
      </c>
      <c r="L652" s="611"/>
      <c r="M652" s="610" t="s">
        <v>1349</v>
      </c>
      <c r="N652" s="610" t="s">
        <v>2470</v>
      </c>
      <c r="O652" s="610" t="s">
        <v>2470</v>
      </c>
      <c r="P652" s="610" t="s">
        <v>1705</v>
      </c>
      <c r="Q652" s="654"/>
      <c r="R652" s="302"/>
      <c r="S652" s="302"/>
      <c r="T652" s="302"/>
      <c r="U652" s="302"/>
    </row>
    <row r="653" spans="1:21" s="697" customFormat="1" ht="13.5">
      <c r="A653" s="610">
        <v>5056</v>
      </c>
      <c r="B653" s="901" t="s">
        <v>21316</v>
      </c>
      <c r="C653" s="771" t="s">
        <v>1344</v>
      </c>
      <c r="D653" s="957" t="s">
        <v>21074</v>
      </c>
      <c r="E653" s="976" t="s">
        <v>21127</v>
      </c>
      <c r="F653" s="976" t="str">
        <f>"P"&amp;G653</f>
        <v>PSYSTEM_DATE</v>
      </c>
      <c r="G653" s="976" t="s">
        <v>21128</v>
      </c>
      <c r="H653" s="1005">
        <v>4</v>
      </c>
      <c r="I653" s="976" t="s">
        <v>1347</v>
      </c>
      <c r="J653" s="1005">
        <v>14</v>
      </c>
      <c r="K653" s="1005" t="s">
        <v>1358</v>
      </c>
      <c r="L653" s="976"/>
      <c r="M653" s="976" t="s">
        <v>1349</v>
      </c>
      <c r="N653" s="976"/>
      <c r="O653" s="976" t="s">
        <v>23206</v>
      </c>
      <c r="P653" s="893" t="s">
        <v>18562</v>
      </c>
      <c r="Q653" s="654"/>
      <c r="R653" s="654"/>
      <c r="S653" s="654"/>
      <c r="T653" s="654"/>
      <c r="U653" s="654"/>
    </row>
    <row r="654" spans="1:21" s="697" customFormat="1" ht="13.5">
      <c r="A654" s="610">
        <v>176</v>
      </c>
      <c r="B654" s="658"/>
      <c r="C654" s="611" t="s">
        <v>11520</v>
      </c>
      <c r="D654" s="611" t="s">
        <v>1706</v>
      </c>
      <c r="E654" s="610" t="s">
        <v>1725</v>
      </c>
      <c r="F654" s="610" t="s">
        <v>1726</v>
      </c>
      <c r="G654" s="610" t="s">
        <v>1727</v>
      </c>
      <c r="H654" s="630">
        <v>7</v>
      </c>
      <c r="I654" s="611" t="s">
        <v>1347</v>
      </c>
      <c r="J654" s="630">
        <v>256</v>
      </c>
      <c r="K654" s="630" t="s">
        <v>1348</v>
      </c>
      <c r="L654" s="611"/>
      <c r="M654" s="610" t="s">
        <v>1349</v>
      </c>
      <c r="N654" s="610" t="s">
        <v>1725</v>
      </c>
      <c r="O654" s="610" t="s">
        <v>1725</v>
      </c>
      <c r="P654" s="610" t="s">
        <v>1350</v>
      </c>
      <c r="Q654" s="654"/>
      <c r="R654" s="302"/>
      <c r="S654" s="302"/>
      <c r="T654" s="302"/>
      <c r="U654" s="302"/>
    </row>
    <row r="655" spans="1:21" s="707" customFormat="1" ht="13.5">
      <c r="A655" s="610">
        <v>830</v>
      </c>
      <c r="B655" s="658"/>
      <c r="C655" s="611" t="s">
        <v>1375</v>
      </c>
      <c r="D655" s="611" t="s">
        <v>15272</v>
      </c>
      <c r="E655" s="610" t="s">
        <v>13912</v>
      </c>
      <c r="F655" s="610" t="s">
        <v>13908</v>
      </c>
      <c r="G655" s="610" t="s">
        <v>17008</v>
      </c>
      <c r="H655" s="630">
        <v>21</v>
      </c>
      <c r="I655" s="611" t="s">
        <v>1347</v>
      </c>
      <c r="J655" s="630">
        <v>8</v>
      </c>
      <c r="K655" s="630" t="s">
        <v>1358</v>
      </c>
      <c r="L655" s="69"/>
      <c r="M655" s="610" t="s">
        <v>1349</v>
      </c>
      <c r="N655" s="610"/>
      <c r="O655" s="610" t="s">
        <v>13916</v>
      </c>
      <c r="P655" s="71" t="s">
        <v>1629</v>
      </c>
      <c r="Q655" s="654"/>
      <c r="R655" s="302"/>
      <c r="S655" s="302"/>
      <c r="T655" s="302"/>
      <c r="U655" s="302"/>
    </row>
    <row r="656" spans="1:21" s="707" customFormat="1" ht="13.5">
      <c r="A656" s="610">
        <v>867</v>
      </c>
      <c r="B656" s="658" t="s">
        <v>25160</v>
      </c>
      <c r="C656" s="611" t="s">
        <v>1375</v>
      </c>
      <c r="D656" s="611" t="s">
        <v>25161</v>
      </c>
      <c r="E656" s="610" t="s">
        <v>13912</v>
      </c>
      <c r="F656" s="610" t="s">
        <v>13908</v>
      </c>
      <c r="G656" s="610" t="s">
        <v>17008</v>
      </c>
      <c r="H656" s="630">
        <v>25</v>
      </c>
      <c r="I656" s="611" t="s">
        <v>1347</v>
      </c>
      <c r="J656" s="630">
        <v>8</v>
      </c>
      <c r="K656" s="630" t="s">
        <v>1358</v>
      </c>
      <c r="L656" s="69"/>
      <c r="M656" s="610" t="s">
        <v>1349</v>
      </c>
      <c r="N656" s="610"/>
      <c r="O656" s="610" t="s">
        <v>13916</v>
      </c>
      <c r="P656" s="71" t="s">
        <v>1629</v>
      </c>
      <c r="Q656" s="654"/>
      <c r="R656" s="302"/>
      <c r="S656" s="302"/>
      <c r="T656" s="302"/>
      <c r="U656" s="302"/>
    </row>
    <row r="657" spans="1:21" s="707" customFormat="1" ht="13.5">
      <c r="A657" s="610">
        <v>829</v>
      </c>
      <c r="B657" s="658"/>
      <c r="C657" s="611" t="s">
        <v>1375</v>
      </c>
      <c r="D657" s="611" t="s">
        <v>13574</v>
      </c>
      <c r="E657" s="610" t="s">
        <v>13911</v>
      </c>
      <c r="F657" s="610" t="s">
        <v>13907</v>
      </c>
      <c r="G657" s="610" t="s">
        <v>17007</v>
      </c>
      <c r="H657" s="630">
        <v>20</v>
      </c>
      <c r="I657" s="611" t="s">
        <v>1347</v>
      </c>
      <c r="J657" s="630">
        <v>8</v>
      </c>
      <c r="K657" s="630" t="s">
        <v>1358</v>
      </c>
      <c r="L657" s="69"/>
      <c r="M657" s="610" t="s">
        <v>1349</v>
      </c>
      <c r="N657" s="610"/>
      <c r="O657" s="610" t="s">
        <v>13915</v>
      </c>
      <c r="P657" s="71" t="s">
        <v>1629</v>
      </c>
      <c r="Q657" s="654"/>
      <c r="R657" s="302"/>
      <c r="S657" s="302"/>
      <c r="T657" s="302"/>
      <c r="U657" s="302"/>
    </row>
    <row r="658" spans="1:21" s="707" customFormat="1" ht="13.5">
      <c r="A658" s="610">
        <v>866</v>
      </c>
      <c r="B658" s="658" t="s">
        <v>25160</v>
      </c>
      <c r="C658" s="611" t="s">
        <v>1375</v>
      </c>
      <c r="D658" s="611" t="s">
        <v>25161</v>
      </c>
      <c r="E658" s="610" t="s">
        <v>13911</v>
      </c>
      <c r="F658" s="610" t="s">
        <v>13907</v>
      </c>
      <c r="G658" s="610" t="s">
        <v>17007</v>
      </c>
      <c r="H658" s="630">
        <v>24</v>
      </c>
      <c r="I658" s="611" t="s">
        <v>1347</v>
      </c>
      <c r="J658" s="630">
        <v>8</v>
      </c>
      <c r="K658" s="630" t="s">
        <v>1358</v>
      </c>
      <c r="L658" s="69"/>
      <c r="M658" s="610" t="s">
        <v>1349</v>
      </c>
      <c r="N658" s="610"/>
      <c r="O658" s="610" t="s">
        <v>13915</v>
      </c>
      <c r="P658" s="71" t="s">
        <v>1629</v>
      </c>
      <c r="Q658" s="654"/>
      <c r="R658" s="302"/>
      <c r="S658" s="302"/>
      <c r="T658" s="302"/>
      <c r="U658" s="302"/>
    </row>
    <row r="659" spans="1:21" s="707" customFormat="1" ht="13.5">
      <c r="A659" s="610">
        <v>815</v>
      </c>
      <c r="B659" s="658"/>
      <c r="C659" s="611" t="s">
        <v>11521</v>
      </c>
      <c r="D659" s="611" t="s">
        <v>12950</v>
      </c>
      <c r="E659" s="610" t="s">
        <v>13330</v>
      </c>
      <c r="F659" s="610" t="s">
        <v>12959</v>
      </c>
      <c r="G659" s="610" t="s">
        <v>12952</v>
      </c>
      <c r="H659" s="630">
        <v>6</v>
      </c>
      <c r="I659" s="611" t="s">
        <v>1347</v>
      </c>
      <c r="J659" s="630">
        <v>8</v>
      </c>
      <c r="K659" s="630" t="s">
        <v>1358</v>
      </c>
      <c r="L659" s="611"/>
      <c r="M659" s="610" t="s">
        <v>1349</v>
      </c>
      <c r="N659" s="610"/>
      <c r="O659" s="610" t="s">
        <v>12965</v>
      </c>
      <c r="P659" s="71" t="s">
        <v>1629</v>
      </c>
      <c r="Q659" s="654"/>
      <c r="R659" s="302"/>
      <c r="S659" s="302"/>
      <c r="T659" s="302"/>
      <c r="U659" s="302"/>
    </row>
    <row r="660" spans="1:21" s="713" customFormat="1" ht="13.5">
      <c r="A660" s="610">
        <v>852</v>
      </c>
      <c r="B660" s="658" t="s">
        <v>25160</v>
      </c>
      <c r="C660" s="611" t="s">
        <v>11521</v>
      </c>
      <c r="D660" s="611" t="s">
        <v>25161</v>
      </c>
      <c r="E660" s="610" t="s">
        <v>13330</v>
      </c>
      <c r="F660" s="610" t="s">
        <v>12959</v>
      </c>
      <c r="G660" s="610" t="s">
        <v>12952</v>
      </c>
      <c r="H660" s="630">
        <v>10</v>
      </c>
      <c r="I660" s="611" t="s">
        <v>1347</v>
      </c>
      <c r="J660" s="630">
        <v>8</v>
      </c>
      <c r="K660" s="630" t="s">
        <v>1358</v>
      </c>
      <c r="L660" s="611"/>
      <c r="M660" s="610" t="s">
        <v>1349</v>
      </c>
      <c r="N660" s="610"/>
      <c r="O660" s="610" t="s">
        <v>12965</v>
      </c>
      <c r="P660" s="71" t="s">
        <v>1629</v>
      </c>
      <c r="Q660" s="654"/>
      <c r="R660" s="302"/>
      <c r="S660" s="302"/>
      <c r="T660" s="302"/>
      <c r="U660" s="302"/>
    </row>
    <row r="661" spans="1:21" s="713" customFormat="1" ht="13.5">
      <c r="A661" s="610">
        <v>814</v>
      </c>
      <c r="B661" s="658"/>
      <c r="C661" s="611" t="s">
        <v>11521</v>
      </c>
      <c r="D661" s="611" t="s">
        <v>12950</v>
      </c>
      <c r="E661" s="610" t="s">
        <v>13329</v>
      </c>
      <c r="F661" s="610" t="s">
        <v>12958</v>
      </c>
      <c r="G661" s="610" t="s">
        <v>12951</v>
      </c>
      <c r="H661" s="630">
        <v>5</v>
      </c>
      <c r="I661" s="611" t="s">
        <v>1347</v>
      </c>
      <c r="J661" s="630">
        <v>8</v>
      </c>
      <c r="K661" s="630" t="s">
        <v>1358</v>
      </c>
      <c r="L661" s="611"/>
      <c r="M661" s="610" t="s">
        <v>1349</v>
      </c>
      <c r="N661" s="610"/>
      <c r="O661" s="610" t="s">
        <v>12964</v>
      </c>
      <c r="P661" s="71" t="s">
        <v>1629</v>
      </c>
      <c r="Q661" s="654"/>
      <c r="R661" s="302"/>
      <c r="S661" s="302"/>
      <c r="T661" s="302"/>
      <c r="U661" s="302"/>
    </row>
    <row r="662" spans="1:21" s="713" customFormat="1" ht="13.5">
      <c r="A662" s="610">
        <v>851</v>
      </c>
      <c r="B662" s="658" t="s">
        <v>25160</v>
      </c>
      <c r="C662" s="611" t="s">
        <v>11521</v>
      </c>
      <c r="D662" s="611" t="s">
        <v>25161</v>
      </c>
      <c r="E662" s="610" t="s">
        <v>13329</v>
      </c>
      <c r="F662" s="610" t="s">
        <v>12958</v>
      </c>
      <c r="G662" s="610" t="s">
        <v>12951</v>
      </c>
      <c r="H662" s="630">
        <v>9</v>
      </c>
      <c r="I662" s="611" t="s">
        <v>1347</v>
      </c>
      <c r="J662" s="630">
        <v>8</v>
      </c>
      <c r="K662" s="630" t="s">
        <v>1358</v>
      </c>
      <c r="L662" s="611"/>
      <c r="M662" s="610" t="s">
        <v>1349</v>
      </c>
      <c r="N662" s="610"/>
      <c r="O662" s="610" t="s">
        <v>12964</v>
      </c>
      <c r="P662" s="71" t="s">
        <v>1629</v>
      </c>
      <c r="Q662" s="654"/>
      <c r="R662" s="302"/>
      <c r="S662" s="302"/>
      <c r="T662" s="302"/>
      <c r="U662" s="302"/>
    </row>
    <row r="663" spans="1:21" s="713" customFormat="1" ht="13.5">
      <c r="A663" s="610">
        <v>816</v>
      </c>
      <c r="B663" s="658"/>
      <c r="C663" s="611" t="s">
        <v>11521</v>
      </c>
      <c r="D663" s="611" t="s">
        <v>12950</v>
      </c>
      <c r="E663" s="610" t="s">
        <v>13331</v>
      </c>
      <c r="F663" s="610" t="s">
        <v>12960</v>
      </c>
      <c r="G663" s="610" t="s">
        <v>12953</v>
      </c>
      <c r="H663" s="630">
        <v>7</v>
      </c>
      <c r="I663" s="69" t="s">
        <v>1347</v>
      </c>
      <c r="J663" s="132">
        <v>1000</v>
      </c>
      <c r="K663" s="132" t="s">
        <v>1358</v>
      </c>
      <c r="L663" s="69"/>
      <c r="M663" s="69" t="s">
        <v>1349</v>
      </c>
      <c r="N663" s="610"/>
      <c r="O663" s="610" t="s">
        <v>12966</v>
      </c>
      <c r="P663" s="71" t="s">
        <v>1629</v>
      </c>
      <c r="Q663" s="654"/>
      <c r="R663" s="302"/>
      <c r="S663" s="302"/>
      <c r="T663" s="302"/>
      <c r="U663" s="302"/>
    </row>
    <row r="664" spans="1:21" s="713" customFormat="1" ht="13.5">
      <c r="A664" s="610">
        <v>853</v>
      </c>
      <c r="B664" s="658" t="s">
        <v>25160</v>
      </c>
      <c r="C664" s="611" t="s">
        <v>11521</v>
      </c>
      <c r="D664" s="611" t="s">
        <v>25161</v>
      </c>
      <c r="E664" s="610" t="s">
        <v>13331</v>
      </c>
      <c r="F664" s="610" t="s">
        <v>12960</v>
      </c>
      <c r="G664" s="610" t="s">
        <v>12953</v>
      </c>
      <c r="H664" s="630">
        <v>11</v>
      </c>
      <c r="I664" s="69" t="s">
        <v>1347</v>
      </c>
      <c r="J664" s="132">
        <v>1000</v>
      </c>
      <c r="K664" s="132" t="s">
        <v>1358</v>
      </c>
      <c r="L664" s="69"/>
      <c r="M664" s="69" t="s">
        <v>1349</v>
      </c>
      <c r="N664" s="610"/>
      <c r="O664" s="610" t="s">
        <v>12966</v>
      </c>
      <c r="P664" s="71" t="s">
        <v>1629</v>
      </c>
      <c r="Q664" s="654"/>
      <c r="R664" s="302"/>
      <c r="S664" s="302"/>
      <c r="T664" s="302"/>
      <c r="U664" s="302"/>
    </row>
    <row r="665" spans="1:21" s="713" customFormat="1" ht="13.5">
      <c r="A665" s="610">
        <v>339</v>
      </c>
      <c r="B665" s="659"/>
      <c r="C665" s="611" t="s">
        <v>11520</v>
      </c>
      <c r="D665" s="660" t="s">
        <v>5826</v>
      </c>
      <c r="E665" s="877" t="s">
        <v>12382</v>
      </c>
      <c r="F665" s="877" t="s">
        <v>12383</v>
      </c>
      <c r="G665" s="610" t="s">
        <v>16927</v>
      </c>
      <c r="H665" s="661">
        <v>32</v>
      </c>
      <c r="I665" s="660" t="s">
        <v>1347</v>
      </c>
      <c r="J665" s="661">
        <v>10</v>
      </c>
      <c r="K665" s="661" t="s">
        <v>1358</v>
      </c>
      <c r="L665" s="660"/>
      <c r="M665" s="877" t="s">
        <v>1349</v>
      </c>
      <c r="N665" s="877"/>
      <c r="O665" s="877" t="s">
        <v>12384</v>
      </c>
      <c r="P665" s="877" t="s">
        <v>1929</v>
      </c>
      <c r="Q665" s="446"/>
      <c r="R665" s="320"/>
      <c r="S665" s="320"/>
      <c r="T665" s="320"/>
      <c r="U665" s="320"/>
    </row>
    <row r="666" spans="1:21" s="713" customFormat="1" ht="13.5">
      <c r="A666" s="610">
        <v>1663</v>
      </c>
      <c r="B666" s="658"/>
      <c r="C666" s="611" t="s">
        <v>11520</v>
      </c>
      <c r="D666" s="611" t="s">
        <v>3845</v>
      </c>
      <c r="E666" s="610" t="s">
        <v>3852</v>
      </c>
      <c r="F666" s="610" t="s">
        <v>3853</v>
      </c>
      <c r="G666" s="610" t="s">
        <v>3854</v>
      </c>
      <c r="H666" s="630">
        <v>5</v>
      </c>
      <c r="I666" s="611" t="s">
        <v>1347</v>
      </c>
      <c r="J666" s="630">
        <v>10</v>
      </c>
      <c r="K666" s="630" t="s">
        <v>1358</v>
      </c>
      <c r="L666" s="611"/>
      <c r="M666" s="610" t="s">
        <v>1349</v>
      </c>
      <c r="N666" s="610"/>
      <c r="O666" s="610"/>
      <c r="P666" s="610" t="s">
        <v>1835</v>
      </c>
      <c r="Q666" s="654"/>
      <c r="R666" s="302"/>
      <c r="S666" s="302"/>
      <c r="T666" s="302"/>
      <c r="U666" s="302"/>
    </row>
    <row r="667" spans="1:21" s="713" customFormat="1" ht="13.5">
      <c r="A667" s="610">
        <v>828</v>
      </c>
      <c r="B667" s="658"/>
      <c r="C667" s="611" t="s">
        <v>1375</v>
      </c>
      <c r="D667" s="611" t="s">
        <v>13574</v>
      </c>
      <c r="E667" s="610" t="s">
        <v>13910</v>
      </c>
      <c r="F667" s="610" t="s">
        <v>13906</v>
      </c>
      <c r="G667" s="610" t="s">
        <v>17006</v>
      </c>
      <c r="H667" s="630">
        <v>19</v>
      </c>
      <c r="I667" s="611" t="s">
        <v>1347</v>
      </c>
      <c r="J667" s="630">
        <v>8</v>
      </c>
      <c r="K667" s="630" t="s">
        <v>1358</v>
      </c>
      <c r="L667" s="69"/>
      <c r="M667" s="610" t="s">
        <v>1349</v>
      </c>
      <c r="N667" s="610"/>
      <c r="O667" s="610" t="s">
        <v>13914</v>
      </c>
      <c r="P667" s="71" t="s">
        <v>1629</v>
      </c>
      <c r="Q667" s="654"/>
      <c r="R667" s="302"/>
      <c r="S667" s="302"/>
      <c r="T667" s="302"/>
      <c r="U667" s="302"/>
    </row>
    <row r="668" spans="1:21" s="713" customFormat="1" ht="13.5">
      <c r="A668" s="610">
        <v>865</v>
      </c>
      <c r="B668" s="658" t="s">
        <v>25160</v>
      </c>
      <c r="C668" s="611" t="s">
        <v>1375</v>
      </c>
      <c r="D668" s="611" t="s">
        <v>25161</v>
      </c>
      <c r="E668" s="610" t="s">
        <v>13910</v>
      </c>
      <c r="F668" s="610" t="s">
        <v>13906</v>
      </c>
      <c r="G668" s="610" t="s">
        <v>17006</v>
      </c>
      <c r="H668" s="630">
        <v>23</v>
      </c>
      <c r="I668" s="611" t="s">
        <v>1347</v>
      </c>
      <c r="J668" s="630">
        <v>8</v>
      </c>
      <c r="K668" s="630" t="s">
        <v>1358</v>
      </c>
      <c r="L668" s="69"/>
      <c r="M668" s="610" t="s">
        <v>1349</v>
      </c>
      <c r="N668" s="610"/>
      <c r="O668" s="610" t="s">
        <v>13914</v>
      </c>
      <c r="P668" s="71" t="s">
        <v>1629</v>
      </c>
      <c r="Q668" s="654"/>
      <c r="R668" s="302"/>
      <c r="S668" s="302"/>
      <c r="T668" s="302"/>
      <c r="U668" s="302"/>
    </row>
    <row r="669" spans="1:21" s="713" customFormat="1" ht="13.5">
      <c r="A669" s="610">
        <v>827</v>
      </c>
      <c r="B669" s="658"/>
      <c r="C669" s="611" t="s">
        <v>1375</v>
      </c>
      <c r="D669" s="611" t="s">
        <v>13574</v>
      </c>
      <c r="E669" s="610" t="s">
        <v>13909</v>
      </c>
      <c r="F669" s="610" t="s">
        <v>13905</v>
      </c>
      <c r="G669" s="610" t="s">
        <v>17005</v>
      </c>
      <c r="H669" s="630">
        <v>18</v>
      </c>
      <c r="I669" s="611" t="s">
        <v>1347</v>
      </c>
      <c r="J669" s="630">
        <v>8</v>
      </c>
      <c r="K669" s="630" t="s">
        <v>1358</v>
      </c>
      <c r="L669" s="69"/>
      <c r="M669" s="610" t="s">
        <v>1349</v>
      </c>
      <c r="N669" s="610"/>
      <c r="O669" s="610" t="s">
        <v>13913</v>
      </c>
      <c r="P669" s="71" t="s">
        <v>1629</v>
      </c>
      <c r="Q669" s="654"/>
      <c r="R669" s="302"/>
      <c r="S669" s="302"/>
      <c r="T669" s="302"/>
      <c r="U669" s="302"/>
    </row>
    <row r="670" spans="1:21" s="713" customFormat="1" ht="13.5">
      <c r="A670" s="610">
        <v>864</v>
      </c>
      <c r="B670" s="658" t="s">
        <v>25160</v>
      </c>
      <c r="C670" s="611" t="s">
        <v>1375</v>
      </c>
      <c r="D670" s="611" t="s">
        <v>25161</v>
      </c>
      <c r="E670" s="610" t="s">
        <v>13909</v>
      </c>
      <c r="F670" s="610" t="s">
        <v>13905</v>
      </c>
      <c r="G670" s="610" t="s">
        <v>17005</v>
      </c>
      <c r="H670" s="630">
        <v>22</v>
      </c>
      <c r="I670" s="611" t="s">
        <v>1347</v>
      </c>
      <c r="J670" s="630">
        <v>8</v>
      </c>
      <c r="K670" s="630" t="s">
        <v>1358</v>
      </c>
      <c r="L670" s="69"/>
      <c r="M670" s="610" t="s">
        <v>1349</v>
      </c>
      <c r="N670" s="610"/>
      <c r="O670" s="610" t="s">
        <v>13913</v>
      </c>
      <c r="P670" s="71" t="s">
        <v>1629</v>
      </c>
      <c r="Q670" s="654"/>
      <c r="R670" s="302"/>
      <c r="S670" s="302"/>
      <c r="T670" s="302"/>
      <c r="U670" s="302"/>
    </row>
    <row r="671" spans="1:21" s="713" customFormat="1" ht="13.5">
      <c r="A671" s="610">
        <v>4794</v>
      </c>
      <c r="B671" s="658" t="s">
        <v>19239</v>
      </c>
      <c r="C671" s="611" t="s">
        <v>19273</v>
      </c>
      <c r="D671" s="611" t="s">
        <v>19115</v>
      </c>
      <c r="E671" s="610" t="s">
        <v>19274</v>
      </c>
      <c r="F671" s="610" t="s">
        <v>19318</v>
      </c>
      <c r="G671" s="610" t="s">
        <v>19275</v>
      </c>
      <c r="H671" s="630">
        <v>1</v>
      </c>
      <c r="I671" s="611" t="s">
        <v>19156</v>
      </c>
      <c r="J671" s="630">
        <v>10</v>
      </c>
      <c r="K671" s="630" t="s">
        <v>19157</v>
      </c>
      <c r="L671" s="611"/>
      <c r="M671" s="610" t="s">
        <v>1349</v>
      </c>
      <c r="N671" s="610"/>
      <c r="O671" s="610" t="s">
        <v>19276</v>
      </c>
      <c r="P671" s="610" t="s">
        <v>19158</v>
      </c>
      <c r="Q671" s="654"/>
      <c r="R671" s="302"/>
      <c r="S671" s="302"/>
      <c r="T671" s="302"/>
      <c r="U671" s="302"/>
    </row>
    <row r="672" spans="1:21" s="713" customFormat="1" ht="13.5">
      <c r="A672" s="610">
        <v>1418</v>
      </c>
      <c r="B672" s="658"/>
      <c r="C672" s="611" t="s">
        <v>11521</v>
      </c>
      <c r="D672" s="611" t="s">
        <v>3300</v>
      </c>
      <c r="E672" s="610" t="s">
        <v>1220</v>
      </c>
      <c r="F672" s="610" t="s">
        <v>3333</v>
      </c>
      <c r="G672" s="610" t="s">
        <v>3334</v>
      </c>
      <c r="H672" s="630">
        <v>22</v>
      </c>
      <c r="I672" s="611" t="s">
        <v>1347</v>
      </c>
      <c r="J672" s="630">
        <v>5</v>
      </c>
      <c r="K672" s="630" t="s">
        <v>1358</v>
      </c>
      <c r="L672" s="611"/>
      <c r="M672" s="610" t="s">
        <v>1349</v>
      </c>
      <c r="N672" s="610"/>
      <c r="O672" s="610" t="s">
        <v>1222</v>
      </c>
      <c r="P672" s="610" t="s">
        <v>2509</v>
      </c>
      <c r="Q672" s="654"/>
      <c r="R672" s="302"/>
      <c r="S672" s="302"/>
      <c r="T672" s="302"/>
      <c r="U672" s="302"/>
    </row>
    <row r="673" spans="1:21" s="713" customFormat="1" ht="13.5">
      <c r="A673" s="610">
        <v>2818</v>
      </c>
      <c r="B673" s="659"/>
      <c r="C673" s="611" t="s">
        <v>11521</v>
      </c>
      <c r="D673" s="660" t="s">
        <v>9356</v>
      </c>
      <c r="E673" s="877" t="s">
        <v>1220</v>
      </c>
      <c r="F673" s="877" t="s">
        <v>3333</v>
      </c>
      <c r="G673" s="610" t="s">
        <v>3334</v>
      </c>
      <c r="H673" s="661">
        <v>22</v>
      </c>
      <c r="I673" s="660" t="s">
        <v>1347</v>
      </c>
      <c r="J673" s="661">
        <v>5</v>
      </c>
      <c r="K673" s="661" t="s">
        <v>1358</v>
      </c>
      <c r="L673" s="660"/>
      <c r="M673" s="877" t="s">
        <v>1349</v>
      </c>
      <c r="N673" s="877"/>
      <c r="O673" s="877" t="s">
        <v>1222</v>
      </c>
      <c r="P673" s="877" t="s">
        <v>1929</v>
      </c>
      <c r="Q673" s="654"/>
      <c r="R673" s="302"/>
      <c r="S673" s="302"/>
      <c r="T673" s="302"/>
      <c r="U673" s="302"/>
    </row>
    <row r="674" spans="1:21" s="713" customFormat="1" ht="13.5">
      <c r="A674" s="610">
        <v>4804</v>
      </c>
      <c r="B674" s="658" t="s">
        <v>19239</v>
      </c>
      <c r="C674" s="611" t="s">
        <v>19273</v>
      </c>
      <c r="D674" s="611" t="s">
        <v>19288</v>
      </c>
      <c r="E674" s="610" t="s">
        <v>19304</v>
      </c>
      <c r="F674" s="610" t="s">
        <v>19325</v>
      </c>
      <c r="G674" s="610" t="s">
        <v>19305</v>
      </c>
      <c r="H674" s="630">
        <v>6</v>
      </c>
      <c r="I674" s="611" t="s">
        <v>19285</v>
      </c>
      <c r="J674" s="630">
        <v>15</v>
      </c>
      <c r="K674" s="630" t="s">
        <v>19236</v>
      </c>
      <c r="L674" s="611"/>
      <c r="M674" s="610" t="s">
        <v>1349</v>
      </c>
      <c r="N674" s="610"/>
      <c r="O674" s="610" t="s">
        <v>19306</v>
      </c>
      <c r="P674" s="610" t="s">
        <v>19287</v>
      </c>
      <c r="Q674" s="654"/>
      <c r="R674" s="302"/>
      <c r="S674" s="302"/>
      <c r="T674" s="302"/>
      <c r="U674" s="302"/>
    </row>
    <row r="675" spans="1:21" s="713" customFormat="1" ht="13.5">
      <c r="A675" s="610">
        <v>4796</v>
      </c>
      <c r="B675" s="658" t="s">
        <v>19239</v>
      </c>
      <c r="C675" s="611" t="s">
        <v>19273</v>
      </c>
      <c r="D675" s="611" t="s">
        <v>19115</v>
      </c>
      <c r="E675" s="610" t="s">
        <v>19280</v>
      </c>
      <c r="F675" s="610" t="s">
        <v>18736</v>
      </c>
      <c r="G675" s="610" t="s">
        <v>19281</v>
      </c>
      <c r="H675" s="630">
        <v>3</v>
      </c>
      <c r="I675" s="611" t="s">
        <v>19156</v>
      </c>
      <c r="J675" s="630">
        <v>1</v>
      </c>
      <c r="K675" s="630" t="s">
        <v>19157</v>
      </c>
      <c r="L675" s="611"/>
      <c r="M675" s="610" t="s">
        <v>1349</v>
      </c>
      <c r="N675" s="610"/>
      <c r="O675" s="610" t="s">
        <v>19282</v>
      </c>
      <c r="P675" s="610" t="s">
        <v>19158</v>
      </c>
      <c r="Q675" s="654"/>
      <c r="R675" s="302"/>
      <c r="S675" s="302"/>
      <c r="T675" s="302"/>
      <c r="U675" s="302"/>
    </row>
    <row r="676" spans="1:21" s="713" customFormat="1" ht="13.5">
      <c r="A676" s="610">
        <v>4800</v>
      </c>
      <c r="B676" s="658" t="s">
        <v>19239</v>
      </c>
      <c r="C676" s="611" t="s">
        <v>19273</v>
      </c>
      <c r="D676" s="611" t="s">
        <v>19288</v>
      </c>
      <c r="E676" s="610" t="s">
        <v>19292</v>
      </c>
      <c r="F676" s="610" t="s">
        <v>19322</v>
      </c>
      <c r="G676" s="610" t="s">
        <v>19293</v>
      </c>
      <c r="H676" s="630">
        <v>2</v>
      </c>
      <c r="I676" s="611" t="s">
        <v>19285</v>
      </c>
      <c r="J676" s="630">
        <v>3</v>
      </c>
      <c r="K676" s="630" t="s">
        <v>19236</v>
      </c>
      <c r="L676" s="611"/>
      <c r="M676" s="610" t="s">
        <v>1349</v>
      </c>
      <c r="N676" s="610"/>
      <c r="O676" s="610" t="s">
        <v>19294</v>
      </c>
      <c r="P676" s="610" t="s">
        <v>19287</v>
      </c>
      <c r="Q676" s="654"/>
      <c r="R676" s="302"/>
      <c r="S676" s="302"/>
      <c r="T676" s="302"/>
      <c r="U676" s="302"/>
    </row>
    <row r="677" spans="1:21" s="714" customFormat="1" ht="13.5">
      <c r="A677" s="610">
        <v>4805</v>
      </c>
      <c r="B677" s="658" t="s">
        <v>19239</v>
      </c>
      <c r="C677" s="611" t="s">
        <v>19273</v>
      </c>
      <c r="D677" s="611" t="s">
        <v>19288</v>
      </c>
      <c r="E677" s="610" t="s">
        <v>19307</v>
      </c>
      <c r="F677" s="610" t="s">
        <v>19326</v>
      </c>
      <c r="G677" s="610" t="s">
        <v>19308</v>
      </c>
      <c r="H677" s="630">
        <v>7</v>
      </c>
      <c r="I677" s="611" t="s">
        <v>19580</v>
      </c>
      <c r="J677" s="630">
        <v>15</v>
      </c>
      <c r="K677" s="630" t="s">
        <v>19236</v>
      </c>
      <c r="L677" s="611"/>
      <c r="M677" s="610" t="s">
        <v>1349</v>
      </c>
      <c r="N677" s="610"/>
      <c r="O677" s="610" t="s">
        <v>19309</v>
      </c>
      <c r="P677" s="610" t="s">
        <v>19287</v>
      </c>
      <c r="Q677" s="654"/>
      <c r="R677" s="302"/>
      <c r="S677" s="302"/>
      <c r="T677" s="302"/>
      <c r="U677" s="302"/>
    </row>
    <row r="678" spans="1:21" s="713" customFormat="1" ht="13.5">
      <c r="A678" s="610">
        <v>4798</v>
      </c>
      <c r="B678" s="658" t="s">
        <v>19239</v>
      </c>
      <c r="C678" s="611" t="s">
        <v>19273</v>
      </c>
      <c r="D678" s="611" t="s">
        <v>19250</v>
      </c>
      <c r="E678" s="610" t="s">
        <v>19283</v>
      </c>
      <c r="F678" s="610" t="s">
        <v>19320</v>
      </c>
      <c r="G678" s="610" t="s">
        <v>19284</v>
      </c>
      <c r="H678" s="630">
        <v>5</v>
      </c>
      <c r="I678" s="611" t="s">
        <v>19285</v>
      </c>
      <c r="J678" s="630">
        <v>1</v>
      </c>
      <c r="K678" s="630" t="s">
        <v>19236</v>
      </c>
      <c r="L678" s="611"/>
      <c r="M678" s="610" t="s">
        <v>1349</v>
      </c>
      <c r="N678" s="610"/>
      <c r="O678" s="610" t="s">
        <v>19286</v>
      </c>
      <c r="P678" s="610" t="s">
        <v>19287</v>
      </c>
      <c r="Q678" s="654"/>
      <c r="R678" s="302"/>
      <c r="S678" s="302"/>
      <c r="T678" s="302"/>
      <c r="U678" s="302"/>
    </row>
    <row r="679" spans="1:21" s="713" customFormat="1" ht="13.5">
      <c r="A679" s="610">
        <v>1419</v>
      </c>
      <c r="B679" s="658"/>
      <c r="C679" s="611" t="s">
        <v>11521</v>
      </c>
      <c r="D679" s="611" t="s">
        <v>3300</v>
      </c>
      <c r="E679" s="610" t="s">
        <v>1216</v>
      </c>
      <c r="F679" s="610" t="s">
        <v>3335</v>
      </c>
      <c r="G679" s="610" t="s">
        <v>3336</v>
      </c>
      <c r="H679" s="630">
        <v>23</v>
      </c>
      <c r="I679" s="611" t="s">
        <v>1347</v>
      </c>
      <c r="J679" s="630">
        <v>150</v>
      </c>
      <c r="K679" s="630" t="s">
        <v>1358</v>
      </c>
      <c r="L679" s="611"/>
      <c r="M679" s="610" t="s">
        <v>1349</v>
      </c>
      <c r="N679" s="610"/>
      <c r="O679" s="610" t="s">
        <v>1218</v>
      </c>
      <c r="P679" s="610" t="s">
        <v>2509</v>
      </c>
      <c r="Q679" s="654"/>
      <c r="R679" s="302"/>
      <c r="S679" s="302"/>
      <c r="T679" s="302"/>
      <c r="U679" s="302"/>
    </row>
    <row r="680" spans="1:21" s="713" customFormat="1" ht="13.5">
      <c r="A680" s="610">
        <v>2819</v>
      </c>
      <c r="B680" s="659"/>
      <c r="C680" s="611" t="s">
        <v>11521</v>
      </c>
      <c r="D680" s="660" t="s">
        <v>9356</v>
      </c>
      <c r="E680" s="877" t="s">
        <v>1216</v>
      </c>
      <c r="F680" s="877" t="s">
        <v>3335</v>
      </c>
      <c r="G680" s="610" t="s">
        <v>3336</v>
      </c>
      <c r="H680" s="661">
        <v>23</v>
      </c>
      <c r="I680" s="660" t="s">
        <v>1347</v>
      </c>
      <c r="J680" s="661">
        <v>150</v>
      </c>
      <c r="K680" s="661" t="s">
        <v>1358</v>
      </c>
      <c r="L680" s="660"/>
      <c r="M680" s="877" t="s">
        <v>1349</v>
      </c>
      <c r="N680" s="877"/>
      <c r="O680" s="877" t="s">
        <v>1218</v>
      </c>
      <c r="P680" s="877" t="s">
        <v>1929</v>
      </c>
      <c r="Q680" s="654"/>
      <c r="R680" s="302"/>
      <c r="S680" s="302"/>
      <c r="T680" s="302"/>
      <c r="U680" s="302"/>
    </row>
    <row r="681" spans="1:21" s="713" customFormat="1" ht="13.5">
      <c r="A681" s="610">
        <v>4795</v>
      </c>
      <c r="B681" s="658" t="s">
        <v>19239</v>
      </c>
      <c r="C681" s="611" t="s">
        <v>19273</v>
      </c>
      <c r="D681" s="611" t="s">
        <v>19115</v>
      </c>
      <c r="E681" s="610" t="s">
        <v>19277</v>
      </c>
      <c r="F681" s="610" t="s">
        <v>19319</v>
      </c>
      <c r="G681" s="610" t="s">
        <v>19278</v>
      </c>
      <c r="H681" s="630">
        <v>2</v>
      </c>
      <c r="I681" s="611" t="s">
        <v>19156</v>
      </c>
      <c r="J681" s="630">
        <v>10</v>
      </c>
      <c r="K681" s="630" t="s">
        <v>19159</v>
      </c>
      <c r="L681" s="611"/>
      <c r="M681" s="610" t="s">
        <v>1349</v>
      </c>
      <c r="N681" s="610"/>
      <c r="O681" s="610" t="s">
        <v>19279</v>
      </c>
      <c r="P681" s="610" t="s">
        <v>19158</v>
      </c>
      <c r="Q681" s="654"/>
      <c r="R681" s="302"/>
      <c r="S681" s="302"/>
      <c r="T681" s="302"/>
      <c r="U681" s="302"/>
    </row>
    <row r="682" spans="1:21" s="713" customFormat="1" ht="13.5">
      <c r="A682" s="610">
        <v>2022</v>
      </c>
      <c r="B682" s="658"/>
      <c r="C682" s="611" t="s">
        <v>11520</v>
      </c>
      <c r="D682" s="611" t="s">
        <v>4444</v>
      </c>
      <c r="E682" s="610" t="s">
        <v>4599</v>
      </c>
      <c r="F682" s="610" t="s">
        <v>4600</v>
      </c>
      <c r="G682" s="610" t="s">
        <v>4601</v>
      </c>
      <c r="H682" s="630">
        <v>51</v>
      </c>
      <c r="I682" s="611" t="s">
        <v>1347</v>
      </c>
      <c r="J682" s="630">
        <v>2</v>
      </c>
      <c r="K682" s="630" t="s">
        <v>1358</v>
      </c>
      <c r="L682" s="611"/>
      <c r="M682" s="610" t="s">
        <v>1349</v>
      </c>
      <c r="N682" s="610"/>
      <c r="O682" s="610" t="s">
        <v>4602</v>
      </c>
      <c r="P682" s="610" t="s">
        <v>2869</v>
      </c>
      <c r="Q682" s="654"/>
      <c r="R682" s="302"/>
      <c r="S682" s="302"/>
      <c r="T682" s="302"/>
      <c r="U682" s="302"/>
    </row>
    <row r="683" spans="1:21" s="713" customFormat="1" ht="13.5">
      <c r="A683" s="610">
        <v>4846</v>
      </c>
      <c r="B683" s="636" t="s">
        <v>23851</v>
      </c>
      <c r="C683" s="77" t="s">
        <v>23853</v>
      </c>
      <c r="D683" s="86" t="s">
        <v>23854</v>
      </c>
      <c r="E683" s="441" t="s">
        <v>23860</v>
      </c>
      <c r="F683" s="441" t="s">
        <v>23861</v>
      </c>
      <c r="G683" s="441" t="s">
        <v>23862</v>
      </c>
      <c r="H683" s="635">
        <v>13</v>
      </c>
      <c r="I683" s="294" t="s">
        <v>23856</v>
      </c>
      <c r="J683" s="295">
        <v>6</v>
      </c>
      <c r="K683" s="635" t="s">
        <v>23857</v>
      </c>
      <c r="L683" s="294"/>
      <c r="M683" s="441" t="s">
        <v>23858</v>
      </c>
      <c r="N683" s="294"/>
      <c r="O683" s="294" t="s">
        <v>23863</v>
      </c>
      <c r="P683" s="441" t="s">
        <v>19714</v>
      </c>
      <c r="Q683" s="324"/>
      <c r="R683" s="320"/>
      <c r="S683" s="320"/>
      <c r="T683" s="320"/>
      <c r="U683" s="320"/>
    </row>
    <row r="684" spans="1:21" s="713" customFormat="1" ht="13.5">
      <c r="A684" s="610">
        <v>5606</v>
      </c>
      <c r="B684" s="636" t="s">
        <v>23909</v>
      </c>
      <c r="C684" s="244" t="s">
        <v>1344</v>
      </c>
      <c r="D684" s="86" t="s">
        <v>23898</v>
      </c>
      <c r="E684" s="441" t="s">
        <v>23860</v>
      </c>
      <c r="F684" s="441" t="s">
        <v>23861</v>
      </c>
      <c r="G684" s="441" t="s">
        <v>23862</v>
      </c>
      <c r="H684" s="635">
        <v>17</v>
      </c>
      <c r="I684" s="294" t="s">
        <v>23856</v>
      </c>
      <c r="J684" s="295">
        <v>6</v>
      </c>
      <c r="K684" s="635" t="s">
        <v>23857</v>
      </c>
      <c r="L684" s="294"/>
      <c r="M684" s="441" t="s">
        <v>23858</v>
      </c>
      <c r="N684" s="294"/>
      <c r="O684" s="294" t="s">
        <v>23863</v>
      </c>
      <c r="P684" s="441" t="s">
        <v>16851</v>
      </c>
      <c r="Q684" s="324"/>
      <c r="R684" s="320"/>
      <c r="S684" s="320"/>
      <c r="T684" s="320"/>
      <c r="U684" s="320"/>
    </row>
    <row r="685" spans="1:21" s="713" customFormat="1" ht="13.5">
      <c r="A685" s="610">
        <v>2915</v>
      </c>
      <c r="B685" s="763" t="s">
        <v>9543</v>
      </c>
      <c r="C685" s="611" t="s">
        <v>11520</v>
      </c>
      <c r="D685" s="611" t="s">
        <v>9544</v>
      </c>
      <c r="E685" s="611" t="s">
        <v>9545</v>
      </c>
      <c r="F685" s="611" t="s">
        <v>9546</v>
      </c>
      <c r="G685" s="611" t="s">
        <v>17119</v>
      </c>
      <c r="H685" s="630">
        <v>21</v>
      </c>
      <c r="I685" s="611" t="s">
        <v>9547</v>
      </c>
      <c r="J685" s="630">
        <v>1</v>
      </c>
      <c r="K685" s="630" t="s">
        <v>9548</v>
      </c>
      <c r="L685" s="611"/>
      <c r="M685" s="611" t="s">
        <v>1349</v>
      </c>
      <c r="N685" s="611"/>
      <c r="O685" s="611" t="s">
        <v>9549</v>
      </c>
      <c r="P685" s="611" t="s">
        <v>9550</v>
      </c>
      <c r="Q685" s="760"/>
      <c r="R685" s="320"/>
      <c r="S685" s="320"/>
      <c r="T685" s="320"/>
      <c r="U685" s="320"/>
    </row>
    <row r="686" spans="1:21" s="713" customFormat="1" ht="13.5">
      <c r="A686" s="610">
        <v>4466</v>
      </c>
      <c r="B686" s="213" t="s">
        <v>15770</v>
      </c>
      <c r="C686" s="40" t="s">
        <v>15771</v>
      </c>
      <c r="D686" s="40" t="s">
        <v>15772</v>
      </c>
      <c r="E686" s="878" t="s">
        <v>15801</v>
      </c>
      <c r="F686" s="878" t="s">
        <v>15802</v>
      </c>
      <c r="G686" s="610" t="s">
        <v>17119</v>
      </c>
      <c r="H686" s="117">
        <v>91</v>
      </c>
      <c r="I686" s="40" t="s">
        <v>15775</v>
      </c>
      <c r="J686" s="117">
        <v>1</v>
      </c>
      <c r="K686" s="117" t="s">
        <v>15779</v>
      </c>
      <c r="L686" s="40"/>
      <c r="M686" s="878" t="s">
        <v>1349</v>
      </c>
      <c r="N686" s="878"/>
      <c r="O686" s="878" t="s">
        <v>15803</v>
      </c>
      <c r="P686" s="878" t="s">
        <v>15777</v>
      </c>
      <c r="Q686" s="446"/>
      <c r="R686" s="320"/>
      <c r="S686" s="320"/>
      <c r="T686" s="320"/>
      <c r="U686" s="320"/>
    </row>
    <row r="687" spans="1:21" s="713" customFormat="1" ht="13.5">
      <c r="A687" s="610">
        <v>2625</v>
      </c>
      <c r="B687" s="759" t="s">
        <v>8426</v>
      </c>
      <c r="C687" s="611" t="s">
        <v>11520</v>
      </c>
      <c r="D687" s="660" t="s">
        <v>8427</v>
      </c>
      <c r="E687" s="660" t="s">
        <v>8480</v>
      </c>
      <c r="F687" s="660" t="s">
        <v>8481</v>
      </c>
      <c r="G687" s="611" t="s">
        <v>17080</v>
      </c>
      <c r="H687" s="661">
        <v>15</v>
      </c>
      <c r="I687" s="660" t="s">
        <v>8430</v>
      </c>
      <c r="J687" s="661">
        <v>30</v>
      </c>
      <c r="K687" s="661" t="s">
        <v>8437</v>
      </c>
      <c r="L687" s="660"/>
      <c r="M687" s="660" t="s">
        <v>1349</v>
      </c>
      <c r="N687" s="660"/>
      <c r="O687" s="660" t="s">
        <v>8482</v>
      </c>
      <c r="P687" s="660" t="s">
        <v>8433</v>
      </c>
      <c r="Q687" s="760"/>
      <c r="R687" s="320"/>
      <c r="S687" s="320"/>
      <c r="T687" s="320"/>
      <c r="U687" s="320"/>
    </row>
    <row r="688" spans="1:21" s="713" customFormat="1" ht="13.5">
      <c r="A688" s="610">
        <v>4460</v>
      </c>
      <c r="B688" s="213" t="s">
        <v>15770</v>
      </c>
      <c r="C688" s="40" t="s">
        <v>15771</v>
      </c>
      <c r="D688" s="40" t="s">
        <v>15772</v>
      </c>
      <c r="E688" s="878" t="s">
        <v>15784</v>
      </c>
      <c r="F688" s="878" t="s">
        <v>15785</v>
      </c>
      <c r="G688" s="610" t="s">
        <v>17080</v>
      </c>
      <c r="H688" s="117">
        <v>85</v>
      </c>
      <c r="I688" s="40" t="s">
        <v>15775</v>
      </c>
      <c r="J688" s="117">
        <v>30</v>
      </c>
      <c r="K688" s="117" t="s">
        <v>15779</v>
      </c>
      <c r="L688" s="40"/>
      <c r="M688" s="878" t="s">
        <v>1349</v>
      </c>
      <c r="N688" s="878"/>
      <c r="O688" s="878" t="s">
        <v>15786</v>
      </c>
      <c r="P688" s="878" t="s">
        <v>15777</v>
      </c>
      <c r="Q688" s="446"/>
      <c r="R688" s="320"/>
      <c r="S688" s="320"/>
      <c r="T688" s="320"/>
      <c r="U688" s="320"/>
    </row>
    <row r="689" spans="1:21" s="713" customFormat="1" ht="13.5">
      <c r="A689" s="610">
        <v>4764</v>
      </c>
      <c r="B689" s="213" t="s">
        <v>5821</v>
      </c>
      <c r="C689" s="40" t="s">
        <v>11520</v>
      </c>
      <c r="D689" s="610" t="s">
        <v>18721</v>
      </c>
      <c r="E689" s="878" t="s">
        <v>15784</v>
      </c>
      <c r="F689" s="878" t="s">
        <v>8481</v>
      </c>
      <c r="G689" s="610" t="s">
        <v>17080</v>
      </c>
      <c r="H689" s="117">
        <v>2</v>
      </c>
      <c r="I689" s="40" t="s">
        <v>15775</v>
      </c>
      <c r="J689" s="117">
        <v>30</v>
      </c>
      <c r="K689" s="117" t="s">
        <v>10405</v>
      </c>
      <c r="L689" s="40"/>
      <c r="M689" s="878" t="s">
        <v>1349</v>
      </c>
      <c r="N689" s="878"/>
      <c r="O689" s="878" t="s">
        <v>15786</v>
      </c>
      <c r="P689" s="878" t="s">
        <v>15777</v>
      </c>
      <c r="Q689" s="446"/>
      <c r="R689" s="320"/>
      <c r="S689" s="320"/>
      <c r="T689" s="320"/>
      <c r="U689" s="320"/>
    </row>
    <row r="690" spans="1:21" s="713" customFormat="1" ht="13.5">
      <c r="A690" s="610">
        <v>5140</v>
      </c>
      <c r="B690" s="901" t="s">
        <v>21316</v>
      </c>
      <c r="C690" s="771" t="s">
        <v>1344</v>
      </c>
      <c r="D690" s="959" t="s">
        <v>21061</v>
      </c>
      <c r="E690" s="976" t="s">
        <v>21238</v>
      </c>
      <c r="F690" s="976" t="str">
        <f>"P"&amp;G690</f>
        <v>PSUPPLIER_NAME_LOCAL</v>
      </c>
      <c r="G690" s="976" t="s">
        <v>21239</v>
      </c>
      <c r="H690" s="1005">
        <v>2</v>
      </c>
      <c r="I690" s="976" t="s">
        <v>1347</v>
      </c>
      <c r="J690" s="1005">
        <v>300</v>
      </c>
      <c r="K690" s="1005" t="s">
        <v>1358</v>
      </c>
      <c r="L690" s="976"/>
      <c r="M690" s="976" t="s">
        <v>1349</v>
      </c>
      <c r="N690" s="976"/>
      <c r="O690" s="976" t="s">
        <v>23266</v>
      </c>
      <c r="P690" s="893" t="s">
        <v>18562</v>
      </c>
      <c r="Q690" s="654"/>
      <c r="R690" s="654"/>
      <c r="S690" s="654"/>
      <c r="T690" s="654"/>
      <c r="U690" s="654"/>
    </row>
    <row r="691" spans="1:21" s="719" customFormat="1" ht="13.5">
      <c r="A691" s="610">
        <v>5141</v>
      </c>
      <c r="B691" s="901" t="s">
        <v>21316</v>
      </c>
      <c r="C691" s="771" t="s">
        <v>1344</v>
      </c>
      <c r="D691" s="959" t="s">
        <v>21061</v>
      </c>
      <c r="E691" s="976" t="s">
        <v>21240</v>
      </c>
      <c r="F691" s="976" t="str">
        <f>"P"&amp;G691</f>
        <v>PSUPPLIER_NAME_ENG</v>
      </c>
      <c r="G691" s="976" t="s">
        <v>21241</v>
      </c>
      <c r="H691" s="1005">
        <v>3</v>
      </c>
      <c r="I691" s="976" t="s">
        <v>1347</v>
      </c>
      <c r="J691" s="1005">
        <v>300</v>
      </c>
      <c r="K691" s="1005" t="s">
        <v>1358</v>
      </c>
      <c r="L691" s="976"/>
      <c r="M691" s="976" t="s">
        <v>1349</v>
      </c>
      <c r="N691" s="976"/>
      <c r="O691" s="976" t="s">
        <v>23267</v>
      </c>
      <c r="P691" s="893" t="s">
        <v>18562</v>
      </c>
      <c r="Q691" s="654"/>
      <c r="R691" s="654"/>
      <c r="S691" s="654"/>
      <c r="T691" s="654"/>
      <c r="U691" s="654"/>
    </row>
    <row r="692" spans="1:21" s="720" customFormat="1" ht="13.5">
      <c r="A692" s="610">
        <v>4149</v>
      </c>
      <c r="B692" s="326"/>
      <c r="C692" s="77" t="s">
        <v>1344</v>
      </c>
      <c r="D692" s="86" t="s">
        <v>14493</v>
      </c>
      <c r="E692" s="40" t="s">
        <v>14567</v>
      </c>
      <c r="F692" s="86" t="s">
        <v>14541</v>
      </c>
      <c r="G692" s="653" t="s">
        <v>14542</v>
      </c>
      <c r="H692" s="135">
        <v>2</v>
      </c>
      <c r="I692" s="40" t="s">
        <v>1347</v>
      </c>
      <c r="J692" s="135">
        <v>150</v>
      </c>
      <c r="K692" s="135" t="s">
        <v>1358</v>
      </c>
      <c r="L692" s="77"/>
      <c r="M692" s="86" t="s">
        <v>1349</v>
      </c>
      <c r="N692" s="86"/>
      <c r="O692" s="40" t="s">
        <v>14592</v>
      </c>
      <c r="P692" s="77" t="s">
        <v>2869</v>
      </c>
      <c r="Q692" s="324"/>
      <c r="R692" s="320"/>
      <c r="S692" s="320"/>
      <c r="T692" s="320"/>
      <c r="U692" s="320"/>
    </row>
    <row r="693" spans="1:21" s="720" customFormat="1" ht="13.5">
      <c r="A693" s="610">
        <v>4786</v>
      </c>
      <c r="B693" s="301" t="s">
        <v>18975</v>
      </c>
      <c r="C693" s="69" t="s">
        <v>18984</v>
      </c>
      <c r="D693" s="69" t="s">
        <v>18976</v>
      </c>
      <c r="E693" s="71" t="s">
        <v>18977</v>
      </c>
      <c r="F693" s="71" t="s">
        <v>18978</v>
      </c>
      <c r="G693" s="71" t="s">
        <v>18979</v>
      </c>
      <c r="H693" s="132">
        <v>13</v>
      </c>
      <c r="I693" s="69" t="s">
        <v>18980</v>
      </c>
      <c r="J693" s="132">
        <v>300</v>
      </c>
      <c r="K693" s="132" t="s">
        <v>18981</v>
      </c>
      <c r="L693" s="69"/>
      <c r="M693" s="71" t="s">
        <v>18982</v>
      </c>
      <c r="N693" s="71"/>
      <c r="O693" s="71" t="s">
        <v>18985</v>
      </c>
      <c r="P693" s="71" t="s">
        <v>18983</v>
      </c>
      <c r="Q693" s="302"/>
      <c r="R693" s="302"/>
      <c r="S693" s="302"/>
      <c r="T693" s="302"/>
      <c r="U693" s="302"/>
    </row>
    <row r="694" spans="1:21" s="720" customFormat="1" ht="13.5">
      <c r="A694" s="610">
        <v>4801</v>
      </c>
      <c r="B694" s="658" t="s">
        <v>19239</v>
      </c>
      <c r="C694" s="611" t="s">
        <v>19273</v>
      </c>
      <c r="D694" s="611" t="s">
        <v>19288</v>
      </c>
      <c r="E694" s="610" t="s">
        <v>19295</v>
      </c>
      <c r="F694" s="610" t="s">
        <v>18978</v>
      </c>
      <c r="G694" s="610" t="s">
        <v>19296</v>
      </c>
      <c r="H694" s="630">
        <v>3</v>
      </c>
      <c r="I694" s="611" t="s">
        <v>19285</v>
      </c>
      <c r="J694" s="630">
        <v>100</v>
      </c>
      <c r="K694" s="630" t="s">
        <v>19236</v>
      </c>
      <c r="L694" s="611"/>
      <c r="M694" s="610" t="s">
        <v>1349</v>
      </c>
      <c r="N694" s="610"/>
      <c r="O694" s="610" t="s">
        <v>19297</v>
      </c>
      <c r="P694" s="610" t="s">
        <v>19287</v>
      </c>
      <c r="Q694" s="654"/>
      <c r="R694" s="302"/>
      <c r="S694" s="302"/>
      <c r="T694" s="302"/>
      <c r="U694" s="302"/>
    </row>
    <row r="695" spans="1:21" s="697" customFormat="1" ht="13.5">
      <c r="A695" s="610">
        <v>5112</v>
      </c>
      <c r="B695" s="901" t="s">
        <v>21316</v>
      </c>
      <c r="C695" s="771" t="s">
        <v>1344</v>
      </c>
      <c r="D695" s="959" t="s">
        <v>21055</v>
      </c>
      <c r="E695" s="976" t="s">
        <v>14567</v>
      </c>
      <c r="F695" s="976" t="str">
        <f>"P"&amp;G695</f>
        <v>PSUPPLIER_NAME</v>
      </c>
      <c r="G695" s="976" t="s">
        <v>14542</v>
      </c>
      <c r="H695" s="1005">
        <v>7</v>
      </c>
      <c r="I695" s="976" t="s">
        <v>1347</v>
      </c>
      <c r="J695" s="1005">
        <v>240</v>
      </c>
      <c r="K695" s="1005" t="s">
        <v>1358</v>
      </c>
      <c r="L695" s="976"/>
      <c r="M695" s="976" t="s">
        <v>1349</v>
      </c>
      <c r="N695" s="976"/>
      <c r="O695" s="976" t="s">
        <v>23242</v>
      </c>
      <c r="P695" s="893" t="s">
        <v>18562</v>
      </c>
      <c r="Q695" s="654"/>
      <c r="R695" s="654"/>
      <c r="S695" s="654"/>
      <c r="T695" s="654"/>
      <c r="U695" s="654"/>
    </row>
    <row r="696" spans="1:21" s="697" customFormat="1" ht="13.5">
      <c r="A696" s="610">
        <v>5135</v>
      </c>
      <c r="B696" s="901" t="s">
        <v>21316</v>
      </c>
      <c r="C696" s="771" t="s">
        <v>1344</v>
      </c>
      <c r="D696" s="959" t="s">
        <v>21058</v>
      </c>
      <c r="E696" s="976" t="s">
        <v>21230</v>
      </c>
      <c r="F696" s="976" t="str">
        <f>"P"&amp;G696</f>
        <v>PSUPPLIER_LOCAL_NAME</v>
      </c>
      <c r="G696" s="997" t="s">
        <v>21231</v>
      </c>
      <c r="H696" s="1005">
        <v>10</v>
      </c>
      <c r="I696" s="976" t="s">
        <v>1347</v>
      </c>
      <c r="J696" s="1048">
        <v>300</v>
      </c>
      <c r="K696" s="1005" t="s">
        <v>1358</v>
      </c>
      <c r="L696" s="976"/>
      <c r="M696" s="976" t="s">
        <v>1349</v>
      </c>
      <c r="N696" s="976"/>
      <c r="O696" s="976" t="s">
        <v>23262</v>
      </c>
      <c r="P696" s="893" t="s">
        <v>18562</v>
      </c>
      <c r="Q696" s="654"/>
      <c r="R696" s="654"/>
      <c r="S696" s="654"/>
      <c r="T696" s="654"/>
      <c r="U696" s="654"/>
    </row>
    <row r="697" spans="1:21" s="697" customFormat="1" ht="13.5">
      <c r="A697" s="610">
        <v>5134</v>
      </c>
      <c r="B697" s="901" t="s">
        <v>21316</v>
      </c>
      <c r="C697" s="771" t="s">
        <v>1344</v>
      </c>
      <c r="D697" s="959" t="s">
        <v>21058</v>
      </c>
      <c r="E697" s="976" t="s">
        <v>21228</v>
      </c>
      <c r="F697" s="976" t="str">
        <f>"P"&amp;G697</f>
        <v>PSUPPLIER_ENGLISH_NAME</v>
      </c>
      <c r="G697" s="997" t="s">
        <v>21229</v>
      </c>
      <c r="H697" s="1005">
        <v>9</v>
      </c>
      <c r="I697" s="976" t="s">
        <v>1347</v>
      </c>
      <c r="J697" s="1048">
        <v>300</v>
      </c>
      <c r="K697" s="1005" t="s">
        <v>1358</v>
      </c>
      <c r="L697" s="976"/>
      <c r="M697" s="976" t="s">
        <v>1349</v>
      </c>
      <c r="N697" s="976"/>
      <c r="O697" s="976" t="s">
        <v>23261</v>
      </c>
      <c r="P697" s="893" t="s">
        <v>18562</v>
      </c>
      <c r="Q697" s="654"/>
      <c r="R697" s="654"/>
      <c r="S697" s="654"/>
      <c r="T697" s="654"/>
      <c r="U697" s="654"/>
    </row>
    <row r="698" spans="1:21" s="697" customFormat="1" ht="13.5">
      <c r="A698" s="610">
        <v>4148</v>
      </c>
      <c r="B698" s="326"/>
      <c r="C698" s="77" t="s">
        <v>1344</v>
      </c>
      <c r="D698" s="86" t="s">
        <v>14493</v>
      </c>
      <c r="E698" s="40" t="s">
        <v>14566</v>
      </c>
      <c r="F698" s="86" t="s">
        <v>14539</v>
      </c>
      <c r="G698" s="653" t="s">
        <v>14540</v>
      </c>
      <c r="H698" s="135">
        <v>1</v>
      </c>
      <c r="I698" s="40" t="s">
        <v>1347</v>
      </c>
      <c r="J698" s="135">
        <v>10</v>
      </c>
      <c r="K698" s="135" t="s">
        <v>1358</v>
      </c>
      <c r="L698" s="77"/>
      <c r="M698" s="86" t="s">
        <v>1349</v>
      </c>
      <c r="N698" s="86"/>
      <c r="O698" s="40" t="s">
        <v>14591</v>
      </c>
      <c r="P698" s="77" t="s">
        <v>2869</v>
      </c>
      <c r="Q698" s="324"/>
      <c r="R698" s="320"/>
      <c r="S698" s="320"/>
      <c r="T698" s="320"/>
      <c r="U698" s="320"/>
    </row>
    <row r="699" spans="1:21" s="697" customFormat="1" ht="13.5">
      <c r="A699" s="610">
        <v>4643</v>
      </c>
      <c r="B699" s="638" t="s">
        <v>18153</v>
      </c>
      <c r="C699" s="244" t="s">
        <v>18154</v>
      </c>
      <c r="D699" s="604" t="s">
        <v>18234</v>
      </c>
      <c r="E699" s="604" t="s">
        <v>14566</v>
      </c>
      <c r="F699" s="604" t="s">
        <v>14539</v>
      </c>
      <c r="G699" s="604" t="s">
        <v>14540</v>
      </c>
      <c r="H699" s="245">
        <v>11</v>
      </c>
      <c r="I699" s="244" t="s">
        <v>1347</v>
      </c>
      <c r="J699" s="245">
        <v>128</v>
      </c>
      <c r="K699" s="245" t="s">
        <v>1358</v>
      </c>
      <c r="L699" s="244"/>
      <c r="M699" s="289" t="s">
        <v>18150</v>
      </c>
      <c r="N699" s="604"/>
      <c r="O699" s="604" t="s">
        <v>18264</v>
      </c>
      <c r="P699" s="604" t="s">
        <v>18048</v>
      </c>
      <c r="Q699" s="341"/>
      <c r="R699" s="320"/>
      <c r="S699" s="320"/>
      <c r="T699" s="320"/>
      <c r="U699" s="320"/>
    </row>
    <row r="700" spans="1:21" s="697" customFormat="1" ht="13.5">
      <c r="A700" s="610">
        <v>5111</v>
      </c>
      <c r="B700" s="901" t="s">
        <v>21316</v>
      </c>
      <c r="C700" s="771" t="s">
        <v>1344</v>
      </c>
      <c r="D700" s="959" t="s">
        <v>21055</v>
      </c>
      <c r="E700" s="976" t="s">
        <v>14566</v>
      </c>
      <c r="F700" s="976" t="str">
        <f>"P"&amp;G700</f>
        <v>PSUPPLIER_CODE</v>
      </c>
      <c r="G700" s="976" t="s">
        <v>14540</v>
      </c>
      <c r="H700" s="1005">
        <v>6</v>
      </c>
      <c r="I700" s="976" t="s">
        <v>1347</v>
      </c>
      <c r="J700" s="1005">
        <v>15</v>
      </c>
      <c r="K700" s="1005" t="s">
        <v>1348</v>
      </c>
      <c r="L700" s="976"/>
      <c r="M700" s="976" t="s">
        <v>1349</v>
      </c>
      <c r="N700" s="976"/>
      <c r="O700" s="976" t="s">
        <v>23241</v>
      </c>
      <c r="P700" s="893" t="s">
        <v>18562</v>
      </c>
      <c r="Q700" s="654"/>
      <c r="R700" s="654"/>
      <c r="S700" s="654"/>
      <c r="T700" s="654"/>
      <c r="U700" s="654"/>
    </row>
    <row r="701" spans="1:21" s="697" customFormat="1" ht="13.5">
      <c r="A701" s="610">
        <v>5126</v>
      </c>
      <c r="B701" s="901" t="s">
        <v>21316</v>
      </c>
      <c r="C701" s="771" t="s">
        <v>1344</v>
      </c>
      <c r="D701" s="959" t="s">
        <v>21058</v>
      </c>
      <c r="E701" s="976" t="s">
        <v>14566</v>
      </c>
      <c r="F701" s="976" t="str">
        <f>"P"&amp;G701</f>
        <v>PSUPPLIER_CODE</v>
      </c>
      <c r="G701" s="997" t="s">
        <v>14540</v>
      </c>
      <c r="H701" s="1005">
        <v>1</v>
      </c>
      <c r="I701" s="976" t="s">
        <v>1347</v>
      </c>
      <c r="J701" s="1048">
        <v>30</v>
      </c>
      <c r="K701" s="1005" t="s">
        <v>1348</v>
      </c>
      <c r="L701" s="976"/>
      <c r="M701" s="976" t="s">
        <v>1349</v>
      </c>
      <c r="N701" s="976"/>
      <c r="O701" s="976" t="s">
        <v>23243</v>
      </c>
      <c r="P701" s="893" t="s">
        <v>18562</v>
      </c>
      <c r="Q701" s="654"/>
      <c r="R701" s="654"/>
      <c r="S701" s="654"/>
      <c r="T701" s="654"/>
      <c r="U701" s="654"/>
    </row>
    <row r="702" spans="1:21" s="697" customFormat="1" ht="13.5">
      <c r="A702" s="610">
        <v>5139</v>
      </c>
      <c r="B702" s="901" t="s">
        <v>21316</v>
      </c>
      <c r="C702" s="771" t="s">
        <v>1344</v>
      </c>
      <c r="D702" s="959" t="s">
        <v>21061</v>
      </c>
      <c r="E702" s="976" t="s">
        <v>14566</v>
      </c>
      <c r="F702" s="976" t="str">
        <f>"P"&amp;G702</f>
        <v>PSUPPLIER_CODE</v>
      </c>
      <c r="G702" s="976" t="s">
        <v>14540</v>
      </c>
      <c r="H702" s="1005">
        <v>1</v>
      </c>
      <c r="I702" s="976" t="s">
        <v>1347</v>
      </c>
      <c r="J702" s="1005">
        <v>8</v>
      </c>
      <c r="K702" s="1005" t="s">
        <v>1348</v>
      </c>
      <c r="L702" s="976"/>
      <c r="M702" s="976" t="s">
        <v>1349</v>
      </c>
      <c r="N702" s="976"/>
      <c r="O702" s="976" t="s">
        <v>23241</v>
      </c>
      <c r="P702" s="893" t="s">
        <v>18562</v>
      </c>
      <c r="Q702" s="654"/>
      <c r="R702" s="654"/>
      <c r="S702" s="654"/>
      <c r="T702" s="654"/>
      <c r="U702" s="654"/>
    </row>
    <row r="703" spans="1:21" s="697" customFormat="1" ht="13.5">
      <c r="A703" s="610">
        <v>5148</v>
      </c>
      <c r="B703" s="901" t="s">
        <v>21316</v>
      </c>
      <c r="C703" s="771" t="s">
        <v>1344</v>
      </c>
      <c r="D703" s="959" t="s">
        <v>21064</v>
      </c>
      <c r="E703" s="976" t="s">
        <v>14566</v>
      </c>
      <c r="F703" s="976" t="str">
        <f>"P"&amp;G703</f>
        <v>PSUPPLIER_CODE</v>
      </c>
      <c r="G703" s="1004" t="s">
        <v>14540</v>
      </c>
      <c r="H703" s="1005">
        <v>1</v>
      </c>
      <c r="I703" s="976" t="s">
        <v>1347</v>
      </c>
      <c r="J703" s="1005">
        <v>30</v>
      </c>
      <c r="K703" s="1005" t="s">
        <v>1348</v>
      </c>
      <c r="L703" s="976"/>
      <c r="M703" s="976" t="s">
        <v>1349</v>
      </c>
      <c r="N703" s="976"/>
      <c r="O703" s="976" t="s">
        <v>23241</v>
      </c>
      <c r="P703" s="893" t="s">
        <v>18562</v>
      </c>
      <c r="Q703" s="654"/>
      <c r="R703" s="654"/>
      <c r="S703" s="654"/>
      <c r="T703" s="654"/>
      <c r="U703" s="654"/>
    </row>
    <row r="704" spans="1:21" s="697" customFormat="1" ht="13.5">
      <c r="A704" s="610">
        <v>4165</v>
      </c>
      <c r="B704" s="326" t="s">
        <v>684</v>
      </c>
      <c r="C704" s="77" t="s">
        <v>1344</v>
      </c>
      <c r="D704" s="86" t="s">
        <v>14642</v>
      </c>
      <c r="E704" s="40" t="s">
        <v>14682</v>
      </c>
      <c r="F704" s="86" t="s">
        <v>14683</v>
      </c>
      <c r="G704" s="653" t="s">
        <v>14684</v>
      </c>
      <c r="H704" s="135">
        <v>12</v>
      </c>
      <c r="I704" s="40" t="s">
        <v>1347</v>
      </c>
      <c r="J704" s="135">
        <v>30</v>
      </c>
      <c r="K704" s="135" t="s">
        <v>1358</v>
      </c>
      <c r="L704" s="77"/>
      <c r="M704" s="86" t="s">
        <v>1349</v>
      </c>
      <c r="N704" s="86"/>
      <c r="O704" s="40" t="s">
        <v>14681</v>
      </c>
      <c r="P704" s="77" t="s">
        <v>2869</v>
      </c>
      <c r="Q704" s="324"/>
      <c r="R704" s="320"/>
      <c r="S704" s="320"/>
      <c r="T704" s="320"/>
      <c r="U704" s="320"/>
    </row>
    <row r="705" spans="1:21" s="697" customFormat="1" ht="13.5">
      <c r="A705" s="610">
        <v>4066</v>
      </c>
      <c r="B705" s="658"/>
      <c r="C705" s="611" t="s">
        <v>11520</v>
      </c>
      <c r="D705" s="610" t="s">
        <v>13997</v>
      </c>
      <c r="E705" s="610" t="s">
        <v>14074</v>
      </c>
      <c r="F705" s="610" t="s">
        <v>14075</v>
      </c>
      <c r="G705" s="610" t="s">
        <v>17310</v>
      </c>
      <c r="H705" s="630">
        <v>79</v>
      </c>
      <c r="I705" s="611" t="s">
        <v>5840</v>
      </c>
      <c r="J705" s="630">
        <v>256</v>
      </c>
      <c r="K705" s="630" t="s">
        <v>5841</v>
      </c>
      <c r="L705" s="611"/>
      <c r="M705" s="610" t="s">
        <v>1349</v>
      </c>
      <c r="N705" s="610"/>
      <c r="O705" s="610" t="s">
        <v>7530</v>
      </c>
      <c r="P705" s="610" t="s">
        <v>9156</v>
      </c>
      <c r="Q705" s="654"/>
      <c r="R705" s="302"/>
      <c r="S705" s="302"/>
      <c r="T705" s="302"/>
      <c r="U705" s="302"/>
    </row>
    <row r="706" spans="1:21" s="697" customFormat="1" ht="13.5">
      <c r="A706" s="610">
        <v>4313</v>
      </c>
      <c r="B706" s="326"/>
      <c r="C706" s="611" t="s">
        <v>15364</v>
      </c>
      <c r="D706" s="877" t="s">
        <v>15365</v>
      </c>
      <c r="E706" s="610" t="s">
        <v>15448</v>
      </c>
      <c r="F706" s="610" t="s">
        <v>15449</v>
      </c>
      <c r="G706" s="610" t="s">
        <v>17310</v>
      </c>
      <c r="H706" s="135">
        <v>39</v>
      </c>
      <c r="I706" s="611" t="s">
        <v>15376</v>
      </c>
      <c r="J706" s="630">
        <v>256</v>
      </c>
      <c r="K706" s="630" t="s">
        <v>15377</v>
      </c>
      <c r="L706" s="611"/>
      <c r="M706" s="610" t="s">
        <v>1349</v>
      </c>
      <c r="N706" s="610"/>
      <c r="O706" s="610" t="s">
        <v>7530</v>
      </c>
      <c r="P706" s="610" t="s">
        <v>15369</v>
      </c>
      <c r="Q706" s="654"/>
      <c r="R706" s="654"/>
      <c r="S706" s="654"/>
      <c r="T706" s="654"/>
      <c r="U706" s="654"/>
    </row>
    <row r="707" spans="1:21" s="697" customFormat="1" ht="13.5">
      <c r="A707" s="610">
        <v>4523</v>
      </c>
      <c r="B707" s="326"/>
      <c r="C707" s="611" t="s">
        <v>11520</v>
      </c>
      <c r="D707" s="877" t="s">
        <v>16568</v>
      </c>
      <c r="E707" s="610" t="s">
        <v>14074</v>
      </c>
      <c r="F707" s="610" t="s">
        <v>14075</v>
      </c>
      <c r="G707" s="610" t="s">
        <v>17310</v>
      </c>
      <c r="H707" s="135">
        <v>32</v>
      </c>
      <c r="I707" s="611" t="s">
        <v>5840</v>
      </c>
      <c r="J707" s="630">
        <v>256</v>
      </c>
      <c r="K707" s="630" t="s">
        <v>5841</v>
      </c>
      <c r="L707" s="611"/>
      <c r="M707" s="610" t="s">
        <v>1349</v>
      </c>
      <c r="N707" s="610"/>
      <c r="O707" s="610" t="s">
        <v>7530</v>
      </c>
      <c r="P707" s="610" t="s">
        <v>9156</v>
      </c>
      <c r="Q707" s="654"/>
      <c r="R707" s="654"/>
      <c r="S707" s="654"/>
      <c r="T707" s="654"/>
      <c r="U707" s="654"/>
    </row>
    <row r="708" spans="1:21" s="697" customFormat="1" ht="13.5">
      <c r="A708" s="610">
        <v>4847</v>
      </c>
      <c r="B708" s="636" t="s">
        <v>23851</v>
      </c>
      <c r="C708" s="77" t="s">
        <v>23853</v>
      </c>
      <c r="D708" s="86" t="s">
        <v>23854</v>
      </c>
      <c r="E708" s="441" t="s">
        <v>23864</v>
      </c>
      <c r="F708" s="441" t="s">
        <v>23865</v>
      </c>
      <c r="G708" s="441" t="s">
        <v>23866</v>
      </c>
      <c r="H708" s="635">
        <v>14</v>
      </c>
      <c r="I708" s="294" t="s">
        <v>23856</v>
      </c>
      <c r="J708" s="295">
        <v>6</v>
      </c>
      <c r="K708" s="635" t="s">
        <v>23857</v>
      </c>
      <c r="L708" s="294"/>
      <c r="M708" s="441" t="s">
        <v>23858</v>
      </c>
      <c r="N708" s="294"/>
      <c r="O708" s="294" t="s">
        <v>23873</v>
      </c>
      <c r="P708" s="441" t="s">
        <v>19714</v>
      </c>
      <c r="Q708" s="324"/>
      <c r="R708" s="320"/>
      <c r="S708" s="320"/>
      <c r="T708" s="320"/>
      <c r="U708" s="320"/>
    </row>
    <row r="709" spans="1:21" s="697" customFormat="1" ht="13.5">
      <c r="A709" s="610">
        <v>5607</v>
      </c>
      <c r="B709" s="636" t="s">
        <v>23909</v>
      </c>
      <c r="C709" s="244" t="s">
        <v>1344</v>
      </c>
      <c r="D709" s="86" t="s">
        <v>23898</v>
      </c>
      <c r="E709" s="441" t="s">
        <v>23864</v>
      </c>
      <c r="F709" s="441" t="s">
        <v>23865</v>
      </c>
      <c r="G709" s="441" t="s">
        <v>23866</v>
      </c>
      <c r="H709" s="635">
        <v>18</v>
      </c>
      <c r="I709" s="294" t="s">
        <v>23856</v>
      </c>
      <c r="J709" s="295">
        <v>6</v>
      </c>
      <c r="K709" s="635" t="s">
        <v>23857</v>
      </c>
      <c r="L709" s="294"/>
      <c r="M709" s="441" t="s">
        <v>23858</v>
      </c>
      <c r="N709" s="294"/>
      <c r="O709" s="294" t="s">
        <v>23873</v>
      </c>
      <c r="P709" s="441" t="s">
        <v>16851</v>
      </c>
      <c r="Q709" s="324"/>
      <c r="R709" s="320"/>
      <c r="S709" s="320"/>
      <c r="T709" s="320"/>
      <c r="U709" s="320"/>
    </row>
    <row r="710" spans="1:21" s="697" customFormat="1" ht="13.5">
      <c r="A710" s="610">
        <v>1870</v>
      </c>
      <c r="B710" s="658"/>
      <c r="C710" s="611" t="s">
        <v>11520</v>
      </c>
      <c r="D710" s="611" t="s">
        <v>4227</v>
      </c>
      <c r="E710" s="610" t="s">
        <v>6027</v>
      </c>
      <c r="F710" s="610" t="s">
        <v>6028</v>
      </c>
      <c r="G710" s="610" t="s">
        <v>6029</v>
      </c>
      <c r="H710" s="630">
        <v>8</v>
      </c>
      <c r="I710" s="611" t="s">
        <v>1347</v>
      </c>
      <c r="J710" s="630">
        <v>2000</v>
      </c>
      <c r="K710" s="630" t="s">
        <v>1358</v>
      </c>
      <c r="L710" s="611"/>
      <c r="M710" s="610" t="s">
        <v>1349</v>
      </c>
      <c r="N710" s="610"/>
      <c r="O710" s="610" t="s">
        <v>6030</v>
      </c>
      <c r="P710" s="610" t="s">
        <v>1629</v>
      </c>
      <c r="Q710" s="654"/>
      <c r="R710" s="302"/>
      <c r="S710" s="302"/>
      <c r="T710" s="302"/>
      <c r="U710" s="302"/>
    </row>
    <row r="711" spans="1:21" s="697" customFormat="1" ht="13.5">
      <c r="A711" s="610">
        <v>4893</v>
      </c>
      <c r="B711" s="636" t="s">
        <v>23845</v>
      </c>
      <c r="C711" s="77" t="s">
        <v>19997</v>
      </c>
      <c r="D711" s="86" t="s">
        <v>20015</v>
      </c>
      <c r="E711" s="441" t="s">
        <v>6027</v>
      </c>
      <c r="F711" s="441" t="s">
        <v>20016</v>
      </c>
      <c r="G711" s="441" t="s">
        <v>20016</v>
      </c>
      <c r="H711" s="635">
        <v>1</v>
      </c>
      <c r="I711" s="294" t="s">
        <v>20006</v>
      </c>
      <c r="J711" s="295">
        <v>20</v>
      </c>
      <c r="K711" s="630" t="s">
        <v>1348</v>
      </c>
      <c r="L711" s="294"/>
      <c r="M711" s="441" t="s">
        <v>20008</v>
      </c>
      <c r="N711" s="294"/>
      <c r="O711" s="294" t="s">
        <v>20017</v>
      </c>
      <c r="P711" s="441" t="s">
        <v>20018</v>
      </c>
      <c r="Q711" s="324"/>
      <c r="R711" s="320"/>
      <c r="S711" s="320"/>
      <c r="T711" s="320"/>
      <c r="U711" s="320"/>
    </row>
    <row r="712" spans="1:21" s="697" customFormat="1" ht="13.5">
      <c r="A712" s="610">
        <v>5039</v>
      </c>
      <c r="B712" s="213" t="s">
        <v>23600</v>
      </c>
      <c r="C712" s="40" t="s">
        <v>1344</v>
      </c>
      <c r="D712" s="878" t="s">
        <v>23107</v>
      </c>
      <c r="E712" s="878" t="s">
        <v>23201</v>
      </c>
      <c r="F712" s="878" t="s">
        <v>23142</v>
      </c>
      <c r="G712" s="878" t="s">
        <v>23142</v>
      </c>
      <c r="H712" s="117">
        <v>14</v>
      </c>
      <c r="I712" s="40" t="s">
        <v>23599</v>
      </c>
      <c r="J712" s="117">
        <v>10</v>
      </c>
      <c r="K712" s="117" t="s">
        <v>1358</v>
      </c>
      <c r="L712" s="40"/>
      <c r="M712" s="878" t="s">
        <v>1349</v>
      </c>
      <c r="N712" s="878"/>
      <c r="O712" s="878" t="s">
        <v>24622</v>
      </c>
      <c r="P712" s="610" t="s">
        <v>23133</v>
      </c>
      <c r="Q712" s="654"/>
      <c r="R712" s="654"/>
      <c r="S712" s="654"/>
      <c r="T712" s="654"/>
      <c r="U712" s="654"/>
    </row>
    <row r="713" spans="1:21" s="697" customFormat="1" ht="13.5">
      <c r="A713" s="610">
        <v>5379</v>
      </c>
      <c r="B713" s="213" t="s">
        <v>23600</v>
      </c>
      <c r="C713" s="40" t="s">
        <v>1344</v>
      </c>
      <c r="D713" s="878" t="s">
        <v>23426</v>
      </c>
      <c r="E713" s="878" t="s">
        <v>23201</v>
      </c>
      <c r="F713" s="878" t="s">
        <v>23142</v>
      </c>
      <c r="G713" s="878" t="s">
        <v>23142</v>
      </c>
      <c r="H713" s="117">
        <v>9</v>
      </c>
      <c r="I713" s="40" t="s">
        <v>23599</v>
      </c>
      <c r="J713" s="117">
        <v>10</v>
      </c>
      <c r="K713" s="117" t="s">
        <v>1358</v>
      </c>
      <c r="L713" s="40"/>
      <c r="M713" s="878" t="s">
        <v>1349</v>
      </c>
      <c r="N713" s="878"/>
      <c r="O713" s="878" t="s">
        <v>24622</v>
      </c>
      <c r="P713" s="878" t="s">
        <v>23133</v>
      </c>
      <c r="Q713" s="654"/>
      <c r="R713" s="654"/>
      <c r="S713" s="654"/>
      <c r="T713" s="654"/>
      <c r="U713" s="654"/>
    </row>
    <row r="714" spans="1:21" s="697" customFormat="1" ht="13.5">
      <c r="A714" s="610">
        <v>5404</v>
      </c>
      <c r="B714" s="213" t="s">
        <v>23600</v>
      </c>
      <c r="C714" s="40" t="s">
        <v>1344</v>
      </c>
      <c r="D714" s="878" t="s">
        <v>23446</v>
      </c>
      <c r="E714" s="878" t="s">
        <v>23470</v>
      </c>
      <c r="F714" s="878" t="s">
        <v>23471</v>
      </c>
      <c r="G714" s="878" t="s">
        <v>23471</v>
      </c>
      <c r="H714" s="117">
        <v>9</v>
      </c>
      <c r="I714" s="40" t="s">
        <v>23599</v>
      </c>
      <c r="J714" s="117">
        <v>10</v>
      </c>
      <c r="K714" s="117" t="s">
        <v>1358</v>
      </c>
      <c r="L714" s="40"/>
      <c r="M714" s="878" t="s">
        <v>1349</v>
      </c>
      <c r="N714" s="878"/>
      <c r="O714" s="878" t="s">
        <v>24622</v>
      </c>
      <c r="P714" s="878" t="s">
        <v>23442</v>
      </c>
      <c r="Q714" s="654"/>
      <c r="R714" s="654"/>
      <c r="S714" s="654"/>
      <c r="T714" s="654"/>
      <c r="U714" s="654"/>
    </row>
    <row r="715" spans="1:21" s="697" customFormat="1" ht="13.5">
      <c r="A715" s="610">
        <v>5430</v>
      </c>
      <c r="B715" s="213" t="s">
        <v>23600</v>
      </c>
      <c r="C715" s="40" t="s">
        <v>1344</v>
      </c>
      <c r="D715" s="878" t="s">
        <v>23497</v>
      </c>
      <c r="E715" s="878" t="s">
        <v>23470</v>
      </c>
      <c r="F715" s="878" t="s">
        <v>23471</v>
      </c>
      <c r="G715" s="878" t="s">
        <v>23471</v>
      </c>
      <c r="H715" s="117">
        <v>10</v>
      </c>
      <c r="I715" s="40" t="s">
        <v>23599</v>
      </c>
      <c r="J715" s="117">
        <v>10</v>
      </c>
      <c r="K715" s="117" t="s">
        <v>1358</v>
      </c>
      <c r="L715" s="40"/>
      <c r="M715" s="878" t="s">
        <v>1349</v>
      </c>
      <c r="N715" s="878"/>
      <c r="O715" s="878" t="s">
        <v>24622</v>
      </c>
      <c r="P715" s="878" t="s">
        <v>23442</v>
      </c>
      <c r="Q715" s="654"/>
      <c r="R715" s="654"/>
      <c r="S715" s="654"/>
      <c r="T715" s="654"/>
      <c r="U715" s="654"/>
    </row>
    <row r="716" spans="1:21" s="697" customFormat="1" ht="13.5">
      <c r="A716" s="610">
        <v>5456</v>
      </c>
      <c r="B716" s="213" t="s">
        <v>23600</v>
      </c>
      <c r="C716" s="40" t="s">
        <v>1344</v>
      </c>
      <c r="D716" s="878" t="s">
        <v>23524</v>
      </c>
      <c r="E716" s="878" t="s">
        <v>23470</v>
      </c>
      <c r="F716" s="878" t="s">
        <v>23471</v>
      </c>
      <c r="G716" s="878" t="s">
        <v>23471</v>
      </c>
      <c r="H716" s="117">
        <v>10</v>
      </c>
      <c r="I716" s="40" t="s">
        <v>23599</v>
      </c>
      <c r="J716" s="117">
        <v>10</v>
      </c>
      <c r="K716" s="117" t="s">
        <v>1358</v>
      </c>
      <c r="L716" s="40"/>
      <c r="M716" s="878" t="s">
        <v>1349</v>
      </c>
      <c r="N716" s="878"/>
      <c r="O716" s="878" t="s">
        <v>24622</v>
      </c>
      <c r="P716" s="878" t="s">
        <v>23442</v>
      </c>
      <c r="Q716" s="654"/>
      <c r="R716" s="654"/>
      <c r="S716" s="654"/>
      <c r="T716" s="654"/>
      <c r="U716" s="654"/>
    </row>
    <row r="717" spans="1:21" s="697" customFormat="1" ht="13.5">
      <c r="A717" s="610">
        <v>5481</v>
      </c>
      <c r="B717" s="213" t="s">
        <v>23600</v>
      </c>
      <c r="C717" s="40" t="s">
        <v>1344</v>
      </c>
      <c r="D717" s="878" t="s">
        <v>23533</v>
      </c>
      <c r="E717" s="878" t="s">
        <v>23470</v>
      </c>
      <c r="F717" s="878" t="s">
        <v>23471</v>
      </c>
      <c r="G717" s="878" t="s">
        <v>23471</v>
      </c>
      <c r="H717" s="117">
        <v>9</v>
      </c>
      <c r="I717" s="40" t="s">
        <v>23599</v>
      </c>
      <c r="J717" s="117">
        <v>10</v>
      </c>
      <c r="K717" s="117" t="s">
        <v>1358</v>
      </c>
      <c r="L717" s="40"/>
      <c r="M717" s="878" t="s">
        <v>1349</v>
      </c>
      <c r="N717" s="878"/>
      <c r="O717" s="878" t="s">
        <v>24622</v>
      </c>
      <c r="P717" s="878" t="s">
        <v>23442</v>
      </c>
      <c r="Q717" s="654"/>
      <c r="R717" s="654"/>
      <c r="S717" s="654"/>
      <c r="T717" s="654"/>
      <c r="U717" s="654"/>
    </row>
    <row r="718" spans="1:21" s="697" customFormat="1" ht="13.5">
      <c r="A718" s="610">
        <v>5504</v>
      </c>
      <c r="B718" s="213" t="s">
        <v>23600</v>
      </c>
      <c r="C718" s="40" t="s">
        <v>1344</v>
      </c>
      <c r="D718" s="878" t="s">
        <v>23540</v>
      </c>
      <c r="E718" s="878" t="s">
        <v>23470</v>
      </c>
      <c r="F718" s="878" t="s">
        <v>23471</v>
      </c>
      <c r="G718" s="878" t="s">
        <v>23471</v>
      </c>
      <c r="H718" s="117">
        <v>7</v>
      </c>
      <c r="I718" s="40" t="s">
        <v>23599</v>
      </c>
      <c r="J718" s="117">
        <v>10</v>
      </c>
      <c r="K718" s="117" t="s">
        <v>1358</v>
      </c>
      <c r="L718" s="40"/>
      <c r="M718" s="878" t="s">
        <v>1349</v>
      </c>
      <c r="N718" s="878"/>
      <c r="O718" s="878" t="s">
        <v>24622</v>
      </c>
      <c r="P718" s="878" t="s">
        <v>23442</v>
      </c>
      <c r="Q718" s="654"/>
      <c r="R718" s="654"/>
      <c r="S718" s="654"/>
      <c r="T718" s="654"/>
      <c r="U718" s="654"/>
    </row>
    <row r="719" spans="1:21" s="697" customFormat="1" ht="13.5">
      <c r="A719" s="610">
        <v>3893</v>
      </c>
      <c r="B719" s="658" t="s">
        <v>684</v>
      </c>
      <c r="C719" s="611" t="s">
        <v>13629</v>
      </c>
      <c r="D719" s="610" t="s">
        <v>13672</v>
      </c>
      <c r="E719" s="610" t="s">
        <v>13694</v>
      </c>
      <c r="F719" s="610" t="s">
        <v>13695</v>
      </c>
      <c r="G719" s="610" t="s">
        <v>17272</v>
      </c>
      <c r="H719" s="630">
        <v>8</v>
      </c>
      <c r="I719" s="611" t="s">
        <v>1347</v>
      </c>
      <c r="J719" s="630">
        <v>1</v>
      </c>
      <c r="K719" s="630" t="s">
        <v>1358</v>
      </c>
      <c r="L719" s="611"/>
      <c r="M719" s="610" t="s">
        <v>1349</v>
      </c>
      <c r="N719" s="610"/>
      <c r="O719" s="610" t="s">
        <v>13696</v>
      </c>
      <c r="P719" s="610" t="s">
        <v>1629</v>
      </c>
      <c r="Q719" s="654"/>
      <c r="R719" s="302"/>
      <c r="S719" s="302"/>
      <c r="T719" s="302"/>
      <c r="U719" s="302"/>
    </row>
    <row r="720" spans="1:21" s="697" customFormat="1" ht="13.5">
      <c r="A720" s="610">
        <v>3903</v>
      </c>
      <c r="B720" s="658" t="s">
        <v>684</v>
      </c>
      <c r="C720" s="611" t="s">
        <v>13708</v>
      </c>
      <c r="D720" s="610" t="s">
        <v>13709</v>
      </c>
      <c r="E720" s="610" t="s">
        <v>13710</v>
      </c>
      <c r="F720" s="610" t="s">
        <v>13711</v>
      </c>
      <c r="G720" s="610" t="s">
        <v>17272</v>
      </c>
      <c r="H720" s="630">
        <v>8</v>
      </c>
      <c r="I720" s="611" t="s">
        <v>1347</v>
      </c>
      <c r="J720" s="630">
        <v>1</v>
      </c>
      <c r="K720" s="630" t="s">
        <v>1358</v>
      </c>
      <c r="L720" s="611"/>
      <c r="M720" s="610" t="s">
        <v>1349</v>
      </c>
      <c r="N720" s="610"/>
      <c r="O720" s="610" t="s">
        <v>13696</v>
      </c>
      <c r="P720" s="610" t="s">
        <v>1629</v>
      </c>
      <c r="Q720" s="654"/>
      <c r="R720" s="302"/>
      <c r="S720" s="302"/>
      <c r="T720" s="302"/>
      <c r="U720" s="302"/>
    </row>
    <row r="721" spans="1:21" s="697" customFormat="1" ht="13.5">
      <c r="A721" s="610">
        <v>3892</v>
      </c>
      <c r="B721" s="658" t="s">
        <v>684</v>
      </c>
      <c r="C721" s="611" t="s">
        <v>13629</v>
      </c>
      <c r="D721" s="610" t="s">
        <v>13672</v>
      </c>
      <c r="E721" s="610" t="s">
        <v>13691</v>
      </c>
      <c r="F721" s="610" t="s">
        <v>13692</v>
      </c>
      <c r="G721" s="610" t="s">
        <v>17271</v>
      </c>
      <c r="H721" s="630">
        <v>7</v>
      </c>
      <c r="I721" s="611" t="s">
        <v>1347</v>
      </c>
      <c r="J721" s="630">
        <v>1</v>
      </c>
      <c r="K721" s="630" t="s">
        <v>1358</v>
      </c>
      <c r="L721" s="611"/>
      <c r="M721" s="610" t="s">
        <v>1349</v>
      </c>
      <c r="N721" s="610"/>
      <c r="O721" s="610" t="s">
        <v>13693</v>
      </c>
      <c r="P721" s="610" t="s">
        <v>1629</v>
      </c>
      <c r="Q721" s="654"/>
      <c r="R721" s="302"/>
      <c r="S721" s="302"/>
      <c r="T721" s="302"/>
      <c r="U721" s="302"/>
    </row>
    <row r="722" spans="1:21" s="697" customFormat="1" ht="13.5">
      <c r="A722" s="610">
        <v>3902</v>
      </c>
      <c r="B722" s="658" t="s">
        <v>684</v>
      </c>
      <c r="C722" s="611" t="s">
        <v>13703</v>
      </c>
      <c r="D722" s="610" t="s">
        <v>13704</v>
      </c>
      <c r="E722" s="610" t="s">
        <v>13705</v>
      </c>
      <c r="F722" s="610" t="s">
        <v>13706</v>
      </c>
      <c r="G722" s="610" t="s">
        <v>17271</v>
      </c>
      <c r="H722" s="630">
        <v>7</v>
      </c>
      <c r="I722" s="611" t="s">
        <v>1347</v>
      </c>
      <c r="J722" s="630">
        <v>1</v>
      </c>
      <c r="K722" s="630" t="s">
        <v>1358</v>
      </c>
      <c r="L722" s="611"/>
      <c r="M722" s="610" t="s">
        <v>1349</v>
      </c>
      <c r="N722" s="610"/>
      <c r="O722" s="610" t="s">
        <v>13707</v>
      </c>
      <c r="P722" s="610" t="s">
        <v>1629</v>
      </c>
      <c r="Q722" s="654"/>
      <c r="R722" s="302"/>
      <c r="S722" s="302"/>
      <c r="T722" s="302"/>
      <c r="U722" s="302"/>
    </row>
    <row r="723" spans="1:21" s="697" customFormat="1" ht="13.5">
      <c r="A723" s="610">
        <v>3891</v>
      </c>
      <c r="B723" s="658" t="s">
        <v>684</v>
      </c>
      <c r="C723" s="611" t="s">
        <v>13629</v>
      </c>
      <c r="D723" s="610" t="s">
        <v>13672</v>
      </c>
      <c r="E723" s="610" t="s">
        <v>13688</v>
      </c>
      <c r="F723" s="610" t="s">
        <v>13689</v>
      </c>
      <c r="G723" s="610" t="s">
        <v>17270</v>
      </c>
      <c r="H723" s="630">
        <v>6</v>
      </c>
      <c r="I723" s="611" t="s">
        <v>1347</v>
      </c>
      <c r="J723" s="630">
        <v>1</v>
      </c>
      <c r="K723" s="630" t="s">
        <v>1358</v>
      </c>
      <c r="L723" s="611"/>
      <c r="M723" s="610" t="s">
        <v>1349</v>
      </c>
      <c r="N723" s="610"/>
      <c r="O723" s="610" t="s">
        <v>13690</v>
      </c>
      <c r="P723" s="610" t="s">
        <v>1629</v>
      </c>
      <c r="Q723" s="654"/>
      <c r="R723" s="302"/>
      <c r="S723" s="302"/>
      <c r="T723" s="302"/>
      <c r="U723" s="302"/>
    </row>
    <row r="724" spans="1:21" s="697" customFormat="1" ht="13.5">
      <c r="A724" s="610">
        <v>3901</v>
      </c>
      <c r="B724" s="658" t="s">
        <v>684</v>
      </c>
      <c r="C724" s="611" t="s">
        <v>13629</v>
      </c>
      <c r="D724" s="610" t="s">
        <v>13699</v>
      </c>
      <c r="E724" s="610" t="s">
        <v>13688</v>
      </c>
      <c r="F724" s="610" t="s">
        <v>13689</v>
      </c>
      <c r="G724" s="610" t="s">
        <v>17270</v>
      </c>
      <c r="H724" s="630">
        <v>6</v>
      </c>
      <c r="I724" s="611" t="s">
        <v>1347</v>
      </c>
      <c r="J724" s="630">
        <v>1</v>
      </c>
      <c r="K724" s="630" t="s">
        <v>1358</v>
      </c>
      <c r="L724" s="611"/>
      <c r="M724" s="610" t="s">
        <v>1349</v>
      </c>
      <c r="N724" s="610"/>
      <c r="O724" s="610" t="s">
        <v>13690</v>
      </c>
      <c r="P724" s="610" t="s">
        <v>1629</v>
      </c>
      <c r="Q724" s="654"/>
      <c r="R724" s="302"/>
      <c r="S724" s="302"/>
      <c r="T724" s="302"/>
      <c r="U724" s="302"/>
    </row>
    <row r="725" spans="1:21" s="697" customFormat="1" ht="13.5">
      <c r="A725" s="610">
        <v>3890</v>
      </c>
      <c r="B725" s="658" t="s">
        <v>684</v>
      </c>
      <c r="C725" s="611" t="s">
        <v>13629</v>
      </c>
      <c r="D725" s="610" t="s">
        <v>13672</v>
      </c>
      <c r="E725" s="610" t="s">
        <v>13685</v>
      </c>
      <c r="F725" s="610" t="s">
        <v>13686</v>
      </c>
      <c r="G725" s="610" t="s">
        <v>17269</v>
      </c>
      <c r="H725" s="630">
        <v>5</v>
      </c>
      <c r="I725" s="611" t="s">
        <v>1347</v>
      </c>
      <c r="J725" s="630">
        <v>1</v>
      </c>
      <c r="K725" s="630" t="s">
        <v>1358</v>
      </c>
      <c r="L725" s="611"/>
      <c r="M725" s="610" t="s">
        <v>1349</v>
      </c>
      <c r="N725" s="610"/>
      <c r="O725" s="610" t="s">
        <v>13687</v>
      </c>
      <c r="P725" s="610" t="s">
        <v>1629</v>
      </c>
      <c r="Q725" s="654"/>
      <c r="R725" s="302"/>
      <c r="S725" s="302"/>
      <c r="T725" s="302"/>
      <c r="U725" s="302"/>
    </row>
    <row r="726" spans="1:21" s="697" customFormat="1" ht="13.5">
      <c r="A726" s="610">
        <v>3900</v>
      </c>
      <c r="B726" s="658" t="s">
        <v>684</v>
      </c>
      <c r="C726" s="611" t="s">
        <v>13629</v>
      </c>
      <c r="D726" s="610" t="s">
        <v>13699</v>
      </c>
      <c r="E726" s="610" t="s">
        <v>13685</v>
      </c>
      <c r="F726" s="610" t="s">
        <v>13686</v>
      </c>
      <c r="G726" s="610" t="s">
        <v>17269</v>
      </c>
      <c r="H726" s="630">
        <v>5</v>
      </c>
      <c r="I726" s="611" t="s">
        <v>1347</v>
      </c>
      <c r="J726" s="630">
        <v>1</v>
      </c>
      <c r="K726" s="630" t="s">
        <v>1358</v>
      </c>
      <c r="L726" s="611"/>
      <c r="M726" s="610" t="s">
        <v>1349</v>
      </c>
      <c r="N726" s="610"/>
      <c r="O726" s="610" t="s">
        <v>13687</v>
      </c>
      <c r="P726" s="610" t="s">
        <v>1629</v>
      </c>
      <c r="Q726" s="654"/>
      <c r="R726" s="302"/>
      <c r="S726" s="302"/>
      <c r="T726" s="302"/>
      <c r="U726" s="302"/>
    </row>
    <row r="727" spans="1:21" s="697" customFormat="1" ht="13.5">
      <c r="A727" s="610">
        <v>3889</v>
      </c>
      <c r="B727" s="658" t="s">
        <v>684</v>
      </c>
      <c r="C727" s="611" t="s">
        <v>13629</v>
      </c>
      <c r="D727" s="610" t="s">
        <v>13672</v>
      </c>
      <c r="E727" s="610" t="s">
        <v>13682</v>
      </c>
      <c r="F727" s="610" t="s">
        <v>13683</v>
      </c>
      <c r="G727" s="610" t="s">
        <v>17268</v>
      </c>
      <c r="H727" s="630">
        <v>4</v>
      </c>
      <c r="I727" s="611" t="s">
        <v>1347</v>
      </c>
      <c r="J727" s="630">
        <v>1</v>
      </c>
      <c r="K727" s="630" t="s">
        <v>1358</v>
      </c>
      <c r="L727" s="611"/>
      <c r="M727" s="610" t="s">
        <v>1349</v>
      </c>
      <c r="N727" s="610"/>
      <c r="O727" s="610" t="s">
        <v>13684</v>
      </c>
      <c r="P727" s="610" t="s">
        <v>1629</v>
      </c>
      <c r="Q727" s="654"/>
      <c r="R727" s="302"/>
      <c r="S727" s="302"/>
      <c r="T727" s="302"/>
      <c r="U727" s="302"/>
    </row>
    <row r="728" spans="1:21" s="697" customFormat="1" ht="13.5">
      <c r="A728" s="610">
        <v>3899</v>
      </c>
      <c r="B728" s="658" t="s">
        <v>684</v>
      </c>
      <c r="C728" s="611" t="s">
        <v>13629</v>
      </c>
      <c r="D728" s="610" t="s">
        <v>13699</v>
      </c>
      <c r="E728" s="610" t="s">
        <v>13682</v>
      </c>
      <c r="F728" s="610" t="s">
        <v>13683</v>
      </c>
      <c r="G728" s="610" t="s">
        <v>17268</v>
      </c>
      <c r="H728" s="630">
        <v>4</v>
      </c>
      <c r="I728" s="611" t="s">
        <v>1347</v>
      </c>
      <c r="J728" s="630">
        <v>1</v>
      </c>
      <c r="K728" s="630" t="s">
        <v>1358</v>
      </c>
      <c r="L728" s="611"/>
      <c r="M728" s="610" t="s">
        <v>1349</v>
      </c>
      <c r="N728" s="610"/>
      <c r="O728" s="610" t="s">
        <v>13684</v>
      </c>
      <c r="P728" s="610" t="s">
        <v>1629</v>
      </c>
      <c r="Q728" s="654"/>
      <c r="R728" s="302"/>
      <c r="S728" s="302"/>
      <c r="T728" s="302"/>
      <c r="U728" s="302"/>
    </row>
    <row r="729" spans="1:21" s="697" customFormat="1" ht="13.5">
      <c r="A729" s="610">
        <v>3888</v>
      </c>
      <c r="B729" s="658" t="s">
        <v>684</v>
      </c>
      <c r="C729" s="611" t="s">
        <v>13629</v>
      </c>
      <c r="D729" s="610" t="s">
        <v>13672</v>
      </c>
      <c r="E729" s="610" t="s">
        <v>13679</v>
      </c>
      <c r="F729" s="610" t="s">
        <v>13680</v>
      </c>
      <c r="G729" s="610" t="s">
        <v>17267</v>
      </c>
      <c r="H729" s="630">
        <v>3</v>
      </c>
      <c r="I729" s="611" t="s">
        <v>1347</v>
      </c>
      <c r="J729" s="630">
        <v>1</v>
      </c>
      <c r="K729" s="630" t="s">
        <v>1358</v>
      </c>
      <c r="L729" s="611"/>
      <c r="M729" s="610" t="s">
        <v>1349</v>
      </c>
      <c r="N729" s="610"/>
      <c r="O729" s="610" t="s">
        <v>13681</v>
      </c>
      <c r="P729" s="610" t="s">
        <v>1629</v>
      </c>
      <c r="Q729" s="654"/>
      <c r="R729" s="302"/>
      <c r="S729" s="302"/>
      <c r="T729" s="302"/>
      <c r="U729" s="302"/>
    </row>
    <row r="730" spans="1:21" s="697" customFormat="1" ht="13.5">
      <c r="A730" s="610">
        <v>3898</v>
      </c>
      <c r="B730" s="658" t="s">
        <v>684</v>
      </c>
      <c r="C730" s="611" t="s">
        <v>13629</v>
      </c>
      <c r="D730" s="610" t="s">
        <v>13699</v>
      </c>
      <c r="E730" s="610" t="s">
        <v>13679</v>
      </c>
      <c r="F730" s="610" t="s">
        <v>13680</v>
      </c>
      <c r="G730" s="610" t="s">
        <v>17267</v>
      </c>
      <c r="H730" s="630">
        <v>3</v>
      </c>
      <c r="I730" s="611" t="s">
        <v>1347</v>
      </c>
      <c r="J730" s="630">
        <v>1</v>
      </c>
      <c r="K730" s="630" t="s">
        <v>1358</v>
      </c>
      <c r="L730" s="611"/>
      <c r="M730" s="610" t="s">
        <v>1349</v>
      </c>
      <c r="N730" s="610"/>
      <c r="O730" s="610" t="s">
        <v>13681</v>
      </c>
      <c r="P730" s="610" t="s">
        <v>1629</v>
      </c>
      <c r="Q730" s="654"/>
      <c r="R730" s="302"/>
      <c r="S730" s="302"/>
      <c r="T730" s="302"/>
      <c r="U730" s="302"/>
    </row>
    <row r="731" spans="1:21" s="697" customFormat="1" ht="13.5">
      <c r="A731" s="610">
        <v>3887</v>
      </c>
      <c r="B731" s="658" t="s">
        <v>684</v>
      </c>
      <c r="C731" s="611" t="s">
        <v>13629</v>
      </c>
      <c r="D731" s="610" t="s">
        <v>13672</v>
      </c>
      <c r="E731" s="610" t="s">
        <v>13676</v>
      </c>
      <c r="F731" s="610" t="s">
        <v>13677</v>
      </c>
      <c r="G731" s="610" t="s">
        <v>17266</v>
      </c>
      <c r="H731" s="630">
        <v>2</v>
      </c>
      <c r="I731" s="611" t="s">
        <v>1347</v>
      </c>
      <c r="J731" s="630">
        <v>1</v>
      </c>
      <c r="K731" s="630" t="s">
        <v>1358</v>
      </c>
      <c r="L731" s="611"/>
      <c r="M731" s="610" t="s">
        <v>1349</v>
      </c>
      <c r="N731" s="610"/>
      <c r="O731" s="610" t="s">
        <v>13678</v>
      </c>
      <c r="P731" s="610" t="s">
        <v>1629</v>
      </c>
      <c r="Q731" s="654"/>
      <c r="R731" s="302"/>
      <c r="S731" s="302"/>
      <c r="T731" s="302"/>
      <c r="U731" s="302"/>
    </row>
    <row r="732" spans="1:21" s="697" customFormat="1" ht="13.5">
      <c r="A732" s="610">
        <v>3897</v>
      </c>
      <c r="B732" s="658" t="s">
        <v>684</v>
      </c>
      <c r="C732" s="611" t="s">
        <v>13629</v>
      </c>
      <c r="D732" s="610" t="s">
        <v>13699</v>
      </c>
      <c r="E732" s="610" t="s">
        <v>13676</v>
      </c>
      <c r="F732" s="610" t="s">
        <v>13677</v>
      </c>
      <c r="G732" s="610" t="s">
        <v>17266</v>
      </c>
      <c r="H732" s="630">
        <v>2</v>
      </c>
      <c r="I732" s="611" t="s">
        <v>1347</v>
      </c>
      <c r="J732" s="630">
        <v>1</v>
      </c>
      <c r="K732" s="630" t="s">
        <v>1358</v>
      </c>
      <c r="L732" s="611"/>
      <c r="M732" s="610" t="s">
        <v>1349</v>
      </c>
      <c r="N732" s="610"/>
      <c r="O732" s="610" t="s">
        <v>13678</v>
      </c>
      <c r="P732" s="610" t="s">
        <v>1629</v>
      </c>
      <c r="Q732" s="654"/>
      <c r="R732" s="302"/>
      <c r="S732" s="302"/>
      <c r="T732" s="302"/>
      <c r="U732" s="302"/>
    </row>
    <row r="733" spans="1:21" s="697" customFormat="1" ht="13.5">
      <c r="A733" s="610">
        <v>263</v>
      </c>
      <c r="B733" s="659"/>
      <c r="C733" s="611" t="s">
        <v>11521</v>
      </c>
      <c r="D733" s="611" t="s">
        <v>1822</v>
      </c>
      <c r="E733" s="877" t="s">
        <v>4056</v>
      </c>
      <c r="F733" s="877" t="s">
        <v>4057</v>
      </c>
      <c r="G733" s="610" t="s">
        <v>4058</v>
      </c>
      <c r="H733" s="661">
        <v>19</v>
      </c>
      <c r="I733" s="660" t="s">
        <v>1363</v>
      </c>
      <c r="J733" s="661">
        <v>0</v>
      </c>
      <c r="K733" s="661" t="s">
        <v>1358</v>
      </c>
      <c r="L733" s="660"/>
      <c r="M733" s="877" t="s">
        <v>1349</v>
      </c>
      <c r="N733" s="877"/>
      <c r="O733" s="877" t="s">
        <v>4056</v>
      </c>
      <c r="P733" s="877" t="s">
        <v>1835</v>
      </c>
      <c r="Q733" s="446"/>
      <c r="R733" s="320"/>
      <c r="S733" s="320"/>
      <c r="T733" s="320"/>
      <c r="U733" s="320"/>
    </row>
    <row r="734" spans="1:21" s="697" customFormat="1" ht="13.5">
      <c r="A734" s="610">
        <v>3851</v>
      </c>
      <c r="B734" s="658" t="s">
        <v>13276</v>
      </c>
      <c r="C734" s="611" t="s">
        <v>1375</v>
      </c>
      <c r="D734" s="660" t="s">
        <v>13272</v>
      </c>
      <c r="E734" s="877" t="s">
        <v>4056</v>
      </c>
      <c r="F734" s="877" t="s">
        <v>4057</v>
      </c>
      <c r="G734" s="610" t="s">
        <v>4058</v>
      </c>
      <c r="H734" s="630">
        <v>18</v>
      </c>
      <c r="I734" s="660" t="s">
        <v>1363</v>
      </c>
      <c r="J734" s="661">
        <v>0</v>
      </c>
      <c r="K734" s="661" t="s">
        <v>1358</v>
      </c>
      <c r="L734" s="660"/>
      <c r="M734" s="877" t="s">
        <v>1349</v>
      </c>
      <c r="N734" s="877"/>
      <c r="O734" s="877" t="s">
        <v>4056</v>
      </c>
      <c r="P734" s="877" t="s">
        <v>1705</v>
      </c>
      <c r="Q734" s="654"/>
      <c r="R734" s="302"/>
      <c r="S734" s="302"/>
      <c r="T734" s="302"/>
      <c r="U734" s="302"/>
    </row>
    <row r="735" spans="1:21" s="697" customFormat="1" ht="13.5">
      <c r="A735" s="610">
        <v>3686</v>
      </c>
      <c r="B735" s="740" t="s">
        <v>12356</v>
      </c>
      <c r="C735" s="472" t="s">
        <v>11520</v>
      </c>
      <c r="D735" s="472" t="s">
        <v>12340</v>
      </c>
      <c r="E735" s="741" t="s">
        <v>15505</v>
      </c>
      <c r="F735" s="741" t="s">
        <v>12360</v>
      </c>
      <c r="G735" s="741" t="s">
        <v>17233</v>
      </c>
      <c r="H735" s="742">
        <v>77</v>
      </c>
      <c r="I735" s="472" t="s">
        <v>12358</v>
      </c>
      <c r="J735" s="742">
        <v>50</v>
      </c>
      <c r="K735" s="742" t="s">
        <v>5841</v>
      </c>
      <c r="L735" s="472"/>
      <c r="M735" s="741" t="s">
        <v>1349</v>
      </c>
      <c r="N735" s="741"/>
      <c r="O735" s="741" t="s">
        <v>12361</v>
      </c>
      <c r="P735" s="741" t="s">
        <v>12345</v>
      </c>
      <c r="Q735" s="654"/>
      <c r="R735" s="302"/>
      <c r="S735" s="302"/>
      <c r="T735" s="302"/>
      <c r="U735" s="302"/>
    </row>
    <row r="736" spans="1:21" s="697" customFormat="1" ht="13.5">
      <c r="A736" s="610">
        <v>3909</v>
      </c>
      <c r="B736" s="658" t="s">
        <v>684</v>
      </c>
      <c r="C736" s="611" t="s">
        <v>13629</v>
      </c>
      <c r="D736" s="610" t="s">
        <v>13712</v>
      </c>
      <c r="E736" s="610" t="s">
        <v>13720</v>
      </c>
      <c r="F736" s="610" t="s">
        <v>13721</v>
      </c>
      <c r="G736" s="610" t="s">
        <v>17233</v>
      </c>
      <c r="H736" s="630">
        <v>5</v>
      </c>
      <c r="I736" s="611" t="s">
        <v>1347</v>
      </c>
      <c r="J736" s="630">
        <v>20</v>
      </c>
      <c r="K736" s="630" t="s">
        <v>1358</v>
      </c>
      <c r="L736" s="611"/>
      <c r="M736" s="610" t="s">
        <v>1349</v>
      </c>
      <c r="N736" s="610"/>
      <c r="O736" s="610" t="s">
        <v>13722</v>
      </c>
      <c r="P736" s="610" t="s">
        <v>1629</v>
      </c>
      <c r="Q736" s="654"/>
      <c r="R736" s="302"/>
      <c r="S736" s="302"/>
      <c r="T736" s="302"/>
      <c r="U736" s="302"/>
    </row>
    <row r="737" spans="1:21" s="697" customFormat="1" ht="13.5">
      <c r="A737" s="610">
        <v>3915</v>
      </c>
      <c r="B737" s="658" t="s">
        <v>684</v>
      </c>
      <c r="C737" s="611" t="s">
        <v>11520</v>
      </c>
      <c r="D737" s="610" t="s">
        <v>14192</v>
      </c>
      <c r="E737" s="610" t="s">
        <v>13720</v>
      </c>
      <c r="F737" s="610" t="s">
        <v>13721</v>
      </c>
      <c r="G737" s="610" t="s">
        <v>17233</v>
      </c>
      <c r="H737" s="630">
        <v>5</v>
      </c>
      <c r="I737" s="611" t="s">
        <v>1347</v>
      </c>
      <c r="J737" s="630">
        <v>20</v>
      </c>
      <c r="K737" s="630" t="s">
        <v>1358</v>
      </c>
      <c r="L737" s="611"/>
      <c r="M737" s="610" t="s">
        <v>1349</v>
      </c>
      <c r="N737" s="610"/>
      <c r="O737" s="610" t="s">
        <v>13722</v>
      </c>
      <c r="P737" s="610" t="s">
        <v>1629</v>
      </c>
      <c r="Q737" s="654"/>
      <c r="R737" s="302"/>
      <c r="S737" s="302"/>
      <c r="T737" s="302"/>
      <c r="U737" s="302"/>
    </row>
    <row r="738" spans="1:21" s="697" customFormat="1" ht="13.5">
      <c r="A738" s="610">
        <v>4177</v>
      </c>
      <c r="B738" s="326" t="s">
        <v>26634</v>
      </c>
      <c r="C738" s="77" t="s">
        <v>1344</v>
      </c>
      <c r="D738" s="86" t="s">
        <v>26483</v>
      </c>
      <c r="E738" s="610" t="s">
        <v>12361</v>
      </c>
      <c r="F738" s="610" t="s">
        <v>12360</v>
      </c>
      <c r="G738" s="610" t="s">
        <v>17233</v>
      </c>
      <c r="H738" s="630">
        <v>12</v>
      </c>
      <c r="I738" s="611" t="s">
        <v>1347</v>
      </c>
      <c r="J738" s="630">
        <v>20</v>
      </c>
      <c r="K738" s="630" t="s">
        <v>1358</v>
      </c>
      <c r="L738" s="611"/>
      <c r="M738" s="610" t="s">
        <v>1349</v>
      </c>
      <c r="N738" s="610"/>
      <c r="O738" s="610" t="s">
        <v>13722</v>
      </c>
      <c r="P738" s="610" t="s">
        <v>1629</v>
      </c>
      <c r="Q738" s="324"/>
      <c r="R738" s="320"/>
      <c r="S738" s="320"/>
      <c r="T738" s="320"/>
      <c r="U738" s="320"/>
    </row>
    <row r="739" spans="1:21" s="697" customFormat="1" ht="13.5">
      <c r="A739" s="610">
        <v>5211</v>
      </c>
      <c r="B739" s="898" t="s">
        <v>21340</v>
      </c>
      <c r="C739" s="78" t="s">
        <v>1344</v>
      </c>
      <c r="D739" s="335" t="s">
        <v>21341</v>
      </c>
      <c r="E739" s="335" t="s">
        <v>21380</v>
      </c>
      <c r="F739" s="335" t="s">
        <v>21381</v>
      </c>
      <c r="G739" s="78" t="s">
        <v>21382</v>
      </c>
      <c r="H739" s="137">
        <v>2</v>
      </c>
      <c r="I739" s="78" t="s">
        <v>1353</v>
      </c>
      <c r="J739" s="137"/>
      <c r="K739" s="137" t="s">
        <v>1358</v>
      </c>
      <c r="L739" s="137"/>
      <c r="M739" s="335" t="s">
        <v>1349</v>
      </c>
      <c r="N739" s="335"/>
      <c r="O739" s="78" t="s">
        <v>23325</v>
      </c>
      <c r="P739" s="78" t="s">
        <v>18562</v>
      </c>
      <c r="Q739" s="302"/>
      <c r="R739" s="302"/>
      <c r="S739" s="302"/>
      <c r="T739" s="302"/>
      <c r="U739" s="302"/>
    </row>
    <row r="740" spans="1:21" s="697" customFormat="1" ht="13.5">
      <c r="A740" s="610">
        <v>3179</v>
      </c>
      <c r="B740" s="766" t="s">
        <v>10337</v>
      </c>
      <c r="C740" s="611" t="s">
        <v>11520</v>
      </c>
      <c r="D740" s="632" t="s">
        <v>10341</v>
      </c>
      <c r="E740" s="632" t="s">
        <v>12755</v>
      </c>
      <c r="F740" s="632" t="s">
        <v>12756</v>
      </c>
      <c r="G740" s="632" t="s">
        <v>17193</v>
      </c>
      <c r="H740" s="767">
        <v>15</v>
      </c>
      <c r="I740" s="632" t="s">
        <v>12757</v>
      </c>
      <c r="J740" s="767"/>
      <c r="K740" s="767" t="s">
        <v>5824</v>
      </c>
      <c r="L740" s="632"/>
      <c r="M740" s="632" t="s">
        <v>10403</v>
      </c>
      <c r="N740" s="632"/>
      <c r="O740" s="632" t="s">
        <v>12758</v>
      </c>
      <c r="P740" s="632" t="s">
        <v>10340</v>
      </c>
      <c r="Q740" s="760"/>
      <c r="R740" s="320"/>
      <c r="S740" s="320"/>
      <c r="T740" s="320"/>
      <c r="U740" s="320"/>
    </row>
    <row r="741" spans="1:21" s="697" customFormat="1" ht="13.5">
      <c r="A741" s="610">
        <v>3250</v>
      </c>
      <c r="B741" s="770" t="s">
        <v>8897</v>
      </c>
      <c r="C741" s="771" t="s">
        <v>11520</v>
      </c>
      <c r="D741" s="768" t="s">
        <v>24549</v>
      </c>
      <c r="E741" s="771" t="s">
        <v>12755</v>
      </c>
      <c r="F741" s="771" t="s">
        <v>12756</v>
      </c>
      <c r="G741" s="771" t="s">
        <v>17193</v>
      </c>
      <c r="H741" s="772">
        <v>2</v>
      </c>
      <c r="I741" s="771" t="s">
        <v>5860</v>
      </c>
      <c r="J741" s="772"/>
      <c r="K741" s="772" t="s">
        <v>5804</v>
      </c>
      <c r="L741" s="771"/>
      <c r="M741" s="771" t="s">
        <v>8913</v>
      </c>
      <c r="N741" s="771"/>
      <c r="O741" s="771" t="s">
        <v>12758</v>
      </c>
      <c r="P741" s="771" t="s">
        <v>8934</v>
      </c>
      <c r="Q741" s="773"/>
      <c r="R741" s="320"/>
      <c r="S741" s="320"/>
      <c r="T741" s="320"/>
      <c r="U741" s="320"/>
    </row>
    <row r="742" spans="1:21" s="697" customFormat="1" ht="13.5">
      <c r="A742" s="610">
        <v>3357</v>
      </c>
      <c r="B742" s="766" t="s">
        <v>10337</v>
      </c>
      <c r="C742" s="611" t="s">
        <v>11520</v>
      </c>
      <c r="D742" s="632" t="s">
        <v>10704</v>
      </c>
      <c r="E742" s="632" t="s">
        <v>12755</v>
      </c>
      <c r="F742" s="632" t="s">
        <v>12756</v>
      </c>
      <c r="G742" s="632" t="s">
        <v>17193</v>
      </c>
      <c r="H742" s="767">
        <v>12</v>
      </c>
      <c r="I742" s="632" t="s">
        <v>12757</v>
      </c>
      <c r="J742" s="767"/>
      <c r="K742" s="767" t="s">
        <v>5824</v>
      </c>
      <c r="L742" s="632"/>
      <c r="M742" s="632" t="s">
        <v>10403</v>
      </c>
      <c r="N742" s="632"/>
      <c r="O742" s="632" t="s">
        <v>12758</v>
      </c>
      <c r="P742" s="632" t="s">
        <v>10340</v>
      </c>
      <c r="Q742" s="760"/>
      <c r="R742" s="320"/>
      <c r="S742" s="320"/>
      <c r="T742" s="320"/>
      <c r="U742" s="320"/>
    </row>
    <row r="743" spans="1:21" s="708" customFormat="1" ht="13.5">
      <c r="A743" s="610">
        <v>6014</v>
      </c>
      <c r="B743" s="857" t="s">
        <v>26056</v>
      </c>
      <c r="C743" s="858" t="s">
        <v>11520</v>
      </c>
      <c r="D743" s="858" t="s">
        <v>26135</v>
      </c>
      <c r="E743" s="858" t="s">
        <v>26068</v>
      </c>
      <c r="F743" s="858" t="s">
        <v>12756</v>
      </c>
      <c r="G743" s="858" t="s">
        <v>26065</v>
      </c>
      <c r="H743" s="757">
        <v>5</v>
      </c>
      <c r="I743" s="858" t="s">
        <v>12757</v>
      </c>
      <c r="J743" s="757"/>
      <c r="K743" s="757" t="s">
        <v>5824</v>
      </c>
      <c r="L743" s="858"/>
      <c r="M743" s="858" t="s">
        <v>7093</v>
      </c>
      <c r="N743" s="858"/>
      <c r="O743" s="858" t="s">
        <v>12758</v>
      </c>
      <c r="P743" s="858" t="s">
        <v>10340</v>
      </c>
      <c r="Q743" s="1072"/>
      <c r="R743" s="859"/>
      <c r="S743" s="859"/>
      <c r="T743" s="859"/>
      <c r="U743" s="859"/>
    </row>
    <row r="744" spans="1:21" s="725" customFormat="1" ht="13.5">
      <c r="A744" s="610">
        <v>1774</v>
      </c>
      <c r="B744" s="658"/>
      <c r="C744" s="611" t="s">
        <v>11520</v>
      </c>
      <c r="D744" s="611" t="s">
        <v>4083</v>
      </c>
      <c r="E744" s="610" t="s">
        <v>6509</v>
      </c>
      <c r="F744" s="610" t="s">
        <v>6510</v>
      </c>
      <c r="G744" s="610" t="s">
        <v>6511</v>
      </c>
      <c r="H744" s="630">
        <v>16</v>
      </c>
      <c r="I744" s="611" t="s">
        <v>1347</v>
      </c>
      <c r="J744" s="630">
        <v>50</v>
      </c>
      <c r="K744" s="630" t="s">
        <v>1358</v>
      </c>
      <c r="L744" s="611"/>
      <c r="M744" s="610" t="s">
        <v>1349</v>
      </c>
      <c r="N744" s="610"/>
      <c r="O744" s="610" t="s">
        <v>6509</v>
      </c>
      <c r="P744" s="610" t="s">
        <v>1835</v>
      </c>
      <c r="Q744" s="654"/>
      <c r="R744" s="302"/>
      <c r="S744" s="302"/>
      <c r="T744" s="302"/>
      <c r="U744" s="302"/>
    </row>
    <row r="745" spans="1:21" s="708" customFormat="1" ht="13.5">
      <c r="A745" s="610">
        <v>4087</v>
      </c>
      <c r="B745" s="274" t="s">
        <v>14390</v>
      </c>
      <c r="C745" s="151" t="s">
        <v>1344</v>
      </c>
      <c r="D745" s="151" t="s">
        <v>3995</v>
      </c>
      <c r="E745" s="275" t="s">
        <v>6509</v>
      </c>
      <c r="F745" s="275" t="s">
        <v>6510</v>
      </c>
      <c r="G745" s="741" t="s">
        <v>6511</v>
      </c>
      <c r="H745" s="152">
        <v>4</v>
      </c>
      <c r="I745" s="151" t="s">
        <v>1347</v>
      </c>
      <c r="J745" s="152">
        <v>30</v>
      </c>
      <c r="K745" s="152" t="s">
        <v>1358</v>
      </c>
      <c r="L745" s="151"/>
      <c r="M745" s="275" t="s">
        <v>1349</v>
      </c>
      <c r="N745" s="275"/>
      <c r="O745" s="275" t="s">
        <v>14391</v>
      </c>
      <c r="P745" s="275" t="s">
        <v>1705</v>
      </c>
      <c r="Q745" s="1069"/>
      <c r="R745" s="302"/>
      <c r="S745" s="302"/>
      <c r="T745" s="302"/>
      <c r="U745" s="302"/>
    </row>
    <row r="746" spans="1:21" s="708" customFormat="1" ht="13.5">
      <c r="A746" s="610">
        <v>1657</v>
      </c>
      <c r="B746" s="658"/>
      <c r="C746" s="611" t="s">
        <v>11520</v>
      </c>
      <c r="D746" s="611" t="s">
        <v>3802</v>
      </c>
      <c r="E746" s="610" t="s">
        <v>3840</v>
      </c>
      <c r="F746" s="610" t="s">
        <v>3841</v>
      </c>
      <c r="G746" s="610" t="s">
        <v>3842</v>
      </c>
      <c r="H746" s="630">
        <v>13</v>
      </c>
      <c r="I746" s="611" t="s">
        <v>1347</v>
      </c>
      <c r="J746" s="630">
        <v>10</v>
      </c>
      <c r="K746" s="630" t="s">
        <v>1358</v>
      </c>
      <c r="L746" s="611"/>
      <c r="M746" s="610" t="s">
        <v>1349</v>
      </c>
      <c r="N746" s="610"/>
      <c r="O746" s="610" t="s">
        <v>3843</v>
      </c>
      <c r="P746" s="610" t="s">
        <v>1835</v>
      </c>
      <c r="Q746" s="1074"/>
      <c r="R746" s="302"/>
      <c r="S746" s="302"/>
      <c r="T746" s="302"/>
      <c r="U746" s="302"/>
    </row>
    <row r="747" spans="1:21" s="708" customFormat="1" ht="13.5">
      <c r="A747" s="610">
        <v>1819</v>
      </c>
      <c r="B747" s="658"/>
      <c r="C747" s="611" t="s">
        <v>11520</v>
      </c>
      <c r="D747" s="611" t="s">
        <v>4083</v>
      </c>
      <c r="E747" s="610" t="s">
        <v>3840</v>
      </c>
      <c r="F747" s="610" t="s">
        <v>3841</v>
      </c>
      <c r="G747" s="610" t="s">
        <v>3842</v>
      </c>
      <c r="H747" s="630">
        <v>61</v>
      </c>
      <c r="I747" s="611" t="s">
        <v>1347</v>
      </c>
      <c r="J747" s="630">
        <v>10</v>
      </c>
      <c r="K747" s="630" t="s">
        <v>1358</v>
      </c>
      <c r="L747" s="611"/>
      <c r="M747" s="610" t="s">
        <v>1349</v>
      </c>
      <c r="N747" s="610"/>
      <c r="O747" s="610" t="s">
        <v>3843</v>
      </c>
      <c r="P747" s="610" t="s">
        <v>1835</v>
      </c>
      <c r="Q747" s="1074"/>
      <c r="R747" s="302"/>
      <c r="S747" s="302"/>
      <c r="T747" s="302"/>
      <c r="U747" s="302"/>
    </row>
    <row r="748" spans="1:21" s="708" customFormat="1" ht="13.5">
      <c r="A748" s="610">
        <v>4086</v>
      </c>
      <c r="B748" s="274" t="s">
        <v>14390</v>
      </c>
      <c r="C748" s="151" t="s">
        <v>1344</v>
      </c>
      <c r="D748" s="151" t="s">
        <v>3995</v>
      </c>
      <c r="E748" s="275" t="s">
        <v>3840</v>
      </c>
      <c r="F748" s="275" t="s">
        <v>3841</v>
      </c>
      <c r="G748" s="741" t="s">
        <v>3842</v>
      </c>
      <c r="H748" s="152">
        <v>3</v>
      </c>
      <c r="I748" s="151" t="s">
        <v>1347</v>
      </c>
      <c r="J748" s="152">
        <v>10</v>
      </c>
      <c r="K748" s="152" t="s">
        <v>1358</v>
      </c>
      <c r="L748" s="151"/>
      <c r="M748" s="275" t="s">
        <v>1349</v>
      </c>
      <c r="N748" s="275"/>
      <c r="O748" s="275" t="s">
        <v>7602</v>
      </c>
      <c r="P748" s="275" t="s">
        <v>1705</v>
      </c>
      <c r="Q748" s="1069"/>
      <c r="R748" s="302"/>
      <c r="S748" s="302"/>
      <c r="T748" s="302"/>
      <c r="U748" s="302"/>
    </row>
    <row r="749" spans="1:21" s="711" customFormat="1" ht="13.5">
      <c r="A749" s="610">
        <v>4089</v>
      </c>
      <c r="B749" s="274" t="s">
        <v>15259</v>
      </c>
      <c r="C749" s="151" t="s">
        <v>1344</v>
      </c>
      <c r="D749" s="151" t="s">
        <v>1801</v>
      </c>
      <c r="E749" s="275" t="s">
        <v>3840</v>
      </c>
      <c r="F749" s="275" t="s">
        <v>3841</v>
      </c>
      <c r="G749" s="741" t="s">
        <v>3842</v>
      </c>
      <c r="H749" s="152">
        <v>10</v>
      </c>
      <c r="I749" s="151" t="s">
        <v>1347</v>
      </c>
      <c r="J749" s="152">
        <v>10</v>
      </c>
      <c r="K749" s="152" t="s">
        <v>1358</v>
      </c>
      <c r="L749" s="151"/>
      <c r="M749" s="275" t="s">
        <v>1349</v>
      </c>
      <c r="N749" s="275"/>
      <c r="O749" s="741" t="s">
        <v>7602</v>
      </c>
      <c r="P749" s="275" t="s">
        <v>1705</v>
      </c>
      <c r="Q749" s="1069"/>
      <c r="R749" s="302"/>
      <c r="S749" s="302"/>
      <c r="T749" s="302"/>
      <c r="U749" s="302"/>
    </row>
    <row r="750" spans="1:21" s="711" customFormat="1" ht="13.5">
      <c r="A750" s="610">
        <v>4219</v>
      </c>
      <c r="B750" s="214" t="s">
        <v>15270</v>
      </c>
      <c r="C750" s="151" t="s">
        <v>1344</v>
      </c>
      <c r="D750" s="151" t="s">
        <v>14393</v>
      </c>
      <c r="E750" s="275" t="s">
        <v>3840</v>
      </c>
      <c r="F750" s="275" t="s">
        <v>3841</v>
      </c>
      <c r="G750" s="741" t="s">
        <v>3842</v>
      </c>
      <c r="H750" s="152">
        <v>10</v>
      </c>
      <c r="I750" s="151" t="s">
        <v>1347</v>
      </c>
      <c r="J750" s="152">
        <v>10</v>
      </c>
      <c r="K750" s="152" t="s">
        <v>1358</v>
      </c>
      <c r="L750" s="151"/>
      <c r="M750" s="275" t="s">
        <v>1349</v>
      </c>
      <c r="N750" s="275"/>
      <c r="O750" s="741" t="s">
        <v>7602</v>
      </c>
      <c r="P750" s="275" t="s">
        <v>1705</v>
      </c>
      <c r="Q750" s="1069"/>
      <c r="R750" s="302"/>
      <c r="S750" s="302"/>
      <c r="T750" s="302"/>
      <c r="U750" s="302"/>
    </row>
    <row r="751" spans="1:21" s="729" customFormat="1" ht="13.5">
      <c r="A751" s="610">
        <v>1874</v>
      </c>
      <c r="B751" s="658" t="s">
        <v>684</v>
      </c>
      <c r="C751" s="611" t="s">
        <v>11520</v>
      </c>
      <c r="D751" s="611" t="s">
        <v>4238</v>
      </c>
      <c r="E751" s="610" t="s">
        <v>1678</v>
      </c>
      <c r="F751" s="610" t="s">
        <v>1679</v>
      </c>
      <c r="G751" s="610" t="s">
        <v>1680</v>
      </c>
      <c r="H751" s="630">
        <v>2</v>
      </c>
      <c r="I751" s="611" t="s">
        <v>1347</v>
      </c>
      <c r="J751" s="630">
        <v>20</v>
      </c>
      <c r="K751" s="630" t="s">
        <v>1358</v>
      </c>
      <c r="L751" s="611"/>
      <c r="M751" s="610" t="s">
        <v>1349</v>
      </c>
      <c r="N751" s="610"/>
      <c r="O751" s="610" t="s">
        <v>782</v>
      </c>
      <c r="P751" s="610" t="s">
        <v>2869</v>
      </c>
      <c r="Q751" s="654"/>
      <c r="R751" s="302"/>
      <c r="S751" s="302"/>
      <c r="T751" s="302"/>
      <c r="U751" s="302"/>
    </row>
    <row r="752" spans="1:21" s="729" customFormat="1" ht="13.5">
      <c r="A752" s="610">
        <v>2078</v>
      </c>
      <c r="B752" s="658" t="s">
        <v>684</v>
      </c>
      <c r="C752" s="611" t="s">
        <v>11520</v>
      </c>
      <c r="D752" s="611" t="s">
        <v>4732</v>
      </c>
      <c r="E752" s="610" t="s">
        <v>1678</v>
      </c>
      <c r="F752" s="610" t="s">
        <v>1679</v>
      </c>
      <c r="G752" s="610" t="s">
        <v>1680</v>
      </c>
      <c r="H752" s="630">
        <v>2</v>
      </c>
      <c r="I752" s="611" t="s">
        <v>1347</v>
      </c>
      <c r="J752" s="630">
        <v>20</v>
      </c>
      <c r="K752" s="630" t="s">
        <v>1358</v>
      </c>
      <c r="L752" s="611"/>
      <c r="M752" s="610" t="s">
        <v>1349</v>
      </c>
      <c r="N752" s="610"/>
      <c r="O752" s="610" t="s">
        <v>782</v>
      </c>
      <c r="P752" s="610" t="s">
        <v>2869</v>
      </c>
      <c r="Q752" s="654"/>
      <c r="R752" s="302"/>
      <c r="S752" s="302"/>
      <c r="T752" s="302"/>
      <c r="U752" s="302"/>
    </row>
    <row r="753" spans="1:21" s="729" customFormat="1" ht="13.5">
      <c r="A753" s="610">
        <v>6157</v>
      </c>
      <c r="B753" s="658" t="s">
        <v>684</v>
      </c>
      <c r="C753" s="69" t="s">
        <v>1344</v>
      </c>
      <c r="D753" s="610" t="s">
        <v>26479</v>
      </c>
      <c r="E753" s="42" t="s">
        <v>1678</v>
      </c>
      <c r="F753" s="610" t="s">
        <v>1679</v>
      </c>
      <c r="G753" s="610" t="s">
        <v>1680</v>
      </c>
      <c r="H753" s="132">
        <v>2</v>
      </c>
      <c r="I753" s="69" t="s">
        <v>1347</v>
      </c>
      <c r="J753" s="132">
        <v>20</v>
      </c>
      <c r="K753" s="132" t="s">
        <v>1358</v>
      </c>
      <c r="L753" s="69"/>
      <c r="M753" s="610" t="s">
        <v>1349</v>
      </c>
      <c r="N753" s="610"/>
      <c r="O753" s="610" t="s">
        <v>782</v>
      </c>
      <c r="P753" s="610" t="s">
        <v>2869</v>
      </c>
      <c r="Q753" s="302"/>
      <c r="R753" s="302"/>
      <c r="S753" s="302"/>
      <c r="T753" s="302"/>
      <c r="U753" s="302"/>
    </row>
    <row r="754" spans="1:21" s="729" customFormat="1" ht="13.5">
      <c r="A754" s="610">
        <v>2449</v>
      </c>
      <c r="B754" s="328" t="s">
        <v>684</v>
      </c>
      <c r="C754" s="611" t="s">
        <v>11520</v>
      </c>
      <c r="D754" s="78" t="s">
        <v>7474</v>
      </c>
      <c r="E754" s="78" t="s">
        <v>7482</v>
      </c>
      <c r="F754" s="78" t="s">
        <v>7501</v>
      </c>
      <c r="G754" s="727" t="s">
        <v>7492</v>
      </c>
      <c r="H754" s="137">
        <v>8</v>
      </c>
      <c r="I754" s="78" t="s">
        <v>1347</v>
      </c>
      <c r="J754" s="137">
        <v>300</v>
      </c>
      <c r="K754" s="137" t="s">
        <v>1358</v>
      </c>
      <c r="L754" s="78"/>
      <c r="M754" s="78" t="s">
        <v>1349</v>
      </c>
      <c r="N754" s="78"/>
      <c r="O754" s="78" t="s">
        <v>7492</v>
      </c>
      <c r="P754" s="78" t="s">
        <v>2784</v>
      </c>
      <c r="Q754" s="327"/>
      <c r="R754" s="319"/>
      <c r="S754" s="319"/>
      <c r="T754" s="319"/>
      <c r="U754" s="319"/>
    </row>
    <row r="755" spans="1:21" s="729" customFormat="1" ht="13.5">
      <c r="A755" s="610">
        <v>37</v>
      </c>
      <c r="B755" s="658"/>
      <c r="C755" s="611" t="s">
        <v>11520</v>
      </c>
      <c r="D755" s="611" t="s">
        <v>1410</v>
      </c>
      <c r="E755" s="610" t="s">
        <v>1414</v>
      </c>
      <c r="F755" s="610" t="s">
        <v>1415</v>
      </c>
      <c r="G755" s="610" t="s">
        <v>1416</v>
      </c>
      <c r="H755" s="630">
        <v>2</v>
      </c>
      <c r="I755" s="611" t="s">
        <v>1417</v>
      </c>
      <c r="J755" s="630">
        <v>0</v>
      </c>
      <c r="K755" s="630" t="s">
        <v>1348</v>
      </c>
      <c r="L755" s="611" t="b">
        <v>0</v>
      </c>
      <c r="M755" s="610" t="s">
        <v>1418</v>
      </c>
      <c r="N755" s="610" t="s">
        <v>1414</v>
      </c>
      <c r="O755" s="610" t="s">
        <v>1414</v>
      </c>
      <c r="P755" s="610" t="s">
        <v>1350</v>
      </c>
      <c r="Q755" s="654"/>
      <c r="R755" s="302"/>
      <c r="S755" s="302"/>
      <c r="T755" s="302"/>
      <c r="U755" s="302"/>
    </row>
    <row r="756" spans="1:21" s="729" customFormat="1" ht="13.5">
      <c r="A756" s="610">
        <v>2709</v>
      </c>
      <c r="B756" s="763" t="s">
        <v>8997</v>
      </c>
      <c r="C756" s="611" t="s">
        <v>11520</v>
      </c>
      <c r="D756" s="611" t="s">
        <v>8998</v>
      </c>
      <c r="E756" s="611" t="s">
        <v>9051</v>
      </c>
      <c r="F756" s="611" t="s">
        <v>9052</v>
      </c>
      <c r="G756" s="611" t="s">
        <v>17112</v>
      </c>
      <c r="H756" s="630">
        <v>16</v>
      </c>
      <c r="I756" s="611" t="s">
        <v>9005</v>
      </c>
      <c r="J756" s="630">
        <v>20</v>
      </c>
      <c r="K756" s="630" t="s">
        <v>9006</v>
      </c>
      <c r="L756" s="611"/>
      <c r="M756" s="611" t="s">
        <v>9007</v>
      </c>
      <c r="N756" s="611"/>
      <c r="O756" s="611" t="s">
        <v>9053</v>
      </c>
      <c r="P756" s="611" t="s">
        <v>8999</v>
      </c>
      <c r="Q756" s="760"/>
      <c r="R756" s="320"/>
      <c r="S756" s="320"/>
      <c r="T756" s="320"/>
      <c r="U756" s="320"/>
    </row>
    <row r="757" spans="1:21" s="729" customFormat="1" ht="13.5">
      <c r="A757" s="610">
        <v>1420</v>
      </c>
      <c r="B757" s="658"/>
      <c r="C757" s="611" t="s">
        <v>11521</v>
      </c>
      <c r="D757" s="611" t="s">
        <v>3300</v>
      </c>
      <c r="E757" s="610" t="s">
        <v>1212</v>
      </c>
      <c r="F757" s="610" t="s">
        <v>3337</v>
      </c>
      <c r="G757" s="610" t="s">
        <v>3338</v>
      </c>
      <c r="H757" s="630">
        <v>24</v>
      </c>
      <c r="I757" s="611" t="s">
        <v>1347</v>
      </c>
      <c r="J757" s="630">
        <v>150</v>
      </c>
      <c r="K757" s="630" t="s">
        <v>1358</v>
      </c>
      <c r="L757" s="611"/>
      <c r="M757" s="610" t="s">
        <v>1349</v>
      </c>
      <c r="N757" s="610"/>
      <c r="O757" s="610" t="s">
        <v>1214</v>
      </c>
      <c r="P757" s="610" t="s">
        <v>2509</v>
      </c>
      <c r="Q757" s="654"/>
      <c r="R757" s="302"/>
      <c r="S757" s="302"/>
      <c r="T757" s="302"/>
      <c r="U757" s="302"/>
    </row>
    <row r="758" spans="1:21" s="729" customFormat="1" ht="13.5">
      <c r="A758" s="610">
        <v>2820</v>
      </c>
      <c r="B758" s="659"/>
      <c r="C758" s="611" t="s">
        <v>11521</v>
      </c>
      <c r="D758" s="660" t="s">
        <v>9356</v>
      </c>
      <c r="E758" s="877" t="s">
        <v>1212</v>
      </c>
      <c r="F758" s="877" t="s">
        <v>3337</v>
      </c>
      <c r="G758" s="610" t="s">
        <v>3338</v>
      </c>
      <c r="H758" s="661">
        <v>24</v>
      </c>
      <c r="I758" s="660" t="s">
        <v>1347</v>
      </c>
      <c r="J758" s="661">
        <v>150</v>
      </c>
      <c r="K758" s="661" t="s">
        <v>1358</v>
      </c>
      <c r="L758" s="660"/>
      <c r="M758" s="877" t="s">
        <v>1349</v>
      </c>
      <c r="N758" s="877"/>
      <c r="O758" s="877" t="s">
        <v>1214</v>
      </c>
      <c r="P758" s="877" t="s">
        <v>1929</v>
      </c>
      <c r="Q758" s="654"/>
      <c r="R758" s="302"/>
      <c r="S758" s="302"/>
      <c r="T758" s="302"/>
      <c r="U758" s="302"/>
    </row>
    <row r="759" spans="1:21" s="729" customFormat="1" ht="13.5">
      <c r="A759" s="610">
        <v>4742</v>
      </c>
      <c r="B759" s="296" t="s">
        <v>18644</v>
      </c>
      <c r="C759" s="40" t="s">
        <v>18648</v>
      </c>
      <c r="D759" s="40" t="s">
        <v>18645</v>
      </c>
      <c r="E759" s="40" t="s">
        <v>18659</v>
      </c>
      <c r="F759" s="40" t="s">
        <v>18658</v>
      </c>
      <c r="G759" s="40" t="s">
        <v>18657</v>
      </c>
      <c r="H759" s="117">
        <v>25</v>
      </c>
      <c r="I759" s="40" t="s">
        <v>18649</v>
      </c>
      <c r="J759" s="117">
        <v>4000</v>
      </c>
      <c r="K759" s="117" t="s">
        <v>18646</v>
      </c>
      <c r="L759" s="40"/>
      <c r="M759" s="40" t="s">
        <v>18650</v>
      </c>
      <c r="N759" s="40"/>
      <c r="O759" s="40" t="s">
        <v>18651</v>
      </c>
      <c r="P759" s="40" t="s">
        <v>18647</v>
      </c>
      <c r="Q759" s="677"/>
      <c r="R759" s="320"/>
      <c r="S759" s="320"/>
      <c r="T759" s="320"/>
      <c r="U759" s="320"/>
    </row>
    <row r="760" spans="1:21" s="713" customFormat="1" ht="13.5">
      <c r="A760" s="610">
        <v>4743</v>
      </c>
      <c r="B760" s="330" t="s">
        <v>684</v>
      </c>
      <c r="C760" s="90" t="s">
        <v>1344</v>
      </c>
      <c r="D760" s="90" t="s">
        <v>3006</v>
      </c>
      <c r="E760" s="90" t="s">
        <v>18659</v>
      </c>
      <c r="F760" s="90" t="s">
        <v>18658</v>
      </c>
      <c r="G760" s="90" t="s">
        <v>18657</v>
      </c>
      <c r="H760" s="141">
        <v>98</v>
      </c>
      <c r="I760" s="90" t="s">
        <v>2462</v>
      </c>
      <c r="J760" s="141">
        <v>4000</v>
      </c>
      <c r="K760" s="141" t="s">
        <v>1358</v>
      </c>
      <c r="L760" s="90"/>
      <c r="M760" s="90" t="s">
        <v>1349</v>
      </c>
      <c r="N760" s="90"/>
      <c r="O760" s="90" t="s">
        <v>3057</v>
      </c>
      <c r="P760" s="90" t="s">
        <v>2869</v>
      </c>
      <c r="Q760" s="342"/>
      <c r="R760" s="320"/>
      <c r="S760" s="320"/>
      <c r="T760" s="320"/>
      <c r="U760" s="320"/>
    </row>
    <row r="761" spans="1:21" s="713" customFormat="1" ht="13.5">
      <c r="A761" s="610">
        <v>3236</v>
      </c>
      <c r="B761" s="766" t="s">
        <v>10584</v>
      </c>
      <c r="C761" s="611" t="s">
        <v>11520</v>
      </c>
      <c r="D761" s="632" t="s">
        <v>10585</v>
      </c>
      <c r="E761" s="632" t="s">
        <v>10624</v>
      </c>
      <c r="F761" s="632" t="s">
        <v>10625</v>
      </c>
      <c r="G761" s="632" t="s">
        <v>10626</v>
      </c>
      <c r="H761" s="767">
        <v>49</v>
      </c>
      <c r="I761" s="632" t="s">
        <v>1347</v>
      </c>
      <c r="J761" s="767">
        <v>200</v>
      </c>
      <c r="K761" s="767" t="s">
        <v>10589</v>
      </c>
      <c r="L761" s="632"/>
      <c r="M761" s="632" t="s">
        <v>10590</v>
      </c>
      <c r="N761" s="632"/>
      <c r="O761" s="632" t="s">
        <v>10627</v>
      </c>
      <c r="P761" s="632" t="s">
        <v>10583</v>
      </c>
      <c r="Q761" s="760"/>
      <c r="R761" s="320"/>
      <c r="S761" s="320"/>
      <c r="T761" s="320"/>
      <c r="U761" s="320"/>
    </row>
    <row r="762" spans="1:21" s="713" customFormat="1" ht="13.5">
      <c r="A762" s="610">
        <v>3298</v>
      </c>
      <c r="B762" s="770" t="s">
        <v>5821</v>
      </c>
      <c r="C762" s="771" t="s">
        <v>11520</v>
      </c>
      <c r="D762" s="768" t="s">
        <v>24549</v>
      </c>
      <c r="E762" s="771" t="s">
        <v>10624</v>
      </c>
      <c r="F762" s="771" t="s">
        <v>10625</v>
      </c>
      <c r="G762" s="771" t="s">
        <v>10626</v>
      </c>
      <c r="H762" s="772">
        <v>50</v>
      </c>
      <c r="I762" s="771" t="s">
        <v>1347</v>
      </c>
      <c r="J762" s="772">
        <v>200</v>
      </c>
      <c r="K762" s="772" t="s">
        <v>5841</v>
      </c>
      <c r="L762" s="771"/>
      <c r="M762" s="771" t="s">
        <v>7084</v>
      </c>
      <c r="N762" s="771"/>
      <c r="O762" s="771" t="s">
        <v>10627</v>
      </c>
      <c r="P762" s="771" t="s">
        <v>5797</v>
      </c>
      <c r="Q762" s="773"/>
      <c r="R762" s="320"/>
      <c r="S762" s="320"/>
      <c r="T762" s="320"/>
      <c r="U762" s="320"/>
    </row>
    <row r="763" spans="1:21" s="713" customFormat="1" ht="13.5">
      <c r="A763" s="610">
        <v>6065</v>
      </c>
      <c r="B763" s="855" t="s">
        <v>26061</v>
      </c>
      <c r="C763" s="679" t="s">
        <v>11520</v>
      </c>
      <c r="D763" s="679" t="s">
        <v>26136</v>
      </c>
      <c r="E763" s="679" t="s">
        <v>10624</v>
      </c>
      <c r="F763" s="679" t="s">
        <v>10625</v>
      </c>
      <c r="G763" s="679" t="s">
        <v>10626</v>
      </c>
      <c r="H763" s="681">
        <v>49</v>
      </c>
      <c r="I763" s="679" t="s">
        <v>1347</v>
      </c>
      <c r="J763" s="681">
        <v>200</v>
      </c>
      <c r="K763" s="681" t="s">
        <v>5841</v>
      </c>
      <c r="L763" s="679"/>
      <c r="M763" s="679" t="s">
        <v>7093</v>
      </c>
      <c r="N763" s="679"/>
      <c r="O763" s="679" t="s">
        <v>10627</v>
      </c>
      <c r="P763" s="679" t="s">
        <v>5797</v>
      </c>
      <c r="Q763" s="682"/>
      <c r="R763" s="856"/>
      <c r="S763" s="856"/>
      <c r="T763" s="856"/>
      <c r="U763" s="856"/>
    </row>
    <row r="764" spans="1:21" s="713" customFormat="1" ht="13.5">
      <c r="A764" s="610">
        <v>3235</v>
      </c>
      <c r="B764" s="766" t="s">
        <v>10584</v>
      </c>
      <c r="C764" s="611" t="s">
        <v>11520</v>
      </c>
      <c r="D764" s="632" t="s">
        <v>10585</v>
      </c>
      <c r="E764" s="632" t="s">
        <v>10620</v>
      </c>
      <c r="F764" s="632" t="s">
        <v>10621</v>
      </c>
      <c r="G764" s="632" t="s">
        <v>10622</v>
      </c>
      <c r="H764" s="767">
        <v>48</v>
      </c>
      <c r="I764" s="632" t="s">
        <v>1347</v>
      </c>
      <c r="J764" s="767">
        <v>200</v>
      </c>
      <c r="K764" s="767" t="s">
        <v>10589</v>
      </c>
      <c r="L764" s="632"/>
      <c r="M764" s="632" t="s">
        <v>10590</v>
      </c>
      <c r="N764" s="632"/>
      <c r="O764" s="632" t="s">
        <v>10623</v>
      </c>
      <c r="P764" s="632" t="s">
        <v>10583</v>
      </c>
      <c r="Q764" s="760"/>
      <c r="R764" s="320"/>
      <c r="S764" s="320"/>
      <c r="T764" s="320"/>
      <c r="U764" s="320"/>
    </row>
    <row r="765" spans="1:21" s="713" customFormat="1" ht="13.5">
      <c r="A765" s="610">
        <v>3297</v>
      </c>
      <c r="B765" s="770" t="s">
        <v>5821</v>
      </c>
      <c r="C765" s="771" t="s">
        <v>11520</v>
      </c>
      <c r="D765" s="768" t="s">
        <v>24549</v>
      </c>
      <c r="E765" s="771" t="s">
        <v>10620</v>
      </c>
      <c r="F765" s="771" t="s">
        <v>10621</v>
      </c>
      <c r="G765" s="771" t="s">
        <v>10622</v>
      </c>
      <c r="H765" s="772">
        <v>49</v>
      </c>
      <c r="I765" s="771" t="s">
        <v>1347</v>
      </c>
      <c r="J765" s="772">
        <v>200</v>
      </c>
      <c r="K765" s="772" t="s">
        <v>5841</v>
      </c>
      <c r="L765" s="771"/>
      <c r="M765" s="771" t="s">
        <v>7084</v>
      </c>
      <c r="N765" s="771"/>
      <c r="O765" s="771" t="s">
        <v>10623</v>
      </c>
      <c r="P765" s="771" t="s">
        <v>5797</v>
      </c>
      <c r="Q765" s="773"/>
      <c r="R765" s="320"/>
      <c r="S765" s="320"/>
      <c r="T765" s="320"/>
      <c r="U765" s="320"/>
    </row>
    <row r="766" spans="1:21" s="734" customFormat="1" ht="13.5">
      <c r="A766" s="610">
        <v>6064</v>
      </c>
      <c r="B766" s="855" t="s">
        <v>26061</v>
      </c>
      <c r="C766" s="679" t="s">
        <v>11520</v>
      </c>
      <c r="D766" s="679" t="s">
        <v>26136</v>
      </c>
      <c r="E766" s="679" t="s">
        <v>10620</v>
      </c>
      <c r="F766" s="679" t="s">
        <v>10621</v>
      </c>
      <c r="G766" s="679" t="s">
        <v>10622</v>
      </c>
      <c r="H766" s="681">
        <v>48</v>
      </c>
      <c r="I766" s="679" t="s">
        <v>1347</v>
      </c>
      <c r="J766" s="681">
        <v>200</v>
      </c>
      <c r="K766" s="681" t="s">
        <v>5841</v>
      </c>
      <c r="L766" s="679"/>
      <c r="M766" s="679" t="s">
        <v>7093</v>
      </c>
      <c r="N766" s="679"/>
      <c r="O766" s="679" t="s">
        <v>10623</v>
      </c>
      <c r="P766" s="679" t="s">
        <v>5797</v>
      </c>
      <c r="Q766" s="682"/>
      <c r="R766" s="856"/>
      <c r="S766" s="856"/>
      <c r="T766" s="856"/>
      <c r="U766" s="856"/>
    </row>
    <row r="767" spans="1:21" s="734" customFormat="1" ht="13.5">
      <c r="A767" s="610">
        <v>3234</v>
      </c>
      <c r="B767" s="766" t="s">
        <v>10584</v>
      </c>
      <c r="C767" s="611" t="s">
        <v>11520</v>
      </c>
      <c r="D767" s="632" t="s">
        <v>10585</v>
      </c>
      <c r="E767" s="632" t="s">
        <v>10616</v>
      </c>
      <c r="F767" s="632" t="s">
        <v>10617</v>
      </c>
      <c r="G767" s="632" t="s">
        <v>10618</v>
      </c>
      <c r="H767" s="767">
        <v>47</v>
      </c>
      <c r="I767" s="632" t="s">
        <v>1347</v>
      </c>
      <c r="J767" s="767">
        <v>200</v>
      </c>
      <c r="K767" s="767" t="s">
        <v>10589</v>
      </c>
      <c r="L767" s="632"/>
      <c r="M767" s="632" t="s">
        <v>10590</v>
      </c>
      <c r="N767" s="632"/>
      <c r="O767" s="632" t="s">
        <v>10619</v>
      </c>
      <c r="P767" s="632" t="s">
        <v>10583</v>
      </c>
      <c r="Q767" s="760"/>
      <c r="R767" s="320"/>
      <c r="S767" s="320"/>
      <c r="T767" s="320"/>
      <c r="U767" s="320"/>
    </row>
    <row r="768" spans="1:21" s="725" customFormat="1" ht="13.5">
      <c r="A768" s="610">
        <v>3296</v>
      </c>
      <c r="B768" s="770" t="s">
        <v>5821</v>
      </c>
      <c r="C768" s="771" t="s">
        <v>11520</v>
      </c>
      <c r="D768" s="768" t="s">
        <v>24549</v>
      </c>
      <c r="E768" s="771" t="s">
        <v>10616</v>
      </c>
      <c r="F768" s="771" t="s">
        <v>10617</v>
      </c>
      <c r="G768" s="771" t="s">
        <v>10618</v>
      </c>
      <c r="H768" s="772">
        <v>48</v>
      </c>
      <c r="I768" s="771" t="s">
        <v>1347</v>
      </c>
      <c r="J768" s="772">
        <v>200</v>
      </c>
      <c r="K768" s="772" t="s">
        <v>5841</v>
      </c>
      <c r="L768" s="771"/>
      <c r="M768" s="771" t="s">
        <v>7084</v>
      </c>
      <c r="N768" s="771"/>
      <c r="O768" s="771" t="s">
        <v>10619</v>
      </c>
      <c r="P768" s="771" t="s">
        <v>5797</v>
      </c>
      <c r="Q768" s="773"/>
      <c r="R768" s="320"/>
      <c r="S768" s="320"/>
      <c r="T768" s="320"/>
      <c r="U768" s="320"/>
    </row>
    <row r="769" spans="1:21" s="739" customFormat="1" ht="13.5">
      <c r="A769" s="610">
        <v>6063</v>
      </c>
      <c r="B769" s="855" t="s">
        <v>26061</v>
      </c>
      <c r="C769" s="679" t="s">
        <v>11520</v>
      </c>
      <c r="D769" s="679" t="s">
        <v>26136</v>
      </c>
      <c r="E769" s="679" t="s">
        <v>10616</v>
      </c>
      <c r="F769" s="679" t="s">
        <v>10617</v>
      </c>
      <c r="G769" s="679" t="s">
        <v>10618</v>
      </c>
      <c r="H769" s="681">
        <v>47</v>
      </c>
      <c r="I769" s="679" t="s">
        <v>1347</v>
      </c>
      <c r="J769" s="681">
        <v>200</v>
      </c>
      <c r="K769" s="681" t="s">
        <v>5841</v>
      </c>
      <c r="L769" s="679"/>
      <c r="M769" s="679" t="s">
        <v>7093</v>
      </c>
      <c r="N769" s="679"/>
      <c r="O769" s="679" t="s">
        <v>10619</v>
      </c>
      <c r="P769" s="679" t="s">
        <v>5797</v>
      </c>
      <c r="Q769" s="682"/>
      <c r="R769" s="856"/>
      <c r="S769" s="856"/>
      <c r="T769" s="856"/>
      <c r="U769" s="856"/>
    </row>
    <row r="770" spans="1:21" s="739" customFormat="1" ht="13.5">
      <c r="A770" s="610">
        <v>3233</v>
      </c>
      <c r="B770" s="766" t="s">
        <v>10584</v>
      </c>
      <c r="C770" s="611" t="s">
        <v>11520</v>
      </c>
      <c r="D770" s="632" t="s">
        <v>10585</v>
      </c>
      <c r="E770" s="632" t="s">
        <v>10612</v>
      </c>
      <c r="F770" s="632" t="s">
        <v>10613</v>
      </c>
      <c r="G770" s="632" t="s">
        <v>10614</v>
      </c>
      <c r="H770" s="767">
        <v>46</v>
      </c>
      <c r="I770" s="632" t="s">
        <v>1347</v>
      </c>
      <c r="J770" s="767">
        <v>200</v>
      </c>
      <c r="K770" s="767" t="s">
        <v>10589</v>
      </c>
      <c r="L770" s="632"/>
      <c r="M770" s="632" t="s">
        <v>10590</v>
      </c>
      <c r="N770" s="632"/>
      <c r="O770" s="632" t="s">
        <v>10615</v>
      </c>
      <c r="P770" s="632" t="s">
        <v>10583</v>
      </c>
      <c r="Q770" s="760"/>
      <c r="R770" s="320"/>
      <c r="S770" s="320"/>
      <c r="T770" s="320"/>
      <c r="U770" s="320"/>
    </row>
    <row r="771" spans="1:21" s="677" customFormat="1" ht="13.5">
      <c r="A771" s="610">
        <v>3295</v>
      </c>
      <c r="B771" s="770" t="s">
        <v>5821</v>
      </c>
      <c r="C771" s="771" t="s">
        <v>11520</v>
      </c>
      <c r="D771" s="768" t="s">
        <v>24549</v>
      </c>
      <c r="E771" s="771" t="s">
        <v>10612</v>
      </c>
      <c r="F771" s="771" t="s">
        <v>10613</v>
      </c>
      <c r="G771" s="771" t="s">
        <v>10614</v>
      </c>
      <c r="H771" s="772">
        <v>47</v>
      </c>
      <c r="I771" s="771" t="s">
        <v>1347</v>
      </c>
      <c r="J771" s="772">
        <v>200</v>
      </c>
      <c r="K771" s="772" t="s">
        <v>5841</v>
      </c>
      <c r="L771" s="771"/>
      <c r="M771" s="771" t="s">
        <v>7084</v>
      </c>
      <c r="N771" s="771"/>
      <c r="O771" s="771" t="s">
        <v>10615</v>
      </c>
      <c r="P771" s="771" t="s">
        <v>5797</v>
      </c>
      <c r="Q771" s="773"/>
      <c r="R771" s="320"/>
      <c r="S771" s="320"/>
      <c r="T771" s="320"/>
      <c r="U771" s="320"/>
    </row>
    <row r="772" spans="1:21" s="677" customFormat="1" ht="13.5">
      <c r="A772" s="610">
        <v>6062</v>
      </c>
      <c r="B772" s="855" t="s">
        <v>26061</v>
      </c>
      <c r="C772" s="679" t="s">
        <v>11520</v>
      </c>
      <c r="D772" s="679" t="s">
        <v>26136</v>
      </c>
      <c r="E772" s="679" t="s">
        <v>10612</v>
      </c>
      <c r="F772" s="679" t="s">
        <v>10613</v>
      </c>
      <c r="G772" s="679" t="s">
        <v>10614</v>
      </c>
      <c r="H772" s="681">
        <v>46</v>
      </c>
      <c r="I772" s="679" t="s">
        <v>1347</v>
      </c>
      <c r="J772" s="681">
        <v>200</v>
      </c>
      <c r="K772" s="681" t="s">
        <v>5841</v>
      </c>
      <c r="L772" s="679"/>
      <c r="M772" s="679" t="s">
        <v>7093</v>
      </c>
      <c r="N772" s="679"/>
      <c r="O772" s="679" t="s">
        <v>10615</v>
      </c>
      <c r="P772" s="679" t="s">
        <v>5797</v>
      </c>
      <c r="Q772" s="682"/>
      <c r="R772" s="856"/>
      <c r="S772" s="856"/>
      <c r="T772" s="856"/>
      <c r="U772" s="856"/>
    </row>
    <row r="773" spans="1:21" s="743" customFormat="1" ht="13.5">
      <c r="A773" s="610">
        <v>286</v>
      </c>
      <c r="B773" s="658"/>
      <c r="C773" s="611" t="s">
        <v>11520</v>
      </c>
      <c r="D773" s="611" t="s">
        <v>1836</v>
      </c>
      <c r="E773" s="610" t="s">
        <v>1840</v>
      </c>
      <c r="F773" s="610" t="s">
        <v>1841</v>
      </c>
      <c r="G773" s="610" t="s">
        <v>1842</v>
      </c>
      <c r="H773" s="630">
        <v>2</v>
      </c>
      <c r="I773" s="611" t="s">
        <v>1353</v>
      </c>
      <c r="J773" s="630">
        <v>0</v>
      </c>
      <c r="K773" s="630" t="s">
        <v>1358</v>
      </c>
      <c r="L773" s="611"/>
      <c r="M773" s="610" t="s">
        <v>1349</v>
      </c>
      <c r="N773" s="610" t="s">
        <v>1840</v>
      </c>
      <c r="O773" s="610" t="s">
        <v>1840</v>
      </c>
      <c r="P773" s="610" t="s">
        <v>1350</v>
      </c>
      <c r="Q773" s="654"/>
      <c r="R773" s="302"/>
      <c r="S773" s="302"/>
      <c r="T773" s="302"/>
      <c r="U773" s="302"/>
    </row>
    <row r="774" spans="1:21" s="743" customFormat="1" ht="13.5">
      <c r="A774" s="610">
        <v>289</v>
      </c>
      <c r="B774" s="658"/>
      <c r="C774" s="611" t="s">
        <v>11520</v>
      </c>
      <c r="D774" s="611" t="s">
        <v>1846</v>
      </c>
      <c r="E774" s="610" t="s">
        <v>1840</v>
      </c>
      <c r="F774" s="610" t="s">
        <v>1841</v>
      </c>
      <c r="G774" s="610" t="s">
        <v>1842</v>
      </c>
      <c r="H774" s="630">
        <v>2</v>
      </c>
      <c r="I774" s="611" t="s">
        <v>1353</v>
      </c>
      <c r="J774" s="630">
        <v>0</v>
      </c>
      <c r="K774" s="630" t="s">
        <v>1358</v>
      </c>
      <c r="L774" s="611"/>
      <c r="M774" s="610" t="s">
        <v>1349</v>
      </c>
      <c r="N774" s="610" t="s">
        <v>1840</v>
      </c>
      <c r="O774" s="610" t="s">
        <v>1840</v>
      </c>
      <c r="P774" s="610" t="s">
        <v>1350</v>
      </c>
      <c r="Q774" s="654"/>
      <c r="R774" s="302"/>
      <c r="S774" s="302"/>
      <c r="T774" s="302"/>
      <c r="U774" s="302"/>
    </row>
    <row r="775" spans="1:21" s="748" customFormat="1" ht="13.5">
      <c r="A775" s="610">
        <v>1119</v>
      </c>
      <c r="B775" s="658"/>
      <c r="C775" s="611" t="s">
        <v>11521</v>
      </c>
      <c r="D775" s="611" t="s">
        <v>2603</v>
      </c>
      <c r="E775" s="610" t="s">
        <v>12790</v>
      </c>
      <c r="F775" s="610" t="s">
        <v>12788</v>
      </c>
      <c r="G775" s="610" t="s">
        <v>17014</v>
      </c>
      <c r="H775" s="630">
        <v>12</v>
      </c>
      <c r="I775" s="611" t="s">
        <v>1347</v>
      </c>
      <c r="J775" s="630">
        <v>10</v>
      </c>
      <c r="K775" s="630" t="s">
        <v>1358</v>
      </c>
      <c r="L775" s="611"/>
      <c r="M775" s="610" t="s">
        <v>1349</v>
      </c>
      <c r="N775" s="610"/>
      <c r="O775" s="610" t="s">
        <v>12789</v>
      </c>
      <c r="P775" s="610" t="s">
        <v>1629</v>
      </c>
      <c r="Q775" s="654"/>
      <c r="R775" s="302"/>
      <c r="S775" s="302"/>
      <c r="T775" s="302"/>
      <c r="U775" s="302"/>
    </row>
    <row r="776" spans="1:21" s="725" customFormat="1" ht="13.5">
      <c r="A776" s="610">
        <v>4550</v>
      </c>
      <c r="B776" s="658" t="s">
        <v>17451</v>
      </c>
      <c r="C776" s="611" t="s">
        <v>11521</v>
      </c>
      <c r="D776" s="611" t="s">
        <v>17442</v>
      </c>
      <c r="E776" s="610" t="s">
        <v>12790</v>
      </c>
      <c r="F776" s="610" t="s">
        <v>12788</v>
      </c>
      <c r="G776" s="610" t="s">
        <v>17014</v>
      </c>
      <c r="H776" s="630">
        <v>12</v>
      </c>
      <c r="I776" s="611" t="s">
        <v>1347</v>
      </c>
      <c r="J776" s="630">
        <v>10</v>
      </c>
      <c r="K776" s="630" t="s">
        <v>1358</v>
      </c>
      <c r="L776" s="611"/>
      <c r="M776" s="610" t="s">
        <v>1349</v>
      </c>
      <c r="N776" s="610"/>
      <c r="O776" s="610" t="s">
        <v>12789</v>
      </c>
      <c r="P776" s="610" t="s">
        <v>1629</v>
      </c>
      <c r="Q776" s="654"/>
      <c r="R776" s="302"/>
      <c r="S776" s="302"/>
      <c r="T776" s="302"/>
      <c r="U776" s="302"/>
    </row>
    <row r="777" spans="1:21" s="725" customFormat="1" ht="13.5">
      <c r="A777" s="610">
        <v>4565</v>
      </c>
      <c r="B777" s="658" t="s">
        <v>17451</v>
      </c>
      <c r="C777" s="611" t="s">
        <v>11521</v>
      </c>
      <c r="D777" s="611" t="s">
        <v>17445</v>
      </c>
      <c r="E777" s="610" t="s">
        <v>12790</v>
      </c>
      <c r="F777" s="610" t="s">
        <v>12788</v>
      </c>
      <c r="G777" s="610" t="s">
        <v>17014</v>
      </c>
      <c r="H777" s="630">
        <v>12</v>
      </c>
      <c r="I777" s="611" t="s">
        <v>1347</v>
      </c>
      <c r="J777" s="630">
        <v>10</v>
      </c>
      <c r="K777" s="630" t="s">
        <v>1358</v>
      </c>
      <c r="L777" s="611"/>
      <c r="M777" s="610" t="s">
        <v>1349</v>
      </c>
      <c r="N777" s="610"/>
      <c r="O777" s="610" t="s">
        <v>12789</v>
      </c>
      <c r="P777" s="610" t="s">
        <v>1629</v>
      </c>
      <c r="Q777" s="654"/>
      <c r="R777" s="302"/>
      <c r="S777" s="302"/>
      <c r="T777" s="302"/>
      <c r="U777" s="302"/>
    </row>
    <row r="778" spans="1:21" s="725" customFormat="1" ht="13.5">
      <c r="A778" s="610">
        <v>4709</v>
      </c>
      <c r="B778" s="658" t="s">
        <v>18620</v>
      </c>
      <c r="C778" s="611" t="s">
        <v>11521</v>
      </c>
      <c r="D778" s="40" t="s">
        <v>18574</v>
      </c>
      <c r="E778" s="877" t="s">
        <v>12790</v>
      </c>
      <c r="F778" s="610" t="s">
        <v>12788</v>
      </c>
      <c r="G778" s="610" t="s">
        <v>17014</v>
      </c>
      <c r="H778" s="630">
        <v>8</v>
      </c>
      <c r="I778" s="611" t="s">
        <v>1347</v>
      </c>
      <c r="J778" s="630">
        <v>10</v>
      </c>
      <c r="K778" s="630" t="s">
        <v>1358</v>
      </c>
      <c r="L778" s="611"/>
      <c r="M778" s="610" t="s">
        <v>1349</v>
      </c>
      <c r="N778" s="610"/>
      <c r="O778" s="610" t="s">
        <v>12789</v>
      </c>
      <c r="P778" s="610" t="s">
        <v>1629</v>
      </c>
      <c r="Q778" s="654"/>
      <c r="R778" s="302"/>
      <c r="S778" s="302"/>
      <c r="T778" s="302"/>
      <c r="U778" s="302"/>
    </row>
    <row r="779" spans="1:21" s="725" customFormat="1" ht="13.5">
      <c r="A779" s="610">
        <v>4718</v>
      </c>
      <c r="B779" s="658" t="s">
        <v>18620</v>
      </c>
      <c r="C779" s="611" t="s">
        <v>11521</v>
      </c>
      <c r="D779" s="40" t="s">
        <v>18591</v>
      </c>
      <c r="E779" s="877" t="s">
        <v>12790</v>
      </c>
      <c r="F779" s="610" t="s">
        <v>12788</v>
      </c>
      <c r="G779" s="610" t="s">
        <v>17014</v>
      </c>
      <c r="H779" s="630">
        <v>8</v>
      </c>
      <c r="I779" s="611" t="s">
        <v>1347</v>
      </c>
      <c r="J779" s="630">
        <v>10</v>
      </c>
      <c r="K779" s="630" t="s">
        <v>1358</v>
      </c>
      <c r="L779" s="611"/>
      <c r="M779" s="610" t="s">
        <v>1349</v>
      </c>
      <c r="N779" s="610"/>
      <c r="O779" s="610" t="s">
        <v>12789</v>
      </c>
      <c r="P779" s="610" t="s">
        <v>1629</v>
      </c>
      <c r="Q779" s="654"/>
      <c r="R779" s="302"/>
      <c r="S779" s="302"/>
      <c r="T779" s="302"/>
      <c r="U779" s="302"/>
    </row>
    <row r="780" spans="1:21" s="739" customFormat="1" ht="13.5">
      <c r="A780" s="610">
        <v>4727</v>
      </c>
      <c r="B780" s="658" t="s">
        <v>18620</v>
      </c>
      <c r="C780" s="611" t="s">
        <v>11521</v>
      </c>
      <c r="D780" s="40" t="s">
        <v>18592</v>
      </c>
      <c r="E780" s="877" t="s">
        <v>12790</v>
      </c>
      <c r="F780" s="610" t="s">
        <v>12788</v>
      </c>
      <c r="G780" s="610" t="s">
        <v>17014</v>
      </c>
      <c r="H780" s="630">
        <v>8</v>
      </c>
      <c r="I780" s="611" t="s">
        <v>1347</v>
      </c>
      <c r="J780" s="630">
        <v>10</v>
      </c>
      <c r="K780" s="630" t="s">
        <v>1358</v>
      </c>
      <c r="L780" s="611"/>
      <c r="M780" s="610" t="s">
        <v>1349</v>
      </c>
      <c r="N780" s="610"/>
      <c r="O780" s="610" t="s">
        <v>12789</v>
      </c>
      <c r="P780" s="610" t="s">
        <v>1629</v>
      </c>
      <c r="Q780" s="654"/>
      <c r="R780" s="302"/>
      <c r="S780" s="302"/>
      <c r="T780" s="302"/>
      <c r="U780" s="302"/>
    </row>
    <row r="781" spans="1:21" s="739" customFormat="1" ht="13.5">
      <c r="A781" s="610">
        <v>4940</v>
      </c>
      <c r="B781" s="658" t="s">
        <v>24614</v>
      </c>
      <c r="C781" s="611" t="s">
        <v>11521</v>
      </c>
      <c r="D781" s="42" t="s">
        <v>20909</v>
      </c>
      <c r="E781" s="877" t="s">
        <v>12790</v>
      </c>
      <c r="F781" s="610" t="s">
        <v>12788</v>
      </c>
      <c r="G781" s="610" t="s">
        <v>17014</v>
      </c>
      <c r="H781" s="630">
        <v>8</v>
      </c>
      <c r="I781" s="611" t="s">
        <v>1347</v>
      </c>
      <c r="J781" s="630">
        <v>10</v>
      </c>
      <c r="K781" s="630" t="s">
        <v>1358</v>
      </c>
      <c r="L781" s="611"/>
      <c r="M781" s="610" t="s">
        <v>1349</v>
      </c>
      <c r="N781" s="610"/>
      <c r="O781" s="610" t="s">
        <v>12789</v>
      </c>
      <c r="P781" s="610" t="s">
        <v>1629</v>
      </c>
      <c r="Q781" s="654"/>
      <c r="R781" s="302"/>
      <c r="S781" s="302"/>
      <c r="T781" s="302"/>
      <c r="U781" s="302"/>
    </row>
    <row r="782" spans="1:21" s="739" customFormat="1" ht="13.5">
      <c r="A782" s="610">
        <v>4949</v>
      </c>
      <c r="B782" s="658" t="s">
        <v>24614</v>
      </c>
      <c r="C782" s="611" t="s">
        <v>11521</v>
      </c>
      <c r="D782" s="42" t="s">
        <v>20767</v>
      </c>
      <c r="E782" s="877" t="s">
        <v>12790</v>
      </c>
      <c r="F782" s="610" t="s">
        <v>12788</v>
      </c>
      <c r="G782" s="610" t="s">
        <v>17014</v>
      </c>
      <c r="H782" s="630">
        <v>8</v>
      </c>
      <c r="I782" s="611" t="s">
        <v>1347</v>
      </c>
      <c r="J782" s="630">
        <v>10</v>
      </c>
      <c r="K782" s="630" t="s">
        <v>1358</v>
      </c>
      <c r="L782" s="611"/>
      <c r="M782" s="610" t="s">
        <v>1349</v>
      </c>
      <c r="N782" s="610"/>
      <c r="O782" s="610" t="s">
        <v>12789</v>
      </c>
      <c r="P782" s="610" t="s">
        <v>1629</v>
      </c>
      <c r="Q782" s="654"/>
      <c r="R782" s="302"/>
      <c r="S782" s="302"/>
      <c r="T782" s="302"/>
      <c r="U782" s="302"/>
    </row>
    <row r="783" spans="1:21" s="713" customFormat="1" ht="13.5">
      <c r="A783" s="610">
        <v>4958</v>
      </c>
      <c r="B783" s="949" t="s">
        <v>24614</v>
      </c>
      <c r="C783" s="611" t="s">
        <v>11521</v>
      </c>
      <c r="D783" s="42" t="s">
        <v>20768</v>
      </c>
      <c r="E783" s="877" t="s">
        <v>12790</v>
      </c>
      <c r="F783" s="610" t="s">
        <v>12788</v>
      </c>
      <c r="G783" s="610" t="s">
        <v>17014</v>
      </c>
      <c r="H783" s="630">
        <v>8</v>
      </c>
      <c r="I783" s="611" t="s">
        <v>1347</v>
      </c>
      <c r="J783" s="630">
        <v>10</v>
      </c>
      <c r="K783" s="630" t="s">
        <v>1358</v>
      </c>
      <c r="L783" s="611"/>
      <c r="M783" s="610" t="s">
        <v>1349</v>
      </c>
      <c r="N783" s="610"/>
      <c r="O783" s="610" t="s">
        <v>12789</v>
      </c>
      <c r="P783" s="610" t="s">
        <v>1629</v>
      </c>
      <c r="Q783" s="654"/>
      <c r="R783" s="302"/>
      <c r="S783" s="302"/>
      <c r="T783" s="302"/>
      <c r="U783" s="302"/>
    </row>
    <row r="784" spans="1:21" s="713" customFormat="1" ht="13.5">
      <c r="A784" s="610">
        <v>4972</v>
      </c>
      <c r="B784" s="948"/>
      <c r="C784" s="40" t="s">
        <v>1375</v>
      </c>
      <c r="D784" s="878" t="s">
        <v>24617</v>
      </c>
      <c r="E784" s="878" t="s">
        <v>21041</v>
      </c>
      <c r="F784" s="878" t="s">
        <v>12788</v>
      </c>
      <c r="G784" s="878" t="s">
        <v>17014</v>
      </c>
      <c r="H784" s="117">
        <v>12</v>
      </c>
      <c r="I784" s="40" t="s">
        <v>1347</v>
      </c>
      <c r="J784" s="117">
        <v>10</v>
      </c>
      <c r="K784" s="117" t="s">
        <v>1358</v>
      </c>
      <c r="L784" s="40"/>
      <c r="M784" s="878" t="s">
        <v>1349</v>
      </c>
      <c r="N784" s="878"/>
      <c r="O784" s="878" t="s">
        <v>16242</v>
      </c>
      <c r="P784" s="878" t="s">
        <v>15988</v>
      </c>
      <c r="Q784" s="320"/>
      <c r="R784" s="320"/>
      <c r="S784" s="320"/>
      <c r="T784" s="320"/>
      <c r="U784" s="320"/>
    </row>
    <row r="785" spans="1:21" s="713" customFormat="1" ht="13.5">
      <c r="A785" s="610">
        <v>4985</v>
      </c>
      <c r="B785" s="213" t="s">
        <v>24618</v>
      </c>
      <c r="C785" s="40" t="s">
        <v>1375</v>
      </c>
      <c r="D785" s="961" t="s">
        <v>21115</v>
      </c>
      <c r="E785" s="878" t="s">
        <v>21041</v>
      </c>
      <c r="F785" s="878" t="s">
        <v>12788</v>
      </c>
      <c r="G785" s="878" t="s">
        <v>17014</v>
      </c>
      <c r="H785" s="117">
        <v>12</v>
      </c>
      <c r="I785" s="40" t="s">
        <v>1347</v>
      </c>
      <c r="J785" s="117">
        <v>10</v>
      </c>
      <c r="K785" s="117" t="s">
        <v>1358</v>
      </c>
      <c r="L785" s="40"/>
      <c r="M785" s="878" t="s">
        <v>1349</v>
      </c>
      <c r="N785" s="878"/>
      <c r="O785" s="878" t="s">
        <v>16242</v>
      </c>
      <c r="P785" s="878" t="s">
        <v>15988</v>
      </c>
      <c r="Q785" s="446"/>
      <c r="R785" s="320"/>
      <c r="S785" s="320"/>
      <c r="T785" s="320"/>
      <c r="U785" s="320"/>
    </row>
    <row r="786" spans="1:21" s="750" customFormat="1" ht="13.5">
      <c r="A786" s="610">
        <v>916</v>
      </c>
      <c r="B786" s="658" t="s">
        <v>684</v>
      </c>
      <c r="C786" s="611" t="s">
        <v>11520</v>
      </c>
      <c r="D786" s="611" t="s">
        <v>2214</v>
      </c>
      <c r="E786" s="610" t="s">
        <v>2222</v>
      </c>
      <c r="F786" s="610" t="s">
        <v>2223</v>
      </c>
      <c r="G786" s="610" t="s">
        <v>2224</v>
      </c>
      <c r="H786" s="630">
        <v>7</v>
      </c>
      <c r="I786" s="611" t="s">
        <v>1347</v>
      </c>
      <c r="J786" s="630">
        <v>128</v>
      </c>
      <c r="K786" s="630" t="s">
        <v>1358</v>
      </c>
      <c r="L786" s="611"/>
      <c r="M786" s="610" t="s">
        <v>1349</v>
      </c>
      <c r="N786" s="610" t="s">
        <v>2222</v>
      </c>
      <c r="O786" s="610" t="s">
        <v>2222</v>
      </c>
      <c r="P786" s="610" t="s">
        <v>1705</v>
      </c>
      <c r="Q786" s="654"/>
      <c r="R786" s="302"/>
      <c r="S786" s="302"/>
      <c r="T786" s="302"/>
      <c r="U786" s="302"/>
    </row>
    <row r="787" spans="1:21" s="750" customFormat="1" ht="13.5">
      <c r="A787" s="610">
        <v>2659</v>
      </c>
      <c r="B787" s="759" t="s">
        <v>8426</v>
      </c>
      <c r="C787" s="611" t="s">
        <v>11521</v>
      </c>
      <c r="D787" s="660" t="s">
        <v>8551</v>
      </c>
      <c r="E787" s="660" t="s">
        <v>8555</v>
      </c>
      <c r="F787" s="660" t="s">
        <v>8556</v>
      </c>
      <c r="G787" s="611" t="s">
        <v>17093</v>
      </c>
      <c r="H787" s="661">
        <v>3</v>
      </c>
      <c r="I787" s="660" t="s">
        <v>8557</v>
      </c>
      <c r="J787" s="661">
        <v>3000</v>
      </c>
      <c r="K787" s="661" t="s">
        <v>8419</v>
      </c>
      <c r="L787" s="660"/>
      <c r="M787" s="660" t="s">
        <v>1349</v>
      </c>
      <c r="N787" s="660"/>
      <c r="O787" s="660" t="s">
        <v>8558</v>
      </c>
      <c r="P787" s="660" t="s">
        <v>8559</v>
      </c>
      <c r="Q787" s="760"/>
      <c r="R787" s="320"/>
      <c r="S787" s="320"/>
      <c r="T787" s="320"/>
      <c r="U787" s="320"/>
    </row>
    <row r="788" spans="1:21" s="729" customFormat="1" ht="13.5">
      <c r="A788" s="610">
        <v>1405</v>
      </c>
      <c r="B788" s="658"/>
      <c r="C788" s="611" t="s">
        <v>11521</v>
      </c>
      <c r="D788" s="611" t="s">
        <v>3300</v>
      </c>
      <c r="E788" s="610" t="s">
        <v>1208</v>
      </c>
      <c r="F788" s="610" t="s">
        <v>3313</v>
      </c>
      <c r="G788" s="610" t="s">
        <v>3314</v>
      </c>
      <c r="H788" s="630">
        <v>9</v>
      </c>
      <c r="I788" s="611" t="s">
        <v>1347</v>
      </c>
      <c r="J788" s="630">
        <v>6</v>
      </c>
      <c r="K788" s="630" t="s">
        <v>1358</v>
      </c>
      <c r="L788" s="611"/>
      <c r="M788" s="610" t="s">
        <v>1349</v>
      </c>
      <c r="N788" s="610"/>
      <c r="O788" s="610" t="s">
        <v>1210</v>
      </c>
      <c r="P788" s="610" t="s">
        <v>2509</v>
      </c>
      <c r="Q788" s="654"/>
      <c r="R788" s="302"/>
      <c r="S788" s="302"/>
      <c r="T788" s="302"/>
      <c r="U788" s="302"/>
    </row>
    <row r="789" spans="1:21" s="677" customFormat="1" ht="13.5">
      <c r="A789" s="610">
        <v>2805</v>
      </c>
      <c r="B789" s="659"/>
      <c r="C789" s="611" t="s">
        <v>11521</v>
      </c>
      <c r="D789" s="660" t="s">
        <v>9356</v>
      </c>
      <c r="E789" s="877" t="s">
        <v>1208</v>
      </c>
      <c r="F789" s="877" t="s">
        <v>3313</v>
      </c>
      <c r="G789" s="610" t="s">
        <v>3314</v>
      </c>
      <c r="H789" s="661">
        <v>9</v>
      </c>
      <c r="I789" s="660" t="s">
        <v>1347</v>
      </c>
      <c r="J789" s="661">
        <v>6</v>
      </c>
      <c r="K789" s="661" t="s">
        <v>1358</v>
      </c>
      <c r="L789" s="660"/>
      <c r="M789" s="877" t="s">
        <v>1349</v>
      </c>
      <c r="N789" s="877"/>
      <c r="O789" s="877" t="s">
        <v>1210</v>
      </c>
      <c r="P789" s="877" t="s">
        <v>1929</v>
      </c>
      <c r="Q789" s="654"/>
      <c r="R789" s="302"/>
      <c r="S789" s="302"/>
      <c r="T789" s="302"/>
      <c r="U789" s="302"/>
    </row>
    <row r="790" spans="1:21" s="677" customFormat="1" ht="13.5">
      <c r="A790" s="610">
        <v>4009</v>
      </c>
      <c r="B790" s="658"/>
      <c r="C790" s="611" t="s">
        <v>11520</v>
      </c>
      <c r="D790" s="610" t="s">
        <v>13997</v>
      </c>
      <c r="E790" s="610" t="s">
        <v>14046</v>
      </c>
      <c r="F790" s="610" t="s">
        <v>14047</v>
      </c>
      <c r="G790" s="610" t="s">
        <v>3314</v>
      </c>
      <c r="H790" s="630">
        <v>22</v>
      </c>
      <c r="I790" s="611" t="s">
        <v>5840</v>
      </c>
      <c r="J790" s="630">
        <v>6</v>
      </c>
      <c r="K790" s="630" t="s">
        <v>5841</v>
      </c>
      <c r="L790" s="611"/>
      <c r="M790" s="610" t="s">
        <v>1349</v>
      </c>
      <c r="N790" s="610"/>
      <c r="O790" s="610" t="s">
        <v>1210</v>
      </c>
      <c r="P790" s="610" t="s">
        <v>9156</v>
      </c>
      <c r="Q790" s="654"/>
      <c r="R790" s="302"/>
      <c r="S790" s="302"/>
      <c r="T790" s="302"/>
      <c r="U790" s="302"/>
    </row>
    <row r="791" spans="1:21" s="677" customFormat="1" ht="13.5">
      <c r="A791" s="610">
        <v>1993</v>
      </c>
      <c r="B791" s="658"/>
      <c r="C791" s="611" t="s">
        <v>11520</v>
      </c>
      <c r="D791" s="611" t="s">
        <v>4444</v>
      </c>
      <c r="E791" s="610" t="s">
        <v>4503</v>
      </c>
      <c r="F791" s="610" t="s">
        <v>4504</v>
      </c>
      <c r="G791" s="610" t="s">
        <v>4505</v>
      </c>
      <c r="H791" s="630">
        <v>21</v>
      </c>
      <c r="I791" s="611" t="s">
        <v>1347</v>
      </c>
      <c r="J791" s="630">
        <v>10</v>
      </c>
      <c r="K791" s="630" t="s">
        <v>1358</v>
      </c>
      <c r="L791" s="611"/>
      <c r="M791" s="610" t="s">
        <v>1349</v>
      </c>
      <c r="N791" s="610"/>
      <c r="O791" s="610" t="s">
        <v>4506</v>
      </c>
      <c r="P791" s="610" t="s">
        <v>2869</v>
      </c>
      <c r="Q791" s="654"/>
      <c r="R791" s="302"/>
      <c r="S791" s="302"/>
      <c r="T791" s="302"/>
      <c r="U791" s="302"/>
    </row>
    <row r="792" spans="1:21" s="668" customFormat="1" ht="13.5">
      <c r="A792" s="610">
        <v>1994</v>
      </c>
      <c r="B792" s="658"/>
      <c r="C792" s="611" t="s">
        <v>11520</v>
      </c>
      <c r="D792" s="611" t="s">
        <v>4444</v>
      </c>
      <c r="E792" s="610" t="s">
        <v>4507</v>
      </c>
      <c r="F792" s="610" t="s">
        <v>4508</v>
      </c>
      <c r="G792" s="610" t="s">
        <v>4509</v>
      </c>
      <c r="H792" s="630">
        <v>22</v>
      </c>
      <c r="I792" s="611" t="s">
        <v>1347</v>
      </c>
      <c r="J792" s="630">
        <v>1</v>
      </c>
      <c r="K792" s="630" t="s">
        <v>1358</v>
      </c>
      <c r="L792" s="611"/>
      <c r="M792" s="610" t="s">
        <v>1349</v>
      </c>
      <c r="N792" s="610"/>
      <c r="O792" s="610" t="s">
        <v>4510</v>
      </c>
      <c r="P792" s="610" t="s">
        <v>2869</v>
      </c>
      <c r="Q792" s="654"/>
      <c r="R792" s="302"/>
      <c r="S792" s="302"/>
      <c r="T792" s="302"/>
      <c r="U792" s="302"/>
    </row>
    <row r="793" spans="1:21" s="668" customFormat="1" ht="13.5">
      <c r="A793" s="610">
        <v>160</v>
      </c>
      <c r="B793" s="658"/>
      <c r="C793" s="611" t="s">
        <v>11520</v>
      </c>
      <c r="D793" s="611" t="s">
        <v>1686</v>
      </c>
      <c r="E793" s="610" t="s">
        <v>1690</v>
      </c>
      <c r="F793" s="610" t="s">
        <v>1691</v>
      </c>
      <c r="G793" s="610" t="s">
        <v>1692</v>
      </c>
      <c r="H793" s="630">
        <v>21</v>
      </c>
      <c r="I793" s="611" t="s">
        <v>1347</v>
      </c>
      <c r="J793" s="630">
        <v>128</v>
      </c>
      <c r="K793" s="630" t="s">
        <v>1358</v>
      </c>
      <c r="L793" s="611"/>
      <c r="M793" s="610" t="s">
        <v>1349</v>
      </c>
      <c r="N793" s="610" t="s">
        <v>1690</v>
      </c>
      <c r="O793" s="610" t="s">
        <v>1690</v>
      </c>
      <c r="P793" s="610" t="s">
        <v>1552</v>
      </c>
      <c r="Q793" s="654"/>
      <c r="R793" s="302"/>
      <c r="S793" s="302"/>
      <c r="T793" s="302"/>
      <c r="U793" s="302"/>
    </row>
    <row r="794" spans="1:21" s="697" customFormat="1" ht="13.5">
      <c r="A794" s="610">
        <v>928</v>
      </c>
      <c r="B794" s="658"/>
      <c r="C794" s="611" t="s">
        <v>11520</v>
      </c>
      <c r="D794" s="611" t="s">
        <v>2235</v>
      </c>
      <c r="E794" s="610" t="s">
        <v>1690</v>
      </c>
      <c r="F794" s="610" t="s">
        <v>1691</v>
      </c>
      <c r="G794" s="610" t="s">
        <v>1692</v>
      </c>
      <c r="H794" s="630">
        <v>2</v>
      </c>
      <c r="I794" s="611" t="s">
        <v>1347</v>
      </c>
      <c r="J794" s="630">
        <v>128</v>
      </c>
      <c r="K794" s="630" t="s">
        <v>1358</v>
      </c>
      <c r="L794" s="611"/>
      <c r="M794" s="610" t="s">
        <v>1349</v>
      </c>
      <c r="N794" s="610" t="s">
        <v>1690</v>
      </c>
      <c r="O794" s="610" t="s">
        <v>1690</v>
      </c>
      <c r="P794" s="610" t="s">
        <v>1705</v>
      </c>
      <c r="Q794" s="654"/>
      <c r="R794" s="302"/>
      <c r="S794" s="302"/>
      <c r="T794" s="302"/>
      <c r="U794" s="302"/>
    </row>
    <row r="795" spans="1:21" ht="13.5">
      <c r="A795" s="610">
        <v>1008</v>
      </c>
      <c r="B795" s="658" t="s">
        <v>684</v>
      </c>
      <c r="C795" s="611" t="s">
        <v>11520</v>
      </c>
      <c r="D795" s="611" t="s">
        <v>2423</v>
      </c>
      <c r="E795" s="610" t="s">
        <v>1690</v>
      </c>
      <c r="F795" s="610" t="s">
        <v>1691</v>
      </c>
      <c r="G795" s="610" t="s">
        <v>1692</v>
      </c>
      <c r="H795" s="630">
        <v>3</v>
      </c>
      <c r="I795" s="611" t="s">
        <v>1347</v>
      </c>
      <c r="J795" s="630">
        <v>128</v>
      </c>
      <c r="K795" s="630" t="s">
        <v>1348</v>
      </c>
      <c r="L795" s="611"/>
      <c r="M795" s="610" t="s">
        <v>1349</v>
      </c>
      <c r="N795" s="610" t="s">
        <v>1690</v>
      </c>
      <c r="O795" s="610" t="s">
        <v>1690</v>
      </c>
      <c r="P795" s="610" t="s">
        <v>1705</v>
      </c>
      <c r="R795" s="302"/>
      <c r="S795" s="302"/>
      <c r="T795" s="302"/>
      <c r="U795" s="302"/>
    </row>
    <row r="796" spans="1:21" ht="13.5">
      <c r="A796" s="610">
        <v>1015</v>
      </c>
      <c r="B796" s="658" t="s">
        <v>684</v>
      </c>
      <c r="C796" s="611" t="s">
        <v>11520</v>
      </c>
      <c r="D796" s="611" t="s">
        <v>2433</v>
      </c>
      <c r="E796" s="610" t="s">
        <v>1690</v>
      </c>
      <c r="F796" s="610" t="s">
        <v>1691</v>
      </c>
      <c r="G796" s="610" t="s">
        <v>1692</v>
      </c>
      <c r="H796" s="630">
        <v>3</v>
      </c>
      <c r="I796" s="611" t="s">
        <v>1347</v>
      </c>
      <c r="J796" s="630">
        <v>128</v>
      </c>
      <c r="K796" s="630" t="s">
        <v>1348</v>
      </c>
      <c r="L796" s="611"/>
      <c r="M796" s="610" t="s">
        <v>1349</v>
      </c>
      <c r="N796" s="610" t="s">
        <v>1690</v>
      </c>
      <c r="O796" s="610" t="s">
        <v>1690</v>
      </c>
      <c r="P796" s="610" t="s">
        <v>1705</v>
      </c>
      <c r="R796" s="302"/>
      <c r="S796" s="302"/>
      <c r="T796" s="302"/>
      <c r="U796" s="302"/>
    </row>
    <row r="797" spans="1:21" ht="13.5">
      <c r="A797" s="610">
        <v>4256</v>
      </c>
      <c r="B797" s="315" t="s">
        <v>15321</v>
      </c>
      <c r="C797" s="611" t="s">
        <v>15302</v>
      </c>
      <c r="D797" s="74" t="s">
        <v>5961</v>
      </c>
      <c r="E797" s="610" t="s">
        <v>15295</v>
      </c>
      <c r="F797" s="219" t="s">
        <v>15296</v>
      </c>
      <c r="G797" s="219" t="s">
        <v>1692</v>
      </c>
      <c r="H797" s="134">
        <v>2</v>
      </c>
      <c r="I797" s="88" t="s">
        <v>15297</v>
      </c>
      <c r="J797" s="134">
        <v>2</v>
      </c>
      <c r="K797" s="134" t="s">
        <v>15298</v>
      </c>
      <c r="L797" s="74"/>
      <c r="M797" s="219" t="s">
        <v>15299</v>
      </c>
      <c r="N797" s="219"/>
      <c r="O797" s="219" t="s">
        <v>15300</v>
      </c>
      <c r="P797" s="219" t="s">
        <v>15301</v>
      </c>
      <c r="Q797" s="316"/>
      <c r="R797" s="302"/>
      <c r="S797" s="302"/>
      <c r="T797" s="302"/>
      <c r="U797" s="302"/>
    </row>
    <row r="798" spans="1:21" ht="13.5">
      <c r="A798" s="610">
        <v>4263</v>
      </c>
      <c r="B798" s="315" t="s">
        <v>15322</v>
      </c>
      <c r="C798" s="611" t="s">
        <v>15323</v>
      </c>
      <c r="D798" s="74" t="s">
        <v>15320</v>
      </c>
      <c r="E798" s="610" t="s">
        <v>1690</v>
      </c>
      <c r="F798" s="219" t="s">
        <v>1691</v>
      </c>
      <c r="G798" s="219" t="s">
        <v>1692</v>
      </c>
      <c r="H798" s="134">
        <v>7</v>
      </c>
      <c r="I798" s="88" t="s">
        <v>5840</v>
      </c>
      <c r="J798" s="134">
        <v>3</v>
      </c>
      <c r="K798" s="135" t="s">
        <v>1348</v>
      </c>
      <c r="L798" s="74"/>
      <c r="M798" s="219" t="s">
        <v>7084</v>
      </c>
      <c r="N798" s="219" t="s">
        <v>15330</v>
      </c>
      <c r="O798" s="219" t="s">
        <v>15348</v>
      </c>
      <c r="P798" s="219" t="s">
        <v>11090</v>
      </c>
      <c r="Q798" s="316"/>
      <c r="R798" s="302"/>
      <c r="S798" s="302"/>
      <c r="T798" s="302"/>
      <c r="U798" s="302"/>
    </row>
    <row r="799" spans="1:21" ht="13.5">
      <c r="A799" s="610">
        <v>4606</v>
      </c>
      <c r="B799" s="214" t="s">
        <v>17959</v>
      </c>
      <c r="C799" s="151" t="s">
        <v>17968</v>
      </c>
      <c r="D799" s="151" t="s">
        <v>17960</v>
      </c>
      <c r="E799" s="275" t="s">
        <v>17974</v>
      </c>
      <c r="F799" s="275" t="s">
        <v>17975</v>
      </c>
      <c r="G799" s="275" t="s">
        <v>17976</v>
      </c>
      <c r="H799" s="152">
        <v>2</v>
      </c>
      <c r="I799" s="151" t="s">
        <v>17972</v>
      </c>
      <c r="J799" s="152">
        <v>128</v>
      </c>
      <c r="K799" s="152" t="s">
        <v>17962</v>
      </c>
      <c r="L799" s="151"/>
      <c r="M799" s="275" t="s">
        <v>17973</v>
      </c>
      <c r="N799" s="275"/>
      <c r="O799" s="275" t="s">
        <v>17981</v>
      </c>
      <c r="P799" s="275" t="s">
        <v>17965</v>
      </c>
      <c r="Q799" s="302"/>
      <c r="R799" s="302"/>
      <c r="S799" s="302"/>
      <c r="T799" s="302"/>
      <c r="U799" s="302"/>
    </row>
    <row r="800" spans="1:21" ht="13.5">
      <c r="A800" s="610">
        <v>235</v>
      </c>
      <c r="B800" s="296"/>
      <c r="C800" s="611" t="s">
        <v>11521</v>
      </c>
      <c r="D800" s="660" t="s">
        <v>1819</v>
      </c>
      <c r="E800" s="40" t="s">
        <v>2785</v>
      </c>
      <c r="F800" s="444" t="s">
        <v>2786</v>
      </c>
      <c r="G800" s="610" t="s">
        <v>2787</v>
      </c>
      <c r="H800" s="661">
        <v>8</v>
      </c>
      <c r="I800" s="660" t="s">
        <v>1347</v>
      </c>
      <c r="J800" s="661">
        <v>90</v>
      </c>
      <c r="K800" s="661" t="s">
        <v>1358</v>
      </c>
      <c r="L800" s="660"/>
      <c r="M800" s="444" t="s">
        <v>1349</v>
      </c>
      <c r="N800" s="444"/>
      <c r="O800" s="877" t="s">
        <v>7606</v>
      </c>
      <c r="P800" s="444" t="s">
        <v>2784</v>
      </c>
      <c r="Q800" s="663"/>
      <c r="R800" s="319"/>
      <c r="S800" s="319"/>
      <c r="T800" s="319"/>
      <c r="U800" s="319"/>
    </row>
    <row r="801" spans="1:21" ht="13.5">
      <c r="A801" s="610">
        <v>1231</v>
      </c>
      <c r="B801" s="658"/>
      <c r="C801" s="611" t="s">
        <v>11520</v>
      </c>
      <c r="D801" s="611" t="s">
        <v>2783</v>
      </c>
      <c r="E801" s="610" t="s">
        <v>2785</v>
      </c>
      <c r="F801" s="610" t="s">
        <v>2786</v>
      </c>
      <c r="G801" s="610" t="s">
        <v>2787</v>
      </c>
      <c r="H801" s="630">
        <v>3</v>
      </c>
      <c r="I801" s="611" t="s">
        <v>1347</v>
      </c>
      <c r="J801" s="630">
        <v>30</v>
      </c>
      <c r="K801" s="630" t="s">
        <v>1358</v>
      </c>
      <c r="L801" s="611"/>
      <c r="M801" s="610" t="s">
        <v>1349</v>
      </c>
      <c r="N801" s="610"/>
      <c r="O801" s="610" t="s">
        <v>2785</v>
      </c>
      <c r="P801" s="610" t="s">
        <v>2784</v>
      </c>
      <c r="R801" s="302"/>
      <c r="S801" s="302"/>
      <c r="T801" s="302"/>
      <c r="U801" s="302"/>
    </row>
    <row r="802" spans="1:21" ht="13.5">
      <c r="A802" s="610">
        <v>1783</v>
      </c>
      <c r="B802" s="658"/>
      <c r="C802" s="611" t="s">
        <v>11520</v>
      </c>
      <c r="D802" s="611" t="s">
        <v>4083</v>
      </c>
      <c r="E802" s="610" t="s">
        <v>2785</v>
      </c>
      <c r="F802" s="610" t="s">
        <v>2786</v>
      </c>
      <c r="G802" s="610" t="s">
        <v>2787</v>
      </c>
      <c r="H802" s="630">
        <v>25</v>
      </c>
      <c r="I802" s="611" t="s">
        <v>1347</v>
      </c>
      <c r="J802" s="630">
        <v>30</v>
      </c>
      <c r="K802" s="630" t="s">
        <v>1358</v>
      </c>
      <c r="L802" s="611"/>
      <c r="M802" s="610" t="s">
        <v>1349</v>
      </c>
      <c r="N802" s="610"/>
      <c r="O802" s="610" t="s">
        <v>2785</v>
      </c>
      <c r="P802" s="610" t="s">
        <v>1835</v>
      </c>
      <c r="R802" s="302"/>
      <c r="S802" s="302"/>
      <c r="T802" s="302"/>
      <c r="U802" s="302"/>
    </row>
    <row r="803" spans="1:21" ht="13.5">
      <c r="A803" s="610">
        <v>3971</v>
      </c>
      <c r="B803" s="658" t="s">
        <v>13599</v>
      </c>
      <c r="C803" s="611" t="s">
        <v>13629</v>
      </c>
      <c r="D803" s="610" t="s">
        <v>13815</v>
      </c>
      <c r="E803" s="610" t="s">
        <v>13824</v>
      </c>
      <c r="F803" s="610" t="s">
        <v>13825</v>
      </c>
      <c r="G803" s="610" t="s">
        <v>18786</v>
      </c>
      <c r="H803" s="630">
        <v>6</v>
      </c>
      <c r="I803" s="611" t="s">
        <v>1347</v>
      </c>
      <c r="J803" s="630">
        <v>50</v>
      </c>
      <c r="K803" s="630" t="s">
        <v>1358</v>
      </c>
      <c r="L803" s="611"/>
      <c r="M803" s="610" t="s">
        <v>1349</v>
      </c>
      <c r="N803" s="610"/>
      <c r="O803" s="610"/>
      <c r="P803" s="610" t="s">
        <v>13600</v>
      </c>
      <c r="R803" s="302"/>
      <c r="S803" s="302"/>
      <c r="T803" s="302"/>
      <c r="U803" s="302"/>
    </row>
    <row r="804" spans="1:21" ht="13.5">
      <c r="A804" s="610">
        <v>238</v>
      </c>
      <c r="B804" s="296"/>
      <c r="C804" s="611" t="s">
        <v>11521</v>
      </c>
      <c r="D804" s="660" t="s">
        <v>1819</v>
      </c>
      <c r="E804" s="40" t="s">
        <v>7600</v>
      </c>
      <c r="F804" s="877" t="s">
        <v>7594</v>
      </c>
      <c r="G804" s="610" t="s">
        <v>7590</v>
      </c>
      <c r="H804" s="661">
        <v>11</v>
      </c>
      <c r="I804" s="660" t="s">
        <v>1347</v>
      </c>
      <c r="J804" s="661">
        <v>1500</v>
      </c>
      <c r="K804" s="661" t="s">
        <v>1358</v>
      </c>
      <c r="L804" s="660"/>
      <c r="M804" s="877" t="s">
        <v>1349</v>
      </c>
      <c r="N804" s="877"/>
      <c r="O804" s="877" t="s">
        <v>7607</v>
      </c>
      <c r="P804" s="877" t="s">
        <v>2784</v>
      </c>
      <c r="Q804" s="663"/>
      <c r="R804" s="319"/>
      <c r="S804" s="319"/>
      <c r="T804" s="319"/>
      <c r="U804" s="319"/>
    </row>
    <row r="805" spans="1:21" ht="13.5">
      <c r="A805" s="610">
        <v>1114</v>
      </c>
      <c r="B805" s="658"/>
      <c r="C805" s="611" t="s">
        <v>11521</v>
      </c>
      <c r="D805" s="611" t="s">
        <v>2603</v>
      </c>
      <c r="E805" s="610" t="s">
        <v>2622</v>
      </c>
      <c r="F805" s="610" t="s">
        <v>2623</v>
      </c>
      <c r="G805" s="610" t="s">
        <v>2624</v>
      </c>
      <c r="H805" s="630">
        <v>7</v>
      </c>
      <c r="I805" s="611" t="s">
        <v>1347</v>
      </c>
      <c r="J805" s="630">
        <v>1</v>
      </c>
      <c r="K805" s="630" t="s">
        <v>1358</v>
      </c>
      <c r="L805" s="611"/>
      <c r="M805" s="610" t="s">
        <v>1349</v>
      </c>
      <c r="N805" s="610"/>
      <c r="O805" s="610" t="s">
        <v>2625</v>
      </c>
      <c r="P805" s="610" t="s">
        <v>1629</v>
      </c>
      <c r="R805" s="302"/>
      <c r="S805" s="302"/>
      <c r="T805" s="302"/>
      <c r="U805" s="302"/>
    </row>
    <row r="806" spans="1:21" ht="13.5">
      <c r="A806" s="610">
        <v>2621</v>
      </c>
      <c r="B806" s="759" t="s">
        <v>8426</v>
      </c>
      <c r="C806" s="611" t="s">
        <v>11520</v>
      </c>
      <c r="D806" s="660" t="s">
        <v>8427</v>
      </c>
      <c r="E806" s="660" t="s">
        <v>8470</v>
      </c>
      <c r="F806" s="660" t="s">
        <v>2623</v>
      </c>
      <c r="G806" s="611" t="s">
        <v>2624</v>
      </c>
      <c r="H806" s="661">
        <v>11</v>
      </c>
      <c r="I806" s="660" t="s">
        <v>8430</v>
      </c>
      <c r="J806" s="661">
        <v>10</v>
      </c>
      <c r="K806" s="661" t="s">
        <v>8437</v>
      </c>
      <c r="L806" s="660"/>
      <c r="M806" s="660" t="s">
        <v>1349</v>
      </c>
      <c r="N806" s="660"/>
      <c r="O806" s="660" t="s">
        <v>8471</v>
      </c>
      <c r="P806" s="660" t="s">
        <v>8433</v>
      </c>
      <c r="Q806" s="760"/>
      <c r="R806" s="320"/>
      <c r="S806" s="320"/>
      <c r="T806" s="320"/>
      <c r="U806" s="320"/>
    </row>
    <row r="807" spans="1:21" ht="13.5">
      <c r="A807" s="610">
        <v>3061</v>
      </c>
      <c r="B807" s="763" t="s">
        <v>10146</v>
      </c>
      <c r="C807" s="611" t="s">
        <v>11520</v>
      </c>
      <c r="D807" s="611" t="s">
        <v>10147</v>
      </c>
      <c r="E807" s="611" t="s">
        <v>10221</v>
      </c>
      <c r="F807" s="611" t="s">
        <v>10222</v>
      </c>
      <c r="G807" s="611" t="s">
        <v>2624</v>
      </c>
      <c r="H807" s="630">
        <v>3</v>
      </c>
      <c r="I807" s="611" t="s">
        <v>10159</v>
      </c>
      <c r="J807" s="630">
        <v>1</v>
      </c>
      <c r="K807" s="630" t="s">
        <v>10150</v>
      </c>
      <c r="L807" s="611"/>
      <c r="M807" s="611" t="s">
        <v>10158</v>
      </c>
      <c r="N807" s="611"/>
      <c r="O807" s="611" t="s">
        <v>10223</v>
      </c>
      <c r="P807" s="611" t="s">
        <v>10148</v>
      </c>
      <c r="Q807" s="760"/>
      <c r="R807" s="320"/>
      <c r="S807" s="320"/>
      <c r="T807" s="320"/>
      <c r="U807" s="320"/>
    </row>
    <row r="808" spans="1:21" ht="13.5">
      <c r="A808" s="610">
        <v>3103</v>
      </c>
      <c r="B808" s="763" t="s">
        <v>10146</v>
      </c>
      <c r="C808" s="611" t="s">
        <v>11520</v>
      </c>
      <c r="D808" s="611" t="s">
        <v>10149</v>
      </c>
      <c r="E808" s="611" t="s">
        <v>10221</v>
      </c>
      <c r="F808" s="611" t="s">
        <v>10222</v>
      </c>
      <c r="G808" s="611" t="s">
        <v>2624</v>
      </c>
      <c r="H808" s="630">
        <v>12</v>
      </c>
      <c r="I808" s="611" t="s">
        <v>10159</v>
      </c>
      <c r="J808" s="630">
        <v>2</v>
      </c>
      <c r="K808" s="630" t="s">
        <v>10150</v>
      </c>
      <c r="L808" s="611"/>
      <c r="M808" s="611" t="s">
        <v>10158</v>
      </c>
      <c r="N808" s="611"/>
      <c r="O808" s="611" t="s">
        <v>10300</v>
      </c>
      <c r="P808" s="611" t="s">
        <v>10148</v>
      </c>
      <c r="Q808" s="760"/>
      <c r="R808" s="320"/>
      <c r="S808" s="320"/>
      <c r="T808" s="320"/>
      <c r="U808" s="320"/>
    </row>
    <row r="809" spans="1:21" ht="13.5">
      <c r="A809" s="610">
        <v>4163</v>
      </c>
      <c r="B809" s="326" t="s">
        <v>684</v>
      </c>
      <c r="C809" s="77" t="s">
        <v>1344</v>
      </c>
      <c r="D809" s="86" t="s">
        <v>14642</v>
      </c>
      <c r="E809" s="40" t="s">
        <v>2622</v>
      </c>
      <c r="F809" s="86" t="s">
        <v>2623</v>
      </c>
      <c r="G809" s="653" t="s">
        <v>2624</v>
      </c>
      <c r="H809" s="135">
        <v>10</v>
      </c>
      <c r="I809" s="40" t="s">
        <v>1347</v>
      </c>
      <c r="J809" s="135">
        <v>1</v>
      </c>
      <c r="K809" s="135" t="s">
        <v>1358</v>
      </c>
      <c r="L809" s="77"/>
      <c r="M809" s="86" t="s">
        <v>1349</v>
      </c>
      <c r="N809" s="86"/>
      <c r="O809" s="40" t="s">
        <v>14677</v>
      </c>
      <c r="P809" s="77" t="s">
        <v>2869</v>
      </c>
      <c r="Q809" s="324"/>
      <c r="R809" s="320"/>
      <c r="S809" s="320"/>
      <c r="T809" s="320"/>
      <c r="U809" s="320"/>
    </row>
    <row r="810" spans="1:21" ht="13.5">
      <c r="A810" s="610">
        <v>4545</v>
      </c>
      <c r="B810" s="658" t="s">
        <v>17451</v>
      </c>
      <c r="C810" s="611" t="s">
        <v>11521</v>
      </c>
      <c r="D810" s="611" t="s">
        <v>17442</v>
      </c>
      <c r="E810" s="610" t="s">
        <v>2622</v>
      </c>
      <c r="F810" s="610" t="s">
        <v>2623</v>
      </c>
      <c r="G810" s="610" t="s">
        <v>2624</v>
      </c>
      <c r="H810" s="630">
        <v>7</v>
      </c>
      <c r="I810" s="611" t="s">
        <v>1347</v>
      </c>
      <c r="J810" s="630">
        <v>1</v>
      </c>
      <c r="K810" s="630" t="s">
        <v>1358</v>
      </c>
      <c r="L810" s="611"/>
      <c r="M810" s="610" t="s">
        <v>1349</v>
      </c>
      <c r="N810" s="610"/>
      <c r="O810" s="610" t="s">
        <v>2625</v>
      </c>
      <c r="P810" s="610" t="s">
        <v>1629</v>
      </c>
      <c r="R810" s="302"/>
      <c r="S810" s="302"/>
      <c r="T810" s="302"/>
      <c r="U810" s="302"/>
    </row>
    <row r="811" spans="1:21" ht="13.5">
      <c r="A811" s="610">
        <v>4560</v>
      </c>
      <c r="B811" s="658" t="s">
        <v>17451</v>
      </c>
      <c r="C811" s="611" t="s">
        <v>11521</v>
      </c>
      <c r="D811" s="611" t="s">
        <v>17445</v>
      </c>
      <c r="E811" s="610" t="s">
        <v>2622</v>
      </c>
      <c r="F811" s="610" t="s">
        <v>2623</v>
      </c>
      <c r="G811" s="610" t="s">
        <v>2624</v>
      </c>
      <c r="H811" s="630">
        <v>7</v>
      </c>
      <c r="I811" s="611" t="s">
        <v>1347</v>
      </c>
      <c r="J811" s="630">
        <v>1</v>
      </c>
      <c r="K811" s="630" t="s">
        <v>1358</v>
      </c>
      <c r="L811" s="611"/>
      <c r="M811" s="610" t="s">
        <v>1349</v>
      </c>
      <c r="N811" s="610"/>
      <c r="O811" s="610" t="s">
        <v>2625</v>
      </c>
      <c r="P811" s="610" t="s">
        <v>1629</v>
      </c>
      <c r="R811" s="302"/>
      <c r="S811" s="302"/>
      <c r="T811" s="302"/>
      <c r="U811" s="302"/>
    </row>
    <row r="812" spans="1:21" ht="13.5">
      <c r="A812" s="610">
        <v>4735</v>
      </c>
      <c r="B812" s="301" t="s">
        <v>18734</v>
      </c>
      <c r="C812" s="69" t="s">
        <v>1375</v>
      </c>
      <c r="D812" s="69" t="s">
        <v>18573</v>
      </c>
      <c r="E812" s="71" t="s">
        <v>18614</v>
      </c>
      <c r="F812" s="878" t="s">
        <v>18600</v>
      </c>
      <c r="G812" s="878" t="s">
        <v>18731</v>
      </c>
      <c r="H812" s="132">
        <v>7</v>
      </c>
      <c r="I812" s="69" t="s">
        <v>1347</v>
      </c>
      <c r="J812" s="132">
        <v>1</v>
      </c>
      <c r="K812" s="132" t="s">
        <v>1358</v>
      </c>
      <c r="L812" s="69"/>
      <c r="M812" s="71" t="s">
        <v>1349</v>
      </c>
      <c r="N812" s="71"/>
      <c r="O812" s="71" t="s">
        <v>2625</v>
      </c>
      <c r="P812" s="71" t="s">
        <v>15988</v>
      </c>
      <c r="Q812" s="302"/>
      <c r="R812" s="302"/>
      <c r="S812" s="302"/>
      <c r="T812" s="302"/>
      <c r="U812" s="302"/>
    </row>
    <row r="813" spans="1:21" ht="13.5">
      <c r="A813" s="610">
        <v>4967</v>
      </c>
      <c r="B813" s="213"/>
      <c r="C813" s="40" t="s">
        <v>1375</v>
      </c>
      <c r="D813" s="878" t="s">
        <v>24617</v>
      </c>
      <c r="E813" s="878" t="s">
        <v>2622</v>
      </c>
      <c r="F813" s="878" t="s">
        <v>2623</v>
      </c>
      <c r="G813" s="878" t="s">
        <v>2624</v>
      </c>
      <c r="H813" s="117">
        <v>7</v>
      </c>
      <c r="I813" s="40" t="s">
        <v>1347</v>
      </c>
      <c r="J813" s="117">
        <v>1</v>
      </c>
      <c r="K813" s="117" t="s">
        <v>1358</v>
      </c>
      <c r="L813" s="40"/>
      <c r="M813" s="878" t="s">
        <v>1349</v>
      </c>
      <c r="N813" s="878"/>
      <c r="O813" s="878" t="s">
        <v>2625</v>
      </c>
      <c r="P813" s="878" t="s">
        <v>15988</v>
      </c>
      <c r="Q813" s="320"/>
      <c r="R813" s="320"/>
      <c r="S813" s="320"/>
      <c r="T813" s="320"/>
      <c r="U813" s="320"/>
    </row>
    <row r="814" spans="1:21" ht="13.5">
      <c r="A814" s="610">
        <v>4980</v>
      </c>
      <c r="B814" s="213" t="s">
        <v>24618</v>
      </c>
      <c r="C814" s="40" t="s">
        <v>1375</v>
      </c>
      <c r="D814" s="961" t="s">
        <v>21115</v>
      </c>
      <c r="E814" s="878" t="s">
        <v>2622</v>
      </c>
      <c r="F814" s="878" t="s">
        <v>2623</v>
      </c>
      <c r="G814" s="878" t="s">
        <v>2624</v>
      </c>
      <c r="H814" s="117">
        <v>7</v>
      </c>
      <c r="I814" s="40" t="s">
        <v>1347</v>
      </c>
      <c r="J814" s="117">
        <v>1</v>
      </c>
      <c r="K814" s="117" t="s">
        <v>1358</v>
      </c>
      <c r="L814" s="40"/>
      <c r="M814" s="878" t="s">
        <v>1349</v>
      </c>
      <c r="N814" s="878"/>
      <c r="O814" s="878" t="s">
        <v>2625</v>
      </c>
      <c r="P814" s="878" t="s">
        <v>15988</v>
      </c>
      <c r="Q814" s="446"/>
      <c r="R814" s="320"/>
      <c r="S814" s="320"/>
      <c r="T814" s="320"/>
      <c r="U814" s="320"/>
    </row>
    <row r="815" spans="1:21" ht="13.5">
      <c r="A815" s="610">
        <v>5063</v>
      </c>
      <c r="B815" s="901" t="s">
        <v>21316</v>
      </c>
      <c r="C815" s="771" t="s">
        <v>1344</v>
      </c>
      <c r="D815" s="957" t="s">
        <v>21074</v>
      </c>
      <c r="E815" s="976" t="s">
        <v>2622</v>
      </c>
      <c r="F815" s="976" t="str">
        <f>"P"&amp;G815</f>
        <v>PSTATUS</v>
      </c>
      <c r="G815" s="976" t="s">
        <v>2624</v>
      </c>
      <c r="H815" s="1005">
        <v>11</v>
      </c>
      <c r="I815" s="976" t="s">
        <v>1347</v>
      </c>
      <c r="J815" s="1005">
        <v>30</v>
      </c>
      <c r="K815" s="1005" t="s">
        <v>1358</v>
      </c>
      <c r="L815" s="976"/>
      <c r="M815" s="976" t="s">
        <v>1349</v>
      </c>
      <c r="N815" s="976"/>
      <c r="O815" s="976" t="s">
        <v>7606</v>
      </c>
      <c r="P815" s="893" t="s">
        <v>18562</v>
      </c>
    </row>
    <row r="816" spans="1:21" ht="13.5">
      <c r="A816" s="610">
        <v>6172</v>
      </c>
      <c r="B816" s="658" t="s">
        <v>5821</v>
      </c>
      <c r="C816" s="40" t="s">
        <v>1375</v>
      </c>
      <c r="D816" s="42" t="s">
        <v>26612</v>
      </c>
      <c r="E816" s="878" t="s">
        <v>2622</v>
      </c>
      <c r="F816" s="878" t="s">
        <v>2623</v>
      </c>
      <c r="G816" s="878" t="s">
        <v>2624</v>
      </c>
      <c r="H816" s="117">
        <v>7</v>
      </c>
      <c r="I816" s="40" t="s">
        <v>1347</v>
      </c>
      <c r="J816" s="117">
        <v>1</v>
      </c>
      <c r="K816" s="117" t="s">
        <v>1358</v>
      </c>
      <c r="L816" s="40"/>
      <c r="M816" s="878" t="s">
        <v>1349</v>
      </c>
      <c r="N816" s="878"/>
      <c r="O816" s="878" t="s">
        <v>2625</v>
      </c>
      <c r="P816" s="878" t="s">
        <v>25908</v>
      </c>
      <c r="Q816" s="446"/>
      <c r="R816" s="320"/>
      <c r="S816" s="320"/>
      <c r="T816" s="320"/>
      <c r="U816" s="320"/>
    </row>
    <row r="817" spans="1:21" ht="13.5">
      <c r="A817" s="610">
        <v>6179</v>
      </c>
      <c r="B817" s="658" t="s">
        <v>5821</v>
      </c>
      <c r="C817" s="40" t="s">
        <v>1375</v>
      </c>
      <c r="D817" s="42" t="s">
        <v>26622</v>
      </c>
      <c r="E817" s="878" t="s">
        <v>2622</v>
      </c>
      <c r="F817" s="878" t="s">
        <v>2623</v>
      </c>
      <c r="G817" s="878" t="s">
        <v>2624</v>
      </c>
      <c r="H817" s="117">
        <v>7</v>
      </c>
      <c r="I817" s="40" t="s">
        <v>1347</v>
      </c>
      <c r="J817" s="117">
        <v>1</v>
      </c>
      <c r="K817" s="117" t="s">
        <v>1358</v>
      </c>
      <c r="L817" s="40"/>
      <c r="M817" s="878" t="s">
        <v>1349</v>
      </c>
      <c r="N817" s="878"/>
      <c r="O817" s="878" t="s">
        <v>2625</v>
      </c>
      <c r="P817" s="878" t="s">
        <v>25908</v>
      </c>
      <c r="Q817" s="446"/>
      <c r="R817" s="320"/>
      <c r="S817" s="320"/>
      <c r="T817" s="320"/>
      <c r="U817" s="320"/>
    </row>
    <row r="818" spans="1:21" ht="13.5">
      <c r="A818" s="610">
        <v>27</v>
      </c>
      <c r="B818" s="658"/>
      <c r="C818" s="611" t="s">
        <v>11520</v>
      </c>
      <c r="D818" s="611" t="s">
        <v>1376</v>
      </c>
      <c r="E818" s="610" t="s">
        <v>67</v>
      </c>
      <c r="F818" s="610" t="s">
        <v>1386</v>
      </c>
      <c r="G818" s="610" t="s">
        <v>1387</v>
      </c>
      <c r="H818" s="630">
        <v>5</v>
      </c>
      <c r="I818" s="611" t="s">
        <v>1347</v>
      </c>
      <c r="J818" s="630">
        <v>128</v>
      </c>
      <c r="K818" s="630" t="s">
        <v>1348</v>
      </c>
      <c r="L818" s="611"/>
      <c r="M818" s="610" t="s">
        <v>1388</v>
      </c>
      <c r="N818" s="610" t="s">
        <v>67</v>
      </c>
      <c r="O818" s="610" t="s">
        <v>6447</v>
      </c>
      <c r="P818" s="610" t="s">
        <v>1350</v>
      </c>
      <c r="R818" s="302"/>
      <c r="S818" s="302"/>
      <c r="T818" s="302"/>
      <c r="U818" s="302"/>
    </row>
    <row r="819" spans="1:21" ht="13.5">
      <c r="A819" s="610">
        <v>1007</v>
      </c>
      <c r="B819" s="658" t="s">
        <v>684</v>
      </c>
      <c r="C819" s="611" t="s">
        <v>11520</v>
      </c>
      <c r="D819" s="611" t="s">
        <v>2423</v>
      </c>
      <c r="E819" s="610" t="s">
        <v>2424</v>
      </c>
      <c r="F819" s="610" t="s">
        <v>2425</v>
      </c>
      <c r="G819" s="610" t="s">
        <v>2426</v>
      </c>
      <c r="H819" s="630">
        <v>2</v>
      </c>
      <c r="I819" s="611" t="s">
        <v>1347</v>
      </c>
      <c r="J819" s="630">
        <v>128</v>
      </c>
      <c r="K819" s="630" t="s">
        <v>1348</v>
      </c>
      <c r="L819" s="611"/>
      <c r="M819" s="610" t="s">
        <v>1349</v>
      </c>
      <c r="N819" s="610" t="s">
        <v>2424</v>
      </c>
      <c r="O819" s="610" t="s">
        <v>2424</v>
      </c>
      <c r="P819" s="610" t="s">
        <v>1705</v>
      </c>
      <c r="R819" s="302"/>
      <c r="S819" s="302"/>
      <c r="T819" s="302"/>
      <c r="U819" s="302"/>
    </row>
    <row r="820" spans="1:21" ht="13.5">
      <c r="A820" s="610">
        <v>1014</v>
      </c>
      <c r="B820" s="658" t="s">
        <v>684</v>
      </c>
      <c r="C820" s="611" t="s">
        <v>11520</v>
      </c>
      <c r="D820" s="611" t="s">
        <v>2433</v>
      </c>
      <c r="E820" s="610" t="s">
        <v>2424</v>
      </c>
      <c r="F820" s="610" t="s">
        <v>2425</v>
      </c>
      <c r="G820" s="610" t="s">
        <v>2426</v>
      </c>
      <c r="H820" s="630">
        <v>2</v>
      </c>
      <c r="I820" s="611" t="s">
        <v>1347</v>
      </c>
      <c r="J820" s="630">
        <v>128</v>
      </c>
      <c r="K820" s="630" t="s">
        <v>1348</v>
      </c>
      <c r="L820" s="611"/>
      <c r="M820" s="610" t="s">
        <v>1349</v>
      </c>
      <c r="N820" s="610" t="s">
        <v>2424</v>
      </c>
      <c r="O820" s="610" t="s">
        <v>2424</v>
      </c>
      <c r="P820" s="610" t="s">
        <v>1705</v>
      </c>
      <c r="R820" s="302"/>
      <c r="S820" s="302"/>
      <c r="T820" s="302"/>
      <c r="U820" s="302"/>
    </row>
    <row r="821" spans="1:21" ht="13.5">
      <c r="A821" s="610">
        <v>4605</v>
      </c>
      <c r="B821" s="214" t="s">
        <v>17959</v>
      </c>
      <c r="C821" s="151" t="s">
        <v>17968</v>
      </c>
      <c r="D821" s="151" t="s">
        <v>17960</v>
      </c>
      <c r="E821" s="275" t="s">
        <v>17969</v>
      </c>
      <c r="F821" s="275" t="s">
        <v>17970</v>
      </c>
      <c r="G821" s="275" t="s">
        <v>17971</v>
      </c>
      <c r="H821" s="152">
        <v>1</v>
      </c>
      <c r="I821" s="151" t="s">
        <v>17972</v>
      </c>
      <c r="J821" s="152">
        <v>128</v>
      </c>
      <c r="K821" s="152" t="s">
        <v>17962</v>
      </c>
      <c r="L821" s="151"/>
      <c r="M821" s="275" t="s">
        <v>17973</v>
      </c>
      <c r="N821" s="275"/>
      <c r="O821" s="275" t="s">
        <v>17980</v>
      </c>
      <c r="P821" s="275" t="s">
        <v>17965</v>
      </c>
      <c r="Q821" s="302"/>
      <c r="R821" s="302"/>
      <c r="S821" s="302"/>
      <c r="T821" s="302"/>
      <c r="U821" s="302"/>
    </row>
    <row r="822" spans="1:21" ht="13.5">
      <c r="A822" s="610">
        <v>1865</v>
      </c>
      <c r="B822" s="658"/>
      <c r="C822" s="611" t="s">
        <v>11520</v>
      </c>
      <c r="D822" s="611" t="s">
        <v>4227</v>
      </c>
      <c r="E822" s="610" t="s">
        <v>24520</v>
      </c>
      <c r="F822" s="610" t="s">
        <v>24521</v>
      </c>
      <c r="G822" s="610" t="s">
        <v>24522</v>
      </c>
      <c r="H822" s="630">
        <v>3</v>
      </c>
      <c r="I822" s="611" t="s">
        <v>1347</v>
      </c>
      <c r="J822" s="630">
        <v>8</v>
      </c>
      <c r="K822" s="630" t="s">
        <v>1358</v>
      </c>
      <c r="L822" s="611"/>
      <c r="M822" s="610" t="s">
        <v>1349</v>
      </c>
      <c r="N822" s="610"/>
      <c r="O822" s="610" t="s">
        <v>1202</v>
      </c>
      <c r="P822" s="610" t="s">
        <v>1629</v>
      </c>
      <c r="R822" s="302"/>
      <c r="S822" s="302"/>
      <c r="T822" s="302"/>
      <c r="U822" s="302"/>
    </row>
    <row r="823" spans="1:21" ht="13.5">
      <c r="A823" s="610">
        <v>2949</v>
      </c>
      <c r="B823" s="465" t="s">
        <v>9724</v>
      </c>
      <c r="C823" s="441" t="s">
        <v>11520</v>
      </c>
      <c r="D823" s="441" t="s">
        <v>9727</v>
      </c>
      <c r="E823" s="441" t="s">
        <v>9811</v>
      </c>
      <c r="F823" s="441" t="s">
        <v>9812</v>
      </c>
      <c r="G823" s="441" t="s">
        <v>17126</v>
      </c>
      <c r="H823" s="635">
        <v>7</v>
      </c>
      <c r="I823" s="441" t="s">
        <v>9750</v>
      </c>
      <c r="J823" s="635">
        <v>8</v>
      </c>
      <c r="K823" s="635" t="s">
        <v>9728</v>
      </c>
      <c r="L823" s="441"/>
      <c r="M823" s="441" t="s">
        <v>9751</v>
      </c>
      <c r="N823" s="441"/>
      <c r="O823" s="441" t="s">
        <v>9768</v>
      </c>
      <c r="P823" s="441" t="s">
        <v>9730</v>
      </c>
      <c r="Q823" s="760"/>
      <c r="R823" s="320"/>
      <c r="S823" s="320"/>
      <c r="T823" s="320"/>
      <c r="U823" s="320"/>
    </row>
    <row r="824" spans="1:21" ht="13.5">
      <c r="A824" s="610">
        <v>219</v>
      </c>
      <c r="B824" s="658"/>
      <c r="C824" s="611" t="s">
        <v>11520</v>
      </c>
      <c r="D824" s="611" t="s">
        <v>6950</v>
      </c>
      <c r="E824" s="610" t="s">
        <v>6925</v>
      </c>
      <c r="F824" s="610" t="s">
        <v>6927</v>
      </c>
      <c r="G824" s="610" t="s">
        <v>6928</v>
      </c>
      <c r="H824" s="630">
        <v>3</v>
      </c>
      <c r="I824" s="611" t="s">
        <v>1347</v>
      </c>
      <c r="J824" s="630">
        <v>4</v>
      </c>
      <c r="K824" s="630" t="s">
        <v>1358</v>
      </c>
      <c r="L824" s="611"/>
      <c r="M824" s="610" t="s">
        <v>1349</v>
      </c>
      <c r="N824" s="610" t="s">
        <v>6925</v>
      </c>
      <c r="O824" s="610" t="s">
        <v>6925</v>
      </c>
      <c r="P824" s="610" t="s">
        <v>1629</v>
      </c>
      <c r="R824" s="302"/>
      <c r="S824" s="302"/>
      <c r="T824" s="302"/>
      <c r="U824" s="302"/>
    </row>
    <row r="825" spans="1:21" ht="13.5">
      <c r="A825" s="610">
        <v>222</v>
      </c>
      <c r="B825" s="658"/>
      <c r="C825" s="611" t="s">
        <v>11520</v>
      </c>
      <c r="D825" s="611" t="s">
        <v>9589</v>
      </c>
      <c r="E825" s="610" t="s">
        <v>6925</v>
      </c>
      <c r="F825" s="610" t="s">
        <v>6927</v>
      </c>
      <c r="G825" s="610" t="s">
        <v>6928</v>
      </c>
      <c r="H825" s="630">
        <v>1</v>
      </c>
      <c r="I825" s="611" t="s">
        <v>1347</v>
      </c>
      <c r="J825" s="630">
        <v>4</v>
      </c>
      <c r="K825" s="630" t="s">
        <v>1358</v>
      </c>
      <c r="L825" s="611"/>
      <c r="M825" s="610" t="s">
        <v>1349</v>
      </c>
      <c r="N825" s="610" t="s">
        <v>6925</v>
      </c>
      <c r="O825" s="610" t="s">
        <v>6925</v>
      </c>
      <c r="P825" s="610" t="s">
        <v>1629</v>
      </c>
      <c r="R825" s="302"/>
      <c r="S825" s="302"/>
      <c r="T825" s="302"/>
      <c r="U825" s="302"/>
    </row>
    <row r="826" spans="1:21" ht="13.5">
      <c r="A826" s="610">
        <v>947</v>
      </c>
      <c r="B826" s="658"/>
      <c r="C826" s="611" t="s">
        <v>11520</v>
      </c>
      <c r="D826" s="611" t="s">
        <v>2247</v>
      </c>
      <c r="E826" s="610" t="s">
        <v>2289</v>
      </c>
      <c r="F826" s="610" t="s">
        <v>2290</v>
      </c>
      <c r="G826" s="610" t="s">
        <v>2291</v>
      </c>
      <c r="H826" s="630">
        <v>14</v>
      </c>
      <c r="I826" s="611" t="s">
        <v>1347</v>
      </c>
      <c r="J826" s="630">
        <v>4000</v>
      </c>
      <c r="K826" s="630" t="s">
        <v>1358</v>
      </c>
      <c r="L826" s="611"/>
      <c r="M826" s="610" t="s">
        <v>1349</v>
      </c>
      <c r="N826" s="610" t="s">
        <v>2289</v>
      </c>
      <c r="O826" s="610" t="s">
        <v>2289</v>
      </c>
      <c r="P826" s="610" t="s">
        <v>1705</v>
      </c>
      <c r="R826" s="302"/>
      <c r="S826" s="302"/>
      <c r="T826" s="302"/>
      <c r="U826" s="302"/>
    </row>
    <row r="827" spans="1:21" ht="13.5">
      <c r="A827" s="610">
        <v>615</v>
      </c>
      <c r="B827" s="695"/>
      <c r="C827" s="426" t="s">
        <v>16214</v>
      </c>
      <c r="D827" s="426" t="s">
        <v>2034</v>
      </c>
      <c r="E827" s="426" t="s">
        <v>16220</v>
      </c>
      <c r="F827" s="671" t="s">
        <v>16208</v>
      </c>
      <c r="G827" s="671" t="s">
        <v>16210</v>
      </c>
      <c r="H827" s="696">
        <v>15</v>
      </c>
      <c r="I827" s="426" t="s">
        <v>5844</v>
      </c>
      <c r="J827" s="696">
        <v>256</v>
      </c>
      <c r="K827" s="696" t="s">
        <v>16035</v>
      </c>
      <c r="L827" s="426" t="s">
        <v>16215</v>
      </c>
      <c r="M827" s="671" t="s">
        <v>16216</v>
      </c>
      <c r="N827" s="671" t="s">
        <v>16038</v>
      </c>
      <c r="O827" s="671" t="s">
        <v>16038</v>
      </c>
      <c r="P827" s="671" t="s">
        <v>16039</v>
      </c>
      <c r="Q827" s="697"/>
      <c r="R827" s="320"/>
      <c r="S827" s="320"/>
      <c r="T827" s="320"/>
      <c r="U827" s="320"/>
    </row>
    <row r="828" spans="1:21" ht="13.5">
      <c r="A828" s="610">
        <v>683</v>
      </c>
      <c r="B828" s="709"/>
      <c r="C828" s="611" t="s">
        <v>16033</v>
      </c>
      <c r="D828" s="710" t="s">
        <v>2063</v>
      </c>
      <c r="E828" s="710" t="s">
        <v>16207</v>
      </c>
      <c r="F828" s="711" t="s">
        <v>16209</v>
      </c>
      <c r="G828" s="711" t="s">
        <v>16210</v>
      </c>
      <c r="H828" s="712">
        <v>27</v>
      </c>
      <c r="I828" s="710" t="s">
        <v>16034</v>
      </c>
      <c r="J828" s="712">
        <v>256</v>
      </c>
      <c r="K828" s="712" t="s">
        <v>16035</v>
      </c>
      <c r="L828" s="710" t="s">
        <v>16036</v>
      </c>
      <c r="M828" s="711" t="s">
        <v>16037</v>
      </c>
      <c r="N828" s="710" t="s">
        <v>16038</v>
      </c>
      <c r="O828" s="710" t="s">
        <v>16038</v>
      </c>
      <c r="P828" s="711" t="s">
        <v>16039</v>
      </c>
      <c r="Q828" s="713"/>
      <c r="R828" s="320"/>
      <c r="S828" s="320"/>
      <c r="T828" s="320"/>
      <c r="U828" s="320"/>
    </row>
    <row r="829" spans="1:21" ht="13.5">
      <c r="A829" s="610">
        <v>735</v>
      </c>
      <c r="B829" s="695"/>
      <c r="C829" s="611" t="s">
        <v>16033</v>
      </c>
      <c r="D829" s="426" t="s">
        <v>5099</v>
      </c>
      <c r="E829" s="710" t="s">
        <v>16207</v>
      </c>
      <c r="F829" s="711" t="s">
        <v>16209</v>
      </c>
      <c r="G829" s="711" t="s">
        <v>16210</v>
      </c>
      <c r="H829" s="696">
        <v>44</v>
      </c>
      <c r="I829" s="426" t="s">
        <v>5844</v>
      </c>
      <c r="J829" s="696">
        <v>256</v>
      </c>
      <c r="K829" s="696" t="s">
        <v>16035</v>
      </c>
      <c r="L829" s="671" t="s">
        <v>16036</v>
      </c>
      <c r="M829" s="308" t="s">
        <v>7084</v>
      </c>
      <c r="N829" s="671" t="s">
        <v>16038</v>
      </c>
      <c r="O829" s="671" t="s">
        <v>16038</v>
      </c>
      <c r="P829" s="671" t="s">
        <v>16039</v>
      </c>
      <c r="Q829" s="697"/>
      <c r="R829" s="320"/>
      <c r="S829" s="320"/>
      <c r="T829" s="320"/>
      <c r="U829" s="320"/>
    </row>
    <row r="830" spans="1:21" ht="13.5">
      <c r="A830" s="610">
        <v>3378</v>
      </c>
      <c r="B830" s="774" t="s">
        <v>13944</v>
      </c>
      <c r="C830" s="426" t="s">
        <v>13941</v>
      </c>
      <c r="D830" s="426" t="s">
        <v>10386</v>
      </c>
      <c r="E830" s="426" t="s">
        <v>13967</v>
      </c>
      <c r="F830" s="426" t="s">
        <v>13968</v>
      </c>
      <c r="G830" s="426" t="s">
        <v>17198</v>
      </c>
      <c r="H830" s="696">
        <v>9</v>
      </c>
      <c r="I830" s="426" t="s">
        <v>1347</v>
      </c>
      <c r="J830" s="696">
        <v>30</v>
      </c>
      <c r="K830" s="696" t="s">
        <v>13969</v>
      </c>
      <c r="L830" s="426"/>
      <c r="M830" s="426" t="s">
        <v>13943</v>
      </c>
      <c r="N830" s="426"/>
      <c r="O830" s="426" t="s">
        <v>13970</v>
      </c>
      <c r="P830" s="426" t="s">
        <v>13939</v>
      </c>
      <c r="Q830" s="697"/>
      <c r="R830" s="320"/>
      <c r="S830" s="320"/>
      <c r="T830" s="320"/>
      <c r="U830" s="320"/>
    </row>
    <row r="831" spans="1:21" ht="13.5">
      <c r="A831" s="610">
        <v>3399</v>
      </c>
      <c r="B831" s="774" t="s">
        <v>13944</v>
      </c>
      <c r="C831" s="426" t="s">
        <v>13972</v>
      </c>
      <c r="D831" s="426" t="s">
        <v>13973</v>
      </c>
      <c r="E831" s="426" t="s">
        <v>13974</v>
      </c>
      <c r="F831" s="426" t="s">
        <v>13975</v>
      </c>
      <c r="G831" s="426" t="s">
        <v>17198</v>
      </c>
      <c r="H831" s="696">
        <v>9</v>
      </c>
      <c r="I831" s="426" t="s">
        <v>1347</v>
      </c>
      <c r="J831" s="696">
        <v>30</v>
      </c>
      <c r="K831" s="696" t="s">
        <v>13954</v>
      </c>
      <c r="L831" s="426"/>
      <c r="M831" s="426" t="s">
        <v>13943</v>
      </c>
      <c r="N831" s="426"/>
      <c r="O831" s="426" t="s">
        <v>13970</v>
      </c>
      <c r="P831" s="426" t="s">
        <v>13939</v>
      </c>
      <c r="Q831" s="697"/>
      <c r="R831" s="320"/>
      <c r="S831" s="320"/>
      <c r="T831" s="320"/>
      <c r="U831" s="320"/>
    </row>
    <row r="832" spans="1:21" ht="13.5">
      <c r="A832" s="610">
        <v>3346</v>
      </c>
      <c r="B832" s="774" t="s">
        <v>13940</v>
      </c>
      <c r="C832" s="426" t="s">
        <v>13941</v>
      </c>
      <c r="D832" s="704" t="s">
        <v>13951</v>
      </c>
      <c r="E832" s="426" t="s">
        <v>13952</v>
      </c>
      <c r="F832" s="426" t="s">
        <v>13953</v>
      </c>
      <c r="G832" s="426" t="s">
        <v>17195</v>
      </c>
      <c r="H832" s="696">
        <v>9</v>
      </c>
      <c r="I832" s="426" t="s">
        <v>1347</v>
      </c>
      <c r="J832" s="696">
        <v>30</v>
      </c>
      <c r="K832" s="696" t="s">
        <v>13954</v>
      </c>
      <c r="L832" s="426"/>
      <c r="M832" s="426" t="s">
        <v>13943</v>
      </c>
      <c r="N832" s="426"/>
      <c r="O832" s="426" t="s">
        <v>13955</v>
      </c>
      <c r="P832" s="426" t="s">
        <v>13939</v>
      </c>
      <c r="Q832" s="697"/>
      <c r="R832" s="320"/>
      <c r="S832" s="320"/>
      <c r="T832" s="320"/>
      <c r="U832" s="320"/>
    </row>
    <row r="833" spans="1:21" ht="13.5">
      <c r="A833" s="610">
        <v>6006</v>
      </c>
      <c r="B833" s="855" t="s">
        <v>26056</v>
      </c>
      <c r="C833" s="679" t="s">
        <v>11520</v>
      </c>
      <c r="D833" s="679" t="s">
        <v>26134</v>
      </c>
      <c r="E833" s="679" t="s">
        <v>13952</v>
      </c>
      <c r="F833" s="679" t="s">
        <v>13953</v>
      </c>
      <c r="G833" s="679" t="s">
        <v>17195</v>
      </c>
      <c r="H833" s="681">
        <v>5</v>
      </c>
      <c r="I833" s="679" t="s">
        <v>1347</v>
      </c>
      <c r="J833" s="681">
        <v>30</v>
      </c>
      <c r="K833" s="681" t="s">
        <v>5824</v>
      </c>
      <c r="L833" s="679"/>
      <c r="M833" s="679" t="s">
        <v>7093</v>
      </c>
      <c r="N833" s="679"/>
      <c r="O833" s="679" t="s">
        <v>13955</v>
      </c>
      <c r="P833" s="679" t="s">
        <v>5797</v>
      </c>
      <c r="Q833" s="682"/>
      <c r="R833" s="856"/>
      <c r="S833" s="856"/>
      <c r="T833" s="856"/>
      <c r="U833" s="856"/>
    </row>
    <row r="834" spans="1:21" ht="13.5">
      <c r="A834" s="610">
        <v>616</v>
      </c>
      <c r="B834" s="695"/>
      <c r="C834" s="426" t="s">
        <v>16214</v>
      </c>
      <c r="D834" s="426" t="s">
        <v>2034</v>
      </c>
      <c r="E834" s="426" t="s">
        <v>16054</v>
      </c>
      <c r="F834" s="671" t="s">
        <v>16217</v>
      </c>
      <c r="G834" s="671" t="s">
        <v>16955</v>
      </c>
      <c r="H834" s="696">
        <v>16</v>
      </c>
      <c r="I834" s="426" t="s">
        <v>5844</v>
      </c>
      <c r="J834" s="696">
        <v>256</v>
      </c>
      <c r="K834" s="696" t="s">
        <v>16035</v>
      </c>
      <c r="L834" s="426" t="s">
        <v>16215</v>
      </c>
      <c r="M834" s="671" t="s">
        <v>16216</v>
      </c>
      <c r="N834" s="671" t="s">
        <v>16038</v>
      </c>
      <c r="O834" s="671" t="s">
        <v>16038</v>
      </c>
      <c r="P834" s="671" t="s">
        <v>16039</v>
      </c>
      <c r="Q834" s="697"/>
      <c r="R834" s="320"/>
      <c r="S834" s="320"/>
      <c r="T834" s="320"/>
      <c r="U834" s="320"/>
    </row>
    <row r="835" spans="1:21" ht="13.5">
      <c r="A835" s="610">
        <v>684</v>
      </c>
      <c r="B835" s="709"/>
      <c r="C835" s="611" t="s">
        <v>16033</v>
      </c>
      <c r="D835" s="710" t="s">
        <v>2063</v>
      </c>
      <c r="E835" s="710" t="s">
        <v>16054</v>
      </c>
      <c r="F835" s="711" t="s">
        <v>16040</v>
      </c>
      <c r="G835" s="711" t="s">
        <v>16955</v>
      </c>
      <c r="H835" s="712">
        <v>28</v>
      </c>
      <c r="I835" s="710" t="s">
        <v>16034</v>
      </c>
      <c r="J835" s="712">
        <v>256</v>
      </c>
      <c r="K835" s="712" t="s">
        <v>16035</v>
      </c>
      <c r="L835" s="710" t="s">
        <v>16036</v>
      </c>
      <c r="M835" s="711" t="s">
        <v>16037</v>
      </c>
      <c r="N835" s="710" t="s">
        <v>16038</v>
      </c>
      <c r="O835" s="710" t="s">
        <v>16038</v>
      </c>
      <c r="P835" s="711" t="s">
        <v>16039</v>
      </c>
      <c r="Q835" s="713"/>
      <c r="R835" s="320"/>
      <c r="S835" s="320"/>
      <c r="T835" s="320"/>
      <c r="U835" s="320"/>
    </row>
    <row r="836" spans="1:21" ht="13.5">
      <c r="A836" s="610">
        <v>736</v>
      </c>
      <c r="B836" s="695"/>
      <c r="C836" s="611" t="s">
        <v>16033</v>
      </c>
      <c r="D836" s="426" t="s">
        <v>5099</v>
      </c>
      <c r="E836" s="710" t="s">
        <v>16054</v>
      </c>
      <c r="F836" s="711" t="s">
        <v>16040</v>
      </c>
      <c r="G836" s="711" t="s">
        <v>16955</v>
      </c>
      <c r="H836" s="696">
        <v>45</v>
      </c>
      <c r="I836" s="426" t="s">
        <v>5844</v>
      </c>
      <c r="J836" s="696">
        <v>256</v>
      </c>
      <c r="K836" s="696" t="s">
        <v>16035</v>
      </c>
      <c r="L836" s="671" t="s">
        <v>16036</v>
      </c>
      <c r="M836" s="308" t="s">
        <v>7084</v>
      </c>
      <c r="N836" s="671" t="s">
        <v>16038</v>
      </c>
      <c r="O836" s="671" t="s">
        <v>16038</v>
      </c>
      <c r="P836" s="671" t="s">
        <v>16039</v>
      </c>
      <c r="Q836" s="697"/>
      <c r="R836" s="320"/>
      <c r="S836" s="320"/>
      <c r="T836" s="320"/>
      <c r="U836" s="320"/>
    </row>
    <row r="837" spans="1:21" ht="13.5">
      <c r="A837" s="610">
        <v>802</v>
      </c>
      <c r="B837" s="658"/>
      <c r="C837" s="611" t="s">
        <v>1344</v>
      </c>
      <c r="D837" s="611" t="s">
        <v>13307</v>
      </c>
      <c r="E837" s="610" t="s">
        <v>13322</v>
      </c>
      <c r="F837" s="610" t="s">
        <v>13324</v>
      </c>
      <c r="G837" s="610" t="s">
        <v>13326</v>
      </c>
      <c r="H837" s="132">
        <v>1</v>
      </c>
      <c r="I837" s="69" t="s">
        <v>1347</v>
      </c>
      <c r="J837" s="132">
        <v>8</v>
      </c>
      <c r="K837" s="132" t="s">
        <v>1358</v>
      </c>
      <c r="L837" s="69"/>
      <c r="M837" s="71" t="s">
        <v>1349</v>
      </c>
      <c r="N837" s="71"/>
      <c r="O837" s="71" t="s">
        <v>921</v>
      </c>
      <c r="P837" s="71" t="s">
        <v>1629</v>
      </c>
      <c r="R837" s="302"/>
      <c r="S837" s="302"/>
      <c r="T837" s="302"/>
      <c r="U837" s="302"/>
    </row>
    <row r="838" spans="1:21" ht="13.5">
      <c r="A838" s="610">
        <v>2157</v>
      </c>
      <c r="B838" s="213"/>
      <c r="C838" s="611" t="s">
        <v>11520</v>
      </c>
      <c r="D838" s="40" t="s">
        <v>5924</v>
      </c>
      <c r="E838" s="877" t="s">
        <v>6671</v>
      </c>
      <c r="F838" s="40" t="s">
        <v>5925</v>
      </c>
      <c r="G838" s="611" t="s">
        <v>5926</v>
      </c>
      <c r="H838" s="117">
        <v>9</v>
      </c>
      <c r="I838" s="40" t="s">
        <v>5927</v>
      </c>
      <c r="J838" s="117">
        <v>8</v>
      </c>
      <c r="K838" s="117" t="s">
        <v>5921</v>
      </c>
      <c r="L838" s="40"/>
      <c r="M838" s="40" t="s">
        <v>1349</v>
      </c>
      <c r="N838" s="878"/>
      <c r="O838" s="878" t="s">
        <v>5928</v>
      </c>
      <c r="P838" s="117" t="s">
        <v>5923</v>
      </c>
      <c r="Q838" s="320"/>
      <c r="R838" s="320"/>
      <c r="S838" s="320"/>
      <c r="T838" s="320"/>
      <c r="U838" s="320"/>
    </row>
    <row r="839" spans="1:21" ht="13.5">
      <c r="A839" s="610">
        <v>5128</v>
      </c>
      <c r="B839" s="901" t="s">
        <v>21316</v>
      </c>
      <c r="C839" s="771" t="s">
        <v>1344</v>
      </c>
      <c r="D839" s="959" t="s">
        <v>21058</v>
      </c>
      <c r="E839" s="976" t="s">
        <v>6671</v>
      </c>
      <c r="F839" s="976" t="str">
        <f>"P"&amp;G839</f>
        <v>PSTART_DATE_ACTIVE</v>
      </c>
      <c r="G839" s="997" t="s">
        <v>5926</v>
      </c>
      <c r="H839" s="1005">
        <v>3</v>
      </c>
      <c r="I839" s="976" t="s">
        <v>1363</v>
      </c>
      <c r="J839" s="1048" t="s">
        <v>21219</v>
      </c>
      <c r="K839" s="1005" t="s">
        <v>1358</v>
      </c>
      <c r="L839" s="976"/>
      <c r="M839" s="976" t="s">
        <v>1349</v>
      </c>
      <c r="N839" s="976"/>
      <c r="O839" s="976" t="s">
        <v>23255</v>
      </c>
      <c r="P839" s="893" t="s">
        <v>18562</v>
      </c>
    </row>
    <row r="840" spans="1:21" ht="13.5">
      <c r="A840" s="610">
        <v>594</v>
      </c>
      <c r="B840" s="658"/>
      <c r="C840" s="611" t="s">
        <v>11520</v>
      </c>
      <c r="D840" s="611" t="s">
        <v>2022</v>
      </c>
      <c r="E840" s="610" t="s">
        <v>1202</v>
      </c>
      <c r="F840" s="610" t="s">
        <v>1937</v>
      </c>
      <c r="G840" s="610" t="s">
        <v>1938</v>
      </c>
      <c r="H840" s="630">
        <v>2</v>
      </c>
      <c r="I840" s="611" t="s">
        <v>1363</v>
      </c>
      <c r="J840" s="630">
        <v>0</v>
      </c>
      <c r="K840" s="630" t="s">
        <v>1358</v>
      </c>
      <c r="L840" s="611"/>
      <c r="M840" s="610" t="s">
        <v>1349</v>
      </c>
      <c r="N840" s="610" t="s">
        <v>1202</v>
      </c>
      <c r="O840" s="610" t="s">
        <v>1202</v>
      </c>
      <c r="P840" s="610" t="s">
        <v>1861</v>
      </c>
      <c r="R840" s="302"/>
      <c r="S840" s="302"/>
      <c r="T840" s="302"/>
      <c r="U840" s="302"/>
    </row>
    <row r="841" spans="1:21" ht="13.5">
      <c r="A841" s="610">
        <v>1059</v>
      </c>
      <c r="B841" s="658"/>
      <c r="C841" s="611" t="s">
        <v>11520</v>
      </c>
      <c r="D841" s="611" t="s">
        <v>2528</v>
      </c>
      <c r="E841" s="610" t="s">
        <v>1202</v>
      </c>
      <c r="F841" s="610" t="s">
        <v>16747</v>
      </c>
      <c r="G841" s="610" t="s">
        <v>1938</v>
      </c>
      <c r="H841" s="630">
        <v>2</v>
      </c>
      <c r="I841" s="611" t="s">
        <v>1363</v>
      </c>
      <c r="J841" s="630">
        <v>0</v>
      </c>
      <c r="K841" s="630" t="s">
        <v>1348</v>
      </c>
      <c r="L841" s="611"/>
      <c r="M841" s="610" t="s">
        <v>1349</v>
      </c>
      <c r="N841" s="610"/>
      <c r="O841" s="610" t="s">
        <v>921</v>
      </c>
      <c r="P841" s="610" t="s">
        <v>2509</v>
      </c>
      <c r="R841" s="302"/>
      <c r="S841" s="302"/>
      <c r="T841" s="302"/>
      <c r="U841" s="302"/>
    </row>
    <row r="842" spans="1:21" ht="13.5">
      <c r="A842" s="610">
        <v>1064</v>
      </c>
      <c r="B842" s="658"/>
      <c r="C842" s="611" t="s">
        <v>11520</v>
      </c>
      <c r="D842" s="611" t="s">
        <v>2530</v>
      </c>
      <c r="E842" s="610" t="s">
        <v>1202</v>
      </c>
      <c r="F842" s="610" t="s">
        <v>1937</v>
      </c>
      <c r="G842" s="610" t="s">
        <v>1938</v>
      </c>
      <c r="H842" s="630">
        <v>3</v>
      </c>
      <c r="I842" s="611" t="s">
        <v>1363</v>
      </c>
      <c r="J842" s="630">
        <v>0</v>
      </c>
      <c r="K842" s="630" t="s">
        <v>1348</v>
      </c>
      <c r="L842" s="611"/>
      <c r="M842" s="610" t="s">
        <v>1349</v>
      </c>
      <c r="N842" s="610"/>
      <c r="O842" s="610" t="s">
        <v>921</v>
      </c>
      <c r="P842" s="610" t="s">
        <v>2509</v>
      </c>
      <c r="R842" s="302"/>
      <c r="S842" s="302"/>
      <c r="T842" s="302"/>
      <c r="U842" s="302"/>
    </row>
    <row r="843" spans="1:21" ht="13.5">
      <c r="A843" s="610">
        <v>1085</v>
      </c>
      <c r="B843" s="629"/>
      <c r="C843" s="611" t="s">
        <v>11520</v>
      </c>
      <c r="D843" s="611" t="s">
        <v>2566</v>
      </c>
      <c r="E843" s="610" t="s">
        <v>1202</v>
      </c>
      <c r="F843" s="610" t="s">
        <v>1937</v>
      </c>
      <c r="G843" s="445" t="s">
        <v>1938</v>
      </c>
      <c r="H843" s="430">
        <v>5</v>
      </c>
      <c r="I843" s="611" t="s">
        <v>5927</v>
      </c>
      <c r="J843" s="630">
        <v>0</v>
      </c>
      <c r="K843" s="630" t="s">
        <v>1358</v>
      </c>
      <c r="L843" s="611"/>
      <c r="M843" s="610" t="s">
        <v>1349</v>
      </c>
      <c r="N843" s="610"/>
      <c r="O843" s="610" t="s">
        <v>2579</v>
      </c>
      <c r="P843" s="610" t="s">
        <v>1629</v>
      </c>
      <c r="R843" s="302"/>
      <c r="S843" s="302"/>
      <c r="T843" s="302"/>
      <c r="U843" s="302"/>
    </row>
    <row r="844" spans="1:21" ht="13.5">
      <c r="A844" s="610">
        <v>1863</v>
      </c>
      <c r="B844" s="944" t="s">
        <v>18741</v>
      </c>
      <c r="C844" s="611" t="s">
        <v>11520</v>
      </c>
      <c r="D844" s="611" t="s">
        <v>4227</v>
      </c>
      <c r="E844" s="610" t="s">
        <v>1202</v>
      </c>
      <c r="F844" s="610" t="s">
        <v>1937</v>
      </c>
      <c r="G844" s="610" t="s">
        <v>1938</v>
      </c>
      <c r="H844" s="630">
        <v>1</v>
      </c>
      <c r="I844" s="611" t="s">
        <v>1363</v>
      </c>
      <c r="J844" s="630">
        <v>0</v>
      </c>
      <c r="K844" s="630" t="s">
        <v>1358</v>
      </c>
      <c r="L844" s="611"/>
      <c r="M844" s="610" t="s">
        <v>1349</v>
      </c>
      <c r="N844" s="610"/>
      <c r="O844" s="610" t="s">
        <v>1202</v>
      </c>
      <c r="P844" s="610" t="s">
        <v>1629</v>
      </c>
      <c r="R844" s="302"/>
      <c r="S844" s="302"/>
      <c r="T844" s="302"/>
      <c r="U844" s="302"/>
    </row>
    <row r="845" spans="1:21" ht="13.5">
      <c r="A845" s="610">
        <v>3543</v>
      </c>
      <c r="B845" s="433"/>
      <c r="C845" s="611" t="s">
        <v>11520</v>
      </c>
      <c r="D845" s="610" t="s">
        <v>10089</v>
      </c>
      <c r="E845" s="877" t="s">
        <v>1202</v>
      </c>
      <c r="F845" s="40" t="s">
        <v>6727</v>
      </c>
      <c r="G845" s="611" t="s">
        <v>1938</v>
      </c>
      <c r="H845" s="117">
        <v>8</v>
      </c>
      <c r="I845" s="40" t="s">
        <v>5927</v>
      </c>
      <c r="J845" s="117">
        <v>8</v>
      </c>
      <c r="K845" s="117" t="s">
        <v>5841</v>
      </c>
      <c r="L845" s="40"/>
      <c r="M845" s="40" t="s">
        <v>1349</v>
      </c>
      <c r="N845" s="878"/>
      <c r="O845" s="878" t="s">
        <v>5928</v>
      </c>
      <c r="P845" s="610" t="s">
        <v>2509</v>
      </c>
      <c r="Q845" s="320"/>
      <c r="R845" s="320"/>
      <c r="S845" s="320"/>
      <c r="T845" s="320"/>
      <c r="U845" s="320"/>
    </row>
    <row r="846" spans="1:21" ht="13.5">
      <c r="A846" s="610">
        <v>2015</v>
      </c>
      <c r="B846" s="629"/>
      <c r="C846" s="611" t="s">
        <v>11520</v>
      </c>
      <c r="D846" s="611" t="s">
        <v>4444</v>
      </c>
      <c r="E846" s="610" t="s">
        <v>4572</v>
      </c>
      <c r="F846" s="610" t="s">
        <v>4573</v>
      </c>
      <c r="G846" s="610" t="s">
        <v>4574</v>
      </c>
      <c r="H846" s="630">
        <v>44</v>
      </c>
      <c r="I846" s="611" t="s">
        <v>1347</v>
      </c>
      <c r="J846" s="630">
        <v>10</v>
      </c>
      <c r="K846" s="630" t="s">
        <v>1358</v>
      </c>
      <c r="L846" s="611"/>
      <c r="M846" s="610" t="s">
        <v>1349</v>
      </c>
      <c r="N846" s="610"/>
      <c r="O846" s="610" t="s">
        <v>4575</v>
      </c>
      <c r="P846" s="610" t="s">
        <v>2869</v>
      </c>
      <c r="R846" s="302"/>
      <c r="S846" s="302"/>
      <c r="T846" s="302"/>
      <c r="U846" s="302"/>
    </row>
    <row r="847" spans="1:21" ht="13.5">
      <c r="A847" s="610">
        <v>1820</v>
      </c>
      <c r="B847" s="629" t="s">
        <v>5791</v>
      </c>
      <c r="C847" s="611" t="s">
        <v>11520</v>
      </c>
      <c r="D847" s="611" t="s">
        <v>4083</v>
      </c>
      <c r="E847" s="610" t="s">
        <v>6644</v>
      </c>
      <c r="F847" s="610" t="s">
        <v>5788</v>
      </c>
      <c r="G847" s="610" t="s">
        <v>5785</v>
      </c>
      <c r="H847" s="630">
        <v>62</v>
      </c>
      <c r="I847" s="611" t="s">
        <v>1347</v>
      </c>
      <c r="J847" s="630">
        <v>20</v>
      </c>
      <c r="K847" s="630" t="s">
        <v>1358</v>
      </c>
      <c r="L847" s="611"/>
      <c r="M847" s="610" t="s">
        <v>1349</v>
      </c>
      <c r="N847" s="610"/>
      <c r="O847" s="610" t="s">
        <v>17675</v>
      </c>
      <c r="P847" s="610" t="s">
        <v>1835</v>
      </c>
      <c r="R847" s="302"/>
      <c r="S847" s="302"/>
      <c r="T847" s="302"/>
      <c r="U847" s="302"/>
    </row>
    <row r="848" spans="1:21" ht="13.5">
      <c r="A848" s="610">
        <v>665</v>
      </c>
      <c r="B848" s="906"/>
      <c r="C848" s="611" t="s">
        <v>11520</v>
      </c>
      <c r="D848" s="710" t="s">
        <v>2063</v>
      </c>
      <c r="E848" s="710" t="s">
        <v>2064</v>
      </c>
      <c r="F848" s="711" t="s">
        <v>2065</v>
      </c>
      <c r="G848" s="711" t="s">
        <v>2066</v>
      </c>
      <c r="H848" s="712">
        <v>8</v>
      </c>
      <c r="I848" s="710" t="s">
        <v>1353</v>
      </c>
      <c r="J848" s="712">
        <v>0</v>
      </c>
      <c r="K848" s="712" t="s">
        <v>1348</v>
      </c>
      <c r="L848" s="710">
        <v>0</v>
      </c>
      <c r="M848" s="711" t="s">
        <v>1349</v>
      </c>
      <c r="N848" s="710" t="s">
        <v>2064</v>
      </c>
      <c r="O848" s="710" t="s">
        <v>2064</v>
      </c>
      <c r="P848" s="711" t="s">
        <v>1350</v>
      </c>
      <c r="Q848" s="713"/>
      <c r="R848" s="320"/>
      <c r="S848" s="320"/>
      <c r="T848" s="320"/>
      <c r="U848" s="320"/>
    </row>
    <row r="849" spans="1:21" ht="13.5">
      <c r="A849" s="610">
        <v>705</v>
      </c>
      <c r="B849" s="819"/>
      <c r="C849" s="611" t="s">
        <v>11520</v>
      </c>
      <c r="D849" s="426" t="s">
        <v>7071</v>
      </c>
      <c r="E849" s="426" t="s">
        <v>2064</v>
      </c>
      <c r="F849" s="671" t="s">
        <v>2065</v>
      </c>
      <c r="G849" s="671" t="s">
        <v>2066</v>
      </c>
      <c r="H849" s="696">
        <v>13</v>
      </c>
      <c r="I849" s="426" t="s">
        <v>1353</v>
      </c>
      <c r="J849" s="696">
        <v>0</v>
      </c>
      <c r="K849" s="696" t="s">
        <v>1348</v>
      </c>
      <c r="L849" s="426">
        <v>0</v>
      </c>
      <c r="M849" s="671" t="s">
        <v>1349</v>
      </c>
      <c r="N849" s="671" t="s">
        <v>2064</v>
      </c>
      <c r="O849" s="671" t="s">
        <v>2064</v>
      </c>
      <c r="P849" s="671" t="s">
        <v>1350</v>
      </c>
      <c r="Q849" s="697"/>
      <c r="R849" s="320"/>
      <c r="S849" s="320"/>
      <c r="T849" s="320"/>
      <c r="U849" s="320"/>
    </row>
    <row r="850" spans="1:21" ht="13.5">
      <c r="A850" s="610">
        <v>2006</v>
      </c>
      <c r="B850" s="629"/>
      <c r="C850" s="611" t="s">
        <v>11520</v>
      </c>
      <c r="D850" s="611" t="s">
        <v>4444</v>
      </c>
      <c r="E850" s="610" t="s">
        <v>4542</v>
      </c>
      <c r="F850" s="610" t="s">
        <v>4543</v>
      </c>
      <c r="G850" s="610" t="s">
        <v>4544</v>
      </c>
      <c r="H850" s="630">
        <v>35</v>
      </c>
      <c r="I850" s="611" t="s">
        <v>1347</v>
      </c>
      <c r="J850" s="630">
        <v>1</v>
      </c>
      <c r="K850" s="630" t="s">
        <v>1358</v>
      </c>
      <c r="L850" s="611" t="s">
        <v>1348</v>
      </c>
      <c r="M850" s="610" t="s">
        <v>1349</v>
      </c>
      <c r="N850" s="610"/>
      <c r="O850" s="610" t="s">
        <v>4545</v>
      </c>
      <c r="P850" s="610" t="s">
        <v>2869</v>
      </c>
      <c r="R850" s="302"/>
      <c r="S850" s="302"/>
      <c r="T850" s="302"/>
      <c r="U850" s="302"/>
    </row>
    <row r="851" spans="1:21" ht="13.5">
      <c r="A851" s="610">
        <v>1982</v>
      </c>
      <c r="B851" s="629"/>
      <c r="C851" s="611" t="s">
        <v>11520</v>
      </c>
      <c r="D851" s="611" t="s">
        <v>4444</v>
      </c>
      <c r="E851" s="610" t="s">
        <v>4480</v>
      </c>
      <c r="F851" s="610" t="s">
        <v>4481</v>
      </c>
      <c r="G851" s="610" t="s">
        <v>4482</v>
      </c>
      <c r="H851" s="630">
        <v>10</v>
      </c>
      <c r="I851" s="611" t="s">
        <v>1347</v>
      </c>
      <c r="J851" s="630">
        <v>300</v>
      </c>
      <c r="K851" s="630" t="s">
        <v>1358</v>
      </c>
      <c r="L851" s="611"/>
      <c r="M851" s="610" t="s">
        <v>1349</v>
      </c>
      <c r="N851" s="610"/>
      <c r="O851" s="610" t="s">
        <v>4327</v>
      </c>
      <c r="P851" s="610" t="s">
        <v>2869</v>
      </c>
      <c r="R851" s="302"/>
      <c r="S851" s="302"/>
      <c r="T851" s="302"/>
      <c r="U851" s="302"/>
    </row>
    <row r="852" spans="1:21" ht="13.5">
      <c r="A852" s="610">
        <v>991</v>
      </c>
      <c r="B852" s="629" t="s">
        <v>2406</v>
      </c>
      <c r="C852" s="611" t="s">
        <v>11520</v>
      </c>
      <c r="D852" s="611" t="s">
        <v>2382</v>
      </c>
      <c r="E852" s="610" t="s">
        <v>2416</v>
      </c>
      <c r="F852" s="610" t="s">
        <v>2417</v>
      </c>
      <c r="G852" s="610" t="s">
        <v>2418</v>
      </c>
      <c r="H852" s="630">
        <v>10</v>
      </c>
      <c r="I852" s="611" t="s">
        <v>1347</v>
      </c>
      <c r="J852" s="630">
        <v>4000</v>
      </c>
      <c r="K852" s="630" t="s">
        <v>1358</v>
      </c>
      <c r="L852" s="611"/>
      <c r="M852" s="610" t="s">
        <v>1349</v>
      </c>
      <c r="N852" s="610" t="s">
        <v>2416</v>
      </c>
      <c r="O852" s="610" t="s">
        <v>2416</v>
      </c>
      <c r="P852" s="610" t="s">
        <v>1629</v>
      </c>
      <c r="R852" s="302"/>
      <c r="S852" s="302"/>
      <c r="T852" s="302"/>
      <c r="U852" s="302"/>
    </row>
    <row r="853" spans="1:21" ht="13.5">
      <c r="A853" s="610">
        <v>1004</v>
      </c>
      <c r="B853" s="629" t="s">
        <v>2406</v>
      </c>
      <c r="C853" s="611" t="s">
        <v>11520</v>
      </c>
      <c r="D853" s="611" t="s">
        <v>2422</v>
      </c>
      <c r="E853" s="610" t="s">
        <v>2416</v>
      </c>
      <c r="F853" s="610" t="s">
        <v>2417</v>
      </c>
      <c r="G853" s="610" t="s">
        <v>2418</v>
      </c>
      <c r="H853" s="630">
        <v>10</v>
      </c>
      <c r="I853" s="611" t="s">
        <v>1347</v>
      </c>
      <c r="J853" s="630">
        <v>4000</v>
      </c>
      <c r="K853" s="630" t="s">
        <v>1358</v>
      </c>
      <c r="L853" s="611"/>
      <c r="M853" s="610" t="s">
        <v>1349</v>
      </c>
      <c r="N853" s="610" t="s">
        <v>2416</v>
      </c>
      <c r="O853" s="610" t="s">
        <v>2416</v>
      </c>
      <c r="P853" s="610" t="s">
        <v>1629</v>
      </c>
      <c r="R853" s="302"/>
      <c r="S853" s="302"/>
      <c r="T853" s="302"/>
      <c r="U853" s="302"/>
    </row>
    <row r="854" spans="1:21" ht="13.5">
      <c r="A854" s="610">
        <v>986</v>
      </c>
      <c r="B854" s="629"/>
      <c r="C854" s="611" t="s">
        <v>11520</v>
      </c>
      <c r="D854" s="611" t="s">
        <v>2382</v>
      </c>
      <c r="E854" s="610" t="s">
        <v>2398</v>
      </c>
      <c r="F854" s="610" t="s">
        <v>2399</v>
      </c>
      <c r="G854" s="610" t="s">
        <v>2400</v>
      </c>
      <c r="H854" s="630">
        <v>5</v>
      </c>
      <c r="I854" s="611" t="s">
        <v>1347</v>
      </c>
      <c r="J854" s="630">
        <v>4000</v>
      </c>
      <c r="K854" s="630" t="s">
        <v>1358</v>
      </c>
      <c r="L854" s="611"/>
      <c r="M854" s="610" t="s">
        <v>1349</v>
      </c>
      <c r="N854" s="610" t="s">
        <v>2401</v>
      </c>
      <c r="O854" s="610" t="s">
        <v>2401</v>
      </c>
      <c r="P854" s="610" t="s">
        <v>1705</v>
      </c>
      <c r="R854" s="302"/>
      <c r="S854" s="302"/>
      <c r="T854" s="302"/>
      <c r="U854" s="302"/>
    </row>
    <row r="855" spans="1:21" ht="13.5">
      <c r="A855" s="610">
        <v>997</v>
      </c>
      <c r="B855" s="629"/>
      <c r="C855" s="611" t="s">
        <v>11520</v>
      </c>
      <c r="D855" s="611" t="s">
        <v>2422</v>
      </c>
      <c r="E855" s="610" t="s">
        <v>2398</v>
      </c>
      <c r="F855" s="610" t="s">
        <v>2399</v>
      </c>
      <c r="G855" s="610" t="s">
        <v>2400</v>
      </c>
      <c r="H855" s="630">
        <v>5</v>
      </c>
      <c r="I855" s="611" t="s">
        <v>1347</v>
      </c>
      <c r="J855" s="630">
        <v>4000</v>
      </c>
      <c r="K855" s="630" t="s">
        <v>1358</v>
      </c>
      <c r="L855" s="611"/>
      <c r="M855" s="610" t="s">
        <v>1349</v>
      </c>
      <c r="N855" s="610" t="s">
        <v>2401</v>
      </c>
      <c r="O855" s="610" t="s">
        <v>2401</v>
      </c>
      <c r="P855" s="610" t="s">
        <v>1705</v>
      </c>
      <c r="R855" s="302"/>
      <c r="S855" s="302"/>
      <c r="T855" s="302"/>
      <c r="U855" s="302"/>
    </row>
    <row r="856" spans="1:21" ht="13.5">
      <c r="A856" s="610">
        <v>990</v>
      </c>
      <c r="B856" s="629" t="s">
        <v>2406</v>
      </c>
      <c r="C856" s="611" t="s">
        <v>11520</v>
      </c>
      <c r="D856" s="611" t="s">
        <v>2382</v>
      </c>
      <c r="E856" s="610" t="s">
        <v>2413</v>
      </c>
      <c r="F856" s="610" t="s">
        <v>2414</v>
      </c>
      <c r="G856" s="610" t="s">
        <v>2415</v>
      </c>
      <c r="H856" s="630">
        <v>9</v>
      </c>
      <c r="I856" s="611" t="s">
        <v>1347</v>
      </c>
      <c r="J856" s="630">
        <v>4000</v>
      </c>
      <c r="K856" s="630" t="s">
        <v>1358</v>
      </c>
      <c r="L856" s="611"/>
      <c r="M856" s="610" t="s">
        <v>1349</v>
      </c>
      <c r="N856" s="610" t="s">
        <v>2413</v>
      </c>
      <c r="O856" s="610" t="s">
        <v>2413</v>
      </c>
      <c r="P856" s="610" t="s">
        <v>1629</v>
      </c>
      <c r="R856" s="302"/>
      <c r="S856" s="302"/>
      <c r="T856" s="302"/>
      <c r="U856" s="302"/>
    </row>
    <row r="857" spans="1:21" ht="13.5">
      <c r="A857" s="610">
        <v>1003</v>
      </c>
      <c r="B857" s="629" t="s">
        <v>2406</v>
      </c>
      <c r="C857" s="611" t="s">
        <v>11520</v>
      </c>
      <c r="D857" s="611" t="s">
        <v>2422</v>
      </c>
      <c r="E857" s="610" t="s">
        <v>2413</v>
      </c>
      <c r="F857" s="610" t="s">
        <v>2414</v>
      </c>
      <c r="G857" s="610" t="s">
        <v>2415</v>
      </c>
      <c r="H857" s="630">
        <v>9</v>
      </c>
      <c r="I857" s="611" t="s">
        <v>1347</v>
      </c>
      <c r="J857" s="630">
        <v>4000</v>
      </c>
      <c r="K857" s="630" t="s">
        <v>1358</v>
      </c>
      <c r="L857" s="611"/>
      <c r="M857" s="610" t="s">
        <v>1349</v>
      </c>
      <c r="N857" s="610" t="s">
        <v>2413</v>
      </c>
      <c r="O857" s="610" t="s">
        <v>2413</v>
      </c>
      <c r="P857" s="610" t="s">
        <v>1629</v>
      </c>
      <c r="R857" s="302"/>
      <c r="S857" s="302"/>
      <c r="T857" s="302"/>
      <c r="U857" s="302"/>
    </row>
    <row r="858" spans="1:21" ht="13.5">
      <c r="A858" s="610">
        <v>985</v>
      </c>
      <c r="B858" s="629"/>
      <c r="C858" s="611" t="s">
        <v>11520</v>
      </c>
      <c r="D858" s="611" t="s">
        <v>2382</v>
      </c>
      <c r="E858" s="610" t="s">
        <v>2394</v>
      </c>
      <c r="F858" s="610" t="s">
        <v>2395</v>
      </c>
      <c r="G858" s="610" t="s">
        <v>2396</v>
      </c>
      <c r="H858" s="630">
        <v>4</v>
      </c>
      <c r="I858" s="611" t="s">
        <v>1347</v>
      </c>
      <c r="J858" s="630">
        <v>4000</v>
      </c>
      <c r="K858" s="630" t="s">
        <v>1358</v>
      </c>
      <c r="L858" s="611"/>
      <c r="M858" s="610" t="s">
        <v>1349</v>
      </c>
      <c r="N858" s="610" t="s">
        <v>2397</v>
      </c>
      <c r="O858" s="610" t="s">
        <v>2397</v>
      </c>
      <c r="P858" s="610" t="s">
        <v>1705</v>
      </c>
      <c r="R858" s="302"/>
      <c r="S858" s="302"/>
      <c r="T858" s="302"/>
      <c r="U858" s="302"/>
    </row>
    <row r="859" spans="1:21" ht="13.5">
      <c r="A859" s="610">
        <v>996</v>
      </c>
      <c r="B859" s="629"/>
      <c r="C859" s="611" t="s">
        <v>11520</v>
      </c>
      <c r="D859" s="611" t="s">
        <v>2422</v>
      </c>
      <c r="E859" s="610" t="s">
        <v>2394</v>
      </c>
      <c r="F859" s="610" t="s">
        <v>2395</v>
      </c>
      <c r="G859" s="610" t="s">
        <v>2396</v>
      </c>
      <c r="H859" s="630">
        <v>4</v>
      </c>
      <c r="I859" s="611" t="s">
        <v>1347</v>
      </c>
      <c r="J859" s="630">
        <v>4000</v>
      </c>
      <c r="K859" s="630" t="s">
        <v>1358</v>
      </c>
      <c r="L859" s="611"/>
      <c r="M859" s="610" t="s">
        <v>1349</v>
      </c>
      <c r="N859" s="610" t="s">
        <v>2397</v>
      </c>
      <c r="O859" s="610" t="s">
        <v>2397</v>
      </c>
      <c r="P859" s="610" t="s">
        <v>1705</v>
      </c>
      <c r="R859" s="302"/>
      <c r="S859" s="302"/>
      <c r="T859" s="302"/>
      <c r="U859" s="302"/>
    </row>
    <row r="860" spans="1:21" ht="13.5">
      <c r="A860" s="610">
        <v>989</v>
      </c>
      <c r="B860" s="629" t="s">
        <v>2406</v>
      </c>
      <c r="C860" s="611" t="s">
        <v>11520</v>
      </c>
      <c r="D860" s="611" t="s">
        <v>2382</v>
      </c>
      <c r="E860" s="610" t="s">
        <v>2410</v>
      </c>
      <c r="F860" s="610" t="s">
        <v>2411</v>
      </c>
      <c r="G860" s="610" t="s">
        <v>2412</v>
      </c>
      <c r="H860" s="630">
        <v>8</v>
      </c>
      <c r="I860" s="611" t="s">
        <v>1347</v>
      </c>
      <c r="J860" s="630">
        <v>4000</v>
      </c>
      <c r="K860" s="630" t="s">
        <v>1358</v>
      </c>
      <c r="L860" s="611"/>
      <c r="M860" s="610" t="s">
        <v>1349</v>
      </c>
      <c r="N860" s="610" t="s">
        <v>2410</v>
      </c>
      <c r="O860" s="610" t="s">
        <v>2410</v>
      </c>
      <c r="P860" s="610" t="s">
        <v>1629</v>
      </c>
      <c r="R860" s="302"/>
      <c r="S860" s="302"/>
      <c r="T860" s="302"/>
      <c r="U860" s="302"/>
    </row>
    <row r="861" spans="1:21" ht="13.5">
      <c r="A861" s="610">
        <v>1002</v>
      </c>
      <c r="B861" s="629" t="s">
        <v>2406</v>
      </c>
      <c r="C861" s="611" t="s">
        <v>11520</v>
      </c>
      <c r="D861" s="611" t="s">
        <v>2422</v>
      </c>
      <c r="E861" s="610" t="s">
        <v>2410</v>
      </c>
      <c r="F861" s="610" t="s">
        <v>2411</v>
      </c>
      <c r="G861" s="610" t="s">
        <v>2412</v>
      </c>
      <c r="H861" s="630">
        <v>8</v>
      </c>
      <c r="I861" s="611" t="s">
        <v>1347</v>
      </c>
      <c r="J861" s="630">
        <v>4000</v>
      </c>
      <c r="K861" s="630" t="s">
        <v>1358</v>
      </c>
      <c r="L861" s="611"/>
      <c r="M861" s="610" t="s">
        <v>1349</v>
      </c>
      <c r="N861" s="610" t="s">
        <v>2410</v>
      </c>
      <c r="O861" s="610" t="s">
        <v>2410</v>
      </c>
      <c r="P861" s="610" t="s">
        <v>1629</v>
      </c>
      <c r="R861" s="302"/>
      <c r="S861" s="302"/>
      <c r="T861" s="302"/>
      <c r="U861" s="302"/>
    </row>
    <row r="862" spans="1:21" ht="13.5">
      <c r="A862" s="610">
        <v>984</v>
      </c>
      <c r="B862" s="629"/>
      <c r="C862" s="611" t="s">
        <v>11520</v>
      </c>
      <c r="D862" s="611" t="s">
        <v>2382</v>
      </c>
      <c r="E862" s="610" t="s">
        <v>2390</v>
      </c>
      <c r="F862" s="610" t="s">
        <v>2391</v>
      </c>
      <c r="G862" s="610" t="s">
        <v>2392</v>
      </c>
      <c r="H862" s="630">
        <v>3</v>
      </c>
      <c r="I862" s="611" t="s">
        <v>1347</v>
      </c>
      <c r="J862" s="630">
        <v>4000</v>
      </c>
      <c r="K862" s="630" t="s">
        <v>1358</v>
      </c>
      <c r="L862" s="611"/>
      <c r="M862" s="610" t="s">
        <v>1349</v>
      </c>
      <c r="N862" s="610" t="s">
        <v>2393</v>
      </c>
      <c r="O862" s="610" t="s">
        <v>2393</v>
      </c>
      <c r="P862" s="610" t="s">
        <v>1705</v>
      </c>
      <c r="R862" s="302"/>
      <c r="S862" s="302"/>
      <c r="T862" s="302"/>
      <c r="U862" s="302"/>
    </row>
    <row r="863" spans="1:21" ht="13.5">
      <c r="A863" s="610">
        <v>995</v>
      </c>
      <c r="B863" s="629"/>
      <c r="C863" s="611" t="s">
        <v>11520</v>
      </c>
      <c r="D863" s="611" t="s">
        <v>2422</v>
      </c>
      <c r="E863" s="610" t="s">
        <v>2390</v>
      </c>
      <c r="F863" s="610" t="s">
        <v>2391</v>
      </c>
      <c r="G863" s="610" t="s">
        <v>2392</v>
      </c>
      <c r="H863" s="630">
        <v>3</v>
      </c>
      <c r="I863" s="611" t="s">
        <v>1347</v>
      </c>
      <c r="J863" s="630">
        <v>4000</v>
      </c>
      <c r="K863" s="630" t="s">
        <v>1358</v>
      </c>
      <c r="L863" s="611"/>
      <c r="M863" s="610" t="s">
        <v>1349</v>
      </c>
      <c r="N863" s="610" t="s">
        <v>2393</v>
      </c>
      <c r="O863" s="610" t="s">
        <v>2393</v>
      </c>
      <c r="P863" s="610" t="s">
        <v>1705</v>
      </c>
      <c r="R863" s="302"/>
      <c r="S863" s="302"/>
      <c r="T863" s="302"/>
      <c r="U863" s="302"/>
    </row>
    <row r="864" spans="1:21" ht="13.5">
      <c r="A864" s="610">
        <v>988</v>
      </c>
      <c r="B864" s="629" t="s">
        <v>2406</v>
      </c>
      <c r="C864" s="611" t="s">
        <v>11520</v>
      </c>
      <c r="D864" s="611" t="s">
        <v>2382</v>
      </c>
      <c r="E864" s="610" t="s">
        <v>2407</v>
      </c>
      <c r="F864" s="610" t="s">
        <v>2408</v>
      </c>
      <c r="G864" s="610" t="s">
        <v>2409</v>
      </c>
      <c r="H864" s="630">
        <v>7</v>
      </c>
      <c r="I864" s="611" t="s">
        <v>1347</v>
      </c>
      <c r="J864" s="630">
        <v>4000</v>
      </c>
      <c r="K864" s="630" t="s">
        <v>1358</v>
      </c>
      <c r="L864" s="611"/>
      <c r="M864" s="610" t="s">
        <v>1349</v>
      </c>
      <c r="N864" s="610" t="s">
        <v>2407</v>
      </c>
      <c r="O864" s="610" t="s">
        <v>2407</v>
      </c>
      <c r="P864" s="610" t="s">
        <v>1629</v>
      </c>
      <c r="R864" s="302"/>
      <c r="S864" s="302"/>
      <c r="T864" s="302"/>
      <c r="U864" s="302"/>
    </row>
    <row r="865" spans="1:21" ht="13.5">
      <c r="A865" s="610">
        <v>1001</v>
      </c>
      <c r="B865" s="629" t="s">
        <v>2406</v>
      </c>
      <c r="C865" s="611" t="s">
        <v>11520</v>
      </c>
      <c r="D865" s="611" t="s">
        <v>2422</v>
      </c>
      <c r="E865" s="610" t="s">
        <v>2407</v>
      </c>
      <c r="F865" s="610" t="s">
        <v>2408</v>
      </c>
      <c r="G865" s="610" t="s">
        <v>2409</v>
      </c>
      <c r="H865" s="630">
        <v>7</v>
      </c>
      <c r="I865" s="611" t="s">
        <v>1347</v>
      </c>
      <c r="J865" s="630">
        <v>4000</v>
      </c>
      <c r="K865" s="630" t="s">
        <v>1358</v>
      </c>
      <c r="L865" s="611"/>
      <c r="M865" s="610" t="s">
        <v>1349</v>
      </c>
      <c r="N865" s="610" t="s">
        <v>2407</v>
      </c>
      <c r="O865" s="610" t="s">
        <v>2407</v>
      </c>
      <c r="P865" s="610" t="s">
        <v>1629</v>
      </c>
      <c r="R865" s="302"/>
      <c r="S865" s="302"/>
      <c r="T865" s="302"/>
      <c r="U865" s="302"/>
    </row>
    <row r="866" spans="1:21" ht="13.5">
      <c r="A866" s="610">
        <v>983</v>
      </c>
      <c r="B866" s="629"/>
      <c r="C866" s="611" t="s">
        <v>11520</v>
      </c>
      <c r="D866" s="611" t="s">
        <v>2382</v>
      </c>
      <c r="E866" s="610" t="s">
        <v>2386</v>
      </c>
      <c r="F866" s="610" t="s">
        <v>2387</v>
      </c>
      <c r="G866" s="610" t="s">
        <v>2388</v>
      </c>
      <c r="H866" s="630">
        <v>2</v>
      </c>
      <c r="I866" s="611" t="s">
        <v>1347</v>
      </c>
      <c r="J866" s="630">
        <v>4000</v>
      </c>
      <c r="K866" s="630" t="s">
        <v>1358</v>
      </c>
      <c r="L866" s="611"/>
      <c r="M866" s="610" t="s">
        <v>1349</v>
      </c>
      <c r="N866" s="610" t="s">
        <v>2389</v>
      </c>
      <c r="O866" s="610" t="s">
        <v>2389</v>
      </c>
      <c r="P866" s="610" t="s">
        <v>1705</v>
      </c>
      <c r="R866" s="302"/>
      <c r="S866" s="302"/>
      <c r="T866" s="302"/>
      <c r="U866" s="302"/>
    </row>
    <row r="867" spans="1:21" ht="13.5">
      <c r="A867" s="610">
        <v>994</v>
      </c>
      <c r="B867" s="629"/>
      <c r="C867" s="611" t="s">
        <v>11520</v>
      </c>
      <c r="D867" s="611" t="s">
        <v>2422</v>
      </c>
      <c r="E867" s="610" t="s">
        <v>2386</v>
      </c>
      <c r="F867" s="610" t="s">
        <v>2387</v>
      </c>
      <c r="G867" s="610" t="s">
        <v>2388</v>
      </c>
      <c r="H867" s="630">
        <v>2</v>
      </c>
      <c r="I867" s="611" t="s">
        <v>1347</v>
      </c>
      <c r="J867" s="630">
        <v>4000</v>
      </c>
      <c r="K867" s="630" t="s">
        <v>1358</v>
      </c>
      <c r="L867" s="611"/>
      <c r="M867" s="610" t="s">
        <v>1349</v>
      </c>
      <c r="N867" s="610" t="s">
        <v>2389</v>
      </c>
      <c r="O867" s="610" t="s">
        <v>2389</v>
      </c>
      <c r="P867" s="610" t="s">
        <v>1705</v>
      </c>
      <c r="R867" s="302"/>
      <c r="S867" s="302"/>
      <c r="T867" s="302"/>
      <c r="U867" s="302"/>
    </row>
    <row r="868" spans="1:21" ht="13.5">
      <c r="A868" s="610">
        <v>4623</v>
      </c>
      <c r="B868" s="894" t="s">
        <v>18165</v>
      </c>
      <c r="C868" s="244" t="s">
        <v>18154</v>
      </c>
      <c r="D868" s="604" t="s">
        <v>18191</v>
      </c>
      <c r="E868" s="604" t="s">
        <v>18205</v>
      </c>
      <c r="F868" s="604" t="s">
        <v>18206</v>
      </c>
      <c r="G868" s="604" t="s">
        <v>18205</v>
      </c>
      <c r="H868" s="245">
        <v>6</v>
      </c>
      <c r="I868" s="244" t="s">
        <v>1353</v>
      </c>
      <c r="J868" s="245"/>
      <c r="K868" s="245" t="s">
        <v>1358</v>
      </c>
      <c r="L868" s="244"/>
      <c r="M868" s="289" t="s">
        <v>18150</v>
      </c>
      <c r="N868" s="604"/>
      <c r="O868" s="604" t="s">
        <v>18207</v>
      </c>
      <c r="P868" s="604" t="s">
        <v>18048</v>
      </c>
      <c r="Q868" s="341"/>
      <c r="R868" s="320"/>
      <c r="S868" s="320"/>
      <c r="T868" s="320"/>
      <c r="U868" s="320"/>
    </row>
    <row r="869" spans="1:21" ht="13.5">
      <c r="A869" s="610">
        <v>4674</v>
      </c>
      <c r="B869" s="894" t="s">
        <v>18148</v>
      </c>
      <c r="C869" s="244" t="s">
        <v>18154</v>
      </c>
      <c r="D869" s="604" t="s">
        <v>18357</v>
      </c>
      <c r="E869" s="604" t="s">
        <v>18205</v>
      </c>
      <c r="F869" s="604" t="s">
        <v>18384</v>
      </c>
      <c r="G869" s="604" t="s">
        <v>18205</v>
      </c>
      <c r="H869" s="245">
        <v>10</v>
      </c>
      <c r="I869" s="244" t="s">
        <v>1353</v>
      </c>
      <c r="J869" s="245"/>
      <c r="K869" s="245" t="s">
        <v>1358</v>
      </c>
      <c r="L869" s="244"/>
      <c r="M869" s="244" t="s">
        <v>1349</v>
      </c>
      <c r="N869" s="604"/>
      <c r="O869" s="604" t="s">
        <v>18385</v>
      </c>
      <c r="P869" s="604" t="s">
        <v>18386</v>
      </c>
      <c r="Q869" s="341"/>
      <c r="R869" s="320"/>
      <c r="S869" s="320"/>
      <c r="T869" s="320"/>
      <c r="U869" s="320"/>
    </row>
    <row r="870" spans="1:21" ht="13.5">
      <c r="A870" s="610">
        <v>6137</v>
      </c>
      <c r="B870" s="629" t="s">
        <v>26230</v>
      </c>
      <c r="C870" s="611" t="s">
        <v>26264</v>
      </c>
      <c r="D870" s="610" t="s">
        <v>26255</v>
      </c>
      <c r="E870" s="878" t="s">
        <v>26329</v>
      </c>
      <c r="F870" s="610" t="s">
        <v>26330</v>
      </c>
      <c r="G870" s="610" t="s">
        <v>26331</v>
      </c>
      <c r="H870" s="630">
        <v>21</v>
      </c>
      <c r="I870" s="611" t="s">
        <v>26268</v>
      </c>
      <c r="J870" s="630">
        <v>128</v>
      </c>
      <c r="K870" s="630" t="s">
        <v>26260</v>
      </c>
      <c r="L870" s="611"/>
      <c r="M870" s="610" t="s">
        <v>1349</v>
      </c>
      <c r="N870" s="610"/>
      <c r="O870" s="610" t="s">
        <v>26329</v>
      </c>
      <c r="P870" s="610" t="s">
        <v>2136</v>
      </c>
      <c r="Q870" s="758"/>
      <c r="R870" s="758"/>
    </row>
    <row r="871" spans="1:21" ht="13.5">
      <c r="A871" s="610">
        <v>6114</v>
      </c>
      <c r="B871" s="629" t="s">
        <v>26230</v>
      </c>
      <c r="C871" s="611" t="s">
        <v>26229</v>
      </c>
      <c r="D871" s="610" t="s">
        <v>21064</v>
      </c>
      <c r="E871" s="878" t="s">
        <v>26241</v>
      </c>
      <c r="F871" s="610" t="s">
        <v>26242</v>
      </c>
      <c r="G871" s="610" t="s">
        <v>26244</v>
      </c>
      <c r="H871" s="630">
        <v>7</v>
      </c>
      <c r="I871" s="611" t="s">
        <v>26240</v>
      </c>
      <c r="J871" s="630">
        <v>30</v>
      </c>
      <c r="K871" s="630" t="s">
        <v>26247</v>
      </c>
      <c r="L871" s="611"/>
      <c r="M871" s="610" t="s">
        <v>1349</v>
      </c>
      <c r="N871" s="610"/>
      <c r="O871" s="610" t="s">
        <v>26252</v>
      </c>
      <c r="P871" s="610" t="s">
        <v>26249</v>
      </c>
    </row>
    <row r="872" spans="1:21" ht="13.5">
      <c r="A872" s="610">
        <v>4789</v>
      </c>
      <c r="B872" s="905" t="s">
        <v>5821</v>
      </c>
      <c r="C872" s="69" t="s">
        <v>11520</v>
      </c>
      <c r="D872" s="69" t="s">
        <v>19071</v>
      </c>
      <c r="E872" s="71" t="s">
        <v>24586</v>
      </c>
      <c r="F872" s="71" t="s">
        <v>24587</v>
      </c>
      <c r="G872" s="71" t="s">
        <v>19077</v>
      </c>
      <c r="H872" s="132">
        <v>2</v>
      </c>
      <c r="I872" s="69" t="s">
        <v>1718</v>
      </c>
      <c r="J872" s="132">
        <v>0</v>
      </c>
      <c r="K872" s="132" t="s">
        <v>1358</v>
      </c>
      <c r="L872" s="69"/>
      <c r="M872" s="71" t="s">
        <v>1349</v>
      </c>
      <c r="N872" s="71"/>
      <c r="O872" s="71" t="s">
        <v>19083</v>
      </c>
      <c r="P872" s="71" t="s">
        <v>5780</v>
      </c>
      <c r="Q872" s="302"/>
      <c r="R872" s="302"/>
      <c r="S872" s="302"/>
      <c r="T872" s="302"/>
      <c r="U872" s="302"/>
    </row>
    <row r="873" spans="1:21" ht="13.5">
      <c r="A873" s="610">
        <v>3348</v>
      </c>
      <c r="B873" s="891" t="s">
        <v>10483</v>
      </c>
      <c r="C873" s="611" t="s">
        <v>11520</v>
      </c>
      <c r="D873" s="632" t="s">
        <v>10704</v>
      </c>
      <c r="E873" s="632" t="s">
        <v>10705</v>
      </c>
      <c r="F873" s="632" t="s">
        <v>10706</v>
      </c>
      <c r="G873" s="632" t="s">
        <v>10707</v>
      </c>
      <c r="H873" s="767">
        <v>1</v>
      </c>
      <c r="I873" s="632" t="s">
        <v>1347</v>
      </c>
      <c r="J873" s="767">
        <v>30</v>
      </c>
      <c r="K873" s="767" t="s">
        <v>10696</v>
      </c>
      <c r="L873" s="632"/>
      <c r="M873" s="632" t="s">
        <v>10480</v>
      </c>
      <c r="N873" s="632"/>
      <c r="O873" s="632" t="s">
        <v>10708</v>
      </c>
      <c r="P873" s="632" t="s">
        <v>10482</v>
      </c>
      <c r="Q873" s="760"/>
      <c r="R873" s="320"/>
      <c r="S873" s="320"/>
      <c r="T873" s="320"/>
      <c r="U873" s="320"/>
    </row>
    <row r="874" spans="1:21" ht="13.5">
      <c r="A874" s="610">
        <v>3367</v>
      </c>
      <c r="B874" s="449" t="s">
        <v>17888</v>
      </c>
      <c r="C874" s="441" t="s">
        <v>1344</v>
      </c>
      <c r="D874" s="441" t="s">
        <v>17871</v>
      </c>
      <c r="E874" s="441" t="s">
        <v>10705</v>
      </c>
      <c r="F874" s="441" t="s">
        <v>10706</v>
      </c>
      <c r="G874" s="441" t="s">
        <v>10707</v>
      </c>
      <c r="H874" s="635">
        <v>8</v>
      </c>
      <c r="I874" s="441" t="s">
        <v>1347</v>
      </c>
      <c r="J874" s="635">
        <v>30</v>
      </c>
      <c r="K874" s="635" t="s">
        <v>1348</v>
      </c>
      <c r="L874" s="441"/>
      <c r="M874" s="441" t="s">
        <v>1349</v>
      </c>
      <c r="N874" s="441"/>
      <c r="O874" s="441" t="s">
        <v>17883</v>
      </c>
      <c r="P874" s="441" t="s">
        <v>1835</v>
      </c>
      <c r="Q874" s="760"/>
      <c r="R874" s="320"/>
      <c r="S874" s="320"/>
      <c r="T874" s="320"/>
      <c r="U874" s="320"/>
    </row>
    <row r="875" spans="1:21" ht="13.5">
      <c r="A875" s="610">
        <v>3369</v>
      </c>
      <c r="B875" s="891" t="s">
        <v>10483</v>
      </c>
      <c r="C875" s="611" t="s">
        <v>11520</v>
      </c>
      <c r="D875" s="632" t="s">
        <v>10720</v>
      </c>
      <c r="E875" s="632" t="s">
        <v>10705</v>
      </c>
      <c r="F875" s="632" t="s">
        <v>10706</v>
      </c>
      <c r="G875" s="632" t="s">
        <v>10707</v>
      </c>
      <c r="H875" s="767">
        <v>1</v>
      </c>
      <c r="I875" s="632" t="s">
        <v>1347</v>
      </c>
      <c r="J875" s="767">
        <v>30</v>
      </c>
      <c r="K875" s="767" t="s">
        <v>10696</v>
      </c>
      <c r="L875" s="632"/>
      <c r="M875" s="632" t="s">
        <v>10480</v>
      </c>
      <c r="N875" s="632"/>
      <c r="O875" s="632" t="s">
        <v>10708</v>
      </c>
      <c r="P875" s="632" t="s">
        <v>10482</v>
      </c>
      <c r="Q875" s="760"/>
      <c r="R875" s="320"/>
      <c r="S875" s="320"/>
      <c r="T875" s="320"/>
      <c r="U875" s="320"/>
    </row>
    <row r="876" spans="1:21" ht="13.5">
      <c r="A876" s="610">
        <v>3389</v>
      </c>
      <c r="B876" s="891" t="s">
        <v>10355</v>
      </c>
      <c r="C876" s="611" t="s">
        <v>11520</v>
      </c>
      <c r="D876" s="632" t="s">
        <v>10361</v>
      </c>
      <c r="E876" s="632" t="s">
        <v>10705</v>
      </c>
      <c r="F876" s="632" t="s">
        <v>10706</v>
      </c>
      <c r="G876" s="632" t="s">
        <v>10707</v>
      </c>
      <c r="H876" s="767">
        <v>5</v>
      </c>
      <c r="I876" s="632" t="s">
        <v>1347</v>
      </c>
      <c r="J876" s="767">
        <v>30</v>
      </c>
      <c r="K876" s="767" t="s">
        <v>10751</v>
      </c>
      <c r="L876" s="632"/>
      <c r="M876" s="632" t="s">
        <v>10752</v>
      </c>
      <c r="N876" s="632"/>
      <c r="O876" s="632" t="s">
        <v>10756</v>
      </c>
      <c r="P876" s="632" t="s">
        <v>10354</v>
      </c>
      <c r="Q876" s="760"/>
      <c r="R876" s="320"/>
      <c r="S876" s="320"/>
      <c r="T876" s="320"/>
      <c r="U876" s="320"/>
    </row>
    <row r="877" spans="1:21" ht="13.5">
      <c r="A877" s="610">
        <v>3390</v>
      </c>
      <c r="B877" s="891" t="s">
        <v>10355</v>
      </c>
      <c r="C877" s="611" t="s">
        <v>11520</v>
      </c>
      <c r="D877" s="632" t="s">
        <v>10365</v>
      </c>
      <c r="E877" s="632" t="s">
        <v>10705</v>
      </c>
      <c r="F877" s="632" t="s">
        <v>10706</v>
      </c>
      <c r="G877" s="632" t="s">
        <v>10707</v>
      </c>
      <c r="H877" s="767">
        <v>1</v>
      </c>
      <c r="I877" s="632" t="s">
        <v>1347</v>
      </c>
      <c r="J877" s="767">
        <v>30</v>
      </c>
      <c r="K877" s="767" t="s">
        <v>10751</v>
      </c>
      <c r="L877" s="632"/>
      <c r="M877" s="632" t="s">
        <v>10752</v>
      </c>
      <c r="N877" s="632"/>
      <c r="O877" s="632" t="s">
        <v>10756</v>
      </c>
      <c r="P877" s="632" t="s">
        <v>10354</v>
      </c>
      <c r="Q877" s="760"/>
      <c r="R877" s="320"/>
      <c r="S877" s="320"/>
      <c r="T877" s="320"/>
      <c r="U877" s="320"/>
    </row>
    <row r="878" spans="1:21" ht="13.5">
      <c r="A878" s="610">
        <v>3349</v>
      </c>
      <c r="B878" s="891" t="s">
        <v>10483</v>
      </c>
      <c r="C878" s="611" t="s">
        <v>11520</v>
      </c>
      <c r="D878" s="632" t="s">
        <v>10704</v>
      </c>
      <c r="E878" s="632" t="s">
        <v>10709</v>
      </c>
      <c r="F878" s="632" t="s">
        <v>10710</v>
      </c>
      <c r="G878" s="632" t="s">
        <v>10711</v>
      </c>
      <c r="H878" s="767">
        <v>2</v>
      </c>
      <c r="I878" s="632" t="s">
        <v>1347</v>
      </c>
      <c r="J878" s="767">
        <v>30</v>
      </c>
      <c r="K878" s="767" t="s">
        <v>10696</v>
      </c>
      <c r="L878" s="632"/>
      <c r="M878" s="632" t="s">
        <v>10480</v>
      </c>
      <c r="N878" s="632"/>
      <c r="O878" s="632" t="s">
        <v>10712</v>
      </c>
      <c r="P878" s="632" t="s">
        <v>10482</v>
      </c>
      <c r="Q878" s="760"/>
      <c r="R878" s="320"/>
      <c r="S878" s="320"/>
      <c r="T878" s="320"/>
      <c r="U878" s="320"/>
    </row>
    <row r="879" spans="1:21" ht="13.5">
      <c r="A879" s="610">
        <v>3360</v>
      </c>
      <c r="B879" s="449" t="s">
        <v>17888</v>
      </c>
      <c r="C879" s="441" t="s">
        <v>1344</v>
      </c>
      <c r="D879" s="441" t="s">
        <v>17871</v>
      </c>
      <c r="E879" s="441" t="s">
        <v>10709</v>
      </c>
      <c r="F879" s="441" t="s">
        <v>10710</v>
      </c>
      <c r="G879" s="441" t="s">
        <v>10711</v>
      </c>
      <c r="H879" s="635">
        <v>1</v>
      </c>
      <c r="I879" s="441" t="s">
        <v>1347</v>
      </c>
      <c r="J879" s="635">
        <v>30</v>
      </c>
      <c r="K879" s="635" t="s">
        <v>1348</v>
      </c>
      <c r="L879" s="441"/>
      <c r="M879" s="441" t="s">
        <v>1349</v>
      </c>
      <c r="N879" s="441"/>
      <c r="O879" s="441" t="s">
        <v>17877</v>
      </c>
      <c r="P879" s="441" t="s">
        <v>1835</v>
      </c>
      <c r="Q879" s="760"/>
      <c r="R879" s="320"/>
      <c r="S879" s="320"/>
      <c r="T879" s="320"/>
      <c r="U879" s="320"/>
    </row>
    <row r="880" spans="1:21" ht="13.5">
      <c r="A880" s="610">
        <v>3373</v>
      </c>
      <c r="B880" s="891" t="s">
        <v>10483</v>
      </c>
      <c r="C880" s="611" t="s">
        <v>11520</v>
      </c>
      <c r="D880" s="632" t="s">
        <v>10731</v>
      </c>
      <c r="E880" s="632" t="s">
        <v>10709</v>
      </c>
      <c r="F880" s="632" t="s">
        <v>10710</v>
      </c>
      <c r="G880" s="821" t="s">
        <v>10711</v>
      </c>
      <c r="H880" s="822">
        <v>2</v>
      </c>
      <c r="I880" s="632" t="s">
        <v>1347</v>
      </c>
      <c r="J880" s="767">
        <v>30</v>
      </c>
      <c r="K880" s="767" t="s">
        <v>10696</v>
      </c>
      <c r="L880" s="632"/>
      <c r="M880" s="632" t="s">
        <v>10480</v>
      </c>
      <c r="N880" s="632"/>
      <c r="O880" s="632" t="s">
        <v>10712</v>
      </c>
      <c r="P880" s="632" t="s">
        <v>10482</v>
      </c>
      <c r="Q880" s="760"/>
      <c r="R880" s="320"/>
      <c r="S880" s="320"/>
      <c r="T880" s="320"/>
      <c r="U880" s="320"/>
    </row>
    <row r="881" spans="1:21" ht="13.5">
      <c r="A881" s="610">
        <v>3382</v>
      </c>
      <c r="B881" s="766" t="s">
        <v>10737</v>
      </c>
      <c r="C881" s="611" t="s">
        <v>11520</v>
      </c>
      <c r="D881" s="632" t="s">
        <v>10742</v>
      </c>
      <c r="E881" s="632" t="s">
        <v>10709</v>
      </c>
      <c r="F881" s="632" t="s">
        <v>10710</v>
      </c>
      <c r="G881" s="632" t="s">
        <v>10711</v>
      </c>
      <c r="H881" s="767">
        <v>1</v>
      </c>
      <c r="I881" s="632" t="s">
        <v>1347</v>
      </c>
      <c r="J881" s="767">
        <v>30</v>
      </c>
      <c r="K881" s="767" t="s">
        <v>7903</v>
      </c>
      <c r="L881" s="632"/>
      <c r="M881" s="632" t="s">
        <v>10735</v>
      </c>
      <c r="N881" s="632"/>
      <c r="O881" s="632" t="s">
        <v>10743</v>
      </c>
      <c r="P881" s="632" t="s">
        <v>10736</v>
      </c>
      <c r="Q881" s="760"/>
      <c r="R881" s="320"/>
      <c r="S881" s="320"/>
      <c r="T881" s="320"/>
      <c r="U881" s="320"/>
    </row>
    <row r="882" spans="1:21" ht="13.5">
      <c r="A882" s="610">
        <v>3394</v>
      </c>
      <c r="B882" s="766" t="s">
        <v>10355</v>
      </c>
      <c r="C882" s="611" t="s">
        <v>11520</v>
      </c>
      <c r="D882" s="632" t="s">
        <v>10363</v>
      </c>
      <c r="E882" s="632" t="s">
        <v>10709</v>
      </c>
      <c r="F882" s="632" t="s">
        <v>10710</v>
      </c>
      <c r="G882" s="632" t="s">
        <v>10711</v>
      </c>
      <c r="H882" s="767">
        <v>2</v>
      </c>
      <c r="I882" s="632" t="s">
        <v>1347</v>
      </c>
      <c r="J882" s="767">
        <v>30</v>
      </c>
      <c r="K882" s="767" t="s">
        <v>10751</v>
      </c>
      <c r="L882" s="632"/>
      <c r="M882" s="632" t="s">
        <v>10752</v>
      </c>
      <c r="N882" s="632"/>
      <c r="O882" s="632" t="s">
        <v>10759</v>
      </c>
      <c r="P882" s="632" t="s">
        <v>10354</v>
      </c>
      <c r="Q882" s="760"/>
      <c r="R882" s="320"/>
      <c r="S882" s="320"/>
      <c r="T882" s="320"/>
      <c r="U882" s="320"/>
    </row>
    <row r="883" spans="1:21" ht="13.5">
      <c r="A883" s="610">
        <v>3391</v>
      </c>
      <c r="B883" s="766" t="s">
        <v>10355</v>
      </c>
      <c r="C883" s="611" t="s">
        <v>11520</v>
      </c>
      <c r="D883" s="632" t="s">
        <v>10365</v>
      </c>
      <c r="E883" s="632" t="s">
        <v>10732</v>
      </c>
      <c r="F883" s="632" t="s">
        <v>10733</v>
      </c>
      <c r="G883" s="632" t="s">
        <v>10734</v>
      </c>
      <c r="H883" s="767">
        <v>2</v>
      </c>
      <c r="I883" s="632" t="s">
        <v>1347</v>
      </c>
      <c r="J883" s="767">
        <v>30</v>
      </c>
      <c r="K883" s="767" t="s">
        <v>10751</v>
      </c>
      <c r="L883" s="632"/>
      <c r="M883" s="632" t="s">
        <v>10752</v>
      </c>
      <c r="N883" s="632"/>
      <c r="O883" s="632" t="s">
        <v>10757</v>
      </c>
      <c r="P883" s="632" t="s">
        <v>10354</v>
      </c>
      <c r="Q883" s="760"/>
      <c r="R883" s="320"/>
      <c r="S883" s="320"/>
      <c r="T883" s="320"/>
      <c r="U883" s="320"/>
    </row>
    <row r="884" spans="1:21" ht="13.5">
      <c r="A884" s="610">
        <v>3393</v>
      </c>
      <c r="B884" s="766" t="s">
        <v>10355</v>
      </c>
      <c r="C884" s="611" t="s">
        <v>11520</v>
      </c>
      <c r="D884" s="632" t="s">
        <v>10363</v>
      </c>
      <c r="E884" s="632" t="s">
        <v>10732</v>
      </c>
      <c r="F884" s="632" t="s">
        <v>10733</v>
      </c>
      <c r="G884" s="632" t="s">
        <v>10734</v>
      </c>
      <c r="H884" s="767">
        <v>1</v>
      </c>
      <c r="I884" s="632" t="s">
        <v>1347</v>
      </c>
      <c r="J884" s="767">
        <v>30</v>
      </c>
      <c r="K884" s="767" t="s">
        <v>10751</v>
      </c>
      <c r="L884" s="632"/>
      <c r="M884" s="632" t="s">
        <v>10752</v>
      </c>
      <c r="N884" s="632"/>
      <c r="O884" s="632" t="s">
        <v>10757</v>
      </c>
      <c r="P884" s="632" t="s">
        <v>10354</v>
      </c>
      <c r="Q884" s="760"/>
      <c r="R884" s="320"/>
      <c r="S884" s="320"/>
      <c r="T884" s="320"/>
      <c r="U884" s="320"/>
    </row>
    <row r="885" spans="1:21" ht="13.5">
      <c r="A885" s="610">
        <v>2523</v>
      </c>
      <c r="B885" s="659"/>
      <c r="C885" s="611" t="s">
        <v>11520</v>
      </c>
      <c r="D885" s="660" t="s">
        <v>8011</v>
      </c>
      <c r="E885" s="877" t="s">
        <v>8039</v>
      </c>
      <c r="F885" s="877" t="s">
        <v>8023</v>
      </c>
      <c r="G885" s="610" t="s">
        <v>8024</v>
      </c>
      <c r="H885" s="661">
        <v>3</v>
      </c>
      <c r="I885" s="660" t="s">
        <v>1347</v>
      </c>
      <c r="J885" s="661">
        <v>128</v>
      </c>
      <c r="K885" s="661" t="s">
        <v>1358</v>
      </c>
      <c r="L885" s="660"/>
      <c r="M885" s="877" t="s">
        <v>1349</v>
      </c>
      <c r="N885" s="877"/>
      <c r="O885" s="877" t="s">
        <v>8025</v>
      </c>
      <c r="P885" s="877" t="s">
        <v>1929</v>
      </c>
      <c r="Q885" s="446"/>
      <c r="R885" s="320"/>
      <c r="S885" s="320"/>
      <c r="T885" s="320"/>
      <c r="U885" s="320"/>
    </row>
    <row r="886" spans="1:21" ht="13.5">
      <c r="A886" s="610">
        <v>2541</v>
      </c>
      <c r="B886" s="761" t="s">
        <v>684</v>
      </c>
      <c r="C886" s="611" t="s">
        <v>11520</v>
      </c>
      <c r="D886" s="626" t="s">
        <v>8069</v>
      </c>
      <c r="E886" s="626" t="s">
        <v>8271</v>
      </c>
      <c r="F886" s="626" t="s">
        <v>8081</v>
      </c>
      <c r="G886" s="626" t="s">
        <v>8096</v>
      </c>
      <c r="H886" s="728">
        <v>11</v>
      </c>
      <c r="I886" s="727" t="s">
        <v>1347</v>
      </c>
      <c r="J886" s="728">
        <v>20</v>
      </c>
      <c r="K886" s="728" t="s">
        <v>1358</v>
      </c>
      <c r="L886" s="727"/>
      <c r="M886" s="626" t="s">
        <v>1349</v>
      </c>
      <c r="N886" s="626"/>
      <c r="O886" s="626" t="s">
        <v>8111</v>
      </c>
      <c r="P886" s="626" t="s">
        <v>2784</v>
      </c>
      <c r="R886" s="302"/>
      <c r="S886" s="302"/>
      <c r="T886" s="302"/>
      <c r="U886" s="302"/>
    </row>
    <row r="887" spans="1:21" ht="13.5">
      <c r="A887" s="610">
        <v>2993</v>
      </c>
      <c r="B887" s="761" t="s">
        <v>11107</v>
      </c>
      <c r="C887" s="611" t="s">
        <v>11520</v>
      </c>
      <c r="D887" s="626" t="s">
        <v>9815</v>
      </c>
      <c r="E887" s="626" t="s">
        <v>8271</v>
      </c>
      <c r="F887" s="626" t="s">
        <v>8081</v>
      </c>
      <c r="G887" s="626" t="s">
        <v>8096</v>
      </c>
      <c r="H887" s="728">
        <v>11</v>
      </c>
      <c r="I887" s="727" t="s">
        <v>1347</v>
      </c>
      <c r="J887" s="728">
        <v>20</v>
      </c>
      <c r="K887" s="728" t="s">
        <v>1358</v>
      </c>
      <c r="L887" s="727"/>
      <c r="M887" s="626" t="s">
        <v>1349</v>
      </c>
      <c r="N887" s="626"/>
      <c r="O887" s="626" t="s">
        <v>8111</v>
      </c>
      <c r="P887" s="626" t="s">
        <v>9822</v>
      </c>
      <c r="R887" s="302"/>
      <c r="S887" s="302"/>
      <c r="T887" s="302"/>
      <c r="U887" s="302"/>
    </row>
    <row r="888" spans="1:21" ht="13.5">
      <c r="A888" s="610">
        <v>2542</v>
      </c>
      <c r="B888" s="761" t="s">
        <v>684</v>
      </c>
      <c r="C888" s="611" t="s">
        <v>11520</v>
      </c>
      <c r="D888" s="626" t="s">
        <v>19590</v>
      </c>
      <c r="E888" s="626" t="s">
        <v>8272</v>
      </c>
      <c r="F888" s="626" t="s">
        <v>19592</v>
      </c>
      <c r="G888" s="626" t="s">
        <v>8097</v>
      </c>
      <c r="H888" s="728">
        <v>12</v>
      </c>
      <c r="I888" s="727" t="s">
        <v>1347</v>
      </c>
      <c r="J888" s="728">
        <v>4000</v>
      </c>
      <c r="K888" s="728" t="s">
        <v>1358</v>
      </c>
      <c r="L888" s="727"/>
      <c r="M888" s="626" t="s">
        <v>1349</v>
      </c>
      <c r="N888" s="626"/>
      <c r="O888" s="626" t="s">
        <v>8112</v>
      </c>
      <c r="P888" s="626" t="s">
        <v>2784</v>
      </c>
      <c r="R888" s="302"/>
      <c r="S888" s="302"/>
      <c r="T888" s="302"/>
      <c r="U888" s="302"/>
    </row>
    <row r="889" spans="1:21" ht="13.5">
      <c r="A889" s="610">
        <v>2994</v>
      </c>
      <c r="B889" s="761" t="s">
        <v>11107</v>
      </c>
      <c r="C889" s="611" t="s">
        <v>11520</v>
      </c>
      <c r="D889" s="626" t="s">
        <v>19593</v>
      </c>
      <c r="E889" s="626" t="s">
        <v>8272</v>
      </c>
      <c r="F889" s="626" t="s">
        <v>8082</v>
      </c>
      <c r="G889" s="626" t="s">
        <v>8097</v>
      </c>
      <c r="H889" s="728">
        <v>12</v>
      </c>
      <c r="I889" s="727" t="s">
        <v>1347</v>
      </c>
      <c r="J889" s="728">
        <v>4000</v>
      </c>
      <c r="K889" s="728" t="s">
        <v>1358</v>
      </c>
      <c r="L889" s="727"/>
      <c r="M889" s="626" t="s">
        <v>1349</v>
      </c>
      <c r="N889" s="626"/>
      <c r="O889" s="626" t="s">
        <v>8112</v>
      </c>
      <c r="P889" s="626" t="s">
        <v>9822</v>
      </c>
      <c r="R889" s="302"/>
      <c r="S889" s="302"/>
      <c r="T889" s="302"/>
      <c r="U889" s="302"/>
    </row>
    <row r="890" spans="1:21" ht="13.5">
      <c r="A890" s="610">
        <v>2540</v>
      </c>
      <c r="B890" s="761" t="s">
        <v>684</v>
      </c>
      <c r="C890" s="611" t="s">
        <v>11520</v>
      </c>
      <c r="D890" s="626" t="s">
        <v>8069</v>
      </c>
      <c r="E890" s="626" t="s">
        <v>8270</v>
      </c>
      <c r="F890" s="626" t="s">
        <v>8080</v>
      </c>
      <c r="G890" s="626" t="s">
        <v>8095</v>
      </c>
      <c r="H890" s="728">
        <v>10</v>
      </c>
      <c r="I890" s="727" t="s">
        <v>1347</v>
      </c>
      <c r="J890" s="728">
        <v>30</v>
      </c>
      <c r="K890" s="728" t="s">
        <v>1358</v>
      </c>
      <c r="L890" s="727"/>
      <c r="M890" s="626" t="s">
        <v>1349</v>
      </c>
      <c r="N890" s="626"/>
      <c r="O890" s="626" t="s">
        <v>8110</v>
      </c>
      <c r="P890" s="626" t="s">
        <v>2784</v>
      </c>
      <c r="R890" s="302"/>
      <c r="S890" s="302"/>
      <c r="T890" s="302"/>
      <c r="U890" s="302"/>
    </row>
    <row r="891" spans="1:21" ht="13.5">
      <c r="A891" s="610">
        <v>2992</v>
      </c>
      <c r="B891" s="761" t="s">
        <v>11107</v>
      </c>
      <c r="C891" s="611" t="s">
        <v>11520</v>
      </c>
      <c r="D891" s="626" t="s">
        <v>9815</v>
      </c>
      <c r="E891" s="626" t="s">
        <v>8270</v>
      </c>
      <c r="F891" s="626" t="s">
        <v>8080</v>
      </c>
      <c r="G891" s="626" t="s">
        <v>8095</v>
      </c>
      <c r="H891" s="728">
        <v>10</v>
      </c>
      <c r="I891" s="727" t="s">
        <v>1347</v>
      </c>
      <c r="J891" s="728">
        <v>30</v>
      </c>
      <c r="K891" s="728" t="s">
        <v>1358</v>
      </c>
      <c r="L891" s="727"/>
      <c r="M891" s="626" t="s">
        <v>1349</v>
      </c>
      <c r="N891" s="626"/>
      <c r="O891" s="626" t="s">
        <v>8110</v>
      </c>
      <c r="P891" s="626" t="s">
        <v>9822</v>
      </c>
      <c r="R891" s="302"/>
      <c r="S891" s="302"/>
      <c r="T891" s="302"/>
      <c r="U891" s="302"/>
    </row>
    <row r="892" spans="1:21" ht="13.5">
      <c r="A892" s="610">
        <v>2537</v>
      </c>
      <c r="B892" s="761" t="s">
        <v>684</v>
      </c>
      <c r="C892" s="611" t="s">
        <v>11520</v>
      </c>
      <c r="D892" s="626" t="s">
        <v>8069</v>
      </c>
      <c r="E892" s="626" t="s">
        <v>8267</v>
      </c>
      <c r="F892" s="626" t="s">
        <v>8077</v>
      </c>
      <c r="G892" s="626" t="s">
        <v>8092</v>
      </c>
      <c r="H892" s="728">
        <v>7</v>
      </c>
      <c r="I892" s="727" t="s">
        <v>1347</v>
      </c>
      <c r="J892" s="728">
        <v>20</v>
      </c>
      <c r="K892" s="728" t="s">
        <v>1358</v>
      </c>
      <c r="L892" s="727"/>
      <c r="M892" s="626" t="s">
        <v>1349</v>
      </c>
      <c r="N892" s="626"/>
      <c r="O892" s="626" t="s">
        <v>8107</v>
      </c>
      <c r="P892" s="626" t="s">
        <v>2784</v>
      </c>
      <c r="R892" s="302"/>
      <c r="S892" s="302"/>
      <c r="T892" s="302"/>
      <c r="U892" s="302"/>
    </row>
    <row r="893" spans="1:21" ht="13.5">
      <c r="A893" s="610">
        <v>2989</v>
      </c>
      <c r="B893" s="761" t="s">
        <v>11107</v>
      </c>
      <c r="C893" s="611" t="s">
        <v>11520</v>
      </c>
      <c r="D893" s="626" t="s">
        <v>9815</v>
      </c>
      <c r="E893" s="626" t="s">
        <v>8267</v>
      </c>
      <c r="F893" s="626" t="s">
        <v>8077</v>
      </c>
      <c r="G893" s="626" t="s">
        <v>8092</v>
      </c>
      <c r="H893" s="728">
        <v>7</v>
      </c>
      <c r="I893" s="727" t="s">
        <v>1347</v>
      </c>
      <c r="J893" s="728">
        <v>20</v>
      </c>
      <c r="K893" s="728" t="s">
        <v>1358</v>
      </c>
      <c r="L893" s="727"/>
      <c r="M893" s="626" t="s">
        <v>1349</v>
      </c>
      <c r="N893" s="626"/>
      <c r="O893" s="626" t="s">
        <v>8107</v>
      </c>
      <c r="P893" s="626" t="s">
        <v>9822</v>
      </c>
      <c r="R893" s="302"/>
      <c r="S893" s="302"/>
      <c r="T893" s="302"/>
      <c r="U893" s="302"/>
    </row>
    <row r="894" spans="1:21" ht="13.5">
      <c r="A894" s="610">
        <v>4351</v>
      </c>
      <c r="B894" s="326" t="s">
        <v>15471</v>
      </c>
      <c r="C894" s="77" t="s">
        <v>1344</v>
      </c>
      <c r="D894" s="86" t="s">
        <v>15483</v>
      </c>
      <c r="E894" s="77" t="s">
        <v>15487</v>
      </c>
      <c r="F894" s="86" t="s">
        <v>15488</v>
      </c>
      <c r="G894" s="653" t="s">
        <v>15489</v>
      </c>
      <c r="H894" s="135">
        <v>3</v>
      </c>
      <c r="I894" s="77" t="s">
        <v>1347</v>
      </c>
      <c r="J894" s="135">
        <v>20</v>
      </c>
      <c r="K894" s="135" t="s">
        <v>1348</v>
      </c>
      <c r="L894" s="77"/>
      <c r="M894" s="86" t="s">
        <v>1349</v>
      </c>
      <c r="N894" s="86"/>
      <c r="O894" s="86" t="s">
        <v>15493</v>
      </c>
      <c r="P894" s="77" t="s">
        <v>1705</v>
      </c>
      <c r="Q894" s="324"/>
      <c r="R894" s="320"/>
      <c r="S894" s="320"/>
      <c r="T894" s="320"/>
      <c r="U894" s="320"/>
    </row>
    <row r="895" spans="1:21" ht="13.5">
      <c r="A895" s="610">
        <v>2538</v>
      </c>
      <c r="B895" s="761" t="s">
        <v>684</v>
      </c>
      <c r="C895" s="611" t="s">
        <v>11520</v>
      </c>
      <c r="D895" s="626" t="s">
        <v>8069</v>
      </c>
      <c r="E895" s="626" t="s">
        <v>8268</v>
      </c>
      <c r="F895" s="626" t="s">
        <v>8078</v>
      </c>
      <c r="G895" s="626" t="s">
        <v>8093</v>
      </c>
      <c r="H895" s="728">
        <v>8</v>
      </c>
      <c r="I895" s="727" t="s">
        <v>1347</v>
      </c>
      <c r="J895" s="728">
        <v>128</v>
      </c>
      <c r="K895" s="728" t="s">
        <v>1358</v>
      </c>
      <c r="L895" s="727"/>
      <c r="M895" s="626" t="s">
        <v>1349</v>
      </c>
      <c r="N895" s="626"/>
      <c r="O895" s="626" t="s">
        <v>8108</v>
      </c>
      <c r="P895" s="626" t="s">
        <v>2784</v>
      </c>
      <c r="R895" s="302"/>
      <c r="S895" s="302"/>
      <c r="T895" s="302"/>
      <c r="U895" s="302"/>
    </row>
    <row r="896" spans="1:21" ht="13.5">
      <c r="A896" s="610">
        <v>2990</v>
      </c>
      <c r="B896" s="761" t="s">
        <v>11107</v>
      </c>
      <c r="C896" s="611" t="s">
        <v>11520</v>
      </c>
      <c r="D896" s="626" t="s">
        <v>9815</v>
      </c>
      <c r="E896" s="626" t="s">
        <v>8268</v>
      </c>
      <c r="F896" s="626" t="s">
        <v>8078</v>
      </c>
      <c r="G896" s="626" t="s">
        <v>8093</v>
      </c>
      <c r="H896" s="728">
        <v>8</v>
      </c>
      <c r="I896" s="727" t="s">
        <v>1347</v>
      </c>
      <c r="J896" s="728">
        <v>128</v>
      </c>
      <c r="K896" s="728" t="s">
        <v>1358</v>
      </c>
      <c r="L896" s="727"/>
      <c r="M896" s="626" t="s">
        <v>1349</v>
      </c>
      <c r="N896" s="626"/>
      <c r="O896" s="626" t="s">
        <v>8108</v>
      </c>
      <c r="P896" s="626" t="s">
        <v>9822</v>
      </c>
      <c r="R896" s="302"/>
      <c r="S896" s="302"/>
      <c r="T896" s="302"/>
      <c r="U896" s="302"/>
    </row>
    <row r="897" spans="1:21" ht="13.5">
      <c r="A897" s="610">
        <v>3987</v>
      </c>
      <c r="B897" s="761" t="s">
        <v>13978</v>
      </c>
      <c r="C897" s="611" t="s">
        <v>13983</v>
      </c>
      <c r="D897" s="626" t="s">
        <v>19441</v>
      </c>
      <c r="E897" s="626" t="s">
        <v>13984</v>
      </c>
      <c r="F897" s="626" t="s">
        <v>13985</v>
      </c>
      <c r="G897" s="626" t="s">
        <v>15079</v>
      </c>
      <c r="H897" s="728">
        <v>20</v>
      </c>
      <c r="I897" s="89" t="s">
        <v>13980</v>
      </c>
      <c r="J897" s="139">
        <v>128</v>
      </c>
      <c r="K897" s="139" t="s">
        <v>13981</v>
      </c>
      <c r="L897" s="331"/>
      <c r="M897" s="81" t="s">
        <v>13982</v>
      </c>
      <c r="N897" s="331"/>
      <c r="O897" s="81" t="s">
        <v>13986</v>
      </c>
      <c r="P897" s="81" t="s">
        <v>13987</v>
      </c>
      <c r="R897" s="302"/>
      <c r="S897" s="302"/>
      <c r="T897" s="302"/>
      <c r="U897" s="302"/>
    </row>
    <row r="898" spans="1:21" ht="13.5">
      <c r="A898" s="610">
        <v>4191</v>
      </c>
      <c r="B898" s="328" t="s">
        <v>15076</v>
      </c>
      <c r="C898" s="69" t="s">
        <v>1344</v>
      </c>
      <c r="D898" s="335" t="s">
        <v>12132</v>
      </c>
      <c r="E898" s="335" t="s">
        <v>15077</v>
      </c>
      <c r="F898" s="335" t="s">
        <v>15078</v>
      </c>
      <c r="G898" s="626" t="s">
        <v>15079</v>
      </c>
      <c r="H898" s="137">
        <v>20</v>
      </c>
      <c r="I898" s="78" t="s">
        <v>1347</v>
      </c>
      <c r="J898" s="137">
        <v>128</v>
      </c>
      <c r="K898" s="137" t="s">
        <v>1358</v>
      </c>
      <c r="L898" s="336"/>
      <c r="M898" s="335" t="s">
        <v>1349</v>
      </c>
      <c r="N898" s="336"/>
      <c r="O898" s="335" t="s">
        <v>15080</v>
      </c>
      <c r="P898" s="335" t="s">
        <v>12134</v>
      </c>
      <c r="Q898" s="302"/>
      <c r="R898" s="302"/>
      <c r="S898" s="302"/>
      <c r="T898" s="302"/>
      <c r="U898" s="302"/>
    </row>
    <row r="899" spans="1:21" ht="13.5">
      <c r="A899" s="610">
        <v>2539</v>
      </c>
      <c r="B899" s="761" t="s">
        <v>684</v>
      </c>
      <c r="C899" s="611" t="s">
        <v>11520</v>
      </c>
      <c r="D899" s="626" t="s">
        <v>8069</v>
      </c>
      <c r="E899" s="626" t="s">
        <v>8269</v>
      </c>
      <c r="F899" s="626" t="s">
        <v>8079</v>
      </c>
      <c r="G899" s="626" t="s">
        <v>8094</v>
      </c>
      <c r="H899" s="728">
        <v>9</v>
      </c>
      <c r="I899" s="727" t="s">
        <v>1347</v>
      </c>
      <c r="J899" s="728">
        <v>128</v>
      </c>
      <c r="K899" s="728" t="s">
        <v>1358</v>
      </c>
      <c r="L899" s="727"/>
      <c r="M899" s="626" t="s">
        <v>1349</v>
      </c>
      <c r="N899" s="626"/>
      <c r="O899" s="626" t="s">
        <v>8109</v>
      </c>
      <c r="P899" s="626" t="s">
        <v>2784</v>
      </c>
      <c r="R899" s="302"/>
      <c r="S899" s="302"/>
      <c r="T899" s="302"/>
      <c r="U899" s="302"/>
    </row>
    <row r="900" spans="1:21" ht="13.5">
      <c r="A900" s="610">
        <v>2991</v>
      </c>
      <c r="B900" s="761" t="s">
        <v>11107</v>
      </c>
      <c r="C900" s="611" t="s">
        <v>11520</v>
      </c>
      <c r="D900" s="626" t="s">
        <v>9815</v>
      </c>
      <c r="E900" s="626" t="s">
        <v>8269</v>
      </c>
      <c r="F900" s="626" t="s">
        <v>8079</v>
      </c>
      <c r="G900" s="626" t="s">
        <v>8094</v>
      </c>
      <c r="H900" s="728">
        <v>9</v>
      </c>
      <c r="I900" s="727" t="s">
        <v>1347</v>
      </c>
      <c r="J900" s="728">
        <v>128</v>
      </c>
      <c r="K900" s="728" t="s">
        <v>1358</v>
      </c>
      <c r="L900" s="727"/>
      <c r="M900" s="626" t="s">
        <v>1349</v>
      </c>
      <c r="N900" s="626"/>
      <c r="O900" s="626" t="s">
        <v>8109</v>
      </c>
      <c r="P900" s="626" t="s">
        <v>9822</v>
      </c>
      <c r="R900" s="302"/>
      <c r="S900" s="302"/>
      <c r="T900" s="302"/>
      <c r="U900" s="302"/>
    </row>
    <row r="901" spans="1:21" ht="13.5">
      <c r="A901" s="610">
        <v>2629</v>
      </c>
      <c r="B901" s="759" t="s">
        <v>8426</v>
      </c>
      <c r="C901" s="611" t="s">
        <v>11520</v>
      </c>
      <c r="D901" s="660" t="s">
        <v>8427</v>
      </c>
      <c r="E901" s="660" t="s">
        <v>8492</v>
      </c>
      <c r="F901" s="660" t="s">
        <v>8493</v>
      </c>
      <c r="G901" s="611" t="s">
        <v>17084</v>
      </c>
      <c r="H901" s="661">
        <v>19</v>
      </c>
      <c r="I901" s="660" t="s">
        <v>8430</v>
      </c>
      <c r="J901" s="661">
        <v>1000</v>
      </c>
      <c r="K901" s="661" t="s">
        <v>8437</v>
      </c>
      <c r="L901" s="660"/>
      <c r="M901" s="660" t="s">
        <v>1349</v>
      </c>
      <c r="N901" s="660"/>
      <c r="O901" s="660" t="s">
        <v>8494</v>
      </c>
      <c r="P901" s="660" t="s">
        <v>8433</v>
      </c>
      <c r="Q901" s="760"/>
      <c r="R901" s="320"/>
      <c r="S901" s="320"/>
      <c r="T901" s="320"/>
      <c r="U901" s="320"/>
    </row>
    <row r="902" spans="1:21" ht="13.5">
      <c r="A902" s="610">
        <v>4464</v>
      </c>
      <c r="B902" s="213" t="s">
        <v>15770</v>
      </c>
      <c r="C902" s="40" t="s">
        <v>15771</v>
      </c>
      <c r="D902" s="40" t="s">
        <v>15772</v>
      </c>
      <c r="E902" s="878" t="s">
        <v>15796</v>
      </c>
      <c r="F902" s="878" t="s">
        <v>15797</v>
      </c>
      <c r="G902" s="610" t="s">
        <v>17084</v>
      </c>
      <c r="H902" s="117">
        <v>89</v>
      </c>
      <c r="I902" s="40" t="s">
        <v>15775</v>
      </c>
      <c r="J902" s="117">
        <v>1000</v>
      </c>
      <c r="K902" s="117" t="s">
        <v>15779</v>
      </c>
      <c r="L902" s="40"/>
      <c r="M902" s="878" t="s">
        <v>1349</v>
      </c>
      <c r="N902" s="878"/>
      <c r="O902" s="878" t="s">
        <v>15798</v>
      </c>
      <c r="P902" s="878" t="s">
        <v>15777</v>
      </c>
      <c r="Q902" s="446"/>
      <c r="R902" s="320"/>
      <c r="S902" s="320"/>
      <c r="T902" s="320"/>
      <c r="U902" s="320"/>
    </row>
    <row r="903" spans="1:21" ht="13.5">
      <c r="A903" s="610">
        <v>2628</v>
      </c>
      <c r="B903" s="759" t="s">
        <v>8426</v>
      </c>
      <c r="C903" s="611" t="s">
        <v>11520</v>
      </c>
      <c r="D903" s="660" t="s">
        <v>8427</v>
      </c>
      <c r="E903" s="660" t="s">
        <v>8489</v>
      </c>
      <c r="F903" s="660" t="s">
        <v>8490</v>
      </c>
      <c r="G903" s="611" t="s">
        <v>17083</v>
      </c>
      <c r="H903" s="661">
        <v>18</v>
      </c>
      <c r="I903" s="660" t="s">
        <v>8430</v>
      </c>
      <c r="J903" s="661">
        <v>1</v>
      </c>
      <c r="K903" s="661" t="s">
        <v>8437</v>
      </c>
      <c r="L903" s="660"/>
      <c r="M903" s="660" t="s">
        <v>1349</v>
      </c>
      <c r="N903" s="660"/>
      <c r="O903" s="660" t="s">
        <v>8491</v>
      </c>
      <c r="P903" s="660" t="s">
        <v>8433</v>
      </c>
      <c r="Q903" s="760"/>
      <c r="R903" s="320"/>
      <c r="S903" s="320"/>
      <c r="T903" s="320"/>
      <c r="U903" s="320"/>
    </row>
    <row r="904" spans="1:21" ht="13.5">
      <c r="A904" s="610">
        <v>4463</v>
      </c>
      <c r="B904" s="213" t="s">
        <v>15770</v>
      </c>
      <c r="C904" s="40" t="s">
        <v>15771</v>
      </c>
      <c r="D904" s="40" t="s">
        <v>15772</v>
      </c>
      <c r="E904" s="878" t="s">
        <v>15793</v>
      </c>
      <c r="F904" s="878" t="s">
        <v>15794</v>
      </c>
      <c r="G904" s="610" t="s">
        <v>17083</v>
      </c>
      <c r="H904" s="117">
        <v>88</v>
      </c>
      <c r="I904" s="40" t="s">
        <v>15775</v>
      </c>
      <c r="J904" s="117">
        <v>1</v>
      </c>
      <c r="K904" s="117" t="s">
        <v>15779</v>
      </c>
      <c r="L904" s="40"/>
      <c r="M904" s="878" t="s">
        <v>1349</v>
      </c>
      <c r="N904" s="878"/>
      <c r="O904" s="878" t="s">
        <v>15795</v>
      </c>
      <c r="P904" s="878" t="s">
        <v>15777</v>
      </c>
      <c r="Q904" s="446"/>
      <c r="R904" s="320"/>
      <c r="S904" s="320"/>
      <c r="T904" s="320"/>
      <c r="U904" s="320"/>
    </row>
    <row r="905" spans="1:21" ht="13.5">
      <c r="A905" s="610">
        <v>1758</v>
      </c>
      <c r="B905" s="659"/>
      <c r="C905" s="611" t="s">
        <v>11520</v>
      </c>
      <c r="D905" s="877" t="s">
        <v>5736</v>
      </c>
      <c r="E905" s="610" t="s">
        <v>7993</v>
      </c>
      <c r="F905" s="877" t="s">
        <v>7695</v>
      </c>
      <c r="G905" s="610" t="s">
        <v>7696</v>
      </c>
      <c r="H905" s="661">
        <v>1</v>
      </c>
      <c r="I905" s="660" t="s">
        <v>1353</v>
      </c>
      <c r="J905" s="661"/>
      <c r="K905" s="661" t="s">
        <v>1358</v>
      </c>
      <c r="L905" s="660"/>
      <c r="M905" s="877" t="s">
        <v>1349</v>
      </c>
      <c r="N905" s="877"/>
      <c r="O905" s="877" t="s">
        <v>7993</v>
      </c>
      <c r="P905" s="877" t="s">
        <v>1835</v>
      </c>
      <c r="Q905" s="446"/>
      <c r="R905" s="320"/>
      <c r="S905" s="320"/>
      <c r="T905" s="320"/>
      <c r="U905" s="320"/>
    </row>
    <row r="906" spans="1:21" ht="13.5">
      <c r="A906" s="610">
        <v>1846</v>
      </c>
      <c r="B906" s="317" t="s">
        <v>7697</v>
      </c>
      <c r="C906" s="611" t="s">
        <v>11521</v>
      </c>
      <c r="D906" s="75" t="s">
        <v>7298</v>
      </c>
      <c r="E906" s="610" t="s">
        <v>7993</v>
      </c>
      <c r="F906" s="610" t="s">
        <v>7695</v>
      </c>
      <c r="G906" s="610" t="s">
        <v>7696</v>
      </c>
      <c r="H906" s="630">
        <v>6</v>
      </c>
      <c r="I906" s="611" t="s">
        <v>1353</v>
      </c>
      <c r="J906" s="630"/>
      <c r="K906" s="630" t="s">
        <v>1358</v>
      </c>
      <c r="L906" s="611"/>
      <c r="M906" s="610" t="s">
        <v>1349</v>
      </c>
      <c r="N906" s="610"/>
      <c r="O906" s="610" t="s">
        <v>7694</v>
      </c>
      <c r="P906" s="610" t="s">
        <v>1835</v>
      </c>
      <c r="R906" s="302"/>
      <c r="S906" s="302"/>
      <c r="T906" s="302"/>
      <c r="U906" s="302"/>
    </row>
    <row r="907" spans="1:21" ht="13.5">
      <c r="A907" s="610">
        <v>3387</v>
      </c>
      <c r="B907" s="766" t="s">
        <v>10355</v>
      </c>
      <c r="C907" s="611" t="s">
        <v>11520</v>
      </c>
      <c r="D907" s="632" t="s">
        <v>10361</v>
      </c>
      <c r="E907" s="632" t="s">
        <v>10738</v>
      </c>
      <c r="F907" s="632" t="s">
        <v>10739</v>
      </c>
      <c r="G907" s="632" t="s">
        <v>10740</v>
      </c>
      <c r="H907" s="767">
        <v>1</v>
      </c>
      <c r="I907" s="632" t="s">
        <v>1347</v>
      </c>
      <c r="J907" s="767">
        <v>30</v>
      </c>
      <c r="K907" s="767" t="s">
        <v>10751</v>
      </c>
      <c r="L907" s="632"/>
      <c r="M907" s="632" t="s">
        <v>10752</v>
      </c>
      <c r="N907" s="632"/>
      <c r="O907" s="632" t="s">
        <v>10753</v>
      </c>
      <c r="P907" s="632" t="s">
        <v>10354</v>
      </c>
      <c r="Q907" s="760"/>
      <c r="R907" s="320"/>
      <c r="S907" s="320"/>
      <c r="T907" s="320"/>
      <c r="U907" s="320"/>
    </row>
    <row r="908" spans="1:21" ht="13.5">
      <c r="A908" s="610">
        <v>2525</v>
      </c>
      <c r="B908" s="659"/>
      <c r="C908" s="611" t="s">
        <v>11520</v>
      </c>
      <c r="D908" s="660" t="s">
        <v>8011</v>
      </c>
      <c r="E908" s="877" t="s">
        <v>8041</v>
      </c>
      <c r="F908" s="877" t="s">
        <v>8029</v>
      </c>
      <c r="G908" s="610" t="s">
        <v>8030</v>
      </c>
      <c r="H908" s="661">
        <v>5</v>
      </c>
      <c r="I908" s="660" t="s">
        <v>1347</v>
      </c>
      <c r="J908" s="661">
        <v>1</v>
      </c>
      <c r="K908" s="661" t="s">
        <v>1358</v>
      </c>
      <c r="L908" s="660"/>
      <c r="M908" s="877" t="s">
        <v>1349</v>
      </c>
      <c r="N908" s="877"/>
      <c r="O908" s="877" t="s">
        <v>8031</v>
      </c>
      <c r="P908" s="877" t="s">
        <v>1929</v>
      </c>
      <c r="Q908" s="446"/>
      <c r="R908" s="320"/>
      <c r="S908" s="320"/>
      <c r="T908" s="320"/>
      <c r="U908" s="320"/>
    </row>
    <row r="909" spans="1:21" ht="13.5">
      <c r="A909" s="610">
        <v>3558</v>
      </c>
      <c r="B909" s="659"/>
      <c r="C909" s="611" t="s">
        <v>11520</v>
      </c>
      <c r="D909" s="660" t="s">
        <v>11336</v>
      </c>
      <c r="E909" s="877" t="s">
        <v>11358</v>
      </c>
      <c r="F909" s="877" t="s">
        <v>11359</v>
      </c>
      <c r="G909" s="610" t="s">
        <v>11360</v>
      </c>
      <c r="H909" s="661">
        <v>8</v>
      </c>
      <c r="I909" s="660" t="s">
        <v>1347</v>
      </c>
      <c r="J909" s="661">
        <v>200</v>
      </c>
      <c r="K909" s="661" t="s">
        <v>5841</v>
      </c>
      <c r="L909" s="660"/>
      <c r="M909" s="877" t="s">
        <v>1349</v>
      </c>
      <c r="N909" s="877"/>
      <c r="O909" s="877" t="s">
        <v>11361</v>
      </c>
      <c r="P909" s="877" t="s">
        <v>1929</v>
      </c>
      <c r="Q909" s="446"/>
      <c r="R909" s="320"/>
      <c r="S909" s="320"/>
      <c r="T909" s="320"/>
      <c r="U909" s="320"/>
    </row>
    <row r="910" spans="1:21" ht="13.5">
      <c r="A910" s="610">
        <v>2524</v>
      </c>
      <c r="B910" s="659"/>
      <c r="C910" s="611" t="s">
        <v>11520</v>
      </c>
      <c r="D910" s="660" t="s">
        <v>8011</v>
      </c>
      <c r="E910" s="877" t="s">
        <v>8040</v>
      </c>
      <c r="F910" s="877" t="s">
        <v>8026</v>
      </c>
      <c r="G910" s="610" t="s">
        <v>8027</v>
      </c>
      <c r="H910" s="661">
        <v>4</v>
      </c>
      <c r="I910" s="660" t="s">
        <v>1347</v>
      </c>
      <c r="J910" s="661">
        <v>128</v>
      </c>
      <c r="K910" s="661" t="s">
        <v>1358</v>
      </c>
      <c r="L910" s="660"/>
      <c r="M910" s="877" t="s">
        <v>1349</v>
      </c>
      <c r="N910" s="877"/>
      <c r="O910" s="877" t="s">
        <v>8028</v>
      </c>
      <c r="P910" s="877" t="s">
        <v>1929</v>
      </c>
      <c r="Q910" s="446"/>
      <c r="R910" s="320"/>
      <c r="S910" s="320"/>
      <c r="T910" s="320"/>
      <c r="U910" s="320"/>
    </row>
    <row r="911" spans="1:21" ht="13.5">
      <c r="A911" s="610">
        <v>3380</v>
      </c>
      <c r="B911" s="766" t="s">
        <v>5821</v>
      </c>
      <c r="C911" s="611" t="s">
        <v>11520</v>
      </c>
      <c r="D911" s="632" t="s">
        <v>18526</v>
      </c>
      <c r="E911" s="632" t="s">
        <v>10728</v>
      </c>
      <c r="F911" s="632" t="s">
        <v>10729</v>
      </c>
      <c r="G911" s="632" t="s">
        <v>10730</v>
      </c>
      <c r="H911" s="767">
        <v>11</v>
      </c>
      <c r="I911" s="632" t="s">
        <v>1347</v>
      </c>
      <c r="J911" s="767">
        <v>30</v>
      </c>
      <c r="K911" s="767" t="s">
        <v>5841</v>
      </c>
      <c r="L911" s="632"/>
      <c r="M911" s="632" t="s">
        <v>7084</v>
      </c>
      <c r="N911" s="632"/>
      <c r="O911" s="632" t="s">
        <v>18527</v>
      </c>
      <c r="P911" s="632" t="s">
        <v>5797</v>
      </c>
      <c r="Q911" s="760"/>
      <c r="R911" s="320"/>
      <c r="S911" s="320"/>
      <c r="T911" s="320"/>
      <c r="U911" s="320"/>
    </row>
    <row r="912" spans="1:21" ht="13.5">
      <c r="A912" s="610">
        <v>3381</v>
      </c>
      <c r="B912" s="766" t="s">
        <v>684</v>
      </c>
      <c r="C912" s="611" t="s">
        <v>1344</v>
      </c>
      <c r="D912" s="632" t="s">
        <v>10386</v>
      </c>
      <c r="E912" s="632" t="s">
        <v>18537</v>
      </c>
      <c r="F912" s="632" t="s">
        <v>18538</v>
      </c>
      <c r="G912" s="632" t="s">
        <v>18539</v>
      </c>
      <c r="H912" s="767">
        <v>12</v>
      </c>
      <c r="I912" s="632" t="s">
        <v>1347</v>
      </c>
      <c r="J912" s="767">
        <v>30</v>
      </c>
      <c r="K912" s="767" t="s">
        <v>1358</v>
      </c>
      <c r="L912" s="632"/>
      <c r="M912" s="632" t="s">
        <v>1349</v>
      </c>
      <c r="N912" s="632"/>
      <c r="O912" s="632" t="s">
        <v>18540</v>
      </c>
      <c r="P912" s="632" t="s">
        <v>1835</v>
      </c>
      <c r="Q912" s="760"/>
      <c r="R912" s="320"/>
      <c r="S912" s="320"/>
      <c r="T912" s="320"/>
      <c r="U912" s="320"/>
    </row>
    <row r="913" spans="1:21" ht="13.5">
      <c r="A913" s="610">
        <v>3370</v>
      </c>
      <c r="B913" s="766" t="s">
        <v>10483</v>
      </c>
      <c r="C913" s="611" t="s">
        <v>11520</v>
      </c>
      <c r="D913" s="632" t="s">
        <v>10720</v>
      </c>
      <c r="E913" s="632" t="s">
        <v>10721</v>
      </c>
      <c r="F913" s="632" t="s">
        <v>9570</v>
      </c>
      <c r="G913" s="632" t="s">
        <v>10722</v>
      </c>
      <c r="H913" s="767">
        <v>2</v>
      </c>
      <c r="I913" s="632" t="s">
        <v>1347</v>
      </c>
      <c r="J913" s="767">
        <v>30</v>
      </c>
      <c r="K913" s="767" t="s">
        <v>10696</v>
      </c>
      <c r="L913" s="632"/>
      <c r="M913" s="632" t="s">
        <v>10480</v>
      </c>
      <c r="N913" s="632"/>
      <c r="O913" s="632" t="s">
        <v>10723</v>
      </c>
      <c r="P913" s="632" t="s">
        <v>10482</v>
      </c>
      <c r="Q913" s="760"/>
      <c r="R913" s="320"/>
      <c r="S913" s="320"/>
      <c r="T913" s="320"/>
      <c r="U913" s="320"/>
    </row>
    <row r="914" spans="1:21" ht="13.5">
      <c r="A914" s="610">
        <v>3372</v>
      </c>
      <c r="B914" s="766" t="s">
        <v>10483</v>
      </c>
      <c r="C914" s="611" t="s">
        <v>11520</v>
      </c>
      <c r="D914" s="632" t="s">
        <v>10731</v>
      </c>
      <c r="E914" s="632" t="s">
        <v>10721</v>
      </c>
      <c r="F914" s="632" t="s">
        <v>9570</v>
      </c>
      <c r="G914" s="632" t="s">
        <v>10722</v>
      </c>
      <c r="H914" s="767">
        <v>1</v>
      </c>
      <c r="I914" s="632" t="s">
        <v>1347</v>
      </c>
      <c r="J914" s="767">
        <v>30</v>
      </c>
      <c r="K914" s="767" t="s">
        <v>10696</v>
      </c>
      <c r="L914" s="632"/>
      <c r="M914" s="632" t="s">
        <v>10480</v>
      </c>
      <c r="N914" s="632"/>
      <c r="O914" s="632" t="s">
        <v>10723</v>
      </c>
      <c r="P914" s="632" t="s">
        <v>10482</v>
      </c>
      <c r="Q914" s="760"/>
      <c r="R914" s="320"/>
      <c r="S914" s="320"/>
      <c r="T914" s="320"/>
      <c r="U914" s="320"/>
    </row>
    <row r="915" spans="1:21" ht="13.5">
      <c r="A915" s="610">
        <v>2527</v>
      </c>
      <c r="B915" s="659"/>
      <c r="C915" s="611" t="s">
        <v>11520</v>
      </c>
      <c r="D915" s="660" t="s">
        <v>8011</v>
      </c>
      <c r="E915" s="877" t="s">
        <v>8042</v>
      </c>
      <c r="F915" s="877" t="s">
        <v>8033</v>
      </c>
      <c r="G915" s="610" t="s">
        <v>8034</v>
      </c>
      <c r="H915" s="661">
        <v>7</v>
      </c>
      <c r="I915" s="660" t="s">
        <v>1347</v>
      </c>
      <c r="J915" s="661">
        <v>4000</v>
      </c>
      <c r="K915" s="661" t="s">
        <v>1358</v>
      </c>
      <c r="L915" s="660"/>
      <c r="M915" s="877" t="s">
        <v>1349</v>
      </c>
      <c r="N915" s="877"/>
      <c r="O915" s="877" t="s">
        <v>8035</v>
      </c>
      <c r="P915" s="877" t="s">
        <v>1929</v>
      </c>
      <c r="Q915" s="446"/>
      <c r="R915" s="320"/>
      <c r="S915" s="320"/>
      <c r="T915" s="320"/>
      <c r="U915" s="320"/>
    </row>
    <row r="916" spans="1:21" ht="13.5">
      <c r="A916" s="610">
        <v>1417</v>
      </c>
      <c r="B916" s="658"/>
      <c r="C916" s="611" t="s">
        <v>11521</v>
      </c>
      <c r="D916" s="611" t="s">
        <v>3300</v>
      </c>
      <c r="E916" s="610" t="s">
        <v>1198</v>
      </c>
      <c r="F916" s="610" t="s">
        <v>3331</v>
      </c>
      <c r="G916" s="610" t="s">
        <v>3332</v>
      </c>
      <c r="H916" s="630">
        <v>21</v>
      </c>
      <c r="I916" s="611" t="s">
        <v>1347</v>
      </c>
      <c r="J916" s="661">
        <v>3000</v>
      </c>
      <c r="K916" s="630" t="s">
        <v>1358</v>
      </c>
      <c r="L916" s="611"/>
      <c r="M916" s="610" t="s">
        <v>1349</v>
      </c>
      <c r="N916" s="610"/>
      <c r="O916" s="610" t="s">
        <v>1200</v>
      </c>
      <c r="P916" s="610" t="s">
        <v>2509</v>
      </c>
      <c r="R916" s="302"/>
      <c r="S916" s="302"/>
      <c r="T916" s="302"/>
      <c r="U916" s="302"/>
    </row>
    <row r="917" spans="1:21" ht="13.5">
      <c r="A917" s="610">
        <v>1935</v>
      </c>
      <c r="B917" s="658" t="s">
        <v>684</v>
      </c>
      <c r="C917" s="611" t="s">
        <v>11520</v>
      </c>
      <c r="D917" s="611" t="s">
        <v>4314</v>
      </c>
      <c r="E917" s="610" t="s">
        <v>1198</v>
      </c>
      <c r="F917" s="610" t="s">
        <v>3331</v>
      </c>
      <c r="G917" s="610" t="s">
        <v>3332</v>
      </c>
      <c r="H917" s="630">
        <v>7</v>
      </c>
      <c r="I917" s="611" t="s">
        <v>1347</v>
      </c>
      <c r="J917" s="630">
        <v>300</v>
      </c>
      <c r="K917" s="630" t="s">
        <v>1358</v>
      </c>
      <c r="L917" s="611"/>
      <c r="M917" s="610" t="s">
        <v>1349</v>
      </c>
      <c r="N917" s="610"/>
      <c r="O917" s="610" t="s">
        <v>4327</v>
      </c>
      <c r="P917" s="610" t="s">
        <v>2869</v>
      </c>
      <c r="R917" s="302"/>
      <c r="S917" s="302"/>
      <c r="T917" s="302"/>
      <c r="U917" s="302"/>
    </row>
    <row r="918" spans="1:21" ht="13.5">
      <c r="A918" s="610">
        <v>2817</v>
      </c>
      <c r="B918" s="659"/>
      <c r="C918" s="611" t="s">
        <v>11521</v>
      </c>
      <c r="D918" s="660" t="s">
        <v>9356</v>
      </c>
      <c r="E918" s="877" t="s">
        <v>1198</v>
      </c>
      <c r="F918" s="877" t="s">
        <v>3331</v>
      </c>
      <c r="G918" s="610" t="s">
        <v>3332</v>
      </c>
      <c r="H918" s="661">
        <v>21</v>
      </c>
      <c r="I918" s="611" t="s">
        <v>1347</v>
      </c>
      <c r="J918" s="661">
        <v>3000</v>
      </c>
      <c r="K918" s="661" t="s">
        <v>1358</v>
      </c>
      <c r="L918" s="660"/>
      <c r="M918" s="877" t="s">
        <v>1349</v>
      </c>
      <c r="N918" s="877"/>
      <c r="O918" s="877" t="s">
        <v>1200</v>
      </c>
      <c r="P918" s="877" t="s">
        <v>1929</v>
      </c>
      <c r="R918" s="302"/>
      <c r="S918" s="302"/>
      <c r="T918" s="302"/>
      <c r="U918" s="302"/>
    </row>
    <row r="919" spans="1:21" ht="13.5">
      <c r="A919" s="610">
        <v>3101</v>
      </c>
      <c r="B919" s="763" t="s">
        <v>10146</v>
      </c>
      <c r="C919" s="611" t="s">
        <v>11520</v>
      </c>
      <c r="D919" s="611" t="s">
        <v>10149</v>
      </c>
      <c r="E919" s="611" t="s">
        <v>10292</v>
      </c>
      <c r="F919" s="611" t="s">
        <v>10293</v>
      </c>
      <c r="G919" s="611" t="s">
        <v>3332</v>
      </c>
      <c r="H919" s="630">
        <v>10</v>
      </c>
      <c r="I919" s="611" t="s">
        <v>1347</v>
      </c>
      <c r="J919" s="630">
        <v>150</v>
      </c>
      <c r="K919" s="630" t="s">
        <v>10150</v>
      </c>
      <c r="L919" s="611"/>
      <c r="M919" s="611" t="s">
        <v>10158</v>
      </c>
      <c r="N919" s="611"/>
      <c r="O919" s="611" t="s">
        <v>10294</v>
      </c>
      <c r="P919" s="611" t="s">
        <v>10295</v>
      </c>
      <c r="Q919" s="760"/>
      <c r="R919" s="320"/>
      <c r="S919" s="320"/>
      <c r="T919" s="320"/>
      <c r="U919" s="320"/>
    </row>
    <row r="920" spans="1:21" ht="13.5">
      <c r="A920" s="610">
        <v>2393</v>
      </c>
      <c r="B920" s="658"/>
      <c r="C920" s="611" t="s">
        <v>11520</v>
      </c>
      <c r="D920" s="611" t="s">
        <v>7103</v>
      </c>
      <c r="E920" s="610" t="s">
        <v>8232</v>
      </c>
      <c r="F920" s="610" t="s">
        <v>7132</v>
      </c>
      <c r="G920" s="610" t="s">
        <v>17054</v>
      </c>
      <c r="H920" s="630">
        <v>4</v>
      </c>
      <c r="I920" s="611" t="s">
        <v>1347</v>
      </c>
      <c r="J920" s="630">
        <v>200</v>
      </c>
      <c r="K920" s="661" t="s">
        <v>1358</v>
      </c>
      <c r="L920" s="611"/>
      <c r="M920" s="610" t="s">
        <v>1349</v>
      </c>
      <c r="N920" s="610"/>
      <c r="O920" s="610" t="s">
        <v>7141</v>
      </c>
      <c r="P920" s="610" t="s">
        <v>1929</v>
      </c>
      <c r="R920" s="302"/>
      <c r="S920" s="302"/>
      <c r="T920" s="302"/>
      <c r="U920" s="302"/>
    </row>
    <row r="921" spans="1:21" ht="13.5">
      <c r="A921" s="610">
        <v>2394</v>
      </c>
      <c r="B921" s="659"/>
      <c r="C921" s="611" t="s">
        <v>11520</v>
      </c>
      <c r="D921" s="611" t="s">
        <v>7103</v>
      </c>
      <c r="E921" s="610" t="s">
        <v>8233</v>
      </c>
      <c r="F921" s="610" t="s">
        <v>7133</v>
      </c>
      <c r="G921" s="610" t="s">
        <v>17055</v>
      </c>
      <c r="H921" s="661">
        <v>5</v>
      </c>
      <c r="I921" s="611" t="s">
        <v>1347</v>
      </c>
      <c r="J921" s="661">
        <v>50</v>
      </c>
      <c r="K921" s="661" t="s">
        <v>1358</v>
      </c>
      <c r="L921" s="660"/>
      <c r="M921" s="877" t="s">
        <v>1349</v>
      </c>
      <c r="N921" s="877"/>
      <c r="O921" s="877" t="s">
        <v>7142</v>
      </c>
      <c r="P921" s="877" t="s">
        <v>1929</v>
      </c>
      <c r="Q921" s="446"/>
      <c r="R921" s="320"/>
      <c r="S921" s="320"/>
      <c r="T921" s="320"/>
      <c r="U921" s="320"/>
    </row>
    <row r="922" spans="1:21" ht="13.5">
      <c r="A922" s="610">
        <v>2392</v>
      </c>
      <c r="B922" s="658"/>
      <c r="C922" s="611" t="s">
        <v>11520</v>
      </c>
      <c r="D922" s="611" t="s">
        <v>7103</v>
      </c>
      <c r="E922" s="610" t="s">
        <v>8231</v>
      </c>
      <c r="F922" s="610" t="s">
        <v>7131</v>
      </c>
      <c r="G922" s="610" t="s">
        <v>17053</v>
      </c>
      <c r="H922" s="630">
        <v>3</v>
      </c>
      <c r="I922" s="611" t="s">
        <v>1347</v>
      </c>
      <c r="J922" s="630">
        <v>20</v>
      </c>
      <c r="K922" s="661" t="s">
        <v>1358</v>
      </c>
      <c r="L922" s="611"/>
      <c r="M922" s="610" t="s">
        <v>1349</v>
      </c>
      <c r="N922" s="610"/>
      <c r="O922" s="610" t="s">
        <v>7140</v>
      </c>
      <c r="P922" s="610" t="s">
        <v>1929</v>
      </c>
      <c r="R922" s="302"/>
      <c r="S922" s="302"/>
      <c r="T922" s="302"/>
      <c r="U922" s="302"/>
    </row>
    <row r="923" spans="1:21" ht="13.5">
      <c r="A923" s="610">
        <v>2396</v>
      </c>
      <c r="B923" s="659"/>
      <c r="C923" s="611" t="s">
        <v>11520</v>
      </c>
      <c r="D923" s="611" t="s">
        <v>7103</v>
      </c>
      <c r="E923" s="610" t="s">
        <v>8235</v>
      </c>
      <c r="F923" s="610" t="s">
        <v>7135</v>
      </c>
      <c r="G923" s="610" t="s">
        <v>17057</v>
      </c>
      <c r="H923" s="661">
        <v>7</v>
      </c>
      <c r="I923" s="611" t="s">
        <v>1347</v>
      </c>
      <c r="J923" s="661">
        <v>100</v>
      </c>
      <c r="K923" s="661" t="s">
        <v>1358</v>
      </c>
      <c r="L923" s="660"/>
      <c r="M923" s="877" t="s">
        <v>1349</v>
      </c>
      <c r="N923" s="877"/>
      <c r="O923" s="877" t="s">
        <v>7144</v>
      </c>
      <c r="P923" s="877" t="s">
        <v>1929</v>
      </c>
      <c r="Q923" s="446"/>
      <c r="R923" s="320"/>
      <c r="S923" s="320"/>
      <c r="T923" s="320"/>
      <c r="U923" s="320"/>
    </row>
    <row r="924" spans="1:21" ht="13.5">
      <c r="A924" s="610">
        <v>2391</v>
      </c>
      <c r="B924" s="658"/>
      <c r="C924" s="611" t="s">
        <v>11520</v>
      </c>
      <c r="D924" s="611" t="s">
        <v>7103</v>
      </c>
      <c r="E924" s="610" t="s">
        <v>8230</v>
      </c>
      <c r="F924" s="610" t="s">
        <v>7130</v>
      </c>
      <c r="G924" s="610" t="s">
        <v>17052</v>
      </c>
      <c r="H924" s="630">
        <v>2</v>
      </c>
      <c r="I924" s="611" t="s">
        <v>1347</v>
      </c>
      <c r="J924" s="630">
        <v>20</v>
      </c>
      <c r="K924" s="661" t="s">
        <v>1358</v>
      </c>
      <c r="L924" s="611"/>
      <c r="M924" s="610" t="s">
        <v>1349</v>
      </c>
      <c r="N924" s="610"/>
      <c r="O924" s="610" t="s">
        <v>7139</v>
      </c>
      <c r="P924" s="610" t="s">
        <v>1929</v>
      </c>
      <c r="R924" s="302"/>
      <c r="S924" s="302"/>
      <c r="T924" s="302"/>
      <c r="U924" s="302"/>
    </row>
    <row r="925" spans="1:21" ht="13.5">
      <c r="A925" s="610">
        <v>2395</v>
      </c>
      <c r="B925" s="659"/>
      <c r="C925" s="611" t="s">
        <v>11520</v>
      </c>
      <c r="D925" s="611" t="s">
        <v>7103</v>
      </c>
      <c r="E925" s="610" t="s">
        <v>8234</v>
      </c>
      <c r="F925" s="610" t="s">
        <v>7134</v>
      </c>
      <c r="G925" s="610" t="s">
        <v>17056</v>
      </c>
      <c r="H925" s="661">
        <v>6</v>
      </c>
      <c r="I925" s="611" t="s">
        <v>1347</v>
      </c>
      <c r="J925" s="661">
        <v>50</v>
      </c>
      <c r="K925" s="661" t="s">
        <v>1358</v>
      </c>
      <c r="L925" s="660"/>
      <c r="M925" s="877" t="s">
        <v>1349</v>
      </c>
      <c r="N925" s="877"/>
      <c r="O925" s="877" t="s">
        <v>7143</v>
      </c>
      <c r="P925" s="877" t="s">
        <v>1929</v>
      </c>
      <c r="Q925" s="446"/>
      <c r="R925" s="320"/>
      <c r="S925" s="320"/>
      <c r="T925" s="320"/>
      <c r="U925" s="320"/>
    </row>
    <row r="926" spans="1:21" ht="13.5">
      <c r="A926" s="610">
        <v>2390</v>
      </c>
      <c r="B926" s="658"/>
      <c r="C926" s="611" t="s">
        <v>11520</v>
      </c>
      <c r="D926" s="611" t="s">
        <v>7146</v>
      </c>
      <c r="E926" s="610" t="s">
        <v>8229</v>
      </c>
      <c r="F926" s="610" t="s">
        <v>7137</v>
      </c>
      <c r="G926" s="610" t="s">
        <v>17051</v>
      </c>
      <c r="H926" s="630">
        <v>1</v>
      </c>
      <c r="I926" s="611" t="s">
        <v>1347</v>
      </c>
      <c r="J926" s="630">
        <v>20</v>
      </c>
      <c r="K926" s="630" t="s">
        <v>1348</v>
      </c>
      <c r="L926" s="611"/>
      <c r="M926" s="610" t="s">
        <v>1349</v>
      </c>
      <c r="N926" s="610"/>
      <c r="O926" s="610" t="s">
        <v>7138</v>
      </c>
      <c r="P926" s="610" t="s">
        <v>1929</v>
      </c>
      <c r="R926" s="302"/>
      <c r="S926" s="302"/>
      <c r="T926" s="302"/>
      <c r="U926" s="302"/>
    </row>
    <row r="927" spans="1:21" ht="13.5">
      <c r="A927" s="610">
        <v>2397</v>
      </c>
      <c r="B927" s="659"/>
      <c r="C927" s="611" t="s">
        <v>11520</v>
      </c>
      <c r="D927" s="611" t="s">
        <v>7103</v>
      </c>
      <c r="E927" s="610" t="s">
        <v>8236</v>
      </c>
      <c r="F927" s="610" t="s">
        <v>7136</v>
      </c>
      <c r="G927" s="610" t="s">
        <v>17058</v>
      </c>
      <c r="H927" s="661">
        <v>8</v>
      </c>
      <c r="I927" s="611" t="s">
        <v>1347</v>
      </c>
      <c r="J927" s="661">
        <v>100</v>
      </c>
      <c r="K927" s="661" t="s">
        <v>1358</v>
      </c>
      <c r="L927" s="660"/>
      <c r="M927" s="877" t="s">
        <v>1349</v>
      </c>
      <c r="N927" s="877"/>
      <c r="O927" s="877" t="s">
        <v>7145</v>
      </c>
      <c r="P927" s="877" t="s">
        <v>1929</v>
      </c>
      <c r="Q927" s="446"/>
      <c r="R927" s="320"/>
      <c r="S927" s="320"/>
      <c r="T927" s="320"/>
      <c r="U927" s="320"/>
    </row>
    <row r="928" spans="1:21" ht="13.5">
      <c r="A928" s="610">
        <v>5136</v>
      </c>
      <c r="B928" s="901" t="s">
        <v>21316</v>
      </c>
      <c r="C928" s="771" t="s">
        <v>1344</v>
      </c>
      <c r="D928" s="959" t="s">
        <v>21058</v>
      </c>
      <c r="E928" s="976" t="s">
        <v>21232</v>
      </c>
      <c r="F928" s="976" t="str">
        <f>"P"&amp;G928</f>
        <v>PSOURCING_TYPE_CODE</v>
      </c>
      <c r="G928" s="976" t="s">
        <v>21233</v>
      </c>
      <c r="H928" s="1005">
        <v>11</v>
      </c>
      <c r="I928" s="976" t="s">
        <v>1347</v>
      </c>
      <c r="J928" s="1048">
        <v>3</v>
      </c>
      <c r="K928" s="1005" t="s">
        <v>1358</v>
      </c>
      <c r="L928" s="976"/>
      <c r="M928" s="976" t="s">
        <v>1349</v>
      </c>
      <c r="N928" s="976"/>
      <c r="O928" s="976" t="s">
        <v>23263</v>
      </c>
      <c r="P928" s="893" t="s">
        <v>18562</v>
      </c>
    </row>
    <row r="929" spans="1:21" ht="13.5">
      <c r="A929" s="610">
        <v>526</v>
      </c>
      <c r="B929" s="658"/>
      <c r="C929" s="611" t="s">
        <v>11520</v>
      </c>
      <c r="D929" s="611" t="s">
        <v>2013</v>
      </c>
      <c r="E929" s="610" t="s">
        <v>2018</v>
      </c>
      <c r="F929" s="610" t="s">
        <v>2019</v>
      </c>
      <c r="G929" s="610" t="s">
        <v>2020</v>
      </c>
      <c r="H929" s="630">
        <v>2</v>
      </c>
      <c r="I929" s="611" t="s">
        <v>1353</v>
      </c>
      <c r="J929" s="630">
        <v>0</v>
      </c>
      <c r="K929" s="630" t="s">
        <v>1358</v>
      </c>
      <c r="L929" s="611"/>
      <c r="M929" s="610" t="s">
        <v>1349</v>
      </c>
      <c r="N929" s="610" t="s">
        <v>2018</v>
      </c>
      <c r="O929" s="610" t="s">
        <v>2018</v>
      </c>
      <c r="P929" s="610" t="s">
        <v>1861</v>
      </c>
      <c r="R929" s="302"/>
      <c r="S929" s="302"/>
      <c r="T929" s="302"/>
      <c r="U929" s="302"/>
    </row>
    <row r="930" spans="1:21" ht="13.5">
      <c r="A930" s="610">
        <v>1136</v>
      </c>
      <c r="B930" s="659"/>
      <c r="C930" s="611" t="s">
        <v>11520</v>
      </c>
      <c r="D930" s="660" t="s">
        <v>6939</v>
      </c>
      <c r="E930" s="877" t="s">
        <v>2018</v>
      </c>
      <c r="F930" s="877" t="s">
        <v>2019</v>
      </c>
      <c r="G930" s="610" t="s">
        <v>2020</v>
      </c>
      <c r="H930" s="661">
        <v>3</v>
      </c>
      <c r="I930" s="660" t="s">
        <v>1353</v>
      </c>
      <c r="J930" s="661">
        <v>0</v>
      </c>
      <c r="K930" s="661" t="s">
        <v>1358</v>
      </c>
      <c r="L930" s="660"/>
      <c r="M930" s="877" t="s">
        <v>1349</v>
      </c>
      <c r="N930" s="877"/>
      <c r="O930" s="877" t="s">
        <v>6946</v>
      </c>
      <c r="P930" s="877" t="s">
        <v>1929</v>
      </c>
      <c r="Q930" s="446"/>
      <c r="R930" s="320"/>
      <c r="S930" s="320"/>
      <c r="T930" s="320"/>
      <c r="U930" s="320"/>
    </row>
    <row r="931" spans="1:21" ht="13.5">
      <c r="A931" s="610">
        <v>2160</v>
      </c>
      <c r="B931" s="658"/>
      <c r="C931" s="611" t="s">
        <v>11520</v>
      </c>
      <c r="D931" s="611" t="s">
        <v>6244</v>
      </c>
      <c r="E931" s="610" t="s">
        <v>2018</v>
      </c>
      <c r="F931" s="610" t="s">
        <v>2019</v>
      </c>
      <c r="G931" s="610" t="s">
        <v>2020</v>
      </c>
      <c r="H931" s="630">
        <v>2</v>
      </c>
      <c r="I931" s="611" t="s">
        <v>1353</v>
      </c>
      <c r="J931" s="630">
        <v>0</v>
      </c>
      <c r="K931" s="630" t="s">
        <v>1358</v>
      </c>
      <c r="L931" s="611"/>
      <c r="M931" s="610" t="s">
        <v>1349</v>
      </c>
      <c r="N931" s="610"/>
      <c r="O931" s="610" t="s">
        <v>6026</v>
      </c>
      <c r="P931" s="610" t="s">
        <v>1929</v>
      </c>
      <c r="R931" s="302"/>
      <c r="S931" s="302"/>
      <c r="T931" s="302"/>
      <c r="U931" s="302"/>
    </row>
    <row r="932" spans="1:21" ht="13.5">
      <c r="A932" s="610">
        <v>2383</v>
      </c>
      <c r="B932" s="659"/>
      <c r="C932" s="611" t="s">
        <v>11520</v>
      </c>
      <c r="D932" s="611" t="s">
        <v>7041</v>
      </c>
      <c r="E932" s="877" t="s">
        <v>2018</v>
      </c>
      <c r="F932" s="877" t="s">
        <v>2019</v>
      </c>
      <c r="G932" s="610" t="s">
        <v>2020</v>
      </c>
      <c r="H932" s="661">
        <v>5</v>
      </c>
      <c r="I932" s="660" t="s">
        <v>1353</v>
      </c>
      <c r="J932" s="661">
        <v>0</v>
      </c>
      <c r="K932" s="661" t="s">
        <v>1358</v>
      </c>
      <c r="L932" s="660"/>
      <c r="M932" s="877" t="s">
        <v>1349</v>
      </c>
      <c r="N932" s="877"/>
      <c r="O932" s="877" t="s">
        <v>7094</v>
      </c>
      <c r="P932" s="877" t="s">
        <v>1929</v>
      </c>
      <c r="Q932" s="446"/>
      <c r="R932" s="320"/>
      <c r="S932" s="320"/>
      <c r="T932" s="320"/>
      <c r="U932" s="320"/>
    </row>
    <row r="933" spans="1:21" ht="13.5">
      <c r="A933" s="610">
        <v>2563</v>
      </c>
      <c r="B933" s="329"/>
      <c r="C933" s="611" t="s">
        <v>11521</v>
      </c>
      <c r="D933" s="69" t="s">
        <v>5039</v>
      </c>
      <c r="E933" s="71" t="s">
        <v>2018</v>
      </c>
      <c r="F933" s="71" t="s">
        <v>2019</v>
      </c>
      <c r="G933" s="610" t="s">
        <v>2020</v>
      </c>
      <c r="H933" s="132">
        <v>1</v>
      </c>
      <c r="I933" s="69" t="s">
        <v>1353</v>
      </c>
      <c r="J933" s="132">
        <v>0</v>
      </c>
      <c r="K933" s="132" t="s">
        <v>1358</v>
      </c>
      <c r="L933" s="69"/>
      <c r="M933" s="69" t="s">
        <v>1349</v>
      </c>
      <c r="N933" s="69"/>
      <c r="O933" s="69" t="s">
        <v>8310</v>
      </c>
      <c r="P933" s="69" t="s">
        <v>1929</v>
      </c>
      <c r="Q933" s="302"/>
      <c r="R933" s="302"/>
      <c r="S933" s="302"/>
      <c r="T933" s="302"/>
      <c r="U933" s="302"/>
    </row>
    <row r="934" spans="1:21" ht="13.5">
      <c r="A934" s="610">
        <v>2570</v>
      </c>
      <c r="B934" s="659"/>
      <c r="C934" s="611" t="s">
        <v>11521</v>
      </c>
      <c r="D934" s="40" t="s">
        <v>8335</v>
      </c>
      <c r="E934" s="877" t="s">
        <v>2018</v>
      </c>
      <c r="F934" s="877" t="s">
        <v>2019</v>
      </c>
      <c r="G934" s="610" t="s">
        <v>2020</v>
      </c>
      <c r="H934" s="661">
        <v>3</v>
      </c>
      <c r="I934" s="660" t="s">
        <v>1353</v>
      </c>
      <c r="J934" s="661">
        <v>0</v>
      </c>
      <c r="K934" s="661" t="s">
        <v>1358</v>
      </c>
      <c r="L934" s="660"/>
      <c r="M934" s="877" t="s">
        <v>1349</v>
      </c>
      <c r="N934" s="877"/>
      <c r="O934" s="877" t="s">
        <v>8350</v>
      </c>
      <c r="P934" s="877" t="s">
        <v>1929</v>
      </c>
      <c r="Q934" s="446"/>
      <c r="R934" s="320"/>
      <c r="S934" s="320"/>
      <c r="T934" s="320"/>
      <c r="U934" s="320"/>
    </row>
    <row r="935" spans="1:21" ht="13.5">
      <c r="A935" s="610">
        <v>2584</v>
      </c>
      <c r="B935" s="659"/>
      <c r="C935" s="611" t="s">
        <v>11520</v>
      </c>
      <c r="D935" s="660" t="s">
        <v>8329</v>
      </c>
      <c r="E935" s="877" t="s">
        <v>2018</v>
      </c>
      <c r="F935" s="877" t="s">
        <v>2019</v>
      </c>
      <c r="G935" s="610" t="s">
        <v>2020</v>
      </c>
      <c r="H935" s="661">
        <v>3</v>
      </c>
      <c r="I935" s="660" t="s">
        <v>1353</v>
      </c>
      <c r="J935" s="661">
        <v>0</v>
      </c>
      <c r="K935" s="661" t="s">
        <v>1358</v>
      </c>
      <c r="L935" s="660"/>
      <c r="M935" s="877" t="s">
        <v>1349</v>
      </c>
      <c r="N935" s="877"/>
      <c r="O935" s="877" t="s">
        <v>8350</v>
      </c>
      <c r="P935" s="877" t="s">
        <v>1929</v>
      </c>
      <c r="Q935" s="446"/>
      <c r="R935" s="320"/>
      <c r="S935" s="320"/>
      <c r="T935" s="320"/>
      <c r="U935" s="320"/>
    </row>
    <row r="936" spans="1:21" ht="13.5">
      <c r="A936" s="610">
        <v>2588</v>
      </c>
      <c r="B936" s="659"/>
      <c r="C936" s="611" t="s">
        <v>11521</v>
      </c>
      <c r="D936" s="660" t="s">
        <v>8337</v>
      </c>
      <c r="E936" s="877" t="s">
        <v>2018</v>
      </c>
      <c r="F936" s="877" t="s">
        <v>2019</v>
      </c>
      <c r="G936" s="610" t="s">
        <v>2020</v>
      </c>
      <c r="H936" s="661">
        <v>3</v>
      </c>
      <c r="I936" s="660" t="s">
        <v>1353</v>
      </c>
      <c r="J936" s="661">
        <v>0</v>
      </c>
      <c r="K936" s="661" t="s">
        <v>1358</v>
      </c>
      <c r="L936" s="660"/>
      <c r="M936" s="877" t="s">
        <v>1349</v>
      </c>
      <c r="N936" s="877"/>
      <c r="O936" s="877" t="s">
        <v>8350</v>
      </c>
      <c r="P936" s="877" t="s">
        <v>1929</v>
      </c>
      <c r="Q936" s="446"/>
      <c r="R936" s="320"/>
      <c r="S936" s="320"/>
      <c r="T936" s="320"/>
      <c r="U936" s="320"/>
    </row>
    <row r="937" spans="1:21" ht="13.5">
      <c r="A937" s="610">
        <v>2597</v>
      </c>
      <c r="B937" s="659"/>
      <c r="C937" s="611" t="s">
        <v>11520</v>
      </c>
      <c r="D937" s="660" t="s">
        <v>8332</v>
      </c>
      <c r="E937" s="877" t="s">
        <v>2018</v>
      </c>
      <c r="F937" s="877" t="s">
        <v>2019</v>
      </c>
      <c r="G937" s="610" t="s">
        <v>2020</v>
      </c>
      <c r="H937" s="661">
        <v>8</v>
      </c>
      <c r="I937" s="660" t="s">
        <v>1353</v>
      </c>
      <c r="J937" s="661">
        <v>0</v>
      </c>
      <c r="K937" s="661" t="s">
        <v>1358</v>
      </c>
      <c r="L937" s="660"/>
      <c r="M937" s="877" t="s">
        <v>1349</v>
      </c>
      <c r="N937" s="877"/>
      <c r="O937" s="877" t="s">
        <v>8350</v>
      </c>
      <c r="P937" s="877" t="s">
        <v>1929</v>
      </c>
      <c r="Q937" s="446"/>
      <c r="R937" s="320"/>
      <c r="S937" s="320"/>
      <c r="T937" s="320"/>
      <c r="U937" s="320"/>
    </row>
    <row r="938" spans="1:21" ht="13.5">
      <c r="A938" s="610">
        <v>2607</v>
      </c>
      <c r="B938" s="659"/>
      <c r="C938" s="611" t="s">
        <v>11521</v>
      </c>
      <c r="D938" s="660" t="s">
        <v>9689</v>
      </c>
      <c r="E938" s="877" t="s">
        <v>2018</v>
      </c>
      <c r="F938" s="877" t="s">
        <v>2019</v>
      </c>
      <c r="G938" s="610" t="s">
        <v>2020</v>
      </c>
      <c r="H938" s="661">
        <v>9</v>
      </c>
      <c r="I938" s="660" t="s">
        <v>1353</v>
      </c>
      <c r="J938" s="661">
        <v>0</v>
      </c>
      <c r="K938" s="661" t="s">
        <v>1358</v>
      </c>
      <c r="L938" s="660"/>
      <c r="M938" s="877" t="s">
        <v>1349</v>
      </c>
      <c r="N938" s="877"/>
      <c r="O938" s="877" t="s">
        <v>8350</v>
      </c>
      <c r="P938" s="877" t="s">
        <v>1929</v>
      </c>
      <c r="Q938" s="446"/>
      <c r="R938" s="320"/>
      <c r="S938" s="320"/>
      <c r="T938" s="320"/>
      <c r="U938" s="320"/>
    </row>
    <row r="939" spans="1:21" ht="13.5">
      <c r="A939" s="610">
        <v>4926</v>
      </c>
      <c r="B939" s="818" t="s">
        <v>19949</v>
      </c>
      <c r="C939" s="244" t="s">
        <v>1344</v>
      </c>
      <c r="D939" s="289" t="s">
        <v>20093</v>
      </c>
      <c r="E939" s="980" t="s">
        <v>2018</v>
      </c>
      <c r="F939" s="244" t="s">
        <v>2019</v>
      </c>
      <c r="G939" s="244" t="s">
        <v>2020</v>
      </c>
      <c r="H939" s="245">
        <v>3</v>
      </c>
      <c r="I939" s="244" t="s">
        <v>1353</v>
      </c>
      <c r="J939" s="245">
        <v>0</v>
      </c>
      <c r="K939" s="245" t="s">
        <v>1358</v>
      </c>
      <c r="L939" s="244"/>
      <c r="M939" s="244" t="s">
        <v>1349</v>
      </c>
      <c r="N939" s="244"/>
      <c r="O939" s="244" t="s">
        <v>6946</v>
      </c>
      <c r="P939" s="244" t="s">
        <v>18562</v>
      </c>
      <c r="Q939" s="341"/>
      <c r="R939" s="320"/>
      <c r="S939" s="320"/>
      <c r="T939" s="320"/>
      <c r="U939" s="320"/>
    </row>
    <row r="940" spans="1:21" ht="13.5">
      <c r="A940" s="610">
        <v>4150</v>
      </c>
      <c r="B940" s="326"/>
      <c r="C940" s="77" t="s">
        <v>1344</v>
      </c>
      <c r="D940" s="86" t="s">
        <v>14493</v>
      </c>
      <c r="E940" s="40" t="s">
        <v>14568</v>
      </c>
      <c r="F940" s="86" t="s">
        <v>14543</v>
      </c>
      <c r="G940" s="653" t="s">
        <v>14544</v>
      </c>
      <c r="H940" s="135">
        <v>3</v>
      </c>
      <c r="I940" s="40" t="s">
        <v>1353</v>
      </c>
      <c r="J940" s="135"/>
      <c r="K940" s="135" t="s">
        <v>1358</v>
      </c>
      <c r="L940" s="77"/>
      <c r="M940" s="86" t="s">
        <v>1349</v>
      </c>
      <c r="N940" s="86"/>
      <c r="O940" s="40" t="s">
        <v>1196</v>
      </c>
      <c r="P940" s="77" t="s">
        <v>2869</v>
      </c>
      <c r="Q940" s="324"/>
      <c r="R940" s="320"/>
      <c r="S940" s="320"/>
      <c r="T940" s="320"/>
      <c r="U940" s="320"/>
    </row>
    <row r="941" spans="1:21" ht="13.5">
      <c r="A941" s="610">
        <v>4700</v>
      </c>
      <c r="B941" s="213"/>
      <c r="C941" s="611" t="s">
        <v>11520</v>
      </c>
      <c r="D941" s="611" t="s">
        <v>2946</v>
      </c>
      <c r="E941" s="610" t="s">
        <v>18529</v>
      </c>
      <c r="F941" s="610" t="s">
        <v>24578</v>
      </c>
      <c r="G941" s="610" t="s">
        <v>18530</v>
      </c>
      <c r="H941" s="630">
        <v>6</v>
      </c>
      <c r="I941" s="611" t="s">
        <v>18531</v>
      </c>
      <c r="J941" s="630"/>
      <c r="K941" s="630" t="s">
        <v>1358</v>
      </c>
      <c r="L941" s="611"/>
      <c r="M941" s="610" t="s">
        <v>1349</v>
      </c>
      <c r="N941" s="610"/>
      <c r="O941" s="610" t="s">
        <v>18532</v>
      </c>
      <c r="P941" s="610" t="s">
        <v>2869</v>
      </c>
      <c r="R941" s="302"/>
      <c r="S941" s="302"/>
      <c r="T941" s="302"/>
      <c r="U941" s="302"/>
    </row>
    <row r="942" spans="1:21" ht="13.5">
      <c r="A942" s="610">
        <v>3469</v>
      </c>
      <c r="B942" s="213" t="s">
        <v>11290</v>
      </c>
      <c r="C942" s="611" t="s">
        <v>11520</v>
      </c>
      <c r="D942" s="878" t="s">
        <v>11291</v>
      </c>
      <c r="E942" s="878" t="s">
        <v>11316</v>
      </c>
      <c r="F942" s="878" t="s">
        <v>11317</v>
      </c>
      <c r="G942" s="610" t="s">
        <v>17205</v>
      </c>
      <c r="H942" s="117">
        <v>7</v>
      </c>
      <c r="I942" s="40" t="s">
        <v>11305</v>
      </c>
      <c r="J942" s="117">
        <v>5</v>
      </c>
      <c r="K942" s="117" t="s">
        <v>11306</v>
      </c>
      <c r="L942" s="878"/>
      <c r="M942" s="878" t="s">
        <v>11260</v>
      </c>
      <c r="N942" s="878"/>
      <c r="O942" s="878" t="s">
        <v>11318</v>
      </c>
      <c r="P942" s="878" t="s">
        <v>11262</v>
      </c>
      <c r="Q942" s="324"/>
      <c r="R942" s="320"/>
      <c r="S942" s="320"/>
      <c r="T942" s="320"/>
      <c r="U942" s="320"/>
    </row>
    <row r="943" spans="1:21" ht="13.5">
      <c r="A943" s="610">
        <v>1202</v>
      </c>
      <c r="B943" s="658"/>
      <c r="C943" s="611" t="s">
        <v>11520</v>
      </c>
      <c r="D943" s="611" t="s">
        <v>2724</v>
      </c>
      <c r="E943" s="610" t="s">
        <v>1194</v>
      </c>
      <c r="F943" s="610" t="s">
        <v>2734</v>
      </c>
      <c r="G943" s="610" t="s">
        <v>2735</v>
      </c>
      <c r="H943" s="630">
        <v>7</v>
      </c>
      <c r="I943" s="611" t="s">
        <v>1353</v>
      </c>
      <c r="J943" s="630"/>
      <c r="K943" s="630" t="s">
        <v>1358</v>
      </c>
      <c r="L943" s="611"/>
      <c r="M943" s="610" t="s">
        <v>1349</v>
      </c>
      <c r="N943" s="610"/>
      <c r="O943" s="610" t="s">
        <v>1194</v>
      </c>
      <c r="P943" s="610" t="s">
        <v>1629</v>
      </c>
      <c r="R943" s="302"/>
      <c r="S943" s="302"/>
      <c r="T943" s="302"/>
      <c r="U943" s="302"/>
    </row>
    <row r="944" spans="1:21" ht="13.5">
      <c r="A944" s="610">
        <v>1584</v>
      </c>
      <c r="B944" s="658" t="s">
        <v>684</v>
      </c>
      <c r="C944" s="611" t="s">
        <v>11520</v>
      </c>
      <c r="D944" s="611" t="s">
        <v>3680</v>
      </c>
      <c r="E944" s="610" t="s">
        <v>1194</v>
      </c>
      <c r="F944" s="610" t="s">
        <v>2734</v>
      </c>
      <c r="G944" s="610" t="s">
        <v>2735</v>
      </c>
      <c r="H944" s="630">
        <v>14</v>
      </c>
      <c r="I944" s="611" t="s">
        <v>1353</v>
      </c>
      <c r="J944" s="630"/>
      <c r="K944" s="630" t="s">
        <v>1358</v>
      </c>
      <c r="L944" s="611"/>
      <c r="M944" s="610" t="s">
        <v>1349</v>
      </c>
      <c r="N944" s="610"/>
      <c r="O944" s="610" t="s">
        <v>1196</v>
      </c>
      <c r="P944" s="610" t="s">
        <v>1929</v>
      </c>
      <c r="R944" s="302"/>
      <c r="S944" s="302"/>
      <c r="T944" s="302"/>
      <c r="U944" s="302"/>
    </row>
    <row r="945" spans="1:21" ht="13.5">
      <c r="A945" s="610">
        <v>1625</v>
      </c>
      <c r="B945" s="658"/>
      <c r="C945" s="611" t="s">
        <v>11520</v>
      </c>
      <c r="D945" s="611" t="s">
        <v>3783</v>
      </c>
      <c r="E945" s="610" t="s">
        <v>1194</v>
      </c>
      <c r="F945" s="610" t="s">
        <v>2734</v>
      </c>
      <c r="G945" s="610" t="s">
        <v>2735</v>
      </c>
      <c r="H945" s="630">
        <v>5</v>
      </c>
      <c r="I945" s="611" t="s">
        <v>1353</v>
      </c>
      <c r="J945" s="630"/>
      <c r="K945" s="630" t="s">
        <v>1358</v>
      </c>
      <c r="L945" s="611"/>
      <c r="M945" s="610" t="s">
        <v>1349</v>
      </c>
      <c r="N945" s="610"/>
      <c r="O945" s="610" t="s">
        <v>1196</v>
      </c>
      <c r="P945" s="610" t="s">
        <v>2509</v>
      </c>
      <c r="R945" s="302"/>
      <c r="S945" s="302"/>
      <c r="T945" s="302"/>
      <c r="U945" s="302"/>
    </row>
    <row r="946" spans="1:21" ht="13.5">
      <c r="A946" s="610">
        <v>1634</v>
      </c>
      <c r="B946" s="658"/>
      <c r="C946" s="611" t="s">
        <v>11520</v>
      </c>
      <c r="D946" s="611" t="s">
        <v>3789</v>
      </c>
      <c r="E946" s="610" t="s">
        <v>1194</v>
      </c>
      <c r="F946" s="610" t="s">
        <v>2734</v>
      </c>
      <c r="G946" s="610" t="s">
        <v>2735</v>
      </c>
      <c r="H946" s="630">
        <v>8</v>
      </c>
      <c r="I946" s="611" t="s">
        <v>1353</v>
      </c>
      <c r="J946" s="630"/>
      <c r="K946" s="630" t="s">
        <v>1358</v>
      </c>
      <c r="L946" s="611"/>
      <c r="M946" s="610" t="s">
        <v>1349</v>
      </c>
      <c r="N946" s="610"/>
      <c r="O946" s="610" t="s">
        <v>1196</v>
      </c>
      <c r="P946" s="610" t="s">
        <v>2509</v>
      </c>
      <c r="R946" s="302"/>
      <c r="S946" s="302"/>
      <c r="T946" s="302"/>
      <c r="U946" s="302"/>
    </row>
    <row r="947" spans="1:21" ht="13.5">
      <c r="A947" s="610">
        <v>1643</v>
      </c>
      <c r="B947" s="658"/>
      <c r="C947" s="611" t="s">
        <v>11520</v>
      </c>
      <c r="D947" s="611" t="s">
        <v>3801</v>
      </c>
      <c r="E947" s="610" t="s">
        <v>1194</v>
      </c>
      <c r="F947" s="610" t="s">
        <v>2734</v>
      </c>
      <c r="G947" s="610" t="s">
        <v>2735</v>
      </c>
      <c r="H947" s="630">
        <v>8</v>
      </c>
      <c r="I947" s="611" t="s">
        <v>1353</v>
      </c>
      <c r="J947" s="630"/>
      <c r="K947" s="630" t="s">
        <v>1358</v>
      </c>
      <c r="L947" s="611"/>
      <c r="M947" s="610" t="s">
        <v>1349</v>
      </c>
      <c r="N947" s="610"/>
      <c r="O947" s="610" t="s">
        <v>1196</v>
      </c>
      <c r="P947" s="610" t="s">
        <v>2509</v>
      </c>
      <c r="R947" s="302"/>
      <c r="S947" s="302"/>
      <c r="T947" s="302"/>
      <c r="U947" s="302"/>
    </row>
    <row r="948" spans="1:21" ht="13.5">
      <c r="A948" s="610">
        <v>2248</v>
      </c>
      <c r="B948" s="658"/>
      <c r="C948" s="611" t="s">
        <v>11520</v>
      </c>
      <c r="D948" s="610" t="s">
        <v>6696</v>
      </c>
      <c r="E948" s="610" t="s">
        <v>1194</v>
      </c>
      <c r="F948" s="610" t="s">
        <v>2734</v>
      </c>
      <c r="G948" s="610" t="s">
        <v>2735</v>
      </c>
      <c r="H948" s="630">
        <v>5</v>
      </c>
      <c r="I948" s="611" t="s">
        <v>1353</v>
      </c>
      <c r="J948" s="630"/>
      <c r="K948" s="630" t="s">
        <v>1358</v>
      </c>
      <c r="L948" s="611"/>
      <c r="M948" s="610" t="s">
        <v>1349</v>
      </c>
      <c r="N948" s="610"/>
      <c r="O948" s="610" t="s">
        <v>1196</v>
      </c>
      <c r="P948" s="610" t="s">
        <v>2509</v>
      </c>
      <c r="R948" s="302"/>
      <c r="S948" s="302"/>
      <c r="T948" s="302"/>
      <c r="U948" s="302"/>
    </row>
    <row r="949" spans="1:21" ht="13.5">
      <c r="A949" s="610">
        <v>2256</v>
      </c>
      <c r="B949" s="658"/>
      <c r="C949" s="611" t="s">
        <v>11520</v>
      </c>
      <c r="D949" s="610" t="s">
        <v>6697</v>
      </c>
      <c r="E949" s="610" t="s">
        <v>1194</v>
      </c>
      <c r="F949" s="610" t="s">
        <v>2734</v>
      </c>
      <c r="G949" s="610" t="s">
        <v>2735</v>
      </c>
      <c r="H949" s="630">
        <v>7</v>
      </c>
      <c r="I949" s="611" t="s">
        <v>1353</v>
      </c>
      <c r="J949" s="630"/>
      <c r="K949" s="630" t="s">
        <v>1358</v>
      </c>
      <c r="L949" s="611"/>
      <c r="M949" s="610" t="s">
        <v>1349</v>
      </c>
      <c r="N949" s="610"/>
      <c r="O949" s="610" t="s">
        <v>1196</v>
      </c>
      <c r="P949" s="610" t="s">
        <v>2509</v>
      </c>
      <c r="R949" s="302"/>
      <c r="S949" s="302"/>
      <c r="T949" s="302"/>
      <c r="U949" s="302"/>
    </row>
    <row r="950" spans="1:21" ht="13.5">
      <c r="A950" s="610">
        <v>2264</v>
      </c>
      <c r="B950" s="658"/>
      <c r="C950" s="611" t="s">
        <v>11520</v>
      </c>
      <c r="D950" s="610" t="s">
        <v>6698</v>
      </c>
      <c r="E950" s="610" t="s">
        <v>1194</v>
      </c>
      <c r="F950" s="610" t="s">
        <v>2734</v>
      </c>
      <c r="G950" s="610" t="s">
        <v>2735</v>
      </c>
      <c r="H950" s="630">
        <v>7</v>
      </c>
      <c r="I950" s="611" t="s">
        <v>1353</v>
      </c>
      <c r="J950" s="630"/>
      <c r="K950" s="630" t="s">
        <v>1358</v>
      </c>
      <c r="L950" s="611"/>
      <c r="M950" s="610" t="s">
        <v>1349</v>
      </c>
      <c r="N950" s="610"/>
      <c r="O950" s="610" t="s">
        <v>1196</v>
      </c>
      <c r="P950" s="610" t="s">
        <v>2509</v>
      </c>
      <c r="R950" s="302"/>
      <c r="S950" s="302"/>
      <c r="T950" s="302"/>
      <c r="U950" s="302"/>
    </row>
    <row r="951" spans="1:21" ht="13.5">
      <c r="A951" s="610">
        <v>3718</v>
      </c>
      <c r="B951" s="759" t="s">
        <v>5821</v>
      </c>
      <c r="C951" s="660" t="s">
        <v>1344</v>
      </c>
      <c r="D951" s="610" t="s">
        <v>12561</v>
      </c>
      <c r="E951" s="610" t="s">
        <v>1194</v>
      </c>
      <c r="F951" s="610" t="s">
        <v>2734</v>
      </c>
      <c r="G951" s="610" t="s">
        <v>2735</v>
      </c>
      <c r="H951" s="630">
        <v>4</v>
      </c>
      <c r="I951" s="611" t="s">
        <v>1353</v>
      </c>
      <c r="J951" s="630">
        <v>300</v>
      </c>
      <c r="K951" s="630" t="s">
        <v>1358</v>
      </c>
      <c r="L951" s="611"/>
      <c r="M951" s="610" t="s">
        <v>1349</v>
      </c>
      <c r="N951" s="610"/>
      <c r="O951" s="610" t="s">
        <v>1194</v>
      </c>
      <c r="P951" s="610" t="s">
        <v>1629</v>
      </c>
      <c r="R951" s="302"/>
      <c r="S951" s="302"/>
      <c r="T951" s="302"/>
      <c r="U951" s="302"/>
    </row>
    <row r="952" spans="1:21" ht="13.5">
      <c r="A952" s="610">
        <v>3751</v>
      </c>
      <c r="B952" s="658"/>
      <c r="C952" s="660" t="s">
        <v>1344</v>
      </c>
      <c r="D952" s="660" t="s">
        <v>12792</v>
      </c>
      <c r="E952" s="610" t="s">
        <v>1194</v>
      </c>
      <c r="F952" s="610" t="s">
        <v>2734</v>
      </c>
      <c r="G952" s="610" t="s">
        <v>2735</v>
      </c>
      <c r="H952" s="630">
        <v>7</v>
      </c>
      <c r="I952" s="611" t="s">
        <v>1353</v>
      </c>
      <c r="J952" s="630"/>
      <c r="K952" s="630" t="s">
        <v>1358</v>
      </c>
      <c r="L952" s="611"/>
      <c r="M952" s="610" t="s">
        <v>1349</v>
      </c>
      <c r="N952" s="610"/>
      <c r="O952" s="610" t="s">
        <v>1194</v>
      </c>
      <c r="P952" s="610" t="s">
        <v>1629</v>
      </c>
      <c r="R952" s="302"/>
      <c r="S952" s="302"/>
      <c r="T952" s="302"/>
      <c r="U952" s="302"/>
    </row>
    <row r="953" spans="1:21" ht="13.5">
      <c r="A953" s="610">
        <v>3752</v>
      </c>
      <c r="B953" s="658"/>
      <c r="C953" s="611" t="s">
        <v>12821</v>
      </c>
      <c r="D953" s="660" t="s">
        <v>12816</v>
      </c>
      <c r="E953" s="610" t="s">
        <v>1194</v>
      </c>
      <c r="F953" s="610" t="s">
        <v>2734</v>
      </c>
      <c r="G953" s="610" t="s">
        <v>2735</v>
      </c>
      <c r="H953" s="630">
        <v>1</v>
      </c>
      <c r="I953" s="611" t="s">
        <v>1353</v>
      </c>
      <c r="J953" s="630"/>
      <c r="K953" s="630" t="s">
        <v>1358</v>
      </c>
      <c r="L953" s="611"/>
      <c r="M953" s="610" t="s">
        <v>1349</v>
      </c>
      <c r="N953" s="610"/>
      <c r="O953" s="610" t="s">
        <v>1194</v>
      </c>
      <c r="P953" s="610" t="s">
        <v>1629</v>
      </c>
      <c r="R953" s="302"/>
      <c r="S953" s="302"/>
      <c r="T953" s="302"/>
      <c r="U953" s="302"/>
    </row>
    <row r="954" spans="1:21" ht="13.5">
      <c r="A954" s="610">
        <v>3755</v>
      </c>
      <c r="B954" s="658"/>
      <c r="C954" s="611" t="s">
        <v>1375</v>
      </c>
      <c r="D954" s="660" t="s">
        <v>17646</v>
      </c>
      <c r="E954" s="610" t="s">
        <v>1194</v>
      </c>
      <c r="F954" s="610" t="s">
        <v>2734</v>
      </c>
      <c r="G954" s="610" t="s">
        <v>2735</v>
      </c>
      <c r="H954" s="630">
        <v>1</v>
      </c>
      <c r="I954" s="611" t="s">
        <v>1353</v>
      </c>
      <c r="J954" s="630"/>
      <c r="K954" s="630" t="s">
        <v>1358</v>
      </c>
      <c r="L954" s="611"/>
      <c r="M954" s="610" t="s">
        <v>1349</v>
      </c>
      <c r="N954" s="610"/>
      <c r="O954" s="610" t="s">
        <v>1194</v>
      </c>
      <c r="P954" s="610" t="s">
        <v>1629</v>
      </c>
      <c r="R954" s="302"/>
      <c r="S954" s="302"/>
      <c r="T954" s="302"/>
      <c r="U954" s="302"/>
    </row>
    <row r="955" spans="1:21" ht="13.5">
      <c r="A955" s="610">
        <v>4628</v>
      </c>
      <c r="B955" s="638" t="s">
        <v>18153</v>
      </c>
      <c r="C955" s="244" t="s">
        <v>18154</v>
      </c>
      <c r="D955" s="604" t="s">
        <v>18208</v>
      </c>
      <c r="E955" s="604" t="s">
        <v>2735</v>
      </c>
      <c r="F955" s="604" t="s">
        <v>18217</v>
      </c>
      <c r="G955" s="604" t="s">
        <v>2735</v>
      </c>
      <c r="H955" s="245">
        <v>5</v>
      </c>
      <c r="I955" s="244" t="s">
        <v>1353</v>
      </c>
      <c r="J955" s="245"/>
      <c r="K955" s="245" t="s">
        <v>1358</v>
      </c>
      <c r="L955" s="244"/>
      <c r="M955" s="289" t="s">
        <v>18150</v>
      </c>
      <c r="N955" s="604"/>
      <c r="O955" s="604" t="s">
        <v>18218</v>
      </c>
      <c r="P955" s="604" t="s">
        <v>18048</v>
      </c>
      <c r="Q955" s="341"/>
      <c r="R955" s="320"/>
      <c r="S955" s="320"/>
      <c r="T955" s="320"/>
      <c r="U955" s="320"/>
    </row>
    <row r="956" spans="1:21" ht="13.5">
      <c r="A956" s="610">
        <v>976</v>
      </c>
      <c r="B956" s="658"/>
      <c r="C956" s="611" t="s">
        <v>11520</v>
      </c>
      <c r="D956" s="611" t="s">
        <v>2370</v>
      </c>
      <c r="E956" s="610" t="s">
        <v>2378</v>
      </c>
      <c r="F956" s="610" t="s">
        <v>2379</v>
      </c>
      <c r="G956" s="610" t="s">
        <v>2380</v>
      </c>
      <c r="H956" s="630">
        <v>3</v>
      </c>
      <c r="I956" s="611" t="s">
        <v>1353</v>
      </c>
      <c r="J956" s="630">
        <v>0</v>
      </c>
      <c r="K956" s="630" t="s">
        <v>1358</v>
      </c>
      <c r="L956" s="611"/>
      <c r="M956" s="610" t="s">
        <v>1349</v>
      </c>
      <c r="N956" s="610" t="s">
        <v>2378</v>
      </c>
      <c r="O956" s="610" t="s">
        <v>2378</v>
      </c>
      <c r="P956" s="610" t="s">
        <v>1705</v>
      </c>
      <c r="R956" s="302"/>
      <c r="S956" s="302"/>
      <c r="T956" s="302"/>
      <c r="U956" s="302"/>
    </row>
    <row r="957" spans="1:21" ht="13.5">
      <c r="A957" s="610">
        <v>979</v>
      </c>
      <c r="B957" s="658"/>
      <c r="C957" s="611" t="s">
        <v>11520</v>
      </c>
      <c r="D957" s="611" t="s">
        <v>2381</v>
      </c>
      <c r="E957" s="610" t="s">
        <v>2378</v>
      </c>
      <c r="F957" s="610" t="s">
        <v>2379</v>
      </c>
      <c r="G957" s="610" t="s">
        <v>2380</v>
      </c>
      <c r="H957" s="630">
        <v>3</v>
      </c>
      <c r="I957" s="611" t="s">
        <v>1353</v>
      </c>
      <c r="J957" s="630">
        <v>0</v>
      </c>
      <c r="K957" s="630" t="s">
        <v>1358</v>
      </c>
      <c r="L957" s="611"/>
      <c r="M957" s="610" t="s">
        <v>1349</v>
      </c>
      <c r="N957" s="610" t="s">
        <v>2378</v>
      </c>
      <c r="O957" s="610" t="s">
        <v>2378</v>
      </c>
      <c r="P957" s="610" t="s">
        <v>1705</v>
      </c>
      <c r="R957" s="302"/>
      <c r="S957" s="302"/>
      <c r="T957" s="302"/>
      <c r="U957" s="302"/>
    </row>
    <row r="958" spans="1:21" ht="13.5">
      <c r="A958" s="610">
        <v>395</v>
      </c>
      <c r="B958" s="658"/>
      <c r="C958" s="611" t="s">
        <v>11520</v>
      </c>
      <c r="D958" s="611" t="s">
        <v>1991</v>
      </c>
      <c r="E958" s="610" t="s">
        <v>1992</v>
      </c>
      <c r="F958" s="610" t="s">
        <v>7216</v>
      </c>
      <c r="G958" s="610" t="s">
        <v>1993</v>
      </c>
      <c r="H958" s="630">
        <v>1</v>
      </c>
      <c r="I958" s="611" t="s">
        <v>1347</v>
      </c>
      <c r="J958" s="630">
        <v>128</v>
      </c>
      <c r="K958" s="630" t="s">
        <v>1358</v>
      </c>
      <c r="L958" s="611"/>
      <c r="M958" s="610" t="s">
        <v>1349</v>
      </c>
      <c r="N958" s="610"/>
      <c r="O958" s="610" t="s">
        <v>1994</v>
      </c>
      <c r="P958" s="610" t="s">
        <v>1629</v>
      </c>
      <c r="R958" s="302"/>
      <c r="S958" s="302"/>
      <c r="T958" s="302"/>
      <c r="U958" s="302"/>
    </row>
    <row r="959" spans="1:21" ht="13.5">
      <c r="A959" s="610">
        <v>493</v>
      </c>
      <c r="B959" s="658"/>
      <c r="C959" s="611" t="s">
        <v>11520</v>
      </c>
      <c r="D959" s="611" t="s">
        <v>11379</v>
      </c>
      <c r="E959" s="610" t="s">
        <v>2961</v>
      </c>
      <c r="F959" s="610" t="s">
        <v>2962</v>
      </c>
      <c r="G959" s="610" t="s">
        <v>2963</v>
      </c>
      <c r="H959" s="630">
        <v>2</v>
      </c>
      <c r="I959" s="611" t="s">
        <v>11446</v>
      </c>
      <c r="J959" s="630"/>
      <c r="K959" s="630" t="s">
        <v>1358</v>
      </c>
      <c r="L959" s="611"/>
      <c r="M959" s="610" t="s">
        <v>1349</v>
      </c>
      <c r="N959" s="610"/>
      <c r="O959" s="610" t="s">
        <v>1191</v>
      </c>
      <c r="P959" s="610" t="s">
        <v>1929</v>
      </c>
      <c r="R959" s="302"/>
      <c r="S959" s="302"/>
      <c r="T959" s="302"/>
      <c r="U959" s="302"/>
    </row>
    <row r="960" spans="1:21" s="446" customFormat="1" ht="13.5">
      <c r="A960" s="610">
        <v>1305</v>
      </c>
      <c r="B960" s="658"/>
      <c r="C960" s="611" t="s">
        <v>11520</v>
      </c>
      <c r="D960" s="611" t="s">
        <v>2960</v>
      </c>
      <c r="E960" s="610" t="s">
        <v>2961</v>
      </c>
      <c r="F960" s="610" t="s">
        <v>2962</v>
      </c>
      <c r="G960" s="610" t="s">
        <v>2963</v>
      </c>
      <c r="H960" s="630">
        <v>2</v>
      </c>
      <c r="I960" s="611" t="s">
        <v>1353</v>
      </c>
      <c r="J960" s="630"/>
      <c r="K960" s="630" t="s">
        <v>1348</v>
      </c>
      <c r="L960" s="611"/>
      <c r="M960" s="610" t="s">
        <v>1349</v>
      </c>
      <c r="N960" s="610"/>
      <c r="O960" s="610" t="s">
        <v>1191</v>
      </c>
      <c r="P960" s="610" t="s">
        <v>2869</v>
      </c>
      <c r="Q960" s="654"/>
      <c r="R960" s="302"/>
      <c r="S960" s="302"/>
      <c r="T960" s="302"/>
      <c r="U960" s="302"/>
    </row>
    <row r="961" spans="1:21" ht="13.5">
      <c r="A961" s="610">
        <v>1387</v>
      </c>
      <c r="B961" s="658"/>
      <c r="C961" s="611" t="s">
        <v>11520</v>
      </c>
      <c r="D961" s="611" t="s">
        <v>3270</v>
      </c>
      <c r="E961" s="610" t="s">
        <v>2961</v>
      </c>
      <c r="F961" s="610" t="s">
        <v>2962</v>
      </c>
      <c r="G961" s="610" t="s">
        <v>2963</v>
      </c>
      <c r="H961" s="630">
        <v>1</v>
      </c>
      <c r="I961" s="611" t="s">
        <v>1353</v>
      </c>
      <c r="J961" s="630"/>
      <c r="K961" s="630" t="s">
        <v>1348</v>
      </c>
      <c r="L961" s="611"/>
      <c r="M961" s="610" t="s">
        <v>1349</v>
      </c>
      <c r="N961" s="610"/>
      <c r="O961" s="610" t="s">
        <v>1191</v>
      </c>
      <c r="P961" s="610" t="s">
        <v>2869</v>
      </c>
      <c r="R961" s="302"/>
      <c r="S961" s="302"/>
      <c r="T961" s="302"/>
      <c r="U961" s="302"/>
    </row>
    <row r="962" spans="1:21" ht="13.5">
      <c r="A962" s="610">
        <v>1548</v>
      </c>
      <c r="B962" s="658"/>
      <c r="C962" s="611" t="s">
        <v>11520</v>
      </c>
      <c r="D962" s="611" t="s">
        <v>3585</v>
      </c>
      <c r="E962" s="610" t="s">
        <v>2961</v>
      </c>
      <c r="F962" s="610" t="s">
        <v>2962</v>
      </c>
      <c r="G962" s="610" t="s">
        <v>2963</v>
      </c>
      <c r="H962" s="630">
        <v>1</v>
      </c>
      <c r="I962" s="611" t="s">
        <v>1353</v>
      </c>
      <c r="J962" s="630"/>
      <c r="K962" s="630" t="s">
        <v>1348</v>
      </c>
      <c r="L962" s="611"/>
      <c r="M962" s="610" t="s">
        <v>1349</v>
      </c>
      <c r="N962" s="610"/>
      <c r="O962" s="610" t="s">
        <v>3586</v>
      </c>
      <c r="P962" s="610" t="s">
        <v>2869</v>
      </c>
      <c r="R962" s="302"/>
      <c r="S962" s="302"/>
      <c r="T962" s="302"/>
      <c r="U962" s="302"/>
    </row>
    <row r="963" spans="1:21" ht="13.5">
      <c r="A963" s="610">
        <v>3412</v>
      </c>
      <c r="B963" s="658"/>
      <c r="C963" s="611" t="s">
        <v>11520</v>
      </c>
      <c r="D963" s="610" t="s">
        <v>10861</v>
      </c>
      <c r="E963" s="610" t="s">
        <v>2961</v>
      </c>
      <c r="F963" s="610" t="s">
        <v>2962</v>
      </c>
      <c r="G963" s="610" t="s">
        <v>2963</v>
      </c>
      <c r="H963" s="630">
        <v>1</v>
      </c>
      <c r="I963" s="611" t="s">
        <v>1353</v>
      </c>
      <c r="J963" s="630"/>
      <c r="K963" s="630" t="s">
        <v>1348</v>
      </c>
      <c r="L963" s="611"/>
      <c r="M963" s="610" t="s">
        <v>1349</v>
      </c>
      <c r="N963" s="610"/>
      <c r="O963" s="610" t="s">
        <v>1191</v>
      </c>
      <c r="P963" s="610" t="s">
        <v>2509</v>
      </c>
      <c r="R963" s="302"/>
      <c r="S963" s="302"/>
      <c r="T963" s="302"/>
      <c r="U963" s="302"/>
    </row>
    <row r="964" spans="1:21" ht="13.5">
      <c r="A964" s="610">
        <v>3874</v>
      </c>
      <c r="B964" s="658" t="s">
        <v>684</v>
      </c>
      <c r="C964" s="611" t="s">
        <v>13629</v>
      </c>
      <c r="D964" s="610" t="s">
        <v>13639</v>
      </c>
      <c r="E964" s="610" t="s">
        <v>13643</v>
      </c>
      <c r="F964" s="610" t="s">
        <v>13644</v>
      </c>
      <c r="G964" s="610" t="s">
        <v>2963</v>
      </c>
      <c r="H964" s="630">
        <v>2</v>
      </c>
      <c r="I964" s="611" t="s">
        <v>1353</v>
      </c>
      <c r="J964" s="630"/>
      <c r="K964" s="630" t="s">
        <v>1348</v>
      </c>
      <c r="L964" s="611"/>
      <c r="M964" s="610" t="s">
        <v>1349</v>
      </c>
      <c r="N964" s="610"/>
      <c r="O964" s="610" t="s">
        <v>13645</v>
      </c>
      <c r="P964" s="610" t="s">
        <v>2869</v>
      </c>
      <c r="R964" s="302"/>
      <c r="S964" s="302"/>
      <c r="T964" s="302"/>
      <c r="U964" s="302"/>
    </row>
    <row r="965" spans="1:21" ht="13.5">
      <c r="A965" s="610">
        <v>1980</v>
      </c>
      <c r="B965" s="658"/>
      <c r="C965" s="611" t="s">
        <v>11520</v>
      </c>
      <c r="D965" s="611" t="s">
        <v>4444</v>
      </c>
      <c r="E965" s="610" t="s">
        <v>4473</v>
      </c>
      <c r="F965" s="610" t="s">
        <v>4474</v>
      </c>
      <c r="G965" s="610" t="s">
        <v>4475</v>
      </c>
      <c r="H965" s="630">
        <v>8</v>
      </c>
      <c r="I965" s="611" t="s">
        <v>1347</v>
      </c>
      <c r="J965" s="630">
        <v>30</v>
      </c>
      <c r="K965" s="630" t="s">
        <v>1358</v>
      </c>
      <c r="L965" s="611"/>
      <c r="M965" s="610" t="s">
        <v>1349</v>
      </c>
      <c r="N965" s="610"/>
      <c r="O965" s="610" t="s">
        <v>4476</v>
      </c>
      <c r="P965" s="610" t="s">
        <v>2869</v>
      </c>
      <c r="R965" s="302"/>
      <c r="S965" s="302"/>
      <c r="T965" s="302"/>
      <c r="U965" s="302"/>
    </row>
    <row r="966" spans="1:21" ht="13.5">
      <c r="A966" s="610">
        <v>4683</v>
      </c>
      <c r="B966" s="638" t="s">
        <v>24577</v>
      </c>
      <c r="C966" s="244" t="s">
        <v>18154</v>
      </c>
      <c r="D966" s="604" t="s">
        <v>18357</v>
      </c>
      <c r="E966" s="604" t="s">
        <v>18403</v>
      </c>
      <c r="F966" s="604" t="s">
        <v>18404</v>
      </c>
      <c r="G966" s="604" t="s">
        <v>18405</v>
      </c>
      <c r="H966" s="245">
        <v>19</v>
      </c>
      <c r="I966" s="244" t="s">
        <v>5840</v>
      </c>
      <c r="J966" s="245">
        <v>1</v>
      </c>
      <c r="K966" s="245" t="s">
        <v>1358</v>
      </c>
      <c r="L966" s="244" t="s">
        <v>23584</v>
      </c>
      <c r="M966" s="244" t="s">
        <v>1349</v>
      </c>
      <c r="N966" s="604"/>
      <c r="O966" s="604" t="s">
        <v>18406</v>
      </c>
      <c r="P966" s="604" t="s">
        <v>18048</v>
      </c>
      <c r="Q966" s="341"/>
      <c r="R966" s="320"/>
      <c r="S966" s="320"/>
      <c r="T966" s="320"/>
      <c r="U966" s="320"/>
    </row>
    <row r="967" spans="1:21" ht="13.5">
      <c r="A967" s="610">
        <v>663</v>
      </c>
      <c r="B967" s="709"/>
      <c r="C967" s="611" t="s">
        <v>11520</v>
      </c>
      <c r="D967" s="710" t="s">
        <v>2063</v>
      </c>
      <c r="E967" s="710" t="s">
        <v>8197</v>
      </c>
      <c r="F967" s="711" t="s">
        <v>7799</v>
      </c>
      <c r="G967" s="711" t="s">
        <v>16979</v>
      </c>
      <c r="H967" s="712">
        <v>6</v>
      </c>
      <c r="I967" s="710" t="s">
        <v>1347</v>
      </c>
      <c r="J967" s="712">
        <v>500</v>
      </c>
      <c r="K967" s="712" t="s">
        <v>1348</v>
      </c>
      <c r="L967" s="710"/>
      <c r="M967" s="711" t="s">
        <v>1349</v>
      </c>
      <c r="N967" s="710" t="s">
        <v>7803</v>
      </c>
      <c r="O967" s="710" t="s">
        <v>7803</v>
      </c>
      <c r="P967" s="711" t="s">
        <v>1350</v>
      </c>
      <c r="Q967" s="713"/>
      <c r="R967" s="320"/>
      <c r="S967" s="320"/>
      <c r="T967" s="320"/>
      <c r="U967" s="320"/>
    </row>
    <row r="968" spans="1:21" ht="13.5">
      <c r="A968" s="610">
        <v>791</v>
      </c>
      <c r="B968" s="664"/>
      <c r="C968" s="611" t="s">
        <v>11521</v>
      </c>
      <c r="D968" s="665" t="s">
        <v>7995</v>
      </c>
      <c r="E968" s="665" t="s">
        <v>7997</v>
      </c>
      <c r="F968" s="666" t="s">
        <v>7996</v>
      </c>
      <c r="G968" s="666" t="s">
        <v>17000</v>
      </c>
      <c r="H968" s="667">
        <v>2</v>
      </c>
      <c r="I968" s="665" t="s">
        <v>1347</v>
      </c>
      <c r="J968" s="667">
        <v>1000</v>
      </c>
      <c r="K968" s="667" t="s">
        <v>16616</v>
      </c>
      <c r="L968" s="665" t="s">
        <v>7998</v>
      </c>
      <c r="M968" s="666" t="s">
        <v>7999</v>
      </c>
      <c r="N968" s="666" t="s">
        <v>2087</v>
      </c>
      <c r="O968" s="666" t="s">
        <v>2087</v>
      </c>
      <c r="P968" s="666" t="s">
        <v>1350</v>
      </c>
      <c r="Q968" s="668"/>
      <c r="R968" s="320"/>
      <c r="S968" s="320"/>
      <c r="T968" s="320"/>
      <c r="U968" s="320"/>
    </row>
    <row r="969" spans="1:21" ht="13.5">
      <c r="A969" s="610">
        <v>1226</v>
      </c>
      <c r="B969" s="658"/>
      <c r="C969" s="611" t="s">
        <v>11521</v>
      </c>
      <c r="D969" s="611" t="s">
        <v>2773</v>
      </c>
      <c r="E969" s="610" t="s">
        <v>2774</v>
      </c>
      <c r="F969" s="610" t="s">
        <v>2775</v>
      </c>
      <c r="G969" s="610" t="s">
        <v>2776</v>
      </c>
      <c r="H969" s="630">
        <v>1</v>
      </c>
      <c r="I969" s="611" t="s">
        <v>1347</v>
      </c>
      <c r="J969" s="630">
        <v>50</v>
      </c>
      <c r="K969" s="630" t="s">
        <v>1358</v>
      </c>
      <c r="L969" s="611"/>
      <c r="M969" s="610" t="s">
        <v>1349</v>
      </c>
      <c r="N969" s="610"/>
      <c r="O969" s="610" t="s">
        <v>2777</v>
      </c>
      <c r="P969" s="610" t="s">
        <v>1929</v>
      </c>
      <c r="R969" s="302"/>
      <c r="S969" s="302"/>
      <c r="T969" s="302"/>
      <c r="U969" s="302"/>
    </row>
    <row r="970" spans="1:21" ht="13.5">
      <c r="A970" s="610">
        <v>1227</v>
      </c>
      <c r="B970" s="658"/>
      <c r="C970" s="611" t="s">
        <v>11521</v>
      </c>
      <c r="D970" s="611" t="s">
        <v>11038</v>
      </c>
      <c r="E970" s="610" t="s">
        <v>2774</v>
      </c>
      <c r="F970" s="610" t="s">
        <v>2775</v>
      </c>
      <c r="G970" s="610" t="s">
        <v>2776</v>
      </c>
      <c r="H970" s="630">
        <v>1</v>
      </c>
      <c r="I970" s="611" t="s">
        <v>1347</v>
      </c>
      <c r="J970" s="630">
        <v>50</v>
      </c>
      <c r="K970" s="630" t="s">
        <v>1358</v>
      </c>
      <c r="L970" s="611"/>
      <c r="M970" s="610" t="s">
        <v>1349</v>
      </c>
      <c r="N970" s="610"/>
      <c r="O970" s="610" t="s">
        <v>2777</v>
      </c>
      <c r="P970" s="610" t="s">
        <v>1929</v>
      </c>
      <c r="R970" s="302"/>
      <c r="S970" s="302"/>
      <c r="T970" s="302"/>
      <c r="U970" s="302"/>
    </row>
    <row r="971" spans="1:21" ht="13.5">
      <c r="A971" s="610">
        <v>4482</v>
      </c>
      <c r="B971" s="301" t="s">
        <v>16227</v>
      </c>
      <c r="C971" s="69" t="s">
        <v>1344</v>
      </c>
      <c r="D971" s="69" t="s">
        <v>16228</v>
      </c>
      <c r="E971" s="71" t="s">
        <v>16235</v>
      </c>
      <c r="F971" s="71" t="s">
        <v>16236</v>
      </c>
      <c r="G971" s="610" t="s">
        <v>16237</v>
      </c>
      <c r="H971" s="132">
        <v>2</v>
      </c>
      <c r="I971" s="69" t="s">
        <v>1347</v>
      </c>
      <c r="J971" s="132">
        <v>128</v>
      </c>
      <c r="K971" s="132" t="s">
        <v>1358</v>
      </c>
      <c r="L971" s="69"/>
      <c r="M971" s="71" t="s">
        <v>1349</v>
      </c>
      <c r="N971" s="71"/>
      <c r="O971" s="71" t="s">
        <v>16238</v>
      </c>
      <c r="P971" s="71" t="s">
        <v>15988</v>
      </c>
      <c r="Q971" s="337"/>
      <c r="R971" s="337"/>
      <c r="S971" s="337"/>
      <c r="T971" s="337"/>
      <c r="U971" s="337"/>
    </row>
    <row r="972" spans="1:21" ht="13.5">
      <c r="A972" s="610">
        <v>173</v>
      </c>
      <c r="B972" s="658"/>
      <c r="C972" s="611" t="s">
        <v>11520</v>
      </c>
      <c r="D972" s="611" t="s">
        <v>1706</v>
      </c>
      <c r="E972" s="610" t="s">
        <v>1715</v>
      </c>
      <c r="F972" s="610" t="s">
        <v>1716</v>
      </c>
      <c r="G972" s="610" t="s">
        <v>1717</v>
      </c>
      <c r="H972" s="630">
        <v>4</v>
      </c>
      <c r="I972" s="611" t="s">
        <v>1718</v>
      </c>
      <c r="J972" s="630">
        <v>0</v>
      </c>
      <c r="K972" s="630" t="s">
        <v>1348</v>
      </c>
      <c r="L972" s="611"/>
      <c r="M972" s="610" t="s">
        <v>1349</v>
      </c>
      <c r="N972" s="610" t="s">
        <v>1715</v>
      </c>
      <c r="O972" s="610" t="s">
        <v>1715</v>
      </c>
      <c r="P972" s="610" t="s">
        <v>1350</v>
      </c>
      <c r="R972" s="302"/>
      <c r="S972" s="302"/>
      <c r="T972" s="302"/>
      <c r="U972" s="302"/>
    </row>
    <row r="973" spans="1:21" ht="13.5">
      <c r="A973" s="610">
        <v>2458</v>
      </c>
      <c r="B973" s="329" t="s">
        <v>684</v>
      </c>
      <c r="C973" s="611" t="s">
        <v>11520</v>
      </c>
      <c r="D973" s="40" t="s">
        <v>7715</v>
      </c>
      <c r="E973" s="69" t="s">
        <v>8239</v>
      </c>
      <c r="F973" s="69" t="s">
        <v>7721</v>
      </c>
      <c r="G973" s="611" t="s">
        <v>7722</v>
      </c>
      <c r="H973" s="132">
        <v>2</v>
      </c>
      <c r="I973" s="40" t="s">
        <v>1347</v>
      </c>
      <c r="J973" s="132">
        <v>10</v>
      </c>
      <c r="K973" s="132" t="s">
        <v>1348</v>
      </c>
      <c r="L973" s="69"/>
      <c r="M973" s="69" t="s">
        <v>1349</v>
      </c>
      <c r="N973" s="69"/>
      <c r="O973" s="69" t="s">
        <v>7723</v>
      </c>
      <c r="P973" s="69" t="s">
        <v>2869</v>
      </c>
      <c r="Q973" s="302"/>
      <c r="R973" s="302"/>
      <c r="S973" s="302"/>
      <c r="T973" s="302"/>
      <c r="U973" s="302"/>
    </row>
    <row r="974" spans="1:21" ht="13.5">
      <c r="A974" s="610">
        <v>2698</v>
      </c>
      <c r="B974" s="763" t="s">
        <v>8997</v>
      </c>
      <c r="C974" s="611" t="s">
        <v>11520</v>
      </c>
      <c r="D974" s="611" t="s">
        <v>8998</v>
      </c>
      <c r="E974" s="611" t="s">
        <v>9018</v>
      </c>
      <c r="F974" s="611" t="s">
        <v>9019</v>
      </c>
      <c r="G974" s="611" t="s">
        <v>17103</v>
      </c>
      <c r="H974" s="630">
        <v>5</v>
      </c>
      <c r="I974" s="611" t="s">
        <v>9005</v>
      </c>
      <c r="J974" s="630">
        <v>20</v>
      </c>
      <c r="K974" s="630" t="s">
        <v>9006</v>
      </c>
      <c r="L974" s="611"/>
      <c r="M974" s="611" t="s">
        <v>9007</v>
      </c>
      <c r="N974" s="611"/>
      <c r="O974" s="611" t="s">
        <v>9020</v>
      </c>
      <c r="P974" s="611" t="s">
        <v>8999</v>
      </c>
      <c r="Q974" s="760"/>
      <c r="R974" s="320"/>
      <c r="S974" s="320"/>
      <c r="T974" s="320"/>
      <c r="U974" s="320"/>
    </row>
    <row r="975" spans="1:21" ht="13.5">
      <c r="A975" s="610">
        <v>3157</v>
      </c>
      <c r="B975" s="766" t="s">
        <v>10337</v>
      </c>
      <c r="C975" s="611" t="s">
        <v>11520</v>
      </c>
      <c r="D975" s="632" t="s">
        <v>10338</v>
      </c>
      <c r="E975" s="632" t="s">
        <v>13463</v>
      </c>
      <c r="F975" s="632" t="s">
        <v>13464</v>
      </c>
      <c r="G975" s="632" t="s">
        <v>17103</v>
      </c>
      <c r="H975" s="767">
        <v>4</v>
      </c>
      <c r="I975" s="632" t="s">
        <v>1347</v>
      </c>
      <c r="J975" s="767">
        <v>100</v>
      </c>
      <c r="K975" s="767" t="s">
        <v>10402</v>
      </c>
      <c r="L975" s="632"/>
      <c r="M975" s="632" t="s">
        <v>10403</v>
      </c>
      <c r="N975" s="632"/>
      <c r="O975" s="632" t="s">
        <v>10422</v>
      </c>
      <c r="P975" s="632" t="s">
        <v>10340</v>
      </c>
      <c r="Q975" s="760"/>
      <c r="R975" s="320"/>
      <c r="S975" s="320"/>
      <c r="T975" s="320"/>
      <c r="U975" s="320"/>
    </row>
    <row r="976" spans="1:21" ht="13.5">
      <c r="A976" s="610">
        <v>6004</v>
      </c>
      <c r="B976" s="855" t="s">
        <v>26056</v>
      </c>
      <c r="C976" s="679" t="s">
        <v>11520</v>
      </c>
      <c r="D976" s="679" t="s">
        <v>26134</v>
      </c>
      <c r="E976" s="679" t="s">
        <v>13463</v>
      </c>
      <c r="F976" s="679" t="s">
        <v>9019</v>
      </c>
      <c r="G976" s="679" t="s">
        <v>17103</v>
      </c>
      <c r="H976" s="681">
        <v>3</v>
      </c>
      <c r="I976" s="679" t="s">
        <v>1347</v>
      </c>
      <c r="J976" s="681">
        <v>100</v>
      </c>
      <c r="K976" s="681" t="s">
        <v>5824</v>
      </c>
      <c r="L976" s="679"/>
      <c r="M976" s="679" t="s">
        <v>7093</v>
      </c>
      <c r="N976" s="679"/>
      <c r="O976" s="679" t="s">
        <v>10422</v>
      </c>
      <c r="P976" s="679" t="s">
        <v>10340</v>
      </c>
      <c r="Q976" s="682"/>
      <c r="R976" s="856"/>
      <c r="S976" s="856"/>
      <c r="T976" s="856"/>
      <c r="U976" s="856"/>
    </row>
    <row r="977" spans="1:21" ht="13.5">
      <c r="A977" s="610">
        <v>6012</v>
      </c>
      <c r="B977" s="857" t="s">
        <v>26056</v>
      </c>
      <c r="C977" s="858" t="s">
        <v>11520</v>
      </c>
      <c r="D977" s="858" t="s">
        <v>26135</v>
      </c>
      <c r="E977" s="858" t="s">
        <v>26059</v>
      </c>
      <c r="F977" s="858" t="s">
        <v>26062</v>
      </c>
      <c r="G977" s="858" t="s">
        <v>26064</v>
      </c>
      <c r="H977" s="757">
        <v>3</v>
      </c>
      <c r="I977" s="858" t="s">
        <v>1347</v>
      </c>
      <c r="J977" s="757">
        <v>100</v>
      </c>
      <c r="K977" s="757" t="s">
        <v>5824</v>
      </c>
      <c r="L977" s="858"/>
      <c r="M977" s="858" t="s">
        <v>10480</v>
      </c>
      <c r="N977" s="858"/>
      <c r="O977" s="858" t="s">
        <v>10701</v>
      </c>
      <c r="P977" s="858" t="s">
        <v>5797</v>
      </c>
      <c r="Q977" s="765"/>
      <c r="R977" s="859"/>
      <c r="S977" s="859"/>
      <c r="T977" s="859"/>
      <c r="U977" s="859"/>
    </row>
    <row r="978" spans="1:21" ht="13.5">
      <c r="A978" s="610">
        <v>3768</v>
      </c>
      <c r="B978" s="698" t="s">
        <v>12995</v>
      </c>
      <c r="C978" s="699" t="s">
        <v>12996</v>
      </c>
      <c r="D978" s="700" t="s">
        <v>12989</v>
      </c>
      <c r="E978" s="700" t="s">
        <v>13008</v>
      </c>
      <c r="F978" s="700" t="s">
        <v>11652</v>
      </c>
      <c r="G978" s="700" t="s">
        <v>11541</v>
      </c>
      <c r="H978" s="701">
        <v>7</v>
      </c>
      <c r="I978" s="699" t="s">
        <v>12998</v>
      </c>
      <c r="J978" s="701">
        <v>100</v>
      </c>
      <c r="K978" s="701" t="s">
        <v>1348</v>
      </c>
      <c r="L978" s="699"/>
      <c r="M978" s="700" t="s">
        <v>12999</v>
      </c>
      <c r="N978" s="700"/>
      <c r="O978" s="700" t="s">
        <v>11541</v>
      </c>
      <c r="P978" s="700" t="s">
        <v>13001</v>
      </c>
      <c r="R978" s="302"/>
      <c r="S978" s="302"/>
      <c r="T978" s="302"/>
      <c r="U978" s="302"/>
    </row>
    <row r="979" spans="1:21" ht="13.5">
      <c r="A979" s="610">
        <v>630</v>
      </c>
      <c r="B979" s="664"/>
      <c r="C979" s="611" t="s">
        <v>11520</v>
      </c>
      <c r="D979" s="665" t="s">
        <v>11940</v>
      </c>
      <c r="E979" s="665" t="s">
        <v>13176</v>
      </c>
      <c r="F979" s="666" t="s">
        <v>13177</v>
      </c>
      <c r="G979" s="666" t="s">
        <v>16966</v>
      </c>
      <c r="H979" s="667">
        <v>2</v>
      </c>
      <c r="I979" s="665" t="s">
        <v>1347</v>
      </c>
      <c r="J979" s="667">
        <v>3</v>
      </c>
      <c r="K979" s="667" t="s">
        <v>5841</v>
      </c>
      <c r="L979" s="666"/>
      <c r="M979" s="666" t="s">
        <v>7084</v>
      </c>
      <c r="N979" s="665"/>
      <c r="O979" s="665" t="s">
        <v>13178</v>
      </c>
      <c r="P979" s="666" t="s">
        <v>5003</v>
      </c>
      <c r="Q979" s="668"/>
      <c r="R979" s="320"/>
      <c r="S979" s="320"/>
      <c r="T979" s="320"/>
      <c r="U979" s="320"/>
    </row>
    <row r="980" spans="1:21" ht="13.5">
      <c r="A980" s="610">
        <v>470</v>
      </c>
      <c r="B980" s="658"/>
      <c r="C980" s="611" t="s">
        <v>1344</v>
      </c>
      <c r="D980" s="611" t="s">
        <v>6573</v>
      </c>
      <c r="E980" s="610" t="s">
        <v>12255</v>
      </c>
      <c r="F980" s="610" t="s">
        <v>12259</v>
      </c>
      <c r="G980" s="610" t="s">
        <v>12257</v>
      </c>
      <c r="H980" s="630">
        <v>22</v>
      </c>
      <c r="I980" s="611" t="s">
        <v>1347</v>
      </c>
      <c r="J980" s="630">
        <v>2000</v>
      </c>
      <c r="K980" s="630" t="s">
        <v>1358</v>
      </c>
      <c r="L980" s="611"/>
      <c r="M980" s="610" t="s">
        <v>1349</v>
      </c>
      <c r="N980" s="610"/>
      <c r="O980" s="610" t="s">
        <v>12261</v>
      </c>
      <c r="P980" s="610" t="s">
        <v>1929</v>
      </c>
      <c r="R980" s="302"/>
      <c r="S980" s="302"/>
      <c r="T980" s="302"/>
      <c r="U980" s="302"/>
    </row>
    <row r="981" spans="1:21" ht="13.5">
      <c r="A981" s="610">
        <v>568</v>
      </c>
      <c r="B981" s="678"/>
      <c r="C981" s="611" t="s">
        <v>1344</v>
      </c>
      <c r="D981" s="660" t="s">
        <v>2021</v>
      </c>
      <c r="E981" s="610" t="s">
        <v>12255</v>
      </c>
      <c r="F981" s="610" t="s">
        <v>12259</v>
      </c>
      <c r="G981" s="610" t="s">
        <v>12257</v>
      </c>
      <c r="H981" s="630">
        <v>22</v>
      </c>
      <c r="I981" s="611" t="s">
        <v>1347</v>
      </c>
      <c r="J981" s="630">
        <v>2000</v>
      </c>
      <c r="K981" s="630" t="s">
        <v>1358</v>
      </c>
      <c r="L981" s="611"/>
      <c r="M981" s="610" t="s">
        <v>1349</v>
      </c>
      <c r="N981" s="610"/>
      <c r="O981" s="610" t="s">
        <v>12261</v>
      </c>
      <c r="P981" s="610" t="s">
        <v>1929</v>
      </c>
      <c r="Q981" s="682"/>
      <c r="R981" s="320"/>
      <c r="S981" s="320"/>
      <c r="T981" s="320"/>
      <c r="U981" s="320"/>
    </row>
    <row r="982" spans="1:21" ht="13.5">
      <c r="A982" s="610">
        <v>2360</v>
      </c>
      <c r="B982" s="658"/>
      <c r="C982" s="611" t="s">
        <v>1344</v>
      </c>
      <c r="D982" s="611" t="s">
        <v>2530</v>
      </c>
      <c r="E982" s="610" t="s">
        <v>12255</v>
      </c>
      <c r="F982" s="610" t="s">
        <v>12259</v>
      </c>
      <c r="G982" s="610" t="s">
        <v>12257</v>
      </c>
      <c r="H982" s="630">
        <v>50</v>
      </c>
      <c r="I982" s="611" t="s">
        <v>1347</v>
      </c>
      <c r="J982" s="630">
        <v>2000</v>
      </c>
      <c r="K982" s="630" t="s">
        <v>1358</v>
      </c>
      <c r="L982" s="611"/>
      <c r="M982" s="610" t="s">
        <v>1349</v>
      </c>
      <c r="N982" s="610"/>
      <c r="O982" s="610" t="s">
        <v>12261</v>
      </c>
      <c r="P982" s="610" t="s">
        <v>1929</v>
      </c>
      <c r="R982" s="302"/>
      <c r="S982" s="302"/>
      <c r="T982" s="302"/>
      <c r="U982" s="302"/>
    </row>
    <row r="983" spans="1:21" ht="13.5">
      <c r="A983" s="610">
        <v>4689</v>
      </c>
      <c r="B983" s="638" t="s">
        <v>18153</v>
      </c>
      <c r="C983" s="244" t="s">
        <v>11520</v>
      </c>
      <c r="D983" s="604" t="s">
        <v>18407</v>
      </c>
      <c r="E983" s="604" t="s">
        <v>18421</v>
      </c>
      <c r="F983" s="604" t="s">
        <v>18422</v>
      </c>
      <c r="G983" s="604" t="s">
        <v>18423</v>
      </c>
      <c r="H983" s="245">
        <v>6</v>
      </c>
      <c r="I983" s="244" t="s">
        <v>2462</v>
      </c>
      <c r="J983" s="245">
        <v>4000</v>
      </c>
      <c r="K983" s="245" t="s">
        <v>1358</v>
      </c>
      <c r="L983" s="244"/>
      <c r="M983" s="244" t="s">
        <v>1349</v>
      </c>
      <c r="N983" s="604"/>
      <c r="O983" s="604" t="s">
        <v>18424</v>
      </c>
      <c r="P983" s="604" t="s">
        <v>18277</v>
      </c>
      <c r="Q983" s="341"/>
      <c r="R983" s="320"/>
      <c r="S983" s="320"/>
      <c r="T983" s="320"/>
      <c r="U983" s="320"/>
    </row>
    <row r="984" spans="1:21" ht="13.5">
      <c r="A984" s="610">
        <v>1767</v>
      </c>
      <c r="B984" s="658"/>
      <c r="C984" s="611" t="s">
        <v>11520</v>
      </c>
      <c r="D984" s="611" t="s">
        <v>4083</v>
      </c>
      <c r="E984" s="610" t="s">
        <v>4093</v>
      </c>
      <c r="F984" s="610" t="s">
        <v>4094</v>
      </c>
      <c r="G984" s="610" t="s">
        <v>4095</v>
      </c>
      <c r="H984" s="630">
        <v>9</v>
      </c>
      <c r="I984" s="611" t="s">
        <v>1347</v>
      </c>
      <c r="J984" s="630">
        <v>50</v>
      </c>
      <c r="K984" s="630" t="s">
        <v>1358</v>
      </c>
      <c r="L984" s="611"/>
      <c r="M984" s="610" t="s">
        <v>1349</v>
      </c>
      <c r="N984" s="610"/>
      <c r="O984" s="610" t="s">
        <v>4093</v>
      </c>
      <c r="P984" s="610" t="s">
        <v>1835</v>
      </c>
      <c r="R984" s="302"/>
      <c r="S984" s="302"/>
      <c r="T984" s="302"/>
      <c r="U984" s="302"/>
    </row>
    <row r="985" spans="1:21" ht="13.5">
      <c r="A985" s="610">
        <v>252</v>
      </c>
      <c r="B985" s="659"/>
      <c r="C985" s="611" t="s">
        <v>11521</v>
      </c>
      <c r="D985" s="611" t="s">
        <v>1822</v>
      </c>
      <c r="E985" s="877" t="s">
        <v>4032</v>
      </c>
      <c r="F985" s="877" t="s">
        <v>4033</v>
      </c>
      <c r="G985" s="610" t="s">
        <v>4034</v>
      </c>
      <c r="H985" s="661">
        <v>8</v>
      </c>
      <c r="I985" s="660" t="s">
        <v>1347</v>
      </c>
      <c r="J985" s="661">
        <v>10</v>
      </c>
      <c r="K985" s="661" t="s">
        <v>1358</v>
      </c>
      <c r="L985" s="660"/>
      <c r="M985" s="877" t="s">
        <v>1349</v>
      </c>
      <c r="N985" s="877"/>
      <c r="O985" s="877" t="s">
        <v>4032</v>
      </c>
      <c r="P985" s="877" t="s">
        <v>1835</v>
      </c>
      <c r="Q985" s="446"/>
      <c r="R985" s="320"/>
      <c r="S985" s="320"/>
      <c r="T985" s="320"/>
      <c r="U985" s="320"/>
    </row>
    <row r="986" spans="1:21" ht="13.5">
      <c r="A986" s="610">
        <v>1766</v>
      </c>
      <c r="B986" s="658"/>
      <c r="C986" s="611" t="s">
        <v>11520</v>
      </c>
      <c r="D986" s="611" t="s">
        <v>4083</v>
      </c>
      <c r="E986" s="610" t="s">
        <v>4032</v>
      </c>
      <c r="F986" s="610" t="s">
        <v>4033</v>
      </c>
      <c r="G986" s="610" t="s">
        <v>4034</v>
      </c>
      <c r="H986" s="630">
        <v>8</v>
      </c>
      <c r="I986" s="611" t="s">
        <v>1347</v>
      </c>
      <c r="J986" s="630">
        <v>10</v>
      </c>
      <c r="K986" s="630" t="s">
        <v>1358</v>
      </c>
      <c r="L986" s="611"/>
      <c r="M986" s="610" t="s">
        <v>1349</v>
      </c>
      <c r="N986" s="610"/>
      <c r="O986" s="610" t="s">
        <v>4032</v>
      </c>
      <c r="P986" s="610" t="s">
        <v>1835</v>
      </c>
      <c r="R986" s="302"/>
      <c r="S986" s="302"/>
      <c r="T986" s="302"/>
      <c r="U986" s="302"/>
    </row>
    <row r="987" spans="1:21" ht="13.5">
      <c r="A987" s="610">
        <v>3840</v>
      </c>
      <c r="B987" s="658" t="s">
        <v>13276</v>
      </c>
      <c r="C987" s="611" t="s">
        <v>1375</v>
      </c>
      <c r="D987" s="660" t="s">
        <v>13272</v>
      </c>
      <c r="E987" s="877" t="s">
        <v>4032</v>
      </c>
      <c r="F987" s="877" t="s">
        <v>4033</v>
      </c>
      <c r="G987" s="610" t="s">
        <v>4034</v>
      </c>
      <c r="H987" s="630">
        <v>7</v>
      </c>
      <c r="I987" s="660" t="s">
        <v>1347</v>
      </c>
      <c r="J987" s="661">
        <v>10</v>
      </c>
      <c r="K987" s="661" t="s">
        <v>1358</v>
      </c>
      <c r="L987" s="660"/>
      <c r="M987" s="877" t="s">
        <v>1349</v>
      </c>
      <c r="N987" s="877"/>
      <c r="O987" s="877" t="s">
        <v>4032</v>
      </c>
      <c r="P987" s="877" t="s">
        <v>1705</v>
      </c>
      <c r="R987" s="302"/>
      <c r="S987" s="302"/>
      <c r="T987" s="302"/>
      <c r="U987" s="302"/>
    </row>
    <row r="988" spans="1:21" ht="13.5">
      <c r="A988" s="610">
        <v>402</v>
      </c>
      <c r="B988" s="658"/>
      <c r="C988" s="611" t="s">
        <v>11520</v>
      </c>
      <c r="D988" s="611" t="s">
        <v>1999</v>
      </c>
      <c r="E988" s="610" t="s">
        <v>2010</v>
      </c>
      <c r="F988" s="877" t="s">
        <v>7199</v>
      </c>
      <c r="G988" s="610" t="s">
        <v>2011</v>
      </c>
      <c r="H988" s="630">
        <v>5</v>
      </c>
      <c r="I988" s="611" t="s">
        <v>1347</v>
      </c>
      <c r="J988" s="630">
        <v>128</v>
      </c>
      <c r="K988" s="630" t="s">
        <v>1358</v>
      </c>
      <c r="L988" s="611"/>
      <c r="M988" s="610" t="s">
        <v>1349</v>
      </c>
      <c r="N988" s="610"/>
      <c r="O988" s="610" t="s">
        <v>2012</v>
      </c>
      <c r="P988" s="610" t="s">
        <v>1629</v>
      </c>
      <c r="R988" s="302"/>
      <c r="S988" s="302"/>
      <c r="T988" s="302"/>
      <c r="U988" s="302"/>
    </row>
    <row r="989" spans="1:21" ht="13.5">
      <c r="A989" s="610">
        <v>3579</v>
      </c>
      <c r="B989" s="683"/>
      <c r="C989" s="427" t="s">
        <v>11534</v>
      </c>
      <c r="D989" s="643" t="s">
        <v>14376</v>
      </c>
      <c r="E989" s="643" t="s">
        <v>14381</v>
      </c>
      <c r="F989" s="643" t="s">
        <v>14383</v>
      </c>
      <c r="G989" s="643" t="s">
        <v>14385</v>
      </c>
      <c r="H989" s="684">
        <v>8</v>
      </c>
      <c r="I989" s="427" t="s">
        <v>1353</v>
      </c>
      <c r="J989" s="684"/>
      <c r="K989" s="684" t="s">
        <v>11535</v>
      </c>
      <c r="L989" s="427">
        <v>0</v>
      </c>
      <c r="M989" s="643" t="s">
        <v>1349</v>
      </c>
      <c r="N989" s="643"/>
      <c r="O989" s="643"/>
      <c r="P989" s="643" t="s">
        <v>11536</v>
      </c>
      <c r="Q989" s="677"/>
      <c r="R989" s="320"/>
      <c r="S989" s="320"/>
      <c r="T989" s="320"/>
      <c r="U989" s="320"/>
    </row>
    <row r="990" spans="1:21" ht="13.5">
      <c r="A990" s="610">
        <v>3578</v>
      </c>
      <c r="B990" s="683"/>
      <c r="C990" s="427" t="s">
        <v>11534</v>
      </c>
      <c r="D990" s="643" t="s">
        <v>14376</v>
      </c>
      <c r="E990" s="643" t="s">
        <v>14380</v>
      </c>
      <c r="F990" s="643" t="s">
        <v>14382</v>
      </c>
      <c r="G990" s="643" t="s">
        <v>14384</v>
      </c>
      <c r="H990" s="684">
        <v>7</v>
      </c>
      <c r="I990" s="427" t="s">
        <v>1353</v>
      </c>
      <c r="J990" s="684"/>
      <c r="K990" s="684" t="s">
        <v>11535</v>
      </c>
      <c r="L990" s="427">
        <v>0</v>
      </c>
      <c r="M990" s="643" t="s">
        <v>1349</v>
      </c>
      <c r="N990" s="643"/>
      <c r="O990" s="643"/>
      <c r="P990" s="643" t="s">
        <v>11536</v>
      </c>
      <c r="Q990" s="677"/>
      <c r="R990" s="320"/>
      <c r="S990" s="320"/>
      <c r="T990" s="320"/>
      <c r="U990" s="320"/>
    </row>
    <row r="991" spans="1:21" ht="13.5">
      <c r="A991" s="610">
        <v>3811</v>
      </c>
      <c r="B991" s="658"/>
      <c r="C991" s="611" t="s">
        <v>13055</v>
      </c>
      <c r="D991" s="610" t="s">
        <v>13053</v>
      </c>
      <c r="E991" s="610" t="s">
        <v>13067</v>
      </c>
      <c r="F991" s="610" t="s">
        <v>13065</v>
      </c>
      <c r="G991" s="610" t="s">
        <v>17252</v>
      </c>
      <c r="H991" s="630">
        <v>10</v>
      </c>
      <c r="I991" s="611" t="s">
        <v>13062</v>
      </c>
      <c r="J991" s="630">
        <v>8</v>
      </c>
      <c r="K991" s="661" t="s">
        <v>1358</v>
      </c>
      <c r="L991" s="611"/>
      <c r="M991" s="877" t="s">
        <v>1349</v>
      </c>
      <c r="N991" s="610"/>
      <c r="O991" s="610" t="s">
        <v>13059</v>
      </c>
      <c r="P991" s="610" t="s">
        <v>13099</v>
      </c>
      <c r="R991" s="302"/>
      <c r="S991" s="302"/>
      <c r="T991" s="302"/>
      <c r="U991" s="302"/>
    </row>
    <row r="992" spans="1:21" ht="13.5">
      <c r="A992" s="610">
        <v>3813</v>
      </c>
      <c r="B992" s="658"/>
      <c r="C992" s="611" t="s">
        <v>11520</v>
      </c>
      <c r="D992" s="610" t="s">
        <v>15187</v>
      </c>
      <c r="E992" s="610" t="s">
        <v>15189</v>
      </c>
      <c r="F992" s="610" t="s">
        <v>15190</v>
      </c>
      <c r="G992" s="610" t="s">
        <v>17254</v>
      </c>
      <c r="H992" s="661">
        <v>12</v>
      </c>
      <c r="I992" s="611" t="s">
        <v>5840</v>
      </c>
      <c r="J992" s="630">
        <v>8</v>
      </c>
      <c r="K992" s="661" t="s">
        <v>1358</v>
      </c>
      <c r="L992" s="611" t="s">
        <v>15192</v>
      </c>
      <c r="M992" s="611" t="s">
        <v>15193</v>
      </c>
      <c r="N992" s="610"/>
      <c r="O992" s="610" t="s">
        <v>15191</v>
      </c>
      <c r="P992" s="610" t="s">
        <v>13099</v>
      </c>
      <c r="R992" s="302"/>
      <c r="S992" s="302"/>
      <c r="T992" s="302"/>
      <c r="U992" s="302"/>
    </row>
    <row r="993" spans="1:21" ht="13.5">
      <c r="A993" s="610">
        <v>3812</v>
      </c>
      <c r="B993" s="658"/>
      <c r="C993" s="611" t="s">
        <v>13055</v>
      </c>
      <c r="D993" s="610" t="s">
        <v>15187</v>
      </c>
      <c r="E993" s="610" t="s">
        <v>15188</v>
      </c>
      <c r="F993" s="610" t="s">
        <v>13066</v>
      </c>
      <c r="G993" s="610" t="s">
        <v>17253</v>
      </c>
      <c r="H993" s="661">
        <v>11</v>
      </c>
      <c r="I993" s="611" t="s">
        <v>13064</v>
      </c>
      <c r="J993" s="630"/>
      <c r="K993" s="661" t="s">
        <v>1358</v>
      </c>
      <c r="L993" s="611"/>
      <c r="M993" s="877" t="s">
        <v>1349</v>
      </c>
      <c r="N993" s="610"/>
      <c r="O993" s="610" t="s">
        <v>13060</v>
      </c>
      <c r="P993" s="610" t="s">
        <v>13099</v>
      </c>
      <c r="R993" s="302"/>
      <c r="S993" s="302"/>
      <c r="T993" s="302"/>
      <c r="U993" s="302"/>
    </row>
    <row r="994" spans="1:21" ht="13.5">
      <c r="A994" s="610">
        <v>3772</v>
      </c>
      <c r="B994" s="698" t="s">
        <v>12995</v>
      </c>
      <c r="C994" s="699" t="s">
        <v>12996</v>
      </c>
      <c r="D994" s="700" t="s">
        <v>12989</v>
      </c>
      <c r="E994" s="700" t="s">
        <v>13015</v>
      </c>
      <c r="F994" s="700" t="s">
        <v>11656</v>
      </c>
      <c r="G994" s="700" t="s">
        <v>11545</v>
      </c>
      <c r="H994" s="701">
        <v>11</v>
      </c>
      <c r="I994" s="699" t="s">
        <v>12998</v>
      </c>
      <c r="J994" s="701">
        <v>150</v>
      </c>
      <c r="K994" s="701" t="s">
        <v>1358</v>
      </c>
      <c r="L994" s="699"/>
      <c r="M994" s="700" t="s">
        <v>12999</v>
      </c>
      <c r="N994" s="700"/>
      <c r="O994" s="700" t="s">
        <v>13016</v>
      </c>
      <c r="P994" s="700" t="s">
        <v>13001</v>
      </c>
      <c r="R994" s="302"/>
      <c r="S994" s="302"/>
      <c r="T994" s="302"/>
      <c r="U994" s="302"/>
    </row>
    <row r="995" spans="1:21" ht="13.5">
      <c r="A995" s="610">
        <v>3734</v>
      </c>
      <c r="B995" s="683" t="s">
        <v>12654</v>
      </c>
      <c r="C995" s="427" t="s">
        <v>12666</v>
      </c>
      <c r="D995" s="427" t="s">
        <v>12659</v>
      </c>
      <c r="E995" s="427" t="s">
        <v>12674</v>
      </c>
      <c r="F995" s="427" t="s">
        <v>12675</v>
      </c>
      <c r="G995" s="427" t="s">
        <v>17242</v>
      </c>
      <c r="H995" s="684">
        <v>3</v>
      </c>
      <c r="I995" s="427" t="s">
        <v>1347</v>
      </c>
      <c r="J995" s="684">
        <v>30</v>
      </c>
      <c r="K995" s="684" t="s">
        <v>12651</v>
      </c>
      <c r="L995" s="427"/>
      <c r="M995" s="427" t="s">
        <v>12667</v>
      </c>
      <c r="N995" s="427"/>
      <c r="O995" s="427" t="s">
        <v>12676</v>
      </c>
      <c r="P995" s="427" t="s">
        <v>12653</v>
      </c>
      <c r="Q995" s="677"/>
      <c r="R995" s="320"/>
      <c r="S995" s="320"/>
      <c r="T995" s="320"/>
      <c r="U995" s="320"/>
    </row>
    <row r="996" spans="1:21" ht="13.5">
      <c r="A996" s="610">
        <v>3732</v>
      </c>
      <c r="B996" s="683" t="s">
        <v>12654</v>
      </c>
      <c r="C996" s="427" t="s">
        <v>12666</v>
      </c>
      <c r="D996" s="427" t="s">
        <v>12659</v>
      </c>
      <c r="E996" s="427" t="s">
        <v>12671</v>
      </c>
      <c r="F996" s="427" t="s">
        <v>12672</v>
      </c>
      <c r="G996" s="427" t="s">
        <v>17241</v>
      </c>
      <c r="H996" s="684">
        <v>1</v>
      </c>
      <c r="I996" s="427" t="s">
        <v>1347</v>
      </c>
      <c r="J996" s="684">
        <v>30</v>
      </c>
      <c r="K996" s="684" t="s">
        <v>12651</v>
      </c>
      <c r="L996" s="427"/>
      <c r="M996" s="427" t="s">
        <v>12667</v>
      </c>
      <c r="N996" s="427"/>
      <c r="O996" s="427" t="s">
        <v>12673</v>
      </c>
      <c r="P996" s="427" t="s">
        <v>12653</v>
      </c>
      <c r="Q996" s="677"/>
      <c r="R996" s="320"/>
      <c r="S996" s="320"/>
      <c r="T996" s="320"/>
      <c r="U996" s="320"/>
    </row>
    <row r="997" spans="1:21" ht="13.5">
      <c r="A997" s="610">
        <v>3742</v>
      </c>
      <c r="B997" s="683" t="s">
        <v>12654</v>
      </c>
      <c r="C997" s="427" t="s">
        <v>12666</v>
      </c>
      <c r="D997" s="427" t="s">
        <v>12662</v>
      </c>
      <c r="E997" s="427" t="s">
        <v>12671</v>
      </c>
      <c r="F997" s="427" t="s">
        <v>12672</v>
      </c>
      <c r="G997" s="427" t="s">
        <v>17241</v>
      </c>
      <c r="H997" s="684">
        <v>1</v>
      </c>
      <c r="I997" s="427" t="s">
        <v>1347</v>
      </c>
      <c r="J997" s="684">
        <v>30</v>
      </c>
      <c r="K997" s="684" t="s">
        <v>12651</v>
      </c>
      <c r="L997" s="427"/>
      <c r="M997" s="427" t="s">
        <v>12667</v>
      </c>
      <c r="N997" s="427"/>
      <c r="O997" s="427" t="s">
        <v>12673</v>
      </c>
      <c r="P997" s="427" t="s">
        <v>12653</v>
      </c>
      <c r="Q997" s="677"/>
      <c r="R997" s="320"/>
      <c r="S997" s="320"/>
      <c r="T997" s="320"/>
      <c r="U997" s="320"/>
    </row>
    <row r="998" spans="1:21" ht="13.5">
      <c r="A998" s="610">
        <v>3160</v>
      </c>
      <c r="B998" s="766" t="s">
        <v>684</v>
      </c>
      <c r="C998" s="611" t="s">
        <v>1344</v>
      </c>
      <c r="D998" s="632" t="s">
        <v>10368</v>
      </c>
      <c r="E998" s="632" t="s">
        <v>15056</v>
      </c>
      <c r="F998" s="632" t="s">
        <v>15057</v>
      </c>
      <c r="G998" s="632" t="s">
        <v>15058</v>
      </c>
      <c r="H998" s="767">
        <v>7</v>
      </c>
      <c r="I998" s="632" t="s">
        <v>1347</v>
      </c>
      <c r="J998" s="767">
        <v>1</v>
      </c>
      <c r="K998" s="767" t="s">
        <v>1348</v>
      </c>
      <c r="L998" s="632"/>
      <c r="M998" s="632" t="s">
        <v>1349</v>
      </c>
      <c r="N998" s="632"/>
      <c r="O998" s="632" t="s">
        <v>15059</v>
      </c>
      <c r="P998" s="632" t="s">
        <v>1835</v>
      </c>
      <c r="Q998" s="760"/>
      <c r="R998" s="320"/>
      <c r="S998" s="320"/>
      <c r="T998" s="320"/>
      <c r="U998" s="320"/>
    </row>
    <row r="999" spans="1:21" ht="13.5">
      <c r="A999" s="610">
        <v>3503</v>
      </c>
      <c r="B999" s="658"/>
      <c r="C999" s="611" t="s">
        <v>11520</v>
      </c>
      <c r="D999" s="611" t="s">
        <v>11153</v>
      </c>
      <c r="E999" s="610" t="s">
        <v>17846</v>
      </c>
      <c r="F999" s="610" t="s">
        <v>17816</v>
      </c>
      <c r="G999" s="610" t="s">
        <v>17756</v>
      </c>
      <c r="H999" s="630">
        <v>28</v>
      </c>
      <c r="I999" s="611" t="s">
        <v>8413</v>
      </c>
      <c r="J999" s="630"/>
      <c r="K999" s="630" t="s">
        <v>1358</v>
      </c>
      <c r="L999" s="611"/>
      <c r="M999" s="610" t="s">
        <v>1349</v>
      </c>
      <c r="N999" s="610"/>
      <c r="O999" s="610" t="s">
        <v>17785</v>
      </c>
      <c r="P999" s="610" t="s">
        <v>17747</v>
      </c>
      <c r="R999" s="302"/>
      <c r="S999" s="302"/>
      <c r="T999" s="302"/>
      <c r="U999" s="302"/>
    </row>
    <row r="1000" spans="1:21" ht="13.5">
      <c r="A1000" s="610">
        <v>4006</v>
      </c>
      <c r="B1000" s="658"/>
      <c r="C1000" s="611" t="s">
        <v>11520</v>
      </c>
      <c r="D1000" s="610" t="s">
        <v>13997</v>
      </c>
      <c r="E1000" s="610" t="s">
        <v>14038</v>
      </c>
      <c r="F1000" s="610" t="s">
        <v>14039</v>
      </c>
      <c r="G1000" s="610" t="s">
        <v>17299</v>
      </c>
      <c r="H1000" s="630">
        <v>19</v>
      </c>
      <c r="I1000" s="611" t="s">
        <v>5840</v>
      </c>
      <c r="J1000" s="630">
        <v>256</v>
      </c>
      <c r="K1000" s="630" t="s">
        <v>5841</v>
      </c>
      <c r="L1000" s="611"/>
      <c r="M1000" s="610" t="s">
        <v>1349</v>
      </c>
      <c r="N1000" s="610"/>
      <c r="O1000" s="610" t="s">
        <v>14040</v>
      </c>
      <c r="P1000" s="610" t="s">
        <v>9156</v>
      </c>
      <c r="R1000" s="302"/>
      <c r="S1000" s="302"/>
      <c r="T1000" s="302"/>
      <c r="U1000" s="302"/>
    </row>
    <row r="1001" spans="1:21" ht="13.5">
      <c r="A1001" s="610">
        <v>2272</v>
      </c>
      <c r="B1001" s="658"/>
      <c r="C1001" s="611" t="s">
        <v>11520</v>
      </c>
      <c r="D1001" s="611" t="s">
        <v>6755</v>
      </c>
      <c r="E1001" s="877" t="s">
        <v>6889</v>
      </c>
      <c r="F1001" s="610" t="s">
        <v>6885</v>
      </c>
      <c r="G1001" s="610" t="s">
        <v>6892</v>
      </c>
      <c r="H1001" s="630">
        <v>3</v>
      </c>
      <c r="I1001" s="611" t="s">
        <v>1347</v>
      </c>
      <c r="J1001" s="630">
        <v>10</v>
      </c>
      <c r="K1001" s="630" t="s">
        <v>1358</v>
      </c>
      <c r="L1001" s="611"/>
      <c r="M1001" s="610" t="s">
        <v>1349</v>
      </c>
      <c r="N1001" s="610" t="s">
        <v>6889</v>
      </c>
      <c r="O1001" s="71" t="s">
        <v>6895</v>
      </c>
      <c r="P1001" s="610" t="s">
        <v>1629</v>
      </c>
      <c r="R1001" s="302"/>
      <c r="S1001" s="302"/>
      <c r="T1001" s="302"/>
      <c r="U1001" s="302"/>
    </row>
    <row r="1002" spans="1:21" ht="13.5">
      <c r="A1002" s="610">
        <v>1550</v>
      </c>
      <c r="B1002" s="658"/>
      <c r="C1002" s="611" t="s">
        <v>11520</v>
      </c>
      <c r="D1002" s="611" t="s">
        <v>3585</v>
      </c>
      <c r="E1002" s="610" t="s">
        <v>3591</v>
      </c>
      <c r="F1002" s="610" t="s">
        <v>3592</v>
      </c>
      <c r="G1002" s="610" t="s">
        <v>3593</v>
      </c>
      <c r="H1002" s="630">
        <v>3</v>
      </c>
      <c r="I1002" s="611" t="s">
        <v>8845</v>
      </c>
      <c r="J1002" s="630"/>
      <c r="K1002" s="630" t="s">
        <v>1358</v>
      </c>
      <c r="L1002" s="611">
        <v>0</v>
      </c>
      <c r="M1002" s="610" t="s">
        <v>1349</v>
      </c>
      <c r="N1002" s="610"/>
      <c r="O1002" s="610" t="s">
        <v>3080</v>
      </c>
      <c r="P1002" s="610" t="s">
        <v>2869</v>
      </c>
      <c r="R1002" s="302"/>
      <c r="S1002" s="302"/>
      <c r="T1002" s="302"/>
      <c r="U1002" s="302"/>
    </row>
    <row r="1003" spans="1:21" ht="13.5">
      <c r="A1003" s="610">
        <v>508</v>
      </c>
      <c r="B1003" s="658"/>
      <c r="C1003" s="611" t="s">
        <v>11520</v>
      </c>
      <c r="D1003" s="611" t="s">
        <v>11379</v>
      </c>
      <c r="E1003" s="610" t="s">
        <v>11439</v>
      </c>
      <c r="F1003" s="610" t="s">
        <v>11420</v>
      </c>
      <c r="G1003" s="610" t="s">
        <v>11401</v>
      </c>
      <c r="H1003" s="630">
        <v>17</v>
      </c>
      <c r="I1003" s="611" t="s">
        <v>11449</v>
      </c>
      <c r="J1003" s="630"/>
      <c r="K1003" s="630" t="s">
        <v>1358</v>
      </c>
      <c r="L1003" s="611"/>
      <c r="M1003" s="610" t="s">
        <v>1349</v>
      </c>
      <c r="N1003" s="610"/>
      <c r="O1003" s="610" t="s">
        <v>11464</v>
      </c>
      <c r="P1003" s="610" t="s">
        <v>1929</v>
      </c>
      <c r="R1003" s="302"/>
      <c r="S1003" s="302"/>
      <c r="T1003" s="302"/>
      <c r="U1003" s="302"/>
    </row>
    <row r="1004" spans="1:21" ht="13.5">
      <c r="A1004" s="610">
        <v>512</v>
      </c>
      <c r="B1004" s="658"/>
      <c r="C1004" s="611" t="s">
        <v>11520</v>
      </c>
      <c r="D1004" s="611" t="s">
        <v>11379</v>
      </c>
      <c r="E1004" s="610" t="s">
        <v>11442</v>
      </c>
      <c r="F1004" s="610" t="s">
        <v>11423</v>
      </c>
      <c r="G1004" s="610" t="s">
        <v>11404</v>
      </c>
      <c r="H1004" s="630">
        <v>21</v>
      </c>
      <c r="I1004" s="611" t="s">
        <v>11447</v>
      </c>
      <c r="J1004" s="630">
        <v>50</v>
      </c>
      <c r="K1004" s="630" t="s">
        <v>1358</v>
      </c>
      <c r="L1004" s="611"/>
      <c r="M1004" s="610" t="s">
        <v>1349</v>
      </c>
      <c r="N1004" s="610"/>
      <c r="O1004" s="610" t="s">
        <v>11467</v>
      </c>
      <c r="P1004" s="610" t="s">
        <v>1929</v>
      </c>
      <c r="R1004" s="302"/>
      <c r="S1004" s="302"/>
      <c r="T1004" s="302"/>
      <c r="U1004" s="302"/>
    </row>
    <row r="1005" spans="1:21" ht="13.5">
      <c r="A1005" s="610">
        <v>509</v>
      </c>
      <c r="B1005" s="658"/>
      <c r="C1005" s="611" t="s">
        <v>11520</v>
      </c>
      <c r="D1005" s="611" t="s">
        <v>11379</v>
      </c>
      <c r="E1005" s="610" t="s">
        <v>11440</v>
      </c>
      <c r="F1005" s="610" t="s">
        <v>11421</v>
      </c>
      <c r="G1005" s="610" t="s">
        <v>11402</v>
      </c>
      <c r="H1005" s="630">
        <v>18</v>
      </c>
      <c r="I1005" s="611" t="s">
        <v>11449</v>
      </c>
      <c r="J1005" s="630"/>
      <c r="K1005" s="630" t="s">
        <v>1358</v>
      </c>
      <c r="L1005" s="611"/>
      <c r="M1005" s="610" t="s">
        <v>1349</v>
      </c>
      <c r="N1005" s="610"/>
      <c r="O1005" s="610" t="s">
        <v>11465</v>
      </c>
      <c r="P1005" s="610" t="s">
        <v>1929</v>
      </c>
      <c r="R1005" s="302"/>
      <c r="S1005" s="302"/>
      <c r="T1005" s="302"/>
      <c r="U1005" s="302"/>
    </row>
    <row r="1006" spans="1:21" ht="13.5">
      <c r="A1006" s="610">
        <v>510</v>
      </c>
      <c r="B1006" s="658"/>
      <c r="C1006" s="611" t="s">
        <v>11520</v>
      </c>
      <c r="D1006" s="611" t="s">
        <v>11379</v>
      </c>
      <c r="E1006" s="610" t="s">
        <v>11441</v>
      </c>
      <c r="F1006" s="610" t="s">
        <v>11422</v>
      </c>
      <c r="G1006" s="610" t="s">
        <v>11403</v>
      </c>
      <c r="H1006" s="630">
        <v>19</v>
      </c>
      <c r="I1006" s="611" t="s">
        <v>11449</v>
      </c>
      <c r="J1006" s="630"/>
      <c r="K1006" s="630" t="s">
        <v>1358</v>
      </c>
      <c r="L1006" s="611"/>
      <c r="M1006" s="610" t="s">
        <v>1349</v>
      </c>
      <c r="N1006" s="610"/>
      <c r="O1006" s="610" t="s">
        <v>11466</v>
      </c>
      <c r="P1006" s="610" t="s">
        <v>1929</v>
      </c>
      <c r="R1006" s="302"/>
      <c r="S1006" s="302"/>
      <c r="T1006" s="302"/>
      <c r="U1006" s="302"/>
    </row>
    <row r="1007" spans="1:21" ht="13.5">
      <c r="A1007" s="610">
        <v>345</v>
      </c>
      <c r="B1007" s="658"/>
      <c r="C1007" s="611" t="s">
        <v>1344</v>
      </c>
      <c r="D1007" s="611" t="s">
        <v>1870</v>
      </c>
      <c r="E1007" s="877" t="s">
        <v>17368</v>
      </c>
      <c r="F1007" s="877" t="s">
        <v>17369</v>
      </c>
      <c r="G1007" s="610" t="s">
        <v>17370</v>
      </c>
      <c r="H1007" s="630">
        <v>38</v>
      </c>
      <c r="I1007" s="611" t="s">
        <v>1347</v>
      </c>
      <c r="J1007" s="630">
        <v>1</v>
      </c>
      <c r="K1007" s="630" t="s">
        <v>1358</v>
      </c>
      <c r="L1007" s="611" t="s">
        <v>1348</v>
      </c>
      <c r="M1007" s="610" t="s">
        <v>1637</v>
      </c>
      <c r="N1007" s="610"/>
      <c r="O1007" s="610" t="s">
        <v>17371</v>
      </c>
      <c r="P1007" s="610" t="s">
        <v>1629</v>
      </c>
      <c r="R1007" s="302"/>
      <c r="S1007" s="302"/>
      <c r="T1007" s="302"/>
      <c r="U1007" s="302"/>
    </row>
    <row r="1008" spans="1:21" ht="13.5">
      <c r="A1008" s="610">
        <v>261</v>
      </c>
      <c r="B1008" s="659"/>
      <c r="C1008" s="611" t="s">
        <v>11521</v>
      </c>
      <c r="D1008" s="611" t="s">
        <v>1822</v>
      </c>
      <c r="E1008" s="877" t="s">
        <v>4050</v>
      </c>
      <c r="F1008" s="877" t="s">
        <v>4051</v>
      </c>
      <c r="G1008" s="610" t="s">
        <v>4052</v>
      </c>
      <c r="H1008" s="661">
        <v>17</v>
      </c>
      <c r="I1008" s="660" t="s">
        <v>1347</v>
      </c>
      <c r="J1008" s="661">
        <v>100</v>
      </c>
      <c r="K1008" s="661" t="s">
        <v>1358</v>
      </c>
      <c r="L1008" s="660"/>
      <c r="M1008" s="877" t="s">
        <v>1349</v>
      </c>
      <c r="N1008" s="877"/>
      <c r="O1008" s="877" t="s">
        <v>4050</v>
      </c>
      <c r="P1008" s="877" t="s">
        <v>1835</v>
      </c>
      <c r="Q1008" s="446"/>
      <c r="R1008" s="320"/>
      <c r="S1008" s="320"/>
      <c r="T1008" s="320"/>
      <c r="U1008" s="320"/>
    </row>
    <row r="1009" spans="1:21" ht="13.5">
      <c r="A1009" s="610">
        <v>3849</v>
      </c>
      <c r="B1009" s="658" t="s">
        <v>13276</v>
      </c>
      <c r="C1009" s="611" t="s">
        <v>1375</v>
      </c>
      <c r="D1009" s="660" t="s">
        <v>13272</v>
      </c>
      <c r="E1009" s="877" t="s">
        <v>4050</v>
      </c>
      <c r="F1009" s="877" t="s">
        <v>4051</v>
      </c>
      <c r="G1009" s="610" t="s">
        <v>4052</v>
      </c>
      <c r="H1009" s="630">
        <v>16</v>
      </c>
      <c r="I1009" s="660" t="s">
        <v>1347</v>
      </c>
      <c r="J1009" s="661">
        <v>100</v>
      </c>
      <c r="K1009" s="661" t="s">
        <v>1358</v>
      </c>
      <c r="L1009" s="660"/>
      <c r="M1009" s="877" t="s">
        <v>1349</v>
      </c>
      <c r="N1009" s="877"/>
      <c r="O1009" s="877" t="s">
        <v>4050</v>
      </c>
      <c r="P1009" s="877" t="s">
        <v>1705</v>
      </c>
      <c r="R1009" s="302"/>
      <c r="S1009" s="302"/>
      <c r="T1009" s="302"/>
      <c r="U1009" s="302"/>
    </row>
    <row r="1010" spans="1:21" ht="13.5">
      <c r="A1010" s="610">
        <v>5024</v>
      </c>
      <c r="B1010" s="213" t="s">
        <v>23134</v>
      </c>
      <c r="C1010" s="40" t="s">
        <v>1344</v>
      </c>
      <c r="D1010" s="878" t="s">
        <v>23107</v>
      </c>
      <c r="E1010" s="878" t="s">
        <v>23164</v>
      </c>
      <c r="F1010" s="878" t="s">
        <v>23136</v>
      </c>
      <c r="G1010" s="878" t="s">
        <v>23136</v>
      </c>
      <c r="H1010" s="117">
        <v>2</v>
      </c>
      <c r="I1010" s="40" t="s">
        <v>1347</v>
      </c>
      <c r="J1010" s="117">
        <v>100</v>
      </c>
      <c r="K1010" s="117" t="s">
        <v>1358</v>
      </c>
      <c r="L1010" s="40"/>
      <c r="M1010" s="878" t="s">
        <v>1349</v>
      </c>
      <c r="N1010" s="878"/>
      <c r="O1010" s="878" t="s">
        <v>23110</v>
      </c>
      <c r="P1010" s="610" t="s">
        <v>23133</v>
      </c>
    </row>
    <row r="1011" spans="1:21" ht="13.5">
      <c r="A1011" s="610">
        <v>396</v>
      </c>
      <c r="B1011" s="658"/>
      <c r="C1011" s="611" t="s">
        <v>11520</v>
      </c>
      <c r="D1011" s="611" t="s">
        <v>1991</v>
      </c>
      <c r="E1011" s="610" t="s">
        <v>1995</v>
      </c>
      <c r="F1011" s="610" t="s">
        <v>7217</v>
      </c>
      <c r="G1011" s="610" t="s">
        <v>1996</v>
      </c>
      <c r="H1011" s="630">
        <v>2</v>
      </c>
      <c r="I1011" s="611" t="s">
        <v>1347</v>
      </c>
      <c r="J1011" s="630">
        <v>128</v>
      </c>
      <c r="K1011" s="630" t="s">
        <v>1358</v>
      </c>
      <c r="L1011" s="611"/>
      <c r="M1011" s="610" t="s">
        <v>1349</v>
      </c>
      <c r="N1011" s="610"/>
      <c r="O1011" s="610" t="s">
        <v>1997</v>
      </c>
      <c r="P1011" s="610" t="s">
        <v>1629</v>
      </c>
      <c r="R1011" s="302"/>
      <c r="S1011" s="302"/>
      <c r="T1011" s="302"/>
      <c r="U1011" s="302"/>
    </row>
    <row r="1012" spans="1:21" ht="13.5">
      <c r="A1012" s="610">
        <v>3446</v>
      </c>
      <c r="B1012" s="322"/>
      <c r="C1012" s="611" t="s">
        <v>11520</v>
      </c>
      <c r="D1012" s="878" t="s">
        <v>10924</v>
      </c>
      <c r="E1012" s="878" t="s">
        <v>10996</v>
      </c>
      <c r="F1012" s="878" t="s">
        <v>10997</v>
      </c>
      <c r="G1012" s="610" t="s">
        <v>10998</v>
      </c>
      <c r="H1012" s="117">
        <v>15</v>
      </c>
      <c r="I1012" s="77" t="s">
        <v>1347</v>
      </c>
      <c r="J1012" s="117">
        <v>35</v>
      </c>
      <c r="K1012" s="117" t="s">
        <v>1358</v>
      </c>
      <c r="L1012" s="878"/>
      <c r="M1012" s="878" t="s">
        <v>1349</v>
      </c>
      <c r="N1012" s="878"/>
      <c r="O1012" s="878" t="s">
        <v>10999</v>
      </c>
      <c r="P1012" s="878" t="s">
        <v>2869</v>
      </c>
      <c r="Q1012" s="324"/>
      <c r="R1012" s="320"/>
      <c r="S1012" s="320"/>
      <c r="T1012" s="320"/>
      <c r="U1012" s="320"/>
    </row>
    <row r="1013" spans="1:21" ht="13.5">
      <c r="A1013" s="610">
        <v>53</v>
      </c>
      <c r="B1013" s="658"/>
      <c r="C1013" s="611" t="s">
        <v>11520</v>
      </c>
      <c r="D1013" s="611" t="s">
        <v>1473</v>
      </c>
      <c r="E1013" s="610" t="s">
        <v>1193</v>
      </c>
      <c r="F1013" s="610" t="s">
        <v>1474</v>
      </c>
      <c r="G1013" s="610" t="s">
        <v>1475</v>
      </c>
      <c r="H1013" s="630">
        <v>1</v>
      </c>
      <c r="I1013" s="611" t="s">
        <v>1353</v>
      </c>
      <c r="J1013" s="630">
        <v>0</v>
      </c>
      <c r="K1013" s="630" t="s">
        <v>1348</v>
      </c>
      <c r="L1013" s="611"/>
      <c r="M1013" s="610" t="s">
        <v>1349</v>
      </c>
      <c r="N1013" s="610" t="s">
        <v>1193</v>
      </c>
      <c r="O1013" s="610" t="s">
        <v>1193</v>
      </c>
      <c r="P1013" s="610" t="s">
        <v>1350</v>
      </c>
      <c r="R1013" s="302"/>
      <c r="S1013" s="302"/>
      <c r="T1013" s="302"/>
      <c r="U1013" s="302"/>
    </row>
    <row r="1014" spans="1:21" ht="13.5">
      <c r="A1014" s="610">
        <v>73</v>
      </c>
      <c r="B1014" s="658"/>
      <c r="C1014" s="611" t="s">
        <v>11521</v>
      </c>
      <c r="D1014" s="611" t="s">
        <v>1476</v>
      </c>
      <c r="E1014" s="610" t="s">
        <v>1193</v>
      </c>
      <c r="F1014" s="610" t="s">
        <v>1474</v>
      </c>
      <c r="G1014" s="610" t="s">
        <v>1475</v>
      </c>
      <c r="H1014" s="630">
        <v>20</v>
      </c>
      <c r="I1014" s="611" t="s">
        <v>1353</v>
      </c>
      <c r="J1014" s="630">
        <v>0</v>
      </c>
      <c r="K1014" s="630" t="s">
        <v>1348</v>
      </c>
      <c r="L1014" s="611"/>
      <c r="M1014" s="610" t="s">
        <v>1349</v>
      </c>
      <c r="N1014" s="610" t="s">
        <v>1553</v>
      </c>
      <c r="O1014" s="610" t="s">
        <v>1554</v>
      </c>
      <c r="P1014" s="610" t="s">
        <v>1552</v>
      </c>
      <c r="R1014" s="302"/>
      <c r="S1014" s="302"/>
      <c r="T1014" s="302"/>
      <c r="U1014" s="302"/>
    </row>
    <row r="1015" spans="1:21" ht="13.5">
      <c r="A1015" s="610">
        <v>158</v>
      </c>
      <c r="B1015" s="658"/>
      <c r="C1015" s="611" t="s">
        <v>11520</v>
      </c>
      <c r="D1015" s="611" t="s">
        <v>1686</v>
      </c>
      <c r="E1015" s="610" t="s">
        <v>1193</v>
      </c>
      <c r="F1015" s="610" t="s">
        <v>1474</v>
      </c>
      <c r="G1015" s="610" t="s">
        <v>1475</v>
      </c>
      <c r="H1015" s="630">
        <v>19</v>
      </c>
      <c r="I1015" s="611" t="s">
        <v>1353</v>
      </c>
      <c r="J1015" s="630">
        <v>0</v>
      </c>
      <c r="K1015" s="630" t="s">
        <v>1348</v>
      </c>
      <c r="L1015" s="611"/>
      <c r="M1015" s="610" t="s">
        <v>1349</v>
      </c>
      <c r="N1015" s="610" t="s">
        <v>1553</v>
      </c>
      <c r="O1015" s="610" t="s">
        <v>1553</v>
      </c>
      <c r="P1015" s="610" t="s">
        <v>1552</v>
      </c>
      <c r="R1015" s="302"/>
      <c r="S1015" s="302"/>
      <c r="T1015" s="302"/>
      <c r="U1015" s="302"/>
    </row>
    <row r="1016" spans="1:21" ht="13.5">
      <c r="A1016" s="610">
        <v>205</v>
      </c>
      <c r="B1016" s="658"/>
      <c r="C1016" s="611" t="s">
        <v>11520</v>
      </c>
      <c r="D1016" s="611" t="s">
        <v>1801</v>
      </c>
      <c r="E1016" s="660" t="s">
        <v>1193</v>
      </c>
      <c r="F1016" s="877" t="s">
        <v>1474</v>
      </c>
      <c r="G1016" s="610" t="s">
        <v>1475</v>
      </c>
      <c r="H1016" s="661">
        <v>4</v>
      </c>
      <c r="I1016" s="660" t="s">
        <v>1353</v>
      </c>
      <c r="J1016" s="661">
        <v>0</v>
      </c>
      <c r="K1016" s="661" t="s">
        <v>1358</v>
      </c>
      <c r="L1016" s="660">
        <v>1</v>
      </c>
      <c r="M1016" s="877" t="s">
        <v>1349</v>
      </c>
      <c r="N1016" s="660" t="s">
        <v>1193</v>
      </c>
      <c r="O1016" s="660" t="s">
        <v>1193</v>
      </c>
      <c r="P1016" s="877" t="s">
        <v>1629</v>
      </c>
      <c r="R1016" s="302"/>
      <c r="S1016" s="302"/>
      <c r="T1016" s="302"/>
      <c r="U1016" s="302"/>
    </row>
    <row r="1017" spans="1:21" ht="13.5">
      <c r="A1017" s="610">
        <v>487</v>
      </c>
      <c r="B1017" s="658"/>
      <c r="C1017" s="611" t="s">
        <v>1344</v>
      </c>
      <c r="D1017" s="611" t="s">
        <v>21112</v>
      </c>
      <c r="E1017" s="610" t="s">
        <v>1193</v>
      </c>
      <c r="F1017" s="610" t="s">
        <v>1474</v>
      </c>
      <c r="G1017" s="610" t="s">
        <v>1475</v>
      </c>
      <c r="H1017" s="630">
        <v>15</v>
      </c>
      <c r="I1017" s="611" t="s">
        <v>1353</v>
      </c>
      <c r="J1017" s="630">
        <v>0</v>
      </c>
      <c r="K1017" s="630" t="s">
        <v>1358</v>
      </c>
      <c r="L1017" s="611">
        <v>1</v>
      </c>
      <c r="M1017" s="610" t="s">
        <v>1349</v>
      </c>
      <c r="N1017" s="611" t="s">
        <v>1193</v>
      </c>
      <c r="O1017" s="610" t="s">
        <v>21113</v>
      </c>
      <c r="P1017" s="610" t="s">
        <v>1629</v>
      </c>
      <c r="R1017" s="302"/>
      <c r="S1017" s="302"/>
      <c r="T1017" s="302"/>
      <c r="U1017" s="302"/>
    </row>
    <row r="1018" spans="1:21" ht="13.5">
      <c r="A1018" s="610">
        <v>652</v>
      </c>
      <c r="B1018" s="695"/>
      <c r="C1018" s="426" t="s">
        <v>1344</v>
      </c>
      <c r="D1018" s="426" t="s">
        <v>18660</v>
      </c>
      <c r="E1018" s="426" t="s">
        <v>1193</v>
      </c>
      <c r="F1018" s="671" t="s">
        <v>1474</v>
      </c>
      <c r="G1018" s="671" t="s">
        <v>1475</v>
      </c>
      <c r="H1018" s="696">
        <v>1</v>
      </c>
      <c r="I1018" s="426" t="s">
        <v>1353</v>
      </c>
      <c r="J1018" s="696">
        <v>0</v>
      </c>
      <c r="K1018" s="696" t="s">
        <v>1358</v>
      </c>
      <c r="L1018" s="426">
        <v>100</v>
      </c>
      <c r="M1018" s="671" t="s">
        <v>1349</v>
      </c>
      <c r="N1018" s="671" t="s">
        <v>2087</v>
      </c>
      <c r="O1018" s="671" t="s">
        <v>2087</v>
      </c>
      <c r="P1018" s="671" t="s">
        <v>1350</v>
      </c>
      <c r="Q1018" s="697"/>
      <c r="R1018" s="320"/>
      <c r="S1018" s="320"/>
      <c r="T1018" s="320"/>
      <c r="U1018" s="320"/>
    </row>
    <row r="1019" spans="1:21" ht="13.5">
      <c r="A1019" s="610">
        <v>761</v>
      </c>
      <c r="B1019" s="709"/>
      <c r="C1019" s="611" t="s">
        <v>18776</v>
      </c>
      <c r="D1019" s="710" t="s">
        <v>18777</v>
      </c>
      <c r="E1019" s="710" t="s">
        <v>18778</v>
      </c>
      <c r="F1019" s="711" t="s">
        <v>7626</v>
      </c>
      <c r="G1019" s="711" t="s">
        <v>1475</v>
      </c>
      <c r="H1019" s="712">
        <v>1</v>
      </c>
      <c r="I1019" s="710" t="s">
        <v>1353</v>
      </c>
      <c r="J1019" s="712">
        <v>0</v>
      </c>
      <c r="K1019" s="712" t="s">
        <v>18779</v>
      </c>
      <c r="L1019" s="710">
        <v>100</v>
      </c>
      <c r="M1019" s="711" t="s">
        <v>18780</v>
      </c>
      <c r="N1019" s="711" t="s">
        <v>2087</v>
      </c>
      <c r="O1019" s="711" t="s">
        <v>2087</v>
      </c>
      <c r="P1019" s="711" t="s">
        <v>1350</v>
      </c>
      <c r="Q1019" s="713"/>
      <c r="R1019" s="320"/>
      <c r="S1019" s="320"/>
      <c r="T1019" s="320"/>
      <c r="U1019" s="320"/>
    </row>
    <row r="1020" spans="1:21" ht="13.5">
      <c r="A1020" s="610">
        <v>771</v>
      </c>
      <c r="B1020" s="740"/>
      <c r="C1020" s="611" t="s">
        <v>11521</v>
      </c>
      <c r="D1020" s="472" t="s">
        <v>5085</v>
      </c>
      <c r="E1020" s="472" t="s">
        <v>1193</v>
      </c>
      <c r="F1020" s="741" t="s">
        <v>1474</v>
      </c>
      <c r="G1020" s="741" t="s">
        <v>1475</v>
      </c>
      <c r="H1020" s="742">
        <v>1</v>
      </c>
      <c r="I1020" s="472" t="s">
        <v>1353</v>
      </c>
      <c r="J1020" s="742">
        <v>0</v>
      </c>
      <c r="K1020" s="742" t="s">
        <v>1358</v>
      </c>
      <c r="L1020" s="472">
        <v>100</v>
      </c>
      <c r="M1020" s="741" t="s">
        <v>1349</v>
      </c>
      <c r="N1020" s="741" t="s">
        <v>2087</v>
      </c>
      <c r="O1020" s="741" t="s">
        <v>2087</v>
      </c>
      <c r="P1020" s="741" t="s">
        <v>1350</v>
      </c>
      <c r="Q1020" s="743"/>
      <c r="R1020" s="320"/>
      <c r="S1020" s="320"/>
      <c r="T1020" s="320"/>
      <c r="U1020" s="320"/>
    </row>
    <row r="1021" spans="1:21" ht="13.5">
      <c r="A1021" s="610">
        <v>773</v>
      </c>
      <c r="B1021" s="744"/>
      <c r="C1021" s="611" t="s">
        <v>11521</v>
      </c>
      <c r="D1021" s="745" t="s">
        <v>12717</v>
      </c>
      <c r="E1021" s="745" t="s">
        <v>1193</v>
      </c>
      <c r="F1021" s="746" t="s">
        <v>1474</v>
      </c>
      <c r="G1021" s="746" t="s">
        <v>1475</v>
      </c>
      <c r="H1021" s="747">
        <v>1</v>
      </c>
      <c r="I1021" s="745" t="s">
        <v>1353</v>
      </c>
      <c r="J1021" s="747">
        <v>0</v>
      </c>
      <c r="K1021" s="747" t="s">
        <v>1358</v>
      </c>
      <c r="L1021" s="745">
        <v>100</v>
      </c>
      <c r="M1021" s="746" t="s">
        <v>1349</v>
      </c>
      <c r="N1021" s="746" t="s">
        <v>2087</v>
      </c>
      <c r="O1021" s="746" t="s">
        <v>2087</v>
      </c>
      <c r="P1021" s="746" t="s">
        <v>1350</v>
      </c>
      <c r="Q1021" s="748"/>
      <c r="R1021" s="320"/>
      <c r="S1021" s="320"/>
      <c r="T1021" s="320"/>
      <c r="U1021" s="320"/>
    </row>
    <row r="1022" spans="1:21" ht="13.5">
      <c r="A1022" s="610">
        <v>775</v>
      </c>
      <c r="B1022" s="722"/>
      <c r="C1022" s="723" t="s">
        <v>12718</v>
      </c>
      <c r="D1022" s="723" t="s">
        <v>12708</v>
      </c>
      <c r="E1022" s="723" t="s">
        <v>12719</v>
      </c>
      <c r="F1022" s="708" t="s">
        <v>12720</v>
      </c>
      <c r="G1022" s="708" t="s">
        <v>1475</v>
      </c>
      <c r="H1022" s="724">
        <v>1</v>
      </c>
      <c r="I1022" s="723" t="s">
        <v>1353</v>
      </c>
      <c r="J1022" s="724">
        <v>0</v>
      </c>
      <c r="K1022" s="724" t="s">
        <v>7804</v>
      </c>
      <c r="L1022" s="723">
        <v>100</v>
      </c>
      <c r="M1022" s="708" t="s">
        <v>1349</v>
      </c>
      <c r="N1022" s="708" t="s">
        <v>2087</v>
      </c>
      <c r="O1022" s="708" t="s">
        <v>2087</v>
      </c>
      <c r="P1022" s="708" t="s">
        <v>1350</v>
      </c>
      <c r="Q1022" s="725"/>
      <c r="R1022" s="320"/>
      <c r="S1022" s="320"/>
      <c r="T1022" s="320"/>
      <c r="U1022" s="320"/>
    </row>
    <row r="1023" spans="1:21" ht="13.5">
      <c r="A1023" s="610">
        <v>778</v>
      </c>
      <c r="B1023" s="735"/>
      <c r="C1023" s="611" t="s">
        <v>11521</v>
      </c>
      <c r="D1023" s="736" t="s">
        <v>6486</v>
      </c>
      <c r="E1023" s="736" t="s">
        <v>1193</v>
      </c>
      <c r="F1023" s="737" t="s">
        <v>13856</v>
      </c>
      <c r="G1023" s="737" t="s">
        <v>1475</v>
      </c>
      <c r="H1023" s="738">
        <v>1</v>
      </c>
      <c r="I1023" s="736" t="s">
        <v>1353</v>
      </c>
      <c r="J1023" s="738">
        <v>0</v>
      </c>
      <c r="K1023" s="738" t="s">
        <v>1348</v>
      </c>
      <c r="L1023" s="736">
        <v>100</v>
      </c>
      <c r="M1023" s="737" t="s">
        <v>1349</v>
      </c>
      <c r="N1023" s="737" t="s">
        <v>2087</v>
      </c>
      <c r="O1023" s="737" t="s">
        <v>2087</v>
      </c>
      <c r="P1023" s="737" t="s">
        <v>1350</v>
      </c>
      <c r="Q1023" s="739"/>
      <c r="R1023" s="320"/>
      <c r="S1023" s="320"/>
      <c r="T1023" s="320"/>
      <c r="U1023" s="320"/>
    </row>
    <row r="1024" spans="1:21" ht="13.5">
      <c r="A1024" s="610">
        <v>779</v>
      </c>
      <c r="B1024" s="735"/>
      <c r="C1024" s="611" t="s">
        <v>11521</v>
      </c>
      <c r="D1024" s="736" t="s">
        <v>5092</v>
      </c>
      <c r="E1024" s="736" t="s">
        <v>1193</v>
      </c>
      <c r="F1024" s="737" t="s">
        <v>1474</v>
      </c>
      <c r="G1024" s="737" t="s">
        <v>1475</v>
      </c>
      <c r="H1024" s="738">
        <v>1</v>
      </c>
      <c r="I1024" s="736" t="s">
        <v>1353</v>
      </c>
      <c r="J1024" s="738">
        <v>0</v>
      </c>
      <c r="K1024" s="738" t="s">
        <v>1348</v>
      </c>
      <c r="L1024" s="736">
        <v>100</v>
      </c>
      <c r="M1024" s="737" t="s">
        <v>1349</v>
      </c>
      <c r="N1024" s="737" t="s">
        <v>2087</v>
      </c>
      <c r="O1024" s="737" t="s">
        <v>2087</v>
      </c>
      <c r="P1024" s="737" t="s">
        <v>1350</v>
      </c>
      <c r="Q1024" s="739"/>
      <c r="R1024" s="320"/>
      <c r="S1024" s="320"/>
      <c r="T1024" s="320"/>
      <c r="U1024" s="320"/>
    </row>
    <row r="1025" spans="1:21" ht="13.5">
      <c r="A1025" s="610">
        <v>780</v>
      </c>
      <c r="B1025" s="735"/>
      <c r="C1025" s="611" t="s">
        <v>11521</v>
      </c>
      <c r="D1025" s="736" t="s">
        <v>9259</v>
      </c>
      <c r="E1025" s="736" t="s">
        <v>1193</v>
      </c>
      <c r="F1025" s="737" t="s">
        <v>7626</v>
      </c>
      <c r="G1025" s="737" t="s">
        <v>1475</v>
      </c>
      <c r="H1025" s="738">
        <v>1</v>
      </c>
      <c r="I1025" s="736" t="s">
        <v>1353</v>
      </c>
      <c r="J1025" s="738">
        <v>0</v>
      </c>
      <c r="K1025" s="738" t="s">
        <v>1348</v>
      </c>
      <c r="L1025" s="736">
        <v>100</v>
      </c>
      <c r="M1025" s="737" t="s">
        <v>1349</v>
      </c>
      <c r="N1025" s="737" t="s">
        <v>2087</v>
      </c>
      <c r="O1025" s="737" t="s">
        <v>2087</v>
      </c>
      <c r="P1025" s="737" t="s">
        <v>1350</v>
      </c>
      <c r="Q1025" s="739"/>
      <c r="R1025" s="320"/>
      <c r="S1025" s="320"/>
      <c r="T1025" s="320"/>
      <c r="U1025" s="320"/>
    </row>
    <row r="1026" spans="1:21" ht="13.5">
      <c r="A1026" s="610">
        <v>793</v>
      </c>
      <c r="B1026" s="658"/>
      <c r="C1026" s="611" t="s">
        <v>11520</v>
      </c>
      <c r="D1026" s="611" t="s">
        <v>2108</v>
      </c>
      <c r="E1026" s="610" t="s">
        <v>1193</v>
      </c>
      <c r="F1026" s="610" t="s">
        <v>1474</v>
      </c>
      <c r="G1026" s="610" t="s">
        <v>1475</v>
      </c>
      <c r="H1026" s="630">
        <v>1</v>
      </c>
      <c r="I1026" s="611" t="s">
        <v>1353</v>
      </c>
      <c r="J1026" s="630">
        <v>0</v>
      </c>
      <c r="K1026" s="630" t="s">
        <v>1358</v>
      </c>
      <c r="L1026" s="611"/>
      <c r="M1026" s="610" t="s">
        <v>1349</v>
      </c>
      <c r="N1026" s="610" t="s">
        <v>2109</v>
      </c>
      <c r="O1026" s="610" t="s">
        <v>2109</v>
      </c>
      <c r="P1026" s="610" t="s">
        <v>1861</v>
      </c>
      <c r="R1026" s="302"/>
      <c r="S1026" s="302"/>
      <c r="T1026" s="302"/>
      <c r="U1026" s="302"/>
    </row>
    <row r="1027" spans="1:21" ht="13.5">
      <c r="A1027" s="610">
        <v>798</v>
      </c>
      <c r="B1027" s="658"/>
      <c r="C1027" s="611" t="s">
        <v>1344</v>
      </c>
      <c r="D1027" s="611" t="s">
        <v>12494</v>
      </c>
      <c r="E1027" s="660" t="s">
        <v>1193</v>
      </c>
      <c r="F1027" s="877" t="s">
        <v>1474</v>
      </c>
      <c r="G1027" s="610" t="s">
        <v>1475</v>
      </c>
      <c r="H1027" s="661">
        <v>1</v>
      </c>
      <c r="I1027" s="660" t="s">
        <v>1353</v>
      </c>
      <c r="J1027" s="661">
        <v>0</v>
      </c>
      <c r="K1027" s="661" t="s">
        <v>1358</v>
      </c>
      <c r="L1027" s="660">
        <v>1</v>
      </c>
      <c r="M1027" s="877" t="s">
        <v>1349</v>
      </c>
      <c r="N1027" s="877"/>
      <c r="O1027" s="660" t="s">
        <v>1193</v>
      </c>
      <c r="P1027" s="877" t="s">
        <v>1350</v>
      </c>
      <c r="R1027" s="302"/>
      <c r="S1027" s="302"/>
      <c r="T1027" s="302"/>
      <c r="U1027" s="302"/>
    </row>
    <row r="1028" spans="1:21" ht="13.5">
      <c r="A1028" s="610">
        <v>805</v>
      </c>
      <c r="B1028" s="658"/>
      <c r="C1028" s="611" t="s">
        <v>11520</v>
      </c>
      <c r="D1028" s="611" t="s">
        <v>13307</v>
      </c>
      <c r="E1028" s="610" t="s">
        <v>1193</v>
      </c>
      <c r="F1028" s="610" t="s">
        <v>1474</v>
      </c>
      <c r="G1028" s="610" t="s">
        <v>1475</v>
      </c>
      <c r="H1028" s="630">
        <v>4</v>
      </c>
      <c r="I1028" s="611" t="s">
        <v>1353</v>
      </c>
      <c r="J1028" s="630">
        <v>0</v>
      </c>
      <c r="K1028" s="630" t="s">
        <v>1358</v>
      </c>
      <c r="L1028" s="611"/>
      <c r="M1028" s="610" t="s">
        <v>1349</v>
      </c>
      <c r="N1028" s="610" t="s">
        <v>2109</v>
      </c>
      <c r="O1028" s="610" t="s">
        <v>2109</v>
      </c>
      <c r="P1028" s="610" t="s">
        <v>1861</v>
      </c>
      <c r="R1028" s="302"/>
      <c r="S1028" s="302"/>
      <c r="T1028" s="302"/>
      <c r="U1028" s="302"/>
    </row>
    <row r="1029" spans="1:21" ht="13.5">
      <c r="A1029" s="610">
        <v>912</v>
      </c>
      <c r="B1029" s="658"/>
      <c r="C1029" s="611" t="s">
        <v>11520</v>
      </c>
      <c r="D1029" s="611" t="s">
        <v>2214</v>
      </c>
      <c r="E1029" s="610" t="s">
        <v>1193</v>
      </c>
      <c r="F1029" s="610" t="s">
        <v>1474</v>
      </c>
      <c r="G1029" s="610" t="s">
        <v>1475</v>
      </c>
      <c r="H1029" s="630">
        <v>3</v>
      </c>
      <c r="I1029" s="611" t="s">
        <v>1353</v>
      </c>
      <c r="J1029" s="630">
        <v>0</v>
      </c>
      <c r="K1029" s="630" t="s">
        <v>1358</v>
      </c>
      <c r="L1029" s="611">
        <v>1</v>
      </c>
      <c r="M1029" s="610" t="s">
        <v>1349</v>
      </c>
      <c r="N1029" s="610" t="s">
        <v>1553</v>
      </c>
      <c r="O1029" s="610" t="s">
        <v>1553</v>
      </c>
      <c r="P1029" s="610" t="s">
        <v>1861</v>
      </c>
      <c r="R1029" s="302"/>
      <c r="S1029" s="302"/>
      <c r="T1029" s="302"/>
      <c r="U1029" s="302"/>
    </row>
    <row r="1030" spans="1:21" ht="13.5">
      <c r="A1030" s="610">
        <v>929</v>
      </c>
      <c r="B1030" s="658"/>
      <c r="C1030" s="611" t="s">
        <v>11520</v>
      </c>
      <c r="D1030" s="611" t="s">
        <v>2235</v>
      </c>
      <c r="E1030" s="610" t="s">
        <v>1193</v>
      </c>
      <c r="F1030" s="610" t="s">
        <v>1474</v>
      </c>
      <c r="G1030" s="610" t="s">
        <v>1475</v>
      </c>
      <c r="H1030" s="630">
        <v>3</v>
      </c>
      <c r="I1030" s="611" t="s">
        <v>1353</v>
      </c>
      <c r="J1030" s="630">
        <v>0</v>
      </c>
      <c r="K1030" s="630" t="s">
        <v>1358</v>
      </c>
      <c r="L1030" s="611"/>
      <c r="M1030" s="610" t="s">
        <v>1349</v>
      </c>
      <c r="N1030" s="610" t="s">
        <v>1553</v>
      </c>
      <c r="O1030" s="610" t="s">
        <v>1553</v>
      </c>
      <c r="P1030" s="610" t="s">
        <v>1705</v>
      </c>
      <c r="R1030" s="302"/>
      <c r="S1030" s="302"/>
      <c r="T1030" s="302"/>
      <c r="U1030" s="302"/>
    </row>
    <row r="1031" spans="1:21" ht="13.5">
      <c r="A1031" s="610">
        <v>1138</v>
      </c>
      <c r="B1031" s="658"/>
      <c r="C1031" s="611" t="s">
        <v>11521</v>
      </c>
      <c r="D1031" s="611" t="s">
        <v>2666</v>
      </c>
      <c r="E1031" s="610" t="s">
        <v>1193</v>
      </c>
      <c r="F1031" s="610" t="s">
        <v>1474</v>
      </c>
      <c r="G1031" s="610" t="s">
        <v>1475</v>
      </c>
      <c r="H1031" s="630">
        <v>1</v>
      </c>
      <c r="I1031" s="611" t="s">
        <v>1353</v>
      </c>
      <c r="J1031" s="630">
        <v>0</v>
      </c>
      <c r="K1031" s="630" t="s">
        <v>1348</v>
      </c>
      <c r="L1031" s="611"/>
      <c r="M1031" s="610" t="s">
        <v>1349</v>
      </c>
      <c r="N1031" s="610"/>
      <c r="O1031" s="610" t="s">
        <v>1193</v>
      </c>
      <c r="P1031" s="610" t="s">
        <v>1629</v>
      </c>
      <c r="R1031" s="302"/>
      <c r="S1031" s="302"/>
      <c r="T1031" s="302"/>
      <c r="U1031" s="302"/>
    </row>
    <row r="1032" spans="1:21" ht="13.5">
      <c r="A1032" s="610">
        <v>1139</v>
      </c>
      <c r="B1032" s="658"/>
      <c r="C1032" s="611" t="s">
        <v>11521</v>
      </c>
      <c r="D1032" s="611" t="s">
        <v>2667</v>
      </c>
      <c r="E1032" s="610" t="s">
        <v>1193</v>
      </c>
      <c r="F1032" s="610" t="s">
        <v>1474</v>
      </c>
      <c r="G1032" s="610" t="s">
        <v>1475</v>
      </c>
      <c r="H1032" s="630">
        <v>1</v>
      </c>
      <c r="I1032" s="611" t="s">
        <v>1353</v>
      </c>
      <c r="J1032" s="630">
        <v>0</v>
      </c>
      <c r="K1032" s="630" t="s">
        <v>1348</v>
      </c>
      <c r="L1032" s="611"/>
      <c r="M1032" s="610" t="s">
        <v>1349</v>
      </c>
      <c r="N1032" s="610"/>
      <c r="O1032" s="610" t="s">
        <v>1193</v>
      </c>
      <c r="P1032" s="610" t="s">
        <v>1629</v>
      </c>
      <c r="R1032" s="302"/>
      <c r="S1032" s="302"/>
      <c r="T1032" s="302"/>
      <c r="U1032" s="302"/>
    </row>
    <row r="1033" spans="1:21" ht="13.5">
      <c r="A1033" s="610">
        <v>1212</v>
      </c>
      <c r="B1033" s="658"/>
      <c r="C1033" s="611" t="s">
        <v>11521</v>
      </c>
      <c r="D1033" s="611" t="s">
        <v>2755</v>
      </c>
      <c r="E1033" s="610" t="s">
        <v>1193</v>
      </c>
      <c r="F1033" s="610" t="s">
        <v>1474</v>
      </c>
      <c r="G1033" s="610" t="s">
        <v>1475</v>
      </c>
      <c r="H1033" s="630">
        <v>1</v>
      </c>
      <c r="I1033" s="611" t="s">
        <v>1353</v>
      </c>
      <c r="J1033" s="630">
        <v>1</v>
      </c>
      <c r="K1033" s="630" t="s">
        <v>1358</v>
      </c>
      <c r="L1033" s="611"/>
      <c r="M1033" s="610" t="s">
        <v>1349</v>
      </c>
      <c r="N1033" s="610"/>
      <c r="O1033" s="610" t="s">
        <v>1193</v>
      </c>
      <c r="P1033" s="610" t="s">
        <v>1629</v>
      </c>
      <c r="R1033" s="302"/>
      <c r="S1033" s="302"/>
      <c r="T1033" s="302"/>
      <c r="U1033" s="302"/>
    </row>
    <row r="1034" spans="1:21" ht="13.5">
      <c r="A1034" s="610">
        <v>1397</v>
      </c>
      <c r="B1034" s="658"/>
      <c r="C1034" s="611" t="s">
        <v>11521</v>
      </c>
      <c r="D1034" s="611" t="s">
        <v>3300</v>
      </c>
      <c r="E1034" s="610" t="s">
        <v>1193</v>
      </c>
      <c r="F1034" s="610" t="s">
        <v>1474</v>
      </c>
      <c r="G1034" s="610" t="s">
        <v>1475</v>
      </c>
      <c r="H1034" s="630">
        <v>1</v>
      </c>
      <c r="I1034" s="611" t="s">
        <v>1353</v>
      </c>
      <c r="J1034" s="630"/>
      <c r="K1034" s="630" t="s">
        <v>1348</v>
      </c>
      <c r="L1034" s="611"/>
      <c r="M1034" s="610" t="s">
        <v>1349</v>
      </c>
      <c r="N1034" s="610"/>
      <c r="O1034" s="610" t="s">
        <v>1191</v>
      </c>
      <c r="P1034" s="610" t="s">
        <v>2509</v>
      </c>
      <c r="R1034" s="302"/>
      <c r="S1034" s="302"/>
      <c r="T1034" s="302"/>
      <c r="U1034" s="302"/>
    </row>
    <row r="1035" spans="1:21" ht="13.5">
      <c r="A1035" s="610">
        <v>2270</v>
      </c>
      <c r="B1035" s="658"/>
      <c r="C1035" s="611" t="s">
        <v>11520</v>
      </c>
      <c r="D1035" s="611" t="s">
        <v>6755</v>
      </c>
      <c r="E1035" s="877" t="s">
        <v>1193</v>
      </c>
      <c r="F1035" s="610" t="s">
        <v>1474</v>
      </c>
      <c r="G1035" s="610" t="s">
        <v>1475</v>
      </c>
      <c r="H1035" s="630">
        <v>1</v>
      </c>
      <c r="I1035" s="611" t="s">
        <v>1353</v>
      </c>
      <c r="J1035" s="630">
        <v>0</v>
      </c>
      <c r="K1035" s="630" t="s">
        <v>1348</v>
      </c>
      <c r="L1035" s="611"/>
      <c r="M1035" s="610" t="s">
        <v>1349</v>
      </c>
      <c r="N1035" s="610" t="s">
        <v>1193</v>
      </c>
      <c r="O1035" s="610" t="s">
        <v>1273</v>
      </c>
      <c r="P1035" s="610" t="s">
        <v>1350</v>
      </c>
      <c r="R1035" s="302"/>
      <c r="S1035" s="302"/>
      <c r="T1035" s="302"/>
      <c r="U1035" s="302"/>
    </row>
    <row r="1036" spans="1:21" ht="13.5">
      <c r="A1036" s="610">
        <v>2376</v>
      </c>
      <c r="B1036" s="658"/>
      <c r="C1036" s="611" t="s">
        <v>1344</v>
      </c>
      <c r="D1036" s="611" t="s">
        <v>12102</v>
      </c>
      <c r="E1036" s="610" t="s">
        <v>1193</v>
      </c>
      <c r="F1036" s="610" t="s">
        <v>1474</v>
      </c>
      <c r="G1036" s="610" t="s">
        <v>1475</v>
      </c>
      <c r="H1036" s="630">
        <v>15</v>
      </c>
      <c r="I1036" s="611" t="s">
        <v>1353</v>
      </c>
      <c r="J1036" s="630">
        <v>0</v>
      </c>
      <c r="K1036" s="630" t="s">
        <v>1358</v>
      </c>
      <c r="L1036" s="611">
        <v>1</v>
      </c>
      <c r="M1036" s="610" t="s">
        <v>1349</v>
      </c>
      <c r="N1036" s="611" t="s">
        <v>1193</v>
      </c>
      <c r="O1036" s="610" t="s">
        <v>21113</v>
      </c>
      <c r="P1036" s="610" t="s">
        <v>1629</v>
      </c>
      <c r="R1036" s="302"/>
      <c r="S1036" s="302"/>
      <c r="T1036" s="302"/>
      <c r="U1036" s="302"/>
    </row>
    <row r="1037" spans="1:21" ht="13.5">
      <c r="A1037" s="610">
        <v>2797</v>
      </c>
      <c r="B1037" s="659"/>
      <c r="C1037" s="611" t="s">
        <v>11521</v>
      </c>
      <c r="D1037" s="660" t="s">
        <v>9356</v>
      </c>
      <c r="E1037" s="877" t="s">
        <v>1193</v>
      </c>
      <c r="F1037" s="877" t="s">
        <v>1474</v>
      </c>
      <c r="G1037" s="610" t="s">
        <v>1475</v>
      </c>
      <c r="H1037" s="661">
        <v>1</v>
      </c>
      <c r="I1037" s="660" t="s">
        <v>1353</v>
      </c>
      <c r="J1037" s="661"/>
      <c r="K1037" s="661" t="s">
        <v>1348</v>
      </c>
      <c r="L1037" s="660"/>
      <c r="M1037" s="877" t="s">
        <v>1349</v>
      </c>
      <c r="N1037" s="877"/>
      <c r="O1037" s="877" t="s">
        <v>1191</v>
      </c>
      <c r="P1037" s="877" t="s">
        <v>1929</v>
      </c>
      <c r="R1037" s="302"/>
      <c r="S1037" s="302"/>
      <c r="T1037" s="302"/>
      <c r="U1037" s="302"/>
    </row>
    <row r="1038" spans="1:21" ht="13.5">
      <c r="A1038" s="610">
        <v>3979</v>
      </c>
      <c r="B1038" s="658"/>
      <c r="C1038" s="611" t="s">
        <v>14241</v>
      </c>
      <c r="D1038" s="610" t="s">
        <v>14239</v>
      </c>
      <c r="E1038" s="610" t="s">
        <v>13857</v>
      </c>
      <c r="F1038" s="610" t="s">
        <v>13856</v>
      </c>
      <c r="G1038" s="610" t="s">
        <v>1475</v>
      </c>
      <c r="H1038" s="630">
        <v>1</v>
      </c>
      <c r="I1038" s="611" t="s">
        <v>7324</v>
      </c>
      <c r="J1038" s="630"/>
      <c r="K1038" s="630" t="s">
        <v>1358</v>
      </c>
      <c r="L1038" s="611">
        <v>0</v>
      </c>
      <c r="M1038" s="610" t="s">
        <v>1349</v>
      </c>
      <c r="N1038" s="610"/>
      <c r="O1038" s="610"/>
      <c r="P1038" s="610" t="s">
        <v>13855</v>
      </c>
      <c r="R1038" s="302"/>
      <c r="S1038" s="302"/>
      <c r="T1038" s="302"/>
      <c r="U1038" s="302"/>
    </row>
    <row r="1039" spans="1:21" ht="13.5">
      <c r="A1039" s="610">
        <v>3996</v>
      </c>
      <c r="B1039" s="658"/>
      <c r="C1039" s="611" t="s">
        <v>11520</v>
      </c>
      <c r="D1039" s="610" t="s">
        <v>13997</v>
      </c>
      <c r="E1039" s="610" t="s">
        <v>12719</v>
      </c>
      <c r="F1039" s="610" t="s">
        <v>7626</v>
      </c>
      <c r="G1039" s="610" t="s">
        <v>1475</v>
      </c>
      <c r="H1039" s="630">
        <v>9</v>
      </c>
      <c r="I1039" s="611" t="s">
        <v>5860</v>
      </c>
      <c r="J1039" s="630"/>
      <c r="K1039" s="630" t="s">
        <v>5841</v>
      </c>
      <c r="L1039" s="611"/>
      <c r="M1039" s="610" t="s">
        <v>1349</v>
      </c>
      <c r="N1039" s="610"/>
      <c r="O1039" s="610" t="s">
        <v>1191</v>
      </c>
      <c r="P1039" s="610" t="s">
        <v>9156</v>
      </c>
      <c r="R1039" s="302"/>
      <c r="S1039" s="302"/>
      <c r="T1039" s="302"/>
      <c r="U1039" s="302"/>
    </row>
    <row r="1040" spans="1:21" ht="13.5">
      <c r="A1040" s="610">
        <v>4869</v>
      </c>
      <c r="B1040" s="465" t="s">
        <v>24605</v>
      </c>
      <c r="C1040" s="77" t="s">
        <v>11520</v>
      </c>
      <c r="D1040" s="86" t="s">
        <v>20002</v>
      </c>
      <c r="E1040" s="441" t="s">
        <v>20912</v>
      </c>
      <c r="F1040" s="877" t="s">
        <v>1474</v>
      </c>
      <c r="G1040" s="610" t="s">
        <v>1475</v>
      </c>
      <c r="H1040" s="661">
        <v>1</v>
      </c>
      <c r="I1040" s="660" t="s">
        <v>1353</v>
      </c>
      <c r="J1040" s="661"/>
      <c r="K1040" s="630" t="s">
        <v>5841</v>
      </c>
      <c r="L1040" s="660">
        <v>0</v>
      </c>
      <c r="M1040" s="877" t="s">
        <v>1349</v>
      </c>
      <c r="N1040" s="877"/>
      <c r="O1040" s="877" t="s">
        <v>1191</v>
      </c>
      <c r="P1040" s="877" t="s">
        <v>20913</v>
      </c>
      <c r="Q1040" s="324"/>
      <c r="R1040" s="320"/>
      <c r="S1040" s="320"/>
      <c r="T1040" s="320"/>
      <c r="U1040" s="320"/>
    </row>
    <row r="1041" spans="1:21" ht="13.5">
      <c r="A1041" s="610">
        <v>636</v>
      </c>
      <c r="B1041" s="664"/>
      <c r="C1041" s="611" t="s">
        <v>11520</v>
      </c>
      <c r="D1041" s="665" t="s">
        <v>13175</v>
      </c>
      <c r="E1041" s="665" t="s">
        <v>13212</v>
      </c>
      <c r="F1041" s="666" t="s">
        <v>13181</v>
      </c>
      <c r="G1041" s="666" t="s">
        <v>16968</v>
      </c>
      <c r="H1041" s="667">
        <v>2</v>
      </c>
      <c r="I1041" s="665" t="s">
        <v>13219</v>
      </c>
      <c r="J1041" s="667"/>
      <c r="K1041" s="667" t="s">
        <v>5841</v>
      </c>
      <c r="L1041" s="666"/>
      <c r="M1041" s="666" t="s">
        <v>7084</v>
      </c>
      <c r="N1041" s="665"/>
      <c r="O1041" s="665" t="s">
        <v>13214</v>
      </c>
      <c r="P1041" s="666" t="s">
        <v>13179</v>
      </c>
      <c r="Q1041" s="668"/>
      <c r="R1041" s="320"/>
      <c r="S1041" s="320"/>
      <c r="T1041" s="320"/>
      <c r="U1041" s="320"/>
    </row>
    <row r="1042" spans="1:21" ht="13.5">
      <c r="A1042" s="610">
        <v>3989</v>
      </c>
      <c r="B1042" s="658"/>
      <c r="C1042" s="611" t="s">
        <v>14001</v>
      </c>
      <c r="D1042" s="610" t="s">
        <v>14002</v>
      </c>
      <c r="E1042" s="610" t="s">
        <v>14151</v>
      </c>
      <c r="F1042" s="610" t="s">
        <v>14152</v>
      </c>
      <c r="G1042" s="610" t="s">
        <v>16968</v>
      </c>
      <c r="H1042" s="630">
        <v>2</v>
      </c>
      <c r="I1042" s="611" t="s">
        <v>14149</v>
      </c>
      <c r="J1042" s="630"/>
      <c r="K1042" s="630" t="s">
        <v>1348</v>
      </c>
      <c r="L1042" s="611"/>
      <c r="M1042" s="610" t="s">
        <v>7084</v>
      </c>
      <c r="N1042" s="610"/>
      <c r="O1042" s="610" t="s">
        <v>14006</v>
      </c>
      <c r="P1042" s="610" t="s">
        <v>14150</v>
      </c>
      <c r="R1042" s="302"/>
      <c r="S1042" s="302"/>
      <c r="T1042" s="302"/>
      <c r="U1042" s="302"/>
    </row>
    <row r="1043" spans="1:21" ht="13.5">
      <c r="A1043" s="610">
        <v>4276</v>
      </c>
      <c r="B1043" s="326"/>
      <c r="C1043" s="77" t="s">
        <v>15364</v>
      </c>
      <c r="D1043" s="878" t="s">
        <v>15365</v>
      </c>
      <c r="E1043" s="77" t="s">
        <v>15370</v>
      </c>
      <c r="F1043" s="86" t="s">
        <v>15371</v>
      </c>
      <c r="G1043" s="653" t="s">
        <v>16968</v>
      </c>
      <c r="H1043" s="135">
        <v>2</v>
      </c>
      <c r="I1043" s="77" t="s">
        <v>15368</v>
      </c>
      <c r="J1043" s="135"/>
      <c r="K1043" s="135" t="s">
        <v>1348</v>
      </c>
      <c r="L1043" s="77"/>
      <c r="M1043" s="86" t="s">
        <v>15372</v>
      </c>
      <c r="N1043" s="86"/>
      <c r="O1043" s="77" t="s">
        <v>15373</v>
      </c>
      <c r="P1043" s="77" t="s">
        <v>15369</v>
      </c>
      <c r="Q1043" s="324"/>
      <c r="R1043" s="320"/>
      <c r="S1043" s="320"/>
      <c r="T1043" s="320"/>
      <c r="U1043" s="320"/>
    </row>
    <row r="1044" spans="1:21" ht="13.5">
      <c r="A1044" s="610">
        <v>4493</v>
      </c>
      <c r="B1044" s="326"/>
      <c r="C1044" s="77" t="s">
        <v>11520</v>
      </c>
      <c r="D1044" s="877" t="s">
        <v>16568</v>
      </c>
      <c r="E1044" s="77" t="s">
        <v>14151</v>
      </c>
      <c r="F1044" s="86" t="s">
        <v>14152</v>
      </c>
      <c r="G1044" s="653" t="s">
        <v>16968</v>
      </c>
      <c r="H1044" s="135">
        <v>2</v>
      </c>
      <c r="I1044" s="77" t="s">
        <v>5860</v>
      </c>
      <c r="J1044" s="135"/>
      <c r="K1044" s="135" t="s">
        <v>1348</v>
      </c>
      <c r="L1044" s="77"/>
      <c r="M1044" s="86" t="s">
        <v>7084</v>
      </c>
      <c r="N1044" s="86"/>
      <c r="O1044" s="77" t="s">
        <v>13214</v>
      </c>
      <c r="P1044" s="77" t="s">
        <v>9156</v>
      </c>
      <c r="Q1044" s="324"/>
      <c r="R1044" s="320"/>
      <c r="S1044" s="320"/>
      <c r="T1044" s="320"/>
      <c r="U1044" s="320"/>
    </row>
    <row r="1045" spans="1:21">
      <c r="A1045" s="610">
        <v>5628</v>
      </c>
      <c r="B1045" s="465" t="s">
        <v>24638</v>
      </c>
      <c r="C1045" s="77" t="s">
        <v>24054</v>
      </c>
      <c r="D1045" s="878" t="s">
        <v>24047</v>
      </c>
      <c r="E1045" s="77" t="s">
        <v>24059</v>
      </c>
      <c r="F1045" s="86" t="s">
        <v>24060</v>
      </c>
      <c r="G1045" s="653" t="s">
        <v>16968</v>
      </c>
      <c r="H1045" s="135">
        <v>2</v>
      </c>
      <c r="I1045" s="77" t="s">
        <v>24057</v>
      </c>
      <c r="J1045" s="135"/>
      <c r="K1045" s="135" t="s">
        <v>1348</v>
      </c>
      <c r="L1045" s="77"/>
      <c r="M1045" s="86" t="s">
        <v>24061</v>
      </c>
      <c r="N1045" s="86"/>
      <c r="O1045" s="77" t="s">
        <v>24062</v>
      </c>
      <c r="P1045" s="77" t="s">
        <v>24050</v>
      </c>
    </row>
    <row r="1046" spans="1:21" ht="13.5">
      <c r="A1046" s="610">
        <v>3574</v>
      </c>
      <c r="B1046" s="683"/>
      <c r="C1046" s="427" t="s">
        <v>11534</v>
      </c>
      <c r="D1046" s="643" t="s">
        <v>14376</v>
      </c>
      <c r="E1046" s="643" t="s">
        <v>11576</v>
      </c>
      <c r="F1046" s="643" t="s">
        <v>11649</v>
      </c>
      <c r="G1046" s="643" t="s">
        <v>5425</v>
      </c>
      <c r="H1046" s="684">
        <v>3</v>
      </c>
      <c r="I1046" s="427" t="s">
        <v>5860</v>
      </c>
      <c r="J1046" s="684"/>
      <c r="K1046" s="684" t="s">
        <v>11535</v>
      </c>
      <c r="L1046" s="427"/>
      <c r="M1046" s="643" t="s">
        <v>1349</v>
      </c>
      <c r="N1046" s="643"/>
      <c r="O1046" s="643"/>
      <c r="P1046" s="643" t="s">
        <v>11536</v>
      </c>
      <c r="Q1046" s="677"/>
      <c r="R1046" s="320"/>
      <c r="S1046" s="320"/>
      <c r="T1046" s="320"/>
      <c r="U1046" s="320"/>
    </row>
    <row r="1047" spans="1:21" ht="13.5">
      <c r="A1047" s="610">
        <v>3737</v>
      </c>
      <c r="B1047" s="683" t="s">
        <v>12654</v>
      </c>
      <c r="C1047" s="427" t="s">
        <v>12666</v>
      </c>
      <c r="D1047" s="427" t="s">
        <v>12659</v>
      </c>
      <c r="E1047" s="427" t="s">
        <v>1189</v>
      </c>
      <c r="F1047" s="427" t="s">
        <v>11649</v>
      </c>
      <c r="G1047" s="427" t="s">
        <v>5425</v>
      </c>
      <c r="H1047" s="684">
        <v>7</v>
      </c>
      <c r="I1047" s="427" t="s">
        <v>12808</v>
      </c>
      <c r="J1047" s="684"/>
      <c r="K1047" s="684" t="s">
        <v>12651</v>
      </c>
      <c r="L1047" s="427"/>
      <c r="M1047" s="427" t="s">
        <v>12667</v>
      </c>
      <c r="N1047" s="427"/>
      <c r="O1047" s="427" t="s">
        <v>12677</v>
      </c>
      <c r="P1047" s="427" t="s">
        <v>12653</v>
      </c>
      <c r="Q1047" s="677"/>
      <c r="R1047" s="320"/>
      <c r="S1047" s="320"/>
      <c r="T1047" s="320"/>
      <c r="U1047" s="320"/>
    </row>
    <row r="1048" spans="1:21" ht="13.5">
      <c r="A1048" s="610">
        <v>3764</v>
      </c>
      <c r="B1048" s="698" t="s">
        <v>12995</v>
      </c>
      <c r="C1048" s="699" t="s">
        <v>12996</v>
      </c>
      <c r="D1048" s="700" t="s">
        <v>12989</v>
      </c>
      <c r="E1048" s="700" t="s">
        <v>1189</v>
      </c>
      <c r="F1048" s="700" t="s">
        <v>11649</v>
      </c>
      <c r="G1048" s="700" t="s">
        <v>5425</v>
      </c>
      <c r="H1048" s="701">
        <v>3</v>
      </c>
      <c r="I1048" s="699" t="s">
        <v>13560</v>
      </c>
      <c r="J1048" s="701"/>
      <c r="K1048" s="701" t="s">
        <v>1348</v>
      </c>
      <c r="L1048" s="699"/>
      <c r="M1048" s="700" t="s">
        <v>12999</v>
      </c>
      <c r="N1048" s="700"/>
      <c r="O1048" s="700" t="s">
        <v>13004</v>
      </c>
      <c r="P1048" s="700" t="s">
        <v>13001</v>
      </c>
      <c r="R1048" s="302"/>
      <c r="S1048" s="302"/>
      <c r="T1048" s="302"/>
      <c r="U1048" s="302"/>
    </row>
    <row r="1049" spans="1:21" ht="13.5">
      <c r="A1049" s="610">
        <v>3929</v>
      </c>
      <c r="B1049" s="658" t="s">
        <v>684</v>
      </c>
      <c r="C1049" s="611" t="s">
        <v>13629</v>
      </c>
      <c r="D1049" s="610" t="s">
        <v>13753</v>
      </c>
      <c r="E1049" s="610" t="s">
        <v>13756</v>
      </c>
      <c r="F1049" s="610" t="s">
        <v>13757</v>
      </c>
      <c r="G1049" s="610" t="s">
        <v>5425</v>
      </c>
      <c r="H1049" s="630">
        <v>3</v>
      </c>
      <c r="I1049" s="611" t="s">
        <v>13561</v>
      </c>
      <c r="J1049" s="630"/>
      <c r="K1049" s="630" t="s">
        <v>1358</v>
      </c>
      <c r="L1049" s="611"/>
      <c r="M1049" s="610" t="s">
        <v>1349</v>
      </c>
      <c r="N1049" s="610"/>
      <c r="O1049" s="610"/>
      <c r="P1049" s="610" t="s">
        <v>1629</v>
      </c>
      <c r="R1049" s="302"/>
      <c r="S1049" s="302"/>
      <c r="T1049" s="302"/>
      <c r="U1049" s="302"/>
    </row>
    <row r="1050" spans="1:21" ht="13.5">
      <c r="A1050" s="610">
        <v>4685</v>
      </c>
      <c r="B1050" s="638" t="s">
        <v>18148</v>
      </c>
      <c r="C1050" s="244" t="s">
        <v>18321</v>
      </c>
      <c r="D1050" s="604" t="s">
        <v>18407</v>
      </c>
      <c r="E1050" s="604" t="s">
        <v>23076</v>
      </c>
      <c r="F1050" s="604" t="s">
        <v>11649</v>
      </c>
      <c r="G1050" s="604" t="s">
        <v>5425</v>
      </c>
      <c r="H1050" s="245">
        <v>2</v>
      </c>
      <c r="I1050" s="244" t="s">
        <v>1353</v>
      </c>
      <c r="J1050" s="245"/>
      <c r="K1050" s="245" t="s">
        <v>1358</v>
      </c>
      <c r="L1050" s="244"/>
      <c r="M1050" s="244" t="s">
        <v>1349</v>
      </c>
      <c r="N1050" s="604"/>
      <c r="O1050" s="604" t="s">
        <v>18411</v>
      </c>
      <c r="P1050" s="604" t="s">
        <v>18277</v>
      </c>
      <c r="Q1050" s="341"/>
      <c r="R1050" s="320"/>
      <c r="S1050" s="320"/>
      <c r="T1050" s="320"/>
      <c r="U1050" s="320"/>
    </row>
    <row r="1051" spans="1:21" ht="13.5">
      <c r="A1051" s="610">
        <v>5087</v>
      </c>
      <c r="B1051" s="901" t="s">
        <v>21316</v>
      </c>
      <c r="C1051" s="771" t="s">
        <v>1344</v>
      </c>
      <c r="D1051" s="959" t="s">
        <v>21049</v>
      </c>
      <c r="E1051" s="976" t="s">
        <v>1189</v>
      </c>
      <c r="F1051" s="976" t="str">
        <f>"P"&amp;G1051</f>
        <v>PSEQ</v>
      </c>
      <c r="G1051" s="976" t="s">
        <v>5425</v>
      </c>
      <c r="H1051" s="1005">
        <v>4</v>
      </c>
      <c r="I1051" s="976" t="s">
        <v>1353</v>
      </c>
      <c r="J1051" s="1005"/>
      <c r="K1051" s="1005" t="s">
        <v>1348</v>
      </c>
      <c r="L1051" s="976"/>
      <c r="M1051" s="976" t="s">
        <v>1349</v>
      </c>
      <c r="N1051" s="976"/>
      <c r="O1051" s="976" t="s">
        <v>5425</v>
      </c>
      <c r="P1051" s="893" t="s">
        <v>18562</v>
      </c>
    </row>
    <row r="1052" spans="1:21" ht="13.5">
      <c r="A1052" s="610">
        <v>5101</v>
      </c>
      <c r="B1052" s="901" t="s">
        <v>21316</v>
      </c>
      <c r="C1052" s="771" t="s">
        <v>1344</v>
      </c>
      <c r="D1052" s="959" t="s">
        <v>21052</v>
      </c>
      <c r="E1052" s="976" t="s">
        <v>1189</v>
      </c>
      <c r="F1052" s="976" t="str">
        <f>"P"&amp;G1052</f>
        <v>PSEQ</v>
      </c>
      <c r="G1052" s="976" t="s">
        <v>5425</v>
      </c>
      <c r="H1052" s="1005">
        <v>4</v>
      </c>
      <c r="I1052" s="976" t="s">
        <v>1353</v>
      </c>
      <c r="J1052" s="1005"/>
      <c r="K1052" s="1005" t="s">
        <v>1348</v>
      </c>
      <c r="L1052" s="976"/>
      <c r="M1052" s="976" t="s">
        <v>1349</v>
      </c>
      <c r="N1052" s="976"/>
      <c r="O1052" s="976" t="s">
        <v>15968</v>
      </c>
      <c r="P1052" s="893" t="s">
        <v>18562</v>
      </c>
    </row>
    <row r="1053" spans="1:21" ht="13.5">
      <c r="A1053" s="610">
        <v>5009</v>
      </c>
      <c r="B1053" s="213" t="s">
        <v>24618</v>
      </c>
      <c r="C1053" s="40" t="s">
        <v>11520</v>
      </c>
      <c r="D1053" s="878" t="s">
        <v>20770</v>
      </c>
      <c r="E1053" s="878" t="s">
        <v>21767</v>
      </c>
      <c r="F1053" s="878" t="s">
        <v>21782</v>
      </c>
      <c r="G1053" s="878" t="s">
        <v>21782</v>
      </c>
      <c r="H1053" s="117">
        <v>16</v>
      </c>
      <c r="I1053" s="40" t="s">
        <v>1718</v>
      </c>
      <c r="J1053" s="117">
        <v>0</v>
      </c>
      <c r="K1053" s="117" t="s">
        <v>1358</v>
      </c>
      <c r="L1053" s="40"/>
      <c r="M1053" s="878" t="s">
        <v>1349</v>
      </c>
      <c r="N1053" s="878"/>
      <c r="O1053" s="878" t="s">
        <v>21795</v>
      </c>
      <c r="P1053" s="878" t="s">
        <v>15988</v>
      </c>
      <c r="Q1053" s="446"/>
      <c r="R1053" s="320"/>
      <c r="S1053" s="320"/>
      <c r="T1053" s="320"/>
      <c r="U1053" s="320"/>
    </row>
    <row r="1054" spans="1:21" ht="13.5">
      <c r="A1054" s="610">
        <v>6141</v>
      </c>
      <c r="B1054" s="658" t="s">
        <v>26230</v>
      </c>
      <c r="C1054" s="611" t="s">
        <v>26338</v>
      </c>
      <c r="D1054" s="610" t="s">
        <v>26332</v>
      </c>
      <c r="E1054" s="878" t="s">
        <v>26388</v>
      </c>
      <c r="F1054" s="610" t="s">
        <v>26352</v>
      </c>
      <c r="G1054" s="610" t="s">
        <v>26389</v>
      </c>
      <c r="H1054" s="630">
        <v>4</v>
      </c>
      <c r="I1054" s="611" t="s">
        <v>26353</v>
      </c>
      <c r="J1054" s="630">
        <v>0</v>
      </c>
      <c r="K1054" s="630" t="s">
        <v>26347</v>
      </c>
      <c r="L1054" s="611"/>
      <c r="M1054" s="610" t="s">
        <v>1349</v>
      </c>
      <c r="N1054" s="878"/>
      <c r="O1054" s="878" t="s">
        <v>26351</v>
      </c>
      <c r="P1054" s="610" t="s">
        <v>26335</v>
      </c>
      <c r="Q1054" s="758"/>
      <c r="R1054" s="758"/>
    </row>
    <row r="1055" spans="1:21" ht="13.5">
      <c r="A1055" s="610">
        <v>1724</v>
      </c>
      <c r="B1055" s="658"/>
      <c r="C1055" s="611" t="s">
        <v>11520</v>
      </c>
      <c r="D1055" s="611" t="s">
        <v>3952</v>
      </c>
      <c r="E1055" s="610" t="s">
        <v>3959</v>
      </c>
      <c r="F1055" s="610" t="s">
        <v>3960</v>
      </c>
      <c r="G1055" s="610" t="s">
        <v>3961</v>
      </c>
      <c r="H1055" s="630">
        <v>4</v>
      </c>
      <c r="I1055" s="611" t="s">
        <v>1347</v>
      </c>
      <c r="J1055" s="630">
        <v>100</v>
      </c>
      <c r="K1055" s="630" t="s">
        <v>1358</v>
      </c>
      <c r="L1055" s="611"/>
      <c r="M1055" s="610" t="s">
        <v>1349</v>
      </c>
      <c r="N1055" s="610"/>
      <c r="O1055" s="610" t="s">
        <v>3959</v>
      </c>
      <c r="P1055" s="610" t="s">
        <v>1835</v>
      </c>
      <c r="R1055" s="302"/>
      <c r="S1055" s="302"/>
      <c r="T1055" s="302"/>
      <c r="U1055" s="302"/>
    </row>
    <row r="1056" spans="1:21" ht="13.5">
      <c r="A1056" s="610">
        <v>3666</v>
      </c>
      <c r="B1056" s="659"/>
      <c r="C1056" s="660" t="s">
        <v>1375</v>
      </c>
      <c r="D1056" s="877" t="s">
        <v>11893</v>
      </c>
      <c r="E1056" s="877" t="s">
        <v>11930</v>
      </c>
      <c r="F1056" s="877" t="s">
        <v>11920</v>
      </c>
      <c r="G1056" s="610" t="s">
        <v>17229</v>
      </c>
      <c r="H1056" s="661">
        <v>1</v>
      </c>
      <c r="I1056" s="660" t="s">
        <v>1347</v>
      </c>
      <c r="J1056" s="661">
        <v>20</v>
      </c>
      <c r="K1056" s="661" t="s">
        <v>11535</v>
      </c>
      <c r="L1056" s="660"/>
      <c r="M1056" s="877" t="s">
        <v>1349</v>
      </c>
      <c r="N1056" s="877"/>
      <c r="O1056" s="877" t="s">
        <v>11910</v>
      </c>
      <c r="P1056" s="877" t="s">
        <v>1929</v>
      </c>
      <c r="R1056" s="302"/>
      <c r="S1056" s="302"/>
      <c r="T1056" s="302"/>
      <c r="U1056" s="302"/>
    </row>
    <row r="1057" spans="1:21" ht="13.5">
      <c r="A1057" s="610">
        <v>77</v>
      </c>
      <c r="B1057" s="658" t="s">
        <v>684</v>
      </c>
      <c r="C1057" s="611" t="s">
        <v>11521</v>
      </c>
      <c r="D1057" s="611" t="s">
        <v>1476</v>
      </c>
      <c r="E1057" s="610" t="s">
        <v>15467</v>
      </c>
      <c r="F1057" s="610" t="s">
        <v>15463</v>
      </c>
      <c r="G1057" s="610" t="s">
        <v>16912</v>
      </c>
      <c r="H1057" s="630">
        <v>24</v>
      </c>
      <c r="I1057" s="611" t="s">
        <v>15464</v>
      </c>
      <c r="J1057" s="630">
        <v>0</v>
      </c>
      <c r="K1057" s="630" t="s">
        <v>15465</v>
      </c>
      <c r="L1057" s="611" t="b">
        <v>0</v>
      </c>
      <c r="M1057" s="610" t="s">
        <v>15466</v>
      </c>
      <c r="N1057" s="610" t="s">
        <v>15467</v>
      </c>
      <c r="O1057" s="610" t="s">
        <v>15468</v>
      </c>
      <c r="P1057" s="610" t="s">
        <v>1552</v>
      </c>
      <c r="R1057" s="302"/>
      <c r="S1057" s="302"/>
      <c r="T1057" s="302"/>
      <c r="U1057" s="302"/>
    </row>
    <row r="1058" spans="1:21" ht="13.5">
      <c r="A1058" s="610">
        <v>3661</v>
      </c>
      <c r="B1058" s="659"/>
      <c r="C1058" s="660" t="s">
        <v>1375</v>
      </c>
      <c r="D1058" s="877" t="s">
        <v>11891</v>
      </c>
      <c r="E1058" s="877" t="s">
        <v>11925</v>
      </c>
      <c r="F1058" s="877" t="s">
        <v>11915</v>
      </c>
      <c r="G1058" s="610" t="s">
        <v>17224</v>
      </c>
      <c r="H1058" s="661">
        <v>4</v>
      </c>
      <c r="I1058" s="660" t="s">
        <v>1347</v>
      </c>
      <c r="J1058" s="661">
        <v>10</v>
      </c>
      <c r="K1058" s="661" t="s">
        <v>1358</v>
      </c>
      <c r="L1058" s="660"/>
      <c r="M1058" s="877" t="s">
        <v>1349</v>
      </c>
      <c r="N1058" s="877"/>
      <c r="O1058" s="877" t="s">
        <v>11909</v>
      </c>
      <c r="P1058" s="877" t="s">
        <v>1929</v>
      </c>
      <c r="R1058" s="302"/>
      <c r="S1058" s="302"/>
      <c r="T1058" s="302"/>
      <c r="U1058" s="302"/>
    </row>
    <row r="1059" spans="1:21" ht="13.5">
      <c r="A1059" s="610">
        <v>2137</v>
      </c>
      <c r="B1059" s="213"/>
      <c r="C1059" s="611" t="s">
        <v>11520</v>
      </c>
      <c r="D1059" s="40" t="s">
        <v>6119</v>
      </c>
      <c r="E1059" s="877" t="s">
        <v>6661</v>
      </c>
      <c r="F1059" s="40" t="s">
        <v>5880</v>
      </c>
      <c r="G1059" s="611" t="s">
        <v>5881</v>
      </c>
      <c r="H1059" s="117">
        <v>13</v>
      </c>
      <c r="I1059" s="40" t="s">
        <v>5854</v>
      </c>
      <c r="J1059" s="117">
        <v>30</v>
      </c>
      <c r="K1059" s="117" t="s">
        <v>5855</v>
      </c>
      <c r="L1059" s="40"/>
      <c r="M1059" s="40" t="s">
        <v>1349</v>
      </c>
      <c r="N1059" s="878"/>
      <c r="O1059" s="878" t="s">
        <v>5882</v>
      </c>
      <c r="P1059" s="117" t="s">
        <v>5857</v>
      </c>
      <c r="Q1059" s="319"/>
      <c r="R1059" s="320"/>
      <c r="S1059" s="320"/>
      <c r="T1059" s="320"/>
      <c r="U1059" s="320"/>
    </row>
    <row r="1060" spans="1:21" ht="13.5">
      <c r="A1060" s="610">
        <v>3660</v>
      </c>
      <c r="B1060" s="659"/>
      <c r="C1060" s="660" t="s">
        <v>1375</v>
      </c>
      <c r="D1060" s="877" t="s">
        <v>11891</v>
      </c>
      <c r="E1060" s="877" t="s">
        <v>11924</v>
      </c>
      <c r="F1060" s="877" t="s">
        <v>11914</v>
      </c>
      <c r="G1060" s="610" t="s">
        <v>17223</v>
      </c>
      <c r="H1060" s="661">
        <v>3</v>
      </c>
      <c r="I1060" s="660" t="s">
        <v>1353</v>
      </c>
      <c r="J1060" s="661"/>
      <c r="K1060" s="661" t="s">
        <v>11535</v>
      </c>
      <c r="L1060" s="660"/>
      <c r="M1060" s="877" t="s">
        <v>1349</v>
      </c>
      <c r="N1060" s="877"/>
      <c r="O1060" s="877" t="s">
        <v>11904</v>
      </c>
      <c r="P1060" s="877" t="s">
        <v>1929</v>
      </c>
      <c r="R1060" s="302"/>
      <c r="S1060" s="302"/>
      <c r="T1060" s="302"/>
      <c r="U1060" s="302"/>
    </row>
    <row r="1061" spans="1:21" ht="13.5">
      <c r="A1061" s="610">
        <v>2914</v>
      </c>
      <c r="B1061" s="658"/>
      <c r="C1061" s="611" t="s">
        <v>11521</v>
      </c>
      <c r="D1061" s="69" t="s">
        <v>9528</v>
      </c>
      <c r="E1061" s="610" t="s">
        <v>9541</v>
      </c>
      <c r="F1061" s="610" t="s">
        <v>9539</v>
      </c>
      <c r="G1061" s="610" t="s">
        <v>9537</v>
      </c>
      <c r="H1061" s="630">
        <v>2</v>
      </c>
      <c r="I1061" s="611" t="s">
        <v>1347</v>
      </c>
      <c r="J1061" s="630">
        <v>1</v>
      </c>
      <c r="K1061" s="630" t="s">
        <v>1358</v>
      </c>
      <c r="L1061" s="611"/>
      <c r="M1061" s="610" t="s">
        <v>1349</v>
      </c>
      <c r="N1061" s="610"/>
      <c r="O1061" s="610" t="s">
        <v>9542</v>
      </c>
      <c r="P1061" s="610" t="s">
        <v>1929</v>
      </c>
      <c r="R1061" s="302"/>
      <c r="S1061" s="302"/>
      <c r="T1061" s="302"/>
      <c r="U1061" s="302"/>
    </row>
    <row r="1062" spans="1:21" ht="13.5">
      <c r="A1062" s="610">
        <v>3662</v>
      </c>
      <c r="B1062" s="659"/>
      <c r="C1062" s="660" t="s">
        <v>1375</v>
      </c>
      <c r="D1062" s="877" t="s">
        <v>11891</v>
      </c>
      <c r="E1062" s="877" t="s">
        <v>11926</v>
      </c>
      <c r="F1062" s="877" t="s">
        <v>11916</v>
      </c>
      <c r="G1062" s="610" t="s">
        <v>17225</v>
      </c>
      <c r="H1062" s="661">
        <v>5</v>
      </c>
      <c r="I1062" s="660" t="s">
        <v>11644</v>
      </c>
      <c r="J1062" s="661"/>
      <c r="K1062" s="661" t="s">
        <v>11535</v>
      </c>
      <c r="L1062" s="660"/>
      <c r="M1062" s="877" t="s">
        <v>1349</v>
      </c>
      <c r="N1062" s="877"/>
      <c r="O1062" s="877" t="s">
        <v>11906</v>
      </c>
      <c r="P1062" s="877" t="s">
        <v>1929</v>
      </c>
      <c r="R1062" s="302"/>
      <c r="S1062" s="302"/>
      <c r="T1062" s="302"/>
      <c r="U1062" s="302"/>
    </row>
    <row r="1063" spans="1:21" ht="13.5">
      <c r="A1063" s="610">
        <v>5908</v>
      </c>
      <c r="B1063" s="896" t="s">
        <v>25096</v>
      </c>
      <c r="C1063" s="472" t="s">
        <v>1344</v>
      </c>
      <c r="D1063" s="472" t="s">
        <v>7258</v>
      </c>
      <c r="E1063" s="275" t="s">
        <v>25101</v>
      </c>
      <c r="F1063" s="741" t="s">
        <v>25102</v>
      </c>
      <c r="G1063" s="741" t="s">
        <v>25103</v>
      </c>
      <c r="H1063" s="742">
        <v>4</v>
      </c>
      <c r="I1063" s="472" t="s">
        <v>1347</v>
      </c>
      <c r="J1063" s="742">
        <v>150</v>
      </c>
      <c r="K1063" s="742" t="s">
        <v>1358</v>
      </c>
      <c r="L1063" s="472"/>
      <c r="M1063" s="781" t="s">
        <v>25108</v>
      </c>
      <c r="N1063" s="741"/>
      <c r="O1063" s="741" t="s">
        <v>25104</v>
      </c>
      <c r="P1063" s="741" t="s">
        <v>1705</v>
      </c>
    </row>
    <row r="1064" spans="1:21" ht="13.5">
      <c r="A1064" s="610">
        <v>5910</v>
      </c>
      <c r="B1064" s="896" t="s">
        <v>25096</v>
      </c>
      <c r="C1064" s="472" t="s">
        <v>1344</v>
      </c>
      <c r="D1064" s="472" t="s">
        <v>5953</v>
      </c>
      <c r="E1064" s="978" t="s">
        <v>25101</v>
      </c>
      <c r="F1064" s="741" t="s">
        <v>25102</v>
      </c>
      <c r="G1064" s="741" t="s">
        <v>25103</v>
      </c>
      <c r="H1064" s="742">
        <v>4</v>
      </c>
      <c r="I1064" s="472" t="s">
        <v>1347</v>
      </c>
      <c r="J1064" s="742">
        <v>150</v>
      </c>
      <c r="K1064" s="742" t="s">
        <v>1358</v>
      </c>
      <c r="L1064" s="472"/>
      <c r="M1064" s="741" t="s">
        <v>25108</v>
      </c>
      <c r="N1064" s="741"/>
      <c r="O1064" s="741" t="s">
        <v>25104</v>
      </c>
      <c r="P1064" s="741" t="s">
        <v>1705</v>
      </c>
    </row>
    <row r="1065" spans="1:21" ht="13.5">
      <c r="A1065" s="610">
        <v>4104</v>
      </c>
      <c r="B1065" s="274" t="s">
        <v>15259</v>
      </c>
      <c r="C1065" s="151" t="s">
        <v>1344</v>
      </c>
      <c r="D1065" s="151" t="s">
        <v>1801</v>
      </c>
      <c r="E1065" s="275" t="s">
        <v>14448</v>
      </c>
      <c r="F1065" s="275" t="s">
        <v>14622</v>
      </c>
      <c r="G1065" s="741" t="s">
        <v>14477</v>
      </c>
      <c r="H1065" s="152">
        <v>25</v>
      </c>
      <c r="I1065" s="151" t="s">
        <v>1347</v>
      </c>
      <c r="J1065" s="152">
        <v>1</v>
      </c>
      <c r="K1065" s="152" t="s">
        <v>1358</v>
      </c>
      <c r="L1065" s="151"/>
      <c r="M1065" s="275" t="s">
        <v>1349</v>
      </c>
      <c r="N1065" s="275" t="s">
        <v>1770</v>
      </c>
      <c r="O1065" s="741" t="s">
        <v>14426</v>
      </c>
      <c r="P1065" s="275" t="s">
        <v>1705</v>
      </c>
      <c r="Q1065" s="302"/>
      <c r="R1065" s="302"/>
      <c r="S1065" s="302"/>
      <c r="T1065" s="302"/>
      <c r="U1065" s="302"/>
    </row>
    <row r="1066" spans="1:21" ht="13.5">
      <c r="A1066" s="610">
        <v>4234</v>
      </c>
      <c r="B1066" s="214" t="s">
        <v>15270</v>
      </c>
      <c r="C1066" s="151" t="s">
        <v>1344</v>
      </c>
      <c r="D1066" s="151" t="s">
        <v>14393</v>
      </c>
      <c r="E1066" s="275" t="s">
        <v>14448</v>
      </c>
      <c r="F1066" s="275" t="s">
        <v>14622</v>
      </c>
      <c r="G1066" s="741" t="s">
        <v>14477</v>
      </c>
      <c r="H1066" s="152">
        <v>25</v>
      </c>
      <c r="I1066" s="151" t="s">
        <v>1347</v>
      </c>
      <c r="J1066" s="152">
        <v>1</v>
      </c>
      <c r="K1066" s="152" t="s">
        <v>1358</v>
      </c>
      <c r="L1066" s="151"/>
      <c r="M1066" s="275" t="s">
        <v>1349</v>
      </c>
      <c r="N1066" s="275" t="s">
        <v>1770</v>
      </c>
      <c r="O1066" s="741" t="s">
        <v>14426</v>
      </c>
      <c r="P1066" s="275" t="s">
        <v>1705</v>
      </c>
      <c r="Q1066" s="302"/>
      <c r="R1066" s="302"/>
      <c r="S1066" s="302"/>
      <c r="T1066" s="302"/>
      <c r="U1066" s="302"/>
    </row>
    <row r="1067" spans="1:21" ht="13.5">
      <c r="A1067" s="610">
        <v>5907</v>
      </c>
      <c r="B1067" s="896" t="s">
        <v>25096</v>
      </c>
      <c r="C1067" s="472" t="s">
        <v>1344</v>
      </c>
      <c r="D1067" s="472" t="s">
        <v>7258</v>
      </c>
      <c r="E1067" s="275" t="s">
        <v>25097</v>
      </c>
      <c r="F1067" s="741" t="s">
        <v>25098</v>
      </c>
      <c r="G1067" s="741" t="s">
        <v>25099</v>
      </c>
      <c r="H1067" s="742">
        <v>3</v>
      </c>
      <c r="I1067" s="472" t="s">
        <v>1347</v>
      </c>
      <c r="J1067" s="742">
        <v>150</v>
      </c>
      <c r="K1067" s="742" t="s">
        <v>1358</v>
      </c>
      <c r="L1067" s="472"/>
      <c r="M1067" s="741" t="s">
        <v>25107</v>
      </c>
      <c r="N1067" s="741"/>
      <c r="O1067" s="741" t="s">
        <v>25100</v>
      </c>
      <c r="P1067" s="741" t="s">
        <v>1705</v>
      </c>
    </row>
    <row r="1068" spans="1:21" ht="13.5">
      <c r="A1068" s="610">
        <v>5909</v>
      </c>
      <c r="B1068" s="896" t="s">
        <v>25096</v>
      </c>
      <c r="C1068" s="472" t="s">
        <v>1344</v>
      </c>
      <c r="D1068" s="472" t="s">
        <v>5953</v>
      </c>
      <c r="E1068" s="978" t="s">
        <v>25097</v>
      </c>
      <c r="F1068" s="741" t="s">
        <v>25098</v>
      </c>
      <c r="G1068" s="741" t="s">
        <v>25099</v>
      </c>
      <c r="H1068" s="742">
        <v>3</v>
      </c>
      <c r="I1068" s="472" t="s">
        <v>1347</v>
      </c>
      <c r="J1068" s="742">
        <v>150</v>
      </c>
      <c r="K1068" s="742" t="s">
        <v>1358</v>
      </c>
      <c r="L1068" s="472"/>
      <c r="M1068" s="741" t="s">
        <v>25107</v>
      </c>
      <c r="N1068" s="741"/>
      <c r="O1068" s="741" t="s">
        <v>25100</v>
      </c>
      <c r="P1068" s="741" t="s">
        <v>1705</v>
      </c>
    </row>
    <row r="1069" spans="1:21" ht="13.5">
      <c r="A1069" s="610">
        <v>337</v>
      </c>
      <c r="B1069" s="659"/>
      <c r="C1069" s="611" t="s">
        <v>11520</v>
      </c>
      <c r="D1069" s="660" t="s">
        <v>1870</v>
      </c>
      <c r="E1069" s="877" t="s">
        <v>11502</v>
      </c>
      <c r="F1069" s="877" t="s">
        <v>11496</v>
      </c>
      <c r="G1069" s="610" t="s">
        <v>16925</v>
      </c>
      <c r="H1069" s="661">
        <v>30</v>
      </c>
      <c r="I1069" s="660" t="s">
        <v>1347</v>
      </c>
      <c r="J1069" s="661">
        <v>3</v>
      </c>
      <c r="K1069" s="661" t="s">
        <v>1358</v>
      </c>
      <c r="L1069" s="660"/>
      <c r="M1069" s="877" t="s">
        <v>1349</v>
      </c>
      <c r="N1069" s="877"/>
      <c r="O1069" s="877" t="s">
        <v>11497</v>
      </c>
      <c r="P1069" s="877" t="s">
        <v>1929</v>
      </c>
      <c r="Q1069" s="446"/>
      <c r="R1069" s="320"/>
      <c r="S1069" s="320"/>
      <c r="T1069" s="320"/>
      <c r="U1069" s="320"/>
    </row>
    <row r="1070" spans="1:21" ht="13.5">
      <c r="A1070" s="610">
        <v>640</v>
      </c>
      <c r="B1070" s="664"/>
      <c r="C1070" s="611" t="s">
        <v>11520</v>
      </c>
      <c r="D1070" s="665" t="s">
        <v>13175</v>
      </c>
      <c r="E1070" s="665" t="s">
        <v>13213</v>
      </c>
      <c r="F1070" s="666" t="s">
        <v>13182</v>
      </c>
      <c r="G1070" s="666" t="s">
        <v>16970</v>
      </c>
      <c r="H1070" s="667">
        <v>6</v>
      </c>
      <c r="I1070" s="665" t="s">
        <v>1347</v>
      </c>
      <c r="J1070" s="667">
        <v>5</v>
      </c>
      <c r="K1070" s="667" t="s">
        <v>5841</v>
      </c>
      <c r="L1070" s="666"/>
      <c r="M1070" s="666" t="s">
        <v>7084</v>
      </c>
      <c r="N1070" s="665"/>
      <c r="O1070" s="665" t="s">
        <v>13217</v>
      </c>
      <c r="P1070" s="666" t="s">
        <v>13179</v>
      </c>
      <c r="Q1070" s="668"/>
      <c r="R1070" s="320"/>
      <c r="S1070" s="320"/>
      <c r="T1070" s="320"/>
      <c r="U1070" s="320"/>
    </row>
    <row r="1071" spans="1:21" ht="13.5">
      <c r="A1071" s="610">
        <v>639</v>
      </c>
      <c r="B1071" s="664"/>
      <c r="C1071" s="611" t="s">
        <v>11520</v>
      </c>
      <c r="D1071" s="665" t="s">
        <v>13175</v>
      </c>
      <c r="E1071" s="665" t="s">
        <v>13221</v>
      </c>
      <c r="F1071" s="666" t="s">
        <v>13222</v>
      </c>
      <c r="G1071" s="666" t="s">
        <v>16969</v>
      </c>
      <c r="H1071" s="667">
        <v>5</v>
      </c>
      <c r="I1071" s="665" t="s">
        <v>1347</v>
      </c>
      <c r="J1071" s="667">
        <v>5</v>
      </c>
      <c r="K1071" s="667" t="s">
        <v>5841</v>
      </c>
      <c r="L1071" s="666"/>
      <c r="M1071" s="666" t="s">
        <v>7084</v>
      </c>
      <c r="N1071" s="665"/>
      <c r="O1071" s="665" t="s">
        <v>24509</v>
      </c>
      <c r="P1071" s="666" t="s">
        <v>13179</v>
      </c>
      <c r="Q1071" s="668"/>
      <c r="R1071" s="320"/>
      <c r="S1071" s="320"/>
      <c r="T1071" s="320"/>
      <c r="U1071" s="320"/>
    </row>
    <row r="1072" spans="1:21" ht="13.5">
      <c r="A1072" s="610">
        <v>6091</v>
      </c>
      <c r="B1072" s="658" t="s">
        <v>26142</v>
      </c>
      <c r="C1072" s="611" t="s">
        <v>1344</v>
      </c>
      <c r="D1072" s="611" t="s">
        <v>2434</v>
      </c>
      <c r="E1072" s="42" t="s">
        <v>26139</v>
      </c>
      <c r="F1072" s="610" t="s">
        <v>26140</v>
      </c>
      <c r="G1072" s="610" t="s">
        <v>26141</v>
      </c>
      <c r="H1072" s="630">
        <v>14</v>
      </c>
      <c r="I1072" s="611" t="s">
        <v>1347</v>
      </c>
      <c r="J1072" s="630">
        <v>20</v>
      </c>
      <c r="K1072" s="630" t="s">
        <v>1358</v>
      </c>
      <c r="L1072" s="611"/>
      <c r="M1072" s="610" t="s">
        <v>1349</v>
      </c>
      <c r="N1072" s="610" t="s">
        <v>26139</v>
      </c>
      <c r="O1072" s="610" t="s">
        <v>26139</v>
      </c>
      <c r="P1072" s="610" t="s">
        <v>26138</v>
      </c>
    </row>
    <row r="1073" spans="1:21" ht="13.5">
      <c r="A1073" s="610">
        <v>97</v>
      </c>
      <c r="B1073" s="658"/>
      <c r="C1073" s="611" t="s">
        <v>11520</v>
      </c>
      <c r="D1073" s="611" t="s">
        <v>6600</v>
      </c>
      <c r="E1073" s="610" t="s">
        <v>1611</v>
      </c>
      <c r="F1073" s="610" t="s">
        <v>1612</v>
      </c>
      <c r="G1073" s="610" t="s">
        <v>1613</v>
      </c>
      <c r="H1073" s="630">
        <v>20</v>
      </c>
      <c r="I1073" s="611" t="s">
        <v>1347</v>
      </c>
      <c r="J1073" s="630">
        <v>4000</v>
      </c>
      <c r="K1073" s="630" t="s">
        <v>1358</v>
      </c>
      <c r="L1073" s="611"/>
      <c r="M1073" s="610" t="s">
        <v>1349</v>
      </c>
      <c r="N1073" s="610" t="s">
        <v>1611</v>
      </c>
      <c r="O1073" s="610" t="s">
        <v>6463</v>
      </c>
      <c r="P1073" s="610" t="s">
        <v>1350</v>
      </c>
      <c r="R1073" s="302"/>
      <c r="S1073" s="302"/>
      <c r="T1073" s="302"/>
      <c r="U1073" s="302"/>
    </row>
    <row r="1074" spans="1:21" ht="13.5">
      <c r="A1074" s="610">
        <v>98</v>
      </c>
      <c r="B1074" s="658"/>
      <c r="C1074" s="611" t="s">
        <v>11520</v>
      </c>
      <c r="D1074" s="611" t="s">
        <v>6600</v>
      </c>
      <c r="E1074" s="610" t="s">
        <v>1614</v>
      </c>
      <c r="F1074" s="610" t="s">
        <v>1615</v>
      </c>
      <c r="G1074" s="610" t="s">
        <v>1616</v>
      </c>
      <c r="H1074" s="630">
        <v>21</v>
      </c>
      <c r="I1074" s="611" t="s">
        <v>1347</v>
      </c>
      <c r="J1074" s="630">
        <v>4000</v>
      </c>
      <c r="K1074" s="630" t="s">
        <v>1358</v>
      </c>
      <c r="L1074" s="611"/>
      <c r="M1074" s="610" t="s">
        <v>1349</v>
      </c>
      <c r="N1074" s="610" t="s">
        <v>1614</v>
      </c>
      <c r="O1074" s="610" t="s">
        <v>6464</v>
      </c>
      <c r="P1074" s="610" t="s">
        <v>1350</v>
      </c>
      <c r="R1074" s="302"/>
      <c r="S1074" s="302"/>
      <c r="T1074" s="302"/>
      <c r="U1074" s="302"/>
    </row>
    <row r="1075" spans="1:21" ht="13.5">
      <c r="A1075" s="610">
        <v>3169</v>
      </c>
      <c r="B1075" s="766" t="s">
        <v>10337</v>
      </c>
      <c r="C1075" s="611" t="s">
        <v>11520</v>
      </c>
      <c r="D1075" s="632" t="s">
        <v>10341</v>
      </c>
      <c r="E1075" s="632" t="s">
        <v>9571</v>
      </c>
      <c r="F1075" s="632" t="s">
        <v>9566</v>
      </c>
      <c r="G1075" s="632" t="s">
        <v>10435</v>
      </c>
      <c r="H1075" s="767">
        <v>4</v>
      </c>
      <c r="I1075" s="632" t="s">
        <v>1347</v>
      </c>
      <c r="J1075" s="767">
        <v>1</v>
      </c>
      <c r="K1075" s="767" t="s">
        <v>10402</v>
      </c>
      <c r="L1075" s="632"/>
      <c r="M1075" s="632" t="s">
        <v>10403</v>
      </c>
      <c r="N1075" s="632"/>
      <c r="O1075" s="632" t="s">
        <v>10436</v>
      </c>
      <c r="P1075" s="632" t="s">
        <v>10340</v>
      </c>
      <c r="Q1075" s="760"/>
      <c r="R1075" s="320"/>
      <c r="S1075" s="320"/>
      <c r="T1075" s="320"/>
      <c r="U1075" s="320"/>
    </row>
    <row r="1076" spans="1:21" ht="13.5">
      <c r="A1076" s="610">
        <v>3341</v>
      </c>
      <c r="B1076" s="766" t="s">
        <v>10483</v>
      </c>
      <c r="C1076" s="611" t="s">
        <v>11520</v>
      </c>
      <c r="D1076" s="704" t="s">
        <v>10697</v>
      </c>
      <c r="E1076" s="632" t="s">
        <v>9571</v>
      </c>
      <c r="F1076" s="632" t="s">
        <v>9566</v>
      </c>
      <c r="G1076" s="632" t="s">
        <v>10435</v>
      </c>
      <c r="H1076" s="767">
        <v>4</v>
      </c>
      <c r="I1076" s="632" t="s">
        <v>1347</v>
      </c>
      <c r="J1076" s="767">
        <v>1</v>
      </c>
      <c r="K1076" s="767" t="s">
        <v>10696</v>
      </c>
      <c r="L1076" s="632"/>
      <c r="M1076" s="632" t="s">
        <v>10480</v>
      </c>
      <c r="N1076" s="632"/>
      <c r="O1076" s="632" t="s">
        <v>10701</v>
      </c>
      <c r="P1076" s="632" t="s">
        <v>10482</v>
      </c>
      <c r="Q1076" s="760"/>
      <c r="R1076" s="320"/>
      <c r="S1076" s="320"/>
      <c r="T1076" s="320"/>
      <c r="U1076" s="320"/>
    </row>
    <row r="1077" spans="1:21" ht="13.5">
      <c r="A1077" s="610">
        <v>3350</v>
      </c>
      <c r="B1077" s="766" t="s">
        <v>10483</v>
      </c>
      <c r="C1077" s="611" t="s">
        <v>11520</v>
      </c>
      <c r="D1077" s="632" t="s">
        <v>10704</v>
      </c>
      <c r="E1077" s="632" t="s">
        <v>9571</v>
      </c>
      <c r="F1077" s="632" t="s">
        <v>9566</v>
      </c>
      <c r="G1077" s="632" t="s">
        <v>10435</v>
      </c>
      <c r="H1077" s="767">
        <v>4</v>
      </c>
      <c r="I1077" s="632" t="s">
        <v>1347</v>
      </c>
      <c r="J1077" s="767">
        <v>1</v>
      </c>
      <c r="K1077" s="767" t="s">
        <v>10696</v>
      </c>
      <c r="L1077" s="632"/>
      <c r="M1077" s="632" t="s">
        <v>10480</v>
      </c>
      <c r="N1077" s="632"/>
      <c r="O1077" s="632" t="s">
        <v>10701</v>
      </c>
      <c r="P1077" s="632" t="s">
        <v>10482</v>
      </c>
      <c r="Q1077" s="760"/>
      <c r="R1077" s="320"/>
      <c r="S1077" s="320"/>
      <c r="T1077" s="320"/>
      <c r="U1077" s="320"/>
    </row>
    <row r="1078" spans="1:21" ht="13.5">
      <c r="A1078" s="610">
        <v>3361</v>
      </c>
      <c r="B1078" s="465" t="s">
        <v>17888</v>
      </c>
      <c r="C1078" s="441" t="s">
        <v>1344</v>
      </c>
      <c r="D1078" s="441" t="s">
        <v>17871</v>
      </c>
      <c r="E1078" s="441" t="s">
        <v>9571</v>
      </c>
      <c r="F1078" s="441" t="s">
        <v>9566</v>
      </c>
      <c r="G1078" s="441" t="s">
        <v>10435</v>
      </c>
      <c r="H1078" s="635">
        <v>2</v>
      </c>
      <c r="I1078" s="441" t="s">
        <v>1347</v>
      </c>
      <c r="J1078" s="635">
        <v>1</v>
      </c>
      <c r="K1078" s="635" t="s">
        <v>1348</v>
      </c>
      <c r="L1078" s="441"/>
      <c r="M1078" s="441" t="s">
        <v>1349</v>
      </c>
      <c r="N1078" s="441"/>
      <c r="O1078" s="441" t="s">
        <v>17878</v>
      </c>
      <c r="P1078" s="441" t="s">
        <v>1835</v>
      </c>
      <c r="Q1078" s="760"/>
      <c r="R1078" s="320"/>
      <c r="S1078" s="320"/>
      <c r="T1078" s="320"/>
      <c r="U1078" s="320"/>
    </row>
    <row r="1079" spans="1:21" ht="13.5">
      <c r="A1079" s="610">
        <v>3374</v>
      </c>
      <c r="B1079" s="766" t="s">
        <v>10483</v>
      </c>
      <c r="C1079" s="611" t="s">
        <v>11520</v>
      </c>
      <c r="D1079" s="632" t="s">
        <v>10731</v>
      </c>
      <c r="E1079" s="632" t="s">
        <v>9571</v>
      </c>
      <c r="F1079" s="632" t="s">
        <v>9566</v>
      </c>
      <c r="G1079" s="632" t="s">
        <v>10435</v>
      </c>
      <c r="H1079" s="767">
        <v>3</v>
      </c>
      <c r="I1079" s="632" t="s">
        <v>1347</v>
      </c>
      <c r="J1079" s="767">
        <v>1</v>
      </c>
      <c r="K1079" s="767" t="s">
        <v>10479</v>
      </c>
      <c r="L1079" s="632"/>
      <c r="M1079" s="632" t="s">
        <v>10480</v>
      </c>
      <c r="N1079" s="632"/>
      <c r="O1079" s="632" t="s">
        <v>10701</v>
      </c>
      <c r="P1079" s="632" t="s">
        <v>10482</v>
      </c>
      <c r="Q1079" s="760"/>
      <c r="R1079" s="320"/>
      <c r="S1079" s="320"/>
      <c r="T1079" s="320"/>
      <c r="U1079" s="320"/>
    </row>
    <row r="1080" spans="1:21" ht="13.5">
      <c r="A1080" s="610">
        <v>3395</v>
      </c>
      <c r="B1080" s="766" t="s">
        <v>10355</v>
      </c>
      <c r="C1080" s="611" t="s">
        <v>11520</v>
      </c>
      <c r="D1080" s="632" t="s">
        <v>10363</v>
      </c>
      <c r="E1080" s="632" t="s">
        <v>9571</v>
      </c>
      <c r="F1080" s="632" t="s">
        <v>9566</v>
      </c>
      <c r="G1080" s="632" t="s">
        <v>10435</v>
      </c>
      <c r="H1080" s="767">
        <v>3</v>
      </c>
      <c r="I1080" s="632" t="s">
        <v>1347</v>
      </c>
      <c r="J1080" s="767">
        <v>1</v>
      </c>
      <c r="K1080" s="767" t="s">
        <v>10751</v>
      </c>
      <c r="L1080" s="632"/>
      <c r="M1080" s="632" t="s">
        <v>10752</v>
      </c>
      <c r="N1080" s="632"/>
      <c r="O1080" s="632" t="s">
        <v>10760</v>
      </c>
      <c r="P1080" s="632" t="s">
        <v>10354</v>
      </c>
      <c r="Q1080" s="760"/>
      <c r="R1080" s="320"/>
      <c r="S1080" s="320"/>
      <c r="T1080" s="320"/>
      <c r="U1080" s="320"/>
    </row>
    <row r="1081" spans="1:21" ht="13.5">
      <c r="A1081" s="610">
        <v>3403</v>
      </c>
      <c r="B1081" s="774" t="s">
        <v>17889</v>
      </c>
      <c r="C1081" s="426" t="s">
        <v>17895</v>
      </c>
      <c r="D1081" s="426" t="s">
        <v>17896</v>
      </c>
      <c r="E1081" s="426" t="s">
        <v>17901</v>
      </c>
      <c r="F1081" s="426" t="s">
        <v>9566</v>
      </c>
      <c r="G1081" s="426" t="s">
        <v>17912</v>
      </c>
      <c r="H1081" s="696">
        <v>3</v>
      </c>
      <c r="I1081" s="426" t="s">
        <v>1347</v>
      </c>
      <c r="J1081" s="696">
        <v>1</v>
      </c>
      <c r="K1081" s="696" t="s">
        <v>17923</v>
      </c>
      <c r="L1081" s="426"/>
      <c r="M1081" s="426" t="s">
        <v>13619</v>
      </c>
      <c r="N1081" s="426"/>
      <c r="O1081" s="426" t="s">
        <v>9571</v>
      </c>
      <c r="P1081" s="426" t="s">
        <v>5797</v>
      </c>
      <c r="Q1081" s="697"/>
      <c r="R1081" s="320"/>
      <c r="S1081" s="320"/>
      <c r="T1081" s="320"/>
      <c r="U1081" s="320"/>
    </row>
    <row r="1082" spans="1:21" ht="13.5">
      <c r="A1082" s="610">
        <v>1955</v>
      </c>
      <c r="B1082" s="658" t="s">
        <v>684</v>
      </c>
      <c r="C1082" s="611" t="s">
        <v>11520</v>
      </c>
      <c r="D1082" s="611" t="s">
        <v>4314</v>
      </c>
      <c r="E1082" s="610" t="s">
        <v>4394</v>
      </c>
      <c r="F1082" s="610" t="s">
        <v>4395</v>
      </c>
      <c r="G1082" s="610" t="s">
        <v>4396</v>
      </c>
      <c r="H1082" s="630">
        <v>27</v>
      </c>
      <c r="I1082" s="611" t="s">
        <v>1347</v>
      </c>
      <c r="J1082" s="630">
        <v>200</v>
      </c>
      <c r="K1082" s="630" t="s">
        <v>1358</v>
      </c>
      <c r="L1082" s="611"/>
      <c r="M1082" s="610" t="s">
        <v>1349</v>
      </c>
      <c r="N1082" s="610"/>
      <c r="O1082" s="610" t="s">
        <v>3057</v>
      </c>
      <c r="P1082" s="610" t="s">
        <v>2869</v>
      </c>
      <c r="R1082" s="302"/>
      <c r="S1082" s="302"/>
      <c r="T1082" s="302"/>
      <c r="U1082" s="302"/>
    </row>
    <row r="1083" spans="1:21" ht="13.5">
      <c r="A1083" s="610">
        <v>58</v>
      </c>
      <c r="B1083" s="658"/>
      <c r="C1083" s="611" t="s">
        <v>11521</v>
      </c>
      <c r="D1083" s="611" t="s">
        <v>1476</v>
      </c>
      <c r="E1083" s="610" t="s">
        <v>1492</v>
      </c>
      <c r="F1083" s="610" t="s">
        <v>1493</v>
      </c>
      <c r="G1083" s="610" t="s">
        <v>1494</v>
      </c>
      <c r="H1083" s="630">
        <v>5</v>
      </c>
      <c r="I1083" s="611" t="s">
        <v>1363</v>
      </c>
      <c r="J1083" s="630">
        <v>0</v>
      </c>
      <c r="K1083" s="630" t="s">
        <v>1358</v>
      </c>
      <c r="L1083" s="611"/>
      <c r="M1083" s="610" t="s">
        <v>1349</v>
      </c>
      <c r="N1083" s="610" t="s">
        <v>1492</v>
      </c>
      <c r="O1083" s="610" t="s">
        <v>1492</v>
      </c>
      <c r="P1083" s="610" t="s">
        <v>1350</v>
      </c>
      <c r="R1083" s="302"/>
      <c r="S1083" s="302"/>
      <c r="T1083" s="302"/>
      <c r="U1083" s="302"/>
    </row>
    <row r="1084" spans="1:21" ht="13.5">
      <c r="A1084" s="610">
        <v>144</v>
      </c>
      <c r="B1084" s="658"/>
      <c r="C1084" s="611" t="s">
        <v>11520</v>
      </c>
      <c r="D1084" s="611" t="s">
        <v>1686</v>
      </c>
      <c r="E1084" s="610" t="s">
        <v>1492</v>
      </c>
      <c r="F1084" s="610" t="s">
        <v>1493</v>
      </c>
      <c r="G1084" s="610" t="s">
        <v>1494</v>
      </c>
      <c r="H1084" s="630">
        <v>5</v>
      </c>
      <c r="I1084" s="611" t="s">
        <v>1363</v>
      </c>
      <c r="J1084" s="630">
        <v>0</v>
      </c>
      <c r="K1084" s="630" t="s">
        <v>1358</v>
      </c>
      <c r="L1084" s="611"/>
      <c r="M1084" s="610" t="s">
        <v>1349</v>
      </c>
      <c r="N1084" s="610" t="s">
        <v>1492</v>
      </c>
      <c r="O1084" s="610" t="s">
        <v>1492</v>
      </c>
      <c r="P1084" s="610" t="s">
        <v>1350</v>
      </c>
      <c r="R1084" s="302"/>
      <c r="S1084" s="302"/>
      <c r="T1084" s="302"/>
      <c r="U1084" s="302"/>
    </row>
    <row r="1085" spans="1:21" ht="13.5">
      <c r="A1085" s="610">
        <v>2167</v>
      </c>
      <c r="B1085" s="658"/>
      <c r="C1085" s="611" t="s">
        <v>11520</v>
      </c>
      <c r="D1085" s="611" t="s">
        <v>6135</v>
      </c>
      <c r="E1085" s="610" t="s">
        <v>6021</v>
      </c>
      <c r="F1085" s="610" t="s">
        <v>6016</v>
      </c>
      <c r="G1085" s="610" t="s">
        <v>6011</v>
      </c>
      <c r="H1085" s="630">
        <v>9</v>
      </c>
      <c r="I1085" s="611" t="s">
        <v>1347</v>
      </c>
      <c r="J1085" s="630">
        <v>200</v>
      </c>
      <c r="K1085" s="630" t="s">
        <v>1358</v>
      </c>
      <c r="L1085" s="611"/>
      <c r="M1085" s="610" t="s">
        <v>1349</v>
      </c>
      <c r="N1085" s="610"/>
      <c r="O1085" s="610" t="s">
        <v>1484</v>
      </c>
      <c r="P1085" s="610" t="s">
        <v>1929</v>
      </c>
      <c r="R1085" s="302"/>
      <c r="S1085" s="302"/>
      <c r="T1085" s="302"/>
      <c r="U1085" s="302"/>
    </row>
    <row r="1086" spans="1:21" ht="13.5">
      <c r="A1086" s="610">
        <v>4895</v>
      </c>
      <c r="B1086" s="465" t="s">
        <v>24609</v>
      </c>
      <c r="C1086" s="77" t="s">
        <v>19997</v>
      </c>
      <c r="D1086" s="86" t="s">
        <v>20015</v>
      </c>
      <c r="E1086" s="441" t="s">
        <v>20022</v>
      </c>
      <c r="F1086" s="441" t="s">
        <v>20023</v>
      </c>
      <c r="G1086" s="441" t="s">
        <v>20023</v>
      </c>
      <c r="H1086" s="635">
        <v>3</v>
      </c>
      <c r="I1086" s="294" t="s">
        <v>20006</v>
      </c>
      <c r="J1086" s="295">
        <v>20</v>
      </c>
      <c r="K1086" s="630" t="s">
        <v>23639</v>
      </c>
      <c r="L1086" s="294"/>
      <c r="M1086" s="441" t="s">
        <v>20008</v>
      </c>
      <c r="N1086" s="294"/>
      <c r="O1086" s="294" t="s">
        <v>20024</v>
      </c>
      <c r="P1086" s="441" t="s">
        <v>20018</v>
      </c>
      <c r="Q1086" s="324"/>
      <c r="R1086" s="320"/>
      <c r="S1086" s="320"/>
      <c r="T1086" s="320"/>
      <c r="U1086" s="320"/>
    </row>
    <row r="1087" spans="1:21" ht="13.5">
      <c r="A1087" s="610">
        <v>5889</v>
      </c>
      <c r="B1087" s="465" t="s">
        <v>24974</v>
      </c>
      <c r="C1087" s="441" t="s">
        <v>1344</v>
      </c>
      <c r="D1087" s="610" t="s">
        <v>25010</v>
      </c>
      <c r="E1087" s="611" t="s">
        <v>25043</v>
      </c>
      <c r="F1087" s="653" t="s">
        <v>25053</v>
      </c>
      <c r="G1087" s="653" t="s">
        <v>25025</v>
      </c>
      <c r="H1087" s="635">
        <v>11</v>
      </c>
      <c r="I1087" s="1043" t="s">
        <v>1347</v>
      </c>
      <c r="J1087" s="635">
        <v>200</v>
      </c>
      <c r="K1087" s="635" t="s">
        <v>1358</v>
      </c>
      <c r="L1087" s="441"/>
      <c r="M1087" s="653" t="s">
        <v>26488</v>
      </c>
      <c r="N1087" s="653"/>
      <c r="O1087" s="611" t="s">
        <v>25026</v>
      </c>
      <c r="P1087" s="441" t="s">
        <v>19623</v>
      </c>
    </row>
    <row r="1088" spans="1:21" ht="13.5">
      <c r="A1088" s="610">
        <v>4894</v>
      </c>
      <c r="B1088" s="636" t="s">
        <v>23845</v>
      </c>
      <c r="C1088" s="77" t="s">
        <v>19997</v>
      </c>
      <c r="D1088" s="86" t="s">
        <v>20015</v>
      </c>
      <c r="E1088" s="441" t="s">
        <v>20019</v>
      </c>
      <c r="F1088" s="441" t="s">
        <v>20020</v>
      </c>
      <c r="G1088" s="441" t="s">
        <v>20020</v>
      </c>
      <c r="H1088" s="635">
        <v>2</v>
      </c>
      <c r="I1088" s="294" t="s">
        <v>20006</v>
      </c>
      <c r="J1088" s="295">
        <v>200</v>
      </c>
      <c r="K1088" s="635" t="s">
        <v>20009</v>
      </c>
      <c r="L1088" s="294"/>
      <c r="M1088" s="441" t="s">
        <v>20008</v>
      </c>
      <c r="N1088" s="294"/>
      <c r="O1088" s="294" t="s">
        <v>20021</v>
      </c>
      <c r="P1088" s="441" t="s">
        <v>20018</v>
      </c>
      <c r="Q1088" s="324"/>
      <c r="R1088" s="320"/>
      <c r="S1088" s="320"/>
      <c r="T1088" s="320"/>
      <c r="U1088" s="320"/>
    </row>
    <row r="1089" spans="1:21" ht="13.5">
      <c r="A1089" s="610">
        <v>4896</v>
      </c>
      <c r="B1089" s="465" t="s">
        <v>24610</v>
      </c>
      <c r="C1089" s="77" t="s">
        <v>19997</v>
      </c>
      <c r="D1089" s="86" t="s">
        <v>20015</v>
      </c>
      <c r="E1089" s="441" t="s">
        <v>24611</v>
      </c>
      <c r="F1089" s="441" t="s">
        <v>23890</v>
      </c>
      <c r="G1089" s="441" t="s">
        <v>24612</v>
      </c>
      <c r="H1089" s="635">
        <v>4</v>
      </c>
      <c r="I1089" s="294" t="s">
        <v>5840</v>
      </c>
      <c r="J1089" s="295">
        <v>1</v>
      </c>
      <c r="K1089" s="630" t="s">
        <v>23639</v>
      </c>
      <c r="L1089" s="294"/>
      <c r="M1089" s="441" t="s">
        <v>7093</v>
      </c>
      <c r="N1089" s="294"/>
      <c r="O1089" s="294" t="s">
        <v>23640</v>
      </c>
      <c r="P1089" s="441" t="s">
        <v>20018</v>
      </c>
      <c r="Q1089" s="324"/>
      <c r="R1089" s="320"/>
      <c r="S1089" s="320"/>
      <c r="T1089" s="320"/>
      <c r="U1089" s="320"/>
    </row>
    <row r="1090" spans="1:21" ht="13.5">
      <c r="A1090" s="610">
        <v>5891</v>
      </c>
      <c r="B1090" s="465" t="s">
        <v>24974</v>
      </c>
      <c r="C1090" s="441" t="s">
        <v>1344</v>
      </c>
      <c r="D1090" s="610" t="s">
        <v>25010</v>
      </c>
      <c r="E1090" s="611" t="s">
        <v>25042</v>
      </c>
      <c r="F1090" s="653" t="s">
        <v>25055</v>
      </c>
      <c r="G1090" s="653" t="s">
        <v>25029</v>
      </c>
      <c r="H1090" s="635">
        <v>13</v>
      </c>
      <c r="I1090" s="1043" t="s">
        <v>1347</v>
      </c>
      <c r="J1090" s="635">
        <v>1</v>
      </c>
      <c r="K1090" s="635"/>
      <c r="L1090" s="441"/>
      <c r="M1090" s="653" t="s">
        <v>26488</v>
      </c>
      <c r="N1090" s="653"/>
      <c r="O1090" s="611" t="s">
        <v>25030</v>
      </c>
      <c r="P1090" s="441" t="s">
        <v>19623</v>
      </c>
    </row>
    <row r="1091" spans="1:21" ht="13.5">
      <c r="A1091" s="610">
        <v>4991</v>
      </c>
      <c r="B1091" s="904" t="s">
        <v>23994</v>
      </c>
      <c r="C1091" s="40" t="s">
        <v>1344</v>
      </c>
      <c r="D1091" s="878" t="s">
        <v>23073</v>
      </c>
      <c r="E1091" s="77" t="s">
        <v>22956</v>
      </c>
      <c r="F1091" s="77" t="s">
        <v>22957</v>
      </c>
      <c r="G1091" s="77" t="s">
        <v>22957</v>
      </c>
      <c r="H1091" s="135">
        <v>1</v>
      </c>
      <c r="I1091" s="294" t="s">
        <v>1347</v>
      </c>
      <c r="J1091" s="295">
        <v>20</v>
      </c>
      <c r="K1091" s="117" t="s">
        <v>1348</v>
      </c>
      <c r="L1091" s="294"/>
      <c r="M1091" s="77" t="s">
        <v>1349</v>
      </c>
      <c r="N1091" s="294"/>
      <c r="O1091" s="294" t="s">
        <v>23995</v>
      </c>
      <c r="P1091" s="878" t="s">
        <v>15988</v>
      </c>
      <c r="Q1091" s="446"/>
      <c r="R1091" s="320"/>
      <c r="S1091" s="320"/>
      <c r="T1091" s="320"/>
      <c r="U1091" s="320"/>
    </row>
    <row r="1092" spans="1:21" ht="13.5">
      <c r="A1092" s="610">
        <v>5022</v>
      </c>
      <c r="B1092" s="904" t="s">
        <v>23994</v>
      </c>
      <c r="C1092" s="40" t="s">
        <v>1344</v>
      </c>
      <c r="D1092" s="878" t="s">
        <v>23107</v>
      </c>
      <c r="E1092" s="77" t="s">
        <v>22956</v>
      </c>
      <c r="F1092" s="77" t="s">
        <v>22957</v>
      </c>
      <c r="G1092" s="77" t="s">
        <v>22957</v>
      </c>
      <c r="H1092" s="135">
        <v>1</v>
      </c>
      <c r="I1092" s="294" t="s">
        <v>1347</v>
      </c>
      <c r="J1092" s="295">
        <v>20</v>
      </c>
      <c r="K1092" s="117" t="s">
        <v>1348</v>
      </c>
      <c r="L1092" s="294"/>
      <c r="M1092" s="77" t="s">
        <v>1349</v>
      </c>
      <c r="N1092" s="294"/>
      <c r="O1092" s="294" t="s">
        <v>23995</v>
      </c>
      <c r="P1092" s="77" t="s">
        <v>19623</v>
      </c>
      <c r="Q1092" s="302"/>
      <c r="R1092" s="302"/>
      <c r="S1092" s="302"/>
      <c r="T1092" s="302"/>
      <c r="U1092" s="302"/>
    </row>
    <row r="1093" spans="1:21" ht="13.5">
      <c r="A1093" s="610">
        <v>5368</v>
      </c>
      <c r="B1093" s="904" t="s">
        <v>23994</v>
      </c>
      <c r="C1093" s="40" t="s">
        <v>1344</v>
      </c>
      <c r="D1093" s="878" t="s">
        <v>23996</v>
      </c>
      <c r="E1093" s="77" t="s">
        <v>22956</v>
      </c>
      <c r="F1093" s="77" t="s">
        <v>22957</v>
      </c>
      <c r="G1093" s="77" t="s">
        <v>22957</v>
      </c>
      <c r="H1093" s="135">
        <v>1</v>
      </c>
      <c r="I1093" s="294" t="s">
        <v>1347</v>
      </c>
      <c r="J1093" s="295">
        <v>20</v>
      </c>
      <c r="K1093" s="117" t="s">
        <v>1348</v>
      </c>
      <c r="L1093" s="294"/>
      <c r="M1093" s="77" t="s">
        <v>1349</v>
      </c>
      <c r="N1093" s="294"/>
      <c r="O1093" s="294" t="s">
        <v>23995</v>
      </c>
      <c r="P1093" s="77" t="s">
        <v>19623</v>
      </c>
      <c r="Q1093" s="302"/>
      <c r="R1093" s="302"/>
      <c r="S1093" s="302"/>
      <c r="T1093" s="302"/>
      <c r="U1093" s="302"/>
    </row>
    <row r="1094" spans="1:21" ht="13.5">
      <c r="A1094" s="610">
        <v>5393</v>
      </c>
      <c r="B1094" s="904" t="s">
        <v>23994</v>
      </c>
      <c r="C1094" s="40" t="s">
        <v>1344</v>
      </c>
      <c r="D1094" s="878" t="s">
        <v>23997</v>
      </c>
      <c r="E1094" s="77" t="s">
        <v>22956</v>
      </c>
      <c r="F1094" s="77" t="s">
        <v>22957</v>
      </c>
      <c r="G1094" s="77" t="s">
        <v>22957</v>
      </c>
      <c r="H1094" s="135">
        <v>1</v>
      </c>
      <c r="I1094" s="77" t="s">
        <v>1347</v>
      </c>
      <c r="J1094" s="135">
        <v>20</v>
      </c>
      <c r="K1094" s="117" t="s">
        <v>1348</v>
      </c>
      <c r="L1094" s="77"/>
      <c r="M1094" s="77" t="s">
        <v>1349</v>
      </c>
      <c r="N1094" s="77"/>
      <c r="O1094" s="77" t="s">
        <v>23995</v>
      </c>
      <c r="P1094" s="77" t="s">
        <v>19623</v>
      </c>
      <c r="Q1094" s="302"/>
      <c r="R1094" s="302"/>
      <c r="S1094" s="302"/>
      <c r="T1094" s="302"/>
      <c r="U1094" s="302"/>
    </row>
    <row r="1095" spans="1:21" ht="13.5">
      <c r="A1095" s="610">
        <v>5418</v>
      </c>
      <c r="B1095" s="904" t="s">
        <v>23994</v>
      </c>
      <c r="C1095" s="40" t="s">
        <v>1344</v>
      </c>
      <c r="D1095" s="878" t="s">
        <v>23998</v>
      </c>
      <c r="E1095" s="77" t="s">
        <v>22956</v>
      </c>
      <c r="F1095" s="77" t="s">
        <v>22957</v>
      </c>
      <c r="G1095" s="77" t="s">
        <v>22957</v>
      </c>
      <c r="H1095" s="135">
        <v>1</v>
      </c>
      <c r="I1095" s="77" t="s">
        <v>1347</v>
      </c>
      <c r="J1095" s="135">
        <v>20</v>
      </c>
      <c r="K1095" s="117" t="s">
        <v>1348</v>
      </c>
      <c r="L1095" s="77"/>
      <c r="M1095" s="77" t="s">
        <v>1349</v>
      </c>
      <c r="N1095" s="77"/>
      <c r="O1095" s="77" t="s">
        <v>23995</v>
      </c>
      <c r="P1095" s="77" t="s">
        <v>19623</v>
      </c>
      <c r="Q1095" s="302"/>
      <c r="R1095" s="302"/>
      <c r="S1095" s="302"/>
      <c r="T1095" s="302"/>
      <c r="U1095" s="302"/>
    </row>
    <row r="1096" spans="1:21" ht="13.5">
      <c r="A1096" s="610">
        <v>5444</v>
      </c>
      <c r="B1096" s="904" t="s">
        <v>23994</v>
      </c>
      <c r="C1096" s="40" t="s">
        <v>1344</v>
      </c>
      <c r="D1096" s="878" t="s">
        <v>23999</v>
      </c>
      <c r="E1096" s="77" t="s">
        <v>22956</v>
      </c>
      <c r="F1096" s="77" t="s">
        <v>22957</v>
      </c>
      <c r="G1096" s="77" t="s">
        <v>22957</v>
      </c>
      <c r="H1096" s="135">
        <v>1</v>
      </c>
      <c r="I1096" s="77" t="s">
        <v>1347</v>
      </c>
      <c r="J1096" s="135">
        <v>20</v>
      </c>
      <c r="K1096" s="117" t="s">
        <v>1348</v>
      </c>
      <c r="L1096" s="77"/>
      <c r="M1096" s="77" t="s">
        <v>1349</v>
      </c>
      <c r="N1096" s="77"/>
      <c r="O1096" s="77" t="s">
        <v>23995</v>
      </c>
      <c r="P1096" s="77" t="s">
        <v>19623</v>
      </c>
      <c r="Q1096" s="302"/>
      <c r="R1096" s="302"/>
      <c r="S1096" s="302"/>
      <c r="T1096" s="302"/>
      <c r="U1096" s="302"/>
    </row>
    <row r="1097" spans="1:21" ht="13.5">
      <c r="A1097" s="610">
        <v>5470</v>
      </c>
      <c r="B1097" s="904" t="s">
        <v>23994</v>
      </c>
      <c r="C1097" s="40" t="s">
        <v>1344</v>
      </c>
      <c r="D1097" s="878" t="s">
        <v>24000</v>
      </c>
      <c r="E1097" s="77" t="s">
        <v>22956</v>
      </c>
      <c r="F1097" s="77" t="s">
        <v>22957</v>
      </c>
      <c r="G1097" s="77" t="s">
        <v>22957</v>
      </c>
      <c r="H1097" s="135">
        <v>1</v>
      </c>
      <c r="I1097" s="77" t="s">
        <v>1347</v>
      </c>
      <c r="J1097" s="135">
        <v>20</v>
      </c>
      <c r="K1097" s="117" t="s">
        <v>1348</v>
      </c>
      <c r="L1097" s="77"/>
      <c r="M1097" s="77" t="s">
        <v>1349</v>
      </c>
      <c r="N1097" s="77"/>
      <c r="O1097" s="77" t="s">
        <v>23995</v>
      </c>
      <c r="P1097" s="77" t="s">
        <v>19623</v>
      </c>
      <c r="Q1097" s="302"/>
      <c r="R1097" s="302"/>
      <c r="S1097" s="302"/>
      <c r="T1097" s="302"/>
      <c r="U1097" s="302"/>
    </row>
    <row r="1098" spans="1:21" ht="13.5">
      <c r="A1098" s="610">
        <v>5495</v>
      </c>
      <c r="B1098" s="904" t="s">
        <v>23994</v>
      </c>
      <c r="C1098" s="40" t="s">
        <v>1344</v>
      </c>
      <c r="D1098" s="878" t="s">
        <v>24001</v>
      </c>
      <c r="E1098" s="77" t="s">
        <v>22956</v>
      </c>
      <c r="F1098" s="77" t="s">
        <v>22957</v>
      </c>
      <c r="G1098" s="77" t="s">
        <v>22957</v>
      </c>
      <c r="H1098" s="135">
        <v>1</v>
      </c>
      <c r="I1098" s="77" t="s">
        <v>1347</v>
      </c>
      <c r="J1098" s="135">
        <v>20</v>
      </c>
      <c r="K1098" s="117" t="s">
        <v>1348</v>
      </c>
      <c r="L1098" s="77"/>
      <c r="M1098" s="77" t="s">
        <v>1349</v>
      </c>
      <c r="N1098" s="77"/>
      <c r="O1098" s="77" t="s">
        <v>23995</v>
      </c>
      <c r="P1098" s="77" t="s">
        <v>19623</v>
      </c>
      <c r="Q1098" s="302"/>
      <c r="R1098" s="302"/>
      <c r="S1098" s="302"/>
      <c r="T1098" s="302"/>
      <c r="U1098" s="302"/>
    </row>
    <row r="1099" spans="1:21" ht="13.5">
      <c r="A1099" s="610">
        <v>5888</v>
      </c>
      <c r="B1099" s="465" t="s">
        <v>24974</v>
      </c>
      <c r="C1099" s="441" t="s">
        <v>1344</v>
      </c>
      <c r="D1099" s="610" t="s">
        <v>25010</v>
      </c>
      <c r="E1099" s="611" t="s">
        <v>22956</v>
      </c>
      <c r="F1099" s="653" t="s">
        <v>25052</v>
      </c>
      <c r="G1099" s="653" t="s">
        <v>22957</v>
      </c>
      <c r="H1099" s="635">
        <v>10</v>
      </c>
      <c r="I1099" s="1043" t="s">
        <v>1347</v>
      </c>
      <c r="J1099" s="635">
        <v>20</v>
      </c>
      <c r="K1099" s="635" t="s">
        <v>1358</v>
      </c>
      <c r="L1099" s="441"/>
      <c r="M1099" s="653" t="s">
        <v>26489</v>
      </c>
      <c r="N1099" s="653"/>
      <c r="O1099" s="611" t="s">
        <v>25024</v>
      </c>
      <c r="P1099" s="441" t="s">
        <v>19623</v>
      </c>
    </row>
    <row r="1100" spans="1:21" ht="13.5">
      <c r="A1100" s="610">
        <v>2484</v>
      </c>
      <c r="B1100" s="759"/>
      <c r="C1100" s="611" t="s">
        <v>11520</v>
      </c>
      <c r="D1100" s="660" t="s">
        <v>7824</v>
      </c>
      <c r="E1100" s="660" t="s">
        <v>8257</v>
      </c>
      <c r="F1100" s="660" t="s">
        <v>7880</v>
      </c>
      <c r="G1100" s="611" t="s">
        <v>7881</v>
      </c>
      <c r="H1100" s="661">
        <v>25</v>
      </c>
      <c r="I1100" s="660" t="s">
        <v>7825</v>
      </c>
      <c r="J1100" s="661">
        <v>1</v>
      </c>
      <c r="K1100" s="661" t="s">
        <v>7830</v>
      </c>
      <c r="L1100" s="660"/>
      <c r="M1100" s="660" t="s">
        <v>7831</v>
      </c>
      <c r="N1100" s="660"/>
      <c r="O1100" s="660" t="s">
        <v>7882</v>
      </c>
      <c r="P1100" s="660" t="s">
        <v>7827</v>
      </c>
      <c r="Q1100" s="760"/>
      <c r="R1100" s="320"/>
      <c r="S1100" s="320"/>
      <c r="T1100" s="320"/>
      <c r="U1100" s="320"/>
    </row>
    <row r="1101" spans="1:21" ht="13.5">
      <c r="A1101" s="610">
        <v>1350</v>
      </c>
      <c r="B1101" s="658"/>
      <c r="C1101" s="611" t="s">
        <v>11520</v>
      </c>
      <c r="D1101" s="611" t="s">
        <v>3006</v>
      </c>
      <c r="E1101" s="610" t="s">
        <v>3131</v>
      </c>
      <c r="F1101" s="610" t="s">
        <v>3132</v>
      </c>
      <c r="G1101" s="610" t="s">
        <v>3133</v>
      </c>
      <c r="H1101" s="630">
        <v>35</v>
      </c>
      <c r="I1101" s="611" t="s">
        <v>1347</v>
      </c>
      <c r="J1101" s="630">
        <v>1</v>
      </c>
      <c r="K1101" s="630" t="s">
        <v>1358</v>
      </c>
      <c r="L1101" s="611"/>
      <c r="M1101" s="610" t="s">
        <v>1349</v>
      </c>
      <c r="N1101" s="610"/>
      <c r="O1101" s="610" t="s">
        <v>3134</v>
      </c>
      <c r="P1101" s="610" t="s">
        <v>2869</v>
      </c>
      <c r="R1101" s="302"/>
      <c r="S1101" s="302"/>
      <c r="T1101" s="302"/>
      <c r="U1101" s="302"/>
    </row>
    <row r="1102" spans="1:21" ht="13.5">
      <c r="A1102" s="610">
        <v>3656</v>
      </c>
      <c r="B1102" s="659"/>
      <c r="C1102" s="660" t="s">
        <v>1375</v>
      </c>
      <c r="D1102" s="660" t="s">
        <v>11875</v>
      </c>
      <c r="E1102" s="877" t="s">
        <v>11888</v>
      </c>
      <c r="F1102" s="776" t="s">
        <v>11889</v>
      </c>
      <c r="G1102" s="610" t="s">
        <v>17221</v>
      </c>
      <c r="H1102" s="661">
        <v>34</v>
      </c>
      <c r="I1102" s="660" t="s">
        <v>1347</v>
      </c>
      <c r="J1102" s="661">
        <v>1</v>
      </c>
      <c r="K1102" s="661" t="s">
        <v>1358</v>
      </c>
      <c r="L1102" s="660"/>
      <c r="M1102" s="877" t="s">
        <v>1349</v>
      </c>
      <c r="N1102" s="877"/>
      <c r="O1102" s="877" t="s">
        <v>11874</v>
      </c>
      <c r="P1102" s="877" t="s">
        <v>1929</v>
      </c>
      <c r="Q1102" s="446"/>
      <c r="R1102" s="320"/>
      <c r="S1102" s="320"/>
      <c r="T1102" s="320"/>
      <c r="U1102" s="320"/>
    </row>
    <row r="1103" spans="1:21" ht="13.5">
      <c r="A1103" s="610">
        <v>2055</v>
      </c>
      <c r="B1103" s="658"/>
      <c r="C1103" s="611" t="s">
        <v>11520</v>
      </c>
      <c r="D1103" s="611" t="s">
        <v>4444</v>
      </c>
      <c r="E1103" s="610" t="s">
        <v>4648</v>
      </c>
      <c r="F1103" s="610" t="s">
        <v>4649</v>
      </c>
      <c r="G1103" s="610" t="s">
        <v>4650</v>
      </c>
      <c r="H1103" s="630">
        <v>84</v>
      </c>
      <c r="I1103" s="611" t="s">
        <v>1347</v>
      </c>
      <c r="J1103" s="630">
        <v>50</v>
      </c>
      <c r="K1103" s="630" t="s">
        <v>1358</v>
      </c>
      <c r="L1103" s="611"/>
      <c r="M1103" s="610" t="s">
        <v>1349</v>
      </c>
      <c r="N1103" s="610"/>
      <c r="O1103" s="610"/>
      <c r="P1103" s="610" t="s">
        <v>2869</v>
      </c>
      <c r="R1103" s="302"/>
      <c r="S1103" s="302"/>
      <c r="T1103" s="302"/>
      <c r="U1103" s="302"/>
    </row>
    <row r="1104" spans="1:21" ht="13.5">
      <c r="A1104" s="610">
        <v>4379</v>
      </c>
      <c r="B1104" s="213" t="s">
        <v>15500</v>
      </c>
      <c r="C1104" s="69" t="s">
        <v>15564</v>
      </c>
      <c r="D1104" s="69" t="s">
        <v>15546</v>
      </c>
      <c r="E1104" s="71" t="s">
        <v>15595</v>
      </c>
      <c r="F1104" s="71" t="s">
        <v>15596</v>
      </c>
      <c r="G1104" s="610" t="s">
        <v>17335</v>
      </c>
      <c r="H1104" s="132">
        <v>10</v>
      </c>
      <c r="I1104" s="69" t="s">
        <v>15561</v>
      </c>
      <c r="J1104" s="132"/>
      <c r="K1104" s="132" t="s">
        <v>15555</v>
      </c>
      <c r="L1104" s="69"/>
      <c r="M1104" s="71" t="s">
        <v>15567</v>
      </c>
      <c r="N1104" s="71"/>
      <c r="O1104" s="71" t="s">
        <v>15597</v>
      </c>
      <c r="P1104" s="71" t="s">
        <v>15550</v>
      </c>
      <c r="Q1104" s="302"/>
      <c r="R1104" s="302"/>
      <c r="S1104" s="302"/>
      <c r="T1104" s="302"/>
      <c r="U1104" s="302"/>
    </row>
    <row r="1105" spans="1:21" ht="13.5">
      <c r="A1105" s="610">
        <v>377</v>
      </c>
      <c r="B1105" s="658" t="s">
        <v>684</v>
      </c>
      <c r="C1105" s="611" t="s">
        <v>11520</v>
      </c>
      <c r="D1105" s="611" t="s">
        <v>1964</v>
      </c>
      <c r="E1105" s="610" t="s">
        <v>8172</v>
      </c>
      <c r="F1105" s="877" t="s">
        <v>7222</v>
      </c>
      <c r="G1105" s="610" t="s">
        <v>16931</v>
      </c>
      <c r="H1105" s="661">
        <v>13</v>
      </c>
      <c r="I1105" s="611" t="s">
        <v>1347</v>
      </c>
      <c r="J1105" s="630">
        <v>256</v>
      </c>
      <c r="K1105" s="630" t="s">
        <v>1358</v>
      </c>
      <c r="L1105" s="611"/>
      <c r="M1105" s="610" t="s">
        <v>1349</v>
      </c>
      <c r="N1105" s="610"/>
      <c r="O1105" s="610" t="s">
        <v>7193</v>
      </c>
      <c r="P1105" s="610" t="s">
        <v>1929</v>
      </c>
      <c r="R1105" s="302"/>
      <c r="S1105" s="302"/>
      <c r="T1105" s="302"/>
      <c r="U1105" s="302"/>
    </row>
    <row r="1106" spans="1:21" ht="13.5">
      <c r="A1106" s="610">
        <v>1743</v>
      </c>
      <c r="B1106" s="629"/>
      <c r="C1106" s="611" t="s">
        <v>11520</v>
      </c>
      <c r="D1106" s="611" t="s">
        <v>3952</v>
      </c>
      <c r="E1106" s="610" t="s">
        <v>6280</v>
      </c>
      <c r="F1106" s="610" t="s">
        <v>6281</v>
      </c>
      <c r="G1106" s="610" t="s">
        <v>6282</v>
      </c>
      <c r="H1106" s="630">
        <v>23</v>
      </c>
      <c r="I1106" s="611" t="s">
        <v>1353</v>
      </c>
      <c r="J1106" s="630"/>
      <c r="K1106" s="630" t="s">
        <v>1358</v>
      </c>
      <c r="L1106" s="611"/>
      <c r="M1106" s="610" t="s">
        <v>1349</v>
      </c>
      <c r="N1106" s="610"/>
      <c r="O1106" s="610" t="s">
        <v>6280</v>
      </c>
      <c r="P1106" s="610" t="s">
        <v>1835</v>
      </c>
      <c r="R1106" s="302"/>
      <c r="S1106" s="302"/>
      <c r="T1106" s="302"/>
      <c r="U1106" s="302"/>
    </row>
    <row r="1107" spans="1:21" ht="13.5">
      <c r="A1107" s="610">
        <v>4572</v>
      </c>
      <c r="B1107" s="454" t="s">
        <v>17525</v>
      </c>
      <c r="C1107" s="151" t="s">
        <v>1344</v>
      </c>
      <c r="D1107" s="151" t="s">
        <v>4083</v>
      </c>
      <c r="E1107" s="275" t="s">
        <v>17625</v>
      </c>
      <c r="F1107" s="275" t="s">
        <v>17626</v>
      </c>
      <c r="G1107" s="275" t="s">
        <v>17627</v>
      </c>
      <c r="H1107" s="152">
        <v>86</v>
      </c>
      <c r="I1107" s="151" t="s">
        <v>17628</v>
      </c>
      <c r="J1107" s="152"/>
      <c r="K1107" s="152" t="s">
        <v>17523</v>
      </c>
      <c r="L1107" s="151">
        <v>12</v>
      </c>
      <c r="M1107" s="275" t="s">
        <v>17629</v>
      </c>
      <c r="N1107" s="275"/>
      <c r="O1107" s="275" t="s">
        <v>17625</v>
      </c>
      <c r="P1107" s="275" t="s">
        <v>17505</v>
      </c>
      <c r="Q1107" s="302"/>
      <c r="R1107" s="302"/>
      <c r="S1107" s="302"/>
      <c r="T1107" s="302"/>
      <c r="U1107" s="302"/>
    </row>
    <row r="1108" spans="1:21" ht="13.5">
      <c r="A1108" s="610">
        <v>2328</v>
      </c>
      <c r="B1108" s="629"/>
      <c r="C1108" s="611" t="s">
        <v>11520</v>
      </c>
      <c r="D1108" s="611" t="s">
        <v>2530</v>
      </c>
      <c r="E1108" s="610" t="s">
        <v>7226</v>
      </c>
      <c r="F1108" s="610" t="s">
        <v>7227</v>
      </c>
      <c r="G1108" s="610" t="s">
        <v>7228</v>
      </c>
      <c r="H1108" s="630">
        <v>18</v>
      </c>
      <c r="I1108" s="611" t="s">
        <v>1347</v>
      </c>
      <c r="J1108" s="630">
        <v>128</v>
      </c>
      <c r="K1108" s="630" t="s">
        <v>1358</v>
      </c>
      <c r="L1108" s="611"/>
      <c r="M1108" s="610" t="s">
        <v>1349</v>
      </c>
      <c r="N1108" s="610"/>
      <c r="O1108" s="610" t="s">
        <v>1894</v>
      </c>
      <c r="P1108" s="610" t="s">
        <v>2509</v>
      </c>
      <c r="R1108" s="302"/>
      <c r="S1108" s="302"/>
      <c r="T1108" s="302"/>
      <c r="U1108" s="302"/>
    </row>
    <row r="1109" spans="1:21" ht="13.5">
      <c r="A1109" s="610">
        <v>363</v>
      </c>
      <c r="B1109" s="629" t="s">
        <v>684</v>
      </c>
      <c r="C1109" s="611" t="s">
        <v>11520</v>
      </c>
      <c r="D1109" s="611" t="s">
        <v>12775</v>
      </c>
      <c r="E1109" s="610" t="s">
        <v>164</v>
      </c>
      <c r="F1109" s="610" t="s">
        <v>6267</v>
      </c>
      <c r="G1109" s="610" t="s">
        <v>6246</v>
      </c>
      <c r="H1109" s="630">
        <v>2</v>
      </c>
      <c r="I1109" s="611" t="s">
        <v>1347</v>
      </c>
      <c r="J1109" s="630">
        <v>20</v>
      </c>
      <c r="K1109" s="630" t="s">
        <v>1358</v>
      </c>
      <c r="L1109" s="611"/>
      <c r="M1109" s="610" t="s">
        <v>1349</v>
      </c>
      <c r="N1109" s="610"/>
      <c r="O1109" s="610" t="s">
        <v>1963</v>
      </c>
      <c r="P1109" s="610" t="s">
        <v>1929</v>
      </c>
      <c r="R1109" s="302"/>
      <c r="S1109" s="302"/>
      <c r="T1109" s="302"/>
      <c r="U1109" s="302"/>
    </row>
    <row r="1110" spans="1:21" ht="13.5">
      <c r="A1110" s="610">
        <v>3478</v>
      </c>
      <c r="B1110" s="658"/>
      <c r="C1110" s="611" t="s">
        <v>11520</v>
      </c>
      <c r="D1110" s="611" t="s">
        <v>11153</v>
      </c>
      <c r="E1110" s="610" t="s">
        <v>11201</v>
      </c>
      <c r="F1110" s="610" t="s">
        <v>11188</v>
      </c>
      <c r="G1110" s="610" t="s">
        <v>11154</v>
      </c>
      <c r="H1110" s="630">
        <v>3</v>
      </c>
      <c r="I1110" s="611" t="s">
        <v>1718</v>
      </c>
      <c r="J1110" s="630"/>
      <c r="K1110" s="630" t="s">
        <v>1358</v>
      </c>
      <c r="L1110" s="611"/>
      <c r="M1110" s="610" t="s">
        <v>1349</v>
      </c>
      <c r="N1110" s="610"/>
      <c r="O1110" s="610" t="s">
        <v>11167</v>
      </c>
      <c r="P1110" s="610" t="s">
        <v>17747</v>
      </c>
      <c r="R1110" s="302"/>
      <c r="S1110" s="302"/>
      <c r="T1110" s="302"/>
      <c r="U1110" s="302"/>
    </row>
    <row r="1111" spans="1:21" ht="13.5">
      <c r="A1111" s="610">
        <v>3479</v>
      </c>
      <c r="B1111" s="658"/>
      <c r="C1111" s="611" t="s">
        <v>11520</v>
      </c>
      <c r="D1111" s="611" t="s">
        <v>11153</v>
      </c>
      <c r="E1111" s="610" t="s">
        <v>11202</v>
      </c>
      <c r="F1111" s="610" t="s">
        <v>11189</v>
      </c>
      <c r="G1111" s="610" t="s">
        <v>11155</v>
      </c>
      <c r="H1111" s="630">
        <v>4</v>
      </c>
      <c r="I1111" s="611" t="s">
        <v>1718</v>
      </c>
      <c r="J1111" s="630"/>
      <c r="K1111" s="630" t="s">
        <v>1358</v>
      </c>
      <c r="L1111" s="611"/>
      <c r="M1111" s="610" t="s">
        <v>1349</v>
      </c>
      <c r="N1111" s="610"/>
      <c r="O1111" s="610" t="s">
        <v>11168</v>
      </c>
      <c r="P1111" s="610" t="s">
        <v>17747</v>
      </c>
      <c r="R1111" s="302"/>
      <c r="S1111" s="302"/>
      <c r="T1111" s="302"/>
      <c r="U1111" s="302"/>
    </row>
    <row r="1112" spans="1:21" ht="13.5">
      <c r="A1112" s="610">
        <v>3491</v>
      </c>
      <c r="B1112" s="658"/>
      <c r="C1112" s="611" t="s">
        <v>11520</v>
      </c>
      <c r="D1112" s="611" t="s">
        <v>11153</v>
      </c>
      <c r="E1112" s="610" t="s">
        <v>11210</v>
      </c>
      <c r="F1112" s="610" t="s">
        <v>11197</v>
      </c>
      <c r="G1112" s="610" t="s">
        <v>11162</v>
      </c>
      <c r="H1112" s="630">
        <v>16</v>
      </c>
      <c r="I1112" s="611" t="s">
        <v>11186</v>
      </c>
      <c r="J1112" s="630"/>
      <c r="K1112" s="630" t="s">
        <v>1358</v>
      </c>
      <c r="L1112" s="611"/>
      <c r="M1112" s="610" t="s">
        <v>1349</v>
      </c>
      <c r="N1112" s="610"/>
      <c r="O1112" s="610" t="s">
        <v>11178</v>
      </c>
      <c r="P1112" s="610" t="s">
        <v>17747</v>
      </c>
      <c r="R1112" s="302"/>
      <c r="S1112" s="302"/>
      <c r="T1112" s="302"/>
      <c r="U1112" s="302"/>
    </row>
    <row r="1113" spans="1:21" ht="13.5">
      <c r="A1113" s="610">
        <v>1099</v>
      </c>
      <c r="B1113" s="658"/>
      <c r="C1113" s="611" t="s">
        <v>1344</v>
      </c>
      <c r="D1113" s="611" t="s">
        <v>2566</v>
      </c>
      <c r="E1113" s="610" t="s">
        <v>13417</v>
      </c>
      <c r="F1113" s="610" t="s">
        <v>13416</v>
      </c>
      <c r="G1113" s="610" t="s">
        <v>13418</v>
      </c>
      <c r="H1113" s="630">
        <v>19</v>
      </c>
      <c r="I1113" s="611" t="s">
        <v>1347</v>
      </c>
      <c r="J1113" s="630">
        <v>128</v>
      </c>
      <c r="K1113" s="630" t="s">
        <v>1358</v>
      </c>
      <c r="L1113" s="611"/>
      <c r="M1113" s="610" t="s">
        <v>1349</v>
      </c>
      <c r="N1113" s="610"/>
      <c r="O1113" s="610" t="s">
        <v>13423</v>
      </c>
      <c r="P1113" s="610" t="s">
        <v>1629</v>
      </c>
      <c r="R1113" s="302"/>
      <c r="S1113" s="302"/>
      <c r="T1113" s="302"/>
      <c r="U1113" s="302"/>
    </row>
    <row r="1114" spans="1:21" ht="13.5">
      <c r="A1114" s="610">
        <v>256</v>
      </c>
      <c r="B1114" s="659"/>
      <c r="C1114" s="611" t="s">
        <v>11521</v>
      </c>
      <c r="D1114" s="611" t="s">
        <v>1822</v>
      </c>
      <c r="E1114" s="877" t="s">
        <v>3956</v>
      </c>
      <c r="F1114" s="877" t="s">
        <v>3957</v>
      </c>
      <c r="G1114" s="610" t="s">
        <v>3958</v>
      </c>
      <c r="H1114" s="661">
        <v>12</v>
      </c>
      <c r="I1114" s="660" t="s">
        <v>1347</v>
      </c>
      <c r="J1114" s="661">
        <v>50</v>
      </c>
      <c r="K1114" s="661" t="s">
        <v>1358</v>
      </c>
      <c r="L1114" s="660"/>
      <c r="M1114" s="877" t="s">
        <v>1349</v>
      </c>
      <c r="N1114" s="877"/>
      <c r="O1114" s="877" t="s">
        <v>3956</v>
      </c>
      <c r="P1114" s="877" t="s">
        <v>1835</v>
      </c>
      <c r="Q1114" s="446"/>
      <c r="R1114" s="320"/>
      <c r="S1114" s="320"/>
      <c r="T1114" s="320"/>
      <c r="U1114" s="320"/>
    </row>
    <row r="1115" spans="1:21" ht="13.5">
      <c r="A1115" s="610">
        <v>1722</v>
      </c>
      <c r="B1115" s="658"/>
      <c r="C1115" s="611" t="s">
        <v>11520</v>
      </c>
      <c r="D1115" s="611" t="s">
        <v>3952</v>
      </c>
      <c r="E1115" s="610" t="s">
        <v>3956</v>
      </c>
      <c r="F1115" s="610" t="s">
        <v>3957</v>
      </c>
      <c r="G1115" s="610" t="s">
        <v>3958</v>
      </c>
      <c r="H1115" s="630">
        <v>2</v>
      </c>
      <c r="I1115" s="611" t="s">
        <v>1347</v>
      </c>
      <c r="J1115" s="630">
        <v>50</v>
      </c>
      <c r="K1115" s="630" t="s">
        <v>1358</v>
      </c>
      <c r="L1115" s="611"/>
      <c r="M1115" s="610" t="s">
        <v>1349</v>
      </c>
      <c r="N1115" s="610"/>
      <c r="O1115" s="610" t="s">
        <v>3956</v>
      </c>
      <c r="P1115" s="610" t="s">
        <v>1835</v>
      </c>
      <c r="R1115" s="302"/>
      <c r="S1115" s="302"/>
      <c r="T1115" s="302"/>
      <c r="U1115" s="302"/>
    </row>
    <row r="1116" spans="1:21" ht="13.5">
      <c r="A1116" s="610">
        <v>1816</v>
      </c>
      <c r="B1116" s="658"/>
      <c r="C1116" s="611" t="s">
        <v>11520</v>
      </c>
      <c r="D1116" s="611" t="s">
        <v>4083</v>
      </c>
      <c r="E1116" s="610" t="s">
        <v>3956</v>
      </c>
      <c r="F1116" s="610" t="s">
        <v>3957</v>
      </c>
      <c r="G1116" s="610" t="s">
        <v>3958</v>
      </c>
      <c r="H1116" s="630">
        <v>58</v>
      </c>
      <c r="I1116" s="611" t="s">
        <v>1347</v>
      </c>
      <c r="J1116" s="630">
        <v>50</v>
      </c>
      <c r="K1116" s="630" t="s">
        <v>1358</v>
      </c>
      <c r="L1116" s="611"/>
      <c r="M1116" s="610" t="s">
        <v>1349</v>
      </c>
      <c r="N1116" s="610"/>
      <c r="O1116" s="610" t="s">
        <v>3956</v>
      </c>
      <c r="P1116" s="610" t="s">
        <v>1835</v>
      </c>
      <c r="R1116" s="302"/>
      <c r="S1116" s="302"/>
      <c r="T1116" s="302"/>
      <c r="U1116" s="302"/>
    </row>
    <row r="1117" spans="1:21" ht="13.5">
      <c r="A1117" s="610">
        <v>3576</v>
      </c>
      <c r="B1117" s="683"/>
      <c r="C1117" s="427" t="s">
        <v>11534</v>
      </c>
      <c r="D1117" s="643" t="s">
        <v>14376</v>
      </c>
      <c r="E1117" s="643" t="s">
        <v>3956</v>
      </c>
      <c r="F1117" s="643" t="s">
        <v>3957</v>
      </c>
      <c r="G1117" s="643" t="s">
        <v>3958</v>
      </c>
      <c r="H1117" s="684">
        <v>5</v>
      </c>
      <c r="I1117" s="427" t="s">
        <v>11605</v>
      </c>
      <c r="J1117" s="684">
        <v>100</v>
      </c>
      <c r="K1117" s="684" t="s">
        <v>11535</v>
      </c>
      <c r="L1117" s="427"/>
      <c r="M1117" s="643" t="s">
        <v>1349</v>
      </c>
      <c r="N1117" s="643"/>
      <c r="O1117" s="643"/>
      <c r="P1117" s="643" t="s">
        <v>11536</v>
      </c>
      <c r="Q1117" s="677"/>
      <c r="R1117" s="320"/>
      <c r="S1117" s="320"/>
      <c r="T1117" s="320"/>
      <c r="U1117" s="320"/>
    </row>
    <row r="1118" spans="1:21" ht="13.5">
      <c r="A1118" s="610">
        <v>3844</v>
      </c>
      <c r="B1118" s="658" t="s">
        <v>13276</v>
      </c>
      <c r="C1118" s="611" t="s">
        <v>1375</v>
      </c>
      <c r="D1118" s="660" t="s">
        <v>13272</v>
      </c>
      <c r="E1118" s="877" t="s">
        <v>3956</v>
      </c>
      <c r="F1118" s="877" t="s">
        <v>3957</v>
      </c>
      <c r="G1118" s="610" t="s">
        <v>3958</v>
      </c>
      <c r="H1118" s="630">
        <v>11</v>
      </c>
      <c r="I1118" s="660" t="s">
        <v>1347</v>
      </c>
      <c r="J1118" s="661">
        <v>50</v>
      </c>
      <c r="K1118" s="661" t="s">
        <v>1358</v>
      </c>
      <c r="L1118" s="660"/>
      <c r="M1118" s="877" t="s">
        <v>1349</v>
      </c>
      <c r="N1118" s="877"/>
      <c r="O1118" s="877" t="s">
        <v>3956</v>
      </c>
      <c r="P1118" s="877" t="s">
        <v>1705</v>
      </c>
      <c r="R1118" s="302"/>
      <c r="S1118" s="302"/>
      <c r="T1118" s="302"/>
      <c r="U1118" s="302"/>
    </row>
    <row r="1119" spans="1:21" ht="13.5">
      <c r="A1119" s="610">
        <v>3148</v>
      </c>
      <c r="B1119" s="764" t="s">
        <v>17693</v>
      </c>
      <c r="C1119" s="427" t="s">
        <v>1344</v>
      </c>
      <c r="D1119" s="643" t="s">
        <v>15246</v>
      </c>
      <c r="E1119" s="427" t="s">
        <v>17699</v>
      </c>
      <c r="F1119" s="427" t="s">
        <v>17694</v>
      </c>
      <c r="G1119" s="427" t="s">
        <v>17701</v>
      </c>
      <c r="H1119" s="684">
        <v>4</v>
      </c>
      <c r="I1119" s="427" t="s">
        <v>1347</v>
      </c>
      <c r="J1119" s="684">
        <v>100</v>
      </c>
      <c r="K1119" s="684" t="s">
        <v>17702</v>
      </c>
      <c r="L1119" s="427"/>
      <c r="M1119" s="427" t="s">
        <v>1349</v>
      </c>
      <c r="N1119" s="427"/>
      <c r="O1119" s="427" t="s">
        <v>17700</v>
      </c>
      <c r="P1119" s="427" t="s">
        <v>1835</v>
      </c>
      <c r="Q1119" s="677"/>
      <c r="R1119" s="342"/>
      <c r="S1119" s="342"/>
      <c r="T1119" s="342"/>
      <c r="U1119" s="342"/>
    </row>
    <row r="1120" spans="1:21" ht="13.5">
      <c r="A1120" s="610">
        <v>3934</v>
      </c>
      <c r="B1120" s="658" t="s">
        <v>684</v>
      </c>
      <c r="C1120" s="611" t="s">
        <v>13629</v>
      </c>
      <c r="D1120" s="610" t="s">
        <v>13753</v>
      </c>
      <c r="E1120" s="610" t="s">
        <v>13766</v>
      </c>
      <c r="F1120" s="610" t="s">
        <v>13767</v>
      </c>
      <c r="G1120" s="610" t="s">
        <v>17281</v>
      </c>
      <c r="H1120" s="630">
        <v>8</v>
      </c>
      <c r="I1120" s="611" t="s">
        <v>1347</v>
      </c>
      <c r="J1120" s="630">
        <v>100</v>
      </c>
      <c r="K1120" s="630" t="s">
        <v>1358</v>
      </c>
      <c r="L1120" s="611"/>
      <c r="M1120" s="610" t="s">
        <v>1349</v>
      </c>
      <c r="N1120" s="610"/>
      <c r="O1120" s="610"/>
      <c r="P1120" s="610" t="s">
        <v>1629</v>
      </c>
      <c r="R1120" s="302"/>
      <c r="S1120" s="302"/>
      <c r="T1120" s="302"/>
      <c r="U1120" s="302"/>
    </row>
    <row r="1121" spans="1:21" ht="13.5">
      <c r="A1121" s="610">
        <v>255</v>
      </c>
      <c r="B1121" s="659"/>
      <c r="C1121" s="611" t="s">
        <v>11521</v>
      </c>
      <c r="D1121" s="611" t="s">
        <v>1822</v>
      </c>
      <c r="E1121" s="877" t="s">
        <v>3953</v>
      </c>
      <c r="F1121" s="877" t="s">
        <v>3954</v>
      </c>
      <c r="G1121" s="610" t="s">
        <v>3955</v>
      </c>
      <c r="H1121" s="661">
        <v>11</v>
      </c>
      <c r="I1121" s="660" t="s">
        <v>1347</v>
      </c>
      <c r="J1121" s="661">
        <v>30</v>
      </c>
      <c r="K1121" s="661" t="s">
        <v>1358</v>
      </c>
      <c r="L1121" s="660"/>
      <c r="M1121" s="877" t="s">
        <v>1349</v>
      </c>
      <c r="N1121" s="877"/>
      <c r="O1121" s="877" t="s">
        <v>3953</v>
      </c>
      <c r="P1121" s="877" t="s">
        <v>1835</v>
      </c>
      <c r="Q1121" s="446"/>
      <c r="R1121" s="320"/>
      <c r="S1121" s="320"/>
      <c r="T1121" s="320"/>
      <c r="U1121" s="320"/>
    </row>
    <row r="1122" spans="1:21" ht="13.5">
      <c r="A1122" s="610">
        <v>1721</v>
      </c>
      <c r="B1122" s="658"/>
      <c r="C1122" s="611" t="s">
        <v>11520</v>
      </c>
      <c r="D1122" s="611" t="s">
        <v>17520</v>
      </c>
      <c r="E1122" s="610" t="s">
        <v>26474</v>
      </c>
      <c r="F1122" s="610" t="s">
        <v>3954</v>
      </c>
      <c r="G1122" s="610" t="s">
        <v>3955</v>
      </c>
      <c r="H1122" s="630">
        <v>1</v>
      </c>
      <c r="I1122" s="611" t="s">
        <v>1347</v>
      </c>
      <c r="J1122" s="630">
        <v>30</v>
      </c>
      <c r="K1122" s="630" t="s">
        <v>1358</v>
      </c>
      <c r="L1122" s="611"/>
      <c r="M1122" s="610" t="s">
        <v>1349</v>
      </c>
      <c r="N1122" s="610"/>
      <c r="O1122" s="610" t="s">
        <v>3953</v>
      </c>
      <c r="P1122" s="610" t="s">
        <v>1835</v>
      </c>
      <c r="R1122" s="302"/>
      <c r="S1122" s="302"/>
      <c r="T1122" s="302"/>
      <c r="U1122" s="302"/>
    </row>
    <row r="1123" spans="1:21" ht="13.5">
      <c r="A1123" s="610">
        <v>1815</v>
      </c>
      <c r="B1123" s="658"/>
      <c r="C1123" s="611" t="s">
        <v>11520</v>
      </c>
      <c r="D1123" s="611" t="s">
        <v>4083</v>
      </c>
      <c r="E1123" s="610" t="s">
        <v>3953</v>
      </c>
      <c r="F1123" s="610" t="s">
        <v>3954</v>
      </c>
      <c r="G1123" s="610" t="s">
        <v>3955</v>
      </c>
      <c r="H1123" s="630">
        <v>57</v>
      </c>
      <c r="I1123" s="611" t="s">
        <v>1347</v>
      </c>
      <c r="J1123" s="630">
        <v>30</v>
      </c>
      <c r="K1123" s="630" t="s">
        <v>1358</v>
      </c>
      <c r="L1123" s="611"/>
      <c r="M1123" s="610" t="s">
        <v>1349</v>
      </c>
      <c r="N1123" s="610"/>
      <c r="O1123" s="610" t="s">
        <v>3953</v>
      </c>
      <c r="P1123" s="610" t="s">
        <v>1835</v>
      </c>
      <c r="R1123" s="302"/>
      <c r="S1123" s="302"/>
      <c r="T1123" s="302"/>
      <c r="U1123" s="302"/>
    </row>
    <row r="1124" spans="1:21" ht="13.5">
      <c r="A1124" s="610">
        <v>3575</v>
      </c>
      <c r="B1124" s="683"/>
      <c r="C1124" s="427" t="s">
        <v>11534</v>
      </c>
      <c r="D1124" s="643" t="s">
        <v>14376</v>
      </c>
      <c r="E1124" s="643" t="s">
        <v>3953</v>
      </c>
      <c r="F1124" s="643" t="s">
        <v>3954</v>
      </c>
      <c r="G1124" s="643" t="s">
        <v>3955</v>
      </c>
      <c r="H1124" s="684">
        <v>4</v>
      </c>
      <c r="I1124" s="427" t="s">
        <v>11605</v>
      </c>
      <c r="J1124" s="684">
        <v>100</v>
      </c>
      <c r="K1124" s="684" t="s">
        <v>11535</v>
      </c>
      <c r="L1124" s="427"/>
      <c r="M1124" s="643" t="s">
        <v>1349</v>
      </c>
      <c r="N1124" s="643"/>
      <c r="O1124" s="643"/>
      <c r="P1124" s="643" t="s">
        <v>11536</v>
      </c>
      <c r="Q1124" s="677"/>
      <c r="R1124" s="320"/>
      <c r="S1124" s="320"/>
      <c r="T1124" s="320"/>
      <c r="U1124" s="320"/>
    </row>
    <row r="1125" spans="1:21" ht="13.5">
      <c r="A1125" s="610">
        <v>3843</v>
      </c>
      <c r="B1125" s="658" t="s">
        <v>13276</v>
      </c>
      <c r="C1125" s="611" t="s">
        <v>1375</v>
      </c>
      <c r="D1125" s="660" t="s">
        <v>13272</v>
      </c>
      <c r="E1125" s="877" t="s">
        <v>3953</v>
      </c>
      <c r="F1125" s="877" t="s">
        <v>3954</v>
      </c>
      <c r="G1125" s="610" t="s">
        <v>3955</v>
      </c>
      <c r="H1125" s="630">
        <v>10</v>
      </c>
      <c r="I1125" s="660" t="s">
        <v>1347</v>
      </c>
      <c r="J1125" s="661">
        <v>30</v>
      </c>
      <c r="K1125" s="661" t="s">
        <v>1358</v>
      </c>
      <c r="L1125" s="660"/>
      <c r="M1125" s="877" t="s">
        <v>1349</v>
      </c>
      <c r="N1125" s="877"/>
      <c r="O1125" s="877" t="s">
        <v>3953</v>
      </c>
      <c r="P1125" s="877" t="s">
        <v>1705</v>
      </c>
      <c r="R1125" s="302"/>
      <c r="S1125" s="302"/>
      <c r="T1125" s="302"/>
      <c r="U1125" s="302"/>
    </row>
    <row r="1126" spans="1:21" ht="13.5">
      <c r="A1126" s="610">
        <v>4213</v>
      </c>
      <c r="B1126" s="301" t="s">
        <v>15242</v>
      </c>
      <c r="C1126" s="69" t="s">
        <v>1375</v>
      </c>
      <c r="D1126" s="40" t="s">
        <v>1822</v>
      </c>
      <c r="E1126" s="878" t="s">
        <v>15243</v>
      </c>
      <c r="F1126" s="878" t="s">
        <v>15244</v>
      </c>
      <c r="G1126" s="610" t="s">
        <v>15245</v>
      </c>
      <c r="H1126" s="132">
        <v>41</v>
      </c>
      <c r="I1126" s="69" t="s">
        <v>1347</v>
      </c>
      <c r="J1126" s="132">
        <v>1</v>
      </c>
      <c r="K1126" s="132" t="s">
        <v>1358</v>
      </c>
      <c r="L1126" s="69"/>
      <c r="M1126" s="71" t="s">
        <v>1349</v>
      </c>
      <c r="N1126" s="71"/>
      <c r="O1126" s="71" t="s">
        <v>15243</v>
      </c>
      <c r="P1126" s="71" t="s">
        <v>1705</v>
      </c>
      <c r="Q1126" s="302"/>
      <c r="R1126" s="302"/>
      <c r="S1126" s="302"/>
      <c r="T1126" s="302"/>
      <c r="U1126" s="302"/>
    </row>
    <row r="1127" spans="1:21" ht="13.5">
      <c r="A1127" s="610">
        <v>4214</v>
      </c>
      <c r="B1127" s="301" t="s">
        <v>15242</v>
      </c>
      <c r="C1127" s="69" t="s">
        <v>1375</v>
      </c>
      <c r="D1127" s="40" t="s">
        <v>13272</v>
      </c>
      <c r="E1127" s="71" t="s">
        <v>15243</v>
      </c>
      <c r="F1127" s="71" t="s">
        <v>15244</v>
      </c>
      <c r="G1127" s="610" t="s">
        <v>15245</v>
      </c>
      <c r="H1127" s="132">
        <v>40</v>
      </c>
      <c r="I1127" s="69" t="s">
        <v>1347</v>
      </c>
      <c r="J1127" s="132">
        <v>1</v>
      </c>
      <c r="K1127" s="132" t="s">
        <v>1358</v>
      </c>
      <c r="L1127" s="69"/>
      <c r="M1127" s="71" t="s">
        <v>1349</v>
      </c>
      <c r="N1127" s="71"/>
      <c r="O1127" s="71" t="s">
        <v>15243</v>
      </c>
      <c r="P1127" s="71" t="s">
        <v>1705</v>
      </c>
      <c r="Q1127" s="302"/>
      <c r="R1127" s="302"/>
      <c r="S1127" s="302"/>
      <c r="T1127" s="302"/>
      <c r="U1127" s="302"/>
    </row>
    <row r="1128" spans="1:21" ht="13.5">
      <c r="A1128" s="610">
        <v>1735</v>
      </c>
      <c r="B1128" s="658"/>
      <c r="C1128" s="611" t="s">
        <v>11520</v>
      </c>
      <c r="D1128" s="611" t="s">
        <v>3952</v>
      </c>
      <c r="E1128" s="610" t="s">
        <v>3981</v>
      </c>
      <c r="F1128" s="610" t="s">
        <v>3982</v>
      </c>
      <c r="G1128" s="610" t="s">
        <v>17024</v>
      </c>
      <c r="H1128" s="630">
        <v>15</v>
      </c>
      <c r="I1128" s="611" t="s">
        <v>8845</v>
      </c>
      <c r="J1128" s="630"/>
      <c r="K1128" s="630" t="s">
        <v>1358</v>
      </c>
      <c r="L1128" s="611"/>
      <c r="M1128" s="610" t="s">
        <v>1349</v>
      </c>
      <c r="N1128" s="610"/>
      <c r="O1128" s="610" t="s">
        <v>3981</v>
      </c>
      <c r="P1128" s="610" t="s">
        <v>1835</v>
      </c>
      <c r="R1128" s="302"/>
      <c r="S1128" s="302"/>
      <c r="T1128" s="302"/>
      <c r="U1128" s="302"/>
    </row>
    <row r="1129" spans="1:21" ht="13.5">
      <c r="A1129" s="610">
        <v>1734</v>
      </c>
      <c r="B1129" s="658"/>
      <c r="C1129" s="611" t="s">
        <v>11520</v>
      </c>
      <c r="D1129" s="611" t="s">
        <v>3952</v>
      </c>
      <c r="E1129" s="610" t="s">
        <v>3979</v>
      </c>
      <c r="F1129" s="610" t="s">
        <v>3980</v>
      </c>
      <c r="G1129" s="610" t="s">
        <v>17023</v>
      </c>
      <c r="H1129" s="630">
        <v>14</v>
      </c>
      <c r="I1129" s="611" t="s">
        <v>8845</v>
      </c>
      <c r="J1129" s="630"/>
      <c r="K1129" s="630" t="s">
        <v>1358</v>
      </c>
      <c r="L1129" s="611"/>
      <c r="M1129" s="610" t="s">
        <v>1349</v>
      </c>
      <c r="N1129" s="610"/>
      <c r="O1129" s="610" t="s">
        <v>3979</v>
      </c>
      <c r="P1129" s="610" t="s">
        <v>1835</v>
      </c>
      <c r="R1129" s="302"/>
      <c r="S1129" s="302"/>
      <c r="T1129" s="302"/>
      <c r="U1129" s="302"/>
    </row>
    <row r="1130" spans="1:21" ht="13.5">
      <c r="A1130" s="610">
        <v>1733</v>
      </c>
      <c r="B1130" s="658"/>
      <c r="C1130" s="611" t="s">
        <v>11520</v>
      </c>
      <c r="D1130" s="611" t="s">
        <v>3952</v>
      </c>
      <c r="E1130" s="610" t="s">
        <v>3977</v>
      </c>
      <c r="F1130" s="610" t="s">
        <v>3978</v>
      </c>
      <c r="G1130" s="610" t="s">
        <v>17022</v>
      </c>
      <c r="H1130" s="630">
        <v>13</v>
      </c>
      <c r="I1130" s="611" t="s">
        <v>8845</v>
      </c>
      <c r="J1130" s="630"/>
      <c r="K1130" s="630" t="s">
        <v>1358</v>
      </c>
      <c r="L1130" s="611"/>
      <c r="M1130" s="610" t="s">
        <v>1349</v>
      </c>
      <c r="N1130" s="610"/>
      <c r="O1130" s="610" t="s">
        <v>3977</v>
      </c>
      <c r="P1130" s="610" t="s">
        <v>1835</v>
      </c>
      <c r="R1130" s="302"/>
      <c r="S1130" s="302"/>
      <c r="T1130" s="302"/>
      <c r="U1130" s="302"/>
    </row>
    <row r="1131" spans="1:21" ht="13.5">
      <c r="A1131" s="610">
        <v>1732</v>
      </c>
      <c r="B1131" s="658"/>
      <c r="C1131" s="611" t="s">
        <v>11520</v>
      </c>
      <c r="D1131" s="611" t="s">
        <v>3952</v>
      </c>
      <c r="E1131" s="610" t="s">
        <v>3975</v>
      </c>
      <c r="F1131" s="610" t="s">
        <v>3976</v>
      </c>
      <c r="G1131" s="610" t="s">
        <v>17021</v>
      </c>
      <c r="H1131" s="630">
        <v>12</v>
      </c>
      <c r="I1131" s="611" t="s">
        <v>8845</v>
      </c>
      <c r="J1131" s="630"/>
      <c r="K1131" s="630" t="s">
        <v>1358</v>
      </c>
      <c r="L1131" s="611"/>
      <c r="M1131" s="610" t="s">
        <v>1349</v>
      </c>
      <c r="N1131" s="610"/>
      <c r="O1131" s="610" t="s">
        <v>3975</v>
      </c>
      <c r="P1131" s="610" t="s">
        <v>1835</v>
      </c>
      <c r="R1131" s="302"/>
      <c r="S1131" s="302"/>
      <c r="T1131" s="302"/>
      <c r="U1131" s="302"/>
    </row>
    <row r="1132" spans="1:21" ht="13.5">
      <c r="A1132" s="610">
        <v>1731</v>
      </c>
      <c r="B1132" s="658"/>
      <c r="C1132" s="611" t="s">
        <v>11520</v>
      </c>
      <c r="D1132" s="611" t="s">
        <v>3952</v>
      </c>
      <c r="E1132" s="610" t="s">
        <v>3973</v>
      </c>
      <c r="F1132" s="610" t="s">
        <v>3974</v>
      </c>
      <c r="G1132" s="610" t="s">
        <v>17020</v>
      </c>
      <c r="H1132" s="630">
        <v>11</v>
      </c>
      <c r="I1132" s="611" t="s">
        <v>8845</v>
      </c>
      <c r="J1132" s="630"/>
      <c r="K1132" s="630" t="s">
        <v>1358</v>
      </c>
      <c r="L1132" s="611"/>
      <c r="M1132" s="610" t="s">
        <v>1349</v>
      </c>
      <c r="N1132" s="610"/>
      <c r="O1132" s="610" t="s">
        <v>3973</v>
      </c>
      <c r="P1132" s="610" t="s">
        <v>1835</v>
      </c>
      <c r="R1132" s="302"/>
      <c r="S1132" s="302"/>
      <c r="T1132" s="302"/>
      <c r="U1132" s="302"/>
    </row>
    <row r="1133" spans="1:21" ht="13.5">
      <c r="A1133" s="610">
        <v>1730</v>
      </c>
      <c r="B1133" s="658"/>
      <c r="C1133" s="611" t="s">
        <v>11520</v>
      </c>
      <c r="D1133" s="611" t="s">
        <v>3952</v>
      </c>
      <c r="E1133" s="610" t="s">
        <v>3971</v>
      </c>
      <c r="F1133" s="610" t="s">
        <v>3972</v>
      </c>
      <c r="G1133" s="610" t="s">
        <v>17019</v>
      </c>
      <c r="H1133" s="630">
        <v>10</v>
      </c>
      <c r="I1133" s="611" t="s">
        <v>8845</v>
      </c>
      <c r="J1133" s="630"/>
      <c r="K1133" s="630" t="s">
        <v>1358</v>
      </c>
      <c r="L1133" s="611"/>
      <c r="M1133" s="610" t="s">
        <v>1349</v>
      </c>
      <c r="N1133" s="610"/>
      <c r="O1133" s="610" t="s">
        <v>3971</v>
      </c>
      <c r="P1133" s="610" t="s">
        <v>1835</v>
      </c>
      <c r="R1133" s="302"/>
      <c r="S1133" s="302"/>
      <c r="T1133" s="302"/>
      <c r="U1133" s="302"/>
    </row>
    <row r="1134" spans="1:21" ht="13.5">
      <c r="A1134" s="610">
        <v>4596</v>
      </c>
      <c r="B1134" s="454" t="s">
        <v>17525</v>
      </c>
      <c r="C1134" s="151" t="s">
        <v>17526</v>
      </c>
      <c r="D1134" s="151" t="s">
        <v>17521</v>
      </c>
      <c r="E1134" s="456" t="s">
        <v>17621</v>
      </c>
      <c r="F1134" s="456" t="s">
        <v>17622</v>
      </c>
      <c r="G1134" s="456" t="s">
        <v>17623</v>
      </c>
      <c r="H1134" s="457">
        <v>48</v>
      </c>
      <c r="I1134" s="151" t="s">
        <v>17529</v>
      </c>
      <c r="J1134" s="152"/>
      <c r="K1134" s="152" t="s">
        <v>17530</v>
      </c>
      <c r="L1134" s="151"/>
      <c r="M1134" s="275" t="s">
        <v>17524</v>
      </c>
      <c r="N1134" s="275"/>
      <c r="O1134" s="275" t="s">
        <v>17624</v>
      </c>
      <c r="P1134" s="275" t="s">
        <v>17532</v>
      </c>
      <c r="Q1134" s="302"/>
      <c r="R1134" s="302"/>
      <c r="S1134" s="302"/>
      <c r="T1134" s="302"/>
      <c r="U1134" s="302"/>
    </row>
    <row r="1135" spans="1:21" ht="13.5">
      <c r="A1135" s="610">
        <v>4595</v>
      </c>
      <c r="B1135" s="214" t="s">
        <v>17525</v>
      </c>
      <c r="C1135" s="151" t="s">
        <v>17526</v>
      </c>
      <c r="D1135" s="151" t="s">
        <v>17521</v>
      </c>
      <c r="E1135" s="275" t="s">
        <v>17617</v>
      </c>
      <c r="F1135" s="275" t="s">
        <v>17618</v>
      </c>
      <c r="G1135" s="275" t="s">
        <v>17619</v>
      </c>
      <c r="H1135" s="152">
        <v>47</v>
      </c>
      <c r="I1135" s="151" t="s">
        <v>17529</v>
      </c>
      <c r="J1135" s="152"/>
      <c r="K1135" s="152" t="s">
        <v>17530</v>
      </c>
      <c r="L1135" s="151"/>
      <c r="M1135" s="275" t="s">
        <v>17524</v>
      </c>
      <c r="N1135" s="275"/>
      <c r="O1135" s="275" t="s">
        <v>17620</v>
      </c>
      <c r="P1135" s="275" t="s">
        <v>17532</v>
      </c>
      <c r="Q1135" s="302"/>
      <c r="R1135" s="302"/>
      <c r="S1135" s="302"/>
      <c r="T1135" s="302"/>
      <c r="U1135" s="302"/>
    </row>
    <row r="1136" spans="1:21" s="446" customFormat="1" ht="13.5">
      <c r="A1136" s="610">
        <v>4594</v>
      </c>
      <c r="B1136" s="214" t="s">
        <v>17525</v>
      </c>
      <c r="C1136" s="151" t="s">
        <v>17526</v>
      </c>
      <c r="D1136" s="151" t="s">
        <v>17521</v>
      </c>
      <c r="E1136" s="275" t="s">
        <v>17613</v>
      </c>
      <c r="F1136" s="275" t="s">
        <v>17614</v>
      </c>
      <c r="G1136" s="275" t="s">
        <v>17615</v>
      </c>
      <c r="H1136" s="152">
        <v>46</v>
      </c>
      <c r="I1136" s="151" t="s">
        <v>17529</v>
      </c>
      <c r="J1136" s="152"/>
      <c r="K1136" s="152" t="s">
        <v>17530</v>
      </c>
      <c r="L1136" s="151"/>
      <c r="M1136" s="275" t="s">
        <v>17524</v>
      </c>
      <c r="N1136" s="275"/>
      <c r="O1136" s="275" t="s">
        <v>17616</v>
      </c>
      <c r="P1136" s="275" t="s">
        <v>17532</v>
      </c>
      <c r="Q1136" s="302"/>
      <c r="R1136" s="302"/>
      <c r="S1136" s="302"/>
      <c r="T1136" s="302"/>
      <c r="U1136" s="302"/>
    </row>
    <row r="1137" spans="1:21" s="446" customFormat="1" ht="13.5">
      <c r="A1137" s="610">
        <v>4593</v>
      </c>
      <c r="B1137" s="214" t="s">
        <v>17525</v>
      </c>
      <c r="C1137" s="151" t="s">
        <v>17526</v>
      </c>
      <c r="D1137" s="151" t="s">
        <v>17521</v>
      </c>
      <c r="E1137" s="275" t="s">
        <v>17609</v>
      </c>
      <c r="F1137" s="275" t="s">
        <v>17610</v>
      </c>
      <c r="G1137" s="275" t="s">
        <v>17611</v>
      </c>
      <c r="H1137" s="152">
        <v>45</v>
      </c>
      <c r="I1137" s="151" t="s">
        <v>17529</v>
      </c>
      <c r="J1137" s="152"/>
      <c r="K1137" s="152" t="s">
        <v>17530</v>
      </c>
      <c r="L1137" s="151"/>
      <c r="M1137" s="275" t="s">
        <v>17524</v>
      </c>
      <c r="N1137" s="275"/>
      <c r="O1137" s="275" t="s">
        <v>17612</v>
      </c>
      <c r="P1137" s="275" t="s">
        <v>17532</v>
      </c>
      <c r="Q1137" s="302"/>
      <c r="R1137" s="302"/>
      <c r="S1137" s="302"/>
      <c r="T1137" s="302"/>
      <c r="U1137" s="302"/>
    </row>
    <row r="1138" spans="1:21" s="446" customFormat="1" ht="13.5">
      <c r="A1138" s="610">
        <v>4592</v>
      </c>
      <c r="B1138" s="214" t="s">
        <v>17525</v>
      </c>
      <c r="C1138" s="151" t="s">
        <v>17526</v>
      </c>
      <c r="D1138" s="151" t="s">
        <v>17521</v>
      </c>
      <c r="E1138" s="275" t="s">
        <v>17605</v>
      </c>
      <c r="F1138" s="275" t="s">
        <v>17606</v>
      </c>
      <c r="G1138" s="275" t="s">
        <v>17607</v>
      </c>
      <c r="H1138" s="152">
        <v>44</v>
      </c>
      <c r="I1138" s="151" t="s">
        <v>17529</v>
      </c>
      <c r="J1138" s="152"/>
      <c r="K1138" s="152" t="s">
        <v>17530</v>
      </c>
      <c r="L1138" s="151"/>
      <c r="M1138" s="275" t="s">
        <v>17524</v>
      </c>
      <c r="N1138" s="275"/>
      <c r="O1138" s="275" t="s">
        <v>17608</v>
      </c>
      <c r="P1138" s="275" t="s">
        <v>17532</v>
      </c>
      <c r="Q1138" s="302"/>
      <c r="R1138" s="302"/>
      <c r="S1138" s="302"/>
      <c r="T1138" s="302"/>
      <c r="U1138" s="302"/>
    </row>
    <row r="1139" spans="1:21" ht="13.5">
      <c r="A1139" s="610">
        <v>4591</v>
      </c>
      <c r="B1139" s="214" t="s">
        <v>17525</v>
      </c>
      <c r="C1139" s="151" t="s">
        <v>17526</v>
      </c>
      <c r="D1139" s="151" t="s">
        <v>17521</v>
      </c>
      <c r="E1139" s="275" t="s">
        <v>17601</v>
      </c>
      <c r="F1139" s="275" t="s">
        <v>17602</v>
      </c>
      <c r="G1139" s="275" t="s">
        <v>17603</v>
      </c>
      <c r="H1139" s="152">
        <v>43</v>
      </c>
      <c r="I1139" s="151" t="s">
        <v>17529</v>
      </c>
      <c r="J1139" s="152"/>
      <c r="K1139" s="152" t="s">
        <v>17530</v>
      </c>
      <c r="L1139" s="151"/>
      <c r="M1139" s="275" t="s">
        <v>17524</v>
      </c>
      <c r="N1139" s="275"/>
      <c r="O1139" s="275" t="s">
        <v>17604</v>
      </c>
      <c r="P1139" s="275" t="s">
        <v>17532</v>
      </c>
      <c r="Q1139" s="302"/>
      <c r="R1139" s="302"/>
      <c r="S1139" s="302"/>
      <c r="T1139" s="302"/>
      <c r="U1139" s="302"/>
    </row>
    <row r="1140" spans="1:21" ht="13.5">
      <c r="A1140" s="610">
        <v>4590</v>
      </c>
      <c r="B1140" s="214" t="s">
        <v>17525</v>
      </c>
      <c r="C1140" s="151" t="s">
        <v>17526</v>
      </c>
      <c r="D1140" s="151" t="s">
        <v>17521</v>
      </c>
      <c r="E1140" s="275" t="s">
        <v>17597</v>
      </c>
      <c r="F1140" s="275" t="s">
        <v>17598</v>
      </c>
      <c r="G1140" s="275" t="s">
        <v>17599</v>
      </c>
      <c r="H1140" s="152">
        <v>42</v>
      </c>
      <c r="I1140" s="151" t="s">
        <v>17529</v>
      </c>
      <c r="J1140" s="152"/>
      <c r="K1140" s="152" t="s">
        <v>17530</v>
      </c>
      <c r="L1140" s="151"/>
      <c r="M1140" s="275" t="s">
        <v>17524</v>
      </c>
      <c r="N1140" s="275"/>
      <c r="O1140" s="275" t="s">
        <v>17600</v>
      </c>
      <c r="P1140" s="275" t="s">
        <v>17532</v>
      </c>
      <c r="Q1140" s="302"/>
      <c r="R1140" s="302"/>
      <c r="S1140" s="302"/>
      <c r="T1140" s="302"/>
      <c r="U1140" s="302"/>
    </row>
    <row r="1141" spans="1:21" ht="13.5">
      <c r="A1141" s="610">
        <v>1729</v>
      </c>
      <c r="B1141" s="658"/>
      <c r="C1141" s="611" t="s">
        <v>11520</v>
      </c>
      <c r="D1141" s="611" t="s">
        <v>3952</v>
      </c>
      <c r="E1141" s="610" t="s">
        <v>3969</v>
      </c>
      <c r="F1141" s="610" t="s">
        <v>3970</v>
      </c>
      <c r="G1141" s="610" t="s">
        <v>17018</v>
      </c>
      <c r="H1141" s="630">
        <v>9</v>
      </c>
      <c r="I1141" s="611" t="s">
        <v>8845</v>
      </c>
      <c r="J1141" s="630"/>
      <c r="K1141" s="630" t="s">
        <v>1358</v>
      </c>
      <c r="L1141" s="611"/>
      <c r="M1141" s="610" t="s">
        <v>1349</v>
      </c>
      <c r="N1141" s="610"/>
      <c r="O1141" s="610" t="s">
        <v>3969</v>
      </c>
      <c r="P1141" s="610" t="s">
        <v>1835</v>
      </c>
      <c r="R1141" s="302"/>
      <c r="S1141" s="302"/>
      <c r="T1141" s="302"/>
      <c r="U1141" s="302"/>
    </row>
    <row r="1142" spans="1:21" ht="13.5">
      <c r="A1142" s="610">
        <v>4589</v>
      </c>
      <c r="B1142" s="214" t="s">
        <v>17525</v>
      </c>
      <c r="C1142" s="151" t="s">
        <v>17526</v>
      </c>
      <c r="D1142" s="151" t="s">
        <v>17521</v>
      </c>
      <c r="E1142" s="275" t="s">
        <v>17593</v>
      </c>
      <c r="F1142" s="275" t="s">
        <v>17594</v>
      </c>
      <c r="G1142" s="275" t="s">
        <v>17595</v>
      </c>
      <c r="H1142" s="152">
        <v>41</v>
      </c>
      <c r="I1142" s="151" t="s">
        <v>17529</v>
      </c>
      <c r="J1142" s="152"/>
      <c r="K1142" s="152" t="s">
        <v>17530</v>
      </c>
      <c r="L1142" s="151"/>
      <c r="M1142" s="275" t="s">
        <v>17524</v>
      </c>
      <c r="N1142" s="275"/>
      <c r="O1142" s="275" t="s">
        <v>17596</v>
      </c>
      <c r="P1142" s="275" t="s">
        <v>17532</v>
      </c>
      <c r="Q1142" s="302"/>
      <c r="R1142" s="302"/>
      <c r="S1142" s="302"/>
      <c r="T1142" s="302"/>
      <c r="U1142" s="302"/>
    </row>
    <row r="1143" spans="1:21" ht="13.5">
      <c r="A1143" s="610">
        <v>4588</v>
      </c>
      <c r="B1143" s="214" t="s">
        <v>17525</v>
      </c>
      <c r="C1143" s="151" t="s">
        <v>17526</v>
      </c>
      <c r="D1143" s="151" t="s">
        <v>17521</v>
      </c>
      <c r="E1143" s="275" t="s">
        <v>17589</v>
      </c>
      <c r="F1143" s="275" t="s">
        <v>17590</v>
      </c>
      <c r="G1143" s="275" t="s">
        <v>17591</v>
      </c>
      <c r="H1143" s="152">
        <v>40</v>
      </c>
      <c r="I1143" s="151" t="s">
        <v>17529</v>
      </c>
      <c r="J1143" s="152"/>
      <c r="K1143" s="152" t="s">
        <v>17530</v>
      </c>
      <c r="L1143" s="151"/>
      <c r="M1143" s="275" t="s">
        <v>17524</v>
      </c>
      <c r="N1143" s="275"/>
      <c r="O1143" s="275" t="s">
        <v>17592</v>
      </c>
      <c r="P1143" s="275" t="s">
        <v>17532</v>
      </c>
      <c r="Q1143" s="302"/>
      <c r="R1143" s="302"/>
      <c r="S1143" s="302"/>
      <c r="T1143" s="302"/>
      <c r="U1143" s="302"/>
    </row>
    <row r="1144" spans="1:21" ht="13.5">
      <c r="A1144" s="610">
        <v>4587</v>
      </c>
      <c r="B1144" s="214" t="s">
        <v>17525</v>
      </c>
      <c r="C1144" s="151" t="s">
        <v>17526</v>
      </c>
      <c r="D1144" s="151" t="s">
        <v>17521</v>
      </c>
      <c r="E1144" s="275" t="s">
        <v>17585</v>
      </c>
      <c r="F1144" s="275" t="s">
        <v>17586</v>
      </c>
      <c r="G1144" s="275" t="s">
        <v>17587</v>
      </c>
      <c r="H1144" s="152">
        <v>39</v>
      </c>
      <c r="I1144" s="151" t="s">
        <v>17529</v>
      </c>
      <c r="J1144" s="152"/>
      <c r="K1144" s="152" t="s">
        <v>17530</v>
      </c>
      <c r="L1144" s="151"/>
      <c r="M1144" s="275" t="s">
        <v>17524</v>
      </c>
      <c r="N1144" s="275"/>
      <c r="O1144" s="275" t="s">
        <v>17588</v>
      </c>
      <c r="P1144" s="275" t="s">
        <v>17532</v>
      </c>
      <c r="Q1144" s="302"/>
      <c r="R1144" s="302"/>
      <c r="S1144" s="302"/>
      <c r="T1144" s="302"/>
      <c r="U1144" s="302"/>
    </row>
    <row r="1145" spans="1:21" ht="13.5">
      <c r="A1145" s="610">
        <v>4586</v>
      </c>
      <c r="B1145" s="214" t="s">
        <v>17525</v>
      </c>
      <c r="C1145" s="151" t="s">
        <v>17526</v>
      </c>
      <c r="D1145" s="151" t="s">
        <v>17521</v>
      </c>
      <c r="E1145" s="275" t="s">
        <v>17581</v>
      </c>
      <c r="F1145" s="275" t="s">
        <v>17582</v>
      </c>
      <c r="G1145" s="275" t="s">
        <v>17583</v>
      </c>
      <c r="H1145" s="152">
        <v>38</v>
      </c>
      <c r="I1145" s="151" t="s">
        <v>17529</v>
      </c>
      <c r="J1145" s="152"/>
      <c r="K1145" s="152" t="s">
        <v>17530</v>
      </c>
      <c r="L1145" s="151"/>
      <c r="M1145" s="275" t="s">
        <v>17524</v>
      </c>
      <c r="N1145" s="275"/>
      <c r="O1145" s="275" t="s">
        <v>17584</v>
      </c>
      <c r="P1145" s="275" t="s">
        <v>17532</v>
      </c>
      <c r="Q1145" s="302"/>
      <c r="R1145" s="302"/>
      <c r="S1145" s="302"/>
      <c r="T1145" s="302"/>
      <c r="U1145" s="302"/>
    </row>
    <row r="1146" spans="1:21" ht="13.5">
      <c r="A1146" s="610">
        <v>4585</v>
      </c>
      <c r="B1146" s="214" t="s">
        <v>17525</v>
      </c>
      <c r="C1146" s="151" t="s">
        <v>17526</v>
      </c>
      <c r="D1146" s="151" t="s">
        <v>17521</v>
      </c>
      <c r="E1146" s="275" t="s">
        <v>17577</v>
      </c>
      <c r="F1146" s="275" t="s">
        <v>17578</v>
      </c>
      <c r="G1146" s="275" t="s">
        <v>17579</v>
      </c>
      <c r="H1146" s="152">
        <v>37</v>
      </c>
      <c r="I1146" s="151" t="s">
        <v>17529</v>
      </c>
      <c r="J1146" s="152"/>
      <c r="K1146" s="152" t="s">
        <v>17530</v>
      </c>
      <c r="L1146" s="151"/>
      <c r="M1146" s="275" t="s">
        <v>17524</v>
      </c>
      <c r="N1146" s="275"/>
      <c r="O1146" s="275" t="s">
        <v>17580</v>
      </c>
      <c r="P1146" s="275" t="s">
        <v>17532</v>
      </c>
      <c r="Q1146" s="302"/>
      <c r="R1146" s="302"/>
      <c r="S1146" s="302"/>
      <c r="T1146" s="302"/>
      <c r="U1146" s="302"/>
    </row>
    <row r="1147" spans="1:21" ht="13.5">
      <c r="A1147" s="610">
        <v>4584</v>
      </c>
      <c r="B1147" s="214" t="s">
        <v>17525</v>
      </c>
      <c r="C1147" s="151" t="s">
        <v>17526</v>
      </c>
      <c r="D1147" s="151" t="s">
        <v>17521</v>
      </c>
      <c r="E1147" s="275" t="s">
        <v>17573</v>
      </c>
      <c r="F1147" s="275" t="s">
        <v>17574</v>
      </c>
      <c r="G1147" s="275" t="s">
        <v>17575</v>
      </c>
      <c r="H1147" s="152">
        <v>36</v>
      </c>
      <c r="I1147" s="151" t="s">
        <v>17529</v>
      </c>
      <c r="J1147" s="152"/>
      <c r="K1147" s="152" t="s">
        <v>17530</v>
      </c>
      <c r="L1147" s="151"/>
      <c r="M1147" s="275" t="s">
        <v>17524</v>
      </c>
      <c r="N1147" s="275"/>
      <c r="O1147" s="275" t="s">
        <v>17576</v>
      </c>
      <c r="P1147" s="275" t="s">
        <v>17532</v>
      </c>
      <c r="Q1147" s="302"/>
      <c r="R1147" s="302"/>
      <c r="S1147" s="302"/>
      <c r="T1147" s="302"/>
      <c r="U1147" s="302"/>
    </row>
    <row r="1148" spans="1:21" s="313" customFormat="1" ht="13.5">
      <c r="A1148" s="610">
        <v>4583</v>
      </c>
      <c r="B1148" s="214" t="s">
        <v>17525</v>
      </c>
      <c r="C1148" s="151" t="s">
        <v>17526</v>
      </c>
      <c r="D1148" s="151" t="s">
        <v>17521</v>
      </c>
      <c r="E1148" s="275" t="s">
        <v>17569</v>
      </c>
      <c r="F1148" s="275" t="s">
        <v>17570</v>
      </c>
      <c r="G1148" s="275" t="s">
        <v>17571</v>
      </c>
      <c r="H1148" s="152">
        <v>35</v>
      </c>
      <c r="I1148" s="151" t="s">
        <v>17529</v>
      </c>
      <c r="J1148" s="152"/>
      <c r="K1148" s="152" t="s">
        <v>17530</v>
      </c>
      <c r="L1148" s="151"/>
      <c r="M1148" s="275" t="s">
        <v>17524</v>
      </c>
      <c r="N1148" s="275"/>
      <c r="O1148" s="275" t="s">
        <v>17572</v>
      </c>
      <c r="P1148" s="275" t="s">
        <v>17532</v>
      </c>
      <c r="Q1148" s="302"/>
      <c r="R1148" s="302"/>
      <c r="S1148" s="302"/>
      <c r="T1148" s="302"/>
      <c r="U1148" s="302"/>
    </row>
    <row r="1149" spans="1:21" s="313" customFormat="1" ht="13.5">
      <c r="A1149" s="610">
        <v>4582</v>
      </c>
      <c r="B1149" s="214" t="s">
        <v>17525</v>
      </c>
      <c r="C1149" s="151" t="s">
        <v>17526</v>
      </c>
      <c r="D1149" s="151" t="s">
        <v>17521</v>
      </c>
      <c r="E1149" s="275" t="s">
        <v>17565</v>
      </c>
      <c r="F1149" s="275" t="s">
        <v>17566</v>
      </c>
      <c r="G1149" s="275" t="s">
        <v>17567</v>
      </c>
      <c r="H1149" s="152">
        <v>34</v>
      </c>
      <c r="I1149" s="151" t="s">
        <v>17529</v>
      </c>
      <c r="J1149" s="152"/>
      <c r="K1149" s="152" t="s">
        <v>17530</v>
      </c>
      <c r="L1149" s="151"/>
      <c r="M1149" s="275" t="s">
        <v>17524</v>
      </c>
      <c r="N1149" s="275"/>
      <c r="O1149" s="275" t="s">
        <v>17568</v>
      </c>
      <c r="P1149" s="275" t="s">
        <v>17532</v>
      </c>
      <c r="Q1149" s="302"/>
      <c r="R1149" s="302"/>
      <c r="S1149" s="302"/>
      <c r="T1149" s="302"/>
      <c r="U1149" s="302"/>
    </row>
    <row r="1150" spans="1:21" ht="13.5">
      <c r="A1150" s="610">
        <v>4581</v>
      </c>
      <c r="B1150" s="214" t="s">
        <v>17525</v>
      </c>
      <c r="C1150" s="151" t="s">
        <v>17526</v>
      </c>
      <c r="D1150" s="151" t="s">
        <v>17521</v>
      </c>
      <c r="E1150" s="275" t="s">
        <v>17561</v>
      </c>
      <c r="F1150" s="275" t="s">
        <v>17562</v>
      </c>
      <c r="G1150" s="275" t="s">
        <v>17563</v>
      </c>
      <c r="H1150" s="152">
        <v>33</v>
      </c>
      <c r="I1150" s="151" t="s">
        <v>17529</v>
      </c>
      <c r="J1150" s="152"/>
      <c r="K1150" s="152" t="s">
        <v>17530</v>
      </c>
      <c r="L1150" s="151"/>
      <c r="M1150" s="275" t="s">
        <v>17524</v>
      </c>
      <c r="N1150" s="275"/>
      <c r="O1150" s="275" t="s">
        <v>17564</v>
      </c>
      <c r="P1150" s="275" t="s">
        <v>17532</v>
      </c>
      <c r="Q1150" s="302"/>
      <c r="R1150" s="302"/>
      <c r="S1150" s="302"/>
      <c r="T1150" s="302"/>
      <c r="U1150" s="302"/>
    </row>
    <row r="1151" spans="1:21" ht="13.5">
      <c r="A1151" s="610">
        <v>4580</v>
      </c>
      <c r="B1151" s="214" t="s">
        <v>17525</v>
      </c>
      <c r="C1151" s="151" t="s">
        <v>17526</v>
      </c>
      <c r="D1151" s="151" t="s">
        <v>17521</v>
      </c>
      <c r="E1151" s="275" t="s">
        <v>17557</v>
      </c>
      <c r="F1151" s="275" t="s">
        <v>17558</v>
      </c>
      <c r="G1151" s="275" t="s">
        <v>17559</v>
      </c>
      <c r="H1151" s="152">
        <v>32</v>
      </c>
      <c r="I1151" s="151" t="s">
        <v>17529</v>
      </c>
      <c r="J1151" s="152"/>
      <c r="K1151" s="152" t="s">
        <v>17530</v>
      </c>
      <c r="L1151" s="151"/>
      <c r="M1151" s="275" t="s">
        <v>17524</v>
      </c>
      <c r="N1151" s="275"/>
      <c r="O1151" s="275" t="s">
        <v>17560</v>
      </c>
      <c r="P1151" s="275" t="s">
        <v>17532</v>
      </c>
      <c r="Q1151" s="302"/>
      <c r="R1151" s="302"/>
      <c r="S1151" s="302"/>
      <c r="T1151" s="302"/>
      <c r="U1151" s="302"/>
    </row>
    <row r="1152" spans="1:21" ht="13.5">
      <c r="A1152" s="610">
        <v>1728</v>
      </c>
      <c r="B1152" s="658"/>
      <c r="C1152" s="611" t="s">
        <v>11520</v>
      </c>
      <c r="D1152" s="611" t="s">
        <v>3952</v>
      </c>
      <c r="E1152" s="610" t="s">
        <v>3967</v>
      </c>
      <c r="F1152" s="610" t="s">
        <v>3968</v>
      </c>
      <c r="G1152" s="610" t="s">
        <v>17017</v>
      </c>
      <c r="H1152" s="630">
        <v>8</v>
      </c>
      <c r="I1152" s="611" t="s">
        <v>8845</v>
      </c>
      <c r="J1152" s="630"/>
      <c r="K1152" s="630" t="s">
        <v>1358</v>
      </c>
      <c r="L1152" s="611"/>
      <c r="M1152" s="610" t="s">
        <v>1349</v>
      </c>
      <c r="N1152" s="610"/>
      <c r="O1152" s="610" t="s">
        <v>3967</v>
      </c>
      <c r="P1152" s="610" t="s">
        <v>1835</v>
      </c>
      <c r="R1152" s="302"/>
      <c r="S1152" s="302"/>
      <c r="T1152" s="302"/>
      <c r="U1152" s="302"/>
    </row>
    <row r="1153" spans="1:21" ht="13.5">
      <c r="A1153" s="610">
        <v>4579</v>
      </c>
      <c r="B1153" s="214" t="s">
        <v>17525</v>
      </c>
      <c r="C1153" s="151" t="s">
        <v>17526</v>
      </c>
      <c r="D1153" s="151" t="s">
        <v>17521</v>
      </c>
      <c r="E1153" s="275" t="s">
        <v>17553</v>
      </c>
      <c r="F1153" s="275" t="s">
        <v>17554</v>
      </c>
      <c r="G1153" s="275" t="s">
        <v>17555</v>
      </c>
      <c r="H1153" s="152">
        <v>31</v>
      </c>
      <c r="I1153" s="151" t="s">
        <v>17529</v>
      </c>
      <c r="J1153" s="152"/>
      <c r="K1153" s="152" t="s">
        <v>17530</v>
      </c>
      <c r="L1153" s="151"/>
      <c r="M1153" s="275" t="s">
        <v>17524</v>
      </c>
      <c r="N1153" s="275"/>
      <c r="O1153" s="275" t="s">
        <v>17556</v>
      </c>
      <c r="P1153" s="275" t="s">
        <v>17532</v>
      </c>
      <c r="Q1153" s="302"/>
      <c r="R1153" s="302"/>
      <c r="S1153" s="302"/>
      <c r="T1153" s="302"/>
      <c r="U1153" s="302"/>
    </row>
    <row r="1154" spans="1:21" ht="13.5">
      <c r="A1154" s="610">
        <v>4578</v>
      </c>
      <c r="B1154" s="214" t="s">
        <v>17525</v>
      </c>
      <c r="C1154" s="151" t="s">
        <v>17526</v>
      </c>
      <c r="D1154" s="151" t="s">
        <v>17521</v>
      </c>
      <c r="E1154" s="275" t="s">
        <v>17549</v>
      </c>
      <c r="F1154" s="275" t="s">
        <v>17550</v>
      </c>
      <c r="G1154" s="275" t="s">
        <v>17551</v>
      </c>
      <c r="H1154" s="152">
        <v>30</v>
      </c>
      <c r="I1154" s="151" t="s">
        <v>17529</v>
      </c>
      <c r="J1154" s="152"/>
      <c r="K1154" s="152" t="s">
        <v>17530</v>
      </c>
      <c r="L1154" s="151"/>
      <c r="M1154" s="275" t="s">
        <v>17524</v>
      </c>
      <c r="N1154" s="275"/>
      <c r="O1154" s="275" t="s">
        <v>17552</v>
      </c>
      <c r="P1154" s="275" t="s">
        <v>17532</v>
      </c>
      <c r="Q1154" s="302"/>
      <c r="R1154" s="302"/>
      <c r="S1154" s="302"/>
      <c r="T1154" s="302"/>
      <c r="U1154" s="302"/>
    </row>
    <row r="1155" spans="1:21" ht="13.5">
      <c r="A1155" s="610">
        <v>4577</v>
      </c>
      <c r="B1155" s="214" t="s">
        <v>17525</v>
      </c>
      <c r="C1155" s="151" t="s">
        <v>17526</v>
      </c>
      <c r="D1155" s="151" t="s">
        <v>17521</v>
      </c>
      <c r="E1155" s="275" t="s">
        <v>17545</v>
      </c>
      <c r="F1155" s="275" t="s">
        <v>17546</v>
      </c>
      <c r="G1155" s="275" t="s">
        <v>17547</v>
      </c>
      <c r="H1155" s="152">
        <v>29</v>
      </c>
      <c r="I1155" s="151" t="s">
        <v>17529</v>
      </c>
      <c r="J1155" s="152"/>
      <c r="K1155" s="152" t="s">
        <v>17530</v>
      </c>
      <c r="L1155" s="151"/>
      <c r="M1155" s="275" t="s">
        <v>17524</v>
      </c>
      <c r="N1155" s="275"/>
      <c r="O1155" s="275" t="s">
        <v>17548</v>
      </c>
      <c r="P1155" s="275" t="s">
        <v>17532</v>
      </c>
      <c r="Q1155" s="302"/>
      <c r="R1155" s="302"/>
      <c r="S1155" s="302"/>
      <c r="T1155" s="302"/>
      <c r="U1155" s="302"/>
    </row>
    <row r="1156" spans="1:21" ht="13.5">
      <c r="A1156" s="610">
        <v>4576</v>
      </c>
      <c r="B1156" s="214" t="s">
        <v>17525</v>
      </c>
      <c r="C1156" s="151" t="s">
        <v>17526</v>
      </c>
      <c r="D1156" s="151" t="s">
        <v>17521</v>
      </c>
      <c r="E1156" s="275" t="s">
        <v>17541</v>
      </c>
      <c r="F1156" s="275" t="s">
        <v>17542</v>
      </c>
      <c r="G1156" s="275" t="s">
        <v>17543</v>
      </c>
      <c r="H1156" s="152">
        <v>28</v>
      </c>
      <c r="I1156" s="151" t="s">
        <v>17529</v>
      </c>
      <c r="J1156" s="152"/>
      <c r="K1156" s="152" t="s">
        <v>17530</v>
      </c>
      <c r="L1156" s="151"/>
      <c r="M1156" s="275" t="s">
        <v>17524</v>
      </c>
      <c r="N1156" s="275"/>
      <c r="O1156" s="275" t="s">
        <v>17544</v>
      </c>
      <c r="P1156" s="275" t="s">
        <v>17532</v>
      </c>
      <c r="Q1156" s="302"/>
      <c r="R1156" s="302"/>
      <c r="S1156" s="302"/>
      <c r="T1156" s="302"/>
      <c r="U1156" s="302"/>
    </row>
    <row r="1157" spans="1:21" ht="13.5">
      <c r="A1157" s="610">
        <v>4575</v>
      </c>
      <c r="B1157" s="214" t="s">
        <v>17525</v>
      </c>
      <c r="C1157" s="151" t="s">
        <v>17526</v>
      </c>
      <c r="D1157" s="151" t="s">
        <v>17521</v>
      </c>
      <c r="E1157" s="275" t="s">
        <v>17537</v>
      </c>
      <c r="F1157" s="275" t="s">
        <v>17538</v>
      </c>
      <c r="G1157" s="275" t="s">
        <v>17539</v>
      </c>
      <c r="H1157" s="152">
        <v>27</v>
      </c>
      <c r="I1157" s="151" t="s">
        <v>17529</v>
      </c>
      <c r="J1157" s="152"/>
      <c r="K1157" s="152" t="s">
        <v>17530</v>
      </c>
      <c r="L1157" s="151"/>
      <c r="M1157" s="275" t="s">
        <v>17524</v>
      </c>
      <c r="N1157" s="275"/>
      <c r="O1157" s="275" t="s">
        <v>17540</v>
      </c>
      <c r="P1157" s="275" t="s">
        <v>17532</v>
      </c>
      <c r="Q1157" s="302"/>
      <c r="R1157" s="302"/>
      <c r="S1157" s="302"/>
      <c r="T1157" s="302"/>
      <c r="U1157" s="302"/>
    </row>
    <row r="1158" spans="1:21" ht="13.5">
      <c r="A1158" s="610">
        <v>4574</v>
      </c>
      <c r="B1158" s="214" t="s">
        <v>17525</v>
      </c>
      <c r="C1158" s="151" t="s">
        <v>17526</v>
      </c>
      <c r="D1158" s="151" t="s">
        <v>17521</v>
      </c>
      <c r="E1158" s="275" t="s">
        <v>17533</v>
      </c>
      <c r="F1158" s="275" t="s">
        <v>17534</v>
      </c>
      <c r="G1158" s="275" t="s">
        <v>17535</v>
      </c>
      <c r="H1158" s="152">
        <v>26</v>
      </c>
      <c r="I1158" s="151" t="s">
        <v>17529</v>
      </c>
      <c r="J1158" s="152"/>
      <c r="K1158" s="152" t="s">
        <v>17530</v>
      </c>
      <c r="L1158" s="151"/>
      <c r="M1158" s="275" t="s">
        <v>17524</v>
      </c>
      <c r="N1158" s="275"/>
      <c r="O1158" s="275" t="s">
        <v>17536</v>
      </c>
      <c r="P1158" s="275" t="s">
        <v>17532</v>
      </c>
      <c r="Q1158" s="302"/>
      <c r="R1158" s="302"/>
      <c r="S1158" s="302"/>
      <c r="T1158" s="302"/>
      <c r="U1158" s="302"/>
    </row>
    <row r="1159" spans="1:21" ht="13.5">
      <c r="A1159" s="610">
        <v>4573</v>
      </c>
      <c r="B1159" s="214" t="s">
        <v>17525</v>
      </c>
      <c r="C1159" s="151" t="s">
        <v>17526</v>
      </c>
      <c r="D1159" s="151" t="s">
        <v>17521</v>
      </c>
      <c r="E1159" s="275" t="s">
        <v>17522</v>
      </c>
      <c r="F1159" s="275" t="s">
        <v>17527</v>
      </c>
      <c r="G1159" s="275" t="s">
        <v>17528</v>
      </c>
      <c r="H1159" s="152">
        <v>25</v>
      </c>
      <c r="I1159" s="151" t="s">
        <v>17529</v>
      </c>
      <c r="J1159" s="152"/>
      <c r="K1159" s="152" t="s">
        <v>17530</v>
      </c>
      <c r="L1159" s="151"/>
      <c r="M1159" s="275" t="s">
        <v>17524</v>
      </c>
      <c r="N1159" s="275"/>
      <c r="O1159" s="275" t="s">
        <v>17531</v>
      </c>
      <c r="P1159" s="275" t="s">
        <v>17532</v>
      </c>
      <c r="Q1159" s="302"/>
      <c r="R1159" s="302"/>
      <c r="S1159" s="302"/>
      <c r="T1159" s="302"/>
      <c r="U1159" s="302"/>
    </row>
    <row r="1160" spans="1:21" ht="13.5">
      <c r="A1160" s="610">
        <v>1738</v>
      </c>
      <c r="B1160" s="658"/>
      <c r="C1160" s="611" t="s">
        <v>11520</v>
      </c>
      <c r="D1160" s="611" t="s">
        <v>3952</v>
      </c>
      <c r="E1160" s="610" t="s">
        <v>3987</v>
      </c>
      <c r="F1160" s="610" t="s">
        <v>3988</v>
      </c>
      <c r="G1160" s="610" t="s">
        <v>17027</v>
      </c>
      <c r="H1160" s="630">
        <v>18</v>
      </c>
      <c r="I1160" s="611" t="s">
        <v>8845</v>
      </c>
      <c r="J1160" s="630"/>
      <c r="K1160" s="630" t="s">
        <v>1358</v>
      </c>
      <c r="L1160" s="611"/>
      <c r="M1160" s="610" t="s">
        <v>1349</v>
      </c>
      <c r="N1160" s="610"/>
      <c r="O1160" s="610" t="s">
        <v>3987</v>
      </c>
      <c r="P1160" s="610" t="s">
        <v>1835</v>
      </c>
      <c r="R1160" s="302"/>
      <c r="S1160" s="302"/>
      <c r="T1160" s="302"/>
      <c r="U1160" s="302"/>
    </row>
    <row r="1161" spans="1:21" ht="13.5">
      <c r="A1161" s="610">
        <v>1737</v>
      </c>
      <c r="B1161" s="658"/>
      <c r="C1161" s="611" t="s">
        <v>11520</v>
      </c>
      <c r="D1161" s="611" t="s">
        <v>3952</v>
      </c>
      <c r="E1161" s="610" t="s">
        <v>3985</v>
      </c>
      <c r="F1161" s="610" t="s">
        <v>3986</v>
      </c>
      <c r="G1161" s="610" t="s">
        <v>17026</v>
      </c>
      <c r="H1161" s="630">
        <v>17</v>
      </c>
      <c r="I1161" s="611" t="s">
        <v>8845</v>
      </c>
      <c r="J1161" s="630"/>
      <c r="K1161" s="630" t="s">
        <v>1358</v>
      </c>
      <c r="L1161" s="611"/>
      <c r="M1161" s="610" t="s">
        <v>1349</v>
      </c>
      <c r="N1161" s="610"/>
      <c r="O1161" s="610" t="s">
        <v>3985</v>
      </c>
      <c r="P1161" s="610" t="s">
        <v>1835</v>
      </c>
      <c r="R1161" s="302"/>
      <c r="S1161" s="302"/>
      <c r="T1161" s="302"/>
      <c r="U1161" s="302"/>
    </row>
    <row r="1162" spans="1:21" ht="13.5">
      <c r="A1162" s="610">
        <v>1736</v>
      </c>
      <c r="B1162" s="658"/>
      <c r="C1162" s="611" t="s">
        <v>11520</v>
      </c>
      <c r="D1162" s="611" t="s">
        <v>3952</v>
      </c>
      <c r="E1162" s="610" t="s">
        <v>3983</v>
      </c>
      <c r="F1162" s="610" t="s">
        <v>3984</v>
      </c>
      <c r="G1162" s="610" t="s">
        <v>17025</v>
      </c>
      <c r="H1162" s="630">
        <v>16</v>
      </c>
      <c r="I1162" s="611" t="s">
        <v>8845</v>
      </c>
      <c r="J1162" s="630"/>
      <c r="K1162" s="630" t="s">
        <v>1358</v>
      </c>
      <c r="L1162" s="611"/>
      <c r="M1162" s="610" t="s">
        <v>1349</v>
      </c>
      <c r="N1162" s="610"/>
      <c r="O1162" s="610" t="s">
        <v>3983</v>
      </c>
      <c r="P1162" s="610" t="s">
        <v>1835</v>
      </c>
      <c r="R1162" s="302"/>
      <c r="S1162" s="302"/>
      <c r="T1162" s="302"/>
      <c r="U1162" s="302"/>
    </row>
    <row r="1163" spans="1:21" ht="13.5">
      <c r="A1163" s="610">
        <v>1727</v>
      </c>
      <c r="B1163" s="658"/>
      <c r="C1163" s="611" t="s">
        <v>11520</v>
      </c>
      <c r="D1163" s="611" t="s">
        <v>3952</v>
      </c>
      <c r="E1163" s="610" t="s">
        <v>3965</v>
      </c>
      <c r="F1163" s="610" t="s">
        <v>3966</v>
      </c>
      <c r="G1163" s="610" t="s">
        <v>17016</v>
      </c>
      <c r="H1163" s="630">
        <v>7</v>
      </c>
      <c r="I1163" s="611" t="s">
        <v>8845</v>
      </c>
      <c r="J1163" s="630"/>
      <c r="K1163" s="630" t="s">
        <v>1358</v>
      </c>
      <c r="L1163" s="611"/>
      <c r="M1163" s="610" t="s">
        <v>1349</v>
      </c>
      <c r="N1163" s="610"/>
      <c r="O1163" s="610" t="s">
        <v>3965</v>
      </c>
      <c r="P1163" s="610" t="s">
        <v>1835</v>
      </c>
      <c r="R1163" s="302"/>
      <c r="S1163" s="302"/>
      <c r="T1163" s="302"/>
      <c r="U1163" s="302"/>
    </row>
    <row r="1164" spans="1:21" ht="13.5">
      <c r="A1164" s="610">
        <v>3960</v>
      </c>
      <c r="B1164" s="658" t="s">
        <v>684</v>
      </c>
      <c r="C1164" s="611" t="s">
        <v>13629</v>
      </c>
      <c r="D1164" s="610" t="s">
        <v>13806</v>
      </c>
      <c r="E1164" s="610" t="s">
        <v>13814</v>
      </c>
      <c r="F1164" s="610" t="s">
        <v>13767</v>
      </c>
      <c r="G1164" s="610" t="s">
        <v>17281</v>
      </c>
      <c r="H1164" s="630">
        <v>7</v>
      </c>
      <c r="I1164" s="611" t="s">
        <v>1347</v>
      </c>
      <c r="J1164" s="630">
        <v>100</v>
      </c>
      <c r="K1164" s="630" t="s">
        <v>1358</v>
      </c>
      <c r="L1164" s="611"/>
      <c r="M1164" s="610" t="s">
        <v>1349</v>
      </c>
      <c r="N1164" s="610"/>
      <c r="O1164" s="610"/>
      <c r="P1164" s="610" t="s">
        <v>1629</v>
      </c>
      <c r="R1164" s="302"/>
      <c r="S1164" s="302"/>
      <c r="T1164" s="302"/>
      <c r="U1164" s="302"/>
    </row>
    <row r="1165" spans="1:21" ht="13.5">
      <c r="A1165" s="610">
        <v>962</v>
      </c>
      <c r="B1165" s="658"/>
      <c r="C1165" s="611" t="s">
        <v>11520</v>
      </c>
      <c r="D1165" s="611" t="s">
        <v>2247</v>
      </c>
      <c r="E1165" s="610" t="s">
        <v>2334</v>
      </c>
      <c r="F1165" s="610" t="s">
        <v>2335</v>
      </c>
      <c r="G1165" s="610" t="s">
        <v>2336</v>
      </c>
      <c r="H1165" s="630">
        <v>29</v>
      </c>
      <c r="I1165" s="611" t="s">
        <v>1347</v>
      </c>
      <c r="J1165" s="630">
        <v>128</v>
      </c>
      <c r="K1165" s="630" t="s">
        <v>1358</v>
      </c>
      <c r="L1165" s="611"/>
      <c r="M1165" s="610" t="s">
        <v>1349</v>
      </c>
      <c r="N1165" s="610" t="s">
        <v>2334</v>
      </c>
      <c r="O1165" s="610" t="s">
        <v>2334</v>
      </c>
      <c r="P1165" s="610" t="s">
        <v>1705</v>
      </c>
      <c r="R1165" s="302"/>
      <c r="S1165" s="302"/>
      <c r="T1165" s="302"/>
      <c r="U1165" s="302"/>
    </row>
    <row r="1166" spans="1:21" ht="13.5">
      <c r="A1166" s="610">
        <v>2630</v>
      </c>
      <c r="B1166" s="759" t="s">
        <v>8426</v>
      </c>
      <c r="C1166" s="611" t="s">
        <v>11520</v>
      </c>
      <c r="D1166" s="660" t="s">
        <v>8427</v>
      </c>
      <c r="E1166" s="660" t="s">
        <v>8495</v>
      </c>
      <c r="F1166" s="660" t="s">
        <v>8496</v>
      </c>
      <c r="G1166" s="611" t="s">
        <v>8497</v>
      </c>
      <c r="H1166" s="661">
        <v>20</v>
      </c>
      <c r="I1166" s="660" t="s">
        <v>8430</v>
      </c>
      <c r="J1166" s="661">
        <v>150</v>
      </c>
      <c r="K1166" s="661" t="s">
        <v>8437</v>
      </c>
      <c r="L1166" s="660"/>
      <c r="M1166" s="660" t="s">
        <v>1349</v>
      </c>
      <c r="N1166" s="660"/>
      <c r="O1166" s="660" t="s">
        <v>8498</v>
      </c>
      <c r="P1166" s="660" t="s">
        <v>8433</v>
      </c>
      <c r="Q1166" s="760"/>
      <c r="R1166" s="320"/>
      <c r="S1166" s="320"/>
      <c r="T1166" s="320"/>
      <c r="U1166" s="320"/>
    </row>
    <row r="1167" spans="1:21" ht="13.5">
      <c r="A1167" s="610">
        <v>4465</v>
      </c>
      <c r="B1167" s="213" t="s">
        <v>15770</v>
      </c>
      <c r="C1167" s="40" t="s">
        <v>15771</v>
      </c>
      <c r="D1167" s="40" t="s">
        <v>15772</v>
      </c>
      <c r="E1167" s="878" t="s">
        <v>15799</v>
      </c>
      <c r="F1167" s="878" t="s">
        <v>15800</v>
      </c>
      <c r="G1167" s="610" t="s">
        <v>8497</v>
      </c>
      <c r="H1167" s="117">
        <v>90</v>
      </c>
      <c r="I1167" s="40" t="s">
        <v>15775</v>
      </c>
      <c r="J1167" s="117">
        <v>150</v>
      </c>
      <c r="K1167" s="117" t="s">
        <v>15779</v>
      </c>
      <c r="L1167" s="40"/>
      <c r="M1167" s="878" t="s">
        <v>1349</v>
      </c>
      <c r="N1167" s="878"/>
      <c r="O1167" s="878" t="s">
        <v>8498</v>
      </c>
      <c r="P1167" s="878" t="s">
        <v>15777</v>
      </c>
      <c r="Q1167" s="446"/>
      <c r="R1167" s="320"/>
      <c r="S1167" s="320"/>
      <c r="T1167" s="320"/>
      <c r="U1167" s="320"/>
    </row>
    <row r="1168" spans="1:21" ht="13.5">
      <c r="A1168" s="610">
        <v>1428</v>
      </c>
      <c r="B1168" s="658"/>
      <c r="C1168" s="611" t="s">
        <v>11521</v>
      </c>
      <c r="D1168" s="611" t="s">
        <v>3300</v>
      </c>
      <c r="E1168" s="610" t="s">
        <v>1185</v>
      </c>
      <c r="F1168" s="610" t="s">
        <v>3353</v>
      </c>
      <c r="G1168" s="610" t="s">
        <v>3354</v>
      </c>
      <c r="H1168" s="630">
        <v>32</v>
      </c>
      <c r="I1168" s="611" t="s">
        <v>1347</v>
      </c>
      <c r="J1168" s="630">
        <v>150</v>
      </c>
      <c r="K1168" s="630" t="s">
        <v>1358</v>
      </c>
      <c r="L1168" s="611"/>
      <c r="M1168" s="610" t="s">
        <v>1349</v>
      </c>
      <c r="N1168" s="610"/>
      <c r="O1168" s="610" t="s">
        <v>1187</v>
      </c>
      <c r="P1168" s="610" t="s">
        <v>2509</v>
      </c>
      <c r="R1168" s="302"/>
      <c r="S1168" s="302"/>
      <c r="T1168" s="302"/>
      <c r="U1168" s="302"/>
    </row>
    <row r="1169" spans="1:21" ht="13.5">
      <c r="A1169" s="610">
        <v>2828</v>
      </c>
      <c r="B1169" s="659"/>
      <c r="C1169" s="611" t="s">
        <v>11521</v>
      </c>
      <c r="D1169" s="660" t="s">
        <v>9356</v>
      </c>
      <c r="E1169" s="877" t="s">
        <v>1185</v>
      </c>
      <c r="F1169" s="877" t="s">
        <v>3353</v>
      </c>
      <c r="G1169" s="610" t="s">
        <v>3354</v>
      </c>
      <c r="H1169" s="661">
        <v>32</v>
      </c>
      <c r="I1169" s="660" t="s">
        <v>1347</v>
      </c>
      <c r="J1169" s="661">
        <v>150</v>
      </c>
      <c r="K1169" s="661" t="s">
        <v>1358</v>
      </c>
      <c r="L1169" s="660"/>
      <c r="M1169" s="877" t="s">
        <v>1349</v>
      </c>
      <c r="N1169" s="877"/>
      <c r="O1169" s="877" t="s">
        <v>1187</v>
      </c>
      <c r="P1169" s="877" t="s">
        <v>1929</v>
      </c>
      <c r="R1169" s="302"/>
      <c r="S1169" s="302"/>
      <c r="T1169" s="302"/>
      <c r="U1169" s="302"/>
    </row>
    <row r="1170" spans="1:21" ht="13.5">
      <c r="A1170" s="610">
        <v>4122</v>
      </c>
      <c r="B1170" s="326"/>
      <c r="C1170" s="77" t="s">
        <v>1344</v>
      </c>
      <c r="D1170" s="86" t="s">
        <v>14485</v>
      </c>
      <c r="E1170" s="77" t="s">
        <v>14548</v>
      </c>
      <c r="F1170" s="86" t="s">
        <v>14503</v>
      </c>
      <c r="G1170" s="653" t="s">
        <v>14504</v>
      </c>
      <c r="H1170" s="135">
        <v>5</v>
      </c>
      <c r="I1170" s="40" t="s">
        <v>1347</v>
      </c>
      <c r="J1170" s="135">
        <v>3000</v>
      </c>
      <c r="K1170" s="135" t="s">
        <v>1358</v>
      </c>
      <c r="L1170" s="77"/>
      <c r="M1170" s="86" t="s">
        <v>1349</v>
      </c>
      <c r="N1170" s="86"/>
      <c r="O1170" s="40" t="s">
        <v>14572</v>
      </c>
      <c r="P1170" s="77" t="s">
        <v>2869</v>
      </c>
      <c r="Q1170" s="324"/>
      <c r="R1170" s="320"/>
      <c r="S1170" s="320"/>
      <c r="T1170" s="320"/>
      <c r="U1170" s="320"/>
    </row>
    <row r="1171" spans="1:21" ht="13.5">
      <c r="A1171" s="610">
        <v>466</v>
      </c>
      <c r="B1171" s="658"/>
      <c r="C1171" s="611" t="s">
        <v>11520</v>
      </c>
      <c r="D1171" s="611" t="s">
        <v>6137</v>
      </c>
      <c r="E1171" s="610" t="s">
        <v>6166</v>
      </c>
      <c r="F1171" s="610" t="s">
        <v>6151</v>
      </c>
      <c r="G1171" s="610" t="s">
        <v>7669</v>
      </c>
      <c r="H1171" s="630">
        <v>18</v>
      </c>
      <c r="I1171" s="611" t="s">
        <v>1347</v>
      </c>
      <c r="J1171" s="630">
        <v>20</v>
      </c>
      <c r="K1171" s="630" t="s">
        <v>1358</v>
      </c>
      <c r="L1171" s="611"/>
      <c r="M1171" s="610" t="s">
        <v>1349</v>
      </c>
      <c r="N1171" s="610"/>
      <c r="O1171" s="610" t="s">
        <v>6211</v>
      </c>
      <c r="P1171" s="610" t="s">
        <v>1929</v>
      </c>
      <c r="R1171" s="302"/>
      <c r="S1171" s="302"/>
      <c r="T1171" s="302"/>
      <c r="U1171" s="302"/>
    </row>
    <row r="1172" spans="1:21" ht="13.5">
      <c r="A1172" s="610">
        <v>549</v>
      </c>
      <c r="B1172" s="659"/>
      <c r="C1172" s="611" t="s">
        <v>11520</v>
      </c>
      <c r="D1172" s="660" t="s">
        <v>2021</v>
      </c>
      <c r="E1172" s="877" t="s">
        <v>6166</v>
      </c>
      <c r="F1172" s="877" t="s">
        <v>6151</v>
      </c>
      <c r="G1172" s="610" t="s">
        <v>7669</v>
      </c>
      <c r="H1172" s="661">
        <v>23</v>
      </c>
      <c r="I1172" s="660" t="s">
        <v>1347</v>
      </c>
      <c r="J1172" s="661">
        <v>20</v>
      </c>
      <c r="K1172" s="661" t="s">
        <v>1358</v>
      </c>
      <c r="L1172" s="660"/>
      <c r="M1172" s="877" t="s">
        <v>1349</v>
      </c>
      <c r="N1172" s="877"/>
      <c r="O1172" s="877" t="s">
        <v>7670</v>
      </c>
      <c r="P1172" s="877" t="s">
        <v>1929</v>
      </c>
      <c r="Q1172" s="677"/>
      <c r="R1172" s="320"/>
      <c r="S1172" s="320"/>
      <c r="T1172" s="320"/>
      <c r="U1172" s="320"/>
    </row>
    <row r="1173" spans="1:21" ht="13.5">
      <c r="A1173" s="610">
        <v>2353</v>
      </c>
      <c r="B1173" s="658"/>
      <c r="C1173" s="611" t="s">
        <v>11520</v>
      </c>
      <c r="D1173" s="611" t="s">
        <v>2530</v>
      </c>
      <c r="E1173" s="610" t="s">
        <v>6166</v>
      </c>
      <c r="F1173" s="610" t="s">
        <v>6151</v>
      </c>
      <c r="G1173" s="610" t="s">
        <v>7669</v>
      </c>
      <c r="H1173" s="630">
        <v>43</v>
      </c>
      <c r="I1173" s="611" t="s">
        <v>1347</v>
      </c>
      <c r="J1173" s="630">
        <v>20</v>
      </c>
      <c r="K1173" s="630" t="s">
        <v>1358</v>
      </c>
      <c r="L1173" s="611"/>
      <c r="M1173" s="610" t="s">
        <v>1349</v>
      </c>
      <c r="N1173" s="610"/>
      <c r="O1173" s="610" t="s">
        <v>7670</v>
      </c>
      <c r="P1173" s="610" t="s">
        <v>1929</v>
      </c>
      <c r="R1173" s="302"/>
      <c r="S1173" s="302"/>
      <c r="T1173" s="302"/>
      <c r="U1173" s="302"/>
    </row>
    <row r="1174" spans="1:21" ht="13.5">
      <c r="A1174" s="610">
        <v>3047</v>
      </c>
      <c r="B1174" s="763" t="s">
        <v>684</v>
      </c>
      <c r="C1174" s="611" t="s">
        <v>11520</v>
      </c>
      <c r="D1174" s="77" t="s">
        <v>10058</v>
      </c>
      <c r="E1174" s="40" t="s">
        <v>10075</v>
      </c>
      <c r="F1174" s="40" t="s">
        <v>10076</v>
      </c>
      <c r="G1174" s="611" t="s">
        <v>10077</v>
      </c>
      <c r="H1174" s="117">
        <v>5</v>
      </c>
      <c r="I1174" s="40" t="s">
        <v>1347</v>
      </c>
      <c r="J1174" s="117">
        <v>1</v>
      </c>
      <c r="K1174" s="117" t="s">
        <v>1358</v>
      </c>
      <c r="L1174" s="611"/>
      <c r="M1174" s="40" t="s">
        <v>1349</v>
      </c>
      <c r="N1174" s="610"/>
      <c r="O1174" s="611" t="s">
        <v>10078</v>
      </c>
      <c r="P1174" s="610" t="s">
        <v>2136</v>
      </c>
      <c r="R1174" s="302"/>
      <c r="S1174" s="302"/>
      <c r="T1174" s="302"/>
      <c r="U1174" s="302"/>
    </row>
    <row r="1175" spans="1:21" ht="13.5">
      <c r="A1175" s="610">
        <v>3046</v>
      </c>
      <c r="B1175" s="763" t="s">
        <v>684</v>
      </c>
      <c r="C1175" s="611" t="s">
        <v>11520</v>
      </c>
      <c r="D1175" s="77" t="s">
        <v>10058</v>
      </c>
      <c r="E1175" s="40" t="s">
        <v>10071</v>
      </c>
      <c r="F1175" s="40" t="s">
        <v>10072</v>
      </c>
      <c r="G1175" s="611" t="s">
        <v>10073</v>
      </c>
      <c r="H1175" s="117">
        <v>4</v>
      </c>
      <c r="I1175" s="40" t="s">
        <v>1363</v>
      </c>
      <c r="J1175" s="117">
        <v>0</v>
      </c>
      <c r="K1175" s="117" t="s">
        <v>1358</v>
      </c>
      <c r="L1175" s="611"/>
      <c r="M1175" s="40" t="s">
        <v>1349</v>
      </c>
      <c r="N1175" s="610"/>
      <c r="O1175" s="611" t="s">
        <v>10074</v>
      </c>
      <c r="P1175" s="610" t="s">
        <v>2136</v>
      </c>
      <c r="R1175" s="302"/>
      <c r="S1175" s="302"/>
      <c r="T1175" s="302"/>
      <c r="U1175" s="302"/>
    </row>
    <row r="1176" spans="1:21" ht="13.5">
      <c r="A1176" s="610">
        <v>3190</v>
      </c>
      <c r="B1176" s="766" t="s">
        <v>10337</v>
      </c>
      <c r="C1176" s="611" t="s">
        <v>11520</v>
      </c>
      <c r="D1176" s="632" t="s">
        <v>10345</v>
      </c>
      <c r="E1176" s="632" t="s">
        <v>10472</v>
      </c>
      <c r="F1176" s="632" t="s">
        <v>10473</v>
      </c>
      <c r="G1176" s="632" t="s">
        <v>10474</v>
      </c>
      <c r="H1176" s="767">
        <v>3</v>
      </c>
      <c r="I1176" s="632" t="s">
        <v>1353</v>
      </c>
      <c r="J1176" s="767"/>
      <c r="K1176" s="767" t="s">
        <v>10402</v>
      </c>
      <c r="L1176" s="632"/>
      <c r="M1176" s="632" t="s">
        <v>10403</v>
      </c>
      <c r="N1176" s="632"/>
      <c r="O1176" s="632" t="s">
        <v>10475</v>
      </c>
      <c r="P1176" s="632" t="s">
        <v>10340</v>
      </c>
      <c r="Q1176" s="760"/>
      <c r="R1176" s="320"/>
      <c r="S1176" s="320"/>
      <c r="T1176" s="320"/>
      <c r="U1176" s="320"/>
    </row>
    <row r="1177" spans="1:21" ht="13.5">
      <c r="A1177" s="610">
        <v>3252</v>
      </c>
      <c r="B1177" s="770" t="s">
        <v>8897</v>
      </c>
      <c r="C1177" s="771" t="s">
        <v>11520</v>
      </c>
      <c r="D1177" s="768" t="s">
        <v>24549</v>
      </c>
      <c r="E1177" s="771" t="s">
        <v>10472</v>
      </c>
      <c r="F1177" s="771" t="s">
        <v>10473</v>
      </c>
      <c r="G1177" s="771" t="s">
        <v>10474</v>
      </c>
      <c r="H1177" s="772">
        <v>4</v>
      </c>
      <c r="I1177" s="771" t="s">
        <v>1353</v>
      </c>
      <c r="J1177" s="772"/>
      <c r="K1177" s="772" t="s">
        <v>8869</v>
      </c>
      <c r="L1177" s="771"/>
      <c r="M1177" s="771" t="s">
        <v>8913</v>
      </c>
      <c r="N1177" s="771"/>
      <c r="O1177" s="771" t="s">
        <v>10475</v>
      </c>
      <c r="P1177" s="771" t="s">
        <v>8934</v>
      </c>
      <c r="Q1177" s="773"/>
      <c r="R1177" s="320"/>
      <c r="S1177" s="320"/>
      <c r="T1177" s="320"/>
      <c r="U1177" s="320"/>
    </row>
    <row r="1178" spans="1:21" ht="13.5">
      <c r="A1178" s="610">
        <v>3392</v>
      </c>
      <c r="B1178" s="891" t="s">
        <v>10355</v>
      </c>
      <c r="C1178" s="611" t="s">
        <v>11520</v>
      </c>
      <c r="D1178" s="632" t="s">
        <v>10365</v>
      </c>
      <c r="E1178" s="632" t="s">
        <v>10472</v>
      </c>
      <c r="F1178" s="632" t="s">
        <v>10473</v>
      </c>
      <c r="G1178" s="632" t="s">
        <v>10474</v>
      </c>
      <c r="H1178" s="767">
        <v>3</v>
      </c>
      <c r="I1178" s="632" t="s">
        <v>1353</v>
      </c>
      <c r="J1178" s="767"/>
      <c r="K1178" s="767" t="s">
        <v>10751</v>
      </c>
      <c r="L1178" s="632"/>
      <c r="M1178" s="632" t="s">
        <v>10752</v>
      </c>
      <c r="N1178" s="632"/>
      <c r="O1178" s="632" t="s">
        <v>10758</v>
      </c>
      <c r="P1178" s="632" t="s">
        <v>10354</v>
      </c>
      <c r="Q1178" s="760"/>
      <c r="R1178" s="320"/>
      <c r="S1178" s="320"/>
      <c r="T1178" s="320"/>
      <c r="U1178" s="320"/>
    </row>
    <row r="1179" spans="1:21" ht="13.5">
      <c r="A1179" s="610">
        <v>6019</v>
      </c>
      <c r="B1179" s="855" t="s">
        <v>26061</v>
      </c>
      <c r="C1179" s="679" t="s">
        <v>11520</v>
      </c>
      <c r="D1179" s="679" t="s">
        <v>26136</v>
      </c>
      <c r="E1179" s="679" t="s">
        <v>10472</v>
      </c>
      <c r="F1179" s="679" t="s">
        <v>10473</v>
      </c>
      <c r="G1179" s="679" t="s">
        <v>10474</v>
      </c>
      <c r="H1179" s="681">
        <v>3</v>
      </c>
      <c r="I1179" s="679" t="s">
        <v>1353</v>
      </c>
      <c r="J1179" s="681"/>
      <c r="K1179" s="681" t="s">
        <v>5824</v>
      </c>
      <c r="L1179" s="679"/>
      <c r="M1179" s="679" t="s">
        <v>7093</v>
      </c>
      <c r="N1179" s="679"/>
      <c r="O1179" s="679" t="s">
        <v>10475</v>
      </c>
      <c r="P1179" s="679" t="s">
        <v>10340</v>
      </c>
      <c r="Q1179" s="682"/>
      <c r="R1179" s="856"/>
      <c r="S1179" s="856"/>
      <c r="T1179" s="856"/>
      <c r="U1179" s="856"/>
    </row>
    <row r="1180" spans="1:21" ht="13.5">
      <c r="A1180" s="610">
        <v>1677</v>
      </c>
      <c r="B1180" s="658"/>
      <c r="C1180" s="611" t="s">
        <v>11520</v>
      </c>
      <c r="D1180" s="611" t="s">
        <v>3871</v>
      </c>
      <c r="E1180" s="610" t="s">
        <v>3875</v>
      </c>
      <c r="F1180" s="610" t="s">
        <v>3876</v>
      </c>
      <c r="G1180" s="610" t="s">
        <v>3877</v>
      </c>
      <c r="H1180" s="630">
        <v>2</v>
      </c>
      <c r="I1180" s="611" t="s">
        <v>1353</v>
      </c>
      <c r="J1180" s="630"/>
      <c r="K1180" s="630" t="s">
        <v>1358</v>
      </c>
      <c r="L1180" s="611"/>
      <c r="M1180" s="610" t="s">
        <v>1349</v>
      </c>
      <c r="N1180" s="610"/>
      <c r="O1180" s="610" t="s">
        <v>3875</v>
      </c>
      <c r="P1180" s="610" t="s">
        <v>1835</v>
      </c>
      <c r="R1180" s="302"/>
      <c r="S1180" s="302"/>
      <c r="T1180" s="302"/>
      <c r="U1180" s="302"/>
    </row>
    <row r="1181" spans="1:21" ht="13.5">
      <c r="A1181" s="610">
        <v>4318</v>
      </c>
      <c r="B1181" s="326" t="s">
        <v>15471</v>
      </c>
      <c r="C1181" s="77" t="s">
        <v>1344</v>
      </c>
      <c r="D1181" s="86" t="s">
        <v>15472</v>
      </c>
      <c r="E1181" s="77" t="s">
        <v>3875</v>
      </c>
      <c r="F1181" s="86" t="s">
        <v>3876</v>
      </c>
      <c r="G1181" s="653" t="s">
        <v>3877</v>
      </c>
      <c r="H1181" s="135">
        <v>4</v>
      </c>
      <c r="I1181" s="77" t="s">
        <v>1353</v>
      </c>
      <c r="J1181" s="135"/>
      <c r="K1181" s="135" t="s">
        <v>1358</v>
      </c>
      <c r="L1181" s="77"/>
      <c r="M1181" s="86" t="s">
        <v>1349</v>
      </c>
      <c r="N1181" s="86"/>
      <c r="O1181" s="878" t="s">
        <v>3875</v>
      </c>
      <c r="P1181" s="77" t="s">
        <v>1705</v>
      </c>
      <c r="Q1181" s="324"/>
      <c r="R1181" s="320"/>
      <c r="S1181" s="320"/>
      <c r="T1181" s="320"/>
      <c r="U1181" s="320"/>
    </row>
    <row r="1182" spans="1:21" ht="13.5">
      <c r="A1182" s="610">
        <v>42</v>
      </c>
      <c r="B1182" s="658"/>
      <c r="C1182" s="611" t="s">
        <v>11520</v>
      </c>
      <c r="D1182" s="611" t="s">
        <v>1410</v>
      </c>
      <c r="E1182" s="610" t="s">
        <v>1436</v>
      </c>
      <c r="F1182" s="610" t="s">
        <v>1437</v>
      </c>
      <c r="G1182" s="610" t="s">
        <v>1438</v>
      </c>
      <c r="H1182" s="630">
        <v>7</v>
      </c>
      <c r="I1182" s="611" t="s">
        <v>1347</v>
      </c>
      <c r="J1182" s="630">
        <v>128</v>
      </c>
      <c r="K1182" s="630" t="s">
        <v>1348</v>
      </c>
      <c r="L1182" s="611" t="s">
        <v>1439</v>
      </c>
      <c r="M1182" s="610" t="s">
        <v>1440</v>
      </c>
      <c r="N1182" s="610" t="s">
        <v>1436</v>
      </c>
      <c r="O1182" s="610" t="s">
        <v>1436</v>
      </c>
      <c r="P1182" s="610" t="s">
        <v>1350</v>
      </c>
      <c r="R1182" s="302"/>
      <c r="S1182" s="302"/>
      <c r="T1182" s="302"/>
      <c r="U1182" s="302"/>
    </row>
    <row r="1183" spans="1:21" ht="13.5">
      <c r="A1183" s="610">
        <v>52</v>
      </c>
      <c r="B1183" s="658"/>
      <c r="C1183" s="611" t="s">
        <v>11521</v>
      </c>
      <c r="D1183" s="611" t="s">
        <v>1463</v>
      </c>
      <c r="E1183" s="610" t="s">
        <v>1470</v>
      </c>
      <c r="F1183" s="610" t="s">
        <v>1471</v>
      </c>
      <c r="G1183" s="610" t="s">
        <v>1472</v>
      </c>
      <c r="H1183" s="630">
        <v>3</v>
      </c>
      <c r="I1183" s="611" t="s">
        <v>1347</v>
      </c>
      <c r="J1183" s="630">
        <v>256</v>
      </c>
      <c r="K1183" s="630" t="s">
        <v>1358</v>
      </c>
      <c r="L1183" s="611"/>
      <c r="M1183" s="610" t="s">
        <v>1349</v>
      </c>
      <c r="N1183" s="610" t="s">
        <v>1470</v>
      </c>
      <c r="O1183" s="610" t="s">
        <v>1470</v>
      </c>
      <c r="P1183" s="610" t="s">
        <v>1350</v>
      </c>
      <c r="R1183" s="302"/>
      <c r="S1183" s="302"/>
      <c r="T1183" s="302"/>
      <c r="U1183" s="302"/>
    </row>
    <row r="1184" spans="1:21" ht="13.5">
      <c r="A1184" s="610">
        <v>927</v>
      </c>
      <c r="B1184" s="658"/>
      <c r="C1184" s="611" t="s">
        <v>11520</v>
      </c>
      <c r="D1184" s="611" t="s">
        <v>2235</v>
      </c>
      <c r="E1184" s="610" t="s">
        <v>1470</v>
      </c>
      <c r="F1184" s="610" t="s">
        <v>2236</v>
      </c>
      <c r="G1184" s="610" t="s">
        <v>1472</v>
      </c>
      <c r="H1184" s="630">
        <v>1</v>
      </c>
      <c r="I1184" s="611" t="s">
        <v>1347</v>
      </c>
      <c r="J1184" s="630">
        <v>256</v>
      </c>
      <c r="K1184" s="630" t="s">
        <v>1348</v>
      </c>
      <c r="L1184" s="611"/>
      <c r="M1184" s="610" t="s">
        <v>1349</v>
      </c>
      <c r="N1184" s="610" t="s">
        <v>1470</v>
      </c>
      <c r="O1184" s="610" t="s">
        <v>1470</v>
      </c>
      <c r="P1184" s="610" t="s">
        <v>1705</v>
      </c>
      <c r="R1184" s="302"/>
      <c r="S1184" s="302"/>
      <c r="T1184" s="302"/>
      <c r="U1184" s="302"/>
    </row>
    <row r="1185" spans="1:21" ht="13.5">
      <c r="A1185" s="610">
        <v>50</v>
      </c>
      <c r="B1185" s="658"/>
      <c r="C1185" s="611" t="s">
        <v>11521</v>
      </c>
      <c r="D1185" s="611" t="s">
        <v>1463</v>
      </c>
      <c r="E1185" s="610" t="s">
        <v>1464</v>
      </c>
      <c r="F1185" s="610" t="s">
        <v>1465</v>
      </c>
      <c r="G1185" s="610" t="s">
        <v>1466</v>
      </c>
      <c r="H1185" s="630">
        <v>1</v>
      </c>
      <c r="I1185" s="611" t="s">
        <v>1347</v>
      </c>
      <c r="J1185" s="630">
        <v>256</v>
      </c>
      <c r="K1185" s="630" t="s">
        <v>1358</v>
      </c>
      <c r="L1185" s="611" t="s">
        <v>1422</v>
      </c>
      <c r="M1185" s="610" t="s">
        <v>1423</v>
      </c>
      <c r="N1185" s="610" t="s">
        <v>1464</v>
      </c>
      <c r="O1185" s="610" t="s">
        <v>1464</v>
      </c>
      <c r="P1185" s="610" t="s">
        <v>1350</v>
      </c>
      <c r="R1185" s="302"/>
      <c r="S1185" s="302"/>
      <c r="T1185" s="302"/>
      <c r="U1185" s="302"/>
    </row>
    <row r="1186" spans="1:21" ht="13.5">
      <c r="A1186" s="610">
        <v>62</v>
      </c>
      <c r="B1186" s="658"/>
      <c r="C1186" s="611" t="s">
        <v>11521</v>
      </c>
      <c r="D1186" s="611" t="s">
        <v>1476</v>
      </c>
      <c r="E1186" s="610" t="s">
        <v>1509</v>
      </c>
      <c r="F1186" s="610" t="s">
        <v>1510</v>
      </c>
      <c r="G1186" s="610" t="s">
        <v>1511</v>
      </c>
      <c r="H1186" s="630">
        <v>9</v>
      </c>
      <c r="I1186" s="611" t="s">
        <v>1347</v>
      </c>
      <c r="J1186" s="630">
        <v>20</v>
      </c>
      <c r="K1186" s="630" t="s">
        <v>1358</v>
      </c>
      <c r="L1186" s="611"/>
      <c r="M1186" s="610" t="s">
        <v>1349</v>
      </c>
      <c r="N1186" s="610" t="s">
        <v>1509</v>
      </c>
      <c r="O1186" s="610" t="s">
        <v>1509</v>
      </c>
      <c r="P1186" s="610" t="s">
        <v>1350</v>
      </c>
      <c r="R1186" s="302"/>
      <c r="S1186" s="302"/>
      <c r="T1186" s="302"/>
      <c r="U1186" s="302"/>
    </row>
    <row r="1187" spans="1:21" ht="13.5">
      <c r="A1187" s="610">
        <v>148</v>
      </c>
      <c r="B1187" s="658"/>
      <c r="C1187" s="611" t="s">
        <v>11520</v>
      </c>
      <c r="D1187" s="611" t="s">
        <v>1686</v>
      </c>
      <c r="E1187" s="610" t="s">
        <v>1509</v>
      </c>
      <c r="F1187" s="610" t="s">
        <v>1510</v>
      </c>
      <c r="G1187" s="610" t="s">
        <v>1511</v>
      </c>
      <c r="H1187" s="630">
        <v>9</v>
      </c>
      <c r="I1187" s="611" t="s">
        <v>1347</v>
      </c>
      <c r="J1187" s="630">
        <v>20</v>
      </c>
      <c r="K1187" s="630" t="s">
        <v>1348</v>
      </c>
      <c r="L1187" s="611"/>
      <c r="M1187" s="610" t="s">
        <v>1349</v>
      </c>
      <c r="N1187" s="610" t="s">
        <v>1509</v>
      </c>
      <c r="O1187" s="610" t="s">
        <v>1509</v>
      </c>
      <c r="P1187" s="610" t="s">
        <v>1350</v>
      </c>
      <c r="R1187" s="302"/>
      <c r="S1187" s="302"/>
      <c r="T1187" s="302"/>
      <c r="U1187" s="302"/>
    </row>
    <row r="1188" spans="1:21" ht="13.5">
      <c r="A1188" s="610">
        <v>51</v>
      </c>
      <c r="B1188" s="658"/>
      <c r="C1188" s="611" t="s">
        <v>11521</v>
      </c>
      <c r="D1188" s="611" t="s">
        <v>1463</v>
      </c>
      <c r="E1188" s="610" t="s">
        <v>1467</v>
      </c>
      <c r="F1188" s="610" t="s">
        <v>1468</v>
      </c>
      <c r="G1188" s="610" t="s">
        <v>1469</v>
      </c>
      <c r="H1188" s="630">
        <v>2</v>
      </c>
      <c r="I1188" s="611" t="s">
        <v>1347</v>
      </c>
      <c r="J1188" s="630">
        <v>256</v>
      </c>
      <c r="K1188" s="630" t="s">
        <v>1358</v>
      </c>
      <c r="L1188" s="611"/>
      <c r="M1188" s="610" t="s">
        <v>1349</v>
      </c>
      <c r="N1188" s="610" t="s">
        <v>1467</v>
      </c>
      <c r="O1188" s="610" t="s">
        <v>1467</v>
      </c>
      <c r="P1188" s="610" t="s">
        <v>1350</v>
      </c>
      <c r="R1188" s="302"/>
      <c r="S1188" s="302"/>
      <c r="T1188" s="302"/>
      <c r="U1188" s="302"/>
    </row>
    <row r="1189" spans="1:21" ht="13.5">
      <c r="A1189" s="610">
        <v>55</v>
      </c>
      <c r="B1189" s="658"/>
      <c r="C1189" s="611" t="s">
        <v>11521</v>
      </c>
      <c r="D1189" s="611" t="s">
        <v>1476</v>
      </c>
      <c r="E1189" s="610" t="s">
        <v>1481</v>
      </c>
      <c r="F1189" s="610" t="s">
        <v>1482</v>
      </c>
      <c r="G1189" s="610" t="s">
        <v>1483</v>
      </c>
      <c r="H1189" s="630">
        <v>2</v>
      </c>
      <c r="I1189" s="611" t="s">
        <v>1347</v>
      </c>
      <c r="J1189" s="630">
        <v>256</v>
      </c>
      <c r="K1189" s="630" t="s">
        <v>1358</v>
      </c>
      <c r="L1189" s="611"/>
      <c r="M1189" s="610" t="s">
        <v>1349</v>
      </c>
      <c r="N1189" s="610" t="s">
        <v>1481</v>
      </c>
      <c r="O1189" s="610" t="s">
        <v>1481</v>
      </c>
      <c r="P1189" s="610" t="s">
        <v>1350</v>
      </c>
      <c r="R1189" s="302"/>
      <c r="S1189" s="302"/>
      <c r="T1189" s="302"/>
      <c r="U1189" s="302"/>
    </row>
    <row r="1190" spans="1:21" ht="13.5">
      <c r="A1190" s="610">
        <v>141</v>
      </c>
      <c r="B1190" s="658"/>
      <c r="C1190" s="611" t="s">
        <v>11520</v>
      </c>
      <c r="D1190" s="611" t="s">
        <v>1686</v>
      </c>
      <c r="E1190" s="610" t="s">
        <v>1481</v>
      </c>
      <c r="F1190" s="610" t="s">
        <v>1482</v>
      </c>
      <c r="G1190" s="610" t="s">
        <v>1483</v>
      </c>
      <c r="H1190" s="630">
        <v>2</v>
      </c>
      <c r="I1190" s="611" t="s">
        <v>1347</v>
      </c>
      <c r="J1190" s="630">
        <v>256</v>
      </c>
      <c r="K1190" s="630" t="s">
        <v>1358</v>
      </c>
      <c r="L1190" s="611"/>
      <c r="M1190" s="610" t="s">
        <v>1349</v>
      </c>
      <c r="N1190" s="610" t="s">
        <v>1687</v>
      </c>
      <c r="O1190" s="610" t="s">
        <v>1687</v>
      </c>
      <c r="P1190" s="610" t="s">
        <v>1350</v>
      </c>
      <c r="R1190" s="302"/>
      <c r="S1190" s="302"/>
      <c r="T1190" s="302"/>
      <c r="U1190" s="302"/>
    </row>
    <row r="1191" spans="1:21" ht="13.5">
      <c r="A1191" s="610">
        <v>36</v>
      </c>
      <c r="B1191" s="658"/>
      <c r="C1191" s="611" t="s">
        <v>11520</v>
      </c>
      <c r="D1191" s="611" t="s">
        <v>1410</v>
      </c>
      <c r="E1191" s="610" t="s">
        <v>1411</v>
      </c>
      <c r="F1191" s="610" t="s">
        <v>7072</v>
      </c>
      <c r="G1191" s="610" t="s">
        <v>16911</v>
      </c>
      <c r="H1191" s="630">
        <v>1</v>
      </c>
      <c r="I1191" s="611" t="s">
        <v>1347</v>
      </c>
      <c r="J1191" s="630">
        <v>256</v>
      </c>
      <c r="K1191" s="630" t="s">
        <v>1348</v>
      </c>
      <c r="L1191" s="611" t="s">
        <v>1392</v>
      </c>
      <c r="M1191" s="610" t="s">
        <v>1412</v>
      </c>
      <c r="N1191" s="610" t="s">
        <v>1413</v>
      </c>
      <c r="O1191" s="610" t="s">
        <v>1413</v>
      </c>
      <c r="P1191" s="610" t="s">
        <v>1350</v>
      </c>
      <c r="R1191" s="302"/>
      <c r="S1191" s="302"/>
      <c r="T1191" s="302"/>
      <c r="U1191" s="302"/>
    </row>
    <row r="1192" spans="1:21" ht="13.5">
      <c r="A1192" s="610">
        <v>38</v>
      </c>
      <c r="B1192" s="658"/>
      <c r="C1192" s="611" t="s">
        <v>11520</v>
      </c>
      <c r="D1192" s="611" t="s">
        <v>1410</v>
      </c>
      <c r="E1192" s="610" t="s">
        <v>1419</v>
      </c>
      <c r="F1192" s="610" t="s">
        <v>1420</v>
      </c>
      <c r="G1192" s="610" t="s">
        <v>1421</v>
      </c>
      <c r="H1192" s="630">
        <v>3</v>
      </c>
      <c r="I1192" s="611" t="s">
        <v>1347</v>
      </c>
      <c r="J1192" s="630">
        <v>128</v>
      </c>
      <c r="K1192" s="630" t="s">
        <v>1348</v>
      </c>
      <c r="L1192" s="611" t="s">
        <v>1422</v>
      </c>
      <c r="M1192" s="610" t="s">
        <v>1423</v>
      </c>
      <c r="N1192" s="610" t="s">
        <v>1419</v>
      </c>
      <c r="O1192" s="610" t="s">
        <v>1419</v>
      </c>
      <c r="P1192" s="610" t="s">
        <v>1350</v>
      </c>
      <c r="R1192" s="302"/>
      <c r="S1192" s="302"/>
      <c r="T1192" s="302"/>
      <c r="U1192" s="302"/>
    </row>
    <row r="1193" spans="1:21" ht="13.5">
      <c r="A1193" s="610">
        <v>54</v>
      </c>
      <c r="B1193" s="658"/>
      <c r="C1193" s="611" t="s">
        <v>11521</v>
      </c>
      <c r="D1193" s="611" t="s">
        <v>1476</v>
      </c>
      <c r="E1193" s="610" t="s">
        <v>1477</v>
      </c>
      <c r="F1193" s="610" t="s">
        <v>1478</v>
      </c>
      <c r="G1193" s="610" t="s">
        <v>1479</v>
      </c>
      <c r="H1193" s="630">
        <v>1</v>
      </c>
      <c r="I1193" s="611" t="s">
        <v>1347</v>
      </c>
      <c r="J1193" s="630">
        <v>256</v>
      </c>
      <c r="K1193" s="630" t="s">
        <v>1348</v>
      </c>
      <c r="L1193" s="611"/>
      <c r="M1193" s="610" t="s">
        <v>1480</v>
      </c>
      <c r="N1193" s="610" t="s">
        <v>1477</v>
      </c>
      <c r="O1193" s="610" t="s">
        <v>1477</v>
      </c>
      <c r="P1193" s="610" t="s">
        <v>1350</v>
      </c>
      <c r="R1193" s="302"/>
      <c r="S1193" s="302"/>
      <c r="T1193" s="302"/>
      <c r="U1193" s="302"/>
    </row>
    <row r="1194" spans="1:21" ht="13.5">
      <c r="A1194" s="610">
        <v>140</v>
      </c>
      <c r="B1194" s="658"/>
      <c r="C1194" s="611" t="s">
        <v>11520</v>
      </c>
      <c r="D1194" s="611" t="s">
        <v>1686</v>
      </c>
      <c r="E1194" s="610" t="s">
        <v>1477</v>
      </c>
      <c r="F1194" s="610" t="s">
        <v>1478</v>
      </c>
      <c r="G1194" s="610" t="s">
        <v>1479</v>
      </c>
      <c r="H1194" s="630">
        <v>1</v>
      </c>
      <c r="I1194" s="611" t="s">
        <v>1347</v>
      </c>
      <c r="J1194" s="630">
        <v>256</v>
      </c>
      <c r="K1194" s="630" t="s">
        <v>1348</v>
      </c>
      <c r="L1194" s="611"/>
      <c r="M1194" s="610" t="s">
        <v>1349</v>
      </c>
      <c r="N1194" s="610" t="s">
        <v>1477</v>
      </c>
      <c r="O1194" s="610" t="s">
        <v>1477</v>
      </c>
      <c r="P1194" s="610" t="s">
        <v>1350</v>
      </c>
      <c r="R1194" s="302"/>
      <c r="S1194" s="302"/>
      <c r="T1194" s="302"/>
      <c r="U1194" s="302"/>
    </row>
    <row r="1195" spans="1:21" ht="13.5">
      <c r="A1195" s="610">
        <v>1438</v>
      </c>
      <c r="B1195" s="658"/>
      <c r="C1195" s="611" t="s">
        <v>11521</v>
      </c>
      <c r="D1195" s="611" t="s">
        <v>3300</v>
      </c>
      <c r="E1195" s="610" t="s">
        <v>1181</v>
      </c>
      <c r="F1195" s="610" t="s">
        <v>3373</v>
      </c>
      <c r="G1195" s="610" t="s">
        <v>3374</v>
      </c>
      <c r="H1195" s="630">
        <v>42</v>
      </c>
      <c r="I1195" s="611" t="s">
        <v>8845</v>
      </c>
      <c r="J1195" s="630"/>
      <c r="K1195" s="630" t="s">
        <v>1358</v>
      </c>
      <c r="L1195" s="611"/>
      <c r="M1195" s="610" t="s">
        <v>1349</v>
      </c>
      <c r="N1195" s="610"/>
      <c r="O1195" s="610" t="s">
        <v>1183</v>
      </c>
      <c r="P1195" s="610" t="s">
        <v>2509</v>
      </c>
      <c r="R1195" s="302"/>
      <c r="S1195" s="302"/>
      <c r="T1195" s="302"/>
      <c r="U1195" s="302"/>
    </row>
    <row r="1196" spans="1:21" ht="13.5">
      <c r="A1196" s="610">
        <v>2838</v>
      </c>
      <c r="B1196" s="659"/>
      <c r="C1196" s="611" t="s">
        <v>11521</v>
      </c>
      <c r="D1196" s="660" t="s">
        <v>9356</v>
      </c>
      <c r="E1196" s="877" t="s">
        <v>1181</v>
      </c>
      <c r="F1196" s="877" t="s">
        <v>3373</v>
      </c>
      <c r="G1196" s="610" t="s">
        <v>3374</v>
      </c>
      <c r="H1196" s="661">
        <v>42</v>
      </c>
      <c r="I1196" s="660" t="s">
        <v>8845</v>
      </c>
      <c r="J1196" s="661"/>
      <c r="K1196" s="661" t="s">
        <v>1358</v>
      </c>
      <c r="L1196" s="660"/>
      <c r="M1196" s="877" t="s">
        <v>1349</v>
      </c>
      <c r="N1196" s="877"/>
      <c r="O1196" s="877" t="s">
        <v>1183</v>
      </c>
      <c r="P1196" s="877" t="s">
        <v>1929</v>
      </c>
      <c r="R1196" s="302"/>
      <c r="S1196" s="302"/>
      <c r="T1196" s="302"/>
      <c r="U1196" s="302"/>
    </row>
    <row r="1197" spans="1:21" ht="13.5">
      <c r="A1197" s="610">
        <v>5252</v>
      </c>
      <c r="B1197" s="898" t="s">
        <v>21340</v>
      </c>
      <c r="C1197" s="78" t="s">
        <v>1344</v>
      </c>
      <c r="D1197" s="335" t="s">
        <v>21347</v>
      </c>
      <c r="E1197" s="335" t="s">
        <v>23363</v>
      </c>
      <c r="F1197" s="335" t="s">
        <v>23364</v>
      </c>
      <c r="G1197" s="78" t="s">
        <v>23365</v>
      </c>
      <c r="H1197" s="137">
        <v>5</v>
      </c>
      <c r="I1197" s="78" t="s">
        <v>1347</v>
      </c>
      <c r="J1197" s="137">
        <v>128</v>
      </c>
      <c r="K1197" s="137" t="s">
        <v>1358</v>
      </c>
      <c r="L1197" s="335"/>
      <c r="M1197" s="335" t="s">
        <v>1349</v>
      </c>
      <c r="N1197" s="335"/>
      <c r="O1197" s="78" t="s">
        <v>23366</v>
      </c>
      <c r="P1197" s="78" t="s">
        <v>18562</v>
      </c>
      <c r="Q1197" s="302"/>
      <c r="R1197" s="302"/>
      <c r="S1197" s="302"/>
      <c r="T1197" s="302"/>
      <c r="U1197" s="302"/>
    </row>
    <row r="1198" spans="1:21" ht="13.5">
      <c r="A1198" s="610">
        <v>5251</v>
      </c>
      <c r="B1198" s="898" t="s">
        <v>21340</v>
      </c>
      <c r="C1198" s="78" t="s">
        <v>1344</v>
      </c>
      <c r="D1198" s="335" t="s">
        <v>21347</v>
      </c>
      <c r="E1198" s="335" t="s">
        <v>21415</v>
      </c>
      <c r="F1198" s="335" t="s">
        <v>21416</v>
      </c>
      <c r="G1198" s="78" t="s">
        <v>21417</v>
      </c>
      <c r="H1198" s="137">
        <v>4</v>
      </c>
      <c r="I1198" s="78" t="s">
        <v>1347</v>
      </c>
      <c r="J1198" s="137">
        <v>128</v>
      </c>
      <c r="K1198" s="137" t="s">
        <v>1358</v>
      </c>
      <c r="L1198" s="335"/>
      <c r="M1198" s="335" t="s">
        <v>1349</v>
      </c>
      <c r="N1198" s="335"/>
      <c r="O1198" s="78" t="s">
        <v>23362</v>
      </c>
      <c r="P1198" s="78" t="s">
        <v>18562</v>
      </c>
      <c r="Q1198" s="302"/>
      <c r="R1198" s="302"/>
      <c r="S1198" s="302"/>
      <c r="T1198" s="302"/>
      <c r="U1198" s="302"/>
    </row>
    <row r="1199" spans="1:21" ht="13.5">
      <c r="A1199" s="610">
        <v>4663</v>
      </c>
      <c r="B1199" s="638" t="s">
        <v>18284</v>
      </c>
      <c r="C1199" s="244" t="s">
        <v>18154</v>
      </c>
      <c r="D1199" s="604" t="s">
        <v>18338</v>
      </c>
      <c r="E1199" s="604" t="s">
        <v>18348</v>
      </c>
      <c r="F1199" s="604" t="s">
        <v>18349</v>
      </c>
      <c r="G1199" s="604" t="s">
        <v>18350</v>
      </c>
      <c r="H1199" s="245">
        <v>4</v>
      </c>
      <c r="I1199" s="244" t="s">
        <v>9945</v>
      </c>
      <c r="J1199" s="245">
        <v>128</v>
      </c>
      <c r="K1199" s="245" t="s">
        <v>1358</v>
      </c>
      <c r="L1199" s="244"/>
      <c r="M1199" s="244" t="s">
        <v>1349</v>
      </c>
      <c r="N1199" s="604"/>
      <c r="O1199" s="604" t="s">
        <v>18352</v>
      </c>
      <c r="P1199" s="604" t="s">
        <v>18047</v>
      </c>
      <c r="Q1199" s="341"/>
      <c r="R1199" s="320"/>
      <c r="S1199" s="320"/>
      <c r="T1199" s="320"/>
      <c r="U1199" s="320"/>
    </row>
    <row r="1200" spans="1:21" ht="13.5">
      <c r="A1200" s="610">
        <v>646</v>
      </c>
      <c r="B1200" s="695"/>
      <c r="C1200" s="611" t="s">
        <v>11520</v>
      </c>
      <c r="D1200" s="426" t="s">
        <v>6269</v>
      </c>
      <c r="E1200" s="426" t="s">
        <v>16266</v>
      </c>
      <c r="F1200" s="671" t="s">
        <v>6736</v>
      </c>
      <c r="G1200" s="671" t="s">
        <v>6495</v>
      </c>
      <c r="H1200" s="696">
        <v>1</v>
      </c>
      <c r="I1200" s="426" t="s">
        <v>1347</v>
      </c>
      <c r="J1200" s="696">
        <v>20</v>
      </c>
      <c r="K1200" s="696" t="s">
        <v>1348</v>
      </c>
      <c r="L1200" s="426" t="s">
        <v>6737</v>
      </c>
      <c r="M1200" s="671" t="s">
        <v>6738</v>
      </c>
      <c r="N1200" s="671" t="s">
        <v>2059</v>
      </c>
      <c r="O1200" s="671" t="s">
        <v>2059</v>
      </c>
      <c r="P1200" s="671" t="s">
        <v>1350</v>
      </c>
      <c r="Q1200" s="697"/>
      <c r="R1200" s="320"/>
      <c r="S1200" s="320"/>
      <c r="T1200" s="320"/>
      <c r="U1200" s="320"/>
    </row>
    <row r="1201" spans="1:21" ht="13.5">
      <c r="A1201" s="610">
        <v>759</v>
      </c>
      <c r="B1201" s="709"/>
      <c r="C1201" s="611" t="s">
        <v>11520</v>
      </c>
      <c r="D1201" s="710" t="s">
        <v>12019</v>
      </c>
      <c r="E1201" s="710" t="s">
        <v>8193</v>
      </c>
      <c r="F1201" s="711" t="s">
        <v>6494</v>
      </c>
      <c r="G1201" s="711" t="s">
        <v>6495</v>
      </c>
      <c r="H1201" s="712">
        <v>1</v>
      </c>
      <c r="I1201" s="710" t="s">
        <v>1347</v>
      </c>
      <c r="J1201" s="712">
        <v>30</v>
      </c>
      <c r="K1201" s="712" t="s">
        <v>1348</v>
      </c>
      <c r="L1201" s="710" t="s">
        <v>10807</v>
      </c>
      <c r="M1201" s="711" t="s">
        <v>10806</v>
      </c>
      <c r="N1201" s="711" t="s">
        <v>2087</v>
      </c>
      <c r="O1201" s="711" t="s">
        <v>2087</v>
      </c>
      <c r="P1201" s="711" t="s">
        <v>1350</v>
      </c>
      <c r="Q1201" s="713"/>
      <c r="R1201" s="320"/>
      <c r="S1201" s="320"/>
      <c r="T1201" s="320"/>
      <c r="U1201" s="320"/>
    </row>
    <row r="1202" spans="1:21" ht="13.5">
      <c r="A1202" s="610">
        <v>1835</v>
      </c>
      <c r="B1202" s="315" t="s">
        <v>7112</v>
      </c>
      <c r="C1202" s="611" t="s">
        <v>11521</v>
      </c>
      <c r="D1202" s="74" t="s">
        <v>7109</v>
      </c>
      <c r="E1202" s="610" t="s">
        <v>8193</v>
      </c>
      <c r="F1202" s="219" t="s">
        <v>7114</v>
      </c>
      <c r="G1202" s="219" t="s">
        <v>6495</v>
      </c>
      <c r="H1202" s="134">
        <v>1</v>
      </c>
      <c r="I1202" s="88" t="s">
        <v>1347</v>
      </c>
      <c r="J1202" s="134">
        <v>20</v>
      </c>
      <c r="K1202" s="134" t="s">
        <v>1358</v>
      </c>
      <c r="L1202" s="74"/>
      <c r="M1202" s="219" t="s">
        <v>1349</v>
      </c>
      <c r="N1202" s="219"/>
      <c r="O1202" s="219" t="s">
        <v>7116</v>
      </c>
      <c r="P1202" s="219" t="s">
        <v>1835</v>
      </c>
      <c r="Q1202" s="316"/>
      <c r="R1202" s="302"/>
      <c r="S1202" s="302"/>
      <c r="T1202" s="302"/>
      <c r="U1202" s="302"/>
    </row>
    <row r="1203" spans="1:21" ht="13.5">
      <c r="A1203" s="610">
        <v>5361</v>
      </c>
      <c r="B1203" s="898" t="s">
        <v>21340</v>
      </c>
      <c r="C1203" s="78" t="s">
        <v>1344</v>
      </c>
      <c r="D1203" s="335" t="s">
        <v>21350</v>
      </c>
      <c r="E1203" s="977" t="s">
        <v>21728</v>
      </c>
      <c r="F1203" s="335" t="s">
        <v>21729</v>
      </c>
      <c r="G1203" s="78" t="s">
        <v>21730</v>
      </c>
      <c r="H1203" s="137">
        <v>109</v>
      </c>
      <c r="I1203" s="78" t="s">
        <v>1347</v>
      </c>
      <c r="J1203" s="137">
        <v>512</v>
      </c>
      <c r="K1203" s="137" t="s">
        <v>1358</v>
      </c>
      <c r="L1203" s="335"/>
      <c r="M1203" s="335" t="s">
        <v>1349</v>
      </c>
      <c r="N1203" s="335"/>
      <c r="O1203" s="78" t="s">
        <v>23399</v>
      </c>
      <c r="P1203" s="78" t="s">
        <v>18562</v>
      </c>
      <c r="Q1203" s="302"/>
      <c r="R1203" s="302"/>
      <c r="S1203" s="302"/>
      <c r="T1203" s="302"/>
      <c r="U1203" s="302"/>
    </row>
    <row r="1204" spans="1:21" ht="13.5">
      <c r="A1204" s="610">
        <v>5366</v>
      </c>
      <c r="B1204" s="898" t="s">
        <v>21340</v>
      </c>
      <c r="C1204" s="78" t="s">
        <v>1344</v>
      </c>
      <c r="D1204" s="335" t="s">
        <v>21350</v>
      </c>
      <c r="E1204" s="335" t="s">
        <v>21743</v>
      </c>
      <c r="F1204" s="335" t="s">
        <v>21744</v>
      </c>
      <c r="G1204" s="78" t="s">
        <v>21745</v>
      </c>
      <c r="H1204" s="137">
        <v>114</v>
      </c>
      <c r="I1204" s="78" t="s">
        <v>1347</v>
      </c>
      <c r="J1204" s="137">
        <v>512</v>
      </c>
      <c r="K1204" s="137" t="s">
        <v>1358</v>
      </c>
      <c r="L1204" s="335"/>
      <c r="M1204" s="335" t="s">
        <v>1349</v>
      </c>
      <c r="N1204" s="335"/>
      <c r="O1204" s="78" t="s">
        <v>23404</v>
      </c>
      <c r="P1204" s="78" t="s">
        <v>18562</v>
      </c>
      <c r="Q1204" s="302"/>
      <c r="R1204" s="302"/>
      <c r="S1204" s="302"/>
      <c r="T1204" s="302"/>
      <c r="U1204" s="302"/>
    </row>
    <row r="1205" spans="1:21" ht="13.5">
      <c r="A1205" s="610">
        <v>5360</v>
      </c>
      <c r="B1205" s="898" t="s">
        <v>21340</v>
      </c>
      <c r="C1205" s="78" t="s">
        <v>1344</v>
      </c>
      <c r="D1205" s="335" t="s">
        <v>21350</v>
      </c>
      <c r="E1205" s="977" t="s">
        <v>21725</v>
      </c>
      <c r="F1205" s="335" t="s">
        <v>21726</v>
      </c>
      <c r="G1205" s="78" t="s">
        <v>21727</v>
      </c>
      <c r="H1205" s="137">
        <v>108</v>
      </c>
      <c r="I1205" s="78" t="s">
        <v>1347</v>
      </c>
      <c r="J1205" s="137">
        <v>512</v>
      </c>
      <c r="K1205" s="137" t="s">
        <v>1358</v>
      </c>
      <c r="L1205" s="335"/>
      <c r="M1205" s="335" t="s">
        <v>1349</v>
      </c>
      <c r="N1205" s="335"/>
      <c r="O1205" s="78" t="s">
        <v>23398</v>
      </c>
      <c r="P1205" s="78" t="s">
        <v>18562</v>
      </c>
      <c r="Q1205" s="302"/>
      <c r="R1205" s="302"/>
      <c r="S1205" s="302"/>
      <c r="T1205" s="302"/>
      <c r="U1205" s="302"/>
    </row>
    <row r="1206" spans="1:21" ht="13.5">
      <c r="A1206" s="610">
        <v>5359</v>
      </c>
      <c r="B1206" s="898" t="s">
        <v>21340</v>
      </c>
      <c r="C1206" s="78" t="s">
        <v>1344</v>
      </c>
      <c r="D1206" s="335" t="s">
        <v>21350</v>
      </c>
      <c r="E1206" s="977" t="s">
        <v>21722</v>
      </c>
      <c r="F1206" s="335" t="s">
        <v>21723</v>
      </c>
      <c r="G1206" s="78" t="s">
        <v>21724</v>
      </c>
      <c r="H1206" s="137">
        <v>107</v>
      </c>
      <c r="I1206" s="78" t="s">
        <v>1347</v>
      </c>
      <c r="J1206" s="137">
        <v>512</v>
      </c>
      <c r="K1206" s="137" t="s">
        <v>1358</v>
      </c>
      <c r="L1206" s="335"/>
      <c r="M1206" s="335" t="s">
        <v>1349</v>
      </c>
      <c r="N1206" s="335"/>
      <c r="O1206" s="78" t="s">
        <v>23397</v>
      </c>
      <c r="P1206" s="78" t="s">
        <v>18562</v>
      </c>
      <c r="Q1206" s="302"/>
      <c r="R1206" s="302"/>
      <c r="S1206" s="302"/>
      <c r="T1206" s="302"/>
      <c r="U1206" s="302"/>
    </row>
    <row r="1207" spans="1:21" ht="13.5">
      <c r="A1207" s="610">
        <v>5364</v>
      </c>
      <c r="B1207" s="898" t="s">
        <v>21340</v>
      </c>
      <c r="C1207" s="78" t="s">
        <v>1344</v>
      </c>
      <c r="D1207" s="335" t="s">
        <v>21350</v>
      </c>
      <c r="E1207" s="977" t="s">
        <v>21737</v>
      </c>
      <c r="F1207" s="335" t="s">
        <v>21738</v>
      </c>
      <c r="G1207" s="78" t="s">
        <v>21739</v>
      </c>
      <c r="H1207" s="137">
        <v>112</v>
      </c>
      <c r="I1207" s="78" t="s">
        <v>1347</v>
      </c>
      <c r="J1207" s="137">
        <v>512</v>
      </c>
      <c r="K1207" s="137" t="s">
        <v>1358</v>
      </c>
      <c r="L1207" s="335"/>
      <c r="M1207" s="335" t="s">
        <v>1349</v>
      </c>
      <c r="N1207" s="335"/>
      <c r="O1207" s="78" t="s">
        <v>23402</v>
      </c>
      <c r="P1207" s="78" t="s">
        <v>18562</v>
      </c>
      <c r="Q1207" s="302"/>
      <c r="R1207" s="302"/>
      <c r="S1207" s="302"/>
      <c r="T1207" s="302"/>
      <c r="U1207" s="302"/>
    </row>
    <row r="1208" spans="1:21" ht="13.5">
      <c r="A1208" s="610">
        <v>5362</v>
      </c>
      <c r="B1208" s="898" t="s">
        <v>21340</v>
      </c>
      <c r="C1208" s="78" t="s">
        <v>1344</v>
      </c>
      <c r="D1208" s="335" t="s">
        <v>21350</v>
      </c>
      <c r="E1208" s="977" t="s">
        <v>21731</v>
      </c>
      <c r="F1208" s="335" t="s">
        <v>21732</v>
      </c>
      <c r="G1208" s="78" t="s">
        <v>21733</v>
      </c>
      <c r="H1208" s="137">
        <v>110</v>
      </c>
      <c r="I1208" s="78" t="s">
        <v>1347</v>
      </c>
      <c r="J1208" s="137">
        <v>512</v>
      </c>
      <c r="K1208" s="137" t="s">
        <v>1358</v>
      </c>
      <c r="L1208" s="335"/>
      <c r="M1208" s="335" t="s">
        <v>1349</v>
      </c>
      <c r="N1208" s="335"/>
      <c r="O1208" s="78" t="s">
        <v>23400</v>
      </c>
      <c r="P1208" s="78" t="s">
        <v>18562</v>
      </c>
      <c r="Q1208" s="302"/>
      <c r="R1208" s="302"/>
      <c r="S1208" s="302"/>
      <c r="T1208" s="302"/>
      <c r="U1208" s="302"/>
    </row>
    <row r="1209" spans="1:21" ht="13.5">
      <c r="A1209" s="610">
        <v>5363</v>
      </c>
      <c r="B1209" s="898" t="s">
        <v>21340</v>
      </c>
      <c r="C1209" s="78" t="s">
        <v>1344</v>
      </c>
      <c r="D1209" s="335" t="s">
        <v>21350</v>
      </c>
      <c r="E1209" s="977" t="s">
        <v>21734</v>
      </c>
      <c r="F1209" s="335" t="s">
        <v>21735</v>
      </c>
      <c r="G1209" s="78" t="s">
        <v>21736</v>
      </c>
      <c r="H1209" s="137">
        <v>111</v>
      </c>
      <c r="I1209" s="78" t="s">
        <v>1347</v>
      </c>
      <c r="J1209" s="137">
        <v>512</v>
      </c>
      <c r="K1209" s="137" t="s">
        <v>1358</v>
      </c>
      <c r="L1209" s="335"/>
      <c r="M1209" s="335" t="s">
        <v>1349</v>
      </c>
      <c r="N1209" s="335"/>
      <c r="O1209" s="78" t="s">
        <v>23401</v>
      </c>
      <c r="P1209" s="78" t="s">
        <v>18562</v>
      </c>
      <c r="Q1209" s="302"/>
      <c r="R1209" s="302"/>
      <c r="S1209" s="302"/>
      <c r="T1209" s="302"/>
      <c r="U1209" s="302"/>
    </row>
    <row r="1210" spans="1:21" ht="13.5">
      <c r="A1210" s="610">
        <v>5358</v>
      </c>
      <c r="B1210" s="898" t="s">
        <v>21340</v>
      </c>
      <c r="C1210" s="78" t="s">
        <v>1344</v>
      </c>
      <c r="D1210" s="335" t="s">
        <v>21350</v>
      </c>
      <c r="E1210" s="977" t="s">
        <v>21719</v>
      </c>
      <c r="F1210" s="335" t="s">
        <v>21720</v>
      </c>
      <c r="G1210" s="78" t="s">
        <v>21721</v>
      </c>
      <c r="H1210" s="137">
        <v>106</v>
      </c>
      <c r="I1210" s="78" t="s">
        <v>1347</v>
      </c>
      <c r="J1210" s="137">
        <v>512</v>
      </c>
      <c r="K1210" s="137" t="s">
        <v>1358</v>
      </c>
      <c r="L1210" s="335"/>
      <c r="M1210" s="335" t="s">
        <v>1349</v>
      </c>
      <c r="N1210" s="335"/>
      <c r="O1210" s="78" t="s">
        <v>23396</v>
      </c>
      <c r="P1210" s="78" t="s">
        <v>18562</v>
      </c>
      <c r="Q1210" s="302"/>
      <c r="R1210" s="302"/>
      <c r="S1210" s="302"/>
      <c r="T1210" s="302"/>
      <c r="U1210" s="302"/>
    </row>
    <row r="1211" spans="1:21" ht="13.5">
      <c r="A1211" s="610">
        <v>647</v>
      </c>
      <c r="B1211" s="695"/>
      <c r="C1211" s="611" t="s">
        <v>12933</v>
      </c>
      <c r="D1211" s="426" t="s">
        <v>12937</v>
      </c>
      <c r="E1211" s="426" t="s">
        <v>8194</v>
      </c>
      <c r="F1211" s="671" t="s">
        <v>12938</v>
      </c>
      <c r="G1211" s="671" t="s">
        <v>6922</v>
      </c>
      <c r="H1211" s="696">
        <v>2</v>
      </c>
      <c r="I1211" s="426" t="s">
        <v>1347</v>
      </c>
      <c r="J1211" s="696">
        <v>128</v>
      </c>
      <c r="K1211" s="696" t="s">
        <v>7795</v>
      </c>
      <c r="L1211" s="426"/>
      <c r="M1211" s="671" t="s">
        <v>12939</v>
      </c>
      <c r="N1211" s="671" t="s">
        <v>2059</v>
      </c>
      <c r="O1211" s="671" t="s">
        <v>2059</v>
      </c>
      <c r="P1211" s="671" t="s">
        <v>1350</v>
      </c>
      <c r="Q1211" s="697"/>
      <c r="R1211" s="320"/>
      <c r="S1211" s="320"/>
      <c r="T1211" s="320"/>
      <c r="U1211" s="320"/>
    </row>
    <row r="1212" spans="1:21" ht="13.5">
      <c r="A1212" s="610">
        <v>648</v>
      </c>
      <c r="B1212" s="695"/>
      <c r="C1212" s="611" t="s">
        <v>12933</v>
      </c>
      <c r="D1212" s="426" t="s">
        <v>12937</v>
      </c>
      <c r="E1212" s="426" t="s">
        <v>8195</v>
      </c>
      <c r="F1212" s="671" t="s">
        <v>12940</v>
      </c>
      <c r="G1212" s="671" t="s">
        <v>16971</v>
      </c>
      <c r="H1212" s="696">
        <v>3</v>
      </c>
      <c r="I1212" s="426" t="s">
        <v>1347</v>
      </c>
      <c r="J1212" s="696">
        <v>128</v>
      </c>
      <c r="K1212" s="696" t="s">
        <v>7795</v>
      </c>
      <c r="L1212" s="426"/>
      <c r="M1212" s="671" t="s">
        <v>12939</v>
      </c>
      <c r="N1212" s="671" t="s">
        <v>2059</v>
      </c>
      <c r="O1212" s="671" t="s">
        <v>2059</v>
      </c>
      <c r="P1212" s="671" t="s">
        <v>1350</v>
      </c>
      <c r="Q1212" s="697"/>
      <c r="R1212" s="320"/>
      <c r="S1212" s="320"/>
      <c r="T1212" s="320"/>
      <c r="U1212" s="320"/>
    </row>
    <row r="1213" spans="1:21" ht="13.5">
      <c r="A1213" s="610">
        <v>649</v>
      </c>
      <c r="B1213" s="695"/>
      <c r="C1213" s="611" t="s">
        <v>12933</v>
      </c>
      <c r="D1213" s="426" t="s">
        <v>12937</v>
      </c>
      <c r="E1213" s="426" t="s">
        <v>8196</v>
      </c>
      <c r="F1213" s="671" t="s">
        <v>12941</v>
      </c>
      <c r="G1213" s="671" t="s">
        <v>16972</v>
      </c>
      <c r="H1213" s="696">
        <v>4</v>
      </c>
      <c r="I1213" s="426" t="s">
        <v>1347</v>
      </c>
      <c r="J1213" s="696">
        <v>128</v>
      </c>
      <c r="K1213" s="696" t="s">
        <v>7795</v>
      </c>
      <c r="L1213" s="426"/>
      <c r="M1213" s="671" t="s">
        <v>12939</v>
      </c>
      <c r="N1213" s="671" t="s">
        <v>2059</v>
      </c>
      <c r="O1213" s="671" t="s">
        <v>2059</v>
      </c>
      <c r="P1213" s="671" t="s">
        <v>1350</v>
      </c>
      <c r="Q1213" s="697"/>
      <c r="R1213" s="320"/>
      <c r="S1213" s="320"/>
      <c r="T1213" s="320"/>
      <c r="U1213" s="320"/>
    </row>
    <row r="1214" spans="1:21" ht="13.5">
      <c r="A1214" s="610">
        <v>1182</v>
      </c>
      <c r="B1214" s="658"/>
      <c r="C1214" s="611" t="s">
        <v>11520</v>
      </c>
      <c r="D1214" s="611" t="s">
        <v>2710</v>
      </c>
      <c r="E1214" s="610" t="s">
        <v>2711</v>
      </c>
      <c r="F1214" s="610" t="s">
        <v>2712</v>
      </c>
      <c r="G1214" s="610" t="s">
        <v>2713</v>
      </c>
      <c r="H1214" s="630">
        <v>3</v>
      </c>
      <c r="I1214" s="611" t="s">
        <v>1347</v>
      </c>
      <c r="J1214" s="630">
        <v>100</v>
      </c>
      <c r="K1214" s="630" t="s">
        <v>1358</v>
      </c>
      <c r="L1214" s="611"/>
      <c r="M1214" s="610" t="s">
        <v>1349</v>
      </c>
      <c r="N1214" s="610"/>
      <c r="O1214" s="610" t="s">
        <v>2711</v>
      </c>
      <c r="P1214" s="610" t="s">
        <v>1629</v>
      </c>
      <c r="R1214" s="302"/>
      <c r="S1214" s="302"/>
      <c r="T1214" s="302"/>
      <c r="U1214" s="302"/>
    </row>
    <row r="1215" spans="1:21" ht="13.5">
      <c r="A1215" s="610">
        <v>1189</v>
      </c>
      <c r="B1215" s="658"/>
      <c r="C1215" s="611" t="s">
        <v>11520</v>
      </c>
      <c r="D1215" s="611" t="s">
        <v>2723</v>
      </c>
      <c r="E1215" s="610" t="s">
        <v>2711</v>
      </c>
      <c r="F1215" s="610" t="s">
        <v>2712</v>
      </c>
      <c r="G1215" s="610" t="s">
        <v>2713</v>
      </c>
      <c r="H1215" s="630">
        <v>3</v>
      </c>
      <c r="I1215" s="611" t="s">
        <v>1347</v>
      </c>
      <c r="J1215" s="630">
        <v>100</v>
      </c>
      <c r="K1215" s="630" t="s">
        <v>1358</v>
      </c>
      <c r="L1215" s="611"/>
      <c r="M1215" s="610" t="s">
        <v>1349</v>
      </c>
      <c r="N1215" s="610"/>
      <c r="O1215" s="610" t="s">
        <v>2711</v>
      </c>
      <c r="P1215" s="610" t="s">
        <v>1629</v>
      </c>
      <c r="R1215" s="302"/>
      <c r="S1215" s="302"/>
      <c r="T1215" s="302"/>
      <c r="U1215" s="302"/>
    </row>
    <row r="1216" spans="1:21" ht="13.5">
      <c r="A1216" s="610">
        <v>650</v>
      </c>
      <c r="B1216" s="695"/>
      <c r="C1216" s="611" t="s">
        <v>12933</v>
      </c>
      <c r="D1216" s="426" t="s">
        <v>12937</v>
      </c>
      <c r="E1216" s="426" t="s">
        <v>12932</v>
      </c>
      <c r="F1216" s="671" t="s">
        <v>12942</v>
      </c>
      <c r="G1216" s="671" t="s">
        <v>16973</v>
      </c>
      <c r="H1216" s="696">
        <v>5</v>
      </c>
      <c r="I1216" s="426" t="s">
        <v>1347</v>
      </c>
      <c r="J1216" s="696">
        <v>20</v>
      </c>
      <c r="K1216" s="696" t="s">
        <v>1358</v>
      </c>
      <c r="L1216" s="426" t="s">
        <v>12943</v>
      </c>
      <c r="M1216" s="671" t="s">
        <v>12944</v>
      </c>
      <c r="N1216" s="671" t="s">
        <v>2059</v>
      </c>
      <c r="O1216" s="671" t="s">
        <v>2059</v>
      </c>
      <c r="P1216" s="671" t="s">
        <v>5780</v>
      </c>
      <c r="Q1216" s="697"/>
      <c r="R1216" s="320"/>
      <c r="S1216" s="320"/>
      <c r="T1216" s="320"/>
      <c r="U1216" s="320"/>
    </row>
    <row r="1217" spans="1:21" ht="13.5">
      <c r="A1217" s="610">
        <v>3815</v>
      </c>
      <c r="B1217" s="658"/>
      <c r="C1217" s="660" t="s">
        <v>1375</v>
      </c>
      <c r="D1217" s="877" t="s">
        <v>13101</v>
      </c>
      <c r="E1217" s="660" t="s">
        <v>12932</v>
      </c>
      <c r="F1217" s="877" t="s">
        <v>12942</v>
      </c>
      <c r="G1217" s="610" t="s">
        <v>16973</v>
      </c>
      <c r="H1217" s="661">
        <v>1</v>
      </c>
      <c r="I1217" s="660" t="s">
        <v>1347</v>
      </c>
      <c r="J1217" s="661">
        <v>20</v>
      </c>
      <c r="K1217" s="661" t="s">
        <v>1348</v>
      </c>
      <c r="L1217" s="660" t="s">
        <v>12363</v>
      </c>
      <c r="M1217" s="877" t="s">
        <v>13830</v>
      </c>
      <c r="N1217" s="877"/>
      <c r="O1217" s="877"/>
      <c r="P1217" s="877" t="s">
        <v>5780</v>
      </c>
      <c r="R1217" s="302"/>
      <c r="S1217" s="302"/>
      <c r="T1217" s="302"/>
      <c r="U1217" s="302"/>
    </row>
    <row r="1218" spans="1:21" ht="13.5">
      <c r="A1218" s="610">
        <v>664</v>
      </c>
      <c r="B1218" s="709"/>
      <c r="C1218" s="611" t="s">
        <v>11520</v>
      </c>
      <c r="D1218" s="710" t="s">
        <v>2063</v>
      </c>
      <c r="E1218" s="710" t="s">
        <v>8198</v>
      </c>
      <c r="F1218" s="711" t="s">
        <v>9933</v>
      </c>
      <c r="G1218" s="711" t="s">
        <v>16980</v>
      </c>
      <c r="H1218" s="712">
        <v>7</v>
      </c>
      <c r="I1218" s="710" t="s">
        <v>2462</v>
      </c>
      <c r="J1218" s="712">
        <v>4000</v>
      </c>
      <c r="K1218" s="712" t="s">
        <v>1348</v>
      </c>
      <c r="L1218" s="710" t="s">
        <v>1392</v>
      </c>
      <c r="M1218" s="711" t="s">
        <v>1349</v>
      </c>
      <c r="N1218" s="710" t="s">
        <v>7313</v>
      </c>
      <c r="O1218" s="710" t="s">
        <v>7313</v>
      </c>
      <c r="P1218" s="711" t="s">
        <v>1350</v>
      </c>
      <c r="Q1218" s="713"/>
      <c r="R1218" s="320"/>
      <c r="S1218" s="320"/>
      <c r="T1218" s="320"/>
      <c r="U1218" s="320"/>
    </row>
    <row r="1219" spans="1:21" ht="13.5">
      <c r="A1219" s="610">
        <v>714</v>
      </c>
      <c r="B1219" s="695"/>
      <c r="C1219" s="611" t="s">
        <v>11520</v>
      </c>
      <c r="D1219" s="426" t="s">
        <v>6489</v>
      </c>
      <c r="E1219" s="426" t="s">
        <v>14215</v>
      </c>
      <c r="F1219" s="671" t="s">
        <v>7314</v>
      </c>
      <c r="G1219" s="671" t="s">
        <v>16980</v>
      </c>
      <c r="H1219" s="696">
        <v>22</v>
      </c>
      <c r="I1219" s="426" t="s">
        <v>14222</v>
      </c>
      <c r="J1219" s="696">
        <v>4000</v>
      </c>
      <c r="K1219" s="696" t="s">
        <v>1348</v>
      </c>
      <c r="L1219" s="426" t="s">
        <v>7305</v>
      </c>
      <c r="M1219" s="671" t="s">
        <v>1349</v>
      </c>
      <c r="N1219" s="671" t="s">
        <v>2076</v>
      </c>
      <c r="O1219" s="671" t="s">
        <v>2076</v>
      </c>
      <c r="P1219" s="671" t="s">
        <v>1350</v>
      </c>
      <c r="Q1219" s="697"/>
      <c r="R1219" s="320"/>
      <c r="S1219" s="320"/>
      <c r="T1219" s="320"/>
      <c r="U1219" s="320"/>
    </row>
    <row r="1220" spans="1:21" ht="13.5">
      <c r="A1220" s="610">
        <v>5365</v>
      </c>
      <c r="B1220" s="898" t="s">
        <v>21340</v>
      </c>
      <c r="C1220" s="78" t="s">
        <v>1344</v>
      </c>
      <c r="D1220" s="335" t="s">
        <v>21350</v>
      </c>
      <c r="E1220" s="977" t="s">
        <v>21740</v>
      </c>
      <c r="F1220" s="335" t="s">
        <v>21741</v>
      </c>
      <c r="G1220" s="78" t="s">
        <v>21742</v>
      </c>
      <c r="H1220" s="137">
        <v>113</v>
      </c>
      <c r="I1220" s="78" t="s">
        <v>1347</v>
      </c>
      <c r="J1220" s="137">
        <v>512</v>
      </c>
      <c r="K1220" s="137" t="s">
        <v>1358</v>
      </c>
      <c r="L1220" s="335"/>
      <c r="M1220" s="335" t="s">
        <v>1349</v>
      </c>
      <c r="N1220" s="335"/>
      <c r="O1220" s="78" t="s">
        <v>23403</v>
      </c>
      <c r="P1220" s="78" t="s">
        <v>18562</v>
      </c>
      <c r="Q1220" s="302"/>
      <c r="R1220" s="302"/>
      <c r="S1220" s="302"/>
      <c r="T1220" s="302"/>
      <c r="U1220" s="302"/>
    </row>
    <row r="1221" spans="1:21" ht="13.5">
      <c r="A1221" s="610">
        <v>760</v>
      </c>
      <c r="B1221" s="709"/>
      <c r="C1221" s="611" t="s">
        <v>11520</v>
      </c>
      <c r="D1221" s="710" t="s">
        <v>6306</v>
      </c>
      <c r="E1221" s="710" t="s">
        <v>10799</v>
      </c>
      <c r="F1221" s="711" t="s">
        <v>10800</v>
      </c>
      <c r="G1221" s="711" t="s">
        <v>9225</v>
      </c>
      <c r="H1221" s="712">
        <v>2</v>
      </c>
      <c r="I1221" s="710" t="s">
        <v>1347</v>
      </c>
      <c r="J1221" s="712">
        <v>128</v>
      </c>
      <c r="K1221" s="712" t="s">
        <v>10780</v>
      </c>
      <c r="L1221" s="710"/>
      <c r="M1221" s="711" t="s">
        <v>12339</v>
      </c>
      <c r="N1221" s="711" t="s">
        <v>2087</v>
      </c>
      <c r="O1221" s="711" t="s">
        <v>2087</v>
      </c>
      <c r="P1221" s="711" t="s">
        <v>1350</v>
      </c>
      <c r="Q1221" s="713"/>
      <c r="R1221" s="320"/>
      <c r="S1221" s="320"/>
      <c r="T1221" s="320"/>
      <c r="U1221" s="320"/>
    </row>
    <row r="1222" spans="1:21" ht="13.5">
      <c r="A1222" s="610">
        <v>2283</v>
      </c>
      <c r="B1222" s="658"/>
      <c r="C1222" s="611" t="s">
        <v>11520</v>
      </c>
      <c r="D1222" s="611" t="s">
        <v>9378</v>
      </c>
      <c r="E1222" s="610" t="s">
        <v>9223</v>
      </c>
      <c r="F1222" s="610" t="s">
        <v>9224</v>
      </c>
      <c r="G1222" s="610" t="s">
        <v>9225</v>
      </c>
      <c r="H1222" s="630">
        <v>3</v>
      </c>
      <c r="I1222" s="611" t="s">
        <v>1347</v>
      </c>
      <c r="J1222" s="630">
        <v>20</v>
      </c>
      <c r="K1222" s="630" t="s">
        <v>1358</v>
      </c>
      <c r="L1222" s="611"/>
      <c r="M1222" s="610" t="s">
        <v>1349</v>
      </c>
      <c r="N1222" s="610"/>
      <c r="O1222" s="610" t="s">
        <v>9226</v>
      </c>
      <c r="P1222" s="610" t="s">
        <v>1629</v>
      </c>
      <c r="R1222" s="302"/>
      <c r="S1222" s="302"/>
      <c r="T1222" s="302"/>
      <c r="U1222" s="302"/>
    </row>
    <row r="1223" spans="1:21" ht="13.5">
      <c r="A1223" s="610">
        <v>651</v>
      </c>
      <c r="B1223" s="695"/>
      <c r="C1223" s="611" t="s">
        <v>12933</v>
      </c>
      <c r="D1223" s="426" t="s">
        <v>12937</v>
      </c>
      <c r="E1223" s="426" t="s">
        <v>12945</v>
      </c>
      <c r="F1223" s="671" t="s">
        <v>12946</v>
      </c>
      <c r="G1223" s="671" t="s">
        <v>16974</v>
      </c>
      <c r="H1223" s="696">
        <v>6</v>
      </c>
      <c r="I1223" s="426" t="s">
        <v>1347</v>
      </c>
      <c r="J1223" s="696">
        <v>20</v>
      </c>
      <c r="K1223" s="696" t="s">
        <v>1358</v>
      </c>
      <c r="L1223" s="426" t="s">
        <v>13443</v>
      </c>
      <c r="M1223" s="671" t="s">
        <v>13442</v>
      </c>
      <c r="N1223" s="671" t="s">
        <v>2059</v>
      </c>
      <c r="O1223" s="671" t="s">
        <v>2059</v>
      </c>
      <c r="P1223" s="671" t="s">
        <v>5780</v>
      </c>
      <c r="Q1223" s="697"/>
      <c r="R1223" s="320"/>
      <c r="S1223" s="320"/>
      <c r="T1223" s="320"/>
      <c r="U1223" s="320"/>
    </row>
    <row r="1224" spans="1:21" ht="13.5">
      <c r="A1224" s="610">
        <v>2275</v>
      </c>
      <c r="B1224" s="629"/>
      <c r="C1224" s="611" t="s">
        <v>11520</v>
      </c>
      <c r="D1224" s="611" t="s">
        <v>6755</v>
      </c>
      <c r="E1224" s="633" t="s">
        <v>6901</v>
      </c>
      <c r="F1224" s="445" t="s">
        <v>6902</v>
      </c>
      <c r="G1224" s="445" t="s">
        <v>6903</v>
      </c>
      <c r="H1224" s="430">
        <v>6</v>
      </c>
      <c r="I1224" s="611" t="s">
        <v>1347</v>
      </c>
      <c r="J1224" s="630">
        <v>10</v>
      </c>
      <c r="K1224" s="630" t="s">
        <v>1358</v>
      </c>
      <c r="L1224" s="611"/>
      <c r="M1224" s="610" t="s">
        <v>1349</v>
      </c>
      <c r="N1224" s="610" t="s">
        <v>6901</v>
      </c>
      <c r="O1224" s="71" t="s">
        <v>6904</v>
      </c>
      <c r="P1224" s="610" t="s">
        <v>1629</v>
      </c>
      <c r="R1224" s="302"/>
      <c r="S1224" s="302"/>
      <c r="T1224" s="302"/>
      <c r="U1224" s="302"/>
    </row>
    <row r="1225" spans="1:21" ht="13.5">
      <c r="A1225" s="610">
        <v>134</v>
      </c>
      <c r="B1225" s="629"/>
      <c r="C1225" s="611" t="s">
        <v>11520</v>
      </c>
      <c r="D1225" s="611" t="s">
        <v>7537</v>
      </c>
      <c r="E1225" s="610" t="s">
        <v>6629</v>
      </c>
      <c r="F1225" s="610" t="s">
        <v>6617</v>
      </c>
      <c r="G1225" s="610" t="s">
        <v>9967</v>
      </c>
      <c r="H1225" s="630">
        <v>6</v>
      </c>
      <c r="I1225" s="611" t="s">
        <v>1347</v>
      </c>
      <c r="J1225" s="630">
        <v>1</v>
      </c>
      <c r="K1225" s="630" t="s">
        <v>1358</v>
      </c>
      <c r="L1225" s="611"/>
      <c r="M1225" s="610" t="s">
        <v>1349</v>
      </c>
      <c r="N1225" s="610" t="s">
        <v>6629</v>
      </c>
      <c r="O1225" s="610" t="s">
        <v>6557</v>
      </c>
      <c r="P1225" s="610" t="s">
        <v>5780</v>
      </c>
      <c r="R1225" s="302"/>
      <c r="S1225" s="302"/>
      <c r="T1225" s="302"/>
      <c r="U1225" s="302"/>
    </row>
    <row r="1226" spans="1:21" ht="13.5">
      <c r="A1226" s="610">
        <v>3024</v>
      </c>
      <c r="B1226" s="329" t="s">
        <v>684</v>
      </c>
      <c r="C1226" s="611" t="s">
        <v>11520</v>
      </c>
      <c r="D1226" s="69" t="s">
        <v>9959</v>
      </c>
      <c r="E1226" s="40" t="s">
        <v>6629</v>
      </c>
      <c r="F1226" s="40" t="s">
        <v>9966</v>
      </c>
      <c r="G1226" s="611" t="s">
        <v>9967</v>
      </c>
      <c r="H1226" s="117">
        <v>5</v>
      </c>
      <c r="I1226" s="40" t="s">
        <v>1347</v>
      </c>
      <c r="J1226" s="117">
        <v>1</v>
      </c>
      <c r="K1226" s="117" t="s">
        <v>1358</v>
      </c>
      <c r="L1226" s="40"/>
      <c r="M1226" s="40" t="s">
        <v>1349</v>
      </c>
      <c r="N1226" s="40"/>
      <c r="O1226" s="40" t="s">
        <v>9968</v>
      </c>
      <c r="P1226" s="40" t="s">
        <v>2869</v>
      </c>
      <c r="Q1226" s="302"/>
      <c r="R1226" s="302"/>
      <c r="S1226" s="302"/>
      <c r="T1226" s="302"/>
      <c r="U1226" s="302"/>
    </row>
    <row r="1227" spans="1:21" ht="13.5">
      <c r="A1227" s="610">
        <v>474</v>
      </c>
      <c r="B1227" s="629"/>
      <c r="C1227" s="611" t="s">
        <v>11520</v>
      </c>
      <c r="D1227" s="611" t="s">
        <v>6619</v>
      </c>
      <c r="E1227" s="445" t="s">
        <v>6161</v>
      </c>
      <c r="F1227" s="610" t="s">
        <v>6146</v>
      </c>
      <c r="G1227" s="610" t="s">
        <v>12267</v>
      </c>
      <c r="H1227" s="630">
        <v>2</v>
      </c>
      <c r="I1227" s="611" t="s">
        <v>1347</v>
      </c>
      <c r="J1227" s="630">
        <v>128</v>
      </c>
      <c r="K1227" s="630" t="s">
        <v>1358</v>
      </c>
      <c r="L1227" s="611"/>
      <c r="M1227" s="610" t="s">
        <v>1349</v>
      </c>
      <c r="N1227" s="610"/>
      <c r="O1227" s="610" t="s">
        <v>6177</v>
      </c>
      <c r="P1227" s="610" t="s">
        <v>1929</v>
      </c>
      <c r="R1227" s="302"/>
      <c r="S1227" s="302"/>
      <c r="T1227" s="302"/>
      <c r="U1227" s="302"/>
    </row>
    <row r="1228" spans="1:21" ht="13.5">
      <c r="A1228" s="610">
        <v>2363</v>
      </c>
      <c r="B1228" s="658"/>
      <c r="C1228" s="611" t="s">
        <v>1344</v>
      </c>
      <c r="D1228" s="611" t="s">
        <v>8583</v>
      </c>
      <c r="E1228" s="610" t="s">
        <v>6161</v>
      </c>
      <c r="F1228" s="610" t="s">
        <v>6146</v>
      </c>
      <c r="G1228" s="610" t="s">
        <v>12267</v>
      </c>
      <c r="H1228" s="630">
        <v>2</v>
      </c>
      <c r="I1228" s="611" t="s">
        <v>1347</v>
      </c>
      <c r="J1228" s="630">
        <v>128</v>
      </c>
      <c r="K1228" s="630" t="s">
        <v>1358</v>
      </c>
      <c r="L1228" s="611"/>
      <c r="M1228" s="610" t="s">
        <v>1349</v>
      </c>
      <c r="N1228" s="610"/>
      <c r="O1228" s="610" t="s">
        <v>12268</v>
      </c>
      <c r="P1228" s="610" t="s">
        <v>1929</v>
      </c>
      <c r="R1228" s="302"/>
      <c r="S1228" s="302"/>
      <c r="T1228" s="302"/>
      <c r="U1228" s="302"/>
    </row>
    <row r="1229" spans="1:21" ht="13.5">
      <c r="A1229" s="610">
        <v>4858</v>
      </c>
      <c r="B1229" s="913" t="s">
        <v>24598</v>
      </c>
      <c r="C1229" s="77" t="s">
        <v>1344</v>
      </c>
      <c r="D1229" s="86" t="s">
        <v>21317</v>
      </c>
      <c r="E1229" s="441" t="s">
        <v>24179</v>
      </c>
      <c r="F1229" s="441" t="s">
        <v>24173</v>
      </c>
      <c r="G1229" s="441" t="s">
        <v>24174</v>
      </c>
      <c r="H1229" s="635">
        <v>25</v>
      </c>
      <c r="I1229" s="1042" t="s">
        <v>1347</v>
      </c>
      <c r="J1229" s="1050">
        <v>30</v>
      </c>
      <c r="K1229" s="635" t="s">
        <v>1358</v>
      </c>
      <c r="L1229" s="294"/>
      <c r="M1229" s="441" t="s">
        <v>1349</v>
      </c>
      <c r="N1229" s="294"/>
      <c r="O1229" s="294" t="s">
        <v>24175</v>
      </c>
      <c r="P1229" s="441" t="s">
        <v>19623</v>
      </c>
      <c r="Q1229" s="324"/>
      <c r="R1229" s="320"/>
      <c r="S1229" s="320"/>
      <c r="T1229" s="320"/>
      <c r="U1229" s="320"/>
    </row>
    <row r="1230" spans="1:21" ht="13.5">
      <c r="A1230" s="610">
        <v>5550</v>
      </c>
      <c r="B1230" s="818" t="s">
        <v>23705</v>
      </c>
      <c r="C1230" s="40" t="s">
        <v>1344</v>
      </c>
      <c r="D1230" s="39" t="s">
        <v>23693</v>
      </c>
      <c r="E1230" s="878" t="s">
        <v>23837</v>
      </c>
      <c r="F1230" s="878" t="s">
        <v>23838</v>
      </c>
      <c r="G1230" s="878" t="s">
        <v>23839</v>
      </c>
      <c r="H1230" s="117">
        <v>6</v>
      </c>
      <c r="I1230" s="40" t="s">
        <v>23709</v>
      </c>
      <c r="J1230" s="117">
        <v>50</v>
      </c>
      <c r="K1230" s="117" t="s">
        <v>23710</v>
      </c>
      <c r="L1230" s="878"/>
      <c r="M1230" s="878" t="s">
        <v>1349</v>
      </c>
      <c r="N1230" s="878"/>
      <c r="O1230" s="40" t="s">
        <v>23712</v>
      </c>
      <c r="P1230" s="40" t="s">
        <v>15988</v>
      </c>
      <c r="Q1230" s="320"/>
      <c r="R1230" s="320"/>
      <c r="S1230" s="320"/>
      <c r="T1230" s="320"/>
      <c r="U1230" s="320"/>
    </row>
    <row r="1231" spans="1:21" ht="13.5">
      <c r="A1231" s="610">
        <v>5675</v>
      </c>
      <c r="B1231" s="790" t="s">
        <v>25080</v>
      </c>
      <c r="C1231" s="791" t="s">
        <v>11520</v>
      </c>
      <c r="D1231" s="792" t="s">
        <v>24936</v>
      </c>
      <c r="E1231" s="791" t="s">
        <v>25081</v>
      </c>
      <c r="F1231" s="792" t="s">
        <v>25082</v>
      </c>
      <c r="G1231" s="792" t="s">
        <v>25083</v>
      </c>
      <c r="H1231" s="793">
        <v>4</v>
      </c>
      <c r="I1231" s="791" t="s">
        <v>13499</v>
      </c>
      <c r="J1231" s="793">
        <v>50</v>
      </c>
      <c r="K1231" s="793" t="s">
        <v>14311</v>
      </c>
      <c r="L1231" s="791"/>
      <c r="M1231" s="792" t="s">
        <v>7084</v>
      </c>
      <c r="N1231" s="792"/>
      <c r="O1231" s="791" t="s">
        <v>24940</v>
      </c>
      <c r="P1231" s="791" t="s">
        <v>24941</v>
      </c>
    </row>
    <row r="1232" spans="1:21" ht="13.5">
      <c r="A1232" s="610">
        <v>5702</v>
      </c>
      <c r="B1232" s="915" t="s">
        <v>25080</v>
      </c>
      <c r="C1232" s="951" t="s">
        <v>11520</v>
      </c>
      <c r="D1232" s="963" t="s">
        <v>24401</v>
      </c>
      <c r="E1232" s="951" t="s">
        <v>25081</v>
      </c>
      <c r="F1232" s="963" t="s">
        <v>25082</v>
      </c>
      <c r="G1232" s="963" t="s">
        <v>25083</v>
      </c>
      <c r="H1232" s="1013">
        <v>4</v>
      </c>
      <c r="I1232" s="951" t="s">
        <v>13499</v>
      </c>
      <c r="J1232" s="1013">
        <v>50</v>
      </c>
      <c r="K1232" s="1013" t="s">
        <v>14311</v>
      </c>
      <c r="L1232" s="951"/>
      <c r="M1232" s="963" t="s">
        <v>7084</v>
      </c>
      <c r="N1232" s="963"/>
      <c r="O1232" s="951" t="s">
        <v>24940</v>
      </c>
      <c r="P1232" s="951" t="s">
        <v>24941</v>
      </c>
    </row>
    <row r="1233" spans="1:21" ht="13.5">
      <c r="A1233" s="610">
        <v>5729</v>
      </c>
      <c r="B1233" s="915" t="s">
        <v>25080</v>
      </c>
      <c r="C1233" s="951" t="s">
        <v>11520</v>
      </c>
      <c r="D1233" s="963" t="s">
        <v>24402</v>
      </c>
      <c r="E1233" s="951" t="s">
        <v>25081</v>
      </c>
      <c r="F1233" s="963" t="s">
        <v>25082</v>
      </c>
      <c r="G1233" s="963" t="s">
        <v>25083</v>
      </c>
      <c r="H1233" s="1013">
        <v>4</v>
      </c>
      <c r="I1233" s="951" t="s">
        <v>13499</v>
      </c>
      <c r="J1233" s="1013">
        <v>50</v>
      </c>
      <c r="K1233" s="1013" t="s">
        <v>14311</v>
      </c>
      <c r="L1233" s="951"/>
      <c r="M1233" s="963" t="s">
        <v>7084</v>
      </c>
      <c r="N1233" s="963"/>
      <c r="O1233" s="951" t="s">
        <v>24940</v>
      </c>
      <c r="P1233" s="951" t="s">
        <v>24941</v>
      </c>
    </row>
    <row r="1234" spans="1:21" ht="13.5">
      <c r="A1234" s="610">
        <v>5756</v>
      </c>
      <c r="B1234" s="915" t="s">
        <v>25080</v>
      </c>
      <c r="C1234" s="951" t="s">
        <v>11520</v>
      </c>
      <c r="D1234" s="963" t="s">
        <v>24403</v>
      </c>
      <c r="E1234" s="951" t="s">
        <v>25081</v>
      </c>
      <c r="F1234" s="963" t="s">
        <v>25082</v>
      </c>
      <c r="G1234" s="963" t="s">
        <v>25083</v>
      </c>
      <c r="H1234" s="1013">
        <v>4</v>
      </c>
      <c r="I1234" s="951" t="s">
        <v>13499</v>
      </c>
      <c r="J1234" s="1013">
        <v>50</v>
      </c>
      <c r="K1234" s="1013" t="s">
        <v>14311</v>
      </c>
      <c r="L1234" s="951"/>
      <c r="M1234" s="963" t="s">
        <v>7084</v>
      </c>
      <c r="N1234" s="963"/>
      <c r="O1234" s="951" t="s">
        <v>24940</v>
      </c>
      <c r="P1234" s="951" t="s">
        <v>24941</v>
      </c>
    </row>
    <row r="1235" spans="1:21" ht="13.5">
      <c r="A1235" s="610">
        <v>5783</v>
      </c>
      <c r="B1235" s="915" t="s">
        <v>25080</v>
      </c>
      <c r="C1235" s="951" t="s">
        <v>11520</v>
      </c>
      <c r="D1235" s="963" t="s">
        <v>24404</v>
      </c>
      <c r="E1235" s="951" t="s">
        <v>25081</v>
      </c>
      <c r="F1235" s="963" t="s">
        <v>25082</v>
      </c>
      <c r="G1235" s="963" t="s">
        <v>25083</v>
      </c>
      <c r="H1235" s="1013">
        <v>4</v>
      </c>
      <c r="I1235" s="951" t="s">
        <v>13499</v>
      </c>
      <c r="J1235" s="1013">
        <v>50</v>
      </c>
      <c r="K1235" s="1013" t="s">
        <v>14311</v>
      </c>
      <c r="L1235" s="951"/>
      <c r="M1235" s="963" t="s">
        <v>7084</v>
      </c>
      <c r="N1235" s="963"/>
      <c r="O1235" s="951" t="s">
        <v>24940</v>
      </c>
      <c r="P1235" s="951" t="s">
        <v>24941</v>
      </c>
    </row>
    <row r="1236" spans="1:21" ht="13.5">
      <c r="A1236" s="610">
        <v>4452</v>
      </c>
      <c r="B1236" s="213" t="s">
        <v>684</v>
      </c>
      <c r="C1236" s="40" t="s">
        <v>15750</v>
      </c>
      <c r="D1236" s="660" t="s">
        <v>15736</v>
      </c>
      <c r="E1236" s="878" t="s">
        <v>15763</v>
      </c>
      <c r="F1236" s="878" t="s">
        <v>15764</v>
      </c>
      <c r="G1236" s="610" t="s">
        <v>17358</v>
      </c>
      <c r="H1236" s="117">
        <v>8</v>
      </c>
      <c r="I1236" s="40" t="s">
        <v>15747</v>
      </c>
      <c r="J1236" s="117">
        <v>1</v>
      </c>
      <c r="K1236" s="117" t="s">
        <v>15748</v>
      </c>
      <c r="L1236" s="40"/>
      <c r="M1236" s="878" t="s">
        <v>1349</v>
      </c>
      <c r="N1236" s="878"/>
      <c r="O1236" s="878" t="s">
        <v>15765</v>
      </c>
      <c r="P1236" s="878" t="s">
        <v>2509</v>
      </c>
      <c r="Q1236" s="320"/>
      <c r="R1236" s="320"/>
      <c r="S1236" s="320"/>
      <c r="T1236" s="320"/>
      <c r="U1236" s="320"/>
    </row>
    <row r="1237" spans="1:21" ht="13.5">
      <c r="A1237" s="610">
        <v>2003</v>
      </c>
      <c r="B1237" s="658"/>
      <c r="C1237" s="611" t="s">
        <v>11520</v>
      </c>
      <c r="D1237" s="611" t="s">
        <v>4444</v>
      </c>
      <c r="E1237" s="610" t="s">
        <v>4530</v>
      </c>
      <c r="F1237" s="610" t="s">
        <v>4531</v>
      </c>
      <c r="G1237" s="610" t="s">
        <v>4532</v>
      </c>
      <c r="H1237" s="630">
        <v>32</v>
      </c>
      <c r="I1237" s="611" t="s">
        <v>1353</v>
      </c>
      <c r="J1237" s="630"/>
      <c r="K1237" s="630" t="s">
        <v>1358</v>
      </c>
      <c r="L1237" s="611"/>
      <c r="M1237" s="610" t="s">
        <v>1349</v>
      </c>
      <c r="N1237" s="610"/>
      <c r="O1237" s="610" t="s">
        <v>4533</v>
      </c>
      <c r="P1237" s="610" t="s">
        <v>2869</v>
      </c>
      <c r="R1237" s="302"/>
      <c r="S1237" s="302"/>
      <c r="T1237" s="302"/>
      <c r="U1237" s="302"/>
    </row>
    <row r="1238" spans="1:21" ht="13.5">
      <c r="A1238" s="610">
        <v>2581</v>
      </c>
      <c r="B1238" s="659"/>
      <c r="C1238" s="611" t="s">
        <v>11520</v>
      </c>
      <c r="D1238" s="660" t="s">
        <v>8325</v>
      </c>
      <c r="E1238" s="877" t="s">
        <v>8361</v>
      </c>
      <c r="F1238" s="877" t="s">
        <v>8362</v>
      </c>
      <c r="G1238" s="610" t="s">
        <v>8363</v>
      </c>
      <c r="H1238" s="661">
        <v>5</v>
      </c>
      <c r="I1238" s="660" t="s">
        <v>1347</v>
      </c>
      <c r="J1238" s="661">
        <v>4000</v>
      </c>
      <c r="K1238" s="661" t="s">
        <v>1358</v>
      </c>
      <c r="L1238" s="660"/>
      <c r="M1238" s="877" t="s">
        <v>1349</v>
      </c>
      <c r="N1238" s="877"/>
      <c r="O1238" s="877" t="s">
        <v>8364</v>
      </c>
      <c r="P1238" s="877" t="s">
        <v>1929</v>
      </c>
      <c r="Q1238" s="446"/>
      <c r="R1238" s="320"/>
      <c r="S1238" s="320"/>
      <c r="T1238" s="320"/>
      <c r="U1238" s="320"/>
    </row>
    <row r="1239" spans="1:21" ht="13.5">
      <c r="A1239" s="610">
        <v>29</v>
      </c>
      <c r="B1239" s="658"/>
      <c r="C1239" s="611" t="s">
        <v>11520</v>
      </c>
      <c r="D1239" s="611" t="s">
        <v>1393</v>
      </c>
      <c r="E1239" s="610" t="s">
        <v>70</v>
      </c>
      <c r="F1239" s="610" t="s">
        <v>1394</v>
      </c>
      <c r="G1239" s="610" t="s">
        <v>1395</v>
      </c>
      <c r="H1239" s="630">
        <v>1</v>
      </c>
      <c r="I1239" s="611" t="s">
        <v>11109</v>
      </c>
      <c r="J1239" s="630">
        <v>128</v>
      </c>
      <c r="K1239" s="630" t="s">
        <v>1348</v>
      </c>
      <c r="L1239" s="611" t="s">
        <v>1396</v>
      </c>
      <c r="M1239" s="610" t="s">
        <v>1349</v>
      </c>
      <c r="N1239" s="610" t="s">
        <v>70</v>
      </c>
      <c r="O1239" s="610" t="s">
        <v>6449</v>
      </c>
      <c r="P1239" s="610" t="s">
        <v>1350</v>
      </c>
      <c r="R1239" s="302"/>
      <c r="S1239" s="302"/>
      <c r="T1239" s="302"/>
      <c r="U1239" s="302"/>
    </row>
    <row r="1240" spans="1:21" ht="13.5">
      <c r="A1240" s="610">
        <v>2776</v>
      </c>
      <c r="B1240" s="658"/>
      <c r="C1240" s="611" t="s">
        <v>11520</v>
      </c>
      <c r="D1240" s="611" t="s">
        <v>2086</v>
      </c>
      <c r="E1240" s="610" t="s">
        <v>70</v>
      </c>
      <c r="F1240" s="610" t="s">
        <v>1394</v>
      </c>
      <c r="G1240" s="610" t="s">
        <v>1395</v>
      </c>
      <c r="H1240" s="630">
        <v>1</v>
      </c>
      <c r="I1240" s="611" t="s">
        <v>1347</v>
      </c>
      <c r="J1240" s="630">
        <v>128</v>
      </c>
      <c r="K1240" s="630" t="s">
        <v>1348</v>
      </c>
      <c r="L1240" s="611" t="s">
        <v>1396</v>
      </c>
      <c r="M1240" s="610" t="s">
        <v>1349</v>
      </c>
      <c r="N1240" s="610" t="s">
        <v>70</v>
      </c>
      <c r="O1240" s="610" t="s">
        <v>6449</v>
      </c>
      <c r="P1240" s="610" t="s">
        <v>9262</v>
      </c>
      <c r="R1240" s="302"/>
      <c r="S1240" s="302"/>
      <c r="T1240" s="302"/>
      <c r="U1240" s="302"/>
    </row>
    <row r="1241" spans="1:21" ht="13.5">
      <c r="A1241" s="610">
        <v>2574</v>
      </c>
      <c r="B1241" s="659"/>
      <c r="C1241" s="611" t="s">
        <v>11520</v>
      </c>
      <c r="D1241" s="660" t="s">
        <v>8323</v>
      </c>
      <c r="E1241" s="877" t="s">
        <v>8346</v>
      </c>
      <c r="F1241" s="877" t="s">
        <v>8347</v>
      </c>
      <c r="G1241" s="610" t="s">
        <v>8348</v>
      </c>
      <c r="H1241" s="661">
        <v>3</v>
      </c>
      <c r="I1241" s="660" t="s">
        <v>1347</v>
      </c>
      <c r="J1241" s="661">
        <v>128</v>
      </c>
      <c r="K1241" s="661" t="s">
        <v>1358</v>
      </c>
      <c r="L1241" s="660"/>
      <c r="M1241" s="877" t="s">
        <v>1349</v>
      </c>
      <c r="N1241" s="877"/>
      <c r="O1241" s="877" t="s">
        <v>8349</v>
      </c>
      <c r="P1241" s="877" t="s">
        <v>1929</v>
      </c>
      <c r="Q1241" s="446"/>
      <c r="R1241" s="320"/>
      <c r="S1241" s="320"/>
      <c r="T1241" s="320"/>
      <c r="U1241" s="320"/>
    </row>
    <row r="1242" spans="1:21" ht="13.5">
      <c r="A1242" s="610">
        <v>2580</v>
      </c>
      <c r="B1242" s="659"/>
      <c r="C1242" s="611" t="s">
        <v>11520</v>
      </c>
      <c r="D1242" s="660" t="s">
        <v>8325</v>
      </c>
      <c r="E1242" s="877" t="s">
        <v>8952</v>
      </c>
      <c r="F1242" s="877" t="s">
        <v>8953</v>
      </c>
      <c r="G1242" s="610" t="s">
        <v>8348</v>
      </c>
      <c r="H1242" s="661">
        <v>5</v>
      </c>
      <c r="I1242" s="660" t="s">
        <v>1347</v>
      </c>
      <c r="J1242" s="661">
        <v>128</v>
      </c>
      <c r="K1242" s="661" t="s">
        <v>1358</v>
      </c>
      <c r="L1242" s="660"/>
      <c r="M1242" s="877" t="s">
        <v>1349</v>
      </c>
      <c r="N1242" s="877"/>
      <c r="O1242" s="877" t="s">
        <v>8954</v>
      </c>
      <c r="P1242" s="877" t="s">
        <v>1929</v>
      </c>
      <c r="Q1242" s="446"/>
      <c r="R1242" s="320"/>
      <c r="S1242" s="320"/>
      <c r="T1242" s="320"/>
      <c r="U1242" s="320"/>
    </row>
    <row r="1243" spans="1:21" ht="13.5">
      <c r="A1243" s="610">
        <v>63</v>
      </c>
      <c r="B1243" s="658"/>
      <c r="C1243" s="611" t="s">
        <v>11521</v>
      </c>
      <c r="D1243" s="611" t="s">
        <v>1476</v>
      </c>
      <c r="E1243" s="610" t="s">
        <v>1512</v>
      </c>
      <c r="F1243" s="610" t="s">
        <v>1513</v>
      </c>
      <c r="G1243" s="610" t="s">
        <v>1514</v>
      </c>
      <c r="H1243" s="630">
        <v>10</v>
      </c>
      <c r="I1243" s="611" t="s">
        <v>1417</v>
      </c>
      <c r="J1243" s="630">
        <v>0</v>
      </c>
      <c r="K1243" s="630" t="s">
        <v>1348</v>
      </c>
      <c r="L1243" s="611" t="b">
        <v>0</v>
      </c>
      <c r="M1243" s="610" t="s">
        <v>1418</v>
      </c>
      <c r="N1243" s="610" t="s">
        <v>1512</v>
      </c>
      <c r="O1243" s="610" t="s">
        <v>1515</v>
      </c>
      <c r="P1243" s="610" t="s">
        <v>1350</v>
      </c>
      <c r="R1243" s="302"/>
      <c r="S1243" s="302"/>
      <c r="T1243" s="302"/>
      <c r="U1243" s="302"/>
    </row>
    <row r="1244" spans="1:21" ht="13.5">
      <c r="A1244" s="610">
        <v>149</v>
      </c>
      <c r="B1244" s="658"/>
      <c r="C1244" s="611" t="s">
        <v>11520</v>
      </c>
      <c r="D1244" s="611" t="s">
        <v>1686</v>
      </c>
      <c r="E1244" s="610" t="s">
        <v>1512</v>
      </c>
      <c r="F1244" s="610" t="s">
        <v>1513</v>
      </c>
      <c r="G1244" s="610" t="s">
        <v>1514</v>
      </c>
      <c r="H1244" s="630">
        <v>10</v>
      </c>
      <c r="I1244" s="611" t="s">
        <v>1417</v>
      </c>
      <c r="J1244" s="630">
        <v>0</v>
      </c>
      <c r="K1244" s="630" t="s">
        <v>1348</v>
      </c>
      <c r="L1244" s="611" t="b">
        <v>0</v>
      </c>
      <c r="M1244" s="610" t="s">
        <v>1349</v>
      </c>
      <c r="N1244" s="610" t="s">
        <v>1512</v>
      </c>
      <c r="O1244" s="610" t="s">
        <v>1512</v>
      </c>
      <c r="P1244" s="610" t="s">
        <v>1350</v>
      </c>
      <c r="R1244" s="302"/>
      <c r="S1244" s="302"/>
      <c r="T1244" s="302"/>
      <c r="U1244" s="302"/>
    </row>
    <row r="1245" spans="1:21" ht="13.5">
      <c r="A1245" s="610">
        <v>3659</v>
      </c>
      <c r="B1245" s="659"/>
      <c r="C1245" s="660" t="s">
        <v>1375</v>
      </c>
      <c r="D1245" s="877" t="s">
        <v>11891</v>
      </c>
      <c r="E1245" s="877" t="s">
        <v>11923</v>
      </c>
      <c r="F1245" s="877" t="s">
        <v>11913</v>
      </c>
      <c r="G1245" s="610" t="s">
        <v>17222</v>
      </c>
      <c r="H1245" s="661">
        <v>2</v>
      </c>
      <c r="I1245" s="660" t="s">
        <v>1347</v>
      </c>
      <c r="J1245" s="661">
        <v>128</v>
      </c>
      <c r="K1245" s="661" t="s">
        <v>1358</v>
      </c>
      <c r="L1245" s="660"/>
      <c r="M1245" s="877" t="s">
        <v>1349</v>
      </c>
      <c r="N1245" s="877"/>
      <c r="O1245" s="877" t="s">
        <v>11902</v>
      </c>
      <c r="P1245" s="877" t="s">
        <v>1929</v>
      </c>
      <c r="R1245" s="302"/>
      <c r="S1245" s="302"/>
      <c r="T1245" s="302"/>
      <c r="U1245" s="302"/>
    </row>
    <row r="1246" spans="1:21" ht="13.5">
      <c r="A1246" s="610">
        <v>3826</v>
      </c>
      <c r="B1246" s="658"/>
      <c r="C1246" s="660" t="s">
        <v>1344</v>
      </c>
      <c r="D1246" s="877" t="s">
        <v>13360</v>
      </c>
      <c r="E1246" s="610" t="s">
        <v>13518</v>
      </c>
      <c r="F1246" s="610" t="s">
        <v>13519</v>
      </c>
      <c r="G1246" s="610" t="s">
        <v>13520</v>
      </c>
      <c r="H1246" s="661">
        <v>11</v>
      </c>
      <c r="I1246" s="660" t="s">
        <v>19605</v>
      </c>
      <c r="J1246" s="630">
        <v>5</v>
      </c>
      <c r="K1246" s="635" t="s">
        <v>1358</v>
      </c>
      <c r="L1246" s="611" t="s">
        <v>13523</v>
      </c>
      <c r="M1246" s="441" t="s">
        <v>13522</v>
      </c>
      <c r="N1246" s="610"/>
      <c r="O1246" s="610" t="s">
        <v>13521</v>
      </c>
      <c r="P1246" s="610" t="s">
        <v>1629</v>
      </c>
      <c r="R1246" s="302"/>
      <c r="S1246" s="302"/>
      <c r="T1246" s="302"/>
      <c r="U1246" s="302"/>
    </row>
    <row r="1247" spans="1:21" ht="13.5">
      <c r="A1247" s="610">
        <v>2569</v>
      </c>
      <c r="B1247" s="659"/>
      <c r="C1247" s="611" t="s">
        <v>11521</v>
      </c>
      <c r="D1247" s="40" t="s">
        <v>8335</v>
      </c>
      <c r="E1247" s="877" t="s">
        <v>8949</v>
      </c>
      <c r="F1247" s="877" t="s">
        <v>8950</v>
      </c>
      <c r="G1247" s="610" t="s">
        <v>17070</v>
      </c>
      <c r="H1247" s="661">
        <v>2</v>
      </c>
      <c r="I1247" s="660" t="s">
        <v>1347</v>
      </c>
      <c r="J1247" s="661">
        <v>256</v>
      </c>
      <c r="K1247" s="661" t="s">
        <v>1358</v>
      </c>
      <c r="L1247" s="660"/>
      <c r="M1247" s="877" t="s">
        <v>1349</v>
      </c>
      <c r="N1247" s="877"/>
      <c r="O1247" s="877" t="s">
        <v>8344</v>
      </c>
      <c r="P1247" s="877" t="s">
        <v>1929</v>
      </c>
      <c r="Q1247" s="446"/>
      <c r="R1247" s="320"/>
      <c r="S1247" s="320"/>
      <c r="T1247" s="320"/>
      <c r="U1247" s="320"/>
    </row>
    <row r="1248" spans="1:21" ht="13.5">
      <c r="A1248" s="610">
        <v>2568</v>
      </c>
      <c r="B1248" s="659"/>
      <c r="C1248" s="611" t="s">
        <v>11521</v>
      </c>
      <c r="D1248" s="40" t="s">
        <v>8945</v>
      </c>
      <c r="E1248" s="877" t="s">
        <v>8946</v>
      </c>
      <c r="F1248" s="877" t="s">
        <v>8947</v>
      </c>
      <c r="G1248" s="610" t="s">
        <v>17069</v>
      </c>
      <c r="H1248" s="661">
        <v>1</v>
      </c>
      <c r="I1248" s="660" t="s">
        <v>1347</v>
      </c>
      <c r="J1248" s="661">
        <v>256</v>
      </c>
      <c r="K1248" s="661" t="s">
        <v>1358</v>
      </c>
      <c r="L1248" s="660"/>
      <c r="M1248" s="877" t="s">
        <v>1349</v>
      </c>
      <c r="N1248" s="877"/>
      <c r="O1248" s="877" t="s">
        <v>8948</v>
      </c>
      <c r="P1248" s="877" t="s">
        <v>1929</v>
      </c>
      <c r="Q1248" s="446"/>
      <c r="R1248" s="320"/>
      <c r="S1248" s="320"/>
      <c r="T1248" s="320"/>
      <c r="U1248" s="320"/>
    </row>
    <row r="1249" spans="1:21" ht="13.5">
      <c r="A1249" s="610">
        <v>4095</v>
      </c>
      <c r="B1249" s="274" t="s">
        <v>15259</v>
      </c>
      <c r="C1249" s="151" t="s">
        <v>1344</v>
      </c>
      <c r="D1249" s="151" t="s">
        <v>1801</v>
      </c>
      <c r="E1249" s="275" t="s">
        <v>14441</v>
      </c>
      <c r="F1249" s="275" t="s">
        <v>14457</v>
      </c>
      <c r="G1249" s="741" t="s">
        <v>14469</v>
      </c>
      <c r="H1249" s="152">
        <v>16</v>
      </c>
      <c r="I1249" s="151" t="s">
        <v>1347</v>
      </c>
      <c r="J1249" s="152">
        <v>1</v>
      </c>
      <c r="K1249" s="152" t="s">
        <v>1358</v>
      </c>
      <c r="L1249" s="151"/>
      <c r="M1249" s="275" t="s">
        <v>1349</v>
      </c>
      <c r="N1249" s="275" t="s">
        <v>2808</v>
      </c>
      <c r="O1249" s="741" t="s">
        <v>14417</v>
      </c>
      <c r="P1249" s="275" t="s">
        <v>1705</v>
      </c>
      <c r="Q1249" s="302"/>
      <c r="R1249" s="302"/>
      <c r="S1249" s="302"/>
      <c r="T1249" s="302"/>
      <c r="U1249" s="302"/>
    </row>
    <row r="1250" spans="1:21" ht="13.5">
      <c r="A1250" s="610">
        <v>4225</v>
      </c>
      <c r="B1250" s="214" t="s">
        <v>15270</v>
      </c>
      <c r="C1250" s="151" t="s">
        <v>1344</v>
      </c>
      <c r="D1250" s="151" t="s">
        <v>14393</v>
      </c>
      <c r="E1250" s="275" t="s">
        <v>14441</v>
      </c>
      <c r="F1250" s="275" t="s">
        <v>14457</v>
      </c>
      <c r="G1250" s="741" t="s">
        <v>14469</v>
      </c>
      <c r="H1250" s="152">
        <v>16</v>
      </c>
      <c r="I1250" s="151" t="s">
        <v>1347</v>
      </c>
      <c r="J1250" s="152">
        <v>1</v>
      </c>
      <c r="K1250" s="152" t="s">
        <v>1358</v>
      </c>
      <c r="L1250" s="151"/>
      <c r="M1250" s="275" t="s">
        <v>1349</v>
      </c>
      <c r="N1250" s="275" t="s">
        <v>2808</v>
      </c>
      <c r="O1250" s="741" t="s">
        <v>14417</v>
      </c>
      <c r="P1250" s="275" t="s">
        <v>1705</v>
      </c>
      <c r="Q1250" s="302"/>
      <c r="R1250" s="302"/>
      <c r="S1250" s="302"/>
      <c r="T1250" s="302"/>
      <c r="U1250" s="302"/>
    </row>
    <row r="1251" spans="1:21" ht="13.5">
      <c r="A1251" s="610">
        <v>1130</v>
      </c>
      <c r="B1251" s="658"/>
      <c r="C1251" s="611" t="s">
        <v>1344</v>
      </c>
      <c r="D1251" s="611" t="s">
        <v>2634</v>
      </c>
      <c r="E1251" s="610" t="s">
        <v>13501</v>
      </c>
      <c r="F1251" s="610" t="s">
        <v>13502</v>
      </c>
      <c r="G1251" s="610" t="s">
        <v>13503</v>
      </c>
      <c r="H1251" s="630">
        <v>9</v>
      </c>
      <c r="I1251" s="611" t="s">
        <v>1347</v>
      </c>
      <c r="J1251" s="630">
        <v>50</v>
      </c>
      <c r="K1251" s="630" t="s">
        <v>1358</v>
      </c>
      <c r="L1251" s="611"/>
      <c r="M1251" s="610" t="s">
        <v>1349</v>
      </c>
      <c r="N1251" s="610"/>
      <c r="O1251" s="610" t="s">
        <v>13504</v>
      </c>
      <c r="P1251" s="610" t="s">
        <v>1629</v>
      </c>
      <c r="R1251" s="302"/>
      <c r="S1251" s="302"/>
      <c r="T1251" s="302"/>
      <c r="U1251" s="302"/>
    </row>
    <row r="1252" spans="1:21" ht="13.5">
      <c r="A1252" s="610">
        <v>1840</v>
      </c>
      <c r="B1252" s="315" t="s">
        <v>5964</v>
      </c>
      <c r="C1252" s="611" t="s">
        <v>11521</v>
      </c>
      <c r="D1252" s="74" t="s">
        <v>5961</v>
      </c>
      <c r="E1252" s="610" t="s">
        <v>5965</v>
      </c>
      <c r="F1252" s="219" t="s">
        <v>5966</v>
      </c>
      <c r="G1252" s="219" t="s">
        <v>5967</v>
      </c>
      <c r="H1252" s="134">
        <v>1</v>
      </c>
      <c r="I1252" s="88" t="s">
        <v>1347</v>
      </c>
      <c r="J1252" s="134">
        <v>20</v>
      </c>
      <c r="K1252" s="134" t="s">
        <v>1358</v>
      </c>
      <c r="L1252" s="74"/>
      <c r="M1252" s="219" t="s">
        <v>1349</v>
      </c>
      <c r="N1252" s="219"/>
      <c r="O1252" s="219" t="s">
        <v>5965</v>
      </c>
      <c r="P1252" s="219" t="s">
        <v>1835</v>
      </c>
      <c r="Q1252" s="316"/>
      <c r="R1252" s="302"/>
      <c r="S1252" s="302"/>
      <c r="T1252" s="302"/>
      <c r="U1252" s="302"/>
    </row>
    <row r="1253" spans="1:21" ht="13.5">
      <c r="A1253" s="610">
        <v>64</v>
      </c>
      <c r="B1253" s="658"/>
      <c r="C1253" s="611" t="s">
        <v>11521</v>
      </c>
      <c r="D1253" s="611" t="s">
        <v>1476</v>
      </c>
      <c r="E1253" s="610" t="s">
        <v>1516</v>
      </c>
      <c r="F1253" s="610" t="s">
        <v>1517</v>
      </c>
      <c r="G1253" s="610" t="s">
        <v>1518</v>
      </c>
      <c r="H1253" s="630">
        <v>11</v>
      </c>
      <c r="I1253" s="611" t="s">
        <v>1347</v>
      </c>
      <c r="J1253" s="630">
        <v>4000</v>
      </c>
      <c r="K1253" s="630" t="s">
        <v>1358</v>
      </c>
      <c r="L1253" s="611"/>
      <c r="M1253" s="610" t="s">
        <v>1349</v>
      </c>
      <c r="N1253" s="610" t="s">
        <v>1516</v>
      </c>
      <c r="O1253" s="610" t="s">
        <v>1519</v>
      </c>
      <c r="P1253" s="610" t="s">
        <v>1350</v>
      </c>
      <c r="R1253" s="302"/>
      <c r="S1253" s="302"/>
      <c r="T1253" s="302"/>
      <c r="U1253" s="302"/>
    </row>
    <row r="1254" spans="1:21" ht="13.5">
      <c r="A1254" s="610">
        <v>150</v>
      </c>
      <c r="B1254" s="658"/>
      <c r="C1254" s="611" t="s">
        <v>11520</v>
      </c>
      <c r="D1254" s="611" t="s">
        <v>1686</v>
      </c>
      <c r="E1254" s="610" t="s">
        <v>1516</v>
      </c>
      <c r="F1254" s="610" t="s">
        <v>1517</v>
      </c>
      <c r="G1254" s="610" t="s">
        <v>1518</v>
      </c>
      <c r="H1254" s="630">
        <v>11</v>
      </c>
      <c r="I1254" s="611" t="s">
        <v>1347</v>
      </c>
      <c r="J1254" s="630">
        <v>4000</v>
      </c>
      <c r="K1254" s="630" t="s">
        <v>1358</v>
      </c>
      <c r="L1254" s="611"/>
      <c r="M1254" s="610" t="s">
        <v>1349</v>
      </c>
      <c r="N1254" s="610" t="s">
        <v>1516</v>
      </c>
      <c r="O1254" s="610" t="s">
        <v>1516</v>
      </c>
      <c r="P1254" s="610" t="s">
        <v>1350</v>
      </c>
      <c r="R1254" s="302"/>
      <c r="S1254" s="302"/>
      <c r="T1254" s="302"/>
      <c r="U1254" s="302"/>
    </row>
    <row r="1255" spans="1:21" ht="13.5">
      <c r="A1255" s="610">
        <v>65</v>
      </c>
      <c r="B1255" s="658"/>
      <c r="C1255" s="611" t="s">
        <v>11521</v>
      </c>
      <c r="D1255" s="611" t="s">
        <v>1476</v>
      </c>
      <c r="E1255" s="610" t="s">
        <v>1520</v>
      </c>
      <c r="F1255" s="610" t="s">
        <v>1521</v>
      </c>
      <c r="G1255" s="610" t="s">
        <v>1522</v>
      </c>
      <c r="H1255" s="630">
        <v>12</v>
      </c>
      <c r="I1255" s="611" t="s">
        <v>1417</v>
      </c>
      <c r="J1255" s="630">
        <v>0</v>
      </c>
      <c r="K1255" s="630" t="s">
        <v>1348</v>
      </c>
      <c r="L1255" s="611" t="b">
        <v>0</v>
      </c>
      <c r="M1255" s="610" t="s">
        <v>1418</v>
      </c>
      <c r="N1255" s="610" t="s">
        <v>1520</v>
      </c>
      <c r="O1255" s="610" t="s">
        <v>1523</v>
      </c>
      <c r="P1255" s="610" t="s">
        <v>1350</v>
      </c>
      <c r="R1255" s="302"/>
      <c r="S1255" s="302"/>
      <c r="T1255" s="302"/>
      <c r="U1255" s="302"/>
    </row>
    <row r="1256" spans="1:21" ht="13.5">
      <c r="A1256" s="610">
        <v>151</v>
      </c>
      <c r="B1256" s="658"/>
      <c r="C1256" s="611" t="s">
        <v>11520</v>
      </c>
      <c r="D1256" s="611" t="s">
        <v>1686</v>
      </c>
      <c r="E1256" s="610" t="s">
        <v>1520</v>
      </c>
      <c r="F1256" s="610" t="s">
        <v>1521</v>
      </c>
      <c r="G1256" s="610" t="s">
        <v>1522</v>
      </c>
      <c r="H1256" s="630">
        <v>12</v>
      </c>
      <c r="I1256" s="611" t="s">
        <v>1417</v>
      </c>
      <c r="J1256" s="630">
        <v>0</v>
      </c>
      <c r="K1256" s="630" t="s">
        <v>1348</v>
      </c>
      <c r="L1256" s="611"/>
      <c r="M1256" s="610" t="s">
        <v>1349</v>
      </c>
      <c r="N1256" s="610" t="s">
        <v>1520</v>
      </c>
      <c r="O1256" s="610" t="s">
        <v>1520</v>
      </c>
      <c r="P1256" s="610" t="s">
        <v>1350</v>
      </c>
      <c r="R1256" s="302"/>
      <c r="S1256" s="302"/>
      <c r="T1256" s="302"/>
      <c r="U1256" s="302"/>
    </row>
    <row r="1257" spans="1:21" ht="13.5">
      <c r="A1257" s="610">
        <v>2572</v>
      </c>
      <c r="B1257" s="659"/>
      <c r="C1257" s="611" t="s">
        <v>11520</v>
      </c>
      <c r="D1257" s="660" t="s">
        <v>8323</v>
      </c>
      <c r="E1257" s="877" t="s">
        <v>8357</v>
      </c>
      <c r="F1257" s="877" t="s">
        <v>8358</v>
      </c>
      <c r="G1257" s="610" t="s">
        <v>8359</v>
      </c>
      <c r="H1257" s="661">
        <v>1</v>
      </c>
      <c r="I1257" s="660" t="s">
        <v>1347</v>
      </c>
      <c r="J1257" s="661">
        <v>128</v>
      </c>
      <c r="K1257" s="661" t="s">
        <v>1358</v>
      </c>
      <c r="L1257" s="660"/>
      <c r="M1257" s="877" t="s">
        <v>1349</v>
      </c>
      <c r="N1257" s="877"/>
      <c r="O1257" s="877" t="s">
        <v>8951</v>
      </c>
      <c r="P1257" s="877" t="s">
        <v>1929</v>
      </c>
      <c r="Q1257" s="446"/>
      <c r="R1257" s="320"/>
      <c r="S1257" s="320"/>
      <c r="T1257" s="320"/>
      <c r="U1257" s="320"/>
    </row>
    <row r="1258" spans="1:21" ht="13.5">
      <c r="A1258" s="610">
        <v>2579</v>
      </c>
      <c r="B1258" s="659"/>
      <c r="C1258" s="611" t="s">
        <v>11520</v>
      </c>
      <c r="D1258" s="660" t="s">
        <v>8325</v>
      </c>
      <c r="E1258" s="877" t="s">
        <v>8357</v>
      </c>
      <c r="F1258" s="877" t="s">
        <v>8358</v>
      </c>
      <c r="G1258" s="610" t="s">
        <v>8359</v>
      </c>
      <c r="H1258" s="661">
        <v>4</v>
      </c>
      <c r="I1258" s="660" t="s">
        <v>1347</v>
      </c>
      <c r="J1258" s="661">
        <v>128</v>
      </c>
      <c r="K1258" s="661" t="s">
        <v>1358</v>
      </c>
      <c r="L1258" s="660"/>
      <c r="M1258" s="877" t="s">
        <v>1349</v>
      </c>
      <c r="N1258" s="877"/>
      <c r="O1258" s="877" t="s">
        <v>8360</v>
      </c>
      <c r="P1258" s="877" t="s">
        <v>1929</v>
      </c>
      <c r="Q1258" s="446"/>
      <c r="R1258" s="320"/>
      <c r="S1258" s="320"/>
      <c r="T1258" s="320"/>
      <c r="U1258" s="320"/>
    </row>
    <row r="1259" spans="1:21" ht="13.5">
      <c r="A1259" s="610">
        <v>3658</v>
      </c>
      <c r="B1259" s="659"/>
      <c r="C1259" s="660" t="s">
        <v>1375</v>
      </c>
      <c r="D1259" s="877" t="s">
        <v>11891</v>
      </c>
      <c r="E1259" s="877" t="s">
        <v>8357</v>
      </c>
      <c r="F1259" s="877" t="s">
        <v>8358</v>
      </c>
      <c r="G1259" s="610" t="s">
        <v>8359</v>
      </c>
      <c r="H1259" s="661">
        <v>1</v>
      </c>
      <c r="I1259" s="660" t="s">
        <v>1347</v>
      </c>
      <c r="J1259" s="661">
        <v>128</v>
      </c>
      <c r="K1259" s="661" t="s">
        <v>1358</v>
      </c>
      <c r="L1259" s="660"/>
      <c r="M1259" s="877" t="s">
        <v>1349</v>
      </c>
      <c r="N1259" s="877"/>
      <c r="O1259" s="877" t="s">
        <v>8951</v>
      </c>
      <c r="P1259" s="877" t="s">
        <v>1929</v>
      </c>
      <c r="R1259" s="302"/>
      <c r="S1259" s="302"/>
      <c r="T1259" s="302"/>
      <c r="U1259" s="302"/>
    </row>
    <row r="1260" spans="1:21" ht="13.5">
      <c r="A1260" s="610">
        <v>4102</v>
      </c>
      <c r="B1260" s="274" t="s">
        <v>15259</v>
      </c>
      <c r="C1260" s="151" t="s">
        <v>1344</v>
      </c>
      <c r="D1260" s="151" t="s">
        <v>1801</v>
      </c>
      <c r="E1260" s="275" t="s">
        <v>14447</v>
      </c>
      <c r="F1260" s="275" t="s">
        <v>14462</v>
      </c>
      <c r="G1260" s="741" t="s">
        <v>14476</v>
      </c>
      <c r="H1260" s="152">
        <v>23</v>
      </c>
      <c r="I1260" s="151" t="s">
        <v>1347</v>
      </c>
      <c r="J1260" s="152">
        <v>1</v>
      </c>
      <c r="K1260" s="152" t="s">
        <v>1358</v>
      </c>
      <c r="L1260" s="151"/>
      <c r="M1260" s="275" t="s">
        <v>1349</v>
      </c>
      <c r="N1260" s="275" t="s">
        <v>1764</v>
      </c>
      <c r="O1260" s="741" t="s">
        <v>14424</v>
      </c>
      <c r="P1260" s="275" t="s">
        <v>1705</v>
      </c>
      <c r="Q1260" s="302"/>
      <c r="R1260" s="302"/>
      <c r="S1260" s="302"/>
      <c r="T1260" s="302"/>
      <c r="U1260" s="302"/>
    </row>
    <row r="1261" spans="1:21" ht="13.5">
      <c r="A1261" s="610">
        <v>4232</v>
      </c>
      <c r="B1261" s="214" t="s">
        <v>15270</v>
      </c>
      <c r="C1261" s="151" t="s">
        <v>1344</v>
      </c>
      <c r="D1261" s="151" t="s">
        <v>14393</v>
      </c>
      <c r="E1261" s="275" t="s">
        <v>14447</v>
      </c>
      <c r="F1261" s="275" t="s">
        <v>14462</v>
      </c>
      <c r="G1261" s="741" t="s">
        <v>14476</v>
      </c>
      <c r="H1261" s="152">
        <v>23</v>
      </c>
      <c r="I1261" s="151" t="s">
        <v>1347</v>
      </c>
      <c r="J1261" s="152">
        <v>1</v>
      </c>
      <c r="K1261" s="152" t="s">
        <v>1358</v>
      </c>
      <c r="L1261" s="151"/>
      <c r="M1261" s="275" t="s">
        <v>1349</v>
      </c>
      <c r="N1261" s="275" t="s">
        <v>1764</v>
      </c>
      <c r="O1261" s="741" t="s">
        <v>14424</v>
      </c>
      <c r="P1261" s="275" t="s">
        <v>1705</v>
      </c>
      <c r="Q1261" s="302"/>
      <c r="R1261" s="302"/>
      <c r="S1261" s="302"/>
      <c r="T1261" s="302"/>
      <c r="U1261" s="302"/>
    </row>
    <row r="1262" spans="1:21" ht="13.5">
      <c r="A1262" s="610">
        <v>950</v>
      </c>
      <c r="B1262" s="658"/>
      <c r="C1262" s="611" t="s">
        <v>11520</v>
      </c>
      <c r="D1262" s="611" t="s">
        <v>2247</v>
      </c>
      <c r="E1262" s="610" t="s">
        <v>2298</v>
      </c>
      <c r="F1262" s="610" t="s">
        <v>2299</v>
      </c>
      <c r="G1262" s="610" t="s">
        <v>2300</v>
      </c>
      <c r="H1262" s="630">
        <v>17</v>
      </c>
      <c r="I1262" s="611" t="s">
        <v>1347</v>
      </c>
      <c r="J1262" s="630">
        <v>4000</v>
      </c>
      <c r="K1262" s="630" t="s">
        <v>1358</v>
      </c>
      <c r="L1262" s="611"/>
      <c r="M1262" s="610" t="s">
        <v>1349</v>
      </c>
      <c r="N1262" s="610" t="s">
        <v>2298</v>
      </c>
      <c r="O1262" s="610" t="s">
        <v>2298</v>
      </c>
      <c r="P1262" s="610" t="s">
        <v>1705</v>
      </c>
      <c r="R1262" s="302"/>
      <c r="S1262" s="302"/>
      <c r="T1262" s="302"/>
      <c r="U1262" s="302"/>
    </row>
    <row r="1263" spans="1:21" ht="13.5">
      <c r="A1263" s="610">
        <v>80</v>
      </c>
      <c r="B1263" s="658"/>
      <c r="C1263" s="611" t="s">
        <v>11520</v>
      </c>
      <c r="D1263" s="611" t="s">
        <v>1560</v>
      </c>
      <c r="E1263" s="610" t="s">
        <v>1564</v>
      </c>
      <c r="F1263" s="610" t="s">
        <v>1565</v>
      </c>
      <c r="G1263" s="610" t="s">
        <v>1566</v>
      </c>
      <c r="H1263" s="630">
        <v>3</v>
      </c>
      <c r="I1263" s="611" t="s">
        <v>1363</v>
      </c>
      <c r="J1263" s="630">
        <v>0</v>
      </c>
      <c r="K1263" s="630" t="s">
        <v>1358</v>
      </c>
      <c r="L1263" s="611"/>
      <c r="M1263" s="610" t="s">
        <v>1349</v>
      </c>
      <c r="N1263" s="610" t="s">
        <v>1564</v>
      </c>
      <c r="O1263" s="610" t="s">
        <v>6293</v>
      </c>
      <c r="P1263" s="610" t="s">
        <v>1350</v>
      </c>
      <c r="R1263" s="302"/>
      <c r="S1263" s="302"/>
      <c r="T1263" s="302"/>
      <c r="U1263" s="302"/>
    </row>
    <row r="1264" spans="1:21" ht="13.5">
      <c r="A1264" s="610">
        <v>3727</v>
      </c>
      <c r="B1264" s="658"/>
      <c r="C1264" s="611" t="s">
        <v>11521</v>
      </c>
      <c r="D1264" s="610" t="s">
        <v>5141</v>
      </c>
      <c r="E1264" s="610" t="s">
        <v>1564</v>
      </c>
      <c r="F1264" s="877" t="s">
        <v>1565</v>
      </c>
      <c r="G1264" s="610" t="s">
        <v>1566</v>
      </c>
      <c r="H1264" s="630">
        <v>7</v>
      </c>
      <c r="I1264" s="611" t="s">
        <v>1363</v>
      </c>
      <c r="J1264" s="630">
        <v>0</v>
      </c>
      <c r="K1264" s="630" t="s">
        <v>1358</v>
      </c>
      <c r="L1264" s="611"/>
      <c r="M1264" s="610" t="s">
        <v>1349</v>
      </c>
      <c r="N1264" s="610" t="s">
        <v>1564</v>
      </c>
      <c r="O1264" s="610" t="s">
        <v>6293</v>
      </c>
      <c r="P1264" s="610" t="s">
        <v>12641</v>
      </c>
      <c r="R1264" s="302"/>
      <c r="S1264" s="302"/>
      <c r="T1264" s="302"/>
      <c r="U1264" s="302"/>
    </row>
    <row r="1265" spans="1:21" ht="13.5">
      <c r="A1265" s="610">
        <v>4687</v>
      </c>
      <c r="B1265" s="638" t="s">
        <v>18153</v>
      </c>
      <c r="C1265" s="244" t="s">
        <v>18321</v>
      </c>
      <c r="D1265" s="604" t="s">
        <v>18407</v>
      </c>
      <c r="E1265" s="604" t="s">
        <v>18416</v>
      </c>
      <c r="F1265" s="604" t="s">
        <v>18417</v>
      </c>
      <c r="G1265" s="604" t="s">
        <v>18418</v>
      </c>
      <c r="H1265" s="245">
        <v>4</v>
      </c>
      <c r="I1265" s="244" t="s">
        <v>1718</v>
      </c>
      <c r="J1265" s="245"/>
      <c r="K1265" s="245" t="s">
        <v>1358</v>
      </c>
      <c r="L1265" s="244"/>
      <c r="M1265" s="244" t="s">
        <v>1349</v>
      </c>
      <c r="N1265" s="604"/>
      <c r="O1265" s="604" t="s">
        <v>18419</v>
      </c>
      <c r="P1265" s="604" t="s">
        <v>18048</v>
      </c>
      <c r="Q1265" s="341"/>
      <c r="R1265" s="320"/>
      <c r="S1265" s="320"/>
      <c r="T1265" s="320"/>
      <c r="U1265" s="320"/>
    </row>
    <row r="1266" spans="1:21" ht="13.5">
      <c r="A1266" s="610">
        <v>3702</v>
      </c>
      <c r="B1266" s="759" t="s">
        <v>12393</v>
      </c>
      <c r="C1266" s="660" t="s">
        <v>1344</v>
      </c>
      <c r="D1266" s="660" t="s">
        <v>12405</v>
      </c>
      <c r="E1266" s="610" t="s">
        <v>12436</v>
      </c>
      <c r="F1266" s="610" t="s">
        <v>12425</v>
      </c>
      <c r="G1266" s="610" t="s">
        <v>12414</v>
      </c>
      <c r="H1266" s="630">
        <v>8</v>
      </c>
      <c r="I1266" s="611" t="s">
        <v>1347</v>
      </c>
      <c r="J1266" s="630">
        <v>30</v>
      </c>
      <c r="K1266" s="630" t="s">
        <v>12406</v>
      </c>
      <c r="L1266" s="611"/>
      <c r="M1266" s="610" t="s">
        <v>1349</v>
      </c>
      <c r="N1266" s="610"/>
      <c r="O1266" s="610" t="s">
        <v>12448</v>
      </c>
      <c r="P1266" s="610" t="s">
        <v>12367</v>
      </c>
      <c r="R1266" s="302"/>
      <c r="S1266" s="302"/>
      <c r="T1266" s="302"/>
      <c r="U1266" s="302"/>
    </row>
    <row r="1267" spans="1:21" ht="13.5">
      <c r="A1267" s="610">
        <v>489</v>
      </c>
      <c r="B1267" s="658"/>
      <c r="C1267" s="611" t="s">
        <v>11520</v>
      </c>
      <c r="D1267" s="611" t="s">
        <v>6182</v>
      </c>
      <c r="E1267" s="610" t="s">
        <v>26566</v>
      </c>
      <c r="F1267" s="610" t="s">
        <v>26569</v>
      </c>
      <c r="G1267" s="610" t="s">
        <v>26572</v>
      </c>
      <c r="H1267" s="630">
        <v>17</v>
      </c>
      <c r="I1267" s="611" t="s">
        <v>1347</v>
      </c>
      <c r="J1267" s="630">
        <v>1</v>
      </c>
      <c r="K1267" s="630" t="s">
        <v>1358</v>
      </c>
      <c r="L1267" s="611"/>
      <c r="M1267" s="610" t="s">
        <v>12235</v>
      </c>
      <c r="N1267" s="610"/>
      <c r="O1267" s="610" t="s">
        <v>26576</v>
      </c>
      <c r="P1267" s="610" t="s">
        <v>26574</v>
      </c>
      <c r="R1267" s="302"/>
      <c r="S1267" s="302"/>
      <c r="T1267" s="302"/>
      <c r="U1267" s="302"/>
    </row>
    <row r="1268" spans="1:21" ht="13.5">
      <c r="A1268" s="610">
        <v>490</v>
      </c>
      <c r="B1268" s="658"/>
      <c r="C1268" s="611" t="s">
        <v>11520</v>
      </c>
      <c r="D1268" s="611" t="s">
        <v>6182</v>
      </c>
      <c r="E1268" s="610" t="s">
        <v>26567</v>
      </c>
      <c r="F1268" s="610" t="s">
        <v>26570</v>
      </c>
      <c r="G1268" s="610" t="s">
        <v>26573</v>
      </c>
      <c r="H1268" s="630">
        <v>18</v>
      </c>
      <c r="I1268" s="611" t="s">
        <v>1347</v>
      </c>
      <c r="J1268" s="630">
        <v>512</v>
      </c>
      <c r="K1268" s="630" t="s">
        <v>1358</v>
      </c>
      <c r="L1268" s="611"/>
      <c r="M1268" s="610" t="s">
        <v>1349</v>
      </c>
      <c r="N1268" s="610"/>
      <c r="O1268" s="610" t="s">
        <v>26577</v>
      </c>
      <c r="P1268" s="610" t="s">
        <v>26574</v>
      </c>
      <c r="R1268" s="302"/>
      <c r="S1268" s="302"/>
      <c r="T1268" s="302"/>
      <c r="U1268" s="302"/>
    </row>
    <row r="1269" spans="1:21" ht="13.5">
      <c r="A1269" s="610">
        <v>3700</v>
      </c>
      <c r="B1269" s="759" t="s">
        <v>12393</v>
      </c>
      <c r="C1269" s="660" t="s">
        <v>1344</v>
      </c>
      <c r="D1269" s="660" t="s">
        <v>12405</v>
      </c>
      <c r="E1269" s="610" t="s">
        <v>26592</v>
      </c>
      <c r="F1269" s="610" t="s">
        <v>12423</v>
      </c>
      <c r="G1269" s="610" t="s">
        <v>12412</v>
      </c>
      <c r="H1269" s="630">
        <v>6</v>
      </c>
      <c r="I1269" s="611" t="s">
        <v>1347</v>
      </c>
      <c r="J1269" s="630">
        <v>8</v>
      </c>
      <c r="K1269" s="630" t="s">
        <v>12406</v>
      </c>
      <c r="L1269" s="611"/>
      <c r="M1269" s="610" t="s">
        <v>1349</v>
      </c>
      <c r="N1269" s="610"/>
      <c r="O1269" s="610" t="s">
        <v>12446</v>
      </c>
      <c r="P1269" s="610" t="s">
        <v>12367</v>
      </c>
      <c r="R1269" s="302"/>
      <c r="S1269" s="302"/>
      <c r="T1269" s="302"/>
      <c r="U1269" s="302"/>
    </row>
    <row r="1270" spans="1:21" ht="15">
      <c r="A1270" s="610">
        <v>3504</v>
      </c>
      <c r="B1270" s="658"/>
      <c r="C1270" s="611" t="s">
        <v>11520</v>
      </c>
      <c r="D1270" s="611" t="s">
        <v>11153</v>
      </c>
      <c r="E1270" s="610" t="s">
        <v>17847</v>
      </c>
      <c r="F1270" s="610" t="s">
        <v>17817</v>
      </c>
      <c r="G1270" s="610" t="s">
        <v>17757</v>
      </c>
      <c r="H1270" s="630">
        <v>29</v>
      </c>
      <c r="I1270" s="611" t="s">
        <v>5927</v>
      </c>
      <c r="J1270" s="630"/>
      <c r="K1270" s="630" t="s">
        <v>1358</v>
      </c>
      <c r="L1270" s="611"/>
      <c r="M1270" s="610" t="s">
        <v>1349</v>
      </c>
      <c r="N1270" s="610"/>
      <c r="O1270" s="610" t="s">
        <v>17786</v>
      </c>
      <c r="P1270" s="610" t="s">
        <v>17747</v>
      </c>
      <c r="R1270" s="302"/>
      <c r="S1270" s="302"/>
      <c r="T1270" s="302"/>
      <c r="U1270" s="302"/>
    </row>
    <row r="1271" spans="1:21" ht="13.5">
      <c r="A1271" s="610">
        <v>504</v>
      </c>
      <c r="B1271" s="658"/>
      <c r="C1271" s="611" t="s">
        <v>11520</v>
      </c>
      <c r="D1271" s="611" t="s">
        <v>11379</v>
      </c>
      <c r="E1271" s="610" t="s">
        <v>11435</v>
      </c>
      <c r="F1271" s="610" t="s">
        <v>11416</v>
      </c>
      <c r="G1271" s="610" t="s">
        <v>11397</v>
      </c>
      <c r="H1271" s="630">
        <v>13</v>
      </c>
      <c r="I1271" s="611" t="s">
        <v>11449</v>
      </c>
      <c r="J1271" s="630"/>
      <c r="K1271" s="630" t="s">
        <v>1358</v>
      </c>
      <c r="L1271" s="611"/>
      <c r="M1271" s="610" t="s">
        <v>1349</v>
      </c>
      <c r="N1271" s="610"/>
      <c r="O1271" s="610" t="s">
        <v>11460</v>
      </c>
      <c r="P1271" s="610" t="s">
        <v>1929</v>
      </c>
      <c r="R1271" s="302"/>
      <c r="S1271" s="302"/>
      <c r="T1271" s="302"/>
      <c r="U1271" s="302"/>
    </row>
    <row r="1272" spans="1:21" ht="13.5">
      <c r="A1272" s="610">
        <v>515</v>
      </c>
      <c r="B1272" s="658"/>
      <c r="C1272" s="611" t="s">
        <v>11520</v>
      </c>
      <c r="D1272" s="611" t="s">
        <v>11379</v>
      </c>
      <c r="E1272" s="610" t="s">
        <v>11445</v>
      </c>
      <c r="F1272" s="610" t="s">
        <v>11426</v>
      </c>
      <c r="G1272" s="610" t="s">
        <v>11407</v>
      </c>
      <c r="H1272" s="630">
        <v>24</v>
      </c>
      <c r="I1272" s="611" t="s">
        <v>11449</v>
      </c>
      <c r="J1272" s="630"/>
      <c r="K1272" s="630" t="s">
        <v>1358</v>
      </c>
      <c r="L1272" s="611"/>
      <c r="M1272" s="610" t="s">
        <v>1349</v>
      </c>
      <c r="N1272" s="610"/>
      <c r="O1272" s="610" t="s">
        <v>11470</v>
      </c>
      <c r="P1272" s="610" t="s">
        <v>1929</v>
      </c>
      <c r="R1272" s="302"/>
      <c r="S1272" s="302"/>
      <c r="T1272" s="302"/>
      <c r="U1272" s="302"/>
    </row>
    <row r="1273" spans="1:21" ht="13.5">
      <c r="A1273" s="610">
        <v>514</v>
      </c>
      <c r="B1273" s="658"/>
      <c r="C1273" s="611" t="s">
        <v>11520</v>
      </c>
      <c r="D1273" s="611" t="s">
        <v>11379</v>
      </c>
      <c r="E1273" s="610" t="s">
        <v>11444</v>
      </c>
      <c r="F1273" s="610" t="s">
        <v>11425</v>
      </c>
      <c r="G1273" s="610" t="s">
        <v>11406</v>
      </c>
      <c r="H1273" s="630">
        <v>23</v>
      </c>
      <c r="I1273" s="611" t="s">
        <v>11449</v>
      </c>
      <c r="J1273" s="630"/>
      <c r="K1273" s="630" t="s">
        <v>1358</v>
      </c>
      <c r="L1273" s="611"/>
      <c r="M1273" s="610" t="s">
        <v>1349</v>
      </c>
      <c r="N1273" s="610"/>
      <c r="O1273" s="610" t="s">
        <v>11469</v>
      </c>
      <c r="P1273" s="610" t="s">
        <v>1929</v>
      </c>
      <c r="R1273" s="302"/>
      <c r="S1273" s="302"/>
      <c r="T1273" s="302"/>
      <c r="U1273" s="302"/>
    </row>
    <row r="1274" spans="1:21" ht="13.5">
      <c r="A1274" s="610">
        <v>513</v>
      </c>
      <c r="B1274" s="658"/>
      <c r="C1274" s="611" t="s">
        <v>11520</v>
      </c>
      <c r="D1274" s="611" t="s">
        <v>11379</v>
      </c>
      <c r="E1274" s="610" t="s">
        <v>11443</v>
      </c>
      <c r="F1274" s="610" t="s">
        <v>11424</v>
      </c>
      <c r="G1274" s="610" t="s">
        <v>11405</v>
      </c>
      <c r="H1274" s="630">
        <v>22</v>
      </c>
      <c r="I1274" s="611" t="s">
        <v>11449</v>
      </c>
      <c r="J1274" s="630"/>
      <c r="K1274" s="630" t="s">
        <v>1358</v>
      </c>
      <c r="L1274" s="611"/>
      <c r="M1274" s="610" t="s">
        <v>1349</v>
      </c>
      <c r="N1274" s="610"/>
      <c r="O1274" s="610" t="s">
        <v>11468</v>
      </c>
      <c r="P1274" s="610" t="s">
        <v>1929</v>
      </c>
      <c r="R1274" s="302"/>
      <c r="S1274" s="302"/>
      <c r="T1274" s="302"/>
      <c r="U1274" s="302"/>
    </row>
    <row r="1275" spans="1:21" ht="13.5">
      <c r="A1275" s="610">
        <v>505</v>
      </c>
      <c r="B1275" s="658"/>
      <c r="C1275" s="611" t="s">
        <v>11520</v>
      </c>
      <c r="D1275" s="611" t="s">
        <v>11379</v>
      </c>
      <c r="E1275" s="610" t="s">
        <v>11436</v>
      </c>
      <c r="F1275" s="610" t="s">
        <v>11417</v>
      </c>
      <c r="G1275" s="610" t="s">
        <v>11398</v>
      </c>
      <c r="H1275" s="630">
        <v>14</v>
      </c>
      <c r="I1275" s="611" t="s">
        <v>11449</v>
      </c>
      <c r="J1275" s="630"/>
      <c r="K1275" s="630" t="s">
        <v>1358</v>
      </c>
      <c r="L1275" s="611"/>
      <c r="M1275" s="610" t="s">
        <v>1349</v>
      </c>
      <c r="N1275" s="610"/>
      <c r="O1275" s="610" t="s">
        <v>11461</v>
      </c>
      <c r="P1275" s="610" t="s">
        <v>1929</v>
      </c>
      <c r="R1275" s="302"/>
      <c r="S1275" s="302"/>
      <c r="T1275" s="302"/>
      <c r="U1275" s="302"/>
    </row>
    <row r="1276" spans="1:21" ht="13.5">
      <c r="A1276" s="610">
        <v>488</v>
      </c>
      <c r="B1276" s="658"/>
      <c r="C1276" s="611" t="s">
        <v>11520</v>
      </c>
      <c r="D1276" s="611" t="s">
        <v>6182</v>
      </c>
      <c r="E1276" s="610" t="s">
        <v>26565</v>
      </c>
      <c r="F1276" s="610" t="s">
        <v>26568</v>
      </c>
      <c r="G1276" s="610" t="s">
        <v>26571</v>
      </c>
      <c r="H1276" s="630">
        <v>16</v>
      </c>
      <c r="I1276" s="611" t="s">
        <v>1347</v>
      </c>
      <c r="J1276" s="630">
        <v>512</v>
      </c>
      <c r="K1276" s="630" t="s">
        <v>1358</v>
      </c>
      <c r="L1276" s="611"/>
      <c r="M1276" s="610" t="s">
        <v>1349</v>
      </c>
      <c r="N1276" s="610"/>
      <c r="O1276" s="610" t="s">
        <v>26575</v>
      </c>
      <c r="P1276" s="610" t="s">
        <v>26574</v>
      </c>
      <c r="R1276" s="302"/>
      <c r="S1276" s="302"/>
      <c r="T1276" s="302"/>
      <c r="U1276" s="302"/>
    </row>
    <row r="1277" spans="1:21" ht="13.5">
      <c r="A1277" s="610">
        <v>506</v>
      </c>
      <c r="B1277" s="658"/>
      <c r="C1277" s="611" t="s">
        <v>11520</v>
      </c>
      <c r="D1277" s="611" t="s">
        <v>11379</v>
      </c>
      <c r="E1277" s="610" t="s">
        <v>11437</v>
      </c>
      <c r="F1277" s="610" t="s">
        <v>11418</v>
      </c>
      <c r="G1277" s="610" t="s">
        <v>11399</v>
      </c>
      <c r="H1277" s="630">
        <v>15</v>
      </c>
      <c r="I1277" s="611" t="s">
        <v>11449</v>
      </c>
      <c r="J1277" s="630"/>
      <c r="K1277" s="630" t="s">
        <v>1358</v>
      </c>
      <c r="L1277" s="611"/>
      <c r="M1277" s="610" t="s">
        <v>1349</v>
      </c>
      <c r="N1277" s="610"/>
      <c r="O1277" s="610" t="s">
        <v>11462</v>
      </c>
      <c r="P1277" s="610" t="s">
        <v>1929</v>
      </c>
      <c r="R1277" s="302"/>
      <c r="S1277" s="302"/>
      <c r="T1277" s="302"/>
      <c r="U1277" s="302"/>
    </row>
    <row r="1278" spans="1:21" ht="13.5">
      <c r="A1278" s="610">
        <v>507</v>
      </c>
      <c r="B1278" s="658"/>
      <c r="C1278" s="611" t="s">
        <v>11520</v>
      </c>
      <c r="D1278" s="611" t="s">
        <v>11379</v>
      </c>
      <c r="E1278" s="610" t="s">
        <v>11438</v>
      </c>
      <c r="F1278" s="610" t="s">
        <v>11419</v>
      </c>
      <c r="G1278" s="610" t="s">
        <v>11400</v>
      </c>
      <c r="H1278" s="630">
        <v>16</v>
      </c>
      <c r="I1278" s="611" t="s">
        <v>11447</v>
      </c>
      <c r="J1278" s="630">
        <v>20</v>
      </c>
      <c r="K1278" s="630" t="s">
        <v>1358</v>
      </c>
      <c r="L1278" s="611"/>
      <c r="M1278" s="610" t="s">
        <v>1349</v>
      </c>
      <c r="N1278" s="610"/>
      <c r="O1278" s="610" t="s">
        <v>11463</v>
      </c>
      <c r="P1278" s="610" t="s">
        <v>1929</v>
      </c>
      <c r="R1278" s="302"/>
      <c r="S1278" s="302"/>
      <c r="T1278" s="302"/>
      <c r="U1278" s="302"/>
    </row>
    <row r="1279" spans="1:21" ht="13.5">
      <c r="A1279" s="610">
        <v>3701</v>
      </c>
      <c r="B1279" s="759" t="s">
        <v>12393</v>
      </c>
      <c r="C1279" s="660" t="s">
        <v>1344</v>
      </c>
      <c r="D1279" s="660" t="s">
        <v>12405</v>
      </c>
      <c r="E1279" s="610" t="s">
        <v>12435</v>
      </c>
      <c r="F1279" s="610" t="s">
        <v>12424</v>
      </c>
      <c r="G1279" s="610" t="s">
        <v>12413</v>
      </c>
      <c r="H1279" s="630">
        <v>7</v>
      </c>
      <c r="I1279" s="611" t="s">
        <v>1347</v>
      </c>
      <c r="J1279" s="630">
        <v>8</v>
      </c>
      <c r="K1279" s="630" t="s">
        <v>12406</v>
      </c>
      <c r="L1279" s="611"/>
      <c r="M1279" s="610" t="s">
        <v>1349</v>
      </c>
      <c r="N1279" s="610"/>
      <c r="O1279" s="610" t="s">
        <v>12447</v>
      </c>
      <c r="P1279" s="610" t="s">
        <v>12367</v>
      </c>
      <c r="R1279" s="302"/>
      <c r="S1279" s="302"/>
      <c r="T1279" s="302"/>
      <c r="U1279" s="302"/>
    </row>
    <row r="1280" spans="1:21" ht="15">
      <c r="A1280" s="610">
        <v>3505</v>
      </c>
      <c r="B1280" s="658"/>
      <c r="C1280" s="611" t="s">
        <v>11520</v>
      </c>
      <c r="D1280" s="611" t="s">
        <v>11153</v>
      </c>
      <c r="E1280" s="610" t="s">
        <v>17848</v>
      </c>
      <c r="F1280" s="610" t="s">
        <v>17818</v>
      </c>
      <c r="G1280" s="610" t="s">
        <v>17758</v>
      </c>
      <c r="H1280" s="630">
        <v>30</v>
      </c>
      <c r="I1280" s="611" t="s">
        <v>5927</v>
      </c>
      <c r="J1280" s="630"/>
      <c r="K1280" s="630" t="s">
        <v>1358</v>
      </c>
      <c r="L1280" s="611"/>
      <c r="M1280" s="610" t="s">
        <v>1349</v>
      </c>
      <c r="N1280" s="610"/>
      <c r="O1280" s="610" t="s">
        <v>17787</v>
      </c>
      <c r="P1280" s="610" t="s">
        <v>17747</v>
      </c>
      <c r="R1280" s="302"/>
      <c r="S1280" s="302"/>
      <c r="T1280" s="302"/>
      <c r="U1280" s="302"/>
    </row>
    <row r="1281" spans="1:21" ht="13.5">
      <c r="A1281" s="610">
        <v>4688</v>
      </c>
      <c r="B1281" s="638" t="s">
        <v>18278</v>
      </c>
      <c r="C1281" s="244" t="s">
        <v>18321</v>
      </c>
      <c r="D1281" s="604" t="s">
        <v>18407</v>
      </c>
      <c r="E1281" s="604" t="s">
        <v>17848</v>
      </c>
      <c r="F1281" s="604" t="s">
        <v>17818</v>
      </c>
      <c r="G1281" s="604" t="s">
        <v>17758</v>
      </c>
      <c r="H1281" s="245">
        <v>5</v>
      </c>
      <c r="I1281" s="244" t="s">
        <v>5927</v>
      </c>
      <c r="J1281" s="245"/>
      <c r="K1281" s="245" t="s">
        <v>1358</v>
      </c>
      <c r="L1281" s="244"/>
      <c r="M1281" s="244" t="s">
        <v>1349</v>
      </c>
      <c r="N1281" s="604"/>
      <c r="O1281" s="604" t="s">
        <v>18420</v>
      </c>
      <c r="P1281" s="604" t="s">
        <v>18048</v>
      </c>
      <c r="Q1281" s="341"/>
      <c r="R1281" s="320"/>
      <c r="S1281" s="320"/>
      <c r="T1281" s="320"/>
      <c r="U1281" s="320"/>
    </row>
    <row r="1282" spans="1:21" ht="13.5">
      <c r="A1282" s="610">
        <v>4682</v>
      </c>
      <c r="B1282" s="638" t="s">
        <v>18148</v>
      </c>
      <c r="C1282" s="244" t="s">
        <v>11520</v>
      </c>
      <c r="D1282" s="604" t="s">
        <v>18357</v>
      </c>
      <c r="E1282" s="604" t="s">
        <v>18399</v>
      </c>
      <c r="F1282" s="604" t="s">
        <v>18400</v>
      </c>
      <c r="G1282" s="604" t="s">
        <v>18401</v>
      </c>
      <c r="H1282" s="245">
        <v>18</v>
      </c>
      <c r="I1282" s="244" t="s">
        <v>2462</v>
      </c>
      <c r="J1282" s="245">
        <v>4000</v>
      </c>
      <c r="K1282" s="245" t="s">
        <v>1358</v>
      </c>
      <c r="L1282" s="244"/>
      <c r="M1282" s="244" t="s">
        <v>1349</v>
      </c>
      <c r="N1282" s="604"/>
      <c r="O1282" s="604" t="s">
        <v>18402</v>
      </c>
      <c r="P1282" s="604" t="s">
        <v>18047</v>
      </c>
      <c r="Q1282" s="341"/>
      <c r="R1282" s="320"/>
      <c r="S1282" s="320"/>
      <c r="T1282" s="320"/>
      <c r="U1282" s="320"/>
    </row>
    <row r="1283" spans="1:21" ht="13.5">
      <c r="A1283" s="610">
        <v>4833</v>
      </c>
      <c r="B1283" s="818" t="s">
        <v>19803</v>
      </c>
      <c r="C1283" s="244" t="s">
        <v>1344</v>
      </c>
      <c r="D1283" s="289" t="s">
        <v>19651</v>
      </c>
      <c r="E1283" s="289" t="s">
        <v>18399</v>
      </c>
      <c r="F1283" s="244" t="s">
        <v>18400</v>
      </c>
      <c r="G1283" s="289" t="s">
        <v>18401</v>
      </c>
      <c r="H1283" s="245">
        <v>3</v>
      </c>
      <c r="I1283" s="244" t="s">
        <v>2462</v>
      </c>
      <c r="J1283" s="245">
        <v>4000</v>
      </c>
      <c r="K1283" s="245" t="s">
        <v>1358</v>
      </c>
      <c r="L1283" s="244"/>
      <c r="M1283" s="289" t="s">
        <v>19702</v>
      </c>
      <c r="N1283" s="289"/>
      <c r="O1283" s="244" t="s">
        <v>19661</v>
      </c>
      <c r="P1283" s="289" t="s">
        <v>18562</v>
      </c>
      <c r="Q1283" s="341"/>
      <c r="R1283" s="320"/>
      <c r="S1283" s="320"/>
      <c r="T1283" s="320"/>
      <c r="U1283" s="320"/>
    </row>
    <row r="1284" spans="1:21" ht="13.5">
      <c r="A1284" s="610">
        <v>81</v>
      </c>
      <c r="B1284" s="658"/>
      <c r="C1284" s="611" t="s">
        <v>11520</v>
      </c>
      <c r="D1284" s="611" t="s">
        <v>1560</v>
      </c>
      <c r="E1284" s="610" t="s">
        <v>1567</v>
      </c>
      <c r="F1284" s="610" t="s">
        <v>1568</v>
      </c>
      <c r="G1284" s="610" t="s">
        <v>1569</v>
      </c>
      <c r="H1284" s="630">
        <v>4</v>
      </c>
      <c r="I1284" s="611" t="s">
        <v>1363</v>
      </c>
      <c r="J1284" s="630">
        <v>0</v>
      </c>
      <c r="K1284" s="630" t="s">
        <v>1358</v>
      </c>
      <c r="L1284" s="611"/>
      <c r="M1284" s="610" t="s">
        <v>1349</v>
      </c>
      <c r="N1284" s="610" t="s">
        <v>1567</v>
      </c>
      <c r="O1284" s="610" t="s">
        <v>6294</v>
      </c>
      <c r="P1284" s="610" t="s">
        <v>1350</v>
      </c>
      <c r="R1284" s="302"/>
      <c r="S1284" s="302"/>
      <c r="T1284" s="302"/>
      <c r="U1284" s="302"/>
    </row>
    <row r="1285" spans="1:21" ht="13.5">
      <c r="A1285" s="610">
        <v>39</v>
      </c>
      <c r="B1285" s="659"/>
      <c r="C1285" s="611" t="s">
        <v>11520</v>
      </c>
      <c r="D1285" s="660" t="s">
        <v>1410</v>
      </c>
      <c r="E1285" s="877" t="s">
        <v>1424</v>
      </c>
      <c r="F1285" s="877" t="s">
        <v>1425</v>
      </c>
      <c r="G1285" s="610" t="s">
        <v>1426</v>
      </c>
      <c r="H1285" s="661">
        <v>4</v>
      </c>
      <c r="I1285" s="660" t="s">
        <v>8287</v>
      </c>
      <c r="J1285" s="661">
        <v>0</v>
      </c>
      <c r="K1285" s="661" t="s">
        <v>1348</v>
      </c>
      <c r="L1285" s="660" t="b">
        <v>1</v>
      </c>
      <c r="M1285" s="877" t="s">
        <v>1418</v>
      </c>
      <c r="N1285" s="877" t="s">
        <v>1424</v>
      </c>
      <c r="O1285" s="877" t="s">
        <v>1424</v>
      </c>
      <c r="P1285" s="877" t="s">
        <v>1350</v>
      </c>
      <c r="Q1285" s="446"/>
      <c r="R1285" s="320"/>
      <c r="S1285" s="320"/>
      <c r="T1285" s="320"/>
      <c r="U1285" s="320"/>
    </row>
    <row r="1286" spans="1:21" ht="13.5">
      <c r="A1286" s="610">
        <v>4803</v>
      </c>
      <c r="B1286" s="658" t="s">
        <v>24472</v>
      </c>
      <c r="C1286" s="611" t="s">
        <v>19273</v>
      </c>
      <c r="D1286" s="611" t="s">
        <v>19288</v>
      </c>
      <c r="E1286" s="610" t="s">
        <v>19301</v>
      </c>
      <c r="F1286" s="610" t="s">
        <v>19324</v>
      </c>
      <c r="G1286" s="610" t="s">
        <v>19302</v>
      </c>
      <c r="H1286" s="630">
        <v>5</v>
      </c>
      <c r="I1286" s="611" t="s">
        <v>19285</v>
      </c>
      <c r="J1286" s="630">
        <v>15</v>
      </c>
      <c r="K1286" s="630" t="s">
        <v>19236</v>
      </c>
      <c r="L1286" s="611"/>
      <c r="M1286" s="610" t="s">
        <v>1349</v>
      </c>
      <c r="N1286" s="610"/>
      <c r="O1286" s="610" t="s">
        <v>19303</v>
      </c>
      <c r="P1286" s="610" t="s">
        <v>19287</v>
      </c>
      <c r="R1286" s="302"/>
      <c r="S1286" s="302"/>
      <c r="T1286" s="302"/>
      <c r="U1286" s="302"/>
    </row>
    <row r="1287" spans="1:21" ht="13.5">
      <c r="A1287" s="610">
        <v>2216</v>
      </c>
      <c r="B1287" s="659"/>
      <c r="C1287" s="611" t="s">
        <v>11520</v>
      </c>
      <c r="D1287" s="40" t="s">
        <v>6512</v>
      </c>
      <c r="E1287" s="877" t="s">
        <v>6618</v>
      </c>
      <c r="F1287" s="40" t="s">
        <v>6542</v>
      </c>
      <c r="G1287" s="611" t="s">
        <v>6543</v>
      </c>
      <c r="H1287" s="117">
        <v>11</v>
      </c>
      <c r="I1287" s="40" t="s">
        <v>6515</v>
      </c>
      <c r="J1287" s="117">
        <v>100</v>
      </c>
      <c r="K1287" s="117" t="s">
        <v>6516</v>
      </c>
      <c r="L1287" s="40"/>
      <c r="M1287" s="40" t="s">
        <v>1349</v>
      </c>
      <c r="N1287" s="878"/>
      <c r="O1287" s="878" t="s">
        <v>6544</v>
      </c>
      <c r="P1287" s="117" t="s">
        <v>6518</v>
      </c>
      <c r="Q1287" s="320"/>
      <c r="R1287" s="320"/>
      <c r="S1287" s="320"/>
      <c r="T1287" s="320"/>
      <c r="U1287" s="320"/>
    </row>
    <row r="1288" spans="1:21" ht="13.5">
      <c r="A1288" s="610">
        <v>2207</v>
      </c>
      <c r="B1288" s="659"/>
      <c r="C1288" s="611" t="s">
        <v>11520</v>
      </c>
      <c r="D1288" s="40" t="s">
        <v>6512</v>
      </c>
      <c r="E1288" s="610" t="s">
        <v>6684</v>
      </c>
      <c r="F1288" s="40" t="s">
        <v>6519</v>
      </c>
      <c r="G1288" s="611" t="s">
        <v>6520</v>
      </c>
      <c r="H1288" s="117">
        <v>2</v>
      </c>
      <c r="I1288" s="40" t="s">
        <v>6515</v>
      </c>
      <c r="J1288" s="117">
        <v>100</v>
      </c>
      <c r="K1288" s="117" t="s">
        <v>6516</v>
      </c>
      <c r="L1288" s="40"/>
      <c r="M1288" s="40" t="s">
        <v>1349</v>
      </c>
      <c r="N1288" s="878"/>
      <c r="O1288" s="878" t="s">
        <v>6521</v>
      </c>
      <c r="P1288" s="117" t="s">
        <v>6518</v>
      </c>
      <c r="Q1288" s="320"/>
      <c r="R1288" s="320"/>
      <c r="S1288" s="320"/>
      <c r="T1288" s="320"/>
      <c r="U1288" s="320"/>
    </row>
    <row r="1289" spans="1:21" ht="13.5">
      <c r="A1289" s="610">
        <v>3429</v>
      </c>
      <c r="B1289" s="322"/>
      <c r="C1289" s="611" t="s">
        <v>11520</v>
      </c>
      <c r="D1289" s="86" t="s">
        <v>11513</v>
      </c>
      <c r="E1289" s="878" t="s">
        <v>10942</v>
      </c>
      <c r="F1289" s="86" t="s">
        <v>10943</v>
      </c>
      <c r="G1289" s="653" t="s">
        <v>10944</v>
      </c>
      <c r="H1289" s="117">
        <v>15</v>
      </c>
      <c r="I1289" s="77" t="s">
        <v>8845</v>
      </c>
      <c r="J1289" s="117"/>
      <c r="K1289" s="135" t="s">
        <v>1358</v>
      </c>
      <c r="L1289" s="878"/>
      <c r="M1289" s="86" t="s">
        <v>1349</v>
      </c>
      <c r="N1289" s="878"/>
      <c r="O1289" s="878" t="s">
        <v>10945</v>
      </c>
      <c r="P1289" s="86" t="s">
        <v>2869</v>
      </c>
      <c r="Q1289" s="324"/>
      <c r="R1289" s="320"/>
      <c r="S1289" s="320"/>
      <c r="T1289" s="320"/>
      <c r="U1289" s="320"/>
    </row>
    <row r="1290" spans="1:21" ht="13.5">
      <c r="A1290" s="610">
        <v>3431</v>
      </c>
      <c r="B1290" s="322"/>
      <c r="C1290" s="611" t="s">
        <v>11521</v>
      </c>
      <c r="D1290" s="86" t="s">
        <v>10946</v>
      </c>
      <c r="E1290" s="878" t="s">
        <v>10942</v>
      </c>
      <c r="F1290" s="86" t="s">
        <v>10943</v>
      </c>
      <c r="G1290" s="653" t="s">
        <v>10944</v>
      </c>
      <c r="H1290" s="117">
        <v>15</v>
      </c>
      <c r="I1290" s="77" t="s">
        <v>8845</v>
      </c>
      <c r="J1290" s="117"/>
      <c r="K1290" s="135" t="s">
        <v>1358</v>
      </c>
      <c r="L1290" s="878"/>
      <c r="M1290" s="86" t="s">
        <v>1349</v>
      </c>
      <c r="N1290" s="878"/>
      <c r="O1290" s="878" t="s">
        <v>10945</v>
      </c>
      <c r="P1290" s="86" t="s">
        <v>2869</v>
      </c>
      <c r="Q1290" s="324"/>
      <c r="R1290" s="320"/>
      <c r="S1290" s="320"/>
      <c r="T1290" s="320"/>
      <c r="U1290" s="320"/>
    </row>
    <row r="1291" spans="1:21" ht="13.5">
      <c r="A1291" s="610">
        <v>4760</v>
      </c>
      <c r="B1291" s="759" t="s">
        <v>18670</v>
      </c>
      <c r="C1291" s="611" t="s">
        <v>18671</v>
      </c>
      <c r="D1291" s="660" t="s">
        <v>18667</v>
      </c>
      <c r="E1291" s="878" t="s">
        <v>10942</v>
      </c>
      <c r="F1291" s="86" t="s">
        <v>10943</v>
      </c>
      <c r="G1291" s="653" t="s">
        <v>10944</v>
      </c>
      <c r="H1291" s="117">
        <v>16</v>
      </c>
      <c r="I1291" s="77" t="s">
        <v>8845</v>
      </c>
      <c r="J1291" s="117"/>
      <c r="K1291" s="135" t="s">
        <v>1358</v>
      </c>
      <c r="L1291" s="878"/>
      <c r="M1291" s="86" t="s">
        <v>1349</v>
      </c>
      <c r="N1291" s="878"/>
      <c r="O1291" s="878" t="s">
        <v>10945</v>
      </c>
      <c r="P1291" s="86" t="s">
        <v>2869</v>
      </c>
      <c r="Q1291" s="324"/>
      <c r="R1291" s="320"/>
      <c r="S1291" s="320"/>
      <c r="T1291" s="320"/>
      <c r="U1291" s="320"/>
    </row>
    <row r="1292" spans="1:21" ht="13.5">
      <c r="A1292" s="610">
        <v>2054</v>
      </c>
      <c r="B1292" s="658"/>
      <c r="C1292" s="611" t="s">
        <v>11520</v>
      </c>
      <c r="D1292" s="611" t="s">
        <v>4444</v>
      </c>
      <c r="E1292" s="610" t="s">
        <v>4644</v>
      </c>
      <c r="F1292" s="610" t="s">
        <v>4645</v>
      </c>
      <c r="G1292" s="610" t="s">
        <v>4646</v>
      </c>
      <c r="H1292" s="630">
        <v>83</v>
      </c>
      <c r="I1292" s="40" t="s">
        <v>8845</v>
      </c>
      <c r="J1292" s="630"/>
      <c r="K1292" s="630" t="s">
        <v>1358</v>
      </c>
      <c r="L1292" s="611"/>
      <c r="M1292" s="610" t="s">
        <v>1349</v>
      </c>
      <c r="N1292" s="610"/>
      <c r="O1292" s="610" t="s">
        <v>4647</v>
      </c>
      <c r="P1292" s="610" t="s">
        <v>2869</v>
      </c>
      <c r="R1292" s="302"/>
      <c r="S1292" s="302"/>
      <c r="T1292" s="302"/>
      <c r="U1292" s="302"/>
    </row>
    <row r="1293" spans="1:21" ht="13.5">
      <c r="A1293" s="610">
        <v>2215</v>
      </c>
      <c r="B1293" s="659"/>
      <c r="C1293" s="611" t="s">
        <v>11520</v>
      </c>
      <c r="D1293" s="40" t="s">
        <v>6512</v>
      </c>
      <c r="E1293" s="610" t="s">
        <v>4644</v>
      </c>
      <c r="F1293" s="40" t="s">
        <v>4645</v>
      </c>
      <c r="G1293" s="611" t="s">
        <v>4646</v>
      </c>
      <c r="H1293" s="117">
        <v>10</v>
      </c>
      <c r="I1293" s="40" t="s">
        <v>8845</v>
      </c>
      <c r="J1293" s="117"/>
      <c r="K1293" s="117" t="s">
        <v>6516</v>
      </c>
      <c r="L1293" s="40"/>
      <c r="M1293" s="40" t="s">
        <v>1349</v>
      </c>
      <c r="N1293" s="878"/>
      <c r="O1293" s="878" t="s">
        <v>6541</v>
      </c>
      <c r="P1293" s="117" t="s">
        <v>6518</v>
      </c>
      <c r="Q1293" s="320"/>
      <c r="R1293" s="320"/>
      <c r="S1293" s="320"/>
      <c r="T1293" s="320"/>
      <c r="U1293" s="320"/>
    </row>
    <row r="1294" spans="1:21" ht="13.5">
      <c r="A1294" s="610">
        <v>2642</v>
      </c>
      <c r="B1294" s="759" t="s">
        <v>8426</v>
      </c>
      <c r="C1294" s="611" t="s">
        <v>11520</v>
      </c>
      <c r="D1294" s="660" t="s">
        <v>8499</v>
      </c>
      <c r="E1294" s="660" t="s">
        <v>8530</v>
      </c>
      <c r="F1294" s="660" t="s">
        <v>4645</v>
      </c>
      <c r="G1294" s="611" t="s">
        <v>4646</v>
      </c>
      <c r="H1294" s="661">
        <v>12</v>
      </c>
      <c r="I1294" s="660" t="s">
        <v>8845</v>
      </c>
      <c r="J1294" s="661"/>
      <c r="K1294" s="661" t="s">
        <v>8437</v>
      </c>
      <c r="L1294" s="660"/>
      <c r="M1294" s="660" t="s">
        <v>1349</v>
      </c>
      <c r="N1294" s="660"/>
      <c r="O1294" s="660" t="s">
        <v>8531</v>
      </c>
      <c r="P1294" s="660" t="s">
        <v>8433</v>
      </c>
      <c r="Q1294" s="760"/>
      <c r="R1294" s="320"/>
      <c r="S1294" s="320"/>
      <c r="T1294" s="320"/>
      <c r="U1294" s="320"/>
    </row>
    <row r="1295" spans="1:21" ht="13.5">
      <c r="A1295" s="610">
        <v>2656</v>
      </c>
      <c r="B1295" s="759" t="s">
        <v>8426</v>
      </c>
      <c r="C1295" s="611" t="s">
        <v>11521</v>
      </c>
      <c r="D1295" s="660" t="s">
        <v>8535</v>
      </c>
      <c r="E1295" s="660" t="s">
        <v>8530</v>
      </c>
      <c r="F1295" s="660" t="s">
        <v>4645</v>
      </c>
      <c r="G1295" s="611" t="s">
        <v>4646</v>
      </c>
      <c r="H1295" s="661">
        <v>13</v>
      </c>
      <c r="I1295" s="660" t="s">
        <v>8845</v>
      </c>
      <c r="J1295" s="661"/>
      <c r="K1295" s="661" t="s">
        <v>8437</v>
      </c>
      <c r="L1295" s="660"/>
      <c r="M1295" s="660" t="s">
        <v>1349</v>
      </c>
      <c r="N1295" s="660"/>
      <c r="O1295" s="660" t="s">
        <v>8531</v>
      </c>
      <c r="P1295" s="660" t="s">
        <v>8433</v>
      </c>
      <c r="Q1295" s="760"/>
      <c r="R1295" s="320"/>
      <c r="S1295" s="320"/>
      <c r="T1295" s="320"/>
      <c r="U1295" s="320"/>
    </row>
    <row r="1296" spans="1:21" ht="13.5">
      <c r="A1296" s="610">
        <v>4757</v>
      </c>
      <c r="B1296" s="759" t="s">
        <v>18670</v>
      </c>
      <c r="C1296" s="611" t="s">
        <v>18671</v>
      </c>
      <c r="D1296" s="660" t="s">
        <v>18667</v>
      </c>
      <c r="E1296" s="660" t="s">
        <v>18702</v>
      </c>
      <c r="F1296" s="660" t="s">
        <v>4645</v>
      </c>
      <c r="G1296" s="611" t="s">
        <v>4646</v>
      </c>
      <c r="H1296" s="661">
        <v>13</v>
      </c>
      <c r="I1296" s="660" t="s">
        <v>8845</v>
      </c>
      <c r="J1296" s="661"/>
      <c r="K1296" s="661" t="s">
        <v>18684</v>
      </c>
      <c r="L1296" s="660"/>
      <c r="M1296" s="660" t="s">
        <v>1349</v>
      </c>
      <c r="N1296" s="660"/>
      <c r="O1296" s="660" t="s">
        <v>18703</v>
      </c>
      <c r="P1296" s="660" t="s">
        <v>18678</v>
      </c>
      <c r="Q1296" s="760"/>
      <c r="R1296" s="320"/>
      <c r="S1296" s="320"/>
      <c r="T1296" s="320"/>
      <c r="U1296" s="320"/>
    </row>
    <row r="1297" spans="1:21" ht="13.5">
      <c r="A1297" s="610">
        <v>431</v>
      </c>
      <c r="B1297" s="301"/>
      <c r="C1297" s="611" t="s">
        <v>11520</v>
      </c>
      <c r="D1297" s="71" t="s">
        <v>5588</v>
      </c>
      <c r="E1297" s="878" t="s">
        <v>12607</v>
      </c>
      <c r="F1297" s="71" t="s">
        <v>12608</v>
      </c>
      <c r="G1297" s="610" t="s">
        <v>13877</v>
      </c>
      <c r="H1297" s="117">
        <v>17</v>
      </c>
      <c r="I1297" s="40" t="s">
        <v>1347</v>
      </c>
      <c r="J1297" s="117">
        <v>15</v>
      </c>
      <c r="K1297" s="117" t="s">
        <v>1358</v>
      </c>
      <c r="L1297" s="71"/>
      <c r="M1297" s="878" t="s">
        <v>1349</v>
      </c>
      <c r="N1297" s="71"/>
      <c r="O1297" s="878" t="s">
        <v>12609</v>
      </c>
      <c r="P1297" s="71" t="s">
        <v>1929</v>
      </c>
      <c r="Q1297" s="446"/>
      <c r="R1297" s="320"/>
      <c r="S1297" s="320"/>
      <c r="T1297" s="320"/>
      <c r="U1297" s="320"/>
    </row>
    <row r="1298" spans="1:21" ht="13.5">
      <c r="A1298" s="610">
        <v>592</v>
      </c>
      <c r="B1298" s="685"/>
      <c r="C1298" s="686" t="s">
        <v>1344</v>
      </c>
      <c r="D1298" s="686" t="s">
        <v>2021</v>
      </c>
      <c r="E1298" s="687" t="s">
        <v>13876</v>
      </c>
      <c r="F1298" s="687" t="s">
        <v>13889</v>
      </c>
      <c r="G1298" s="687" t="s">
        <v>13877</v>
      </c>
      <c r="H1298" s="688">
        <v>17</v>
      </c>
      <c r="I1298" s="686" t="s">
        <v>1347</v>
      </c>
      <c r="J1298" s="688">
        <v>15</v>
      </c>
      <c r="K1298" s="688" t="s">
        <v>1358</v>
      </c>
      <c r="L1298" s="687"/>
      <c r="M1298" s="687" t="s">
        <v>1349</v>
      </c>
      <c r="N1298" s="687"/>
      <c r="O1298" s="687" t="s">
        <v>13878</v>
      </c>
      <c r="P1298" s="687" t="s">
        <v>1929</v>
      </c>
      <c r="Q1298" s="689"/>
      <c r="R1298" s="320"/>
      <c r="S1298" s="320"/>
      <c r="T1298" s="320"/>
      <c r="U1298" s="320"/>
    </row>
    <row r="1299" spans="1:21" ht="13.5">
      <c r="A1299" s="610">
        <v>1942</v>
      </c>
      <c r="B1299" s="658" t="s">
        <v>684</v>
      </c>
      <c r="C1299" s="611" t="s">
        <v>11520</v>
      </c>
      <c r="D1299" s="611" t="s">
        <v>4314</v>
      </c>
      <c r="E1299" s="610" t="s">
        <v>4348</v>
      </c>
      <c r="F1299" s="610" t="s">
        <v>4349</v>
      </c>
      <c r="G1299" s="610" t="s">
        <v>4350</v>
      </c>
      <c r="H1299" s="630">
        <v>14</v>
      </c>
      <c r="I1299" s="611" t="s">
        <v>1347</v>
      </c>
      <c r="J1299" s="630">
        <v>15</v>
      </c>
      <c r="K1299" s="630" t="s">
        <v>1358</v>
      </c>
      <c r="L1299" s="611"/>
      <c r="M1299" s="610" t="s">
        <v>1349</v>
      </c>
      <c r="N1299" s="610"/>
      <c r="O1299" s="610" t="s">
        <v>4351</v>
      </c>
      <c r="P1299" s="610" t="s">
        <v>2869</v>
      </c>
      <c r="R1299" s="302"/>
      <c r="S1299" s="302"/>
      <c r="T1299" s="302"/>
      <c r="U1299" s="302"/>
    </row>
    <row r="1300" spans="1:21" ht="13.5">
      <c r="A1300" s="610">
        <v>2033</v>
      </c>
      <c r="B1300" s="658"/>
      <c r="C1300" s="611" t="s">
        <v>11520</v>
      </c>
      <c r="D1300" s="611" t="s">
        <v>4444</v>
      </c>
      <c r="E1300" s="610" t="s">
        <v>4348</v>
      </c>
      <c r="F1300" s="610" t="s">
        <v>4349</v>
      </c>
      <c r="G1300" s="610" t="s">
        <v>4350</v>
      </c>
      <c r="H1300" s="630">
        <v>62</v>
      </c>
      <c r="I1300" s="611" t="s">
        <v>1347</v>
      </c>
      <c r="J1300" s="630">
        <v>15</v>
      </c>
      <c r="K1300" s="630" t="s">
        <v>1358</v>
      </c>
      <c r="L1300" s="611"/>
      <c r="M1300" s="610" t="s">
        <v>1349</v>
      </c>
      <c r="N1300" s="610"/>
      <c r="O1300" s="610" t="s">
        <v>4351</v>
      </c>
      <c r="P1300" s="610" t="s">
        <v>2869</v>
      </c>
      <c r="R1300" s="302"/>
      <c r="S1300" s="302"/>
      <c r="T1300" s="302"/>
      <c r="U1300" s="302"/>
    </row>
    <row r="1301" spans="1:21" ht="13.5">
      <c r="A1301" s="610">
        <v>2694</v>
      </c>
      <c r="B1301" s="763" t="s">
        <v>8997</v>
      </c>
      <c r="C1301" s="611" t="s">
        <v>11520</v>
      </c>
      <c r="D1301" s="611" t="s">
        <v>8998</v>
      </c>
      <c r="E1301" s="611" t="s">
        <v>9003</v>
      </c>
      <c r="F1301" s="611" t="s">
        <v>9004</v>
      </c>
      <c r="G1301" s="611" t="s">
        <v>17099</v>
      </c>
      <c r="H1301" s="630">
        <v>1</v>
      </c>
      <c r="I1301" s="611" t="s">
        <v>9005</v>
      </c>
      <c r="J1301" s="630">
        <v>50</v>
      </c>
      <c r="K1301" s="630" t="s">
        <v>9006</v>
      </c>
      <c r="L1301" s="611"/>
      <c r="M1301" s="611" t="s">
        <v>9007</v>
      </c>
      <c r="N1301" s="611"/>
      <c r="O1301" s="611" t="s">
        <v>9008</v>
      </c>
      <c r="P1301" s="611" t="s">
        <v>8999</v>
      </c>
      <c r="Q1301" s="760"/>
      <c r="R1301" s="320"/>
      <c r="S1301" s="320"/>
      <c r="T1301" s="320"/>
      <c r="U1301" s="320"/>
    </row>
    <row r="1302" spans="1:21" ht="13.5">
      <c r="A1302" s="610">
        <v>5166</v>
      </c>
      <c r="B1302" s="901" t="s">
        <v>21316</v>
      </c>
      <c r="C1302" s="771" t="s">
        <v>1344</v>
      </c>
      <c r="D1302" s="957" t="s">
        <v>21077</v>
      </c>
      <c r="E1302" s="976" t="s">
        <v>21265</v>
      </c>
      <c r="F1302" s="991" t="str">
        <f>"P"&amp;G1302</f>
        <v>PREQ_USER</v>
      </c>
      <c r="G1302" s="999" t="s">
        <v>21266</v>
      </c>
      <c r="H1302" s="1005">
        <v>15</v>
      </c>
      <c r="I1302" s="991" t="s">
        <v>1347</v>
      </c>
      <c r="J1302" s="1005">
        <v>30</v>
      </c>
      <c r="K1302" s="1005" t="s">
        <v>1358</v>
      </c>
      <c r="L1302" s="976"/>
      <c r="M1302" s="976" t="s">
        <v>1349</v>
      </c>
      <c r="N1302" s="976"/>
      <c r="O1302" s="976" t="s">
        <v>23288</v>
      </c>
      <c r="P1302" s="893" t="s">
        <v>18562</v>
      </c>
    </row>
    <row r="1303" spans="1:21" ht="13.5">
      <c r="A1303" s="610">
        <v>461</v>
      </c>
      <c r="B1303" s="658"/>
      <c r="C1303" s="611" t="s">
        <v>11520</v>
      </c>
      <c r="D1303" s="611" t="s">
        <v>6137</v>
      </c>
      <c r="E1303" s="610" t="s">
        <v>6160</v>
      </c>
      <c r="F1303" s="610" t="s">
        <v>6145</v>
      </c>
      <c r="G1303" s="610" t="s">
        <v>7660</v>
      </c>
      <c r="H1303" s="630">
        <v>12</v>
      </c>
      <c r="I1303" s="611" t="s">
        <v>6152</v>
      </c>
      <c r="J1303" s="630">
        <v>4000</v>
      </c>
      <c r="K1303" s="630" t="s">
        <v>1358</v>
      </c>
      <c r="L1303" s="611"/>
      <c r="M1303" s="610" t="s">
        <v>1349</v>
      </c>
      <c r="N1303" s="610"/>
      <c r="O1303" s="610" t="s">
        <v>6176</v>
      </c>
      <c r="P1303" s="610" t="s">
        <v>1929</v>
      </c>
      <c r="R1303" s="302"/>
      <c r="S1303" s="302"/>
      <c r="T1303" s="302"/>
      <c r="U1303" s="302"/>
    </row>
    <row r="1304" spans="1:21" ht="13.5">
      <c r="A1304" s="610">
        <v>544</v>
      </c>
      <c r="B1304" s="659"/>
      <c r="C1304" s="611" t="s">
        <v>11520</v>
      </c>
      <c r="D1304" s="660" t="s">
        <v>2021</v>
      </c>
      <c r="E1304" s="877" t="s">
        <v>6160</v>
      </c>
      <c r="F1304" s="877" t="s">
        <v>6145</v>
      </c>
      <c r="G1304" s="610" t="s">
        <v>7660</v>
      </c>
      <c r="H1304" s="661">
        <v>18</v>
      </c>
      <c r="I1304" s="660" t="s">
        <v>2462</v>
      </c>
      <c r="J1304" s="661">
        <v>4000</v>
      </c>
      <c r="K1304" s="661" t="s">
        <v>1358</v>
      </c>
      <c r="L1304" s="660"/>
      <c r="M1304" s="877" t="s">
        <v>1349</v>
      </c>
      <c r="N1304" s="877"/>
      <c r="O1304" s="877" t="s">
        <v>7661</v>
      </c>
      <c r="P1304" s="877" t="s">
        <v>1929</v>
      </c>
      <c r="Q1304" s="677"/>
      <c r="R1304" s="320"/>
      <c r="S1304" s="320"/>
      <c r="T1304" s="320"/>
      <c r="U1304" s="320"/>
    </row>
    <row r="1305" spans="1:21" ht="13.5">
      <c r="A1305" s="610">
        <v>2347</v>
      </c>
      <c r="B1305" s="658"/>
      <c r="C1305" s="611" t="s">
        <v>11520</v>
      </c>
      <c r="D1305" s="611" t="s">
        <v>2530</v>
      </c>
      <c r="E1305" s="610" t="s">
        <v>6160</v>
      </c>
      <c r="F1305" s="610" t="s">
        <v>6145</v>
      </c>
      <c r="G1305" s="610" t="s">
        <v>7660</v>
      </c>
      <c r="H1305" s="630">
        <v>37</v>
      </c>
      <c r="I1305" s="611" t="s">
        <v>8574</v>
      </c>
      <c r="J1305" s="630">
        <v>4000</v>
      </c>
      <c r="K1305" s="630" t="s">
        <v>1358</v>
      </c>
      <c r="L1305" s="611"/>
      <c r="M1305" s="610" t="s">
        <v>1349</v>
      </c>
      <c r="N1305" s="610"/>
      <c r="O1305" s="610" t="s">
        <v>8578</v>
      </c>
      <c r="P1305" s="610" t="s">
        <v>1929</v>
      </c>
      <c r="R1305" s="302"/>
      <c r="S1305" s="302"/>
      <c r="T1305" s="302"/>
      <c r="U1305" s="302"/>
    </row>
    <row r="1306" spans="1:21" ht="13.5">
      <c r="A1306" s="610">
        <v>931</v>
      </c>
      <c r="B1306" s="658"/>
      <c r="C1306" s="611" t="s">
        <v>11520</v>
      </c>
      <c r="D1306" s="611" t="s">
        <v>2235</v>
      </c>
      <c r="E1306" s="610" t="s">
        <v>2240</v>
      </c>
      <c r="F1306" s="610" t="s">
        <v>2241</v>
      </c>
      <c r="G1306" s="610" t="s">
        <v>2242</v>
      </c>
      <c r="H1306" s="630">
        <v>5</v>
      </c>
      <c r="I1306" s="611" t="s">
        <v>1347</v>
      </c>
      <c r="J1306" s="630">
        <v>128</v>
      </c>
      <c r="K1306" s="630" t="s">
        <v>1358</v>
      </c>
      <c r="L1306" s="611"/>
      <c r="M1306" s="610" t="s">
        <v>1349</v>
      </c>
      <c r="N1306" s="610" t="s">
        <v>2240</v>
      </c>
      <c r="O1306" s="610" t="s">
        <v>2240</v>
      </c>
      <c r="P1306" s="610" t="s">
        <v>1705</v>
      </c>
      <c r="R1306" s="302"/>
      <c r="S1306" s="302"/>
      <c r="T1306" s="302"/>
      <c r="U1306" s="302"/>
    </row>
    <row r="1307" spans="1:21" ht="13.5">
      <c r="A1307" s="610">
        <v>1010</v>
      </c>
      <c r="B1307" s="658" t="s">
        <v>684</v>
      </c>
      <c r="C1307" s="611" t="s">
        <v>11520</v>
      </c>
      <c r="D1307" s="611" t="s">
        <v>2423</v>
      </c>
      <c r="E1307" s="610" t="s">
        <v>2240</v>
      </c>
      <c r="F1307" s="610" t="s">
        <v>2241</v>
      </c>
      <c r="G1307" s="610" t="s">
        <v>2242</v>
      </c>
      <c r="H1307" s="630">
        <v>5</v>
      </c>
      <c r="I1307" s="611" t="s">
        <v>1347</v>
      </c>
      <c r="J1307" s="630">
        <v>128</v>
      </c>
      <c r="K1307" s="630" t="s">
        <v>1358</v>
      </c>
      <c r="L1307" s="611"/>
      <c r="M1307" s="610" t="s">
        <v>1349</v>
      </c>
      <c r="N1307" s="610" t="s">
        <v>2240</v>
      </c>
      <c r="O1307" s="610" t="s">
        <v>2240</v>
      </c>
      <c r="P1307" s="610" t="s">
        <v>1705</v>
      </c>
      <c r="R1307" s="302"/>
      <c r="S1307" s="302"/>
      <c r="T1307" s="302"/>
      <c r="U1307" s="302"/>
    </row>
    <row r="1308" spans="1:21" ht="13.5">
      <c r="A1308" s="610">
        <v>1017</v>
      </c>
      <c r="B1308" s="658" t="s">
        <v>684</v>
      </c>
      <c r="C1308" s="611" t="s">
        <v>11520</v>
      </c>
      <c r="D1308" s="611" t="s">
        <v>2433</v>
      </c>
      <c r="E1308" s="610" t="s">
        <v>2240</v>
      </c>
      <c r="F1308" s="610" t="s">
        <v>2241</v>
      </c>
      <c r="G1308" s="610" t="s">
        <v>2242</v>
      </c>
      <c r="H1308" s="630">
        <v>5</v>
      </c>
      <c r="I1308" s="611" t="s">
        <v>1347</v>
      </c>
      <c r="J1308" s="630">
        <v>128</v>
      </c>
      <c r="K1308" s="630" t="s">
        <v>1358</v>
      </c>
      <c r="L1308" s="611"/>
      <c r="M1308" s="610" t="s">
        <v>1349</v>
      </c>
      <c r="N1308" s="610" t="s">
        <v>2240</v>
      </c>
      <c r="O1308" s="610" t="s">
        <v>2240</v>
      </c>
      <c r="P1308" s="610" t="s">
        <v>1705</v>
      </c>
      <c r="R1308" s="302"/>
      <c r="S1308" s="302"/>
      <c r="T1308" s="302"/>
      <c r="U1308" s="302"/>
    </row>
    <row r="1309" spans="1:21" ht="13.5">
      <c r="A1309" s="610">
        <v>4607</v>
      </c>
      <c r="B1309" s="214" t="s">
        <v>17959</v>
      </c>
      <c r="C1309" s="151" t="s">
        <v>17968</v>
      </c>
      <c r="D1309" s="151" t="s">
        <v>17960</v>
      </c>
      <c r="E1309" s="275" t="s">
        <v>17977</v>
      </c>
      <c r="F1309" s="275" t="s">
        <v>17978</v>
      </c>
      <c r="G1309" s="275" t="s">
        <v>17979</v>
      </c>
      <c r="H1309" s="152">
        <v>3</v>
      </c>
      <c r="I1309" s="151" t="s">
        <v>17972</v>
      </c>
      <c r="J1309" s="152">
        <v>128</v>
      </c>
      <c r="K1309" s="152" t="s">
        <v>17962</v>
      </c>
      <c r="L1309" s="151"/>
      <c r="M1309" s="275" t="s">
        <v>17973</v>
      </c>
      <c r="N1309" s="275"/>
      <c r="O1309" s="275" t="s">
        <v>17982</v>
      </c>
      <c r="P1309" s="275" t="s">
        <v>17965</v>
      </c>
      <c r="Q1309" s="302"/>
      <c r="R1309" s="302"/>
      <c r="S1309" s="302"/>
      <c r="T1309" s="302"/>
      <c r="U1309" s="302"/>
    </row>
    <row r="1310" spans="1:21" ht="13.5">
      <c r="A1310" s="610">
        <v>4732</v>
      </c>
      <c r="B1310" s="301" t="s">
        <v>18620</v>
      </c>
      <c r="C1310" s="69" t="s">
        <v>1375</v>
      </c>
      <c r="D1310" s="69" t="s">
        <v>18573</v>
      </c>
      <c r="E1310" s="71" t="s">
        <v>18628</v>
      </c>
      <c r="F1310" s="878" t="s">
        <v>18597</v>
      </c>
      <c r="G1310" s="878" t="s">
        <v>18605</v>
      </c>
      <c r="H1310" s="132">
        <v>4</v>
      </c>
      <c r="I1310" s="69" t="s">
        <v>18624</v>
      </c>
      <c r="J1310" s="132">
        <v>50</v>
      </c>
      <c r="K1310" s="132" t="s">
        <v>5841</v>
      </c>
      <c r="L1310" s="69"/>
      <c r="M1310" s="71" t="s">
        <v>1349</v>
      </c>
      <c r="N1310" s="71"/>
      <c r="O1310" s="71" t="s">
        <v>18612</v>
      </c>
      <c r="P1310" s="71" t="s">
        <v>15988</v>
      </c>
      <c r="Q1310" s="302"/>
      <c r="R1310" s="302"/>
      <c r="S1310" s="302"/>
      <c r="T1310" s="302"/>
      <c r="U1310" s="302"/>
    </row>
    <row r="1311" spans="1:21" ht="13.5">
      <c r="A1311" s="610">
        <v>1174</v>
      </c>
      <c r="B1311" s="751"/>
      <c r="C1311" s="611" t="s">
        <v>11520</v>
      </c>
      <c r="D1311" s="752" t="s">
        <v>2668</v>
      </c>
      <c r="E1311" s="753" t="s">
        <v>6742</v>
      </c>
      <c r="F1311" s="753" t="s">
        <v>6748</v>
      </c>
      <c r="G1311" s="229" t="s">
        <v>6745</v>
      </c>
      <c r="H1311" s="754">
        <v>29</v>
      </c>
      <c r="I1311" s="752" t="s">
        <v>1347</v>
      </c>
      <c r="J1311" s="754">
        <v>5</v>
      </c>
      <c r="K1311" s="754" t="s">
        <v>1358</v>
      </c>
      <c r="L1311" s="752"/>
      <c r="M1311" s="753" t="s">
        <v>1349</v>
      </c>
      <c r="N1311" s="753"/>
      <c r="O1311" s="753" t="s">
        <v>2706</v>
      </c>
      <c r="P1311" s="753" t="s">
        <v>1629</v>
      </c>
      <c r="R1311" s="302"/>
      <c r="S1311" s="302"/>
      <c r="T1311" s="302"/>
      <c r="U1311" s="302"/>
    </row>
    <row r="1312" spans="1:21" ht="13.5">
      <c r="A1312" s="610">
        <v>2266</v>
      </c>
      <c r="B1312" s="658"/>
      <c r="C1312" s="611" t="s">
        <v>11520</v>
      </c>
      <c r="D1312" s="610" t="s">
        <v>6754</v>
      </c>
      <c r="E1312" s="877" t="s">
        <v>6742</v>
      </c>
      <c r="F1312" s="610" t="s">
        <v>6748</v>
      </c>
      <c r="G1312" s="610" t="s">
        <v>6745</v>
      </c>
      <c r="H1312" s="630">
        <v>1</v>
      </c>
      <c r="I1312" s="69" t="s">
        <v>1347</v>
      </c>
      <c r="J1312" s="132">
        <v>10</v>
      </c>
      <c r="K1312" s="132" t="s">
        <v>1358</v>
      </c>
      <c r="L1312" s="69"/>
      <c r="M1312" s="69" t="s">
        <v>1349</v>
      </c>
      <c r="N1312" s="71"/>
      <c r="O1312" s="71" t="s">
        <v>6752</v>
      </c>
      <c r="P1312" s="610" t="s">
        <v>1629</v>
      </c>
      <c r="R1312" s="302"/>
      <c r="S1312" s="302"/>
      <c r="T1312" s="302"/>
      <c r="U1312" s="302"/>
    </row>
    <row r="1313" spans="1:21" ht="13.5">
      <c r="A1313" s="610">
        <v>2742</v>
      </c>
      <c r="B1313" s="659"/>
      <c r="C1313" s="611" t="s">
        <v>11520</v>
      </c>
      <c r="D1313" s="660" t="s">
        <v>8062</v>
      </c>
      <c r="E1313" s="877" t="s">
        <v>6742</v>
      </c>
      <c r="F1313" s="877" t="s">
        <v>6748</v>
      </c>
      <c r="G1313" s="610" t="s">
        <v>6745</v>
      </c>
      <c r="H1313" s="661">
        <v>1</v>
      </c>
      <c r="I1313" s="660" t="s">
        <v>1347</v>
      </c>
      <c r="J1313" s="661">
        <v>128</v>
      </c>
      <c r="K1313" s="661" t="s">
        <v>1358</v>
      </c>
      <c r="L1313" s="660"/>
      <c r="M1313" s="877" t="s">
        <v>1349</v>
      </c>
      <c r="N1313" s="877"/>
      <c r="O1313" s="878" t="s">
        <v>9165</v>
      </c>
      <c r="P1313" s="877" t="s">
        <v>1929</v>
      </c>
      <c r="Q1313" s="446"/>
      <c r="R1313" s="320"/>
      <c r="S1313" s="320"/>
      <c r="T1313" s="320"/>
      <c r="U1313" s="320"/>
    </row>
    <row r="1314" spans="1:21" ht="13.5">
      <c r="A1314" s="610">
        <v>2744</v>
      </c>
      <c r="B1314" s="659"/>
      <c r="C1314" s="611" t="s">
        <v>11520</v>
      </c>
      <c r="D1314" s="660" t="s">
        <v>8062</v>
      </c>
      <c r="E1314" s="877" t="s">
        <v>9166</v>
      </c>
      <c r="F1314" s="877" t="s">
        <v>9167</v>
      </c>
      <c r="G1314" s="610" t="s">
        <v>9163</v>
      </c>
      <c r="H1314" s="661">
        <v>3</v>
      </c>
      <c r="I1314" s="660" t="s">
        <v>1347</v>
      </c>
      <c r="J1314" s="661">
        <v>1000</v>
      </c>
      <c r="K1314" s="661" t="s">
        <v>1358</v>
      </c>
      <c r="L1314" s="660"/>
      <c r="M1314" s="877" t="s">
        <v>1349</v>
      </c>
      <c r="N1314" s="877"/>
      <c r="O1314" s="878" t="s">
        <v>9168</v>
      </c>
      <c r="P1314" s="877" t="s">
        <v>1929</v>
      </c>
      <c r="Q1314" s="446"/>
      <c r="R1314" s="320"/>
      <c r="S1314" s="320"/>
      <c r="T1314" s="320"/>
      <c r="U1314" s="320"/>
    </row>
    <row r="1315" spans="1:21" ht="13.5">
      <c r="A1315" s="610">
        <v>2267</v>
      </c>
      <c r="B1315" s="658"/>
      <c r="C1315" s="611" t="s">
        <v>11520</v>
      </c>
      <c r="D1315" s="610" t="s">
        <v>6754</v>
      </c>
      <c r="E1315" s="877" t="s">
        <v>6743</v>
      </c>
      <c r="F1315" s="610" t="s">
        <v>6749</v>
      </c>
      <c r="G1315" s="610" t="s">
        <v>6746</v>
      </c>
      <c r="H1315" s="630">
        <v>2</v>
      </c>
      <c r="I1315" s="69" t="s">
        <v>1347</v>
      </c>
      <c r="J1315" s="132">
        <v>10</v>
      </c>
      <c r="K1315" s="132" t="s">
        <v>1358</v>
      </c>
      <c r="L1315" s="69"/>
      <c r="M1315" s="69" t="s">
        <v>1349</v>
      </c>
      <c r="N1315" s="71"/>
      <c r="O1315" s="71" t="s">
        <v>6751</v>
      </c>
      <c r="P1315" s="610" t="s">
        <v>1629</v>
      </c>
      <c r="R1315" s="302"/>
      <c r="S1315" s="302"/>
      <c r="T1315" s="302"/>
      <c r="U1315" s="302"/>
    </row>
    <row r="1316" spans="1:21" ht="13.5">
      <c r="A1316" s="610">
        <v>2687</v>
      </c>
      <c r="B1316" s="764" t="s">
        <v>8909</v>
      </c>
      <c r="C1316" s="611" t="s">
        <v>11520</v>
      </c>
      <c r="D1316" s="427" t="s">
        <v>8956</v>
      </c>
      <c r="E1316" s="643" t="s">
        <v>6743</v>
      </c>
      <c r="F1316" s="643" t="s">
        <v>6749</v>
      </c>
      <c r="G1316" s="643" t="s">
        <v>6746</v>
      </c>
      <c r="H1316" s="684">
        <v>1</v>
      </c>
      <c r="I1316" s="90" t="s">
        <v>1347</v>
      </c>
      <c r="J1316" s="141">
        <v>20</v>
      </c>
      <c r="K1316" s="141" t="s">
        <v>1358</v>
      </c>
      <c r="L1316" s="90"/>
      <c r="M1316" s="90" t="s">
        <v>1349</v>
      </c>
      <c r="N1316" s="332"/>
      <c r="O1316" s="332" t="s">
        <v>6751</v>
      </c>
      <c r="P1316" s="643" t="s">
        <v>1629</v>
      </c>
      <c r="Q1316" s="677"/>
      <c r="R1316" s="320"/>
      <c r="S1316" s="320"/>
      <c r="T1316" s="320"/>
      <c r="U1316" s="320"/>
    </row>
    <row r="1317" spans="1:21" ht="13.5">
      <c r="A1317" s="610">
        <v>1146</v>
      </c>
      <c r="B1317" s="310" t="s">
        <v>9275</v>
      </c>
      <c r="C1317" s="611" t="s">
        <v>11520</v>
      </c>
      <c r="D1317" s="73" t="s">
        <v>2668</v>
      </c>
      <c r="E1317" s="311" t="s">
        <v>6758</v>
      </c>
      <c r="F1317" s="312" t="s">
        <v>6782</v>
      </c>
      <c r="G1317" s="230" t="s">
        <v>6815</v>
      </c>
      <c r="H1317" s="754">
        <v>1</v>
      </c>
      <c r="I1317" s="73" t="s">
        <v>1347</v>
      </c>
      <c r="J1317" s="133">
        <v>15</v>
      </c>
      <c r="K1317" s="133" t="s">
        <v>1358</v>
      </c>
      <c r="L1317" s="73"/>
      <c r="M1317" s="312" t="s">
        <v>1349</v>
      </c>
      <c r="N1317" s="312"/>
      <c r="O1317" s="312" t="s">
        <v>2669</v>
      </c>
      <c r="P1317" s="312" t="s">
        <v>1629</v>
      </c>
      <c r="Q1317" s="313"/>
      <c r="R1317" s="302"/>
      <c r="S1317" s="302"/>
      <c r="T1317" s="302"/>
      <c r="U1317" s="302"/>
    </row>
    <row r="1318" spans="1:21" ht="13.5">
      <c r="A1318" s="610">
        <v>1817</v>
      </c>
      <c r="B1318" s="658"/>
      <c r="C1318" s="611" t="s">
        <v>11520</v>
      </c>
      <c r="D1318" s="611" t="s">
        <v>4083</v>
      </c>
      <c r="E1318" s="610" t="s">
        <v>4182</v>
      </c>
      <c r="F1318" s="610" t="s">
        <v>4183</v>
      </c>
      <c r="G1318" s="610" t="s">
        <v>4184</v>
      </c>
      <c r="H1318" s="630">
        <v>59</v>
      </c>
      <c r="I1318" s="611" t="s">
        <v>1347</v>
      </c>
      <c r="J1318" s="630">
        <v>50</v>
      </c>
      <c r="K1318" s="630" t="s">
        <v>1358</v>
      </c>
      <c r="L1318" s="611"/>
      <c r="M1318" s="610" t="s">
        <v>1349</v>
      </c>
      <c r="N1318" s="610"/>
      <c r="O1318" s="610" t="s">
        <v>4182</v>
      </c>
      <c r="P1318" s="610" t="s">
        <v>1835</v>
      </c>
      <c r="R1318" s="302"/>
      <c r="S1318" s="302"/>
      <c r="T1318" s="302"/>
      <c r="U1318" s="302"/>
    </row>
    <row r="1319" spans="1:21" ht="13.5">
      <c r="A1319" s="610">
        <v>1178</v>
      </c>
      <c r="B1319" s="751"/>
      <c r="C1319" s="611" t="s">
        <v>11520</v>
      </c>
      <c r="D1319" s="752" t="s">
        <v>9258</v>
      </c>
      <c r="E1319" s="753" t="s">
        <v>6780</v>
      </c>
      <c r="F1319" s="753" t="s">
        <v>6813</v>
      </c>
      <c r="G1319" s="229" t="s">
        <v>6846</v>
      </c>
      <c r="H1319" s="754">
        <v>2</v>
      </c>
      <c r="I1319" s="752" t="s">
        <v>1347</v>
      </c>
      <c r="J1319" s="754">
        <v>150</v>
      </c>
      <c r="K1319" s="754" t="s">
        <v>1358</v>
      </c>
      <c r="L1319" s="752"/>
      <c r="M1319" s="753" t="s">
        <v>1349</v>
      </c>
      <c r="N1319" s="753"/>
      <c r="O1319" s="753" t="s">
        <v>2704</v>
      </c>
      <c r="P1319" s="753" t="s">
        <v>1629</v>
      </c>
      <c r="R1319" s="302"/>
      <c r="S1319" s="302"/>
      <c r="T1319" s="302"/>
      <c r="U1319" s="302"/>
    </row>
    <row r="1320" spans="1:21" ht="13.5">
      <c r="A1320" s="610">
        <v>1177</v>
      </c>
      <c r="B1320" s="751"/>
      <c r="C1320" s="611" t="s">
        <v>11520</v>
      </c>
      <c r="D1320" s="752" t="s">
        <v>9258</v>
      </c>
      <c r="E1320" s="753" t="s">
        <v>6779</v>
      </c>
      <c r="F1320" s="753" t="s">
        <v>6812</v>
      </c>
      <c r="G1320" s="229" t="s">
        <v>6845</v>
      </c>
      <c r="H1320" s="754">
        <v>1</v>
      </c>
      <c r="I1320" s="752" t="s">
        <v>1347</v>
      </c>
      <c r="J1320" s="754">
        <v>15</v>
      </c>
      <c r="K1320" s="754" t="s">
        <v>1358</v>
      </c>
      <c r="L1320" s="752"/>
      <c r="M1320" s="753" t="s">
        <v>1349</v>
      </c>
      <c r="N1320" s="753"/>
      <c r="O1320" s="753" t="s">
        <v>2703</v>
      </c>
      <c r="P1320" s="753" t="s">
        <v>1629</v>
      </c>
      <c r="R1320" s="302"/>
      <c r="S1320" s="302"/>
      <c r="T1320" s="302"/>
      <c r="U1320" s="302"/>
    </row>
    <row r="1321" spans="1:21" ht="13.5">
      <c r="A1321" s="610">
        <v>1143</v>
      </c>
      <c r="B1321" s="751"/>
      <c r="C1321" s="611" t="s">
        <v>11520</v>
      </c>
      <c r="D1321" s="752" t="s">
        <v>9257</v>
      </c>
      <c r="E1321" s="753" t="s">
        <v>7129</v>
      </c>
      <c r="F1321" s="753" t="s">
        <v>6810</v>
      </c>
      <c r="G1321" s="229" t="s">
        <v>6843</v>
      </c>
      <c r="H1321" s="754">
        <v>4</v>
      </c>
      <c r="I1321" s="752" t="s">
        <v>1347</v>
      </c>
      <c r="J1321" s="754">
        <v>15</v>
      </c>
      <c r="K1321" s="754" t="s">
        <v>1358</v>
      </c>
      <c r="L1321" s="752"/>
      <c r="M1321" s="753" t="s">
        <v>1349</v>
      </c>
      <c r="N1321" s="753"/>
      <c r="O1321" s="753" t="s">
        <v>2701</v>
      </c>
      <c r="P1321" s="753" t="s">
        <v>1629</v>
      </c>
      <c r="R1321" s="302"/>
      <c r="S1321" s="302"/>
      <c r="T1321" s="302"/>
      <c r="U1321" s="302"/>
    </row>
    <row r="1322" spans="1:21" ht="13.5">
      <c r="A1322" s="610">
        <v>414</v>
      </c>
      <c r="B1322" s="659"/>
      <c r="C1322" s="611" t="s">
        <v>11520</v>
      </c>
      <c r="D1322" s="660" t="s">
        <v>5588</v>
      </c>
      <c r="E1322" s="877" t="s">
        <v>7775</v>
      </c>
      <c r="F1322" s="877" t="s">
        <v>1468</v>
      </c>
      <c r="G1322" s="610" t="s">
        <v>7741</v>
      </c>
      <c r="H1322" s="661">
        <v>2</v>
      </c>
      <c r="I1322" s="660" t="s">
        <v>1347</v>
      </c>
      <c r="J1322" s="661">
        <v>128</v>
      </c>
      <c r="K1322" s="661" t="s">
        <v>1358</v>
      </c>
      <c r="L1322" s="660"/>
      <c r="M1322" s="877" t="s">
        <v>1349</v>
      </c>
      <c r="N1322" s="877"/>
      <c r="O1322" s="877" t="s">
        <v>7756</v>
      </c>
      <c r="P1322" s="877" t="s">
        <v>1929</v>
      </c>
      <c r="Q1322" s="446"/>
      <c r="R1322" s="320"/>
      <c r="S1322" s="320"/>
      <c r="T1322" s="320"/>
      <c r="U1322" s="320"/>
    </row>
    <row r="1323" spans="1:21" ht="13.5">
      <c r="A1323" s="610">
        <v>575</v>
      </c>
      <c r="B1323" s="685"/>
      <c r="C1323" s="686" t="s">
        <v>1344</v>
      </c>
      <c r="D1323" s="686" t="s">
        <v>2021</v>
      </c>
      <c r="E1323" s="687" t="s">
        <v>7775</v>
      </c>
      <c r="F1323" s="687" t="s">
        <v>8442</v>
      </c>
      <c r="G1323" s="687" t="s">
        <v>7741</v>
      </c>
      <c r="H1323" s="688">
        <v>2</v>
      </c>
      <c r="I1323" s="686" t="s">
        <v>1347</v>
      </c>
      <c r="J1323" s="688">
        <v>128</v>
      </c>
      <c r="K1323" s="688" t="s">
        <v>1358</v>
      </c>
      <c r="L1323" s="686"/>
      <c r="M1323" s="687" t="s">
        <v>1349</v>
      </c>
      <c r="N1323" s="687"/>
      <c r="O1323" s="687" t="s">
        <v>7756</v>
      </c>
      <c r="P1323" s="687" t="s">
        <v>1929</v>
      </c>
      <c r="Q1323" s="689"/>
      <c r="R1323" s="320"/>
      <c r="S1323" s="320"/>
      <c r="T1323" s="320"/>
      <c r="U1323" s="320"/>
    </row>
    <row r="1324" spans="1:21" ht="13.5">
      <c r="A1324" s="610">
        <v>2612</v>
      </c>
      <c r="B1324" s="759" t="s">
        <v>8426</v>
      </c>
      <c r="C1324" s="611" t="s">
        <v>11520</v>
      </c>
      <c r="D1324" s="660" t="s">
        <v>8427</v>
      </c>
      <c r="E1324" s="660" t="s">
        <v>8441</v>
      </c>
      <c r="F1324" s="660" t="s">
        <v>8442</v>
      </c>
      <c r="G1324" s="611" t="s">
        <v>7741</v>
      </c>
      <c r="H1324" s="661">
        <v>4</v>
      </c>
      <c r="I1324" s="660" t="s">
        <v>8430</v>
      </c>
      <c r="J1324" s="661">
        <v>30</v>
      </c>
      <c r="K1324" s="661" t="s">
        <v>8437</v>
      </c>
      <c r="L1324" s="660"/>
      <c r="M1324" s="660" t="s">
        <v>1349</v>
      </c>
      <c r="N1324" s="660"/>
      <c r="O1324" s="660" t="s">
        <v>8443</v>
      </c>
      <c r="P1324" s="660" t="s">
        <v>8433</v>
      </c>
      <c r="Q1324" s="760"/>
      <c r="R1324" s="320"/>
      <c r="S1324" s="320"/>
      <c r="T1324" s="320"/>
      <c r="U1324" s="320"/>
    </row>
    <row r="1325" spans="1:21" ht="13.5">
      <c r="A1325" s="610">
        <v>4459</v>
      </c>
      <c r="B1325" s="213" t="s">
        <v>15770</v>
      </c>
      <c r="C1325" s="40" t="s">
        <v>15771</v>
      </c>
      <c r="D1325" s="40" t="s">
        <v>15772</v>
      </c>
      <c r="E1325" s="878" t="s">
        <v>15781</v>
      </c>
      <c r="F1325" s="878" t="s">
        <v>15782</v>
      </c>
      <c r="G1325" s="610" t="s">
        <v>7741</v>
      </c>
      <c r="H1325" s="117">
        <v>84</v>
      </c>
      <c r="I1325" s="40" t="s">
        <v>15775</v>
      </c>
      <c r="J1325" s="117">
        <v>30</v>
      </c>
      <c r="K1325" s="117" t="s">
        <v>15779</v>
      </c>
      <c r="L1325" s="40"/>
      <c r="M1325" s="878" t="s">
        <v>1349</v>
      </c>
      <c r="N1325" s="878"/>
      <c r="O1325" s="878" t="s">
        <v>15783</v>
      </c>
      <c r="P1325" s="878" t="s">
        <v>15777</v>
      </c>
      <c r="Q1325" s="446"/>
      <c r="R1325" s="320"/>
      <c r="S1325" s="320"/>
      <c r="T1325" s="320"/>
      <c r="U1325" s="320"/>
    </row>
    <row r="1326" spans="1:21" ht="13.5">
      <c r="A1326" s="610">
        <v>5170</v>
      </c>
      <c r="B1326" s="901" t="s">
        <v>24933</v>
      </c>
      <c r="C1326" s="771" t="s">
        <v>1344</v>
      </c>
      <c r="D1326" s="966" t="s">
        <v>21076</v>
      </c>
      <c r="E1326" s="976" t="s">
        <v>21270</v>
      </c>
      <c r="F1326" s="991" t="str">
        <f>"P"&amp;G1326</f>
        <v xml:space="preserve">PREQUEST_NO                    </v>
      </c>
      <c r="G1326" s="1001" t="s">
        <v>21271</v>
      </c>
      <c r="H1326" s="1005">
        <v>1</v>
      </c>
      <c r="I1326" s="991" t="s">
        <v>1347</v>
      </c>
      <c r="J1326" s="1005">
        <v>40</v>
      </c>
      <c r="K1326" s="1005" t="s">
        <v>1348</v>
      </c>
      <c r="L1326" s="976"/>
      <c r="M1326" s="976" t="s">
        <v>1349</v>
      </c>
      <c r="N1326" s="976"/>
      <c r="O1326" s="976" t="s">
        <v>23292</v>
      </c>
      <c r="P1326" s="893" t="s">
        <v>18562</v>
      </c>
    </row>
    <row r="1327" spans="1:21" ht="13.5">
      <c r="A1327" s="610">
        <v>1151</v>
      </c>
      <c r="B1327" s="751"/>
      <c r="C1327" s="611" t="s">
        <v>11520</v>
      </c>
      <c r="D1327" s="752" t="s">
        <v>2668</v>
      </c>
      <c r="E1327" s="753" t="s">
        <v>6761</v>
      </c>
      <c r="F1327" s="753" t="s">
        <v>6786</v>
      </c>
      <c r="G1327" s="229" t="s">
        <v>6819</v>
      </c>
      <c r="H1327" s="754">
        <v>6</v>
      </c>
      <c r="I1327" s="752" t="s">
        <v>1347</v>
      </c>
      <c r="J1327" s="754">
        <v>15</v>
      </c>
      <c r="K1327" s="754" t="s">
        <v>1358</v>
      </c>
      <c r="L1327" s="752"/>
      <c r="M1327" s="753" t="s">
        <v>1349</v>
      </c>
      <c r="N1327" s="753"/>
      <c r="O1327" s="753" t="s">
        <v>2674</v>
      </c>
      <c r="P1327" s="753" t="s">
        <v>1629</v>
      </c>
      <c r="R1327" s="302"/>
      <c r="S1327" s="302"/>
      <c r="T1327" s="302"/>
      <c r="U1327" s="302"/>
    </row>
    <row r="1328" spans="1:21" ht="13.5">
      <c r="A1328" s="610">
        <v>2916</v>
      </c>
      <c r="B1328" s="763" t="s">
        <v>9551</v>
      </c>
      <c r="C1328" s="611" t="s">
        <v>11521</v>
      </c>
      <c r="D1328" s="611" t="s">
        <v>9552</v>
      </c>
      <c r="E1328" s="611" t="s">
        <v>9560</v>
      </c>
      <c r="F1328" s="611" t="s">
        <v>9559</v>
      </c>
      <c r="G1328" s="611" t="s">
        <v>17120</v>
      </c>
      <c r="H1328" s="630">
        <v>3</v>
      </c>
      <c r="I1328" s="611" t="s">
        <v>9553</v>
      </c>
      <c r="J1328" s="630">
        <v>30</v>
      </c>
      <c r="K1328" s="630" t="s">
        <v>9554</v>
      </c>
      <c r="L1328" s="611"/>
      <c r="M1328" s="611" t="s">
        <v>9555</v>
      </c>
      <c r="N1328" s="611"/>
      <c r="O1328" s="611" t="s">
        <v>9556</v>
      </c>
      <c r="P1328" s="611" t="s">
        <v>9557</v>
      </c>
      <c r="Q1328" s="446"/>
      <c r="R1328" s="320"/>
      <c r="S1328" s="320"/>
      <c r="T1328" s="320"/>
      <c r="U1328" s="320"/>
    </row>
    <row r="1329" spans="1:21" ht="13.5">
      <c r="A1329" s="610">
        <v>2917</v>
      </c>
      <c r="B1329" s="763"/>
      <c r="C1329" s="611" t="s">
        <v>11520</v>
      </c>
      <c r="D1329" s="611" t="s">
        <v>9558</v>
      </c>
      <c r="E1329" s="611" t="s">
        <v>9560</v>
      </c>
      <c r="F1329" s="611" t="s">
        <v>20636</v>
      </c>
      <c r="G1329" s="611" t="s">
        <v>17120</v>
      </c>
      <c r="H1329" s="630">
        <v>5</v>
      </c>
      <c r="I1329" s="611" t="s">
        <v>9553</v>
      </c>
      <c r="J1329" s="630">
        <v>30</v>
      </c>
      <c r="K1329" s="630" t="s">
        <v>9554</v>
      </c>
      <c r="L1329" s="611"/>
      <c r="M1329" s="611" t="s">
        <v>9555</v>
      </c>
      <c r="N1329" s="611"/>
      <c r="O1329" s="611" t="s">
        <v>9556</v>
      </c>
      <c r="P1329" s="611" t="s">
        <v>9557</v>
      </c>
      <c r="Q1329" s="446"/>
      <c r="R1329" s="320"/>
      <c r="S1329" s="320"/>
      <c r="T1329" s="320"/>
      <c r="U1329" s="320"/>
    </row>
    <row r="1330" spans="1:21" ht="13.5">
      <c r="A1330" s="610">
        <v>942</v>
      </c>
      <c r="B1330" s="658"/>
      <c r="C1330" s="611" t="s">
        <v>11520</v>
      </c>
      <c r="D1330" s="611" t="s">
        <v>2247</v>
      </c>
      <c r="E1330" s="610" t="s">
        <v>2274</v>
      </c>
      <c r="F1330" s="610" t="s">
        <v>2275</v>
      </c>
      <c r="G1330" s="610" t="s">
        <v>2276</v>
      </c>
      <c r="H1330" s="630">
        <v>9</v>
      </c>
      <c r="I1330" s="611" t="s">
        <v>1347</v>
      </c>
      <c r="J1330" s="630">
        <v>4000</v>
      </c>
      <c r="K1330" s="630" t="s">
        <v>1358</v>
      </c>
      <c r="L1330" s="611"/>
      <c r="M1330" s="610" t="s">
        <v>1349</v>
      </c>
      <c r="N1330" s="610" t="s">
        <v>2274</v>
      </c>
      <c r="O1330" s="610" t="s">
        <v>2274</v>
      </c>
      <c r="P1330" s="610" t="s">
        <v>1705</v>
      </c>
      <c r="R1330" s="302"/>
      <c r="S1330" s="302"/>
      <c r="T1330" s="302"/>
      <c r="U1330" s="302"/>
    </row>
    <row r="1331" spans="1:21" ht="13.5">
      <c r="A1331" s="610">
        <v>4695</v>
      </c>
      <c r="B1331" s="638" t="s">
        <v>18278</v>
      </c>
      <c r="C1331" s="244" t="s">
        <v>11520</v>
      </c>
      <c r="D1331" s="604" t="s">
        <v>18425</v>
      </c>
      <c r="E1331" s="604" t="s">
        <v>18446</v>
      </c>
      <c r="F1331" s="604" t="s">
        <v>18447</v>
      </c>
      <c r="G1331" s="604" t="s">
        <v>18448</v>
      </c>
      <c r="H1331" s="245">
        <v>6</v>
      </c>
      <c r="I1331" s="244" t="s">
        <v>9945</v>
      </c>
      <c r="J1331" s="245">
        <v>128</v>
      </c>
      <c r="K1331" s="245" t="s">
        <v>1358</v>
      </c>
      <c r="L1331" s="244"/>
      <c r="M1331" s="244" t="s">
        <v>1349</v>
      </c>
      <c r="N1331" s="604"/>
      <c r="O1331" s="604" t="s">
        <v>18449</v>
      </c>
      <c r="P1331" s="604" t="s">
        <v>18048</v>
      </c>
      <c r="Q1331" s="341"/>
      <c r="R1331" s="320"/>
      <c r="S1331" s="320"/>
      <c r="T1331" s="320"/>
      <c r="U1331" s="320"/>
    </row>
    <row r="1332" spans="1:21" ht="13.5">
      <c r="A1332" s="610">
        <v>4829</v>
      </c>
      <c r="B1332" s="638" t="s">
        <v>19803</v>
      </c>
      <c r="C1332" s="244" t="s">
        <v>1344</v>
      </c>
      <c r="D1332" s="604" t="s">
        <v>19632</v>
      </c>
      <c r="E1332" s="604" t="s">
        <v>18446</v>
      </c>
      <c r="F1332" s="779" t="s">
        <v>18447</v>
      </c>
      <c r="G1332" s="604" t="s">
        <v>18448</v>
      </c>
      <c r="H1332" s="778">
        <v>6</v>
      </c>
      <c r="I1332" s="779" t="s">
        <v>9945</v>
      </c>
      <c r="J1332" s="778">
        <v>128</v>
      </c>
      <c r="K1332" s="778" t="s">
        <v>1358</v>
      </c>
      <c r="L1332" s="779"/>
      <c r="M1332" s="604" t="s">
        <v>1349</v>
      </c>
      <c r="N1332" s="604"/>
      <c r="O1332" s="779" t="s">
        <v>19656</v>
      </c>
      <c r="P1332" s="604" t="s">
        <v>18562</v>
      </c>
      <c r="Q1332" s="780"/>
      <c r="R1332" s="320"/>
      <c r="S1332" s="320"/>
      <c r="T1332" s="320"/>
      <c r="U1332" s="320"/>
    </row>
    <row r="1333" spans="1:21" ht="13.5">
      <c r="A1333" s="610">
        <v>2745</v>
      </c>
      <c r="B1333" s="659"/>
      <c r="C1333" s="611" t="s">
        <v>11520</v>
      </c>
      <c r="D1333" s="660" t="s">
        <v>8062</v>
      </c>
      <c r="E1333" s="877" t="s">
        <v>9169</v>
      </c>
      <c r="F1333" s="877" t="s">
        <v>9170</v>
      </c>
      <c r="G1333" s="610" t="s">
        <v>9164</v>
      </c>
      <c r="H1333" s="661">
        <v>4</v>
      </c>
      <c r="I1333" s="660" t="s">
        <v>1347</v>
      </c>
      <c r="J1333" s="661">
        <v>10</v>
      </c>
      <c r="K1333" s="661" t="s">
        <v>1358</v>
      </c>
      <c r="L1333" s="660"/>
      <c r="M1333" s="877" t="s">
        <v>1349</v>
      </c>
      <c r="N1333" s="877"/>
      <c r="O1333" s="878" t="s">
        <v>9171</v>
      </c>
      <c r="P1333" s="877" t="s">
        <v>1929</v>
      </c>
      <c r="Q1333" s="446"/>
      <c r="R1333" s="320"/>
      <c r="S1333" s="320"/>
      <c r="T1333" s="320"/>
      <c r="U1333" s="320"/>
    </row>
    <row r="1334" spans="1:21" ht="13.5">
      <c r="A1334" s="610">
        <v>963</v>
      </c>
      <c r="B1334" s="658"/>
      <c r="C1334" s="611" t="s">
        <v>11520</v>
      </c>
      <c r="D1334" s="611" t="s">
        <v>2247</v>
      </c>
      <c r="E1334" s="610" t="s">
        <v>2337</v>
      </c>
      <c r="F1334" s="610" t="s">
        <v>2338</v>
      </c>
      <c r="G1334" s="610" t="s">
        <v>2339</v>
      </c>
      <c r="H1334" s="630">
        <v>31</v>
      </c>
      <c r="I1334" s="611" t="s">
        <v>1347</v>
      </c>
      <c r="J1334" s="630">
        <v>20</v>
      </c>
      <c r="K1334" s="630" t="s">
        <v>1358</v>
      </c>
      <c r="L1334" s="611"/>
      <c r="M1334" s="610" t="s">
        <v>1349</v>
      </c>
      <c r="N1334" s="610" t="s">
        <v>2337</v>
      </c>
      <c r="O1334" s="610" t="s">
        <v>2337</v>
      </c>
      <c r="P1334" s="610" t="s">
        <v>1705</v>
      </c>
      <c r="R1334" s="302"/>
      <c r="S1334" s="302"/>
      <c r="T1334" s="302"/>
      <c r="U1334" s="302"/>
    </row>
    <row r="1335" spans="1:21" ht="13.5">
      <c r="A1335" s="610">
        <v>943</v>
      </c>
      <c r="B1335" s="658"/>
      <c r="C1335" s="611" t="s">
        <v>11520</v>
      </c>
      <c r="D1335" s="611" t="s">
        <v>2247</v>
      </c>
      <c r="E1335" s="610" t="s">
        <v>2277</v>
      </c>
      <c r="F1335" s="610" t="s">
        <v>2278</v>
      </c>
      <c r="G1335" s="610" t="s">
        <v>2279</v>
      </c>
      <c r="H1335" s="630">
        <v>10</v>
      </c>
      <c r="I1335" s="611" t="s">
        <v>1347</v>
      </c>
      <c r="J1335" s="630">
        <v>4000</v>
      </c>
      <c r="K1335" s="630" t="s">
        <v>1358</v>
      </c>
      <c r="L1335" s="611"/>
      <c r="M1335" s="610" t="s">
        <v>1349</v>
      </c>
      <c r="N1335" s="610" t="s">
        <v>2277</v>
      </c>
      <c r="O1335" s="610" t="s">
        <v>2277</v>
      </c>
      <c r="P1335" s="610" t="s">
        <v>1705</v>
      </c>
      <c r="R1335" s="302"/>
      <c r="S1335" s="302"/>
      <c r="T1335" s="302"/>
      <c r="U1335" s="302"/>
    </row>
    <row r="1336" spans="1:21" ht="13.5">
      <c r="A1336" s="610">
        <v>1142</v>
      </c>
      <c r="B1336" s="751"/>
      <c r="C1336" s="611" t="s">
        <v>11520</v>
      </c>
      <c r="D1336" s="752" t="s">
        <v>9257</v>
      </c>
      <c r="E1336" s="755" t="s">
        <v>7167</v>
      </c>
      <c r="F1336" s="753" t="s">
        <v>6809</v>
      </c>
      <c r="G1336" s="229" t="s">
        <v>6842</v>
      </c>
      <c r="H1336" s="754">
        <v>3</v>
      </c>
      <c r="I1336" s="752" t="s">
        <v>1347</v>
      </c>
      <c r="J1336" s="754">
        <v>10</v>
      </c>
      <c r="K1336" s="754" t="s">
        <v>1358</v>
      </c>
      <c r="L1336" s="752"/>
      <c r="M1336" s="753" t="s">
        <v>1349</v>
      </c>
      <c r="N1336" s="753"/>
      <c r="O1336" s="753" t="s">
        <v>2700</v>
      </c>
      <c r="P1336" s="753" t="s">
        <v>1629</v>
      </c>
      <c r="R1336" s="302"/>
      <c r="S1336" s="302"/>
      <c r="T1336" s="302"/>
      <c r="U1336" s="302"/>
    </row>
    <row r="1337" spans="1:21" ht="13.5">
      <c r="A1337" s="610">
        <v>5898</v>
      </c>
      <c r="B1337" s="326" t="s">
        <v>25066</v>
      </c>
      <c r="C1337" s="77" t="s">
        <v>11520</v>
      </c>
      <c r="D1337" s="71" t="s">
        <v>25061</v>
      </c>
      <c r="E1337" s="40" t="s">
        <v>25618</v>
      </c>
      <c r="F1337" s="86" t="s">
        <v>25619</v>
      </c>
      <c r="G1337" s="86" t="s">
        <v>25620</v>
      </c>
      <c r="H1337" s="135">
        <v>2</v>
      </c>
      <c r="I1337" s="40" t="s">
        <v>5840</v>
      </c>
      <c r="J1337" s="135">
        <v>50</v>
      </c>
      <c r="K1337" s="135" t="s">
        <v>5804</v>
      </c>
      <c r="L1337" s="77"/>
      <c r="M1337" s="86" t="s">
        <v>7084</v>
      </c>
      <c r="N1337" s="86"/>
      <c r="O1337" s="40" t="s">
        <v>25071</v>
      </c>
      <c r="P1337" s="77" t="s">
        <v>25065</v>
      </c>
      <c r="Q1337" s="302"/>
      <c r="R1337" s="302"/>
      <c r="S1337" s="302"/>
      <c r="T1337" s="302"/>
      <c r="U1337" s="302"/>
    </row>
    <row r="1338" spans="1:21" ht="13.5">
      <c r="A1338" s="610">
        <v>3042</v>
      </c>
      <c r="B1338" s="329" t="s">
        <v>684</v>
      </c>
      <c r="C1338" s="611" t="s">
        <v>11520</v>
      </c>
      <c r="D1338" s="77" t="s">
        <v>10054</v>
      </c>
      <c r="E1338" s="40" t="s">
        <v>10062</v>
      </c>
      <c r="F1338" s="40" t="s">
        <v>10063</v>
      </c>
      <c r="G1338" s="611" t="s">
        <v>10064</v>
      </c>
      <c r="H1338" s="117">
        <v>5</v>
      </c>
      <c r="I1338" s="40" t="s">
        <v>1347</v>
      </c>
      <c r="J1338" s="117">
        <v>128</v>
      </c>
      <c r="K1338" s="117" t="s">
        <v>1358</v>
      </c>
      <c r="L1338" s="69"/>
      <c r="M1338" s="40" t="s">
        <v>1349</v>
      </c>
      <c r="N1338" s="69"/>
      <c r="O1338" s="69" t="s">
        <v>10064</v>
      </c>
      <c r="P1338" s="69" t="s">
        <v>2136</v>
      </c>
      <c r="Q1338" s="302"/>
      <c r="R1338" s="302"/>
      <c r="S1338" s="302"/>
      <c r="T1338" s="302"/>
      <c r="U1338" s="302"/>
    </row>
    <row r="1339" spans="1:21" ht="13.5">
      <c r="A1339" s="610">
        <v>4530</v>
      </c>
      <c r="B1339" s="329" t="s">
        <v>16740</v>
      </c>
      <c r="C1339" s="611" t="s">
        <v>11520</v>
      </c>
      <c r="D1339" s="610" t="s">
        <v>16739</v>
      </c>
      <c r="E1339" s="40" t="s">
        <v>10062</v>
      </c>
      <c r="F1339" s="40" t="s">
        <v>10063</v>
      </c>
      <c r="G1339" s="611" t="s">
        <v>10064</v>
      </c>
      <c r="H1339" s="117">
        <v>5</v>
      </c>
      <c r="I1339" s="40" t="s">
        <v>1347</v>
      </c>
      <c r="J1339" s="117">
        <v>128</v>
      </c>
      <c r="K1339" s="117" t="s">
        <v>1358</v>
      </c>
      <c r="L1339" s="69"/>
      <c r="M1339" s="40" t="s">
        <v>1349</v>
      </c>
      <c r="N1339" s="69"/>
      <c r="O1339" s="69" t="s">
        <v>10064</v>
      </c>
      <c r="P1339" s="69" t="s">
        <v>2136</v>
      </c>
      <c r="Q1339" s="302"/>
      <c r="R1339" s="302"/>
      <c r="S1339" s="302"/>
      <c r="T1339" s="302"/>
      <c r="U1339" s="302"/>
    </row>
    <row r="1340" spans="1:21" ht="13.5">
      <c r="A1340" s="610">
        <v>1124</v>
      </c>
      <c r="B1340" s="658"/>
      <c r="C1340" s="611" t="s">
        <v>11520</v>
      </c>
      <c r="D1340" s="611" t="s">
        <v>8814</v>
      </c>
      <c r="E1340" s="610" t="s">
        <v>8815</v>
      </c>
      <c r="F1340" s="610" t="s">
        <v>2640</v>
      </c>
      <c r="G1340" s="610" t="s">
        <v>2641</v>
      </c>
      <c r="H1340" s="630">
        <v>3</v>
      </c>
      <c r="I1340" s="611" t="s">
        <v>5927</v>
      </c>
      <c r="J1340" s="630">
        <v>0</v>
      </c>
      <c r="K1340" s="630" t="s">
        <v>1358</v>
      </c>
      <c r="L1340" s="611"/>
      <c r="M1340" s="610" t="s">
        <v>1349</v>
      </c>
      <c r="N1340" s="610"/>
      <c r="O1340" s="610" t="s">
        <v>2642</v>
      </c>
      <c r="P1340" s="610" t="s">
        <v>1929</v>
      </c>
      <c r="R1340" s="302"/>
      <c r="S1340" s="302"/>
      <c r="T1340" s="302"/>
      <c r="U1340" s="302"/>
    </row>
    <row r="1341" spans="1:21" ht="13.5">
      <c r="A1341" s="610">
        <v>4916</v>
      </c>
      <c r="B1341" s="818" t="s">
        <v>19949</v>
      </c>
      <c r="C1341" s="244" t="s">
        <v>1344</v>
      </c>
      <c r="D1341" s="244" t="s">
        <v>20081</v>
      </c>
      <c r="E1341" s="980" t="s">
        <v>583</v>
      </c>
      <c r="F1341" s="244" t="s">
        <v>2640</v>
      </c>
      <c r="G1341" s="244" t="s">
        <v>2641</v>
      </c>
      <c r="H1341" s="245">
        <v>4</v>
      </c>
      <c r="I1341" s="244" t="s">
        <v>1363</v>
      </c>
      <c r="J1341" s="245">
        <v>0</v>
      </c>
      <c r="K1341" s="245" t="s">
        <v>1358</v>
      </c>
      <c r="L1341" s="244"/>
      <c r="M1341" s="244" t="s">
        <v>1349</v>
      </c>
      <c r="N1341" s="244"/>
      <c r="O1341" s="244" t="s">
        <v>2642</v>
      </c>
      <c r="P1341" s="244" t="s">
        <v>18562</v>
      </c>
      <c r="Q1341" s="341"/>
      <c r="R1341" s="320"/>
      <c r="S1341" s="320"/>
      <c r="T1341" s="320"/>
      <c r="U1341" s="320"/>
    </row>
    <row r="1342" spans="1:21" ht="13.5">
      <c r="A1342" s="610">
        <v>1144</v>
      </c>
      <c r="B1342" s="751"/>
      <c r="C1342" s="611" t="s">
        <v>11520</v>
      </c>
      <c r="D1342" s="752" t="s">
        <v>9257</v>
      </c>
      <c r="E1342" s="753" t="s">
        <v>6778</v>
      </c>
      <c r="F1342" s="753" t="s">
        <v>6811</v>
      </c>
      <c r="G1342" s="229" t="s">
        <v>6844</v>
      </c>
      <c r="H1342" s="754">
        <v>5</v>
      </c>
      <c r="I1342" s="752" t="s">
        <v>1347</v>
      </c>
      <c r="J1342" s="754">
        <v>8</v>
      </c>
      <c r="K1342" s="754" t="s">
        <v>1358</v>
      </c>
      <c r="L1342" s="752"/>
      <c r="M1342" s="753" t="s">
        <v>1349</v>
      </c>
      <c r="N1342" s="753"/>
      <c r="O1342" s="753" t="s">
        <v>2702</v>
      </c>
      <c r="P1342" s="753" t="s">
        <v>1629</v>
      </c>
      <c r="R1342" s="302"/>
      <c r="S1342" s="302"/>
      <c r="T1342" s="302"/>
      <c r="U1342" s="302"/>
    </row>
    <row r="1343" spans="1:21" ht="13.5">
      <c r="A1343" s="610">
        <v>1150</v>
      </c>
      <c r="B1343" s="751"/>
      <c r="C1343" s="611" t="s">
        <v>11520</v>
      </c>
      <c r="D1343" s="752" t="s">
        <v>2668</v>
      </c>
      <c r="E1343" s="753" t="s">
        <v>6760</v>
      </c>
      <c r="F1343" s="753" t="s">
        <v>6785</v>
      </c>
      <c r="G1343" s="229" t="s">
        <v>6818</v>
      </c>
      <c r="H1343" s="754">
        <v>5</v>
      </c>
      <c r="I1343" s="752" t="s">
        <v>1347</v>
      </c>
      <c r="J1343" s="754">
        <v>15</v>
      </c>
      <c r="K1343" s="754" t="s">
        <v>1358</v>
      </c>
      <c r="L1343" s="752"/>
      <c r="M1343" s="753" t="s">
        <v>1349</v>
      </c>
      <c r="N1343" s="753"/>
      <c r="O1343" s="753" t="s">
        <v>2673</v>
      </c>
      <c r="P1343" s="753" t="s">
        <v>1629</v>
      </c>
      <c r="R1343" s="302"/>
      <c r="S1343" s="302"/>
      <c r="T1343" s="302"/>
      <c r="U1343" s="302"/>
    </row>
    <row r="1344" spans="1:21" ht="13.5">
      <c r="A1344" s="610">
        <v>1179</v>
      </c>
      <c r="B1344" s="751"/>
      <c r="C1344" s="611" t="s">
        <v>11520</v>
      </c>
      <c r="D1344" s="752" t="s">
        <v>9258</v>
      </c>
      <c r="E1344" s="753" t="s">
        <v>6781</v>
      </c>
      <c r="F1344" s="753" t="s">
        <v>6814</v>
      </c>
      <c r="G1344" s="229" t="s">
        <v>6847</v>
      </c>
      <c r="H1344" s="754">
        <v>3</v>
      </c>
      <c r="I1344" s="752" t="s">
        <v>1347</v>
      </c>
      <c r="J1344" s="754">
        <v>3000</v>
      </c>
      <c r="K1344" s="754" t="s">
        <v>1358</v>
      </c>
      <c r="L1344" s="752"/>
      <c r="M1344" s="753" t="s">
        <v>1349</v>
      </c>
      <c r="N1344" s="753"/>
      <c r="O1344" s="753" t="s">
        <v>2705</v>
      </c>
      <c r="P1344" s="753" t="s">
        <v>1629</v>
      </c>
      <c r="R1344" s="302"/>
      <c r="S1344" s="302"/>
      <c r="T1344" s="302"/>
      <c r="U1344" s="302"/>
    </row>
    <row r="1345" spans="1:21" ht="13.5">
      <c r="A1345" s="610">
        <v>5164</v>
      </c>
      <c r="B1345" s="901" t="s">
        <v>21316</v>
      </c>
      <c r="C1345" s="771" t="s">
        <v>1344</v>
      </c>
      <c r="D1345" s="957" t="s">
        <v>21077</v>
      </c>
      <c r="E1345" s="976" t="s">
        <v>21263</v>
      </c>
      <c r="F1345" s="991" t="str">
        <f>"P"&amp;G1345</f>
        <v>PREQ_STATUS_NAME</v>
      </c>
      <c r="G1345" s="999" t="s">
        <v>21264</v>
      </c>
      <c r="H1345" s="1005">
        <v>13</v>
      </c>
      <c r="I1345" s="991" t="s">
        <v>1347</v>
      </c>
      <c r="J1345" s="1005">
        <v>30</v>
      </c>
      <c r="K1345" s="1005" t="s">
        <v>1358</v>
      </c>
      <c r="L1345" s="976"/>
      <c r="M1345" s="976" t="s">
        <v>1349</v>
      </c>
      <c r="N1345" s="976"/>
      <c r="O1345" s="976" t="s">
        <v>23284</v>
      </c>
      <c r="P1345" s="893" t="s">
        <v>18562</v>
      </c>
    </row>
    <row r="1346" spans="1:21" ht="13.5">
      <c r="A1346" s="610">
        <v>5163</v>
      </c>
      <c r="B1346" s="901" t="s">
        <v>21316</v>
      </c>
      <c r="C1346" s="771" t="s">
        <v>1344</v>
      </c>
      <c r="D1346" s="957" t="s">
        <v>21077</v>
      </c>
      <c r="E1346" s="976" t="s">
        <v>21261</v>
      </c>
      <c r="F1346" s="991" t="str">
        <f>"P"&amp;G1346</f>
        <v>PREQ_STATUS</v>
      </c>
      <c r="G1346" s="999" t="s">
        <v>21262</v>
      </c>
      <c r="H1346" s="1005">
        <v>12</v>
      </c>
      <c r="I1346" s="991" t="s">
        <v>1347</v>
      </c>
      <c r="J1346" s="1005">
        <v>10</v>
      </c>
      <c r="K1346" s="1005" t="s">
        <v>1358</v>
      </c>
      <c r="L1346" s="976"/>
      <c r="M1346" s="976" t="s">
        <v>1349</v>
      </c>
      <c r="N1346" s="976"/>
      <c r="O1346" s="976" t="s">
        <v>23283</v>
      </c>
      <c r="P1346" s="893" t="s">
        <v>18562</v>
      </c>
    </row>
    <row r="1347" spans="1:21" ht="13.5">
      <c r="A1347" s="610">
        <v>3699</v>
      </c>
      <c r="B1347" s="759" t="s">
        <v>12393</v>
      </c>
      <c r="C1347" s="660" t="s">
        <v>1344</v>
      </c>
      <c r="D1347" s="660" t="s">
        <v>12405</v>
      </c>
      <c r="E1347" s="610" t="s">
        <v>12433</v>
      </c>
      <c r="F1347" s="610" t="s">
        <v>12422</v>
      </c>
      <c r="G1347" s="610" t="s">
        <v>12411</v>
      </c>
      <c r="H1347" s="630">
        <v>5</v>
      </c>
      <c r="I1347" s="611" t="s">
        <v>12442</v>
      </c>
      <c r="J1347" s="630"/>
      <c r="K1347" s="630" t="s">
        <v>12406</v>
      </c>
      <c r="L1347" s="611"/>
      <c r="M1347" s="610" t="s">
        <v>1349</v>
      </c>
      <c r="N1347" s="610"/>
      <c r="O1347" s="610" t="s">
        <v>12445</v>
      </c>
      <c r="P1347" s="610" t="s">
        <v>12367</v>
      </c>
      <c r="R1347" s="302"/>
      <c r="S1347" s="302"/>
      <c r="T1347" s="302"/>
      <c r="U1347" s="302"/>
    </row>
    <row r="1348" spans="1:21" ht="13.5">
      <c r="A1348" s="610">
        <v>5152</v>
      </c>
      <c r="B1348" s="901" t="s">
        <v>21316</v>
      </c>
      <c r="C1348" s="771" t="s">
        <v>1344</v>
      </c>
      <c r="D1348" s="957" t="s">
        <v>21077</v>
      </c>
      <c r="E1348" s="976" t="s">
        <v>21252</v>
      </c>
      <c r="F1348" s="991" t="str">
        <f>"P"&amp;G1348</f>
        <v>PREQ_NO</v>
      </c>
      <c r="G1348" s="999" t="s">
        <v>21253</v>
      </c>
      <c r="H1348" s="1005">
        <v>1</v>
      </c>
      <c r="I1348" s="991" t="s">
        <v>1347</v>
      </c>
      <c r="J1348" s="1005">
        <v>30</v>
      </c>
      <c r="K1348" s="1005" t="s">
        <v>1348</v>
      </c>
      <c r="L1348" s="976"/>
      <c r="M1348" s="976" t="s">
        <v>1349</v>
      </c>
      <c r="N1348" s="976"/>
      <c r="O1348" s="976" t="s">
        <v>23275</v>
      </c>
      <c r="P1348" s="893" t="s">
        <v>18562</v>
      </c>
    </row>
    <row r="1349" spans="1:21" ht="13.5">
      <c r="A1349" s="610">
        <v>4370</v>
      </c>
      <c r="B1349" s="213" t="s">
        <v>15500</v>
      </c>
      <c r="C1349" s="69" t="s">
        <v>15554</v>
      </c>
      <c r="D1349" s="69" t="s">
        <v>15546</v>
      </c>
      <c r="E1349" s="71" t="s">
        <v>15559</v>
      </c>
      <c r="F1349" s="71" t="s">
        <v>15560</v>
      </c>
      <c r="G1349" s="610" t="s">
        <v>17327</v>
      </c>
      <c r="H1349" s="132">
        <v>1</v>
      </c>
      <c r="I1349" s="69" t="s">
        <v>15561</v>
      </c>
      <c r="J1349" s="132"/>
      <c r="K1349" s="132" t="s">
        <v>15555</v>
      </c>
      <c r="L1349" s="69"/>
      <c r="M1349" s="71" t="s">
        <v>15562</v>
      </c>
      <c r="N1349" s="71"/>
      <c r="O1349" s="71" t="s">
        <v>15563</v>
      </c>
      <c r="P1349" s="71" t="s">
        <v>15550</v>
      </c>
      <c r="Q1349" s="302"/>
      <c r="R1349" s="302"/>
      <c r="S1349" s="302"/>
      <c r="T1349" s="302"/>
      <c r="U1349" s="302"/>
    </row>
    <row r="1350" spans="1:21" ht="13.5">
      <c r="A1350" s="610">
        <v>4407</v>
      </c>
      <c r="B1350" s="213" t="s">
        <v>15500</v>
      </c>
      <c r="C1350" s="69" t="s">
        <v>15564</v>
      </c>
      <c r="D1350" s="40" t="s">
        <v>15551</v>
      </c>
      <c r="E1350" s="71" t="s">
        <v>15559</v>
      </c>
      <c r="F1350" s="71" t="s">
        <v>15560</v>
      </c>
      <c r="G1350" s="610" t="s">
        <v>17327</v>
      </c>
      <c r="H1350" s="132">
        <v>1</v>
      </c>
      <c r="I1350" s="40" t="s">
        <v>1353</v>
      </c>
      <c r="J1350" s="200"/>
      <c r="K1350" s="132" t="s">
        <v>15555</v>
      </c>
      <c r="L1350" s="69"/>
      <c r="M1350" s="71" t="s">
        <v>1349</v>
      </c>
      <c r="N1350" s="71"/>
      <c r="O1350" s="878" t="s">
        <v>15556</v>
      </c>
      <c r="P1350" s="71" t="s">
        <v>15550</v>
      </c>
      <c r="Q1350" s="302"/>
      <c r="R1350" s="302"/>
      <c r="S1350" s="302"/>
      <c r="T1350" s="302"/>
      <c r="U1350" s="302"/>
    </row>
    <row r="1351" spans="1:21" ht="13.5">
      <c r="A1351" s="610">
        <v>1944</v>
      </c>
      <c r="B1351" s="658" t="s">
        <v>684</v>
      </c>
      <c r="C1351" s="611" t="s">
        <v>11520</v>
      </c>
      <c r="D1351" s="611" t="s">
        <v>4314</v>
      </c>
      <c r="E1351" s="610" t="s">
        <v>4356</v>
      </c>
      <c r="F1351" s="610" t="s">
        <v>4357</v>
      </c>
      <c r="G1351" s="610" t="s">
        <v>4358</v>
      </c>
      <c r="H1351" s="630">
        <v>16</v>
      </c>
      <c r="I1351" s="611" t="s">
        <v>1347</v>
      </c>
      <c r="J1351" s="630">
        <v>8</v>
      </c>
      <c r="K1351" s="630" t="s">
        <v>1358</v>
      </c>
      <c r="L1351" s="611"/>
      <c r="M1351" s="610" t="s">
        <v>1349</v>
      </c>
      <c r="N1351" s="610"/>
      <c r="O1351" s="610" t="s">
        <v>4359</v>
      </c>
      <c r="P1351" s="610" t="s">
        <v>2869</v>
      </c>
      <c r="R1351" s="302"/>
      <c r="S1351" s="302"/>
      <c r="T1351" s="302"/>
      <c r="U1351" s="302"/>
    </row>
    <row r="1352" spans="1:21" ht="13.5">
      <c r="A1352" s="610">
        <v>1385</v>
      </c>
      <c r="B1352" s="658"/>
      <c r="C1352" s="611" t="s">
        <v>11520</v>
      </c>
      <c r="D1352" s="611" t="s">
        <v>3006</v>
      </c>
      <c r="E1352" s="610" t="s">
        <v>3262</v>
      </c>
      <c r="F1352" s="610" t="s">
        <v>3263</v>
      </c>
      <c r="G1352" s="610" t="s">
        <v>3264</v>
      </c>
      <c r="H1352" s="630">
        <v>70</v>
      </c>
      <c r="I1352" s="611" t="s">
        <v>2462</v>
      </c>
      <c r="J1352" s="630">
        <v>4000</v>
      </c>
      <c r="K1352" s="630" t="s">
        <v>1358</v>
      </c>
      <c r="L1352" s="611"/>
      <c r="M1352" s="610" t="s">
        <v>1349</v>
      </c>
      <c r="N1352" s="610"/>
      <c r="O1352" s="610" t="s">
        <v>3265</v>
      </c>
      <c r="P1352" s="610" t="s">
        <v>2869</v>
      </c>
      <c r="R1352" s="302"/>
      <c r="S1352" s="302"/>
      <c r="T1352" s="302"/>
      <c r="U1352" s="302"/>
    </row>
    <row r="1353" spans="1:21" ht="13.5">
      <c r="A1353" s="610">
        <v>898</v>
      </c>
      <c r="B1353" s="658"/>
      <c r="C1353" s="611" t="s">
        <v>11520</v>
      </c>
      <c r="D1353" s="611" t="s">
        <v>768</v>
      </c>
      <c r="E1353" s="610" t="s">
        <v>2180</v>
      </c>
      <c r="F1353" s="610" t="s">
        <v>2181</v>
      </c>
      <c r="G1353" s="610" t="s">
        <v>2182</v>
      </c>
      <c r="H1353" s="630">
        <v>16</v>
      </c>
      <c r="I1353" s="611" t="s">
        <v>1347</v>
      </c>
      <c r="J1353" s="630">
        <v>500</v>
      </c>
      <c r="K1353" s="630" t="s">
        <v>1358</v>
      </c>
      <c r="L1353" s="611"/>
      <c r="M1353" s="610" t="s">
        <v>1349</v>
      </c>
      <c r="N1353" s="610" t="s">
        <v>2180</v>
      </c>
      <c r="O1353" s="610" t="s">
        <v>2180</v>
      </c>
      <c r="P1353" s="610" t="s">
        <v>2136</v>
      </c>
      <c r="R1353" s="302"/>
      <c r="S1353" s="302"/>
      <c r="T1353" s="302"/>
      <c r="U1353" s="302"/>
    </row>
    <row r="1354" spans="1:21" ht="13.5">
      <c r="A1354" s="610">
        <v>897</v>
      </c>
      <c r="B1354" s="658"/>
      <c r="C1354" s="611" t="s">
        <v>11520</v>
      </c>
      <c r="D1354" s="611" t="s">
        <v>768</v>
      </c>
      <c r="E1354" s="610" t="s">
        <v>2177</v>
      </c>
      <c r="F1354" s="610" t="s">
        <v>2178</v>
      </c>
      <c r="G1354" s="610" t="s">
        <v>2179</v>
      </c>
      <c r="H1354" s="630">
        <v>15</v>
      </c>
      <c r="I1354" s="611" t="s">
        <v>1347</v>
      </c>
      <c r="J1354" s="630">
        <v>500</v>
      </c>
      <c r="K1354" s="630" t="s">
        <v>1358</v>
      </c>
      <c r="L1354" s="611"/>
      <c r="M1354" s="610" t="s">
        <v>1349</v>
      </c>
      <c r="N1354" s="610" t="s">
        <v>2177</v>
      </c>
      <c r="O1354" s="610" t="s">
        <v>2177</v>
      </c>
      <c r="P1354" s="610" t="s">
        <v>2136</v>
      </c>
      <c r="R1354" s="302"/>
      <c r="S1354" s="302"/>
      <c r="T1354" s="302"/>
      <c r="U1354" s="302"/>
    </row>
    <row r="1355" spans="1:21" ht="13.5">
      <c r="A1355" s="610">
        <v>806</v>
      </c>
      <c r="B1355" s="658"/>
      <c r="C1355" s="611" t="s">
        <v>11521</v>
      </c>
      <c r="D1355" s="611" t="s">
        <v>25109</v>
      </c>
      <c r="E1355" s="610" t="s">
        <v>2125</v>
      </c>
      <c r="F1355" s="610" t="s">
        <v>2126</v>
      </c>
      <c r="G1355" s="610" t="s">
        <v>2127</v>
      </c>
      <c r="H1355" s="630">
        <v>1</v>
      </c>
      <c r="I1355" s="611" t="s">
        <v>1347</v>
      </c>
      <c r="J1355" s="630">
        <v>1</v>
      </c>
      <c r="K1355" s="630" t="s">
        <v>1358</v>
      </c>
      <c r="L1355" s="611"/>
      <c r="M1355" s="610" t="s">
        <v>1349</v>
      </c>
      <c r="N1355" s="610" t="s">
        <v>2128</v>
      </c>
      <c r="O1355" s="610" t="s">
        <v>2128</v>
      </c>
      <c r="P1355" s="610" t="s">
        <v>1861</v>
      </c>
      <c r="R1355" s="302"/>
      <c r="S1355" s="302"/>
      <c r="T1355" s="302"/>
      <c r="U1355" s="302"/>
    </row>
    <row r="1356" spans="1:21" ht="13.5">
      <c r="A1356" s="610">
        <v>843</v>
      </c>
      <c r="B1356" s="658" t="s">
        <v>25160</v>
      </c>
      <c r="C1356" s="611" t="s">
        <v>11521</v>
      </c>
      <c r="D1356" s="611" t="s">
        <v>25161</v>
      </c>
      <c r="E1356" s="610" t="s">
        <v>2125</v>
      </c>
      <c r="F1356" s="610" t="s">
        <v>2126</v>
      </c>
      <c r="G1356" s="610" t="s">
        <v>2127</v>
      </c>
      <c r="H1356" s="630">
        <v>1</v>
      </c>
      <c r="I1356" s="611" t="s">
        <v>1347</v>
      </c>
      <c r="J1356" s="630">
        <v>1</v>
      </c>
      <c r="K1356" s="630" t="s">
        <v>1358</v>
      </c>
      <c r="L1356" s="611"/>
      <c r="M1356" s="610" t="s">
        <v>1349</v>
      </c>
      <c r="N1356" s="610" t="s">
        <v>2128</v>
      </c>
      <c r="O1356" s="610" t="s">
        <v>2128</v>
      </c>
      <c r="P1356" s="610" t="s">
        <v>1861</v>
      </c>
      <c r="R1356" s="302"/>
      <c r="S1356" s="302"/>
      <c r="T1356" s="302"/>
      <c r="U1356" s="302"/>
    </row>
    <row r="1357" spans="1:21" ht="13.5">
      <c r="A1357" s="610">
        <v>6136</v>
      </c>
      <c r="B1357" s="658" t="s">
        <v>26230</v>
      </c>
      <c r="C1357" s="611" t="s">
        <v>26264</v>
      </c>
      <c r="D1357" s="610" t="s">
        <v>26255</v>
      </c>
      <c r="E1357" s="878" t="s">
        <v>26326</v>
      </c>
      <c r="F1357" s="610" t="s">
        <v>26327</v>
      </c>
      <c r="G1357" s="610" t="s">
        <v>26328</v>
      </c>
      <c r="H1357" s="630">
        <v>20</v>
      </c>
      <c r="I1357" s="611" t="s">
        <v>26268</v>
      </c>
      <c r="J1357" s="630">
        <v>128</v>
      </c>
      <c r="K1357" s="630" t="s">
        <v>26260</v>
      </c>
      <c r="L1357" s="611"/>
      <c r="M1357" s="610" t="s">
        <v>1349</v>
      </c>
      <c r="N1357" s="610"/>
      <c r="O1357" s="610" t="s">
        <v>26326</v>
      </c>
      <c r="P1357" s="610" t="s">
        <v>2136</v>
      </c>
      <c r="Q1357" s="758"/>
      <c r="R1357" s="758"/>
    </row>
    <row r="1358" spans="1:21" ht="13.5">
      <c r="A1358" s="610">
        <v>465</v>
      </c>
      <c r="B1358" s="658"/>
      <c r="C1358" s="611" t="s">
        <v>11520</v>
      </c>
      <c r="D1358" s="611" t="s">
        <v>6137</v>
      </c>
      <c r="E1358" s="610" t="s">
        <v>6165</v>
      </c>
      <c r="F1358" s="610" t="s">
        <v>6150</v>
      </c>
      <c r="G1358" s="643" t="s">
        <v>7667</v>
      </c>
      <c r="H1358" s="630">
        <v>17</v>
      </c>
      <c r="I1358" s="611" t="s">
        <v>1347</v>
      </c>
      <c r="J1358" s="630">
        <v>256</v>
      </c>
      <c r="K1358" s="630" t="s">
        <v>1358</v>
      </c>
      <c r="L1358" s="611"/>
      <c r="M1358" s="610" t="s">
        <v>1349</v>
      </c>
      <c r="N1358" s="610"/>
      <c r="O1358" s="610" t="s">
        <v>6181</v>
      </c>
      <c r="P1358" s="610" t="s">
        <v>1929</v>
      </c>
      <c r="R1358" s="302"/>
      <c r="S1358" s="302"/>
      <c r="T1358" s="302"/>
      <c r="U1358" s="302"/>
    </row>
    <row r="1359" spans="1:21" ht="13.5">
      <c r="A1359" s="610">
        <v>548</v>
      </c>
      <c r="B1359" s="659"/>
      <c r="C1359" s="611" t="s">
        <v>11520</v>
      </c>
      <c r="D1359" s="660" t="s">
        <v>2021</v>
      </c>
      <c r="E1359" s="877" t="s">
        <v>6165</v>
      </c>
      <c r="F1359" s="877" t="s">
        <v>6150</v>
      </c>
      <c r="G1359" s="610" t="s">
        <v>7667</v>
      </c>
      <c r="H1359" s="661">
        <v>22</v>
      </c>
      <c r="I1359" s="660" t="s">
        <v>1347</v>
      </c>
      <c r="J1359" s="630">
        <v>256</v>
      </c>
      <c r="K1359" s="661" t="s">
        <v>1358</v>
      </c>
      <c r="L1359" s="660"/>
      <c r="M1359" s="877" t="s">
        <v>1349</v>
      </c>
      <c r="N1359" s="877"/>
      <c r="O1359" s="877" t="s">
        <v>7668</v>
      </c>
      <c r="P1359" s="877" t="s">
        <v>1929</v>
      </c>
      <c r="Q1359" s="677"/>
      <c r="R1359" s="320"/>
      <c r="S1359" s="320"/>
      <c r="T1359" s="320"/>
      <c r="U1359" s="320"/>
    </row>
    <row r="1360" spans="1:21" ht="13.5">
      <c r="A1360" s="610">
        <v>2352</v>
      </c>
      <c r="B1360" s="658"/>
      <c r="C1360" s="611" t="s">
        <v>11520</v>
      </c>
      <c r="D1360" s="611" t="s">
        <v>8581</v>
      </c>
      <c r="E1360" s="610" t="s">
        <v>6165</v>
      </c>
      <c r="F1360" s="643" t="s">
        <v>19062</v>
      </c>
      <c r="G1360" s="610" t="s">
        <v>7667</v>
      </c>
      <c r="H1360" s="630">
        <v>128</v>
      </c>
      <c r="I1360" s="611" t="s">
        <v>1347</v>
      </c>
      <c r="J1360" s="630">
        <v>256</v>
      </c>
      <c r="K1360" s="630" t="s">
        <v>1358</v>
      </c>
      <c r="L1360" s="611"/>
      <c r="M1360" s="610" t="s">
        <v>1349</v>
      </c>
      <c r="N1360" s="610"/>
      <c r="O1360" s="610" t="s">
        <v>8582</v>
      </c>
      <c r="P1360" s="610" t="s">
        <v>1929</v>
      </c>
      <c r="R1360" s="302"/>
      <c r="S1360" s="302"/>
      <c r="T1360" s="302"/>
      <c r="U1360" s="302"/>
    </row>
    <row r="1361" spans="1:21" ht="13.5">
      <c r="A1361" s="610">
        <v>6165</v>
      </c>
      <c r="B1361" s="658" t="s">
        <v>26508</v>
      </c>
      <c r="C1361" s="69" t="s">
        <v>26509</v>
      </c>
      <c r="D1361" s="39" t="s">
        <v>26510</v>
      </c>
      <c r="E1361" s="610" t="s">
        <v>26521</v>
      </c>
      <c r="F1361" s="610" t="s">
        <v>26522</v>
      </c>
      <c r="G1361" s="610" t="s">
        <v>26523</v>
      </c>
      <c r="H1361" s="132">
        <v>3</v>
      </c>
      <c r="I1361" s="69" t="s">
        <v>26512</v>
      </c>
      <c r="J1361" s="132">
        <v>1</v>
      </c>
      <c r="K1361" s="132" t="s">
        <v>26513</v>
      </c>
      <c r="L1361" s="69"/>
      <c r="M1361" s="878" t="s">
        <v>26514</v>
      </c>
      <c r="N1361" s="610"/>
      <c r="O1361" s="884" t="s">
        <v>26520</v>
      </c>
      <c r="P1361" s="878" t="s">
        <v>26515</v>
      </c>
      <c r="Q1361" s="758"/>
      <c r="R1361" s="758"/>
      <c r="S1361" s="302"/>
      <c r="T1361" s="302"/>
      <c r="U1361" s="302"/>
    </row>
    <row r="1362" spans="1:21" ht="13.5">
      <c r="A1362" s="610">
        <v>6170</v>
      </c>
      <c r="B1362" s="658" t="s">
        <v>5821</v>
      </c>
      <c r="C1362" s="69" t="s">
        <v>26605</v>
      </c>
      <c r="D1362" s="880" t="s">
        <v>26550</v>
      </c>
      <c r="E1362" s="610" t="s">
        <v>26584</v>
      </c>
      <c r="F1362" s="610" t="s">
        <v>26585</v>
      </c>
      <c r="G1362" s="610" t="s">
        <v>26586</v>
      </c>
      <c r="H1362" s="132">
        <v>5</v>
      </c>
      <c r="I1362" s="69" t="s">
        <v>5840</v>
      </c>
      <c r="J1362" s="132">
        <v>1</v>
      </c>
      <c r="K1362" s="132" t="s">
        <v>5841</v>
      </c>
      <c r="L1362" s="69"/>
      <c r="M1362" s="878" t="s">
        <v>7084</v>
      </c>
      <c r="N1362" s="610"/>
      <c r="O1362" s="884" t="s">
        <v>26587</v>
      </c>
      <c r="P1362" s="878" t="s">
        <v>25908</v>
      </c>
      <c r="Q1362" s="758"/>
      <c r="R1362" s="758"/>
      <c r="S1362" s="302"/>
      <c r="T1362" s="302"/>
      <c r="U1362" s="302"/>
    </row>
    <row r="1363" spans="1:21" ht="13.5">
      <c r="A1363" s="610">
        <v>1868</v>
      </c>
      <c r="B1363" s="658"/>
      <c r="C1363" s="611" t="s">
        <v>11520</v>
      </c>
      <c r="D1363" s="611" t="s">
        <v>4227</v>
      </c>
      <c r="E1363" s="610" t="s">
        <v>4233</v>
      </c>
      <c r="F1363" s="610" t="s">
        <v>4234</v>
      </c>
      <c r="G1363" s="610" t="s">
        <v>4235</v>
      </c>
      <c r="H1363" s="630">
        <v>6</v>
      </c>
      <c r="I1363" s="611" t="s">
        <v>1347</v>
      </c>
      <c r="J1363" s="630">
        <v>20</v>
      </c>
      <c r="K1363" s="630" t="s">
        <v>1348</v>
      </c>
      <c r="L1363" s="611" t="s">
        <v>100</v>
      </c>
      <c r="M1363" s="610" t="s">
        <v>4236</v>
      </c>
      <c r="N1363" s="610"/>
      <c r="O1363" s="610" t="s">
        <v>4233</v>
      </c>
      <c r="P1363" s="610" t="s">
        <v>1629</v>
      </c>
      <c r="R1363" s="302"/>
      <c r="S1363" s="302"/>
      <c r="T1363" s="302"/>
      <c r="U1363" s="302"/>
    </row>
    <row r="1364" spans="1:21" ht="13.5">
      <c r="A1364" s="610">
        <v>1867</v>
      </c>
      <c r="B1364" s="658"/>
      <c r="C1364" s="611" t="s">
        <v>11520</v>
      </c>
      <c r="D1364" s="611" t="s">
        <v>4227</v>
      </c>
      <c r="E1364" s="610" t="s">
        <v>4228</v>
      </c>
      <c r="F1364" s="610" t="s">
        <v>4229</v>
      </c>
      <c r="G1364" s="610" t="s">
        <v>4230</v>
      </c>
      <c r="H1364" s="630">
        <v>5</v>
      </c>
      <c r="I1364" s="611" t="s">
        <v>1347</v>
      </c>
      <c r="J1364" s="630">
        <v>20</v>
      </c>
      <c r="K1364" s="630" t="s">
        <v>1348</v>
      </c>
      <c r="L1364" s="611" t="s">
        <v>4231</v>
      </c>
      <c r="M1364" s="610" t="s">
        <v>4232</v>
      </c>
      <c r="N1364" s="610"/>
      <c r="O1364" s="610" t="s">
        <v>4228</v>
      </c>
      <c r="P1364" s="610" t="s">
        <v>1629</v>
      </c>
      <c r="R1364" s="302"/>
      <c r="S1364" s="302"/>
      <c r="T1364" s="302"/>
      <c r="U1364" s="302"/>
    </row>
    <row r="1365" spans="1:21" ht="13.5">
      <c r="A1365" s="610">
        <v>204</v>
      </c>
      <c r="B1365" s="658"/>
      <c r="C1365" s="611" t="s">
        <v>11520</v>
      </c>
      <c r="D1365" s="611" t="s">
        <v>1801</v>
      </c>
      <c r="E1365" s="610" t="s">
        <v>9158</v>
      </c>
      <c r="F1365" s="610" t="s">
        <v>9159</v>
      </c>
      <c r="G1365" s="610" t="s">
        <v>9160</v>
      </c>
      <c r="H1365" s="630">
        <v>3</v>
      </c>
      <c r="I1365" s="611" t="s">
        <v>1347</v>
      </c>
      <c r="J1365" s="630">
        <v>1</v>
      </c>
      <c r="K1365" s="630" t="s">
        <v>1358</v>
      </c>
      <c r="L1365" s="611" t="s">
        <v>1348</v>
      </c>
      <c r="M1365" s="610" t="s">
        <v>9162</v>
      </c>
      <c r="N1365" s="610" t="s">
        <v>9161</v>
      </c>
      <c r="O1365" s="610" t="s">
        <v>9161</v>
      </c>
      <c r="P1365" s="610" t="s">
        <v>1629</v>
      </c>
      <c r="R1365" s="302"/>
      <c r="S1365" s="302"/>
      <c r="T1365" s="302"/>
      <c r="U1365" s="302"/>
    </row>
    <row r="1366" spans="1:21" ht="13.5">
      <c r="A1366" s="610">
        <v>5669</v>
      </c>
      <c r="B1366" s="915" t="s">
        <v>24934</v>
      </c>
      <c r="C1366" s="951" t="s">
        <v>24935</v>
      </c>
      <c r="D1366" s="963" t="s">
        <v>24936</v>
      </c>
      <c r="E1366" s="951" t="s">
        <v>24942</v>
      </c>
      <c r="F1366" s="963" t="s">
        <v>24943</v>
      </c>
      <c r="G1366" s="963" t="s">
        <v>24944</v>
      </c>
      <c r="H1366" s="1013">
        <v>4</v>
      </c>
      <c r="I1366" s="951" t="s">
        <v>24937</v>
      </c>
      <c r="J1366" s="1013">
        <v>10</v>
      </c>
      <c r="K1366" s="1013" t="s">
        <v>24938</v>
      </c>
      <c r="L1366" s="951"/>
      <c r="M1366" s="963" t="s">
        <v>24939</v>
      </c>
      <c r="N1366" s="963"/>
      <c r="O1366" s="951" t="s">
        <v>24940</v>
      </c>
      <c r="P1366" s="951" t="s">
        <v>24941</v>
      </c>
    </row>
    <row r="1367" spans="1:21" ht="13.5">
      <c r="A1367" s="610">
        <v>5696</v>
      </c>
      <c r="B1367" s="915" t="s">
        <v>24934</v>
      </c>
      <c r="C1367" s="951" t="s">
        <v>24935</v>
      </c>
      <c r="D1367" s="963" t="s">
        <v>24401</v>
      </c>
      <c r="E1367" s="951" t="s">
        <v>24942</v>
      </c>
      <c r="F1367" s="963" t="s">
        <v>24943</v>
      </c>
      <c r="G1367" s="963" t="s">
        <v>24944</v>
      </c>
      <c r="H1367" s="1013">
        <v>4</v>
      </c>
      <c r="I1367" s="951" t="s">
        <v>24937</v>
      </c>
      <c r="J1367" s="1013">
        <v>10</v>
      </c>
      <c r="K1367" s="1013" t="s">
        <v>24938</v>
      </c>
      <c r="L1367" s="951"/>
      <c r="M1367" s="963" t="s">
        <v>24939</v>
      </c>
      <c r="N1367" s="963"/>
      <c r="O1367" s="951" t="s">
        <v>24940</v>
      </c>
      <c r="P1367" s="951" t="s">
        <v>24941</v>
      </c>
    </row>
    <row r="1368" spans="1:21" ht="13.5">
      <c r="A1368" s="610">
        <v>5723</v>
      </c>
      <c r="B1368" s="915" t="s">
        <v>24934</v>
      </c>
      <c r="C1368" s="951" t="s">
        <v>24935</v>
      </c>
      <c r="D1368" s="963" t="s">
        <v>24402</v>
      </c>
      <c r="E1368" s="951" t="s">
        <v>24942</v>
      </c>
      <c r="F1368" s="963" t="s">
        <v>24943</v>
      </c>
      <c r="G1368" s="963" t="s">
        <v>24944</v>
      </c>
      <c r="H1368" s="1013">
        <v>4</v>
      </c>
      <c r="I1368" s="951" t="s">
        <v>24937</v>
      </c>
      <c r="J1368" s="1013">
        <v>10</v>
      </c>
      <c r="K1368" s="1013" t="s">
        <v>24938</v>
      </c>
      <c r="L1368" s="951"/>
      <c r="M1368" s="963" t="s">
        <v>24939</v>
      </c>
      <c r="N1368" s="963"/>
      <c r="O1368" s="951" t="s">
        <v>24940</v>
      </c>
      <c r="P1368" s="951" t="s">
        <v>24941</v>
      </c>
    </row>
    <row r="1369" spans="1:21" ht="13.5">
      <c r="A1369" s="610">
        <v>5750</v>
      </c>
      <c r="B1369" s="915" t="s">
        <v>24934</v>
      </c>
      <c r="C1369" s="951" t="s">
        <v>24935</v>
      </c>
      <c r="D1369" s="963" t="s">
        <v>24403</v>
      </c>
      <c r="E1369" s="951" t="s">
        <v>24942</v>
      </c>
      <c r="F1369" s="963" t="s">
        <v>24943</v>
      </c>
      <c r="G1369" s="963" t="s">
        <v>24944</v>
      </c>
      <c r="H1369" s="1013">
        <v>4</v>
      </c>
      <c r="I1369" s="951" t="s">
        <v>24937</v>
      </c>
      <c r="J1369" s="1013">
        <v>10</v>
      </c>
      <c r="K1369" s="1013" t="s">
        <v>24938</v>
      </c>
      <c r="L1369" s="951"/>
      <c r="M1369" s="963" t="s">
        <v>24939</v>
      </c>
      <c r="N1369" s="963"/>
      <c r="O1369" s="951" t="s">
        <v>24940</v>
      </c>
      <c r="P1369" s="951" t="s">
        <v>24941</v>
      </c>
    </row>
    <row r="1370" spans="1:21" ht="13.5">
      <c r="A1370" s="610">
        <v>5777</v>
      </c>
      <c r="B1370" s="915" t="s">
        <v>24934</v>
      </c>
      <c r="C1370" s="951" t="s">
        <v>24935</v>
      </c>
      <c r="D1370" s="963" t="s">
        <v>24404</v>
      </c>
      <c r="E1370" s="951" t="s">
        <v>24942</v>
      </c>
      <c r="F1370" s="963" t="s">
        <v>24943</v>
      </c>
      <c r="G1370" s="963" t="s">
        <v>24944</v>
      </c>
      <c r="H1370" s="1013">
        <v>4</v>
      </c>
      <c r="I1370" s="951" t="s">
        <v>24937</v>
      </c>
      <c r="J1370" s="1013">
        <v>10</v>
      </c>
      <c r="K1370" s="1013" t="s">
        <v>24938</v>
      </c>
      <c r="L1370" s="951"/>
      <c r="M1370" s="963" t="s">
        <v>24939</v>
      </c>
      <c r="N1370" s="963"/>
      <c r="O1370" s="951" t="s">
        <v>24940</v>
      </c>
      <c r="P1370" s="951" t="s">
        <v>24941</v>
      </c>
    </row>
    <row r="1371" spans="1:21" ht="13.5">
      <c r="A1371" s="610">
        <v>1587</v>
      </c>
      <c r="B1371" s="658" t="s">
        <v>684</v>
      </c>
      <c r="C1371" s="611" t="s">
        <v>11520</v>
      </c>
      <c r="D1371" s="611" t="s">
        <v>3680</v>
      </c>
      <c r="E1371" s="610" t="s">
        <v>3711</v>
      </c>
      <c r="F1371" s="610" t="s">
        <v>3712</v>
      </c>
      <c r="G1371" s="610" t="s">
        <v>3713</v>
      </c>
      <c r="H1371" s="630">
        <v>17</v>
      </c>
      <c r="I1371" s="611" t="s">
        <v>1347</v>
      </c>
      <c r="J1371" s="630">
        <v>1</v>
      </c>
      <c r="K1371" s="630" t="s">
        <v>1358</v>
      </c>
      <c r="L1371" s="611"/>
      <c r="M1371" s="610" t="s">
        <v>1349</v>
      </c>
      <c r="N1371" s="610"/>
      <c r="O1371" s="610" t="s">
        <v>3714</v>
      </c>
      <c r="P1371" s="610" t="s">
        <v>1929</v>
      </c>
      <c r="R1371" s="302"/>
      <c r="S1371" s="302"/>
      <c r="T1371" s="302"/>
      <c r="U1371" s="302"/>
    </row>
    <row r="1372" spans="1:21" ht="13.5">
      <c r="A1372" s="610">
        <v>1283</v>
      </c>
      <c r="B1372" s="658"/>
      <c r="C1372" s="611" t="s">
        <v>11520</v>
      </c>
      <c r="D1372" s="611" t="s">
        <v>2864</v>
      </c>
      <c r="E1372" s="610" t="s">
        <v>2882</v>
      </c>
      <c r="F1372" s="610" t="s">
        <v>2883</v>
      </c>
      <c r="G1372" s="610" t="s">
        <v>2884</v>
      </c>
      <c r="H1372" s="630">
        <v>5</v>
      </c>
      <c r="I1372" s="611" t="s">
        <v>1347</v>
      </c>
      <c r="J1372" s="630">
        <v>1</v>
      </c>
      <c r="K1372" s="630" t="s">
        <v>1358</v>
      </c>
      <c r="L1372" s="611"/>
      <c r="M1372" s="610" t="s">
        <v>1637</v>
      </c>
      <c r="N1372" s="610"/>
      <c r="O1372" s="610" t="s">
        <v>2885</v>
      </c>
      <c r="P1372" s="610" t="s">
        <v>2869</v>
      </c>
      <c r="R1372" s="302"/>
      <c r="S1372" s="302"/>
      <c r="T1372" s="302"/>
      <c r="U1372" s="302"/>
    </row>
    <row r="1373" spans="1:21" ht="13.5">
      <c r="A1373" s="610">
        <v>4818</v>
      </c>
      <c r="B1373" s="326" t="s">
        <v>19575</v>
      </c>
      <c r="C1373" s="77" t="s">
        <v>19588</v>
      </c>
      <c r="D1373" s="86" t="s">
        <v>19576</v>
      </c>
      <c r="E1373" s="77" t="s">
        <v>19583</v>
      </c>
      <c r="F1373" s="77" t="s">
        <v>19585</v>
      </c>
      <c r="G1373" s="77" t="s">
        <v>19577</v>
      </c>
      <c r="H1373" s="135">
        <v>1</v>
      </c>
      <c r="I1373" s="77" t="s">
        <v>5840</v>
      </c>
      <c r="J1373" s="135">
        <v>256</v>
      </c>
      <c r="K1373" s="135" t="s">
        <v>5841</v>
      </c>
      <c r="L1373" s="77"/>
      <c r="M1373" s="77" t="s">
        <v>1349</v>
      </c>
      <c r="N1373" s="77"/>
      <c r="O1373" s="77" t="s">
        <v>19582</v>
      </c>
      <c r="P1373" s="77" t="s">
        <v>5780</v>
      </c>
      <c r="Q1373" s="324"/>
      <c r="R1373" s="320"/>
      <c r="S1373" s="320"/>
      <c r="T1373" s="320"/>
      <c r="U1373" s="320"/>
    </row>
    <row r="1374" spans="1:21" ht="13.5">
      <c r="A1374" s="610">
        <v>357</v>
      </c>
      <c r="B1374" s="658" t="s">
        <v>20648</v>
      </c>
      <c r="C1374" s="611" t="s">
        <v>1344</v>
      </c>
      <c r="D1374" s="611" t="s">
        <v>1870</v>
      </c>
      <c r="E1374" s="877" t="s">
        <v>20649</v>
      </c>
      <c r="F1374" s="610" t="s">
        <v>20650</v>
      </c>
      <c r="G1374" s="610" t="s">
        <v>20651</v>
      </c>
      <c r="H1374" s="630">
        <v>50</v>
      </c>
      <c r="I1374" s="611" t="s">
        <v>1347</v>
      </c>
      <c r="J1374" s="630">
        <v>1</v>
      </c>
      <c r="K1374" s="630" t="s">
        <v>1358</v>
      </c>
      <c r="L1374" s="611" t="s">
        <v>1348</v>
      </c>
      <c r="M1374" s="610" t="s">
        <v>19132</v>
      </c>
      <c r="N1374" s="610"/>
      <c r="O1374" s="610" t="s">
        <v>20653</v>
      </c>
      <c r="P1374" s="610" t="s">
        <v>1629</v>
      </c>
      <c r="R1374" s="302"/>
      <c r="S1374" s="302"/>
      <c r="T1374" s="302"/>
      <c r="U1374" s="302"/>
    </row>
    <row r="1375" spans="1:21" ht="13.5">
      <c r="A1375" s="610">
        <v>5145</v>
      </c>
      <c r="B1375" s="901" t="s">
        <v>21316</v>
      </c>
      <c r="C1375" s="771" t="s">
        <v>1344</v>
      </c>
      <c r="D1375" s="959" t="s">
        <v>21061</v>
      </c>
      <c r="E1375" s="976" t="s">
        <v>21242</v>
      </c>
      <c r="F1375" s="976" t="str">
        <f>"P"&amp;G1375</f>
        <v>PREP_MAKER_NAME</v>
      </c>
      <c r="G1375" s="976" t="s">
        <v>21243</v>
      </c>
      <c r="H1375" s="1005">
        <v>7</v>
      </c>
      <c r="I1375" s="976" t="s">
        <v>1347</v>
      </c>
      <c r="J1375" s="1005">
        <v>100</v>
      </c>
      <c r="K1375" s="1005" t="s">
        <v>1358</v>
      </c>
      <c r="L1375" s="976"/>
      <c r="M1375" s="976" t="s">
        <v>1349</v>
      </c>
      <c r="N1375" s="976"/>
      <c r="O1375" s="976" t="s">
        <v>23270</v>
      </c>
      <c r="P1375" s="893" t="s">
        <v>18562</v>
      </c>
    </row>
    <row r="1376" spans="1:21" ht="13.5">
      <c r="A1376" s="610">
        <v>5078</v>
      </c>
      <c r="B1376" s="901" t="s">
        <v>21316</v>
      </c>
      <c r="C1376" s="771" t="s">
        <v>1344</v>
      </c>
      <c r="D1376" s="959" t="s">
        <v>21075</v>
      </c>
      <c r="E1376" s="976" t="s">
        <v>21157</v>
      </c>
      <c r="F1376" s="976" t="str">
        <f>"P"&amp;G1376</f>
        <v>PREP_MAKER_CODE</v>
      </c>
      <c r="G1376" s="976" t="s">
        <v>21158</v>
      </c>
      <c r="H1376" s="1005">
        <v>12</v>
      </c>
      <c r="I1376" s="976" t="s">
        <v>1347</v>
      </c>
      <c r="J1376" s="1005">
        <v>30</v>
      </c>
      <c r="K1376" s="1005" t="s">
        <v>1358</v>
      </c>
      <c r="L1376" s="976"/>
      <c r="M1376" s="976" t="s">
        <v>1349</v>
      </c>
      <c r="N1376" s="976"/>
      <c r="O1376" s="976" t="s">
        <v>23223</v>
      </c>
      <c r="P1376" s="893" t="s">
        <v>18562</v>
      </c>
    </row>
    <row r="1377" spans="1:21" ht="13.5">
      <c r="A1377" s="610">
        <v>1338</v>
      </c>
      <c r="B1377" s="658"/>
      <c r="C1377" s="611" t="s">
        <v>11520</v>
      </c>
      <c r="D1377" s="611" t="s">
        <v>3006</v>
      </c>
      <c r="E1377" s="610" t="s">
        <v>3085</v>
      </c>
      <c r="F1377" s="610" t="s">
        <v>3086</v>
      </c>
      <c r="G1377" s="610" t="s">
        <v>3087</v>
      </c>
      <c r="H1377" s="630">
        <v>23</v>
      </c>
      <c r="I1377" s="611" t="s">
        <v>1347</v>
      </c>
      <c r="J1377" s="630">
        <v>8</v>
      </c>
      <c r="K1377" s="630" t="s">
        <v>1358</v>
      </c>
      <c r="L1377" s="611"/>
      <c r="M1377" s="610" t="s">
        <v>1349</v>
      </c>
      <c r="N1377" s="610"/>
      <c r="O1377" s="610" t="s">
        <v>3088</v>
      </c>
      <c r="P1377" s="610" t="s">
        <v>2869</v>
      </c>
      <c r="R1377" s="302"/>
      <c r="S1377" s="302"/>
      <c r="T1377" s="302"/>
      <c r="U1377" s="302"/>
    </row>
    <row r="1378" spans="1:21" ht="13.5">
      <c r="A1378" s="610">
        <v>1339</v>
      </c>
      <c r="B1378" s="658"/>
      <c r="C1378" s="611" t="s">
        <v>11520</v>
      </c>
      <c r="D1378" s="611" t="s">
        <v>3006</v>
      </c>
      <c r="E1378" s="610" t="s">
        <v>3089</v>
      </c>
      <c r="F1378" s="610" t="s">
        <v>3090</v>
      </c>
      <c r="G1378" s="610" t="s">
        <v>3091</v>
      </c>
      <c r="H1378" s="630">
        <v>24</v>
      </c>
      <c r="I1378" s="611" t="s">
        <v>1347</v>
      </c>
      <c r="J1378" s="630">
        <v>75</v>
      </c>
      <c r="K1378" s="630" t="s">
        <v>1358</v>
      </c>
      <c r="L1378" s="611"/>
      <c r="M1378" s="610" t="s">
        <v>1349</v>
      </c>
      <c r="N1378" s="610"/>
      <c r="O1378" s="610" t="s">
        <v>3092</v>
      </c>
      <c r="P1378" s="610" t="s">
        <v>2869</v>
      </c>
      <c r="R1378" s="302"/>
      <c r="S1378" s="302"/>
      <c r="T1378" s="302"/>
      <c r="U1378" s="302"/>
    </row>
    <row r="1379" spans="1:21" ht="13.5">
      <c r="A1379" s="610">
        <v>3060</v>
      </c>
      <c r="B1379" s="763" t="s">
        <v>10146</v>
      </c>
      <c r="C1379" s="611" t="s">
        <v>11520</v>
      </c>
      <c r="D1379" s="611" t="s">
        <v>10147</v>
      </c>
      <c r="E1379" s="611" t="s">
        <v>10218</v>
      </c>
      <c r="F1379" s="611" t="s">
        <v>10219</v>
      </c>
      <c r="G1379" s="611" t="s">
        <v>10416</v>
      </c>
      <c r="H1379" s="630">
        <v>2</v>
      </c>
      <c r="I1379" s="611" t="s">
        <v>10159</v>
      </c>
      <c r="J1379" s="630">
        <v>150</v>
      </c>
      <c r="K1379" s="630" t="s">
        <v>10150</v>
      </c>
      <c r="L1379" s="611"/>
      <c r="M1379" s="611" t="s">
        <v>10158</v>
      </c>
      <c r="N1379" s="611"/>
      <c r="O1379" s="611" t="s">
        <v>10220</v>
      </c>
      <c r="P1379" s="611" t="s">
        <v>10148</v>
      </c>
      <c r="Q1379" s="760"/>
      <c r="R1379" s="320"/>
      <c r="S1379" s="320"/>
      <c r="T1379" s="320"/>
      <c r="U1379" s="320"/>
    </row>
    <row r="1380" spans="1:21" ht="13.5">
      <c r="A1380" s="610">
        <v>3102</v>
      </c>
      <c r="B1380" s="763" t="s">
        <v>10296</v>
      </c>
      <c r="C1380" s="611" t="s">
        <v>11520</v>
      </c>
      <c r="D1380" s="611" t="s">
        <v>10149</v>
      </c>
      <c r="E1380" s="611" t="s">
        <v>10297</v>
      </c>
      <c r="F1380" s="611" t="s">
        <v>10298</v>
      </c>
      <c r="G1380" s="611" t="s">
        <v>10416</v>
      </c>
      <c r="H1380" s="630">
        <v>11</v>
      </c>
      <c r="I1380" s="611" t="s">
        <v>10159</v>
      </c>
      <c r="J1380" s="630">
        <v>150</v>
      </c>
      <c r="K1380" s="630" t="s">
        <v>10150</v>
      </c>
      <c r="L1380" s="611"/>
      <c r="M1380" s="611" t="s">
        <v>10158</v>
      </c>
      <c r="N1380" s="611"/>
      <c r="O1380" s="611" t="s">
        <v>10299</v>
      </c>
      <c r="P1380" s="611" t="s">
        <v>10148</v>
      </c>
      <c r="Q1380" s="760"/>
      <c r="R1380" s="320"/>
      <c r="S1380" s="320"/>
      <c r="T1380" s="320"/>
      <c r="U1380" s="320"/>
    </row>
    <row r="1381" spans="1:21" ht="13.5">
      <c r="A1381" s="610">
        <v>3128</v>
      </c>
      <c r="B1381" s="766" t="s">
        <v>10337</v>
      </c>
      <c r="C1381" s="611" t="s">
        <v>11520</v>
      </c>
      <c r="D1381" s="427" t="s">
        <v>12700</v>
      </c>
      <c r="E1381" s="632" t="s">
        <v>10414</v>
      </c>
      <c r="F1381" s="632" t="s">
        <v>10415</v>
      </c>
      <c r="G1381" s="632" t="s">
        <v>10416</v>
      </c>
      <c r="H1381" s="767">
        <v>5</v>
      </c>
      <c r="I1381" s="632" t="s">
        <v>1347</v>
      </c>
      <c r="J1381" s="767">
        <v>2000</v>
      </c>
      <c r="K1381" s="767" t="s">
        <v>10405</v>
      </c>
      <c r="L1381" s="632"/>
      <c r="M1381" s="632" t="s">
        <v>10403</v>
      </c>
      <c r="N1381" s="632"/>
      <c r="O1381" s="632" t="s">
        <v>10417</v>
      </c>
      <c r="P1381" s="632" t="s">
        <v>10340</v>
      </c>
      <c r="Q1381" s="760"/>
      <c r="R1381" s="320"/>
      <c r="S1381" s="320"/>
      <c r="T1381" s="320"/>
      <c r="U1381" s="320"/>
    </row>
    <row r="1382" spans="1:21" ht="13.5">
      <c r="A1382" s="610">
        <v>3245</v>
      </c>
      <c r="B1382" s="766" t="s">
        <v>10584</v>
      </c>
      <c r="C1382" s="611" t="s">
        <v>11520</v>
      </c>
      <c r="D1382" s="632" t="s">
        <v>10585</v>
      </c>
      <c r="E1382" s="632" t="s">
        <v>10414</v>
      </c>
      <c r="F1382" s="632" t="s">
        <v>10415</v>
      </c>
      <c r="G1382" s="632" t="s">
        <v>10416</v>
      </c>
      <c r="H1382" s="767">
        <v>58</v>
      </c>
      <c r="I1382" s="632" t="s">
        <v>1347</v>
      </c>
      <c r="J1382" s="767">
        <v>2000</v>
      </c>
      <c r="K1382" s="767" t="s">
        <v>10589</v>
      </c>
      <c r="L1382" s="632"/>
      <c r="M1382" s="632" t="s">
        <v>10590</v>
      </c>
      <c r="N1382" s="632"/>
      <c r="O1382" s="632" t="s">
        <v>10660</v>
      </c>
      <c r="P1382" s="632" t="s">
        <v>10583</v>
      </c>
      <c r="Q1382" s="760"/>
      <c r="R1382" s="320"/>
      <c r="S1382" s="320"/>
      <c r="T1382" s="320"/>
      <c r="U1382" s="320"/>
    </row>
    <row r="1383" spans="1:21" s="446" customFormat="1" ht="13.5">
      <c r="A1383" s="610">
        <v>3307</v>
      </c>
      <c r="B1383" s="770" t="s">
        <v>5821</v>
      </c>
      <c r="C1383" s="771" t="s">
        <v>11520</v>
      </c>
      <c r="D1383" s="768" t="s">
        <v>24549</v>
      </c>
      <c r="E1383" s="771" t="s">
        <v>10414</v>
      </c>
      <c r="F1383" s="771" t="s">
        <v>10415</v>
      </c>
      <c r="G1383" s="771" t="s">
        <v>10416</v>
      </c>
      <c r="H1383" s="772">
        <v>59</v>
      </c>
      <c r="I1383" s="771" t="s">
        <v>1347</v>
      </c>
      <c r="J1383" s="772">
        <v>2000</v>
      </c>
      <c r="K1383" s="772" t="s">
        <v>5841</v>
      </c>
      <c r="L1383" s="771"/>
      <c r="M1383" s="771" t="s">
        <v>7084</v>
      </c>
      <c r="N1383" s="771"/>
      <c r="O1383" s="771" t="s">
        <v>10660</v>
      </c>
      <c r="P1383" s="771" t="s">
        <v>5797</v>
      </c>
      <c r="Q1383" s="773"/>
      <c r="R1383" s="320"/>
      <c r="S1383" s="320"/>
      <c r="T1383" s="320"/>
      <c r="U1383" s="320"/>
    </row>
    <row r="1384" spans="1:21" ht="13.5">
      <c r="A1384" s="610">
        <v>6074</v>
      </c>
      <c r="B1384" s="855" t="s">
        <v>26061</v>
      </c>
      <c r="C1384" s="679" t="s">
        <v>11520</v>
      </c>
      <c r="D1384" s="679" t="s">
        <v>26136</v>
      </c>
      <c r="E1384" s="679" t="s">
        <v>10414</v>
      </c>
      <c r="F1384" s="679" t="s">
        <v>10415</v>
      </c>
      <c r="G1384" s="679" t="s">
        <v>10416</v>
      </c>
      <c r="H1384" s="681">
        <v>58</v>
      </c>
      <c r="I1384" s="679" t="s">
        <v>1347</v>
      </c>
      <c r="J1384" s="681">
        <v>2000</v>
      </c>
      <c r="K1384" s="681" t="s">
        <v>5841</v>
      </c>
      <c r="L1384" s="679"/>
      <c r="M1384" s="679" t="s">
        <v>7093</v>
      </c>
      <c r="N1384" s="679"/>
      <c r="O1384" s="679" t="s">
        <v>10660</v>
      </c>
      <c r="P1384" s="679" t="s">
        <v>5797</v>
      </c>
      <c r="Q1384" s="682"/>
      <c r="R1384" s="856"/>
      <c r="S1384" s="856"/>
      <c r="T1384" s="856"/>
      <c r="U1384" s="856"/>
    </row>
    <row r="1385" spans="1:21" ht="13.5">
      <c r="A1385" s="610">
        <v>6168</v>
      </c>
      <c r="B1385" s="658" t="s">
        <v>5821</v>
      </c>
      <c r="C1385" s="69" t="s">
        <v>26605</v>
      </c>
      <c r="D1385" s="880" t="s">
        <v>26550</v>
      </c>
      <c r="E1385" s="610" t="s">
        <v>26538</v>
      </c>
      <c r="F1385" s="610" t="s">
        <v>26539</v>
      </c>
      <c r="G1385" s="610" t="s">
        <v>26540</v>
      </c>
      <c r="H1385" s="132">
        <v>3</v>
      </c>
      <c r="I1385" s="69" t="s">
        <v>5840</v>
      </c>
      <c r="J1385" s="132">
        <v>4000</v>
      </c>
      <c r="K1385" s="132" t="s">
        <v>5841</v>
      </c>
      <c r="L1385" s="69"/>
      <c r="M1385" s="878" t="s">
        <v>7084</v>
      </c>
      <c r="N1385" s="610"/>
      <c r="O1385" s="884" t="s">
        <v>26541</v>
      </c>
      <c r="P1385" s="878" t="s">
        <v>25908</v>
      </c>
      <c r="Q1385" s="758"/>
      <c r="R1385" s="758"/>
      <c r="S1385" s="302"/>
      <c r="T1385" s="302"/>
      <c r="U1385" s="302"/>
    </row>
    <row r="1386" spans="1:21" ht="13.5">
      <c r="A1386" s="610">
        <v>4790</v>
      </c>
      <c r="B1386" s="301" t="s">
        <v>5821</v>
      </c>
      <c r="C1386" s="69" t="s">
        <v>11520</v>
      </c>
      <c r="D1386" s="69" t="s">
        <v>19071</v>
      </c>
      <c r="E1386" s="71" t="s">
        <v>19072</v>
      </c>
      <c r="F1386" s="71" t="s">
        <v>19073</v>
      </c>
      <c r="G1386" s="71" t="s">
        <v>19074</v>
      </c>
      <c r="H1386" s="132">
        <v>3</v>
      </c>
      <c r="I1386" s="69" t="s">
        <v>5840</v>
      </c>
      <c r="J1386" s="132">
        <v>8</v>
      </c>
      <c r="K1386" s="132" t="s">
        <v>1358</v>
      </c>
      <c r="L1386" s="69"/>
      <c r="M1386" s="71" t="s">
        <v>1349</v>
      </c>
      <c r="N1386" s="71"/>
      <c r="O1386" s="71" t="s">
        <v>19084</v>
      </c>
      <c r="P1386" s="71" t="s">
        <v>5780</v>
      </c>
      <c r="Q1386" s="302"/>
      <c r="R1386" s="302"/>
      <c r="S1386" s="302"/>
      <c r="T1386" s="302"/>
      <c r="U1386" s="302"/>
    </row>
    <row r="1387" spans="1:21" ht="13.5">
      <c r="A1387" s="610">
        <v>4791</v>
      </c>
      <c r="B1387" s="301" t="s">
        <v>5821</v>
      </c>
      <c r="C1387" s="69" t="s">
        <v>11520</v>
      </c>
      <c r="D1387" s="69" t="s">
        <v>19071</v>
      </c>
      <c r="E1387" s="71" t="s">
        <v>24588</v>
      </c>
      <c r="F1387" s="71" t="s">
        <v>19075</v>
      </c>
      <c r="G1387" s="71" t="s">
        <v>19076</v>
      </c>
      <c r="H1387" s="132">
        <v>4</v>
      </c>
      <c r="I1387" s="69" t="s">
        <v>5840</v>
      </c>
      <c r="J1387" s="132">
        <v>50</v>
      </c>
      <c r="K1387" s="132" t="s">
        <v>1358</v>
      </c>
      <c r="L1387" s="69"/>
      <c r="M1387" s="71" t="s">
        <v>1349</v>
      </c>
      <c r="N1387" s="71"/>
      <c r="O1387" s="71" t="s">
        <v>19085</v>
      </c>
      <c r="P1387" s="71" t="s">
        <v>5780</v>
      </c>
      <c r="Q1387" s="302"/>
      <c r="R1387" s="302"/>
      <c r="S1387" s="302"/>
      <c r="T1387" s="302"/>
      <c r="U1387" s="302"/>
    </row>
    <row r="1388" spans="1:21" ht="13.5">
      <c r="A1388" s="610">
        <v>4141</v>
      </c>
      <c r="B1388" s="326"/>
      <c r="C1388" s="77" t="s">
        <v>1344</v>
      </c>
      <c r="D1388" s="86" t="s">
        <v>14489</v>
      </c>
      <c r="E1388" s="40" t="s">
        <v>14564</v>
      </c>
      <c r="F1388" s="86" t="s">
        <v>14535</v>
      </c>
      <c r="G1388" s="653" t="s">
        <v>14536</v>
      </c>
      <c r="H1388" s="135">
        <v>4</v>
      </c>
      <c r="I1388" s="40" t="s">
        <v>1347</v>
      </c>
      <c r="J1388" s="135">
        <v>1</v>
      </c>
      <c r="K1388" s="135" t="s">
        <v>1358</v>
      </c>
      <c r="L1388" s="77"/>
      <c r="M1388" s="86" t="s">
        <v>1349</v>
      </c>
      <c r="N1388" s="86"/>
      <c r="O1388" s="40" t="s">
        <v>14587</v>
      </c>
      <c r="P1388" s="77" t="s">
        <v>2869</v>
      </c>
      <c r="Q1388" s="324"/>
      <c r="R1388" s="320"/>
      <c r="S1388" s="320"/>
      <c r="T1388" s="320"/>
      <c r="U1388" s="320"/>
    </row>
    <row r="1389" spans="1:21" ht="13.5">
      <c r="A1389" s="610">
        <v>4142</v>
      </c>
      <c r="B1389" s="326"/>
      <c r="C1389" s="77" t="s">
        <v>1344</v>
      </c>
      <c r="D1389" s="86" t="s">
        <v>14489</v>
      </c>
      <c r="E1389" s="40" t="s">
        <v>14565</v>
      </c>
      <c r="F1389" s="86" t="s">
        <v>14537</v>
      </c>
      <c r="G1389" s="653" t="s">
        <v>14538</v>
      </c>
      <c r="H1389" s="135">
        <v>5</v>
      </c>
      <c r="I1389" s="40" t="s">
        <v>1347</v>
      </c>
      <c r="J1389" s="135">
        <v>500</v>
      </c>
      <c r="K1389" s="135" t="s">
        <v>1358</v>
      </c>
      <c r="L1389" s="77"/>
      <c r="M1389" s="86" t="s">
        <v>1349</v>
      </c>
      <c r="N1389" s="86"/>
      <c r="O1389" s="40" t="s">
        <v>14588</v>
      </c>
      <c r="P1389" s="77" t="s">
        <v>2869</v>
      </c>
      <c r="Q1389" s="324"/>
      <c r="R1389" s="320"/>
      <c r="S1389" s="320"/>
      <c r="T1389" s="320"/>
      <c r="U1389" s="320"/>
    </row>
    <row r="1390" spans="1:21" ht="13.5">
      <c r="A1390" s="610">
        <v>4386</v>
      </c>
      <c r="B1390" s="213" t="s">
        <v>15500</v>
      </c>
      <c r="C1390" s="69" t="s">
        <v>15564</v>
      </c>
      <c r="D1390" s="69" t="s">
        <v>15569</v>
      </c>
      <c r="E1390" s="71" t="s">
        <v>15616</v>
      </c>
      <c r="F1390" s="71" t="s">
        <v>15617</v>
      </c>
      <c r="G1390" s="610" t="s">
        <v>17342</v>
      </c>
      <c r="H1390" s="132">
        <v>17</v>
      </c>
      <c r="I1390" s="69" t="s">
        <v>15583</v>
      </c>
      <c r="J1390" s="132">
        <v>1000</v>
      </c>
      <c r="K1390" s="132" t="s">
        <v>15572</v>
      </c>
      <c r="L1390" s="69"/>
      <c r="M1390" s="71" t="s">
        <v>15567</v>
      </c>
      <c r="N1390" s="71"/>
      <c r="O1390" s="71" t="s">
        <v>15618</v>
      </c>
      <c r="P1390" s="71" t="s">
        <v>15550</v>
      </c>
      <c r="Q1390" s="302"/>
      <c r="R1390" s="302"/>
      <c r="S1390" s="302"/>
      <c r="T1390" s="302"/>
      <c r="U1390" s="302"/>
    </row>
    <row r="1391" spans="1:21" ht="13.5">
      <c r="A1391" s="610">
        <v>4385</v>
      </c>
      <c r="B1391" s="213" t="s">
        <v>15500</v>
      </c>
      <c r="C1391" s="69" t="s">
        <v>15554</v>
      </c>
      <c r="D1391" s="69" t="s">
        <v>15546</v>
      </c>
      <c r="E1391" s="71" t="s">
        <v>15613</v>
      </c>
      <c r="F1391" s="71" t="s">
        <v>15614</v>
      </c>
      <c r="G1391" s="610" t="s">
        <v>17341</v>
      </c>
      <c r="H1391" s="132">
        <v>16</v>
      </c>
      <c r="I1391" s="69" t="s">
        <v>15576</v>
      </c>
      <c r="J1391" s="132">
        <v>2</v>
      </c>
      <c r="K1391" s="132" t="s">
        <v>15555</v>
      </c>
      <c r="L1391" s="69"/>
      <c r="M1391" s="71" t="s">
        <v>15567</v>
      </c>
      <c r="N1391" s="71"/>
      <c r="O1391" s="71" t="s">
        <v>15615</v>
      </c>
      <c r="P1391" s="71" t="s">
        <v>15550</v>
      </c>
      <c r="Q1391" s="302"/>
      <c r="R1391" s="302"/>
      <c r="S1391" s="302"/>
      <c r="T1391" s="302"/>
      <c r="U1391" s="302"/>
    </row>
    <row r="1392" spans="1:21" ht="13.5">
      <c r="A1392" s="610">
        <v>4814</v>
      </c>
      <c r="B1392" s="214" t="s">
        <v>19310</v>
      </c>
      <c r="C1392" s="151" t="s">
        <v>19273</v>
      </c>
      <c r="D1392" s="151" t="s">
        <v>19311</v>
      </c>
      <c r="E1392" s="275" t="s">
        <v>19396</v>
      </c>
      <c r="F1392" s="275" t="s">
        <v>19395</v>
      </c>
      <c r="G1392" s="275" t="s">
        <v>19397</v>
      </c>
      <c r="H1392" s="152">
        <v>9</v>
      </c>
      <c r="I1392" s="151" t="s">
        <v>19334</v>
      </c>
      <c r="J1392" s="152">
        <v>30</v>
      </c>
      <c r="K1392" s="152" t="s">
        <v>1358</v>
      </c>
      <c r="L1392" s="151"/>
      <c r="M1392" s="275" t="s">
        <v>7084</v>
      </c>
      <c r="N1392" s="275"/>
      <c r="O1392" s="275" t="s">
        <v>19345</v>
      </c>
      <c r="P1392" s="275" t="s">
        <v>11090</v>
      </c>
      <c r="Q1392" s="302"/>
      <c r="R1392" s="302"/>
      <c r="S1392" s="302"/>
      <c r="T1392" s="302"/>
      <c r="U1392" s="302"/>
    </row>
    <row r="1393" spans="1:21" ht="13.5">
      <c r="A1393" s="610">
        <v>4099</v>
      </c>
      <c r="B1393" s="274" t="s">
        <v>15259</v>
      </c>
      <c r="C1393" s="151" t="s">
        <v>1344</v>
      </c>
      <c r="D1393" s="151" t="s">
        <v>1801</v>
      </c>
      <c r="E1393" s="275" t="s">
        <v>14444</v>
      </c>
      <c r="F1393" s="275" t="s">
        <v>14460</v>
      </c>
      <c r="G1393" s="741" t="s">
        <v>14473</v>
      </c>
      <c r="H1393" s="152">
        <v>20</v>
      </c>
      <c r="I1393" s="151" t="s">
        <v>1347</v>
      </c>
      <c r="J1393" s="152">
        <v>1</v>
      </c>
      <c r="K1393" s="152" t="s">
        <v>1358</v>
      </c>
      <c r="L1393" s="151"/>
      <c r="M1393" s="275" t="s">
        <v>1349</v>
      </c>
      <c r="N1393" s="275" t="s">
        <v>2823</v>
      </c>
      <c r="O1393" s="741" t="s">
        <v>14421</v>
      </c>
      <c r="P1393" s="275" t="s">
        <v>1705</v>
      </c>
      <c r="Q1393" s="302"/>
      <c r="R1393" s="302"/>
      <c r="S1393" s="302"/>
      <c r="T1393" s="302"/>
      <c r="U1393" s="302"/>
    </row>
    <row r="1394" spans="1:21" ht="13.5">
      <c r="A1394" s="610">
        <v>4229</v>
      </c>
      <c r="B1394" s="214" t="s">
        <v>15270</v>
      </c>
      <c r="C1394" s="151" t="s">
        <v>1344</v>
      </c>
      <c r="D1394" s="151" t="s">
        <v>14393</v>
      </c>
      <c r="E1394" s="275" t="s">
        <v>14444</v>
      </c>
      <c r="F1394" s="275" t="s">
        <v>14460</v>
      </c>
      <c r="G1394" s="741" t="s">
        <v>14473</v>
      </c>
      <c r="H1394" s="152">
        <v>20</v>
      </c>
      <c r="I1394" s="151" t="s">
        <v>1347</v>
      </c>
      <c r="J1394" s="152">
        <v>1</v>
      </c>
      <c r="K1394" s="152" t="s">
        <v>1358</v>
      </c>
      <c r="L1394" s="151"/>
      <c r="M1394" s="275" t="s">
        <v>1349</v>
      </c>
      <c r="N1394" s="275" t="s">
        <v>2823</v>
      </c>
      <c r="O1394" s="741" t="s">
        <v>16840</v>
      </c>
      <c r="P1394" s="275" t="s">
        <v>1705</v>
      </c>
      <c r="Q1394" s="302"/>
      <c r="R1394" s="302"/>
      <c r="S1394" s="302"/>
      <c r="T1394" s="302"/>
      <c r="U1394" s="302"/>
    </row>
    <row r="1395" spans="1:21" ht="13.5">
      <c r="A1395" s="610">
        <v>4533</v>
      </c>
      <c r="B1395" s="214" t="s">
        <v>16841</v>
      </c>
      <c r="C1395" s="151" t="s">
        <v>11520</v>
      </c>
      <c r="D1395" s="151" t="s">
        <v>4083</v>
      </c>
      <c r="E1395" s="275" t="s">
        <v>16843</v>
      </c>
      <c r="F1395" s="275" t="s">
        <v>19991</v>
      </c>
      <c r="G1395" s="741" t="s">
        <v>19992</v>
      </c>
      <c r="H1395" s="152">
        <v>84</v>
      </c>
      <c r="I1395" s="151" t="s">
        <v>1347</v>
      </c>
      <c r="J1395" s="152">
        <v>1</v>
      </c>
      <c r="K1395" s="152" t="s">
        <v>1358</v>
      </c>
      <c r="L1395" s="151"/>
      <c r="M1395" s="275" t="s">
        <v>1349</v>
      </c>
      <c r="N1395" s="275"/>
      <c r="O1395" s="741" t="s">
        <v>16842</v>
      </c>
      <c r="P1395" s="275" t="s">
        <v>1705</v>
      </c>
      <c r="Q1395" s="302"/>
      <c r="R1395" s="302"/>
      <c r="S1395" s="302"/>
      <c r="T1395" s="302"/>
      <c r="U1395" s="302"/>
    </row>
    <row r="1396" spans="1:21" ht="13.5">
      <c r="A1396" s="610">
        <v>4927</v>
      </c>
      <c r="B1396" s="740" t="s">
        <v>19996</v>
      </c>
      <c r="C1396" s="472" t="s">
        <v>19997</v>
      </c>
      <c r="D1396" s="472" t="s">
        <v>19990</v>
      </c>
      <c r="E1396" s="741" t="s">
        <v>19998</v>
      </c>
      <c r="F1396" s="741" t="s">
        <v>19999</v>
      </c>
      <c r="G1396" s="741" t="s">
        <v>14473</v>
      </c>
      <c r="H1396" s="742">
        <v>19</v>
      </c>
      <c r="I1396" s="472" t="s">
        <v>19993</v>
      </c>
      <c r="J1396" s="742">
        <v>1</v>
      </c>
      <c r="K1396" s="742" t="s">
        <v>19994</v>
      </c>
      <c r="L1396" s="472"/>
      <c r="M1396" s="741" t="s">
        <v>19995</v>
      </c>
      <c r="N1396" s="741"/>
      <c r="O1396" s="741" t="s">
        <v>20000</v>
      </c>
      <c r="P1396" s="741" t="s">
        <v>20001</v>
      </c>
      <c r="R1396" s="302"/>
      <c r="S1396" s="302"/>
      <c r="T1396" s="302"/>
      <c r="U1396" s="302"/>
    </row>
    <row r="1397" spans="1:21" ht="13.5">
      <c r="A1397" s="610">
        <v>82</v>
      </c>
      <c r="B1397" s="658"/>
      <c r="C1397" s="611" t="s">
        <v>11520</v>
      </c>
      <c r="D1397" s="611" t="s">
        <v>1560</v>
      </c>
      <c r="E1397" s="610" t="s">
        <v>1570</v>
      </c>
      <c r="F1397" s="610" t="s">
        <v>1571</v>
      </c>
      <c r="G1397" s="610" t="s">
        <v>1572</v>
      </c>
      <c r="H1397" s="630">
        <v>5</v>
      </c>
      <c r="I1397" s="611" t="s">
        <v>1363</v>
      </c>
      <c r="J1397" s="630">
        <v>0</v>
      </c>
      <c r="K1397" s="630" t="s">
        <v>1358</v>
      </c>
      <c r="L1397" s="611"/>
      <c r="M1397" s="610" t="s">
        <v>1349</v>
      </c>
      <c r="N1397" s="610" t="s">
        <v>1570</v>
      </c>
      <c r="O1397" s="610" t="s">
        <v>6295</v>
      </c>
      <c r="P1397" s="610" t="s">
        <v>1350</v>
      </c>
      <c r="R1397" s="302"/>
      <c r="S1397" s="302"/>
      <c r="T1397" s="302"/>
      <c r="U1397" s="302"/>
    </row>
    <row r="1398" spans="1:21" ht="13.5">
      <c r="A1398" s="610">
        <v>4078</v>
      </c>
      <c r="B1398" s="322" t="s">
        <v>14270</v>
      </c>
      <c r="C1398" s="77" t="s">
        <v>11520</v>
      </c>
      <c r="D1398" s="77" t="s">
        <v>14320</v>
      </c>
      <c r="E1398" s="77" t="s">
        <v>14348</v>
      </c>
      <c r="F1398" s="77" t="s">
        <v>14337</v>
      </c>
      <c r="G1398" s="441" t="s">
        <v>14328</v>
      </c>
      <c r="H1398" s="135">
        <v>7</v>
      </c>
      <c r="I1398" s="77" t="s">
        <v>5840</v>
      </c>
      <c r="J1398" s="135">
        <v>4</v>
      </c>
      <c r="K1398" s="135" t="s">
        <v>5841</v>
      </c>
      <c r="L1398" s="77"/>
      <c r="M1398" s="77" t="s">
        <v>26488</v>
      </c>
      <c r="N1398" s="77"/>
      <c r="O1398" s="77" t="s">
        <v>14359</v>
      </c>
      <c r="P1398" s="77" t="s">
        <v>5780</v>
      </c>
      <c r="Q1398" s="324"/>
      <c r="R1398" s="320"/>
      <c r="S1398" s="320"/>
      <c r="T1398" s="320"/>
      <c r="U1398" s="320"/>
    </row>
    <row r="1399" spans="1:21" ht="13.5">
      <c r="A1399" s="610">
        <v>4138</v>
      </c>
      <c r="B1399" s="326"/>
      <c r="C1399" s="77" t="s">
        <v>1344</v>
      </c>
      <c r="D1399" s="86" t="s">
        <v>14489</v>
      </c>
      <c r="E1399" s="40" t="s">
        <v>14562</v>
      </c>
      <c r="F1399" s="86" t="s">
        <v>14531</v>
      </c>
      <c r="G1399" s="653" t="s">
        <v>14532</v>
      </c>
      <c r="H1399" s="135">
        <v>1</v>
      </c>
      <c r="I1399" s="40" t="s">
        <v>1347</v>
      </c>
      <c r="J1399" s="135">
        <v>50</v>
      </c>
      <c r="K1399" s="135" t="s">
        <v>1358</v>
      </c>
      <c r="L1399" s="77"/>
      <c r="M1399" s="86" t="s">
        <v>1349</v>
      </c>
      <c r="N1399" s="86"/>
      <c r="O1399" s="40" t="s">
        <v>14585</v>
      </c>
      <c r="P1399" s="77" t="s">
        <v>2869</v>
      </c>
      <c r="Q1399" s="324"/>
      <c r="R1399" s="320"/>
      <c r="S1399" s="320"/>
      <c r="T1399" s="320"/>
      <c r="U1399" s="320"/>
    </row>
    <row r="1400" spans="1:21" ht="13.5">
      <c r="A1400" s="610">
        <v>4079</v>
      </c>
      <c r="B1400" s="322" t="s">
        <v>14270</v>
      </c>
      <c r="C1400" s="77" t="s">
        <v>11520</v>
      </c>
      <c r="D1400" s="77" t="s">
        <v>14320</v>
      </c>
      <c r="E1400" s="77" t="s">
        <v>14349</v>
      </c>
      <c r="F1400" s="77" t="s">
        <v>14338</v>
      </c>
      <c r="G1400" s="441" t="s">
        <v>14329</v>
      </c>
      <c r="H1400" s="135">
        <v>8</v>
      </c>
      <c r="I1400" s="77" t="s">
        <v>5840</v>
      </c>
      <c r="J1400" s="135">
        <v>4</v>
      </c>
      <c r="K1400" s="135" t="s">
        <v>5841</v>
      </c>
      <c r="L1400" s="77"/>
      <c r="M1400" s="77" t="s">
        <v>26488</v>
      </c>
      <c r="N1400" s="77"/>
      <c r="O1400" s="77" t="s">
        <v>14360</v>
      </c>
      <c r="P1400" s="77" t="s">
        <v>5780</v>
      </c>
      <c r="Q1400" s="324"/>
      <c r="R1400" s="320"/>
      <c r="S1400" s="320"/>
      <c r="T1400" s="320"/>
      <c r="U1400" s="320"/>
    </row>
    <row r="1401" spans="1:21" ht="13.5">
      <c r="A1401" s="610">
        <v>4812</v>
      </c>
      <c r="B1401" s="214" t="s">
        <v>19310</v>
      </c>
      <c r="C1401" s="151" t="s">
        <v>19273</v>
      </c>
      <c r="D1401" s="151" t="s">
        <v>19311</v>
      </c>
      <c r="E1401" s="275" t="s">
        <v>19401</v>
      </c>
      <c r="F1401" s="275" t="s">
        <v>19403</v>
      </c>
      <c r="G1401" s="275" t="s">
        <v>19405</v>
      </c>
      <c r="H1401" s="152">
        <v>7</v>
      </c>
      <c r="I1401" s="151" t="s">
        <v>19334</v>
      </c>
      <c r="J1401" s="152">
        <v>30</v>
      </c>
      <c r="K1401" s="152" t="s">
        <v>1358</v>
      </c>
      <c r="L1401" s="151"/>
      <c r="M1401" s="275" t="s">
        <v>7084</v>
      </c>
      <c r="N1401" s="275"/>
      <c r="O1401" s="275" t="s">
        <v>19343</v>
      </c>
      <c r="P1401" s="275" t="s">
        <v>11090</v>
      </c>
      <c r="Q1401" s="302"/>
      <c r="R1401" s="302"/>
      <c r="S1401" s="302"/>
      <c r="T1401" s="302"/>
      <c r="U1401" s="302"/>
    </row>
    <row r="1402" spans="1:21" ht="13.5">
      <c r="A1402" s="610">
        <v>1780</v>
      </c>
      <c r="B1402" s="658"/>
      <c r="C1402" s="611" t="s">
        <v>11520</v>
      </c>
      <c r="D1402" s="611" t="s">
        <v>4083</v>
      </c>
      <c r="E1402" s="610" t="s">
        <v>4119</v>
      </c>
      <c r="F1402" s="610" t="s">
        <v>4120</v>
      </c>
      <c r="G1402" s="610" t="s">
        <v>4121</v>
      </c>
      <c r="H1402" s="630">
        <v>22</v>
      </c>
      <c r="I1402" s="611" t="s">
        <v>1347</v>
      </c>
      <c r="J1402" s="630">
        <v>8</v>
      </c>
      <c r="K1402" s="630" t="s">
        <v>1358</v>
      </c>
      <c r="L1402" s="611"/>
      <c r="M1402" s="610" t="s">
        <v>1349</v>
      </c>
      <c r="N1402" s="610"/>
      <c r="O1402" s="610" t="s">
        <v>4119</v>
      </c>
      <c r="P1402" s="610" t="s">
        <v>1835</v>
      </c>
      <c r="R1402" s="302"/>
      <c r="S1402" s="302"/>
      <c r="T1402" s="302"/>
      <c r="U1402" s="302"/>
    </row>
    <row r="1403" spans="1:21" ht="13.5">
      <c r="A1403" s="610">
        <v>1775</v>
      </c>
      <c r="B1403" s="658"/>
      <c r="C1403" s="611" t="s">
        <v>11520</v>
      </c>
      <c r="D1403" s="611" t="s">
        <v>4083</v>
      </c>
      <c r="E1403" s="610" t="s">
        <v>4105</v>
      </c>
      <c r="F1403" s="610" t="s">
        <v>4106</v>
      </c>
      <c r="G1403" s="610" t="s">
        <v>4107</v>
      </c>
      <c r="H1403" s="630">
        <v>17</v>
      </c>
      <c r="I1403" s="611" t="s">
        <v>1347</v>
      </c>
      <c r="J1403" s="630">
        <v>30</v>
      </c>
      <c r="K1403" s="630" t="s">
        <v>1358</v>
      </c>
      <c r="L1403" s="611"/>
      <c r="M1403" s="610" t="s">
        <v>1349</v>
      </c>
      <c r="N1403" s="610"/>
      <c r="O1403" s="610" t="s">
        <v>4105</v>
      </c>
      <c r="P1403" s="610" t="s">
        <v>1835</v>
      </c>
      <c r="R1403" s="302"/>
      <c r="S1403" s="302"/>
      <c r="T1403" s="302"/>
      <c r="U1403" s="302"/>
    </row>
    <row r="1404" spans="1:21" ht="13.5">
      <c r="A1404" s="610">
        <v>1776</v>
      </c>
      <c r="B1404" s="658"/>
      <c r="C1404" s="611" t="s">
        <v>11520</v>
      </c>
      <c r="D1404" s="611" t="s">
        <v>4083</v>
      </c>
      <c r="E1404" s="610" t="s">
        <v>19398</v>
      </c>
      <c r="F1404" s="610" t="s">
        <v>4109</v>
      </c>
      <c r="G1404" s="610" t="s">
        <v>19399</v>
      </c>
      <c r="H1404" s="630">
        <v>18</v>
      </c>
      <c r="I1404" s="611" t="s">
        <v>1363</v>
      </c>
      <c r="J1404" s="630"/>
      <c r="K1404" s="630" t="s">
        <v>1358</v>
      </c>
      <c r="L1404" s="611"/>
      <c r="M1404" s="610" t="s">
        <v>1349</v>
      </c>
      <c r="N1404" s="610"/>
      <c r="O1404" s="610" t="s">
        <v>4108</v>
      </c>
      <c r="P1404" s="610" t="s">
        <v>1835</v>
      </c>
      <c r="R1404" s="302"/>
      <c r="S1404" s="302"/>
      <c r="T1404" s="302"/>
      <c r="U1404" s="302"/>
    </row>
    <row r="1405" spans="1:21" ht="13.5">
      <c r="A1405" s="610">
        <v>4813</v>
      </c>
      <c r="B1405" s="214" t="s">
        <v>19310</v>
      </c>
      <c r="C1405" s="151" t="s">
        <v>19273</v>
      </c>
      <c r="D1405" s="151" t="s">
        <v>19311</v>
      </c>
      <c r="E1405" s="275" t="s">
        <v>19400</v>
      </c>
      <c r="F1405" s="275" t="s">
        <v>19402</v>
      </c>
      <c r="G1405" s="275" t="s">
        <v>19404</v>
      </c>
      <c r="H1405" s="152">
        <v>8</v>
      </c>
      <c r="I1405" s="151" t="s">
        <v>19336</v>
      </c>
      <c r="J1405" s="152"/>
      <c r="K1405" s="152" t="s">
        <v>1358</v>
      </c>
      <c r="L1405" s="151"/>
      <c r="M1405" s="275" t="s">
        <v>7084</v>
      </c>
      <c r="N1405" s="275"/>
      <c r="O1405" s="275" t="s">
        <v>19344</v>
      </c>
      <c r="P1405" s="275" t="s">
        <v>11090</v>
      </c>
      <c r="Q1405" s="302"/>
      <c r="R1405" s="302"/>
      <c r="S1405" s="302"/>
      <c r="T1405" s="302"/>
      <c r="U1405" s="302"/>
    </row>
    <row r="1406" spans="1:21" ht="13.5">
      <c r="A1406" s="610">
        <v>4059</v>
      </c>
      <c r="B1406" s="658"/>
      <c r="C1406" s="611" t="s">
        <v>11520</v>
      </c>
      <c r="D1406" s="610" t="s">
        <v>13997</v>
      </c>
      <c r="E1406" s="610" t="s">
        <v>14027</v>
      </c>
      <c r="F1406" s="610" t="s">
        <v>14028</v>
      </c>
      <c r="G1406" s="610" t="s">
        <v>17306</v>
      </c>
      <c r="H1406" s="630">
        <v>72</v>
      </c>
      <c r="I1406" s="611" t="s">
        <v>5840</v>
      </c>
      <c r="J1406" s="630">
        <v>128</v>
      </c>
      <c r="K1406" s="630" t="s">
        <v>5841</v>
      </c>
      <c r="L1406" s="611"/>
      <c r="M1406" s="610" t="s">
        <v>1349</v>
      </c>
      <c r="N1406" s="610"/>
      <c r="O1406" s="610" t="s">
        <v>14029</v>
      </c>
      <c r="P1406" s="610" t="s">
        <v>9156</v>
      </c>
      <c r="R1406" s="302"/>
      <c r="S1406" s="302"/>
      <c r="T1406" s="302"/>
      <c r="U1406" s="302"/>
    </row>
    <row r="1407" spans="1:21" ht="13.5">
      <c r="A1407" s="610">
        <v>4306</v>
      </c>
      <c r="B1407" s="326"/>
      <c r="C1407" s="77" t="s">
        <v>15364</v>
      </c>
      <c r="D1407" s="878" t="s">
        <v>15365</v>
      </c>
      <c r="E1407" s="77" t="s">
        <v>15433</v>
      </c>
      <c r="F1407" s="86" t="s">
        <v>15434</v>
      </c>
      <c r="G1407" s="653" t="s">
        <v>17306</v>
      </c>
      <c r="H1407" s="135">
        <v>32</v>
      </c>
      <c r="I1407" s="77" t="s">
        <v>15376</v>
      </c>
      <c r="J1407" s="135">
        <v>128</v>
      </c>
      <c r="K1407" s="135" t="s">
        <v>15377</v>
      </c>
      <c r="L1407" s="77"/>
      <c r="M1407" s="86" t="s">
        <v>1349</v>
      </c>
      <c r="N1407" s="86"/>
      <c r="O1407" s="77" t="s">
        <v>14029</v>
      </c>
      <c r="P1407" s="77" t="s">
        <v>15369</v>
      </c>
      <c r="Q1407" s="324"/>
      <c r="R1407" s="320"/>
      <c r="S1407" s="320"/>
      <c r="T1407" s="320"/>
      <c r="U1407" s="320"/>
    </row>
    <row r="1408" spans="1:21" ht="13.5">
      <c r="A1408" s="610">
        <v>4516</v>
      </c>
      <c r="B1408" s="326"/>
      <c r="C1408" s="77" t="s">
        <v>11520</v>
      </c>
      <c r="D1408" s="877" t="s">
        <v>16568</v>
      </c>
      <c r="E1408" s="77" t="s">
        <v>14027</v>
      </c>
      <c r="F1408" s="86" t="s">
        <v>14028</v>
      </c>
      <c r="G1408" s="653" t="s">
        <v>17306</v>
      </c>
      <c r="H1408" s="135">
        <v>25</v>
      </c>
      <c r="I1408" s="77" t="s">
        <v>5840</v>
      </c>
      <c r="J1408" s="135">
        <v>128</v>
      </c>
      <c r="K1408" s="135" t="s">
        <v>5841</v>
      </c>
      <c r="L1408" s="77"/>
      <c r="M1408" s="86" t="s">
        <v>1349</v>
      </c>
      <c r="N1408" s="86"/>
      <c r="O1408" s="77" t="s">
        <v>14029</v>
      </c>
      <c r="P1408" s="77" t="s">
        <v>9156</v>
      </c>
      <c r="Q1408" s="324"/>
      <c r="R1408" s="320"/>
      <c r="S1408" s="320"/>
      <c r="T1408" s="320"/>
      <c r="U1408" s="320"/>
    </row>
    <row r="1409" spans="1:21">
      <c r="A1409" s="610">
        <v>5655</v>
      </c>
      <c r="B1409" s="465" t="s">
        <v>24138</v>
      </c>
      <c r="C1409" s="77" t="s">
        <v>24054</v>
      </c>
      <c r="D1409" s="878" t="s">
        <v>24047</v>
      </c>
      <c r="E1409" s="77" t="s">
        <v>24117</v>
      </c>
      <c r="F1409" s="86" t="s">
        <v>24118</v>
      </c>
      <c r="G1409" s="653" t="s">
        <v>17306</v>
      </c>
      <c r="H1409" s="135">
        <v>29</v>
      </c>
      <c r="I1409" s="77" t="s">
        <v>24065</v>
      </c>
      <c r="J1409" s="135">
        <v>128</v>
      </c>
      <c r="K1409" s="135" t="s">
        <v>24066</v>
      </c>
      <c r="L1409" s="77"/>
      <c r="M1409" s="86" t="s">
        <v>1349</v>
      </c>
      <c r="N1409" s="86"/>
      <c r="O1409" s="77" t="s">
        <v>14029</v>
      </c>
      <c r="P1409" s="77" t="s">
        <v>24050</v>
      </c>
    </row>
    <row r="1410" spans="1:21" ht="13.5">
      <c r="A1410" s="610">
        <v>4058</v>
      </c>
      <c r="B1410" s="658"/>
      <c r="C1410" s="611" t="s">
        <v>11520</v>
      </c>
      <c r="D1410" s="610" t="s">
        <v>13997</v>
      </c>
      <c r="E1410" s="610" t="s">
        <v>14024</v>
      </c>
      <c r="F1410" s="610" t="s">
        <v>14025</v>
      </c>
      <c r="G1410" s="610" t="s">
        <v>17305</v>
      </c>
      <c r="H1410" s="630">
        <v>71</v>
      </c>
      <c r="I1410" s="611" t="s">
        <v>5840</v>
      </c>
      <c r="J1410" s="630">
        <v>256</v>
      </c>
      <c r="K1410" s="630" t="s">
        <v>5841</v>
      </c>
      <c r="L1410" s="611"/>
      <c r="M1410" s="610" t="s">
        <v>1349</v>
      </c>
      <c r="N1410" s="610"/>
      <c r="O1410" s="610" t="s">
        <v>14026</v>
      </c>
      <c r="P1410" s="610" t="s">
        <v>9156</v>
      </c>
      <c r="R1410" s="302"/>
      <c r="S1410" s="302"/>
      <c r="T1410" s="302"/>
      <c r="U1410" s="302"/>
    </row>
    <row r="1411" spans="1:21" ht="13.5">
      <c r="A1411" s="610">
        <v>4305</v>
      </c>
      <c r="B1411" s="326"/>
      <c r="C1411" s="77" t="s">
        <v>15364</v>
      </c>
      <c r="D1411" s="878" t="s">
        <v>15365</v>
      </c>
      <c r="E1411" s="77" t="s">
        <v>15431</v>
      </c>
      <c r="F1411" s="86" t="s">
        <v>15432</v>
      </c>
      <c r="G1411" s="653" t="s">
        <v>17305</v>
      </c>
      <c r="H1411" s="135">
        <v>31</v>
      </c>
      <c r="I1411" s="77" t="s">
        <v>15376</v>
      </c>
      <c r="J1411" s="135">
        <v>256</v>
      </c>
      <c r="K1411" s="135" t="s">
        <v>15377</v>
      </c>
      <c r="L1411" s="77"/>
      <c r="M1411" s="86" t="s">
        <v>1349</v>
      </c>
      <c r="N1411" s="86"/>
      <c r="O1411" s="77" t="s">
        <v>14026</v>
      </c>
      <c r="P1411" s="77" t="s">
        <v>15369</v>
      </c>
      <c r="Q1411" s="324"/>
      <c r="R1411" s="320"/>
      <c r="S1411" s="320"/>
      <c r="T1411" s="320"/>
      <c r="U1411" s="320"/>
    </row>
    <row r="1412" spans="1:21" s="446" customFormat="1">
      <c r="A1412" s="610">
        <v>5654</v>
      </c>
      <c r="B1412" s="465" t="s">
        <v>24138</v>
      </c>
      <c r="C1412" s="77" t="s">
        <v>24054</v>
      </c>
      <c r="D1412" s="878" t="s">
        <v>24047</v>
      </c>
      <c r="E1412" s="77" t="s">
        <v>24115</v>
      </c>
      <c r="F1412" s="86" t="s">
        <v>24116</v>
      </c>
      <c r="G1412" s="653" t="s">
        <v>17305</v>
      </c>
      <c r="H1412" s="135">
        <v>28</v>
      </c>
      <c r="I1412" s="77" t="s">
        <v>24065</v>
      </c>
      <c r="J1412" s="135">
        <v>256</v>
      </c>
      <c r="K1412" s="135" t="s">
        <v>24066</v>
      </c>
      <c r="L1412" s="77"/>
      <c r="M1412" s="86" t="s">
        <v>1349</v>
      </c>
      <c r="N1412" s="86"/>
      <c r="O1412" s="77" t="s">
        <v>14026</v>
      </c>
      <c r="P1412" s="77" t="s">
        <v>24050</v>
      </c>
      <c r="Q1412" s="654"/>
      <c r="R1412" s="654"/>
      <c r="S1412" s="654"/>
      <c r="T1412" s="654"/>
      <c r="U1412" s="654"/>
    </row>
    <row r="1413" spans="1:21" s="446" customFormat="1" ht="13.5">
      <c r="A1413" s="610">
        <v>4060</v>
      </c>
      <c r="B1413" s="658"/>
      <c r="C1413" s="611" t="s">
        <v>11520</v>
      </c>
      <c r="D1413" s="610" t="s">
        <v>13997</v>
      </c>
      <c r="E1413" s="610" t="s">
        <v>14030</v>
      </c>
      <c r="F1413" s="610" t="s">
        <v>14031</v>
      </c>
      <c r="G1413" s="610" t="s">
        <v>17307</v>
      </c>
      <c r="H1413" s="630">
        <v>73</v>
      </c>
      <c r="I1413" s="611" t="s">
        <v>5927</v>
      </c>
      <c r="J1413" s="630"/>
      <c r="K1413" s="630" t="s">
        <v>5841</v>
      </c>
      <c r="L1413" s="611"/>
      <c r="M1413" s="610" t="s">
        <v>1349</v>
      </c>
      <c r="N1413" s="610"/>
      <c r="O1413" s="610" t="s">
        <v>14032</v>
      </c>
      <c r="P1413" s="610" t="s">
        <v>9156</v>
      </c>
      <c r="Q1413" s="654"/>
      <c r="R1413" s="302"/>
      <c r="S1413" s="302"/>
      <c r="T1413" s="302"/>
      <c r="U1413" s="302"/>
    </row>
    <row r="1414" spans="1:21" ht="13.5">
      <c r="A1414" s="610">
        <v>4307</v>
      </c>
      <c r="B1414" s="326"/>
      <c r="C1414" s="77" t="s">
        <v>15364</v>
      </c>
      <c r="D1414" s="878" t="s">
        <v>15365</v>
      </c>
      <c r="E1414" s="77" t="s">
        <v>15435</v>
      </c>
      <c r="F1414" s="86" t="s">
        <v>15436</v>
      </c>
      <c r="G1414" s="653" t="s">
        <v>17307</v>
      </c>
      <c r="H1414" s="135">
        <v>33</v>
      </c>
      <c r="I1414" s="77" t="s">
        <v>15437</v>
      </c>
      <c r="J1414" s="135"/>
      <c r="K1414" s="135" t="s">
        <v>15377</v>
      </c>
      <c r="L1414" s="77"/>
      <c r="M1414" s="86" t="s">
        <v>1349</v>
      </c>
      <c r="N1414" s="86"/>
      <c r="O1414" s="77" t="s">
        <v>14032</v>
      </c>
      <c r="P1414" s="77" t="s">
        <v>15369</v>
      </c>
      <c r="Q1414" s="324"/>
      <c r="R1414" s="320"/>
      <c r="S1414" s="320"/>
      <c r="T1414" s="320"/>
      <c r="U1414" s="320"/>
    </row>
    <row r="1415" spans="1:21" ht="13.5">
      <c r="A1415" s="610">
        <v>4517</v>
      </c>
      <c r="B1415" s="326"/>
      <c r="C1415" s="77" t="s">
        <v>11520</v>
      </c>
      <c r="D1415" s="877" t="s">
        <v>16568</v>
      </c>
      <c r="E1415" s="77" t="s">
        <v>14030</v>
      </c>
      <c r="F1415" s="86" t="s">
        <v>14031</v>
      </c>
      <c r="G1415" s="653" t="s">
        <v>17307</v>
      </c>
      <c r="H1415" s="135">
        <v>26</v>
      </c>
      <c r="I1415" s="77" t="s">
        <v>5927</v>
      </c>
      <c r="J1415" s="135"/>
      <c r="K1415" s="135" t="s">
        <v>5841</v>
      </c>
      <c r="L1415" s="77"/>
      <c r="M1415" s="86" t="s">
        <v>1349</v>
      </c>
      <c r="N1415" s="86"/>
      <c r="O1415" s="77" t="s">
        <v>14032</v>
      </c>
      <c r="P1415" s="77" t="s">
        <v>9156</v>
      </c>
      <c r="Q1415" s="324"/>
      <c r="R1415" s="320"/>
      <c r="S1415" s="320"/>
      <c r="T1415" s="320"/>
      <c r="U1415" s="320"/>
    </row>
    <row r="1416" spans="1:21">
      <c r="A1416" s="610">
        <v>5656</v>
      </c>
      <c r="B1416" s="465" t="s">
        <v>24138</v>
      </c>
      <c r="C1416" s="77" t="s">
        <v>24054</v>
      </c>
      <c r="D1416" s="878" t="s">
        <v>24047</v>
      </c>
      <c r="E1416" s="77" t="s">
        <v>24119</v>
      </c>
      <c r="F1416" s="86" t="s">
        <v>24120</v>
      </c>
      <c r="G1416" s="653" t="s">
        <v>17307</v>
      </c>
      <c r="H1416" s="135">
        <v>30</v>
      </c>
      <c r="I1416" s="77" t="s">
        <v>24121</v>
      </c>
      <c r="J1416" s="135"/>
      <c r="K1416" s="135" t="s">
        <v>24066</v>
      </c>
      <c r="L1416" s="77"/>
      <c r="M1416" s="86" t="s">
        <v>1349</v>
      </c>
      <c r="N1416" s="86"/>
      <c r="O1416" s="77" t="s">
        <v>14032</v>
      </c>
      <c r="P1416" s="77" t="s">
        <v>24050</v>
      </c>
    </row>
    <row r="1417" spans="1:21" ht="13.5">
      <c r="A1417" s="610">
        <v>4057</v>
      </c>
      <c r="B1417" s="658"/>
      <c r="C1417" s="611" t="s">
        <v>11520</v>
      </c>
      <c r="D1417" s="610" t="s">
        <v>13997</v>
      </c>
      <c r="E1417" s="610" t="s">
        <v>14021</v>
      </c>
      <c r="F1417" s="610" t="s">
        <v>14022</v>
      </c>
      <c r="G1417" s="610" t="s">
        <v>17304</v>
      </c>
      <c r="H1417" s="630">
        <v>70</v>
      </c>
      <c r="I1417" s="611" t="s">
        <v>5840</v>
      </c>
      <c r="J1417" s="630">
        <v>20</v>
      </c>
      <c r="K1417" s="630" t="s">
        <v>5841</v>
      </c>
      <c r="L1417" s="611"/>
      <c r="M1417" s="610" t="s">
        <v>1349</v>
      </c>
      <c r="N1417" s="610"/>
      <c r="O1417" s="610" t="s">
        <v>14023</v>
      </c>
      <c r="P1417" s="610" t="s">
        <v>9156</v>
      </c>
      <c r="R1417" s="302"/>
      <c r="S1417" s="302"/>
      <c r="T1417" s="302"/>
      <c r="U1417" s="302"/>
    </row>
    <row r="1418" spans="1:21" ht="13.5">
      <c r="A1418" s="610">
        <v>4304</v>
      </c>
      <c r="B1418" s="326"/>
      <c r="C1418" s="77" t="s">
        <v>15364</v>
      </c>
      <c r="D1418" s="878" t="s">
        <v>15365</v>
      </c>
      <c r="E1418" s="77" t="s">
        <v>15429</v>
      </c>
      <c r="F1418" s="86" t="s">
        <v>15430</v>
      </c>
      <c r="G1418" s="653" t="s">
        <v>17304</v>
      </c>
      <c r="H1418" s="135">
        <v>30</v>
      </c>
      <c r="I1418" s="77" t="s">
        <v>15376</v>
      </c>
      <c r="J1418" s="135">
        <v>20</v>
      </c>
      <c r="K1418" s="135" t="s">
        <v>15377</v>
      </c>
      <c r="L1418" s="77"/>
      <c r="M1418" s="86" t="s">
        <v>1349</v>
      </c>
      <c r="N1418" s="86"/>
      <c r="O1418" s="77" t="s">
        <v>14023</v>
      </c>
      <c r="P1418" s="77" t="s">
        <v>15369</v>
      </c>
      <c r="Q1418" s="324"/>
      <c r="R1418" s="320"/>
      <c r="S1418" s="320"/>
      <c r="T1418" s="320"/>
      <c r="U1418" s="320"/>
    </row>
    <row r="1419" spans="1:21" ht="13.5">
      <c r="A1419" s="610">
        <v>3173</v>
      </c>
      <c r="B1419" s="766" t="s">
        <v>10337</v>
      </c>
      <c r="C1419" s="611" t="s">
        <v>11520</v>
      </c>
      <c r="D1419" s="632" t="s">
        <v>10341</v>
      </c>
      <c r="E1419" s="632" t="s">
        <v>10442</v>
      </c>
      <c r="F1419" s="632" t="s">
        <v>9568</v>
      </c>
      <c r="G1419" s="632" t="s">
        <v>10443</v>
      </c>
      <c r="H1419" s="767">
        <v>8</v>
      </c>
      <c r="I1419" s="632" t="s">
        <v>1353</v>
      </c>
      <c r="J1419" s="767"/>
      <c r="K1419" s="767" t="s">
        <v>10402</v>
      </c>
      <c r="L1419" s="632"/>
      <c r="M1419" s="632" t="s">
        <v>10403</v>
      </c>
      <c r="N1419" s="632"/>
      <c r="O1419" s="632" t="s">
        <v>10444</v>
      </c>
      <c r="P1419" s="632" t="s">
        <v>10340</v>
      </c>
      <c r="Q1419" s="760"/>
      <c r="R1419" s="320"/>
      <c r="S1419" s="320"/>
      <c r="T1419" s="320"/>
      <c r="U1419" s="320"/>
    </row>
    <row r="1420" spans="1:21" ht="13.5">
      <c r="A1420" s="610">
        <v>3354</v>
      </c>
      <c r="B1420" s="766" t="s">
        <v>10483</v>
      </c>
      <c r="C1420" s="611" t="s">
        <v>11520</v>
      </c>
      <c r="D1420" s="632" t="s">
        <v>10704</v>
      </c>
      <c r="E1420" s="632" t="s">
        <v>10442</v>
      </c>
      <c r="F1420" s="632" t="s">
        <v>9568</v>
      </c>
      <c r="G1420" s="632" t="s">
        <v>10443</v>
      </c>
      <c r="H1420" s="767">
        <v>8</v>
      </c>
      <c r="I1420" s="632" t="s">
        <v>1353</v>
      </c>
      <c r="J1420" s="767"/>
      <c r="K1420" s="767" t="s">
        <v>10696</v>
      </c>
      <c r="L1420" s="632"/>
      <c r="M1420" s="632" t="s">
        <v>10480</v>
      </c>
      <c r="N1420" s="632"/>
      <c r="O1420" s="632" t="s">
        <v>10714</v>
      </c>
      <c r="P1420" s="632" t="s">
        <v>10482</v>
      </c>
      <c r="Q1420" s="760"/>
      <c r="R1420" s="320"/>
      <c r="S1420" s="320"/>
      <c r="T1420" s="320"/>
      <c r="U1420" s="320"/>
    </row>
    <row r="1421" spans="1:21" ht="13.5">
      <c r="A1421" s="610">
        <v>3365</v>
      </c>
      <c r="B1421" s="465" t="s">
        <v>17888</v>
      </c>
      <c r="C1421" s="441" t="s">
        <v>1344</v>
      </c>
      <c r="D1421" s="441" t="s">
        <v>17871</v>
      </c>
      <c r="E1421" s="441" t="s">
        <v>10442</v>
      </c>
      <c r="F1421" s="441" t="s">
        <v>9568</v>
      </c>
      <c r="G1421" s="441" t="s">
        <v>10443</v>
      </c>
      <c r="H1421" s="635">
        <v>6</v>
      </c>
      <c r="I1421" s="441" t="s">
        <v>1353</v>
      </c>
      <c r="J1421" s="635"/>
      <c r="K1421" s="635" t="s">
        <v>1348</v>
      </c>
      <c r="L1421" s="441"/>
      <c r="M1421" s="441" t="s">
        <v>1349</v>
      </c>
      <c r="N1421" s="441"/>
      <c r="O1421" s="441" t="s">
        <v>17881</v>
      </c>
      <c r="P1421" s="441" t="s">
        <v>1835</v>
      </c>
      <c r="Q1421" s="760"/>
      <c r="R1421" s="320"/>
      <c r="S1421" s="320"/>
      <c r="T1421" s="320"/>
      <c r="U1421" s="320"/>
    </row>
    <row r="1422" spans="1:21" ht="13.5">
      <c r="A1422" s="610">
        <v>3195</v>
      </c>
      <c r="B1422" s="766" t="s">
        <v>10483</v>
      </c>
      <c r="C1422" s="611" t="s">
        <v>11520</v>
      </c>
      <c r="D1422" s="632" t="s">
        <v>10484</v>
      </c>
      <c r="E1422" s="632" t="s">
        <v>10491</v>
      </c>
      <c r="F1422" s="632" t="s">
        <v>10492</v>
      </c>
      <c r="G1422" s="632" t="s">
        <v>10493</v>
      </c>
      <c r="H1422" s="767">
        <v>8</v>
      </c>
      <c r="I1422" s="632" t="s">
        <v>1347</v>
      </c>
      <c r="J1422" s="767">
        <v>200</v>
      </c>
      <c r="K1422" s="767" t="s">
        <v>10479</v>
      </c>
      <c r="L1422" s="632"/>
      <c r="M1422" s="632" t="s">
        <v>10480</v>
      </c>
      <c r="N1422" s="632"/>
      <c r="O1422" s="632" t="s">
        <v>10494</v>
      </c>
      <c r="P1422" s="632" t="s">
        <v>10482</v>
      </c>
      <c r="Q1422" s="760"/>
      <c r="R1422" s="320"/>
      <c r="S1422" s="320"/>
      <c r="T1422" s="320"/>
      <c r="U1422" s="320"/>
    </row>
    <row r="1423" spans="1:21" ht="13.5">
      <c r="A1423" s="610">
        <v>3257</v>
      </c>
      <c r="B1423" s="770" t="s">
        <v>5821</v>
      </c>
      <c r="C1423" s="771" t="s">
        <v>11520</v>
      </c>
      <c r="D1423" s="768" t="s">
        <v>24549</v>
      </c>
      <c r="E1423" s="771" t="s">
        <v>10491</v>
      </c>
      <c r="F1423" s="771" t="s">
        <v>10492</v>
      </c>
      <c r="G1423" s="771" t="s">
        <v>10493</v>
      </c>
      <c r="H1423" s="772">
        <v>9</v>
      </c>
      <c r="I1423" s="771" t="s">
        <v>1347</v>
      </c>
      <c r="J1423" s="772">
        <v>200</v>
      </c>
      <c r="K1423" s="772" t="s">
        <v>5841</v>
      </c>
      <c r="L1423" s="771"/>
      <c r="M1423" s="771" t="s">
        <v>7084</v>
      </c>
      <c r="N1423" s="771"/>
      <c r="O1423" s="771" t="s">
        <v>10494</v>
      </c>
      <c r="P1423" s="771" t="s">
        <v>5797</v>
      </c>
      <c r="Q1423" s="773"/>
      <c r="R1423" s="320"/>
      <c r="S1423" s="320"/>
      <c r="T1423" s="320"/>
      <c r="U1423" s="320"/>
    </row>
    <row r="1424" spans="1:21" ht="13.5">
      <c r="A1424" s="610">
        <v>6024</v>
      </c>
      <c r="B1424" s="855" t="s">
        <v>26061</v>
      </c>
      <c r="C1424" s="679" t="s">
        <v>11520</v>
      </c>
      <c r="D1424" s="679" t="s">
        <v>26136</v>
      </c>
      <c r="E1424" s="679" t="s">
        <v>10491</v>
      </c>
      <c r="F1424" s="679" t="s">
        <v>10492</v>
      </c>
      <c r="G1424" s="679" t="s">
        <v>10493</v>
      </c>
      <c r="H1424" s="681">
        <v>8</v>
      </c>
      <c r="I1424" s="679" t="s">
        <v>1347</v>
      </c>
      <c r="J1424" s="681">
        <v>200</v>
      </c>
      <c r="K1424" s="681" t="s">
        <v>10479</v>
      </c>
      <c r="L1424" s="679"/>
      <c r="M1424" s="679" t="s">
        <v>10480</v>
      </c>
      <c r="N1424" s="679"/>
      <c r="O1424" s="679" t="s">
        <v>10494</v>
      </c>
      <c r="P1424" s="679" t="s">
        <v>5797</v>
      </c>
      <c r="Q1424" s="682"/>
      <c r="R1424" s="856"/>
      <c r="S1424" s="856"/>
      <c r="T1424" s="856"/>
      <c r="U1424" s="856"/>
    </row>
    <row r="1425" spans="1:21" ht="13.5">
      <c r="A1425" s="610">
        <v>1652</v>
      </c>
      <c r="B1425" s="658"/>
      <c r="C1425" s="611" t="s">
        <v>11520</v>
      </c>
      <c r="D1425" s="611" t="s">
        <v>3802</v>
      </c>
      <c r="E1425" s="610" t="s">
        <v>3831</v>
      </c>
      <c r="F1425" s="610" t="s">
        <v>3832</v>
      </c>
      <c r="G1425" s="610" t="s">
        <v>3833</v>
      </c>
      <c r="H1425" s="630">
        <v>8</v>
      </c>
      <c r="I1425" s="611" t="s">
        <v>1347</v>
      </c>
      <c r="J1425" s="630">
        <v>300</v>
      </c>
      <c r="K1425" s="630" t="s">
        <v>1358</v>
      </c>
      <c r="L1425" s="611"/>
      <c r="M1425" s="610" t="s">
        <v>1349</v>
      </c>
      <c r="N1425" s="610"/>
      <c r="O1425" s="610" t="s">
        <v>3834</v>
      </c>
      <c r="P1425" s="610" t="s">
        <v>1835</v>
      </c>
      <c r="R1425" s="302"/>
      <c r="S1425" s="302"/>
      <c r="T1425" s="302"/>
      <c r="U1425" s="302"/>
    </row>
    <row r="1426" spans="1:21" ht="13.5">
      <c r="A1426" s="610">
        <v>1751</v>
      </c>
      <c r="B1426" s="658"/>
      <c r="C1426" s="611" t="s">
        <v>1375</v>
      </c>
      <c r="D1426" s="611" t="s">
        <v>5339</v>
      </c>
      <c r="E1426" s="610" t="s">
        <v>3831</v>
      </c>
      <c r="F1426" s="610" t="s">
        <v>14254</v>
      </c>
      <c r="G1426" s="610" t="s">
        <v>3833</v>
      </c>
      <c r="H1426" s="630">
        <v>6</v>
      </c>
      <c r="I1426" s="611" t="s">
        <v>1347</v>
      </c>
      <c r="J1426" s="630">
        <v>300</v>
      </c>
      <c r="K1426" s="630" t="s">
        <v>1358</v>
      </c>
      <c r="L1426" s="611"/>
      <c r="M1426" s="610" t="s">
        <v>1349</v>
      </c>
      <c r="N1426" s="610"/>
      <c r="O1426" s="610" t="s">
        <v>4009</v>
      </c>
      <c r="P1426" s="610" t="s">
        <v>1835</v>
      </c>
      <c r="R1426" s="302"/>
      <c r="S1426" s="302"/>
      <c r="T1426" s="302"/>
      <c r="U1426" s="302"/>
    </row>
    <row r="1427" spans="1:21" ht="13.5">
      <c r="A1427" s="610">
        <v>1651</v>
      </c>
      <c r="B1427" s="658"/>
      <c r="C1427" s="611" t="s">
        <v>11520</v>
      </c>
      <c r="D1427" s="611" t="s">
        <v>3802</v>
      </c>
      <c r="E1427" s="610" t="s">
        <v>3827</v>
      </c>
      <c r="F1427" s="610" t="s">
        <v>3828</v>
      </c>
      <c r="G1427" s="610" t="s">
        <v>3829</v>
      </c>
      <c r="H1427" s="630">
        <v>7</v>
      </c>
      <c r="I1427" s="611" t="s">
        <v>1347</v>
      </c>
      <c r="J1427" s="630">
        <v>30</v>
      </c>
      <c r="K1427" s="630" t="s">
        <v>1358</v>
      </c>
      <c r="L1427" s="611"/>
      <c r="M1427" s="610" t="s">
        <v>1349</v>
      </c>
      <c r="N1427" s="610"/>
      <c r="O1427" s="610" t="s">
        <v>3830</v>
      </c>
      <c r="P1427" s="610" t="s">
        <v>1835</v>
      </c>
      <c r="R1427" s="302"/>
      <c r="S1427" s="302"/>
      <c r="T1427" s="302"/>
      <c r="U1427" s="302"/>
    </row>
    <row r="1428" spans="1:21" ht="13.5">
      <c r="A1428" s="610">
        <v>2675</v>
      </c>
      <c r="B1428" s="658"/>
      <c r="C1428" s="611" t="s">
        <v>11520</v>
      </c>
      <c r="D1428" s="611" t="s">
        <v>8850</v>
      </c>
      <c r="E1428" s="610" t="s">
        <v>3827</v>
      </c>
      <c r="F1428" s="610" t="s">
        <v>8854</v>
      </c>
      <c r="G1428" s="610" t="s">
        <v>3829</v>
      </c>
      <c r="H1428" s="630">
        <v>1</v>
      </c>
      <c r="I1428" s="611" t="s">
        <v>1347</v>
      </c>
      <c r="J1428" s="630">
        <v>1</v>
      </c>
      <c r="K1428" s="630" t="s">
        <v>1358</v>
      </c>
      <c r="L1428" s="611"/>
      <c r="M1428" s="610" t="s">
        <v>1349</v>
      </c>
      <c r="N1428" s="610"/>
      <c r="O1428" s="610" t="s">
        <v>3827</v>
      </c>
      <c r="P1428" s="610" t="s">
        <v>8851</v>
      </c>
      <c r="R1428" s="302"/>
      <c r="S1428" s="302"/>
      <c r="T1428" s="302"/>
      <c r="U1428" s="302"/>
    </row>
    <row r="1429" spans="1:21" ht="13.5">
      <c r="A1429" s="610">
        <v>3134</v>
      </c>
      <c r="B1429" s="759" t="s">
        <v>14289</v>
      </c>
      <c r="C1429" s="660" t="s">
        <v>1344</v>
      </c>
      <c r="D1429" s="660" t="s">
        <v>14298</v>
      </c>
      <c r="E1429" s="660" t="s">
        <v>3827</v>
      </c>
      <c r="F1429" s="660" t="s">
        <v>3828</v>
      </c>
      <c r="G1429" s="611" t="s">
        <v>3829</v>
      </c>
      <c r="H1429" s="661">
        <v>4</v>
      </c>
      <c r="I1429" s="660" t="s">
        <v>1347</v>
      </c>
      <c r="J1429" s="661">
        <v>30</v>
      </c>
      <c r="K1429" s="661" t="s">
        <v>1358</v>
      </c>
      <c r="L1429" s="660"/>
      <c r="M1429" s="660" t="s">
        <v>1349</v>
      </c>
      <c r="N1429" s="660"/>
      <c r="O1429" s="660" t="s">
        <v>1119</v>
      </c>
      <c r="P1429" s="660" t="s">
        <v>1835</v>
      </c>
      <c r="Q1429" s="446"/>
      <c r="R1429" s="320"/>
      <c r="S1429" s="320"/>
      <c r="T1429" s="320"/>
      <c r="U1429" s="320"/>
    </row>
    <row r="1430" spans="1:21" ht="13.5">
      <c r="A1430" s="610">
        <v>3141</v>
      </c>
      <c r="B1430" s="759" t="s">
        <v>15208</v>
      </c>
      <c r="C1430" s="660" t="s">
        <v>1344</v>
      </c>
      <c r="D1430" s="768" t="s">
        <v>15209</v>
      </c>
      <c r="E1430" s="660" t="s">
        <v>3827</v>
      </c>
      <c r="F1430" s="660" t="s">
        <v>3828</v>
      </c>
      <c r="G1430" s="611" t="s">
        <v>3829</v>
      </c>
      <c r="H1430" s="661">
        <v>4</v>
      </c>
      <c r="I1430" s="660" t="s">
        <v>1347</v>
      </c>
      <c r="J1430" s="661">
        <v>30</v>
      </c>
      <c r="K1430" s="661" t="s">
        <v>1358</v>
      </c>
      <c r="L1430" s="660"/>
      <c r="M1430" s="660" t="s">
        <v>1349</v>
      </c>
      <c r="N1430" s="660"/>
      <c r="O1430" s="660" t="s">
        <v>1119</v>
      </c>
      <c r="P1430" s="660" t="s">
        <v>1835</v>
      </c>
      <c r="Q1430" s="446"/>
      <c r="R1430" s="320"/>
      <c r="S1430" s="320"/>
      <c r="T1430" s="320"/>
      <c r="U1430" s="320"/>
    </row>
    <row r="1431" spans="1:21" ht="13.5">
      <c r="A1431" s="610">
        <v>3170</v>
      </c>
      <c r="B1431" s="766" t="s">
        <v>10337</v>
      </c>
      <c r="C1431" s="611" t="s">
        <v>11520</v>
      </c>
      <c r="D1431" s="632" t="s">
        <v>10341</v>
      </c>
      <c r="E1431" s="632" t="s">
        <v>3827</v>
      </c>
      <c r="F1431" s="632" t="s">
        <v>3828</v>
      </c>
      <c r="G1431" s="632" t="s">
        <v>3829</v>
      </c>
      <c r="H1431" s="767">
        <v>5</v>
      </c>
      <c r="I1431" s="632" t="s">
        <v>1347</v>
      </c>
      <c r="J1431" s="767">
        <v>30</v>
      </c>
      <c r="K1431" s="767" t="s">
        <v>10405</v>
      </c>
      <c r="L1431" s="632"/>
      <c r="M1431" s="632" t="s">
        <v>10403</v>
      </c>
      <c r="N1431" s="632"/>
      <c r="O1431" s="632" t="s">
        <v>10437</v>
      </c>
      <c r="P1431" s="632" t="s">
        <v>10340</v>
      </c>
      <c r="Q1431" s="760"/>
      <c r="R1431" s="320"/>
      <c r="S1431" s="320"/>
      <c r="T1431" s="320"/>
      <c r="U1431" s="320"/>
    </row>
    <row r="1432" spans="1:21" ht="13.5">
      <c r="A1432" s="610">
        <v>3342</v>
      </c>
      <c r="B1432" s="766" t="s">
        <v>10483</v>
      </c>
      <c r="C1432" s="611" t="s">
        <v>11520</v>
      </c>
      <c r="D1432" s="704" t="s">
        <v>10697</v>
      </c>
      <c r="E1432" s="632" t="s">
        <v>3827</v>
      </c>
      <c r="F1432" s="632" t="s">
        <v>3828</v>
      </c>
      <c r="G1432" s="632" t="s">
        <v>3829</v>
      </c>
      <c r="H1432" s="767">
        <v>5</v>
      </c>
      <c r="I1432" s="632" t="s">
        <v>1347</v>
      </c>
      <c r="J1432" s="767">
        <v>30</v>
      </c>
      <c r="K1432" s="767" t="s">
        <v>10479</v>
      </c>
      <c r="L1432" s="632"/>
      <c r="M1432" s="632" t="s">
        <v>10480</v>
      </c>
      <c r="N1432" s="632"/>
      <c r="O1432" s="632" t="s">
        <v>10702</v>
      </c>
      <c r="P1432" s="632" t="s">
        <v>10482</v>
      </c>
      <c r="Q1432" s="760"/>
      <c r="R1432" s="320"/>
      <c r="S1432" s="320"/>
      <c r="T1432" s="320"/>
      <c r="U1432" s="320"/>
    </row>
    <row r="1433" spans="1:21" ht="13.5">
      <c r="A1433" s="610">
        <v>3351</v>
      </c>
      <c r="B1433" s="766" t="s">
        <v>10483</v>
      </c>
      <c r="C1433" s="611" t="s">
        <v>11520</v>
      </c>
      <c r="D1433" s="632" t="s">
        <v>10704</v>
      </c>
      <c r="E1433" s="632" t="s">
        <v>3827</v>
      </c>
      <c r="F1433" s="632" t="s">
        <v>3828</v>
      </c>
      <c r="G1433" s="632" t="s">
        <v>3829</v>
      </c>
      <c r="H1433" s="767">
        <v>5</v>
      </c>
      <c r="I1433" s="632" t="s">
        <v>1347</v>
      </c>
      <c r="J1433" s="767">
        <v>30</v>
      </c>
      <c r="K1433" s="767" t="s">
        <v>10479</v>
      </c>
      <c r="L1433" s="632"/>
      <c r="M1433" s="632" t="s">
        <v>10480</v>
      </c>
      <c r="N1433" s="632"/>
      <c r="O1433" s="632" t="s">
        <v>10702</v>
      </c>
      <c r="P1433" s="632" t="s">
        <v>10482</v>
      </c>
      <c r="Q1433" s="760"/>
      <c r="R1433" s="320"/>
      <c r="S1433" s="320"/>
      <c r="T1433" s="320"/>
      <c r="U1433" s="320"/>
    </row>
    <row r="1434" spans="1:21" ht="13.5">
      <c r="A1434" s="610">
        <v>3362</v>
      </c>
      <c r="B1434" s="465" t="s">
        <v>17888</v>
      </c>
      <c r="C1434" s="441" t="s">
        <v>1344</v>
      </c>
      <c r="D1434" s="441" t="s">
        <v>17871</v>
      </c>
      <c r="E1434" s="441" t="s">
        <v>3827</v>
      </c>
      <c r="F1434" s="441" t="s">
        <v>3828</v>
      </c>
      <c r="G1434" s="441" t="s">
        <v>3829</v>
      </c>
      <c r="H1434" s="635">
        <v>3</v>
      </c>
      <c r="I1434" s="441" t="s">
        <v>1347</v>
      </c>
      <c r="J1434" s="635">
        <v>30</v>
      </c>
      <c r="K1434" s="635" t="s">
        <v>1358</v>
      </c>
      <c r="L1434" s="441"/>
      <c r="M1434" s="441" t="s">
        <v>1349</v>
      </c>
      <c r="N1434" s="441"/>
      <c r="O1434" s="441" t="s">
        <v>5984</v>
      </c>
      <c r="P1434" s="441" t="s">
        <v>1835</v>
      </c>
      <c r="Q1434" s="760"/>
      <c r="R1434" s="320"/>
      <c r="S1434" s="320"/>
      <c r="T1434" s="320"/>
      <c r="U1434" s="320"/>
    </row>
    <row r="1435" spans="1:21" ht="13.5">
      <c r="A1435" s="610">
        <v>3375</v>
      </c>
      <c r="B1435" s="766" t="s">
        <v>10483</v>
      </c>
      <c r="C1435" s="611" t="s">
        <v>11520</v>
      </c>
      <c r="D1435" s="632" t="s">
        <v>10731</v>
      </c>
      <c r="E1435" s="632" t="s">
        <v>3827</v>
      </c>
      <c r="F1435" s="632" t="s">
        <v>3828</v>
      </c>
      <c r="G1435" s="632" t="s">
        <v>3829</v>
      </c>
      <c r="H1435" s="767">
        <v>4</v>
      </c>
      <c r="I1435" s="632" t="s">
        <v>1347</v>
      </c>
      <c r="J1435" s="767">
        <v>30</v>
      </c>
      <c r="K1435" s="767" t="s">
        <v>10479</v>
      </c>
      <c r="L1435" s="632"/>
      <c r="M1435" s="632" t="s">
        <v>10480</v>
      </c>
      <c r="N1435" s="632"/>
      <c r="O1435" s="632" t="s">
        <v>10702</v>
      </c>
      <c r="P1435" s="632" t="s">
        <v>10482</v>
      </c>
      <c r="Q1435" s="760"/>
      <c r="R1435" s="320"/>
      <c r="S1435" s="320"/>
      <c r="T1435" s="320"/>
      <c r="U1435" s="320"/>
    </row>
    <row r="1436" spans="1:21" ht="13.5">
      <c r="A1436" s="610">
        <v>3396</v>
      </c>
      <c r="B1436" s="766" t="s">
        <v>10355</v>
      </c>
      <c r="C1436" s="611" t="s">
        <v>11520</v>
      </c>
      <c r="D1436" s="632" t="s">
        <v>10363</v>
      </c>
      <c r="E1436" s="632" t="s">
        <v>3827</v>
      </c>
      <c r="F1436" s="632" t="s">
        <v>3828</v>
      </c>
      <c r="G1436" s="632" t="s">
        <v>3829</v>
      </c>
      <c r="H1436" s="767">
        <v>4</v>
      </c>
      <c r="I1436" s="632" t="s">
        <v>1347</v>
      </c>
      <c r="J1436" s="767">
        <v>30</v>
      </c>
      <c r="K1436" s="767" t="s">
        <v>10755</v>
      </c>
      <c r="L1436" s="632"/>
      <c r="M1436" s="632" t="s">
        <v>10752</v>
      </c>
      <c r="N1436" s="632"/>
      <c r="O1436" s="632" t="s">
        <v>10761</v>
      </c>
      <c r="P1436" s="632" t="s">
        <v>10354</v>
      </c>
      <c r="Q1436" s="760"/>
      <c r="R1436" s="320"/>
      <c r="S1436" s="320"/>
      <c r="T1436" s="320"/>
      <c r="U1436" s="320"/>
    </row>
    <row r="1437" spans="1:21" ht="13.5">
      <c r="A1437" s="610">
        <v>3404</v>
      </c>
      <c r="B1437" s="774" t="s">
        <v>17889</v>
      </c>
      <c r="C1437" s="426" t="s">
        <v>17895</v>
      </c>
      <c r="D1437" s="426" t="s">
        <v>17896</v>
      </c>
      <c r="E1437" s="426" t="s">
        <v>17902</v>
      </c>
      <c r="F1437" s="426" t="s">
        <v>3828</v>
      </c>
      <c r="G1437" s="426" t="s">
        <v>17913</v>
      </c>
      <c r="H1437" s="696">
        <v>4</v>
      </c>
      <c r="I1437" s="426" t="s">
        <v>1347</v>
      </c>
      <c r="J1437" s="696">
        <v>30</v>
      </c>
      <c r="K1437" s="696" t="s">
        <v>17924</v>
      </c>
      <c r="L1437" s="426"/>
      <c r="M1437" s="426" t="s">
        <v>13619</v>
      </c>
      <c r="N1437" s="426"/>
      <c r="O1437" s="426" t="s">
        <v>1119</v>
      </c>
      <c r="P1437" s="426" t="s">
        <v>5797</v>
      </c>
      <c r="Q1437" s="697"/>
      <c r="R1437" s="320"/>
      <c r="S1437" s="320"/>
      <c r="T1437" s="320"/>
      <c r="U1437" s="320"/>
    </row>
    <row r="1438" spans="1:21" ht="13.5">
      <c r="A1438" s="610">
        <v>397</v>
      </c>
      <c r="B1438" s="658" t="s">
        <v>684</v>
      </c>
      <c r="C1438" s="611" t="s">
        <v>11520</v>
      </c>
      <c r="D1438" s="611" t="s">
        <v>1991</v>
      </c>
      <c r="E1438" s="610" t="s">
        <v>6245</v>
      </c>
      <c r="F1438" s="610" t="s">
        <v>7218</v>
      </c>
      <c r="G1438" s="610" t="s">
        <v>1998</v>
      </c>
      <c r="H1438" s="630">
        <v>2</v>
      </c>
      <c r="I1438" s="611" t="s">
        <v>1347</v>
      </c>
      <c r="J1438" s="630">
        <v>20</v>
      </c>
      <c r="K1438" s="630" t="s">
        <v>1358</v>
      </c>
      <c r="L1438" s="611"/>
      <c r="M1438" s="610" t="s">
        <v>1349</v>
      </c>
      <c r="N1438" s="610"/>
      <c r="O1438" s="610" t="s">
        <v>1963</v>
      </c>
      <c r="P1438" s="610" t="s">
        <v>1929</v>
      </c>
      <c r="R1438" s="302"/>
      <c r="S1438" s="302"/>
      <c r="T1438" s="302"/>
      <c r="U1438" s="302"/>
    </row>
    <row r="1439" spans="1:21" ht="13.5">
      <c r="A1439" s="610">
        <v>824</v>
      </c>
      <c r="B1439" s="658"/>
      <c r="C1439" s="611" t="s">
        <v>1375</v>
      </c>
      <c r="D1439" s="611" t="s">
        <v>13574</v>
      </c>
      <c r="E1439" s="611" t="s">
        <v>6245</v>
      </c>
      <c r="F1439" s="611" t="s">
        <v>10065</v>
      </c>
      <c r="G1439" s="611" t="s">
        <v>1998</v>
      </c>
      <c r="H1439" s="630">
        <v>15</v>
      </c>
      <c r="I1439" s="611" t="s">
        <v>1347</v>
      </c>
      <c r="J1439" s="630">
        <v>10</v>
      </c>
      <c r="K1439" s="630" t="s">
        <v>1358</v>
      </c>
      <c r="L1439" s="69"/>
      <c r="M1439" s="611" t="s">
        <v>1349</v>
      </c>
      <c r="N1439" s="610"/>
      <c r="O1439" s="611" t="s">
        <v>10066</v>
      </c>
      <c r="P1439" s="71" t="s">
        <v>2136</v>
      </c>
      <c r="R1439" s="302"/>
      <c r="S1439" s="302"/>
      <c r="T1439" s="302"/>
      <c r="U1439" s="302"/>
    </row>
    <row r="1440" spans="1:21" ht="13.5">
      <c r="A1440" s="610">
        <v>861</v>
      </c>
      <c r="B1440" s="658" t="s">
        <v>25160</v>
      </c>
      <c r="C1440" s="611" t="s">
        <v>1375</v>
      </c>
      <c r="D1440" s="611" t="s">
        <v>25161</v>
      </c>
      <c r="E1440" s="611" t="s">
        <v>6245</v>
      </c>
      <c r="F1440" s="611" t="s">
        <v>10065</v>
      </c>
      <c r="G1440" s="611" t="s">
        <v>1998</v>
      </c>
      <c r="H1440" s="630">
        <v>19</v>
      </c>
      <c r="I1440" s="611" t="s">
        <v>1347</v>
      </c>
      <c r="J1440" s="630">
        <v>10</v>
      </c>
      <c r="K1440" s="630" t="s">
        <v>1358</v>
      </c>
      <c r="L1440" s="69"/>
      <c r="M1440" s="611" t="s">
        <v>1349</v>
      </c>
      <c r="N1440" s="610"/>
      <c r="O1440" s="611" t="s">
        <v>10066</v>
      </c>
      <c r="P1440" s="71" t="s">
        <v>2136</v>
      </c>
      <c r="R1440" s="302"/>
      <c r="S1440" s="302"/>
      <c r="T1440" s="302"/>
      <c r="U1440" s="302"/>
    </row>
    <row r="1441" spans="1:21" ht="13.5">
      <c r="A1441" s="610">
        <v>3043</v>
      </c>
      <c r="B1441" s="763" t="s">
        <v>684</v>
      </c>
      <c r="C1441" s="611" t="s">
        <v>11520</v>
      </c>
      <c r="D1441" s="77" t="s">
        <v>10058</v>
      </c>
      <c r="E1441" s="40" t="s">
        <v>6245</v>
      </c>
      <c r="F1441" s="40" t="s">
        <v>10065</v>
      </c>
      <c r="G1441" s="611" t="s">
        <v>1998</v>
      </c>
      <c r="H1441" s="117">
        <v>1</v>
      </c>
      <c r="I1441" s="40" t="s">
        <v>1347</v>
      </c>
      <c r="J1441" s="117">
        <v>10</v>
      </c>
      <c r="K1441" s="117" t="s">
        <v>1358</v>
      </c>
      <c r="L1441" s="611"/>
      <c r="M1441" s="40" t="s">
        <v>1349</v>
      </c>
      <c r="N1441" s="610"/>
      <c r="O1441" s="611" t="s">
        <v>10066</v>
      </c>
      <c r="P1441" s="610" t="s">
        <v>2136</v>
      </c>
      <c r="R1441" s="302"/>
      <c r="S1441" s="302"/>
      <c r="T1441" s="302"/>
      <c r="U1441" s="302"/>
    </row>
    <row r="1442" spans="1:21" ht="13.5">
      <c r="A1442" s="610">
        <v>3958</v>
      </c>
      <c r="B1442" s="658" t="s">
        <v>684</v>
      </c>
      <c r="C1442" s="611" t="s">
        <v>13629</v>
      </c>
      <c r="D1442" s="610" t="s">
        <v>13806</v>
      </c>
      <c r="E1442" s="610" t="s">
        <v>13811</v>
      </c>
      <c r="F1442" s="610" t="s">
        <v>13812</v>
      </c>
      <c r="G1442" s="610" t="s">
        <v>1998</v>
      </c>
      <c r="H1442" s="630">
        <v>5</v>
      </c>
      <c r="I1442" s="611" t="s">
        <v>1347</v>
      </c>
      <c r="J1442" s="630">
        <v>100</v>
      </c>
      <c r="K1442" s="630" t="s">
        <v>1358</v>
      </c>
      <c r="L1442" s="611"/>
      <c r="M1442" s="610" t="s">
        <v>1349</v>
      </c>
      <c r="N1442" s="610"/>
      <c r="O1442" s="610"/>
      <c r="P1442" s="610" t="s">
        <v>1629</v>
      </c>
      <c r="R1442" s="302"/>
      <c r="S1442" s="302"/>
      <c r="T1442" s="302"/>
      <c r="U1442" s="302"/>
    </row>
    <row r="1443" spans="1:21" ht="13.5">
      <c r="A1443" s="610">
        <v>4261</v>
      </c>
      <c r="B1443" s="315" t="s">
        <v>15322</v>
      </c>
      <c r="C1443" s="611" t="s">
        <v>15323</v>
      </c>
      <c r="D1443" s="74" t="s">
        <v>15320</v>
      </c>
      <c r="E1443" s="610" t="s">
        <v>6245</v>
      </c>
      <c r="F1443" s="219" t="s">
        <v>10065</v>
      </c>
      <c r="G1443" s="219" t="s">
        <v>1998</v>
      </c>
      <c r="H1443" s="134">
        <v>5</v>
      </c>
      <c r="I1443" s="88" t="s">
        <v>5840</v>
      </c>
      <c r="J1443" s="134">
        <v>200</v>
      </c>
      <c r="K1443" s="135" t="s">
        <v>1348</v>
      </c>
      <c r="L1443" s="74"/>
      <c r="M1443" s="219" t="s">
        <v>7084</v>
      </c>
      <c r="N1443" s="219" t="s">
        <v>15328</v>
      </c>
      <c r="O1443" s="219" t="s">
        <v>1115</v>
      </c>
      <c r="P1443" s="219" t="s">
        <v>11090</v>
      </c>
      <c r="Q1443" s="316"/>
      <c r="R1443" s="302"/>
      <c r="S1443" s="302"/>
      <c r="T1443" s="302"/>
      <c r="U1443" s="302"/>
    </row>
    <row r="1444" spans="1:21" ht="13.5">
      <c r="A1444" s="610">
        <v>4081</v>
      </c>
      <c r="B1444" s="322" t="s">
        <v>14270</v>
      </c>
      <c r="C1444" s="77" t="s">
        <v>11520</v>
      </c>
      <c r="D1444" s="77" t="s">
        <v>14320</v>
      </c>
      <c r="E1444" s="77" t="s">
        <v>14351</v>
      </c>
      <c r="F1444" s="77" t="s">
        <v>14340</v>
      </c>
      <c r="G1444" s="441" t="s">
        <v>14331</v>
      </c>
      <c r="H1444" s="135">
        <v>10</v>
      </c>
      <c r="I1444" s="77" t="s">
        <v>5840</v>
      </c>
      <c r="J1444" s="135">
        <v>10</v>
      </c>
      <c r="K1444" s="135" t="s">
        <v>5841</v>
      </c>
      <c r="L1444" s="77"/>
      <c r="M1444" s="77" t="s">
        <v>26488</v>
      </c>
      <c r="N1444" s="77"/>
      <c r="O1444" s="77" t="s">
        <v>14362</v>
      </c>
      <c r="P1444" s="77" t="s">
        <v>5780</v>
      </c>
      <c r="Q1444" s="324"/>
      <c r="R1444" s="320"/>
      <c r="S1444" s="320"/>
      <c r="T1444" s="320"/>
      <c r="U1444" s="320"/>
    </row>
    <row r="1445" spans="1:21" ht="13.5">
      <c r="A1445" s="610">
        <v>4080</v>
      </c>
      <c r="B1445" s="322" t="s">
        <v>14270</v>
      </c>
      <c r="C1445" s="77" t="s">
        <v>11520</v>
      </c>
      <c r="D1445" s="77" t="s">
        <v>14320</v>
      </c>
      <c r="E1445" s="77" t="s">
        <v>14350</v>
      </c>
      <c r="F1445" s="77" t="s">
        <v>14339</v>
      </c>
      <c r="G1445" s="441" t="s">
        <v>14330</v>
      </c>
      <c r="H1445" s="135">
        <v>9</v>
      </c>
      <c r="I1445" s="77" t="s">
        <v>5840</v>
      </c>
      <c r="J1445" s="135">
        <v>2</v>
      </c>
      <c r="K1445" s="135" t="s">
        <v>5841</v>
      </c>
      <c r="L1445" s="77"/>
      <c r="M1445" s="77" t="s">
        <v>26488</v>
      </c>
      <c r="N1445" s="77"/>
      <c r="O1445" s="77" t="s">
        <v>14361</v>
      </c>
      <c r="P1445" s="77" t="s">
        <v>5780</v>
      </c>
      <c r="Q1445" s="324"/>
      <c r="R1445" s="320"/>
      <c r="S1445" s="320"/>
      <c r="T1445" s="320"/>
      <c r="U1445" s="320"/>
    </row>
    <row r="1446" spans="1:21" ht="13.5">
      <c r="A1446" s="610">
        <v>4841</v>
      </c>
      <c r="B1446" s="636" t="s">
        <v>23851</v>
      </c>
      <c r="C1446" s="77" t="s">
        <v>11520</v>
      </c>
      <c r="D1446" s="86" t="s">
        <v>19703</v>
      </c>
      <c r="E1446" s="441" t="s">
        <v>24594</v>
      </c>
      <c r="F1446" s="441" t="s">
        <v>24595</v>
      </c>
      <c r="G1446" s="441" t="s">
        <v>23852</v>
      </c>
      <c r="H1446" s="635">
        <v>8</v>
      </c>
      <c r="I1446" s="294" t="s">
        <v>5844</v>
      </c>
      <c r="J1446" s="295">
        <v>30</v>
      </c>
      <c r="K1446" s="635" t="s">
        <v>10150</v>
      </c>
      <c r="L1446" s="294"/>
      <c r="M1446" s="441" t="s">
        <v>13626</v>
      </c>
      <c r="N1446" s="294"/>
      <c r="O1446" s="294" t="s">
        <v>23849</v>
      </c>
      <c r="P1446" s="441" t="s">
        <v>19714</v>
      </c>
      <c r="Q1446" s="324"/>
      <c r="R1446" s="320"/>
      <c r="S1446" s="320"/>
      <c r="T1446" s="320"/>
      <c r="U1446" s="320"/>
    </row>
    <row r="1447" spans="1:21" ht="13.5">
      <c r="A1447" s="610">
        <v>5601</v>
      </c>
      <c r="B1447" s="636" t="s">
        <v>23909</v>
      </c>
      <c r="C1447" s="244" t="s">
        <v>1344</v>
      </c>
      <c r="D1447" s="86" t="s">
        <v>23898</v>
      </c>
      <c r="E1447" s="441" t="s">
        <v>24594</v>
      </c>
      <c r="F1447" s="441" t="s">
        <v>24595</v>
      </c>
      <c r="G1447" s="441" t="s">
        <v>23852</v>
      </c>
      <c r="H1447" s="635">
        <v>12</v>
      </c>
      <c r="I1447" s="294" t="s">
        <v>5844</v>
      </c>
      <c r="J1447" s="295">
        <v>30</v>
      </c>
      <c r="K1447" s="635" t="s">
        <v>10150</v>
      </c>
      <c r="L1447" s="294"/>
      <c r="M1447" s="441" t="s">
        <v>13626</v>
      </c>
      <c r="N1447" s="294"/>
      <c r="O1447" s="294" t="s">
        <v>23849</v>
      </c>
      <c r="P1447" s="441" t="s">
        <v>16851</v>
      </c>
      <c r="Q1447" s="324"/>
      <c r="R1447" s="320"/>
      <c r="S1447" s="320"/>
      <c r="T1447" s="320"/>
      <c r="U1447" s="320"/>
    </row>
    <row r="1448" spans="1:21" ht="13.5">
      <c r="A1448" s="610">
        <v>421</v>
      </c>
      <c r="B1448" s="659"/>
      <c r="C1448" s="611" t="s">
        <v>11520</v>
      </c>
      <c r="D1448" s="660" t="s">
        <v>5588</v>
      </c>
      <c r="E1448" s="877" t="s">
        <v>8240</v>
      </c>
      <c r="F1448" s="877" t="s">
        <v>7788</v>
      </c>
      <c r="G1448" s="610" t="s">
        <v>7789</v>
      </c>
      <c r="H1448" s="661">
        <v>9</v>
      </c>
      <c r="I1448" s="660" t="s">
        <v>2462</v>
      </c>
      <c r="J1448" s="661">
        <v>4000</v>
      </c>
      <c r="K1448" s="661" t="s">
        <v>1358</v>
      </c>
      <c r="L1448" s="660"/>
      <c r="M1448" s="877" t="s">
        <v>1349</v>
      </c>
      <c r="N1448" s="877"/>
      <c r="O1448" s="877" t="s">
        <v>7766</v>
      </c>
      <c r="P1448" s="877" t="s">
        <v>1929</v>
      </c>
      <c r="Q1448" s="446"/>
      <c r="R1448" s="320"/>
      <c r="S1448" s="320"/>
      <c r="T1448" s="320"/>
      <c r="U1448" s="320"/>
    </row>
    <row r="1449" spans="1:21" ht="13.5">
      <c r="A1449" s="610">
        <v>582</v>
      </c>
      <c r="B1449" s="685"/>
      <c r="C1449" s="686" t="s">
        <v>1344</v>
      </c>
      <c r="D1449" s="686" t="s">
        <v>2021</v>
      </c>
      <c r="E1449" s="687" t="s">
        <v>8240</v>
      </c>
      <c r="F1449" s="687" t="s">
        <v>7788</v>
      </c>
      <c r="G1449" s="687" t="s">
        <v>7789</v>
      </c>
      <c r="H1449" s="688">
        <v>9</v>
      </c>
      <c r="I1449" s="686" t="s">
        <v>2462</v>
      </c>
      <c r="J1449" s="688">
        <v>4000</v>
      </c>
      <c r="K1449" s="688" t="s">
        <v>1358</v>
      </c>
      <c r="L1449" s="686"/>
      <c r="M1449" s="687" t="s">
        <v>1349</v>
      </c>
      <c r="N1449" s="687"/>
      <c r="O1449" s="687" t="s">
        <v>7766</v>
      </c>
      <c r="P1449" s="687" t="s">
        <v>1929</v>
      </c>
      <c r="Q1449" s="689"/>
      <c r="R1449" s="320"/>
      <c r="S1449" s="320"/>
      <c r="T1449" s="320"/>
      <c r="U1449" s="320"/>
    </row>
    <row r="1450" spans="1:21" ht="13.5">
      <c r="A1450" s="610">
        <v>3720</v>
      </c>
      <c r="B1450" s="658" t="s">
        <v>12624</v>
      </c>
      <c r="C1450" s="610" t="s">
        <v>12625</v>
      </c>
      <c r="D1450" s="610" t="s">
        <v>12618</v>
      </c>
      <c r="E1450" s="610" t="s">
        <v>12619</v>
      </c>
      <c r="F1450" s="610" t="s">
        <v>12620</v>
      </c>
      <c r="G1450" s="610" t="s">
        <v>17240</v>
      </c>
      <c r="H1450" s="630">
        <v>38</v>
      </c>
      <c r="I1450" s="611" t="s">
        <v>12621</v>
      </c>
      <c r="J1450" s="630"/>
      <c r="K1450" s="630" t="s">
        <v>12622</v>
      </c>
      <c r="L1450" s="610"/>
      <c r="M1450" s="610" t="s">
        <v>12626</v>
      </c>
      <c r="N1450" s="610"/>
      <c r="O1450" s="610" t="s">
        <v>12627</v>
      </c>
      <c r="P1450" s="610" t="s">
        <v>12623</v>
      </c>
      <c r="Q1450" s="760"/>
      <c r="R1450" s="320"/>
      <c r="S1450" s="320"/>
      <c r="T1450" s="320"/>
      <c r="U1450" s="320"/>
    </row>
    <row r="1451" spans="1:21" ht="13.5">
      <c r="A1451" s="610">
        <v>3681</v>
      </c>
      <c r="B1451" s="759" t="s">
        <v>684</v>
      </c>
      <c r="C1451" s="660" t="s">
        <v>1344</v>
      </c>
      <c r="D1451" s="660" t="s">
        <v>11472</v>
      </c>
      <c r="E1451" s="660" t="s">
        <v>12310</v>
      </c>
      <c r="F1451" s="660" t="s">
        <v>12311</v>
      </c>
      <c r="G1451" s="611" t="s">
        <v>12312</v>
      </c>
      <c r="H1451" s="661">
        <v>2</v>
      </c>
      <c r="I1451" s="660" t="s">
        <v>1347</v>
      </c>
      <c r="J1451" s="661">
        <v>30</v>
      </c>
      <c r="K1451" s="661" t="s">
        <v>12380</v>
      </c>
      <c r="L1451" s="660"/>
      <c r="M1451" s="660" t="s">
        <v>1349</v>
      </c>
      <c r="N1451" s="660"/>
      <c r="O1451" s="660" t="s">
        <v>12313</v>
      </c>
      <c r="P1451" s="660" t="s">
        <v>2869</v>
      </c>
      <c r="R1451" s="302"/>
      <c r="S1451" s="302"/>
      <c r="T1451" s="302"/>
      <c r="U1451" s="302"/>
    </row>
    <row r="1452" spans="1:21" ht="13.5">
      <c r="A1452" s="610">
        <v>3067</v>
      </c>
      <c r="B1452" s="763" t="s">
        <v>10146</v>
      </c>
      <c r="C1452" s="611" t="s">
        <v>11520</v>
      </c>
      <c r="D1452" s="611" t="s">
        <v>10147</v>
      </c>
      <c r="E1452" s="611" t="s">
        <v>10166</v>
      </c>
      <c r="F1452" s="611" t="s">
        <v>10167</v>
      </c>
      <c r="G1452" s="611" t="s">
        <v>17152</v>
      </c>
      <c r="H1452" s="630">
        <v>9</v>
      </c>
      <c r="I1452" s="611" t="s">
        <v>10159</v>
      </c>
      <c r="J1452" s="630">
        <v>30</v>
      </c>
      <c r="K1452" s="630" t="s">
        <v>10150</v>
      </c>
      <c r="L1452" s="611"/>
      <c r="M1452" s="611" t="s">
        <v>10158</v>
      </c>
      <c r="N1452" s="611"/>
      <c r="O1452" s="611" t="s">
        <v>10233</v>
      </c>
      <c r="P1452" s="611" t="s">
        <v>10148</v>
      </c>
      <c r="Q1452" s="760"/>
      <c r="R1452" s="320"/>
      <c r="S1452" s="320"/>
      <c r="T1452" s="320"/>
      <c r="U1452" s="320"/>
    </row>
    <row r="1453" spans="1:21" ht="13.5">
      <c r="A1453" s="610">
        <v>3968</v>
      </c>
      <c r="B1453" s="658" t="s">
        <v>13599</v>
      </c>
      <c r="C1453" s="611" t="s">
        <v>13629</v>
      </c>
      <c r="D1453" s="610" t="s">
        <v>13815</v>
      </c>
      <c r="E1453" s="610" t="s">
        <v>13818</v>
      </c>
      <c r="F1453" s="610" t="s">
        <v>13819</v>
      </c>
      <c r="G1453" s="610" t="s">
        <v>18783</v>
      </c>
      <c r="H1453" s="630">
        <v>3</v>
      </c>
      <c r="I1453" s="611" t="s">
        <v>1347</v>
      </c>
      <c r="J1453" s="630">
        <v>5</v>
      </c>
      <c r="K1453" s="630" t="s">
        <v>1358</v>
      </c>
      <c r="L1453" s="611"/>
      <c r="M1453" s="610" t="s">
        <v>1349</v>
      </c>
      <c r="N1453" s="610"/>
      <c r="O1453" s="610"/>
      <c r="P1453" s="610" t="s">
        <v>13600</v>
      </c>
      <c r="R1453" s="302"/>
      <c r="S1453" s="302"/>
      <c r="T1453" s="302"/>
      <c r="U1453" s="302"/>
    </row>
    <row r="1454" spans="1:21" ht="13.5">
      <c r="A1454" s="610">
        <v>3057</v>
      </c>
      <c r="B1454" s="763" t="s">
        <v>10090</v>
      </c>
      <c r="C1454" s="611" t="s">
        <v>11520</v>
      </c>
      <c r="D1454" s="611" t="s">
        <v>10091</v>
      </c>
      <c r="E1454" s="611" t="s">
        <v>10135</v>
      </c>
      <c r="F1454" s="611" t="s">
        <v>10126</v>
      </c>
      <c r="G1454" s="611" t="s">
        <v>10127</v>
      </c>
      <c r="H1454" s="630">
        <v>10</v>
      </c>
      <c r="I1454" s="611" t="s">
        <v>10128</v>
      </c>
      <c r="J1454" s="630">
        <v>1000</v>
      </c>
      <c r="K1454" s="630" t="s">
        <v>10101</v>
      </c>
      <c r="L1454" s="611"/>
      <c r="M1454" s="611" t="s">
        <v>10096</v>
      </c>
      <c r="N1454" s="611"/>
      <c r="O1454" s="611" t="s">
        <v>10129</v>
      </c>
      <c r="P1454" s="611" t="s">
        <v>10098</v>
      </c>
      <c r="Q1454" s="760"/>
      <c r="R1454" s="320"/>
      <c r="S1454" s="320"/>
      <c r="T1454" s="320"/>
      <c r="U1454" s="320"/>
    </row>
    <row r="1455" spans="1:21" ht="13.5">
      <c r="A1455" s="610">
        <v>3056</v>
      </c>
      <c r="B1455" s="763" t="s">
        <v>10090</v>
      </c>
      <c r="C1455" s="611" t="s">
        <v>11520</v>
      </c>
      <c r="D1455" s="611" t="s">
        <v>10091</v>
      </c>
      <c r="E1455" s="611" t="s">
        <v>10134</v>
      </c>
      <c r="F1455" s="611" t="s">
        <v>10122</v>
      </c>
      <c r="G1455" s="611" t="s">
        <v>10123</v>
      </c>
      <c r="H1455" s="630">
        <v>9</v>
      </c>
      <c r="I1455" s="611" t="s">
        <v>1347</v>
      </c>
      <c r="J1455" s="630">
        <v>20</v>
      </c>
      <c r="K1455" s="630" t="s">
        <v>10101</v>
      </c>
      <c r="L1455" s="611"/>
      <c r="M1455" s="611" t="s">
        <v>10096</v>
      </c>
      <c r="N1455" s="611"/>
      <c r="O1455" s="611" t="s">
        <v>10125</v>
      </c>
      <c r="P1455" s="611" t="s">
        <v>10098</v>
      </c>
      <c r="Q1455" s="760"/>
      <c r="R1455" s="320"/>
      <c r="S1455" s="320"/>
      <c r="T1455" s="320"/>
      <c r="U1455" s="320"/>
    </row>
    <row r="1456" spans="1:21" ht="13.5">
      <c r="A1456" s="610">
        <v>3058</v>
      </c>
      <c r="B1456" s="763" t="s">
        <v>10090</v>
      </c>
      <c r="C1456" s="611" t="s">
        <v>11520</v>
      </c>
      <c r="D1456" s="611" t="s">
        <v>10091</v>
      </c>
      <c r="E1456" s="611" t="s">
        <v>10136</v>
      </c>
      <c r="F1456" s="611" t="s">
        <v>10130</v>
      </c>
      <c r="G1456" s="611" t="s">
        <v>10131</v>
      </c>
      <c r="H1456" s="630">
        <v>11</v>
      </c>
      <c r="I1456" s="611" t="s">
        <v>10124</v>
      </c>
      <c r="J1456" s="630"/>
      <c r="K1456" s="630" t="s">
        <v>10101</v>
      </c>
      <c r="L1456" s="611"/>
      <c r="M1456" s="611" t="s">
        <v>10096</v>
      </c>
      <c r="N1456" s="611"/>
      <c r="O1456" s="611" t="s">
        <v>10132</v>
      </c>
      <c r="P1456" s="611" t="s">
        <v>10098</v>
      </c>
      <c r="Q1456" s="760"/>
      <c r="R1456" s="320"/>
      <c r="S1456" s="320"/>
      <c r="T1456" s="320"/>
      <c r="U1456" s="320"/>
    </row>
    <row r="1457" spans="1:21" s="446" customFormat="1" ht="13.5">
      <c r="A1457" s="610">
        <v>3970</v>
      </c>
      <c r="B1457" s="658" t="s">
        <v>13599</v>
      </c>
      <c r="C1457" s="611" t="s">
        <v>13629</v>
      </c>
      <c r="D1457" s="610" t="s">
        <v>13815</v>
      </c>
      <c r="E1457" s="610" t="s">
        <v>13822</v>
      </c>
      <c r="F1457" s="610" t="s">
        <v>13823</v>
      </c>
      <c r="G1457" s="610" t="s">
        <v>18785</v>
      </c>
      <c r="H1457" s="630">
        <v>5</v>
      </c>
      <c r="I1457" s="611" t="s">
        <v>1347</v>
      </c>
      <c r="J1457" s="630">
        <v>30</v>
      </c>
      <c r="K1457" s="630" t="s">
        <v>1358</v>
      </c>
      <c r="L1457" s="611"/>
      <c r="M1457" s="610" t="s">
        <v>1349</v>
      </c>
      <c r="N1457" s="610"/>
      <c r="O1457" s="610"/>
      <c r="P1457" s="610" t="s">
        <v>13600</v>
      </c>
      <c r="Q1457" s="654"/>
      <c r="R1457" s="302"/>
      <c r="S1457" s="302"/>
      <c r="T1457" s="302"/>
      <c r="U1457" s="302"/>
    </row>
    <row r="1458" spans="1:21" s="446" customFormat="1" ht="13.5">
      <c r="A1458" s="610">
        <v>4811</v>
      </c>
      <c r="B1458" s="214" t="s">
        <v>19310</v>
      </c>
      <c r="C1458" s="151" t="s">
        <v>19273</v>
      </c>
      <c r="D1458" s="151" t="s">
        <v>19311</v>
      </c>
      <c r="E1458" s="275" t="s">
        <v>13822</v>
      </c>
      <c r="F1458" s="275" t="s">
        <v>13823</v>
      </c>
      <c r="G1458" s="275" t="s">
        <v>19333</v>
      </c>
      <c r="H1458" s="152">
        <v>6</v>
      </c>
      <c r="I1458" s="151" t="s">
        <v>19334</v>
      </c>
      <c r="J1458" s="152">
        <v>300</v>
      </c>
      <c r="K1458" s="152" t="s">
        <v>1358</v>
      </c>
      <c r="L1458" s="151"/>
      <c r="M1458" s="275" t="s">
        <v>7084</v>
      </c>
      <c r="N1458" s="275"/>
      <c r="O1458" s="275" t="s">
        <v>19342</v>
      </c>
      <c r="P1458" s="275" t="s">
        <v>11090</v>
      </c>
      <c r="Q1458" s="302"/>
      <c r="R1458" s="302"/>
      <c r="S1458" s="302"/>
      <c r="T1458" s="302"/>
      <c r="U1458" s="302"/>
    </row>
    <row r="1459" spans="1:21" ht="13.5">
      <c r="A1459" s="610">
        <v>3243</v>
      </c>
      <c r="B1459" s="766" t="s">
        <v>10584</v>
      </c>
      <c r="C1459" s="611" t="s">
        <v>11520</v>
      </c>
      <c r="D1459" s="632" t="s">
        <v>10585</v>
      </c>
      <c r="E1459" s="632" t="s">
        <v>10652</v>
      </c>
      <c r="F1459" s="632" t="s">
        <v>10653</v>
      </c>
      <c r="G1459" s="632" t="s">
        <v>10654</v>
      </c>
      <c r="H1459" s="767">
        <v>56</v>
      </c>
      <c r="I1459" s="632" t="s">
        <v>1347</v>
      </c>
      <c r="J1459" s="767">
        <v>1000</v>
      </c>
      <c r="K1459" s="767" t="s">
        <v>10589</v>
      </c>
      <c r="L1459" s="632"/>
      <c r="M1459" s="632" t="s">
        <v>10590</v>
      </c>
      <c r="N1459" s="632"/>
      <c r="O1459" s="632" t="s">
        <v>10655</v>
      </c>
      <c r="P1459" s="632" t="s">
        <v>10583</v>
      </c>
      <c r="Q1459" s="760"/>
      <c r="R1459" s="320"/>
      <c r="S1459" s="320"/>
      <c r="T1459" s="320"/>
      <c r="U1459" s="320"/>
    </row>
    <row r="1460" spans="1:21" ht="13.5">
      <c r="A1460" s="610">
        <v>3305</v>
      </c>
      <c r="B1460" s="770" t="s">
        <v>5821</v>
      </c>
      <c r="C1460" s="771" t="s">
        <v>11520</v>
      </c>
      <c r="D1460" s="768" t="s">
        <v>24549</v>
      </c>
      <c r="E1460" s="771" t="s">
        <v>10652</v>
      </c>
      <c r="F1460" s="771" t="s">
        <v>10653</v>
      </c>
      <c r="G1460" s="771" t="s">
        <v>10654</v>
      </c>
      <c r="H1460" s="772">
        <v>57</v>
      </c>
      <c r="I1460" s="771" t="s">
        <v>1347</v>
      </c>
      <c r="J1460" s="772">
        <v>1000</v>
      </c>
      <c r="K1460" s="772" t="s">
        <v>5841</v>
      </c>
      <c r="L1460" s="771"/>
      <c r="M1460" s="771" t="s">
        <v>7084</v>
      </c>
      <c r="N1460" s="771"/>
      <c r="O1460" s="771" t="s">
        <v>10655</v>
      </c>
      <c r="P1460" s="771" t="s">
        <v>5797</v>
      </c>
      <c r="Q1460" s="773"/>
      <c r="R1460" s="320"/>
      <c r="S1460" s="320"/>
      <c r="T1460" s="320"/>
      <c r="U1460" s="320"/>
    </row>
    <row r="1461" spans="1:21" ht="13.5">
      <c r="A1461" s="610">
        <v>3340</v>
      </c>
      <c r="B1461" s="766" t="s">
        <v>10483</v>
      </c>
      <c r="C1461" s="611" t="s">
        <v>11520</v>
      </c>
      <c r="D1461" s="704" t="s">
        <v>10697</v>
      </c>
      <c r="E1461" s="632" t="s">
        <v>10652</v>
      </c>
      <c r="F1461" s="632" t="s">
        <v>10653</v>
      </c>
      <c r="G1461" s="632" t="s">
        <v>10654</v>
      </c>
      <c r="H1461" s="767">
        <v>3</v>
      </c>
      <c r="I1461" s="632" t="s">
        <v>1347</v>
      </c>
      <c r="J1461" s="767">
        <v>1000</v>
      </c>
      <c r="K1461" s="767" t="s">
        <v>10696</v>
      </c>
      <c r="L1461" s="632"/>
      <c r="M1461" s="632" t="s">
        <v>10480</v>
      </c>
      <c r="N1461" s="632"/>
      <c r="O1461" s="632" t="s">
        <v>10700</v>
      </c>
      <c r="P1461" s="632" t="s">
        <v>10482</v>
      </c>
      <c r="Q1461" s="760"/>
      <c r="R1461" s="320"/>
      <c r="S1461" s="320"/>
      <c r="T1461" s="320"/>
      <c r="U1461" s="320"/>
    </row>
    <row r="1462" spans="1:21" ht="13.5">
      <c r="A1462" s="610">
        <v>6072</v>
      </c>
      <c r="B1462" s="855" t="s">
        <v>26061</v>
      </c>
      <c r="C1462" s="679" t="s">
        <v>11520</v>
      </c>
      <c r="D1462" s="679" t="s">
        <v>26136</v>
      </c>
      <c r="E1462" s="679" t="s">
        <v>10652</v>
      </c>
      <c r="F1462" s="679" t="s">
        <v>10653</v>
      </c>
      <c r="G1462" s="679" t="s">
        <v>10654</v>
      </c>
      <c r="H1462" s="681">
        <v>56</v>
      </c>
      <c r="I1462" s="679" t="s">
        <v>1347</v>
      </c>
      <c r="J1462" s="681">
        <v>1000</v>
      </c>
      <c r="K1462" s="681" t="s">
        <v>5841</v>
      </c>
      <c r="L1462" s="679"/>
      <c r="M1462" s="679" t="s">
        <v>7093</v>
      </c>
      <c r="N1462" s="679"/>
      <c r="O1462" s="679" t="s">
        <v>10655</v>
      </c>
      <c r="P1462" s="679" t="s">
        <v>5797</v>
      </c>
      <c r="Q1462" s="682"/>
      <c r="R1462" s="856"/>
      <c r="S1462" s="856"/>
      <c r="T1462" s="856"/>
      <c r="U1462" s="856"/>
    </row>
    <row r="1463" spans="1:21" ht="13.5">
      <c r="A1463" s="610">
        <v>3969</v>
      </c>
      <c r="B1463" s="658" t="s">
        <v>13599</v>
      </c>
      <c r="C1463" s="611" t="s">
        <v>13629</v>
      </c>
      <c r="D1463" s="610" t="s">
        <v>13815</v>
      </c>
      <c r="E1463" s="610" t="s">
        <v>13820</v>
      </c>
      <c r="F1463" s="610" t="s">
        <v>13821</v>
      </c>
      <c r="G1463" s="610" t="s">
        <v>18784</v>
      </c>
      <c r="H1463" s="630">
        <v>4</v>
      </c>
      <c r="I1463" s="611" t="s">
        <v>18787</v>
      </c>
      <c r="J1463" s="630"/>
      <c r="K1463" s="630" t="s">
        <v>1358</v>
      </c>
      <c r="L1463" s="611"/>
      <c r="M1463" s="610" t="s">
        <v>1349</v>
      </c>
      <c r="N1463" s="610"/>
      <c r="O1463" s="610"/>
      <c r="P1463" s="610" t="s">
        <v>13600</v>
      </c>
      <c r="R1463" s="302"/>
      <c r="S1463" s="302"/>
      <c r="T1463" s="302"/>
      <c r="U1463" s="302"/>
    </row>
    <row r="1464" spans="1:21" ht="13.5">
      <c r="A1464" s="610">
        <v>4810</v>
      </c>
      <c r="B1464" s="214" t="s">
        <v>19310</v>
      </c>
      <c r="C1464" s="151" t="s">
        <v>19273</v>
      </c>
      <c r="D1464" s="151" t="s">
        <v>19311</v>
      </c>
      <c r="E1464" s="275" t="s">
        <v>13820</v>
      </c>
      <c r="F1464" s="275" t="s">
        <v>13821</v>
      </c>
      <c r="G1464" s="275" t="s">
        <v>19332</v>
      </c>
      <c r="H1464" s="152">
        <v>5</v>
      </c>
      <c r="I1464" s="151" t="s">
        <v>19335</v>
      </c>
      <c r="J1464" s="152"/>
      <c r="K1464" s="152" t="s">
        <v>1358</v>
      </c>
      <c r="L1464" s="151"/>
      <c r="M1464" s="275" t="s">
        <v>7084</v>
      </c>
      <c r="N1464" s="275"/>
      <c r="O1464" s="275" t="s">
        <v>19338</v>
      </c>
      <c r="P1464" s="275" t="s">
        <v>11090</v>
      </c>
      <c r="Q1464" s="302"/>
      <c r="R1464" s="302"/>
      <c r="S1464" s="302"/>
      <c r="T1464" s="302"/>
      <c r="U1464" s="302"/>
    </row>
    <row r="1465" spans="1:21" ht="13.5">
      <c r="A1465" s="610">
        <v>3055</v>
      </c>
      <c r="B1465" s="763" t="s">
        <v>10090</v>
      </c>
      <c r="C1465" s="611" t="s">
        <v>11520</v>
      </c>
      <c r="D1465" s="611" t="s">
        <v>10091</v>
      </c>
      <c r="E1465" s="611" t="s">
        <v>10133</v>
      </c>
      <c r="F1465" s="611" t="s">
        <v>10118</v>
      </c>
      <c r="G1465" s="611" t="s">
        <v>10119</v>
      </c>
      <c r="H1465" s="630">
        <v>8</v>
      </c>
      <c r="I1465" s="611" t="s">
        <v>10120</v>
      </c>
      <c r="J1465" s="630"/>
      <c r="K1465" s="630" t="s">
        <v>10101</v>
      </c>
      <c r="L1465" s="611"/>
      <c r="M1465" s="611" t="s">
        <v>10096</v>
      </c>
      <c r="N1465" s="611"/>
      <c r="O1465" s="611" t="s">
        <v>10121</v>
      </c>
      <c r="P1465" s="611" t="s">
        <v>10098</v>
      </c>
      <c r="Q1465" s="760"/>
      <c r="R1465" s="320"/>
      <c r="S1465" s="320"/>
      <c r="T1465" s="320"/>
      <c r="U1465" s="320"/>
    </row>
    <row r="1466" spans="1:21" ht="13.5">
      <c r="A1466" s="610">
        <v>5625</v>
      </c>
      <c r="B1466" s="943" t="s">
        <v>684</v>
      </c>
      <c r="C1466" s="77" t="s">
        <v>1344</v>
      </c>
      <c r="D1466" s="77" t="s">
        <v>11472</v>
      </c>
      <c r="E1466" s="989" t="s">
        <v>24012</v>
      </c>
      <c r="F1466" s="989" t="s">
        <v>24013</v>
      </c>
      <c r="G1466" s="989" t="s">
        <v>24014</v>
      </c>
      <c r="H1466" s="989">
        <v>40</v>
      </c>
      <c r="I1466" s="989" t="s">
        <v>1353</v>
      </c>
      <c r="J1466" s="989"/>
      <c r="K1466" s="40" t="s">
        <v>1358</v>
      </c>
      <c r="L1466" s="77"/>
      <c r="M1466" s="40" t="s">
        <v>1349</v>
      </c>
      <c r="N1466" s="989"/>
      <c r="O1466" s="989" t="s">
        <v>24015</v>
      </c>
      <c r="P1466" s="989" t="s">
        <v>2869</v>
      </c>
      <c r="Q1466" s="324"/>
      <c r="R1466" s="324"/>
      <c r="S1466" s="324"/>
      <c r="T1466" s="324"/>
      <c r="U1466" s="324"/>
    </row>
    <row r="1467" spans="1:21" ht="13.5">
      <c r="A1467" s="610">
        <v>3680</v>
      </c>
      <c r="B1467" s="759" t="s">
        <v>684</v>
      </c>
      <c r="C1467" s="660" t="s">
        <v>1344</v>
      </c>
      <c r="D1467" s="660" t="s">
        <v>11472</v>
      </c>
      <c r="E1467" s="660" t="s">
        <v>12306</v>
      </c>
      <c r="F1467" s="660" t="s">
        <v>12307</v>
      </c>
      <c r="G1467" s="611" t="s">
        <v>12308</v>
      </c>
      <c r="H1467" s="661">
        <v>1</v>
      </c>
      <c r="I1467" s="660" t="s">
        <v>1347</v>
      </c>
      <c r="J1467" s="661">
        <v>30</v>
      </c>
      <c r="K1467" s="661" t="s">
        <v>12380</v>
      </c>
      <c r="L1467" s="660"/>
      <c r="M1467" s="660" t="s">
        <v>1349</v>
      </c>
      <c r="N1467" s="660"/>
      <c r="O1467" s="660" t="s">
        <v>12309</v>
      </c>
      <c r="P1467" s="660" t="s">
        <v>2869</v>
      </c>
      <c r="R1467" s="302"/>
      <c r="S1467" s="302"/>
      <c r="T1467" s="302"/>
      <c r="U1467" s="302"/>
    </row>
    <row r="1468" spans="1:21" ht="13.5">
      <c r="A1468" s="610">
        <v>3066</v>
      </c>
      <c r="B1468" s="763" t="s">
        <v>10146</v>
      </c>
      <c r="C1468" s="611" t="s">
        <v>11520</v>
      </c>
      <c r="D1468" s="611" t="s">
        <v>10147</v>
      </c>
      <c r="E1468" s="611" t="s">
        <v>10164</v>
      </c>
      <c r="F1468" s="611" t="s">
        <v>10165</v>
      </c>
      <c r="G1468" s="611" t="s">
        <v>17151</v>
      </c>
      <c r="H1468" s="630">
        <v>8</v>
      </c>
      <c r="I1468" s="611" t="s">
        <v>10159</v>
      </c>
      <c r="J1468" s="630">
        <v>18</v>
      </c>
      <c r="K1468" s="630" t="s">
        <v>10150</v>
      </c>
      <c r="L1468" s="611"/>
      <c r="M1468" s="611" t="s">
        <v>10158</v>
      </c>
      <c r="N1468" s="611"/>
      <c r="O1468" s="611" t="s">
        <v>10232</v>
      </c>
      <c r="P1468" s="611" t="s">
        <v>10148</v>
      </c>
      <c r="Q1468" s="760"/>
      <c r="R1468" s="320"/>
      <c r="S1468" s="320"/>
      <c r="T1468" s="320"/>
      <c r="U1468" s="320"/>
    </row>
    <row r="1469" spans="1:21" ht="13.5">
      <c r="A1469" s="610">
        <v>4274</v>
      </c>
      <c r="B1469" s="274" t="s">
        <v>15356</v>
      </c>
      <c r="C1469" s="151" t="s">
        <v>1344</v>
      </c>
      <c r="D1469" s="151" t="s">
        <v>4083</v>
      </c>
      <c r="E1469" s="275" t="s">
        <v>15357</v>
      </c>
      <c r="F1469" s="275" t="s">
        <v>15358</v>
      </c>
      <c r="G1469" s="741" t="s">
        <v>15359</v>
      </c>
      <c r="H1469" s="152">
        <v>80</v>
      </c>
      <c r="I1469" s="151" t="s">
        <v>1347</v>
      </c>
      <c r="J1469" s="152">
        <v>4000</v>
      </c>
      <c r="K1469" s="152" t="s">
        <v>1358</v>
      </c>
      <c r="L1469" s="151"/>
      <c r="M1469" s="275" t="s">
        <v>1349</v>
      </c>
      <c r="N1469" s="275"/>
      <c r="O1469" s="275" t="s">
        <v>15357</v>
      </c>
      <c r="P1469" s="275" t="s">
        <v>1705</v>
      </c>
      <c r="Q1469" s="302"/>
      <c r="R1469" s="302"/>
      <c r="S1469" s="302"/>
      <c r="T1469" s="302"/>
      <c r="U1469" s="302"/>
    </row>
    <row r="1470" spans="1:21" ht="13.5">
      <c r="A1470" s="610">
        <v>1154</v>
      </c>
      <c r="B1470" s="751"/>
      <c r="C1470" s="611" t="s">
        <v>11520</v>
      </c>
      <c r="D1470" s="752" t="s">
        <v>2668</v>
      </c>
      <c r="E1470" s="753" t="s">
        <v>6762</v>
      </c>
      <c r="F1470" s="753" t="s">
        <v>6789</v>
      </c>
      <c r="G1470" s="229" t="s">
        <v>6822</v>
      </c>
      <c r="H1470" s="754">
        <v>9</v>
      </c>
      <c r="I1470" s="752" t="s">
        <v>1347</v>
      </c>
      <c r="J1470" s="754">
        <v>15</v>
      </c>
      <c r="K1470" s="754" t="s">
        <v>1358</v>
      </c>
      <c r="L1470" s="752"/>
      <c r="M1470" s="753" t="s">
        <v>1349</v>
      </c>
      <c r="N1470" s="753"/>
      <c r="O1470" s="753" t="s">
        <v>2677</v>
      </c>
      <c r="P1470" s="753" t="s">
        <v>1629</v>
      </c>
      <c r="R1470" s="302"/>
      <c r="S1470" s="302"/>
      <c r="T1470" s="302"/>
      <c r="U1470" s="302"/>
    </row>
    <row r="1471" spans="1:21" ht="13.5">
      <c r="A1471" s="610">
        <v>1155</v>
      </c>
      <c r="B1471" s="751"/>
      <c r="C1471" s="611" t="s">
        <v>11520</v>
      </c>
      <c r="D1471" s="752" t="s">
        <v>2668</v>
      </c>
      <c r="E1471" s="753" t="s">
        <v>6763</v>
      </c>
      <c r="F1471" s="753" t="s">
        <v>6790</v>
      </c>
      <c r="G1471" s="229" t="s">
        <v>6823</v>
      </c>
      <c r="H1471" s="754">
        <v>10</v>
      </c>
      <c r="I1471" s="752" t="s">
        <v>1347</v>
      </c>
      <c r="J1471" s="754">
        <v>10</v>
      </c>
      <c r="K1471" s="754" t="s">
        <v>1358</v>
      </c>
      <c r="L1471" s="752"/>
      <c r="M1471" s="753" t="s">
        <v>1349</v>
      </c>
      <c r="N1471" s="753"/>
      <c r="O1471" s="753" t="s">
        <v>2678</v>
      </c>
      <c r="P1471" s="753" t="s">
        <v>1629</v>
      </c>
      <c r="R1471" s="302"/>
      <c r="S1471" s="302"/>
      <c r="T1471" s="302"/>
      <c r="U1471" s="302"/>
    </row>
    <row r="1472" spans="1:21" ht="13.5">
      <c r="A1472" s="610">
        <v>2526</v>
      </c>
      <c r="B1472" s="659"/>
      <c r="C1472" s="611" t="s">
        <v>11520</v>
      </c>
      <c r="D1472" s="660" t="s">
        <v>8011</v>
      </c>
      <c r="E1472" s="877" t="s">
        <v>6763</v>
      </c>
      <c r="F1472" s="877" t="s">
        <v>6790</v>
      </c>
      <c r="G1472" s="610" t="s">
        <v>6823</v>
      </c>
      <c r="H1472" s="661">
        <v>6</v>
      </c>
      <c r="I1472" s="660" t="s">
        <v>1347</v>
      </c>
      <c r="J1472" s="661">
        <v>10</v>
      </c>
      <c r="K1472" s="661" t="s">
        <v>1358</v>
      </c>
      <c r="L1472" s="660"/>
      <c r="M1472" s="877" t="s">
        <v>1349</v>
      </c>
      <c r="N1472" s="877"/>
      <c r="O1472" s="877" t="s">
        <v>8032</v>
      </c>
      <c r="P1472" s="877" t="s">
        <v>1929</v>
      </c>
      <c r="Q1472" s="446"/>
      <c r="R1472" s="320"/>
      <c r="S1472" s="320"/>
      <c r="T1472" s="320"/>
      <c r="U1472" s="320"/>
    </row>
    <row r="1473" spans="1:21" ht="13.5">
      <c r="A1473" s="610">
        <v>2135</v>
      </c>
      <c r="B1473" s="213"/>
      <c r="C1473" s="611" t="s">
        <v>11520</v>
      </c>
      <c r="D1473" s="40" t="s">
        <v>6119</v>
      </c>
      <c r="E1473" s="877" t="s">
        <v>6659</v>
      </c>
      <c r="F1473" s="40" t="s">
        <v>5874</v>
      </c>
      <c r="G1473" s="611" t="s">
        <v>5875</v>
      </c>
      <c r="H1473" s="117">
        <v>11</v>
      </c>
      <c r="I1473" s="40" t="s">
        <v>5854</v>
      </c>
      <c r="J1473" s="117">
        <v>6</v>
      </c>
      <c r="K1473" s="117" t="s">
        <v>5855</v>
      </c>
      <c r="L1473" s="40"/>
      <c r="M1473" s="40" t="s">
        <v>1349</v>
      </c>
      <c r="N1473" s="878"/>
      <c r="O1473" s="878" t="s">
        <v>5876</v>
      </c>
      <c r="P1473" s="117" t="s">
        <v>5857</v>
      </c>
      <c r="Q1473" s="319"/>
      <c r="R1473" s="320"/>
      <c r="S1473" s="320"/>
      <c r="T1473" s="320"/>
      <c r="U1473" s="320"/>
    </row>
    <row r="1474" spans="1:21" ht="13.5">
      <c r="A1474" s="610">
        <v>1533</v>
      </c>
      <c r="B1474" s="658" t="s">
        <v>684</v>
      </c>
      <c r="C1474" s="611" t="s">
        <v>11520</v>
      </c>
      <c r="D1474" s="611" t="s">
        <v>3477</v>
      </c>
      <c r="E1474" s="610" t="s">
        <v>3526</v>
      </c>
      <c r="F1474" s="610" t="s">
        <v>3527</v>
      </c>
      <c r="G1474" s="610" t="s">
        <v>3528</v>
      </c>
      <c r="H1474" s="630">
        <v>13</v>
      </c>
      <c r="I1474" s="611" t="s">
        <v>1347</v>
      </c>
      <c r="J1474" s="630">
        <v>6</v>
      </c>
      <c r="K1474" s="630" t="s">
        <v>1358</v>
      </c>
      <c r="L1474" s="611"/>
      <c r="M1474" s="610" t="s">
        <v>1349</v>
      </c>
      <c r="N1474" s="610"/>
      <c r="O1474" s="610" t="s">
        <v>3529</v>
      </c>
      <c r="P1474" s="610" t="s">
        <v>2869</v>
      </c>
      <c r="R1474" s="302"/>
      <c r="S1474" s="302"/>
      <c r="T1474" s="302"/>
      <c r="U1474" s="302"/>
    </row>
    <row r="1475" spans="1:21" ht="13.5">
      <c r="A1475" s="610">
        <v>3743</v>
      </c>
      <c r="B1475" s="683" t="s">
        <v>12654</v>
      </c>
      <c r="C1475" s="427" t="s">
        <v>12666</v>
      </c>
      <c r="D1475" s="427" t="s">
        <v>12662</v>
      </c>
      <c r="E1475" s="427" t="s">
        <v>16121</v>
      </c>
      <c r="F1475" s="427" t="s">
        <v>16122</v>
      </c>
      <c r="G1475" s="427" t="s">
        <v>17245</v>
      </c>
      <c r="H1475" s="684">
        <v>2</v>
      </c>
      <c r="I1475" s="427" t="s">
        <v>1347</v>
      </c>
      <c r="J1475" s="684">
        <v>30</v>
      </c>
      <c r="K1475" s="684" t="s">
        <v>12651</v>
      </c>
      <c r="L1475" s="427"/>
      <c r="M1475" s="427" t="s">
        <v>12667</v>
      </c>
      <c r="N1475" s="427"/>
      <c r="O1475" s="427" t="s">
        <v>12685</v>
      </c>
      <c r="P1475" s="427" t="s">
        <v>12653</v>
      </c>
      <c r="Q1475" s="677"/>
      <c r="R1475" s="320"/>
      <c r="S1475" s="320"/>
      <c r="T1475" s="320"/>
      <c r="U1475" s="320"/>
    </row>
    <row r="1476" spans="1:21" ht="13.5">
      <c r="A1476" s="610">
        <v>1531</v>
      </c>
      <c r="B1476" s="658" t="s">
        <v>684</v>
      </c>
      <c r="C1476" s="611" t="s">
        <v>11520</v>
      </c>
      <c r="D1476" s="611" t="s">
        <v>3477</v>
      </c>
      <c r="E1476" s="610" t="s">
        <v>3518</v>
      </c>
      <c r="F1476" s="610" t="s">
        <v>3519</v>
      </c>
      <c r="G1476" s="610" t="s">
        <v>3520</v>
      </c>
      <c r="H1476" s="630">
        <v>11</v>
      </c>
      <c r="I1476" s="611" t="s">
        <v>1347</v>
      </c>
      <c r="J1476" s="630">
        <v>30</v>
      </c>
      <c r="K1476" s="630" t="s">
        <v>1358</v>
      </c>
      <c r="L1476" s="611"/>
      <c r="M1476" s="610" t="s">
        <v>1349</v>
      </c>
      <c r="N1476" s="610"/>
      <c r="O1476" s="610" t="s">
        <v>3521</v>
      </c>
      <c r="P1476" s="610" t="s">
        <v>2869</v>
      </c>
      <c r="R1476" s="302"/>
      <c r="S1476" s="302"/>
      <c r="T1476" s="302"/>
      <c r="U1476" s="302"/>
    </row>
    <row r="1477" spans="1:21" ht="13.5">
      <c r="A1477" s="610">
        <v>1545</v>
      </c>
      <c r="B1477" s="658" t="s">
        <v>684</v>
      </c>
      <c r="C1477" s="611" t="s">
        <v>11520</v>
      </c>
      <c r="D1477" s="611" t="s">
        <v>3477</v>
      </c>
      <c r="E1477" s="610" t="s">
        <v>3573</v>
      </c>
      <c r="F1477" s="610" t="s">
        <v>3574</v>
      </c>
      <c r="G1477" s="610" t="s">
        <v>3575</v>
      </c>
      <c r="H1477" s="630">
        <v>25</v>
      </c>
      <c r="I1477" s="611" t="s">
        <v>1353</v>
      </c>
      <c r="J1477" s="630"/>
      <c r="K1477" s="630" t="s">
        <v>1358</v>
      </c>
      <c r="L1477" s="611"/>
      <c r="M1477" s="610" t="s">
        <v>1349</v>
      </c>
      <c r="N1477" s="610"/>
      <c r="O1477" s="610" t="s">
        <v>3576</v>
      </c>
      <c r="P1477" s="610" t="s">
        <v>2869</v>
      </c>
      <c r="R1477" s="302"/>
      <c r="S1477" s="302"/>
      <c r="T1477" s="302"/>
      <c r="U1477" s="302"/>
    </row>
    <row r="1478" spans="1:21" ht="13.5">
      <c r="A1478" s="610">
        <v>1544</v>
      </c>
      <c r="B1478" s="658" t="s">
        <v>684</v>
      </c>
      <c r="C1478" s="611" t="s">
        <v>11520</v>
      </c>
      <c r="D1478" s="611" t="s">
        <v>3477</v>
      </c>
      <c r="E1478" s="610" t="s">
        <v>3569</v>
      </c>
      <c r="F1478" s="610" t="s">
        <v>3570</v>
      </c>
      <c r="G1478" s="610" t="s">
        <v>3571</v>
      </c>
      <c r="H1478" s="630">
        <v>24</v>
      </c>
      <c r="I1478" s="611" t="s">
        <v>1347</v>
      </c>
      <c r="J1478" s="630">
        <v>13</v>
      </c>
      <c r="K1478" s="630" t="s">
        <v>1358</v>
      </c>
      <c r="L1478" s="611"/>
      <c r="M1478" s="610" t="s">
        <v>1349</v>
      </c>
      <c r="N1478" s="610"/>
      <c r="O1478" s="610" t="s">
        <v>3572</v>
      </c>
      <c r="P1478" s="610" t="s">
        <v>2869</v>
      </c>
      <c r="R1478" s="302"/>
      <c r="S1478" s="302"/>
      <c r="T1478" s="302"/>
      <c r="U1478" s="302"/>
    </row>
    <row r="1479" spans="1:21" ht="13.5">
      <c r="A1479" s="610">
        <v>1546</v>
      </c>
      <c r="B1479" s="658" t="s">
        <v>684</v>
      </c>
      <c r="C1479" s="611" t="s">
        <v>11520</v>
      </c>
      <c r="D1479" s="611" t="s">
        <v>3477</v>
      </c>
      <c r="E1479" s="610" t="s">
        <v>3577</v>
      </c>
      <c r="F1479" s="610" t="s">
        <v>3578</v>
      </c>
      <c r="G1479" s="610" t="s">
        <v>3579</v>
      </c>
      <c r="H1479" s="630">
        <v>26</v>
      </c>
      <c r="I1479" s="611" t="s">
        <v>8845</v>
      </c>
      <c r="J1479" s="630"/>
      <c r="K1479" s="630" t="s">
        <v>1358</v>
      </c>
      <c r="L1479" s="611">
        <v>0</v>
      </c>
      <c r="M1479" s="610" t="s">
        <v>1349</v>
      </c>
      <c r="N1479" s="610"/>
      <c r="O1479" s="610" t="s">
        <v>3580</v>
      </c>
      <c r="P1479" s="610" t="s">
        <v>2869</v>
      </c>
      <c r="R1479" s="302"/>
      <c r="S1479" s="302"/>
      <c r="T1479" s="302"/>
      <c r="U1479" s="302"/>
    </row>
    <row r="1480" spans="1:21" ht="13.5">
      <c r="A1480" s="610">
        <v>3708</v>
      </c>
      <c r="B1480" s="759" t="s">
        <v>5821</v>
      </c>
      <c r="C1480" s="660" t="s">
        <v>1344</v>
      </c>
      <c r="D1480" s="660" t="s">
        <v>12405</v>
      </c>
      <c r="E1480" s="610" t="s">
        <v>26593</v>
      </c>
      <c r="F1480" s="610" t="s">
        <v>26595</v>
      </c>
      <c r="G1480" s="610" t="s">
        <v>26596</v>
      </c>
      <c r="H1480" s="630">
        <v>14</v>
      </c>
      <c r="I1480" s="611" t="s">
        <v>1347</v>
      </c>
      <c r="J1480" s="630">
        <v>8</v>
      </c>
      <c r="K1480" s="630" t="s">
        <v>5841</v>
      </c>
      <c r="L1480" s="611"/>
      <c r="M1480" s="610" t="s">
        <v>1349</v>
      </c>
      <c r="N1480" s="610"/>
      <c r="O1480" s="610" t="s">
        <v>26594</v>
      </c>
      <c r="P1480" s="610" t="s">
        <v>5780</v>
      </c>
      <c r="R1480" s="302"/>
      <c r="S1480" s="302"/>
      <c r="T1480" s="302"/>
      <c r="U1480" s="302"/>
    </row>
    <row r="1481" spans="1:21" ht="13.5">
      <c r="A1481" s="610">
        <v>1530</v>
      </c>
      <c r="B1481" s="658" t="s">
        <v>684</v>
      </c>
      <c r="C1481" s="611" t="s">
        <v>11520</v>
      </c>
      <c r="D1481" s="611" t="s">
        <v>3477</v>
      </c>
      <c r="E1481" s="610" t="s">
        <v>3514</v>
      </c>
      <c r="F1481" s="610" t="s">
        <v>3515</v>
      </c>
      <c r="G1481" s="610" t="s">
        <v>3516</v>
      </c>
      <c r="H1481" s="630">
        <v>10</v>
      </c>
      <c r="I1481" s="611" t="s">
        <v>1347</v>
      </c>
      <c r="J1481" s="630">
        <v>15</v>
      </c>
      <c r="K1481" s="630" t="s">
        <v>1358</v>
      </c>
      <c r="L1481" s="611"/>
      <c r="M1481" s="610" t="s">
        <v>1349</v>
      </c>
      <c r="N1481" s="610"/>
      <c r="O1481" s="610" t="s">
        <v>3517</v>
      </c>
      <c r="P1481" s="610" t="s">
        <v>2869</v>
      </c>
      <c r="R1481" s="302"/>
      <c r="S1481" s="302"/>
      <c r="T1481" s="302"/>
      <c r="U1481" s="302"/>
    </row>
    <row r="1482" spans="1:21" ht="13.5">
      <c r="A1482" s="610">
        <v>6143</v>
      </c>
      <c r="B1482" s="658" t="s">
        <v>26230</v>
      </c>
      <c r="C1482" s="611" t="s">
        <v>26338</v>
      </c>
      <c r="D1482" s="610" t="s">
        <v>26332</v>
      </c>
      <c r="E1482" s="878" t="s">
        <v>26357</v>
      </c>
      <c r="F1482" s="610" t="s">
        <v>26358</v>
      </c>
      <c r="G1482" s="610" t="s">
        <v>26359</v>
      </c>
      <c r="H1482" s="630">
        <v>6</v>
      </c>
      <c r="I1482" s="611" t="s">
        <v>26353</v>
      </c>
      <c r="J1482" s="630">
        <v>0</v>
      </c>
      <c r="K1482" s="630" t="s">
        <v>26347</v>
      </c>
      <c r="L1482" s="611"/>
      <c r="M1482" s="610" t="s">
        <v>1349</v>
      </c>
      <c r="N1482" s="878"/>
      <c r="O1482" s="878" t="s">
        <v>26357</v>
      </c>
      <c r="P1482" s="610" t="s">
        <v>26335</v>
      </c>
      <c r="Q1482" s="758"/>
      <c r="R1482" s="758"/>
    </row>
    <row r="1483" spans="1:21" ht="13.5">
      <c r="A1483" s="610">
        <v>3545</v>
      </c>
      <c r="B1483" s="658" t="s">
        <v>11254</v>
      </c>
      <c r="C1483" s="611" t="s">
        <v>11521</v>
      </c>
      <c r="D1483" s="610" t="s">
        <v>11255</v>
      </c>
      <c r="E1483" s="610" t="s">
        <v>11256</v>
      </c>
      <c r="F1483" s="610" t="s">
        <v>11257</v>
      </c>
      <c r="G1483" s="610" t="s">
        <v>17210</v>
      </c>
      <c r="H1483" s="630">
        <v>1</v>
      </c>
      <c r="I1483" s="611" t="s">
        <v>11258</v>
      </c>
      <c r="J1483" s="630">
        <v>10</v>
      </c>
      <c r="K1483" s="630" t="s">
        <v>11259</v>
      </c>
      <c r="L1483" s="610"/>
      <c r="M1483" s="610" t="s">
        <v>11260</v>
      </c>
      <c r="N1483" s="610"/>
      <c r="O1483" s="610" t="s">
        <v>11261</v>
      </c>
      <c r="P1483" s="610" t="s">
        <v>11262</v>
      </c>
      <c r="Q1483" s="446"/>
      <c r="R1483" s="320"/>
      <c r="S1483" s="320"/>
      <c r="T1483" s="320"/>
      <c r="U1483" s="320"/>
    </row>
    <row r="1484" spans="1:21" ht="13.5">
      <c r="A1484" s="610">
        <v>1534</v>
      </c>
      <c r="B1484" s="658" t="s">
        <v>684</v>
      </c>
      <c r="C1484" s="611" t="s">
        <v>11520</v>
      </c>
      <c r="D1484" s="611" t="s">
        <v>3477</v>
      </c>
      <c r="E1484" s="610" t="s">
        <v>3530</v>
      </c>
      <c r="F1484" s="610" t="s">
        <v>3531</v>
      </c>
      <c r="G1484" s="610" t="s">
        <v>3532</v>
      </c>
      <c r="H1484" s="630">
        <v>14</v>
      </c>
      <c r="I1484" s="611" t="s">
        <v>8845</v>
      </c>
      <c r="J1484" s="630"/>
      <c r="K1484" s="630" t="s">
        <v>1358</v>
      </c>
      <c r="L1484" s="611">
        <v>0</v>
      </c>
      <c r="M1484" s="610" t="s">
        <v>1349</v>
      </c>
      <c r="N1484" s="610"/>
      <c r="O1484" s="610" t="s">
        <v>3533</v>
      </c>
      <c r="P1484" s="610" t="s">
        <v>2869</v>
      </c>
      <c r="R1484" s="302"/>
      <c r="S1484" s="302"/>
      <c r="T1484" s="302"/>
      <c r="U1484" s="302"/>
    </row>
    <row r="1485" spans="1:21" ht="13.5">
      <c r="A1485" s="610">
        <v>1532</v>
      </c>
      <c r="B1485" s="658" t="s">
        <v>684</v>
      </c>
      <c r="C1485" s="611" t="s">
        <v>11520</v>
      </c>
      <c r="D1485" s="611" t="s">
        <v>3477</v>
      </c>
      <c r="E1485" s="610" t="s">
        <v>3522</v>
      </c>
      <c r="F1485" s="610" t="s">
        <v>3523</v>
      </c>
      <c r="G1485" s="610" t="s">
        <v>3524</v>
      </c>
      <c r="H1485" s="630">
        <v>12</v>
      </c>
      <c r="I1485" s="611" t="s">
        <v>1347</v>
      </c>
      <c r="J1485" s="630">
        <v>15</v>
      </c>
      <c r="K1485" s="630" t="s">
        <v>1358</v>
      </c>
      <c r="L1485" s="611"/>
      <c r="M1485" s="610" t="s">
        <v>1349</v>
      </c>
      <c r="N1485" s="610"/>
      <c r="O1485" s="610" t="s">
        <v>3525</v>
      </c>
      <c r="P1485" s="610" t="s">
        <v>2869</v>
      </c>
      <c r="R1485" s="302"/>
      <c r="S1485" s="302"/>
      <c r="T1485" s="302"/>
      <c r="U1485" s="302"/>
    </row>
    <row r="1486" spans="1:21" ht="13.5">
      <c r="A1486" s="610">
        <v>4154</v>
      </c>
      <c r="B1486" s="326" t="s">
        <v>684</v>
      </c>
      <c r="C1486" s="77" t="s">
        <v>1344</v>
      </c>
      <c r="D1486" s="86" t="s">
        <v>14642</v>
      </c>
      <c r="E1486" s="40" t="s">
        <v>14650</v>
      </c>
      <c r="F1486" s="86" t="s">
        <v>14651</v>
      </c>
      <c r="G1486" s="653" t="s">
        <v>14652</v>
      </c>
      <c r="H1486" s="135">
        <v>1</v>
      </c>
      <c r="I1486" s="40" t="s">
        <v>1347</v>
      </c>
      <c r="J1486" s="135">
        <v>30</v>
      </c>
      <c r="K1486" s="135" t="s">
        <v>1348</v>
      </c>
      <c r="L1486" s="77"/>
      <c r="M1486" s="86" t="s">
        <v>1349</v>
      </c>
      <c r="N1486" s="86"/>
      <c r="O1486" s="40" t="s">
        <v>14653</v>
      </c>
      <c r="P1486" s="77" t="s">
        <v>2869</v>
      </c>
      <c r="Q1486" s="324"/>
      <c r="R1486" s="320"/>
      <c r="S1486" s="320"/>
      <c r="T1486" s="320"/>
      <c r="U1486" s="320"/>
    </row>
    <row r="1487" spans="1:21" ht="13.5">
      <c r="A1487" s="610">
        <v>4155</v>
      </c>
      <c r="B1487" s="326" t="s">
        <v>684</v>
      </c>
      <c r="C1487" s="77" t="s">
        <v>1344</v>
      </c>
      <c r="D1487" s="86" t="s">
        <v>14642</v>
      </c>
      <c r="E1487" s="40" t="s">
        <v>14654</v>
      </c>
      <c r="F1487" s="86" t="s">
        <v>14655</v>
      </c>
      <c r="G1487" s="653" t="s">
        <v>14656</v>
      </c>
      <c r="H1487" s="135">
        <v>2</v>
      </c>
      <c r="I1487" s="40" t="s">
        <v>1347</v>
      </c>
      <c r="J1487" s="135">
        <v>18</v>
      </c>
      <c r="K1487" s="135" t="s">
        <v>1348</v>
      </c>
      <c r="L1487" s="77"/>
      <c r="M1487" s="86" t="s">
        <v>1349</v>
      </c>
      <c r="N1487" s="86"/>
      <c r="O1487" s="40" t="s">
        <v>14657</v>
      </c>
      <c r="P1487" s="77" t="s">
        <v>2869</v>
      </c>
      <c r="Q1487" s="324"/>
      <c r="R1487" s="320"/>
      <c r="S1487" s="320"/>
      <c r="T1487" s="320"/>
      <c r="U1487" s="320"/>
    </row>
    <row r="1488" spans="1:21" ht="13.5">
      <c r="A1488" s="610">
        <v>6142</v>
      </c>
      <c r="B1488" s="658" t="s">
        <v>26230</v>
      </c>
      <c r="C1488" s="611" t="s">
        <v>26338</v>
      </c>
      <c r="D1488" s="610" t="s">
        <v>26332</v>
      </c>
      <c r="E1488" s="878" t="s">
        <v>26354</v>
      </c>
      <c r="F1488" s="610" t="s">
        <v>26355</v>
      </c>
      <c r="G1488" s="610" t="s">
        <v>26356</v>
      </c>
      <c r="H1488" s="630">
        <v>5</v>
      </c>
      <c r="I1488" s="611" t="s">
        <v>26353</v>
      </c>
      <c r="J1488" s="630">
        <v>0</v>
      </c>
      <c r="K1488" s="630" t="s">
        <v>26347</v>
      </c>
      <c r="L1488" s="611"/>
      <c r="M1488" s="610" t="s">
        <v>1349</v>
      </c>
      <c r="N1488" s="878"/>
      <c r="O1488" s="878" t="s">
        <v>26354</v>
      </c>
      <c r="P1488" s="610" t="s">
        <v>26335</v>
      </c>
      <c r="Q1488" s="758"/>
      <c r="R1488" s="758"/>
    </row>
    <row r="1489" spans="1:21" ht="13.5">
      <c r="A1489" s="610">
        <v>4664</v>
      </c>
      <c r="B1489" s="638" t="s">
        <v>18148</v>
      </c>
      <c r="C1489" s="244" t="s">
        <v>11520</v>
      </c>
      <c r="D1489" s="604" t="s">
        <v>18338</v>
      </c>
      <c r="E1489" s="604" t="s">
        <v>18353</v>
      </c>
      <c r="F1489" s="604" t="s">
        <v>18354</v>
      </c>
      <c r="G1489" s="604" t="s">
        <v>18355</v>
      </c>
      <c r="H1489" s="245">
        <v>5</v>
      </c>
      <c r="I1489" s="244" t="s">
        <v>9945</v>
      </c>
      <c r="J1489" s="245">
        <v>128</v>
      </c>
      <c r="K1489" s="245" t="s">
        <v>1358</v>
      </c>
      <c r="L1489" s="244"/>
      <c r="M1489" s="244" t="s">
        <v>1349</v>
      </c>
      <c r="N1489" s="604"/>
      <c r="O1489" s="604" t="s">
        <v>18356</v>
      </c>
      <c r="P1489" s="604" t="s">
        <v>18048</v>
      </c>
      <c r="Q1489" s="341"/>
      <c r="R1489" s="320"/>
      <c r="S1489" s="320"/>
      <c r="T1489" s="320"/>
      <c r="U1489" s="320"/>
    </row>
    <row r="1490" spans="1:21" ht="13.5">
      <c r="A1490" s="610">
        <v>4681</v>
      </c>
      <c r="B1490" s="638" t="s">
        <v>18153</v>
      </c>
      <c r="C1490" s="244" t="s">
        <v>18154</v>
      </c>
      <c r="D1490" s="604" t="s">
        <v>18357</v>
      </c>
      <c r="E1490" s="604" t="s">
        <v>18398</v>
      </c>
      <c r="F1490" s="604" t="s">
        <v>18354</v>
      </c>
      <c r="G1490" s="604" t="s">
        <v>18355</v>
      </c>
      <c r="H1490" s="245">
        <v>17</v>
      </c>
      <c r="I1490" s="244" t="s">
        <v>9945</v>
      </c>
      <c r="J1490" s="245">
        <v>128</v>
      </c>
      <c r="K1490" s="245" t="s">
        <v>1358</v>
      </c>
      <c r="L1490" s="244"/>
      <c r="M1490" s="244" t="s">
        <v>1349</v>
      </c>
      <c r="N1490" s="604"/>
      <c r="O1490" s="604"/>
      <c r="P1490" s="604" t="s">
        <v>18562</v>
      </c>
      <c r="Q1490" s="341"/>
      <c r="R1490" s="320"/>
      <c r="S1490" s="320"/>
      <c r="T1490" s="320"/>
      <c r="U1490" s="320"/>
    </row>
    <row r="1491" spans="1:21" ht="13.5">
      <c r="A1491" s="610">
        <v>1233</v>
      </c>
      <c r="B1491" s="658"/>
      <c r="C1491" s="611" t="s">
        <v>11520</v>
      </c>
      <c r="D1491" s="611" t="s">
        <v>2783</v>
      </c>
      <c r="E1491" s="610" t="s">
        <v>2794</v>
      </c>
      <c r="F1491" s="610" t="s">
        <v>2795</v>
      </c>
      <c r="G1491" s="610" t="s">
        <v>2796</v>
      </c>
      <c r="H1491" s="630">
        <v>7</v>
      </c>
      <c r="I1491" s="611" t="s">
        <v>1353</v>
      </c>
      <c r="J1491" s="630">
        <v>10</v>
      </c>
      <c r="K1491" s="630" t="s">
        <v>1358</v>
      </c>
      <c r="L1491" s="611"/>
      <c r="M1491" s="610" t="s">
        <v>1349</v>
      </c>
      <c r="N1491" s="610"/>
      <c r="O1491" s="610" t="s">
        <v>2794</v>
      </c>
      <c r="P1491" s="610" t="s">
        <v>2784</v>
      </c>
      <c r="R1491" s="302"/>
      <c r="S1491" s="302"/>
      <c r="T1491" s="302"/>
      <c r="U1491" s="302"/>
    </row>
    <row r="1492" spans="1:21" ht="13.5">
      <c r="A1492" s="610">
        <v>1914</v>
      </c>
      <c r="B1492" s="658"/>
      <c r="C1492" s="611" t="s">
        <v>11520</v>
      </c>
      <c r="D1492" s="611" t="s">
        <v>4301</v>
      </c>
      <c r="E1492" s="610" t="s">
        <v>2794</v>
      </c>
      <c r="F1492" s="610" t="s">
        <v>2795</v>
      </c>
      <c r="G1492" s="610" t="s">
        <v>2796</v>
      </c>
      <c r="H1492" s="630">
        <v>2</v>
      </c>
      <c r="I1492" s="611" t="s">
        <v>1353</v>
      </c>
      <c r="J1492" s="630"/>
      <c r="K1492" s="630" t="s">
        <v>1348</v>
      </c>
      <c r="L1492" s="611"/>
      <c r="M1492" s="610" t="s">
        <v>1349</v>
      </c>
      <c r="N1492" s="610"/>
      <c r="O1492" s="610" t="s">
        <v>2794</v>
      </c>
      <c r="P1492" s="610" t="s">
        <v>2784</v>
      </c>
      <c r="R1492" s="302"/>
      <c r="S1492" s="302"/>
      <c r="T1492" s="302"/>
      <c r="U1492" s="302"/>
    </row>
    <row r="1493" spans="1:21" ht="13.5">
      <c r="A1493" s="610">
        <v>629</v>
      </c>
      <c r="B1493" s="664"/>
      <c r="C1493" s="611" t="s">
        <v>11520</v>
      </c>
      <c r="D1493" s="665" t="s">
        <v>11940</v>
      </c>
      <c r="E1493" s="665" t="s">
        <v>11961</v>
      </c>
      <c r="F1493" s="666" t="s">
        <v>11962</v>
      </c>
      <c r="G1493" s="666" t="s">
        <v>16965</v>
      </c>
      <c r="H1493" s="667">
        <v>1</v>
      </c>
      <c r="I1493" s="665" t="s">
        <v>1347</v>
      </c>
      <c r="J1493" s="667">
        <v>4000</v>
      </c>
      <c r="K1493" s="667" t="s">
        <v>5841</v>
      </c>
      <c r="L1493" s="666"/>
      <c r="M1493" s="666" t="s">
        <v>11963</v>
      </c>
      <c r="N1493" s="665"/>
      <c r="O1493" s="665" t="s">
        <v>11964</v>
      </c>
      <c r="P1493" s="666" t="s">
        <v>5003</v>
      </c>
      <c r="Q1493" s="668"/>
      <c r="R1493" s="320"/>
      <c r="S1493" s="320"/>
      <c r="T1493" s="320"/>
      <c r="U1493" s="320"/>
    </row>
    <row r="1494" spans="1:21" ht="13.5">
      <c r="A1494" s="610">
        <v>1334</v>
      </c>
      <c r="B1494" s="658"/>
      <c r="C1494" s="611" t="s">
        <v>11520</v>
      </c>
      <c r="D1494" s="611" t="s">
        <v>3006</v>
      </c>
      <c r="E1494" s="610" t="s">
        <v>3069</v>
      </c>
      <c r="F1494" s="610" t="s">
        <v>3070</v>
      </c>
      <c r="G1494" s="610" t="s">
        <v>3071</v>
      </c>
      <c r="H1494" s="630">
        <v>19</v>
      </c>
      <c r="I1494" s="611" t="s">
        <v>8845</v>
      </c>
      <c r="J1494" s="630"/>
      <c r="K1494" s="630" t="s">
        <v>1358</v>
      </c>
      <c r="L1494" s="611">
        <v>0</v>
      </c>
      <c r="M1494" s="610" t="s">
        <v>1349</v>
      </c>
      <c r="N1494" s="610"/>
      <c r="O1494" s="610" t="s">
        <v>3072</v>
      </c>
      <c r="P1494" s="610" t="s">
        <v>2869</v>
      </c>
      <c r="R1494" s="302"/>
      <c r="S1494" s="302"/>
      <c r="T1494" s="302"/>
      <c r="U1494" s="302"/>
    </row>
    <row r="1495" spans="1:21" ht="13.5">
      <c r="A1495" s="610">
        <v>1254</v>
      </c>
      <c r="B1495" s="658"/>
      <c r="C1495" s="611" t="s">
        <v>11521</v>
      </c>
      <c r="D1495" s="611" t="s">
        <v>2838</v>
      </c>
      <c r="E1495" s="756" t="s">
        <v>7542</v>
      </c>
      <c r="F1495" s="610" t="s">
        <v>7543</v>
      </c>
      <c r="G1495" s="610" t="s">
        <v>7544</v>
      </c>
      <c r="H1495" s="630">
        <v>1</v>
      </c>
      <c r="I1495" s="611" t="s">
        <v>1347</v>
      </c>
      <c r="J1495" s="662">
        <v>40</v>
      </c>
      <c r="K1495" s="630" t="s">
        <v>1358</v>
      </c>
      <c r="L1495" s="611"/>
      <c r="M1495" s="610" t="s">
        <v>1349</v>
      </c>
      <c r="N1495" s="610"/>
      <c r="O1495" s="610" t="s">
        <v>7551</v>
      </c>
      <c r="P1495" s="610" t="s">
        <v>2509</v>
      </c>
      <c r="R1495" s="302"/>
      <c r="S1495" s="302"/>
      <c r="T1495" s="302"/>
      <c r="U1495" s="302"/>
    </row>
    <row r="1496" spans="1:21" ht="13.5">
      <c r="A1496" s="610">
        <v>1027</v>
      </c>
      <c r="B1496" s="658"/>
      <c r="C1496" s="611" t="s">
        <v>11520</v>
      </c>
      <c r="D1496" s="611" t="s">
        <v>2434</v>
      </c>
      <c r="E1496" s="610" t="s">
        <v>2450</v>
      </c>
      <c r="F1496" s="610" t="s">
        <v>2451</v>
      </c>
      <c r="G1496" s="610" t="s">
        <v>2452</v>
      </c>
      <c r="H1496" s="630">
        <v>6</v>
      </c>
      <c r="I1496" s="611" t="s">
        <v>1347</v>
      </c>
      <c r="J1496" s="630">
        <v>128</v>
      </c>
      <c r="K1496" s="630" t="s">
        <v>1358</v>
      </c>
      <c r="L1496" s="611"/>
      <c r="M1496" s="610" t="s">
        <v>1349</v>
      </c>
      <c r="N1496" s="610" t="s">
        <v>2450</v>
      </c>
      <c r="O1496" s="610" t="s">
        <v>2450</v>
      </c>
      <c r="P1496" s="610" t="s">
        <v>1705</v>
      </c>
      <c r="R1496" s="302"/>
      <c r="S1496" s="302"/>
      <c r="T1496" s="302"/>
      <c r="U1496" s="302"/>
    </row>
    <row r="1497" spans="1:21" ht="13.5">
      <c r="A1497" s="610">
        <v>2438</v>
      </c>
      <c r="B1497" s="296"/>
      <c r="C1497" s="611" t="s">
        <v>11521</v>
      </c>
      <c r="D1497" s="40" t="s">
        <v>7283</v>
      </c>
      <c r="E1497" s="40" t="s">
        <v>7293</v>
      </c>
      <c r="F1497" s="40" t="s">
        <v>7296</v>
      </c>
      <c r="G1497" s="611" t="s">
        <v>7297</v>
      </c>
      <c r="H1497" s="117">
        <v>5</v>
      </c>
      <c r="I1497" s="40" t="s">
        <v>8845</v>
      </c>
      <c r="J1497" s="117"/>
      <c r="K1497" s="135" t="s">
        <v>1358</v>
      </c>
      <c r="L1497" s="40"/>
      <c r="M1497" s="40" t="s">
        <v>1349</v>
      </c>
      <c r="N1497" s="40"/>
      <c r="O1497" s="40" t="s">
        <v>3072</v>
      </c>
      <c r="P1497" s="40" t="s">
        <v>2869</v>
      </c>
      <c r="Q1497" s="324"/>
      <c r="R1497" s="320"/>
      <c r="S1497" s="320"/>
      <c r="T1497" s="320"/>
      <c r="U1497" s="320"/>
    </row>
    <row r="1498" spans="1:21" ht="13.5">
      <c r="A1498" s="610">
        <v>1255</v>
      </c>
      <c r="B1498" s="658"/>
      <c r="C1498" s="611" t="s">
        <v>11521</v>
      </c>
      <c r="D1498" s="611" t="s">
        <v>2838</v>
      </c>
      <c r="E1498" s="756" t="s">
        <v>7545</v>
      </c>
      <c r="F1498" s="610" t="s">
        <v>7558</v>
      </c>
      <c r="G1498" s="610" t="s">
        <v>7546</v>
      </c>
      <c r="H1498" s="630">
        <v>2</v>
      </c>
      <c r="I1498" s="611" t="s">
        <v>1347</v>
      </c>
      <c r="J1498" s="630">
        <v>20</v>
      </c>
      <c r="K1498" s="630" t="s">
        <v>1358</v>
      </c>
      <c r="L1498" s="611"/>
      <c r="M1498" s="610" t="s">
        <v>1349</v>
      </c>
      <c r="N1498" s="610"/>
      <c r="O1498" s="610" t="s">
        <v>7552</v>
      </c>
      <c r="P1498" s="610" t="s">
        <v>1629</v>
      </c>
      <c r="R1498" s="302"/>
      <c r="S1498" s="302"/>
      <c r="T1498" s="302"/>
      <c r="U1498" s="302"/>
    </row>
    <row r="1499" spans="1:21" ht="13.5">
      <c r="A1499" s="610">
        <v>2071</v>
      </c>
      <c r="B1499" s="658" t="s">
        <v>684</v>
      </c>
      <c r="C1499" s="611" t="s">
        <v>11521</v>
      </c>
      <c r="D1499" s="611" t="s">
        <v>4723</v>
      </c>
      <c r="E1499" s="610" t="s">
        <v>6680</v>
      </c>
      <c r="F1499" s="610" t="s">
        <v>6254</v>
      </c>
      <c r="G1499" s="610" t="s">
        <v>17035</v>
      </c>
      <c r="H1499" s="630">
        <v>3</v>
      </c>
      <c r="I1499" s="611" t="s">
        <v>1347</v>
      </c>
      <c r="J1499" s="630">
        <v>1</v>
      </c>
      <c r="K1499" s="630" t="s">
        <v>1358</v>
      </c>
      <c r="L1499" s="611" t="s">
        <v>1348</v>
      </c>
      <c r="M1499" s="610" t="s">
        <v>1637</v>
      </c>
      <c r="N1499" s="610"/>
      <c r="O1499" s="610" t="s">
        <v>6253</v>
      </c>
      <c r="P1499" s="610" t="s">
        <v>1629</v>
      </c>
      <c r="R1499" s="302"/>
      <c r="S1499" s="302"/>
      <c r="T1499" s="302"/>
      <c r="U1499" s="302"/>
    </row>
    <row r="1500" spans="1:21" ht="13.5">
      <c r="A1500" s="610">
        <v>1694</v>
      </c>
      <c r="B1500" s="658"/>
      <c r="C1500" s="611" t="s">
        <v>11520</v>
      </c>
      <c r="D1500" s="611" t="s">
        <v>3893</v>
      </c>
      <c r="E1500" s="610" t="s">
        <v>3906</v>
      </c>
      <c r="F1500" s="610" t="s">
        <v>3907</v>
      </c>
      <c r="G1500" s="610" t="s">
        <v>3908</v>
      </c>
      <c r="H1500" s="630">
        <v>6</v>
      </c>
      <c r="I1500" s="611" t="s">
        <v>1347</v>
      </c>
      <c r="J1500" s="630">
        <v>150</v>
      </c>
      <c r="K1500" s="630" t="s">
        <v>1358</v>
      </c>
      <c r="L1500" s="611"/>
      <c r="M1500" s="610" t="s">
        <v>1349</v>
      </c>
      <c r="N1500" s="610"/>
      <c r="O1500" s="610" t="s">
        <v>3906</v>
      </c>
      <c r="P1500" s="610" t="s">
        <v>1835</v>
      </c>
      <c r="R1500" s="302"/>
      <c r="S1500" s="302"/>
      <c r="T1500" s="302"/>
      <c r="U1500" s="302"/>
    </row>
    <row r="1501" spans="1:21" ht="13.5">
      <c r="A1501" s="610">
        <v>4333</v>
      </c>
      <c r="B1501" s="326" t="s">
        <v>15471</v>
      </c>
      <c r="C1501" s="77" t="s">
        <v>1344</v>
      </c>
      <c r="D1501" s="86" t="s">
        <v>15473</v>
      </c>
      <c r="E1501" s="77" t="s">
        <v>3906</v>
      </c>
      <c r="F1501" s="86" t="s">
        <v>3907</v>
      </c>
      <c r="G1501" s="653" t="s">
        <v>3908</v>
      </c>
      <c r="H1501" s="135">
        <v>8</v>
      </c>
      <c r="I1501" s="40" t="s">
        <v>1347</v>
      </c>
      <c r="J1501" s="117">
        <v>150</v>
      </c>
      <c r="K1501" s="117" t="s">
        <v>1358</v>
      </c>
      <c r="L1501" s="40"/>
      <c r="M1501" s="878" t="s">
        <v>1349</v>
      </c>
      <c r="N1501" s="878"/>
      <c r="O1501" s="878" t="s">
        <v>3906</v>
      </c>
      <c r="P1501" s="77" t="s">
        <v>1705</v>
      </c>
      <c r="Q1501" s="324"/>
      <c r="R1501" s="320"/>
      <c r="S1501" s="320"/>
      <c r="T1501" s="320"/>
      <c r="U1501" s="320"/>
    </row>
    <row r="1502" spans="1:21" ht="13.5">
      <c r="A1502" s="610">
        <v>1514</v>
      </c>
      <c r="B1502" s="658" t="s">
        <v>684</v>
      </c>
      <c r="C1502" s="611" t="s">
        <v>11520</v>
      </c>
      <c r="D1502" s="611" t="s">
        <v>3448</v>
      </c>
      <c r="E1502" s="610" t="s">
        <v>3449</v>
      </c>
      <c r="F1502" s="610" t="s">
        <v>3450</v>
      </c>
      <c r="G1502" s="610" t="s">
        <v>3451</v>
      </c>
      <c r="H1502" s="630">
        <v>1</v>
      </c>
      <c r="I1502" s="611" t="s">
        <v>1347</v>
      </c>
      <c r="J1502" s="630">
        <v>8</v>
      </c>
      <c r="K1502" s="630" t="s">
        <v>1348</v>
      </c>
      <c r="L1502" s="611"/>
      <c r="M1502" s="610" t="s">
        <v>1349</v>
      </c>
      <c r="N1502" s="610"/>
      <c r="O1502" s="610" t="s">
        <v>3452</v>
      </c>
      <c r="P1502" s="610" t="s">
        <v>2869</v>
      </c>
      <c r="R1502" s="302"/>
      <c r="S1502" s="302"/>
      <c r="T1502" s="302"/>
      <c r="U1502" s="302"/>
    </row>
    <row r="1503" spans="1:21" ht="13.5">
      <c r="A1503" s="610">
        <v>2434</v>
      </c>
      <c r="B1503" s="296"/>
      <c r="C1503" s="611" t="s">
        <v>11521</v>
      </c>
      <c r="D1503" s="40" t="s">
        <v>7283</v>
      </c>
      <c r="E1503" s="40" t="s">
        <v>7291</v>
      </c>
      <c r="F1503" s="40" t="s">
        <v>7294</v>
      </c>
      <c r="G1503" s="611" t="s">
        <v>7295</v>
      </c>
      <c r="H1503" s="136">
        <v>1</v>
      </c>
      <c r="I1503" s="40" t="s">
        <v>8845</v>
      </c>
      <c r="J1503" s="136"/>
      <c r="K1503" s="136" t="s">
        <v>1358</v>
      </c>
      <c r="L1503" s="40"/>
      <c r="M1503" s="40" t="s">
        <v>1349</v>
      </c>
      <c r="N1503" s="40"/>
      <c r="O1503" s="40" t="s">
        <v>7292</v>
      </c>
      <c r="P1503" s="40" t="s">
        <v>2869</v>
      </c>
      <c r="Q1503" s="325"/>
      <c r="R1503" s="320"/>
      <c r="S1503" s="320"/>
      <c r="T1503" s="320"/>
      <c r="U1503" s="320"/>
    </row>
    <row r="1504" spans="1:21" ht="13.5">
      <c r="A1504" s="610">
        <v>3484</v>
      </c>
      <c r="B1504" s="658"/>
      <c r="C1504" s="611" t="s">
        <v>11520</v>
      </c>
      <c r="D1504" s="611" t="s">
        <v>11153</v>
      </c>
      <c r="E1504" s="610" t="s">
        <v>11206</v>
      </c>
      <c r="F1504" s="610" t="s">
        <v>11193</v>
      </c>
      <c r="G1504" s="610" t="s">
        <v>17209</v>
      </c>
      <c r="H1504" s="630">
        <v>9</v>
      </c>
      <c r="I1504" s="611" t="s">
        <v>11185</v>
      </c>
      <c r="J1504" s="630"/>
      <c r="K1504" s="630" t="s">
        <v>1358</v>
      </c>
      <c r="L1504" s="611"/>
      <c r="M1504" s="610" t="s">
        <v>1349</v>
      </c>
      <c r="N1504" s="610"/>
      <c r="O1504" s="610" t="s">
        <v>1179</v>
      </c>
      <c r="P1504" s="610" t="s">
        <v>17747</v>
      </c>
      <c r="R1504" s="302"/>
      <c r="S1504" s="302"/>
      <c r="T1504" s="302"/>
      <c r="U1504" s="302"/>
    </row>
    <row r="1505" spans="1:21" ht="13.5">
      <c r="A1505" s="610">
        <v>3717</v>
      </c>
      <c r="B1505" s="759" t="s">
        <v>5821</v>
      </c>
      <c r="C1505" s="660" t="s">
        <v>1344</v>
      </c>
      <c r="D1505" s="610" t="s">
        <v>12561</v>
      </c>
      <c r="E1505" s="610" t="s">
        <v>11206</v>
      </c>
      <c r="F1505" s="610" t="s">
        <v>11193</v>
      </c>
      <c r="G1505" s="610" t="s">
        <v>17209</v>
      </c>
      <c r="H1505" s="630">
        <v>3</v>
      </c>
      <c r="I1505" s="611" t="s">
        <v>11185</v>
      </c>
      <c r="J1505" s="630"/>
      <c r="K1505" s="630" t="s">
        <v>1358</v>
      </c>
      <c r="L1505" s="611"/>
      <c r="M1505" s="610" t="s">
        <v>1349</v>
      </c>
      <c r="N1505" s="610"/>
      <c r="O1505" s="610" t="s">
        <v>1179</v>
      </c>
      <c r="P1505" s="71" t="s">
        <v>1629</v>
      </c>
      <c r="R1505" s="302"/>
      <c r="S1505" s="302"/>
      <c r="T1505" s="302"/>
      <c r="U1505" s="302"/>
    </row>
    <row r="1506" spans="1:21" ht="13.5">
      <c r="A1506" s="610">
        <v>896</v>
      </c>
      <c r="B1506" s="658"/>
      <c r="C1506" s="611" t="s">
        <v>11520</v>
      </c>
      <c r="D1506" s="611" t="s">
        <v>768</v>
      </c>
      <c r="E1506" s="610" t="s">
        <v>2174</v>
      </c>
      <c r="F1506" s="610" t="s">
        <v>2175</v>
      </c>
      <c r="G1506" s="610" t="s">
        <v>2176</v>
      </c>
      <c r="H1506" s="630">
        <v>14</v>
      </c>
      <c r="I1506" s="611" t="s">
        <v>1347</v>
      </c>
      <c r="J1506" s="630">
        <v>128</v>
      </c>
      <c r="K1506" s="630" t="s">
        <v>1358</v>
      </c>
      <c r="L1506" s="611" t="b">
        <v>0</v>
      </c>
      <c r="M1506" s="610" t="s">
        <v>1349</v>
      </c>
      <c r="N1506" s="610" t="s">
        <v>2174</v>
      </c>
      <c r="O1506" s="610" t="s">
        <v>2174</v>
      </c>
      <c r="P1506" s="610" t="s">
        <v>2136</v>
      </c>
      <c r="R1506" s="302"/>
      <c r="S1506" s="302"/>
      <c r="T1506" s="302"/>
      <c r="U1506" s="302"/>
    </row>
    <row r="1507" spans="1:21" ht="13.5">
      <c r="A1507" s="610">
        <v>1402</v>
      </c>
      <c r="B1507" s="658"/>
      <c r="C1507" s="611" t="s">
        <v>11521</v>
      </c>
      <c r="D1507" s="611" t="s">
        <v>3300</v>
      </c>
      <c r="E1507" s="610" t="s">
        <v>1177</v>
      </c>
      <c r="F1507" s="610" t="s">
        <v>3307</v>
      </c>
      <c r="G1507" s="610" t="s">
        <v>3308</v>
      </c>
      <c r="H1507" s="630">
        <v>6</v>
      </c>
      <c r="I1507" s="611" t="s">
        <v>1353</v>
      </c>
      <c r="J1507" s="630"/>
      <c r="K1507" s="630" t="s">
        <v>1358</v>
      </c>
      <c r="L1507" s="611">
        <v>0</v>
      </c>
      <c r="M1507" s="610" t="s">
        <v>1349</v>
      </c>
      <c r="N1507" s="610"/>
      <c r="O1507" s="610" t="s">
        <v>1179</v>
      </c>
      <c r="P1507" s="610" t="s">
        <v>2509</v>
      </c>
      <c r="R1507" s="302"/>
      <c r="S1507" s="302"/>
      <c r="T1507" s="302"/>
      <c r="U1507" s="302"/>
    </row>
    <row r="1508" spans="1:21" ht="13.5">
      <c r="A1508" s="610">
        <v>1953</v>
      </c>
      <c r="B1508" s="658" t="s">
        <v>684</v>
      </c>
      <c r="C1508" s="611" t="s">
        <v>11520</v>
      </c>
      <c r="D1508" s="611" t="s">
        <v>4314</v>
      </c>
      <c r="E1508" s="610" t="s">
        <v>1177</v>
      </c>
      <c r="F1508" s="610" t="s">
        <v>3307</v>
      </c>
      <c r="G1508" s="610" t="s">
        <v>3308</v>
      </c>
      <c r="H1508" s="630">
        <v>25</v>
      </c>
      <c r="I1508" s="611" t="s">
        <v>1353</v>
      </c>
      <c r="J1508" s="630"/>
      <c r="K1508" s="630" t="s">
        <v>1358</v>
      </c>
      <c r="L1508" s="611"/>
      <c r="M1508" s="610" t="s">
        <v>1349</v>
      </c>
      <c r="N1508" s="610"/>
      <c r="O1508" s="610" t="s">
        <v>1179</v>
      </c>
      <c r="P1508" s="610" t="s">
        <v>2869</v>
      </c>
      <c r="R1508" s="302"/>
      <c r="S1508" s="302"/>
      <c r="T1508" s="302"/>
      <c r="U1508" s="302"/>
    </row>
    <row r="1509" spans="1:21" ht="13.5">
      <c r="A1509" s="610">
        <v>1985</v>
      </c>
      <c r="B1509" s="658"/>
      <c r="C1509" s="611" t="s">
        <v>11520</v>
      </c>
      <c r="D1509" s="611" t="s">
        <v>4444</v>
      </c>
      <c r="E1509" s="610" t="s">
        <v>1177</v>
      </c>
      <c r="F1509" s="610" t="s">
        <v>3307</v>
      </c>
      <c r="G1509" s="610" t="s">
        <v>3308</v>
      </c>
      <c r="H1509" s="630">
        <v>13</v>
      </c>
      <c r="I1509" s="611" t="s">
        <v>1353</v>
      </c>
      <c r="J1509" s="630"/>
      <c r="K1509" s="630" t="s">
        <v>1358</v>
      </c>
      <c r="L1509" s="611"/>
      <c r="M1509" s="610" t="s">
        <v>1349</v>
      </c>
      <c r="N1509" s="610"/>
      <c r="O1509" s="610" t="s">
        <v>1179</v>
      </c>
      <c r="P1509" s="610" t="s">
        <v>2869</v>
      </c>
      <c r="R1509" s="302"/>
      <c r="S1509" s="302"/>
      <c r="T1509" s="302"/>
      <c r="U1509" s="302"/>
    </row>
    <row r="1510" spans="1:21" ht="13.5">
      <c r="A1510" s="610">
        <v>2802</v>
      </c>
      <c r="B1510" s="659"/>
      <c r="C1510" s="611" t="s">
        <v>11521</v>
      </c>
      <c r="D1510" s="660" t="s">
        <v>9356</v>
      </c>
      <c r="E1510" s="877" t="s">
        <v>1177</v>
      </c>
      <c r="F1510" s="877" t="s">
        <v>3307</v>
      </c>
      <c r="G1510" s="610" t="s">
        <v>3308</v>
      </c>
      <c r="H1510" s="661">
        <v>6</v>
      </c>
      <c r="I1510" s="660" t="s">
        <v>1353</v>
      </c>
      <c r="J1510" s="661"/>
      <c r="K1510" s="661" t="s">
        <v>1358</v>
      </c>
      <c r="L1510" s="660">
        <v>0</v>
      </c>
      <c r="M1510" s="877" t="s">
        <v>1349</v>
      </c>
      <c r="N1510" s="877"/>
      <c r="O1510" s="877" t="s">
        <v>1179</v>
      </c>
      <c r="P1510" s="877" t="s">
        <v>1929</v>
      </c>
      <c r="R1510" s="302"/>
      <c r="S1510" s="302"/>
      <c r="T1510" s="302"/>
      <c r="U1510" s="302"/>
    </row>
    <row r="1511" spans="1:21" ht="13.5">
      <c r="A1511" s="610">
        <v>3094</v>
      </c>
      <c r="B1511" s="763" t="s">
        <v>10146</v>
      </c>
      <c r="C1511" s="611" t="s">
        <v>11520</v>
      </c>
      <c r="D1511" s="611" t="s">
        <v>10149</v>
      </c>
      <c r="E1511" s="611" t="s">
        <v>10199</v>
      </c>
      <c r="F1511" s="611" t="s">
        <v>10280</v>
      </c>
      <c r="G1511" s="611" t="s">
        <v>3308</v>
      </c>
      <c r="H1511" s="630">
        <v>3</v>
      </c>
      <c r="I1511" s="611" t="s">
        <v>10157</v>
      </c>
      <c r="J1511" s="630"/>
      <c r="K1511" s="630" t="s">
        <v>10150</v>
      </c>
      <c r="L1511" s="611"/>
      <c r="M1511" s="611" t="s">
        <v>10158</v>
      </c>
      <c r="N1511" s="611"/>
      <c r="O1511" s="611" t="s">
        <v>10281</v>
      </c>
      <c r="P1511" s="611" t="s">
        <v>10148</v>
      </c>
      <c r="Q1511" s="760"/>
      <c r="R1511" s="320"/>
      <c r="S1511" s="320"/>
      <c r="T1511" s="320"/>
      <c r="U1511" s="320"/>
    </row>
    <row r="1512" spans="1:21" ht="13.5">
      <c r="A1512" s="610">
        <v>842</v>
      </c>
      <c r="B1512" s="658" t="s">
        <v>25532</v>
      </c>
      <c r="C1512" s="611" t="s">
        <v>1375</v>
      </c>
      <c r="D1512" s="611" t="s">
        <v>12947</v>
      </c>
      <c r="E1512" s="610" t="s">
        <v>25533</v>
      </c>
      <c r="F1512" s="610" t="s">
        <v>25534</v>
      </c>
      <c r="G1512" s="610" t="s">
        <v>25535</v>
      </c>
      <c r="H1512" s="630">
        <v>33</v>
      </c>
      <c r="I1512" s="611" t="s">
        <v>1347</v>
      </c>
      <c r="J1512" s="630">
        <v>2000</v>
      </c>
      <c r="K1512" s="630" t="s">
        <v>1358</v>
      </c>
      <c r="L1512" s="69"/>
      <c r="M1512" s="610" t="s">
        <v>1349</v>
      </c>
      <c r="N1512" s="610"/>
      <c r="O1512" s="610" t="s">
        <v>25536</v>
      </c>
      <c r="P1512" s="71" t="s">
        <v>1629</v>
      </c>
      <c r="R1512" s="302"/>
      <c r="S1512" s="302"/>
      <c r="T1512" s="302"/>
      <c r="U1512" s="302"/>
    </row>
    <row r="1513" spans="1:21" ht="13.5">
      <c r="A1513" s="610">
        <v>4175</v>
      </c>
      <c r="B1513" s="326" t="s">
        <v>684</v>
      </c>
      <c r="C1513" s="77" t="s">
        <v>1344</v>
      </c>
      <c r="D1513" s="86" t="s">
        <v>15023</v>
      </c>
      <c r="E1513" s="77" t="s">
        <v>19052</v>
      </c>
      <c r="F1513" s="86" t="s">
        <v>19053</v>
      </c>
      <c r="G1513" s="653" t="s">
        <v>19054</v>
      </c>
      <c r="H1513" s="135">
        <v>10</v>
      </c>
      <c r="I1513" s="77" t="s">
        <v>1347</v>
      </c>
      <c r="J1513" s="135">
        <v>8</v>
      </c>
      <c r="K1513" s="135" t="s">
        <v>1358</v>
      </c>
      <c r="L1513" s="77"/>
      <c r="M1513" s="86" t="s">
        <v>1349</v>
      </c>
      <c r="N1513" s="86"/>
      <c r="O1513" s="77" t="s">
        <v>19056</v>
      </c>
      <c r="P1513" s="77" t="s">
        <v>1629</v>
      </c>
      <c r="Q1513" s="324"/>
      <c r="R1513" s="320"/>
      <c r="S1513" s="320"/>
      <c r="T1513" s="320"/>
      <c r="U1513" s="320"/>
    </row>
    <row r="1514" spans="1:21" ht="13.5">
      <c r="A1514" s="610">
        <v>4174</v>
      </c>
      <c r="B1514" s="326" t="s">
        <v>684</v>
      </c>
      <c r="C1514" s="77" t="s">
        <v>1344</v>
      </c>
      <c r="D1514" s="86" t="s">
        <v>15023</v>
      </c>
      <c r="E1514" s="77" t="s">
        <v>19044</v>
      </c>
      <c r="F1514" s="86" t="s">
        <v>19045</v>
      </c>
      <c r="G1514" s="653" t="s">
        <v>19046</v>
      </c>
      <c r="H1514" s="135">
        <v>9</v>
      </c>
      <c r="I1514" s="77" t="s">
        <v>1347</v>
      </c>
      <c r="J1514" s="135">
        <v>1</v>
      </c>
      <c r="K1514" s="135" t="s">
        <v>1358</v>
      </c>
      <c r="L1514" s="77" t="s">
        <v>1348</v>
      </c>
      <c r="M1514" s="86" t="s">
        <v>1637</v>
      </c>
      <c r="N1514" s="86"/>
      <c r="O1514" s="77" t="s">
        <v>19055</v>
      </c>
      <c r="P1514" s="77" t="s">
        <v>1629</v>
      </c>
      <c r="Q1514" s="324"/>
      <c r="R1514" s="320"/>
      <c r="S1514" s="320"/>
      <c r="T1514" s="320"/>
      <c r="U1514" s="320"/>
    </row>
    <row r="1515" spans="1:21" ht="13.5">
      <c r="A1515" s="610">
        <v>4173</v>
      </c>
      <c r="B1515" s="326" t="s">
        <v>684</v>
      </c>
      <c r="C1515" s="77" t="s">
        <v>1344</v>
      </c>
      <c r="D1515" s="86" t="s">
        <v>15023</v>
      </c>
      <c r="E1515" s="77" t="s">
        <v>19047</v>
      </c>
      <c r="F1515" s="86" t="s">
        <v>19048</v>
      </c>
      <c r="G1515" s="653" t="s">
        <v>19051</v>
      </c>
      <c r="H1515" s="135">
        <v>8</v>
      </c>
      <c r="I1515" s="611" t="s">
        <v>8846</v>
      </c>
      <c r="J1515" s="630">
        <v>128</v>
      </c>
      <c r="K1515" s="630" t="s">
        <v>1358</v>
      </c>
      <c r="L1515" s="611"/>
      <c r="M1515" s="610" t="s">
        <v>1349</v>
      </c>
      <c r="N1515" s="610"/>
      <c r="O1515" s="610" t="s">
        <v>24565</v>
      </c>
      <c r="P1515" s="610" t="s">
        <v>1552</v>
      </c>
      <c r="Q1515" s="324"/>
      <c r="R1515" s="320"/>
      <c r="S1515" s="320"/>
      <c r="T1515" s="320"/>
      <c r="U1515" s="320"/>
    </row>
    <row r="1516" spans="1:21" ht="13.5">
      <c r="A1516" s="610">
        <v>4903</v>
      </c>
      <c r="B1516" s="465" t="s">
        <v>24609</v>
      </c>
      <c r="C1516" s="77" t="s">
        <v>19997</v>
      </c>
      <c r="D1516" s="86" t="s">
        <v>20025</v>
      </c>
      <c r="E1516" s="441" t="s">
        <v>20043</v>
      </c>
      <c r="F1516" s="441" t="s">
        <v>20044</v>
      </c>
      <c r="G1516" s="441" t="s">
        <v>20044</v>
      </c>
      <c r="H1516" s="635">
        <v>7</v>
      </c>
      <c r="I1516" s="294" t="s">
        <v>20035</v>
      </c>
      <c r="J1516" s="295"/>
      <c r="K1516" s="635" t="s">
        <v>20009</v>
      </c>
      <c r="L1516" s="294"/>
      <c r="M1516" s="441" t="s">
        <v>20008</v>
      </c>
      <c r="N1516" s="294"/>
      <c r="O1516" s="294" t="s">
        <v>20045</v>
      </c>
      <c r="P1516" s="441" t="s">
        <v>20018</v>
      </c>
      <c r="Q1516" s="324"/>
      <c r="R1516" s="320"/>
      <c r="S1516" s="320"/>
      <c r="T1516" s="320"/>
      <c r="U1516" s="320"/>
    </row>
    <row r="1517" spans="1:21" ht="13.5">
      <c r="A1517" s="610">
        <v>6130</v>
      </c>
      <c r="B1517" s="658" t="s">
        <v>26230</v>
      </c>
      <c r="C1517" s="611" t="s">
        <v>26264</v>
      </c>
      <c r="D1517" s="610" t="s">
        <v>26255</v>
      </c>
      <c r="E1517" s="878" t="s">
        <v>26308</v>
      </c>
      <c r="F1517" s="610" t="s">
        <v>26309</v>
      </c>
      <c r="G1517" s="610" t="s">
        <v>26310</v>
      </c>
      <c r="H1517" s="630">
        <v>14</v>
      </c>
      <c r="I1517" s="611" t="s">
        <v>26268</v>
      </c>
      <c r="J1517" s="630">
        <v>128</v>
      </c>
      <c r="K1517" s="630" t="s">
        <v>26260</v>
      </c>
      <c r="L1517" s="611"/>
      <c r="M1517" s="610" t="s">
        <v>1349</v>
      </c>
      <c r="N1517" s="610"/>
      <c r="O1517" s="610" t="s">
        <v>26308</v>
      </c>
      <c r="P1517" s="610" t="s">
        <v>2136</v>
      </c>
      <c r="Q1517" s="758"/>
      <c r="R1517" s="758"/>
    </row>
    <row r="1518" spans="1:21" ht="13.5">
      <c r="A1518" s="610">
        <v>1930</v>
      </c>
      <c r="B1518" s="658" t="s">
        <v>684</v>
      </c>
      <c r="C1518" s="611" t="s">
        <v>11520</v>
      </c>
      <c r="D1518" s="611" t="s">
        <v>4314</v>
      </c>
      <c r="E1518" s="610" t="s">
        <v>4319</v>
      </c>
      <c r="F1518" s="610" t="s">
        <v>4320</v>
      </c>
      <c r="G1518" s="610" t="s">
        <v>4321</v>
      </c>
      <c r="H1518" s="630">
        <v>2</v>
      </c>
      <c r="I1518" s="611" t="s">
        <v>1347</v>
      </c>
      <c r="J1518" s="630">
        <v>30</v>
      </c>
      <c r="K1518" s="630" t="s">
        <v>1348</v>
      </c>
      <c r="L1518" s="611"/>
      <c r="M1518" s="610" t="s">
        <v>1349</v>
      </c>
      <c r="N1518" s="610"/>
      <c r="O1518" s="610" t="s">
        <v>4322</v>
      </c>
      <c r="P1518" s="610" t="s">
        <v>2869</v>
      </c>
      <c r="R1518" s="302"/>
      <c r="S1518" s="302"/>
      <c r="T1518" s="302"/>
      <c r="U1518" s="302"/>
    </row>
    <row r="1519" spans="1:21" ht="13.5">
      <c r="A1519" s="610">
        <v>2036</v>
      </c>
      <c r="B1519" s="658"/>
      <c r="C1519" s="611" t="s">
        <v>11520</v>
      </c>
      <c r="D1519" s="611" t="s">
        <v>4444</v>
      </c>
      <c r="E1519" s="610" t="s">
        <v>4319</v>
      </c>
      <c r="F1519" s="610" t="s">
        <v>4320</v>
      </c>
      <c r="G1519" s="610" t="s">
        <v>4321</v>
      </c>
      <c r="H1519" s="630">
        <v>65</v>
      </c>
      <c r="I1519" s="611" t="s">
        <v>1347</v>
      </c>
      <c r="J1519" s="630">
        <v>30</v>
      </c>
      <c r="K1519" s="630" t="s">
        <v>1358</v>
      </c>
      <c r="L1519" s="611"/>
      <c r="M1519" s="610" t="s">
        <v>1349</v>
      </c>
      <c r="N1519" s="610"/>
      <c r="O1519" s="610" t="s">
        <v>4322</v>
      </c>
      <c r="P1519" s="610" t="s">
        <v>2869</v>
      </c>
      <c r="R1519" s="302"/>
      <c r="S1519" s="302"/>
      <c r="T1519" s="302"/>
      <c r="U1519" s="302"/>
    </row>
    <row r="1520" spans="1:21" ht="13.5">
      <c r="A1520" s="610">
        <v>1929</v>
      </c>
      <c r="B1520" s="658" t="s">
        <v>684</v>
      </c>
      <c r="C1520" s="611" t="s">
        <v>11520</v>
      </c>
      <c r="D1520" s="611" t="s">
        <v>4314</v>
      </c>
      <c r="E1520" s="610" t="s">
        <v>4315</v>
      </c>
      <c r="F1520" s="610" t="s">
        <v>4316</v>
      </c>
      <c r="G1520" s="610" t="s">
        <v>4317</v>
      </c>
      <c r="H1520" s="630">
        <v>1</v>
      </c>
      <c r="I1520" s="611" t="s">
        <v>1347</v>
      </c>
      <c r="J1520" s="630">
        <v>30</v>
      </c>
      <c r="K1520" s="630" t="s">
        <v>1348</v>
      </c>
      <c r="L1520" s="611"/>
      <c r="M1520" s="610" t="s">
        <v>1349</v>
      </c>
      <c r="N1520" s="610"/>
      <c r="O1520" s="610" t="s">
        <v>4318</v>
      </c>
      <c r="P1520" s="610" t="s">
        <v>2869</v>
      </c>
      <c r="R1520" s="302"/>
      <c r="S1520" s="302"/>
      <c r="T1520" s="302"/>
      <c r="U1520" s="302"/>
    </row>
    <row r="1521" spans="1:21" ht="13.5">
      <c r="A1521" s="610">
        <v>2035</v>
      </c>
      <c r="B1521" s="658"/>
      <c r="C1521" s="611" t="s">
        <v>11520</v>
      </c>
      <c r="D1521" s="611" t="s">
        <v>4444</v>
      </c>
      <c r="E1521" s="610" t="s">
        <v>4315</v>
      </c>
      <c r="F1521" s="610" t="s">
        <v>4316</v>
      </c>
      <c r="G1521" s="610" t="s">
        <v>4317</v>
      </c>
      <c r="H1521" s="630">
        <v>64</v>
      </c>
      <c r="I1521" s="611" t="s">
        <v>1347</v>
      </c>
      <c r="J1521" s="630">
        <v>30</v>
      </c>
      <c r="K1521" s="630" t="s">
        <v>1358</v>
      </c>
      <c r="L1521" s="611"/>
      <c r="M1521" s="610" t="s">
        <v>1349</v>
      </c>
      <c r="N1521" s="610"/>
      <c r="O1521" s="610" t="s">
        <v>4318</v>
      </c>
      <c r="P1521" s="610" t="s">
        <v>2869</v>
      </c>
      <c r="R1521" s="302"/>
      <c r="S1521" s="302"/>
      <c r="T1521" s="302"/>
      <c r="U1521" s="302"/>
    </row>
    <row r="1522" spans="1:21" ht="13.5">
      <c r="A1522" s="610">
        <v>5174</v>
      </c>
      <c r="B1522" s="901" t="s">
        <v>21316</v>
      </c>
      <c r="C1522" s="771" t="s">
        <v>1344</v>
      </c>
      <c r="D1522" s="966" t="s">
        <v>21076</v>
      </c>
      <c r="E1522" s="976" t="s">
        <v>21276</v>
      </c>
      <c r="F1522" s="976" t="str">
        <f>"P"&amp;G1522</f>
        <v xml:space="preserve">PPURCHASER                     </v>
      </c>
      <c r="G1522" s="1000" t="s">
        <v>21277</v>
      </c>
      <c r="H1522" s="1005">
        <v>5</v>
      </c>
      <c r="I1522" s="991" t="s">
        <v>1347</v>
      </c>
      <c r="J1522" s="1005">
        <v>100</v>
      </c>
      <c r="K1522" s="1005" t="s">
        <v>1358</v>
      </c>
      <c r="L1522" s="976"/>
      <c r="M1522" s="976" t="s">
        <v>1349</v>
      </c>
      <c r="N1522" s="976"/>
      <c r="O1522" s="976" t="s">
        <v>23295</v>
      </c>
      <c r="P1522" s="893" t="s">
        <v>18562</v>
      </c>
    </row>
    <row r="1523" spans="1:21" ht="13.5">
      <c r="A1523" s="610">
        <v>1025</v>
      </c>
      <c r="B1523" s="658"/>
      <c r="C1523" s="611" t="s">
        <v>11520</v>
      </c>
      <c r="D1523" s="611" t="s">
        <v>2434</v>
      </c>
      <c r="E1523" s="610" t="s">
        <v>2444</v>
      </c>
      <c r="F1523" s="610" t="s">
        <v>2445</v>
      </c>
      <c r="G1523" s="610" t="s">
        <v>2446</v>
      </c>
      <c r="H1523" s="630">
        <v>4</v>
      </c>
      <c r="I1523" s="611" t="s">
        <v>1363</v>
      </c>
      <c r="J1523" s="630">
        <v>0</v>
      </c>
      <c r="K1523" s="630" t="s">
        <v>1358</v>
      </c>
      <c r="L1523" s="611"/>
      <c r="M1523" s="610" t="s">
        <v>1349</v>
      </c>
      <c r="N1523" s="610" t="s">
        <v>2444</v>
      </c>
      <c r="O1523" s="610" t="s">
        <v>2444</v>
      </c>
      <c r="P1523" s="610" t="s">
        <v>1705</v>
      </c>
      <c r="R1523" s="302"/>
      <c r="S1523" s="302"/>
      <c r="T1523" s="302"/>
      <c r="U1523" s="302"/>
    </row>
    <row r="1524" spans="1:21" ht="22.5" customHeight="1">
      <c r="A1524" s="610">
        <v>1026</v>
      </c>
      <c r="B1524" s="658"/>
      <c r="C1524" s="611" t="s">
        <v>11520</v>
      </c>
      <c r="D1524" s="611" t="s">
        <v>2434</v>
      </c>
      <c r="E1524" s="610" t="s">
        <v>2447</v>
      </c>
      <c r="F1524" s="610" t="s">
        <v>2448</v>
      </c>
      <c r="G1524" s="610" t="s">
        <v>2449</v>
      </c>
      <c r="H1524" s="630">
        <v>5</v>
      </c>
      <c r="I1524" s="611" t="s">
        <v>1363</v>
      </c>
      <c r="J1524" s="630">
        <v>0</v>
      </c>
      <c r="K1524" s="630" t="s">
        <v>1358</v>
      </c>
      <c r="L1524" s="611"/>
      <c r="M1524" s="610" t="s">
        <v>1349</v>
      </c>
      <c r="N1524" s="610" t="s">
        <v>2447</v>
      </c>
      <c r="O1524" s="610" t="s">
        <v>2447</v>
      </c>
      <c r="P1524" s="610" t="s">
        <v>1705</v>
      </c>
      <c r="R1524" s="302"/>
      <c r="S1524" s="302"/>
      <c r="T1524" s="302"/>
      <c r="U1524" s="302"/>
    </row>
    <row r="1525" spans="1:21" ht="13.5">
      <c r="A1525" s="610">
        <v>3936</v>
      </c>
      <c r="B1525" s="658" t="s">
        <v>684</v>
      </c>
      <c r="C1525" s="611" t="s">
        <v>13629</v>
      </c>
      <c r="D1525" s="610" t="s">
        <v>13753</v>
      </c>
      <c r="E1525" s="610" t="s">
        <v>13770</v>
      </c>
      <c r="F1525" s="610" t="s">
        <v>13771</v>
      </c>
      <c r="G1525" s="610" t="s">
        <v>17283</v>
      </c>
      <c r="H1525" s="630">
        <v>10</v>
      </c>
      <c r="I1525" s="611" t="s">
        <v>1347</v>
      </c>
      <c r="J1525" s="630">
        <v>100</v>
      </c>
      <c r="K1525" s="630" t="s">
        <v>1358</v>
      </c>
      <c r="L1525" s="611"/>
      <c r="M1525" s="610" t="s">
        <v>1349</v>
      </c>
      <c r="N1525" s="610"/>
      <c r="O1525" s="610"/>
      <c r="P1525" s="610" t="s">
        <v>1629</v>
      </c>
      <c r="R1525" s="302"/>
      <c r="S1525" s="302"/>
      <c r="T1525" s="302"/>
      <c r="U1525" s="302"/>
    </row>
    <row r="1526" spans="1:21" ht="13.5">
      <c r="A1526" s="610">
        <v>3935</v>
      </c>
      <c r="B1526" s="658" t="s">
        <v>684</v>
      </c>
      <c r="C1526" s="611" t="s">
        <v>13629</v>
      </c>
      <c r="D1526" s="610" t="s">
        <v>13753</v>
      </c>
      <c r="E1526" s="610" t="s">
        <v>13768</v>
      </c>
      <c r="F1526" s="610" t="s">
        <v>13769</v>
      </c>
      <c r="G1526" s="610" t="s">
        <v>17282</v>
      </c>
      <c r="H1526" s="630">
        <v>9</v>
      </c>
      <c r="I1526" s="611" t="s">
        <v>1347</v>
      </c>
      <c r="J1526" s="630">
        <v>100</v>
      </c>
      <c r="K1526" s="630" t="s">
        <v>1358</v>
      </c>
      <c r="L1526" s="611"/>
      <c r="M1526" s="610" t="s">
        <v>1349</v>
      </c>
      <c r="N1526" s="610"/>
      <c r="O1526" s="610"/>
      <c r="P1526" s="610" t="s">
        <v>1629</v>
      </c>
      <c r="R1526" s="302"/>
      <c r="S1526" s="302"/>
      <c r="T1526" s="302"/>
      <c r="U1526" s="302"/>
    </row>
    <row r="1527" spans="1:21" ht="13.5">
      <c r="A1527" s="610">
        <v>3332</v>
      </c>
      <c r="B1527" s="766" t="s">
        <v>5821</v>
      </c>
      <c r="C1527" s="611" t="s">
        <v>11520</v>
      </c>
      <c r="D1527" s="632" t="s">
        <v>10685</v>
      </c>
      <c r="E1527" s="632" t="s">
        <v>24550</v>
      </c>
      <c r="F1527" s="632" t="s">
        <v>24551</v>
      </c>
      <c r="G1527" s="632" t="s">
        <v>24552</v>
      </c>
      <c r="H1527" s="767">
        <v>4</v>
      </c>
      <c r="I1527" s="632" t="s">
        <v>24553</v>
      </c>
      <c r="J1527" s="767"/>
      <c r="K1527" s="767" t="s">
        <v>5841</v>
      </c>
      <c r="L1527" s="632"/>
      <c r="M1527" s="632" t="s">
        <v>7084</v>
      </c>
      <c r="N1527" s="632"/>
      <c r="O1527" s="632" t="s">
        <v>24554</v>
      </c>
      <c r="P1527" s="632" t="s">
        <v>5797</v>
      </c>
      <c r="Q1527" s="760"/>
      <c r="R1527" s="320"/>
      <c r="S1527" s="320"/>
      <c r="T1527" s="320"/>
      <c r="U1527" s="320"/>
    </row>
    <row r="1528" spans="1:21" ht="13.5">
      <c r="A1528" s="610">
        <v>1759</v>
      </c>
      <c r="B1528" s="658"/>
      <c r="C1528" s="611" t="s">
        <v>11520</v>
      </c>
      <c r="D1528" s="611" t="s">
        <v>4083</v>
      </c>
      <c r="E1528" s="610" t="s">
        <v>4084</v>
      </c>
      <c r="F1528" s="610" t="s">
        <v>4085</v>
      </c>
      <c r="G1528" s="610" t="s">
        <v>4086</v>
      </c>
      <c r="H1528" s="630">
        <v>1</v>
      </c>
      <c r="I1528" s="611" t="s">
        <v>1347</v>
      </c>
      <c r="J1528" s="630">
        <v>30</v>
      </c>
      <c r="K1528" s="630" t="s">
        <v>1358</v>
      </c>
      <c r="L1528" s="611"/>
      <c r="M1528" s="610" t="s">
        <v>1349</v>
      </c>
      <c r="N1528" s="610"/>
      <c r="O1528" s="610" t="s">
        <v>4084</v>
      </c>
      <c r="P1528" s="610" t="s">
        <v>1835</v>
      </c>
      <c r="R1528" s="302"/>
      <c r="S1528" s="302"/>
      <c r="T1528" s="302"/>
      <c r="U1528" s="302"/>
    </row>
    <row r="1529" spans="1:21" ht="13.5">
      <c r="A1529" s="610">
        <v>1772</v>
      </c>
      <c r="B1529" s="658"/>
      <c r="C1529" s="611" t="s">
        <v>11520</v>
      </c>
      <c r="D1529" s="611" t="s">
        <v>4083</v>
      </c>
      <c r="E1529" s="610" t="s">
        <v>4102</v>
      </c>
      <c r="F1529" s="610" t="s">
        <v>4103</v>
      </c>
      <c r="G1529" s="610" t="s">
        <v>4104</v>
      </c>
      <c r="H1529" s="630">
        <v>14</v>
      </c>
      <c r="I1529" s="611" t="s">
        <v>1347</v>
      </c>
      <c r="J1529" s="630">
        <v>8</v>
      </c>
      <c r="K1529" s="630" t="s">
        <v>1358</v>
      </c>
      <c r="L1529" s="611"/>
      <c r="M1529" s="610" t="s">
        <v>1349</v>
      </c>
      <c r="N1529" s="610"/>
      <c r="O1529" s="610" t="s">
        <v>4102</v>
      </c>
      <c r="P1529" s="610" t="s">
        <v>1835</v>
      </c>
      <c r="R1529" s="302"/>
      <c r="S1529" s="302"/>
      <c r="T1529" s="302"/>
      <c r="U1529" s="302"/>
    </row>
    <row r="1530" spans="1:21" ht="13.5">
      <c r="A1530" s="610">
        <v>6153</v>
      </c>
      <c r="B1530" s="658" t="s">
        <v>684</v>
      </c>
      <c r="C1530" s="69" t="s">
        <v>1344</v>
      </c>
      <c r="D1530" s="610" t="s">
        <v>26464</v>
      </c>
      <c r="E1530" s="42" t="s">
        <v>26465</v>
      </c>
      <c r="F1530" s="610" t="s">
        <v>26466</v>
      </c>
      <c r="G1530" s="610" t="s">
        <v>26467</v>
      </c>
      <c r="H1530" s="132">
        <v>51</v>
      </c>
      <c r="I1530" s="69" t="s">
        <v>1347</v>
      </c>
      <c r="J1530" s="132">
        <v>1</v>
      </c>
      <c r="K1530" s="132" t="s">
        <v>1358</v>
      </c>
      <c r="L1530" s="69"/>
      <c r="M1530" s="610" t="s">
        <v>1349</v>
      </c>
      <c r="N1530" s="610"/>
      <c r="O1530" s="610" t="s">
        <v>26463</v>
      </c>
      <c r="P1530" s="610" t="s">
        <v>26138</v>
      </c>
      <c r="Q1530" s="758"/>
      <c r="R1530" s="758"/>
      <c r="S1530" s="302"/>
      <c r="T1530" s="302"/>
      <c r="U1530" s="302"/>
    </row>
    <row r="1531" spans="1:21" ht="13.5">
      <c r="A1531" s="610">
        <v>1946</v>
      </c>
      <c r="B1531" s="658" t="s">
        <v>684</v>
      </c>
      <c r="C1531" s="611" t="s">
        <v>11520</v>
      </c>
      <c r="D1531" s="611" t="s">
        <v>4314</v>
      </c>
      <c r="E1531" s="610" t="s">
        <v>4364</v>
      </c>
      <c r="F1531" s="610" t="s">
        <v>4365</v>
      </c>
      <c r="G1531" s="610" t="s">
        <v>4366</v>
      </c>
      <c r="H1531" s="630">
        <v>18</v>
      </c>
      <c r="I1531" s="611" t="s">
        <v>1347</v>
      </c>
      <c r="J1531" s="630">
        <v>1</v>
      </c>
      <c r="K1531" s="630" t="s">
        <v>1358</v>
      </c>
      <c r="L1531" s="611"/>
      <c r="M1531" s="610" t="s">
        <v>1349</v>
      </c>
      <c r="N1531" s="610"/>
      <c r="O1531" s="610" t="s">
        <v>4367</v>
      </c>
      <c r="P1531" s="610" t="s">
        <v>2869</v>
      </c>
      <c r="R1531" s="302"/>
      <c r="S1531" s="302"/>
      <c r="T1531" s="302"/>
      <c r="U1531" s="302"/>
    </row>
    <row r="1532" spans="1:21" ht="13.5">
      <c r="A1532" s="610">
        <v>1996</v>
      </c>
      <c r="B1532" s="658"/>
      <c r="C1532" s="611" t="s">
        <v>11520</v>
      </c>
      <c r="D1532" s="611" t="s">
        <v>4444</v>
      </c>
      <c r="E1532" s="610" t="s">
        <v>4364</v>
      </c>
      <c r="F1532" s="610" t="s">
        <v>4365</v>
      </c>
      <c r="G1532" s="610" t="s">
        <v>4366</v>
      </c>
      <c r="H1532" s="630">
        <v>24</v>
      </c>
      <c r="I1532" s="611" t="s">
        <v>1347</v>
      </c>
      <c r="J1532" s="630">
        <v>1</v>
      </c>
      <c r="K1532" s="630" t="s">
        <v>1358</v>
      </c>
      <c r="L1532" s="611"/>
      <c r="M1532" s="610" t="s">
        <v>1349</v>
      </c>
      <c r="N1532" s="610"/>
      <c r="O1532" s="610" t="s">
        <v>4367</v>
      </c>
      <c r="P1532" s="610" t="s">
        <v>2869</v>
      </c>
      <c r="R1532" s="302"/>
      <c r="S1532" s="302"/>
      <c r="T1532" s="302"/>
      <c r="U1532" s="302"/>
    </row>
    <row r="1533" spans="1:21" ht="13.5">
      <c r="A1533" s="610">
        <v>1950</v>
      </c>
      <c r="B1533" s="658" t="s">
        <v>684</v>
      </c>
      <c r="C1533" s="611" t="s">
        <v>11520</v>
      </c>
      <c r="D1533" s="611" t="s">
        <v>4314</v>
      </c>
      <c r="E1533" s="610" t="s">
        <v>4380</v>
      </c>
      <c r="F1533" s="610" t="s">
        <v>4381</v>
      </c>
      <c r="G1533" s="610" t="s">
        <v>4382</v>
      </c>
      <c r="H1533" s="630">
        <v>22</v>
      </c>
      <c r="I1533" s="611" t="s">
        <v>1347</v>
      </c>
      <c r="J1533" s="630">
        <v>1000</v>
      </c>
      <c r="K1533" s="630" t="s">
        <v>1358</v>
      </c>
      <c r="L1533" s="611"/>
      <c r="M1533" s="610" t="s">
        <v>1349</v>
      </c>
      <c r="N1533" s="610"/>
      <c r="O1533" s="610" t="s">
        <v>4383</v>
      </c>
      <c r="P1533" s="610" t="s">
        <v>2869</v>
      </c>
      <c r="R1533" s="302"/>
      <c r="S1533" s="302"/>
      <c r="T1533" s="302"/>
      <c r="U1533" s="302"/>
    </row>
    <row r="1534" spans="1:21" ht="13.5">
      <c r="A1534" s="610">
        <v>2034</v>
      </c>
      <c r="B1534" s="658"/>
      <c r="C1534" s="611" t="s">
        <v>11520</v>
      </c>
      <c r="D1534" s="611" t="s">
        <v>4444</v>
      </c>
      <c r="E1534" s="610" t="s">
        <v>4380</v>
      </c>
      <c r="F1534" s="610" t="s">
        <v>4381</v>
      </c>
      <c r="G1534" s="610" t="s">
        <v>4382</v>
      </c>
      <c r="H1534" s="630">
        <v>63</v>
      </c>
      <c r="I1534" s="611" t="s">
        <v>1347</v>
      </c>
      <c r="J1534" s="630">
        <v>1000</v>
      </c>
      <c r="K1534" s="630" t="s">
        <v>1358</v>
      </c>
      <c r="L1534" s="611"/>
      <c r="M1534" s="610" t="s">
        <v>1349</v>
      </c>
      <c r="N1534" s="610"/>
      <c r="O1534" s="610" t="s">
        <v>4383</v>
      </c>
      <c r="P1534" s="610" t="s">
        <v>2869</v>
      </c>
      <c r="R1534" s="302"/>
      <c r="S1534" s="302"/>
      <c r="T1534" s="302"/>
      <c r="U1534" s="302"/>
    </row>
    <row r="1535" spans="1:21" ht="13.5">
      <c r="A1535" s="610">
        <v>1695</v>
      </c>
      <c r="B1535" s="658"/>
      <c r="C1535" s="611" t="s">
        <v>11520</v>
      </c>
      <c r="D1535" s="611" t="s">
        <v>3893</v>
      </c>
      <c r="E1535" s="610" t="s">
        <v>3909</v>
      </c>
      <c r="F1535" s="610" t="s">
        <v>3910</v>
      </c>
      <c r="G1535" s="610" t="s">
        <v>3911</v>
      </c>
      <c r="H1535" s="630">
        <v>7</v>
      </c>
      <c r="I1535" s="611" t="s">
        <v>1347</v>
      </c>
      <c r="J1535" s="630">
        <v>1</v>
      </c>
      <c r="K1535" s="630" t="s">
        <v>1358</v>
      </c>
      <c r="L1535" s="611"/>
      <c r="M1535" s="610" t="s">
        <v>1349</v>
      </c>
      <c r="N1535" s="610"/>
      <c r="O1535" s="610" t="s">
        <v>3909</v>
      </c>
      <c r="P1535" s="610" t="s">
        <v>2784</v>
      </c>
      <c r="R1535" s="302"/>
      <c r="S1535" s="302"/>
      <c r="T1535" s="302"/>
      <c r="U1535" s="302"/>
    </row>
    <row r="1536" spans="1:21" ht="13.5">
      <c r="A1536" s="610">
        <v>2548</v>
      </c>
      <c r="B1536" s="761" t="s">
        <v>684</v>
      </c>
      <c r="C1536" s="611" t="s">
        <v>11520</v>
      </c>
      <c r="D1536" s="626" t="s">
        <v>8069</v>
      </c>
      <c r="E1536" s="626" t="s">
        <v>8276</v>
      </c>
      <c r="F1536" s="626" t="s">
        <v>8087</v>
      </c>
      <c r="G1536" s="626" t="s">
        <v>8102</v>
      </c>
      <c r="H1536" s="728">
        <v>18</v>
      </c>
      <c r="I1536" s="89" t="s">
        <v>1347</v>
      </c>
      <c r="J1536" s="139">
        <v>1</v>
      </c>
      <c r="K1536" s="139" t="s">
        <v>1358</v>
      </c>
      <c r="L1536" s="331"/>
      <c r="M1536" s="81" t="s">
        <v>1349</v>
      </c>
      <c r="N1536" s="331"/>
      <c r="O1536" s="81" t="s">
        <v>8118</v>
      </c>
      <c r="P1536" s="81" t="s">
        <v>2784</v>
      </c>
      <c r="R1536" s="302"/>
      <c r="S1536" s="302"/>
      <c r="T1536" s="302"/>
      <c r="U1536" s="302"/>
    </row>
    <row r="1537" spans="1:21" ht="13.5">
      <c r="A1537" s="610">
        <v>3000</v>
      </c>
      <c r="B1537" s="761" t="s">
        <v>11107</v>
      </c>
      <c r="C1537" s="611" t="s">
        <v>11520</v>
      </c>
      <c r="D1537" s="626" t="s">
        <v>9815</v>
      </c>
      <c r="E1537" s="626" t="s">
        <v>8276</v>
      </c>
      <c r="F1537" s="626" t="s">
        <v>8087</v>
      </c>
      <c r="G1537" s="626" t="s">
        <v>8102</v>
      </c>
      <c r="H1537" s="139">
        <v>18</v>
      </c>
      <c r="I1537" s="89" t="s">
        <v>1347</v>
      </c>
      <c r="J1537" s="139">
        <v>1</v>
      </c>
      <c r="K1537" s="139" t="s">
        <v>9856</v>
      </c>
      <c r="L1537" s="331"/>
      <c r="M1537" s="81" t="s">
        <v>9857</v>
      </c>
      <c r="N1537" s="331"/>
      <c r="O1537" s="81" t="s">
        <v>8118</v>
      </c>
      <c r="P1537" s="626" t="s">
        <v>9822</v>
      </c>
      <c r="R1537" s="302"/>
      <c r="S1537" s="302"/>
      <c r="T1537" s="302"/>
      <c r="U1537" s="302"/>
    </row>
    <row r="1538" spans="1:21" ht="13.5">
      <c r="A1538" s="610">
        <v>4334</v>
      </c>
      <c r="B1538" s="326" t="s">
        <v>15471</v>
      </c>
      <c r="C1538" s="77" t="s">
        <v>1344</v>
      </c>
      <c r="D1538" s="86" t="s">
        <v>15473</v>
      </c>
      <c r="E1538" s="77" t="s">
        <v>3909</v>
      </c>
      <c r="F1538" s="86" t="s">
        <v>3910</v>
      </c>
      <c r="G1538" s="653" t="s">
        <v>3911</v>
      </c>
      <c r="H1538" s="135">
        <v>9</v>
      </c>
      <c r="I1538" s="40" t="s">
        <v>1347</v>
      </c>
      <c r="J1538" s="117">
        <v>1</v>
      </c>
      <c r="K1538" s="117" t="s">
        <v>1358</v>
      </c>
      <c r="L1538" s="40"/>
      <c r="M1538" s="878" t="s">
        <v>1349</v>
      </c>
      <c r="N1538" s="878"/>
      <c r="O1538" s="878" t="s">
        <v>3909</v>
      </c>
      <c r="P1538" s="77" t="s">
        <v>1705</v>
      </c>
      <c r="Q1538" s="324"/>
      <c r="R1538" s="320"/>
      <c r="S1538" s="320"/>
      <c r="T1538" s="320"/>
      <c r="U1538" s="320"/>
    </row>
    <row r="1539" spans="1:21" ht="13.5">
      <c r="A1539" s="610">
        <v>1210</v>
      </c>
      <c r="B1539" s="658"/>
      <c r="C1539" s="611" t="s">
        <v>11520</v>
      </c>
      <c r="D1539" s="611" t="s">
        <v>2747</v>
      </c>
      <c r="E1539" s="610" t="s">
        <v>1169</v>
      </c>
      <c r="F1539" s="610" t="s">
        <v>2750</v>
      </c>
      <c r="G1539" s="610" t="s">
        <v>2751</v>
      </c>
      <c r="H1539" s="630">
        <v>3</v>
      </c>
      <c r="I1539" s="611" t="s">
        <v>1353</v>
      </c>
      <c r="J1539" s="630">
        <v>0</v>
      </c>
      <c r="K1539" s="630" t="s">
        <v>1358</v>
      </c>
      <c r="L1539" s="611"/>
      <c r="M1539" s="610" t="s">
        <v>1349</v>
      </c>
      <c r="N1539" s="610"/>
      <c r="O1539" s="610" t="s">
        <v>1171</v>
      </c>
      <c r="P1539" s="610" t="s">
        <v>2509</v>
      </c>
      <c r="R1539" s="302"/>
      <c r="S1539" s="302"/>
      <c r="T1539" s="302"/>
      <c r="U1539" s="302"/>
    </row>
    <row r="1540" spans="1:21" ht="13.5">
      <c r="A1540" s="610">
        <v>1211</v>
      </c>
      <c r="B1540" s="658"/>
      <c r="C1540" s="611" t="s">
        <v>11520</v>
      </c>
      <c r="D1540" s="611" t="s">
        <v>2747</v>
      </c>
      <c r="E1540" s="610" t="s">
        <v>1165</v>
      </c>
      <c r="F1540" s="610" t="s">
        <v>2752</v>
      </c>
      <c r="G1540" s="610" t="s">
        <v>2753</v>
      </c>
      <c r="H1540" s="630">
        <v>4</v>
      </c>
      <c r="I1540" s="611" t="s">
        <v>1347</v>
      </c>
      <c r="J1540" s="630">
        <v>1</v>
      </c>
      <c r="K1540" s="630" t="s">
        <v>1358</v>
      </c>
      <c r="L1540" s="611"/>
      <c r="M1540" s="610" t="s">
        <v>1349</v>
      </c>
      <c r="N1540" s="610"/>
      <c r="O1540" s="610" t="s">
        <v>2754</v>
      </c>
      <c r="P1540" s="610" t="s">
        <v>2509</v>
      </c>
      <c r="R1540" s="302"/>
      <c r="S1540" s="302"/>
      <c r="T1540" s="302"/>
      <c r="U1540" s="302"/>
    </row>
    <row r="1541" spans="1:21" ht="13.5">
      <c r="A1541" s="610">
        <v>525</v>
      </c>
      <c r="B1541" s="658"/>
      <c r="C1541" s="611" t="s">
        <v>11520</v>
      </c>
      <c r="D1541" s="611" t="s">
        <v>2013</v>
      </c>
      <c r="E1541" s="610" t="s">
        <v>2014</v>
      </c>
      <c r="F1541" s="610" t="s">
        <v>2015</v>
      </c>
      <c r="G1541" s="610" t="s">
        <v>2016</v>
      </c>
      <c r="H1541" s="630">
        <v>1</v>
      </c>
      <c r="I1541" s="611" t="s">
        <v>1347</v>
      </c>
      <c r="J1541" s="630">
        <v>128</v>
      </c>
      <c r="K1541" s="630" t="s">
        <v>1358</v>
      </c>
      <c r="L1541" s="611"/>
      <c r="M1541" s="610" t="s">
        <v>2017</v>
      </c>
      <c r="N1541" s="610" t="s">
        <v>2014</v>
      </c>
      <c r="O1541" s="610" t="s">
        <v>2014</v>
      </c>
      <c r="P1541" s="610" t="s">
        <v>1861</v>
      </c>
      <c r="R1541" s="302"/>
      <c r="S1541" s="302"/>
      <c r="T1541" s="302"/>
      <c r="U1541" s="302"/>
    </row>
    <row r="1542" spans="1:21" ht="13.5">
      <c r="A1542" s="610">
        <v>2331</v>
      </c>
      <c r="B1542" s="658"/>
      <c r="C1542" s="611" t="s">
        <v>11520</v>
      </c>
      <c r="D1542" s="611" t="s">
        <v>2530</v>
      </c>
      <c r="E1542" s="610" t="s">
        <v>2014</v>
      </c>
      <c r="F1542" s="610" t="s">
        <v>2015</v>
      </c>
      <c r="G1542" s="610" t="s">
        <v>2016</v>
      </c>
      <c r="H1542" s="630">
        <v>21</v>
      </c>
      <c r="I1542" s="611" t="s">
        <v>1347</v>
      </c>
      <c r="J1542" s="630">
        <v>128</v>
      </c>
      <c r="K1542" s="630" t="s">
        <v>1358</v>
      </c>
      <c r="L1542" s="611"/>
      <c r="M1542" s="610" t="s">
        <v>7241</v>
      </c>
      <c r="N1542" s="610" t="s">
        <v>2014</v>
      </c>
      <c r="O1542" s="610" t="s">
        <v>2014</v>
      </c>
      <c r="P1542" s="610" t="s">
        <v>2509</v>
      </c>
      <c r="R1542" s="302"/>
      <c r="S1542" s="302"/>
      <c r="T1542" s="302"/>
      <c r="U1542" s="302"/>
    </row>
    <row r="1543" spans="1:21" ht="13.5">
      <c r="A1543" s="610">
        <v>307</v>
      </c>
      <c r="B1543" s="664"/>
      <c r="C1543" s="611" t="s">
        <v>11520</v>
      </c>
      <c r="D1543" s="665" t="s">
        <v>1936</v>
      </c>
      <c r="E1543" s="666" t="s">
        <v>13466</v>
      </c>
      <c r="F1543" s="666" t="s">
        <v>13465</v>
      </c>
      <c r="G1543" s="666" t="s">
        <v>8964</v>
      </c>
      <c r="H1543" s="667">
        <v>9</v>
      </c>
      <c r="I1543" s="665" t="s">
        <v>1347</v>
      </c>
      <c r="J1543" s="667">
        <v>128</v>
      </c>
      <c r="K1543" s="667" t="s">
        <v>1358</v>
      </c>
      <c r="L1543" s="665"/>
      <c r="M1543" s="666" t="s">
        <v>1349</v>
      </c>
      <c r="N1543" s="666"/>
      <c r="O1543" s="666" t="s">
        <v>8567</v>
      </c>
      <c r="P1543" s="666" t="s">
        <v>1629</v>
      </c>
      <c r="Q1543" s="668"/>
      <c r="R1543" s="320"/>
      <c r="S1543" s="320"/>
      <c r="T1543" s="320"/>
      <c r="U1543" s="320"/>
    </row>
    <row r="1544" spans="1:21" ht="13.5">
      <c r="A1544" s="610">
        <v>2665</v>
      </c>
      <c r="B1544" s="658"/>
      <c r="C1544" s="611" t="s">
        <v>11520</v>
      </c>
      <c r="D1544" s="611" t="s">
        <v>8816</v>
      </c>
      <c r="E1544" s="610" t="s">
        <v>8837</v>
      </c>
      <c r="F1544" s="610" t="s">
        <v>8832</v>
      </c>
      <c r="G1544" s="610" t="s">
        <v>8964</v>
      </c>
      <c r="H1544" s="630">
        <v>6</v>
      </c>
      <c r="I1544" s="611" t="s">
        <v>1347</v>
      </c>
      <c r="J1544" s="630">
        <v>10</v>
      </c>
      <c r="K1544" s="630" t="s">
        <v>1358</v>
      </c>
      <c r="L1544" s="611"/>
      <c r="M1544" s="610" t="s">
        <v>1349</v>
      </c>
      <c r="N1544" s="610"/>
      <c r="O1544" s="610" t="s">
        <v>8822</v>
      </c>
      <c r="P1544" s="610" t="s">
        <v>1929</v>
      </c>
      <c r="R1544" s="302"/>
      <c r="S1544" s="302"/>
      <c r="T1544" s="302"/>
      <c r="U1544" s="302"/>
    </row>
    <row r="1545" spans="1:21" ht="13.5">
      <c r="A1545" s="610">
        <v>2688</v>
      </c>
      <c r="B1545" s="763" t="s">
        <v>8909</v>
      </c>
      <c r="C1545" s="611" t="s">
        <v>11520</v>
      </c>
      <c r="D1545" s="611" t="s">
        <v>8956</v>
      </c>
      <c r="E1545" s="610" t="s">
        <v>8959</v>
      </c>
      <c r="F1545" s="610" t="s">
        <v>8968</v>
      </c>
      <c r="G1545" s="610" t="s">
        <v>8964</v>
      </c>
      <c r="H1545" s="630">
        <v>2</v>
      </c>
      <c r="I1545" s="611" t="s">
        <v>8912</v>
      </c>
      <c r="J1545" s="630">
        <v>256</v>
      </c>
      <c r="K1545" s="630" t="s">
        <v>8919</v>
      </c>
      <c r="L1545" s="611"/>
      <c r="M1545" s="611" t="s">
        <v>8913</v>
      </c>
      <c r="N1545" s="611"/>
      <c r="O1545" s="611" t="s">
        <v>8973</v>
      </c>
      <c r="P1545" s="610" t="s">
        <v>1629</v>
      </c>
      <c r="R1545" s="302"/>
      <c r="S1545" s="302"/>
      <c r="T1545" s="302"/>
      <c r="U1545" s="302"/>
    </row>
    <row r="1546" spans="1:21" ht="13.5">
      <c r="A1546" s="610">
        <v>2146</v>
      </c>
      <c r="B1546" s="213"/>
      <c r="C1546" s="611" t="s">
        <v>11520</v>
      </c>
      <c r="D1546" s="40" t="s">
        <v>6119</v>
      </c>
      <c r="E1546" s="877" t="s">
        <v>6668</v>
      </c>
      <c r="F1546" s="40" t="s">
        <v>5905</v>
      </c>
      <c r="G1546" s="611" t="s">
        <v>5906</v>
      </c>
      <c r="H1546" s="117">
        <v>22</v>
      </c>
      <c r="I1546" s="40" t="s">
        <v>5901</v>
      </c>
      <c r="J1546" s="117">
        <v>2</v>
      </c>
      <c r="K1546" s="117" t="s">
        <v>5902</v>
      </c>
      <c r="L1546" s="40"/>
      <c r="M1546" s="40" t="s">
        <v>1349</v>
      </c>
      <c r="N1546" s="878"/>
      <c r="O1546" s="878" t="s">
        <v>5907</v>
      </c>
      <c r="P1546" s="117" t="s">
        <v>5904</v>
      </c>
      <c r="Q1546" s="319"/>
      <c r="R1546" s="320"/>
      <c r="S1546" s="320"/>
      <c r="T1546" s="320"/>
      <c r="U1546" s="320"/>
    </row>
    <row r="1547" spans="1:21" ht="13.5">
      <c r="A1547" s="610">
        <v>321</v>
      </c>
      <c r="B1547" s="297" t="s">
        <v>8398</v>
      </c>
      <c r="C1547" s="611" t="s">
        <v>11520</v>
      </c>
      <c r="D1547" s="48" t="s">
        <v>1870</v>
      </c>
      <c r="E1547" s="300" t="s">
        <v>1906</v>
      </c>
      <c r="F1547" s="298" t="s">
        <v>1907</v>
      </c>
      <c r="G1547" s="298" t="s">
        <v>1908</v>
      </c>
      <c r="H1547" s="121">
        <v>14</v>
      </c>
      <c r="I1547" s="48" t="s">
        <v>1347</v>
      </c>
      <c r="J1547" s="121">
        <v>10</v>
      </c>
      <c r="K1547" s="121" t="s">
        <v>1358</v>
      </c>
      <c r="L1547" s="48"/>
      <c r="M1547" s="298" t="s">
        <v>1349</v>
      </c>
      <c r="N1547" s="298" t="s">
        <v>1906</v>
      </c>
      <c r="O1547" s="298" t="s">
        <v>1906</v>
      </c>
      <c r="P1547" s="298" t="s">
        <v>1861</v>
      </c>
      <c r="Q1547" s="299"/>
      <c r="R1547" s="320"/>
      <c r="S1547" s="320"/>
      <c r="T1547" s="320"/>
      <c r="U1547" s="320"/>
    </row>
    <row r="1548" spans="1:21" ht="13.5">
      <c r="A1548" s="610">
        <v>534</v>
      </c>
      <c r="B1548" s="659"/>
      <c r="C1548" s="611" t="s">
        <v>11520</v>
      </c>
      <c r="D1548" s="660" t="s">
        <v>2021</v>
      </c>
      <c r="E1548" s="877" t="s">
        <v>1906</v>
      </c>
      <c r="F1548" s="877" t="s">
        <v>1907</v>
      </c>
      <c r="G1548" s="610" t="s">
        <v>1908</v>
      </c>
      <c r="H1548" s="661">
        <v>8</v>
      </c>
      <c r="I1548" s="660" t="s">
        <v>1347</v>
      </c>
      <c r="J1548" s="661">
        <v>128</v>
      </c>
      <c r="K1548" s="661" t="s">
        <v>1358</v>
      </c>
      <c r="L1548" s="660"/>
      <c r="M1548" s="877" t="s">
        <v>1349</v>
      </c>
      <c r="N1548" s="877"/>
      <c r="O1548" s="877" t="s">
        <v>1906</v>
      </c>
      <c r="P1548" s="877" t="s">
        <v>1929</v>
      </c>
      <c r="Q1548" s="677"/>
      <c r="R1548" s="320"/>
      <c r="S1548" s="320"/>
      <c r="T1548" s="320"/>
      <c r="U1548" s="320"/>
    </row>
    <row r="1549" spans="1:21" ht="13.5">
      <c r="A1549" s="610">
        <v>1092</v>
      </c>
      <c r="B1549" s="658"/>
      <c r="C1549" s="611" t="s">
        <v>11520</v>
      </c>
      <c r="D1549" s="611" t="s">
        <v>2566</v>
      </c>
      <c r="E1549" s="610" t="s">
        <v>2595</v>
      </c>
      <c r="F1549" s="610" t="s">
        <v>2596</v>
      </c>
      <c r="G1549" s="610" t="s">
        <v>2597</v>
      </c>
      <c r="H1549" s="630">
        <v>12</v>
      </c>
      <c r="I1549" s="611" t="s">
        <v>1347</v>
      </c>
      <c r="J1549" s="630">
        <v>50</v>
      </c>
      <c r="K1549" s="630" t="s">
        <v>1358</v>
      </c>
      <c r="L1549" s="611"/>
      <c r="M1549" s="610" t="s">
        <v>1349</v>
      </c>
      <c r="N1549" s="610"/>
      <c r="O1549" s="610" t="s">
        <v>2598</v>
      </c>
      <c r="P1549" s="610" t="s">
        <v>1629</v>
      </c>
      <c r="R1549" s="302"/>
      <c r="S1549" s="302"/>
      <c r="T1549" s="302"/>
      <c r="U1549" s="302"/>
    </row>
    <row r="1550" spans="1:21" ht="13.5">
      <c r="A1550" s="610">
        <v>5588</v>
      </c>
      <c r="B1550" s="638" t="s">
        <v>24624</v>
      </c>
      <c r="C1550" s="611" t="s">
        <v>11520</v>
      </c>
      <c r="D1550" s="611" t="s">
        <v>23892</v>
      </c>
      <c r="E1550" s="610" t="s">
        <v>2595</v>
      </c>
      <c r="F1550" s="610" t="s">
        <v>2596</v>
      </c>
      <c r="G1550" s="610" t="s">
        <v>2597</v>
      </c>
      <c r="H1550" s="630">
        <v>5</v>
      </c>
      <c r="I1550" s="611" t="s">
        <v>1347</v>
      </c>
      <c r="J1550" s="630">
        <v>50</v>
      </c>
      <c r="K1550" s="630" t="s">
        <v>1358</v>
      </c>
      <c r="L1550" s="611"/>
      <c r="M1550" s="610" t="s">
        <v>1349</v>
      </c>
      <c r="N1550" s="610"/>
      <c r="O1550" s="610" t="s">
        <v>2598</v>
      </c>
      <c r="P1550" s="610" t="s">
        <v>16851</v>
      </c>
      <c r="R1550" s="302"/>
      <c r="S1550" s="302"/>
      <c r="T1550" s="302"/>
      <c r="U1550" s="302"/>
    </row>
    <row r="1551" spans="1:21" ht="13.5">
      <c r="A1551" s="610">
        <v>318</v>
      </c>
      <c r="B1551" s="669"/>
      <c r="C1551" s="611" t="s">
        <v>11520</v>
      </c>
      <c r="D1551" s="670" t="s">
        <v>1870</v>
      </c>
      <c r="E1551" s="672" t="s">
        <v>1930</v>
      </c>
      <c r="F1551" s="672" t="s">
        <v>1931</v>
      </c>
      <c r="G1551" s="672" t="s">
        <v>1932</v>
      </c>
      <c r="H1551" s="673">
        <v>11</v>
      </c>
      <c r="I1551" s="670" t="s">
        <v>8842</v>
      </c>
      <c r="J1551" s="673">
        <v>0</v>
      </c>
      <c r="K1551" s="673" t="s">
        <v>1358</v>
      </c>
      <c r="L1551" s="670"/>
      <c r="M1551" s="672" t="s">
        <v>1349</v>
      </c>
      <c r="N1551" s="672" t="s">
        <v>1930</v>
      </c>
      <c r="O1551" s="672" t="s">
        <v>1930</v>
      </c>
      <c r="P1551" s="672" t="s">
        <v>1929</v>
      </c>
      <c r="Q1551" s="674"/>
      <c r="R1551" s="320"/>
      <c r="S1551" s="320"/>
      <c r="T1551" s="320"/>
      <c r="U1551" s="320"/>
    </row>
    <row r="1552" spans="1:21" ht="13.5">
      <c r="A1552" s="610">
        <v>528</v>
      </c>
      <c r="B1552" s="659"/>
      <c r="C1552" s="611" t="s">
        <v>11520</v>
      </c>
      <c r="D1552" s="660" t="s">
        <v>2021</v>
      </c>
      <c r="E1552" s="877" t="s">
        <v>1930</v>
      </c>
      <c r="F1552" s="877" t="s">
        <v>1931</v>
      </c>
      <c r="G1552" s="610" t="s">
        <v>1932</v>
      </c>
      <c r="H1552" s="661">
        <v>2</v>
      </c>
      <c r="I1552" s="660" t="s">
        <v>8842</v>
      </c>
      <c r="J1552" s="661">
        <v>0</v>
      </c>
      <c r="K1552" s="661" t="s">
        <v>1358</v>
      </c>
      <c r="L1552" s="660"/>
      <c r="M1552" s="877" t="s">
        <v>1349</v>
      </c>
      <c r="N1552" s="877"/>
      <c r="O1552" s="877" t="s">
        <v>1930</v>
      </c>
      <c r="P1552" s="877" t="s">
        <v>1929</v>
      </c>
      <c r="Q1552" s="677"/>
      <c r="R1552" s="320"/>
      <c r="S1552" s="320"/>
      <c r="T1552" s="320"/>
      <c r="U1552" s="320"/>
    </row>
    <row r="1553" spans="1:21" ht="13.5">
      <c r="A1553" s="610">
        <v>5590</v>
      </c>
      <c r="B1553" s="636" t="s">
        <v>23705</v>
      </c>
      <c r="C1553" s="244" t="s">
        <v>1344</v>
      </c>
      <c r="D1553" s="86" t="s">
        <v>23898</v>
      </c>
      <c r="E1553" s="441" t="s">
        <v>24413</v>
      </c>
      <c r="F1553" s="441" t="s">
        <v>24415</v>
      </c>
      <c r="G1553" s="441" t="s">
        <v>24417</v>
      </c>
      <c r="H1553" s="635">
        <v>1</v>
      </c>
      <c r="I1553" s="294" t="s">
        <v>5840</v>
      </c>
      <c r="J1553" s="295">
        <v>20</v>
      </c>
      <c r="K1553" s="635"/>
      <c r="L1553" s="294"/>
      <c r="M1553" s="441" t="s">
        <v>7084</v>
      </c>
      <c r="N1553" s="294"/>
      <c r="O1553" s="441" t="s">
        <v>24417</v>
      </c>
      <c r="P1553" s="441" t="s">
        <v>16428</v>
      </c>
      <c r="Q1553" s="324"/>
      <c r="R1553" s="320"/>
      <c r="S1553" s="320"/>
      <c r="T1553" s="320"/>
      <c r="U1553" s="320"/>
    </row>
    <row r="1554" spans="1:21" ht="13.5">
      <c r="A1554" s="610">
        <v>6169</v>
      </c>
      <c r="B1554" s="658" t="s">
        <v>26578</v>
      </c>
      <c r="C1554" s="69" t="s">
        <v>26605</v>
      </c>
      <c r="D1554" s="880" t="s">
        <v>26550</v>
      </c>
      <c r="E1554" s="610" t="s">
        <v>26579</v>
      </c>
      <c r="F1554" s="610" t="s">
        <v>26580</v>
      </c>
      <c r="G1554" s="610" t="s">
        <v>26581</v>
      </c>
      <c r="H1554" s="132">
        <v>4</v>
      </c>
      <c r="I1554" s="69" t="s">
        <v>5901</v>
      </c>
      <c r="J1554" s="132">
        <v>4000</v>
      </c>
      <c r="K1554" s="132" t="s">
        <v>5841</v>
      </c>
      <c r="L1554" s="69"/>
      <c r="M1554" s="878" t="s">
        <v>7831</v>
      </c>
      <c r="N1554" s="610"/>
      <c r="O1554" s="884" t="s">
        <v>26582</v>
      </c>
      <c r="P1554" s="878" t="s">
        <v>26583</v>
      </c>
      <c r="Q1554" s="758"/>
      <c r="R1554" s="758"/>
      <c r="S1554" s="302"/>
      <c r="T1554" s="302"/>
      <c r="U1554" s="302"/>
    </row>
    <row r="1555" spans="1:21" ht="13.5">
      <c r="A1555" s="610">
        <v>1869</v>
      </c>
      <c r="B1555" s="658"/>
      <c r="C1555" s="611" t="s">
        <v>11520</v>
      </c>
      <c r="D1555" s="611" t="s">
        <v>4227</v>
      </c>
      <c r="E1555" s="610" t="s">
        <v>1926</v>
      </c>
      <c r="F1555" s="610" t="s">
        <v>1927</v>
      </c>
      <c r="G1555" s="610" t="s">
        <v>1928</v>
      </c>
      <c r="H1555" s="630">
        <v>7</v>
      </c>
      <c r="I1555" s="611" t="s">
        <v>1347</v>
      </c>
      <c r="J1555" s="630">
        <v>10</v>
      </c>
      <c r="K1555" s="630" t="s">
        <v>1358</v>
      </c>
      <c r="L1555" s="611"/>
      <c r="M1555" s="610" t="s">
        <v>1349</v>
      </c>
      <c r="N1555" s="610"/>
      <c r="O1555" s="610" t="s">
        <v>6031</v>
      </c>
      <c r="P1555" s="610" t="s">
        <v>1629</v>
      </c>
      <c r="R1555" s="302"/>
      <c r="S1555" s="302"/>
      <c r="T1555" s="302"/>
      <c r="U1555" s="302"/>
    </row>
    <row r="1556" spans="1:21" ht="13.5">
      <c r="A1556" s="610">
        <v>2121</v>
      </c>
      <c r="B1556" s="658"/>
      <c r="C1556" s="611" t="s">
        <v>11521</v>
      </c>
      <c r="D1556" s="660" t="s">
        <v>5777</v>
      </c>
      <c r="E1556" s="610" t="s">
        <v>1926</v>
      </c>
      <c r="F1556" s="610" t="s">
        <v>5778</v>
      </c>
      <c r="G1556" s="610" t="s">
        <v>1928</v>
      </c>
      <c r="H1556" s="630">
        <v>2</v>
      </c>
      <c r="I1556" s="611" t="s">
        <v>1347</v>
      </c>
      <c r="J1556" s="630">
        <v>10</v>
      </c>
      <c r="K1556" s="630" t="s">
        <v>1358</v>
      </c>
      <c r="L1556" s="611"/>
      <c r="M1556" s="610" t="s">
        <v>1349</v>
      </c>
      <c r="N1556" s="610"/>
      <c r="O1556" s="610" t="s">
        <v>5779</v>
      </c>
      <c r="P1556" s="610" t="s">
        <v>5780</v>
      </c>
      <c r="R1556" s="302"/>
      <c r="S1556" s="302"/>
      <c r="T1556" s="302"/>
      <c r="U1556" s="302"/>
    </row>
    <row r="1557" spans="1:21" ht="13.5">
      <c r="A1557" s="610">
        <v>296</v>
      </c>
      <c r="B1557" s="658"/>
      <c r="C1557" s="611" t="s">
        <v>11521</v>
      </c>
      <c r="D1557" s="611" t="s">
        <v>1857</v>
      </c>
      <c r="E1557" s="610" t="s">
        <v>1862</v>
      </c>
      <c r="F1557" s="610" t="s">
        <v>1863</v>
      </c>
      <c r="G1557" s="610" t="s">
        <v>1864</v>
      </c>
      <c r="H1557" s="630">
        <v>2</v>
      </c>
      <c r="I1557" s="611" t="s">
        <v>1347</v>
      </c>
      <c r="J1557" s="630">
        <v>256</v>
      </c>
      <c r="K1557" s="630" t="s">
        <v>1358</v>
      </c>
      <c r="L1557" s="611"/>
      <c r="M1557" s="610" t="s">
        <v>1349</v>
      </c>
      <c r="N1557" s="610" t="s">
        <v>1862</v>
      </c>
      <c r="O1557" s="610" t="s">
        <v>1862</v>
      </c>
      <c r="P1557" s="610" t="s">
        <v>1861</v>
      </c>
      <c r="R1557" s="302"/>
      <c r="S1557" s="302"/>
      <c r="T1557" s="302"/>
      <c r="U1557" s="302"/>
    </row>
    <row r="1558" spans="1:21" ht="13.5">
      <c r="A1558" s="610">
        <v>295</v>
      </c>
      <c r="B1558" s="658"/>
      <c r="C1558" s="611" t="s">
        <v>11521</v>
      </c>
      <c r="D1558" s="611" t="s">
        <v>1857</v>
      </c>
      <c r="E1558" s="610" t="s">
        <v>1858</v>
      </c>
      <c r="F1558" s="610" t="s">
        <v>1859</v>
      </c>
      <c r="G1558" s="610" t="s">
        <v>1860</v>
      </c>
      <c r="H1558" s="630">
        <v>1</v>
      </c>
      <c r="I1558" s="611" t="s">
        <v>1347</v>
      </c>
      <c r="J1558" s="630">
        <v>128</v>
      </c>
      <c r="K1558" s="630" t="s">
        <v>1358</v>
      </c>
      <c r="L1558" s="611"/>
      <c r="M1558" s="610" t="s">
        <v>1349</v>
      </c>
      <c r="N1558" s="610" t="s">
        <v>1858</v>
      </c>
      <c r="O1558" s="610" t="s">
        <v>1858</v>
      </c>
      <c r="P1558" s="610" t="s">
        <v>1861</v>
      </c>
      <c r="R1558" s="302"/>
      <c r="S1558" s="302"/>
      <c r="T1558" s="302"/>
      <c r="U1558" s="302"/>
    </row>
    <row r="1559" spans="1:21" ht="13.5">
      <c r="A1559" s="610">
        <v>4453</v>
      </c>
      <c r="B1559" s="213" t="s">
        <v>684</v>
      </c>
      <c r="C1559" s="40" t="s">
        <v>11520</v>
      </c>
      <c r="D1559" s="660" t="s">
        <v>15736</v>
      </c>
      <c r="E1559" s="878" t="s">
        <v>15766</v>
      </c>
      <c r="F1559" s="878" t="s">
        <v>15767</v>
      </c>
      <c r="G1559" s="610" t="s">
        <v>17359</v>
      </c>
      <c r="H1559" s="117">
        <v>9</v>
      </c>
      <c r="I1559" s="40" t="s">
        <v>1353</v>
      </c>
      <c r="J1559" s="117"/>
      <c r="K1559" s="117" t="s">
        <v>1358</v>
      </c>
      <c r="L1559" s="40"/>
      <c r="M1559" s="878" t="s">
        <v>1349</v>
      </c>
      <c r="N1559" s="878"/>
      <c r="O1559" s="878" t="s">
        <v>15768</v>
      </c>
      <c r="P1559" s="878" t="s">
        <v>2509</v>
      </c>
      <c r="Q1559" s="320"/>
      <c r="R1559" s="320"/>
      <c r="S1559" s="320"/>
      <c r="T1559" s="320"/>
      <c r="U1559" s="320"/>
    </row>
    <row r="1560" spans="1:21" ht="13.5">
      <c r="A1560" s="610">
        <v>359</v>
      </c>
      <c r="B1560" s="658" t="s">
        <v>25196</v>
      </c>
      <c r="C1560" s="611" t="s">
        <v>1344</v>
      </c>
      <c r="D1560" s="660" t="s">
        <v>1870</v>
      </c>
      <c r="E1560" s="877" t="s">
        <v>25200</v>
      </c>
      <c r="F1560" s="877" t="s">
        <v>25201</v>
      </c>
      <c r="G1560" s="610" t="s">
        <v>25202</v>
      </c>
      <c r="H1560" s="661">
        <v>52</v>
      </c>
      <c r="I1560" s="660" t="s">
        <v>9945</v>
      </c>
      <c r="J1560" s="661">
        <v>128</v>
      </c>
      <c r="K1560" s="661" t="s">
        <v>1358</v>
      </c>
      <c r="L1560" s="660"/>
      <c r="M1560" s="877" t="s">
        <v>1349</v>
      </c>
      <c r="N1560" s="877"/>
      <c r="O1560" s="877" t="s">
        <v>10850</v>
      </c>
      <c r="P1560" s="877" t="s">
        <v>1929</v>
      </c>
      <c r="R1560" s="302"/>
      <c r="S1560" s="302"/>
      <c r="T1560" s="302"/>
      <c r="U1560" s="302"/>
    </row>
    <row r="1561" spans="1:21" ht="13.5">
      <c r="A1561" s="610">
        <v>689</v>
      </c>
      <c r="B1561" s="715"/>
      <c r="C1561" s="716" t="s">
        <v>1344</v>
      </c>
      <c r="D1561" s="716" t="s">
        <v>16445</v>
      </c>
      <c r="E1561" s="716" t="s">
        <v>16446</v>
      </c>
      <c r="F1561" s="717" t="s">
        <v>13899</v>
      </c>
      <c r="G1561" s="717" t="s">
        <v>13900</v>
      </c>
      <c r="H1561" s="718">
        <v>26</v>
      </c>
      <c r="I1561" s="716" t="s">
        <v>1347</v>
      </c>
      <c r="J1561" s="718">
        <v>128</v>
      </c>
      <c r="K1561" s="718" t="s">
        <v>1358</v>
      </c>
      <c r="L1561" s="716" t="s">
        <v>1392</v>
      </c>
      <c r="M1561" s="717" t="s">
        <v>1349</v>
      </c>
      <c r="N1561" s="716" t="s">
        <v>2073</v>
      </c>
      <c r="O1561" s="716" t="s">
        <v>2073</v>
      </c>
      <c r="P1561" s="717" t="s">
        <v>1350</v>
      </c>
      <c r="Q1561" s="719"/>
      <c r="R1561" s="320"/>
      <c r="S1561" s="320"/>
      <c r="T1561" s="320"/>
      <c r="U1561" s="320"/>
    </row>
    <row r="1562" spans="1:21" ht="13.5">
      <c r="A1562" s="610">
        <v>4200</v>
      </c>
      <c r="B1562" s="326" t="s">
        <v>684</v>
      </c>
      <c r="C1562" s="77" t="s">
        <v>1344</v>
      </c>
      <c r="D1562" s="86" t="s">
        <v>15122</v>
      </c>
      <c r="E1562" s="77" t="s">
        <v>15134</v>
      </c>
      <c r="F1562" s="86" t="s">
        <v>15135</v>
      </c>
      <c r="G1562" s="653" t="s">
        <v>15136</v>
      </c>
      <c r="H1562" s="135">
        <v>4</v>
      </c>
      <c r="I1562" s="77" t="s">
        <v>1347</v>
      </c>
      <c r="J1562" s="135">
        <v>150</v>
      </c>
      <c r="K1562" s="135" t="s">
        <v>1358</v>
      </c>
      <c r="L1562" s="77"/>
      <c r="M1562" s="86" t="s">
        <v>1349</v>
      </c>
      <c r="N1562" s="86"/>
      <c r="O1562" s="77" t="s">
        <v>138</v>
      </c>
      <c r="P1562" s="77" t="s">
        <v>2509</v>
      </c>
      <c r="Q1562" s="324"/>
      <c r="R1562" s="320"/>
      <c r="S1562" s="320"/>
      <c r="T1562" s="320"/>
      <c r="U1562" s="320"/>
    </row>
    <row r="1563" spans="1:21" ht="13.5">
      <c r="A1563" s="610">
        <v>5177</v>
      </c>
      <c r="B1563" s="901" t="s">
        <v>21316</v>
      </c>
      <c r="C1563" s="771" t="s">
        <v>1344</v>
      </c>
      <c r="D1563" s="966" t="s">
        <v>21076</v>
      </c>
      <c r="E1563" s="976" t="s">
        <v>21282</v>
      </c>
      <c r="F1563" s="976" t="str">
        <f>"P"&amp;G1563</f>
        <v xml:space="preserve">PPROJECT_NAME                  </v>
      </c>
      <c r="G1563" s="1000" t="s">
        <v>21283</v>
      </c>
      <c r="H1563" s="1005">
        <v>8</v>
      </c>
      <c r="I1563" s="991" t="s">
        <v>1347</v>
      </c>
      <c r="J1563" s="1005">
        <v>100</v>
      </c>
      <c r="K1563" s="1005" t="s">
        <v>1358</v>
      </c>
      <c r="L1563" s="976"/>
      <c r="M1563" s="976" t="s">
        <v>1349</v>
      </c>
      <c r="N1563" s="976"/>
      <c r="O1563" s="976" t="s">
        <v>21283</v>
      </c>
      <c r="P1563" s="893" t="s">
        <v>18562</v>
      </c>
    </row>
    <row r="1564" spans="1:21" ht="13.5">
      <c r="A1564" s="610">
        <v>308</v>
      </c>
      <c r="B1564" s="297" t="s">
        <v>8398</v>
      </c>
      <c r="C1564" s="611" t="s">
        <v>11520</v>
      </c>
      <c r="D1564" s="48" t="s">
        <v>1870</v>
      </c>
      <c r="E1564" s="298" t="s">
        <v>137</v>
      </c>
      <c r="F1564" s="298" t="s">
        <v>7181</v>
      </c>
      <c r="G1564" s="298" t="s">
        <v>1875</v>
      </c>
      <c r="H1564" s="121">
        <v>1</v>
      </c>
      <c r="I1564" s="48" t="s">
        <v>1347</v>
      </c>
      <c r="J1564" s="121">
        <v>256</v>
      </c>
      <c r="K1564" s="121" t="s">
        <v>1358</v>
      </c>
      <c r="L1564" s="48"/>
      <c r="M1564" s="298" t="s">
        <v>1349</v>
      </c>
      <c r="N1564" s="298" t="s">
        <v>137</v>
      </c>
      <c r="O1564" s="298" t="s">
        <v>137</v>
      </c>
      <c r="P1564" s="298" t="s">
        <v>1861</v>
      </c>
      <c r="Q1564" s="299"/>
      <c r="R1564" s="320"/>
      <c r="S1564" s="320"/>
      <c r="T1564" s="320"/>
      <c r="U1564" s="320"/>
    </row>
    <row r="1565" spans="1:21" ht="13.5">
      <c r="A1565" s="610">
        <v>727</v>
      </c>
      <c r="B1565" s="695" t="s">
        <v>5821</v>
      </c>
      <c r="C1565" s="611" t="s">
        <v>11520</v>
      </c>
      <c r="D1565" s="426" t="s">
        <v>6489</v>
      </c>
      <c r="E1565" s="710" t="s">
        <v>15141</v>
      </c>
      <c r="F1565" s="711" t="s">
        <v>7181</v>
      </c>
      <c r="G1565" s="711" t="s">
        <v>1875</v>
      </c>
      <c r="H1565" s="696">
        <v>36</v>
      </c>
      <c r="I1565" s="426" t="s">
        <v>5840</v>
      </c>
      <c r="J1565" s="696">
        <v>128</v>
      </c>
      <c r="K1565" s="696" t="s">
        <v>5841</v>
      </c>
      <c r="L1565" s="671"/>
      <c r="M1565" s="308" t="s">
        <v>15140</v>
      </c>
      <c r="N1565" s="671"/>
      <c r="O1565" s="671" t="s">
        <v>12697</v>
      </c>
      <c r="P1565" s="671" t="s">
        <v>7088</v>
      </c>
      <c r="Q1565" s="697"/>
      <c r="R1565" s="320"/>
      <c r="S1565" s="320"/>
      <c r="T1565" s="320"/>
      <c r="U1565" s="320"/>
    </row>
    <row r="1566" spans="1:21" ht="13.5">
      <c r="A1566" s="610">
        <v>1141</v>
      </c>
      <c r="B1566" s="751"/>
      <c r="C1566" s="611" t="s">
        <v>11520</v>
      </c>
      <c r="D1566" s="752" t="s">
        <v>9257</v>
      </c>
      <c r="E1566" s="753" t="s">
        <v>137</v>
      </c>
      <c r="F1566" s="753" t="s">
        <v>1874</v>
      </c>
      <c r="G1566" s="229" t="s">
        <v>1875</v>
      </c>
      <c r="H1566" s="754">
        <v>2</v>
      </c>
      <c r="I1566" s="752" t="s">
        <v>1347</v>
      </c>
      <c r="J1566" s="754">
        <v>150</v>
      </c>
      <c r="K1566" s="754" t="s">
        <v>1358</v>
      </c>
      <c r="L1566" s="752"/>
      <c r="M1566" s="753" t="s">
        <v>1349</v>
      </c>
      <c r="N1566" s="753"/>
      <c r="O1566" s="753" t="s">
        <v>138</v>
      </c>
      <c r="P1566" s="753" t="s">
        <v>1629</v>
      </c>
      <c r="R1566" s="302"/>
      <c r="S1566" s="302"/>
      <c r="T1566" s="302"/>
      <c r="U1566" s="302"/>
    </row>
    <row r="1567" spans="1:21" ht="13.5">
      <c r="A1567" s="610">
        <v>3995</v>
      </c>
      <c r="B1567" s="658"/>
      <c r="C1567" s="611" t="s">
        <v>11520</v>
      </c>
      <c r="D1567" s="610" t="s">
        <v>13997</v>
      </c>
      <c r="E1567" s="610" t="s">
        <v>11133</v>
      </c>
      <c r="F1567" s="610" t="s">
        <v>7181</v>
      </c>
      <c r="G1567" s="610" t="s">
        <v>1875</v>
      </c>
      <c r="H1567" s="630">
        <v>8</v>
      </c>
      <c r="I1567" s="611" t="s">
        <v>5840</v>
      </c>
      <c r="J1567" s="630">
        <v>150</v>
      </c>
      <c r="K1567" s="630" t="s">
        <v>5841</v>
      </c>
      <c r="L1567" s="611"/>
      <c r="M1567" s="610" t="s">
        <v>1349</v>
      </c>
      <c r="N1567" s="610"/>
      <c r="O1567" s="610" t="s">
        <v>138</v>
      </c>
      <c r="P1567" s="610" t="s">
        <v>9156</v>
      </c>
      <c r="R1567" s="302"/>
      <c r="S1567" s="302"/>
      <c r="T1567" s="302"/>
      <c r="U1567" s="302"/>
    </row>
    <row r="1568" spans="1:21" ht="13.5">
      <c r="A1568" s="610">
        <v>4199</v>
      </c>
      <c r="B1568" s="326" t="s">
        <v>684</v>
      </c>
      <c r="C1568" s="77" t="s">
        <v>1344</v>
      </c>
      <c r="D1568" s="86" t="s">
        <v>15122</v>
      </c>
      <c r="E1568" s="77" t="s">
        <v>137</v>
      </c>
      <c r="F1568" s="86" t="s">
        <v>1874</v>
      </c>
      <c r="G1568" s="653" t="s">
        <v>1875</v>
      </c>
      <c r="H1568" s="135">
        <v>3</v>
      </c>
      <c r="I1568" s="77" t="s">
        <v>1347</v>
      </c>
      <c r="J1568" s="135">
        <v>150</v>
      </c>
      <c r="K1568" s="135" t="s">
        <v>1358</v>
      </c>
      <c r="L1568" s="77"/>
      <c r="M1568" s="86" t="s">
        <v>1349</v>
      </c>
      <c r="N1568" s="86"/>
      <c r="O1568" s="77" t="s">
        <v>138</v>
      </c>
      <c r="P1568" s="77" t="s">
        <v>2509</v>
      </c>
      <c r="Q1568" s="324"/>
      <c r="R1568" s="320"/>
      <c r="S1568" s="320"/>
      <c r="T1568" s="320"/>
      <c r="U1568" s="320"/>
    </row>
    <row r="1569" spans="1:21" ht="13.5">
      <c r="A1569" s="610">
        <v>4282</v>
      </c>
      <c r="B1569" s="326" t="s">
        <v>684</v>
      </c>
      <c r="C1569" s="77" t="s">
        <v>1344</v>
      </c>
      <c r="D1569" s="877" t="s">
        <v>15360</v>
      </c>
      <c r="E1569" s="77" t="s">
        <v>137</v>
      </c>
      <c r="F1569" s="86" t="s">
        <v>1874</v>
      </c>
      <c r="G1569" s="653" t="s">
        <v>1875</v>
      </c>
      <c r="H1569" s="135">
        <v>8</v>
      </c>
      <c r="I1569" s="77" t="s">
        <v>1347</v>
      </c>
      <c r="J1569" s="135">
        <v>150</v>
      </c>
      <c r="K1569" s="135" t="s">
        <v>1358</v>
      </c>
      <c r="L1569" s="77"/>
      <c r="M1569" s="86" t="s">
        <v>1349</v>
      </c>
      <c r="N1569" s="86"/>
      <c r="O1569" s="77" t="s">
        <v>138</v>
      </c>
      <c r="P1569" s="77" t="s">
        <v>2509</v>
      </c>
      <c r="Q1569" s="324"/>
      <c r="R1569" s="320"/>
      <c r="S1569" s="320"/>
      <c r="T1569" s="320"/>
      <c r="U1569" s="320"/>
    </row>
    <row r="1570" spans="1:21" ht="13.5">
      <c r="A1570" s="610">
        <v>4498</v>
      </c>
      <c r="B1570" s="326"/>
      <c r="C1570" s="77" t="s">
        <v>1344</v>
      </c>
      <c r="D1570" s="877" t="s">
        <v>16568</v>
      </c>
      <c r="E1570" s="77" t="s">
        <v>137</v>
      </c>
      <c r="F1570" s="86" t="s">
        <v>1874</v>
      </c>
      <c r="G1570" s="653" t="s">
        <v>1875</v>
      </c>
      <c r="H1570" s="135">
        <v>7</v>
      </c>
      <c r="I1570" s="77" t="s">
        <v>1347</v>
      </c>
      <c r="J1570" s="135">
        <v>150</v>
      </c>
      <c r="K1570" s="135" t="s">
        <v>1358</v>
      </c>
      <c r="L1570" s="77"/>
      <c r="M1570" s="86" t="s">
        <v>1349</v>
      </c>
      <c r="N1570" s="86"/>
      <c r="O1570" s="77" t="s">
        <v>138</v>
      </c>
      <c r="P1570" s="77" t="s">
        <v>2509</v>
      </c>
      <c r="Q1570" s="324"/>
      <c r="R1570" s="320"/>
      <c r="S1570" s="320"/>
      <c r="T1570" s="320"/>
      <c r="U1570" s="320"/>
    </row>
    <row r="1571" spans="1:21">
      <c r="A1571" s="610">
        <v>5633</v>
      </c>
      <c r="B1571" s="465" t="s">
        <v>24138</v>
      </c>
      <c r="C1571" s="77" t="s">
        <v>1344</v>
      </c>
      <c r="D1571" s="878" t="s">
        <v>24047</v>
      </c>
      <c r="E1571" s="77" t="s">
        <v>137</v>
      </c>
      <c r="F1571" s="86" t="s">
        <v>1874</v>
      </c>
      <c r="G1571" s="653" t="s">
        <v>1875</v>
      </c>
      <c r="H1571" s="135">
        <v>7</v>
      </c>
      <c r="I1571" s="77" t="s">
        <v>1347</v>
      </c>
      <c r="J1571" s="135">
        <v>150</v>
      </c>
      <c r="K1571" s="135" t="s">
        <v>1358</v>
      </c>
      <c r="L1571" s="77"/>
      <c r="M1571" s="86" t="s">
        <v>1349</v>
      </c>
      <c r="N1571" s="86"/>
      <c r="O1571" s="77" t="s">
        <v>138</v>
      </c>
      <c r="P1571" s="77" t="s">
        <v>24050</v>
      </c>
    </row>
    <row r="1572" spans="1:21" ht="13.5">
      <c r="A1572" s="610">
        <v>2127</v>
      </c>
      <c r="B1572" s="213"/>
      <c r="C1572" s="611" t="s">
        <v>11520</v>
      </c>
      <c r="D1572" s="40" t="s">
        <v>6119</v>
      </c>
      <c r="E1572" s="877" t="s">
        <v>6651</v>
      </c>
      <c r="F1572" s="40" t="s">
        <v>5846</v>
      </c>
      <c r="G1572" s="611" t="s">
        <v>5847</v>
      </c>
      <c r="H1572" s="117">
        <v>3</v>
      </c>
      <c r="I1572" s="40" t="s">
        <v>5844</v>
      </c>
      <c r="J1572" s="117">
        <v>300</v>
      </c>
      <c r="K1572" s="117" t="s">
        <v>5841</v>
      </c>
      <c r="L1572" s="40"/>
      <c r="M1572" s="40" t="s">
        <v>1349</v>
      </c>
      <c r="N1572" s="878"/>
      <c r="O1572" s="878" t="s">
        <v>5848</v>
      </c>
      <c r="P1572" s="117" t="s">
        <v>5843</v>
      </c>
      <c r="Q1572" s="319"/>
      <c r="R1572" s="320"/>
      <c r="S1572" s="320"/>
      <c r="T1572" s="320"/>
      <c r="U1572" s="320"/>
    </row>
    <row r="1573" spans="1:21" ht="13.5">
      <c r="A1573" s="610">
        <v>2944</v>
      </c>
      <c r="B1573" s="465" t="s">
        <v>9724</v>
      </c>
      <c r="C1573" s="441" t="s">
        <v>11520</v>
      </c>
      <c r="D1573" s="441" t="s">
        <v>9727</v>
      </c>
      <c r="E1573" s="441" t="s">
        <v>9753</v>
      </c>
      <c r="F1573" s="441" t="s">
        <v>9754</v>
      </c>
      <c r="G1573" s="441" t="s">
        <v>5847</v>
      </c>
      <c r="H1573" s="635">
        <v>2</v>
      </c>
      <c r="I1573" s="441" t="s">
        <v>9750</v>
      </c>
      <c r="J1573" s="635">
        <v>300</v>
      </c>
      <c r="K1573" s="635" t="s">
        <v>9728</v>
      </c>
      <c r="L1573" s="441"/>
      <c r="M1573" s="441" t="s">
        <v>9751</v>
      </c>
      <c r="N1573" s="441"/>
      <c r="O1573" s="441" t="s">
        <v>9755</v>
      </c>
      <c r="P1573" s="441" t="s">
        <v>9730</v>
      </c>
      <c r="Q1573" s="760"/>
      <c r="R1573" s="320"/>
      <c r="S1573" s="320"/>
      <c r="T1573" s="320"/>
      <c r="U1573" s="320"/>
    </row>
    <row r="1574" spans="1:21" ht="13.5">
      <c r="A1574" s="610">
        <v>4193</v>
      </c>
      <c r="B1574" s="326" t="s">
        <v>684</v>
      </c>
      <c r="C1574" s="77" t="s">
        <v>1344</v>
      </c>
      <c r="D1574" s="86" t="s">
        <v>15116</v>
      </c>
      <c r="E1574" s="77" t="s">
        <v>6651</v>
      </c>
      <c r="F1574" s="86" t="s">
        <v>5846</v>
      </c>
      <c r="G1574" s="653" t="s">
        <v>5847</v>
      </c>
      <c r="H1574" s="135">
        <v>2</v>
      </c>
      <c r="I1574" s="77" t="s">
        <v>1347</v>
      </c>
      <c r="J1574" s="135">
        <v>300</v>
      </c>
      <c r="K1574" s="135" t="s">
        <v>1358</v>
      </c>
      <c r="L1574" s="77"/>
      <c r="M1574" s="86" t="s">
        <v>1349</v>
      </c>
      <c r="N1574" s="86"/>
      <c r="O1574" s="77" t="s">
        <v>15119</v>
      </c>
      <c r="P1574" s="77" t="s">
        <v>2509</v>
      </c>
      <c r="Q1574" s="324"/>
      <c r="R1574" s="320"/>
      <c r="S1574" s="320"/>
      <c r="T1574" s="320"/>
      <c r="U1574" s="320"/>
    </row>
    <row r="1575" spans="1:21" ht="13.5">
      <c r="A1575" s="610">
        <v>655</v>
      </c>
      <c r="B1575" s="703"/>
      <c r="C1575" s="611" t="s">
        <v>11520</v>
      </c>
      <c r="D1575" s="704" t="s">
        <v>6286</v>
      </c>
      <c r="E1575" s="704" t="s">
        <v>9941</v>
      </c>
      <c r="F1575" s="705" t="s">
        <v>9942</v>
      </c>
      <c r="G1575" s="705" t="s">
        <v>16975</v>
      </c>
      <c r="H1575" s="706">
        <v>3</v>
      </c>
      <c r="I1575" s="704" t="s">
        <v>1347</v>
      </c>
      <c r="J1575" s="706">
        <v>128</v>
      </c>
      <c r="K1575" s="706" t="s">
        <v>1348</v>
      </c>
      <c r="L1575" s="704"/>
      <c r="M1575" s="308" t="s">
        <v>10021</v>
      </c>
      <c r="N1575" s="705" t="s">
        <v>2060</v>
      </c>
      <c r="O1575" s="705" t="s">
        <v>2060</v>
      </c>
      <c r="P1575" s="705" t="s">
        <v>1350</v>
      </c>
      <c r="Q1575" s="707"/>
      <c r="R1575" s="320"/>
      <c r="S1575" s="320"/>
      <c r="T1575" s="320"/>
      <c r="U1575" s="320"/>
    </row>
    <row r="1576" spans="1:21" ht="13.5">
      <c r="A1576" s="610">
        <v>336</v>
      </c>
      <c r="B1576" s="659"/>
      <c r="C1576" s="611" t="s">
        <v>11520</v>
      </c>
      <c r="D1576" s="660" t="s">
        <v>1870</v>
      </c>
      <c r="E1576" s="877" t="s">
        <v>6968</v>
      </c>
      <c r="F1576" s="877" t="s">
        <v>10848</v>
      </c>
      <c r="G1576" s="610" t="s">
        <v>10849</v>
      </c>
      <c r="H1576" s="661">
        <v>29</v>
      </c>
      <c r="I1576" s="660" t="s">
        <v>9945</v>
      </c>
      <c r="J1576" s="661">
        <v>128</v>
      </c>
      <c r="K1576" s="661" t="s">
        <v>1358</v>
      </c>
      <c r="L1576" s="660"/>
      <c r="M1576" s="877" t="s">
        <v>1349</v>
      </c>
      <c r="N1576" s="877"/>
      <c r="O1576" s="877" t="s">
        <v>10850</v>
      </c>
      <c r="P1576" s="877" t="s">
        <v>1929</v>
      </c>
      <c r="Q1576" s="446"/>
      <c r="R1576" s="320"/>
      <c r="S1576" s="320"/>
      <c r="T1576" s="320"/>
      <c r="U1576" s="320"/>
    </row>
    <row r="1577" spans="1:21" ht="13.5">
      <c r="A1577" s="610">
        <v>1098</v>
      </c>
      <c r="B1577" s="658"/>
      <c r="C1577" s="611" t="s">
        <v>1344</v>
      </c>
      <c r="D1577" s="611" t="s">
        <v>2566</v>
      </c>
      <c r="E1577" s="610" t="s">
        <v>6968</v>
      </c>
      <c r="F1577" s="610" t="s">
        <v>10848</v>
      </c>
      <c r="G1577" s="610" t="s">
        <v>10849</v>
      </c>
      <c r="H1577" s="630">
        <v>18</v>
      </c>
      <c r="I1577" s="611" t="s">
        <v>9945</v>
      </c>
      <c r="J1577" s="630">
        <v>128</v>
      </c>
      <c r="K1577" s="630" t="s">
        <v>1358</v>
      </c>
      <c r="L1577" s="611"/>
      <c r="M1577" s="610" t="s">
        <v>1349</v>
      </c>
      <c r="N1577" s="610"/>
      <c r="O1577" s="610" t="s">
        <v>10850</v>
      </c>
      <c r="P1577" s="610" t="s">
        <v>1629</v>
      </c>
      <c r="R1577" s="302"/>
      <c r="S1577" s="302"/>
      <c r="T1577" s="302"/>
      <c r="U1577" s="302"/>
    </row>
    <row r="1578" spans="1:21" ht="13.5">
      <c r="A1578" s="610">
        <v>1632</v>
      </c>
      <c r="B1578" s="658"/>
      <c r="C1578" s="611" t="s">
        <v>11520</v>
      </c>
      <c r="D1578" s="611" t="s">
        <v>3789</v>
      </c>
      <c r="E1578" s="610" t="s">
        <v>1161</v>
      </c>
      <c r="F1578" s="610" t="s">
        <v>3797</v>
      </c>
      <c r="G1578" s="610" t="s">
        <v>3798</v>
      </c>
      <c r="H1578" s="630">
        <v>6</v>
      </c>
      <c r="I1578" s="611" t="s">
        <v>1347</v>
      </c>
      <c r="J1578" s="630">
        <v>300</v>
      </c>
      <c r="K1578" s="630" t="s">
        <v>1358</v>
      </c>
      <c r="L1578" s="611"/>
      <c r="M1578" s="610" t="s">
        <v>1349</v>
      </c>
      <c r="N1578" s="610"/>
      <c r="O1578" s="610" t="s">
        <v>1163</v>
      </c>
      <c r="P1578" s="610" t="s">
        <v>2509</v>
      </c>
      <c r="R1578" s="302"/>
      <c r="S1578" s="302"/>
      <c r="T1578" s="302"/>
      <c r="U1578" s="302"/>
    </row>
    <row r="1579" spans="1:21" ht="13.5">
      <c r="A1579" s="610">
        <v>1641</v>
      </c>
      <c r="B1579" s="658"/>
      <c r="C1579" s="611" t="s">
        <v>11520</v>
      </c>
      <c r="D1579" s="611" t="s">
        <v>3801</v>
      </c>
      <c r="E1579" s="610" t="s">
        <v>1161</v>
      </c>
      <c r="F1579" s="610" t="s">
        <v>3797</v>
      </c>
      <c r="G1579" s="610" t="s">
        <v>3798</v>
      </c>
      <c r="H1579" s="630">
        <v>6</v>
      </c>
      <c r="I1579" s="611" t="s">
        <v>1347</v>
      </c>
      <c r="J1579" s="630">
        <v>300</v>
      </c>
      <c r="K1579" s="630" t="s">
        <v>1358</v>
      </c>
      <c r="L1579" s="611"/>
      <c r="M1579" s="610" t="s">
        <v>1349</v>
      </c>
      <c r="N1579" s="610"/>
      <c r="O1579" s="610" t="s">
        <v>1163</v>
      </c>
      <c r="P1579" s="610" t="s">
        <v>2509</v>
      </c>
      <c r="R1579" s="302"/>
      <c r="S1579" s="302"/>
      <c r="T1579" s="302"/>
      <c r="U1579" s="302"/>
    </row>
    <row r="1580" spans="1:21" ht="13.5">
      <c r="A1580" s="610">
        <v>1633</v>
      </c>
      <c r="B1580" s="658"/>
      <c r="C1580" s="611" t="s">
        <v>11520</v>
      </c>
      <c r="D1580" s="611" t="s">
        <v>3789</v>
      </c>
      <c r="E1580" s="610" t="s">
        <v>1157</v>
      </c>
      <c r="F1580" s="610" t="s">
        <v>3799</v>
      </c>
      <c r="G1580" s="610" t="s">
        <v>3800</v>
      </c>
      <c r="H1580" s="630">
        <v>7</v>
      </c>
      <c r="I1580" s="611" t="s">
        <v>1347</v>
      </c>
      <c r="J1580" s="630">
        <v>300</v>
      </c>
      <c r="K1580" s="630" t="s">
        <v>1358</v>
      </c>
      <c r="L1580" s="611"/>
      <c r="M1580" s="610" t="s">
        <v>1349</v>
      </c>
      <c r="N1580" s="610"/>
      <c r="O1580" s="610" t="s">
        <v>1159</v>
      </c>
      <c r="P1580" s="610" t="s">
        <v>2509</v>
      </c>
      <c r="R1580" s="302"/>
      <c r="S1580" s="302"/>
      <c r="T1580" s="302"/>
      <c r="U1580" s="302"/>
    </row>
    <row r="1581" spans="1:21" ht="13.5">
      <c r="A1581" s="610">
        <v>1642</v>
      </c>
      <c r="B1581" s="658"/>
      <c r="C1581" s="611" t="s">
        <v>11520</v>
      </c>
      <c r="D1581" s="611" t="s">
        <v>3801</v>
      </c>
      <c r="E1581" s="610" t="s">
        <v>1157</v>
      </c>
      <c r="F1581" s="610" t="s">
        <v>3799</v>
      </c>
      <c r="G1581" s="610" t="s">
        <v>3800</v>
      </c>
      <c r="H1581" s="630">
        <v>7</v>
      </c>
      <c r="I1581" s="611" t="s">
        <v>1347</v>
      </c>
      <c r="J1581" s="630">
        <v>300</v>
      </c>
      <c r="K1581" s="630" t="s">
        <v>1358</v>
      </c>
      <c r="L1581" s="611"/>
      <c r="M1581" s="610" t="s">
        <v>1349</v>
      </c>
      <c r="N1581" s="610"/>
      <c r="O1581" s="610" t="s">
        <v>1159</v>
      </c>
      <c r="P1581" s="610" t="s">
        <v>2509</v>
      </c>
      <c r="R1581" s="302"/>
      <c r="S1581" s="302"/>
      <c r="T1581" s="302"/>
      <c r="U1581" s="302"/>
    </row>
    <row r="1582" spans="1:21" ht="13.5">
      <c r="A1582" s="610">
        <v>1629</v>
      </c>
      <c r="B1582" s="658"/>
      <c r="C1582" s="611" t="s">
        <v>11520</v>
      </c>
      <c r="D1582" s="611" t="s">
        <v>3789</v>
      </c>
      <c r="E1582" s="610" t="s">
        <v>1153</v>
      </c>
      <c r="F1582" s="610" t="s">
        <v>3791</v>
      </c>
      <c r="G1582" s="610" t="s">
        <v>3792</v>
      </c>
      <c r="H1582" s="630">
        <v>3</v>
      </c>
      <c r="I1582" s="611" t="s">
        <v>1347</v>
      </c>
      <c r="J1582" s="630">
        <v>30</v>
      </c>
      <c r="K1582" s="630" t="s">
        <v>1348</v>
      </c>
      <c r="L1582" s="611"/>
      <c r="M1582" s="610" t="s">
        <v>1349</v>
      </c>
      <c r="N1582" s="610"/>
      <c r="O1582" s="610" t="s">
        <v>1155</v>
      </c>
      <c r="P1582" s="610" t="s">
        <v>2509</v>
      </c>
      <c r="R1582" s="302"/>
      <c r="S1582" s="302"/>
      <c r="T1582" s="302"/>
      <c r="U1582" s="302"/>
    </row>
    <row r="1583" spans="1:21" ht="13.5">
      <c r="A1583" s="610">
        <v>1638</v>
      </c>
      <c r="B1583" s="658"/>
      <c r="C1583" s="611" t="s">
        <v>11520</v>
      </c>
      <c r="D1583" s="611" t="s">
        <v>3801</v>
      </c>
      <c r="E1583" s="610" t="s">
        <v>1153</v>
      </c>
      <c r="F1583" s="610" t="s">
        <v>3791</v>
      </c>
      <c r="G1583" s="610" t="s">
        <v>3792</v>
      </c>
      <c r="H1583" s="630">
        <v>3</v>
      </c>
      <c r="I1583" s="611" t="s">
        <v>1347</v>
      </c>
      <c r="J1583" s="630">
        <v>30</v>
      </c>
      <c r="K1583" s="630" t="s">
        <v>1348</v>
      </c>
      <c r="L1583" s="611"/>
      <c r="M1583" s="610" t="s">
        <v>1349</v>
      </c>
      <c r="N1583" s="610"/>
      <c r="O1583" s="610" t="s">
        <v>1155</v>
      </c>
      <c r="P1583" s="610" t="s">
        <v>2509</v>
      </c>
      <c r="R1583" s="302"/>
      <c r="S1583" s="302"/>
      <c r="T1583" s="302"/>
      <c r="U1583" s="302"/>
    </row>
    <row r="1584" spans="1:21" ht="13.5">
      <c r="A1584" s="610">
        <v>2145</v>
      </c>
      <c r="B1584" s="213"/>
      <c r="C1584" s="611" t="s">
        <v>11520</v>
      </c>
      <c r="D1584" s="40" t="s">
        <v>6119</v>
      </c>
      <c r="E1584" s="877" t="s">
        <v>1153</v>
      </c>
      <c r="F1584" s="40" t="s">
        <v>3791</v>
      </c>
      <c r="G1584" s="611" t="s">
        <v>3792</v>
      </c>
      <c r="H1584" s="117">
        <v>21</v>
      </c>
      <c r="I1584" s="40" t="s">
        <v>5901</v>
      </c>
      <c r="J1584" s="117">
        <v>2</v>
      </c>
      <c r="K1584" s="117" t="s">
        <v>5902</v>
      </c>
      <c r="L1584" s="40"/>
      <c r="M1584" s="40" t="s">
        <v>1349</v>
      </c>
      <c r="N1584" s="878"/>
      <c r="O1584" s="878" t="s">
        <v>5903</v>
      </c>
      <c r="P1584" s="117" t="s">
        <v>5904</v>
      </c>
      <c r="Q1584" s="319"/>
      <c r="R1584" s="320"/>
      <c r="S1584" s="320"/>
      <c r="T1584" s="320"/>
      <c r="U1584" s="320"/>
    </row>
    <row r="1585" spans="1:21" ht="13.5">
      <c r="A1585" s="610">
        <v>314</v>
      </c>
      <c r="B1585" s="669"/>
      <c r="C1585" s="611" t="s">
        <v>11520</v>
      </c>
      <c r="D1585" s="670" t="s">
        <v>1870</v>
      </c>
      <c r="E1585" s="671" t="s">
        <v>1891</v>
      </c>
      <c r="F1585" s="672" t="s">
        <v>1892</v>
      </c>
      <c r="G1585" s="672" t="s">
        <v>1893</v>
      </c>
      <c r="H1585" s="673">
        <v>7</v>
      </c>
      <c r="I1585" s="670" t="s">
        <v>1347</v>
      </c>
      <c r="J1585" s="673">
        <v>20</v>
      </c>
      <c r="K1585" s="673" t="s">
        <v>1358</v>
      </c>
      <c r="L1585" s="670"/>
      <c r="M1585" s="672" t="s">
        <v>1349</v>
      </c>
      <c r="N1585" s="672" t="s">
        <v>1891</v>
      </c>
      <c r="O1585" s="672" t="s">
        <v>1891</v>
      </c>
      <c r="P1585" s="672" t="s">
        <v>1861</v>
      </c>
      <c r="Q1585" s="674"/>
      <c r="R1585" s="320"/>
      <c r="S1585" s="320"/>
      <c r="T1585" s="320"/>
      <c r="U1585" s="320"/>
    </row>
    <row r="1586" spans="1:21" ht="13.5">
      <c r="A1586" s="610">
        <v>527</v>
      </c>
      <c r="B1586" s="659"/>
      <c r="C1586" s="611" t="s">
        <v>11520</v>
      </c>
      <c r="D1586" s="660" t="s">
        <v>2021</v>
      </c>
      <c r="E1586" s="877" t="s">
        <v>1891</v>
      </c>
      <c r="F1586" s="877" t="s">
        <v>1892</v>
      </c>
      <c r="G1586" s="610" t="s">
        <v>1893</v>
      </c>
      <c r="H1586" s="661">
        <v>1</v>
      </c>
      <c r="I1586" s="660" t="s">
        <v>1347</v>
      </c>
      <c r="J1586" s="661">
        <v>128</v>
      </c>
      <c r="K1586" s="661" t="s">
        <v>1358</v>
      </c>
      <c r="L1586" s="660"/>
      <c r="M1586" s="877" t="s">
        <v>1349</v>
      </c>
      <c r="N1586" s="877"/>
      <c r="O1586" s="877" t="s">
        <v>1891</v>
      </c>
      <c r="P1586" s="877" t="s">
        <v>1929</v>
      </c>
      <c r="Q1586" s="677"/>
      <c r="R1586" s="320"/>
      <c r="S1586" s="320"/>
      <c r="T1586" s="320"/>
      <c r="U1586" s="320"/>
    </row>
    <row r="1587" spans="1:21" ht="13.5">
      <c r="A1587" s="610">
        <v>2334</v>
      </c>
      <c r="B1587" s="658"/>
      <c r="C1587" s="611" t="s">
        <v>11520</v>
      </c>
      <c r="D1587" s="611" t="s">
        <v>2530</v>
      </c>
      <c r="E1587" s="610" t="s">
        <v>1891</v>
      </c>
      <c r="F1587" s="610" t="s">
        <v>1892</v>
      </c>
      <c r="G1587" s="610" t="s">
        <v>1893</v>
      </c>
      <c r="H1587" s="630">
        <v>24</v>
      </c>
      <c r="I1587" s="611" t="s">
        <v>1347</v>
      </c>
      <c r="J1587" s="630">
        <v>128</v>
      </c>
      <c r="K1587" s="630" t="s">
        <v>1358</v>
      </c>
      <c r="L1587" s="611"/>
      <c r="M1587" s="610" t="s">
        <v>1349</v>
      </c>
      <c r="N1587" s="610" t="s">
        <v>1891</v>
      </c>
      <c r="O1587" s="610" t="s">
        <v>1891</v>
      </c>
      <c r="P1587" s="610" t="s">
        <v>1861</v>
      </c>
      <c r="R1587" s="302"/>
      <c r="S1587" s="302"/>
      <c r="T1587" s="302"/>
      <c r="U1587" s="302"/>
    </row>
    <row r="1588" spans="1:21" ht="13.5">
      <c r="A1588" s="610">
        <v>2128</v>
      </c>
      <c r="B1588" s="213"/>
      <c r="C1588" s="611" t="s">
        <v>11520</v>
      </c>
      <c r="D1588" s="40" t="s">
        <v>6119</v>
      </c>
      <c r="E1588" s="877" t="s">
        <v>6652</v>
      </c>
      <c r="F1588" s="40" t="s">
        <v>5849</v>
      </c>
      <c r="G1588" s="611" t="s">
        <v>5850</v>
      </c>
      <c r="H1588" s="117">
        <v>4</v>
      </c>
      <c r="I1588" s="40" t="s">
        <v>5844</v>
      </c>
      <c r="J1588" s="117">
        <v>300</v>
      </c>
      <c r="K1588" s="117" t="s">
        <v>5841</v>
      </c>
      <c r="L1588" s="40"/>
      <c r="M1588" s="40" t="s">
        <v>1349</v>
      </c>
      <c r="N1588" s="878"/>
      <c r="O1588" s="878" t="s">
        <v>5851</v>
      </c>
      <c r="P1588" s="117" t="s">
        <v>5843</v>
      </c>
      <c r="Q1588" s="319"/>
      <c r="R1588" s="320"/>
      <c r="S1588" s="320"/>
      <c r="T1588" s="320"/>
      <c r="U1588" s="320"/>
    </row>
    <row r="1589" spans="1:21" ht="13.5">
      <c r="A1589" s="610">
        <v>2945</v>
      </c>
      <c r="B1589" s="465" t="s">
        <v>9724</v>
      </c>
      <c r="C1589" s="441" t="s">
        <v>11520</v>
      </c>
      <c r="D1589" s="441" t="s">
        <v>9727</v>
      </c>
      <c r="E1589" s="441" t="s">
        <v>9756</v>
      </c>
      <c r="F1589" s="441" t="s">
        <v>9757</v>
      </c>
      <c r="G1589" s="441" t="s">
        <v>5850</v>
      </c>
      <c r="H1589" s="635">
        <v>3</v>
      </c>
      <c r="I1589" s="441" t="s">
        <v>9750</v>
      </c>
      <c r="J1589" s="635">
        <v>300</v>
      </c>
      <c r="K1589" s="635" t="s">
        <v>9728</v>
      </c>
      <c r="L1589" s="441"/>
      <c r="M1589" s="441" t="s">
        <v>9751</v>
      </c>
      <c r="N1589" s="441"/>
      <c r="O1589" s="441" t="s">
        <v>9755</v>
      </c>
      <c r="P1589" s="441" t="s">
        <v>9730</v>
      </c>
      <c r="Q1589" s="760"/>
      <c r="R1589" s="320"/>
      <c r="S1589" s="320"/>
      <c r="T1589" s="320"/>
      <c r="U1589" s="320"/>
    </row>
    <row r="1590" spans="1:21" ht="13.5">
      <c r="A1590" s="610">
        <v>4194</v>
      </c>
      <c r="B1590" s="326" t="s">
        <v>684</v>
      </c>
      <c r="C1590" s="77" t="s">
        <v>1344</v>
      </c>
      <c r="D1590" s="86" t="s">
        <v>15116</v>
      </c>
      <c r="E1590" s="77" t="s">
        <v>6652</v>
      </c>
      <c r="F1590" s="86" t="s">
        <v>5849</v>
      </c>
      <c r="G1590" s="653" t="s">
        <v>5850</v>
      </c>
      <c r="H1590" s="135">
        <v>3</v>
      </c>
      <c r="I1590" s="77" t="s">
        <v>1347</v>
      </c>
      <c r="J1590" s="135">
        <v>300</v>
      </c>
      <c r="K1590" s="135" t="s">
        <v>1358</v>
      </c>
      <c r="L1590" s="77"/>
      <c r="M1590" s="86" t="s">
        <v>1349</v>
      </c>
      <c r="N1590" s="86"/>
      <c r="O1590" s="77" t="s">
        <v>15119</v>
      </c>
      <c r="P1590" s="77" t="s">
        <v>2509</v>
      </c>
      <c r="Q1590" s="324"/>
      <c r="R1590" s="320"/>
      <c r="S1590" s="320"/>
      <c r="T1590" s="320"/>
      <c r="U1590" s="320"/>
    </row>
    <row r="1591" spans="1:21" ht="13.5">
      <c r="A1591" s="610">
        <v>319</v>
      </c>
      <c r="B1591" s="669"/>
      <c r="C1591" s="611" t="s">
        <v>11520</v>
      </c>
      <c r="D1591" s="670" t="s">
        <v>1870</v>
      </c>
      <c r="E1591" s="672" t="s">
        <v>1933</v>
      </c>
      <c r="F1591" s="672" t="s">
        <v>1934</v>
      </c>
      <c r="G1591" s="672" t="s">
        <v>1935</v>
      </c>
      <c r="H1591" s="673">
        <v>12</v>
      </c>
      <c r="I1591" s="670" t="s">
        <v>5927</v>
      </c>
      <c r="J1591" s="673">
        <v>0</v>
      </c>
      <c r="K1591" s="673" t="s">
        <v>1358</v>
      </c>
      <c r="L1591" s="670"/>
      <c r="M1591" s="672" t="s">
        <v>1349</v>
      </c>
      <c r="N1591" s="672" t="s">
        <v>1933</v>
      </c>
      <c r="O1591" s="672" t="s">
        <v>1933</v>
      </c>
      <c r="P1591" s="672" t="s">
        <v>1929</v>
      </c>
      <c r="Q1591" s="674"/>
      <c r="R1591" s="320"/>
      <c r="S1591" s="320"/>
      <c r="T1591" s="320"/>
      <c r="U1591" s="320"/>
    </row>
    <row r="1592" spans="1:21" ht="13.5">
      <c r="A1592" s="610">
        <v>529</v>
      </c>
      <c r="B1592" s="659"/>
      <c r="C1592" s="611" t="s">
        <v>11520</v>
      </c>
      <c r="D1592" s="660" t="s">
        <v>2021</v>
      </c>
      <c r="E1592" s="877" t="s">
        <v>1933</v>
      </c>
      <c r="F1592" s="877" t="s">
        <v>1934</v>
      </c>
      <c r="G1592" s="610" t="s">
        <v>1935</v>
      </c>
      <c r="H1592" s="661">
        <v>3</v>
      </c>
      <c r="I1592" s="660" t="s">
        <v>8842</v>
      </c>
      <c r="J1592" s="661">
        <v>0</v>
      </c>
      <c r="K1592" s="661" t="s">
        <v>1358</v>
      </c>
      <c r="L1592" s="660"/>
      <c r="M1592" s="877" t="s">
        <v>1349</v>
      </c>
      <c r="N1592" s="877"/>
      <c r="O1592" s="877" t="s">
        <v>1933</v>
      </c>
      <c r="P1592" s="877" t="s">
        <v>1929</v>
      </c>
      <c r="Q1592" s="677"/>
      <c r="R1592" s="320"/>
      <c r="S1592" s="320"/>
      <c r="T1592" s="320"/>
      <c r="U1592" s="320"/>
    </row>
    <row r="1593" spans="1:21" ht="13.5">
      <c r="A1593" s="610">
        <v>338</v>
      </c>
      <c r="B1593" s="659"/>
      <c r="C1593" s="611" t="s">
        <v>11520</v>
      </c>
      <c r="D1593" s="660" t="s">
        <v>11501</v>
      </c>
      <c r="E1593" s="877" t="s">
        <v>11498</v>
      </c>
      <c r="F1593" s="877" t="s">
        <v>11499</v>
      </c>
      <c r="G1593" s="610" t="s">
        <v>16926</v>
      </c>
      <c r="H1593" s="661">
        <v>31</v>
      </c>
      <c r="I1593" s="660" t="s">
        <v>5927</v>
      </c>
      <c r="J1593" s="661">
        <v>0</v>
      </c>
      <c r="K1593" s="661" t="s">
        <v>1358</v>
      </c>
      <c r="L1593" s="660"/>
      <c r="M1593" s="877" t="s">
        <v>1349</v>
      </c>
      <c r="N1593" s="877"/>
      <c r="O1593" s="877" t="s">
        <v>11500</v>
      </c>
      <c r="P1593" s="877" t="s">
        <v>1929</v>
      </c>
      <c r="Q1593" s="446"/>
      <c r="R1593" s="320"/>
      <c r="S1593" s="320"/>
      <c r="T1593" s="320"/>
      <c r="U1593" s="320"/>
    </row>
    <row r="1594" spans="1:21" ht="13.5">
      <c r="A1594" s="610">
        <v>5176</v>
      </c>
      <c r="B1594" s="901" t="s">
        <v>21316</v>
      </c>
      <c r="C1594" s="771" t="s">
        <v>1344</v>
      </c>
      <c r="D1594" s="966" t="s">
        <v>21076</v>
      </c>
      <c r="E1594" s="976" t="s">
        <v>21280</v>
      </c>
      <c r="F1594" s="976" t="str">
        <f>"P"&amp;G1594</f>
        <v xml:space="preserve">PPROJECT_CODE                  </v>
      </c>
      <c r="G1594" s="1000" t="s">
        <v>21281</v>
      </c>
      <c r="H1594" s="1005">
        <v>7</v>
      </c>
      <c r="I1594" s="991" t="s">
        <v>1347</v>
      </c>
      <c r="J1594" s="1005">
        <v>35</v>
      </c>
      <c r="K1594" s="1005" t="s">
        <v>1358</v>
      </c>
      <c r="L1594" s="976"/>
      <c r="M1594" s="976" t="s">
        <v>1349</v>
      </c>
      <c r="N1594" s="976"/>
      <c r="O1594" s="976" t="s">
        <v>21281</v>
      </c>
      <c r="P1594" s="893" t="s">
        <v>18562</v>
      </c>
    </row>
    <row r="1595" spans="1:21" ht="13.5">
      <c r="A1595" s="610">
        <v>638</v>
      </c>
      <c r="B1595" s="664"/>
      <c r="C1595" s="611" t="s">
        <v>11520</v>
      </c>
      <c r="D1595" s="665" t="s">
        <v>13175</v>
      </c>
      <c r="E1595" s="665" t="s">
        <v>1871</v>
      </c>
      <c r="F1595" s="666" t="s">
        <v>1872</v>
      </c>
      <c r="G1595" s="666" t="s">
        <v>1873</v>
      </c>
      <c r="H1595" s="667">
        <v>4</v>
      </c>
      <c r="I1595" s="665" t="s">
        <v>1347</v>
      </c>
      <c r="J1595" s="667">
        <v>50</v>
      </c>
      <c r="K1595" s="667" t="s">
        <v>5841</v>
      </c>
      <c r="L1595" s="666"/>
      <c r="M1595" s="666" t="s">
        <v>7084</v>
      </c>
      <c r="N1595" s="665"/>
      <c r="O1595" s="665" t="s">
        <v>13216</v>
      </c>
      <c r="P1595" s="666" t="s">
        <v>13179</v>
      </c>
      <c r="Q1595" s="668"/>
      <c r="R1595" s="320"/>
      <c r="S1595" s="320"/>
      <c r="T1595" s="320"/>
      <c r="U1595" s="320"/>
    </row>
    <row r="1596" spans="1:21" ht="13.5">
      <c r="A1596" s="610">
        <v>643</v>
      </c>
      <c r="B1596" s="659"/>
      <c r="C1596" s="660" t="s">
        <v>1344</v>
      </c>
      <c r="D1596" s="660" t="s">
        <v>13264</v>
      </c>
      <c r="E1596" s="660" t="s">
        <v>1871</v>
      </c>
      <c r="F1596" s="877" t="s">
        <v>1872</v>
      </c>
      <c r="G1596" s="610" t="s">
        <v>1873</v>
      </c>
      <c r="H1596" s="661">
        <v>2</v>
      </c>
      <c r="I1596" s="660" t="s">
        <v>1347</v>
      </c>
      <c r="J1596" s="661">
        <v>50</v>
      </c>
      <c r="K1596" s="661" t="s">
        <v>1358</v>
      </c>
      <c r="L1596" s="877"/>
      <c r="M1596" s="877" t="s">
        <v>1349</v>
      </c>
      <c r="N1596" s="660"/>
      <c r="O1596" s="660" t="s">
        <v>13256</v>
      </c>
      <c r="P1596" s="877" t="s">
        <v>1629</v>
      </c>
      <c r="Q1596" s="446"/>
      <c r="R1596" s="320"/>
      <c r="S1596" s="320"/>
      <c r="T1596" s="320"/>
      <c r="U1596" s="320"/>
    </row>
    <row r="1597" spans="1:21" ht="13.5">
      <c r="A1597" s="610">
        <v>758</v>
      </c>
      <c r="B1597" s="709"/>
      <c r="C1597" s="611" t="s">
        <v>11520</v>
      </c>
      <c r="D1597" s="710" t="s">
        <v>10919</v>
      </c>
      <c r="E1597" s="710" t="s">
        <v>9748</v>
      </c>
      <c r="F1597" s="711" t="s">
        <v>10920</v>
      </c>
      <c r="G1597" s="711" t="s">
        <v>1873</v>
      </c>
      <c r="H1597" s="712">
        <v>1</v>
      </c>
      <c r="I1597" s="710" t="s">
        <v>1347</v>
      </c>
      <c r="J1597" s="712">
        <v>128</v>
      </c>
      <c r="K1597" s="712" t="s">
        <v>1348</v>
      </c>
      <c r="L1597" s="710"/>
      <c r="M1597" s="711" t="s">
        <v>12338</v>
      </c>
      <c r="N1597" s="711" t="s">
        <v>2087</v>
      </c>
      <c r="O1597" s="711" t="s">
        <v>2087</v>
      </c>
      <c r="P1597" s="711" t="s">
        <v>1350</v>
      </c>
      <c r="Q1597" s="713"/>
      <c r="R1597" s="320"/>
      <c r="S1597" s="320"/>
      <c r="T1597" s="320"/>
      <c r="U1597" s="320"/>
    </row>
    <row r="1598" spans="1:21" ht="13.5">
      <c r="A1598" s="610">
        <v>1814</v>
      </c>
      <c r="B1598" s="658"/>
      <c r="C1598" s="611" t="s">
        <v>11520</v>
      </c>
      <c r="D1598" s="611" t="s">
        <v>4083</v>
      </c>
      <c r="E1598" s="610" t="s">
        <v>1871</v>
      </c>
      <c r="F1598" s="610" t="s">
        <v>1872</v>
      </c>
      <c r="G1598" s="610" t="s">
        <v>1873</v>
      </c>
      <c r="H1598" s="630">
        <v>56</v>
      </c>
      <c r="I1598" s="611" t="s">
        <v>1347</v>
      </c>
      <c r="J1598" s="630">
        <v>128</v>
      </c>
      <c r="K1598" s="630" t="s">
        <v>1358</v>
      </c>
      <c r="L1598" s="611"/>
      <c r="M1598" s="610" t="s">
        <v>1349</v>
      </c>
      <c r="N1598" s="610"/>
      <c r="O1598" s="610" t="s">
        <v>1871</v>
      </c>
      <c r="P1598" s="610" t="s">
        <v>1835</v>
      </c>
      <c r="R1598" s="302"/>
      <c r="S1598" s="302"/>
      <c r="T1598" s="302"/>
      <c r="U1598" s="302"/>
    </row>
    <row r="1599" spans="1:21" ht="13.5">
      <c r="A1599" s="610">
        <v>1877</v>
      </c>
      <c r="B1599" s="658" t="s">
        <v>684</v>
      </c>
      <c r="C1599" s="611" t="s">
        <v>12322</v>
      </c>
      <c r="D1599" s="611" t="s">
        <v>4238</v>
      </c>
      <c r="E1599" s="610" t="s">
        <v>1871</v>
      </c>
      <c r="F1599" s="610" t="s">
        <v>1872</v>
      </c>
      <c r="G1599" s="610" t="s">
        <v>1873</v>
      </c>
      <c r="H1599" s="630">
        <v>5</v>
      </c>
      <c r="I1599" s="611" t="s">
        <v>1347</v>
      </c>
      <c r="J1599" s="630">
        <v>30</v>
      </c>
      <c r="K1599" s="630" t="s">
        <v>1358</v>
      </c>
      <c r="L1599" s="611"/>
      <c r="M1599" s="610" t="s">
        <v>1349</v>
      </c>
      <c r="N1599" s="610"/>
      <c r="O1599" s="610" t="s">
        <v>4244</v>
      </c>
      <c r="P1599" s="610" t="s">
        <v>2869</v>
      </c>
      <c r="R1599" s="302"/>
      <c r="S1599" s="302"/>
      <c r="T1599" s="302"/>
      <c r="U1599" s="302"/>
    </row>
    <row r="1600" spans="1:21" ht="13.5">
      <c r="A1600" s="610">
        <v>2081</v>
      </c>
      <c r="B1600" s="658" t="s">
        <v>684</v>
      </c>
      <c r="C1600" s="611" t="s">
        <v>11520</v>
      </c>
      <c r="D1600" s="611" t="s">
        <v>4732</v>
      </c>
      <c r="E1600" s="878" t="s">
        <v>1871</v>
      </c>
      <c r="F1600" s="878" t="s">
        <v>1872</v>
      </c>
      <c r="G1600" s="610" t="s">
        <v>1873</v>
      </c>
      <c r="H1600" s="630">
        <v>5</v>
      </c>
      <c r="I1600" s="611" t="s">
        <v>1347</v>
      </c>
      <c r="J1600" s="630">
        <v>30</v>
      </c>
      <c r="K1600" s="630" t="s">
        <v>1348</v>
      </c>
      <c r="L1600" s="611"/>
      <c r="M1600" s="610" t="s">
        <v>1349</v>
      </c>
      <c r="N1600" s="610"/>
      <c r="O1600" s="610" t="s">
        <v>4244</v>
      </c>
      <c r="P1600" s="610" t="s">
        <v>2869</v>
      </c>
      <c r="R1600" s="302"/>
      <c r="S1600" s="302"/>
      <c r="T1600" s="302"/>
      <c r="U1600" s="302"/>
    </row>
    <row r="1601" spans="1:21" ht="13.5">
      <c r="A1601" s="610">
        <v>2126</v>
      </c>
      <c r="B1601" s="213"/>
      <c r="C1601" s="611" t="s">
        <v>11520</v>
      </c>
      <c r="D1601" s="40" t="s">
        <v>6119</v>
      </c>
      <c r="E1601" s="877" t="s">
        <v>1871</v>
      </c>
      <c r="F1601" s="40" t="s">
        <v>1872</v>
      </c>
      <c r="G1601" s="611" t="s">
        <v>1873</v>
      </c>
      <c r="H1601" s="117">
        <v>2</v>
      </c>
      <c r="I1601" s="40" t="s">
        <v>5844</v>
      </c>
      <c r="J1601" s="117">
        <v>30</v>
      </c>
      <c r="K1601" s="117" t="s">
        <v>5841</v>
      </c>
      <c r="L1601" s="40"/>
      <c r="M1601" s="40" t="s">
        <v>1349</v>
      </c>
      <c r="N1601" s="878"/>
      <c r="O1601" s="878" t="s">
        <v>5845</v>
      </c>
      <c r="P1601" s="117" t="s">
        <v>5843</v>
      </c>
      <c r="Q1601" s="319"/>
      <c r="R1601" s="320"/>
      <c r="S1601" s="320"/>
      <c r="T1601" s="320"/>
      <c r="U1601" s="320"/>
    </row>
    <row r="1602" spans="1:21" ht="13.5">
      <c r="A1602" s="610">
        <v>2324</v>
      </c>
      <c r="B1602" s="658"/>
      <c r="C1602" s="611" t="s">
        <v>11520</v>
      </c>
      <c r="D1602" s="611" t="s">
        <v>2530</v>
      </c>
      <c r="E1602" s="643" t="s">
        <v>1871</v>
      </c>
      <c r="F1602" s="610" t="s">
        <v>1872</v>
      </c>
      <c r="G1602" s="610" t="s">
        <v>1873</v>
      </c>
      <c r="H1602" s="630">
        <v>14</v>
      </c>
      <c r="I1602" s="611" t="s">
        <v>1347</v>
      </c>
      <c r="J1602" s="630">
        <v>13</v>
      </c>
      <c r="K1602" s="630" t="s">
        <v>1358</v>
      </c>
      <c r="L1602" s="611"/>
      <c r="M1602" s="610" t="s">
        <v>1349</v>
      </c>
      <c r="N1602" s="610"/>
      <c r="O1602" s="610" t="s">
        <v>1871</v>
      </c>
      <c r="P1602" s="610" t="s">
        <v>2509</v>
      </c>
      <c r="R1602" s="302"/>
      <c r="S1602" s="302"/>
      <c r="T1602" s="302"/>
      <c r="U1602" s="302"/>
    </row>
    <row r="1603" spans="1:21" ht="13.5">
      <c r="A1603" s="610">
        <v>2427</v>
      </c>
      <c r="B1603" s="296"/>
      <c r="C1603" s="611" t="s">
        <v>11520</v>
      </c>
      <c r="D1603" s="40" t="s">
        <v>7269</v>
      </c>
      <c r="E1603" s="40" t="s">
        <v>1871</v>
      </c>
      <c r="F1603" s="40" t="s">
        <v>1872</v>
      </c>
      <c r="G1603" s="611" t="s">
        <v>1873</v>
      </c>
      <c r="H1603" s="135">
        <v>3</v>
      </c>
      <c r="I1603" s="77" t="s">
        <v>1347</v>
      </c>
      <c r="J1603" s="117">
        <v>13</v>
      </c>
      <c r="K1603" s="117" t="s">
        <v>1348</v>
      </c>
      <c r="L1603" s="40"/>
      <c r="M1603" s="40" t="s">
        <v>1349</v>
      </c>
      <c r="N1603" s="40"/>
      <c r="O1603" s="40" t="s">
        <v>3602</v>
      </c>
      <c r="P1603" s="40" t="s">
        <v>2869</v>
      </c>
      <c r="Q1603" s="324"/>
      <c r="R1603" s="320"/>
      <c r="S1603" s="320"/>
      <c r="T1603" s="320"/>
      <c r="U1603" s="320"/>
    </row>
    <row r="1604" spans="1:21" ht="13.5">
      <c r="A1604" s="610">
        <v>2466</v>
      </c>
      <c r="B1604" s="759"/>
      <c r="C1604" s="611" t="s">
        <v>11520</v>
      </c>
      <c r="D1604" s="660" t="s">
        <v>7824</v>
      </c>
      <c r="E1604" s="660" t="s">
        <v>1871</v>
      </c>
      <c r="F1604" s="660" t="s">
        <v>1872</v>
      </c>
      <c r="G1604" s="611" t="s">
        <v>1873</v>
      </c>
      <c r="H1604" s="661">
        <v>7</v>
      </c>
      <c r="I1604" s="660" t="s">
        <v>7825</v>
      </c>
      <c r="J1604" s="661">
        <v>30</v>
      </c>
      <c r="K1604" s="661" t="s">
        <v>7830</v>
      </c>
      <c r="L1604" s="660"/>
      <c r="M1604" s="660" t="s">
        <v>7831</v>
      </c>
      <c r="N1604" s="660"/>
      <c r="O1604" s="660" t="s">
        <v>4323</v>
      </c>
      <c r="P1604" s="660" t="s">
        <v>7827</v>
      </c>
      <c r="Q1604" s="760"/>
      <c r="R1604" s="320"/>
      <c r="S1604" s="320"/>
      <c r="T1604" s="320"/>
      <c r="U1604" s="320"/>
    </row>
    <row r="1605" spans="1:21" ht="13.5">
      <c r="A1605" s="610">
        <v>2491</v>
      </c>
      <c r="B1605" s="759"/>
      <c r="C1605" s="611" t="s">
        <v>11520</v>
      </c>
      <c r="D1605" s="660" t="s">
        <v>7883</v>
      </c>
      <c r="E1605" s="660" t="s">
        <v>1871</v>
      </c>
      <c r="F1605" s="660" t="s">
        <v>1872</v>
      </c>
      <c r="G1605" s="611" t="s">
        <v>1873</v>
      </c>
      <c r="H1605" s="661">
        <v>7</v>
      </c>
      <c r="I1605" s="660" t="s">
        <v>7825</v>
      </c>
      <c r="J1605" s="661">
        <v>30</v>
      </c>
      <c r="K1605" s="661" t="s">
        <v>7830</v>
      </c>
      <c r="L1605" s="660"/>
      <c r="M1605" s="660" t="s">
        <v>7831</v>
      </c>
      <c r="N1605" s="660"/>
      <c r="O1605" s="660" t="s">
        <v>4323</v>
      </c>
      <c r="P1605" s="660" t="s">
        <v>7827</v>
      </c>
      <c r="Q1605" s="760"/>
      <c r="R1605" s="320"/>
      <c r="S1605" s="320"/>
      <c r="T1605" s="320"/>
      <c r="U1605" s="320"/>
    </row>
    <row r="1606" spans="1:21" ht="13.5">
      <c r="A1606" s="610">
        <v>2555</v>
      </c>
      <c r="B1606" s="326"/>
      <c r="C1606" s="611" t="s">
        <v>11520</v>
      </c>
      <c r="D1606" s="77" t="s">
        <v>8142</v>
      </c>
      <c r="E1606" s="40" t="s">
        <v>1871</v>
      </c>
      <c r="F1606" s="40" t="s">
        <v>1872</v>
      </c>
      <c r="G1606" s="611" t="s">
        <v>1873</v>
      </c>
      <c r="H1606" s="117">
        <v>6</v>
      </c>
      <c r="I1606" s="40" t="s">
        <v>1347</v>
      </c>
      <c r="J1606" s="117">
        <v>30</v>
      </c>
      <c r="K1606" s="117" t="s">
        <v>1348</v>
      </c>
      <c r="L1606" s="40"/>
      <c r="M1606" s="40" t="s">
        <v>1349</v>
      </c>
      <c r="N1606" s="40"/>
      <c r="O1606" s="40" t="s">
        <v>3602</v>
      </c>
      <c r="P1606" s="40" t="s">
        <v>2869</v>
      </c>
      <c r="Q1606" s="324"/>
      <c r="R1606" s="320"/>
      <c r="S1606" s="320"/>
      <c r="T1606" s="320"/>
      <c r="U1606" s="320"/>
    </row>
    <row r="1607" spans="1:21" ht="13.5">
      <c r="A1607" s="610">
        <v>2943</v>
      </c>
      <c r="B1607" s="465" t="s">
        <v>9724</v>
      </c>
      <c r="C1607" s="441" t="s">
        <v>11520</v>
      </c>
      <c r="D1607" s="441" t="s">
        <v>9727</v>
      </c>
      <c r="E1607" s="441" t="s">
        <v>9748</v>
      </c>
      <c r="F1607" s="441" t="s">
        <v>9749</v>
      </c>
      <c r="G1607" s="441" t="s">
        <v>1873</v>
      </c>
      <c r="H1607" s="635">
        <v>1</v>
      </c>
      <c r="I1607" s="441" t="s">
        <v>9750</v>
      </c>
      <c r="J1607" s="635">
        <v>30</v>
      </c>
      <c r="K1607" s="635" t="s">
        <v>9726</v>
      </c>
      <c r="L1607" s="441"/>
      <c r="M1607" s="441" t="s">
        <v>9751</v>
      </c>
      <c r="N1607" s="441"/>
      <c r="O1607" s="441" t="s">
        <v>9752</v>
      </c>
      <c r="P1607" s="441" t="s">
        <v>9730</v>
      </c>
      <c r="Q1607" s="760"/>
      <c r="R1607" s="320"/>
      <c r="S1607" s="320"/>
      <c r="T1607" s="320"/>
      <c r="U1607" s="320"/>
    </row>
    <row r="1608" spans="1:21" ht="13.5">
      <c r="A1608" s="610">
        <v>2966</v>
      </c>
      <c r="B1608" s="763" t="s">
        <v>9724</v>
      </c>
      <c r="C1608" s="611" t="s">
        <v>11520</v>
      </c>
      <c r="D1608" s="611" t="s">
        <v>9732</v>
      </c>
      <c r="E1608" s="611" t="s">
        <v>9748</v>
      </c>
      <c r="F1608" s="611" t="s">
        <v>9749</v>
      </c>
      <c r="G1608" s="611" t="s">
        <v>1873</v>
      </c>
      <c r="H1608" s="630">
        <v>6</v>
      </c>
      <c r="I1608" s="611" t="s">
        <v>9750</v>
      </c>
      <c r="J1608" s="630">
        <v>30</v>
      </c>
      <c r="K1608" s="630" t="s">
        <v>9726</v>
      </c>
      <c r="L1608" s="611"/>
      <c r="M1608" s="611" t="s">
        <v>9751</v>
      </c>
      <c r="N1608" s="611"/>
      <c r="O1608" s="611" t="s">
        <v>9752</v>
      </c>
      <c r="P1608" s="611" t="s">
        <v>9730</v>
      </c>
      <c r="Q1608" s="446"/>
      <c r="R1608" s="320"/>
      <c r="S1608" s="320"/>
      <c r="T1608" s="320"/>
      <c r="U1608" s="320"/>
    </row>
    <row r="1609" spans="1:21" ht="13.5">
      <c r="A1609" s="610">
        <v>3001</v>
      </c>
      <c r="B1609" s="658"/>
      <c r="C1609" s="611" t="s">
        <v>11520</v>
      </c>
      <c r="D1609" s="611" t="s">
        <v>9849</v>
      </c>
      <c r="E1609" s="877" t="s">
        <v>9854</v>
      </c>
      <c r="F1609" s="877" t="s">
        <v>1872</v>
      </c>
      <c r="G1609" s="610" t="s">
        <v>1873</v>
      </c>
      <c r="H1609" s="661">
        <v>1</v>
      </c>
      <c r="I1609" s="660" t="s">
        <v>1347</v>
      </c>
      <c r="J1609" s="630">
        <v>32</v>
      </c>
      <c r="K1609" s="630" t="s">
        <v>9856</v>
      </c>
      <c r="L1609" s="611"/>
      <c r="M1609" s="610" t="s">
        <v>9858</v>
      </c>
      <c r="N1609" s="610"/>
      <c r="O1609" s="610"/>
      <c r="P1609" s="610" t="s">
        <v>9859</v>
      </c>
      <c r="R1609" s="302"/>
      <c r="S1609" s="302"/>
      <c r="T1609" s="302"/>
      <c r="U1609" s="302"/>
    </row>
    <row r="1610" spans="1:21" ht="13.5">
      <c r="A1610" s="610">
        <v>3453</v>
      </c>
      <c r="B1610" s="322"/>
      <c r="C1610" s="611" t="s">
        <v>11520</v>
      </c>
      <c r="D1610" s="878" t="s">
        <v>10924</v>
      </c>
      <c r="E1610" s="878" t="s">
        <v>1871</v>
      </c>
      <c r="F1610" s="878" t="s">
        <v>1872</v>
      </c>
      <c r="G1610" s="610" t="s">
        <v>1873</v>
      </c>
      <c r="H1610" s="117">
        <v>22</v>
      </c>
      <c r="I1610" s="77" t="s">
        <v>1347</v>
      </c>
      <c r="J1610" s="117">
        <v>15</v>
      </c>
      <c r="K1610" s="117" t="s">
        <v>1358</v>
      </c>
      <c r="L1610" s="878"/>
      <c r="M1610" s="878" t="s">
        <v>1349</v>
      </c>
      <c r="N1610" s="878"/>
      <c r="O1610" s="878" t="s">
        <v>5845</v>
      </c>
      <c r="P1610" s="878" t="s">
        <v>2869</v>
      </c>
      <c r="Q1610" s="324"/>
      <c r="R1610" s="320"/>
      <c r="S1610" s="320"/>
      <c r="T1610" s="320"/>
      <c r="U1610" s="320"/>
    </row>
    <row r="1611" spans="1:21" ht="13.5">
      <c r="A1611" s="610">
        <v>3994</v>
      </c>
      <c r="B1611" s="658"/>
      <c r="C1611" s="611" t="s">
        <v>14162</v>
      </c>
      <c r="D1611" s="610" t="s">
        <v>14163</v>
      </c>
      <c r="E1611" s="610" t="s">
        <v>14164</v>
      </c>
      <c r="F1611" s="610" t="s">
        <v>14165</v>
      </c>
      <c r="G1611" s="610" t="s">
        <v>1873</v>
      </c>
      <c r="H1611" s="630">
        <v>7</v>
      </c>
      <c r="I1611" s="611" t="s">
        <v>5840</v>
      </c>
      <c r="J1611" s="630">
        <v>13</v>
      </c>
      <c r="K1611" s="630" t="s">
        <v>5841</v>
      </c>
      <c r="L1611" s="611"/>
      <c r="M1611" s="610" t="s">
        <v>1349</v>
      </c>
      <c r="N1611" s="610"/>
      <c r="O1611" s="610" t="s">
        <v>1871</v>
      </c>
      <c r="P1611" s="610" t="s">
        <v>9156</v>
      </c>
      <c r="R1611" s="302"/>
      <c r="S1611" s="302"/>
      <c r="T1611" s="302"/>
      <c r="U1611" s="302"/>
    </row>
    <row r="1612" spans="1:21" ht="13.5">
      <c r="A1612" s="610">
        <v>4072</v>
      </c>
      <c r="B1612" s="322" t="s">
        <v>14270</v>
      </c>
      <c r="C1612" s="77" t="s">
        <v>11520</v>
      </c>
      <c r="D1612" s="77" t="s">
        <v>14320</v>
      </c>
      <c r="E1612" s="77" t="s">
        <v>1871</v>
      </c>
      <c r="F1612" s="77" t="s">
        <v>1872</v>
      </c>
      <c r="G1612" s="441" t="s">
        <v>1873</v>
      </c>
      <c r="H1612" s="135">
        <v>1</v>
      </c>
      <c r="I1612" s="77" t="s">
        <v>1347</v>
      </c>
      <c r="J1612" s="135">
        <v>50</v>
      </c>
      <c r="K1612" s="135" t="s">
        <v>1358</v>
      </c>
      <c r="L1612" s="77"/>
      <c r="M1612" s="77" t="s">
        <v>1349</v>
      </c>
      <c r="N1612" s="77"/>
      <c r="O1612" s="77" t="s">
        <v>14365</v>
      </c>
      <c r="P1612" s="77" t="s">
        <v>1629</v>
      </c>
      <c r="Q1612" s="324"/>
      <c r="R1612" s="320"/>
      <c r="S1612" s="320"/>
      <c r="T1612" s="320"/>
      <c r="U1612" s="320"/>
    </row>
    <row r="1613" spans="1:21" ht="13.5">
      <c r="A1613" s="610">
        <v>4192</v>
      </c>
      <c r="B1613" s="326" t="s">
        <v>684</v>
      </c>
      <c r="C1613" s="77" t="s">
        <v>1344</v>
      </c>
      <c r="D1613" s="86" t="s">
        <v>15116</v>
      </c>
      <c r="E1613" s="77" t="s">
        <v>1871</v>
      </c>
      <c r="F1613" s="86" t="s">
        <v>1872</v>
      </c>
      <c r="G1613" s="653" t="s">
        <v>1873</v>
      </c>
      <c r="H1613" s="135">
        <v>1</v>
      </c>
      <c r="I1613" s="77" t="s">
        <v>1347</v>
      </c>
      <c r="J1613" s="135">
        <v>30</v>
      </c>
      <c r="K1613" s="135" t="s">
        <v>1348</v>
      </c>
      <c r="L1613" s="77"/>
      <c r="M1613" s="86" t="s">
        <v>1349</v>
      </c>
      <c r="N1613" s="86"/>
      <c r="O1613" s="77" t="s">
        <v>3602</v>
      </c>
      <c r="P1613" s="77" t="s">
        <v>2509</v>
      </c>
      <c r="Q1613" s="324"/>
      <c r="R1613" s="320"/>
      <c r="S1613" s="320"/>
      <c r="T1613" s="320"/>
      <c r="U1613" s="320"/>
    </row>
    <row r="1614" spans="1:21" ht="13.5">
      <c r="A1614" s="610">
        <v>4198</v>
      </c>
      <c r="B1614" s="326" t="s">
        <v>684</v>
      </c>
      <c r="C1614" s="77" t="s">
        <v>1344</v>
      </c>
      <c r="D1614" s="86" t="s">
        <v>15122</v>
      </c>
      <c r="E1614" s="77" t="s">
        <v>1871</v>
      </c>
      <c r="F1614" s="86" t="s">
        <v>1872</v>
      </c>
      <c r="G1614" s="653" t="s">
        <v>1873</v>
      </c>
      <c r="H1614" s="135">
        <v>2</v>
      </c>
      <c r="I1614" s="77" t="s">
        <v>1347</v>
      </c>
      <c r="J1614" s="135">
        <v>30</v>
      </c>
      <c r="K1614" s="135" t="s">
        <v>1348</v>
      </c>
      <c r="L1614" s="77"/>
      <c r="M1614" s="86" t="s">
        <v>1349</v>
      </c>
      <c r="N1614" s="86"/>
      <c r="O1614" s="77" t="s">
        <v>3602</v>
      </c>
      <c r="P1614" s="77" t="s">
        <v>2509</v>
      </c>
      <c r="Q1614" s="324"/>
      <c r="R1614" s="320"/>
      <c r="S1614" s="320"/>
      <c r="T1614" s="320"/>
      <c r="U1614" s="320"/>
    </row>
    <row r="1615" spans="1:21" ht="13.5">
      <c r="A1615" s="610">
        <v>4208</v>
      </c>
      <c r="B1615" s="326" t="s">
        <v>684</v>
      </c>
      <c r="C1615" s="77" t="s">
        <v>1344</v>
      </c>
      <c r="D1615" s="86" t="s">
        <v>15179</v>
      </c>
      <c r="E1615" s="77" t="s">
        <v>1871</v>
      </c>
      <c r="F1615" s="86" t="s">
        <v>1872</v>
      </c>
      <c r="G1615" s="653" t="s">
        <v>1873</v>
      </c>
      <c r="H1615" s="135">
        <v>1</v>
      </c>
      <c r="I1615" s="77" t="s">
        <v>1347</v>
      </c>
      <c r="J1615" s="135">
        <v>30</v>
      </c>
      <c r="K1615" s="135" t="s">
        <v>1348</v>
      </c>
      <c r="L1615" s="77"/>
      <c r="M1615" s="86" t="s">
        <v>1349</v>
      </c>
      <c r="N1615" s="86"/>
      <c r="O1615" s="77" t="s">
        <v>3602</v>
      </c>
      <c r="P1615" s="77" t="s">
        <v>2509</v>
      </c>
      <c r="Q1615" s="324"/>
      <c r="R1615" s="320"/>
      <c r="S1615" s="320"/>
      <c r="T1615" s="320"/>
      <c r="U1615" s="320"/>
    </row>
    <row r="1616" spans="1:21" ht="13.5">
      <c r="A1616" s="610">
        <v>4249</v>
      </c>
      <c r="B1616" s="326" t="s">
        <v>684</v>
      </c>
      <c r="C1616" s="77" t="s">
        <v>1344</v>
      </c>
      <c r="D1616" s="878" t="s">
        <v>15287</v>
      </c>
      <c r="E1616" s="77" t="s">
        <v>1871</v>
      </c>
      <c r="F1616" s="86" t="s">
        <v>1872</v>
      </c>
      <c r="G1616" s="653" t="s">
        <v>1873</v>
      </c>
      <c r="H1616" s="135">
        <v>2</v>
      </c>
      <c r="I1616" s="77" t="s">
        <v>1347</v>
      </c>
      <c r="J1616" s="135">
        <v>30</v>
      </c>
      <c r="K1616" s="135" t="s">
        <v>1348</v>
      </c>
      <c r="L1616" s="77"/>
      <c r="M1616" s="86" t="s">
        <v>1349</v>
      </c>
      <c r="N1616" s="86"/>
      <c r="O1616" s="77" t="s">
        <v>3602</v>
      </c>
      <c r="P1616" s="77" t="s">
        <v>2509</v>
      </c>
      <c r="Q1616" s="324"/>
      <c r="R1616" s="320"/>
      <c r="S1616" s="320"/>
      <c r="T1616" s="320"/>
      <c r="U1616" s="320"/>
    </row>
    <row r="1617" spans="1:21" ht="13.5">
      <c r="A1617" s="610">
        <v>4281</v>
      </c>
      <c r="B1617" s="326"/>
      <c r="C1617" s="77" t="s">
        <v>15364</v>
      </c>
      <c r="D1617" s="878" t="s">
        <v>15365</v>
      </c>
      <c r="E1617" s="77" t="s">
        <v>15385</v>
      </c>
      <c r="F1617" s="86" t="s">
        <v>15386</v>
      </c>
      <c r="G1617" s="653" t="s">
        <v>1873</v>
      </c>
      <c r="H1617" s="135">
        <v>7</v>
      </c>
      <c r="I1617" s="77" t="s">
        <v>15376</v>
      </c>
      <c r="J1617" s="135">
        <v>13</v>
      </c>
      <c r="K1617" s="135" t="s">
        <v>15377</v>
      </c>
      <c r="L1617" s="77"/>
      <c r="M1617" s="86" t="s">
        <v>1349</v>
      </c>
      <c r="N1617" s="86"/>
      <c r="O1617" s="77" t="s">
        <v>1871</v>
      </c>
      <c r="P1617" s="77" t="s">
        <v>15369</v>
      </c>
      <c r="Q1617" s="324"/>
      <c r="R1617" s="320"/>
      <c r="S1617" s="320"/>
      <c r="T1617" s="320"/>
      <c r="U1617" s="320"/>
    </row>
    <row r="1618" spans="1:21" ht="13.5">
      <c r="A1618" s="610">
        <v>4446</v>
      </c>
      <c r="B1618" s="213" t="s">
        <v>684</v>
      </c>
      <c r="C1618" s="40" t="s">
        <v>11520</v>
      </c>
      <c r="D1618" s="660" t="s">
        <v>15736</v>
      </c>
      <c r="E1618" s="878" t="s">
        <v>9748</v>
      </c>
      <c r="F1618" s="878" t="s">
        <v>9749</v>
      </c>
      <c r="G1618" s="610" t="s">
        <v>1873</v>
      </c>
      <c r="H1618" s="117">
        <v>2</v>
      </c>
      <c r="I1618" s="40" t="s">
        <v>5840</v>
      </c>
      <c r="J1618" s="117">
        <v>13</v>
      </c>
      <c r="K1618" s="117" t="s">
        <v>1348</v>
      </c>
      <c r="L1618" s="40"/>
      <c r="M1618" s="878" t="s">
        <v>1349</v>
      </c>
      <c r="N1618" s="878"/>
      <c r="O1618" s="878" t="s">
        <v>1871</v>
      </c>
      <c r="P1618" s="878" t="s">
        <v>9156</v>
      </c>
      <c r="Q1618" s="320"/>
      <c r="R1618" s="320"/>
      <c r="S1618" s="320"/>
      <c r="T1618" s="320"/>
      <c r="U1618" s="320"/>
    </row>
    <row r="1619" spans="1:21" ht="13.5">
      <c r="A1619" s="610">
        <v>4497</v>
      </c>
      <c r="B1619" s="326"/>
      <c r="C1619" s="77" t="s">
        <v>11520</v>
      </c>
      <c r="D1619" s="877" t="s">
        <v>16568</v>
      </c>
      <c r="E1619" s="77" t="s">
        <v>9748</v>
      </c>
      <c r="F1619" s="86" t="s">
        <v>9749</v>
      </c>
      <c r="G1619" s="653" t="s">
        <v>1873</v>
      </c>
      <c r="H1619" s="135">
        <v>6</v>
      </c>
      <c r="I1619" s="77" t="s">
        <v>5840</v>
      </c>
      <c r="J1619" s="135">
        <v>13</v>
      </c>
      <c r="K1619" s="135" t="s">
        <v>5841</v>
      </c>
      <c r="L1619" s="77"/>
      <c r="M1619" s="86" t="s">
        <v>1349</v>
      </c>
      <c r="N1619" s="86"/>
      <c r="O1619" s="77" t="s">
        <v>1871</v>
      </c>
      <c r="P1619" s="77" t="s">
        <v>9156</v>
      </c>
      <c r="Q1619" s="324"/>
      <c r="R1619" s="320"/>
      <c r="S1619" s="320"/>
      <c r="T1619" s="320"/>
      <c r="U1619" s="320"/>
    </row>
    <row r="1620" spans="1:21">
      <c r="A1620" s="610">
        <v>5632</v>
      </c>
      <c r="B1620" s="465" t="s">
        <v>24138</v>
      </c>
      <c r="C1620" s="77" t="s">
        <v>24054</v>
      </c>
      <c r="D1620" s="878" t="s">
        <v>24047</v>
      </c>
      <c r="E1620" s="77" t="s">
        <v>24072</v>
      </c>
      <c r="F1620" s="86" t="s">
        <v>24073</v>
      </c>
      <c r="G1620" s="653" t="s">
        <v>1873</v>
      </c>
      <c r="H1620" s="135">
        <v>6</v>
      </c>
      <c r="I1620" s="77" t="s">
        <v>24065</v>
      </c>
      <c r="J1620" s="135">
        <v>13</v>
      </c>
      <c r="K1620" s="135" t="s">
        <v>24066</v>
      </c>
      <c r="L1620" s="77"/>
      <c r="M1620" s="86" t="s">
        <v>1349</v>
      </c>
      <c r="N1620" s="86"/>
      <c r="O1620" s="77" t="s">
        <v>1871</v>
      </c>
      <c r="P1620" s="77" t="s">
        <v>24050</v>
      </c>
    </row>
    <row r="1621" spans="1:21" ht="13.5">
      <c r="A1621" s="610">
        <v>6160</v>
      </c>
      <c r="B1621" s="658" t="s">
        <v>684</v>
      </c>
      <c r="C1621" s="69" t="s">
        <v>1344</v>
      </c>
      <c r="D1621" s="610" t="s">
        <v>26479</v>
      </c>
      <c r="E1621" s="42" t="s">
        <v>1871</v>
      </c>
      <c r="F1621" s="610" t="s">
        <v>1872</v>
      </c>
      <c r="G1621" s="610" t="s">
        <v>1873</v>
      </c>
      <c r="H1621" s="132">
        <v>5</v>
      </c>
      <c r="I1621" s="69" t="s">
        <v>1347</v>
      </c>
      <c r="J1621" s="132">
        <v>30</v>
      </c>
      <c r="K1621" s="132" t="s">
        <v>1358</v>
      </c>
      <c r="L1621" s="69"/>
      <c r="M1621" s="610" t="s">
        <v>1349</v>
      </c>
      <c r="N1621" s="610"/>
      <c r="O1621" s="610" t="s">
        <v>4244</v>
      </c>
      <c r="P1621" s="610" t="s">
        <v>26138</v>
      </c>
      <c r="Q1621" s="302"/>
      <c r="R1621" s="302"/>
      <c r="S1621" s="302"/>
      <c r="T1621" s="302"/>
      <c r="U1621" s="302"/>
    </row>
    <row r="1622" spans="1:21" ht="13.5">
      <c r="A1622" s="610">
        <v>2743</v>
      </c>
      <c r="B1622" s="659"/>
      <c r="C1622" s="611" t="s">
        <v>11520</v>
      </c>
      <c r="D1622" s="660" t="s">
        <v>8062</v>
      </c>
      <c r="E1622" s="877" t="s">
        <v>9846</v>
      </c>
      <c r="F1622" s="877" t="s">
        <v>9864</v>
      </c>
      <c r="G1622" s="610" t="s">
        <v>17116</v>
      </c>
      <c r="H1622" s="661">
        <v>2</v>
      </c>
      <c r="I1622" s="660" t="s">
        <v>1347</v>
      </c>
      <c r="J1622" s="661">
        <v>128</v>
      </c>
      <c r="K1622" s="661" t="s">
        <v>1358</v>
      </c>
      <c r="L1622" s="660"/>
      <c r="M1622" s="877" t="s">
        <v>1349</v>
      </c>
      <c r="N1622" s="877"/>
      <c r="O1622" s="878" t="s">
        <v>9847</v>
      </c>
      <c r="P1622" s="877" t="s">
        <v>1929</v>
      </c>
      <c r="Q1622" s="446"/>
      <c r="R1622" s="320"/>
      <c r="S1622" s="320"/>
      <c r="T1622" s="320"/>
      <c r="U1622" s="320"/>
    </row>
    <row r="1623" spans="1:21" ht="13.5">
      <c r="A1623" s="610">
        <v>1337</v>
      </c>
      <c r="B1623" s="658"/>
      <c r="C1623" s="611" t="s">
        <v>11520</v>
      </c>
      <c r="D1623" s="611" t="s">
        <v>3006</v>
      </c>
      <c r="E1623" s="610" t="s">
        <v>3081</v>
      </c>
      <c r="F1623" s="610" t="s">
        <v>3082</v>
      </c>
      <c r="G1623" s="610" t="s">
        <v>3083</v>
      </c>
      <c r="H1623" s="630">
        <v>22</v>
      </c>
      <c r="I1623" s="611" t="s">
        <v>1347</v>
      </c>
      <c r="J1623" s="630">
        <v>8</v>
      </c>
      <c r="K1623" s="630" t="s">
        <v>1358</v>
      </c>
      <c r="L1623" s="611"/>
      <c r="M1623" s="610" t="s">
        <v>1349</v>
      </c>
      <c r="N1623" s="610"/>
      <c r="O1623" s="610" t="s">
        <v>3084</v>
      </c>
      <c r="P1623" s="610" t="s">
        <v>2869</v>
      </c>
      <c r="R1623" s="302"/>
      <c r="S1623" s="302"/>
      <c r="T1623" s="302"/>
      <c r="U1623" s="302"/>
    </row>
    <row r="1624" spans="1:21" ht="13.5">
      <c r="A1624" s="610">
        <v>1957</v>
      </c>
      <c r="B1624" s="658" t="s">
        <v>684</v>
      </c>
      <c r="C1624" s="611" t="s">
        <v>11520</v>
      </c>
      <c r="D1624" s="611" t="s">
        <v>4314</v>
      </c>
      <c r="E1624" s="610" t="s">
        <v>3081</v>
      </c>
      <c r="F1624" s="610" t="s">
        <v>3082</v>
      </c>
      <c r="G1624" s="610" t="s">
        <v>3083</v>
      </c>
      <c r="H1624" s="630">
        <v>29</v>
      </c>
      <c r="I1624" s="611" t="s">
        <v>1347</v>
      </c>
      <c r="J1624" s="630">
        <v>12</v>
      </c>
      <c r="K1624" s="630" t="s">
        <v>1358</v>
      </c>
      <c r="L1624" s="611"/>
      <c r="M1624" s="610" t="s">
        <v>1349</v>
      </c>
      <c r="N1624" s="610"/>
      <c r="O1624" s="610" t="s">
        <v>4398</v>
      </c>
      <c r="P1624" s="610" t="s">
        <v>2869</v>
      </c>
      <c r="R1624" s="302"/>
      <c r="S1624" s="302"/>
      <c r="T1624" s="302"/>
      <c r="U1624" s="302"/>
    </row>
    <row r="1625" spans="1:21" ht="13.5">
      <c r="A1625" s="610">
        <v>741</v>
      </c>
      <c r="B1625" s="722"/>
      <c r="C1625" s="723" t="s">
        <v>11520</v>
      </c>
      <c r="D1625" s="708" t="s">
        <v>12703</v>
      </c>
      <c r="E1625" s="708" t="s">
        <v>10772</v>
      </c>
      <c r="F1625" s="708" t="s">
        <v>10773</v>
      </c>
      <c r="G1625" s="708" t="s">
        <v>16993</v>
      </c>
      <c r="H1625" s="724">
        <v>1</v>
      </c>
      <c r="I1625" s="723" t="s">
        <v>10774</v>
      </c>
      <c r="J1625" s="724">
        <v>0</v>
      </c>
      <c r="K1625" s="724" t="s">
        <v>10775</v>
      </c>
      <c r="L1625" s="723">
        <v>0</v>
      </c>
      <c r="M1625" s="708" t="s">
        <v>1349</v>
      </c>
      <c r="N1625" s="708" t="s">
        <v>10772</v>
      </c>
      <c r="O1625" s="708" t="s">
        <v>10772</v>
      </c>
      <c r="P1625" s="708" t="s">
        <v>10776</v>
      </c>
      <c r="Q1625" s="1071"/>
      <c r="R1625" s="319"/>
      <c r="S1625" s="319"/>
      <c r="T1625" s="319"/>
      <c r="U1625" s="319"/>
    </row>
    <row r="1626" spans="1:21" ht="13.5">
      <c r="A1626" s="610">
        <v>748</v>
      </c>
      <c r="B1626" s="709"/>
      <c r="C1626" s="710" t="s">
        <v>11520</v>
      </c>
      <c r="D1626" s="711" t="s">
        <v>12704</v>
      </c>
      <c r="E1626" s="711" t="s">
        <v>7087</v>
      </c>
      <c r="F1626" s="711" t="s">
        <v>10773</v>
      </c>
      <c r="G1626" s="711" t="s">
        <v>16993</v>
      </c>
      <c r="H1626" s="712">
        <v>2</v>
      </c>
      <c r="I1626" s="710" t="s">
        <v>5860</v>
      </c>
      <c r="J1626" s="712">
        <v>0</v>
      </c>
      <c r="K1626" s="712" t="s">
        <v>5841</v>
      </c>
      <c r="L1626" s="710">
        <v>0</v>
      </c>
      <c r="M1626" s="711" t="s">
        <v>1349</v>
      </c>
      <c r="N1626" s="711" t="s">
        <v>7087</v>
      </c>
      <c r="O1626" s="711" t="s">
        <v>13119</v>
      </c>
      <c r="P1626" s="711" t="s">
        <v>7088</v>
      </c>
      <c r="Q1626" s="1063"/>
      <c r="R1626" s="319"/>
      <c r="S1626" s="319"/>
      <c r="T1626" s="319"/>
      <c r="U1626" s="319"/>
    </row>
    <row r="1627" spans="1:21" ht="13.5">
      <c r="A1627" s="610">
        <v>5877</v>
      </c>
      <c r="B1627" s="896" t="s">
        <v>25170</v>
      </c>
      <c r="C1627" s="611" t="s">
        <v>1375</v>
      </c>
      <c r="D1627" s="610" t="s">
        <v>4849</v>
      </c>
      <c r="E1627" s="610" t="s">
        <v>25174</v>
      </c>
      <c r="F1627" s="610" t="s">
        <v>25175</v>
      </c>
      <c r="G1627" s="610" t="s">
        <v>25176</v>
      </c>
      <c r="H1627" s="630">
        <v>3</v>
      </c>
      <c r="I1627" s="611" t="s">
        <v>1347</v>
      </c>
      <c r="J1627" s="630">
        <v>1</v>
      </c>
      <c r="K1627" s="630" t="s">
        <v>1358</v>
      </c>
      <c r="L1627" s="611" t="s">
        <v>1358</v>
      </c>
      <c r="M1627" s="610" t="s">
        <v>1637</v>
      </c>
      <c r="N1627" s="610" t="s">
        <v>1269</v>
      </c>
      <c r="O1627" s="610" t="s">
        <v>25178</v>
      </c>
      <c r="P1627" s="610" t="s">
        <v>1629</v>
      </c>
    </row>
    <row r="1628" spans="1:21" ht="13.5">
      <c r="A1628" s="610">
        <v>2781</v>
      </c>
      <c r="B1628" s="726" t="s">
        <v>9310</v>
      </c>
      <c r="C1628" s="611" t="s">
        <v>11520</v>
      </c>
      <c r="D1628" s="727" t="s">
        <v>9291</v>
      </c>
      <c r="E1628" s="626" t="s">
        <v>9294</v>
      </c>
      <c r="F1628" s="626" t="s">
        <v>9304</v>
      </c>
      <c r="G1628" s="626" t="s">
        <v>17117</v>
      </c>
      <c r="H1628" s="728">
        <v>3</v>
      </c>
      <c r="I1628" s="727" t="s">
        <v>1347</v>
      </c>
      <c r="J1628" s="728">
        <v>30</v>
      </c>
      <c r="K1628" s="728" t="s">
        <v>1358</v>
      </c>
      <c r="L1628" s="727"/>
      <c r="M1628" s="626" t="s">
        <v>1349</v>
      </c>
      <c r="N1628" s="626" t="s">
        <v>9294</v>
      </c>
      <c r="O1628" s="626" t="s">
        <v>9313</v>
      </c>
      <c r="P1628" s="626" t="s">
        <v>9300</v>
      </c>
      <c r="R1628" s="302"/>
      <c r="S1628" s="302"/>
      <c r="T1628" s="302"/>
      <c r="U1628" s="302"/>
    </row>
    <row r="1629" spans="1:21" ht="13.5">
      <c r="A1629" s="610">
        <v>264</v>
      </c>
      <c r="B1629" s="659"/>
      <c r="C1629" s="611" t="s">
        <v>11521</v>
      </c>
      <c r="D1629" s="611" t="s">
        <v>1822</v>
      </c>
      <c r="E1629" s="877" t="s">
        <v>1829</v>
      </c>
      <c r="F1629" s="877" t="s">
        <v>1830</v>
      </c>
      <c r="G1629" s="610" t="s">
        <v>1831</v>
      </c>
      <c r="H1629" s="661">
        <v>20</v>
      </c>
      <c r="I1629" s="660" t="s">
        <v>1347</v>
      </c>
      <c r="J1629" s="661">
        <v>30</v>
      </c>
      <c r="K1629" s="661" t="s">
        <v>1358</v>
      </c>
      <c r="L1629" s="660"/>
      <c r="M1629" s="877" t="s">
        <v>1349</v>
      </c>
      <c r="N1629" s="877"/>
      <c r="O1629" s="877" t="s">
        <v>1829</v>
      </c>
      <c r="P1629" s="877" t="s">
        <v>1835</v>
      </c>
      <c r="Q1629" s="446"/>
      <c r="R1629" s="320"/>
      <c r="S1629" s="320"/>
      <c r="T1629" s="320"/>
      <c r="U1629" s="320"/>
    </row>
    <row r="1630" spans="1:21" ht="13.5">
      <c r="A1630" s="610">
        <v>3852</v>
      </c>
      <c r="B1630" s="658" t="s">
        <v>13276</v>
      </c>
      <c r="C1630" s="611" t="s">
        <v>1375</v>
      </c>
      <c r="D1630" s="660" t="s">
        <v>13272</v>
      </c>
      <c r="E1630" s="877" t="s">
        <v>1829</v>
      </c>
      <c r="F1630" s="877" t="s">
        <v>1830</v>
      </c>
      <c r="G1630" s="610" t="s">
        <v>1831</v>
      </c>
      <c r="H1630" s="630">
        <v>19</v>
      </c>
      <c r="I1630" s="660" t="s">
        <v>1347</v>
      </c>
      <c r="J1630" s="661">
        <v>30</v>
      </c>
      <c r="K1630" s="661" t="s">
        <v>1358</v>
      </c>
      <c r="L1630" s="660"/>
      <c r="M1630" s="877" t="s">
        <v>1349</v>
      </c>
      <c r="N1630" s="877"/>
      <c r="O1630" s="877" t="s">
        <v>1829</v>
      </c>
      <c r="P1630" s="877" t="s">
        <v>1705</v>
      </c>
      <c r="R1630" s="302"/>
      <c r="S1630" s="302"/>
      <c r="T1630" s="302"/>
      <c r="U1630" s="302"/>
    </row>
    <row r="1631" spans="1:21" ht="13.5">
      <c r="A1631" s="610">
        <v>3192</v>
      </c>
      <c r="B1631" s="766" t="s">
        <v>10337</v>
      </c>
      <c r="C1631" s="611" t="s">
        <v>11520</v>
      </c>
      <c r="D1631" s="632" t="s">
        <v>10345</v>
      </c>
      <c r="E1631" s="632" t="s">
        <v>10845</v>
      </c>
      <c r="F1631" s="632" t="s">
        <v>10847</v>
      </c>
      <c r="G1631" s="632" t="s">
        <v>10478</v>
      </c>
      <c r="H1631" s="767">
        <v>5</v>
      </c>
      <c r="I1631" s="632" t="s">
        <v>1347</v>
      </c>
      <c r="J1631" s="767">
        <v>200</v>
      </c>
      <c r="K1631" s="767" t="s">
        <v>10479</v>
      </c>
      <c r="L1631" s="632"/>
      <c r="M1631" s="632" t="s">
        <v>10480</v>
      </c>
      <c r="N1631" s="632"/>
      <c r="O1631" s="632" t="s">
        <v>10481</v>
      </c>
      <c r="P1631" s="632" t="s">
        <v>10482</v>
      </c>
      <c r="Q1631" s="760"/>
      <c r="R1631" s="320"/>
      <c r="S1631" s="320"/>
      <c r="T1631" s="320"/>
      <c r="U1631" s="320"/>
    </row>
    <row r="1632" spans="1:21" ht="13.5">
      <c r="A1632" s="610">
        <v>3254</v>
      </c>
      <c r="B1632" s="770" t="s">
        <v>8897</v>
      </c>
      <c r="C1632" s="771" t="s">
        <v>11520</v>
      </c>
      <c r="D1632" s="768" t="s">
        <v>24549</v>
      </c>
      <c r="E1632" s="771" t="s">
        <v>10845</v>
      </c>
      <c r="F1632" s="771" t="s">
        <v>10847</v>
      </c>
      <c r="G1632" s="771" t="s">
        <v>10478</v>
      </c>
      <c r="H1632" s="772">
        <v>6</v>
      </c>
      <c r="I1632" s="771" t="s">
        <v>1347</v>
      </c>
      <c r="J1632" s="772">
        <v>200</v>
      </c>
      <c r="K1632" s="772" t="s">
        <v>5841</v>
      </c>
      <c r="L1632" s="771"/>
      <c r="M1632" s="771" t="s">
        <v>7084</v>
      </c>
      <c r="N1632" s="771"/>
      <c r="O1632" s="771" t="s">
        <v>10481</v>
      </c>
      <c r="P1632" s="771" t="s">
        <v>5797</v>
      </c>
      <c r="Q1632" s="773"/>
      <c r="R1632" s="320"/>
      <c r="S1632" s="320"/>
      <c r="T1632" s="320"/>
      <c r="U1632" s="320"/>
    </row>
    <row r="1633" spans="1:21" ht="13.5">
      <c r="A1633" s="610">
        <v>6021</v>
      </c>
      <c r="B1633" s="855" t="s">
        <v>26061</v>
      </c>
      <c r="C1633" s="679" t="s">
        <v>11520</v>
      </c>
      <c r="D1633" s="679" t="s">
        <v>26136</v>
      </c>
      <c r="E1633" s="679" t="s">
        <v>10845</v>
      </c>
      <c r="F1633" s="679" t="s">
        <v>10847</v>
      </c>
      <c r="G1633" s="679" t="s">
        <v>10478</v>
      </c>
      <c r="H1633" s="681">
        <v>5</v>
      </c>
      <c r="I1633" s="679" t="s">
        <v>1347</v>
      </c>
      <c r="J1633" s="681">
        <v>200</v>
      </c>
      <c r="K1633" s="681" t="s">
        <v>10479</v>
      </c>
      <c r="L1633" s="679"/>
      <c r="M1633" s="679" t="s">
        <v>10480</v>
      </c>
      <c r="N1633" s="679"/>
      <c r="O1633" s="679" t="s">
        <v>10481</v>
      </c>
      <c r="P1633" s="679" t="s">
        <v>5797</v>
      </c>
      <c r="Q1633" s="682"/>
      <c r="R1633" s="856"/>
      <c r="S1633" s="856"/>
      <c r="T1633" s="856"/>
      <c r="U1633" s="856"/>
    </row>
    <row r="1634" spans="1:21" ht="13.5">
      <c r="A1634" s="610">
        <v>3191</v>
      </c>
      <c r="B1634" s="766" t="s">
        <v>10337</v>
      </c>
      <c r="C1634" s="611" t="s">
        <v>11520</v>
      </c>
      <c r="D1634" s="632" t="s">
        <v>10345</v>
      </c>
      <c r="E1634" s="632" t="s">
        <v>10844</v>
      </c>
      <c r="F1634" s="632" t="s">
        <v>10846</v>
      </c>
      <c r="G1634" s="632" t="s">
        <v>10476</v>
      </c>
      <c r="H1634" s="767">
        <v>4</v>
      </c>
      <c r="I1634" s="632" t="s">
        <v>1347</v>
      </c>
      <c r="J1634" s="767">
        <v>200</v>
      </c>
      <c r="K1634" s="767" t="s">
        <v>10405</v>
      </c>
      <c r="L1634" s="632"/>
      <c r="M1634" s="632" t="s">
        <v>10403</v>
      </c>
      <c r="N1634" s="632"/>
      <c r="O1634" s="632" t="s">
        <v>10477</v>
      </c>
      <c r="P1634" s="632" t="s">
        <v>10340</v>
      </c>
      <c r="Q1634" s="760"/>
      <c r="R1634" s="320"/>
      <c r="S1634" s="320"/>
      <c r="T1634" s="320"/>
      <c r="U1634" s="320"/>
    </row>
    <row r="1635" spans="1:21" ht="13.5">
      <c r="A1635" s="610">
        <v>3253</v>
      </c>
      <c r="B1635" s="770" t="s">
        <v>8897</v>
      </c>
      <c r="C1635" s="771" t="s">
        <v>11520</v>
      </c>
      <c r="D1635" s="768" t="s">
        <v>24549</v>
      </c>
      <c r="E1635" s="771" t="s">
        <v>10844</v>
      </c>
      <c r="F1635" s="771" t="s">
        <v>10846</v>
      </c>
      <c r="G1635" s="771" t="s">
        <v>10476</v>
      </c>
      <c r="H1635" s="772">
        <v>5</v>
      </c>
      <c r="I1635" s="771" t="s">
        <v>1347</v>
      </c>
      <c r="J1635" s="772">
        <v>200</v>
      </c>
      <c r="K1635" s="772" t="s">
        <v>6492</v>
      </c>
      <c r="L1635" s="771"/>
      <c r="M1635" s="771" t="s">
        <v>8913</v>
      </c>
      <c r="N1635" s="771"/>
      <c r="O1635" s="771" t="s">
        <v>10477</v>
      </c>
      <c r="P1635" s="771" t="s">
        <v>8934</v>
      </c>
      <c r="Q1635" s="773"/>
      <c r="R1635" s="320"/>
      <c r="S1635" s="320"/>
      <c r="T1635" s="320"/>
      <c r="U1635" s="320"/>
    </row>
    <row r="1636" spans="1:21" ht="13.5">
      <c r="A1636" s="610">
        <v>6020</v>
      </c>
      <c r="B1636" s="855" t="s">
        <v>26061</v>
      </c>
      <c r="C1636" s="679" t="s">
        <v>11520</v>
      </c>
      <c r="D1636" s="679" t="s">
        <v>26136</v>
      </c>
      <c r="E1636" s="679" t="s">
        <v>10844</v>
      </c>
      <c r="F1636" s="679" t="s">
        <v>10846</v>
      </c>
      <c r="G1636" s="679" t="s">
        <v>10476</v>
      </c>
      <c r="H1636" s="681">
        <v>4</v>
      </c>
      <c r="I1636" s="679" t="s">
        <v>1347</v>
      </c>
      <c r="J1636" s="681">
        <v>200</v>
      </c>
      <c r="K1636" s="681" t="s">
        <v>5841</v>
      </c>
      <c r="L1636" s="679"/>
      <c r="M1636" s="679" t="s">
        <v>7093</v>
      </c>
      <c r="N1636" s="679"/>
      <c r="O1636" s="679" t="s">
        <v>10477</v>
      </c>
      <c r="P1636" s="679" t="s">
        <v>10340</v>
      </c>
      <c r="Q1636" s="682"/>
      <c r="R1636" s="856"/>
      <c r="S1636" s="856"/>
      <c r="T1636" s="856"/>
      <c r="U1636" s="856"/>
    </row>
    <row r="1637" spans="1:21" ht="13.5">
      <c r="A1637" s="610">
        <v>3126</v>
      </c>
      <c r="B1637" s="766" t="s">
        <v>10337</v>
      </c>
      <c r="C1637" s="611" t="s">
        <v>11520</v>
      </c>
      <c r="D1637" s="427" t="s">
        <v>12700</v>
      </c>
      <c r="E1637" s="632" t="s">
        <v>10410</v>
      </c>
      <c r="F1637" s="632" t="s">
        <v>10411</v>
      </c>
      <c r="G1637" s="632" t="s">
        <v>9562</v>
      </c>
      <c r="H1637" s="767">
        <v>3</v>
      </c>
      <c r="I1637" s="632" t="s">
        <v>1347</v>
      </c>
      <c r="J1637" s="767">
        <v>30</v>
      </c>
      <c r="K1637" s="767" t="s">
        <v>10402</v>
      </c>
      <c r="L1637" s="632"/>
      <c r="M1637" s="632" t="s">
        <v>10403</v>
      </c>
      <c r="N1637" s="632"/>
      <c r="O1637" s="632" t="s">
        <v>10412</v>
      </c>
      <c r="P1637" s="632" t="s">
        <v>10340</v>
      </c>
      <c r="Q1637" s="760"/>
      <c r="R1637" s="320"/>
      <c r="S1637" s="320"/>
      <c r="T1637" s="320"/>
      <c r="U1637" s="320"/>
    </row>
    <row r="1638" spans="1:21" ht="13.5">
      <c r="A1638" s="610">
        <v>3133</v>
      </c>
      <c r="B1638" s="759" t="s">
        <v>14289</v>
      </c>
      <c r="C1638" s="660" t="s">
        <v>1344</v>
      </c>
      <c r="D1638" s="660" t="s">
        <v>14298</v>
      </c>
      <c r="E1638" s="660" t="s">
        <v>10410</v>
      </c>
      <c r="F1638" s="660" t="s">
        <v>10411</v>
      </c>
      <c r="G1638" s="611" t="s">
        <v>9562</v>
      </c>
      <c r="H1638" s="661">
        <v>3</v>
      </c>
      <c r="I1638" s="660" t="s">
        <v>1347</v>
      </c>
      <c r="J1638" s="661">
        <v>30</v>
      </c>
      <c r="K1638" s="661" t="s">
        <v>1348</v>
      </c>
      <c r="L1638" s="660"/>
      <c r="M1638" s="660" t="s">
        <v>1349</v>
      </c>
      <c r="N1638" s="660"/>
      <c r="O1638" s="660" t="s">
        <v>14299</v>
      </c>
      <c r="P1638" s="660" t="s">
        <v>1835</v>
      </c>
      <c r="Q1638" s="446"/>
      <c r="R1638" s="320"/>
      <c r="S1638" s="320"/>
      <c r="T1638" s="320"/>
      <c r="U1638" s="320"/>
    </row>
    <row r="1639" spans="1:21" ht="13.5">
      <c r="A1639" s="610">
        <v>3140</v>
      </c>
      <c r="B1639" s="759" t="s">
        <v>15208</v>
      </c>
      <c r="C1639" s="660" t="s">
        <v>1344</v>
      </c>
      <c r="D1639" s="768" t="s">
        <v>15209</v>
      </c>
      <c r="E1639" s="660" t="s">
        <v>10410</v>
      </c>
      <c r="F1639" s="660" t="s">
        <v>10411</v>
      </c>
      <c r="G1639" s="611" t="s">
        <v>9562</v>
      </c>
      <c r="H1639" s="661">
        <v>3</v>
      </c>
      <c r="I1639" s="660" t="s">
        <v>1347</v>
      </c>
      <c r="J1639" s="661">
        <v>30</v>
      </c>
      <c r="K1639" s="661" t="s">
        <v>1348</v>
      </c>
      <c r="L1639" s="660"/>
      <c r="M1639" s="660" t="s">
        <v>1349</v>
      </c>
      <c r="N1639" s="660"/>
      <c r="O1639" s="660" t="s">
        <v>14299</v>
      </c>
      <c r="P1639" s="660" t="s">
        <v>1835</v>
      </c>
      <c r="Q1639" s="446"/>
      <c r="R1639" s="320"/>
      <c r="S1639" s="320"/>
      <c r="T1639" s="320"/>
      <c r="U1639" s="320"/>
    </row>
    <row r="1640" spans="1:21" ht="13.5">
      <c r="A1640" s="610">
        <v>3155</v>
      </c>
      <c r="B1640" s="766" t="s">
        <v>10337</v>
      </c>
      <c r="C1640" s="611" t="s">
        <v>11520</v>
      </c>
      <c r="D1640" s="632" t="s">
        <v>10338</v>
      </c>
      <c r="E1640" s="632" t="s">
        <v>10410</v>
      </c>
      <c r="F1640" s="632" t="s">
        <v>10411</v>
      </c>
      <c r="G1640" s="632" t="s">
        <v>9562</v>
      </c>
      <c r="H1640" s="767">
        <v>3</v>
      </c>
      <c r="I1640" s="632" t="s">
        <v>1347</v>
      </c>
      <c r="J1640" s="767">
        <v>30</v>
      </c>
      <c r="K1640" s="767" t="s">
        <v>10402</v>
      </c>
      <c r="L1640" s="632"/>
      <c r="M1640" s="632" t="s">
        <v>10403</v>
      </c>
      <c r="N1640" s="632"/>
      <c r="O1640" s="632" t="s">
        <v>10412</v>
      </c>
      <c r="P1640" s="632" t="s">
        <v>10340</v>
      </c>
      <c r="Q1640" s="760"/>
      <c r="R1640" s="320"/>
      <c r="S1640" s="320"/>
      <c r="T1640" s="320"/>
      <c r="U1640" s="320"/>
    </row>
    <row r="1641" spans="1:21" ht="13.5">
      <c r="A1641" s="610">
        <v>3328</v>
      </c>
      <c r="B1641" s="766" t="s">
        <v>10584</v>
      </c>
      <c r="C1641" s="611" t="s">
        <v>11520</v>
      </c>
      <c r="D1641" s="632" t="s">
        <v>10679</v>
      </c>
      <c r="E1641" s="632" t="s">
        <v>10410</v>
      </c>
      <c r="F1641" s="632" t="s">
        <v>10411</v>
      </c>
      <c r="G1641" s="632" t="s">
        <v>9562</v>
      </c>
      <c r="H1641" s="767">
        <v>4</v>
      </c>
      <c r="I1641" s="632" t="s">
        <v>1347</v>
      </c>
      <c r="J1641" s="767">
        <v>30</v>
      </c>
      <c r="K1641" s="767" t="s">
        <v>10665</v>
      </c>
      <c r="L1641" s="632"/>
      <c r="M1641" s="632" t="s">
        <v>10590</v>
      </c>
      <c r="N1641" s="632"/>
      <c r="O1641" s="632" t="s">
        <v>10684</v>
      </c>
      <c r="P1641" s="632" t="s">
        <v>10583</v>
      </c>
      <c r="Q1641" s="760"/>
      <c r="R1641" s="320"/>
      <c r="S1641" s="320"/>
      <c r="T1641" s="320"/>
      <c r="U1641" s="320"/>
    </row>
    <row r="1642" spans="1:21" ht="13.5">
      <c r="A1642" s="610">
        <v>3334</v>
      </c>
      <c r="B1642" s="766" t="s">
        <v>10584</v>
      </c>
      <c r="C1642" s="611" t="s">
        <v>11520</v>
      </c>
      <c r="D1642" s="632" t="s">
        <v>10694</v>
      </c>
      <c r="E1642" s="632" t="s">
        <v>10410</v>
      </c>
      <c r="F1642" s="632" t="s">
        <v>10411</v>
      </c>
      <c r="G1642" s="632" t="s">
        <v>9562</v>
      </c>
      <c r="H1642" s="767">
        <v>2</v>
      </c>
      <c r="I1642" s="632" t="s">
        <v>1347</v>
      </c>
      <c r="J1642" s="767">
        <v>30</v>
      </c>
      <c r="K1642" s="767" t="s">
        <v>10665</v>
      </c>
      <c r="L1642" s="632"/>
      <c r="M1642" s="632" t="s">
        <v>10590</v>
      </c>
      <c r="N1642" s="632"/>
      <c r="O1642" s="632" t="s">
        <v>10684</v>
      </c>
      <c r="P1642" s="632" t="s">
        <v>10583</v>
      </c>
      <c r="Q1642" s="760"/>
      <c r="R1642" s="320"/>
      <c r="S1642" s="320"/>
      <c r="T1642" s="320"/>
      <c r="U1642" s="320"/>
    </row>
    <row r="1643" spans="1:21" ht="13.5">
      <c r="A1643" s="610">
        <v>3385</v>
      </c>
      <c r="B1643" s="766" t="s">
        <v>10737</v>
      </c>
      <c r="C1643" s="611" t="s">
        <v>11520</v>
      </c>
      <c r="D1643" s="632" t="s">
        <v>10742</v>
      </c>
      <c r="E1643" s="632" t="s">
        <v>10410</v>
      </c>
      <c r="F1643" s="632" t="s">
        <v>10411</v>
      </c>
      <c r="G1643" s="632" t="s">
        <v>9562</v>
      </c>
      <c r="H1643" s="767">
        <v>4</v>
      </c>
      <c r="I1643" s="632" t="s">
        <v>1347</v>
      </c>
      <c r="J1643" s="767">
        <v>30</v>
      </c>
      <c r="K1643" s="767" t="s">
        <v>7903</v>
      </c>
      <c r="L1643" s="632"/>
      <c r="M1643" s="632" t="s">
        <v>10735</v>
      </c>
      <c r="N1643" s="632"/>
      <c r="O1643" s="632" t="s">
        <v>10746</v>
      </c>
      <c r="P1643" s="632" t="s">
        <v>10736</v>
      </c>
      <c r="Q1643" s="760"/>
      <c r="R1643" s="320"/>
      <c r="S1643" s="320"/>
      <c r="T1643" s="320"/>
      <c r="U1643" s="320"/>
    </row>
    <row r="1644" spans="1:21" ht="13.5">
      <c r="A1644" s="610">
        <v>3729</v>
      </c>
      <c r="B1644" s="683" t="s">
        <v>12654</v>
      </c>
      <c r="C1644" s="427" t="s">
        <v>12666</v>
      </c>
      <c r="D1644" s="427" t="s">
        <v>12655</v>
      </c>
      <c r="E1644" s="427" t="s">
        <v>10410</v>
      </c>
      <c r="F1644" s="427" t="s">
        <v>10411</v>
      </c>
      <c r="G1644" s="427" t="s">
        <v>9562</v>
      </c>
      <c r="H1644" s="684">
        <v>2</v>
      </c>
      <c r="I1644" s="427" t="s">
        <v>1347</v>
      </c>
      <c r="J1644" s="684">
        <v>30</v>
      </c>
      <c r="K1644" s="684" t="s">
        <v>12651</v>
      </c>
      <c r="L1644" s="427"/>
      <c r="M1644" s="427" t="s">
        <v>12667</v>
      </c>
      <c r="N1644" s="427"/>
      <c r="O1644" s="427" t="s">
        <v>12669</v>
      </c>
      <c r="P1644" s="427" t="s">
        <v>12653</v>
      </c>
      <c r="Q1644" s="677"/>
      <c r="R1644" s="320"/>
      <c r="S1644" s="320"/>
      <c r="T1644" s="320"/>
      <c r="U1644" s="320"/>
    </row>
    <row r="1645" spans="1:21" ht="13.5">
      <c r="A1645" s="610">
        <v>6001</v>
      </c>
      <c r="B1645" s="931" t="s">
        <v>26049</v>
      </c>
      <c r="C1645" s="771" t="s">
        <v>11520</v>
      </c>
      <c r="D1645" s="771" t="s">
        <v>26133</v>
      </c>
      <c r="E1645" s="771" t="s">
        <v>10410</v>
      </c>
      <c r="F1645" s="771" t="s">
        <v>10411</v>
      </c>
      <c r="G1645" s="771" t="s">
        <v>9562</v>
      </c>
      <c r="H1645" s="772">
        <v>4</v>
      </c>
      <c r="I1645" s="771" t="s">
        <v>1347</v>
      </c>
      <c r="J1645" s="772">
        <v>30</v>
      </c>
      <c r="K1645" s="772" t="s">
        <v>5824</v>
      </c>
      <c r="L1645" s="771"/>
      <c r="M1645" s="771" t="s">
        <v>7093</v>
      </c>
      <c r="N1645" s="771"/>
      <c r="O1645" s="771" t="s">
        <v>10684</v>
      </c>
      <c r="P1645" s="771" t="s">
        <v>5797</v>
      </c>
      <c r="Q1645" s="773"/>
      <c r="R1645" s="854"/>
      <c r="S1645" s="854"/>
      <c r="T1645" s="854"/>
      <c r="U1645" s="854"/>
    </row>
    <row r="1646" spans="1:21" ht="13.5">
      <c r="A1646" s="610">
        <v>3241</v>
      </c>
      <c r="B1646" s="766" t="s">
        <v>10584</v>
      </c>
      <c r="C1646" s="611" t="s">
        <v>11520</v>
      </c>
      <c r="D1646" s="632" t="s">
        <v>10585</v>
      </c>
      <c r="E1646" s="632" t="s">
        <v>10644</v>
      </c>
      <c r="F1646" s="632" t="s">
        <v>10645</v>
      </c>
      <c r="G1646" s="632" t="s">
        <v>10646</v>
      </c>
      <c r="H1646" s="767">
        <v>54</v>
      </c>
      <c r="I1646" s="632" t="s">
        <v>1347</v>
      </c>
      <c r="J1646" s="767">
        <v>200</v>
      </c>
      <c r="K1646" s="767" t="s">
        <v>10589</v>
      </c>
      <c r="L1646" s="632"/>
      <c r="M1646" s="632" t="s">
        <v>10590</v>
      </c>
      <c r="N1646" s="632"/>
      <c r="O1646" s="632" t="s">
        <v>10647</v>
      </c>
      <c r="P1646" s="632" t="s">
        <v>10583</v>
      </c>
      <c r="Q1646" s="760"/>
      <c r="R1646" s="320"/>
      <c r="S1646" s="320"/>
      <c r="T1646" s="320"/>
      <c r="U1646" s="320"/>
    </row>
    <row r="1647" spans="1:21" ht="13.5">
      <c r="A1647" s="610">
        <v>3303</v>
      </c>
      <c r="B1647" s="770" t="s">
        <v>5821</v>
      </c>
      <c r="C1647" s="771" t="s">
        <v>11520</v>
      </c>
      <c r="D1647" s="768" t="s">
        <v>24549</v>
      </c>
      <c r="E1647" s="771" t="s">
        <v>10644</v>
      </c>
      <c r="F1647" s="771" t="s">
        <v>10645</v>
      </c>
      <c r="G1647" s="771" t="s">
        <v>10646</v>
      </c>
      <c r="H1647" s="772">
        <v>55</v>
      </c>
      <c r="I1647" s="771" t="s">
        <v>1347</v>
      </c>
      <c r="J1647" s="772">
        <v>200</v>
      </c>
      <c r="K1647" s="772" t="s">
        <v>5841</v>
      </c>
      <c r="L1647" s="771"/>
      <c r="M1647" s="771" t="s">
        <v>7084</v>
      </c>
      <c r="N1647" s="771"/>
      <c r="O1647" s="771" t="s">
        <v>10647</v>
      </c>
      <c r="P1647" s="771" t="s">
        <v>5797</v>
      </c>
      <c r="Q1647" s="773"/>
      <c r="R1647" s="320"/>
      <c r="S1647" s="320"/>
      <c r="T1647" s="320"/>
      <c r="U1647" s="320"/>
    </row>
    <row r="1648" spans="1:21" ht="13.5">
      <c r="A1648" s="610">
        <v>6070</v>
      </c>
      <c r="B1648" s="855" t="s">
        <v>26061</v>
      </c>
      <c r="C1648" s="679" t="s">
        <v>11520</v>
      </c>
      <c r="D1648" s="679" t="s">
        <v>26136</v>
      </c>
      <c r="E1648" s="679" t="s">
        <v>10644</v>
      </c>
      <c r="F1648" s="679" t="s">
        <v>10645</v>
      </c>
      <c r="G1648" s="679" t="s">
        <v>10646</v>
      </c>
      <c r="H1648" s="681">
        <v>54</v>
      </c>
      <c r="I1648" s="679" t="s">
        <v>1347</v>
      </c>
      <c r="J1648" s="681">
        <v>200</v>
      </c>
      <c r="K1648" s="681" t="s">
        <v>5841</v>
      </c>
      <c r="L1648" s="679"/>
      <c r="M1648" s="679" t="s">
        <v>7093</v>
      </c>
      <c r="N1648" s="679"/>
      <c r="O1648" s="679" t="s">
        <v>10647</v>
      </c>
      <c r="P1648" s="679" t="s">
        <v>5797</v>
      </c>
      <c r="Q1648" s="682"/>
      <c r="R1648" s="856"/>
      <c r="S1648" s="856"/>
      <c r="T1648" s="856"/>
      <c r="U1648" s="856"/>
    </row>
    <row r="1649" spans="1:21" ht="13.5">
      <c r="A1649" s="610">
        <v>3240</v>
      </c>
      <c r="B1649" s="766" t="s">
        <v>10584</v>
      </c>
      <c r="C1649" s="611" t="s">
        <v>11520</v>
      </c>
      <c r="D1649" s="632" t="s">
        <v>10585</v>
      </c>
      <c r="E1649" s="632" t="s">
        <v>10640</v>
      </c>
      <c r="F1649" s="632" t="s">
        <v>10641</v>
      </c>
      <c r="G1649" s="632" t="s">
        <v>10642</v>
      </c>
      <c r="H1649" s="767">
        <v>53</v>
      </c>
      <c r="I1649" s="632" t="s">
        <v>1347</v>
      </c>
      <c r="J1649" s="767">
        <v>200</v>
      </c>
      <c r="K1649" s="767" t="s">
        <v>10589</v>
      </c>
      <c r="L1649" s="632"/>
      <c r="M1649" s="632" t="s">
        <v>10590</v>
      </c>
      <c r="N1649" s="632"/>
      <c r="O1649" s="632" t="s">
        <v>10643</v>
      </c>
      <c r="P1649" s="632" t="s">
        <v>10583</v>
      </c>
      <c r="Q1649" s="760"/>
      <c r="R1649" s="320"/>
      <c r="S1649" s="320"/>
      <c r="T1649" s="320"/>
      <c r="U1649" s="320"/>
    </row>
    <row r="1650" spans="1:21" ht="13.5">
      <c r="A1650" s="610">
        <v>3302</v>
      </c>
      <c r="B1650" s="770" t="s">
        <v>5821</v>
      </c>
      <c r="C1650" s="771" t="s">
        <v>11520</v>
      </c>
      <c r="D1650" s="768" t="s">
        <v>24549</v>
      </c>
      <c r="E1650" s="771" t="s">
        <v>10640</v>
      </c>
      <c r="F1650" s="771" t="s">
        <v>10641</v>
      </c>
      <c r="G1650" s="771" t="s">
        <v>10642</v>
      </c>
      <c r="H1650" s="772">
        <v>54</v>
      </c>
      <c r="I1650" s="771" t="s">
        <v>1347</v>
      </c>
      <c r="J1650" s="772">
        <v>200</v>
      </c>
      <c r="K1650" s="772" t="s">
        <v>5841</v>
      </c>
      <c r="L1650" s="771"/>
      <c r="M1650" s="771" t="s">
        <v>7084</v>
      </c>
      <c r="N1650" s="771"/>
      <c r="O1650" s="771" t="s">
        <v>10643</v>
      </c>
      <c r="P1650" s="771" t="s">
        <v>5797</v>
      </c>
      <c r="Q1650" s="773"/>
      <c r="R1650" s="320"/>
      <c r="S1650" s="320"/>
      <c r="T1650" s="320"/>
      <c r="U1650" s="320"/>
    </row>
    <row r="1651" spans="1:21" ht="13.5">
      <c r="A1651" s="610">
        <v>6069</v>
      </c>
      <c r="B1651" s="855" t="s">
        <v>26061</v>
      </c>
      <c r="C1651" s="679" t="s">
        <v>11520</v>
      </c>
      <c r="D1651" s="679" t="s">
        <v>26136</v>
      </c>
      <c r="E1651" s="679" t="s">
        <v>10640</v>
      </c>
      <c r="F1651" s="679" t="s">
        <v>10641</v>
      </c>
      <c r="G1651" s="679" t="s">
        <v>10642</v>
      </c>
      <c r="H1651" s="681">
        <v>53</v>
      </c>
      <c r="I1651" s="679" t="s">
        <v>1347</v>
      </c>
      <c r="J1651" s="681">
        <v>200</v>
      </c>
      <c r="K1651" s="681" t="s">
        <v>5841</v>
      </c>
      <c r="L1651" s="679"/>
      <c r="M1651" s="679" t="s">
        <v>7093</v>
      </c>
      <c r="N1651" s="679"/>
      <c r="O1651" s="679" t="s">
        <v>10643</v>
      </c>
      <c r="P1651" s="679" t="s">
        <v>5797</v>
      </c>
      <c r="Q1651" s="682"/>
      <c r="R1651" s="856"/>
      <c r="S1651" s="856"/>
      <c r="T1651" s="856"/>
      <c r="U1651" s="856"/>
    </row>
    <row r="1652" spans="1:21" ht="13.5">
      <c r="A1652" s="610">
        <v>3239</v>
      </c>
      <c r="B1652" s="766" t="s">
        <v>10584</v>
      </c>
      <c r="C1652" s="611" t="s">
        <v>11520</v>
      </c>
      <c r="D1652" s="632" t="s">
        <v>10585</v>
      </c>
      <c r="E1652" s="632" t="s">
        <v>10636</v>
      </c>
      <c r="F1652" s="632" t="s">
        <v>10637</v>
      </c>
      <c r="G1652" s="632" t="s">
        <v>10638</v>
      </c>
      <c r="H1652" s="767">
        <v>52</v>
      </c>
      <c r="I1652" s="632" t="s">
        <v>1347</v>
      </c>
      <c r="J1652" s="767">
        <v>200</v>
      </c>
      <c r="K1652" s="767" t="s">
        <v>10589</v>
      </c>
      <c r="L1652" s="632"/>
      <c r="M1652" s="632" t="s">
        <v>10590</v>
      </c>
      <c r="N1652" s="632"/>
      <c r="O1652" s="632" t="s">
        <v>10639</v>
      </c>
      <c r="P1652" s="632" t="s">
        <v>10583</v>
      </c>
      <c r="Q1652" s="760"/>
      <c r="R1652" s="320"/>
      <c r="S1652" s="320"/>
      <c r="T1652" s="320"/>
      <c r="U1652" s="320"/>
    </row>
    <row r="1653" spans="1:21" ht="13.5">
      <c r="A1653" s="610">
        <v>3301</v>
      </c>
      <c r="B1653" s="770" t="s">
        <v>5821</v>
      </c>
      <c r="C1653" s="771" t="s">
        <v>11520</v>
      </c>
      <c r="D1653" s="768" t="s">
        <v>24549</v>
      </c>
      <c r="E1653" s="771" t="s">
        <v>10636</v>
      </c>
      <c r="F1653" s="771" t="s">
        <v>10637</v>
      </c>
      <c r="G1653" s="771" t="s">
        <v>10638</v>
      </c>
      <c r="H1653" s="772">
        <v>53</v>
      </c>
      <c r="I1653" s="771" t="s">
        <v>1347</v>
      </c>
      <c r="J1653" s="772">
        <v>200</v>
      </c>
      <c r="K1653" s="772" t="s">
        <v>5841</v>
      </c>
      <c r="L1653" s="771"/>
      <c r="M1653" s="771" t="s">
        <v>7084</v>
      </c>
      <c r="N1653" s="771"/>
      <c r="O1653" s="771" t="s">
        <v>10639</v>
      </c>
      <c r="P1653" s="771" t="s">
        <v>5797</v>
      </c>
      <c r="Q1653" s="773"/>
      <c r="R1653" s="320"/>
      <c r="S1653" s="320"/>
      <c r="T1653" s="320"/>
      <c r="U1653" s="320"/>
    </row>
    <row r="1654" spans="1:21" ht="13.5">
      <c r="A1654" s="610">
        <v>6068</v>
      </c>
      <c r="B1654" s="855" t="s">
        <v>26061</v>
      </c>
      <c r="C1654" s="679" t="s">
        <v>11520</v>
      </c>
      <c r="D1654" s="679" t="s">
        <v>26136</v>
      </c>
      <c r="E1654" s="679" t="s">
        <v>10636</v>
      </c>
      <c r="F1654" s="679" t="s">
        <v>10637</v>
      </c>
      <c r="G1654" s="679" t="s">
        <v>10638</v>
      </c>
      <c r="H1654" s="681">
        <v>52</v>
      </c>
      <c r="I1654" s="679" t="s">
        <v>1347</v>
      </c>
      <c r="J1654" s="681">
        <v>200</v>
      </c>
      <c r="K1654" s="681" t="s">
        <v>5841</v>
      </c>
      <c r="L1654" s="679"/>
      <c r="M1654" s="679" t="s">
        <v>7093</v>
      </c>
      <c r="N1654" s="679"/>
      <c r="O1654" s="679" t="s">
        <v>10639</v>
      </c>
      <c r="P1654" s="679" t="s">
        <v>5797</v>
      </c>
      <c r="Q1654" s="682"/>
      <c r="R1654" s="856"/>
      <c r="S1654" s="856"/>
      <c r="T1654" s="856"/>
      <c r="U1654" s="856"/>
    </row>
    <row r="1655" spans="1:21" ht="13.5">
      <c r="A1655" s="610">
        <v>3238</v>
      </c>
      <c r="B1655" s="766" t="s">
        <v>10584</v>
      </c>
      <c r="C1655" s="611" t="s">
        <v>11520</v>
      </c>
      <c r="D1655" s="632" t="s">
        <v>10585</v>
      </c>
      <c r="E1655" s="632" t="s">
        <v>10632</v>
      </c>
      <c r="F1655" s="632" t="s">
        <v>10633</v>
      </c>
      <c r="G1655" s="632" t="s">
        <v>10634</v>
      </c>
      <c r="H1655" s="767">
        <v>51</v>
      </c>
      <c r="I1655" s="632" t="s">
        <v>1347</v>
      </c>
      <c r="J1655" s="767">
        <v>200</v>
      </c>
      <c r="K1655" s="767" t="s">
        <v>10589</v>
      </c>
      <c r="L1655" s="632"/>
      <c r="M1655" s="632" t="s">
        <v>10590</v>
      </c>
      <c r="N1655" s="632"/>
      <c r="O1655" s="632" t="s">
        <v>10635</v>
      </c>
      <c r="P1655" s="632" t="s">
        <v>10583</v>
      </c>
      <c r="Q1655" s="760"/>
      <c r="R1655" s="320"/>
      <c r="S1655" s="320"/>
      <c r="T1655" s="320"/>
      <c r="U1655" s="320"/>
    </row>
    <row r="1656" spans="1:21" ht="13.5">
      <c r="A1656" s="610">
        <v>3300</v>
      </c>
      <c r="B1656" s="770" t="s">
        <v>5821</v>
      </c>
      <c r="C1656" s="771" t="s">
        <v>11520</v>
      </c>
      <c r="D1656" s="768" t="s">
        <v>24549</v>
      </c>
      <c r="E1656" s="771" t="s">
        <v>10632</v>
      </c>
      <c r="F1656" s="771" t="s">
        <v>10633</v>
      </c>
      <c r="G1656" s="771" t="s">
        <v>10634</v>
      </c>
      <c r="H1656" s="772">
        <v>52</v>
      </c>
      <c r="I1656" s="771" t="s">
        <v>1347</v>
      </c>
      <c r="J1656" s="772">
        <v>200</v>
      </c>
      <c r="K1656" s="772" t="s">
        <v>5841</v>
      </c>
      <c r="L1656" s="771"/>
      <c r="M1656" s="771" t="s">
        <v>7084</v>
      </c>
      <c r="N1656" s="771"/>
      <c r="O1656" s="771" t="s">
        <v>10635</v>
      </c>
      <c r="P1656" s="771" t="s">
        <v>5797</v>
      </c>
      <c r="Q1656" s="773"/>
      <c r="R1656" s="320"/>
      <c r="S1656" s="320"/>
      <c r="T1656" s="320"/>
      <c r="U1656" s="320"/>
    </row>
    <row r="1657" spans="1:21" ht="13.5">
      <c r="A1657" s="610">
        <v>6067</v>
      </c>
      <c r="B1657" s="855" t="s">
        <v>26061</v>
      </c>
      <c r="C1657" s="679" t="s">
        <v>11520</v>
      </c>
      <c r="D1657" s="679" t="s">
        <v>26136</v>
      </c>
      <c r="E1657" s="679" t="s">
        <v>10632</v>
      </c>
      <c r="F1657" s="679" t="s">
        <v>10633</v>
      </c>
      <c r="G1657" s="679" t="s">
        <v>10634</v>
      </c>
      <c r="H1657" s="681">
        <v>51</v>
      </c>
      <c r="I1657" s="679" t="s">
        <v>1347</v>
      </c>
      <c r="J1657" s="681">
        <v>200</v>
      </c>
      <c r="K1657" s="681" t="s">
        <v>5841</v>
      </c>
      <c r="L1657" s="679"/>
      <c r="M1657" s="679" t="s">
        <v>7093</v>
      </c>
      <c r="N1657" s="679"/>
      <c r="O1657" s="679" t="s">
        <v>10635</v>
      </c>
      <c r="P1657" s="679" t="s">
        <v>5797</v>
      </c>
      <c r="Q1657" s="682"/>
      <c r="R1657" s="856"/>
      <c r="S1657" s="856"/>
      <c r="T1657" s="856"/>
      <c r="U1657" s="856"/>
    </row>
    <row r="1658" spans="1:21" ht="13.5">
      <c r="A1658" s="610">
        <v>3153</v>
      </c>
      <c r="B1658" s="766" t="s">
        <v>10337</v>
      </c>
      <c r="C1658" s="611" t="s">
        <v>11520</v>
      </c>
      <c r="D1658" s="632" t="s">
        <v>10338</v>
      </c>
      <c r="E1658" s="632" t="s">
        <v>10418</v>
      </c>
      <c r="F1658" s="632" t="s">
        <v>10419</v>
      </c>
      <c r="G1658" s="632" t="s">
        <v>10420</v>
      </c>
      <c r="H1658" s="767">
        <v>1</v>
      </c>
      <c r="I1658" s="632" t="s">
        <v>1347</v>
      </c>
      <c r="J1658" s="767">
        <v>30</v>
      </c>
      <c r="K1658" s="767" t="s">
        <v>10402</v>
      </c>
      <c r="L1658" s="632"/>
      <c r="M1658" s="632" t="s">
        <v>10403</v>
      </c>
      <c r="N1658" s="632"/>
      <c r="O1658" s="632" t="s">
        <v>10421</v>
      </c>
      <c r="P1658" s="632" t="s">
        <v>10340</v>
      </c>
      <c r="Q1658" s="760"/>
      <c r="R1658" s="320"/>
      <c r="S1658" s="320"/>
      <c r="T1658" s="320"/>
      <c r="U1658" s="320"/>
    </row>
    <row r="1659" spans="1:21" ht="13.5">
      <c r="A1659" s="610">
        <v>1158</v>
      </c>
      <c r="B1659" s="751"/>
      <c r="C1659" s="611" t="s">
        <v>11520</v>
      </c>
      <c r="D1659" s="752" t="s">
        <v>2668</v>
      </c>
      <c r="E1659" s="753" t="s">
        <v>6766</v>
      </c>
      <c r="F1659" s="753" t="s">
        <v>6793</v>
      </c>
      <c r="G1659" s="229" t="s">
        <v>6826</v>
      </c>
      <c r="H1659" s="754">
        <v>13</v>
      </c>
      <c r="I1659" s="752" t="s">
        <v>1347</v>
      </c>
      <c r="J1659" s="754">
        <v>150</v>
      </c>
      <c r="K1659" s="754" t="s">
        <v>1358</v>
      </c>
      <c r="L1659" s="752"/>
      <c r="M1659" s="753" t="s">
        <v>1349</v>
      </c>
      <c r="N1659" s="753"/>
      <c r="O1659" s="753" t="s">
        <v>2681</v>
      </c>
      <c r="P1659" s="753" t="s">
        <v>1629</v>
      </c>
      <c r="R1659" s="302"/>
      <c r="S1659" s="302"/>
      <c r="T1659" s="302"/>
      <c r="U1659" s="302"/>
    </row>
    <row r="1660" spans="1:21" ht="13.5">
      <c r="A1660" s="610">
        <v>2321</v>
      </c>
      <c r="B1660" s="658"/>
      <c r="C1660" s="611" t="s">
        <v>11520</v>
      </c>
      <c r="D1660" s="611" t="s">
        <v>2530</v>
      </c>
      <c r="E1660" s="610" t="s">
        <v>6766</v>
      </c>
      <c r="F1660" s="610" t="s">
        <v>6793</v>
      </c>
      <c r="G1660" s="610" t="s">
        <v>6826</v>
      </c>
      <c r="H1660" s="630">
        <v>11</v>
      </c>
      <c r="I1660" s="611" t="s">
        <v>1347</v>
      </c>
      <c r="J1660" s="630">
        <v>128</v>
      </c>
      <c r="K1660" s="630" t="s">
        <v>1358</v>
      </c>
      <c r="L1660" s="611"/>
      <c r="M1660" s="610" t="s">
        <v>1349</v>
      </c>
      <c r="N1660" s="610"/>
      <c r="O1660" s="610" t="s">
        <v>1896</v>
      </c>
      <c r="P1660" s="610" t="s">
        <v>2509</v>
      </c>
      <c r="R1660" s="302"/>
      <c r="S1660" s="302"/>
      <c r="T1660" s="302"/>
      <c r="U1660" s="302"/>
    </row>
    <row r="1661" spans="1:21" ht="13.5">
      <c r="A1661" s="610">
        <v>3237</v>
      </c>
      <c r="B1661" s="766" t="s">
        <v>10584</v>
      </c>
      <c r="C1661" s="611" t="s">
        <v>11520</v>
      </c>
      <c r="D1661" s="632" t="s">
        <v>10585</v>
      </c>
      <c r="E1661" s="632" t="s">
        <v>10628</v>
      </c>
      <c r="F1661" s="632" t="s">
        <v>10629</v>
      </c>
      <c r="G1661" s="632" t="s">
        <v>10630</v>
      </c>
      <c r="H1661" s="767">
        <v>50</v>
      </c>
      <c r="I1661" s="632" t="s">
        <v>1347</v>
      </c>
      <c r="J1661" s="767">
        <v>200</v>
      </c>
      <c r="K1661" s="767" t="s">
        <v>10589</v>
      </c>
      <c r="L1661" s="632"/>
      <c r="M1661" s="632" t="s">
        <v>10590</v>
      </c>
      <c r="N1661" s="632"/>
      <c r="O1661" s="632" t="s">
        <v>10631</v>
      </c>
      <c r="P1661" s="632" t="s">
        <v>10583</v>
      </c>
      <c r="Q1661" s="760"/>
      <c r="R1661" s="320"/>
      <c r="S1661" s="320"/>
      <c r="T1661" s="320"/>
      <c r="U1661" s="320"/>
    </row>
    <row r="1662" spans="1:21" ht="13.5">
      <c r="A1662" s="610">
        <v>3299</v>
      </c>
      <c r="B1662" s="770" t="s">
        <v>5821</v>
      </c>
      <c r="C1662" s="771" t="s">
        <v>11520</v>
      </c>
      <c r="D1662" s="768" t="s">
        <v>24549</v>
      </c>
      <c r="E1662" s="771" t="s">
        <v>10628</v>
      </c>
      <c r="F1662" s="771" t="s">
        <v>10629</v>
      </c>
      <c r="G1662" s="771" t="s">
        <v>10630</v>
      </c>
      <c r="H1662" s="772">
        <v>51</v>
      </c>
      <c r="I1662" s="771" t="s">
        <v>1347</v>
      </c>
      <c r="J1662" s="772">
        <v>200</v>
      </c>
      <c r="K1662" s="772" t="s">
        <v>5841</v>
      </c>
      <c r="L1662" s="771"/>
      <c r="M1662" s="771" t="s">
        <v>7084</v>
      </c>
      <c r="N1662" s="771"/>
      <c r="O1662" s="771" t="s">
        <v>10631</v>
      </c>
      <c r="P1662" s="771" t="s">
        <v>5797</v>
      </c>
      <c r="Q1662" s="773"/>
      <c r="R1662" s="320"/>
      <c r="S1662" s="320"/>
      <c r="T1662" s="320"/>
      <c r="U1662" s="320"/>
    </row>
    <row r="1663" spans="1:21" ht="13.5">
      <c r="A1663" s="610">
        <v>6066</v>
      </c>
      <c r="B1663" s="855" t="s">
        <v>26061</v>
      </c>
      <c r="C1663" s="679" t="s">
        <v>11520</v>
      </c>
      <c r="D1663" s="679" t="s">
        <v>26136</v>
      </c>
      <c r="E1663" s="679" t="s">
        <v>10628</v>
      </c>
      <c r="F1663" s="679" t="s">
        <v>10629</v>
      </c>
      <c r="G1663" s="679" t="s">
        <v>10630</v>
      </c>
      <c r="H1663" s="681">
        <v>50</v>
      </c>
      <c r="I1663" s="679" t="s">
        <v>1347</v>
      </c>
      <c r="J1663" s="681">
        <v>200</v>
      </c>
      <c r="K1663" s="681" t="s">
        <v>5841</v>
      </c>
      <c r="L1663" s="679"/>
      <c r="M1663" s="679" t="s">
        <v>7093</v>
      </c>
      <c r="N1663" s="679"/>
      <c r="O1663" s="679" t="s">
        <v>10631</v>
      </c>
      <c r="P1663" s="679" t="s">
        <v>5797</v>
      </c>
      <c r="Q1663" s="682"/>
      <c r="R1663" s="856"/>
      <c r="S1663" s="856"/>
      <c r="T1663" s="856"/>
      <c r="U1663" s="856"/>
    </row>
    <row r="1664" spans="1:21" ht="13.5">
      <c r="A1664" s="610">
        <v>260</v>
      </c>
      <c r="B1664" s="659"/>
      <c r="C1664" s="611" t="s">
        <v>11521</v>
      </c>
      <c r="D1664" s="611" t="s">
        <v>1822</v>
      </c>
      <c r="E1664" s="877" t="s">
        <v>4047</v>
      </c>
      <c r="F1664" s="877" t="s">
        <v>4048</v>
      </c>
      <c r="G1664" s="610" t="s">
        <v>4049</v>
      </c>
      <c r="H1664" s="661">
        <v>16</v>
      </c>
      <c r="I1664" s="660" t="s">
        <v>1347</v>
      </c>
      <c r="J1664" s="661">
        <v>30</v>
      </c>
      <c r="K1664" s="661" t="s">
        <v>1358</v>
      </c>
      <c r="L1664" s="660"/>
      <c r="M1664" s="877" t="s">
        <v>1349</v>
      </c>
      <c r="N1664" s="877"/>
      <c r="O1664" s="877" t="s">
        <v>4047</v>
      </c>
      <c r="P1664" s="877" t="s">
        <v>1835</v>
      </c>
      <c r="Q1664" s="446"/>
      <c r="R1664" s="320"/>
      <c r="S1664" s="320"/>
      <c r="T1664" s="320"/>
      <c r="U1664" s="320"/>
    </row>
    <row r="1665" spans="1:21" ht="13.5">
      <c r="A1665" s="610">
        <v>3848</v>
      </c>
      <c r="B1665" s="658" t="s">
        <v>13276</v>
      </c>
      <c r="C1665" s="611" t="s">
        <v>1375</v>
      </c>
      <c r="D1665" s="660" t="s">
        <v>13272</v>
      </c>
      <c r="E1665" s="877" t="s">
        <v>4047</v>
      </c>
      <c r="F1665" s="877" t="s">
        <v>4048</v>
      </c>
      <c r="G1665" s="610" t="s">
        <v>4049</v>
      </c>
      <c r="H1665" s="630">
        <v>15</v>
      </c>
      <c r="I1665" s="660" t="s">
        <v>1347</v>
      </c>
      <c r="J1665" s="661">
        <v>30</v>
      </c>
      <c r="K1665" s="661" t="s">
        <v>1358</v>
      </c>
      <c r="L1665" s="660"/>
      <c r="M1665" s="877" t="s">
        <v>1349</v>
      </c>
      <c r="N1665" s="877"/>
      <c r="O1665" s="877" t="s">
        <v>4047</v>
      </c>
      <c r="P1665" s="877" t="s">
        <v>1705</v>
      </c>
      <c r="R1665" s="302"/>
      <c r="S1665" s="302"/>
      <c r="T1665" s="302"/>
      <c r="U1665" s="302"/>
    </row>
    <row r="1666" spans="1:21" ht="13.5">
      <c r="A1666" s="610">
        <v>1199</v>
      </c>
      <c r="B1666" s="658"/>
      <c r="C1666" s="611" t="s">
        <v>11520</v>
      </c>
      <c r="D1666" s="611" t="s">
        <v>2724</v>
      </c>
      <c r="E1666" s="610" t="s">
        <v>2728</v>
      </c>
      <c r="F1666" s="610" t="s">
        <v>2729</v>
      </c>
      <c r="G1666" s="610" t="s">
        <v>2730</v>
      </c>
      <c r="H1666" s="630">
        <v>4</v>
      </c>
      <c r="I1666" s="611" t="s">
        <v>1353</v>
      </c>
      <c r="J1666" s="630">
        <v>256</v>
      </c>
      <c r="K1666" s="630" t="s">
        <v>1358</v>
      </c>
      <c r="L1666" s="611"/>
      <c r="M1666" s="610" t="s">
        <v>1349</v>
      </c>
      <c r="N1666" s="610"/>
      <c r="O1666" s="610" t="s">
        <v>2728</v>
      </c>
      <c r="P1666" s="610" t="s">
        <v>1629</v>
      </c>
      <c r="R1666" s="302"/>
      <c r="S1666" s="302"/>
      <c r="T1666" s="302"/>
      <c r="U1666" s="302"/>
    </row>
    <row r="1667" spans="1:21" ht="13.5">
      <c r="A1667" s="610">
        <v>4116</v>
      </c>
      <c r="B1667" s="274" t="s">
        <v>15259</v>
      </c>
      <c r="C1667" s="151" t="s">
        <v>1344</v>
      </c>
      <c r="D1667" s="151" t="s">
        <v>1801</v>
      </c>
      <c r="E1667" s="275" t="s">
        <v>14455</v>
      </c>
      <c r="F1667" s="275" t="s">
        <v>14627</v>
      </c>
      <c r="G1667" s="741" t="s">
        <v>14484</v>
      </c>
      <c r="H1667" s="152">
        <v>37</v>
      </c>
      <c r="I1667" s="151" t="s">
        <v>1347</v>
      </c>
      <c r="J1667" s="152">
        <v>1</v>
      </c>
      <c r="K1667" s="152" t="s">
        <v>1358</v>
      </c>
      <c r="L1667" s="151"/>
      <c r="M1667" s="275" t="s">
        <v>1349</v>
      </c>
      <c r="N1667" s="275" t="s">
        <v>14411</v>
      </c>
      <c r="O1667" s="741" t="s">
        <v>14438</v>
      </c>
      <c r="P1667" s="275" t="s">
        <v>1705</v>
      </c>
      <c r="Q1667" s="302"/>
      <c r="R1667" s="302"/>
      <c r="S1667" s="302"/>
      <c r="T1667" s="302"/>
      <c r="U1667" s="302"/>
    </row>
    <row r="1668" spans="1:21" ht="13.5">
      <c r="A1668" s="610">
        <v>4246</v>
      </c>
      <c r="B1668" s="214" t="s">
        <v>15270</v>
      </c>
      <c r="C1668" s="151" t="s">
        <v>1344</v>
      </c>
      <c r="D1668" s="151" t="s">
        <v>14393</v>
      </c>
      <c r="E1668" s="275" t="s">
        <v>14455</v>
      </c>
      <c r="F1668" s="275" t="s">
        <v>14627</v>
      </c>
      <c r="G1668" s="741" t="s">
        <v>14484</v>
      </c>
      <c r="H1668" s="152">
        <v>37</v>
      </c>
      <c r="I1668" s="151" t="s">
        <v>1347</v>
      </c>
      <c r="J1668" s="152">
        <v>1</v>
      </c>
      <c r="K1668" s="152" t="s">
        <v>1358</v>
      </c>
      <c r="L1668" s="151"/>
      <c r="M1668" s="275" t="s">
        <v>1349</v>
      </c>
      <c r="N1668" s="275" t="s">
        <v>14411</v>
      </c>
      <c r="O1668" s="741" t="s">
        <v>14438</v>
      </c>
      <c r="P1668" s="275" t="s">
        <v>1705</v>
      </c>
      <c r="Q1668" s="302"/>
      <c r="R1668" s="302"/>
      <c r="S1668" s="302"/>
      <c r="T1668" s="302"/>
      <c r="U1668" s="302"/>
    </row>
    <row r="1669" spans="1:21" ht="13.5">
      <c r="A1669" s="610">
        <v>1761</v>
      </c>
      <c r="B1669" s="658"/>
      <c r="C1669" s="611" t="s">
        <v>11520</v>
      </c>
      <c r="D1669" s="611" t="s">
        <v>4083</v>
      </c>
      <c r="E1669" s="610" t="s">
        <v>4087</v>
      </c>
      <c r="F1669" s="610" t="s">
        <v>4088</v>
      </c>
      <c r="G1669" s="610" t="s">
        <v>4089</v>
      </c>
      <c r="H1669" s="630">
        <v>3</v>
      </c>
      <c r="I1669" s="611" t="s">
        <v>1347</v>
      </c>
      <c r="J1669" s="630">
        <v>50</v>
      </c>
      <c r="K1669" s="630" t="s">
        <v>1358</v>
      </c>
      <c r="L1669" s="611"/>
      <c r="M1669" s="610" t="s">
        <v>1349</v>
      </c>
      <c r="N1669" s="610"/>
      <c r="O1669" s="610" t="s">
        <v>4087</v>
      </c>
      <c r="P1669" s="610" t="s">
        <v>1835</v>
      </c>
      <c r="R1669" s="302"/>
      <c r="S1669" s="302"/>
      <c r="T1669" s="302"/>
      <c r="U1669" s="302"/>
    </row>
    <row r="1670" spans="1:21" ht="13.5">
      <c r="A1670" s="610">
        <v>1760</v>
      </c>
      <c r="B1670" s="658"/>
      <c r="C1670" s="611" t="s">
        <v>11520</v>
      </c>
      <c r="D1670" s="611" t="s">
        <v>4083</v>
      </c>
      <c r="E1670" s="610" t="s">
        <v>6050</v>
      </c>
      <c r="F1670" s="610" t="s">
        <v>6051</v>
      </c>
      <c r="G1670" s="610" t="s">
        <v>6052</v>
      </c>
      <c r="H1670" s="630">
        <v>2</v>
      </c>
      <c r="I1670" s="611" t="s">
        <v>1347</v>
      </c>
      <c r="J1670" s="630">
        <v>30</v>
      </c>
      <c r="K1670" s="630" t="s">
        <v>1358</v>
      </c>
      <c r="L1670" s="611"/>
      <c r="M1670" s="610" t="s">
        <v>1349</v>
      </c>
      <c r="N1670" s="610"/>
      <c r="O1670" s="610" t="s">
        <v>6050</v>
      </c>
      <c r="P1670" s="610" t="s">
        <v>2784</v>
      </c>
      <c r="R1670" s="302"/>
      <c r="S1670" s="302"/>
      <c r="T1670" s="302"/>
      <c r="U1670" s="302"/>
    </row>
    <row r="1671" spans="1:21" ht="13.5">
      <c r="A1671" s="610">
        <v>2329</v>
      </c>
      <c r="B1671" s="658"/>
      <c r="C1671" s="611" t="s">
        <v>11520</v>
      </c>
      <c r="D1671" s="611" t="s">
        <v>2530</v>
      </c>
      <c r="E1671" s="610" t="s">
        <v>7233</v>
      </c>
      <c r="F1671" s="610" t="s">
        <v>7231</v>
      </c>
      <c r="G1671" s="610" t="s">
        <v>7229</v>
      </c>
      <c r="H1671" s="630">
        <v>19</v>
      </c>
      <c r="I1671" s="611" t="s">
        <v>1347</v>
      </c>
      <c r="J1671" s="630">
        <v>128</v>
      </c>
      <c r="K1671" s="630" t="s">
        <v>1358</v>
      </c>
      <c r="L1671" s="611"/>
      <c r="M1671" s="610" t="s">
        <v>1349</v>
      </c>
      <c r="N1671" s="610"/>
      <c r="O1671" s="610" t="s">
        <v>1894</v>
      </c>
      <c r="P1671" s="610" t="s">
        <v>2509</v>
      </c>
      <c r="R1671" s="302"/>
      <c r="S1671" s="302"/>
      <c r="T1671" s="302"/>
      <c r="U1671" s="302"/>
    </row>
    <row r="1672" spans="1:21" ht="13.5">
      <c r="A1672" s="610">
        <v>1799</v>
      </c>
      <c r="B1672" s="658"/>
      <c r="C1672" s="611" t="s">
        <v>11520</v>
      </c>
      <c r="D1672" s="611" t="s">
        <v>4083</v>
      </c>
      <c r="E1672" s="610" t="s">
        <v>4158</v>
      </c>
      <c r="F1672" s="610" t="s">
        <v>4159</v>
      </c>
      <c r="G1672" s="610" t="s">
        <v>4160</v>
      </c>
      <c r="H1672" s="630">
        <v>41</v>
      </c>
      <c r="I1672" s="611" t="s">
        <v>1347</v>
      </c>
      <c r="J1672" s="630">
        <v>8</v>
      </c>
      <c r="K1672" s="630" t="s">
        <v>1358</v>
      </c>
      <c r="L1672" s="611"/>
      <c r="M1672" s="610" t="s">
        <v>1349</v>
      </c>
      <c r="N1672" s="610"/>
      <c r="O1672" s="610" t="s">
        <v>4158</v>
      </c>
      <c r="P1672" s="610" t="s">
        <v>1835</v>
      </c>
      <c r="R1672" s="302"/>
      <c r="S1672" s="302"/>
      <c r="T1672" s="302"/>
      <c r="U1672" s="302"/>
    </row>
    <row r="1673" spans="1:21" ht="13.5">
      <c r="A1673" s="610">
        <v>1809</v>
      </c>
      <c r="B1673" s="658"/>
      <c r="C1673" s="611" t="s">
        <v>11520</v>
      </c>
      <c r="D1673" s="611" t="s">
        <v>4083</v>
      </c>
      <c r="E1673" s="610" t="s">
        <v>16473</v>
      </c>
      <c r="F1673" s="610" t="s">
        <v>4171</v>
      </c>
      <c r="G1673" s="610" t="s">
        <v>4172</v>
      </c>
      <c r="H1673" s="630">
        <v>51</v>
      </c>
      <c r="I1673" s="611" t="s">
        <v>1347</v>
      </c>
      <c r="J1673" s="630">
        <v>30</v>
      </c>
      <c r="K1673" s="630" t="s">
        <v>1358</v>
      </c>
      <c r="L1673" s="611"/>
      <c r="M1673" s="610" t="s">
        <v>1349</v>
      </c>
      <c r="N1673" s="610"/>
      <c r="O1673" s="610" t="s">
        <v>4170</v>
      </c>
      <c r="P1673" s="610" t="s">
        <v>1835</v>
      </c>
      <c r="R1673" s="302"/>
      <c r="S1673" s="302"/>
      <c r="T1673" s="302"/>
      <c r="U1673" s="302"/>
    </row>
    <row r="1674" spans="1:21" ht="13.5">
      <c r="A1674" s="610">
        <v>4491</v>
      </c>
      <c r="B1674" s="274" t="s">
        <v>16480</v>
      </c>
      <c r="C1674" s="151" t="s">
        <v>11520</v>
      </c>
      <c r="D1674" s="151" t="s">
        <v>4083</v>
      </c>
      <c r="E1674" s="275" t="s">
        <v>16878</v>
      </c>
      <c r="F1674" s="275" t="s">
        <v>16879</v>
      </c>
      <c r="G1674" s="741" t="s">
        <v>17361</v>
      </c>
      <c r="H1674" s="152">
        <v>83</v>
      </c>
      <c r="I1674" s="151" t="s">
        <v>16477</v>
      </c>
      <c r="J1674" s="152">
        <v>50</v>
      </c>
      <c r="K1674" s="152" t="s">
        <v>16478</v>
      </c>
      <c r="L1674" s="151"/>
      <c r="M1674" s="275" t="s">
        <v>16479</v>
      </c>
      <c r="N1674" s="275"/>
      <c r="O1674" s="275" t="s">
        <v>16476</v>
      </c>
      <c r="P1674" s="275" t="s">
        <v>16475</v>
      </c>
      <c r="Q1674" s="302"/>
      <c r="R1674" s="302"/>
      <c r="S1674" s="302"/>
      <c r="T1674" s="302"/>
      <c r="U1674" s="302"/>
    </row>
    <row r="1675" spans="1:21" ht="13.5">
      <c r="A1675" s="610">
        <v>1744</v>
      </c>
      <c r="B1675" s="658"/>
      <c r="C1675" s="611" t="s">
        <v>11520</v>
      </c>
      <c r="D1675" s="611" t="s">
        <v>3995</v>
      </c>
      <c r="E1675" s="610" t="s">
        <v>3996</v>
      </c>
      <c r="F1675" s="610" t="s">
        <v>3997</v>
      </c>
      <c r="G1675" s="610" t="s">
        <v>3998</v>
      </c>
      <c r="H1675" s="630">
        <v>1</v>
      </c>
      <c r="I1675" s="611" t="s">
        <v>1347</v>
      </c>
      <c r="J1675" s="630">
        <v>30</v>
      </c>
      <c r="K1675" s="630" t="s">
        <v>1358</v>
      </c>
      <c r="L1675" s="611"/>
      <c r="M1675" s="610" t="s">
        <v>1349</v>
      </c>
      <c r="N1675" s="610"/>
      <c r="O1675" s="610" t="s">
        <v>3999</v>
      </c>
      <c r="P1675" s="610" t="s">
        <v>1835</v>
      </c>
      <c r="R1675" s="302"/>
      <c r="S1675" s="302"/>
      <c r="T1675" s="302"/>
      <c r="U1675" s="302"/>
    </row>
    <row r="1676" spans="1:21" ht="13.5">
      <c r="A1676" s="610">
        <v>1773</v>
      </c>
      <c r="B1676" s="658"/>
      <c r="C1676" s="611" t="s">
        <v>11520</v>
      </c>
      <c r="D1676" s="611" t="s">
        <v>4083</v>
      </c>
      <c r="E1676" s="610" t="s">
        <v>16474</v>
      </c>
      <c r="F1676" s="610" t="s">
        <v>3997</v>
      </c>
      <c r="G1676" s="610" t="s">
        <v>3998</v>
      </c>
      <c r="H1676" s="630">
        <v>15</v>
      </c>
      <c r="I1676" s="611" t="s">
        <v>1347</v>
      </c>
      <c r="J1676" s="630">
        <v>30</v>
      </c>
      <c r="K1676" s="630" t="s">
        <v>1358</v>
      </c>
      <c r="L1676" s="611"/>
      <c r="M1676" s="610" t="s">
        <v>1349</v>
      </c>
      <c r="N1676" s="610"/>
      <c r="O1676" s="610" t="s">
        <v>3996</v>
      </c>
      <c r="P1676" s="610" t="s">
        <v>1835</v>
      </c>
      <c r="R1676" s="302"/>
      <c r="S1676" s="302"/>
      <c r="T1676" s="302"/>
      <c r="U1676" s="302"/>
    </row>
    <row r="1677" spans="1:21" ht="13.5">
      <c r="A1677" s="610">
        <v>2689</v>
      </c>
      <c r="B1677" s="763" t="s">
        <v>8909</v>
      </c>
      <c r="C1677" s="611" t="s">
        <v>11520</v>
      </c>
      <c r="D1677" s="611" t="s">
        <v>8956</v>
      </c>
      <c r="E1677" s="610" t="s">
        <v>8983</v>
      </c>
      <c r="F1677" s="610" t="s">
        <v>8984</v>
      </c>
      <c r="G1677" s="610" t="s">
        <v>17098</v>
      </c>
      <c r="H1677" s="630">
        <v>3</v>
      </c>
      <c r="I1677" s="611" t="s">
        <v>8912</v>
      </c>
      <c r="J1677" s="630">
        <v>256</v>
      </c>
      <c r="K1677" s="630" t="s">
        <v>8919</v>
      </c>
      <c r="L1677" s="611"/>
      <c r="M1677" s="611" t="s">
        <v>8913</v>
      </c>
      <c r="N1677" s="611"/>
      <c r="O1677" s="611" t="s">
        <v>8978</v>
      </c>
      <c r="P1677" s="610" t="s">
        <v>1629</v>
      </c>
      <c r="R1677" s="302"/>
      <c r="S1677" s="302"/>
      <c r="T1677" s="302"/>
      <c r="U1677" s="302"/>
    </row>
    <row r="1678" spans="1:21" ht="13.5">
      <c r="A1678" s="610">
        <v>3049</v>
      </c>
      <c r="B1678" s="763" t="s">
        <v>10090</v>
      </c>
      <c r="C1678" s="611" t="s">
        <v>11520</v>
      </c>
      <c r="D1678" s="611" t="s">
        <v>10091</v>
      </c>
      <c r="E1678" s="611" t="s">
        <v>10099</v>
      </c>
      <c r="F1678" s="40" t="s">
        <v>10100</v>
      </c>
      <c r="G1678" s="611" t="s">
        <v>17140</v>
      </c>
      <c r="H1678" s="117">
        <v>2</v>
      </c>
      <c r="I1678" s="40" t="s">
        <v>10094</v>
      </c>
      <c r="J1678" s="117">
        <v>20</v>
      </c>
      <c r="K1678" s="117" t="s">
        <v>10101</v>
      </c>
      <c r="L1678" s="611"/>
      <c r="M1678" s="40" t="s">
        <v>10096</v>
      </c>
      <c r="N1678" s="611"/>
      <c r="O1678" s="611" t="s">
        <v>10102</v>
      </c>
      <c r="P1678" s="611" t="s">
        <v>10098</v>
      </c>
      <c r="Q1678" s="446"/>
      <c r="R1678" s="320"/>
      <c r="S1678" s="320"/>
      <c r="T1678" s="320"/>
      <c r="U1678" s="320"/>
    </row>
    <row r="1679" spans="1:21" ht="13.5">
      <c r="A1679" s="610">
        <v>259</v>
      </c>
      <c r="B1679" s="659"/>
      <c r="C1679" s="611" t="s">
        <v>11521</v>
      </c>
      <c r="D1679" s="611" t="s">
        <v>1822</v>
      </c>
      <c r="E1679" s="877" t="s">
        <v>1826</v>
      </c>
      <c r="F1679" s="877" t="s">
        <v>1827</v>
      </c>
      <c r="G1679" s="610" t="s">
        <v>1828</v>
      </c>
      <c r="H1679" s="661">
        <v>7</v>
      </c>
      <c r="I1679" s="660" t="s">
        <v>1347</v>
      </c>
      <c r="J1679" s="661">
        <v>30</v>
      </c>
      <c r="K1679" s="661" t="s">
        <v>1358</v>
      </c>
      <c r="L1679" s="660"/>
      <c r="M1679" s="877" t="s">
        <v>1349</v>
      </c>
      <c r="N1679" s="877"/>
      <c r="O1679" s="877" t="s">
        <v>1826</v>
      </c>
      <c r="P1679" s="877" t="s">
        <v>1835</v>
      </c>
      <c r="Q1679" s="446"/>
      <c r="R1679" s="320"/>
      <c r="S1679" s="320"/>
      <c r="T1679" s="320"/>
      <c r="U1679" s="320"/>
    </row>
    <row r="1680" spans="1:21" ht="13.5">
      <c r="A1680" s="610">
        <v>315</v>
      </c>
      <c r="B1680" s="669"/>
      <c r="C1680" s="611" t="s">
        <v>11520</v>
      </c>
      <c r="D1680" s="670" t="s">
        <v>1870</v>
      </c>
      <c r="E1680" s="675" t="s">
        <v>1826</v>
      </c>
      <c r="F1680" s="672" t="s">
        <v>1827</v>
      </c>
      <c r="G1680" s="672" t="s">
        <v>1828</v>
      </c>
      <c r="H1680" s="673">
        <v>8</v>
      </c>
      <c r="I1680" s="670" t="s">
        <v>1347</v>
      </c>
      <c r="J1680" s="673">
        <v>50</v>
      </c>
      <c r="K1680" s="673" t="s">
        <v>1358</v>
      </c>
      <c r="L1680" s="670"/>
      <c r="M1680" s="672" t="s">
        <v>12770</v>
      </c>
      <c r="N1680" s="672" t="s">
        <v>1895</v>
      </c>
      <c r="O1680" s="672" t="s">
        <v>1895</v>
      </c>
      <c r="P1680" s="672" t="s">
        <v>1861</v>
      </c>
      <c r="Q1680" s="674"/>
      <c r="R1680" s="320"/>
      <c r="S1680" s="320"/>
      <c r="T1680" s="320"/>
      <c r="U1680" s="320"/>
    </row>
    <row r="1681" spans="1:21" ht="13.5">
      <c r="A1681" s="610">
        <v>1159</v>
      </c>
      <c r="B1681" s="751"/>
      <c r="C1681" s="611" t="s">
        <v>11520</v>
      </c>
      <c r="D1681" s="752" t="s">
        <v>2668</v>
      </c>
      <c r="E1681" s="753" t="s">
        <v>1826</v>
      </c>
      <c r="F1681" s="753" t="s">
        <v>1827</v>
      </c>
      <c r="G1681" s="229" t="s">
        <v>1828</v>
      </c>
      <c r="H1681" s="754">
        <v>14</v>
      </c>
      <c r="I1681" s="752" t="s">
        <v>1347</v>
      </c>
      <c r="J1681" s="754">
        <v>15</v>
      </c>
      <c r="K1681" s="754" t="s">
        <v>1358</v>
      </c>
      <c r="L1681" s="752"/>
      <c r="M1681" s="753" t="s">
        <v>1349</v>
      </c>
      <c r="N1681" s="753"/>
      <c r="O1681" s="753" t="s">
        <v>2682</v>
      </c>
      <c r="P1681" s="753" t="s">
        <v>1629</v>
      </c>
      <c r="R1681" s="302"/>
      <c r="S1681" s="302"/>
      <c r="T1681" s="302"/>
      <c r="U1681" s="302"/>
    </row>
    <row r="1682" spans="1:21" ht="13.5">
      <c r="A1682" s="610">
        <v>1196</v>
      </c>
      <c r="B1682" s="658"/>
      <c r="C1682" s="611" t="s">
        <v>11520</v>
      </c>
      <c r="D1682" s="611" t="s">
        <v>2724</v>
      </c>
      <c r="E1682" s="610" t="s">
        <v>1826</v>
      </c>
      <c r="F1682" s="610" t="s">
        <v>1827</v>
      </c>
      <c r="G1682" s="610" t="s">
        <v>1828</v>
      </c>
      <c r="H1682" s="630">
        <v>1</v>
      </c>
      <c r="I1682" s="611" t="s">
        <v>1347</v>
      </c>
      <c r="J1682" s="630">
        <v>30</v>
      </c>
      <c r="K1682" s="630" t="s">
        <v>1358</v>
      </c>
      <c r="L1682" s="611"/>
      <c r="M1682" s="610" t="s">
        <v>1349</v>
      </c>
      <c r="N1682" s="610"/>
      <c r="O1682" s="610" t="s">
        <v>1826</v>
      </c>
      <c r="P1682" s="610" t="s">
        <v>1629</v>
      </c>
      <c r="R1682" s="302"/>
      <c r="S1682" s="302"/>
      <c r="T1682" s="302"/>
      <c r="U1682" s="302"/>
    </row>
    <row r="1683" spans="1:21" ht="13.5">
      <c r="A1683" s="610">
        <v>3847</v>
      </c>
      <c r="B1683" s="658" t="s">
        <v>13276</v>
      </c>
      <c r="C1683" s="611" t="s">
        <v>1375</v>
      </c>
      <c r="D1683" s="660" t="s">
        <v>13272</v>
      </c>
      <c r="E1683" s="877" t="s">
        <v>1826</v>
      </c>
      <c r="F1683" s="877" t="s">
        <v>1827</v>
      </c>
      <c r="G1683" s="610" t="s">
        <v>1828</v>
      </c>
      <c r="H1683" s="630">
        <v>14</v>
      </c>
      <c r="I1683" s="660" t="s">
        <v>1347</v>
      </c>
      <c r="J1683" s="661">
        <v>30</v>
      </c>
      <c r="K1683" s="661" t="s">
        <v>1358</v>
      </c>
      <c r="L1683" s="660"/>
      <c r="M1683" s="877" t="s">
        <v>1349</v>
      </c>
      <c r="N1683" s="877"/>
      <c r="O1683" s="877" t="s">
        <v>1826</v>
      </c>
      <c r="P1683" s="877" t="s">
        <v>1705</v>
      </c>
      <c r="R1683" s="302"/>
      <c r="S1683" s="302"/>
      <c r="T1683" s="302"/>
      <c r="U1683" s="302"/>
    </row>
    <row r="1684" spans="1:21" ht="13.5">
      <c r="A1684" s="610">
        <v>4260</v>
      </c>
      <c r="B1684" s="315" t="s">
        <v>15322</v>
      </c>
      <c r="C1684" s="611" t="s">
        <v>15323</v>
      </c>
      <c r="D1684" s="74" t="s">
        <v>15320</v>
      </c>
      <c r="E1684" s="610" t="s">
        <v>15344</v>
      </c>
      <c r="F1684" s="219" t="s">
        <v>15341</v>
      </c>
      <c r="G1684" s="219" t="s">
        <v>17322</v>
      </c>
      <c r="H1684" s="134">
        <v>4</v>
      </c>
      <c r="I1684" s="88" t="s">
        <v>5840</v>
      </c>
      <c r="J1684" s="134">
        <v>200</v>
      </c>
      <c r="K1684" s="135" t="s">
        <v>1348</v>
      </c>
      <c r="L1684" s="74"/>
      <c r="M1684" s="219" t="s">
        <v>7084</v>
      </c>
      <c r="N1684" s="219" t="s">
        <v>15327</v>
      </c>
      <c r="O1684" s="219" t="s">
        <v>111</v>
      </c>
      <c r="P1684" s="219" t="s">
        <v>11090</v>
      </c>
      <c r="Q1684" s="316"/>
      <c r="R1684" s="302"/>
      <c r="S1684" s="302"/>
      <c r="T1684" s="302"/>
      <c r="U1684" s="302"/>
    </row>
    <row r="1685" spans="1:21" ht="13.5">
      <c r="A1685" s="610">
        <v>2703</v>
      </c>
      <c r="B1685" s="763" t="s">
        <v>8997</v>
      </c>
      <c r="C1685" s="611" t="s">
        <v>11520</v>
      </c>
      <c r="D1685" s="611" t="s">
        <v>8998</v>
      </c>
      <c r="E1685" s="611" t="s">
        <v>9032</v>
      </c>
      <c r="F1685" s="611" t="s">
        <v>9033</v>
      </c>
      <c r="G1685" s="611" t="s">
        <v>9140</v>
      </c>
      <c r="H1685" s="630">
        <v>10</v>
      </c>
      <c r="I1685" s="611" t="s">
        <v>9005</v>
      </c>
      <c r="J1685" s="630">
        <v>20</v>
      </c>
      <c r="K1685" s="630" t="s">
        <v>9006</v>
      </c>
      <c r="L1685" s="611"/>
      <c r="M1685" s="611" t="s">
        <v>9007</v>
      </c>
      <c r="N1685" s="611"/>
      <c r="O1685" s="611" t="s">
        <v>9034</v>
      </c>
      <c r="P1685" s="611" t="s">
        <v>8999</v>
      </c>
      <c r="Q1685" s="760"/>
      <c r="R1685" s="320"/>
      <c r="S1685" s="320"/>
      <c r="T1685" s="320"/>
      <c r="U1685" s="320"/>
    </row>
    <row r="1686" spans="1:21" ht="13.5">
      <c r="A1686" s="610">
        <v>2731</v>
      </c>
      <c r="B1686" s="213"/>
      <c r="C1686" s="611" t="s">
        <v>11520</v>
      </c>
      <c r="D1686" s="40" t="s">
        <v>9126</v>
      </c>
      <c r="E1686" s="878" t="str">
        <f>REPLACE(SUBSTITUTE(PROPER(G1686), "_", ""), 1, 1, LOWER(LEFT(G1686, 1)))</f>
        <v>prodTypeCode</v>
      </c>
      <c r="F1686" s="878" t="str">
        <f>CONCATENATE("P", G1686)</f>
        <v>PPROD_TYPE_CODE</v>
      </c>
      <c r="G1686" s="611" t="s">
        <v>9140</v>
      </c>
      <c r="H1686" s="117">
        <v>9</v>
      </c>
      <c r="I1686" s="40" t="s">
        <v>1347</v>
      </c>
      <c r="J1686" s="117">
        <v>20</v>
      </c>
      <c r="K1686" s="117" t="s">
        <v>1358</v>
      </c>
      <c r="L1686" s="40"/>
      <c r="M1686" s="878" t="s">
        <v>1349</v>
      </c>
      <c r="N1686" s="878"/>
      <c r="O1686" s="878" t="s">
        <v>9141</v>
      </c>
      <c r="P1686" s="878" t="s">
        <v>1929</v>
      </c>
      <c r="Q1686" s="320"/>
      <c r="R1686" s="320"/>
      <c r="S1686" s="320"/>
      <c r="T1686" s="320"/>
      <c r="U1686" s="320"/>
    </row>
    <row r="1687" spans="1:21" ht="13.5">
      <c r="A1687" s="610">
        <v>5210</v>
      </c>
      <c r="B1687" s="898" t="s">
        <v>21340</v>
      </c>
      <c r="C1687" s="78" t="s">
        <v>1344</v>
      </c>
      <c r="D1687" s="335" t="s">
        <v>21341</v>
      </c>
      <c r="E1687" s="335" t="s">
        <v>21377</v>
      </c>
      <c r="F1687" s="335" t="s">
        <v>21378</v>
      </c>
      <c r="G1687" s="78" t="s">
        <v>21379</v>
      </c>
      <c r="H1687" s="137">
        <v>1</v>
      </c>
      <c r="I1687" s="78" t="s">
        <v>1347</v>
      </c>
      <c r="J1687" s="137">
        <v>20</v>
      </c>
      <c r="K1687" s="137" t="s">
        <v>1348</v>
      </c>
      <c r="L1687" s="137"/>
      <c r="M1687" s="335" t="s">
        <v>1349</v>
      </c>
      <c r="N1687" s="335"/>
      <c r="O1687" s="78" t="s">
        <v>23324</v>
      </c>
      <c r="P1687" s="78" t="s">
        <v>18562</v>
      </c>
      <c r="Q1687" s="302"/>
      <c r="R1687" s="302"/>
      <c r="S1687" s="302"/>
      <c r="T1687" s="302"/>
      <c r="U1687" s="302"/>
    </row>
    <row r="1688" spans="1:21" ht="13.5">
      <c r="A1688" s="610">
        <v>4771</v>
      </c>
      <c r="B1688" s="818" t="s">
        <v>18806</v>
      </c>
      <c r="C1688" s="244" t="s">
        <v>1344</v>
      </c>
      <c r="D1688" s="289" t="s">
        <v>18149</v>
      </c>
      <c r="E1688" s="289" t="s">
        <v>18808</v>
      </c>
      <c r="F1688" s="289" t="s">
        <v>18807</v>
      </c>
      <c r="G1688" s="289" t="s">
        <v>18809</v>
      </c>
      <c r="H1688" s="245">
        <v>2</v>
      </c>
      <c r="I1688" s="244" t="s">
        <v>1347</v>
      </c>
      <c r="J1688" s="245">
        <v>128</v>
      </c>
      <c r="K1688" s="245" t="s">
        <v>1358</v>
      </c>
      <c r="L1688" s="244"/>
      <c r="M1688" s="289" t="s">
        <v>1349</v>
      </c>
      <c r="N1688" s="289"/>
      <c r="O1688" s="289" t="s">
        <v>18810</v>
      </c>
      <c r="P1688" s="289" t="s">
        <v>18562</v>
      </c>
      <c r="Q1688" s="341"/>
      <c r="R1688" s="320"/>
      <c r="S1688" s="320"/>
      <c r="T1688" s="320"/>
      <c r="U1688" s="320"/>
    </row>
    <row r="1689" spans="1:21" ht="13.5">
      <c r="A1689" s="610">
        <v>4865</v>
      </c>
      <c r="B1689" s="934" t="s">
        <v>24604</v>
      </c>
      <c r="C1689" s="244" t="s">
        <v>1344</v>
      </c>
      <c r="D1689" s="650" t="s">
        <v>18191</v>
      </c>
      <c r="E1689" s="650" t="s">
        <v>18808</v>
      </c>
      <c r="F1689" s="650" t="s">
        <v>18807</v>
      </c>
      <c r="G1689" s="650" t="s">
        <v>18809</v>
      </c>
      <c r="H1689" s="245">
        <v>7</v>
      </c>
      <c r="I1689" s="244" t="s">
        <v>1347</v>
      </c>
      <c r="J1689" s="245">
        <v>128</v>
      </c>
      <c r="K1689" s="245" t="s">
        <v>1358</v>
      </c>
      <c r="L1689" s="244"/>
      <c r="M1689" s="236" t="s">
        <v>1349</v>
      </c>
      <c r="N1689" s="650"/>
      <c r="O1689" s="650" t="s">
        <v>18810</v>
      </c>
      <c r="P1689" s="650" t="s">
        <v>18562</v>
      </c>
      <c r="Q1689" s="238"/>
      <c r="R1689" s="41"/>
      <c r="S1689" s="41"/>
      <c r="T1689" s="41"/>
      <c r="U1689" s="41"/>
    </row>
    <row r="1690" spans="1:21" ht="13.5">
      <c r="A1690" s="610">
        <v>5204</v>
      </c>
      <c r="B1690" s="898" t="s">
        <v>21340</v>
      </c>
      <c r="C1690" s="78" t="s">
        <v>1375</v>
      </c>
      <c r="D1690" s="335" t="s">
        <v>18879</v>
      </c>
      <c r="E1690" s="335" t="s">
        <v>18808</v>
      </c>
      <c r="F1690" s="335" t="s">
        <v>21373</v>
      </c>
      <c r="G1690" s="335" t="s">
        <v>18809</v>
      </c>
      <c r="H1690" s="137">
        <v>3</v>
      </c>
      <c r="I1690" s="78" t="s">
        <v>1347</v>
      </c>
      <c r="J1690" s="137">
        <v>128</v>
      </c>
      <c r="K1690" s="137" t="s">
        <v>1358</v>
      </c>
      <c r="L1690" s="78"/>
      <c r="M1690" s="335" t="s">
        <v>1349</v>
      </c>
      <c r="N1690" s="335"/>
      <c r="O1690" s="335" t="s">
        <v>23321</v>
      </c>
      <c r="P1690" s="335" t="s">
        <v>18562</v>
      </c>
      <c r="Q1690" s="623"/>
      <c r="R1690" s="623"/>
      <c r="S1690" s="623"/>
      <c r="T1690" s="623"/>
      <c r="U1690" s="623"/>
    </row>
    <row r="1691" spans="1:21" ht="13.5">
      <c r="A1691" s="610">
        <v>5253</v>
      </c>
      <c r="B1691" s="898" t="s">
        <v>21340</v>
      </c>
      <c r="C1691" s="78" t="s">
        <v>1344</v>
      </c>
      <c r="D1691" s="335" t="s">
        <v>21350</v>
      </c>
      <c r="E1691" s="977" t="s">
        <v>18808</v>
      </c>
      <c r="F1691" s="335" t="s">
        <v>21373</v>
      </c>
      <c r="G1691" s="78" t="s">
        <v>18809</v>
      </c>
      <c r="H1691" s="137">
        <v>1</v>
      </c>
      <c r="I1691" s="78" t="s">
        <v>1347</v>
      </c>
      <c r="J1691" s="137">
        <v>128</v>
      </c>
      <c r="K1691" s="137" t="s">
        <v>1358</v>
      </c>
      <c r="L1691" s="335"/>
      <c r="M1691" s="335" t="s">
        <v>1349</v>
      </c>
      <c r="N1691" s="335"/>
      <c r="O1691" s="78" t="s">
        <v>23367</v>
      </c>
      <c r="P1691" s="78" t="s">
        <v>18562</v>
      </c>
      <c r="Q1691" s="302"/>
      <c r="R1691" s="302"/>
      <c r="S1691" s="302"/>
      <c r="T1691" s="302"/>
      <c r="U1691" s="302"/>
    </row>
    <row r="1692" spans="1:21" ht="13.5">
      <c r="A1692" s="610">
        <v>4665</v>
      </c>
      <c r="B1692" s="638" t="s">
        <v>18153</v>
      </c>
      <c r="C1692" s="244" t="s">
        <v>18154</v>
      </c>
      <c r="D1692" s="604" t="s">
        <v>18357</v>
      </c>
      <c r="E1692" s="604" t="s">
        <v>18358</v>
      </c>
      <c r="F1692" s="604" t="s">
        <v>18359</v>
      </c>
      <c r="G1692" s="604" t="s">
        <v>18360</v>
      </c>
      <c r="H1692" s="245">
        <v>1</v>
      </c>
      <c r="I1692" s="244" t="s">
        <v>18173</v>
      </c>
      <c r="J1692" s="245">
        <v>256</v>
      </c>
      <c r="K1692" s="245" t="s">
        <v>1358</v>
      </c>
      <c r="L1692" s="244"/>
      <c r="M1692" s="244" t="s">
        <v>1349</v>
      </c>
      <c r="N1692" s="604"/>
      <c r="O1692" s="604" t="s">
        <v>18362</v>
      </c>
      <c r="P1692" s="604" t="s">
        <v>18047</v>
      </c>
      <c r="Q1692" s="341"/>
      <c r="R1692" s="320"/>
      <c r="S1692" s="320"/>
      <c r="T1692" s="320"/>
      <c r="U1692" s="320"/>
    </row>
    <row r="1693" spans="1:21" ht="13.5">
      <c r="A1693" s="610">
        <v>4684</v>
      </c>
      <c r="B1693" s="638" t="s">
        <v>18153</v>
      </c>
      <c r="C1693" s="244" t="s">
        <v>11520</v>
      </c>
      <c r="D1693" s="604" t="s">
        <v>18407</v>
      </c>
      <c r="E1693" s="604" t="s">
        <v>18408</v>
      </c>
      <c r="F1693" s="604" t="s">
        <v>18409</v>
      </c>
      <c r="G1693" s="604" t="s">
        <v>18410</v>
      </c>
      <c r="H1693" s="245">
        <v>1</v>
      </c>
      <c r="I1693" s="244" t="s">
        <v>18173</v>
      </c>
      <c r="J1693" s="245">
        <v>256</v>
      </c>
      <c r="K1693" s="245" t="s">
        <v>1358</v>
      </c>
      <c r="L1693" s="244"/>
      <c r="M1693" s="244" t="s">
        <v>1349</v>
      </c>
      <c r="N1693" s="604"/>
      <c r="O1693" s="604" t="s">
        <v>18361</v>
      </c>
      <c r="P1693" s="604" t="s">
        <v>18306</v>
      </c>
      <c r="Q1693" s="341"/>
      <c r="R1693" s="320"/>
      <c r="S1693" s="320"/>
      <c r="T1693" s="320"/>
      <c r="U1693" s="320"/>
    </row>
    <row r="1694" spans="1:21" ht="13.5">
      <c r="A1694" s="610">
        <v>2702</v>
      </c>
      <c r="B1694" s="763" t="s">
        <v>8997</v>
      </c>
      <c r="C1694" s="611" t="s">
        <v>11520</v>
      </c>
      <c r="D1694" s="611" t="s">
        <v>8998</v>
      </c>
      <c r="E1694" s="611" t="s">
        <v>9029</v>
      </c>
      <c r="F1694" s="611" t="s">
        <v>9030</v>
      </c>
      <c r="G1694" s="611" t="s">
        <v>17106</v>
      </c>
      <c r="H1694" s="630">
        <v>9</v>
      </c>
      <c r="I1694" s="611" t="s">
        <v>9005</v>
      </c>
      <c r="J1694" s="630">
        <v>2000</v>
      </c>
      <c r="K1694" s="630" t="s">
        <v>9006</v>
      </c>
      <c r="L1694" s="611"/>
      <c r="M1694" s="611" t="s">
        <v>9007</v>
      </c>
      <c r="N1694" s="611"/>
      <c r="O1694" s="611" t="s">
        <v>9031</v>
      </c>
      <c r="P1694" s="611" t="s">
        <v>8999</v>
      </c>
      <c r="Q1694" s="760"/>
      <c r="R1694" s="320"/>
      <c r="S1694" s="320"/>
      <c r="T1694" s="320"/>
      <c r="U1694" s="320"/>
    </row>
    <row r="1695" spans="1:21" ht="15">
      <c r="A1695" s="610">
        <v>3498</v>
      </c>
      <c r="B1695" s="658"/>
      <c r="C1695" s="611" t="s">
        <v>11520</v>
      </c>
      <c r="D1695" s="611" t="s">
        <v>11153</v>
      </c>
      <c r="E1695" s="610" t="s">
        <v>17841</v>
      </c>
      <c r="F1695" s="610" t="s">
        <v>17811</v>
      </c>
      <c r="G1695" s="610" t="s">
        <v>17751</v>
      </c>
      <c r="H1695" s="630">
        <v>23</v>
      </c>
      <c r="I1695" s="611" t="s">
        <v>1347</v>
      </c>
      <c r="J1695" s="630">
        <v>100</v>
      </c>
      <c r="K1695" s="630" t="s">
        <v>1358</v>
      </c>
      <c r="L1695" s="610"/>
      <c r="M1695" s="610" t="s">
        <v>1349</v>
      </c>
      <c r="N1695" s="610"/>
      <c r="O1695" s="610" t="s">
        <v>17780</v>
      </c>
      <c r="P1695" s="610" t="s">
        <v>17747</v>
      </c>
      <c r="R1695" s="302"/>
      <c r="S1695" s="302"/>
      <c r="T1695" s="302"/>
      <c r="U1695" s="302"/>
    </row>
    <row r="1696" spans="1:21" ht="15">
      <c r="A1696" s="610">
        <v>3497</v>
      </c>
      <c r="B1696" s="658"/>
      <c r="C1696" s="611" t="s">
        <v>11520</v>
      </c>
      <c r="D1696" s="611" t="s">
        <v>11153</v>
      </c>
      <c r="E1696" s="610" t="s">
        <v>17840</v>
      </c>
      <c r="F1696" s="610" t="s">
        <v>17810</v>
      </c>
      <c r="G1696" s="610" t="s">
        <v>17750</v>
      </c>
      <c r="H1696" s="630">
        <v>22</v>
      </c>
      <c r="I1696" s="611" t="s">
        <v>1347</v>
      </c>
      <c r="J1696" s="630">
        <v>30</v>
      </c>
      <c r="K1696" s="630" t="s">
        <v>1358</v>
      </c>
      <c r="L1696" s="610"/>
      <c r="M1696" s="610" t="s">
        <v>1349</v>
      </c>
      <c r="N1696" s="610"/>
      <c r="O1696" s="610" t="s">
        <v>17779</v>
      </c>
      <c r="P1696" s="610" t="s">
        <v>17747</v>
      </c>
      <c r="R1696" s="302"/>
      <c r="S1696" s="302"/>
      <c r="T1696" s="302"/>
      <c r="U1696" s="302"/>
    </row>
    <row r="1697" spans="1:21" ht="13.5">
      <c r="A1697" s="610">
        <v>1340</v>
      </c>
      <c r="B1697" s="658"/>
      <c r="C1697" s="611" t="s">
        <v>11520</v>
      </c>
      <c r="D1697" s="611" t="s">
        <v>3006</v>
      </c>
      <c r="E1697" s="610" t="s">
        <v>3093</v>
      </c>
      <c r="F1697" s="610" t="s">
        <v>3094</v>
      </c>
      <c r="G1697" s="610" t="s">
        <v>3095</v>
      </c>
      <c r="H1697" s="630">
        <v>25</v>
      </c>
      <c r="I1697" s="611" t="s">
        <v>1347</v>
      </c>
      <c r="J1697" s="630">
        <v>1</v>
      </c>
      <c r="K1697" s="630" t="s">
        <v>1358</v>
      </c>
      <c r="L1697" s="611"/>
      <c r="M1697" s="610" t="s">
        <v>1349</v>
      </c>
      <c r="N1697" s="610"/>
      <c r="O1697" s="610" t="s">
        <v>3096</v>
      </c>
      <c r="P1697" s="610" t="s">
        <v>2869</v>
      </c>
      <c r="R1697" s="302"/>
      <c r="S1697" s="302"/>
      <c r="T1697" s="302"/>
      <c r="U1697" s="302"/>
    </row>
    <row r="1698" spans="1:21" ht="13.5">
      <c r="A1698" s="610">
        <v>1963</v>
      </c>
      <c r="B1698" s="658" t="s">
        <v>684</v>
      </c>
      <c r="C1698" s="611" t="s">
        <v>11520</v>
      </c>
      <c r="D1698" s="611" t="s">
        <v>4314</v>
      </c>
      <c r="E1698" s="610" t="s">
        <v>4404</v>
      </c>
      <c r="F1698" s="610" t="s">
        <v>4405</v>
      </c>
      <c r="G1698" s="610" t="s">
        <v>4406</v>
      </c>
      <c r="H1698" s="630">
        <v>35</v>
      </c>
      <c r="I1698" s="611" t="s">
        <v>1347</v>
      </c>
      <c r="J1698" s="630">
        <v>30</v>
      </c>
      <c r="K1698" s="630" t="s">
        <v>1358</v>
      </c>
      <c r="L1698" s="611"/>
      <c r="M1698" s="610" t="s">
        <v>1349</v>
      </c>
      <c r="N1698" s="610"/>
      <c r="O1698" s="610" t="s">
        <v>4407</v>
      </c>
      <c r="P1698" s="610" t="s">
        <v>2869</v>
      </c>
      <c r="R1698" s="302"/>
      <c r="S1698" s="302"/>
      <c r="T1698" s="302"/>
      <c r="U1698" s="302"/>
    </row>
    <row r="1699" spans="1:21" ht="13.5">
      <c r="A1699" s="610">
        <v>2041</v>
      </c>
      <c r="B1699" s="658"/>
      <c r="C1699" s="611" t="s">
        <v>11520</v>
      </c>
      <c r="D1699" s="611" t="s">
        <v>4444</v>
      </c>
      <c r="E1699" s="610" t="s">
        <v>4404</v>
      </c>
      <c r="F1699" s="610" t="s">
        <v>4405</v>
      </c>
      <c r="G1699" s="610" t="s">
        <v>4406</v>
      </c>
      <c r="H1699" s="630">
        <v>70</v>
      </c>
      <c r="I1699" s="611" t="s">
        <v>1347</v>
      </c>
      <c r="J1699" s="630">
        <v>30</v>
      </c>
      <c r="K1699" s="630" t="s">
        <v>1358</v>
      </c>
      <c r="L1699" s="611"/>
      <c r="M1699" s="610" t="s">
        <v>1349</v>
      </c>
      <c r="N1699" s="610"/>
      <c r="O1699" s="610" t="s">
        <v>4407</v>
      </c>
      <c r="P1699" s="610" t="s">
        <v>2869</v>
      </c>
      <c r="R1699" s="302"/>
      <c r="S1699" s="302"/>
      <c r="T1699" s="302"/>
      <c r="U1699" s="302"/>
    </row>
    <row r="1700" spans="1:21">
      <c r="A1700" s="610">
        <v>4883</v>
      </c>
      <c r="B1700" s="465" t="s">
        <v>24606</v>
      </c>
      <c r="C1700" s="77" t="s">
        <v>20094</v>
      </c>
      <c r="D1700" s="86" t="s">
        <v>20127</v>
      </c>
      <c r="E1700" s="441" t="s">
        <v>20148</v>
      </c>
      <c r="F1700" s="441" t="s">
        <v>20149</v>
      </c>
      <c r="G1700" s="441" t="s">
        <v>20150</v>
      </c>
      <c r="H1700" s="635">
        <v>6</v>
      </c>
      <c r="I1700" s="294" t="s">
        <v>20099</v>
      </c>
      <c r="J1700" s="295">
        <v>128</v>
      </c>
      <c r="K1700" s="635" t="s">
        <v>20100</v>
      </c>
      <c r="L1700" s="294"/>
      <c r="M1700" s="441" t="s">
        <v>20101</v>
      </c>
      <c r="N1700" s="294"/>
      <c r="O1700" s="294" t="s">
        <v>20151</v>
      </c>
      <c r="P1700" s="441" t="s">
        <v>20103</v>
      </c>
      <c r="Q1700" s="324"/>
      <c r="R1700" s="320"/>
      <c r="S1700" s="320"/>
      <c r="T1700" s="320"/>
      <c r="U1700" s="320"/>
    </row>
    <row r="1701" spans="1:21">
      <c r="A1701" s="610">
        <v>4882</v>
      </c>
      <c r="B1701" s="465" t="s">
        <v>24606</v>
      </c>
      <c r="C1701" s="77" t="s">
        <v>20094</v>
      </c>
      <c r="D1701" s="86" t="s">
        <v>20127</v>
      </c>
      <c r="E1701" s="441" t="s">
        <v>20144</v>
      </c>
      <c r="F1701" s="441" t="s">
        <v>20145</v>
      </c>
      <c r="G1701" s="441" t="s">
        <v>20146</v>
      </c>
      <c r="H1701" s="635">
        <v>5</v>
      </c>
      <c r="I1701" s="294" t="s">
        <v>20099</v>
      </c>
      <c r="J1701" s="295">
        <v>128</v>
      </c>
      <c r="K1701" s="635" t="s">
        <v>20100</v>
      </c>
      <c r="L1701" s="294"/>
      <c r="M1701" s="441" t="s">
        <v>20101</v>
      </c>
      <c r="N1701" s="294"/>
      <c r="O1701" s="294" t="s">
        <v>20147</v>
      </c>
      <c r="P1701" s="441" t="s">
        <v>20103</v>
      </c>
      <c r="Q1701" s="324"/>
      <c r="R1701" s="320"/>
      <c r="S1701" s="320"/>
      <c r="T1701" s="320"/>
      <c r="U1701" s="320"/>
    </row>
    <row r="1702" spans="1:21" ht="13.5">
      <c r="A1702" s="610">
        <v>820</v>
      </c>
      <c r="B1702" s="658"/>
      <c r="C1702" s="611" t="s">
        <v>11521</v>
      </c>
      <c r="D1702" s="611" t="s">
        <v>12950</v>
      </c>
      <c r="E1702" s="610" t="s">
        <v>13336</v>
      </c>
      <c r="F1702" s="610" t="s">
        <v>12981</v>
      </c>
      <c r="G1702" s="610" t="s">
        <v>12977</v>
      </c>
      <c r="H1702" s="630">
        <v>11</v>
      </c>
      <c r="I1702" s="611" t="s">
        <v>1347</v>
      </c>
      <c r="J1702" s="630">
        <v>8</v>
      </c>
      <c r="K1702" s="630" t="s">
        <v>1358</v>
      </c>
      <c r="L1702" s="69"/>
      <c r="M1702" s="610" t="s">
        <v>1349</v>
      </c>
      <c r="N1702" s="610"/>
      <c r="O1702" s="610" t="s">
        <v>12985</v>
      </c>
      <c r="P1702" s="71" t="s">
        <v>1629</v>
      </c>
      <c r="R1702" s="302"/>
      <c r="S1702" s="302"/>
      <c r="T1702" s="302"/>
      <c r="U1702" s="302"/>
    </row>
    <row r="1703" spans="1:21" ht="13.5">
      <c r="A1703" s="610">
        <v>857</v>
      </c>
      <c r="B1703" s="658" t="s">
        <v>25160</v>
      </c>
      <c r="C1703" s="611" t="s">
        <v>11521</v>
      </c>
      <c r="D1703" s="611" t="s">
        <v>25161</v>
      </c>
      <c r="E1703" s="610" t="s">
        <v>13336</v>
      </c>
      <c r="F1703" s="610" t="s">
        <v>12981</v>
      </c>
      <c r="G1703" s="610" t="s">
        <v>12977</v>
      </c>
      <c r="H1703" s="630">
        <v>15</v>
      </c>
      <c r="I1703" s="611" t="s">
        <v>1347</v>
      </c>
      <c r="J1703" s="630">
        <v>8</v>
      </c>
      <c r="K1703" s="630" t="s">
        <v>1358</v>
      </c>
      <c r="L1703" s="69"/>
      <c r="M1703" s="610" t="s">
        <v>1349</v>
      </c>
      <c r="N1703" s="610"/>
      <c r="O1703" s="610" t="s">
        <v>12985</v>
      </c>
      <c r="P1703" s="71" t="s">
        <v>1629</v>
      </c>
      <c r="R1703" s="302"/>
      <c r="S1703" s="302"/>
      <c r="T1703" s="302"/>
      <c r="U1703" s="302"/>
    </row>
    <row r="1704" spans="1:21" ht="13.5">
      <c r="A1704" s="610">
        <v>821</v>
      </c>
      <c r="B1704" s="658"/>
      <c r="C1704" s="611" t="s">
        <v>11521</v>
      </c>
      <c r="D1704" s="611" t="s">
        <v>12950</v>
      </c>
      <c r="E1704" s="610" t="s">
        <v>13337</v>
      </c>
      <c r="F1704" s="610" t="s">
        <v>12982</v>
      </c>
      <c r="G1704" s="610" t="s">
        <v>12978</v>
      </c>
      <c r="H1704" s="630">
        <v>12</v>
      </c>
      <c r="I1704" s="611" t="s">
        <v>1347</v>
      </c>
      <c r="J1704" s="630">
        <v>8</v>
      </c>
      <c r="K1704" s="630" t="s">
        <v>1358</v>
      </c>
      <c r="L1704" s="69"/>
      <c r="M1704" s="610" t="s">
        <v>1349</v>
      </c>
      <c r="N1704" s="610"/>
      <c r="O1704" s="610" t="s">
        <v>12986</v>
      </c>
      <c r="P1704" s="71" t="s">
        <v>1629</v>
      </c>
      <c r="R1704" s="302"/>
      <c r="S1704" s="302"/>
      <c r="T1704" s="302"/>
      <c r="U1704" s="302"/>
    </row>
    <row r="1705" spans="1:21" ht="13.5">
      <c r="A1705" s="610">
        <v>858</v>
      </c>
      <c r="B1705" s="658" t="s">
        <v>25160</v>
      </c>
      <c r="C1705" s="611" t="s">
        <v>11521</v>
      </c>
      <c r="D1705" s="611" t="s">
        <v>25161</v>
      </c>
      <c r="E1705" s="610" t="s">
        <v>13337</v>
      </c>
      <c r="F1705" s="610" t="s">
        <v>12982</v>
      </c>
      <c r="G1705" s="610" t="s">
        <v>12978</v>
      </c>
      <c r="H1705" s="630">
        <v>16</v>
      </c>
      <c r="I1705" s="611" t="s">
        <v>1347</v>
      </c>
      <c r="J1705" s="630">
        <v>8</v>
      </c>
      <c r="K1705" s="630" t="s">
        <v>1358</v>
      </c>
      <c r="L1705" s="69"/>
      <c r="M1705" s="610" t="s">
        <v>1349</v>
      </c>
      <c r="N1705" s="610"/>
      <c r="O1705" s="610" t="s">
        <v>12986</v>
      </c>
      <c r="P1705" s="71" t="s">
        <v>1629</v>
      </c>
      <c r="R1705" s="302"/>
      <c r="S1705" s="302"/>
      <c r="T1705" s="302"/>
      <c r="U1705" s="302"/>
    </row>
    <row r="1706" spans="1:21" ht="13.5">
      <c r="A1706" s="610">
        <v>4666</v>
      </c>
      <c r="B1706" s="638" t="s">
        <v>18148</v>
      </c>
      <c r="C1706" s="244" t="s">
        <v>11520</v>
      </c>
      <c r="D1706" s="604" t="s">
        <v>18357</v>
      </c>
      <c r="E1706" s="604" t="s">
        <v>18363</v>
      </c>
      <c r="F1706" s="604" t="s">
        <v>18364</v>
      </c>
      <c r="G1706" s="604" t="s">
        <v>18365</v>
      </c>
      <c r="H1706" s="245">
        <v>2</v>
      </c>
      <c r="I1706" s="244" t="s">
        <v>18173</v>
      </c>
      <c r="J1706" s="245">
        <v>128</v>
      </c>
      <c r="K1706" s="245" t="s">
        <v>1358</v>
      </c>
      <c r="L1706" s="244"/>
      <c r="M1706" s="244" t="s">
        <v>1349</v>
      </c>
      <c r="N1706" s="604"/>
      <c r="O1706" s="604" t="s">
        <v>18366</v>
      </c>
      <c r="P1706" s="604" t="s">
        <v>18047</v>
      </c>
      <c r="Q1706" s="341"/>
      <c r="R1706" s="320"/>
      <c r="S1706" s="320"/>
      <c r="T1706" s="320"/>
      <c r="U1706" s="320"/>
    </row>
    <row r="1707" spans="1:21" ht="13.5">
      <c r="A1707" s="610">
        <v>313</v>
      </c>
      <c r="B1707" s="669"/>
      <c r="C1707" s="611" t="s">
        <v>11520</v>
      </c>
      <c r="D1707" s="670" t="s">
        <v>1870</v>
      </c>
      <c r="E1707" s="671" t="s">
        <v>1888</v>
      </c>
      <c r="F1707" s="672" t="s">
        <v>1889</v>
      </c>
      <c r="G1707" s="672" t="s">
        <v>1890</v>
      </c>
      <c r="H1707" s="673">
        <v>6</v>
      </c>
      <c r="I1707" s="670" t="s">
        <v>1347</v>
      </c>
      <c r="J1707" s="673">
        <v>50</v>
      </c>
      <c r="K1707" s="673" t="s">
        <v>1358</v>
      </c>
      <c r="L1707" s="670"/>
      <c r="M1707" s="672" t="s">
        <v>1349</v>
      </c>
      <c r="N1707" s="672" t="s">
        <v>1888</v>
      </c>
      <c r="O1707" s="672" t="s">
        <v>1888</v>
      </c>
      <c r="P1707" s="672" t="s">
        <v>1629</v>
      </c>
      <c r="Q1707" s="674"/>
      <c r="R1707" s="320"/>
      <c r="S1707" s="320"/>
      <c r="T1707" s="320"/>
      <c r="U1707" s="320"/>
    </row>
    <row r="1708" spans="1:21" ht="13.5">
      <c r="A1708" s="610">
        <v>532</v>
      </c>
      <c r="B1708" s="659"/>
      <c r="C1708" s="611" t="s">
        <v>11520</v>
      </c>
      <c r="D1708" s="660" t="s">
        <v>2021</v>
      </c>
      <c r="E1708" s="877" t="s">
        <v>1888</v>
      </c>
      <c r="F1708" s="877" t="s">
        <v>1889</v>
      </c>
      <c r="G1708" s="610" t="s">
        <v>1890</v>
      </c>
      <c r="H1708" s="661">
        <v>6</v>
      </c>
      <c r="I1708" s="660" t="s">
        <v>1347</v>
      </c>
      <c r="J1708" s="661">
        <v>50</v>
      </c>
      <c r="K1708" s="661" t="s">
        <v>1358</v>
      </c>
      <c r="L1708" s="660"/>
      <c r="M1708" s="877" t="s">
        <v>1349</v>
      </c>
      <c r="N1708" s="877"/>
      <c r="O1708" s="877" t="s">
        <v>1888</v>
      </c>
      <c r="P1708" s="877" t="s">
        <v>1929</v>
      </c>
      <c r="Q1708" s="677"/>
      <c r="R1708" s="320"/>
      <c r="S1708" s="320"/>
      <c r="T1708" s="320"/>
      <c r="U1708" s="320"/>
    </row>
    <row r="1709" spans="1:21" ht="13.5">
      <c r="A1709" s="610">
        <v>2333</v>
      </c>
      <c r="B1709" s="658"/>
      <c r="C1709" s="611" t="s">
        <v>11520</v>
      </c>
      <c r="D1709" s="611" t="s">
        <v>2530</v>
      </c>
      <c r="E1709" s="610" t="s">
        <v>1888</v>
      </c>
      <c r="F1709" s="610" t="s">
        <v>1889</v>
      </c>
      <c r="G1709" s="610" t="s">
        <v>1890</v>
      </c>
      <c r="H1709" s="630">
        <v>23</v>
      </c>
      <c r="I1709" s="611" t="s">
        <v>1347</v>
      </c>
      <c r="J1709" s="630">
        <v>50</v>
      </c>
      <c r="K1709" s="630" t="s">
        <v>1358</v>
      </c>
      <c r="L1709" s="611"/>
      <c r="M1709" s="610" t="s">
        <v>1349</v>
      </c>
      <c r="N1709" s="610" t="s">
        <v>1888</v>
      </c>
      <c r="O1709" s="610" t="s">
        <v>1888</v>
      </c>
      <c r="P1709" s="610" t="s">
        <v>1629</v>
      </c>
      <c r="R1709" s="302"/>
      <c r="S1709" s="302"/>
      <c r="T1709" s="302"/>
      <c r="U1709" s="302"/>
    </row>
    <row r="1710" spans="1:21" ht="13.5">
      <c r="A1710" s="610">
        <v>2578</v>
      </c>
      <c r="B1710" s="659"/>
      <c r="C1710" s="611" t="s">
        <v>11520</v>
      </c>
      <c r="D1710" s="660" t="s">
        <v>8325</v>
      </c>
      <c r="E1710" s="877" t="s">
        <v>1888</v>
      </c>
      <c r="F1710" s="877" t="s">
        <v>1889</v>
      </c>
      <c r="G1710" s="610" t="s">
        <v>1890</v>
      </c>
      <c r="H1710" s="661">
        <v>3</v>
      </c>
      <c r="I1710" s="660" t="s">
        <v>1347</v>
      </c>
      <c r="J1710" s="661">
        <v>50</v>
      </c>
      <c r="K1710" s="661" t="s">
        <v>1358</v>
      </c>
      <c r="L1710" s="660"/>
      <c r="M1710" s="877" t="s">
        <v>1349</v>
      </c>
      <c r="N1710" s="877"/>
      <c r="O1710" s="877" t="s">
        <v>8356</v>
      </c>
      <c r="P1710" s="877" t="s">
        <v>1929</v>
      </c>
      <c r="Q1710" s="446"/>
      <c r="R1710" s="320"/>
      <c r="S1710" s="320"/>
      <c r="T1710" s="320"/>
      <c r="U1710" s="320"/>
    </row>
    <row r="1711" spans="1:21" ht="13.5">
      <c r="A1711" s="610">
        <v>2690</v>
      </c>
      <c r="B1711" s="763" t="s">
        <v>8909</v>
      </c>
      <c r="C1711" s="611" t="s">
        <v>11520</v>
      </c>
      <c r="D1711" s="611" t="s">
        <v>8956</v>
      </c>
      <c r="E1711" s="660" t="s">
        <v>8960</v>
      </c>
      <c r="F1711" s="610" t="s">
        <v>8969</v>
      </c>
      <c r="G1711" s="610" t="s">
        <v>8965</v>
      </c>
      <c r="H1711" s="630">
        <v>4</v>
      </c>
      <c r="I1711" s="611" t="s">
        <v>8912</v>
      </c>
      <c r="J1711" s="630">
        <v>256</v>
      </c>
      <c r="K1711" s="630" t="s">
        <v>8919</v>
      </c>
      <c r="L1711" s="611"/>
      <c r="M1711" s="611" t="s">
        <v>8913</v>
      </c>
      <c r="N1711" s="611"/>
      <c r="O1711" s="611" t="s">
        <v>8974</v>
      </c>
      <c r="P1711" s="610" t="s">
        <v>1629</v>
      </c>
      <c r="R1711" s="302"/>
      <c r="S1711" s="302"/>
      <c r="T1711" s="302"/>
      <c r="U1711" s="302"/>
    </row>
    <row r="1712" spans="1:21" ht="13.5">
      <c r="A1712" s="610">
        <v>43</v>
      </c>
      <c r="B1712" s="658"/>
      <c r="C1712" s="611" t="s">
        <v>11520</v>
      </c>
      <c r="D1712" s="611" t="s">
        <v>1410</v>
      </c>
      <c r="E1712" s="610" t="s">
        <v>1441</v>
      </c>
      <c r="F1712" s="610" t="s">
        <v>1442</v>
      </c>
      <c r="G1712" s="610" t="s">
        <v>1443</v>
      </c>
      <c r="H1712" s="630">
        <v>8</v>
      </c>
      <c r="I1712" s="611" t="s">
        <v>1347</v>
      </c>
      <c r="J1712" s="630">
        <v>20</v>
      </c>
      <c r="K1712" s="630" t="s">
        <v>1358</v>
      </c>
      <c r="L1712" s="611"/>
      <c r="M1712" s="610" t="s">
        <v>1349</v>
      </c>
      <c r="N1712" s="610" t="s">
        <v>1444</v>
      </c>
      <c r="O1712" s="610" t="s">
        <v>1444</v>
      </c>
      <c r="P1712" s="610" t="s">
        <v>1350</v>
      </c>
      <c r="R1712" s="302"/>
      <c r="S1712" s="302"/>
      <c r="T1712" s="302"/>
      <c r="U1712" s="302"/>
    </row>
    <row r="1713" spans="1:21" ht="13.5">
      <c r="A1713" s="610">
        <v>164</v>
      </c>
      <c r="B1713" s="658"/>
      <c r="C1713" s="611" t="s">
        <v>11520</v>
      </c>
      <c r="D1713" s="611" t="s">
        <v>1686</v>
      </c>
      <c r="E1713" s="610" t="s">
        <v>1441</v>
      </c>
      <c r="F1713" s="610" t="s">
        <v>1442</v>
      </c>
      <c r="G1713" s="610" t="s">
        <v>1443</v>
      </c>
      <c r="H1713" s="630">
        <v>25</v>
      </c>
      <c r="I1713" s="611" t="s">
        <v>1347</v>
      </c>
      <c r="J1713" s="630">
        <v>20</v>
      </c>
      <c r="K1713" s="630" t="s">
        <v>1358</v>
      </c>
      <c r="L1713" s="611"/>
      <c r="M1713" s="610" t="s">
        <v>1349</v>
      </c>
      <c r="N1713" s="610" t="s">
        <v>1444</v>
      </c>
      <c r="O1713" s="610" t="s">
        <v>1444</v>
      </c>
      <c r="P1713" s="610" t="s">
        <v>1350</v>
      </c>
      <c r="R1713" s="302"/>
      <c r="S1713" s="302"/>
      <c r="T1713" s="302"/>
      <c r="U1713" s="302"/>
    </row>
    <row r="1714" spans="1:21" ht="13.5">
      <c r="A1714" s="610">
        <v>76</v>
      </c>
      <c r="B1714" s="658" t="s">
        <v>684</v>
      </c>
      <c r="C1714" s="611" t="s">
        <v>11521</v>
      </c>
      <c r="D1714" s="611" t="s">
        <v>1476</v>
      </c>
      <c r="E1714" s="610" t="s">
        <v>8163</v>
      </c>
      <c r="F1714" s="610" t="s">
        <v>8164</v>
      </c>
      <c r="G1714" s="610" t="s">
        <v>8165</v>
      </c>
      <c r="H1714" s="630">
        <v>23</v>
      </c>
      <c r="I1714" s="611" t="s">
        <v>1347</v>
      </c>
      <c r="J1714" s="630">
        <v>30</v>
      </c>
      <c r="K1714" s="630" t="s">
        <v>1348</v>
      </c>
      <c r="L1714" s="611"/>
      <c r="M1714" s="610" t="s">
        <v>1349</v>
      </c>
      <c r="N1714" s="610" t="s">
        <v>8163</v>
      </c>
      <c r="O1714" s="610" t="s">
        <v>8163</v>
      </c>
      <c r="P1714" s="610" t="s">
        <v>1552</v>
      </c>
      <c r="R1714" s="302"/>
      <c r="S1714" s="302"/>
      <c r="T1714" s="302"/>
      <c r="U1714" s="302"/>
    </row>
    <row r="1715" spans="1:21" ht="13.5">
      <c r="A1715" s="610">
        <v>167</v>
      </c>
      <c r="B1715" s="658" t="s">
        <v>684</v>
      </c>
      <c r="C1715" s="611" t="s">
        <v>11520</v>
      </c>
      <c r="D1715" s="611" t="s">
        <v>1686</v>
      </c>
      <c r="E1715" s="610" t="s">
        <v>8163</v>
      </c>
      <c r="F1715" s="610" t="s">
        <v>8164</v>
      </c>
      <c r="G1715" s="610" t="s">
        <v>8165</v>
      </c>
      <c r="H1715" s="630">
        <v>28</v>
      </c>
      <c r="I1715" s="611" t="s">
        <v>8848</v>
      </c>
      <c r="J1715" s="630">
        <v>30</v>
      </c>
      <c r="K1715" s="630" t="s">
        <v>1348</v>
      </c>
      <c r="L1715" s="611"/>
      <c r="M1715" s="610" t="s">
        <v>1349</v>
      </c>
      <c r="N1715" s="610" t="s">
        <v>8163</v>
      </c>
      <c r="O1715" s="610" t="s">
        <v>8163</v>
      </c>
      <c r="P1715" s="610" t="s">
        <v>1552</v>
      </c>
      <c r="R1715" s="302"/>
      <c r="S1715" s="302"/>
      <c r="T1715" s="302"/>
      <c r="U1715" s="302"/>
    </row>
    <row r="1716" spans="1:21" ht="13.5">
      <c r="A1716" s="610">
        <v>1939</v>
      </c>
      <c r="B1716" s="658" t="s">
        <v>684</v>
      </c>
      <c r="C1716" s="611" t="s">
        <v>11520</v>
      </c>
      <c r="D1716" s="611" t="s">
        <v>4314</v>
      </c>
      <c r="E1716" s="610" t="s">
        <v>4336</v>
      </c>
      <c r="F1716" s="610" t="s">
        <v>4337</v>
      </c>
      <c r="G1716" s="610" t="s">
        <v>4338</v>
      </c>
      <c r="H1716" s="630">
        <v>11</v>
      </c>
      <c r="I1716" s="611" t="s">
        <v>1347</v>
      </c>
      <c r="J1716" s="630">
        <v>300</v>
      </c>
      <c r="K1716" s="630" t="s">
        <v>1358</v>
      </c>
      <c r="L1716" s="611"/>
      <c r="M1716" s="610" t="s">
        <v>1349</v>
      </c>
      <c r="N1716" s="610"/>
      <c r="O1716" s="610" t="s">
        <v>4339</v>
      </c>
      <c r="P1716" s="610" t="s">
        <v>2869</v>
      </c>
      <c r="R1716" s="302"/>
      <c r="S1716" s="302"/>
      <c r="T1716" s="302"/>
      <c r="U1716" s="302"/>
    </row>
    <row r="1717" spans="1:21" ht="13.5">
      <c r="A1717" s="610">
        <v>2030</v>
      </c>
      <c r="B1717" s="658"/>
      <c r="C1717" s="611" t="s">
        <v>11520</v>
      </c>
      <c r="D1717" s="611" t="s">
        <v>4444</v>
      </c>
      <c r="E1717" s="610" t="s">
        <v>4336</v>
      </c>
      <c r="F1717" s="610" t="s">
        <v>4337</v>
      </c>
      <c r="G1717" s="610" t="s">
        <v>4338</v>
      </c>
      <c r="H1717" s="630">
        <v>59</v>
      </c>
      <c r="I1717" s="611" t="s">
        <v>1347</v>
      </c>
      <c r="J1717" s="630">
        <v>300</v>
      </c>
      <c r="K1717" s="630" t="s">
        <v>1358</v>
      </c>
      <c r="L1717" s="611"/>
      <c r="M1717" s="610" t="s">
        <v>1349</v>
      </c>
      <c r="N1717" s="610"/>
      <c r="O1717" s="610" t="s">
        <v>4339</v>
      </c>
      <c r="P1717" s="610" t="s">
        <v>2869</v>
      </c>
      <c r="R1717" s="302"/>
      <c r="S1717" s="302"/>
      <c r="T1717" s="302"/>
      <c r="U1717" s="302"/>
    </row>
    <row r="1718" spans="1:21" ht="13.5">
      <c r="A1718" s="610">
        <v>4264</v>
      </c>
      <c r="B1718" s="315" t="s">
        <v>15322</v>
      </c>
      <c r="C1718" s="611" t="s">
        <v>15323</v>
      </c>
      <c r="D1718" s="74" t="s">
        <v>15320</v>
      </c>
      <c r="E1718" s="610" t="s">
        <v>15350</v>
      </c>
      <c r="F1718" s="219" t="s">
        <v>15351</v>
      </c>
      <c r="G1718" s="219" t="s">
        <v>17324</v>
      </c>
      <c r="H1718" s="134">
        <v>8</v>
      </c>
      <c r="I1718" s="88" t="s">
        <v>5840</v>
      </c>
      <c r="J1718" s="134">
        <v>500</v>
      </c>
      <c r="K1718" s="134" t="s">
        <v>5841</v>
      </c>
      <c r="L1718" s="74"/>
      <c r="M1718" s="219" t="s">
        <v>7084</v>
      </c>
      <c r="N1718" s="219" t="s">
        <v>15352</v>
      </c>
      <c r="O1718" s="219" t="s">
        <v>15353</v>
      </c>
      <c r="P1718" s="219" t="s">
        <v>11090</v>
      </c>
      <c r="Q1718" s="316"/>
      <c r="R1718" s="302"/>
      <c r="S1718" s="302"/>
      <c r="T1718" s="302"/>
      <c r="U1718" s="302"/>
    </row>
    <row r="1719" spans="1:21" ht="13.5">
      <c r="A1719" s="610">
        <v>451</v>
      </c>
      <c r="B1719" s="658"/>
      <c r="C1719" s="611" t="s">
        <v>11520</v>
      </c>
      <c r="D1719" s="611" t="s">
        <v>6137</v>
      </c>
      <c r="E1719" s="610" t="s">
        <v>6153</v>
      </c>
      <c r="F1719" s="610" t="s">
        <v>6138</v>
      </c>
      <c r="G1719" s="610" t="s">
        <v>11029</v>
      </c>
      <c r="H1719" s="630">
        <v>1</v>
      </c>
      <c r="I1719" s="611" t="s">
        <v>1347</v>
      </c>
      <c r="J1719" s="630">
        <v>20</v>
      </c>
      <c r="K1719" s="630" t="s">
        <v>1358</v>
      </c>
      <c r="L1719" s="611"/>
      <c r="M1719" s="610" t="s">
        <v>1349</v>
      </c>
      <c r="N1719" s="610"/>
      <c r="O1719" s="610" t="s">
        <v>6167</v>
      </c>
      <c r="P1719" s="610" t="s">
        <v>1929</v>
      </c>
      <c r="R1719" s="302"/>
      <c r="S1719" s="302"/>
      <c r="T1719" s="302"/>
      <c r="U1719" s="302"/>
    </row>
    <row r="1720" spans="1:21" ht="13.5">
      <c r="A1720" s="610">
        <v>550</v>
      </c>
      <c r="B1720" s="659"/>
      <c r="C1720" s="611" t="s">
        <v>11520</v>
      </c>
      <c r="D1720" s="660" t="s">
        <v>2021</v>
      </c>
      <c r="E1720" s="877" t="s">
        <v>6153</v>
      </c>
      <c r="F1720" s="877" t="s">
        <v>6138</v>
      </c>
      <c r="G1720" s="610" t="s">
        <v>11029</v>
      </c>
      <c r="H1720" s="661">
        <v>24</v>
      </c>
      <c r="I1720" s="660" t="s">
        <v>1347</v>
      </c>
      <c r="J1720" s="661">
        <v>20</v>
      </c>
      <c r="K1720" s="661" t="s">
        <v>1358</v>
      </c>
      <c r="L1720" s="660"/>
      <c r="M1720" s="877" t="s">
        <v>1349</v>
      </c>
      <c r="N1720" s="877"/>
      <c r="O1720" s="877" t="s">
        <v>11030</v>
      </c>
      <c r="P1720" s="877" t="s">
        <v>1929</v>
      </c>
      <c r="Q1720" s="446"/>
      <c r="R1720" s="320"/>
      <c r="S1720" s="320"/>
      <c r="T1720" s="320"/>
      <c r="U1720" s="320"/>
    </row>
    <row r="1721" spans="1:21" ht="13.5">
      <c r="A1721" s="610">
        <v>2336</v>
      </c>
      <c r="B1721" s="658"/>
      <c r="C1721" s="611" t="s">
        <v>11520</v>
      </c>
      <c r="D1721" s="611" t="s">
        <v>2530</v>
      </c>
      <c r="E1721" s="610" t="s">
        <v>6153</v>
      </c>
      <c r="F1721" s="610" t="s">
        <v>6138</v>
      </c>
      <c r="G1721" s="610" t="s">
        <v>11029</v>
      </c>
      <c r="H1721" s="630">
        <v>26</v>
      </c>
      <c r="I1721" s="611" t="s">
        <v>1347</v>
      </c>
      <c r="J1721" s="630">
        <v>20</v>
      </c>
      <c r="K1721" s="630" t="s">
        <v>1358</v>
      </c>
      <c r="L1721" s="611"/>
      <c r="M1721" s="610" t="s">
        <v>1349</v>
      </c>
      <c r="N1721" s="610"/>
      <c r="O1721" s="610" t="s">
        <v>8566</v>
      </c>
      <c r="P1721" s="610" t="s">
        <v>1929</v>
      </c>
      <c r="R1721" s="302"/>
      <c r="S1721" s="302"/>
      <c r="T1721" s="302"/>
      <c r="U1721" s="302"/>
    </row>
    <row r="1722" spans="1:21" ht="13.5">
      <c r="A1722" s="610">
        <v>3167</v>
      </c>
      <c r="B1722" s="766" t="s">
        <v>10337</v>
      </c>
      <c r="C1722" s="611" t="s">
        <v>11520</v>
      </c>
      <c r="D1722" s="632" t="s">
        <v>10341</v>
      </c>
      <c r="E1722" s="632" t="s">
        <v>10427</v>
      </c>
      <c r="F1722" s="632" t="s">
        <v>10428</v>
      </c>
      <c r="G1722" s="632" t="s">
        <v>10429</v>
      </c>
      <c r="H1722" s="767">
        <v>1</v>
      </c>
      <c r="I1722" s="632" t="s">
        <v>1347</v>
      </c>
      <c r="J1722" s="767">
        <v>30</v>
      </c>
      <c r="K1722" s="767" t="s">
        <v>10402</v>
      </c>
      <c r="L1722" s="632"/>
      <c r="M1722" s="632" t="s">
        <v>10403</v>
      </c>
      <c r="N1722" s="632"/>
      <c r="O1722" s="632" t="s">
        <v>10430</v>
      </c>
      <c r="P1722" s="632" t="s">
        <v>10340</v>
      </c>
      <c r="Q1722" s="760"/>
      <c r="R1722" s="320"/>
      <c r="S1722" s="320"/>
      <c r="T1722" s="320"/>
      <c r="U1722" s="320"/>
    </row>
    <row r="1723" spans="1:21" ht="13.5">
      <c r="A1723" s="610">
        <v>3185</v>
      </c>
      <c r="B1723" s="766" t="s">
        <v>10337</v>
      </c>
      <c r="C1723" s="611" t="s">
        <v>11520</v>
      </c>
      <c r="D1723" s="632" t="s">
        <v>10348</v>
      </c>
      <c r="E1723" s="632" t="s">
        <v>10427</v>
      </c>
      <c r="F1723" s="632" t="s">
        <v>10428</v>
      </c>
      <c r="G1723" s="632" t="s">
        <v>10429</v>
      </c>
      <c r="H1723" s="767">
        <v>2</v>
      </c>
      <c r="I1723" s="632" t="s">
        <v>1347</v>
      </c>
      <c r="J1723" s="767">
        <v>30</v>
      </c>
      <c r="K1723" s="767" t="s">
        <v>10402</v>
      </c>
      <c r="L1723" s="632"/>
      <c r="M1723" s="632" t="s">
        <v>10403</v>
      </c>
      <c r="N1723" s="632"/>
      <c r="O1723" s="632" t="s">
        <v>10430</v>
      </c>
      <c r="P1723" s="632" t="s">
        <v>10340</v>
      </c>
      <c r="Q1723" s="760"/>
      <c r="R1723" s="320"/>
      <c r="S1723" s="320"/>
      <c r="T1723" s="320"/>
      <c r="U1723" s="320"/>
    </row>
    <row r="1724" spans="1:21" ht="13.5">
      <c r="A1724" s="610">
        <v>3188</v>
      </c>
      <c r="B1724" s="766" t="s">
        <v>10337</v>
      </c>
      <c r="C1724" s="611" t="s">
        <v>11520</v>
      </c>
      <c r="D1724" s="632" t="s">
        <v>10345</v>
      </c>
      <c r="E1724" s="632" t="s">
        <v>10427</v>
      </c>
      <c r="F1724" s="632" t="s">
        <v>10428</v>
      </c>
      <c r="G1724" s="632" t="s">
        <v>10429</v>
      </c>
      <c r="H1724" s="767">
        <v>1</v>
      </c>
      <c r="I1724" s="632" t="s">
        <v>1347</v>
      </c>
      <c r="J1724" s="767">
        <v>30</v>
      </c>
      <c r="K1724" s="767" t="s">
        <v>10402</v>
      </c>
      <c r="L1724" s="632"/>
      <c r="M1724" s="632" t="s">
        <v>10403</v>
      </c>
      <c r="N1724" s="632"/>
      <c r="O1724" s="632" t="s">
        <v>10430</v>
      </c>
      <c r="P1724" s="632" t="s">
        <v>10340</v>
      </c>
      <c r="Q1724" s="760"/>
      <c r="R1724" s="320"/>
      <c r="S1724" s="320"/>
      <c r="T1724" s="320"/>
      <c r="U1724" s="320"/>
    </row>
    <row r="1725" spans="1:21" ht="13.5">
      <c r="A1725" s="610">
        <v>3249</v>
      </c>
      <c r="B1725" s="770" t="s">
        <v>8897</v>
      </c>
      <c r="C1725" s="771" t="s">
        <v>11520</v>
      </c>
      <c r="D1725" s="768" t="s">
        <v>24549</v>
      </c>
      <c r="E1725" s="771" t="s">
        <v>10427</v>
      </c>
      <c r="F1725" s="771" t="s">
        <v>10428</v>
      </c>
      <c r="G1725" s="771" t="s">
        <v>10429</v>
      </c>
      <c r="H1725" s="772">
        <v>1</v>
      </c>
      <c r="I1725" s="771" t="s">
        <v>1347</v>
      </c>
      <c r="J1725" s="772">
        <v>30</v>
      </c>
      <c r="K1725" s="772" t="s">
        <v>8869</v>
      </c>
      <c r="L1725" s="771"/>
      <c r="M1725" s="771" t="s">
        <v>8913</v>
      </c>
      <c r="N1725" s="771"/>
      <c r="O1725" s="771" t="s">
        <v>10430</v>
      </c>
      <c r="P1725" s="771" t="s">
        <v>8934</v>
      </c>
      <c r="Q1725" s="773"/>
      <c r="R1725" s="320"/>
      <c r="S1725" s="320"/>
      <c r="T1725" s="320"/>
      <c r="U1725" s="320"/>
    </row>
    <row r="1726" spans="1:21" ht="13.5">
      <c r="A1726" s="610">
        <v>3312</v>
      </c>
      <c r="B1726" s="766" t="s">
        <v>10584</v>
      </c>
      <c r="C1726" s="611" t="s">
        <v>11520</v>
      </c>
      <c r="D1726" s="632" t="s">
        <v>10661</v>
      </c>
      <c r="E1726" s="632" t="s">
        <v>10427</v>
      </c>
      <c r="F1726" s="632" t="s">
        <v>10428</v>
      </c>
      <c r="G1726" s="632" t="s">
        <v>10429</v>
      </c>
      <c r="H1726" s="767">
        <v>2</v>
      </c>
      <c r="I1726" s="632" t="s">
        <v>1347</v>
      </c>
      <c r="J1726" s="767">
        <v>30</v>
      </c>
      <c r="K1726" s="767" t="s">
        <v>10665</v>
      </c>
      <c r="L1726" s="632"/>
      <c r="M1726" s="632" t="s">
        <v>10590</v>
      </c>
      <c r="N1726" s="632"/>
      <c r="O1726" s="632" t="s">
        <v>10667</v>
      </c>
      <c r="P1726" s="632" t="s">
        <v>10583</v>
      </c>
      <c r="Q1726" s="760"/>
      <c r="R1726" s="320"/>
      <c r="S1726" s="320"/>
      <c r="T1726" s="320"/>
      <c r="U1726" s="320"/>
    </row>
    <row r="1727" spans="1:21" ht="13.5">
      <c r="A1727" s="610">
        <v>3331</v>
      </c>
      <c r="B1727" s="766" t="s">
        <v>10584</v>
      </c>
      <c r="C1727" s="611" t="s">
        <v>11520</v>
      </c>
      <c r="D1727" s="632" t="s">
        <v>10685</v>
      </c>
      <c r="E1727" s="632" t="s">
        <v>10427</v>
      </c>
      <c r="F1727" s="632" t="s">
        <v>10428</v>
      </c>
      <c r="G1727" s="632" t="s">
        <v>10429</v>
      </c>
      <c r="H1727" s="767">
        <v>3</v>
      </c>
      <c r="I1727" s="632" t="s">
        <v>1347</v>
      </c>
      <c r="J1727" s="767">
        <v>30</v>
      </c>
      <c r="K1727" s="767" t="s">
        <v>10665</v>
      </c>
      <c r="L1727" s="632"/>
      <c r="M1727" s="632" t="s">
        <v>10590</v>
      </c>
      <c r="N1727" s="632"/>
      <c r="O1727" s="632" t="s">
        <v>10667</v>
      </c>
      <c r="P1727" s="632" t="s">
        <v>10583</v>
      </c>
      <c r="Q1727" s="760"/>
      <c r="R1727" s="320"/>
      <c r="S1727" s="320"/>
      <c r="T1727" s="320"/>
      <c r="U1727" s="320"/>
    </row>
    <row r="1728" spans="1:21" ht="13.5">
      <c r="A1728" s="610">
        <v>5913</v>
      </c>
      <c r="B1728" s="896" t="s">
        <v>25314</v>
      </c>
      <c r="C1728" s="472" t="s">
        <v>14274</v>
      </c>
      <c r="D1728" s="472" t="s">
        <v>12340</v>
      </c>
      <c r="E1728" s="978" t="s">
        <v>25315</v>
      </c>
      <c r="F1728" s="741" t="s">
        <v>25316</v>
      </c>
      <c r="G1728" s="741" t="s">
        <v>25317</v>
      </c>
      <c r="H1728" s="742">
        <v>90</v>
      </c>
      <c r="I1728" s="472" t="s">
        <v>25298</v>
      </c>
      <c r="J1728" s="742">
        <v>30</v>
      </c>
      <c r="K1728" s="742" t="s">
        <v>25306</v>
      </c>
      <c r="L1728" s="472"/>
      <c r="M1728" s="741" t="s">
        <v>25305</v>
      </c>
      <c r="N1728" s="741"/>
      <c r="O1728" s="741" t="s">
        <v>25319</v>
      </c>
      <c r="P1728" s="741" t="s">
        <v>25318</v>
      </c>
    </row>
    <row r="1729" spans="1:21" ht="13.5">
      <c r="A1729" s="610">
        <v>6008</v>
      </c>
      <c r="B1729" s="855" t="s">
        <v>26061</v>
      </c>
      <c r="C1729" s="679" t="s">
        <v>11520</v>
      </c>
      <c r="D1729" s="679" t="s">
        <v>26134</v>
      </c>
      <c r="E1729" s="679" t="s">
        <v>10427</v>
      </c>
      <c r="F1729" s="679" t="s">
        <v>10428</v>
      </c>
      <c r="G1729" s="679" t="s">
        <v>10429</v>
      </c>
      <c r="H1729" s="681">
        <v>7</v>
      </c>
      <c r="I1729" s="679" t="s">
        <v>1347</v>
      </c>
      <c r="J1729" s="681">
        <v>30</v>
      </c>
      <c r="K1729" s="681" t="s">
        <v>26145</v>
      </c>
      <c r="L1729" s="679"/>
      <c r="M1729" s="679" t="s">
        <v>7093</v>
      </c>
      <c r="N1729" s="679"/>
      <c r="O1729" s="679" t="s">
        <v>10430</v>
      </c>
      <c r="P1729" s="679" t="s">
        <v>10340</v>
      </c>
      <c r="Q1729" s="682"/>
      <c r="R1729" s="856"/>
      <c r="S1729" s="856"/>
      <c r="T1729" s="856"/>
      <c r="U1729" s="856"/>
    </row>
    <row r="1730" spans="1:21" ht="13.5">
      <c r="A1730" s="610">
        <v>6078</v>
      </c>
      <c r="B1730" s="855" t="s">
        <v>26061</v>
      </c>
      <c r="C1730" s="679" t="s">
        <v>11520</v>
      </c>
      <c r="D1730" s="679" t="s">
        <v>26136</v>
      </c>
      <c r="E1730" s="679" t="s">
        <v>10427</v>
      </c>
      <c r="F1730" s="679" t="s">
        <v>10428</v>
      </c>
      <c r="G1730" s="679" t="s">
        <v>10429</v>
      </c>
      <c r="H1730" s="681">
        <v>62</v>
      </c>
      <c r="I1730" s="679" t="s">
        <v>1347</v>
      </c>
      <c r="J1730" s="681">
        <v>30</v>
      </c>
      <c r="K1730" s="681" t="s">
        <v>5841</v>
      </c>
      <c r="L1730" s="679"/>
      <c r="M1730" s="679" t="s">
        <v>7093</v>
      </c>
      <c r="N1730" s="679"/>
      <c r="O1730" s="679" t="s">
        <v>10430</v>
      </c>
      <c r="P1730" s="679" t="s">
        <v>10340</v>
      </c>
      <c r="Q1730" s="682"/>
      <c r="R1730" s="856"/>
      <c r="S1730" s="856"/>
      <c r="T1730" s="856"/>
      <c r="U1730" s="856"/>
    </row>
    <row r="1731" spans="1:21" ht="13.5">
      <c r="A1731" s="610">
        <v>3146</v>
      </c>
      <c r="B1731" s="764" t="s">
        <v>15208</v>
      </c>
      <c r="C1731" s="427" t="s">
        <v>1344</v>
      </c>
      <c r="D1731" s="643" t="s">
        <v>15246</v>
      </c>
      <c r="E1731" s="427" t="s">
        <v>15254</v>
      </c>
      <c r="F1731" s="427" t="s">
        <v>15251</v>
      </c>
      <c r="G1731" s="427" t="s">
        <v>10433</v>
      </c>
      <c r="H1731" s="684">
        <v>2</v>
      </c>
      <c r="I1731" s="427" t="s">
        <v>1347</v>
      </c>
      <c r="J1731" s="684">
        <v>30</v>
      </c>
      <c r="K1731" s="684" t="s">
        <v>1348</v>
      </c>
      <c r="L1731" s="427"/>
      <c r="M1731" s="427" t="s">
        <v>1349</v>
      </c>
      <c r="N1731" s="427"/>
      <c r="O1731" s="427" t="s">
        <v>15257</v>
      </c>
      <c r="P1731" s="427" t="s">
        <v>1835</v>
      </c>
      <c r="Q1731" s="677"/>
      <c r="R1731" s="342"/>
      <c r="S1731" s="342"/>
      <c r="T1731" s="342"/>
      <c r="U1731" s="342"/>
    </row>
    <row r="1732" spans="1:21" ht="13.5">
      <c r="A1732" s="610">
        <v>3168</v>
      </c>
      <c r="B1732" s="766" t="s">
        <v>10337</v>
      </c>
      <c r="C1732" s="611" t="s">
        <v>11520</v>
      </c>
      <c r="D1732" s="632" t="s">
        <v>10341</v>
      </c>
      <c r="E1732" s="632" t="s">
        <v>10431</v>
      </c>
      <c r="F1732" s="632" t="s">
        <v>10432</v>
      </c>
      <c r="G1732" s="632" t="s">
        <v>10433</v>
      </c>
      <c r="H1732" s="767">
        <v>2</v>
      </c>
      <c r="I1732" s="632" t="s">
        <v>1347</v>
      </c>
      <c r="J1732" s="767">
        <v>30</v>
      </c>
      <c r="K1732" s="767" t="s">
        <v>10402</v>
      </c>
      <c r="L1732" s="632"/>
      <c r="M1732" s="632" t="s">
        <v>10403</v>
      </c>
      <c r="N1732" s="632"/>
      <c r="O1732" s="632" t="s">
        <v>10434</v>
      </c>
      <c r="P1732" s="632" t="s">
        <v>10340</v>
      </c>
      <c r="Q1732" s="760"/>
      <c r="R1732" s="320"/>
      <c r="S1732" s="320"/>
      <c r="T1732" s="320"/>
      <c r="U1732" s="320"/>
    </row>
    <row r="1733" spans="1:21" ht="13.5">
      <c r="A1733" s="610">
        <v>3325</v>
      </c>
      <c r="B1733" s="766" t="s">
        <v>10584</v>
      </c>
      <c r="C1733" s="611" t="s">
        <v>11520</v>
      </c>
      <c r="D1733" s="632" t="s">
        <v>10679</v>
      </c>
      <c r="E1733" s="632" t="s">
        <v>10431</v>
      </c>
      <c r="F1733" s="632" t="s">
        <v>10432</v>
      </c>
      <c r="G1733" s="632" t="s">
        <v>10433</v>
      </c>
      <c r="H1733" s="767">
        <v>1</v>
      </c>
      <c r="I1733" s="632" t="s">
        <v>1347</v>
      </c>
      <c r="J1733" s="767">
        <v>30</v>
      </c>
      <c r="K1733" s="767" t="s">
        <v>10665</v>
      </c>
      <c r="L1733" s="632"/>
      <c r="M1733" s="632" t="s">
        <v>10590</v>
      </c>
      <c r="N1733" s="632"/>
      <c r="O1733" s="632" t="s">
        <v>10680</v>
      </c>
      <c r="P1733" s="632" t="s">
        <v>10583</v>
      </c>
      <c r="Q1733" s="760"/>
      <c r="R1733" s="320"/>
      <c r="S1733" s="320"/>
      <c r="T1733" s="320"/>
      <c r="U1733" s="320"/>
    </row>
    <row r="1734" spans="1:21" ht="13.5">
      <c r="A1734" s="610">
        <v>3339</v>
      </c>
      <c r="B1734" s="766" t="s">
        <v>10483</v>
      </c>
      <c r="C1734" s="611" t="s">
        <v>11520</v>
      </c>
      <c r="D1734" s="704" t="s">
        <v>10697</v>
      </c>
      <c r="E1734" s="632" t="s">
        <v>10431</v>
      </c>
      <c r="F1734" s="632" t="s">
        <v>10432</v>
      </c>
      <c r="G1734" s="632" t="s">
        <v>10433</v>
      </c>
      <c r="H1734" s="767">
        <v>2</v>
      </c>
      <c r="I1734" s="632" t="s">
        <v>1347</v>
      </c>
      <c r="J1734" s="767">
        <v>30</v>
      </c>
      <c r="K1734" s="767" t="s">
        <v>10696</v>
      </c>
      <c r="L1734" s="632"/>
      <c r="M1734" s="632" t="s">
        <v>10480</v>
      </c>
      <c r="N1734" s="632"/>
      <c r="O1734" s="632" t="s">
        <v>10699</v>
      </c>
      <c r="P1734" s="632" t="s">
        <v>10482</v>
      </c>
      <c r="Q1734" s="760"/>
      <c r="R1734" s="320"/>
      <c r="S1734" s="320"/>
      <c r="T1734" s="320"/>
      <c r="U1734" s="320"/>
    </row>
    <row r="1735" spans="1:21" ht="13.5">
      <c r="A1735" s="610">
        <v>6102</v>
      </c>
      <c r="B1735" s="855" t="s">
        <v>26061</v>
      </c>
      <c r="C1735" s="679" t="s">
        <v>11520</v>
      </c>
      <c r="D1735" s="679" t="s">
        <v>26162</v>
      </c>
      <c r="E1735" s="679" t="s">
        <v>26166</v>
      </c>
      <c r="F1735" s="679" t="s">
        <v>26167</v>
      </c>
      <c r="G1735" s="679" t="s">
        <v>26168</v>
      </c>
      <c r="H1735" s="681">
        <v>10</v>
      </c>
      <c r="I1735" s="679" t="s">
        <v>1353</v>
      </c>
      <c r="J1735" s="681"/>
      <c r="K1735" s="681" t="s">
        <v>5841</v>
      </c>
      <c r="L1735" s="679"/>
      <c r="M1735" s="679" t="s">
        <v>7093</v>
      </c>
      <c r="N1735" s="679"/>
      <c r="O1735" s="679" t="s">
        <v>12328</v>
      </c>
      <c r="P1735" s="679" t="s">
        <v>5797</v>
      </c>
      <c r="Q1735" s="682"/>
      <c r="R1735" s="856"/>
      <c r="S1735" s="856"/>
      <c r="T1735" s="856"/>
      <c r="U1735" s="856"/>
    </row>
    <row r="1736" spans="1:21" ht="13.5">
      <c r="A1736" s="610">
        <v>3411</v>
      </c>
      <c r="B1736" s="774" t="s">
        <v>17889</v>
      </c>
      <c r="C1736" s="426" t="s">
        <v>17895</v>
      </c>
      <c r="D1736" s="426" t="s">
        <v>17896</v>
      </c>
      <c r="E1736" s="426" t="s">
        <v>17908</v>
      </c>
      <c r="F1736" s="426" t="s">
        <v>17692</v>
      </c>
      <c r="G1736" s="426" t="s">
        <v>17920</v>
      </c>
      <c r="H1736" s="696">
        <v>11</v>
      </c>
      <c r="I1736" s="426" t="s">
        <v>17921</v>
      </c>
      <c r="J1736" s="696"/>
      <c r="K1736" s="696" t="s">
        <v>5841</v>
      </c>
      <c r="L1736" s="426"/>
      <c r="M1736" s="426" t="s">
        <v>13619</v>
      </c>
      <c r="N1736" s="426"/>
      <c r="O1736" s="426" t="s">
        <v>17932</v>
      </c>
      <c r="P1736" s="426" t="s">
        <v>5797</v>
      </c>
      <c r="Q1736" s="697"/>
      <c r="R1736" s="320"/>
      <c r="S1736" s="320"/>
      <c r="T1736" s="320"/>
      <c r="U1736" s="320"/>
    </row>
    <row r="1737" spans="1:21" ht="13.5">
      <c r="A1737" s="610">
        <v>4258</v>
      </c>
      <c r="B1737" s="315" t="s">
        <v>15322</v>
      </c>
      <c r="C1737" s="611" t="s">
        <v>15323</v>
      </c>
      <c r="D1737" s="74" t="s">
        <v>15320</v>
      </c>
      <c r="E1737" s="610" t="s">
        <v>15343</v>
      </c>
      <c r="F1737" s="219" t="s">
        <v>15340</v>
      </c>
      <c r="G1737" s="219" t="s">
        <v>15469</v>
      </c>
      <c r="H1737" s="134">
        <v>2</v>
      </c>
      <c r="I1737" s="88" t="s">
        <v>5840</v>
      </c>
      <c r="J1737" s="134">
        <v>20</v>
      </c>
      <c r="K1737" s="135" t="s">
        <v>1348</v>
      </c>
      <c r="L1737" s="74"/>
      <c r="M1737" s="219" t="s">
        <v>7084</v>
      </c>
      <c r="N1737" s="219" t="s">
        <v>15325</v>
      </c>
      <c r="O1737" s="219" t="s">
        <v>15347</v>
      </c>
      <c r="P1737" s="219" t="s">
        <v>11090</v>
      </c>
      <c r="Q1737" s="316"/>
      <c r="R1737" s="302"/>
      <c r="S1737" s="302"/>
      <c r="T1737" s="302"/>
      <c r="U1737" s="302"/>
    </row>
    <row r="1738" spans="1:21" ht="13.5">
      <c r="A1738" s="610">
        <v>5619</v>
      </c>
      <c r="B1738" s="740" t="s">
        <v>23943</v>
      </c>
      <c r="C1738" s="472" t="s">
        <v>23944</v>
      </c>
      <c r="D1738" s="472" t="s">
        <v>23945</v>
      </c>
      <c r="E1738" s="741" t="s">
        <v>23956</v>
      </c>
      <c r="F1738" s="741" t="s">
        <v>23957</v>
      </c>
      <c r="G1738" s="741" t="s">
        <v>23940</v>
      </c>
      <c r="H1738" s="742">
        <v>20</v>
      </c>
      <c r="I1738" s="472" t="s">
        <v>23948</v>
      </c>
      <c r="J1738" s="742">
        <v>256</v>
      </c>
      <c r="K1738" s="742" t="s">
        <v>23949</v>
      </c>
      <c r="L1738" s="472"/>
      <c r="M1738" s="741" t="s">
        <v>23942</v>
      </c>
      <c r="N1738" s="741" t="s">
        <v>23940</v>
      </c>
      <c r="O1738" s="741" t="s">
        <v>23958</v>
      </c>
      <c r="P1738" s="741" t="s">
        <v>23951</v>
      </c>
      <c r="R1738" s="302"/>
      <c r="S1738" s="302"/>
      <c r="T1738" s="302"/>
      <c r="U1738" s="302"/>
    </row>
    <row r="1739" spans="1:21" ht="13.5">
      <c r="A1739" s="610">
        <v>5620</v>
      </c>
      <c r="B1739" s="740" t="s">
        <v>23943</v>
      </c>
      <c r="C1739" s="472" t="s">
        <v>23944</v>
      </c>
      <c r="D1739" s="472" t="s">
        <v>23945</v>
      </c>
      <c r="E1739" s="741" t="s">
        <v>23959</v>
      </c>
      <c r="F1739" s="741" t="s">
        <v>23960</v>
      </c>
      <c r="G1739" s="741" t="s">
        <v>23941</v>
      </c>
      <c r="H1739" s="742">
        <v>21</v>
      </c>
      <c r="I1739" s="472" t="s">
        <v>23954</v>
      </c>
      <c r="J1739" s="742"/>
      <c r="K1739" s="742" t="s">
        <v>23949</v>
      </c>
      <c r="L1739" s="472"/>
      <c r="M1739" s="741" t="s">
        <v>23942</v>
      </c>
      <c r="N1739" s="741" t="s">
        <v>23941</v>
      </c>
      <c r="O1739" s="741" t="s">
        <v>23961</v>
      </c>
      <c r="P1739" s="741" t="s">
        <v>23951</v>
      </c>
      <c r="R1739" s="302"/>
      <c r="S1739" s="302"/>
      <c r="T1739" s="302"/>
      <c r="U1739" s="302"/>
    </row>
    <row r="1740" spans="1:21" ht="13.5">
      <c r="A1740" s="610">
        <v>3329</v>
      </c>
      <c r="B1740" s="766" t="s">
        <v>10584</v>
      </c>
      <c r="C1740" s="611" t="s">
        <v>11520</v>
      </c>
      <c r="D1740" s="632" t="s">
        <v>10685</v>
      </c>
      <c r="E1740" s="632" t="s">
        <v>10686</v>
      </c>
      <c r="F1740" s="632" t="s">
        <v>10687</v>
      </c>
      <c r="G1740" s="632" t="s">
        <v>10688</v>
      </c>
      <c r="H1740" s="767">
        <v>1</v>
      </c>
      <c r="I1740" s="632" t="s">
        <v>1347</v>
      </c>
      <c r="J1740" s="767">
        <v>30</v>
      </c>
      <c r="K1740" s="767" t="s">
        <v>10665</v>
      </c>
      <c r="L1740" s="632"/>
      <c r="M1740" s="632" t="s">
        <v>10590</v>
      </c>
      <c r="N1740" s="632"/>
      <c r="O1740" s="632" t="s">
        <v>10689</v>
      </c>
      <c r="P1740" s="632" t="s">
        <v>10583</v>
      </c>
      <c r="Q1740" s="760"/>
      <c r="R1740" s="320"/>
      <c r="S1740" s="320"/>
      <c r="T1740" s="320"/>
      <c r="U1740" s="320"/>
    </row>
    <row r="1741" spans="1:21" ht="13.5">
      <c r="A1741" s="610">
        <v>3184</v>
      </c>
      <c r="B1741" s="766" t="s">
        <v>10337</v>
      </c>
      <c r="C1741" s="611" t="s">
        <v>11520</v>
      </c>
      <c r="D1741" s="632" t="s">
        <v>10348</v>
      </c>
      <c r="E1741" s="632" t="s">
        <v>10464</v>
      </c>
      <c r="F1741" s="632" t="s">
        <v>10465</v>
      </c>
      <c r="G1741" s="632" t="s">
        <v>10466</v>
      </c>
      <c r="H1741" s="767">
        <v>1</v>
      </c>
      <c r="I1741" s="632" t="s">
        <v>1347</v>
      </c>
      <c r="J1741" s="767">
        <v>30</v>
      </c>
      <c r="K1741" s="767" t="s">
        <v>10402</v>
      </c>
      <c r="L1741" s="632"/>
      <c r="M1741" s="632" t="s">
        <v>10403</v>
      </c>
      <c r="N1741" s="632"/>
      <c r="O1741" s="632" t="s">
        <v>10467</v>
      </c>
      <c r="P1741" s="632" t="s">
        <v>10340</v>
      </c>
      <c r="Q1741" s="760"/>
      <c r="R1741" s="320"/>
      <c r="S1741" s="320"/>
      <c r="T1741" s="320"/>
      <c r="U1741" s="320"/>
    </row>
    <row r="1742" spans="1:21" ht="13.5">
      <c r="A1742" s="610">
        <v>5617</v>
      </c>
      <c r="B1742" s="740" t="s">
        <v>23943</v>
      </c>
      <c r="C1742" s="472" t="s">
        <v>23944</v>
      </c>
      <c r="D1742" s="472" t="s">
        <v>23945</v>
      </c>
      <c r="E1742" s="741" t="s">
        <v>23946</v>
      </c>
      <c r="F1742" s="741" t="s">
        <v>23947</v>
      </c>
      <c r="G1742" s="741" t="s">
        <v>23938</v>
      </c>
      <c r="H1742" s="742">
        <v>18</v>
      </c>
      <c r="I1742" s="472" t="s">
        <v>23948</v>
      </c>
      <c r="J1742" s="742">
        <v>256</v>
      </c>
      <c r="K1742" s="742" t="s">
        <v>23949</v>
      </c>
      <c r="L1742" s="472"/>
      <c r="M1742" s="741" t="s">
        <v>23942</v>
      </c>
      <c r="N1742" s="741" t="s">
        <v>23938</v>
      </c>
      <c r="O1742" s="741" t="s">
        <v>23950</v>
      </c>
      <c r="P1742" s="741" t="s">
        <v>23951</v>
      </c>
      <c r="R1742" s="302"/>
      <c r="S1742" s="302"/>
      <c r="T1742" s="302"/>
      <c r="U1742" s="302"/>
    </row>
    <row r="1743" spans="1:21" ht="13.5">
      <c r="A1743" s="610">
        <v>5618</v>
      </c>
      <c r="B1743" s="740" t="s">
        <v>23943</v>
      </c>
      <c r="C1743" s="472" t="s">
        <v>23944</v>
      </c>
      <c r="D1743" s="472" t="s">
        <v>23945</v>
      </c>
      <c r="E1743" s="741" t="s">
        <v>23952</v>
      </c>
      <c r="F1743" s="741" t="s">
        <v>23953</v>
      </c>
      <c r="G1743" s="741" t="s">
        <v>23939</v>
      </c>
      <c r="H1743" s="742">
        <v>19</v>
      </c>
      <c r="I1743" s="472" t="s">
        <v>23954</v>
      </c>
      <c r="J1743" s="742"/>
      <c r="K1743" s="742" t="s">
        <v>23949</v>
      </c>
      <c r="L1743" s="472"/>
      <c r="M1743" s="741" t="s">
        <v>23942</v>
      </c>
      <c r="N1743" s="741" t="s">
        <v>23939</v>
      </c>
      <c r="O1743" s="741" t="s">
        <v>23955</v>
      </c>
      <c r="P1743" s="741" t="s">
        <v>23951</v>
      </c>
      <c r="R1743" s="302"/>
      <c r="S1743" s="302"/>
      <c r="T1743" s="302"/>
      <c r="U1743" s="302"/>
    </row>
    <row r="1744" spans="1:21" ht="13.5">
      <c r="A1744" s="610">
        <v>5912</v>
      </c>
      <c r="B1744" s="896" t="s">
        <v>25313</v>
      </c>
      <c r="C1744" s="472" t="s">
        <v>14274</v>
      </c>
      <c r="D1744" s="472" t="s">
        <v>12340</v>
      </c>
      <c r="E1744" s="978" t="s">
        <v>25333</v>
      </c>
      <c r="F1744" s="741" t="s">
        <v>25330</v>
      </c>
      <c r="G1744" s="741" t="s">
        <v>25331</v>
      </c>
      <c r="H1744" s="742">
        <v>89</v>
      </c>
      <c r="I1744" s="472" t="s">
        <v>25298</v>
      </c>
      <c r="J1744" s="742">
        <v>30</v>
      </c>
      <c r="K1744" s="742" t="s">
        <v>25306</v>
      </c>
      <c r="L1744" s="472"/>
      <c r="M1744" s="741" t="s">
        <v>25305</v>
      </c>
      <c r="N1744" s="741"/>
      <c r="O1744" s="741" t="s">
        <v>25332</v>
      </c>
      <c r="P1744" s="741" t="s">
        <v>25318</v>
      </c>
    </row>
    <row r="1745" spans="1:21" ht="13.5">
      <c r="A1745" s="610">
        <v>3145</v>
      </c>
      <c r="B1745" s="764" t="s">
        <v>15208</v>
      </c>
      <c r="C1745" s="427" t="s">
        <v>1344</v>
      </c>
      <c r="D1745" s="643" t="s">
        <v>15246</v>
      </c>
      <c r="E1745" s="427" t="s">
        <v>15253</v>
      </c>
      <c r="F1745" s="427" t="s">
        <v>15250</v>
      </c>
      <c r="G1745" s="427" t="s">
        <v>10470</v>
      </c>
      <c r="H1745" s="684">
        <v>1</v>
      </c>
      <c r="I1745" s="427" t="s">
        <v>1347</v>
      </c>
      <c r="J1745" s="684">
        <v>30</v>
      </c>
      <c r="K1745" s="684" t="s">
        <v>1348</v>
      </c>
      <c r="L1745" s="427"/>
      <c r="M1745" s="427" t="s">
        <v>1349</v>
      </c>
      <c r="N1745" s="427"/>
      <c r="O1745" s="427" t="s">
        <v>15256</v>
      </c>
      <c r="P1745" s="427" t="s">
        <v>1835</v>
      </c>
      <c r="Q1745" s="677"/>
      <c r="R1745" s="342"/>
      <c r="S1745" s="342"/>
      <c r="T1745" s="342"/>
      <c r="U1745" s="342"/>
    </row>
    <row r="1746" spans="1:21" ht="13.5">
      <c r="A1746" s="610">
        <v>3189</v>
      </c>
      <c r="B1746" s="766" t="s">
        <v>10337</v>
      </c>
      <c r="C1746" s="611" t="s">
        <v>11520</v>
      </c>
      <c r="D1746" s="632" t="s">
        <v>10345</v>
      </c>
      <c r="E1746" s="632" t="s">
        <v>10468</v>
      </c>
      <c r="F1746" s="632" t="s">
        <v>10469</v>
      </c>
      <c r="G1746" s="632" t="s">
        <v>10470</v>
      </c>
      <c r="H1746" s="767">
        <v>2</v>
      </c>
      <c r="I1746" s="632" t="s">
        <v>1347</v>
      </c>
      <c r="J1746" s="767">
        <v>30</v>
      </c>
      <c r="K1746" s="767" t="s">
        <v>10402</v>
      </c>
      <c r="L1746" s="632"/>
      <c r="M1746" s="632" t="s">
        <v>10403</v>
      </c>
      <c r="N1746" s="632"/>
      <c r="O1746" s="632" t="s">
        <v>10471</v>
      </c>
      <c r="P1746" s="632" t="s">
        <v>10340</v>
      </c>
      <c r="Q1746" s="760"/>
      <c r="R1746" s="320"/>
      <c r="S1746" s="320"/>
      <c r="T1746" s="320"/>
      <c r="U1746" s="320"/>
    </row>
    <row r="1747" spans="1:21" ht="13.5">
      <c r="A1747" s="610">
        <v>3251</v>
      </c>
      <c r="B1747" s="770" t="s">
        <v>8897</v>
      </c>
      <c r="C1747" s="771" t="s">
        <v>11520</v>
      </c>
      <c r="D1747" s="768" t="s">
        <v>24549</v>
      </c>
      <c r="E1747" s="771" t="s">
        <v>10468</v>
      </c>
      <c r="F1747" s="771" t="s">
        <v>10469</v>
      </c>
      <c r="G1747" s="771" t="s">
        <v>10470</v>
      </c>
      <c r="H1747" s="772">
        <v>3</v>
      </c>
      <c r="I1747" s="771" t="s">
        <v>1347</v>
      </c>
      <c r="J1747" s="772">
        <v>30</v>
      </c>
      <c r="K1747" s="772" t="s">
        <v>8869</v>
      </c>
      <c r="L1747" s="771"/>
      <c r="M1747" s="771" t="s">
        <v>8913</v>
      </c>
      <c r="N1747" s="771"/>
      <c r="O1747" s="771" t="s">
        <v>10471</v>
      </c>
      <c r="P1747" s="771" t="s">
        <v>8934</v>
      </c>
      <c r="Q1747" s="773"/>
      <c r="R1747" s="320"/>
      <c r="S1747" s="320"/>
      <c r="T1747" s="320"/>
      <c r="U1747" s="320"/>
    </row>
    <row r="1748" spans="1:21" ht="13.5">
      <c r="A1748" s="610">
        <v>3338</v>
      </c>
      <c r="B1748" s="766" t="s">
        <v>10483</v>
      </c>
      <c r="C1748" s="611" t="s">
        <v>11520</v>
      </c>
      <c r="D1748" s="704" t="s">
        <v>10697</v>
      </c>
      <c r="E1748" s="632" t="s">
        <v>10468</v>
      </c>
      <c r="F1748" s="632" t="s">
        <v>10469</v>
      </c>
      <c r="G1748" s="632" t="s">
        <v>10470</v>
      </c>
      <c r="H1748" s="767">
        <v>1</v>
      </c>
      <c r="I1748" s="632" t="s">
        <v>1347</v>
      </c>
      <c r="J1748" s="767">
        <v>30</v>
      </c>
      <c r="K1748" s="767" t="s">
        <v>10696</v>
      </c>
      <c r="L1748" s="632"/>
      <c r="M1748" s="632" t="s">
        <v>10480</v>
      </c>
      <c r="N1748" s="632"/>
      <c r="O1748" s="632" t="s">
        <v>10698</v>
      </c>
      <c r="P1748" s="632" t="s">
        <v>10482</v>
      </c>
      <c r="Q1748" s="760"/>
      <c r="R1748" s="320"/>
      <c r="S1748" s="320"/>
      <c r="T1748" s="320"/>
      <c r="U1748" s="320"/>
    </row>
    <row r="1749" spans="1:21" ht="13.5">
      <c r="A1749" s="610">
        <v>3401</v>
      </c>
      <c r="B1749" s="774" t="s">
        <v>17889</v>
      </c>
      <c r="C1749" s="426" t="s">
        <v>17895</v>
      </c>
      <c r="D1749" s="426" t="s">
        <v>17896</v>
      </c>
      <c r="E1749" s="426" t="s">
        <v>17899</v>
      </c>
      <c r="F1749" s="426" t="s">
        <v>10469</v>
      </c>
      <c r="G1749" s="426" t="s">
        <v>17910</v>
      </c>
      <c r="H1749" s="696">
        <v>1</v>
      </c>
      <c r="I1749" s="426" t="s">
        <v>1347</v>
      </c>
      <c r="J1749" s="696">
        <v>30</v>
      </c>
      <c r="K1749" s="696" t="s">
        <v>17922</v>
      </c>
      <c r="L1749" s="426"/>
      <c r="M1749" s="426" t="s">
        <v>13619</v>
      </c>
      <c r="N1749" s="426"/>
      <c r="O1749" s="426" t="s">
        <v>17926</v>
      </c>
      <c r="P1749" s="426" t="s">
        <v>5797</v>
      </c>
      <c r="Q1749" s="697"/>
      <c r="R1749" s="320"/>
      <c r="S1749" s="320"/>
      <c r="T1749" s="320"/>
      <c r="U1749" s="320"/>
    </row>
    <row r="1750" spans="1:21" ht="13.5">
      <c r="A1750" s="610">
        <v>4257</v>
      </c>
      <c r="B1750" s="315" t="s">
        <v>15322</v>
      </c>
      <c r="C1750" s="611" t="s">
        <v>15323</v>
      </c>
      <c r="D1750" s="74" t="s">
        <v>15320</v>
      </c>
      <c r="E1750" s="610" t="s">
        <v>10468</v>
      </c>
      <c r="F1750" s="219" t="s">
        <v>10469</v>
      </c>
      <c r="G1750" s="219" t="s">
        <v>10470</v>
      </c>
      <c r="H1750" s="134">
        <v>1</v>
      </c>
      <c r="I1750" s="88" t="s">
        <v>5840</v>
      </c>
      <c r="J1750" s="134">
        <v>20</v>
      </c>
      <c r="K1750" s="135" t="s">
        <v>1348</v>
      </c>
      <c r="L1750" s="74"/>
      <c r="M1750" s="219" t="s">
        <v>7084</v>
      </c>
      <c r="N1750" s="219" t="s">
        <v>15324</v>
      </c>
      <c r="O1750" s="219" t="s">
        <v>15346</v>
      </c>
      <c r="P1750" s="219" t="s">
        <v>11090</v>
      </c>
      <c r="Q1750" s="316"/>
      <c r="R1750" s="302"/>
      <c r="S1750" s="302"/>
      <c r="T1750" s="302"/>
      <c r="U1750" s="302"/>
    </row>
    <row r="1751" spans="1:21" ht="13.5">
      <c r="A1751" s="610">
        <v>6009</v>
      </c>
      <c r="B1751" s="855" t="s">
        <v>26061</v>
      </c>
      <c r="C1751" s="679" t="s">
        <v>11520</v>
      </c>
      <c r="D1751" s="679" t="s">
        <v>26134</v>
      </c>
      <c r="E1751" s="679" t="s">
        <v>10468</v>
      </c>
      <c r="F1751" s="679" t="s">
        <v>10469</v>
      </c>
      <c r="G1751" s="679" t="s">
        <v>10470</v>
      </c>
      <c r="H1751" s="681">
        <v>8</v>
      </c>
      <c r="I1751" s="679" t="s">
        <v>1347</v>
      </c>
      <c r="J1751" s="681">
        <v>30</v>
      </c>
      <c r="K1751" s="681" t="s">
        <v>26145</v>
      </c>
      <c r="L1751" s="679"/>
      <c r="M1751" s="679" t="s">
        <v>7093</v>
      </c>
      <c r="N1751" s="679"/>
      <c r="O1751" s="679" t="s">
        <v>10471</v>
      </c>
      <c r="P1751" s="679" t="s">
        <v>10340</v>
      </c>
      <c r="Q1751" s="682"/>
      <c r="R1751" s="856"/>
      <c r="S1751" s="856"/>
      <c r="T1751" s="856"/>
      <c r="U1751" s="856"/>
    </row>
    <row r="1752" spans="1:21" ht="13.5">
      <c r="A1752" s="610">
        <v>6079</v>
      </c>
      <c r="B1752" s="855" t="s">
        <v>26061</v>
      </c>
      <c r="C1752" s="679" t="s">
        <v>11520</v>
      </c>
      <c r="D1752" s="679" t="s">
        <v>26136</v>
      </c>
      <c r="E1752" s="679" t="s">
        <v>10468</v>
      </c>
      <c r="F1752" s="679" t="s">
        <v>10469</v>
      </c>
      <c r="G1752" s="679" t="s">
        <v>10470</v>
      </c>
      <c r="H1752" s="681">
        <v>63</v>
      </c>
      <c r="I1752" s="679" t="s">
        <v>1347</v>
      </c>
      <c r="J1752" s="681">
        <v>30</v>
      </c>
      <c r="K1752" s="681" t="s">
        <v>26145</v>
      </c>
      <c r="L1752" s="679"/>
      <c r="M1752" s="679" t="s">
        <v>7093</v>
      </c>
      <c r="N1752" s="679"/>
      <c r="O1752" s="679" t="s">
        <v>10471</v>
      </c>
      <c r="P1752" s="679" t="s">
        <v>10340</v>
      </c>
      <c r="Q1752" s="682"/>
      <c r="R1752" s="856"/>
      <c r="S1752" s="856"/>
      <c r="T1752" s="856"/>
      <c r="U1752" s="856"/>
    </row>
    <row r="1753" spans="1:21" ht="13.5">
      <c r="A1753" s="610">
        <v>1700</v>
      </c>
      <c r="B1753" s="658"/>
      <c r="C1753" s="611" t="s">
        <v>11520</v>
      </c>
      <c r="D1753" s="611" t="s">
        <v>3893</v>
      </c>
      <c r="E1753" s="610" t="s">
        <v>3921</v>
      </c>
      <c r="F1753" s="610" t="s">
        <v>3922</v>
      </c>
      <c r="G1753" s="610" t="s">
        <v>3923</v>
      </c>
      <c r="H1753" s="630">
        <v>12</v>
      </c>
      <c r="I1753" s="611" t="s">
        <v>1347</v>
      </c>
      <c r="J1753" s="630">
        <v>10</v>
      </c>
      <c r="K1753" s="630" t="s">
        <v>1358</v>
      </c>
      <c r="L1753" s="611"/>
      <c r="M1753" s="610" t="s">
        <v>1349</v>
      </c>
      <c r="N1753" s="610"/>
      <c r="O1753" s="610" t="s">
        <v>3921</v>
      </c>
      <c r="P1753" s="610" t="s">
        <v>1835</v>
      </c>
      <c r="R1753" s="302"/>
      <c r="S1753" s="302"/>
      <c r="T1753" s="302"/>
      <c r="U1753" s="302"/>
    </row>
    <row r="1754" spans="1:21" ht="13.5">
      <c r="A1754" s="610">
        <v>4339</v>
      </c>
      <c r="B1754" s="326" t="s">
        <v>15471</v>
      </c>
      <c r="C1754" s="77" t="s">
        <v>1344</v>
      </c>
      <c r="D1754" s="86" t="s">
        <v>15473</v>
      </c>
      <c r="E1754" s="77" t="s">
        <v>3921</v>
      </c>
      <c r="F1754" s="86" t="s">
        <v>3922</v>
      </c>
      <c r="G1754" s="653" t="s">
        <v>3923</v>
      </c>
      <c r="H1754" s="135">
        <v>14</v>
      </c>
      <c r="I1754" s="40" t="s">
        <v>1347</v>
      </c>
      <c r="J1754" s="117">
        <v>10</v>
      </c>
      <c r="K1754" s="117" t="s">
        <v>1358</v>
      </c>
      <c r="L1754" s="40"/>
      <c r="M1754" s="878" t="s">
        <v>1349</v>
      </c>
      <c r="N1754" s="878"/>
      <c r="O1754" s="878" t="s">
        <v>3921</v>
      </c>
      <c r="P1754" s="77" t="s">
        <v>1705</v>
      </c>
      <c r="Q1754" s="324"/>
      <c r="R1754" s="320"/>
      <c r="S1754" s="320"/>
      <c r="T1754" s="320"/>
      <c r="U1754" s="320"/>
    </row>
    <row r="1755" spans="1:21" ht="13.5">
      <c r="A1755" s="610">
        <v>3594</v>
      </c>
      <c r="B1755" s="683"/>
      <c r="C1755" s="427" t="s">
        <v>11534</v>
      </c>
      <c r="D1755" s="643" t="s">
        <v>11526</v>
      </c>
      <c r="E1755" s="643" t="s">
        <v>11635</v>
      </c>
      <c r="F1755" s="643" t="s">
        <v>11678</v>
      </c>
      <c r="G1755" s="643" t="s">
        <v>11611</v>
      </c>
      <c r="H1755" s="684">
        <v>9</v>
      </c>
      <c r="I1755" s="427" t="s">
        <v>11605</v>
      </c>
      <c r="J1755" s="684">
        <v>30</v>
      </c>
      <c r="K1755" s="684" t="s">
        <v>11535</v>
      </c>
      <c r="L1755" s="427"/>
      <c r="M1755" s="643" t="s">
        <v>1349</v>
      </c>
      <c r="N1755" s="643"/>
      <c r="O1755" s="643"/>
      <c r="P1755" s="643" t="s">
        <v>11536</v>
      </c>
      <c r="Q1755" s="677"/>
      <c r="R1755" s="320"/>
      <c r="S1755" s="320"/>
      <c r="T1755" s="320"/>
      <c r="U1755" s="320"/>
    </row>
    <row r="1756" spans="1:21" ht="13.5">
      <c r="A1756" s="610">
        <v>1812</v>
      </c>
      <c r="B1756" s="658"/>
      <c r="C1756" s="611" t="s">
        <v>11520</v>
      </c>
      <c r="D1756" s="611" t="s">
        <v>4083</v>
      </c>
      <c r="E1756" s="610" t="s">
        <v>4176</v>
      </c>
      <c r="F1756" s="610" t="s">
        <v>4177</v>
      </c>
      <c r="G1756" s="610" t="s">
        <v>4178</v>
      </c>
      <c r="H1756" s="630">
        <v>54</v>
      </c>
      <c r="I1756" s="611" t="s">
        <v>1347</v>
      </c>
      <c r="J1756" s="630">
        <v>1</v>
      </c>
      <c r="K1756" s="630" t="s">
        <v>1358</v>
      </c>
      <c r="L1756" s="611"/>
      <c r="M1756" s="610" t="s">
        <v>1349</v>
      </c>
      <c r="N1756" s="610"/>
      <c r="O1756" s="610" t="s">
        <v>4176</v>
      </c>
      <c r="P1756" s="610" t="s">
        <v>1835</v>
      </c>
      <c r="R1756" s="302"/>
      <c r="S1756" s="302"/>
      <c r="T1756" s="302"/>
      <c r="U1756" s="302"/>
    </row>
    <row r="1757" spans="1:21" ht="13.5">
      <c r="A1757" s="610">
        <v>1613</v>
      </c>
      <c r="B1757" s="658"/>
      <c r="C1757" s="611" t="s">
        <v>11520</v>
      </c>
      <c r="D1757" s="611" t="s">
        <v>3760</v>
      </c>
      <c r="E1757" s="610" t="s">
        <v>1149</v>
      </c>
      <c r="F1757" s="610" t="s">
        <v>3768</v>
      </c>
      <c r="G1757" s="610" t="s">
        <v>3769</v>
      </c>
      <c r="H1757" s="630">
        <v>7</v>
      </c>
      <c r="I1757" s="611" t="s">
        <v>1347</v>
      </c>
      <c r="J1757" s="630">
        <v>1</v>
      </c>
      <c r="K1757" s="630" t="s">
        <v>1358</v>
      </c>
      <c r="L1757" s="611"/>
      <c r="M1757" s="610" t="s">
        <v>1349</v>
      </c>
      <c r="N1757" s="610"/>
      <c r="O1757" s="610" t="s">
        <v>1151</v>
      </c>
      <c r="P1757" s="610" t="s">
        <v>2509</v>
      </c>
      <c r="R1757" s="302"/>
      <c r="S1757" s="302"/>
      <c r="T1757" s="302"/>
      <c r="U1757" s="302"/>
    </row>
    <row r="1758" spans="1:21" ht="13.5">
      <c r="A1758" s="610">
        <v>2487</v>
      </c>
      <c r="B1758" s="759"/>
      <c r="C1758" s="611" t="s">
        <v>11520</v>
      </c>
      <c r="D1758" s="660" t="s">
        <v>7883</v>
      </c>
      <c r="E1758" s="660" t="s">
        <v>7885</v>
      </c>
      <c r="F1758" s="660" t="s">
        <v>7886</v>
      </c>
      <c r="G1758" s="611" t="s">
        <v>17063</v>
      </c>
      <c r="H1758" s="661">
        <v>3</v>
      </c>
      <c r="I1758" s="660" t="s">
        <v>7887</v>
      </c>
      <c r="J1758" s="661"/>
      <c r="K1758" s="661" t="s">
        <v>7826</v>
      </c>
      <c r="L1758" s="660"/>
      <c r="M1758" s="660" t="s">
        <v>1349</v>
      </c>
      <c r="N1758" s="660"/>
      <c r="O1758" s="660" t="s">
        <v>7888</v>
      </c>
      <c r="P1758" s="660" t="s">
        <v>7827</v>
      </c>
      <c r="Q1758" s="760"/>
      <c r="R1758" s="320"/>
      <c r="S1758" s="320"/>
      <c r="T1758" s="320"/>
      <c r="U1758" s="320"/>
    </row>
    <row r="1759" spans="1:21" ht="13.5">
      <c r="A1759" s="610">
        <v>1696</v>
      </c>
      <c r="B1759" s="658"/>
      <c r="C1759" s="611" t="s">
        <v>11520</v>
      </c>
      <c r="D1759" s="611" t="s">
        <v>3893</v>
      </c>
      <c r="E1759" s="610" t="s">
        <v>3912</v>
      </c>
      <c r="F1759" s="610" t="s">
        <v>3913</v>
      </c>
      <c r="G1759" s="610" t="s">
        <v>3914</v>
      </c>
      <c r="H1759" s="630">
        <v>8</v>
      </c>
      <c r="I1759" s="611" t="s">
        <v>1347</v>
      </c>
      <c r="J1759" s="630">
        <v>1</v>
      </c>
      <c r="K1759" s="630" t="s">
        <v>1358</v>
      </c>
      <c r="L1759" s="611"/>
      <c r="M1759" s="610" t="s">
        <v>1349</v>
      </c>
      <c r="N1759" s="610"/>
      <c r="O1759" s="610" t="s">
        <v>3912</v>
      </c>
      <c r="P1759" s="610" t="s">
        <v>1835</v>
      </c>
      <c r="R1759" s="302"/>
      <c r="S1759" s="302"/>
      <c r="T1759" s="302"/>
      <c r="U1759" s="302"/>
    </row>
    <row r="1760" spans="1:21" s="446" customFormat="1" ht="13.5">
      <c r="A1760" s="610">
        <v>4335</v>
      </c>
      <c r="B1760" s="326" t="s">
        <v>15471</v>
      </c>
      <c r="C1760" s="77" t="s">
        <v>1344</v>
      </c>
      <c r="D1760" s="86" t="s">
        <v>15473</v>
      </c>
      <c r="E1760" s="77" t="s">
        <v>3912</v>
      </c>
      <c r="F1760" s="86" t="s">
        <v>3913</v>
      </c>
      <c r="G1760" s="653" t="s">
        <v>3914</v>
      </c>
      <c r="H1760" s="135">
        <v>10</v>
      </c>
      <c r="I1760" s="40" t="s">
        <v>1347</v>
      </c>
      <c r="J1760" s="117">
        <v>1</v>
      </c>
      <c r="K1760" s="117" t="s">
        <v>1358</v>
      </c>
      <c r="L1760" s="40"/>
      <c r="M1760" s="878" t="s">
        <v>1349</v>
      </c>
      <c r="N1760" s="878"/>
      <c r="O1760" s="878" t="s">
        <v>3912</v>
      </c>
      <c r="P1760" s="77" t="s">
        <v>1705</v>
      </c>
      <c r="Q1760" s="324"/>
      <c r="R1760" s="320"/>
      <c r="S1760" s="320"/>
      <c r="T1760" s="320"/>
      <c r="U1760" s="320"/>
    </row>
    <row r="1761" spans="1:21" ht="13.5">
      <c r="A1761" s="610">
        <v>2983</v>
      </c>
      <c r="B1761" s="761" t="s">
        <v>11107</v>
      </c>
      <c r="C1761" s="611" t="s">
        <v>11520</v>
      </c>
      <c r="D1761" s="626" t="s">
        <v>12132</v>
      </c>
      <c r="E1761" s="626" t="s">
        <v>9816</v>
      </c>
      <c r="F1761" s="626" t="s">
        <v>9818</v>
      </c>
      <c r="G1761" s="626" t="s">
        <v>17128</v>
      </c>
      <c r="H1761" s="728">
        <v>1</v>
      </c>
      <c r="I1761" s="727" t="s">
        <v>1347</v>
      </c>
      <c r="J1761" s="728">
        <v>20</v>
      </c>
      <c r="K1761" s="728" t="s">
        <v>1358</v>
      </c>
      <c r="L1761" s="727"/>
      <c r="M1761" s="626" t="s">
        <v>1349</v>
      </c>
      <c r="N1761" s="626"/>
      <c r="O1761" s="626" t="s">
        <v>9820</v>
      </c>
      <c r="P1761" s="626" t="s">
        <v>9822</v>
      </c>
      <c r="R1761" s="302"/>
      <c r="S1761" s="302"/>
      <c r="T1761" s="302"/>
      <c r="U1761" s="302"/>
    </row>
    <row r="1762" spans="1:21" ht="13.5">
      <c r="A1762" s="610">
        <v>2984</v>
      </c>
      <c r="B1762" s="761" t="s">
        <v>11107</v>
      </c>
      <c r="C1762" s="611" t="s">
        <v>11520</v>
      </c>
      <c r="D1762" s="626" t="s">
        <v>9815</v>
      </c>
      <c r="E1762" s="626" t="s">
        <v>9817</v>
      </c>
      <c r="F1762" s="626" t="s">
        <v>9819</v>
      </c>
      <c r="G1762" s="626" t="s">
        <v>17129</v>
      </c>
      <c r="H1762" s="728">
        <v>2</v>
      </c>
      <c r="I1762" s="727" t="s">
        <v>1347</v>
      </c>
      <c r="J1762" s="728">
        <v>128</v>
      </c>
      <c r="K1762" s="728" t="s">
        <v>1358</v>
      </c>
      <c r="L1762" s="727"/>
      <c r="M1762" s="626" t="s">
        <v>1349</v>
      </c>
      <c r="N1762" s="626"/>
      <c r="O1762" s="626" t="s">
        <v>9821</v>
      </c>
      <c r="P1762" s="626" t="s">
        <v>9822</v>
      </c>
      <c r="R1762" s="302"/>
      <c r="S1762" s="302"/>
      <c r="T1762" s="302"/>
      <c r="U1762" s="302"/>
    </row>
    <row r="1763" spans="1:21" ht="13.5">
      <c r="A1763" s="610">
        <v>3688</v>
      </c>
      <c r="B1763" s="740" t="s">
        <v>12354</v>
      </c>
      <c r="C1763" s="472" t="s">
        <v>11520</v>
      </c>
      <c r="D1763" s="472" t="s">
        <v>9291</v>
      </c>
      <c r="E1763" s="741" t="s">
        <v>12352</v>
      </c>
      <c r="F1763" s="741" t="s">
        <v>12353</v>
      </c>
      <c r="G1763" s="741" t="s">
        <v>17235</v>
      </c>
      <c r="H1763" s="742">
        <v>19</v>
      </c>
      <c r="I1763" s="472" t="s">
        <v>12351</v>
      </c>
      <c r="J1763" s="742"/>
      <c r="K1763" s="742" t="s">
        <v>1358</v>
      </c>
      <c r="L1763" s="472"/>
      <c r="M1763" s="741" t="s">
        <v>1349</v>
      </c>
      <c r="N1763" s="741"/>
      <c r="O1763" s="741" t="s">
        <v>12352</v>
      </c>
      <c r="P1763" s="741" t="s">
        <v>1705</v>
      </c>
      <c r="R1763" s="302"/>
      <c r="S1763" s="302"/>
      <c r="T1763" s="302"/>
      <c r="U1763" s="302"/>
    </row>
    <row r="1764" spans="1:21" ht="13.5">
      <c r="A1764" s="610">
        <v>3048</v>
      </c>
      <c r="B1764" s="763" t="s">
        <v>10090</v>
      </c>
      <c r="C1764" s="611" t="s">
        <v>11520</v>
      </c>
      <c r="D1764" s="611" t="s">
        <v>10091</v>
      </c>
      <c r="E1764" s="40" t="s">
        <v>10092</v>
      </c>
      <c r="F1764" s="40" t="s">
        <v>10093</v>
      </c>
      <c r="G1764" s="611" t="s">
        <v>17139</v>
      </c>
      <c r="H1764" s="117">
        <v>1</v>
      </c>
      <c r="I1764" s="40" t="s">
        <v>10094</v>
      </c>
      <c r="J1764" s="117">
        <v>20</v>
      </c>
      <c r="K1764" s="117" t="s">
        <v>10095</v>
      </c>
      <c r="L1764" s="611"/>
      <c r="M1764" s="40" t="s">
        <v>10096</v>
      </c>
      <c r="N1764" s="611"/>
      <c r="O1764" s="611" t="s">
        <v>10097</v>
      </c>
      <c r="P1764" s="611" t="s">
        <v>10098</v>
      </c>
      <c r="Q1764" s="446"/>
      <c r="R1764" s="320"/>
      <c r="S1764" s="320"/>
      <c r="T1764" s="320"/>
      <c r="U1764" s="320"/>
    </row>
    <row r="1765" spans="1:21" ht="13.5">
      <c r="A1765" s="610">
        <v>5282</v>
      </c>
      <c r="B1765" s="898" t="s">
        <v>21340</v>
      </c>
      <c r="C1765" s="78" t="s">
        <v>1344</v>
      </c>
      <c r="D1765" s="335" t="s">
        <v>21350</v>
      </c>
      <c r="E1765" s="977" t="s">
        <v>21491</v>
      </c>
      <c r="F1765" s="335" t="s">
        <v>21492</v>
      </c>
      <c r="G1765" s="78" t="s">
        <v>21493</v>
      </c>
      <c r="H1765" s="137">
        <v>30</v>
      </c>
      <c r="I1765" s="78" t="s">
        <v>1347</v>
      </c>
      <c r="J1765" s="137">
        <v>128</v>
      </c>
      <c r="K1765" s="137" t="s">
        <v>1358</v>
      </c>
      <c r="L1765" s="335"/>
      <c r="M1765" s="335" t="s">
        <v>1349</v>
      </c>
      <c r="N1765" s="335"/>
      <c r="O1765" s="78" t="s">
        <v>23388</v>
      </c>
      <c r="P1765" s="78" t="s">
        <v>18562</v>
      </c>
      <c r="Q1765" s="302"/>
      <c r="R1765" s="302"/>
      <c r="S1765" s="302"/>
      <c r="T1765" s="302"/>
      <c r="U1765" s="302"/>
    </row>
    <row r="1766" spans="1:21" ht="13.5">
      <c r="A1766" s="610">
        <v>5284</v>
      </c>
      <c r="B1766" s="898" t="s">
        <v>21340</v>
      </c>
      <c r="C1766" s="78" t="s">
        <v>1344</v>
      </c>
      <c r="D1766" s="335" t="s">
        <v>21350</v>
      </c>
      <c r="E1766" s="977" t="s">
        <v>21497</v>
      </c>
      <c r="F1766" s="335" t="s">
        <v>21498</v>
      </c>
      <c r="G1766" s="78" t="s">
        <v>21499</v>
      </c>
      <c r="H1766" s="137">
        <v>32</v>
      </c>
      <c r="I1766" s="78" t="s">
        <v>1347</v>
      </c>
      <c r="J1766" s="137">
        <v>128</v>
      </c>
      <c r="K1766" s="137" t="s">
        <v>1358</v>
      </c>
      <c r="L1766" s="335"/>
      <c r="M1766" s="335" t="s">
        <v>1349</v>
      </c>
      <c r="N1766" s="335"/>
      <c r="O1766" s="78" t="s">
        <v>23390</v>
      </c>
      <c r="P1766" s="78" t="s">
        <v>18562</v>
      </c>
      <c r="Q1766" s="302"/>
      <c r="R1766" s="302"/>
      <c r="S1766" s="302"/>
      <c r="T1766" s="302"/>
      <c r="U1766" s="302"/>
    </row>
    <row r="1767" spans="1:21" ht="13.5">
      <c r="A1767" s="610">
        <v>3227</v>
      </c>
      <c r="B1767" s="769" t="s">
        <v>10584</v>
      </c>
      <c r="C1767" s="704" t="s">
        <v>11520</v>
      </c>
      <c r="D1767" s="704" t="s">
        <v>10585</v>
      </c>
      <c r="E1767" s="704" t="s">
        <v>24547</v>
      </c>
      <c r="F1767" s="704" t="s">
        <v>20617</v>
      </c>
      <c r="G1767" s="704" t="s">
        <v>20618</v>
      </c>
      <c r="H1767" s="767">
        <v>40</v>
      </c>
      <c r="I1767" s="704" t="s">
        <v>1353</v>
      </c>
      <c r="J1767" s="706"/>
      <c r="K1767" s="706" t="s">
        <v>10589</v>
      </c>
      <c r="L1767" s="704"/>
      <c r="M1767" s="704" t="s">
        <v>10590</v>
      </c>
      <c r="N1767" s="704"/>
      <c r="O1767" s="704" t="s">
        <v>20624</v>
      </c>
      <c r="P1767" s="704" t="s">
        <v>10583</v>
      </c>
      <c r="Q1767" s="707"/>
      <c r="R1767" s="320"/>
      <c r="S1767" s="320"/>
      <c r="T1767" s="320"/>
      <c r="U1767" s="320"/>
    </row>
    <row r="1768" spans="1:21" ht="13.5">
      <c r="A1768" s="610">
        <v>3289</v>
      </c>
      <c r="B1768" s="769" t="s">
        <v>10584</v>
      </c>
      <c r="C1768" s="704" t="s">
        <v>11520</v>
      </c>
      <c r="D1768" s="768" t="s">
        <v>24549</v>
      </c>
      <c r="E1768" s="704" t="s">
        <v>24547</v>
      </c>
      <c r="F1768" s="704" t="s">
        <v>20617</v>
      </c>
      <c r="G1768" s="704" t="s">
        <v>20618</v>
      </c>
      <c r="H1768" s="772">
        <v>41</v>
      </c>
      <c r="I1768" s="704" t="s">
        <v>1353</v>
      </c>
      <c r="J1768" s="706"/>
      <c r="K1768" s="706" t="s">
        <v>10589</v>
      </c>
      <c r="L1768" s="704"/>
      <c r="M1768" s="704" t="s">
        <v>10590</v>
      </c>
      <c r="N1768" s="704"/>
      <c r="O1768" s="704" t="s">
        <v>20624</v>
      </c>
      <c r="P1768" s="704" t="s">
        <v>10583</v>
      </c>
      <c r="Q1768" s="707"/>
      <c r="R1768" s="320"/>
      <c r="S1768" s="320"/>
      <c r="T1768" s="320"/>
      <c r="U1768" s="320"/>
    </row>
    <row r="1769" spans="1:21" ht="13.5">
      <c r="A1769" s="610">
        <v>6056</v>
      </c>
      <c r="B1769" s="855" t="s">
        <v>26061</v>
      </c>
      <c r="C1769" s="679" t="s">
        <v>11520</v>
      </c>
      <c r="D1769" s="679" t="s">
        <v>26136</v>
      </c>
      <c r="E1769" s="679" t="s">
        <v>24547</v>
      </c>
      <c r="F1769" s="679" t="s">
        <v>20617</v>
      </c>
      <c r="G1769" s="679" t="s">
        <v>20618</v>
      </c>
      <c r="H1769" s="681">
        <v>40</v>
      </c>
      <c r="I1769" s="679" t="s">
        <v>1353</v>
      </c>
      <c r="J1769" s="681"/>
      <c r="K1769" s="681" t="s">
        <v>5841</v>
      </c>
      <c r="L1769" s="679"/>
      <c r="M1769" s="679" t="s">
        <v>7093</v>
      </c>
      <c r="N1769" s="679"/>
      <c r="O1769" s="679" t="s">
        <v>20624</v>
      </c>
      <c r="P1769" s="679" t="s">
        <v>5797</v>
      </c>
      <c r="Q1769" s="682"/>
      <c r="R1769" s="856"/>
      <c r="S1769" s="856"/>
      <c r="T1769" s="856"/>
      <c r="U1769" s="856"/>
    </row>
    <row r="1770" spans="1:21" ht="13.5">
      <c r="A1770" s="610">
        <v>3226</v>
      </c>
      <c r="B1770" s="769" t="s">
        <v>10584</v>
      </c>
      <c r="C1770" s="704" t="s">
        <v>11520</v>
      </c>
      <c r="D1770" s="704" t="s">
        <v>10585</v>
      </c>
      <c r="E1770" s="704" t="s">
        <v>24546</v>
      </c>
      <c r="F1770" s="704" t="s">
        <v>20615</v>
      </c>
      <c r="G1770" s="704" t="s">
        <v>20616</v>
      </c>
      <c r="H1770" s="767">
        <v>39</v>
      </c>
      <c r="I1770" s="704" t="s">
        <v>1718</v>
      </c>
      <c r="J1770" s="706"/>
      <c r="K1770" s="706" t="s">
        <v>10589</v>
      </c>
      <c r="L1770" s="704"/>
      <c r="M1770" s="969" t="s">
        <v>10590</v>
      </c>
      <c r="N1770" s="704"/>
      <c r="O1770" s="704" t="s">
        <v>20623</v>
      </c>
      <c r="P1770" s="704" t="s">
        <v>10583</v>
      </c>
      <c r="Q1770" s="707"/>
      <c r="R1770" s="320"/>
      <c r="S1770" s="320"/>
      <c r="T1770" s="320"/>
      <c r="U1770" s="320"/>
    </row>
    <row r="1771" spans="1:21" ht="13.5">
      <c r="A1771" s="610">
        <v>3288</v>
      </c>
      <c r="B1771" s="769" t="s">
        <v>10584</v>
      </c>
      <c r="C1771" s="704" t="s">
        <v>11520</v>
      </c>
      <c r="D1771" s="768" t="s">
        <v>24549</v>
      </c>
      <c r="E1771" s="704" t="s">
        <v>24546</v>
      </c>
      <c r="F1771" s="704" t="s">
        <v>20615</v>
      </c>
      <c r="G1771" s="704" t="s">
        <v>20616</v>
      </c>
      <c r="H1771" s="772">
        <v>40</v>
      </c>
      <c r="I1771" s="704" t="s">
        <v>1718</v>
      </c>
      <c r="J1771" s="706"/>
      <c r="K1771" s="706" t="s">
        <v>10589</v>
      </c>
      <c r="L1771" s="704"/>
      <c r="M1771" s="704" t="s">
        <v>10590</v>
      </c>
      <c r="N1771" s="704"/>
      <c r="O1771" s="704" t="s">
        <v>20623</v>
      </c>
      <c r="P1771" s="704" t="s">
        <v>10583</v>
      </c>
      <c r="Q1771" s="707"/>
      <c r="R1771" s="320"/>
      <c r="S1771" s="320"/>
      <c r="T1771" s="320"/>
      <c r="U1771" s="320"/>
    </row>
    <row r="1772" spans="1:21" ht="13.5">
      <c r="A1772" s="610">
        <v>6055</v>
      </c>
      <c r="B1772" s="855" t="s">
        <v>26061</v>
      </c>
      <c r="C1772" s="679" t="s">
        <v>11520</v>
      </c>
      <c r="D1772" s="679" t="s">
        <v>26136</v>
      </c>
      <c r="E1772" s="679" t="s">
        <v>24546</v>
      </c>
      <c r="F1772" s="679" t="s">
        <v>20615</v>
      </c>
      <c r="G1772" s="679" t="s">
        <v>20616</v>
      </c>
      <c r="H1772" s="681">
        <v>39</v>
      </c>
      <c r="I1772" s="679" t="s">
        <v>1718</v>
      </c>
      <c r="J1772" s="681"/>
      <c r="K1772" s="681" t="s">
        <v>5841</v>
      </c>
      <c r="L1772" s="679"/>
      <c r="M1772" s="679" t="s">
        <v>7093</v>
      </c>
      <c r="N1772" s="679"/>
      <c r="O1772" s="679" t="s">
        <v>20623</v>
      </c>
      <c r="P1772" s="679" t="s">
        <v>5797</v>
      </c>
      <c r="Q1772" s="682"/>
      <c r="R1772" s="856"/>
      <c r="S1772" s="856"/>
      <c r="T1772" s="856"/>
      <c r="U1772" s="856"/>
    </row>
    <row r="1773" spans="1:21" ht="13.5">
      <c r="A1773" s="610">
        <v>3225</v>
      </c>
      <c r="B1773" s="769" t="s">
        <v>8426</v>
      </c>
      <c r="C1773" s="704" t="s">
        <v>11520</v>
      </c>
      <c r="D1773" s="704" t="s">
        <v>10345</v>
      </c>
      <c r="E1773" s="704" t="s">
        <v>24545</v>
      </c>
      <c r="F1773" s="704" t="s">
        <v>20613</v>
      </c>
      <c r="G1773" s="704" t="s">
        <v>20614</v>
      </c>
      <c r="H1773" s="767">
        <v>38</v>
      </c>
      <c r="I1773" s="704" t="s">
        <v>1718</v>
      </c>
      <c r="J1773" s="706"/>
      <c r="K1773" s="706" t="s">
        <v>6492</v>
      </c>
      <c r="L1773" s="704"/>
      <c r="M1773" s="704" t="s">
        <v>7084</v>
      </c>
      <c r="N1773" s="704"/>
      <c r="O1773" s="704" t="s">
        <v>20622</v>
      </c>
      <c r="P1773" s="704" t="s">
        <v>10583</v>
      </c>
      <c r="Q1773" s="707"/>
      <c r="R1773" s="320"/>
      <c r="S1773" s="320"/>
      <c r="T1773" s="320"/>
      <c r="U1773" s="320"/>
    </row>
    <row r="1774" spans="1:21" ht="13.5">
      <c r="A1774" s="610">
        <v>3287</v>
      </c>
      <c r="B1774" s="769" t="s">
        <v>8426</v>
      </c>
      <c r="C1774" s="704" t="s">
        <v>11520</v>
      </c>
      <c r="D1774" s="768" t="s">
        <v>24549</v>
      </c>
      <c r="E1774" s="704" t="s">
        <v>24545</v>
      </c>
      <c r="F1774" s="704" t="s">
        <v>20613</v>
      </c>
      <c r="G1774" s="704" t="s">
        <v>20614</v>
      </c>
      <c r="H1774" s="772">
        <v>39</v>
      </c>
      <c r="I1774" s="704" t="s">
        <v>1718</v>
      </c>
      <c r="J1774" s="706"/>
      <c r="K1774" s="706" t="s">
        <v>6492</v>
      </c>
      <c r="L1774" s="704"/>
      <c r="M1774" s="704" t="s">
        <v>7084</v>
      </c>
      <c r="N1774" s="704"/>
      <c r="O1774" s="704" t="s">
        <v>20622</v>
      </c>
      <c r="P1774" s="704" t="s">
        <v>10583</v>
      </c>
      <c r="Q1774" s="707"/>
      <c r="R1774" s="320"/>
      <c r="S1774" s="320"/>
      <c r="T1774" s="320"/>
      <c r="U1774" s="320"/>
    </row>
    <row r="1775" spans="1:21" ht="13.5">
      <c r="A1775" s="610">
        <v>6054</v>
      </c>
      <c r="B1775" s="855" t="s">
        <v>26061</v>
      </c>
      <c r="C1775" s="679" t="s">
        <v>11520</v>
      </c>
      <c r="D1775" s="679" t="s">
        <v>26136</v>
      </c>
      <c r="E1775" s="679" t="s">
        <v>24545</v>
      </c>
      <c r="F1775" s="679" t="s">
        <v>20613</v>
      </c>
      <c r="G1775" s="679" t="s">
        <v>20614</v>
      </c>
      <c r="H1775" s="681">
        <v>38</v>
      </c>
      <c r="I1775" s="679" t="s">
        <v>1718</v>
      </c>
      <c r="J1775" s="681"/>
      <c r="K1775" s="681" t="s">
        <v>5841</v>
      </c>
      <c r="L1775" s="679"/>
      <c r="M1775" s="679" t="s">
        <v>7084</v>
      </c>
      <c r="N1775" s="679"/>
      <c r="O1775" s="679" t="s">
        <v>20622</v>
      </c>
      <c r="P1775" s="679" t="s">
        <v>5797</v>
      </c>
      <c r="Q1775" s="682"/>
      <c r="R1775" s="856"/>
      <c r="S1775" s="856"/>
      <c r="T1775" s="856"/>
      <c r="U1775" s="856"/>
    </row>
    <row r="1776" spans="1:21" ht="13.5">
      <c r="A1776" s="610">
        <v>3224</v>
      </c>
      <c r="B1776" s="769" t="s">
        <v>8426</v>
      </c>
      <c r="C1776" s="704" t="s">
        <v>11520</v>
      </c>
      <c r="D1776" s="704" t="s">
        <v>10345</v>
      </c>
      <c r="E1776" s="704" t="s">
        <v>24544</v>
      </c>
      <c r="F1776" s="704" t="s">
        <v>20611</v>
      </c>
      <c r="G1776" s="704" t="s">
        <v>20612</v>
      </c>
      <c r="H1776" s="767">
        <v>37</v>
      </c>
      <c r="I1776" s="704" t="s">
        <v>1718</v>
      </c>
      <c r="J1776" s="706"/>
      <c r="K1776" s="706" t="s">
        <v>6492</v>
      </c>
      <c r="L1776" s="704"/>
      <c r="M1776" s="704" t="s">
        <v>7084</v>
      </c>
      <c r="N1776" s="704"/>
      <c r="O1776" s="704" t="s">
        <v>20621</v>
      </c>
      <c r="P1776" s="704" t="s">
        <v>10482</v>
      </c>
      <c r="Q1776" s="707"/>
      <c r="R1776" s="320"/>
      <c r="S1776" s="320"/>
      <c r="T1776" s="320"/>
      <c r="U1776" s="320"/>
    </row>
    <row r="1777" spans="1:21" ht="13.5">
      <c r="A1777" s="610">
        <v>3286</v>
      </c>
      <c r="B1777" s="769" t="s">
        <v>8426</v>
      </c>
      <c r="C1777" s="704" t="s">
        <v>11520</v>
      </c>
      <c r="D1777" s="768" t="s">
        <v>24549</v>
      </c>
      <c r="E1777" s="704" t="s">
        <v>24544</v>
      </c>
      <c r="F1777" s="704" t="s">
        <v>20611</v>
      </c>
      <c r="G1777" s="704" t="s">
        <v>20612</v>
      </c>
      <c r="H1777" s="772">
        <v>38</v>
      </c>
      <c r="I1777" s="704" t="s">
        <v>1718</v>
      </c>
      <c r="J1777" s="706"/>
      <c r="K1777" s="706" t="s">
        <v>6492</v>
      </c>
      <c r="L1777" s="704"/>
      <c r="M1777" s="704" t="s">
        <v>7084</v>
      </c>
      <c r="N1777" s="704"/>
      <c r="O1777" s="704" t="s">
        <v>20621</v>
      </c>
      <c r="P1777" s="704" t="s">
        <v>10482</v>
      </c>
      <c r="Q1777" s="707"/>
      <c r="R1777" s="320"/>
      <c r="S1777" s="320"/>
      <c r="T1777" s="320"/>
      <c r="U1777" s="320"/>
    </row>
    <row r="1778" spans="1:21" ht="13.5">
      <c r="A1778" s="610">
        <v>6053</v>
      </c>
      <c r="B1778" s="855" t="s">
        <v>26061</v>
      </c>
      <c r="C1778" s="679" t="s">
        <v>11520</v>
      </c>
      <c r="D1778" s="679" t="s">
        <v>26136</v>
      </c>
      <c r="E1778" s="679" t="s">
        <v>24544</v>
      </c>
      <c r="F1778" s="679" t="s">
        <v>20611</v>
      </c>
      <c r="G1778" s="679" t="s">
        <v>20612</v>
      </c>
      <c r="H1778" s="681">
        <v>37</v>
      </c>
      <c r="I1778" s="679" t="s">
        <v>1718</v>
      </c>
      <c r="J1778" s="681"/>
      <c r="K1778" s="681" t="s">
        <v>5841</v>
      </c>
      <c r="L1778" s="679"/>
      <c r="M1778" s="679" t="s">
        <v>7084</v>
      </c>
      <c r="N1778" s="679"/>
      <c r="O1778" s="679" t="s">
        <v>20621</v>
      </c>
      <c r="P1778" s="679" t="s">
        <v>5797</v>
      </c>
      <c r="Q1778" s="682"/>
      <c r="R1778" s="856"/>
      <c r="S1778" s="856"/>
      <c r="T1778" s="856"/>
      <c r="U1778" s="856"/>
    </row>
    <row r="1779" spans="1:21" ht="13.5">
      <c r="A1779" s="610">
        <v>3228</v>
      </c>
      <c r="B1779" s="769" t="s">
        <v>10584</v>
      </c>
      <c r="C1779" s="704" t="s">
        <v>11520</v>
      </c>
      <c r="D1779" s="704" t="s">
        <v>10585</v>
      </c>
      <c r="E1779" s="704" t="s">
        <v>24548</v>
      </c>
      <c r="F1779" s="704" t="s">
        <v>20619</v>
      </c>
      <c r="G1779" s="704" t="s">
        <v>20620</v>
      </c>
      <c r="H1779" s="767">
        <v>41</v>
      </c>
      <c r="I1779" s="704" t="s">
        <v>1353</v>
      </c>
      <c r="J1779" s="706"/>
      <c r="K1779" s="706" t="s">
        <v>10589</v>
      </c>
      <c r="L1779" s="704"/>
      <c r="M1779" s="704" t="s">
        <v>10590</v>
      </c>
      <c r="N1779" s="704"/>
      <c r="O1779" s="704" t="s">
        <v>20625</v>
      </c>
      <c r="P1779" s="704" t="s">
        <v>10583</v>
      </c>
      <c r="Q1779" s="707"/>
      <c r="R1779" s="320"/>
      <c r="S1779" s="320"/>
      <c r="T1779" s="320"/>
      <c r="U1779" s="320"/>
    </row>
    <row r="1780" spans="1:21" ht="13.5">
      <c r="A1780" s="610">
        <v>3290</v>
      </c>
      <c r="B1780" s="769" t="s">
        <v>10584</v>
      </c>
      <c r="C1780" s="704" t="s">
        <v>11520</v>
      </c>
      <c r="D1780" s="768" t="s">
        <v>24549</v>
      </c>
      <c r="E1780" s="704" t="s">
        <v>24548</v>
      </c>
      <c r="F1780" s="704" t="s">
        <v>20619</v>
      </c>
      <c r="G1780" s="704" t="s">
        <v>20620</v>
      </c>
      <c r="H1780" s="772">
        <v>42</v>
      </c>
      <c r="I1780" s="704" t="s">
        <v>1353</v>
      </c>
      <c r="J1780" s="706"/>
      <c r="K1780" s="706" t="s">
        <v>10589</v>
      </c>
      <c r="L1780" s="704"/>
      <c r="M1780" s="704" t="s">
        <v>10590</v>
      </c>
      <c r="N1780" s="704"/>
      <c r="O1780" s="704" t="s">
        <v>20625</v>
      </c>
      <c r="P1780" s="704" t="s">
        <v>10583</v>
      </c>
      <c r="Q1780" s="707"/>
      <c r="R1780" s="320"/>
      <c r="S1780" s="320"/>
      <c r="T1780" s="320"/>
      <c r="U1780" s="320"/>
    </row>
    <row r="1781" spans="1:21" ht="13.5">
      <c r="A1781" s="610">
        <v>6057</v>
      </c>
      <c r="B1781" s="855" t="s">
        <v>26061</v>
      </c>
      <c r="C1781" s="679" t="s">
        <v>11520</v>
      </c>
      <c r="D1781" s="679" t="s">
        <v>26136</v>
      </c>
      <c r="E1781" s="679" t="s">
        <v>24548</v>
      </c>
      <c r="F1781" s="679" t="s">
        <v>20619</v>
      </c>
      <c r="G1781" s="679" t="s">
        <v>20620</v>
      </c>
      <c r="H1781" s="681">
        <v>41</v>
      </c>
      <c r="I1781" s="679" t="s">
        <v>1353</v>
      </c>
      <c r="J1781" s="681"/>
      <c r="K1781" s="681" t="s">
        <v>5841</v>
      </c>
      <c r="L1781" s="679"/>
      <c r="M1781" s="679" t="s">
        <v>7093</v>
      </c>
      <c r="N1781" s="679"/>
      <c r="O1781" s="679" t="s">
        <v>20625</v>
      </c>
      <c r="P1781" s="679" t="s">
        <v>5797</v>
      </c>
      <c r="Q1781" s="682"/>
      <c r="R1781" s="856"/>
      <c r="S1781" s="856"/>
      <c r="T1781" s="856"/>
      <c r="U1781" s="856"/>
    </row>
    <row r="1782" spans="1:21" ht="13.5">
      <c r="A1782" s="610">
        <v>3222</v>
      </c>
      <c r="B1782" s="766" t="s">
        <v>10584</v>
      </c>
      <c r="C1782" s="611" t="s">
        <v>11520</v>
      </c>
      <c r="D1782" s="632" t="s">
        <v>10585</v>
      </c>
      <c r="E1782" s="632" t="s">
        <v>10592</v>
      </c>
      <c r="F1782" s="632" t="s">
        <v>10593</v>
      </c>
      <c r="G1782" s="632" t="s">
        <v>10594</v>
      </c>
      <c r="H1782" s="767">
        <v>35</v>
      </c>
      <c r="I1782" s="632" t="s">
        <v>1353</v>
      </c>
      <c r="J1782" s="767"/>
      <c r="K1782" s="767" t="s">
        <v>10589</v>
      </c>
      <c r="L1782" s="632"/>
      <c r="M1782" s="632" t="s">
        <v>10590</v>
      </c>
      <c r="N1782" s="632"/>
      <c r="O1782" s="632" t="s">
        <v>10595</v>
      </c>
      <c r="P1782" s="632" t="s">
        <v>10583</v>
      </c>
      <c r="Q1782" s="760"/>
      <c r="R1782" s="320"/>
      <c r="S1782" s="320"/>
      <c r="T1782" s="320"/>
      <c r="U1782" s="320"/>
    </row>
    <row r="1783" spans="1:21" ht="13.5">
      <c r="A1783" s="610">
        <v>3284</v>
      </c>
      <c r="B1783" s="770" t="s">
        <v>5821</v>
      </c>
      <c r="C1783" s="771" t="s">
        <v>11520</v>
      </c>
      <c r="D1783" s="768" t="s">
        <v>24549</v>
      </c>
      <c r="E1783" s="771" t="s">
        <v>10592</v>
      </c>
      <c r="F1783" s="771" t="s">
        <v>10593</v>
      </c>
      <c r="G1783" s="771" t="s">
        <v>10594</v>
      </c>
      <c r="H1783" s="772">
        <v>36</v>
      </c>
      <c r="I1783" s="771" t="s">
        <v>1353</v>
      </c>
      <c r="J1783" s="772"/>
      <c r="K1783" s="772" t="s">
        <v>5841</v>
      </c>
      <c r="L1783" s="771"/>
      <c r="M1783" s="771" t="s">
        <v>7084</v>
      </c>
      <c r="N1783" s="771"/>
      <c r="O1783" s="771" t="s">
        <v>10595</v>
      </c>
      <c r="P1783" s="771" t="s">
        <v>5797</v>
      </c>
      <c r="Q1783" s="773"/>
      <c r="R1783" s="320"/>
      <c r="S1783" s="320"/>
      <c r="T1783" s="320"/>
      <c r="U1783" s="320"/>
    </row>
    <row r="1784" spans="1:21" ht="13.5">
      <c r="A1784" s="610">
        <v>6051</v>
      </c>
      <c r="B1784" s="855" t="s">
        <v>26061</v>
      </c>
      <c r="C1784" s="679" t="s">
        <v>11520</v>
      </c>
      <c r="D1784" s="679" t="s">
        <v>26136</v>
      </c>
      <c r="E1784" s="679" t="s">
        <v>10592</v>
      </c>
      <c r="F1784" s="679" t="s">
        <v>10593</v>
      </c>
      <c r="G1784" s="679" t="s">
        <v>10594</v>
      </c>
      <c r="H1784" s="681">
        <v>35</v>
      </c>
      <c r="I1784" s="679" t="s">
        <v>1353</v>
      </c>
      <c r="J1784" s="681"/>
      <c r="K1784" s="681" t="s">
        <v>5841</v>
      </c>
      <c r="L1784" s="679"/>
      <c r="M1784" s="679" t="s">
        <v>7093</v>
      </c>
      <c r="N1784" s="679"/>
      <c r="O1784" s="679" t="s">
        <v>10595</v>
      </c>
      <c r="P1784" s="679" t="s">
        <v>5797</v>
      </c>
      <c r="Q1784" s="682"/>
      <c r="R1784" s="856"/>
      <c r="S1784" s="856"/>
      <c r="T1784" s="856"/>
      <c r="U1784" s="856"/>
    </row>
    <row r="1785" spans="1:21" ht="13.5">
      <c r="A1785" s="610">
        <v>3221</v>
      </c>
      <c r="B1785" s="766" t="s">
        <v>10584</v>
      </c>
      <c r="C1785" s="611" t="s">
        <v>11520</v>
      </c>
      <c r="D1785" s="632" t="s">
        <v>10585</v>
      </c>
      <c r="E1785" s="632" t="s">
        <v>10586</v>
      </c>
      <c r="F1785" s="632" t="s">
        <v>10587</v>
      </c>
      <c r="G1785" s="632" t="s">
        <v>10588</v>
      </c>
      <c r="H1785" s="767">
        <v>34</v>
      </c>
      <c r="I1785" s="632" t="s">
        <v>1718</v>
      </c>
      <c r="J1785" s="767"/>
      <c r="K1785" s="767" t="s">
        <v>10589</v>
      </c>
      <c r="L1785" s="632"/>
      <c r="M1785" s="632" t="s">
        <v>10590</v>
      </c>
      <c r="N1785" s="632"/>
      <c r="O1785" s="632" t="s">
        <v>10591</v>
      </c>
      <c r="P1785" s="632" t="s">
        <v>10583</v>
      </c>
      <c r="Q1785" s="760"/>
      <c r="R1785" s="320"/>
      <c r="S1785" s="320"/>
      <c r="T1785" s="320"/>
      <c r="U1785" s="320"/>
    </row>
    <row r="1786" spans="1:21" ht="13.5">
      <c r="A1786" s="610">
        <v>3283</v>
      </c>
      <c r="B1786" s="770" t="s">
        <v>5821</v>
      </c>
      <c r="C1786" s="771" t="s">
        <v>11520</v>
      </c>
      <c r="D1786" s="768" t="s">
        <v>24549</v>
      </c>
      <c r="E1786" s="771" t="s">
        <v>10586</v>
      </c>
      <c r="F1786" s="771" t="s">
        <v>10587</v>
      </c>
      <c r="G1786" s="771" t="s">
        <v>10588</v>
      </c>
      <c r="H1786" s="772">
        <v>35</v>
      </c>
      <c r="I1786" s="771" t="s">
        <v>1718</v>
      </c>
      <c r="J1786" s="772"/>
      <c r="K1786" s="772" t="s">
        <v>5841</v>
      </c>
      <c r="L1786" s="771"/>
      <c r="M1786" s="771" t="s">
        <v>7084</v>
      </c>
      <c r="N1786" s="771"/>
      <c r="O1786" s="771" t="s">
        <v>10591</v>
      </c>
      <c r="P1786" s="771" t="s">
        <v>5797</v>
      </c>
      <c r="Q1786" s="773"/>
      <c r="R1786" s="320"/>
      <c r="S1786" s="320"/>
      <c r="T1786" s="320"/>
      <c r="U1786" s="320"/>
    </row>
    <row r="1787" spans="1:21" ht="13.5">
      <c r="A1787" s="610">
        <v>6050</v>
      </c>
      <c r="B1787" s="855" t="s">
        <v>26061</v>
      </c>
      <c r="C1787" s="679" t="s">
        <v>11520</v>
      </c>
      <c r="D1787" s="679" t="s">
        <v>26136</v>
      </c>
      <c r="E1787" s="679" t="s">
        <v>10586</v>
      </c>
      <c r="F1787" s="679" t="s">
        <v>10587</v>
      </c>
      <c r="G1787" s="679" t="s">
        <v>10588</v>
      </c>
      <c r="H1787" s="681">
        <v>34</v>
      </c>
      <c r="I1787" s="679" t="s">
        <v>1718</v>
      </c>
      <c r="J1787" s="681"/>
      <c r="K1787" s="681" t="s">
        <v>5841</v>
      </c>
      <c r="L1787" s="679"/>
      <c r="M1787" s="679" t="s">
        <v>7093</v>
      </c>
      <c r="N1787" s="679"/>
      <c r="O1787" s="679" t="s">
        <v>10591</v>
      </c>
      <c r="P1787" s="679" t="s">
        <v>5797</v>
      </c>
      <c r="Q1787" s="682"/>
      <c r="R1787" s="856"/>
      <c r="S1787" s="856"/>
      <c r="T1787" s="856"/>
      <c r="U1787" s="856"/>
    </row>
    <row r="1788" spans="1:21" ht="13.5">
      <c r="A1788" s="610">
        <v>3220</v>
      </c>
      <c r="B1788" s="766" t="s">
        <v>10483</v>
      </c>
      <c r="C1788" s="611" t="s">
        <v>11520</v>
      </c>
      <c r="D1788" s="632" t="s">
        <v>10484</v>
      </c>
      <c r="E1788" s="632" t="s">
        <v>10579</v>
      </c>
      <c r="F1788" s="632" t="s">
        <v>10580</v>
      </c>
      <c r="G1788" s="632" t="s">
        <v>10581</v>
      </c>
      <c r="H1788" s="767">
        <v>33</v>
      </c>
      <c r="I1788" s="632" t="s">
        <v>1718</v>
      </c>
      <c r="J1788" s="767"/>
      <c r="K1788" s="767" t="s">
        <v>10479</v>
      </c>
      <c r="L1788" s="632"/>
      <c r="M1788" s="632" t="s">
        <v>10480</v>
      </c>
      <c r="N1788" s="632"/>
      <c r="O1788" s="632" t="s">
        <v>10582</v>
      </c>
      <c r="P1788" s="632" t="s">
        <v>10583</v>
      </c>
      <c r="Q1788" s="760"/>
      <c r="R1788" s="320"/>
      <c r="S1788" s="320"/>
      <c r="T1788" s="320"/>
      <c r="U1788" s="320"/>
    </row>
    <row r="1789" spans="1:21" ht="13.5">
      <c r="A1789" s="610">
        <v>3282</v>
      </c>
      <c r="B1789" s="770" t="s">
        <v>5821</v>
      </c>
      <c r="C1789" s="771" t="s">
        <v>11520</v>
      </c>
      <c r="D1789" s="768" t="s">
        <v>24549</v>
      </c>
      <c r="E1789" s="771" t="s">
        <v>10579</v>
      </c>
      <c r="F1789" s="771" t="s">
        <v>10580</v>
      </c>
      <c r="G1789" s="771" t="s">
        <v>10581</v>
      </c>
      <c r="H1789" s="772">
        <v>34</v>
      </c>
      <c r="I1789" s="771" t="s">
        <v>1718</v>
      </c>
      <c r="J1789" s="772"/>
      <c r="K1789" s="772" t="s">
        <v>5841</v>
      </c>
      <c r="L1789" s="771"/>
      <c r="M1789" s="771" t="s">
        <v>7084</v>
      </c>
      <c r="N1789" s="771"/>
      <c r="O1789" s="771" t="s">
        <v>10582</v>
      </c>
      <c r="P1789" s="771" t="s">
        <v>5797</v>
      </c>
      <c r="Q1789" s="773"/>
      <c r="R1789" s="320"/>
      <c r="S1789" s="320"/>
      <c r="T1789" s="320"/>
      <c r="U1789" s="320"/>
    </row>
    <row r="1790" spans="1:21" ht="13.5">
      <c r="A1790" s="610">
        <v>6049</v>
      </c>
      <c r="B1790" s="855" t="s">
        <v>26061</v>
      </c>
      <c r="C1790" s="679" t="s">
        <v>11520</v>
      </c>
      <c r="D1790" s="679" t="s">
        <v>26136</v>
      </c>
      <c r="E1790" s="679" t="s">
        <v>10579</v>
      </c>
      <c r="F1790" s="679" t="s">
        <v>10580</v>
      </c>
      <c r="G1790" s="679" t="s">
        <v>10581</v>
      </c>
      <c r="H1790" s="681">
        <v>33</v>
      </c>
      <c r="I1790" s="679" t="s">
        <v>1718</v>
      </c>
      <c r="J1790" s="681"/>
      <c r="K1790" s="681" t="s">
        <v>10479</v>
      </c>
      <c r="L1790" s="679"/>
      <c r="M1790" s="679" t="s">
        <v>10480</v>
      </c>
      <c r="N1790" s="679"/>
      <c r="O1790" s="679" t="s">
        <v>10582</v>
      </c>
      <c r="P1790" s="679" t="s">
        <v>5797</v>
      </c>
      <c r="Q1790" s="682"/>
      <c r="R1790" s="856"/>
      <c r="S1790" s="856"/>
      <c r="T1790" s="856"/>
      <c r="U1790" s="856"/>
    </row>
    <row r="1791" spans="1:21" ht="13.5">
      <c r="A1791" s="610">
        <v>3219</v>
      </c>
      <c r="B1791" s="766" t="s">
        <v>10483</v>
      </c>
      <c r="C1791" s="611" t="s">
        <v>11520</v>
      </c>
      <c r="D1791" s="632" t="s">
        <v>10484</v>
      </c>
      <c r="E1791" s="632" t="s">
        <v>10575</v>
      </c>
      <c r="F1791" s="632" t="s">
        <v>10576</v>
      </c>
      <c r="G1791" s="632" t="s">
        <v>10577</v>
      </c>
      <c r="H1791" s="767">
        <v>32</v>
      </c>
      <c r="I1791" s="632" t="s">
        <v>1718</v>
      </c>
      <c r="J1791" s="767"/>
      <c r="K1791" s="767" t="s">
        <v>10479</v>
      </c>
      <c r="L1791" s="632"/>
      <c r="M1791" s="632" t="s">
        <v>10480</v>
      </c>
      <c r="N1791" s="632"/>
      <c r="O1791" s="632" t="s">
        <v>10578</v>
      </c>
      <c r="P1791" s="632" t="s">
        <v>10482</v>
      </c>
      <c r="Q1791" s="760"/>
      <c r="R1791" s="320"/>
      <c r="S1791" s="320"/>
      <c r="T1791" s="320"/>
      <c r="U1791" s="320"/>
    </row>
    <row r="1792" spans="1:21" ht="13.5">
      <c r="A1792" s="610">
        <v>3281</v>
      </c>
      <c r="B1792" s="770" t="s">
        <v>5821</v>
      </c>
      <c r="C1792" s="771" t="s">
        <v>11520</v>
      </c>
      <c r="D1792" s="768" t="s">
        <v>24549</v>
      </c>
      <c r="E1792" s="771" t="s">
        <v>10575</v>
      </c>
      <c r="F1792" s="771" t="s">
        <v>10576</v>
      </c>
      <c r="G1792" s="771" t="s">
        <v>10577</v>
      </c>
      <c r="H1792" s="772">
        <v>33</v>
      </c>
      <c r="I1792" s="771" t="s">
        <v>1718</v>
      </c>
      <c r="J1792" s="772"/>
      <c r="K1792" s="772" t="s">
        <v>5841</v>
      </c>
      <c r="L1792" s="771"/>
      <c r="M1792" s="771" t="s">
        <v>7084</v>
      </c>
      <c r="N1792" s="771"/>
      <c r="O1792" s="771" t="s">
        <v>10578</v>
      </c>
      <c r="P1792" s="771" t="s">
        <v>5797</v>
      </c>
      <c r="Q1792" s="773"/>
      <c r="R1792" s="320"/>
      <c r="S1792" s="320"/>
      <c r="T1792" s="320"/>
      <c r="U1792" s="320"/>
    </row>
    <row r="1793" spans="1:21" ht="13.5">
      <c r="A1793" s="610">
        <v>6048</v>
      </c>
      <c r="B1793" s="855" t="s">
        <v>26061</v>
      </c>
      <c r="C1793" s="679" t="s">
        <v>11520</v>
      </c>
      <c r="D1793" s="679" t="s">
        <v>26136</v>
      </c>
      <c r="E1793" s="679" t="s">
        <v>10575</v>
      </c>
      <c r="F1793" s="679" t="s">
        <v>10576</v>
      </c>
      <c r="G1793" s="679" t="s">
        <v>10577</v>
      </c>
      <c r="H1793" s="681">
        <v>32</v>
      </c>
      <c r="I1793" s="679" t="s">
        <v>1718</v>
      </c>
      <c r="J1793" s="681"/>
      <c r="K1793" s="681" t="s">
        <v>10479</v>
      </c>
      <c r="L1793" s="679"/>
      <c r="M1793" s="679" t="s">
        <v>10480</v>
      </c>
      <c r="N1793" s="679"/>
      <c r="O1793" s="679" t="s">
        <v>10578</v>
      </c>
      <c r="P1793" s="679" t="s">
        <v>5797</v>
      </c>
      <c r="Q1793" s="682"/>
      <c r="R1793" s="856"/>
      <c r="S1793" s="856"/>
      <c r="T1793" s="856"/>
      <c r="U1793" s="856"/>
    </row>
    <row r="1794" spans="1:21" ht="13.5">
      <c r="A1794" s="610">
        <v>3223</v>
      </c>
      <c r="B1794" s="766" t="s">
        <v>10584</v>
      </c>
      <c r="C1794" s="611" t="s">
        <v>11520</v>
      </c>
      <c r="D1794" s="632" t="s">
        <v>10585</v>
      </c>
      <c r="E1794" s="632" t="s">
        <v>10596</v>
      </c>
      <c r="F1794" s="632" t="s">
        <v>10597</v>
      </c>
      <c r="G1794" s="632" t="s">
        <v>10598</v>
      </c>
      <c r="H1794" s="767">
        <v>36</v>
      </c>
      <c r="I1794" s="632" t="s">
        <v>1353</v>
      </c>
      <c r="J1794" s="767"/>
      <c r="K1794" s="767" t="s">
        <v>10589</v>
      </c>
      <c r="L1794" s="632"/>
      <c r="M1794" s="632" t="s">
        <v>10590</v>
      </c>
      <c r="N1794" s="632"/>
      <c r="O1794" s="632" t="s">
        <v>10599</v>
      </c>
      <c r="P1794" s="632" t="s">
        <v>10583</v>
      </c>
      <c r="Q1794" s="760"/>
      <c r="R1794" s="320"/>
      <c r="S1794" s="320"/>
      <c r="T1794" s="320"/>
      <c r="U1794" s="320"/>
    </row>
    <row r="1795" spans="1:21" ht="13.5">
      <c r="A1795" s="610">
        <v>3285</v>
      </c>
      <c r="B1795" s="770" t="s">
        <v>5821</v>
      </c>
      <c r="C1795" s="771" t="s">
        <v>11520</v>
      </c>
      <c r="D1795" s="768" t="s">
        <v>24549</v>
      </c>
      <c r="E1795" s="771" t="s">
        <v>10596</v>
      </c>
      <c r="F1795" s="771" t="s">
        <v>10597</v>
      </c>
      <c r="G1795" s="771" t="s">
        <v>10598</v>
      </c>
      <c r="H1795" s="772">
        <v>37</v>
      </c>
      <c r="I1795" s="771" t="s">
        <v>1353</v>
      </c>
      <c r="J1795" s="772"/>
      <c r="K1795" s="772" t="s">
        <v>5841</v>
      </c>
      <c r="L1795" s="771"/>
      <c r="M1795" s="771" t="s">
        <v>7084</v>
      </c>
      <c r="N1795" s="771"/>
      <c r="O1795" s="771" t="s">
        <v>10599</v>
      </c>
      <c r="P1795" s="771" t="s">
        <v>5797</v>
      </c>
      <c r="Q1795" s="773"/>
      <c r="R1795" s="320"/>
      <c r="S1795" s="320"/>
      <c r="T1795" s="320"/>
      <c r="U1795" s="320"/>
    </row>
    <row r="1796" spans="1:21" ht="13.5">
      <c r="A1796" s="610">
        <v>6052</v>
      </c>
      <c r="B1796" s="855" t="s">
        <v>26061</v>
      </c>
      <c r="C1796" s="679" t="s">
        <v>11520</v>
      </c>
      <c r="D1796" s="679" t="s">
        <v>26136</v>
      </c>
      <c r="E1796" s="679" t="s">
        <v>10596</v>
      </c>
      <c r="F1796" s="679" t="s">
        <v>10597</v>
      </c>
      <c r="G1796" s="679" t="s">
        <v>10598</v>
      </c>
      <c r="H1796" s="681">
        <v>36</v>
      </c>
      <c r="I1796" s="679" t="s">
        <v>1353</v>
      </c>
      <c r="J1796" s="681"/>
      <c r="K1796" s="681" t="s">
        <v>5841</v>
      </c>
      <c r="L1796" s="679"/>
      <c r="M1796" s="679" t="s">
        <v>7093</v>
      </c>
      <c r="N1796" s="679"/>
      <c r="O1796" s="679" t="s">
        <v>10599</v>
      </c>
      <c r="P1796" s="679" t="s">
        <v>5797</v>
      </c>
      <c r="Q1796" s="682"/>
      <c r="R1796" s="856"/>
      <c r="S1796" s="856"/>
      <c r="T1796" s="856"/>
      <c r="U1796" s="856"/>
    </row>
    <row r="1797" spans="1:21" ht="13.5">
      <c r="A1797" s="610">
        <v>3217</v>
      </c>
      <c r="B1797" s="766" t="s">
        <v>10483</v>
      </c>
      <c r="C1797" s="611" t="s">
        <v>11520</v>
      </c>
      <c r="D1797" s="632" t="s">
        <v>10484</v>
      </c>
      <c r="E1797" s="632" t="s">
        <v>10567</v>
      </c>
      <c r="F1797" s="632" t="s">
        <v>10568</v>
      </c>
      <c r="G1797" s="632" t="s">
        <v>10569</v>
      </c>
      <c r="H1797" s="767">
        <v>30</v>
      </c>
      <c r="I1797" s="632" t="s">
        <v>1353</v>
      </c>
      <c r="J1797" s="767"/>
      <c r="K1797" s="767" t="s">
        <v>10479</v>
      </c>
      <c r="L1797" s="632"/>
      <c r="M1797" s="632" t="s">
        <v>10480</v>
      </c>
      <c r="N1797" s="632"/>
      <c r="O1797" s="632" t="s">
        <v>10570</v>
      </c>
      <c r="P1797" s="632" t="s">
        <v>10482</v>
      </c>
      <c r="Q1797" s="760"/>
      <c r="R1797" s="320"/>
      <c r="S1797" s="320"/>
      <c r="T1797" s="320"/>
      <c r="U1797" s="320"/>
    </row>
    <row r="1798" spans="1:21" ht="13.5">
      <c r="A1798" s="610">
        <v>3279</v>
      </c>
      <c r="B1798" s="770" t="s">
        <v>5821</v>
      </c>
      <c r="C1798" s="771" t="s">
        <v>11520</v>
      </c>
      <c r="D1798" s="768" t="s">
        <v>24549</v>
      </c>
      <c r="E1798" s="771" t="s">
        <v>10567</v>
      </c>
      <c r="F1798" s="771" t="s">
        <v>10568</v>
      </c>
      <c r="G1798" s="771" t="s">
        <v>10569</v>
      </c>
      <c r="H1798" s="772">
        <v>31</v>
      </c>
      <c r="I1798" s="771" t="s">
        <v>1353</v>
      </c>
      <c r="J1798" s="772"/>
      <c r="K1798" s="772" t="s">
        <v>5841</v>
      </c>
      <c r="L1798" s="771"/>
      <c r="M1798" s="771" t="s">
        <v>7084</v>
      </c>
      <c r="N1798" s="771"/>
      <c r="O1798" s="771" t="s">
        <v>10570</v>
      </c>
      <c r="P1798" s="771" t="s">
        <v>5797</v>
      </c>
      <c r="Q1798" s="773"/>
      <c r="R1798" s="320"/>
      <c r="S1798" s="320"/>
      <c r="T1798" s="320"/>
      <c r="U1798" s="320"/>
    </row>
    <row r="1799" spans="1:21" ht="13.5">
      <c r="A1799" s="610">
        <v>6046</v>
      </c>
      <c r="B1799" s="855" t="s">
        <v>26061</v>
      </c>
      <c r="C1799" s="679" t="s">
        <v>11520</v>
      </c>
      <c r="D1799" s="679" t="s">
        <v>26136</v>
      </c>
      <c r="E1799" s="679" t="s">
        <v>10567</v>
      </c>
      <c r="F1799" s="679" t="s">
        <v>10568</v>
      </c>
      <c r="G1799" s="679" t="s">
        <v>10569</v>
      </c>
      <c r="H1799" s="681">
        <v>30</v>
      </c>
      <c r="I1799" s="679" t="s">
        <v>1353</v>
      </c>
      <c r="J1799" s="681"/>
      <c r="K1799" s="681" t="s">
        <v>10479</v>
      </c>
      <c r="L1799" s="679"/>
      <c r="M1799" s="679" t="s">
        <v>10480</v>
      </c>
      <c r="N1799" s="679"/>
      <c r="O1799" s="679" t="s">
        <v>10570</v>
      </c>
      <c r="P1799" s="679" t="s">
        <v>5797</v>
      </c>
      <c r="Q1799" s="682"/>
      <c r="R1799" s="856"/>
      <c r="S1799" s="856"/>
      <c r="T1799" s="856"/>
      <c r="U1799" s="856"/>
    </row>
    <row r="1800" spans="1:21" ht="13.5">
      <c r="A1800" s="610">
        <v>3216</v>
      </c>
      <c r="B1800" s="766" t="s">
        <v>10483</v>
      </c>
      <c r="C1800" s="611" t="s">
        <v>11520</v>
      </c>
      <c r="D1800" s="632" t="s">
        <v>10484</v>
      </c>
      <c r="E1800" s="632" t="s">
        <v>10563</v>
      </c>
      <c r="F1800" s="632" t="s">
        <v>10564</v>
      </c>
      <c r="G1800" s="632" t="s">
        <v>10565</v>
      </c>
      <c r="H1800" s="767">
        <v>29</v>
      </c>
      <c r="I1800" s="632" t="s">
        <v>1718</v>
      </c>
      <c r="J1800" s="767"/>
      <c r="K1800" s="767" t="s">
        <v>10479</v>
      </c>
      <c r="L1800" s="632"/>
      <c r="M1800" s="632" t="s">
        <v>10480</v>
      </c>
      <c r="N1800" s="632"/>
      <c r="O1800" s="632" t="s">
        <v>10566</v>
      </c>
      <c r="P1800" s="632" t="s">
        <v>10482</v>
      </c>
      <c r="Q1800" s="760"/>
      <c r="R1800" s="320"/>
      <c r="S1800" s="320"/>
      <c r="T1800" s="320"/>
      <c r="U1800" s="320"/>
    </row>
    <row r="1801" spans="1:21" ht="13.5">
      <c r="A1801" s="610">
        <v>3278</v>
      </c>
      <c r="B1801" s="770" t="s">
        <v>5821</v>
      </c>
      <c r="C1801" s="771" t="s">
        <v>11520</v>
      </c>
      <c r="D1801" s="768" t="s">
        <v>24549</v>
      </c>
      <c r="E1801" s="771" t="s">
        <v>10563</v>
      </c>
      <c r="F1801" s="771" t="s">
        <v>10564</v>
      </c>
      <c r="G1801" s="771" t="s">
        <v>10565</v>
      </c>
      <c r="H1801" s="772">
        <v>30</v>
      </c>
      <c r="I1801" s="771" t="s">
        <v>1718</v>
      </c>
      <c r="J1801" s="772"/>
      <c r="K1801" s="772" t="s">
        <v>5841</v>
      </c>
      <c r="L1801" s="771"/>
      <c r="M1801" s="771" t="s">
        <v>7084</v>
      </c>
      <c r="N1801" s="771"/>
      <c r="O1801" s="771" t="s">
        <v>10566</v>
      </c>
      <c r="P1801" s="771" t="s">
        <v>5797</v>
      </c>
      <c r="Q1801" s="773"/>
      <c r="R1801" s="320"/>
      <c r="S1801" s="320"/>
      <c r="T1801" s="320"/>
      <c r="U1801" s="320"/>
    </row>
    <row r="1802" spans="1:21" ht="13.5">
      <c r="A1802" s="610">
        <v>6045</v>
      </c>
      <c r="B1802" s="855" t="s">
        <v>26061</v>
      </c>
      <c r="C1802" s="679" t="s">
        <v>11520</v>
      </c>
      <c r="D1802" s="679" t="s">
        <v>26136</v>
      </c>
      <c r="E1802" s="679" t="s">
        <v>10563</v>
      </c>
      <c r="F1802" s="679" t="s">
        <v>10564</v>
      </c>
      <c r="G1802" s="679" t="s">
        <v>10565</v>
      </c>
      <c r="H1802" s="681">
        <v>29</v>
      </c>
      <c r="I1802" s="679" t="s">
        <v>1718</v>
      </c>
      <c r="J1802" s="681"/>
      <c r="K1802" s="681" t="s">
        <v>10479</v>
      </c>
      <c r="L1802" s="679"/>
      <c r="M1802" s="679" t="s">
        <v>10480</v>
      </c>
      <c r="N1802" s="679"/>
      <c r="O1802" s="679" t="s">
        <v>10566</v>
      </c>
      <c r="P1802" s="679" t="s">
        <v>5797</v>
      </c>
      <c r="Q1802" s="682"/>
      <c r="R1802" s="856"/>
      <c r="S1802" s="856"/>
      <c r="T1802" s="856"/>
      <c r="U1802" s="856"/>
    </row>
    <row r="1803" spans="1:21" ht="13.5">
      <c r="A1803" s="610">
        <v>3215</v>
      </c>
      <c r="B1803" s="766" t="s">
        <v>10483</v>
      </c>
      <c r="C1803" s="611" t="s">
        <v>11520</v>
      </c>
      <c r="D1803" s="632" t="s">
        <v>10484</v>
      </c>
      <c r="E1803" s="632" t="s">
        <v>10559</v>
      </c>
      <c r="F1803" s="632" t="s">
        <v>10560</v>
      </c>
      <c r="G1803" s="632" t="s">
        <v>10561</v>
      </c>
      <c r="H1803" s="767">
        <v>28</v>
      </c>
      <c r="I1803" s="632" t="s">
        <v>1718</v>
      </c>
      <c r="J1803" s="767"/>
      <c r="K1803" s="767" t="s">
        <v>10479</v>
      </c>
      <c r="L1803" s="632"/>
      <c r="M1803" s="632" t="s">
        <v>10480</v>
      </c>
      <c r="N1803" s="632"/>
      <c r="O1803" s="632" t="s">
        <v>10562</v>
      </c>
      <c r="P1803" s="632" t="s">
        <v>10482</v>
      </c>
      <c r="Q1803" s="760"/>
      <c r="R1803" s="320"/>
      <c r="S1803" s="320"/>
      <c r="T1803" s="320"/>
      <c r="U1803" s="320"/>
    </row>
    <row r="1804" spans="1:21" ht="13.5">
      <c r="A1804" s="610">
        <v>3277</v>
      </c>
      <c r="B1804" s="770" t="s">
        <v>5821</v>
      </c>
      <c r="C1804" s="771" t="s">
        <v>11520</v>
      </c>
      <c r="D1804" s="768" t="s">
        <v>24549</v>
      </c>
      <c r="E1804" s="771" t="s">
        <v>10559</v>
      </c>
      <c r="F1804" s="771" t="s">
        <v>10560</v>
      </c>
      <c r="G1804" s="771" t="s">
        <v>10561</v>
      </c>
      <c r="H1804" s="772">
        <v>29</v>
      </c>
      <c r="I1804" s="771" t="s">
        <v>1718</v>
      </c>
      <c r="J1804" s="772"/>
      <c r="K1804" s="772" t="s">
        <v>5841</v>
      </c>
      <c r="L1804" s="771"/>
      <c r="M1804" s="771" t="s">
        <v>7084</v>
      </c>
      <c r="N1804" s="771"/>
      <c r="O1804" s="771" t="s">
        <v>10562</v>
      </c>
      <c r="P1804" s="771" t="s">
        <v>5797</v>
      </c>
      <c r="Q1804" s="773"/>
      <c r="R1804" s="320"/>
      <c r="S1804" s="320"/>
      <c r="T1804" s="320"/>
      <c r="U1804" s="320"/>
    </row>
    <row r="1805" spans="1:21" ht="13.5">
      <c r="A1805" s="610">
        <v>6044</v>
      </c>
      <c r="B1805" s="855" t="s">
        <v>26061</v>
      </c>
      <c r="C1805" s="679" t="s">
        <v>11520</v>
      </c>
      <c r="D1805" s="679" t="s">
        <v>26136</v>
      </c>
      <c r="E1805" s="679" t="s">
        <v>10559</v>
      </c>
      <c r="F1805" s="679" t="s">
        <v>10560</v>
      </c>
      <c r="G1805" s="679" t="s">
        <v>10561</v>
      </c>
      <c r="H1805" s="681">
        <v>28</v>
      </c>
      <c r="I1805" s="679" t="s">
        <v>1718</v>
      </c>
      <c r="J1805" s="681"/>
      <c r="K1805" s="681" t="s">
        <v>10479</v>
      </c>
      <c r="L1805" s="679"/>
      <c r="M1805" s="679" t="s">
        <v>10480</v>
      </c>
      <c r="N1805" s="679"/>
      <c r="O1805" s="679" t="s">
        <v>10562</v>
      </c>
      <c r="P1805" s="679" t="s">
        <v>5797</v>
      </c>
      <c r="Q1805" s="682"/>
      <c r="R1805" s="856"/>
      <c r="S1805" s="856"/>
      <c r="T1805" s="856"/>
      <c r="U1805" s="856"/>
    </row>
    <row r="1806" spans="1:21" ht="13.5">
      <c r="A1806" s="610">
        <v>3214</v>
      </c>
      <c r="B1806" s="766" t="s">
        <v>10483</v>
      </c>
      <c r="C1806" s="611" t="s">
        <v>11520</v>
      </c>
      <c r="D1806" s="632" t="s">
        <v>10484</v>
      </c>
      <c r="E1806" s="632" t="s">
        <v>10555</v>
      </c>
      <c r="F1806" s="632" t="s">
        <v>10556</v>
      </c>
      <c r="G1806" s="632" t="s">
        <v>10557</v>
      </c>
      <c r="H1806" s="767">
        <v>27</v>
      </c>
      <c r="I1806" s="632" t="s">
        <v>1718</v>
      </c>
      <c r="J1806" s="767"/>
      <c r="K1806" s="767" t="s">
        <v>10479</v>
      </c>
      <c r="L1806" s="632"/>
      <c r="M1806" s="632" t="s">
        <v>10480</v>
      </c>
      <c r="N1806" s="632"/>
      <c r="O1806" s="632" t="s">
        <v>10558</v>
      </c>
      <c r="P1806" s="632" t="s">
        <v>10482</v>
      </c>
      <c r="Q1806" s="760"/>
      <c r="R1806" s="320"/>
      <c r="S1806" s="320"/>
      <c r="T1806" s="320"/>
      <c r="U1806" s="320"/>
    </row>
    <row r="1807" spans="1:21" ht="13.5">
      <c r="A1807" s="610">
        <v>3276</v>
      </c>
      <c r="B1807" s="770" t="s">
        <v>5821</v>
      </c>
      <c r="C1807" s="771" t="s">
        <v>11520</v>
      </c>
      <c r="D1807" s="768" t="s">
        <v>24549</v>
      </c>
      <c r="E1807" s="771" t="s">
        <v>10555</v>
      </c>
      <c r="F1807" s="771" t="s">
        <v>10556</v>
      </c>
      <c r="G1807" s="771" t="s">
        <v>10557</v>
      </c>
      <c r="H1807" s="772">
        <v>28</v>
      </c>
      <c r="I1807" s="771" t="s">
        <v>1718</v>
      </c>
      <c r="J1807" s="772"/>
      <c r="K1807" s="772" t="s">
        <v>5841</v>
      </c>
      <c r="L1807" s="771"/>
      <c r="M1807" s="771" t="s">
        <v>7084</v>
      </c>
      <c r="N1807" s="771"/>
      <c r="O1807" s="771" t="s">
        <v>10558</v>
      </c>
      <c r="P1807" s="771" t="s">
        <v>5797</v>
      </c>
      <c r="Q1807" s="773"/>
      <c r="R1807" s="320"/>
      <c r="S1807" s="320"/>
      <c r="T1807" s="320"/>
      <c r="U1807" s="320"/>
    </row>
    <row r="1808" spans="1:21" ht="13.5">
      <c r="A1808" s="610">
        <v>6043</v>
      </c>
      <c r="B1808" s="855" t="s">
        <v>26061</v>
      </c>
      <c r="C1808" s="679" t="s">
        <v>11520</v>
      </c>
      <c r="D1808" s="679" t="s">
        <v>26136</v>
      </c>
      <c r="E1808" s="679" t="s">
        <v>10555</v>
      </c>
      <c r="F1808" s="679" t="s">
        <v>10556</v>
      </c>
      <c r="G1808" s="679" t="s">
        <v>10557</v>
      </c>
      <c r="H1808" s="681">
        <v>27</v>
      </c>
      <c r="I1808" s="679" t="s">
        <v>1718</v>
      </c>
      <c r="J1808" s="681"/>
      <c r="K1808" s="681" t="s">
        <v>10479</v>
      </c>
      <c r="L1808" s="679"/>
      <c r="M1808" s="679" t="s">
        <v>10480</v>
      </c>
      <c r="N1808" s="679"/>
      <c r="O1808" s="679" t="s">
        <v>10558</v>
      </c>
      <c r="P1808" s="679" t="s">
        <v>5797</v>
      </c>
      <c r="Q1808" s="682"/>
      <c r="R1808" s="856"/>
      <c r="S1808" s="856"/>
      <c r="T1808" s="856"/>
      <c r="U1808" s="856"/>
    </row>
    <row r="1809" spans="1:21" ht="13.5">
      <c r="A1809" s="610">
        <v>3218</v>
      </c>
      <c r="B1809" s="766" t="s">
        <v>10483</v>
      </c>
      <c r="C1809" s="611" t="s">
        <v>11520</v>
      </c>
      <c r="D1809" s="632" t="s">
        <v>10484</v>
      </c>
      <c r="E1809" s="632" t="s">
        <v>10571</v>
      </c>
      <c r="F1809" s="632" t="s">
        <v>10572</v>
      </c>
      <c r="G1809" s="632" t="s">
        <v>10573</v>
      </c>
      <c r="H1809" s="767">
        <v>31</v>
      </c>
      <c r="I1809" s="632" t="s">
        <v>1353</v>
      </c>
      <c r="J1809" s="767"/>
      <c r="K1809" s="767" t="s">
        <v>10479</v>
      </c>
      <c r="L1809" s="632"/>
      <c r="M1809" s="632" t="s">
        <v>10480</v>
      </c>
      <c r="N1809" s="632"/>
      <c r="O1809" s="632" t="s">
        <v>10574</v>
      </c>
      <c r="P1809" s="632" t="s">
        <v>10482</v>
      </c>
      <c r="Q1809" s="760"/>
      <c r="R1809" s="320"/>
      <c r="S1809" s="320"/>
      <c r="T1809" s="320"/>
      <c r="U1809" s="320"/>
    </row>
    <row r="1810" spans="1:21" ht="13.5">
      <c r="A1810" s="610">
        <v>3280</v>
      </c>
      <c r="B1810" s="770" t="s">
        <v>5821</v>
      </c>
      <c r="C1810" s="771" t="s">
        <v>11520</v>
      </c>
      <c r="D1810" s="768" t="s">
        <v>24549</v>
      </c>
      <c r="E1810" s="771" t="s">
        <v>10571</v>
      </c>
      <c r="F1810" s="771" t="s">
        <v>10572</v>
      </c>
      <c r="G1810" s="771" t="s">
        <v>10573</v>
      </c>
      <c r="H1810" s="772">
        <v>32</v>
      </c>
      <c r="I1810" s="771" t="s">
        <v>1353</v>
      </c>
      <c r="J1810" s="772"/>
      <c r="K1810" s="772" t="s">
        <v>5841</v>
      </c>
      <c r="L1810" s="771"/>
      <c r="M1810" s="771" t="s">
        <v>7084</v>
      </c>
      <c r="N1810" s="771"/>
      <c r="O1810" s="771" t="s">
        <v>10574</v>
      </c>
      <c r="P1810" s="771" t="s">
        <v>5797</v>
      </c>
      <c r="Q1810" s="773"/>
      <c r="R1810" s="320"/>
      <c r="S1810" s="320"/>
      <c r="T1810" s="320"/>
      <c r="U1810" s="320"/>
    </row>
    <row r="1811" spans="1:21" ht="13.5">
      <c r="A1811" s="610">
        <v>6047</v>
      </c>
      <c r="B1811" s="855" t="s">
        <v>26061</v>
      </c>
      <c r="C1811" s="679" t="s">
        <v>11520</v>
      </c>
      <c r="D1811" s="679" t="s">
        <v>26136</v>
      </c>
      <c r="E1811" s="679" t="s">
        <v>10571</v>
      </c>
      <c r="F1811" s="679" t="s">
        <v>10572</v>
      </c>
      <c r="G1811" s="679" t="s">
        <v>10573</v>
      </c>
      <c r="H1811" s="681">
        <v>31</v>
      </c>
      <c r="I1811" s="679" t="s">
        <v>1353</v>
      </c>
      <c r="J1811" s="681"/>
      <c r="K1811" s="681" t="s">
        <v>10479</v>
      </c>
      <c r="L1811" s="679"/>
      <c r="M1811" s="679" t="s">
        <v>10480</v>
      </c>
      <c r="N1811" s="679"/>
      <c r="O1811" s="679" t="s">
        <v>10574</v>
      </c>
      <c r="P1811" s="679" t="s">
        <v>5797</v>
      </c>
      <c r="Q1811" s="682"/>
      <c r="R1811" s="856"/>
      <c r="S1811" s="856"/>
      <c r="T1811" s="856"/>
      <c r="U1811" s="856"/>
    </row>
    <row r="1812" spans="1:21" ht="13.5">
      <c r="A1812" s="610">
        <v>3212</v>
      </c>
      <c r="B1812" s="766" t="s">
        <v>10483</v>
      </c>
      <c r="C1812" s="611" t="s">
        <v>11520</v>
      </c>
      <c r="D1812" s="632" t="s">
        <v>10484</v>
      </c>
      <c r="E1812" s="632" t="s">
        <v>10547</v>
      </c>
      <c r="F1812" s="632" t="s">
        <v>10548</v>
      </c>
      <c r="G1812" s="632" t="s">
        <v>10549</v>
      </c>
      <c r="H1812" s="767">
        <v>25</v>
      </c>
      <c r="I1812" s="632" t="s">
        <v>1353</v>
      </c>
      <c r="J1812" s="767"/>
      <c r="K1812" s="767" t="s">
        <v>10479</v>
      </c>
      <c r="L1812" s="632"/>
      <c r="M1812" s="632" t="s">
        <v>10480</v>
      </c>
      <c r="N1812" s="632"/>
      <c r="O1812" s="632" t="s">
        <v>10550</v>
      </c>
      <c r="P1812" s="632" t="s">
        <v>10482</v>
      </c>
      <c r="Q1812" s="760"/>
      <c r="R1812" s="320"/>
      <c r="S1812" s="320"/>
      <c r="T1812" s="320"/>
      <c r="U1812" s="320"/>
    </row>
    <row r="1813" spans="1:21" ht="13.5">
      <c r="A1813" s="610">
        <v>3274</v>
      </c>
      <c r="B1813" s="770" t="s">
        <v>5821</v>
      </c>
      <c r="C1813" s="771" t="s">
        <v>11520</v>
      </c>
      <c r="D1813" s="768" t="s">
        <v>24549</v>
      </c>
      <c r="E1813" s="771" t="s">
        <v>10547</v>
      </c>
      <c r="F1813" s="771" t="s">
        <v>10548</v>
      </c>
      <c r="G1813" s="771" t="s">
        <v>10549</v>
      </c>
      <c r="H1813" s="772">
        <v>26</v>
      </c>
      <c r="I1813" s="771" t="s">
        <v>1353</v>
      </c>
      <c r="J1813" s="772"/>
      <c r="K1813" s="772" t="s">
        <v>5841</v>
      </c>
      <c r="L1813" s="771"/>
      <c r="M1813" s="771" t="s">
        <v>7084</v>
      </c>
      <c r="N1813" s="771"/>
      <c r="O1813" s="771" t="s">
        <v>10550</v>
      </c>
      <c r="P1813" s="771" t="s">
        <v>5797</v>
      </c>
      <c r="Q1813" s="773"/>
      <c r="R1813" s="320"/>
      <c r="S1813" s="320"/>
      <c r="T1813" s="320"/>
      <c r="U1813" s="320"/>
    </row>
    <row r="1814" spans="1:21" ht="13.5">
      <c r="A1814" s="610">
        <v>6041</v>
      </c>
      <c r="B1814" s="855" t="s">
        <v>26061</v>
      </c>
      <c r="C1814" s="679" t="s">
        <v>11520</v>
      </c>
      <c r="D1814" s="679" t="s">
        <v>26136</v>
      </c>
      <c r="E1814" s="679" t="s">
        <v>10547</v>
      </c>
      <c r="F1814" s="679" t="s">
        <v>10548</v>
      </c>
      <c r="G1814" s="679" t="s">
        <v>10549</v>
      </c>
      <c r="H1814" s="681">
        <v>25</v>
      </c>
      <c r="I1814" s="679" t="s">
        <v>1353</v>
      </c>
      <c r="J1814" s="681"/>
      <c r="K1814" s="681" t="s">
        <v>10479</v>
      </c>
      <c r="L1814" s="679"/>
      <c r="M1814" s="679" t="s">
        <v>10480</v>
      </c>
      <c r="N1814" s="679"/>
      <c r="O1814" s="679" t="s">
        <v>10550</v>
      </c>
      <c r="P1814" s="679" t="s">
        <v>5797</v>
      </c>
      <c r="Q1814" s="682"/>
      <c r="R1814" s="856"/>
      <c r="S1814" s="856"/>
      <c r="T1814" s="856"/>
      <c r="U1814" s="856"/>
    </row>
    <row r="1815" spans="1:21" ht="13.5">
      <c r="A1815" s="610">
        <v>3211</v>
      </c>
      <c r="B1815" s="766" t="s">
        <v>10483</v>
      </c>
      <c r="C1815" s="611" t="s">
        <v>11520</v>
      </c>
      <c r="D1815" s="632" t="s">
        <v>10484</v>
      </c>
      <c r="E1815" s="632" t="s">
        <v>10543</v>
      </c>
      <c r="F1815" s="632" t="s">
        <v>10544</v>
      </c>
      <c r="G1815" s="632" t="s">
        <v>10545</v>
      </c>
      <c r="H1815" s="767">
        <v>24</v>
      </c>
      <c r="I1815" s="632" t="s">
        <v>1718</v>
      </c>
      <c r="J1815" s="767"/>
      <c r="K1815" s="767" t="s">
        <v>10479</v>
      </c>
      <c r="L1815" s="632"/>
      <c r="M1815" s="632" t="s">
        <v>10480</v>
      </c>
      <c r="N1815" s="632"/>
      <c r="O1815" s="632" t="s">
        <v>10546</v>
      </c>
      <c r="P1815" s="632" t="s">
        <v>10482</v>
      </c>
      <c r="Q1815" s="760"/>
      <c r="R1815" s="320"/>
      <c r="S1815" s="320"/>
      <c r="T1815" s="320"/>
      <c r="U1815" s="320"/>
    </row>
    <row r="1816" spans="1:21" ht="13.5">
      <c r="A1816" s="610">
        <v>3273</v>
      </c>
      <c r="B1816" s="770" t="s">
        <v>5821</v>
      </c>
      <c r="C1816" s="771" t="s">
        <v>11520</v>
      </c>
      <c r="D1816" s="768" t="s">
        <v>24549</v>
      </c>
      <c r="E1816" s="771" t="s">
        <v>10543</v>
      </c>
      <c r="F1816" s="771" t="s">
        <v>10544</v>
      </c>
      <c r="G1816" s="771" t="s">
        <v>10545</v>
      </c>
      <c r="H1816" s="772">
        <v>25</v>
      </c>
      <c r="I1816" s="771" t="s">
        <v>1718</v>
      </c>
      <c r="J1816" s="772"/>
      <c r="K1816" s="772" t="s">
        <v>5841</v>
      </c>
      <c r="L1816" s="771"/>
      <c r="M1816" s="771" t="s">
        <v>7084</v>
      </c>
      <c r="N1816" s="771"/>
      <c r="O1816" s="771" t="s">
        <v>10546</v>
      </c>
      <c r="P1816" s="771" t="s">
        <v>5797</v>
      </c>
      <c r="Q1816" s="773"/>
      <c r="R1816" s="320"/>
      <c r="S1816" s="320"/>
      <c r="T1816" s="320"/>
      <c r="U1816" s="320"/>
    </row>
    <row r="1817" spans="1:21" ht="13.5">
      <c r="A1817" s="610">
        <v>6040</v>
      </c>
      <c r="B1817" s="855" t="s">
        <v>26061</v>
      </c>
      <c r="C1817" s="679" t="s">
        <v>11520</v>
      </c>
      <c r="D1817" s="679" t="s">
        <v>26136</v>
      </c>
      <c r="E1817" s="679" t="s">
        <v>10543</v>
      </c>
      <c r="F1817" s="679" t="s">
        <v>10544</v>
      </c>
      <c r="G1817" s="679" t="s">
        <v>10545</v>
      </c>
      <c r="H1817" s="681">
        <v>24</v>
      </c>
      <c r="I1817" s="679" t="s">
        <v>1718</v>
      </c>
      <c r="J1817" s="681"/>
      <c r="K1817" s="681" t="s">
        <v>10479</v>
      </c>
      <c r="L1817" s="679"/>
      <c r="M1817" s="679" t="s">
        <v>10480</v>
      </c>
      <c r="N1817" s="679"/>
      <c r="O1817" s="679" t="s">
        <v>10546</v>
      </c>
      <c r="P1817" s="679" t="s">
        <v>5797</v>
      </c>
      <c r="Q1817" s="682"/>
      <c r="R1817" s="856"/>
      <c r="S1817" s="856"/>
      <c r="T1817" s="856"/>
      <c r="U1817" s="856"/>
    </row>
    <row r="1818" spans="1:21" ht="13.5">
      <c r="A1818" s="610">
        <v>3210</v>
      </c>
      <c r="B1818" s="766" t="s">
        <v>10483</v>
      </c>
      <c r="C1818" s="611" t="s">
        <v>11520</v>
      </c>
      <c r="D1818" s="632" t="s">
        <v>10484</v>
      </c>
      <c r="E1818" s="632" t="s">
        <v>10539</v>
      </c>
      <c r="F1818" s="632" t="s">
        <v>10540</v>
      </c>
      <c r="G1818" s="632" t="s">
        <v>10541</v>
      </c>
      <c r="H1818" s="767">
        <v>23</v>
      </c>
      <c r="I1818" s="632" t="s">
        <v>1718</v>
      </c>
      <c r="J1818" s="767"/>
      <c r="K1818" s="767" t="s">
        <v>10479</v>
      </c>
      <c r="L1818" s="632"/>
      <c r="M1818" s="632" t="s">
        <v>10480</v>
      </c>
      <c r="N1818" s="632"/>
      <c r="O1818" s="632" t="s">
        <v>10542</v>
      </c>
      <c r="P1818" s="632" t="s">
        <v>10482</v>
      </c>
      <c r="Q1818" s="760"/>
      <c r="R1818" s="320"/>
      <c r="S1818" s="320"/>
      <c r="T1818" s="320"/>
      <c r="U1818" s="320"/>
    </row>
    <row r="1819" spans="1:21" ht="13.5">
      <c r="A1819" s="610">
        <v>3272</v>
      </c>
      <c r="B1819" s="770" t="s">
        <v>5821</v>
      </c>
      <c r="C1819" s="771" t="s">
        <v>11520</v>
      </c>
      <c r="D1819" s="768" t="s">
        <v>24549</v>
      </c>
      <c r="E1819" s="771" t="s">
        <v>10539</v>
      </c>
      <c r="F1819" s="771" t="s">
        <v>10540</v>
      </c>
      <c r="G1819" s="771" t="s">
        <v>10541</v>
      </c>
      <c r="H1819" s="772">
        <v>24</v>
      </c>
      <c r="I1819" s="771" t="s">
        <v>1718</v>
      </c>
      <c r="J1819" s="772"/>
      <c r="K1819" s="772" t="s">
        <v>5841</v>
      </c>
      <c r="L1819" s="771"/>
      <c r="M1819" s="771" t="s">
        <v>7084</v>
      </c>
      <c r="N1819" s="771"/>
      <c r="O1819" s="771" t="s">
        <v>10542</v>
      </c>
      <c r="P1819" s="771" t="s">
        <v>5797</v>
      </c>
      <c r="Q1819" s="773"/>
      <c r="R1819" s="320"/>
      <c r="S1819" s="320"/>
      <c r="T1819" s="320"/>
      <c r="U1819" s="320"/>
    </row>
    <row r="1820" spans="1:21" ht="13.5">
      <c r="A1820" s="610">
        <v>6039</v>
      </c>
      <c r="B1820" s="855" t="s">
        <v>26061</v>
      </c>
      <c r="C1820" s="679" t="s">
        <v>11520</v>
      </c>
      <c r="D1820" s="679" t="s">
        <v>26136</v>
      </c>
      <c r="E1820" s="679" t="s">
        <v>10539</v>
      </c>
      <c r="F1820" s="679" t="s">
        <v>10540</v>
      </c>
      <c r="G1820" s="679" t="s">
        <v>10541</v>
      </c>
      <c r="H1820" s="681">
        <v>23</v>
      </c>
      <c r="I1820" s="679" t="s">
        <v>1718</v>
      </c>
      <c r="J1820" s="681"/>
      <c r="K1820" s="681" t="s">
        <v>10479</v>
      </c>
      <c r="L1820" s="679"/>
      <c r="M1820" s="679" t="s">
        <v>10480</v>
      </c>
      <c r="N1820" s="679"/>
      <c r="O1820" s="679" t="s">
        <v>10542</v>
      </c>
      <c r="P1820" s="679" t="s">
        <v>5797</v>
      </c>
      <c r="Q1820" s="682"/>
      <c r="R1820" s="856"/>
      <c r="S1820" s="856"/>
      <c r="T1820" s="856"/>
      <c r="U1820" s="856"/>
    </row>
    <row r="1821" spans="1:21" ht="13.5">
      <c r="A1821" s="610">
        <v>3209</v>
      </c>
      <c r="B1821" s="766" t="s">
        <v>10483</v>
      </c>
      <c r="C1821" s="611" t="s">
        <v>11520</v>
      </c>
      <c r="D1821" s="632" t="s">
        <v>10484</v>
      </c>
      <c r="E1821" s="632" t="s">
        <v>10535</v>
      </c>
      <c r="F1821" s="632" t="s">
        <v>10536</v>
      </c>
      <c r="G1821" s="632" t="s">
        <v>10537</v>
      </c>
      <c r="H1821" s="767">
        <v>22</v>
      </c>
      <c r="I1821" s="632" t="s">
        <v>1718</v>
      </c>
      <c r="J1821" s="767"/>
      <c r="K1821" s="767" t="s">
        <v>10479</v>
      </c>
      <c r="L1821" s="632"/>
      <c r="M1821" s="632" t="s">
        <v>10480</v>
      </c>
      <c r="N1821" s="632"/>
      <c r="O1821" s="632" t="s">
        <v>10538</v>
      </c>
      <c r="P1821" s="632" t="s">
        <v>10482</v>
      </c>
      <c r="Q1821" s="760"/>
      <c r="R1821" s="320"/>
      <c r="S1821" s="320"/>
      <c r="T1821" s="320"/>
      <c r="U1821" s="320"/>
    </row>
    <row r="1822" spans="1:21" ht="13.5">
      <c r="A1822" s="610">
        <v>3271</v>
      </c>
      <c r="B1822" s="770" t="s">
        <v>5821</v>
      </c>
      <c r="C1822" s="771" t="s">
        <v>11520</v>
      </c>
      <c r="D1822" s="768" t="s">
        <v>24549</v>
      </c>
      <c r="E1822" s="771" t="s">
        <v>10535</v>
      </c>
      <c r="F1822" s="771" t="s">
        <v>10536</v>
      </c>
      <c r="G1822" s="771" t="s">
        <v>10537</v>
      </c>
      <c r="H1822" s="772">
        <v>23</v>
      </c>
      <c r="I1822" s="771" t="s">
        <v>1718</v>
      </c>
      <c r="J1822" s="772"/>
      <c r="K1822" s="772" t="s">
        <v>5841</v>
      </c>
      <c r="L1822" s="771"/>
      <c r="M1822" s="771" t="s">
        <v>7084</v>
      </c>
      <c r="N1822" s="771"/>
      <c r="O1822" s="771" t="s">
        <v>10538</v>
      </c>
      <c r="P1822" s="771" t="s">
        <v>5797</v>
      </c>
      <c r="Q1822" s="773"/>
      <c r="R1822" s="320"/>
      <c r="S1822" s="320"/>
      <c r="T1822" s="320"/>
      <c r="U1822" s="320"/>
    </row>
    <row r="1823" spans="1:21" ht="13.5">
      <c r="A1823" s="610">
        <v>6038</v>
      </c>
      <c r="B1823" s="855" t="s">
        <v>26061</v>
      </c>
      <c r="C1823" s="679" t="s">
        <v>11520</v>
      </c>
      <c r="D1823" s="679" t="s">
        <v>26136</v>
      </c>
      <c r="E1823" s="679" t="s">
        <v>10535</v>
      </c>
      <c r="F1823" s="679" t="s">
        <v>10536</v>
      </c>
      <c r="G1823" s="679" t="s">
        <v>10537</v>
      </c>
      <c r="H1823" s="681">
        <v>22</v>
      </c>
      <c r="I1823" s="679" t="s">
        <v>1718</v>
      </c>
      <c r="J1823" s="681"/>
      <c r="K1823" s="681" t="s">
        <v>10479</v>
      </c>
      <c r="L1823" s="679"/>
      <c r="M1823" s="679" t="s">
        <v>10480</v>
      </c>
      <c r="N1823" s="679"/>
      <c r="O1823" s="679" t="s">
        <v>10538</v>
      </c>
      <c r="P1823" s="679" t="s">
        <v>5797</v>
      </c>
      <c r="Q1823" s="682"/>
      <c r="R1823" s="856"/>
      <c r="S1823" s="856"/>
      <c r="T1823" s="856"/>
      <c r="U1823" s="856"/>
    </row>
    <row r="1824" spans="1:21" ht="13.5">
      <c r="A1824" s="610">
        <v>3213</v>
      </c>
      <c r="B1824" s="766" t="s">
        <v>10483</v>
      </c>
      <c r="C1824" s="611" t="s">
        <v>11520</v>
      </c>
      <c r="D1824" s="632" t="s">
        <v>10484</v>
      </c>
      <c r="E1824" s="632" t="s">
        <v>10551</v>
      </c>
      <c r="F1824" s="632" t="s">
        <v>10552</v>
      </c>
      <c r="G1824" s="632" t="s">
        <v>10553</v>
      </c>
      <c r="H1824" s="767">
        <v>26</v>
      </c>
      <c r="I1824" s="632" t="s">
        <v>1353</v>
      </c>
      <c r="J1824" s="767"/>
      <c r="K1824" s="767" t="s">
        <v>10479</v>
      </c>
      <c r="L1824" s="632"/>
      <c r="M1824" s="632" t="s">
        <v>10480</v>
      </c>
      <c r="N1824" s="632"/>
      <c r="O1824" s="632" t="s">
        <v>10554</v>
      </c>
      <c r="P1824" s="632" t="s">
        <v>10482</v>
      </c>
      <c r="Q1824" s="760"/>
      <c r="R1824" s="320"/>
      <c r="S1824" s="320"/>
      <c r="T1824" s="320"/>
      <c r="U1824" s="320"/>
    </row>
    <row r="1825" spans="1:21" ht="13.5">
      <c r="A1825" s="610">
        <v>3275</v>
      </c>
      <c r="B1825" s="770" t="s">
        <v>5821</v>
      </c>
      <c r="C1825" s="771" t="s">
        <v>11520</v>
      </c>
      <c r="D1825" s="768" t="s">
        <v>24549</v>
      </c>
      <c r="E1825" s="771" t="s">
        <v>10551</v>
      </c>
      <c r="F1825" s="771" t="s">
        <v>10552</v>
      </c>
      <c r="G1825" s="771" t="s">
        <v>10553</v>
      </c>
      <c r="H1825" s="772">
        <v>27</v>
      </c>
      <c r="I1825" s="771" t="s">
        <v>1353</v>
      </c>
      <c r="J1825" s="772"/>
      <c r="K1825" s="772" t="s">
        <v>5841</v>
      </c>
      <c r="L1825" s="771"/>
      <c r="M1825" s="771" t="s">
        <v>7084</v>
      </c>
      <c r="N1825" s="771"/>
      <c r="O1825" s="771" t="s">
        <v>10554</v>
      </c>
      <c r="P1825" s="771" t="s">
        <v>5797</v>
      </c>
      <c r="Q1825" s="773"/>
      <c r="R1825" s="320"/>
      <c r="S1825" s="320"/>
      <c r="T1825" s="320"/>
      <c r="U1825" s="320"/>
    </row>
    <row r="1826" spans="1:21" ht="13.5">
      <c r="A1826" s="610">
        <v>6042</v>
      </c>
      <c r="B1826" s="855" t="s">
        <v>26061</v>
      </c>
      <c r="C1826" s="679" t="s">
        <v>11520</v>
      </c>
      <c r="D1826" s="679" t="s">
        <v>26136</v>
      </c>
      <c r="E1826" s="679" t="s">
        <v>10551</v>
      </c>
      <c r="F1826" s="679" t="s">
        <v>10552</v>
      </c>
      <c r="G1826" s="679" t="s">
        <v>10553</v>
      </c>
      <c r="H1826" s="681">
        <v>26</v>
      </c>
      <c r="I1826" s="679" t="s">
        <v>1353</v>
      </c>
      <c r="J1826" s="681"/>
      <c r="K1826" s="681" t="s">
        <v>10479</v>
      </c>
      <c r="L1826" s="679"/>
      <c r="M1826" s="679" t="s">
        <v>10480</v>
      </c>
      <c r="N1826" s="679"/>
      <c r="O1826" s="679" t="s">
        <v>10554</v>
      </c>
      <c r="P1826" s="679" t="s">
        <v>5797</v>
      </c>
      <c r="Q1826" s="682"/>
      <c r="R1826" s="856"/>
      <c r="S1826" s="856"/>
      <c r="T1826" s="856"/>
      <c r="U1826" s="856"/>
    </row>
    <row r="1827" spans="1:21" ht="13.5">
      <c r="A1827" s="610">
        <v>3054</v>
      </c>
      <c r="B1827" s="763" t="s">
        <v>10090</v>
      </c>
      <c r="C1827" s="611" t="s">
        <v>11520</v>
      </c>
      <c r="D1827" s="611" t="s">
        <v>10091</v>
      </c>
      <c r="E1827" s="611" t="s">
        <v>10115</v>
      </c>
      <c r="F1827" s="611" t="s">
        <v>10116</v>
      </c>
      <c r="G1827" s="611" t="s">
        <v>17145</v>
      </c>
      <c r="H1827" s="630">
        <v>7</v>
      </c>
      <c r="I1827" s="611" t="s">
        <v>10094</v>
      </c>
      <c r="J1827" s="630">
        <v>20</v>
      </c>
      <c r="K1827" s="630" t="s">
        <v>10101</v>
      </c>
      <c r="L1827" s="611"/>
      <c r="M1827" s="611" t="s">
        <v>10096</v>
      </c>
      <c r="N1827" s="611"/>
      <c r="O1827" s="611" t="s">
        <v>10117</v>
      </c>
      <c r="P1827" s="611" t="s">
        <v>10098</v>
      </c>
      <c r="Q1827" s="446"/>
      <c r="R1827" s="320"/>
      <c r="S1827" s="320"/>
      <c r="T1827" s="320"/>
      <c r="U1827" s="320"/>
    </row>
    <row r="1828" spans="1:21" ht="13.5">
      <c r="A1828" s="610">
        <v>3053</v>
      </c>
      <c r="B1828" s="763" t="s">
        <v>10090</v>
      </c>
      <c r="C1828" s="611" t="s">
        <v>11520</v>
      </c>
      <c r="D1828" s="611" t="s">
        <v>10091</v>
      </c>
      <c r="E1828" s="611" t="s">
        <v>10112</v>
      </c>
      <c r="F1828" s="611" t="s">
        <v>10113</v>
      </c>
      <c r="G1828" s="611" t="s">
        <v>17144</v>
      </c>
      <c r="H1828" s="630">
        <v>6</v>
      </c>
      <c r="I1828" s="611" t="s">
        <v>10094</v>
      </c>
      <c r="J1828" s="630">
        <v>20</v>
      </c>
      <c r="K1828" s="630" t="s">
        <v>10101</v>
      </c>
      <c r="L1828" s="611"/>
      <c r="M1828" s="611" t="s">
        <v>10096</v>
      </c>
      <c r="N1828" s="611"/>
      <c r="O1828" s="611" t="s">
        <v>10114</v>
      </c>
      <c r="P1828" s="611" t="s">
        <v>10098</v>
      </c>
      <c r="Q1828" s="446"/>
      <c r="R1828" s="320"/>
      <c r="S1828" s="320"/>
      <c r="T1828" s="320"/>
      <c r="U1828" s="320"/>
    </row>
    <row r="1829" spans="1:21" ht="13.5">
      <c r="A1829" s="610">
        <v>3052</v>
      </c>
      <c r="B1829" s="763" t="s">
        <v>10090</v>
      </c>
      <c r="C1829" s="611" t="s">
        <v>11520</v>
      </c>
      <c r="D1829" s="611" t="s">
        <v>10091</v>
      </c>
      <c r="E1829" s="611" t="s">
        <v>10109</v>
      </c>
      <c r="F1829" s="611" t="s">
        <v>10110</v>
      </c>
      <c r="G1829" s="611" t="s">
        <v>17143</v>
      </c>
      <c r="H1829" s="630">
        <v>5</v>
      </c>
      <c r="I1829" s="611" t="s">
        <v>10094</v>
      </c>
      <c r="J1829" s="630">
        <v>20</v>
      </c>
      <c r="K1829" s="117" t="s">
        <v>10101</v>
      </c>
      <c r="L1829" s="611"/>
      <c r="M1829" s="611" t="s">
        <v>10096</v>
      </c>
      <c r="N1829" s="611"/>
      <c r="O1829" s="611" t="s">
        <v>10111</v>
      </c>
      <c r="P1829" s="611" t="s">
        <v>10098</v>
      </c>
      <c r="Q1829" s="446"/>
      <c r="R1829" s="320"/>
      <c r="S1829" s="320"/>
      <c r="T1829" s="320"/>
      <c r="U1829" s="320"/>
    </row>
    <row r="1830" spans="1:21" ht="13.5">
      <c r="A1830" s="610">
        <v>3051</v>
      </c>
      <c r="B1830" s="763" t="s">
        <v>10090</v>
      </c>
      <c r="C1830" s="611" t="s">
        <v>11520</v>
      </c>
      <c r="D1830" s="611" t="s">
        <v>10091</v>
      </c>
      <c r="E1830" s="611" t="s">
        <v>10106</v>
      </c>
      <c r="F1830" s="611" t="s">
        <v>10107</v>
      </c>
      <c r="G1830" s="611" t="s">
        <v>17142</v>
      </c>
      <c r="H1830" s="630">
        <v>4</v>
      </c>
      <c r="I1830" s="611" t="s">
        <v>10094</v>
      </c>
      <c r="J1830" s="117">
        <v>20</v>
      </c>
      <c r="K1830" s="117" t="s">
        <v>10101</v>
      </c>
      <c r="L1830" s="611"/>
      <c r="M1830" s="40" t="s">
        <v>10096</v>
      </c>
      <c r="N1830" s="611"/>
      <c r="O1830" s="611" t="s">
        <v>10108</v>
      </c>
      <c r="P1830" s="611" t="s">
        <v>10098</v>
      </c>
      <c r="Q1830" s="446"/>
      <c r="R1830" s="320"/>
      <c r="S1830" s="320"/>
      <c r="T1830" s="320"/>
      <c r="U1830" s="320"/>
    </row>
    <row r="1831" spans="1:21" ht="13.5">
      <c r="A1831" s="610">
        <v>3050</v>
      </c>
      <c r="B1831" s="763" t="s">
        <v>10090</v>
      </c>
      <c r="C1831" s="611" t="s">
        <v>11520</v>
      </c>
      <c r="D1831" s="611" t="s">
        <v>10091</v>
      </c>
      <c r="E1831" s="611" t="s">
        <v>10103</v>
      </c>
      <c r="F1831" s="611" t="s">
        <v>10104</v>
      </c>
      <c r="G1831" s="611" t="s">
        <v>17141</v>
      </c>
      <c r="H1831" s="630">
        <v>3</v>
      </c>
      <c r="I1831" s="40" t="s">
        <v>10094</v>
      </c>
      <c r="J1831" s="117">
        <v>20</v>
      </c>
      <c r="K1831" s="117" t="s">
        <v>10101</v>
      </c>
      <c r="L1831" s="611"/>
      <c r="M1831" s="40" t="s">
        <v>10096</v>
      </c>
      <c r="N1831" s="611"/>
      <c r="O1831" s="611" t="s">
        <v>10105</v>
      </c>
      <c r="P1831" s="611" t="s">
        <v>10098</v>
      </c>
      <c r="Q1831" s="446"/>
      <c r="R1831" s="320"/>
      <c r="S1831" s="320"/>
      <c r="T1831" s="320"/>
      <c r="U1831" s="320"/>
    </row>
    <row r="1832" spans="1:21" ht="13.5">
      <c r="A1832" s="610">
        <v>5283</v>
      </c>
      <c r="B1832" s="898" t="s">
        <v>21340</v>
      </c>
      <c r="C1832" s="78" t="s">
        <v>1344</v>
      </c>
      <c r="D1832" s="335" t="s">
        <v>21350</v>
      </c>
      <c r="E1832" s="977" t="s">
        <v>21494</v>
      </c>
      <c r="F1832" s="335" t="s">
        <v>21495</v>
      </c>
      <c r="G1832" s="78" t="s">
        <v>21496</v>
      </c>
      <c r="H1832" s="137">
        <v>31</v>
      </c>
      <c r="I1832" s="78" t="s">
        <v>1347</v>
      </c>
      <c r="J1832" s="137">
        <v>128</v>
      </c>
      <c r="K1832" s="137" t="s">
        <v>1358</v>
      </c>
      <c r="L1832" s="335"/>
      <c r="M1832" s="335" t="s">
        <v>1349</v>
      </c>
      <c r="N1832" s="335"/>
      <c r="O1832" s="78" t="s">
        <v>23389</v>
      </c>
      <c r="P1832" s="78" t="s">
        <v>18562</v>
      </c>
      <c r="Q1832" s="302"/>
      <c r="R1832" s="302"/>
      <c r="S1832" s="302"/>
      <c r="T1832" s="302"/>
      <c r="U1832" s="302"/>
    </row>
    <row r="1833" spans="1:21" ht="13.5">
      <c r="A1833" s="610">
        <v>3200</v>
      </c>
      <c r="B1833" s="766" t="s">
        <v>10483</v>
      </c>
      <c r="C1833" s="611" t="s">
        <v>11520</v>
      </c>
      <c r="D1833" s="632" t="s">
        <v>10484</v>
      </c>
      <c r="E1833" s="632" t="s">
        <v>10503</v>
      </c>
      <c r="F1833" s="632" t="s">
        <v>10504</v>
      </c>
      <c r="G1833" s="632" t="s">
        <v>10505</v>
      </c>
      <c r="H1833" s="767">
        <v>13</v>
      </c>
      <c r="I1833" s="632" t="s">
        <v>1718</v>
      </c>
      <c r="J1833" s="767"/>
      <c r="K1833" s="767" t="s">
        <v>10479</v>
      </c>
      <c r="L1833" s="632"/>
      <c r="M1833" s="632" t="s">
        <v>10480</v>
      </c>
      <c r="N1833" s="632"/>
      <c r="O1833" s="632" t="s">
        <v>10506</v>
      </c>
      <c r="P1833" s="632" t="s">
        <v>10482</v>
      </c>
      <c r="Q1833" s="760"/>
      <c r="R1833" s="320"/>
      <c r="S1833" s="320"/>
      <c r="T1833" s="320"/>
      <c r="U1833" s="320"/>
    </row>
    <row r="1834" spans="1:21" ht="13.5">
      <c r="A1834" s="610">
        <v>3262</v>
      </c>
      <c r="B1834" s="770" t="s">
        <v>5821</v>
      </c>
      <c r="C1834" s="771" t="s">
        <v>11520</v>
      </c>
      <c r="D1834" s="768" t="s">
        <v>24549</v>
      </c>
      <c r="E1834" s="771" t="s">
        <v>10503</v>
      </c>
      <c r="F1834" s="771" t="s">
        <v>10504</v>
      </c>
      <c r="G1834" s="771" t="s">
        <v>10505</v>
      </c>
      <c r="H1834" s="772">
        <v>14</v>
      </c>
      <c r="I1834" s="771" t="s">
        <v>1718</v>
      </c>
      <c r="J1834" s="772"/>
      <c r="K1834" s="772" t="s">
        <v>5841</v>
      </c>
      <c r="L1834" s="771"/>
      <c r="M1834" s="771" t="s">
        <v>7084</v>
      </c>
      <c r="N1834" s="771"/>
      <c r="O1834" s="771" t="s">
        <v>10506</v>
      </c>
      <c r="P1834" s="771" t="s">
        <v>5797</v>
      </c>
      <c r="Q1834" s="773"/>
      <c r="R1834" s="320"/>
      <c r="S1834" s="320"/>
      <c r="T1834" s="320"/>
      <c r="U1834" s="320"/>
    </row>
    <row r="1835" spans="1:21" ht="13.5">
      <c r="A1835" s="610">
        <v>6029</v>
      </c>
      <c r="B1835" s="855" t="s">
        <v>26061</v>
      </c>
      <c r="C1835" s="679" t="s">
        <v>11520</v>
      </c>
      <c r="D1835" s="679" t="s">
        <v>26136</v>
      </c>
      <c r="E1835" s="679" t="s">
        <v>10503</v>
      </c>
      <c r="F1835" s="679" t="s">
        <v>10504</v>
      </c>
      <c r="G1835" s="679" t="s">
        <v>10505</v>
      </c>
      <c r="H1835" s="681">
        <v>13</v>
      </c>
      <c r="I1835" s="679" t="s">
        <v>1718</v>
      </c>
      <c r="J1835" s="681"/>
      <c r="K1835" s="681" t="s">
        <v>10479</v>
      </c>
      <c r="L1835" s="679"/>
      <c r="M1835" s="679" t="s">
        <v>10480</v>
      </c>
      <c r="N1835" s="679"/>
      <c r="O1835" s="679" t="s">
        <v>10506</v>
      </c>
      <c r="P1835" s="679" t="s">
        <v>5797</v>
      </c>
      <c r="Q1835" s="682"/>
      <c r="R1835" s="856"/>
      <c r="S1835" s="856"/>
      <c r="T1835" s="856"/>
      <c r="U1835" s="856"/>
    </row>
    <row r="1836" spans="1:21" ht="13.5">
      <c r="A1836" s="610">
        <v>3199</v>
      </c>
      <c r="B1836" s="766" t="s">
        <v>10483</v>
      </c>
      <c r="C1836" s="611" t="s">
        <v>11520</v>
      </c>
      <c r="D1836" s="632" t="s">
        <v>10484</v>
      </c>
      <c r="E1836" s="632" t="s">
        <v>10499</v>
      </c>
      <c r="F1836" s="632" t="s">
        <v>10500</v>
      </c>
      <c r="G1836" s="632" t="s">
        <v>10501</v>
      </c>
      <c r="H1836" s="767">
        <v>12</v>
      </c>
      <c r="I1836" s="632" t="s">
        <v>1718</v>
      </c>
      <c r="J1836" s="767"/>
      <c r="K1836" s="767" t="s">
        <v>10479</v>
      </c>
      <c r="L1836" s="632"/>
      <c r="M1836" s="632" t="s">
        <v>10480</v>
      </c>
      <c r="N1836" s="632"/>
      <c r="O1836" s="632" t="s">
        <v>10502</v>
      </c>
      <c r="P1836" s="632" t="s">
        <v>10482</v>
      </c>
      <c r="Q1836" s="760"/>
      <c r="R1836" s="320"/>
      <c r="S1836" s="320"/>
      <c r="T1836" s="320"/>
      <c r="U1836" s="320"/>
    </row>
    <row r="1837" spans="1:21" s="316" customFormat="1" ht="13.5">
      <c r="A1837" s="610">
        <v>3261</v>
      </c>
      <c r="B1837" s="770" t="s">
        <v>5821</v>
      </c>
      <c r="C1837" s="771" t="s">
        <v>11520</v>
      </c>
      <c r="D1837" s="768" t="s">
        <v>24549</v>
      </c>
      <c r="E1837" s="771" t="s">
        <v>10499</v>
      </c>
      <c r="F1837" s="771" t="s">
        <v>10500</v>
      </c>
      <c r="G1837" s="771" t="s">
        <v>10501</v>
      </c>
      <c r="H1837" s="772">
        <v>13</v>
      </c>
      <c r="I1837" s="771" t="s">
        <v>1718</v>
      </c>
      <c r="J1837" s="772"/>
      <c r="K1837" s="772" t="s">
        <v>5841</v>
      </c>
      <c r="L1837" s="771"/>
      <c r="M1837" s="771" t="s">
        <v>7084</v>
      </c>
      <c r="N1837" s="771"/>
      <c r="O1837" s="771" t="s">
        <v>10502</v>
      </c>
      <c r="P1837" s="771" t="s">
        <v>5797</v>
      </c>
      <c r="Q1837" s="773"/>
      <c r="R1837" s="320"/>
      <c r="S1837" s="320"/>
      <c r="T1837" s="320"/>
      <c r="U1837" s="320"/>
    </row>
    <row r="1838" spans="1:21" ht="13.5">
      <c r="A1838" s="610">
        <v>6028</v>
      </c>
      <c r="B1838" s="855" t="s">
        <v>26061</v>
      </c>
      <c r="C1838" s="679" t="s">
        <v>11520</v>
      </c>
      <c r="D1838" s="679" t="s">
        <v>26136</v>
      </c>
      <c r="E1838" s="679" t="s">
        <v>10499</v>
      </c>
      <c r="F1838" s="679" t="s">
        <v>10500</v>
      </c>
      <c r="G1838" s="679" t="s">
        <v>10501</v>
      </c>
      <c r="H1838" s="681">
        <v>12</v>
      </c>
      <c r="I1838" s="679" t="s">
        <v>1718</v>
      </c>
      <c r="J1838" s="681"/>
      <c r="K1838" s="681" t="s">
        <v>10479</v>
      </c>
      <c r="L1838" s="679"/>
      <c r="M1838" s="679" t="s">
        <v>10480</v>
      </c>
      <c r="N1838" s="679"/>
      <c r="O1838" s="679" t="s">
        <v>10502</v>
      </c>
      <c r="P1838" s="679" t="s">
        <v>5797</v>
      </c>
      <c r="Q1838" s="682"/>
      <c r="R1838" s="856"/>
      <c r="S1838" s="856"/>
      <c r="T1838" s="856"/>
      <c r="U1838" s="856"/>
    </row>
    <row r="1839" spans="1:21" ht="13.5">
      <c r="A1839" s="610">
        <v>3198</v>
      </c>
      <c r="B1839" s="766" t="s">
        <v>10483</v>
      </c>
      <c r="C1839" s="611" t="s">
        <v>11520</v>
      </c>
      <c r="D1839" s="632" t="s">
        <v>10484</v>
      </c>
      <c r="E1839" s="632" t="s">
        <v>10495</v>
      </c>
      <c r="F1839" s="632" t="s">
        <v>10496</v>
      </c>
      <c r="G1839" s="632" t="s">
        <v>10497</v>
      </c>
      <c r="H1839" s="767">
        <v>11</v>
      </c>
      <c r="I1839" s="632" t="s">
        <v>1718</v>
      </c>
      <c r="J1839" s="767"/>
      <c r="K1839" s="767" t="s">
        <v>10479</v>
      </c>
      <c r="L1839" s="632"/>
      <c r="M1839" s="632" t="s">
        <v>10480</v>
      </c>
      <c r="N1839" s="632"/>
      <c r="O1839" s="632" t="s">
        <v>10498</v>
      </c>
      <c r="P1839" s="632" t="s">
        <v>10482</v>
      </c>
      <c r="Q1839" s="760"/>
      <c r="R1839" s="320"/>
      <c r="S1839" s="320"/>
      <c r="T1839" s="320"/>
      <c r="U1839" s="320"/>
    </row>
    <row r="1840" spans="1:21" ht="13.5">
      <c r="A1840" s="610">
        <v>3260</v>
      </c>
      <c r="B1840" s="770" t="s">
        <v>5821</v>
      </c>
      <c r="C1840" s="771" t="s">
        <v>11520</v>
      </c>
      <c r="D1840" s="768" t="s">
        <v>24549</v>
      </c>
      <c r="E1840" s="771" t="s">
        <v>10495</v>
      </c>
      <c r="F1840" s="771" t="s">
        <v>10496</v>
      </c>
      <c r="G1840" s="771" t="s">
        <v>10497</v>
      </c>
      <c r="H1840" s="772">
        <v>12</v>
      </c>
      <c r="I1840" s="771" t="s">
        <v>1718</v>
      </c>
      <c r="J1840" s="772"/>
      <c r="K1840" s="772" t="s">
        <v>5841</v>
      </c>
      <c r="L1840" s="771"/>
      <c r="M1840" s="771" t="s">
        <v>7084</v>
      </c>
      <c r="N1840" s="771"/>
      <c r="O1840" s="771" t="s">
        <v>10498</v>
      </c>
      <c r="P1840" s="771" t="s">
        <v>5797</v>
      </c>
      <c r="Q1840" s="773"/>
      <c r="R1840" s="320"/>
      <c r="S1840" s="320"/>
      <c r="T1840" s="320"/>
      <c r="U1840" s="320"/>
    </row>
    <row r="1841" spans="1:21" ht="13.5">
      <c r="A1841" s="610">
        <v>6027</v>
      </c>
      <c r="B1841" s="855" t="s">
        <v>26061</v>
      </c>
      <c r="C1841" s="679" t="s">
        <v>11520</v>
      </c>
      <c r="D1841" s="679" t="s">
        <v>26136</v>
      </c>
      <c r="E1841" s="679" t="s">
        <v>10495</v>
      </c>
      <c r="F1841" s="679" t="s">
        <v>10496</v>
      </c>
      <c r="G1841" s="679" t="s">
        <v>10497</v>
      </c>
      <c r="H1841" s="681">
        <v>11</v>
      </c>
      <c r="I1841" s="679" t="s">
        <v>1718</v>
      </c>
      <c r="J1841" s="681"/>
      <c r="K1841" s="681" t="s">
        <v>10479</v>
      </c>
      <c r="L1841" s="679"/>
      <c r="M1841" s="679" t="s">
        <v>10480</v>
      </c>
      <c r="N1841" s="679"/>
      <c r="O1841" s="679" t="s">
        <v>10498</v>
      </c>
      <c r="P1841" s="679" t="s">
        <v>5797</v>
      </c>
      <c r="Q1841" s="682"/>
      <c r="R1841" s="856"/>
      <c r="S1841" s="856"/>
      <c r="T1841" s="856"/>
      <c r="U1841" s="856"/>
    </row>
    <row r="1842" spans="1:21" s="316" customFormat="1" ht="13.5">
      <c r="A1842" s="610">
        <v>1771</v>
      </c>
      <c r="B1842" s="658"/>
      <c r="C1842" s="611" t="s">
        <v>11520</v>
      </c>
      <c r="D1842" s="611" t="s">
        <v>4083</v>
      </c>
      <c r="E1842" s="610" t="s">
        <v>4099</v>
      </c>
      <c r="F1842" s="610" t="s">
        <v>4100</v>
      </c>
      <c r="G1842" s="610" t="s">
        <v>4101</v>
      </c>
      <c r="H1842" s="630">
        <v>13</v>
      </c>
      <c r="I1842" s="611" t="s">
        <v>1347</v>
      </c>
      <c r="J1842" s="630">
        <v>8</v>
      </c>
      <c r="K1842" s="630" t="s">
        <v>1358</v>
      </c>
      <c r="L1842" s="611"/>
      <c r="M1842" s="610" t="s">
        <v>1349</v>
      </c>
      <c r="N1842" s="610"/>
      <c r="O1842" s="610" t="s">
        <v>4099</v>
      </c>
      <c r="P1842" s="610" t="s">
        <v>1835</v>
      </c>
      <c r="Q1842" s="654"/>
      <c r="R1842" s="302"/>
      <c r="S1842" s="302"/>
      <c r="T1842" s="302"/>
      <c r="U1842" s="302"/>
    </row>
    <row r="1843" spans="1:21" ht="13.5">
      <c r="A1843" s="610">
        <v>3345</v>
      </c>
      <c r="B1843" s="774" t="s">
        <v>17434</v>
      </c>
      <c r="C1843" s="426" t="s">
        <v>11520</v>
      </c>
      <c r="D1843" s="704" t="s">
        <v>13951</v>
      </c>
      <c r="E1843" s="426" t="s">
        <v>17431</v>
      </c>
      <c r="F1843" s="426" t="s">
        <v>17432</v>
      </c>
      <c r="G1843" s="426" t="s">
        <v>17433</v>
      </c>
      <c r="H1843" s="696">
        <v>8</v>
      </c>
      <c r="I1843" s="426" t="s">
        <v>1347</v>
      </c>
      <c r="J1843" s="696">
        <v>30</v>
      </c>
      <c r="K1843" s="696" t="s">
        <v>17441</v>
      </c>
      <c r="L1843" s="426"/>
      <c r="M1843" s="426" t="s">
        <v>7093</v>
      </c>
      <c r="N1843" s="426"/>
      <c r="O1843" s="426" t="s">
        <v>17435</v>
      </c>
      <c r="P1843" s="426" t="s">
        <v>10340</v>
      </c>
      <c r="Q1843" s="697"/>
      <c r="R1843" s="320"/>
      <c r="S1843" s="320"/>
      <c r="T1843" s="320"/>
      <c r="U1843" s="320"/>
    </row>
    <row r="1844" spans="1:21" ht="13.5">
      <c r="A1844" s="610">
        <v>1947</v>
      </c>
      <c r="B1844" s="658" t="s">
        <v>684</v>
      </c>
      <c r="C1844" s="611" t="s">
        <v>11520</v>
      </c>
      <c r="D1844" s="611" t="s">
        <v>4314</v>
      </c>
      <c r="E1844" s="610" t="s">
        <v>4368</v>
      </c>
      <c r="F1844" s="610" t="s">
        <v>4369</v>
      </c>
      <c r="G1844" s="610" t="s">
        <v>4370</v>
      </c>
      <c r="H1844" s="630">
        <v>19</v>
      </c>
      <c r="I1844" s="611" t="s">
        <v>1347</v>
      </c>
      <c r="J1844" s="630">
        <v>30</v>
      </c>
      <c r="K1844" s="630" t="s">
        <v>1358</v>
      </c>
      <c r="L1844" s="611"/>
      <c r="M1844" s="610" t="s">
        <v>1349</v>
      </c>
      <c r="N1844" s="610"/>
      <c r="O1844" s="610" t="s">
        <v>4371</v>
      </c>
      <c r="P1844" s="610" t="s">
        <v>2869</v>
      </c>
      <c r="R1844" s="302"/>
      <c r="S1844" s="302"/>
      <c r="T1844" s="302"/>
      <c r="U1844" s="302"/>
    </row>
    <row r="1845" spans="1:21" ht="13.5">
      <c r="A1845" s="610">
        <v>2037</v>
      </c>
      <c r="B1845" s="658"/>
      <c r="C1845" s="611" t="s">
        <v>11520</v>
      </c>
      <c r="D1845" s="611" t="s">
        <v>4444</v>
      </c>
      <c r="E1845" s="610" t="s">
        <v>4368</v>
      </c>
      <c r="F1845" s="610" t="s">
        <v>4369</v>
      </c>
      <c r="G1845" s="610" t="s">
        <v>4370</v>
      </c>
      <c r="H1845" s="630">
        <v>66</v>
      </c>
      <c r="I1845" s="611" t="s">
        <v>1347</v>
      </c>
      <c r="J1845" s="630">
        <v>30</v>
      </c>
      <c r="K1845" s="630" t="s">
        <v>1358</v>
      </c>
      <c r="L1845" s="611"/>
      <c r="M1845" s="610" t="s">
        <v>1349</v>
      </c>
      <c r="N1845" s="610"/>
      <c r="O1845" s="610" t="s">
        <v>4371</v>
      </c>
      <c r="P1845" s="610" t="s">
        <v>2869</v>
      </c>
      <c r="R1845" s="302"/>
      <c r="S1845" s="302"/>
      <c r="T1845" s="302"/>
      <c r="U1845" s="302"/>
    </row>
    <row r="1846" spans="1:21" ht="13.5">
      <c r="A1846" s="610">
        <v>5205</v>
      </c>
      <c r="B1846" s="898" t="s">
        <v>21340</v>
      </c>
      <c r="C1846" s="78" t="s">
        <v>1375</v>
      </c>
      <c r="D1846" s="335" t="s">
        <v>18879</v>
      </c>
      <c r="E1846" s="335" t="s">
        <v>21374</v>
      </c>
      <c r="F1846" s="335" t="s">
        <v>21375</v>
      </c>
      <c r="G1846" s="335" t="s">
        <v>21376</v>
      </c>
      <c r="H1846" s="137">
        <v>4</v>
      </c>
      <c r="I1846" s="78" t="s">
        <v>1347</v>
      </c>
      <c r="J1846" s="137">
        <v>30</v>
      </c>
      <c r="K1846" s="137" t="s">
        <v>1358</v>
      </c>
      <c r="L1846" s="78"/>
      <c r="M1846" s="335" t="s">
        <v>1349</v>
      </c>
      <c r="N1846" s="335"/>
      <c r="O1846" s="335" t="s">
        <v>23322</v>
      </c>
      <c r="P1846" s="335" t="s">
        <v>18562</v>
      </c>
      <c r="Q1846" s="623"/>
      <c r="R1846" s="623"/>
      <c r="S1846" s="623"/>
      <c r="T1846" s="623"/>
      <c r="U1846" s="623"/>
    </row>
    <row r="1847" spans="1:21" ht="13.5">
      <c r="A1847" s="610">
        <v>5220</v>
      </c>
      <c r="B1847" s="818" t="s">
        <v>21340</v>
      </c>
      <c r="C1847" s="244" t="s">
        <v>1344</v>
      </c>
      <c r="D1847" s="289" t="s">
        <v>21344</v>
      </c>
      <c r="E1847" s="289" t="s">
        <v>21374</v>
      </c>
      <c r="F1847" s="289" t="s">
        <v>21375</v>
      </c>
      <c r="G1847" s="244" t="s">
        <v>21376</v>
      </c>
      <c r="H1847" s="245">
        <v>4</v>
      </c>
      <c r="I1847" s="244" t="s">
        <v>1347</v>
      </c>
      <c r="J1847" s="245">
        <v>30</v>
      </c>
      <c r="K1847" s="245" t="s">
        <v>1358</v>
      </c>
      <c r="L1847" s="289"/>
      <c r="M1847" s="289" t="s">
        <v>1349</v>
      </c>
      <c r="N1847" s="289"/>
      <c r="O1847" s="244" t="s">
        <v>23322</v>
      </c>
      <c r="P1847" s="244" t="s">
        <v>18562</v>
      </c>
      <c r="Q1847" s="302"/>
      <c r="R1847" s="302"/>
      <c r="S1847" s="302"/>
      <c r="T1847" s="302"/>
      <c r="U1847" s="302"/>
    </row>
    <row r="1848" spans="1:21" ht="13.5">
      <c r="A1848" s="610">
        <v>274</v>
      </c>
      <c r="B1848" s="659"/>
      <c r="C1848" s="611" t="s">
        <v>11521</v>
      </c>
      <c r="D1848" s="611" t="s">
        <v>1822</v>
      </c>
      <c r="E1848" s="877" t="s">
        <v>4080</v>
      </c>
      <c r="F1848" s="877" t="s">
        <v>4081</v>
      </c>
      <c r="G1848" s="610" t="s">
        <v>4082</v>
      </c>
      <c r="H1848" s="661">
        <v>30</v>
      </c>
      <c r="I1848" s="660" t="s">
        <v>1347</v>
      </c>
      <c r="J1848" s="661">
        <v>20</v>
      </c>
      <c r="K1848" s="661" t="s">
        <v>1358</v>
      </c>
      <c r="L1848" s="660"/>
      <c r="M1848" s="877" t="s">
        <v>1349</v>
      </c>
      <c r="N1848" s="877"/>
      <c r="O1848" s="877" t="s">
        <v>4080</v>
      </c>
      <c r="P1848" s="877" t="s">
        <v>1835</v>
      </c>
      <c r="Q1848" s="446"/>
      <c r="R1848" s="320"/>
      <c r="S1848" s="320"/>
      <c r="T1848" s="320"/>
      <c r="U1848" s="320"/>
    </row>
    <row r="1849" spans="1:21" ht="13.5">
      <c r="A1849" s="610">
        <v>1802</v>
      </c>
      <c r="B1849" s="658"/>
      <c r="C1849" s="611" t="s">
        <v>11520</v>
      </c>
      <c r="D1849" s="611" t="s">
        <v>4083</v>
      </c>
      <c r="E1849" s="610" t="s">
        <v>4080</v>
      </c>
      <c r="F1849" s="610" t="s">
        <v>4081</v>
      </c>
      <c r="G1849" s="610" t="s">
        <v>4082</v>
      </c>
      <c r="H1849" s="630">
        <v>44</v>
      </c>
      <c r="I1849" s="611" t="s">
        <v>1347</v>
      </c>
      <c r="J1849" s="630">
        <v>20</v>
      </c>
      <c r="K1849" s="630" t="s">
        <v>1358</v>
      </c>
      <c r="L1849" s="611"/>
      <c r="M1849" s="610" t="s">
        <v>1349</v>
      </c>
      <c r="N1849" s="610"/>
      <c r="O1849" s="610" t="s">
        <v>4080</v>
      </c>
      <c r="P1849" s="610" t="s">
        <v>1835</v>
      </c>
      <c r="R1849" s="302"/>
      <c r="S1849" s="302"/>
      <c r="T1849" s="302"/>
      <c r="U1849" s="302"/>
    </row>
    <row r="1850" spans="1:21" ht="13.5">
      <c r="A1850" s="610">
        <v>3862</v>
      </c>
      <c r="B1850" s="658" t="s">
        <v>13276</v>
      </c>
      <c r="C1850" s="611" t="s">
        <v>1375</v>
      </c>
      <c r="D1850" s="660" t="s">
        <v>13272</v>
      </c>
      <c r="E1850" s="877" t="s">
        <v>4080</v>
      </c>
      <c r="F1850" s="877" t="s">
        <v>4081</v>
      </c>
      <c r="G1850" s="610" t="s">
        <v>4082</v>
      </c>
      <c r="H1850" s="630">
        <v>29</v>
      </c>
      <c r="I1850" s="660" t="s">
        <v>1347</v>
      </c>
      <c r="J1850" s="661">
        <v>20</v>
      </c>
      <c r="K1850" s="661" t="s">
        <v>1358</v>
      </c>
      <c r="L1850" s="660"/>
      <c r="M1850" s="877" t="s">
        <v>1349</v>
      </c>
      <c r="N1850" s="877"/>
      <c r="O1850" s="877" t="s">
        <v>4080</v>
      </c>
      <c r="P1850" s="877" t="s">
        <v>1705</v>
      </c>
      <c r="R1850" s="302"/>
      <c r="S1850" s="302"/>
      <c r="T1850" s="302"/>
      <c r="U1850" s="302"/>
    </row>
    <row r="1851" spans="1:21" ht="13.5">
      <c r="A1851" s="610">
        <v>2985</v>
      </c>
      <c r="B1851" s="761" t="s">
        <v>11107</v>
      </c>
      <c r="C1851" s="611" t="s">
        <v>11520</v>
      </c>
      <c r="D1851" s="626" t="s">
        <v>9815</v>
      </c>
      <c r="E1851" s="626" t="s">
        <v>11102</v>
      </c>
      <c r="F1851" s="626" t="s">
        <v>11101</v>
      </c>
      <c r="G1851" s="626" t="s">
        <v>17130</v>
      </c>
      <c r="H1851" s="728">
        <v>3</v>
      </c>
      <c r="I1851" s="727" t="s">
        <v>1347</v>
      </c>
      <c r="J1851" s="728">
        <v>20</v>
      </c>
      <c r="K1851" s="728" t="s">
        <v>1358</v>
      </c>
      <c r="L1851" s="727"/>
      <c r="M1851" s="626" t="s">
        <v>1349</v>
      </c>
      <c r="N1851" s="626"/>
      <c r="O1851" s="626" t="s">
        <v>8105</v>
      </c>
      <c r="P1851" s="626" t="s">
        <v>9822</v>
      </c>
      <c r="R1851" s="302"/>
      <c r="S1851" s="302"/>
      <c r="T1851" s="302"/>
      <c r="U1851" s="302"/>
    </row>
    <row r="1852" spans="1:21" ht="13.5">
      <c r="A1852" s="610">
        <v>2986</v>
      </c>
      <c r="B1852" s="761" t="s">
        <v>11107</v>
      </c>
      <c r="C1852" s="611" t="s">
        <v>11520</v>
      </c>
      <c r="D1852" s="626" t="s">
        <v>9815</v>
      </c>
      <c r="E1852" s="626" t="s">
        <v>11103</v>
      </c>
      <c r="F1852" s="626" t="s">
        <v>11104</v>
      </c>
      <c r="G1852" s="626" t="s">
        <v>17131</v>
      </c>
      <c r="H1852" s="728">
        <v>4</v>
      </c>
      <c r="I1852" s="727" t="s">
        <v>1347</v>
      </c>
      <c r="J1852" s="728">
        <v>128</v>
      </c>
      <c r="K1852" s="728" t="s">
        <v>1358</v>
      </c>
      <c r="L1852" s="727"/>
      <c r="M1852" s="626" t="s">
        <v>1349</v>
      </c>
      <c r="N1852" s="626"/>
      <c r="O1852" s="626" t="s">
        <v>8106</v>
      </c>
      <c r="P1852" s="626" t="s">
        <v>9822</v>
      </c>
      <c r="R1852" s="302"/>
      <c r="S1852" s="302"/>
      <c r="T1852" s="302"/>
      <c r="U1852" s="302"/>
    </row>
    <row r="1853" spans="1:21" ht="13.5">
      <c r="A1853" s="610">
        <v>2533</v>
      </c>
      <c r="B1853" s="761" t="s">
        <v>684</v>
      </c>
      <c r="C1853" s="611" t="s">
        <v>11520</v>
      </c>
      <c r="D1853" s="626" t="s">
        <v>8069</v>
      </c>
      <c r="E1853" s="626" t="s">
        <v>8264</v>
      </c>
      <c r="F1853" s="626" t="s">
        <v>8075</v>
      </c>
      <c r="G1853" s="626" t="s">
        <v>8090</v>
      </c>
      <c r="H1853" s="728">
        <v>3</v>
      </c>
      <c r="I1853" s="727" t="s">
        <v>1347</v>
      </c>
      <c r="J1853" s="728">
        <v>20</v>
      </c>
      <c r="K1853" s="728" t="s">
        <v>1358</v>
      </c>
      <c r="L1853" s="727"/>
      <c r="M1853" s="626" t="s">
        <v>1349</v>
      </c>
      <c r="N1853" s="626"/>
      <c r="O1853" s="626" t="s">
        <v>8105</v>
      </c>
      <c r="P1853" s="626" t="s">
        <v>2784</v>
      </c>
      <c r="R1853" s="302"/>
      <c r="S1853" s="302"/>
      <c r="T1853" s="302"/>
      <c r="U1853" s="302"/>
    </row>
    <row r="1854" spans="1:21" ht="13.5">
      <c r="A1854" s="610">
        <v>2534</v>
      </c>
      <c r="B1854" s="761" t="s">
        <v>684</v>
      </c>
      <c r="C1854" s="611" t="s">
        <v>11520</v>
      </c>
      <c r="D1854" s="626" t="s">
        <v>8069</v>
      </c>
      <c r="E1854" s="626" t="s">
        <v>8265</v>
      </c>
      <c r="F1854" s="626" t="s">
        <v>8076</v>
      </c>
      <c r="G1854" s="626" t="s">
        <v>8091</v>
      </c>
      <c r="H1854" s="728">
        <v>4</v>
      </c>
      <c r="I1854" s="727" t="s">
        <v>1347</v>
      </c>
      <c r="J1854" s="728">
        <v>128</v>
      </c>
      <c r="K1854" s="728" t="s">
        <v>1358</v>
      </c>
      <c r="L1854" s="727"/>
      <c r="M1854" s="626" t="s">
        <v>1349</v>
      </c>
      <c r="N1854" s="626"/>
      <c r="O1854" s="626" t="s">
        <v>8106</v>
      </c>
      <c r="P1854" s="626" t="s">
        <v>2784</v>
      </c>
      <c r="R1854" s="302"/>
      <c r="S1854" s="302"/>
      <c r="T1854" s="302"/>
      <c r="U1854" s="302"/>
    </row>
    <row r="1855" spans="1:21" ht="13.5">
      <c r="A1855" s="610">
        <v>391</v>
      </c>
      <c r="B1855" s="658"/>
      <c r="C1855" s="611" t="s">
        <v>11520</v>
      </c>
      <c r="D1855" s="611" t="s">
        <v>1979</v>
      </c>
      <c r="E1855" s="610" t="s">
        <v>1980</v>
      </c>
      <c r="F1855" s="610" t="s">
        <v>7219</v>
      </c>
      <c r="G1855" s="610" t="s">
        <v>1981</v>
      </c>
      <c r="H1855" s="630">
        <v>1</v>
      </c>
      <c r="I1855" s="611" t="s">
        <v>1347</v>
      </c>
      <c r="J1855" s="630">
        <v>128</v>
      </c>
      <c r="K1855" s="630" t="s">
        <v>1358</v>
      </c>
      <c r="L1855" s="611"/>
      <c r="M1855" s="610" t="s">
        <v>1349</v>
      </c>
      <c r="N1855" s="610"/>
      <c r="O1855" s="610" t="s">
        <v>1982</v>
      </c>
      <c r="P1855" s="610" t="s">
        <v>1629</v>
      </c>
      <c r="R1855" s="302"/>
      <c r="S1855" s="302"/>
      <c r="T1855" s="302"/>
      <c r="U1855" s="302"/>
    </row>
    <row r="1856" spans="1:21" ht="13.5">
      <c r="A1856" s="610">
        <v>30</v>
      </c>
      <c r="B1856" s="658"/>
      <c r="C1856" s="611" t="s">
        <v>11520</v>
      </c>
      <c r="D1856" s="611" t="s">
        <v>1393</v>
      </c>
      <c r="E1856" s="610" t="s">
        <v>73</v>
      </c>
      <c r="F1856" s="610" t="s">
        <v>1397</v>
      </c>
      <c r="G1856" s="610" t="s">
        <v>1398</v>
      </c>
      <c r="H1856" s="630">
        <v>2</v>
      </c>
      <c r="I1856" s="611" t="s">
        <v>1347</v>
      </c>
      <c r="J1856" s="630">
        <v>20</v>
      </c>
      <c r="K1856" s="630" t="s">
        <v>1348</v>
      </c>
      <c r="L1856" s="611">
        <v>1</v>
      </c>
      <c r="M1856" s="610" t="s">
        <v>1349</v>
      </c>
      <c r="N1856" s="610" t="s">
        <v>73</v>
      </c>
      <c r="O1856" s="610" t="s">
        <v>6450</v>
      </c>
      <c r="P1856" s="610" t="s">
        <v>1350</v>
      </c>
      <c r="R1856" s="302"/>
      <c r="S1856" s="302"/>
      <c r="T1856" s="302"/>
      <c r="U1856" s="302"/>
    </row>
    <row r="1857" spans="1:21" ht="13.5">
      <c r="A1857" s="610">
        <v>2777</v>
      </c>
      <c r="B1857" s="658"/>
      <c r="C1857" s="611" t="s">
        <v>11520</v>
      </c>
      <c r="D1857" s="611" t="s">
        <v>2086</v>
      </c>
      <c r="E1857" s="610" t="s">
        <v>10842</v>
      </c>
      <c r="F1857" s="610" t="s">
        <v>1397</v>
      </c>
      <c r="G1857" s="610" t="s">
        <v>1398</v>
      </c>
      <c r="H1857" s="630">
        <v>2</v>
      </c>
      <c r="I1857" s="611" t="s">
        <v>1347</v>
      </c>
      <c r="J1857" s="630">
        <v>20</v>
      </c>
      <c r="K1857" s="630" t="s">
        <v>1348</v>
      </c>
      <c r="L1857" s="611">
        <v>1</v>
      </c>
      <c r="M1857" s="610" t="s">
        <v>1349</v>
      </c>
      <c r="N1857" s="610" t="s">
        <v>73</v>
      </c>
      <c r="O1857" s="610" t="s">
        <v>6450</v>
      </c>
      <c r="P1857" s="610" t="s">
        <v>9262</v>
      </c>
      <c r="R1857" s="302"/>
      <c r="S1857" s="302"/>
      <c r="T1857" s="302"/>
      <c r="U1857" s="302"/>
    </row>
    <row r="1858" spans="1:21" ht="13.5">
      <c r="A1858" s="610">
        <v>273</v>
      </c>
      <c r="B1858" s="659"/>
      <c r="C1858" s="611" t="s">
        <v>11521</v>
      </c>
      <c r="D1858" s="611" t="s">
        <v>1822</v>
      </c>
      <c r="E1858" s="877" t="s">
        <v>4077</v>
      </c>
      <c r="F1858" s="877" t="s">
        <v>4078</v>
      </c>
      <c r="G1858" s="610" t="s">
        <v>4079</v>
      </c>
      <c r="H1858" s="661">
        <v>29</v>
      </c>
      <c r="I1858" s="660" t="s">
        <v>1347</v>
      </c>
      <c r="J1858" s="661">
        <v>50</v>
      </c>
      <c r="K1858" s="661" t="s">
        <v>1358</v>
      </c>
      <c r="L1858" s="660"/>
      <c r="M1858" s="877" t="s">
        <v>1349</v>
      </c>
      <c r="N1858" s="877"/>
      <c r="O1858" s="877" t="s">
        <v>4077</v>
      </c>
      <c r="P1858" s="877" t="s">
        <v>1835</v>
      </c>
      <c r="Q1858" s="446"/>
      <c r="R1858" s="320"/>
      <c r="S1858" s="320"/>
      <c r="T1858" s="320"/>
      <c r="U1858" s="320"/>
    </row>
    <row r="1859" spans="1:21" ht="13.5">
      <c r="A1859" s="610">
        <v>1801</v>
      </c>
      <c r="B1859" s="658"/>
      <c r="C1859" s="611" t="s">
        <v>11520</v>
      </c>
      <c r="D1859" s="611" t="s">
        <v>4083</v>
      </c>
      <c r="E1859" s="610" t="s">
        <v>4077</v>
      </c>
      <c r="F1859" s="610" t="s">
        <v>4078</v>
      </c>
      <c r="G1859" s="610" t="s">
        <v>4079</v>
      </c>
      <c r="H1859" s="630">
        <v>43</v>
      </c>
      <c r="I1859" s="611" t="s">
        <v>1347</v>
      </c>
      <c r="J1859" s="630">
        <v>50</v>
      </c>
      <c r="K1859" s="630" t="s">
        <v>1358</v>
      </c>
      <c r="L1859" s="611"/>
      <c r="M1859" s="610" t="s">
        <v>1349</v>
      </c>
      <c r="N1859" s="610"/>
      <c r="O1859" s="610" t="s">
        <v>4077</v>
      </c>
      <c r="P1859" s="610" t="s">
        <v>1835</v>
      </c>
      <c r="R1859" s="302"/>
      <c r="S1859" s="302"/>
      <c r="T1859" s="302"/>
      <c r="U1859" s="302"/>
    </row>
    <row r="1860" spans="1:21" ht="13.5">
      <c r="A1860" s="610">
        <v>3861</v>
      </c>
      <c r="B1860" s="658" t="s">
        <v>13276</v>
      </c>
      <c r="C1860" s="611" t="s">
        <v>1375</v>
      </c>
      <c r="D1860" s="660" t="s">
        <v>13272</v>
      </c>
      <c r="E1860" s="877" t="s">
        <v>4077</v>
      </c>
      <c r="F1860" s="877" t="s">
        <v>4078</v>
      </c>
      <c r="G1860" s="610" t="s">
        <v>4079</v>
      </c>
      <c r="H1860" s="630">
        <v>28</v>
      </c>
      <c r="I1860" s="660" t="s">
        <v>1347</v>
      </c>
      <c r="J1860" s="661">
        <v>50</v>
      </c>
      <c r="K1860" s="661" t="s">
        <v>1358</v>
      </c>
      <c r="L1860" s="660"/>
      <c r="M1860" s="877" t="s">
        <v>1349</v>
      </c>
      <c r="N1860" s="877"/>
      <c r="O1860" s="877" t="s">
        <v>4077</v>
      </c>
      <c r="P1860" s="877" t="s">
        <v>1705</v>
      </c>
      <c r="R1860" s="302"/>
      <c r="S1860" s="302"/>
      <c r="T1860" s="302"/>
      <c r="U1860" s="302"/>
    </row>
    <row r="1861" spans="1:21" ht="13.5">
      <c r="A1861" s="610">
        <v>398</v>
      </c>
      <c r="B1861" s="658"/>
      <c r="C1861" s="611" t="s">
        <v>11520</v>
      </c>
      <c r="D1861" s="611" t="s">
        <v>1999</v>
      </c>
      <c r="E1861" s="610" t="s">
        <v>2000</v>
      </c>
      <c r="F1861" s="877" t="s">
        <v>7215</v>
      </c>
      <c r="G1861" s="610" t="s">
        <v>16933</v>
      </c>
      <c r="H1861" s="630">
        <v>1</v>
      </c>
      <c r="I1861" s="611" t="s">
        <v>1347</v>
      </c>
      <c r="J1861" s="630">
        <v>128</v>
      </c>
      <c r="K1861" s="630" t="s">
        <v>1358</v>
      </c>
      <c r="L1861" s="611"/>
      <c r="M1861" s="610" t="s">
        <v>1349</v>
      </c>
      <c r="N1861" s="610"/>
      <c r="O1861" s="610" t="s">
        <v>2001</v>
      </c>
      <c r="P1861" s="610" t="s">
        <v>1629</v>
      </c>
      <c r="R1861" s="302"/>
      <c r="S1861" s="302"/>
      <c r="T1861" s="302"/>
      <c r="U1861" s="302"/>
    </row>
    <row r="1862" spans="1:21" ht="13.5">
      <c r="A1862" s="610">
        <v>4484</v>
      </c>
      <c r="B1862" s="338" t="s">
        <v>16227</v>
      </c>
      <c r="C1862" s="69" t="s">
        <v>1375</v>
      </c>
      <c r="D1862" s="204" t="s">
        <v>7298</v>
      </c>
      <c r="E1862" s="878" t="s">
        <v>16256</v>
      </c>
      <c r="F1862" s="878" t="s">
        <v>16257</v>
      </c>
      <c r="G1862" s="610" t="s">
        <v>16258</v>
      </c>
      <c r="H1862" s="132">
        <v>15</v>
      </c>
      <c r="I1862" s="69" t="s">
        <v>1347</v>
      </c>
      <c r="J1862" s="132">
        <v>2000</v>
      </c>
      <c r="K1862" s="132" t="s">
        <v>1358</v>
      </c>
      <c r="L1862" s="69"/>
      <c r="M1862" s="71" t="s">
        <v>1349</v>
      </c>
      <c r="N1862" s="71"/>
      <c r="O1862" s="71" t="s">
        <v>16256</v>
      </c>
      <c r="P1862" s="71" t="s">
        <v>1705</v>
      </c>
      <c r="Q1862" s="302"/>
      <c r="R1862" s="302"/>
      <c r="S1862" s="302"/>
      <c r="T1862" s="302"/>
      <c r="U1862" s="302"/>
    </row>
    <row r="1863" spans="1:21" ht="13.5">
      <c r="A1863" s="610">
        <v>4483</v>
      </c>
      <c r="B1863" s="338" t="s">
        <v>16227</v>
      </c>
      <c r="C1863" s="69" t="s">
        <v>1375</v>
      </c>
      <c r="D1863" s="204" t="s">
        <v>7298</v>
      </c>
      <c r="E1863" s="71" t="s">
        <v>16253</v>
      </c>
      <c r="F1863" s="71" t="s">
        <v>16254</v>
      </c>
      <c r="G1863" s="610" t="s">
        <v>16255</v>
      </c>
      <c r="H1863" s="132">
        <v>14</v>
      </c>
      <c r="I1863" s="69" t="s">
        <v>1347</v>
      </c>
      <c r="J1863" s="132">
        <v>2000</v>
      </c>
      <c r="K1863" s="132" t="s">
        <v>1358</v>
      </c>
      <c r="L1863" s="69"/>
      <c r="M1863" s="71" t="s">
        <v>1349</v>
      </c>
      <c r="N1863" s="71"/>
      <c r="O1863" s="71" t="s">
        <v>16253</v>
      </c>
      <c r="P1863" s="71" t="s">
        <v>1705</v>
      </c>
      <c r="Q1863" s="302"/>
      <c r="R1863" s="302"/>
      <c r="S1863" s="302"/>
      <c r="T1863" s="302"/>
      <c r="U1863" s="302"/>
    </row>
    <row r="1864" spans="1:21" ht="13.5">
      <c r="A1864" s="610">
        <v>674</v>
      </c>
      <c r="B1864" s="709"/>
      <c r="C1864" s="611" t="s">
        <v>11520</v>
      </c>
      <c r="D1864" s="710" t="s">
        <v>2063</v>
      </c>
      <c r="E1864" s="710" t="s">
        <v>8123</v>
      </c>
      <c r="F1864" s="711" t="s">
        <v>7309</v>
      </c>
      <c r="G1864" s="711" t="s">
        <v>16982</v>
      </c>
      <c r="H1864" s="712">
        <v>17</v>
      </c>
      <c r="I1864" s="710" t="s">
        <v>6152</v>
      </c>
      <c r="J1864" s="712">
        <v>4000</v>
      </c>
      <c r="K1864" s="712" t="s">
        <v>8064</v>
      </c>
      <c r="L1864" s="710" t="s">
        <v>7083</v>
      </c>
      <c r="M1864" s="711" t="s">
        <v>1349</v>
      </c>
      <c r="N1864" s="710" t="s">
        <v>8065</v>
      </c>
      <c r="O1864" s="710" t="s">
        <v>8066</v>
      </c>
      <c r="P1864" s="711" t="s">
        <v>1350</v>
      </c>
      <c r="Q1864" s="713"/>
      <c r="R1864" s="320"/>
      <c r="S1864" s="320"/>
      <c r="T1864" s="320"/>
      <c r="U1864" s="320"/>
    </row>
    <row r="1865" spans="1:21" ht="13.5">
      <c r="A1865" s="610">
        <v>722</v>
      </c>
      <c r="B1865" s="695"/>
      <c r="C1865" s="611" t="s">
        <v>11520</v>
      </c>
      <c r="D1865" s="426" t="s">
        <v>7071</v>
      </c>
      <c r="E1865" s="426" t="s">
        <v>8123</v>
      </c>
      <c r="F1865" s="671" t="s">
        <v>7309</v>
      </c>
      <c r="G1865" s="671" t="s">
        <v>16982</v>
      </c>
      <c r="H1865" s="696">
        <v>30</v>
      </c>
      <c r="I1865" s="426" t="s">
        <v>7311</v>
      </c>
      <c r="J1865" s="696">
        <v>4000</v>
      </c>
      <c r="K1865" s="696" t="s">
        <v>1348</v>
      </c>
      <c r="L1865" s="671" t="s">
        <v>7305</v>
      </c>
      <c r="M1865" s="671" t="s">
        <v>1349</v>
      </c>
      <c r="N1865" s="671" t="s">
        <v>2073</v>
      </c>
      <c r="O1865" s="671" t="s">
        <v>2073</v>
      </c>
      <c r="P1865" s="671" t="s">
        <v>1350</v>
      </c>
      <c r="Q1865" s="697"/>
      <c r="R1865" s="320"/>
      <c r="S1865" s="320"/>
      <c r="T1865" s="320"/>
      <c r="U1865" s="320"/>
    </row>
    <row r="1866" spans="1:21" ht="13.5">
      <c r="A1866" s="610">
        <v>2546</v>
      </c>
      <c r="B1866" s="761" t="s">
        <v>684</v>
      </c>
      <c r="C1866" s="611" t="s">
        <v>11520</v>
      </c>
      <c r="D1866" s="626" t="s">
        <v>8069</v>
      </c>
      <c r="E1866" s="626" t="s">
        <v>8275</v>
      </c>
      <c r="F1866" s="626" t="s">
        <v>8086</v>
      </c>
      <c r="G1866" s="626" t="s">
        <v>8101</v>
      </c>
      <c r="H1866" s="728">
        <v>16</v>
      </c>
      <c r="I1866" s="727" t="s">
        <v>1347</v>
      </c>
      <c r="J1866" s="728">
        <v>2000</v>
      </c>
      <c r="K1866" s="728" t="s">
        <v>1358</v>
      </c>
      <c r="L1866" s="727"/>
      <c r="M1866" s="626" t="s">
        <v>1349</v>
      </c>
      <c r="N1866" s="626"/>
      <c r="O1866" s="626" t="s">
        <v>8116</v>
      </c>
      <c r="P1866" s="626" t="s">
        <v>2784</v>
      </c>
      <c r="R1866" s="302"/>
      <c r="S1866" s="302"/>
      <c r="T1866" s="302"/>
      <c r="U1866" s="302"/>
    </row>
    <row r="1867" spans="1:21" ht="13.5">
      <c r="A1867" s="610">
        <v>2998</v>
      </c>
      <c r="B1867" s="761" t="s">
        <v>11107</v>
      </c>
      <c r="C1867" s="611" t="s">
        <v>11520</v>
      </c>
      <c r="D1867" s="626" t="s">
        <v>9815</v>
      </c>
      <c r="E1867" s="626" t="s">
        <v>8275</v>
      </c>
      <c r="F1867" s="626" t="s">
        <v>8086</v>
      </c>
      <c r="G1867" s="626" t="s">
        <v>8101</v>
      </c>
      <c r="H1867" s="728">
        <v>16</v>
      </c>
      <c r="I1867" s="727" t="s">
        <v>1347</v>
      </c>
      <c r="J1867" s="728">
        <v>2000</v>
      </c>
      <c r="K1867" s="728" t="s">
        <v>1358</v>
      </c>
      <c r="L1867" s="727"/>
      <c r="M1867" s="626" t="s">
        <v>1349</v>
      </c>
      <c r="N1867" s="626"/>
      <c r="O1867" s="626" t="s">
        <v>8116</v>
      </c>
      <c r="P1867" s="626" t="s">
        <v>9822</v>
      </c>
      <c r="R1867" s="302"/>
      <c r="S1867" s="302"/>
      <c r="T1867" s="302"/>
      <c r="U1867" s="302"/>
    </row>
    <row r="1868" spans="1:21" ht="13.5">
      <c r="A1868" s="610">
        <v>2545</v>
      </c>
      <c r="B1868" s="761" t="s">
        <v>684</v>
      </c>
      <c r="C1868" s="611" t="s">
        <v>11520</v>
      </c>
      <c r="D1868" s="626" t="s">
        <v>8069</v>
      </c>
      <c r="E1868" s="626" t="s">
        <v>8274</v>
      </c>
      <c r="F1868" s="626" t="s">
        <v>8085</v>
      </c>
      <c r="G1868" s="626" t="s">
        <v>8100</v>
      </c>
      <c r="H1868" s="728">
        <v>15</v>
      </c>
      <c r="I1868" s="727" t="s">
        <v>1347</v>
      </c>
      <c r="J1868" s="728">
        <v>2000</v>
      </c>
      <c r="K1868" s="728" t="s">
        <v>1358</v>
      </c>
      <c r="L1868" s="727"/>
      <c r="M1868" s="626" t="s">
        <v>1349</v>
      </c>
      <c r="N1868" s="626"/>
      <c r="O1868" s="626" t="s">
        <v>8115</v>
      </c>
      <c r="P1868" s="626" t="s">
        <v>2784</v>
      </c>
      <c r="R1868" s="302"/>
      <c r="S1868" s="302"/>
      <c r="T1868" s="302"/>
      <c r="U1868" s="302"/>
    </row>
    <row r="1869" spans="1:21" ht="13.5">
      <c r="A1869" s="610">
        <v>2997</v>
      </c>
      <c r="B1869" s="761" t="s">
        <v>11107</v>
      </c>
      <c r="C1869" s="611" t="s">
        <v>11520</v>
      </c>
      <c r="D1869" s="626" t="s">
        <v>9815</v>
      </c>
      <c r="E1869" s="626" t="s">
        <v>8274</v>
      </c>
      <c r="F1869" s="626" t="s">
        <v>8085</v>
      </c>
      <c r="G1869" s="626" t="s">
        <v>8100</v>
      </c>
      <c r="H1869" s="728">
        <v>15</v>
      </c>
      <c r="I1869" s="727" t="s">
        <v>1347</v>
      </c>
      <c r="J1869" s="728">
        <v>2000</v>
      </c>
      <c r="K1869" s="728" t="s">
        <v>1358</v>
      </c>
      <c r="L1869" s="727"/>
      <c r="M1869" s="626" t="s">
        <v>1349</v>
      </c>
      <c r="N1869" s="626"/>
      <c r="O1869" s="626" t="s">
        <v>8115</v>
      </c>
      <c r="P1869" s="626" t="s">
        <v>9822</v>
      </c>
      <c r="R1869" s="302"/>
      <c r="S1869" s="302"/>
      <c r="T1869" s="302"/>
      <c r="U1869" s="302"/>
    </row>
    <row r="1870" spans="1:21" ht="13.5">
      <c r="A1870" s="610">
        <v>4855</v>
      </c>
      <c r="B1870" s="794" t="s">
        <v>24961</v>
      </c>
      <c r="C1870" s="951" t="s">
        <v>11520</v>
      </c>
      <c r="D1870" s="963" t="s">
        <v>19694</v>
      </c>
      <c r="E1870" s="670" t="s">
        <v>24967</v>
      </c>
      <c r="F1870" s="670" t="s">
        <v>24971</v>
      </c>
      <c r="G1870" s="670" t="s">
        <v>24963</v>
      </c>
      <c r="H1870" s="635">
        <v>22</v>
      </c>
      <c r="I1870" s="1045" t="s">
        <v>5840</v>
      </c>
      <c r="J1870" s="1056">
        <v>30</v>
      </c>
      <c r="K1870" s="673" t="s">
        <v>5841</v>
      </c>
      <c r="L1870" s="1045"/>
      <c r="M1870" s="670" t="s">
        <v>7084</v>
      </c>
      <c r="N1870" s="1045"/>
      <c r="O1870" s="1045" t="s">
        <v>23879</v>
      </c>
      <c r="P1870" s="670" t="s">
        <v>19158</v>
      </c>
      <c r="Q1870" s="797"/>
      <c r="R1870" s="797"/>
      <c r="S1870" s="797"/>
      <c r="T1870" s="797"/>
      <c r="U1870" s="797"/>
    </row>
    <row r="1871" spans="1:21" ht="13.5">
      <c r="A1871" s="610">
        <v>4854</v>
      </c>
      <c r="B1871" s="794" t="s">
        <v>24961</v>
      </c>
      <c r="C1871" s="951" t="s">
        <v>11520</v>
      </c>
      <c r="D1871" s="963" t="s">
        <v>19694</v>
      </c>
      <c r="E1871" s="670" t="s">
        <v>24966</v>
      </c>
      <c r="F1871" s="670" t="s">
        <v>24970</v>
      </c>
      <c r="G1871" s="670" t="s">
        <v>24962</v>
      </c>
      <c r="H1871" s="635">
        <v>21</v>
      </c>
      <c r="I1871" s="1045" t="s">
        <v>5840</v>
      </c>
      <c r="J1871" s="1056">
        <v>30</v>
      </c>
      <c r="K1871" s="673" t="s">
        <v>5841</v>
      </c>
      <c r="L1871" s="1045"/>
      <c r="M1871" s="670" t="s">
        <v>7084</v>
      </c>
      <c r="N1871" s="1045"/>
      <c r="O1871" s="1045" t="s">
        <v>23879</v>
      </c>
      <c r="P1871" s="670" t="s">
        <v>19158</v>
      </c>
      <c r="Q1871" s="797"/>
      <c r="R1871" s="797"/>
      <c r="S1871" s="797"/>
      <c r="T1871" s="797"/>
      <c r="U1871" s="797"/>
    </row>
    <row r="1872" spans="1:21" ht="13.5">
      <c r="A1872" s="610">
        <v>4856</v>
      </c>
      <c r="B1872" s="794" t="s">
        <v>24961</v>
      </c>
      <c r="C1872" s="951" t="s">
        <v>11520</v>
      </c>
      <c r="D1872" s="963" t="s">
        <v>19694</v>
      </c>
      <c r="E1872" s="670" t="s">
        <v>24968</v>
      </c>
      <c r="F1872" s="670" t="s">
        <v>24972</v>
      </c>
      <c r="G1872" s="670" t="s">
        <v>24964</v>
      </c>
      <c r="H1872" s="635">
        <v>23</v>
      </c>
      <c r="I1872" s="1045" t="s">
        <v>5840</v>
      </c>
      <c r="J1872" s="1056">
        <v>30</v>
      </c>
      <c r="K1872" s="673" t="s">
        <v>5841</v>
      </c>
      <c r="L1872" s="1045"/>
      <c r="M1872" s="670" t="s">
        <v>7084</v>
      </c>
      <c r="N1872" s="1045"/>
      <c r="O1872" s="1045" t="s">
        <v>23879</v>
      </c>
      <c r="P1872" s="670" t="s">
        <v>19158</v>
      </c>
      <c r="Q1872" s="797"/>
      <c r="R1872" s="797"/>
      <c r="S1872" s="797"/>
      <c r="T1872" s="797"/>
      <c r="U1872" s="797"/>
    </row>
    <row r="1873" spans="1:21" ht="13.5">
      <c r="A1873" s="610">
        <v>4857</v>
      </c>
      <c r="B1873" s="794" t="s">
        <v>24961</v>
      </c>
      <c r="C1873" s="951" t="s">
        <v>11520</v>
      </c>
      <c r="D1873" s="963" t="s">
        <v>19694</v>
      </c>
      <c r="E1873" s="670" t="s">
        <v>24969</v>
      </c>
      <c r="F1873" s="670" t="s">
        <v>24973</v>
      </c>
      <c r="G1873" s="670" t="s">
        <v>24965</v>
      </c>
      <c r="H1873" s="635">
        <v>24</v>
      </c>
      <c r="I1873" s="1045" t="s">
        <v>5840</v>
      </c>
      <c r="J1873" s="1056">
        <v>30</v>
      </c>
      <c r="K1873" s="673" t="s">
        <v>5841</v>
      </c>
      <c r="L1873" s="1045"/>
      <c r="M1873" s="670" t="s">
        <v>7084</v>
      </c>
      <c r="N1873" s="1045"/>
      <c r="O1873" s="1045" t="s">
        <v>23879</v>
      </c>
      <c r="P1873" s="670" t="s">
        <v>19158</v>
      </c>
      <c r="Q1873" s="797"/>
      <c r="R1873" s="797"/>
      <c r="S1873" s="797"/>
      <c r="T1873" s="797"/>
      <c r="U1873" s="797"/>
    </row>
    <row r="1874" spans="1:21" ht="13.5">
      <c r="A1874" s="610">
        <v>305</v>
      </c>
      <c r="B1874" s="664"/>
      <c r="C1874" s="611" t="s">
        <v>11520</v>
      </c>
      <c r="D1874" s="665" t="s">
        <v>1936</v>
      </c>
      <c r="E1874" s="666" t="s">
        <v>1957</v>
      </c>
      <c r="F1874" s="666" t="s">
        <v>1751</v>
      </c>
      <c r="G1874" s="666" t="s">
        <v>1958</v>
      </c>
      <c r="H1874" s="667">
        <v>7</v>
      </c>
      <c r="I1874" s="665" t="s">
        <v>1347</v>
      </c>
      <c r="J1874" s="667">
        <v>50</v>
      </c>
      <c r="K1874" s="667" t="s">
        <v>1358</v>
      </c>
      <c r="L1874" s="665"/>
      <c r="M1874" s="666" t="s">
        <v>1349</v>
      </c>
      <c r="N1874" s="666"/>
      <c r="O1874" s="666" t="s">
        <v>1959</v>
      </c>
      <c r="P1874" s="666" t="s">
        <v>1629</v>
      </c>
      <c r="Q1874" s="668"/>
      <c r="R1874" s="320"/>
      <c r="S1874" s="320"/>
      <c r="T1874" s="320"/>
      <c r="U1874" s="320"/>
    </row>
    <row r="1875" spans="1:21" ht="13.5">
      <c r="A1875" s="610">
        <v>304</v>
      </c>
      <c r="B1875" s="664"/>
      <c r="C1875" s="611" t="s">
        <v>11520</v>
      </c>
      <c r="D1875" s="665" t="s">
        <v>1936</v>
      </c>
      <c r="E1875" s="666" t="s">
        <v>1954</v>
      </c>
      <c r="F1875" s="666" t="s">
        <v>1748</v>
      </c>
      <c r="G1875" s="666" t="s">
        <v>1955</v>
      </c>
      <c r="H1875" s="667">
        <v>6</v>
      </c>
      <c r="I1875" s="665" t="s">
        <v>1347</v>
      </c>
      <c r="J1875" s="667">
        <v>50</v>
      </c>
      <c r="K1875" s="667" t="s">
        <v>1358</v>
      </c>
      <c r="L1875" s="665"/>
      <c r="M1875" s="666" t="s">
        <v>1349</v>
      </c>
      <c r="N1875" s="666"/>
      <c r="O1875" s="666" t="s">
        <v>1956</v>
      </c>
      <c r="P1875" s="666" t="s">
        <v>1629</v>
      </c>
      <c r="Q1875" s="668"/>
      <c r="R1875" s="320"/>
      <c r="S1875" s="320"/>
      <c r="T1875" s="320"/>
      <c r="U1875" s="320"/>
    </row>
    <row r="1876" spans="1:21" ht="13.5">
      <c r="A1876" s="610">
        <v>1782</v>
      </c>
      <c r="B1876" s="658"/>
      <c r="C1876" s="611" t="s">
        <v>11520</v>
      </c>
      <c r="D1876" s="611" t="s">
        <v>4083</v>
      </c>
      <c r="E1876" s="610" t="s">
        <v>4125</v>
      </c>
      <c r="F1876" s="610" t="s">
        <v>4126</v>
      </c>
      <c r="G1876" s="610" t="s">
        <v>4127</v>
      </c>
      <c r="H1876" s="630">
        <v>24</v>
      </c>
      <c r="I1876" s="611" t="s">
        <v>1363</v>
      </c>
      <c r="J1876" s="630"/>
      <c r="K1876" s="630" t="s">
        <v>1358</v>
      </c>
      <c r="L1876" s="611"/>
      <c r="M1876" s="610" t="s">
        <v>1349</v>
      </c>
      <c r="N1876" s="610"/>
      <c r="O1876" s="610" t="s">
        <v>4125</v>
      </c>
      <c r="P1876" s="610" t="s">
        <v>1835</v>
      </c>
      <c r="R1876" s="302"/>
      <c r="S1876" s="302"/>
      <c r="T1876" s="302"/>
      <c r="U1876" s="302"/>
    </row>
    <row r="1877" spans="1:21" ht="13.5">
      <c r="A1877" s="610">
        <v>1818</v>
      </c>
      <c r="B1877" s="658"/>
      <c r="C1877" s="611" t="s">
        <v>11520</v>
      </c>
      <c r="D1877" s="611" t="s">
        <v>4083</v>
      </c>
      <c r="E1877" s="610" t="s">
        <v>4185</v>
      </c>
      <c r="F1877" s="610" t="s">
        <v>4186</v>
      </c>
      <c r="G1877" s="610" t="s">
        <v>4187</v>
      </c>
      <c r="H1877" s="630">
        <v>60</v>
      </c>
      <c r="I1877" s="611" t="s">
        <v>1347</v>
      </c>
      <c r="J1877" s="630">
        <v>8</v>
      </c>
      <c r="K1877" s="630" t="s">
        <v>1358</v>
      </c>
      <c r="L1877" s="611"/>
      <c r="M1877" s="610" t="s">
        <v>1349</v>
      </c>
      <c r="N1877" s="610"/>
      <c r="O1877" s="610" t="s">
        <v>4185</v>
      </c>
      <c r="P1877" s="610" t="s">
        <v>1835</v>
      </c>
      <c r="R1877" s="302"/>
      <c r="S1877" s="302"/>
      <c r="T1877" s="302"/>
      <c r="U1877" s="302"/>
    </row>
    <row r="1878" spans="1:21" ht="13.5">
      <c r="A1878" s="610">
        <v>895</v>
      </c>
      <c r="B1878" s="658"/>
      <c r="C1878" s="611" t="s">
        <v>11520</v>
      </c>
      <c r="D1878" s="611" t="s">
        <v>768</v>
      </c>
      <c r="E1878" s="610" t="s">
        <v>2171</v>
      </c>
      <c r="F1878" s="610" t="s">
        <v>2172</v>
      </c>
      <c r="G1878" s="610" t="s">
        <v>2173</v>
      </c>
      <c r="H1878" s="630">
        <v>13</v>
      </c>
      <c r="I1878" s="611" t="s">
        <v>1347</v>
      </c>
      <c r="J1878" s="630">
        <v>128</v>
      </c>
      <c r="K1878" s="630" t="s">
        <v>1358</v>
      </c>
      <c r="L1878" s="611"/>
      <c r="M1878" s="610" t="s">
        <v>1349</v>
      </c>
      <c r="N1878" s="610" t="s">
        <v>2171</v>
      </c>
      <c r="O1878" s="610" t="s">
        <v>2171</v>
      </c>
      <c r="P1878" s="610" t="s">
        <v>2136</v>
      </c>
      <c r="R1878" s="302"/>
      <c r="S1878" s="302"/>
      <c r="T1878" s="302"/>
      <c r="U1878" s="302"/>
    </row>
    <row r="1879" spans="1:21" ht="13.5">
      <c r="A1879" s="610">
        <v>5270</v>
      </c>
      <c r="B1879" s="898" t="s">
        <v>21340</v>
      </c>
      <c r="C1879" s="78" t="s">
        <v>1344</v>
      </c>
      <c r="D1879" s="335" t="s">
        <v>21350</v>
      </c>
      <c r="E1879" s="977" t="s">
        <v>21457</v>
      </c>
      <c r="F1879" s="335" t="s">
        <v>21458</v>
      </c>
      <c r="G1879" s="78" t="s">
        <v>21459</v>
      </c>
      <c r="H1879" s="137">
        <v>18</v>
      </c>
      <c r="I1879" s="78" t="s">
        <v>1363</v>
      </c>
      <c r="J1879" s="137"/>
      <c r="K1879" s="137" t="s">
        <v>1358</v>
      </c>
      <c r="L1879" s="335"/>
      <c r="M1879" s="335" t="s">
        <v>1349</v>
      </c>
      <c r="N1879" s="335"/>
      <c r="O1879" s="78" t="s">
        <v>23379</v>
      </c>
      <c r="P1879" s="78" t="s">
        <v>18562</v>
      </c>
      <c r="Q1879" s="302"/>
      <c r="R1879" s="302"/>
      <c r="S1879" s="302"/>
      <c r="T1879" s="302"/>
      <c r="U1879" s="302"/>
    </row>
    <row r="1880" spans="1:21" ht="13.5">
      <c r="A1880" s="610">
        <v>1460</v>
      </c>
      <c r="B1880" s="658"/>
      <c r="C1880" s="611" t="s">
        <v>11521</v>
      </c>
      <c r="D1880" s="611" t="s">
        <v>3300</v>
      </c>
      <c r="E1880" s="610" t="s">
        <v>1145</v>
      </c>
      <c r="F1880" s="610" t="s">
        <v>3424</v>
      </c>
      <c r="G1880" s="610" t="s">
        <v>3425</v>
      </c>
      <c r="H1880" s="630">
        <v>64</v>
      </c>
      <c r="I1880" s="611" t="s">
        <v>1347</v>
      </c>
      <c r="J1880" s="630">
        <v>20</v>
      </c>
      <c r="K1880" s="630" t="s">
        <v>1358</v>
      </c>
      <c r="L1880" s="611"/>
      <c r="M1880" s="610" t="s">
        <v>1349</v>
      </c>
      <c r="N1880" s="610"/>
      <c r="O1880" s="610" t="s">
        <v>1147</v>
      </c>
      <c r="P1880" s="610" t="s">
        <v>2509</v>
      </c>
      <c r="R1880" s="302"/>
      <c r="S1880" s="302"/>
      <c r="T1880" s="302"/>
      <c r="U1880" s="302"/>
    </row>
    <row r="1881" spans="1:21" ht="13.5">
      <c r="A1881" s="610">
        <v>2860</v>
      </c>
      <c r="B1881" s="659"/>
      <c r="C1881" s="611" t="s">
        <v>11521</v>
      </c>
      <c r="D1881" s="660" t="s">
        <v>9356</v>
      </c>
      <c r="E1881" s="877" t="s">
        <v>1145</v>
      </c>
      <c r="F1881" s="877" t="s">
        <v>3424</v>
      </c>
      <c r="G1881" s="610" t="s">
        <v>3425</v>
      </c>
      <c r="H1881" s="661">
        <v>64</v>
      </c>
      <c r="I1881" s="660" t="s">
        <v>1347</v>
      </c>
      <c r="J1881" s="661">
        <v>20</v>
      </c>
      <c r="K1881" s="661" t="s">
        <v>1358</v>
      </c>
      <c r="L1881" s="660"/>
      <c r="M1881" s="877" t="s">
        <v>1349</v>
      </c>
      <c r="N1881" s="877"/>
      <c r="O1881" s="877" t="s">
        <v>1147</v>
      </c>
      <c r="P1881" s="877" t="s">
        <v>1929</v>
      </c>
      <c r="R1881" s="302"/>
      <c r="S1881" s="302"/>
      <c r="T1881" s="302"/>
      <c r="U1881" s="302"/>
    </row>
    <row r="1882" spans="1:21" ht="13.5">
      <c r="A1882" s="610">
        <v>4055</v>
      </c>
      <c r="B1882" s="658"/>
      <c r="C1882" s="611" t="s">
        <v>11520</v>
      </c>
      <c r="D1882" s="610" t="s">
        <v>13997</v>
      </c>
      <c r="E1882" s="610" t="s">
        <v>14145</v>
      </c>
      <c r="F1882" s="610" t="s">
        <v>14146</v>
      </c>
      <c r="G1882" s="610" t="s">
        <v>3425</v>
      </c>
      <c r="H1882" s="630">
        <v>68</v>
      </c>
      <c r="I1882" s="611" t="s">
        <v>5840</v>
      </c>
      <c r="J1882" s="630">
        <v>20</v>
      </c>
      <c r="K1882" s="630" t="s">
        <v>5841</v>
      </c>
      <c r="L1882" s="611"/>
      <c r="M1882" s="610" t="s">
        <v>1349</v>
      </c>
      <c r="N1882" s="610"/>
      <c r="O1882" s="610" t="s">
        <v>1147</v>
      </c>
      <c r="P1882" s="610" t="s">
        <v>9156</v>
      </c>
      <c r="R1882" s="302"/>
      <c r="S1882" s="302"/>
      <c r="T1882" s="302"/>
      <c r="U1882" s="302"/>
    </row>
    <row r="1883" spans="1:21" ht="13.5">
      <c r="A1883" s="610">
        <v>236</v>
      </c>
      <c r="B1883" s="296"/>
      <c r="C1883" s="611" t="s">
        <v>11521</v>
      </c>
      <c r="D1883" s="660" t="s">
        <v>1819</v>
      </c>
      <c r="E1883" s="660" t="s">
        <v>7598</v>
      </c>
      <c r="F1883" s="877" t="s">
        <v>7597</v>
      </c>
      <c r="G1883" s="610" t="s">
        <v>7588</v>
      </c>
      <c r="H1883" s="661">
        <v>9</v>
      </c>
      <c r="I1883" s="660" t="s">
        <v>1347</v>
      </c>
      <c r="J1883" s="661">
        <v>90</v>
      </c>
      <c r="K1883" s="661" t="s">
        <v>1358</v>
      </c>
      <c r="L1883" s="660"/>
      <c r="M1883" s="877" t="s">
        <v>1349</v>
      </c>
      <c r="N1883" s="877"/>
      <c r="O1883" s="877" t="s">
        <v>7588</v>
      </c>
      <c r="P1883" s="877" t="s">
        <v>2784</v>
      </c>
      <c r="Q1883" s="663"/>
      <c r="R1883" s="319"/>
      <c r="S1883" s="319"/>
      <c r="T1883" s="319"/>
      <c r="U1883" s="319"/>
    </row>
    <row r="1884" spans="1:21" ht="13.5">
      <c r="A1884" s="610">
        <v>6135</v>
      </c>
      <c r="B1884" s="658" t="s">
        <v>26230</v>
      </c>
      <c r="C1884" s="611" t="s">
        <v>26264</v>
      </c>
      <c r="D1884" s="610" t="s">
        <v>26255</v>
      </c>
      <c r="E1884" s="878" t="s">
        <v>26323</v>
      </c>
      <c r="F1884" s="610" t="s">
        <v>26324</v>
      </c>
      <c r="G1884" s="610" t="s">
        <v>26325</v>
      </c>
      <c r="H1884" s="630">
        <v>19</v>
      </c>
      <c r="I1884" s="611" t="s">
        <v>26268</v>
      </c>
      <c r="J1884" s="630">
        <v>128</v>
      </c>
      <c r="K1884" s="630" t="s">
        <v>26260</v>
      </c>
      <c r="L1884" s="611"/>
      <c r="M1884" s="610" t="s">
        <v>1349</v>
      </c>
      <c r="N1884" s="610"/>
      <c r="O1884" s="610" t="s">
        <v>26323</v>
      </c>
      <c r="P1884" s="610" t="s">
        <v>2136</v>
      </c>
      <c r="Q1884" s="758"/>
      <c r="R1884" s="758"/>
    </row>
    <row r="1885" spans="1:21" ht="13.5">
      <c r="A1885" s="610">
        <v>5429</v>
      </c>
      <c r="B1885" s="213" t="s">
        <v>23438</v>
      </c>
      <c r="C1885" s="40" t="s">
        <v>1344</v>
      </c>
      <c r="D1885" s="878" t="s">
        <v>23497</v>
      </c>
      <c r="E1885" s="878" t="s">
        <v>23432</v>
      </c>
      <c r="F1885" s="878" t="s">
        <v>23516</v>
      </c>
      <c r="G1885" s="878" t="s">
        <v>23517</v>
      </c>
      <c r="H1885" s="117">
        <v>9</v>
      </c>
      <c r="I1885" s="40" t="s">
        <v>8938</v>
      </c>
      <c r="J1885" s="117">
        <v>12</v>
      </c>
      <c r="K1885" s="117" t="s">
        <v>1358</v>
      </c>
      <c r="L1885" s="40"/>
      <c r="M1885" s="878" t="s">
        <v>1349</v>
      </c>
      <c r="N1885" s="878"/>
      <c r="O1885" s="878" t="s">
        <v>23518</v>
      </c>
      <c r="P1885" s="878" t="s">
        <v>23442</v>
      </c>
    </row>
    <row r="1886" spans="1:21" ht="13.5">
      <c r="A1886" s="610">
        <v>303</v>
      </c>
      <c r="B1886" s="664"/>
      <c r="C1886" s="611" t="s">
        <v>11520</v>
      </c>
      <c r="D1886" s="665" t="s">
        <v>1936</v>
      </c>
      <c r="E1886" s="666" t="s">
        <v>1951</v>
      </c>
      <c r="F1886" s="666" t="s">
        <v>1745</v>
      </c>
      <c r="G1886" s="666" t="s">
        <v>1952</v>
      </c>
      <c r="H1886" s="667">
        <v>5</v>
      </c>
      <c r="I1886" s="665" t="s">
        <v>1347</v>
      </c>
      <c r="J1886" s="667">
        <v>50</v>
      </c>
      <c r="K1886" s="667" t="s">
        <v>1358</v>
      </c>
      <c r="L1886" s="665"/>
      <c r="M1886" s="666" t="s">
        <v>1349</v>
      </c>
      <c r="N1886" s="666"/>
      <c r="O1886" s="666" t="s">
        <v>1953</v>
      </c>
      <c r="P1886" s="666" t="s">
        <v>1629</v>
      </c>
      <c r="Q1886" s="668"/>
      <c r="R1886" s="320"/>
      <c r="S1886" s="320"/>
      <c r="T1886" s="320"/>
      <c r="U1886" s="320"/>
    </row>
    <row r="1887" spans="1:21" ht="13.5">
      <c r="A1887" s="610">
        <v>1459</v>
      </c>
      <c r="B1887" s="658"/>
      <c r="C1887" s="611" t="s">
        <v>11521</v>
      </c>
      <c r="D1887" s="611" t="s">
        <v>3300</v>
      </c>
      <c r="E1887" s="610" t="s">
        <v>1141</v>
      </c>
      <c r="F1887" s="610" t="s">
        <v>3422</v>
      </c>
      <c r="G1887" s="610" t="s">
        <v>3423</v>
      </c>
      <c r="H1887" s="630">
        <v>63</v>
      </c>
      <c r="I1887" s="611" t="s">
        <v>1347</v>
      </c>
      <c r="J1887" s="630">
        <v>1</v>
      </c>
      <c r="K1887" s="630" t="s">
        <v>1358</v>
      </c>
      <c r="L1887" s="611"/>
      <c r="M1887" s="610" t="s">
        <v>1349</v>
      </c>
      <c r="N1887" s="610"/>
      <c r="O1887" s="610" t="s">
        <v>1143</v>
      </c>
      <c r="P1887" s="610" t="s">
        <v>2509</v>
      </c>
      <c r="R1887" s="302"/>
      <c r="S1887" s="302"/>
      <c r="T1887" s="302"/>
      <c r="U1887" s="302"/>
    </row>
    <row r="1888" spans="1:21" ht="13.5">
      <c r="A1888" s="610">
        <v>2859</v>
      </c>
      <c r="B1888" s="659"/>
      <c r="C1888" s="611" t="s">
        <v>11521</v>
      </c>
      <c r="D1888" s="660" t="s">
        <v>9356</v>
      </c>
      <c r="E1888" s="877" t="s">
        <v>1141</v>
      </c>
      <c r="F1888" s="877" t="s">
        <v>3422</v>
      </c>
      <c r="G1888" s="610" t="s">
        <v>3423</v>
      </c>
      <c r="H1888" s="661">
        <v>63</v>
      </c>
      <c r="I1888" s="660" t="s">
        <v>1347</v>
      </c>
      <c r="J1888" s="661">
        <v>1</v>
      </c>
      <c r="K1888" s="661" t="s">
        <v>1358</v>
      </c>
      <c r="L1888" s="660"/>
      <c r="M1888" s="877" t="s">
        <v>1349</v>
      </c>
      <c r="N1888" s="877"/>
      <c r="O1888" s="877" t="s">
        <v>1143</v>
      </c>
      <c r="P1888" s="877" t="s">
        <v>1929</v>
      </c>
      <c r="R1888" s="302"/>
      <c r="S1888" s="302"/>
      <c r="T1888" s="302"/>
      <c r="U1888" s="302"/>
    </row>
    <row r="1889" spans="1:21" ht="13.5">
      <c r="A1889" s="610">
        <v>4054</v>
      </c>
      <c r="B1889" s="658"/>
      <c r="C1889" s="611" t="s">
        <v>11520</v>
      </c>
      <c r="D1889" s="610" t="s">
        <v>13997</v>
      </c>
      <c r="E1889" s="610" t="s">
        <v>14143</v>
      </c>
      <c r="F1889" s="610" t="s">
        <v>14144</v>
      </c>
      <c r="G1889" s="610" t="s">
        <v>3423</v>
      </c>
      <c r="H1889" s="630">
        <v>67</v>
      </c>
      <c r="I1889" s="611" t="s">
        <v>5840</v>
      </c>
      <c r="J1889" s="630">
        <v>1</v>
      </c>
      <c r="K1889" s="630" t="s">
        <v>5841</v>
      </c>
      <c r="L1889" s="611"/>
      <c r="M1889" s="610" t="s">
        <v>1349</v>
      </c>
      <c r="N1889" s="610"/>
      <c r="O1889" s="610" t="s">
        <v>1143</v>
      </c>
      <c r="P1889" s="610" t="s">
        <v>9156</v>
      </c>
      <c r="R1889" s="302"/>
      <c r="S1889" s="302"/>
      <c r="T1889" s="302"/>
      <c r="U1889" s="302"/>
    </row>
    <row r="1890" spans="1:21" ht="13.5">
      <c r="A1890" s="610">
        <v>3323</v>
      </c>
      <c r="B1890" s="766" t="s">
        <v>10584</v>
      </c>
      <c r="C1890" s="611" t="s">
        <v>11520</v>
      </c>
      <c r="D1890" s="632" t="s">
        <v>10661</v>
      </c>
      <c r="E1890" s="632" t="s">
        <v>10675</v>
      </c>
      <c r="F1890" s="632" t="s">
        <v>10676</v>
      </c>
      <c r="G1890" s="632" t="s">
        <v>10677</v>
      </c>
      <c r="H1890" s="767">
        <v>13</v>
      </c>
      <c r="I1890" s="632" t="s">
        <v>1347</v>
      </c>
      <c r="J1890" s="767">
        <v>30</v>
      </c>
      <c r="K1890" s="767" t="s">
        <v>10589</v>
      </c>
      <c r="L1890" s="632"/>
      <c r="M1890" s="632" t="s">
        <v>10590</v>
      </c>
      <c r="N1890" s="632"/>
      <c r="O1890" s="632" t="s">
        <v>10678</v>
      </c>
      <c r="P1890" s="632" t="s">
        <v>10583</v>
      </c>
      <c r="Q1890" s="760"/>
      <c r="R1890" s="320"/>
      <c r="S1890" s="320"/>
      <c r="T1890" s="320"/>
      <c r="U1890" s="320"/>
    </row>
    <row r="1891" spans="1:21" ht="13.5">
      <c r="A1891" s="610">
        <v>4901</v>
      </c>
      <c r="B1891" s="465" t="s">
        <v>24609</v>
      </c>
      <c r="C1891" s="77" t="s">
        <v>19997</v>
      </c>
      <c r="D1891" s="86" t="s">
        <v>20025</v>
      </c>
      <c r="E1891" s="441" t="s">
        <v>20037</v>
      </c>
      <c r="F1891" s="441" t="s">
        <v>20038</v>
      </c>
      <c r="G1891" s="441" t="s">
        <v>20038</v>
      </c>
      <c r="H1891" s="635">
        <v>5</v>
      </c>
      <c r="I1891" s="294" t="s">
        <v>20035</v>
      </c>
      <c r="J1891" s="295"/>
      <c r="K1891" s="635" t="s">
        <v>20009</v>
      </c>
      <c r="L1891" s="294"/>
      <c r="M1891" s="441" t="s">
        <v>20008</v>
      </c>
      <c r="N1891" s="294"/>
      <c r="O1891" s="294" t="s">
        <v>20039</v>
      </c>
      <c r="P1891" s="441" t="s">
        <v>20018</v>
      </c>
      <c r="Q1891" s="324"/>
      <c r="R1891" s="320"/>
      <c r="S1891" s="320"/>
      <c r="T1891" s="320"/>
      <c r="U1891" s="320"/>
    </row>
    <row r="1892" spans="1:21" ht="13.5">
      <c r="A1892" s="610">
        <v>2712</v>
      </c>
      <c r="B1892" s="763" t="s">
        <v>8997</v>
      </c>
      <c r="C1892" s="611" t="s">
        <v>11520</v>
      </c>
      <c r="D1892" s="611" t="s">
        <v>8998</v>
      </c>
      <c r="E1892" s="611" t="s">
        <v>9060</v>
      </c>
      <c r="F1892" s="611" t="s">
        <v>9061</v>
      </c>
      <c r="G1892" s="611" t="s">
        <v>17115</v>
      </c>
      <c r="H1892" s="630">
        <v>19</v>
      </c>
      <c r="I1892" s="611" t="s">
        <v>9005</v>
      </c>
      <c r="J1892" s="630">
        <v>2000</v>
      </c>
      <c r="K1892" s="630" t="s">
        <v>9006</v>
      </c>
      <c r="L1892" s="611"/>
      <c r="M1892" s="611" t="s">
        <v>9007</v>
      </c>
      <c r="N1892" s="611"/>
      <c r="O1892" s="611" t="s">
        <v>9062</v>
      </c>
      <c r="P1892" s="611" t="s">
        <v>8999</v>
      </c>
      <c r="Q1892" s="760"/>
      <c r="R1892" s="320"/>
      <c r="S1892" s="320"/>
      <c r="T1892" s="320"/>
      <c r="U1892" s="320"/>
    </row>
    <row r="1893" spans="1:21" ht="13.5">
      <c r="A1893" s="610">
        <v>1702</v>
      </c>
      <c r="B1893" s="658"/>
      <c r="C1893" s="611" t="s">
        <v>11520</v>
      </c>
      <c r="D1893" s="611" t="s">
        <v>3893</v>
      </c>
      <c r="E1893" s="610" t="s">
        <v>3927</v>
      </c>
      <c r="F1893" s="610" t="s">
        <v>3928</v>
      </c>
      <c r="G1893" s="610" t="s">
        <v>3929</v>
      </c>
      <c r="H1893" s="630">
        <v>14</v>
      </c>
      <c r="I1893" s="611" t="s">
        <v>1347</v>
      </c>
      <c r="J1893" s="630">
        <v>10</v>
      </c>
      <c r="K1893" s="630" t="s">
        <v>1358</v>
      </c>
      <c r="L1893" s="611"/>
      <c r="M1893" s="610" t="s">
        <v>1349</v>
      </c>
      <c r="N1893" s="610"/>
      <c r="O1893" s="610" t="s">
        <v>3927</v>
      </c>
      <c r="P1893" s="610" t="s">
        <v>1835</v>
      </c>
      <c r="R1893" s="302"/>
      <c r="S1893" s="302"/>
      <c r="T1893" s="302"/>
      <c r="U1893" s="302"/>
    </row>
    <row r="1894" spans="1:21" ht="13.5">
      <c r="A1894" s="610">
        <v>4341</v>
      </c>
      <c r="B1894" s="326" t="s">
        <v>15471</v>
      </c>
      <c r="C1894" s="77" t="s">
        <v>1344</v>
      </c>
      <c r="D1894" s="86" t="s">
        <v>15473</v>
      </c>
      <c r="E1894" s="77" t="s">
        <v>3927</v>
      </c>
      <c r="F1894" s="86" t="s">
        <v>3928</v>
      </c>
      <c r="G1894" s="653" t="s">
        <v>3929</v>
      </c>
      <c r="H1894" s="135">
        <v>16</v>
      </c>
      <c r="I1894" s="40" t="s">
        <v>1347</v>
      </c>
      <c r="J1894" s="117">
        <v>10</v>
      </c>
      <c r="K1894" s="117" t="s">
        <v>1358</v>
      </c>
      <c r="L1894" s="40"/>
      <c r="M1894" s="878" t="s">
        <v>1349</v>
      </c>
      <c r="N1894" s="878"/>
      <c r="O1894" s="878" t="s">
        <v>3927</v>
      </c>
      <c r="P1894" s="77" t="s">
        <v>1705</v>
      </c>
      <c r="Q1894" s="324"/>
      <c r="R1894" s="320"/>
      <c r="S1894" s="320"/>
      <c r="T1894" s="320"/>
      <c r="U1894" s="320"/>
    </row>
    <row r="1895" spans="1:21" ht="13.5">
      <c r="A1895" s="610">
        <v>5116</v>
      </c>
      <c r="B1895" s="901" t="s">
        <v>21316</v>
      </c>
      <c r="C1895" s="771" t="s">
        <v>1344</v>
      </c>
      <c r="D1895" s="959" t="s">
        <v>21055</v>
      </c>
      <c r="E1895" s="976" t="s">
        <v>21197</v>
      </c>
      <c r="F1895" s="976" t="str">
        <f>"P"&amp;G1895</f>
        <v>PPO_UNIT_PRICE</v>
      </c>
      <c r="G1895" s="998" t="s">
        <v>21198</v>
      </c>
      <c r="H1895" s="1005">
        <v>11</v>
      </c>
      <c r="I1895" s="976" t="s">
        <v>1718</v>
      </c>
      <c r="J1895" s="1005">
        <v>0</v>
      </c>
      <c r="K1895" s="1005" t="s">
        <v>1358</v>
      </c>
      <c r="L1895" s="976"/>
      <c r="M1895" s="976" t="s">
        <v>1349</v>
      </c>
      <c r="N1895" s="976"/>
      <c r="O1895" s="976" t="s">
        <v>23246</v>
      </c>
      <c r="P1895" s="893" t="s">
        <v>18562</v>
      </c>
    </row>
    <row r="1896" spans="1:21" ht="13.5">
      <c r="A1896" s="610">
        <v>618</v>
      </c>
      <c r="B1896" s="695"/>
      <c r="C1896" s="426" t="s">
        <v>16214</v>
      </c>
      <c r="D1896" s="426" t="s">
        <v>2034</v>
      </c>
      <c r="E1896" s="426" t="s">
        <v>16222</v>
      </c>
      <c r="F1896" s="671" t="s">
        <v>16218</v>
      </c>
      <c r="G1896" s="671" t="s">
        <v>16956</v>
      </c>
      <c r="H1896" s="696">
        <v>18</v>
      </c>
      <c r="I1896" s="426" t="s">
        <v>5844</v>
      </c>
      <c r="J1896" s="696">
        <v>256</v>
      </c>
      <c r="K1896" s="696" t="s">
        <v>16035</v>
      </c>
      <c r="L1896" s="426" t="s">
        <v>16215</v>
      </c>
      <c r="M1896" s="671" t="s">
        <v>16216</v>
      </c>
      <c r="N1896" s="671" t="s">
        <v>16038</v>
      </c>
      <c r="O1896" s="671" t="s">
        <v>16038</v>
      </c>
      <c r="P1896" s="671" t="s">
        <v>16039</v>
      </c>
      <c r="Q1896" s="697"/>
      <c r="R1896" s="320"/>
      <c r="S1896" s="320"/>
      <c r="T1896" s="320"/>
      <c r="U1896" s="320"/>
    </row>
    <row r="1897" spans="1:21" ht="13.5">
      <c r="A1897" s="610">
        <v>686</v>
      </c>
      <c r="B1897" s="709"/>
      <c r="C1897" s="611" t="s">
        <v>16033</v>
      </c>
      <c r="D1897" s="710" t="s">
        <v>2063</v>
      </c>
      <c r="E1897" s="710" t="s">
        <v>16053</v>
      </c>
      <c r="F1897" s="711" t="s">
        <v>16041</v>
      </c>
      <c r="G1897" s="711" t="s">
        <v>16956</v>
      </c>
      <c r="H1897" s="712">
        <v>30</v>
      </c>
      <c r="I1897" s="710" t="s">
        <v>16034</v>
      </c>
      <c r="J1897" s="712">
        <v>256</v>
      </c>
      <c r="K1897" s="712" t="s">
        <v>16035</v>
      </c>
      <c r="L1897" s="710" t="s">
        <v>16036</v>
      </c>
      <c r="M1897" s="711" t="s">
        <v>16037</v>
      </c>
      <c r="N1897" s="710" t="s">
        <v>16038</v>
      </c>
      <c r="O1897" s="710" t="s">
        <v>16038</v>
      </c>
      <c r="P1897" s="711" t="s">
        <v>16039</v>
      </c>
      <c r="Q1897" s="713"/>
      <c r="R1897" s="320"/>
      <c r="S1897" s="320"/>
      <c r="T1897" s="320"/>
      <c r="U1897" s="320"/>
    </row>
    <row r="1898" spans="1:21" ht="13.5">
      <c r="A1898" s="610">
        <v>738</v>
      </c>
      <c r="B1898" s="695"/>
      <c r="C1898" s="611" t="s">
        <v>16033</v>
      </c>
      <c r="D1898" s="426" t="s">
        <v>5099</v>
      </c>
      <c r="E1898" s="710" t="s">
        <v>16053</v>
      </c>
      <c r="F1898" s="711" t="s">
        <v>16041</v>
      </c>
      <c r="G1898" s="711" t="s">
        <v>16956</v>
      </c>
      <c r="H1898" s="696">
        <v>47</v>
      </c>
      <c r="I1898" s="426" t="s">
        <v>5844</v>
      </c>
      <c r="J1898" s="696">
        <v>256</v>
      </c>
      <c r="K1898" s="696" t="s">
        <v>16035</v>
      </c>
      <c r="L1898" s="671" t="s">
        <v>16036</v>
      </c>
      <c r="M1898" s="308" t="s">
        <v>16037</v>
      </c>
      <c r="N1898" s="671" t="s">
        <v>16038</v>
      </c>
      <c r="O1898" s="671" t="s">
        <v>16038</v>
      </c>
      <c r="P1898" s="671" t="s">
        <v>16039</v>
      </c>
      <c r="Q1898" s="697"/>
      <c r="R1898" s="320"/>
      <c r="S1898" s="320"/>
      <c r="T1898" s="320"/>
      <c r="U1898" s="320"/>
    </row>
    <row r="1899" spans="1:21" ht="13.5">
      <c r="A1899" s="610">
        <v>5118</v>
      </c>
      <c r="B1899" s="901" t="s">
        <v>21316</v>
      </c>
      <c r="C1899" s="771" t="s">
        <v>1344</v>
      </c>
      <c r="D1899" s="959" t="s">
        <v>21055</v>
      </c>
      <c r="E1899" s="976" t="s">
        <v>21201</v>
      </c>
      <c r="F1899" s="976" t="str">
        <f>"P"&amp;G1899</f>
        <v>PPO_START_DATE</v>
      </c>
      <c r="G1899" s="998" t="s">
        <v>21202</v>
      </c>
      <c r="H1899" s="1005">
        <v>13</v>
      </c>
      <c r="I1899" s="976" t="s">
        <v>1363</v>
      </c>
      <c r="J1899" s="1005">
        <v>0</v>
      </c>
      <c r="K1899" s="1005" t="s">
        <v>1358</v>
      </c>
      <c r="L1899" s="976"/>
      <c r="M1899" s="976" t="s">
        <v>1349</v>
      </c>
      <c r="N1899" s="976"/>
      <c r="O1899" s="976" t="s">
        <v>23247</v>
      </c>
      <c r="P1899" s="893" t="s">
        <v>18562</v>
      </c>
    </row>
    <row r="1900" spans="1:21" ht="13.5">
      <c r="A1900" s="610">
        <v>907</v>
      </c>
      <c r="B1900" s="658"/>
      <c r="C1900" s="611" t="s">
        <v>11520</v>
      </c>
      <c r="D1900" s="611" t="s">
        <v>768</v>
      </c>
      <c r="E1900" s="610" t="s">
        <v>2198</v>
      </c>
      <c r="F1900" s="610" t="s">
        <v>2199</v>
      </c>
      <c r="G1900" s="610" t="s">
        <v>2200</v>
      </c>
      <c r="H1900" s="630">
        <v>25</v>
      </c>
      <c r="I1900" s="611" t="s">
        <v>1347</v>
      </c>
      <c r="J1900" s="630">
        <v>128</v>
      </c>
      <c r="K1900" s="630" t="s">
        <v>1358</v>
      </c>
      <c r="L1900" s="611"/>
      <c r="M1900" s="610" t="s">
        <v>1349</v>
      </c>
      <c r="N1900" s="610" t="s">
        <v>2199</v>
      </c>
      <c r="O1900" s="610" t="s">
        <v>2199</v>
      </c>
      <c r="P1900" s="610" t="s">
        <v>1350</v>
      </c>
      <c r="R1900" s="302"/>
      <c r="S1900" s="302"/>
      <c r="T1900" s="302"/>
      <c r="U1900" s="302"/>
    </row>
    <row r="1901" spans="1:21" ht="13.5">
      <c r="A1901" s="610">
        <v>89</v>
      </c>
      <c r="B1901" s="658"/>
      <c r="C1901" s="611" t="s">
        <v>11520</v>
      </c>
      <c r="D1901" s="611" t="s">
        <v>1560</v>
      </c>
      <c r="E1901" s="610" t="s">
        <v>1579</v>
      </c>
      <c r="F1901" s="610" t="s">
        <v>1580</v>
      </c>
      <c r="G1901" s="610" t="s">
        <v>1581</v>
      </c>
      <c r="H1901" s="630">
        <v>12</v>
      </c>
      <c r="I1901" s="611" t="s">
        <v>1347</v>
      </c>
      <c r="J1901" s="630">
        <v>256</v>
      </c>
      <c r="K1901" s="630" t="s">
        <v>1358</v>
      </c>
      <c r="L1901" s="611"/>
      <c r="M1901" s="610" t="s">
        <v>1349</v>
      </c>
      <c r="N1901" s="610" t="s">
        <v>1579</v>
      </c>
      <c r="O1901" s="610" t="s">
        <v>6302</v>
      </c>
      <c r="P1901" s="610" t="s">
        <v>1350</v>
      </c>
      <c r="R1901" s="302"/>
      <c r="S1901" s="302"/>
      <c r="T1901" s="302"/>
      <c r="U1901" s="302"/>
    </row>
    <row r="1902" spans="1:21" ht="13.5">
      <c r="A1902" s="610">
        <v>5000</v>
      </c>
      <c r="B1902" s="213" t="s">
        <v>24618</v>
      </c>
      <c r="C1902" s="40" t="s">
        <v>21122</v>
      </c>
      <c r="D1902" s="878" t="s">
        <v>21095</v>
      </c>
      <c r="E1902" s="878" t="s">
        <v>21101</v>
      </c>
      <c r="F1902" s="878" t="s">
        <v>21106</v>
      </c>
      <c r="G1902" s="878" t="s">
        <v>21106</v>
      </c>
      <c r="H1902" s="117">
        <v>7</v>
      </c>
      <c r="I1902" s="40" t="s">
        <v>1347</v>
      </c>
      <c r="J1902" s="117">
        <v>20</v>
      </c>
      <c r="K1902" s="117" t="s">
        <v>1358</v>
      </c>
      <c r="L1902" s="40"/>
      <c r="M1902" s="878" t="s">
        <v>1349</v>
      </c>
      <c r="N1902" s="878"/>
      <c r="O1902" s="878" t="s">
        <v>21111</v>
      </c>
      <c r="P1902" s="878" t="s">
        <v>15988</v>
      </c>
      <c r="Q1902" s="446"/>
      <c r="R1902" s="320"/>
      <c r="S1902" s="320"/>
      <c r="T1902" s="320"/>
      <c r="U1902" s="320"/>
    </row>
    <row r="1903" spans="1:21" ht="13.5">
      <c r="A1903" s="610">
        <v>6134</v>
      </c>
      <c r="B1903" s="658" t="s">
        <v>26230</v>
      </c>
      <c r="C1903" s="611" t="s">
        <v>26264</v>
      </c>
      <c r="D1903" s="610" t="s">
        <v>26255</v>
      </c>
      <c r="E1903" s="878" t="s">
        <v>26320</v>
      </c>
      <c r="F1903" s="610" t="s">
        <v>26321</v>
      </c>
      <c r="G1903" s="610" t="s">
        <v>26322</v>
      </c>
      <c r="H1903" s="630">
        <v>18</v>
      </c>
      <c r="I1903" s="611" t="s">
        <v>26268</v>
      </c>
      <c r="J1903" s="630">
        <v>128</v>
      </c>
      <c r="K1903" s="630" t="s">
        <v>26260</v>
      </c>
      <c r="L1903" s="611"/>
      <c r="M1903" s="610" t="s">
        <v>1349</v>
      </c>
      <c r="N1903" s="610"/>
      <c r="O1903" s="610" t="s">
        <v>26320</v>
      </c>
      <c r="P1903" s="610" t="s">
        <v>2136</v>
      </c>
      <c r="Q1903" s="758"/>
      <c r="R1903" s="758"/>
    </row>
    <row r="1904" spans="1:21" ht="13.5">
      <c r="A1904" s="610">
        <v>2351</v>
      </c>
      <c r="B1904" s="659"/>
      <c r="C1904" s="611" t="s">
        <v>11520</v>
      </c>
      <c r="D1904" s="660" t="s">
        <v>2530</v>
      </c>
      <c r="E1904" s="877" t="s">
        <v>9272</v>
      </c>
      <c r="F1904" s="877" t="s">
        <v>9273</v>
      </c>
      <c r="G1904" s="610" t="s">
        <v>17046</v>
      </c>
      <c r="H1904" s="661">
        <v>41</v>
      </c>
      <c r="I1904" s="660" t="s">
        <v>1347</v>
      </c>
      <c r="J1904" s="661">
        <v>512</v>
      </c>
      <c r="K1904" s="661" t="s">
        <v>1358</v>
      </c>
      <c r="L1904" s="660"/>
      <c r="M1904" s="877" t="s">
        <v>1349</v>
      </c>
      <c r="N1904" s="877"/>
      <c r="O1904" s="877" t="s">
        <v>9274</v>
      </c>
      <c r="P1904" s="877" t="s">
        <v>1929</v>
      </c>
      <c r="Q1904" s="446"/>
      <c r="R1904" s="320"/>
      <c r="S1904" s="320"/>
      <c r="T1904" s="320"/>
      <c r="U1904" s="320"/>
    </row>
    <row r="1905" spans="1:21" ht="13.5">
      <c r="A1905" s="610">
        <v>464</v>
      </c>
      <c r="B1905" s="658"/>
      <c r="C1905" s="611" t="s">
        <v>11520</v>
      </c>
      <c r="D1905" s="611" t="s">
        <v>6137</v>
      </c>
      <c r="E1905" s="610" t="s">
        <v>6164</v>
      </c>
      <c r="F1905" s="610" t="s">
        <v>6149</v>
      </c>
      <c r="G1905" s="610" t="s">
        <v>7665</v>
      </c>
      <c r="H1905" s="630">
        <v>15</v>
      </c>
      <c r="I1905" s="611" t="s">
        <v>1347</v>
      </c>
      <c r="J1905" s="630">
        <v>20</v>
      </c>
      <c r="K1905" s="630" t="s">
        <v>1358</v>
      </c>
      <c r="L1905" s="611"/>
      <c r="M1905" s="610" t="s">
        <v>1349</v>
      </c>
      <c r="N1905" s="610"/>
      <c r="O1905" s="610" t="s">
        <v>6180</v>
      </c>
      <c r="P1905" s="610" t="s">
        <v>1929</v>
      </c>
      <c r="R1905" s="302"/>
      <c r="S1905" s="302"/>
      <c r="T1905" s="302"/>
      <c r="U1905" s="302"/>
    </row>
    <row r="1906" spans="1:21" ht="13.5">
      <c r="A1906" s="610">
        <v>547</v>
      </c>
      <c r="B1906" s="659"/>
      <c r="C1906" s="611" t="s">
        <v>11520</v>
      </c>
      <c r="D1906" s="660" t="s">
        <v>2021</v>
      </c>
      <c r="E1906" s="877" t="s">
        <v>6164</v>
      </c>
      <c r="F1906" s="877" t="s">
        <v>6149</v>
      </c>
      <c r="G1906" s="610" t="s">
        <v>7665</v>
      </c>
      <c r="H1906" s="661">
        <v>21</v>
      </c>
      <c r="I1906" s="660" t="s">
        <v>1347</v>
      </c>
      <c r="J1906" s="661">
        <v>20</v>
      </c>
      <c r="K1906" s="661" t="s">
        <v>1358</v>
      </c>
      <c r="L1906" s="660"/>
      <c r="M1906" s="877" t="s">
        <v>1349</v>
      </c>
      <c r="N1906" s="877"/>
      <c r="O1906" s="877" t="s">
        <v>7666</v>
      </c>
      <c r="P1906" s="877" t="s">
        <v>1929</v>
      </c>
      <c r="Q1906" s="677"/>
      <c r="R1906" s="320"/>
      <c r="S1906" s="320"/>
      <c r="T1906" s="320"/>
      <c r="U1906" s="320"/>
    </row>
    <row r="1907" spans="1:21" ht="13.5">
      <c r="A1907" s="610">
        <v>2350</v>
      </c>
      <c r="B1907" s="658"/>
      <c r="C1907" s="611" t="s">
        <v>11520</v>
      </c>
      <c r="D1907" s="611" t="s">
        <v>2530</v>
      </c>
      <c r="E1907" s="610" t="s">
        <v>6164</v>
      </c>
      <c r="F1907" s="610" t="s">
        <v>6149</v>
      </c>
      <c r="G1907" s="610" t="s">
        <v>7665</v>
      </c>
      <c r="H1907" s="630">
        <v>40</v>
      </c>
      <c r="I1907" s="611" t="s">
        <v>1347</v>
      </c>
      <c r="J1907" s="630">
        <v>20</v>
      </c>
      <c r="K1907" s="630" t="s">
        <v>1358</v>
      </c>
      <c r="L1907" s="611"/>
      <c r="M1907" s="610" t="s">
        <v>1349</v>
      </c>
      <c r="N1907" s="610"/>
      <c r="O1907" s="610" t="s">
        <v>8580</v>
      </c>
      <c r="P1907" s="610" t="s">
        <v>1929</v>
      </c>
      <c r="R1907" s="302"/>
      <c r="S1907" s="302"/>
      <c r="T1907" s="302"/>
      <c r="U1907" s="302"/>
    </row>
    <row r="1908" spans="1:21" ht="13.5">
      <c r="A1908" s="610">
        <v>448</v>
      </c>
      <c r="B1908" s="659"/>
      <c r="C1908" s="611" t="s">
        <v>11520</v>
      </c>
      <c r="D1908" s="660" t="s">
        <v>5973</v>
      </c>
      <c r="E1908" s="877" t="s">
        <v>8190</v>
      </c>
      <c r="F1908" s="877" t="s">
        <v>1757</v>
      </c>
      <c r="G1908" s="610" t="s">
        <v>7351</v>
      </c>
      <c r="H1908" s="661">
        <v>9</v>
      </c>
      <c r="I1908" s="660" t="s">
        <v>1347</v>
      </c>
      <c r="J1908" s="661">
        <v>128</v>
      </c>
      <c r="K1908" s="661" t="s">
        <v>1358</v>
      </c>
      <c r="L1908" s="660"/>
      <c r="M1908" s="877" t="s">
        <v>1349</v>
      </c>
      <c r="N1908" s="877"/>
      <c r="O1908" s="877" t="s">
        <v>7352</v>
      </c>
      <c r="P1908" s="877" t="s">
        <v>1929</v>
      </c>
      <c r="Q1908" s="446"/>
      <c r="R1908" s="320"/>
      <c r="S1908" s="320"/>
      <c r="T1908" s="320"/>
      <c r="U1908" s="320"/>
    </row>
    <row r="1909" spans="1:21" ht="13.5">
      <c r="A1909" s="610">
        <v>561</v>
      </c>
      <c r="B1909" s="678"/>
      <c r="C1909" s="611" t="s">
        <v>11520</v>
      </c>
      <c r="D1909" s="679" t="s">
        <v>2021</v>
      </c>
      <c r="E1909" s="680" t="s">
        <v>8190</v>
      </c>
      <c r="F1909" s="680" t="s">
        <v>11483</v>
      </c>
      <c r="G1909" s="680" t="s">
        <v>7351</v>
      </c>
      <c r="H1909" s="681">
        <v>35</v>
      </c>
      <c r="I1909" s="679" t="s">
        <v>1347</v>
      </c>
      <c r="J1909" s="681">
        <v>256</v>
      </c>
      <c r="K1909" s="681" t="s">
        <v>1358</v>
      </c>
      <c r="L1909" s="679"/>
      <c r="M1909" s="680" t="s">
        <v>1349</v>
      </c>
      <c r="N1909" s="680"/>
      <c r="O1909" s="680" t="s">
        <v>7352</v>
      </c>
      <c r="P1909" s="680" t="s">
        <v>1929</v>
      </c>
      <c r="Q1909" s="682"/>
      <c r="R1909" s="320"/>
      <c r="S1909" s="320"/>
      <c r="T1909" s="320"/>
      <c r="U1909" s="320"/>
    </row>
    <row r="1910" spans="1:21" ht="13.5">
      <c r="A1910" s="610">
        <v>447</v>
      </c>
      <c r="B1910" s="659"/>
      <c r="C1910" s="611" t="s">
        <v>11520</v>
      </c>
      <c r="D1910" s="660" t="s">
        <v>5973</v>
      </c>
      <c r="E1910" s="877" t="s">
        <v>8189</v>
      </c>
      <c r="F1910" s="877" t="s">
        <v>1754</v>
      </c>
      <c r="G1910" s="610" t="s">
        <v>7349</v>
      </c>
      <c r="H1910" s="661">
        <v>8</v>
      </c>
      <c r="I1910" s="660" t="s">
        <v>1347</v>
      </c>
      <c r="J1910" s="661">
        <v>128</v>
      </c>
      <c r="K1910" s="661" t="s">
        <v>1358</v>
      </c>
      <c r="L1910" s="660"/>
      <c r="M1910" s="877" t="s">
        <v>1349</v>
      </c>
      <c r="N1910" s="877"/>
      <c r="O1910" s="877" t="s">
        <v>7350</v>
      </c>
      <c r="P1910" s="877" t="s">
        <v>1929</v>
      </c>
      <c r="Q1910" s="446"/>
      <c r="R1910" s="320"/>
      <c r="S1910" s="320"/>
      <c r="T1910" s="320"/>
      <c r="U1910" s="320"/>
    </row>
    <row r="1911" spans="1:21" ht="13.5">
      <c r="A1911" s="610">
        <v>560</v>
      </c>
      <c r="B1911" s="678"/>
      <c r="C1911" s="611" t="s">
        <v>11520</v>
      </c>
      <c r="D1911" s="679" t="s">
        <v>2021</v>
      </c>
      <c r="E1911" s="680" t="s">
        <v>8189</v>
      </c>
      <c r="F1911" s="680" t="s">
        <v>11482</v>
      </c>
      <c r="G1911" s="680" t="s">
        <v>7349</v>
      </c>
      <c r="H1911" s="681">
        <v>34</v>
      </c>
      <c r="I1911" s="679" t="s">
        <v>1347</v>
      </c>
      <c r="J1911" s="681">
        <v>256</v>
      </c>
      <c r="K1911" s="681" t="s">
        <v>1358</v>
      </c>
      <c r="L1911" s="679"/>
      <c r="M1911" s="680" t="s">
        <v>1349</v>
      </c>
      <c r="N1911" s="680"/>
      <c r="O1911" s="680" t="s">
        <v>7350</v>
      </c>
      <c r="P1911" s="680" t="s">
        <v>1929</v>
      </c>
      <c r="Q1911" s="682"/>
      <c r="R1911" s="320"/>
      <c r="S1911" s="320"/>
      <c r="T1911" s="320"/>
      <c r="U1911" s="320"/>
    </row>
    <row r="1912" spans="1:21" ht="13.5">
      <c r="A1912" s="610">
        <v>5115</v>
      </c>
      <c r="B1912" s="901" t="s">
        <v>21316</v>
      </c>
      <c r="C1912" s="771" t="s">
        <v>1344</v>
      </c>
      <c r="D1912" s="959" t="s">
        <v>21055</v>
      </c>
      <c r="E1912" s="976" t="s">
        <v>21195</v>
      </c>
      <c r="F1912" s="976" t="str">
        <f>"P"&amp;G1912</f>
        <v>PPO_MARKET_CODE</v>
      </c>
      <c r="G1912" s="998" t="s">
        <v>21196</v>
      </c>
      <c r="H1912" s="1005">
        <v>10</v>
      </c>
      <c r="I1912" s="976" t="s">
        <v>1347</v>
      </c>
      <c r="J1912" s="1005">
        <v>1</v>
      </c>
      <c r="K1912" s="1005" t="s">
        <v>1358</v>
      </c>
      <c r="L1912" s="976"/>
      <c r="M1912" s="976" t="s">
        <v>1349</v>
      </c>
      <c r="N1912" s="976"/>
      <c r="O1912" s="976" t="s">
        <v>23245</v>
      </c>
      <c r="P1912" s="893" t="s">
        <v>18562</v>
      </c>
    </row>
    <row r="1913" spans="1:21" ht="13.5">
      <c r="A1913" s="610">
        <v>1392</v>
      </c>
      <c r="B1913" s="658"/>
      <c r="C1913" s="611" t="s">
        <v>11520</v>
      </c>
      <c r="D1913" s="611" t="s">
        <v>3270</v>
      </c>
      <c r="E1913" s="610" t="s">
        <v>3284</v>
      </c>
      <c r="F1913" s="610" t="s">
        <v>3285</v>
      </c>
      <c r="G1913" s="610" t="s">
        <v>3286</v>
      </c>
      <c r="H1913" s="630">
        <v>6</v>
      </c>
      <c r="I1913" s="611" t="s">
        <v>1347</v>
      </c>
      <c r="J1913" s="630">
        <v>30</v>
      </c>
      <c r="K1913" s="630" t="s">
        <v>1358</v>
      </c>
      <c r="L1913" s="611"/>
      <c r="M1913" s="610" t="s">
        <v>1349</v>
      </c>
      <c r="N1913" s="610"/>
      <c r="O1913" s="610" t="s">
        <v>3287</v>
      </c>
      <c r="P1913" s="610" t="s">
        <v>2869</v>
      </c>
      <c r="R1913" s="302"/>
      <c r="S1913" s="302"/>
      <c r="T1913" s="302"/>
      <c r="U1913" s="302"/>
    </row>
    <row r="1914" spans="1:21" ht="13.5">
      <c r="A1914" s="610">
        <v>2591</v>
      </c>
      <c r="B1914" s="659"/>
      <c r="C1914" s="611" t="s">
        <v>11520</v>
      </c>
      <c r="D1914" s="660" t="s">
        <v>8332</v>
      </c>
      <c r="E1914" s="877" t="s">
        <v>8374</v>
      </c>
      <c r="F1914" s="877" t="s">
        <v>8375</v>
      </c>
      <c r="G1914" s="610" t="s">
        <v>8376</v>
      </c>
      <c r="H1914" s="661">
        <v>2</v>
      </c>
      <c r="I1914" s="660" t="s">
        <v>1347</v>
      </c>
      <c r="J1914" s="661">
        <v>2000</v>
      </c>
      <c r="K1914" s="661" t="s">
        <v>1358</v>
      </c>
      <c r="L1914" s="660"/>
      <c r="M1914" s="877" t="s">
        <v>1349</v>
      </c>
      <c r="N1914" s="877"/>
      <c r="O1914" s="877" t="s">
        <v>8377</v>
      </c>
      <c r="P1914" s="877" t="s">
        <v>1929</v>
      </c>
      <c r="Q1914" s="446"/>
      <c r="R1914" s="320"/>
      <c r="S1914" s="320"/>
      <c r="T1914" s="320"/>
      <c r="U1914" s="320"/>
    </row>
    <row r="1915" spans="1:21" ht="13.5">
      <c r="A1915" s="610">
        <v>2600</v>
      </c>
      <c r="B1915" s="659"/>
      <c r="C1915" s="611" t="s">
        <v>11521</v>
      </c>
      <c r="D1915" s="660" t="s">
        <v>9689</v>
      </c>
      <c r="E1915" s="877" t="s">
        <v>8374</v>
      </c>
      <c r="F1915" s="877" t="s">
        <v>8375</v>
      </c>
      <c r="G1915" s="610" t="s">
        <v>8376</v>
      </c>
      <c r="H1915" s="661">
        <v>2</v>
      </c>
      <c r="I1915" s="660" t="s">
        <v>1347</v>
      </c>
      <c r="J1915" s="661">
        <v>2000</v>
      </c>
      <c r="K1915" s="661" t="s">
        <v>1358</v>
      </c>
      <c r="L1915" s="660"/>
      <c r="M1915" s="877" t="s">
        <v>1349</v>
      </c>
      <c r="N1915" s="877"/>
      <c r="O1915" s="877" t="s">
        <v>8377</v>
      </c>
      <c r="P1915" s="877" t="s">
        <v>1929</v>
      </c>
      <c r="Q1915" s="446"/>
      <c r="R1915" s="320"/>
      <c r="S1915" s="320"/>
      <c r="T1915" s="320"/>
      <c r="U1915" s="320"/>
    </row>
    <row r="1916" spans="1:21" ht="13.5">
      <c r="A1916" s="610">
        <v>2590</v>
      </c>
      <c r="B1916" s="659"/>
      <c r="C1916" s="611" t="s">
        <v>11520</v>
      </c>
      <c r="D1916" s="660" t="s">
        <v>8332</v>
      </c>
      <c r="E1916" s="877" t="s">
        <v>8370</v>
      </c>
      <c r="F1916" s="877" t="s">
        <v>8371</v>
      </c>
      <c r="G1916" s="610" t="s">
        <v>8372</v>
      </c>
      <c r="H1916" s="661">
        <v>1</v>
      </c>
      <c r="I1916" s="660" t="s">
        <v>1347</v>
      </c>
      <c r="J1916" s="661">
        <v>2000</v>
      </c>
      <c r="K1916" s="661" t="s">
        <v>1348</v>
      </c>
      <c r="L1916" s="660"/>
      <c r="M1916" s="877" t="s">
        <v>1349</v>
      </c>
      <c r="N1916" s="877"/>
      <c r="O1916" s="877" t="s">
        <v>8373</v>
      </c>
      <c r="P1916" s="877" t="s">
        <v>1929</v>
      </c>
      <c r="Q1916" s="446"/>
      <c r="R1916" s="320"/>
      <c r="S1916" s="320"/>
      <c r="T1916" s="320"/>
      <c r="U1916" s="320"/>
    </row>
    <row r="1917" spans="1:21" ht="13.5">
      <c r="A1917" s="610">
        <v>2599</v>
      </c>
      <c r="B1917" s="659"/>
      <c r="C1917" s="611" t="s">
        <v>11521</v>
      </c>
      <c r="D1917" s="660" t="s">
        <v>9689</v>
      </c>
      <c r="E1917" s="877" t="s">
        <v>8370</v>
      </c>
      <c r="F1917" s="877" t="s">
        <v>20987</v>
      </c>
      <c r="G1917" s="610" t="s">
        <v>8372</v>
      </c>
      <c r="H1917" s="661">
        <v>1</v>
      </c>
      <c r="I1917" s="660" t="s">
        <v>1347</v>
      </c>
      <c r="J1917" s="661">
        <v>2000</v>
      </c>
      <c r="K1917" s="661" t="s">
        <v>1358</v>
      </c>
      <c r="L1917" s="660"/>
      <c r="M1917" s="877" t="s">
        <v>1349</v>
      </c>
      <c r="N1917" s="877"/>
      <c r="O1917" s="877" t="s">
        <v>8373</v>
      </c>
      <c r="P1917" s="877" t="s">
        <v>1929</v>
      </c>
      <c r="Q1917" s="446"/>
      <c r="R1917" s="320"/>
      <c r="S1917" s="320"/>
      <c r="T1917" s="320"/>
      <c r="U1917" s="320"/>
    </row>
    <row r="1918" spans="1:21" ht="13.5">
      <c r="A1918" s="610">
        <v>2596</v>
      </c>
      <c r="B1918" s="659"/>
      <c r="C1918" s="611" t="s">
        <v>11520</v>
      </c>
      <c r="D1918" s="660" t="s">
        <v>8332</v>
      </c>
      <c r="E1918" s="877" t="s">
        <v>8394</v>
      </c>
      <c r="F1918" s="877" t="s">
        <v>8395</v>
      </c>
      <c r="G1918" s="610" t="s">
        <v>8396</v>
      </c>
      <c r="H1918" s="661">
        <v>7</v>
      </c>
      <c r="I1918" s="660" t="s">
        <v>1347</v>
      </c>
      <c r="J1918" s="661">
        <v>128</v>
      </c>
      <c r="K1918" s="661" t="s">
        <v>1358</v>
      </c>
      <c r="L1918" s="660"/>
      <c r="M1918" s="877" t="s">
        <v>1349</v>
      </c>
      <c r="N1918" s="877"/>
      <c r="O1918" s="877" t="s">
        <v>8397</v>
      </c>
      <c r="P1918" s="877" t="s">
        <v>1929</v>
      </c>
      <c r="Q1918" s="446"/>
      <c r="R1918" s="320"/>
      <c r="S1918" s="320"/>
      <c r="T1918" s="320"/>
      <c r="U1918" s="320"/>
    </row>
    <row r="1919" spans="1:21" ht="13.5">
      <c r="A1919" s="610">
        <v>2606</v>
      </c>
      <c r="B1919" s="659"/>
      <c r="C1919" s="611" t="s">
        <v>11521</v>
      </c>
      <c r="D1919" s="660" t="s">
        <v>9689</v>
      </c>
      <c r="E1919" s="877" t="s">
        <v>8394</v>
      </c>
      <c r="F1919" s="877" t="s">
        <v>8395</v>
      </c>
      <c r="G1919" s="610" t="s">
        <v>8396</v>
      </c>
      <c r="H1919" s="661">
        <v>8</v>
      </c>
      <c r="I1919" s="660" t="s">
        <v>1347</v>
      </c>
      <c r="J1919" s="661">
        <v>128</v>
      </c>
      <c r="K1919" s="661" t="s">
        <v>1358</v>
      </c>
      <c r="L1919" s="660"/>
      <c r="M1919" s="877" t="s">
        <v>1349</v>
      </c>
      <c r="N1919" s="877"/>
      <c r="O1919" s="877" t="s">
        <v>8397</v>
      </c>
      <c r="P1919" s="877" t="s">
        <v>1929</v>
      </c>
      <c r="Q1919" s="446"/>
      <c r="R1919" s="320"/>
      <c r="S1919" s="320"/>
      <c r="T1919" s="320"/>
      <c r="U1919" s="320"/>
    </row>
    <row r="1920" spans="1:21" ht="13.5">
      <c r="A1920" s="610">
        <v>449</v>
      </c>
      <c r="B1920" s="659"/>
      <c r="C1920" s="611" t="s">
        <v>11520</v>
      </c>
      <c r="D1920" s="660" t="s">
        <v>5973</v>
      </c>
      <c r="E1920" s="877" t="s">
        <v>8191</v>
      </c>
      <c r="F1920" s="877" t="s">
        <v>1760</v>
      </c>
      <c r="G1920" s="610" t="s">
        <v>7353</v>
      </c>
      <c r="H1920" s="661">
        <v>10</v>
      </c>
      <c r="I1920" s="660" t="s">
        <v>1347</v>
      </c>
      <c r="J1920" s="661">
        <v>128</v>
      </c>
      <c r="K1920" s="661" t="s">
        <v>1358</v>
      </c>
      <c r="L1920" s="660"/>
      <c r="M1920" s="877" t="s">
        <v>1349</v>
      </c>
      <c r="N1920" s="877"/>
      <c r="O1920" s="877" t="s">
        <v>7354</v>
      </c>
      <c r="P1920" s="877" t="s">
        <v>1929</v>
      </c>
      <c r="Q1920" s="446"/>
      <c r="R1920" s="320"/>
      <c r="S1920" s="320"/>
      <c r="T1920" s="320"/>
      <c r="U1920" s="320"/>
    </row>
    <row r="1921" spans="1:21" ht="13.5">
      <c r="A1921" s="610">
        <v>562</v>
      </c>
      <c r="B1921" s="678"/>
      <c r="C1921" s="611" t="s">
        <v>11520</v>
      </c>
      <c r="D1921" s="679" t="s">
        <v>2021</v>
      </c>
      <c r="E1921" s="680" t="s">
        <v>8191</v>
      </c>
      <c r="F1921" s="680" t="s">
        <v>11484</v>
      </c>
      <c r="G1921" s="680" t="s">
        <v>7353</v>
      </c>
      <c r="H1921" s="681">
        <v>36</v>
      </c>
      <c r="I1921" s="679" t="s">
        <v>1347</v>
      </c>
      <c r="J1921" s="681">
        <v>256</v>
      </c>
      <c r="K1921" s="681" t="s">
        <v>1358</v>
      </c>
      <c r="L1921" s="679"/>
      <c r="M1921" s="680" t="s">
        <v>1349</v>
      </c>
      <c r="N1921" s="680"/>
      <c r="O1921" s="680" t="s">
        <v>7354</v>
      </c>
      <c r="P1921" s="680" t="s">
        <v>1929</v>
      </c>
      <c r="Q1921" s="682"/>
      <c r="R1921" s="320"/>
      <c r="S1921" s="320"/>
      <c r="T1921" s="320"/>
      <c r="U1921" s="320"/>
    </row>
    <row r="1922" spans="1:21" ht="13.5">
      <c r="A1922" s="610">
        <v>5119</v>
      </c>
      <c r="B1922" s="901" t="s">
        <v>21316</v>
      </c>
      <c r="C1922" s="771" t="s">
        <v>1344</v>
      </c>
      <c r="D1922" s="959" t="s">
        <v>21055</v>
      </c>
      <c r="E1922" s="976" t="s">
        <v>21203</v>
      </c>
      <c r="F1922" s="976" t="str">
        <f>"P"&amp;G1922</f>
        <v>PPO_END_DATE</v>
      </c>
      <c r="G1922" s="998" t="s">
        <v>21204</v>
      </c>
      <c r="H1922" s="1005">
        <v>14</v>
      </c>
      <c r="I1922" s="976" t="s">
        <v>1363</v>
      </c>
      <c r="J1922" s="1005">
        <v>0</v>
      </c>
      <c r="K1922" s="1005" t="s">
        <v>1358</v>
      </c>
      <c r="L1922" s="976"/>
      <c r="M1922" s="976" t="s">
        <v>1349</v>
      </c>
      <c r="N1922" s="976"/>
      <c r="O1922" s="976" t="s">
        <v>23248</v>
      </c>
      <c r="P1922" s="893" t="s">
        <v>18562</v>
      </c>
    </row>
    <row r="1923" spans="1:21" ht="13.5">
      <c r="A1923" s="610">
        <v>5117</v>
      </c>
      <c r="B1923" s="901" t="s">
        <v>21316</v>
      </c>
      <c r="C1923" s="771" t="s">
        <v>1344</v>
      </c>
      <c r="D1923" s="959" t="s">
        <v>21055</v>
      </c>
      <c r="E1923" s="976" t="s">
        <v>21199</v>
      </c>
      <c r="F1923" s="976" t="str">
        <f>"P"&amp;G1923</f>
        <v>PPO_CURRENCY</v>
      </c>
      <c r="G1923" s="998" t="s">
        <v>21200</v>
      </c>
      <c r="H1923" s="1005">
        <v>12</v>
      </c>
      <c r="I1923" s="976" t="s">
        <v>1347</v>
      </c>
      <c r="J1923" s="1005">
        <v>15</v>
      </c>
      <c r="K1923" s="1005" t="s">
        <v>1358</v>
      </c>
      <c r="L1923" s="976"/>
      <c r="M1923" s="976" t="s">
        <v>1349</v>
      </c>
      <c r="N1923" s="976"/>
      <c r="O1923" s="976" t="s">
        <v>795</v>
      </c>
      <c r="P1923" s="893" t="s">
        <v>18562</v>
      </c>
    </row>
    <row r="1924" spans="1:21" ht="13.5">
      <c r="A1924" s="610">
        <v>1157</v>
      </c>
      <c r="B1924" s="751"/>
      <c r="C1924" s="611" t="s">
        <v>11520</v>
      </c>
      <c r="D1924" s="752" t="s">
        <v>2668</v>
      </c>
      <c r="E1924" s="753" t="s">
        <v>6765</v>
      </c>
      <c r="F1924" s="753" t="s">
        <v>6792</v>
      </c>
      <c r="G1924" s="229" t="s">
        <v>6825</v>
      </c>
      <c r="H1924" s="754">
        <v>12</v>
      </c>
      <c r="I1924" s="752" t="s">
        <v>1347</v>
      </c>
      <c r="J1924" s="754">
        <v>500</v>
      </c>
      <c r="K1924" s="754" t="s">
        <v>1358</v>
      </c>
      <c r="L1924" s="752"/>
      <c r="M1924" s="753" t="s">
        <v>1349</v>
      </c>
      <c r="N1924" s="753"/>
      <c r="O1924" s="753" t="s">
        <v>2680</v>
      </c>
      <c r="P1924" s="753" t="s">
        <v>1629</v>
      </c>
      <c r="R1924" s="302"/>
      <c r="S1924" s="302"/>
      <c r="T1924" s="302"/>
      <c r="U1924" s="302"/>
    </row>
    <row r="1925" spans="1:21" ht="13.5">
      <c r="A1925" s="610">
        <v>1156</v>
      </c>
      <c r="B1925" s="751"/>
      <c r="C1925" s="611" t="s">
        <v>11520</v>
      </c>
      <c r="D1925" s="752" t="s">
        <v>2668</v>
      </c>
      <c r="E1925" s="753" t="s">
        <v>6764</v>
      </c>
      <c r="F1925" s="753" t="s">
        <v>6791</v>
      </c>
      <c r="G1925" s="229" t="s">
        <v>6824</v>
      </c>
      <c r="H1925" s="754">
        <v>11</v>
      </c>
      <c r="I1925" s="752" t="s">
        <v>1347</v>
      </c>
      <c r="J1925" s="754">
        <v>35</v>
      </c>
      <c r="K1925" s="754" t="s">
        <v>1358</v>
      </c>
      <c r="L1925" s="752"/>
      <c r="M1925" s="753" t="s">
        <v>1349</v>
      </c>
      <c r="N1925" s="753"/>
      <c r="O1925" s="753" t="s">
        <v>2679</v>
      </c>
      <c r="P1925" s="753" t="s">
        <v>1629</v>
      </c>
      <c r="R1925" s="302"/>
      <c r="S1925" s="302"/>
      <c r="T1925" s="302"/>
      <c r="U1925" s="302"/>
    </row>
    <row r="1926" spans="1:21" ht="13.5">
      <c r="A1926" s="610">
        <v>5667</v>
      </c>
      <c r="B1926" s="214" t="s">
        <v>24334</v>
      </c>
      <c r="C1926" s="77" t="s">
        <v>1344</v>
      </c>
      <c r="D1926" s="71" t="s">
        <v>24319</v>
      </c>
      <c r="E1926" s="77" t="s">
        <v>24369</v>
      </c>
      <c r="F1926" s="86" t="s">
        <v>24370</v>
      </c>
      <c r="G1926" s="86" t="s">
        <v>24371</v>
      </c>
      <c r="H1926" s="135">
        <v>2</v>
      </c>
      <c r="I1926" s="77" t="s">
        <v>24354</v>
      </c>
      <c r="J1926" s="135">
        <v>50</v>
      </c>
      <c r="K1926" s="135" t="s">
        <v>24367</v>
      </c>
      <c r="L1926" s="77"/>
      <c r="M1926" s="86" t="s">
        <v>24365</v>
      </c>
      <c r="N1926" s="86"/>
      <c r="O1926" s="77" t="s">
        <v>24366</v>
      </c>
      <c r="P1926" s="77" t="s">
        <v>24378</v>
      </c>
    </row>
    <row r="1927" spans="1:21" ht="13.5">
      <c r="A1927" s="610">
        <v>5694</v>
      </c>
      <c r="B1927" s="214" t="s">
        <v>24334</v>
      </c>
      <c r="C1927" s="77" t="s">
        <v>1344</v>
      </c>
      <c r="D1927" s="71" t="s">
        <v>24379</v>
      </c>
      <c r="E1927" s="77" t="s">
        <v>24369</v>
      </c>
      <c r="F1927" s="86" t="s">
        <v>24370</v>
      </c>
      <c r="G1927" s="86" t="s">
        <v>24371</v>
      </c>
      <c r="H1927" s="135">
        <v>2</v>
      </c>
      <c r="I1927" s="77" t="s">
        <v>24354</v>
      </c>
      <c r="J1927" s="135">
        <v>50</v>
      </c>
      <c r="K1927" s="135" t="s">
        <v>24367</v>
      </c>
      <c r="L1927" s="77"/>
      <c r="M1927" s="86" t="s">
        <v>24365</v>
      </c>
      <c r="N1927" s="86"/>
      <c r="O1927" s="77" t="s">
        <v>24366</v>
      </c>
      <c r="P1927" s="77" t="s">
        <v>24378</v>
      </c>
    </row>
    <row r="1928" spans="1:21" ht="13.5">
      <c r="A1928" s="610">
        <v>5721</v>
      </c>
      <c r="B1928" s="214" t="s">
        <v>24334</v>
      </c>
      <c r="C1928" s="77" t="s">
        <v>1344</v>
      </c>
      <c r="D1928" s="71" t="s">
        <v>24380</v>
      </c>
      <c r="E1928" s="77" t="s">
        <v>24369</v>
      </c>
      <c r="F1928" s="86" t="s">
        <v>24370</v>
      </c>
      <c r="G1928" s="86" t="s">
        <v>24371</v>
      </c>
      <c r="H1928" s="135">
        <v>2</v>
      </c>
      <c r="I1928" s="77" t="s">
        <v>24354</v>
      </c>
      <c r="J1928" s="135">
        <v>50</v>
      </c>
      <c r="K1928" s="135" t="s">
        <v>24367</v>
      </c>
      <c r="L1928" s="77"/>
      <c r="M1928" s="86" t="s">
        <v>24365</v>
      </c>
      <c r="N1928" s="86"/>
      <c r="O1928" s="77" t="s">
        <v>24366</v>
      </c>
      <c r="P1928" s="77" t="s">
        <v>24378</v>
      </c>
    </row>
    <row r="1929" spans="1:21" ht="13.5">
      <c r="A1929" s="610">
        <v>5748</v>
      </c>
      <c r="B1929" s="214" t="s">
        <v>24334</v>
      </c>
      <c r="C1929" s="77" t="s">
        <v>1344</v>
      </c>
      <c r="D1929" s="71" t="s">
        <v>24381</v>
      </c>
      <c r="E1929" s="77" t="s">
        <v>24369</v>
      </c>
      <c r="F1929" s="86" t="s">
        <v>24370</v>
      </c>
      <c r="G1929" s="86" t="s">
        <v>24371</v>
      </c>
      <c r="H1929" s="135">
        <v>2</v>
      </c>
      <c r="I1929" s="77" t="s">
        <v>24354</v>
      </c>
      <c r="J1929" s="135">
        <v>50</v>
      </c>
      <c r="K1929" s="135" t="s">
        <v>24367</v>
      </c>
      <c r="L1929" s="77"/>
      <c r="M1929" s="86" t="s">
        <v>24365</v>
      </c>
      <c r="N1929" s="86"/>
      <c r="O1929" s="77" t="s">
        <v>24366</v>
      </c>
      <c r="P1929" s="77" t="s">
        <v>24378</v>
      </c>
    </row>
    <row r="1930" spans="1:21" ht="13.5">
      <c r="A1930" s="610">
        <v>5775</v>
      </c>
      <c r="B1930" s="214" t="s">
        <v>24334</v>
      </c>
      <c r="C1930" s="77" t="s">
        <v>1344</v>
      </c>
      <c r="D1930" s="71" t="s">
        <v>24382</v>
      </c>
      <c r="E1930" s="77" t="s">
        <v>24369</v>
      </c>
      <c r="F1930" s="86" t="s">
        <v>24370</v>
      </c>
      <c r="G1930" s="86" t="s">
        <v>24371</v>
      </c>
      <c r="H1930" s="135">
        <v>2</v>
      </c>
      <c r="I1930" s="77" t="s">
        <v>24354</v>
      </c>
      <c r="J1930" s="135">
        <v>50</v>
      </c>
      <c r="K1930" s="135" t="s">
        <v>24367</v>
      </c>
      <c r="L1930" s="77"/>
      <c r="M1930" s="86" t="s">
        <v>24365</v>
      </c>
      <c r="N1930" s="86"/>
      <c r="O1930" s="77" t="s">
        <v>24366</v>
      </c>
      <c r="P1930" s="77" t="s">
        <v>24378</v>
      </c>
    </row>
    <row r="1931" spans="1:21" ht="13.5">
      <c r="A1931" s="610">
        <v>5892</v>
      </c>
      <c r="B1931" s="465" t="s">
        <v>24974</v>
      </c>
      <c r="C1931" s="441" t="s">
        <v>1344</v>
      </c>
      <c r="D1931" s="610" t="s">
        <v>25010</v>
      </c>
      <c r="E1931" s="611" t="s">
        <v>6764</v>
      </c>
      <c r="F1931" s="653" t="s">
        <v>6791</v>
      </c>
      <c r="G1931" s="653" t="s">
        <v>6824</v>
      </c>
      <c r="H1931" s="635">
        <v>14</v>
      </c>
      <c r="I1931" s="1043" t="s">
        <v>1347</v>
      </c>
      <c r="J1931" s="635">
        <v>50</v>
      </c>
      <c r="K1931" s="635" t="s">
        <v>1358</v>
      </c>
      <c r="L1931" s="441"/>
      <c r="M1931" s="653" t="s">
        <v>26488</v>
      </c>
      <c r="N1931" s="653"/>
      <c r="O1931" s="611" t="s">
        <v>25031</v>
      </c>
      <c r="P1931" s="441" t="s">
        <v>19623</v>
      </c>
    </row>
    <row r="1932" spans="1:21" ht="13.5">
      <c r="A1932" s="610">
        <v>795</v>
      </c>
      <c r="B1932" s="658" t="s">
        <v>1925</v>
      </c>
      <c r="C1932" s="611" t="s">
        <v>11520</v>
      </c>
      <c r="D1932" s="611" t="s">
        <v>2108</v>
      </c>
      <c r="E1932" s="610" t="s">
        <v>2114</v>
      </c>
      <c r="F1932" s="610" t="s">
        <v>2115</v>
      </c>
      <c r="G1932" s="610" t="s">
        <v>2116</v>
      </c>
      <c r="H1932" s="630">
        <v>11</v>
      </c>
      <c r="I1932" s="611" t="s">
        <v>1347</v>
      </c>
      <c r="J1932" s="630">
        <v>128</v>
      </c>
      <c r="K1932" s="630" t="s">
        <v>1358</v>
      </c>
      <c r="L1932" s="611"/>
      <c r="M1932" s="610" t="s">
        <v>2117</v>
      </c>
      <c r="N1932" s="610" t="s">
        <v>2114</v>
      </c>
      <c r="O1932" s="610" t="s">
        <v>2114</v>
      </c>
      <c r="P1932" s="610" t="s">
        <v>1629</v>
      </c>
      <c r="R1932" s="302"/>
      <c r="S1932" s="302"/>
      <c r="T1932" s="302"/>
      <c r="U1932" s="302"/>
    </row>
    <row r="1933" spans="1:21" ht="13.5">
      <c r="A1933" s="610">
        <v>794</v>
      </c>
      <c r="B1933" s="658" t="s">
        <v>1925</v>
      </c>
      <c r="C1933" s="611" t="s">
        <v>11520</v>
      </c>
      <c r="D1933" s="611" t="s">
        <v>2108</v>
      </c>
      <c r="E1933" s="610" t="s">
        <v>2110</v>
      </c>
      <c r="F1933" s="610" t="s">
        <v>2111</v>
      </c>
      <c r="G1933" s="610" t="s">
        <v>2112</v>
      </c>
      <c r="H1933" s="630">
        <v>2</v>
      </c>
      <c r="I1933" s="611" t="s">
        <v>1347</v>
      </c>
      <c r="J1933" s="630">
        <v>128</v>
      </c>
      <c r="K1933" s="630" t="s">
        <v>1358</v>
      </c>
      <c r="L1933" s="611"/>
      <c r="M1933" s="610" t="s">
        <v>2113</v>
      </c>
      <c r="N1933" s="610" t="s">
        <v>2110</v>
      </c>
      <c r="O1933" s="610" t="s">
        <v>2110</v>
      </c>
      <c r="P1933" s="610" t="s">
        <v>1629</v>
      </c>
      <c r="R1933" s="302"/>
      <c r="S1933" s="302"/>
      <c r="T1933" s="302"/>
      <c r="U1933" s="302"/>
    </row>
    <row r="1934" spans="1:21" ht="13.5">
      <c r="A1934" s="610">
        <v>3242</v>
      </c>
      <c r="B1934" s="766" t="s">
        <v>10584</v>
      </c>
      <c r="C1934" s="611" t="s">
        <v>11520</v>
      </c>
      <c r="D1934" s="632" t="s">
        <v>10585</v>
      </c>
      <c r="E1934" s="632" t="s">
        <v>10648</v>
      </c>
      <c r="F1934" s="632" t="s">
        <v>10649</v>
      </c>
      <c r="G1934" s="632" t="s">
        <v>10650</v>
      </c>
      <c r="H1934" s="767">
        <v>55</v>
      </c>
      <c r="I1934" s="632" t="s">
        <v>1347</v>
      </c>
      <c r="J1934" s="767">
        <v>200</v>
      </c>
      <c r="K1934" s="767" t="s">
        <v>10589</v>
      </c>
      <c r="L1934" s="632"/>
      <c r="M1934" s="632" t="s">
        <v>10590</v>
      </c>
      <c r="N1934" s="632"/>
      <c r="O1934" s="632" t="s">
        <v>10651</v>
      </c>
      <c r="P1934" s="632" t="s">
        <v>10583</v>
      </c>
      <c r="Q1934" s="760"/>
      <c r="R1934" s="320"/>
      <c r="S1934" s="320"/>
      <c r="T1934" s="320"/>
      <c r="U1934" s="320"/>
    </row>
    <row r="1935" spans="1:21" ht="13.5">
      <c r="A1935" s="610">
        <v>3304</v>
      </c>
      <c r="B1935" s="770" t="s">
        <v>5821</v>
      </c>
      <c r="C1935" s="771" t="s">
        <v>11520</v>
      </c>
      <c r="D1935" s="768" t="s">
        <v>24549</v>
      </c>
      <c r="E1935" s="771" t="s">
        <v>10648</v>
      </c>
      <c r="F1935" s="771" t="s">
        <v>10649</v>
      </c>
      <c r="G1935" s="771" t="s">
        <v>10650</v>
      </c>
      <c r="H1935" s="772">
        <v>56</v>
      </c>
      <c r="I1935" s="771" t="s">
        <v>1347</v>
      </c>
      <c r="J1935" s="772">
        <v>200</v>
      </c>
      <c r="K1935" s="772" t="s">
        <v>5841</v>
      </c>
      <c r="L1935" s="771"/>
      <c r="M1935" s="771" t="s">
        <v>7084</v>
      </c>
      <c r="N1935" s="771"/>
      <c r="O1935" s="771" t="s">
        <v>10651</v>
      </c>
      <c r="P1935" s="771" t="s">
        <v>5797</v>
      </c>
      <c r="Q1935" s="773"/>
      <c r="R1935" s="320"/>
      <c r="S1935" s="320"/>
      <c r="T1935" s="320"/>
      <c r="U1935" s="320"/>
    </row>
    <row r="1936" spans="1:21" ht="13.5">
      <c r="A1936" s="610">
        <v>6071</v>
      </c>
      <c r="B1936" s="855" t="s">
        <v>26061</v>
      </c>
      <c r="C1936" s="679" t="s">
        <v>11520</v>
      </c>
      <c r="D1936" s="679" t="s">
        <v>26136</v>
      </c>
      <c r="E1936" s="679" t="s">
        <v>10648</v>
      </c>
      <c r="F1936" s="679" t="s">
        <v>10649</v>
      </c>
      <c r="G1936" s="679" t="s">
        <v>10650</v>
      </c>
      <c r="H1936" s="681">
        <v>55</v>
      </c>
      <c r="I1936" s="679" t="s">
        <v>1347</v>
      </c>
      <c r="J1936" s="681">
        <v>200</v>
      </c>
      <c r="K1936" s="681" t="s">
        <v>5841</v>
      </c>
      <c r="L1936" s="679"/>
      <c r="M1936" s="679" t="s">
        <v>7093</v>
      </c>
      <c r="N1936" s="679"/>
      <c r="O1936" s="679" t="s">
        <v>10651</v>
      </c>
      <c r="P1936" s="679" t="s">
        <v>5797</v>
      </c>
      <c r="Q1936" s="682"/>
      <c r="R1936" s="856"/>
      <c r="S1936" s="856"/>
      <c r="T1936" s="856"/>
      <c r="U1936" s="856"/>
    </row>
    <row r="1937" spans="1:21" ht="13.5">
      <c r="A1937" s="610">
        <v>1661</v>
      </c>
      <c r="B1937" s="658"/>
      <c r="C1937" s="611" t="s">
        <v>11520</v>
      </c>
      <c r="D1937" s="611" t="s">
        <v>3845</v>
      </c>
      <c r="E1937" s="610" t="s">
        <v>3846</v>
      </c>
      <c r="F1937" s="610" t="s">
        <v>3847</v>
      </c>
      <c r="G1937" s="610" t="s">
        <v>3848</v>
      </c>
      <c r="H1937" s="630">
        <v>3</v>
      </c>
      <c r="I1937" s="611" t="s">
        <v>1347</v>
      </c>
      <c r="J1937" s="630">
        <v>10</v>
      </c>
      <c r="K1937" s="630" t="s">
        <v>1358</v>
      </c>
      <c r="L1937" s="611"/>
      <c r="M1937" s="610" t="s">
        <v>1349</v>
      </c>
      <c r="N1937" s="610"/>
      <c r="O1937" s="610"/>
      <c r="P1937" s="610" t="s">
        <v>1835</v>
      </c>
      <c r="R1937" s="302"/>
      <c r="S1937" s="302"/>
      <c r="T1937" s="302"/>
      <c r="U1937" s="302"/>
    </row>
    <row r="1938" spans="1:21" ht="13.5">
      <c r="A1938" s="610">
        <v>4049</v>
      </c>
      <c r="B1938" s="658"/>
      <c r="C1938" s="611" t="s">
        <v>11520</v>
      </c>
      <c r="D1938" s="610" t="s">
        <v>13997</v>
      </c>
      <c r="E1938" s="610" t="s">
        <v>14134</v>
      </c>
      <c r="F1938" s="610" t="s">
        <v>14135</v>
      </c>
      <c r="G1938" s="610" t="s">
        <v>17301</v>
      </c>
      <c r="H1938" s="630">
        <v>62</v>
      </c>
      <c r="I1938" s="611" t="s">
        <v>5840</v>
      </c>
      <c r="J1938" s="630">
        <v>256</v>
      </c>
      <c r="K1938" s="630" t="s">
        <v>5841</v>
      </c>
      <c r="L1938" s="611"/>
      <c r="M1938" s="610" t="s">
        <v>1349</v>
      </c>
      <c r="N1938" s="610"/>
      <c r="O1938" s="610" t="s">
        <v>14136</v>
      </c>
      <c r="P1938" s="610" t="s">
        <v>9156</v>
      </c>
      <c r="R1938" s="302"/>
      <c r="S1938" s="302"/>
      <c r="T1938" s="302"/>
      <c r="U1938" s="302"/>
    </row>
    <row r="1939" spans="1:21" ht="13.5">
      <c r="A1939" s="610">
        <v>3248</v>
      </c>
      <c r="B1939" s="766" t="s">
        <v>684</v>
      </c>
      <c r="C1939" s="611" t="s">
        <v>1344</v>
      </c>
      <c r="D1939" s="632" t="s">
        <v>13578</v>
      </c>
      <c r="E1939" s="632" t="s">
        <v>13923</v>
      </c>
      <c r="F1939" s="632" t="s">
        <v>13924</v>
      </c>
      <c r="G1939" s="632" t="s">
        <v>13925</v>
      </c>
      <c r="H1939" s="767">
        <v>61</v>
      </c>
      <c r="I1939" s="632" t="s">
        <v>1347</v>
      </c>
      <c r="J1939" s="767">
        <v>30</v>
      </c>
      <c r="K1939" s="767" t="s">
        <v>1358</v>
      </c>
      <c r="L1939" s="632"/>
      <c r="M1939" s="632" t="s">
        <v>1349</v>
      </c>
      <c r="N1939" s="632"/>
      <c r="O1939" s="632" t="s">
        <v>13926</v>
      </c>
      <c r="P1939" s="632" t="s">
        <v>1835</v>
      </c>
      <c r="Q1939" s="760"/>
      <c r="R1939" s="320"/>
      <c r="S1939" s="320"/>
      <c r="T1939" s="320"/>
      <c r="U1939" s="320"/>
    </row>
    <row r="1940" spans="1:21" ht="13.5">
      <c r="A1940" s="610">
        <v>3310</v>
      </c>
      <c r="B1940" s="770" t="s">
        <v>684</v>
      </c>
      <c r="C1940" s="771" t="s">
        <v>1344</v>
      </c>
      <c r="D1940" s="768" t="s">
        <v>24549</v>
      </c>
      <c r="E1940" s="771" t="s">
        <v>13923</v>
      </c>
      <c r="F1940" s="771" t="s">
        <v>13924</v>
      </c>
      <c r="G1940" s="771" t="s">
        <v>13925</v>
      </c>
      <c r="H1940" s="772">
        <v>62</v>
      </c>
      <c r="I1940" s="771" t="s">
        <v>1347</v>
      </c>
      <c r="J1940" s="772">
        <v>30</v>
      </c>
      <c r="K1940" s="772" t="s">
        <v>1358</v>
      </c>
      <c r="L1940" s="771"/>
      <c r="M1940" s="771" t="s">
        <v>1349</v>
      </c>
      <c r="N1940" s="771"/>
      <c r="O1940" s="771" t="s">
        <v>13926</v>
      </c>
      <c r="P1940" s="771" t="s">
        <v>1835</v>
      </c>
      <c r="Q1940" s="773"/>
      <c r="R1940" s="320"/>
      <c r="S1940" s="320"/>
      <c r="T1940" s="320"/>
      <c r="U1940" s="320"/>
    </row>
    <row r="1941" spans="1:21" ht="13.5">
      <c r="A1941" s="610">
        <v>6077</v>
      </c>
      <c r="B1941" s="855" t="s">
        <v>26061</v>
      </c>
      <c r="C1941" s="679" t="s">
        <v>1344</v>
      </c>
      <c r="D1941" s="679" t="s">
        <v>26136</v>
      </c>
      <c r="E1941" s="679" t="s">
        <v>13923</v>
      </c>
      <c r="F1941" s="679" t="s">
        <v>13924</v>
      </c>
      <c r="G1941" s="679" t="s">
        <v>13925</v>
      </c>
      <c r="H1941" s="681">
        <v>61</v>
      </c>
      <c r="I1941" s="679" t="s">
        <v>1347</v>
      </c>
      <c r="J1941" s="681">
        <v>30</v>
      </c>
      <c r="K1941" s="681" t="s">
        <v>1358</v>
      </c>
      <c r="L1941" s="679"/>
      <c r="M1941" s="679" t="s">
        <v>1349</v>
      </c>
      <c r="N1941" s="679"/>
      <c r="O1941" s="679" t="s">
        <v>13926</v>
      </c>
      <c r="P1941" s="679" t="s">
        <v>1835</v>
      </c>
      <c r="Q1941" s="682"/>
      <c r="R1941" s="856"/>
      <c r="S1941" s="856"/>
      <c r="T1941" s="856"/>
      <c r="U1941" s="856"/>
    </row>
    <row r="1942" spans="1:21" ht="13.5">
      <c r="A1942" s="610">
        <v>3045</v>
      </c>
      <c r="B1942" s="763" t="s">
        <v>684</v>
      </c>
      <c r="C1942" s="611" t="s">
        <v>11520</v>
      </c>
      <c r="D1942" s="77" t="s">
        <v>10058</v>
      </c>
      <c r="E1942" s="40" t="s">
        <v>10067</v>
      </c>
      <c r="F1942" s="40" t="s">
        <v>10068</v>
      </c>
      <c r="G1942" s="611" t="s">
        <v>10069</v>
      </c>
      <c r="H1942" s="117">
        <v>3</v>
      </c>
      <c r="I1942" s="40" t="s">
        <v>1347</v>
      </c>
      <c r="J1942" s="117">
        <v>128</v>
      </c>
      <c r="K1942" s="117" t="s">
        <v>1358</v>
      </c>
      <c r="L1942" s="611"/>
      <c r="M1942" s="40" t="s">
        <v>1349</v>
      </c>
      <c r="N1942" s="610"/>
      <c r="O1942" s="611" t="s">
        <v>10070</v>
      </c>
      <c r="P1942" s="610" t="s">
        <v>2136</v>
      </c>
      <c r="R1942" s="302"/>
      <c r="S1942" s="302"/>
      <c r="T1942" s="302"/>
      <c r="U1942" s="302"/>
    </row>
    <row r="1943" spans="1:21" ht="13.5">
      <c r="A1943" s="610">
        <v>2667</v>
      </c>
      <c r="B1943" s="658"/>
      <c r="C1943" s="611" t="s">
        <v>11520</v>
      </c>
      <c r="D1943" s="611" t="s">
        <v>8816</v>
      </c>
      <c r="E1943" s="610" t="s">
        <v>8839</v>
      </c>
      <c r="F1943" s="610" t="s">
        <v>8834</v>
      </c>
      <c r="G1943" s="610" t="s">
        <v>17096</v>
      </c>
      <c r="H1943" s="630">
        <v>8</v>
      </c>
      <c r="I1943" s="611" t="s">
        <v>1347</v>
      </c>
      <c r="J1943" s="630">
        <v>10</v>
      </c>
      <c r="K1943" s="630" t="s">
        <v>1358</v>
      </c>
      <c r="L1943" s="611"/>
      <c r="M1943" s="610" t="s">
        <v>1349</v>
      </c>
      <c r="N1943" s="610"/>
      <c r="O1943" s="610" t="s">
        <v>8824</v>
      </c>
      <c r="P1943" s="610" t="s">
        <v>1929</v>
      </c>
      <c r="R1943" s="302"/>
      <c r="S1943" s="302"/>
      <c r="T1943" s="302"/>
      <c r="U1943" s="302"/>
    </row>
    <row r="1944" spans="1:21" ht="13.5">
      <c r="A1944" s="610">
        <v>1739</v>
      </c>
      <c r="B1944" s="658"/>
      <c r="C1944" s="611" t="s">
        <v>11520</v>
      </c>
      <c r="D1944" s="611" t="s">
        <v>3952</v>
      </c>
      <c r="E1944" s="610" t="s">
        <v>3989</v>
      </c>
      <c r="F1944" s="610" t="s">
        <v>3990</v>
      </c>
      <c r="G1944" s="610" t="s">
        <v>3991</v>
      </c>
      <c r="H1944" s="630">
        <v>19</v>
      </c>
      <c r="I1944" s="611" t="s">
        <v>8845</v>
      </c>
      <c r="J1944" s="630"/>
      <c r="K1944" s="630" t="s">
        <v>1358</v>
      </c>
      <c r="L1944" s="611"/>
      <c r="M1944" s="610" t="s">
        <v>1349</v>
      </c>
      <c r="N1944" s="610"/>
      <c r="O1944" s="610" t="s">
        <v>3989</v>
      </c>
      <c r="P1944" s="610" t="s">
        <v>1835</v>
      </c>
      <c r="R1944" s="302"/>
      <c r="S1944" s="302"/>
      <c r="T1944" s="302"/>
      <c r="U1944" s="302"/>
    </row>
    <row r="1945" spans="1:21" ht="13.5">
      <c r="A1945" s="610">
        <v>4096</v>
      </c>
      <c r="B1945" s="274" t="s">
        <v>15259</v>
      </c>
      <c r="C1945" s="151" t="s">
        <v>1344</v>
      </c>
      <c r="D1945" s="151" t="s">
        <v>1801</v>
      </c>
      <c r="E1945" s="275" t="s">
        <v>14442</v>
      </c>
      <c r="F1945" s="275" t="s">
        <v>14458</v>
      </c>
      <c r="G1945" s="741" t="s">
        <v>14470</v>
      </c>
      <c r="H1945" s="152">
        <v>17</v>
      </c>
      <c r="I1945" s="151" t="s">
        <v>1347</v>
      </c>
      <c r="J1945" s="152">
        <v>1</v>
      </c>
      <c r="K1945" s="152" t="s">
        <v>1358</v>
      </c>
      <c r="L1945" s="151"/>
      <c r="M1945" s="275" t="s">
        <v>1349</v>
      </c>
      <c r="N1945" s="275" t="s">
        <v>2814</v>
      </c>
      <c r="O1945" s="741" t="s">
        <v>14418</v>
      </c>
      <c r="P1945" s="275" t="s">
        <v>1705</v>
      </c>
      <c r="Q1945" s="302"/>
      <c r="R1945" s="302"/>
      <c r="S1945" s="302"/>
      <c r="T1945" s="302"/>
      <c r="U1945" s="302"/>
    </row>
    <row r="1946" spans="1:21" ht="13.5">
      <c r="A1946" s="610">
        <v>4226</v>
      </c>
      <c r="B1946" s="214" t="s">
        <v>15270</v>
      </c>
      <c r="C1946" s="151" t="s">
        <v>1344</v>
      </c>
      <c r="D1946" s="151" t="s">
        <v>14393</v>
      </c>
      <c r="E1946" s="275" t="s">
        <v>14442</v>
      </c>
      <c r="F1946" s="275" t="s">
        <v>14458</v>
      </c>
      <c r="G1946" s="741" t="s">
        <v>14470</v>
      </c>
      <c r="H1946" s="152">
        <v>17</v>
      </c>
      <c r="I1946" s="151" t="s">
        <v>1347</v>
      </c>
      <c r="J1946" s="152">
        <v>1</v>
      </c>
      <c r="K1946" s="152" t="s">
        <v>1358</v>
      </c>
      <c r="L1946" s="151"/>
      <c r="M1946" s="275" t="s">
        <v>1349</v>
      </c>
      <c r="N1946" s="275" t="s">
        <v>2814</v>
      </c>
      <c r="O1946" s="741" t="s">
        <v>14418</v>
      </c>
      <c r="P1946" s="275" t="s">
        <v>1705</v>
      </c>
      <c r="Q1946" s="302"/>
      <c r="R1946" s="302"/>
      <c r="S1946" s="302"/>
      <c r="T1946" s="302"/>
      <c r="U1946" s="302"/>
    </row>
    <row r="1947" spans="1:21" ht="13.5">
      <c r="A1947" s="610">
        <v>2936</v>
      </c>
      <c r="B1947" s="658"/>
      <c r="C1947" s="611" t="s">
        <v>11520</v>
      </c>
      <c r="D1947" s="611" t="s">
        <v>9631</v>
      </c>
      <c r="E1947" s="610" t="s">
        <v>9665</v>
      </c>
      <c r="F1947" s="610" t="s">
        <v>9666</v>
      </c>
      <c r="G1947" s="610" t="s">
        <v>9667</v>
      </c>
      <c r="H1947" s="630">
        <v>13</v>
      </c>
      <c r="I1947" s="611" t="s">
        <v>1347</v>
      </c>
      <c r="J1947" s="630">
        <v>100</v>
      </c>
      <c r="K1947" s="630" t="s">
        <v>5841</v>
      </c>
      <c r="L1947" s="611"/>
      <c r="M1947" s="610" t="s">
        <v>1349</v>
      </c>
      <c r="N1947" s="610"/>
      <c r="O1947" s="610" t="s">
        <v>9687</v>
      </c>
      <c r="P1947" s="610" t="s">
        <v>1929</v>
      </c>
      <c r="R1947" s="302"/>
      <c r="S1947" s="302"/>
      <c r="T1947" s="302"/>
      <c r="U1947" s="302"/>
    </row>
    <row r="1948" spans="1:21" ht="13.5">
      <c r="A1948" s="610">
        <v>2935</v>
      </c>
      <c r="B1948" s="658"/>
      <c r="C1948" s="611" t="s">
        <v>11520</v>
      </c>
      <c r="D1948" s="611" t="s">
        <v>9631</v>
      </c>
      <c r="E1948" s="610" t="s">
        <v>9662</v>
      </c>
      <c r="F1948" s="610" t="s">
        <v>9663</v>
      </c>
      <c r="G1948" s="610" t="s">
        <v>9664</v>
      </c>
      <c r="H1948" s="630">
        <v>12</v>
      </c>
      <c r="I1948" s="611" t="s">
        <v>1347</v>
      </c>
      <c r="J1948" s="630">
        <v>100</v>
      </c>
      <c r="K1948" s="630" t="s">
        <v>5841</v>
      </c>
      <c r="L1948" s="611"/>
      <c r="M1948" s="610" t="s">
        <v>1349</v>
      </c>
      <c r="N1948" s="610"/>
      <c r="O1948" s="610" t="s">
        <v>9686</v>
      </c>
      <c r="P1948" s="610" t="s">
        <v>1929</v>
      </c>
      <c r="R1948" s="302"/>
      <c r="S1948" s="302"/>
      <c r="T1948" s="302"/>
      <c r="U1948" s="302"/>
    </row>
    <row r="1949" spans="1:21" ht="13.5">
      <c r="A1949" s="610">
        <v>2934</v>
      </c>
      <c r="B1949" s="658"/>
      <c r="C1949" s="611" t="s">
        <v>11520</v>
      </c>
      <c r="D1949" s="611" t="s">
        <v>9658</v>
      </c>
      <c r="E1949" s="610" t="s">
        <v>9659</v>
      </c>
      <c r="F1949" s="610" t="s">
        <v>9660</v>
      </c>
      <c r="G1949" s="610" t="s">
        <v>9661</v>
      </c>
      <c r="H1949" s="630">
        <v>11</v>
      </c>
      <c r="I1949" s="611" t="s">
        <v>1347</v>
      </c>
      <c r="J1949" s="630">
        <v>100</v>
      </c>
      <c r="K1949" s="630" t="s">
        <v>5841</v>
      </c>
      <c r="L1949" s="611"/>
      <c r="M1949" s="610" t="s">
        <v>1349</v>
      </c>
      <c r="N1949" s="610"/>
      <c r="O1949" s="610" t="s">
        <v>9685</v>
      </c>
      <c r="P1949" s="610" t="s">
        <v>1929</v>
      </c>
      <c r="R1949" s="302"/>
      <c r="S1949" s="302"/>
      <c r="T1949" s="302"/>
      <c r="U1949" s="302"/>
    </row>
    <row r="1950" spans="1:21" ht="13.5">
      <c r="A1950" s="610">
        <v>2933</v>
      </c>
      <c r="B1950" s="658"/>
      <c r="C1950" s="611" t="s">
        <v>11520</v>
      </c>
      <c r="D1950" s="611" t="s">
        <v>9631</v>
      </c>
      <c r="E1950" s="610" t="s">
        <v>9654</v>
      </c>
      <c r="F1950" s="610" t="s">
        <v>9655</v>
      </c>
      <c r="G1950" s="610" t="s">
        <v>9656</v>
      </c>
      <c r="H1950" s="630">
        <v>10</v>
      </c>
      <c r="I1950" s="611" t="s">
        <v>1347</v>
      </c>
      <c r="J1950" s="630">
        <v>100</v>
      </c>
      <c r="K1950" s="630" t="s">
        <v>5841</v>
      </c>
      <c r="L1950" s="611"/>
      <c r="M1950" s="610" t="s">
        <v>1349</v>
      </c>
      <c r="N1950" s="610"/>
      <c r="O1950" s="610" t="s">
        <v>9684</v>
      </c>
      <c r="P1950" s="610" t="s">
        <v>1929</v>
      </c>
      <c r="R1950" s="302"/>
      <c r="S1950" s="302"/>
      <c r="T1950" s="302"/>
      <c r="U1950" s="302"/>
    </row>
    <row r="1951" spans="1:21" ht="13.5">
      <c r="A1951" s="610">
        <v>2932</v>
      </c>
      <c r="B1951" s="658"/>
      <c r="C1951" s="611" t="s">
        <v>11520</v>
      </c>
      <c r="D1951" s="611" t="s">
        <v>9631</v>
      </c>
      <c r="E1951" s="610" t="s">
        <v>9651</v>
      </c>
      <c r="F1951" s="610" t="s">
        <v>9652</v>
      </c>
      <c r="G1951" s="610" t="s">
        <v>9653</v>
      </c>
      <c r="H1951" s="630">
        <v>9</v>
      </c>
      <c r="I1951" s="611" t="s">
        <v>1347</v>
      </c>
      <c r="J1951" s="630">
        <v>100</v>
      </c>
      <c r="K1951" s="630" t="s">
        <v>5841</v>
      </c>
      <c r="L1951" s="611"/>
      <c r="M1951" s="610" t="s">
        <v>1349</v>
      </c>
      <c r="N1951" s="610"/>
      <c r="O1951" s="610" t="s">
        <v>9683</v>
      </c>
      <c r="P1951" s="610" t="s">
        <v>1929</v>
      </c>
      <c r="R1951" s="302"/>
      <c r="S1951" s="302"/>
      <c r="T1951" s="302"/>
      <c r="U1951" s="302"/>
    </row>
    <row r="1952" spans="1:21" ht="13.5">
      <c r="A1952" s="610">
        <v>2931</v>
      </c>
      <c r="B1952" s="658"/>
      <c r="C1952" s="611" t="s">
        <v>11520</v>
      </c>
      <c r="D1952" s="611" t="s">
        <v>9631</v>
      </c>
      <c r="E1952" s="610" t="s">
        <v>9648</v>
      </c>
      <c r="F1952" s="610" t="s">
        <v>9649</v>
      </c>
      <c r="G1952" s="610" t="s">
        <v>9650</v>
      </c>
      <c r="H1952" s="630">
        <v>8</v>
      </c>
      <c r="I1952" s="611" t="s">
        <v>1347</v>
      </c>
      <c r="J1952" s="630">
        <v>100</v>
      </c>
      <c r="K1952" s="630" t="s">
        <v>5841</v>
      </c>
      <c r="L1952" s="611"/>
      <c r="M1952" s="610" t="s">
        <v>1349</v>
      </c>
      <c r="N1952" s="610"/>
      <c r="O1952" s="610" t="s">
        <v>9682</v>
      </c>
      <c r="P1952" s="610" t="s">
        <v>1929</v>
      </c>
      <c r="R1952" s="302"/>
      <c r="S1952" s="302"/>
      <c r="T1952" s="302"/>
      <c r="U1952" s="302"/>
    </row>
    <row r="1953" spans="1:21" ht="13.5">
      <c r="A1953" s="610">
        <v>2930</v>
      </c>
      <c r="B1953" s="658"/>
      <c r="C1953" s="611" t="s">
        <v>11520</v>
      </c>
      <c r="D1953" s="611" t="s">
        <v>9625</v>
      </c>
      <c r="E1953" s="610" t="s">
        <v>9645</v>
      </c>
      <c r="F1953" s="610" t="s">
        <v>9646</v>
      </c>
      <c r="G1953" s="610" t="s">
        <v>9647</v>
      </c>
      <c r="H1953" s="630">
        <v>7</v>
      </c>
      <c r="I1953" s="611" t="s">
        <v>1347</v>
      </c>
      <c r="J1953" s="630">
        <v>100</v>
      </c>
      <c r="K1953" s="630" t="s">
        <v>5841</v>
      </c>
      <c r="L1953" s="611"/>
      <c r="M1953" s="610" t="s">
        <v>1349</v>
      </c>
      <c r="N1953" s="610"/>
      <c r="O1953" s="610" t="s">
        <v>9681</v>
      </c>
      <c r="P1953" s="610" t="s">
        <v>1929</v>
      </c>
      <c r="R1953" s="302"/>
      <c r="S1953" s="302"/>
      <c r="T1953" s="302"/>
      <c r="U1953" s="302"/>
    </row>
    <row r="1954" spans="1:21" ht="13.5">
      <c r="A1954" s="610">
        <v>2929</v>
      </c>
      <c r="B1954" s="658"/>
      <c r="C1954" s="611" t="s">
        <v>11520</v>
      </c>
      <c r="D1954" s="611" t="s">
        <v>8996</v>
      </c>
      <c r="E1954" s="610" t="s">
        <v>9642</v>
      </c>
      <c r="F1954" s="610" t="s">
        <v>9643</v>
      </c>
      <c r="G1954" s="610" t="s">
        <v>9644</v>
      </c>
      <c r="H1954" s="630">
        <v>6</v>
      </c>
      <c r="I1954" s="611" t="s">
        <v>1347</v>
      </c>
      <c r="J1954" s="630">
        <v>100</v>
      </c>
      <c r="K1954" s="630" t="s">
        <v>5841</v>
      </c>
      <c r="L1954" s="611"/>
      <c r="M1954" s="610" t="s">
        <v>1349</v>
      </c>
      <c r="N1954" s="610"/>
      <c r="O1954" s="610" t="s">
        <v>9680</v>
      </c>
      <c r="P1954" s="610" t="s">
        <v>1929</v>
      </c>
      <c r="R1954" s="302"/>
      <c r="S1954" s="302"/>
      <c r="T1954" s="302"/>
      <c r="U1954" s="302"/>
    </row>
    <row r="1955" spans="1:21" ht="13.5">
      <c r="A1955" s="610">
        <v>2926</v>
      </c>
      <c r="B1955" s="658"/>
      <c r="C1955" s="611" t="s">
        <v>11520</v>
      </c>
      <c r="D1955" s="611" t="s">
        <v>9631</v>
      </c>
      <c r="E1955" s="610" t="s">
        <v>9632</v>
      </c>
      <c r="F1955" s="610" t="s">
        <v>9633</v>
      </c>
      <c r="G1955" s="610" t="s">
        <v>9634</v>
      </c>
      <c r="H1955" s="630">
        <v>3</v>
      </c>
      <c r="I1955" s="660" t="s">
        <v>9635</v>
      </c>
      <c r="J1955" s="630"/>
      <c r="K1955" s="630" t="s">
        <v>5804</v>
      </c>
      <c r="L1955" s="611"/>
      <c r="M1955" s="610" t="s">
        <v>1349</v>
      </c>
      <c r="N1955" s="610"/>
      <c r="O1955" s="610" t="s">
        <v>9677</v>
      </c>
      <c r="P1955" s="610" t="s">
        <v>1929</v>
      </c>
      <c r="R1955" s="302"/>
      <c r="S1955" s="302"/>
      <c r="T1955" s="302"/>
      <c r="U1955" s="302"/>
    </row>
    <row r="1956" spans="1:21" ht="13.5">
      <c r="A1956" s="610">
        <v>2928</v>
      </c>
      <c r="B1956" s="658"/>
      <c r="C1956" s="611" t="s">
        <v>11520</v>
      </c>
      <c r="D1956" s="611" t="s">
        <v>9631</v>
      </c>
      <c r="E1956" s="610" t="s">
        <v>9639</v>
      </c>
      <c r="F1956" s="610" t="s">
        <v>9640</v>
      </c>
      <c r="G1956" s="610" t="s">
        <v>9641</v>
      </c>
      <c r="H1956" s="630">
        <v>5</v>
      </c>
      <c r="I1956" s="611" t="s">
        <v>1347</v>
      </c>
      <c r="J1956" s="630">
        <v>3</v>
      </c>
      <c r="K1956" s="630" t="s">
        <v>5841</v>
      </c>
      <c r="L1956" s="611"/>
      <c r="M1956" s="610" t="s">
        <v>1349</v>
      </c>
      <c r="N1956" s="610"/>
      <c r="O1956" s="610" t="s">
        <v>9679</v>
      </c>
      <c r="P1956" s="610" t="s">
        <v>1929</v>
      </c>
      <c r="R1956" s="302"/>
      <c r="S1956" s="302"/>
      <c r="T1956" s="302"/>
      <c r="U1956" s="302"/>
    </row>
    <row r="1957" spans="1:21" ht="13.5">
      <c r="A1957" s="610">
        <v>2927</v>
      </c>
      <c r="B1957" s="658"/>
      <c r="C1957" s="611" t="s">
        <v>11520</v>
      </c>
      <c r="D1957" s="611" t="s">
        <v>9631</v>
      </c>
      <c r="E1957" s="610" t="s">
        <v>9636</v>
      </c>
      <c r="F1957" s="610" t="s">
        <v>9637</v>
      </c>
      <c r="G1957" s="610" t="s">
        <v>9638</v>
      </c>
      <c r="H1957" s="630">
        <v>4</v>
      </c>
      <c r="I1957" s="611" t="s">
        <v>1347</v>
      </c>
      <c r="J1957" s="630">
        <v>50</v>
      </c>
      <c r="K1957" s="630" t="s">
        <v>5804</v>
      </c>
      <c r="L1957" s="611"/>
      <c r="M1957" s="610" t="s">
        <v>1349</v>
      </c>
      <c r="N1957" s="610"/>
      <c r="O1957" s="610" t="s">
        <v>9678</v>
      </c>
      <c r="P1957" s="610" t="s">
        <v>1929</v>
      </c>
      <c r="R1957" s="302"/>
      <c r="S1957" s="302"/>
      <c r="T1957" s="302"/>
      <c r="U1957" s="302"/>
    </row>
    <row r="1958" spans="1:21" ht="13.5">
      <c r="A1958" s="610">
        <v>2924</v>
      </c>
      <c r="B1958" s="658"/>
      <c r="C1958" s="611" t="s">
        <v>11520</v>
      </c>
      <c r="D1958" s="611" t="s">
        <v>9625</v>
      </c>
      <c r="E1958" s="610" t="s">
        <v>9626</v>
      </c>
      <c r="F1958" s="610" t="s">
        <v>9627</v>
      </c>
      <c r="G1958" s="610" t="s">
        <v>9628</v>
      </c>
      <c r="H1958" s="630">
        <v>1</v>
      </c>
      <c r="I1958" s="611" t="s">
        <v>1347</v>
      </c>
      <c r="J1958" s="630">
        <v>9</v>
      </c>
      <c r="K1958" s="630" t="s">
        <v>9629</v>
      </c>
      <c r="L1958" s="611"/>
      <c r="M1958" s="610" t="s">
        <v>1349</v>
      </c>
      <c r="N1958" s="610"/>
      <c r="O1958" s="610" t="s">
        <v>9675</v>
      </c>
      <c r="P1958" s="610" t="s">
        <v>1929</v>
      </c>
      <c r="R1958" s="302"/>
      <c r="S1958" s="302"/>
      <c r="T1958" s="302"/>
      <c r="U1958" s="302"/>
    </row>
    <row r="1959" spans="1:21" ht="13.5">
      <c r="A1959" s="610">
        <v>401</v>
      </c>
      <c r="B1959" s="658"/>
      <c r="C1959" s="611" t="s">
        <v>11520</v>
      </c>
      <c r="D1959" s="611" t="s">
        <v>1999</v>
      </c>
      <c r="E1959" s="610" t="s">
        <v>2007</v>
      </c>
      <c r="F1959" s="877" t="s">
        <v>7198</v>
      </c>
      <c r="G1959" s="610" t="s">
        <v>2008</v>
      </c>
      <c r="H1959" s="630">
        <v>4</v>
      </c>
      <c r="I1959" s="611" t="s">
        <v>1347</v>
      </c>
      <c r="J1959" s="630">
        <v>128</v>
      </c>
      <c r="K1959" s="630" t="s">
        <v>1358</v>
      </c>
      <c r="L1959" s="611"/>
      <c r="M1959" s="610" t="s">
        <v>1349</v>
      </c>
      <c r="N1959" s="610"/>
      <c r="O1959" s="610" t="s">
        <v>2009</v>
      </c>
      <c r="P1959" s="610" t="s">
        <v>1629</v>
      </c>
      <c r="R1959" s="302"/>
      <c r="S1959" s="302"/>
      <c r="T1959" s="302"/>
      <c r="U1959" s="302"/>
    </row>
    <row r="1960" spans="1:21" ht="13.5">
      <c r="A1960" s="610">
        <v>3193</v>
      </c>
      <c r="B1960" s="766" t="s">
        <v>10483</v>
      </c>
      <c r="C1960" s="611" t="s">
        <v>11520</v>
      </c>
      <c r="D1960" s="632" t="s">
        <v>10484</v>
      </c>
      <c r="E1960" s="632" t="s">
        <v>2007</v>
      </c>
      <c r="F1960" s="632" t="s">
        <v>10485</v>
      </c>
      <c r="G1960" s="632" t="s">
        <v>2008</v>
      </c>
      <c r="H1960" s="767">
        <v>6</v>
      </c>
      <c r="I1960" s="632" t="s">
        <v>1347</v>
      </c>
      <c r="J1960" s="767">
        <v>200</v>
      </c>
      <c r="K1960" s="767" t="s">
        <v>10479</v>
      </c>
      <c r="L1960" s="632"/>
      <c r="M1960" s="632" t="s">
        <v>10480</v>
      </c>
      <c r="N1960" s="632"/>
      <c r="O1960" s="632" t="s">
        <v>10486</v>
      </c>
      <c r="P1960" s="632" t="s">
        <v>10482</v>
      </c>
      <c r="Q1960" s="760"/>
      <c r="R1960" s="320"/>
      <c r="S1960" s="320"/>
      <c r="T1960" s="320"/>
      <c r="U1960" s="320"/>
    </row>
    <row r="1961" spans="1:21" ht="13.5">
      <c r="A1961" s="610">
        <v>3255</v>
      </c>
      <c r="B1961" s="770" t="s">
        <v>5821</v>
      </c>
      <c r="C1961" s="771" t="s">
        <v>11520</v>
      </c>
      <c r="D1961" s="768" t="s">
        <v>24549</v>
      </c>
      <c r="E1961" s="771" t="s">
        <v>2007</v>
      </c>
      <c r="F1961" s="771" t="s">
        <v>10485</v>
      </c>
      <c r="G1961" s="771" t="s">
        <v>2008</v>
      </c>
      <c r="H1961" s="772">
        <v>7</v>
      </c>
      <c r="I1961" s="771" t="s">
        <v>1347</v>
      </c>
      <c r="J1961" s="772">
        <v>200</v>
      </c>
      <c r="K1961" s="772" t="s">
        <v>5841</v>
      </c>
      <c r="L1961" s="771"/>
      <c r="M1961" s="771" t="s">
        <v>7084</v>
      </c>
      <c r="N1961" s="771"/>
      <c r="O1961" s="771" t="s">
        <v>10486</v>
      </c>
      <c r="P1961" s="771" t="s">
        <v>5797</v>
      </c>
      <c r="Q1961" s="773"/>
      <c r="R1961" s="320"/>
      <c r="S1961" s="320"/>
      <c r="T1961" s="320"/>
      <c r="U1961" s="320"/>
    </row>
    <row r="1962" spans="1:21" ht="13.5">
      <c r="A1962" s="610">
        <v>6022</v>
      </c>
      <c r="B1962" s="855" t="s">
        <v>26061</v>
      </c>
      <c r="C1962" s="679" t="s">
        <v>11520</v>
      </c>
      <c r="D1962" s="679" t="s">
        <v>26136</v>
      </c>
      <c r="E1962" s="679" t="s">
        <v>2007</v>
      </c>
      <c r="F1962" s="679" t="s">
        <v>10485</v>
      </c>
      <c r="G1962" s="679" t="s">
        <v>2008</v>
      </c>
      <c r="H1962" s="681">
        <v>6</v>
      </c>
      <c r="I1962" s="679" t="s">
        <v>1347</v>
      </c>
      <c r="J1962" s="681">
        <v>200</v>
      </c>
      <c r="K1962" s="681" t="s">
        <v>10479</v>
      </c>
      <c r="L1962" s="679"/>
      <c r="M1962" s="679" t="s">
        <v>10480</v>
      </c>
      <c r="N1962" s="679"/>
      <c r="O1962" s="679" t="s">
        <v>10486</v>
      </c>
      <c r="P1962" s="679" t="s">
        <v>5797</v>
      </c>
      <c r="Q1962" s="682"/>
      <c r="R1962" s="856"/>
      <c r="S1962" s="856"/>
      <c r="T1962" s="856"/>
      <c r="U1962" s="856"/>
    </row>
    <row r="1963" spans="1:21" ht="13.5">
      <c r="A1963" s="610">
        <v>1049</v>
      </c>
      <c r="B1963" s="658"/>
      <c r="C1963" s="611" t="s">
        <v>11520</v>
      </c>
      <c r="D1963" s="611" t="s">
        <v>2510</v>
      </c>
      <c r="E1963" s="610" t="s">
        <v>1137</v>
      </c>
      <c r="F1963" s="610" t="s">
        <v>2511</v>
      </c>
      <c r="G1963" s="610" t="s">
        <v>2512</v>
      </c>
      <c r="H1963" s="630">
        <v>13</v>
      </c>
      <c r="I1963" s="611" t="s">
        <v>1347</v>
      </c>
      <c r="J1963" s="630">
        <v>4</v>
      </c>
      <c r="K1963" s="630" t="s">
        <v>1348</v>
      </c>
      <c r="L1963" s="611"/>
      <c r="M1963" s="610" t="s">
        <v>1349</v>
      </c>
      <c r="N1963" s="610"/>
      <c r="O1963" s="610" t="s">
        <v>1139</v>
      </c>
      <c r="P1963" s="610" t="s">
        <v>2509</v>
      </c>
      <c r="R1963" s="302"/>
      <c r="S1963" s="302"/>
      <c r="T1963" s="302"/>
      <c r="U1963" s="302"/>
    </row>
    <row r="1964" spans="1:21" ht="13.5">
      <c r="A1964" s="610">
        <v>1203</v>
      </c>
      <c r="B1964" s="658"/>
      <c r="C1964" s="611" t="s">
        <v>11520</v>
      </c>
      <c r="D1964" s="611" t="s">
        <v>2736</v>
      </c>
      <c r="E1964" s="610" t="s">
        <v>1137</v>
      </c>
      <c r="F1964" s="610" t="s">
        <v>2511</v>
      </c>
      <c r="G1964" s="610" t="s">
        <v>2512</v>
      </c>
      <c r="H1964" s="630">
        <v>1</v>
      </c>
      <c r="I1964" s="611" t="s">
        <v>1347</v>
      </c>
      <c r="J1964" s="630">
        <v>4</v>
      </c>
      <c r="K1964" s="630" t="s">
        <v>1348</v>
      </c>
      <c r="L1964" s="611"/>
      <c r="M1964" s="610" t="s">
        <v>1349</v>
      </c>
      <c r="N1964" s="610"/>
      <c r="O1964" s="610" t="s">
        <v>1139</v>
      </c>
      <c r="P1964" s="610" t="s">
        <v>2509</v>
      </c>
      <c r="R1964" s="302"/>
      <c r="S1964" s="302"/>
      <c r="T1964" s="302"/>
      <c r="U1964" s="302"/>
    </row>
    <row r="1965" spans="1:21" ht="13.5">
      <c r="A1965" s="610">
        <v>1208</v>
      </c>
      <c r="B1965" s="658"/>
      <c r="C1965" s="611" t="s">
        <v>11520</v>
      </c>
      <c r="D1965" s="611" t="s">
        <v>2747</v>
      </c>
      <c r="E1965" s="610" t="s">
        <v>1137</v>
      </c>
      <c r="F1965" s="610" t="s">
        <v>2511</v>
      </c>
      <c r="G1965" s="610" t="s">
        <v>2512</v>
      </c>
      <c r="H1965" s="630">
        <v>1</v>
      </c>
      <c r="I1965" s="611" t="s">
        <v>1347</v>
      </c>
      <c r="J1965" s="630">
        <v>4</v>
      </c>
      <c r="K1965" s="630" t="s">
        <v>1348</v>
      </c>
      <c r="L1965" s="611"/>
      <c r="M1965" s="610" t="s">
        <v>1349</v>
      </c>
      <c r="N1965" s="610"/>
      <c r="O1965" s="610" t="s">
        <v>1139</v>
      </c>
      <c r="P1965" s="610" t="s">
        <v>2509</v>
      </c>
      <c r="R1965" s="302"/>
      <c r="S1965" s="302"/>
      <c r="T1965" s="302"/>
      <c r="U1965" s="302"/>
    </row>
    <row r="1966" spans="1:21" ht="13.5">
      <c r="A1966" s="610">
        <v>1464</v>
      </c>
      <c r="B1966" s="658" t="s">
        <v>684</v>
      </c>
      <c r="C1966" s="611" t="s">
        <v>11521</v>
      </c>
      <c r="D1966" s="611" t="s">
        <v>3300</v>
      </c>
      <c r="E1966" s="610" t="s">
        <v>1137</v>
      </c>
      <c r="F1966" s="610" t="s">
        <v>2511</v>
      </c>
      <c r="G1966" s="610" t="s">
        <v>2512</v>
      </c>
      <c r="H1966" s="630">
        <v>68</v>
      </c>
      <c r="I1966" s="611" t="s">
        <v>1347</v>
      </c>
      <c r="J1966" s="630">
        <v>4</v>
      </c>
      <c r="K1966" s="630" t="s">
        <v>1358</v>
      </c>
      <c r="L1966" s="611"/>
      <c r="M1966" s="610" t="s">
        <v>1349</v>
      </c>
      <c r="N1966" s="610"/>
      <c r="O1966" s="610" t="s">
        <v>1277</v>
      </c>
      <c r="P1966" s="610" t="s">
        <v>2509</v>
      </c>
      <c r="R1966" s="302"/>
      <c r="S1966" s="302"/>
      <c r="T1966" s="302"/>
      <c r="U1966" s="302"/>
    </row>
    <row r="1967" spans="1:21" ht="13.5">
      <c r="A1967" s="610">
        <v>1509</v>
      </c>
      <c r="B1967" s="658"/>
      <c r="C1967" s="611" t="s">
        <v>11520</v>
      </c>
      <c r="D1967" s="611" t="s">
        <v>3446</v>
      </c>
      <c r="E1967" s="610" t="s">
        <v>1137</v>
      </c>
      <c r="F1967" s="610" t="s">
        <v>2511</v>
      </c>
      <c r="G1967" s="610" t="s">
        <v>2512</v>
      </c>
      <c r="H1967" s="630">
        <v>2</v>
      </c>
      <c r="I1967" s="611" t="s">
        <v>1347</v>
      </c>
      <c r="J1967" s="630">
        <v>4</v>
      </c>
      <c r="K1967" s="630" t="s">
        <v>1348</v>
      </c>
      <c r="L1967" s="611"/>
      <c r="M1967" s="610" t="s">
        <v>1349</v>
      </c>
      <c r="N1967" s="610"/>
      <c r="O1967" s="610" t="s">
        <v>1277</v>
      </c>
      <c r="P1967" s="610" t="s">
        <v>2509</v>
      </c>
      <c r="R1967" s="302"/>
      <c r="S1967" s="302"/>
      <c r="T1967" s="302"/>
      <c r="U1967" s="302"/>
    </row>
    <row r="1968" spans="1:21" ht="13.5">
      <c r="A1968" s="610">
        <v>1883</v>
      </c>
      <c r="B1968" s="658"/>
      <c r="C1968" s="611" t="s">
        <v>11521</v>
      </c>
      <c r="D1968" s="611" t="s">
        <v>4249</v>
      </c>
      <c r="E1968" s="610" t="s">
        <v>1137</v>
      </c>
      <c r="F1968" s="610" t="s">
        <v>2511</v>
      </c>
      <c r="G1968" s="610" t="s">
        <v>2512</v>
      </c>
      <c r="H1968" s="630">
        <v>3</v>
      </c>
      <c r="I1968" s="611" t="s">
        <v>1347</v>
      </c>
      <c r="J1968" s="630">
        <v>4</v>
      </c>
      <c r="K1968" s="630" t="s">
        <v>1348</v>
      </c>
      <c r="L1968" s="611"/>
      <c r="M1968" s="610" t="s">
        <v>1349</v>
      </c>
      <c r="N1968" s="610"/>
      <c r="O1968" s="610" t="s">
        <v>1277</v>
      </c>
      <c r="P1968" s="610" t="s">
        <v>2509</v>
      </c>
      <c r="R1968" s="302"/>
      <c r="S1968" s="302"/>
      <c r="T1968" s="302"/>
      <c r="U1968" s="302"/>
    </row>
    <row r="1969" spans="1:21" ht="13.5">
      <c r="A1969" s="610">
        <v>2062</v>
      </c>
      <c r="B1969" s="658" t="s">
        <v>684</v>
      </c>
      <c r="C1969" s="611" t="s">
        <v>11521</v>
      </c>
      <c r="D1969" s="611" t="s">
        <v>4722</v>
      </c>
      <c r="E1969" s="610" t="s">
        <v>1137</v>
      </c>
      <c r="F1969" s="610" t="s">
        <v>2511</v>
      </c>
      <c r="G1969" s="610" t="s">
        <v>2512</v>
      </c>
      <c r="H1969" s="630">
        <v>1</v>
      </c>
      <c r="I1969" s="611" t="s">
        <v>1347</v>
      </c>
      <c r="J1969" s="630">
        <v>4</v>
      </c>
      <c r="K1969" s="630" t="s">
        <v>1358</v>
      </c>
      <c r="L1969" s="611"/>
      <c r="M1969" s="610" t="s">
        <v>1349</v>
      </c>
      <c r="N1969" s="610"/>
      <c r="O1969" s="610" t="s">
        <v>1277</v>
      </c>
      <c r="P1969" s="610" t="s">
        <v>2509</v>
      </c>
      <c r="R1969" s="302"/>
      <c r="S1969" s="302"/>
      <c r="T1969" s="302"/>
      <c r="U1969" s="302"/>
    </row>
    <row r="1970" spans="1:21" ht="13.5">
      <c r="A1970" s="610">
        <v>2106</v>
      </c>
      <c r="B1970" s="658"/>
      <c r="C1970" s="611" t="s">
        <v>11520</v>
      </c>
      <c r="D1970" s="611" t="s">
        <v>6247</v>
      </c>
      <c r="E1970" s="610" t="s">
        <v>1137</v>
      </c>
      <c r="F1970" s="610" t="s">
        <v>2511</v>
      </c>
      <c r="G1970" s="610" t="s">
        <v>2512</v>
      </c>
      <c r="H1970" s="630">
        <v>4</v>
      </c>
      <c r="I1970" s="611" t="s">
        <v>1347</v>
      </c>
      <c r="J1970" s="630">
        <v>4</v>
      </c>
      <c r="K1970" s="630" t="s">
        <v>1348</v>
      </c>
      <c r="L1970" s="611"/>
      <c r="M1970" s="610" t="s">
        <v>1349</v>
      </c>
      <c r="N1970" s="610"/>
      <c r="O1970" s="610" t="s">
        <v>1277</v>
      </c>
      <c r="P1970" s="610" t="s">
        <v>2509</v>
      </c>
      <c r="R1970" s="302"/>
      <c r="S1970" s="302"/>
      <c r="T1970" s="302"/>
      <c r="U1970" s="302"/>
    </row>
    <row r="1971" spans="1:21" ht="13.5">
      <c r="A1971" s="610">
        <v>2176</v>
      </c>
      <c r="B1971" s="658"/>
      <c r="C1971" s="611" t="s">
        <v>11521</v>
      </c>
      <c r="D1971" s="611" t="s">
        <v>6255</v>
      </c>
      <c r="E1971" s="610" t="s">
        <v>1137</v>
      </c>
      <c r="F1971" s="610" t="s">
        <v>2511</v>
      </c>
      <c r="G1971" s="610" t="s">
        <v>2512</v>
      </c>
      <c r="H1971" s="630">
        <v>3</v>
      </c>
      <c r="I1971" s="611" t="s">
        <v>1347</v>
      </c>
      <c r="J1971" s="630">
        <v>4</v>
      </c>
      <c r="K1971" s="630" t="s">
        <v>1348</v>
      </c>
      <c r="L1971" s="611"/>
      <c r="M1971" s="610" t="s">
        <v>1349</v>
      </c>
      <c r="N1971" s="610"/>
      <c r="O1971" s="610" t="s">
        <v>1277</v>
      </c>
      <c r="P1971" s="610" t="s">
        <v>2509</v>
      </c>
      <c r="R1971" s="302"/>
      <c r="S1971" s="302"/>
      <c r="T1971" s="302"/>
      <c r="U1971" s="302"/>
    </row>
    <row r="1972" spans="1:21" ht="13.5">
      <c r="A1972" s="610">
        <v>2225</v>
      </c>
      <c r="B1972" s="658"/>
      <c r="C1972" s="611" t="s">
        <v>11521</v>
      </c>
      <c r="D1972" s="611" t="s">
        <v>6548</v>
      </c>
      <c r="E1972" s="610" t="s">
        <v>1137</v>
      </c>
      <c r="F1972" s="610" t="s">
        <v>2511</v>
      </c>
      <c r="G1972" s="610" t="s">
        <v>2512</v>
      </c>
      <c r="H1972" s="630">
        <v>4</v>
      </c>
      <c r="I1972" s="611" t="s">
        <v>1347</v>
      </c>
      <c r="J1972" s="630">
        <v>4</v>
      </c>
      <c r="K1972" s="630" t="s">
        <v>1348</v>
      </c>
      <c r="L1972" s="611"/>
      <c r="M1972" s="610" t="s">
        <v>1349</v>
      </c>
      <c r="N1972" s="610"/>
      <c r="O1972" s="610" t="s">
        <v>1277</v>
      </c>
      <c r="P1972" s="610" t="s">
        <v>2509</v>
      </c>
      <c r="R1972" s="302"/>
      <c r="S1972" s="302"/>
      <c r="T1972" s="302"/>
      <c r="U1972" s="302"/>
    </row>
    <row r="1973" spans="1:21" ht="13.5">
      <c r="A1973" s="610">
        <v>2304</v>
      </c>
      <c r="B1973" s="658"/>
      <c r="C1973" s="611" t="s">
        <v>11521</v>
      </c>
      <c r="D1973" s="610" t="s">
        <v>6852</v>
      </c>
      <c r="E1973" s="610" t="s">
        <v>1137</v>
      </c>
      <c r="F1973" s="610" t="s">
        <v>2511</v>
      </c>
      <c r="G1973" s="610" t="s">
        <v>2512</v>
      </c>
      <c r="H1973" s="630">
        <v>3</v>
      </c>
      <c r="I1973" s="611" t="s">
        <v>1347</v>
      </c>
      <c r="J1973" s="630">
        <v>4</v>
      </c>
      <c r="K1973" s="630" t="s">
        <v>1348</v>
      </c>
      <c r="L1973" s="611"/>
      <c r="M1973" s="610" t="s">
        <v>1349</v>
      </c>
      <c r="N1973" s="610"/>
      <c r="O1973" s="71" t="s">
        <v>1277</v>
      </c>
      <c r="P1973" s="610" t="s">
        <v>2509</v>
      </c>
      <c r="R1973" s="302"/>
      <c r="S1973" s="302"/>
      <c r="T1973" s="302"/>
      <c r="U1973" s="302"/>
    </row>
    <row r="1974" spans="1:21" ht="13.5">
      <c r="A1974" s="610">
        <v>2409</v>
      </c>
      <c r="B1974" s="658"/>
      <c r="C1974" s="611" t="s">
        <v>11521</v>
      </c>
      <c r="D1974" s="610" t="s">
        <v>7178</v>
      </c>
      <c r="E1974" s="610" t="s">
        <v>1137</v>
      </c>
      <c r="F1974" s="610" t="s">
        <v>2511</v>
      </c>
      <c r="G1974" s="610" t="s">
        <v>2512</v>
      </c>
      <c r="H1974" s="630">
        <v>4</v>
      </c>
      <c r="I1974" s="611" t="s">
        <v>1347</v>
      </c>
      <c r="J1974" s="630">
        <v>4</v>
      </c>
      <c r="K1974" s="630" t="s">
        <v>1348</v>
      </c>
      <c r="L1974" s="611"/>
      <c r="M1974" s="610" t="s">
        <v>1349</v>
      </c>
      <c r="N1974" s="610"/>
      <c r="O1974" s="71" t="s">
        <v>1277</v>
      </c>
      <c r="P1974" s="610" t="s">
        <v>2509</v>
      </c>
      <c r="R1974" s="302"/>
      <c r="S1974" s="302"/>
      <c r="T1974" s="302"/>
      <c r="U1974" s="302"/>
    </row>
    <row r="1975" spans="1:21" ht="13.5">
      <c r="A1975" s="610">
        <v>2506</v>
      </c>
      <c r="B1975" s="658"/>
      <c r="C1975" s="611" t="s">
        <v>11521</v>
      </c>
      <c r="D1975" s="610" t="s">
        <v>7640</v>
      </c>
      <c r="E1975" s="610" t="s">
        <v>1137</v>
      </c>
      <c r="F1975" s="610" t="s">
        <v>2511</v>
      </c>
      <c r="G1975" s="610" t="s">
        <v>2512</v>
      </c>
      <c r="H1975" s="630">
        <v>3</v>
      </c>
      <c r="I1975" s="611" t="s">
        <v>1347</v>
      </c>
      <c r="J1975" s="630">
        <v>4</v>
      </c>
      <c r="K1975" s="630" t="s">
        <v>1348</v>
      </c>
      <c r="L1975" s="611"/>
      <c r="M1975" s="610" t="s">
        <v>1349</v>
      </c>
      <c r="N1975" s="610"/>
      <c r="O1975" s="71" t="s">
        <v>1277</v>
      </c>
      <c r="P1975" s="610" t="s">
        <v>2509</v>
      </c>
      <c r="R1975" s="302"/>
      <c r="S1975" s="302"/>
      <c r="T1975" s="302"/>
      <c r="U1975" s="302"/>
    </row>
    <row r="1976" spans="1:21" ht="13.5">
      <c r="A1976" s="610">
        <v>2762</v>
      </c>
      <c r="B1976" s="658"/>
      <c r="C1976" s="611" t="s">
        <v>11521</v>
      </c>
      <c r="D1976" s="611" t="s">
        <v>6252</v>
      </c>
      <c r="E1976" s="610" t="s">
        <v>1137</v>
      </c>
      <c r="F1976" s="610" t="s">
        <v>2511</v>
      </c>
      <c r="G1976" s="610" t="s">
        <v>2512</v>
      </c>
      <c r="H1976" s="630">
        <v>3</v>
      </c>
      <c r="I1976" s="611" t="s">
        <v>1347</v>
      </c>
      <c r="J1976" s="630">
        <v>4</v>
      </c>
      <c r="K1976" s="630" t="s">
        <v>1348</v>
      </c>
      <c r="L1976" s="611"/>
      <c r="M1976" s="610" t="s">
        <v>1349</v>
      </c>
      <c r="N1976" s="610"/>
      <c r="O1976" s="610" t="s">
        <v>1277</v>
      </c>
      <c r="P1976" s="610" t="s">
        <v>2509</v>
      </c>
      <c r="R1976" s="302"/>
      <c r="S1976" s="302"/>
      <c r="T1976" s="302"/>
      <c r="U1976" s="302"/>
    </row>
    <row r="1977" spans="1:21" ht="13.5">
      <c r="A1977" s="610">
        <v>2864</v>
      </c>
      <c r="B1977" s="659"/>
      <c r="C1977" s="611" t="s">
        <v>11521</v>
      </c>
      <c r="D1977" s="660" t="s">
        <v>9356</v>
      </c>
      <c r="E1977" s="877" t="s">
        <v>1137</v>
      </c>
      <c r="F1977" s="877" t="s">
        <v>2511</v>
      </c>
      <c r="G1977" s="610" t="s">
        <v>2512</v>
      </c>
      <c r="H1977" s="661">
        <v>68</v>
      </c>
      <c r="I1977" s="660" t="s">
        <v>1347</v>
      </c>
      <c r="J1977" s="661">
        <v>4</v>
      </c>
      <c r="K1977" s="661" t="s">
        <v>1358</v>
      </c>
      <c r="L1977" s="660"/>
      <c r="M1977" s="877" t="s">
        <v>1349</v>
      </c>
      <c r="N1977" s="877"/>
      <c r="O1977" s="877" t="s">
        <v>1277</v>
      </c>
      <c r="P1977" s="877" t="s">
        <v>1929</v>
      </c>
      <c r="R1977" s="302"/>
      <c r="S1977" s="302"/>
      <c r="T1977" s="302"/>
      <c r="U1977" s="302"/>
    </row>
    <row r="1978" spans="1:21" ht="13.5">
      <c r="A1978" s="610">
        <v>2895</v>
      </c>
      <c r="B1978" s="659"/>
      <c r="C1978" s="611" t="s">
        <v>1375</v>
      </c>
      <c r="D1978" s="878" t="s">
        <v>13547</v>
      </c>
      <c r="E1978" s="877" t="s">
        <v>1137</v>
      </c>
      <c r="F1978" s="877" t="s">
        <v>2511</v>
      </c>
      <c r="G1978" s="610" t="s">
        <v>2512</v>
      </c>
      <c r="H1978" s="661">
        <v>3</v>
      </c>
      <c r="I1978" s="660" t="s">
        <v>1347</v>
      </c>
      <c r="J1978" s="661">
        <v>4</v>
      </c>
      <c r="K1978" s="661" t="s">
        <v>1348</v>
      </c>
      <c r="L1978" s="660"/>
      <c r="M1978" s="877" t="s">
        <v>1349</v>
      </c>
      <c r="N1978" s="877"/>
      <c r="O1978" s="877" t="s">
        <v>1277</v>
      </c>
      <c r="P1978" s="877" t="s">
        <v>2509</v>
      </c>
      <c r="R1978" s="302"/>
      <c r="S1978" s="302"/>
      <c r="T1978" s="302"/>
      <c r="U1978" s="302"/>
    </row>
    <row r="1979" spans="1:21" ht="13.5">
      <c r="A1979" s="610">
        <v>3415</v>
      </c>
      <c r="B1979" s="658"/>
      <c r="C1979" s="611" t="s">
        <v>11521</v>
      </c>
      <c r="D1979" s="610" t="s">
        <v>10859</v>
      </c>
      <c r="E1979" s="610" t="s">
        <v>1137</v>
      </c>
      <c r="F1979" s="610" t="s">
        <v>2511</v>
      </c>
      <c r="G1979" s="610" t="s">
        <v>2512</v>
      </c>
      <c r="H1979" s="630">
        <v>2</v>
      </c>
      <c r="I1979" s="611" t="s">
        <v>1347</v>
      </c>
      <c r="J1979" s="630">
        <v>4</v>
      </c>
      <c r="K1979" s="630" t="s">
        <v>1348</v>
      </c>
      <c r="L1979" s="611"/>
      <c r="M1979" s="610" t="s">
        <v>1349</v>
      </c>
      <c r="N1979" s="610"/>
      <c r="O1979" s="610" t="s">
        <v>1139</v>
      </c>
      <c r="P1979" s="610" t="s">
        <v>2509</v>
      </c>
      <c r="R1979" s="302"/>
      <c r="S1979" s="302"/>
      <c r="T1979" s="302"/>
      <c r="U1979" s="302"/>
    </row>
    <row r="1980" spans="1:21" ht="13.5">
      <c r="A1980" s="610">
        <v>3973</v>
      </c>
      <c r="B1980" s="658"/>
      <c r="C1980" s="611" t="s">
        <v>11520</v>
      </c>
      <c r="D1980" s="610" t="s">
        <v>13601</v>
      </c>
      <c r="E1980" s="610" t="s">
        <v>13613</v>
      </c>
      <c r="F1980" s="610" t="s">
        <v>2511</v>
      </c>
      <c r="G1980" s="610" t="s">
        <v>2512</v>
      </c>
      <c r="H1980" s="630">
        <v>2</v>
      </c>
      <c r="I1980" s="611" t="s">
        <v>1347</v>
      </c>
      <c r="J1980" s="630">
        <v>4</v>
      </c>
      <c r="K1980" s="630" t="s">
        <v>1348</v>
      </c>
      <c r="L1980" s="611"/>
      <c r="M1980" s="610" t="s">
        <v>1349</v>
      </c>
      <c r="N1980" s="610"/>
      <c r="O1980" s="610" t="s">
        <v>1277</v>
      </c>
      <c r="P1980" s="610" t="s">
        <v>2509</v>
      </c>
      <c r="R1980" s="302"/>
      <c r="S1980" s="302"/>
      <c r="T1980" s="302"/>
      <c r="U1980" s="302"/>
    </row>
    <row r="1981" spans="1:21" ht="13.5">
      <c r="A1981" s="610">
        <v>3997</v>
      </c>
      <c r="B1981" s="658"/>
      <c r="C1981" s="611" t="s">
        <v>11520</v>
      </c>
      <c r="D1981" s="610" t="s">
        <v>13997</v>
      </c>
      <c r="E1981" s="610" t="s">
        <v>14009</v>
      </c>
      <c r="F1981" s="610" t="s">
        <v>14010</v>
      </c>
      <c r="G1981" s="610" t="s">
        <v>2512</v>
      </c>
      <c r="H1981" s="630">
        <v>10</v>
      </c>
      <c r="I1981" s="611" t="s">
        <v>5840</v>
      </c>
      <c r="J1981" s="630">
        <v>4</v>
      </c>
      <c r="K1981" s="630" t="s">
        <v>5841</v>
      </c>
      <c r="L1981" s="611"/>
      <c r="M1981" s="610" t="s">
        <v>1349</v>
      </c>
      <c r="N1981" s="610"/>
      <c r="O1981" s="610" t="s">
        <v>1277</v>
      </c>
      <c r="P1981" s="610" t="s">
        <v>9156</v>
      </c>
      <c r="R1981" s="302"/>
      <c r="S1981" s="302"/>
      <c r="T1981" s="302"/>
      <c r="U1981" s="302"/>
    </row>
    <row r="1982" spans="1:21" ht="13.5">
      <c r="A1982" s="610">
        <v>4280</v>
      </c>
      <c r="B1982" s="326"/>
      <c r="C1982" s="77" t="s">
        <v>15364</v>
      </c>
      <c r="D1982" s="878" t="s">
        <v>15365</v>
      </c>
      <c r="E1982" s="77" t="s">
        <v>15383</v>
      </c>
      <c r="F1982" s="86" t="s">
        <v>15384</v>
      </c>
      <c r="G1982" s="653" t="s">
        <v>2512</v>
      </c>
      <c r="H1982" s="135">
        <v>6</v>
      </c>
      <c r="I1982" s="77" t="s">
        <v>15376</v>
      </c>
      <c r="J1982" s="135">
        <v>4</v>
      </c>
      <c r="K1982" s="135" t="s">
        <v>15377</v>
      </c>
      <c r="L1982" s="77"/>
      <c r="M1982" s="86" t="s">
        <v>1349</v>
      </c>
      <c r="N1982" s="86"/>
      <c r="O1982" s="77" t="s">
        <v>1277</v>
      </c>
      <c r="P1982" s="77" t="s">
        <v>15369</v>
      </c>
      <c r="Q1982" s="324"/>
      <c r="R1982" s="320"/>
      <c r="S1982" s="320"/>
      <c r="T1982" s="320"/>
      <c r="U1982" s="320"/>
    </row>
    <row r="1983" spans="1:21" ht="13.5">
      <c r="A1983" s="610">
        <v>4445</v>
      </c>
      <c r="B1983" s="213" t="s">
        <v>684</v>
      </c>
      <c r="C1983" s="40" t="s">
        <v>11520</v>
      </c>
      <c r="D1983" s="660" t="s">
        <v>15736</v>
      </c>
      <c r="E1983" s="878" t="s">
        <v>1137</v>
      </c>
      <c r="F1983" s="878" t="s">
        <v>2511</v>
      </c>
      <c r="G1983" s="610" t="s">
        <v>2512</v>
      </c>
      <c r="H1983" s="117">
        <v>1</v>
      </c>
      <c r="I1983" s="40" t="s">
        <v>1347</v>
      </c>
      <c r="J1983" s="117">
        <v>4</v>
      </c>
      <c r="K1983" s="117" t="s">
        <v>1348</v>
      </c>
      <c r="L1983" s="40"/>
      <c r="M1983" s="878" t="s">
        <v>1349</v>
      </c>
      <c r="N1983" s="878"/>
      <c r="O1983" s="878" t="s">
        <v>1139</v>
      </c>
      <c r="P1983" s="878" t="s">
        <v>2509</v>
      </c>
      <c r="Q1983" s="320"/>
      <c r="R1983" s="320"/>
      <c r="S1983" s="320"/>
      <c r="T1983" s="320"/>
      <c r="U1983" s="320"/>
    </row>
    <row r="1984" spans="1:21" ht="13.5">
      <c r="A1984" s="610">
        <v>4496</v>
      </c>
      <c r="B1984" s="326"/>
      <c r="C1984" s="77" t="s">
        <v>11520</v>
      </c>
      <c r="D1984" s="877" t="s">
        <v>16568</v>
      </c>
      <c r="E1984" s="77" t="s">
        <v>13613</v>
      </c>
      <c r="F1984" s="86" t="s">
        <v>14010</v>
      </c>
      <c r="G1984" s="653" t="s">
        <v>2512</v>
      </c>
      <c r="H1984" s="135">
        <v>5</v>
      </c>
      <c r="I1984" s="77" t="s">
        <v>5840</v>
      </c>
      <c r="J1984" s="135">
        <v>4</v>
      </c>
      <c r="K1984" s="135" t="s">
        <v>5841</v>
      </c>
      <c r="L1984" s="77"/>
      <c r="M1984" s="86" t="s">
        <v>1349</v>
      </c>
      <c r="N1984" s="86"/>
      <c r="O1984" s="77" t="s">
        <v>1277</v>
      </c>
      <c r="P1984" s="77" t="s">
        <v>9156</v>
      </c>
      <c r="Q1984" s="324"/>
      <c r="R1984" s="320"/>
      <c r="S1984" s="320"/>
      <c r="T1984" s="320"/>
      <c r="U1984" s="320"/>
    </row>
    <row r="1985" spans="1:21">
      <c r="A1985" s="610">
        <v>5631</v>
      </c>
      <c r="B1985" s="465" t="s">
        <v>24138</v>
      </c>
      <c r="C1985" s="77" t="s">
        <v>24054</v>
      </c>
      <c r="D1985" s="878" t="s">
        <v>24047</v>
      </c>
      <c r="E1985" s="77" t="s">
        <v>24070</v>
      </c>
      <c r="F1985" s="86" t="s">
        <v>24071</v>
      </c>
      <c r="G1985" s="653" t="s">
        <v>2512</v>
      </c>
      <c r="H1985" s="135">
        <v>5</v>
      </c>
      <c r="I1985" s="77" t="s">
        <v>24065</v>
      </c>
      <c r="J1985" s="135">
        <v>4</v>
      </c>
      <c r="K1985" s="135" t="s">
        <v>24066</v>
      </c>
      <c r="L1985" s="77"/>
      <c r="M1985" s="86" t="s">
        <v>1349</v>
      </c>
      <c r="N1985" s="86"/>
      <c r="O1985" s="77" t="s">
        <v>1277</v>
      </c>
      <c r="P1985" s="77" t="s">
        <v>24050</v>
      </c>
    </row>
    <row r="1986" spans="1:21" ht="13.5">
      <c r="A1986" s="610">
        <v>1051</v>
      </c>
      <c r="B1986" s="658"/>
      <c r="C1986" s="611" t="s">
        <v>11520</v>
      </c>
      <c r="D1986" s="611" t="s">
        <v>7184</v>
      </c>
      <c r="E1986" s="610" t="s">
        <v>1133</v>
      </c>
      <c r="F1986" s="610" t="s">
        <v>2515</v>
      </c>
      <c r="G1986" s="610" t="s">
        <v>2516</v>
      </c>
      <c r="H1986" s="630">
        <v>3</v>
      </c>
      <c r="I1986" s="611" t="s">
        <v>1347</v>
      </c>
      <c r="J1986" s="630">
        <v>10</v>
      </c>
      <c r="K1986" s="630" t="s">
        <v>1358</v>
      </c>
      <c r="L1986" s="611"/>
      <c r="M1986" s="610" t="s">
        <v>2517</v>
      </c>
      <c r="N1986" s="610"/>
      <c r="O1986" s="610" t="s">
        <v>1135</v>
      </c>
      <c r="P1986" s="610" t="s">
        <v>2509</v>
      </c>
      <c r="R1986" s="302"/>
      <c r="S1986" s="302"/>
      <c r="T1986" s="302"/>
      <c r="U1986" s="302"/>
    </row>
    <row r="1987" spans="1:21" ht="13.5">
      <c r="A1987" s="610">
        <v>3930</v>
      </c>
      <c r="B1987" s="658" t="s">
        <v>684</v>
      </c>
      <c r="C1987" s="611" t="s">
        <v>13629</v>
      </c>
      <c r="D1987" s="610" t="s">
        <v>13753</v>
      </c>
      <c r="E1987" s="610" t="s">
        <v>13758</v>
      </c>
      <c r="F1987" s="610" t="s">
        <v>13759</v>
      </c>
      <c r="G1987" s="610" t="s">
        <v>2516</v>
      </c>
      <c r="H1987" s="630">
        <v>4</v>
      </c>
      <c r="I1987" s="611" t="s">
        <v>1347</v>
      </c>
      <c r="J1987" s="630">
        <v>100</v>
      </c>
      <c r="K1987" s="630" t="s">
        <v>1358</v>
      </c>
      <c r="L1987" s="611"/>
      <c r="M1987" s="610" t="s">
        <v>1349</v>
      </c>
      <c r="N1987" s="610"/>
      <c r="O1987" s="610"/>
      <c r="P1987" s="610" t="s">
        <v>1629</v>
      </c>
      <c r="R1987" s="302"/>
      <c r="S1987" s="302"/>
      <c r="T1987" s="302"/>
      <c r="U1987" s="302"/>
    </row>
    <row r="1988" spans="1:21" ht="13.5">
      <c r="A1988" s="610">
        <v>926</v>
      </c>
      <c r="B1988" s="658"/>
      <c r="C1988" s="611" t="s">
        <v>11520</v>
      </c>
      <c r="D1988" s="611" t="s">
        <v>2225</v>
      </c>
      <c r="E1988" s="610" t="s">
        <v>2232</v>
      </c>
      <c r="F1988" s="610" t="s">
        <v>2233</v>
      </c>
      <c r="G1988" s="610" t="s">
        <v>2234</v>
      </c>
      <c r="H1988" s="630">
        <v>5</v>
      </c>
      <c r="I1988" s="611" t="s">
        <v>1347</v>
      </c>
      <c r="J1988" s="630">
        <v>128</v>
      </c>
      <c r="K1988" s="630" t="s">
        <v>1358</v>
      </c>
      <c r="L1988" s="611"/>
      <c r="M1988" s="610" t="s">
        <v>1349</v>
      </c>
      <c r="N1988" s="610" t="s">
        <v>2232</v>
      </c>
      <c r="O1988" s="610" t="s">
        <v>2232</v>
      </c>
      <c r="P1988" s="610" t="s">
        <v>1705</v>
      </c>
      <c r="R1988" s="302"/>
      <c r="S1988" s="302"/>
      <c r="T1988" s="302"/>
      <c r="U1988" s="302"/>
    </row>
    <row r="1989" spans="1:21" ht="13.5">
      <c r="A1989" s="610">
        <v>700</v>
      </c>
      <c r="B1989" s="695"/>
      <c r="C1989" s="611" t="s">
        <v>11520</v>
      </c>
      <c r="D1989" s="426" t="s">
        <v>7071</v>
      </c>
      <c r="E1989" s="721" t="s">
        <v>6633</v>
      </c>
      <c r="F1989" s="671" t="s">
        <v>6505</v>
      </c>
      <c r="G1989" s="671" t="s">
        <v>2106</v>
      </c>
      <c r="H1989" s="696">
        <v>8</v>
      </c>
      <c r="I1989" s="426" t="s">
        <v>6502</v>
      </c>
      <c r="J1989" s="696">
        <v>0</v>
      </c>
      <c r="K1989" s="696" t="s">
        <v>1358</v>
      </c>
      <c r="L1989" s="426"/>
      <c r="M1989" s="671" t="s">
        <v>1349</v>
      </c>
      <c r="N1989" s="671" t="s">
        <v>1101</v>
      </c>
      <c r="O1989" s="671" t="s">
        <v>1101</v>
      </c>
      <c r="P1989" s="671" t="s">
        <v>1350</v>
      </c>
      <c r="Q1989" s="697"/>
      <c r="R1989" s="320"/>
      <c r="S1989" s="320"/>
      <c r="T1989" s="320"/>
      <c r="U1989" s="320"/>
    </row>
    <row r="1990" spans="1:21" ht="13.5">
      <c r="A1990" s="610">
        <v>754</v>
      </c>
      <c r="B1990" s="726"/>
      <c r="C1990" s="611" t="s">
        <v>11520</v>
      </c>
      <c r="D1990" s="727" t="s">
        <v>5097</v>
      </c>
      <c r="E1990" s="626" t="s">
        <v>6633</v>
      </c>
      <c r="F1990" s="626" t="s">
        <v>6956</v>
      </c>
      <c r="G1990" s="626" t="s">
        <v>2106</v>
      </c>
      <c r="H1990" s="728">
        <v>6</v>
      </c>
      <c r="I1990" s="727" t="s">
        <v>1363</v>
      </c>
      <c r="J1990" s="728">
        <v>0</v>
      </c>
      <c r="K1990" s="728" t="s">
        <v>1358</v>
      </c>
      <c r="L1990" s="727"/>
      <c r="M1990" s="626" t="s">
        <v>1349</v>
      </c>
      <c r="N1990" s="626" t="s">
        <v>1101</v>
      </c>
      <c r="O1990" s="626" t="s">
        <v>1101</v>
      </c>
      <c r="P1990" s="626" t="s">
        <v>1350</v>
      </c>
      <c r="Q1990" s="729"/>
      <c r="R1990" s="320"/>
      <c r="S1990" s="320"/>
      <c r="T1990" s="320"/>
      <c r="U1990" s="320"/>
    </row>
    <row r="1991" spans="1:21" ht="13.5">
      <c r="A1991" s="610">
        <v>4676</v>
      </c>
      <c r="B1991" s="638" t="s">
        <v>18153</v>
      </c>
      <c r="C1991" s="244" t="s">
        <v>18154</v>
      </c>
      <c r="D1991" s="604" t="s">
        <v>18357</v>
      </c>
      <c r="E1991" s="604" t="s">
        <v>6633</v>
      </c>
      <c r="F1991" s="604" t="s">
        <v>6956</v>
      </c>
      <c r="G1991" s="604" t="s">
        <v>2106</v>
      </c>
      <c r="H1991" s="245">
        <v>12</v>
      </c>
      <c r="I1991" s="244" t="s">
        <v>5927</v>
      </c>
      <c r="J1991" s="245"/>
      <c r="K1991" s="245" t="s">
        <v>1358</v>
      </c>
      <c r="L1991" s="244"/>
      <c r="M1991" s="244" t="s">
        <v>1349</v>
      </c>
      <c r="N1991" s="604"/>
      <c r="O1991" s="604" t="s">
        <v>18390</v>
      </c>
      <c r="P1991" s="604" t="s">
        <v>18306</v>
      </c>
      <c r="Q1991" s="341"/>
      <c r="R1991" s="320"/>
      <c r="S1991" s="320"/>
      <c r="T1991" s="320"/>
      <c r="U1991" s="320"/>
    </row>
    <row r="1992" spans="1:21" ht="13.5">
      <c r="A1992" s="610">
        <v>2356</v>
      </c>
      <c r="B1992" s="658"/>
      <c r="C1992" s="611" t="s">
        <v>11520</v>
      </c>
      <c r="D1992" s="611" t="s">
        <v>2530</v>
      </c>
      <c r="E1992" s="877" t="s">
        <v>9287</v>
      </c>
      <c r="F1992" s="610" t="s">
        <v>9288</v>
      </c>
      <c r="G1992" s="610" t="s">
        <v>17047</v>
      </c>
      <c r="H1992" s="630">
        <v>46</v>
      </c>
      <c r="I1992" s="611" t="s">
        <v>1347</v>
      </c>
      <c r="J1992" s="630">
        <v>20</v>
      </c>
      <c r="K1992" s="630" t="s">
        <v>1358</v>
      </c>
      <c r="L1992" s="611"/>
      <c r="M1992" s="610" t="s">
        <v>1349</v>
      </c>
      <c r="N1992" s="610"/>
      <c r="O1992" s="610" t="s">
        <v>9289</v>
      </c>
      <c r="P1992" s="610" t="s">
        <v>9290</v>
      </c>
      <c r="R1992" s="302"/>
      <c r="S1992" s="302"/>
      <c r="T1992" s="302"/>
      <c r="U1992" s="302"/>
    </row>
    <row r="1993" spans="1:21" ht="13.5">
      <c r="A1993" s="610">
        <v>1063</v>
      </c>
      <c r="B1993" s="658"/>
      <c r="C1993" s="611" t="s">
        <v>11520</v>
      </c>
      <c r="D1993" s="611" t="s">
        <v>2530</v>
      </c>
      <c r="E1993" s="610" t="s">
        <v>1129</v>
      </c>
      <c r="F1993" s="610" t="s">
        <v>2531</v>
      </c>
      <c r="G1993" s="610" t="s">
        <v>2532</v>
      </c>
      <c r="H1993" s="630">
        <v>2</v>
      </c>
      <c r="I1993" s="611" t="s">
        <v>1347</v>
      </c>
      <c r="J1993" s="630">
        <v>128</v>
      </c>
      <c r="K1993" s="630" t="s">
        <v>1348</v>
      </c>
      <c r="L1993" s="611"/>
      <c r="M1993" s="610" t="s">
        <v>1349</v>
      </c>
      <c r="N1993" s="610"/>
      <c r="O1993" s="610" t="s">
        <v>1131</v>
      </c>
      <c r="P1993" s="610" t="s">
        <v>2509</v>
      </c>
      <c r="R1993" s="302"/>
      <c r="S1993" s="302"/>
      <c r="T1993" s="302"/>
      <c r="U1993" s="302"/>
    </row>
    <row r="1994" spans="1:21" ht="13.5">
      <c r="A1994" s="610">
        <v>2398</v>
      </c>
      <c r="B1994" s="658"/>
      <c r="C1994" s="611" t="s">
        <v>11521</v>
      </c>
      <c r="D1994" s="611" t="s">
        <v>3779</v>
      </c>
      <c r="E1994" s="610" t="s">
        <v>1129</v>
      </c>
      <c r="F1994" s="610" t="s">
        <v>2531</v>
      </c>
      <c r="G1994" s="610" t="s">
        <v>2532</v>
      </c>
      <c r="H1994" s="630">
        <v>19</v>
      </c>
      <c r="I1994" s="611" t="s">
        <v>1347</v>
      </c>
      <c r="J1994" s="630">
        <v>128</v>
      </c>
      <c r="K1994" s="630" t="s">
        <v>1358</v>
      </c>
      <c r="L1994" s="611"/>
      <c r="M1994" s="610" t="s">
        <v>1349</v>
      </c>
      <c r="N1994" s="610"/>
      <c r="O1994" s="610" t="s">
        <v>1131</v>
      </c>
      <c r="P1994" s="610" t="s">
        <v>2509</v>
      </c>
      <c r="R1994" s="302"/>
      <c r="S1994" s="302"/>
      <c r="T1994" s="302"/>
      <c r="U1994" s="302"/>
    </row>
    <row r="1995" spans="1:21" ht="13.5">
      <c r="A1995" s="610">
        <v>2400</v>
      </c>
      <c r="B1995" s="658"/>
      <c r="C1995" s="611" t="s">
        <v>11521</v>
      </c>
      <c r="D1995" s="610" t="s">
        <v>7331</v>
      </c>
      <c r="E1995" s="610" t="s">
        <v>1129</v>
      </c>
      <c r="F1995" s="610" t="s">
        <v>2531</v>
      </c>
      <c r="G1995" s="610" t="s">
        <v>2532</v>
      </c>
      <c r="H1995" s="630">
        <v>1</v>
      </c>
      <c r="I1995" s="611" t="s">
        <v>1347</v>
      </c>
      <c r="J1995" s="630">
        <v>128</v>
      </c>
      <c r="K1995" s="630" t="s">
        <v>1358</v>
      </c>
      <c r="L1995" s="611"/>
      <c r="M1995" s="610" t="s">
        <v>1349</v>
      </c>
      <c r="N1995" s="610"/>
      <c r="O1995" s="610" t="s">
        <v>1131</v>
      </c>
      <c r="P1995" s="610" t="s">
        <v>2509</v>
      </c>
      <c r="R1995" s="302"/>
      <c r="S1995" s="302"/>
      <c r="T1995" s="302"/>
      <c r="U1995" s="302"/>
    </row>
    <row r="1996" spans="1:21" ht="13.5">
      <c r="A1996" s="610">
        <v>3993</v>
      </c>
      <c r="B1996" s="658"/>
      <c r="C1996" s="611" t="s">
        <v>14001</v>
      </c>
      <c r="D1996" s="610" t="s">
        <v>14002</v>
      </c>
      <c r="E1996" s="610" t="s">
        <v>14160</v>
      </c>
      <c r="F1996" s="610" t="s">
        <v>14161</v>
      </c>
      <c r="G1996" s="610" t="s">
        <v>2532</v>
      </c>
      <c r="H1996" s="630">
        <v>6</v>
      </c>
      <c r="I1996" s="611" t="s">
        <v>14155</v>
      </c>
      <c r="J1996" s="630">
        <v>128</v>
      </c>
      <c r="K1996" s="630" t="s">
        <v>5841</v>
      </c>
      <c r="L1996" s="611"/>
      <c r="M1996" s="610" t="s">
        <v>1349</v>
      </c>
      <c r="N1996" s="610"/>
      <c r="O1996" s="610" t="s">
        <v>1131</v>
      </c>
      <c r="P1996" s="610" t="s">
        <v>14150</v>
      </c>
      <c r="R1996" s="302"/>
      <c r="S1996" s="302"/>
      <c r="T1996" s="302"/>
      <c r="U1996" s="302"/>
    </row>
    <row r="1997" spans="1:21" ht="13.5">
      <c r="A1997" s="610">
        <v>4447</v>
      </c>
      <c r="B1997" s="213" t="s">
        <v>684</v>
      </c>
      <c r="C1997" s="40" t="s">
        <v>11520</v>
      </c>
      <c r="D1997" s="660" t="s">
        <v>15736</v>
      </c>
      <c r="E1997" s="878" t="s">
        <v>1129</v>
      </c>
      <c r="F1997" s="878" t="s">
        <v>2531</v>
      </c>
      <c r="G1997" s="610" t="s">
        <v>2532</v>
      </c>
      <c r="H1997" s="117">
        <v>3</v>
      </c>
      <c r="I1997" s="40" t="s">
        <v>1347</v>
      </c>
      <c r="J1997" s="117">
        <v>128</v>
      </c>
      <c r="K1997" s="117" t="s">
        <v>5841</v>
      </c>
      <c r="L1997" s="40"/>
      <c r="M1997" s="878" t="s">
        <v>1349</v>
      </c>
      <c r="N1997" s="878"/>
      <c r="O1997" s="878" t="s">
        <v>1131</v>
      </c>
      <c r="P1997" s="878" t="s">
        <v>2509</v>
      </c>
      <c r="Q1997" s="320"/>
      <c r="R1997" s="320"/>
      <c r="S1997" s="320"/>
      <c r="T1997" s="320"/>
      <c r="U1997" s="320"/>
    </row>
    <row r="1998" spans="1:21" ht="13.5">
      <c r="A1998" s="610">
        <v>3928</v>
      </c>
      <c r="B1998" s="658" t="s">
        <v>684</v>
      </c>
      <c r="C1998" s="611" t="s">
        <v>13629</v>
      </c>
      <c r="D1998" s="610" t="s">
        <v>13753</v>
      </c>
      <c r="E1998" s="610" t="s">
        <v>13754</v>
      </c>
      <c r="F1998" s="610" t="s">
        <v>13755</v>
      </c>
      <c r="G1998" s="610" t="s">
        <v>17278</v>
      </c>
      <c r="H1998" s="630">
        <v>2</v>
      </c>
      <c r="I1998" s="611" t="s">
        <v>1347</v>
      </c>
      <c r="J1998" s="630">
        <v>8</v>
      </c>
      <c r="K1998" s="630" t="s">
        <v>1358</v>
      </c>
      <c r="L1998" s="611"/>
      <c r="M1998" s="610" t="s">
        <v>1349</v>
      </c>
      <c r="N1998" s="610"/>
      <c r="O1998" s="610"/>
      <c r="P1998" s="610" t="s">
        <v>1629</v>
      </c>
      <c r="R1998" s="302"/>
      <c r="S1998" s="302"/>
      <c r="T1998" s="302"/>
      <c r="U1998" s="302"/>
    </row>
    <row r="1999" spans="1:21" ht="13.5">
      <c r="A1999" s="610">
        <v>1205</v>
      </c>
      <c r="B1999" s="658"/>
      <c r="C1999" s="611" t="s">
        <v>11520</v>
      </c>
      <c r="D1999" s="611" t="s">
        <v>2736</v>
      </c>
      <c r="E1999" s="610" t="s">
        <v>1125</v>
      </c>
      <c r="F1999" s="610" t="s">
        <v>2737</v>
      </c>
      <c r="G1999" s="610" t="s">
        <v>2738</v>
      </c>
      <c r="H1999" s="630">
        <v>3</v>
      </c>
      <c r="I1999" s="611" t="s">
        <v>1347</v>
      </c>
      <c r="J1999" s="630">
        <v>6</v>
      </c>
      <c r="K1999" s="630" t="s">
        <v>1348</v>
      </c>
      <c r="L1999" s="611"/>
      <c r="M1999" s="610" t="s">
        <v>1349</v>
      </c>
      <c r="N1999" s="610"/>
      <c r="O1999" s="610" t="s">
        <v>1127</v>
      </c>
      <c r="P1999" s="610" t="s">
        <v>2509</v>
      </c>
      <c r="R1999" s="302"/>
      <c r="S1999" s="302"/>
      <c r="T1999" s="302"/>
      <c r="U1999" s="302"/>
    </row>
    <row r="2000" spans="1:21" ht="13.5">
      <c r="A2000" s="610">
        <v>1494</v>
      </c>
      <c r="B2000" s="658"/>
      <c r="C2000" s="611" t="s">
        <v>11520</v>
      </c>
      <c r="D2000" s="611" t="s">
        <v>3432</v>
      </c>
      <c r="E2000" s="610" t="s">
        <v>1125</v>
      </c>
      <c r="F2000" s="610" t="s">
        <v>2737</v>
      </c>
      <c r="G2000" s="610" t="s">
        <v>2738</v>
      </c>
      <c r="H2000" s="630">
        <v>2</v>
      </c>
      <c r="I2000" s="611" t="s">
        <v>1347</v>
      </c>
      <c r="J2000" s="630">
        <v>6</v>
      </c>
      <c r="K2000" s="630" t="s">
        <v>1348</v>
      </c>
      <c r="L2000" s="611"/>
      <c r="M2000" s="610" t="s">
        <v>1349</v>
      </c>
      <c r="N2000" s="610"/>
      <c r="O2000" s="610" t="s">
        <v>1127</v>
      </c>
      <c r="P2000" s="610" t="s">
        <v>2509</v>
      </c>
      <c r="R2000" s="302"/>
      <c r="S2000" s="302"/>
      <c r="T2000" s="302"/>
      <c r="U2000" s="302"/>
    </row>
    <row r="2001" spans="1:21" s="677" customFormat="1" ht="13.5">
      <c r="A2001" s="610">
        <v>1499</v>
      </c>
      <c r="B2001" s="658"/>
      <c r="C2001" s="611" t="s">
        <v>11521</v>
      </c>
      <c r="D2001" s="611" t="s">
        <v>3441</v>
      </c>
      <c r="E2001" s="610" t="s">
        <v>1125</v>
      </c>
      <c r="F2001" s="610" t="s">
        <v>2737</v>
      </c>
      <c r="G2001" s="610" t="s">
        <v>2738</v>
      </c>
      <c r="H2001" s="630">
        <v>2</v>
      </c>
      <c r="I2001" s="611" t="s">
        <v>1347</v>
      </c>
      <c r="J2001" s="630">
        <v>6</v>
      </c>
      <c r="K2001" s="630" t="s">
        <v>1348</v>
      </c>
      <c r="L2001" s="611"/>
      <c r="M2001" s="610" t="s">
        <v>1349</v>
      </c>
      <c r="N2001" s="610"/>
      <c r="O2001" s="610" t="s">
        <v>1127</v>
      </c>
      <c r="P2001" s="610" t="s">
        <v>2509</v>
      </c>
      <c r="Q2001" s="654"/>
      <c r="R2001" s="302"/>
      <c r="S2001" s="302"/>
      <c r="T2001" s="302"/>
      <c r="U2001" s="302"/>
    </row>
    <row r="2002" spans="1:21" ht="13.5">
      <c r="A2002" s="610">
        <v>1504</v>
      </c>
      <c r="B2002" s="658"/>
      <c r="C2002" s="611" t="s">
        <v>11521</v>
      </c>
      <c r="D2002" s="611" t="s">
        <v>3442</v>
      </c>
      <c r="E2002" s="610" t="s">
        <v>1125</v>
      </c>
      <c r="F2002" s="610" t="s">
        <v>2737</v>
      </c>
      <c r="G2002" s="610" t="s">
        <v>2738</v>
      </c>
      <c r="H2002" s="630">
        <v>1</v>
      </c>
      <c r="I2002" s="611" t="s">
        <v>1347</v>
      </c>
      <c r="J2002" s="630">
        <v>6</v>
      </c>
      <c r="K2002" s="630" t="s">
        <v>1358</v>
      </c>
      <c r="L2002" s="611"/>
      <c r="M2002" s="610" t="s">
        <v>1349</v>
      </c>
      <c r="N2002" s="610"/>
      <c r="O2002" s="610"/>
      <c r="P2002" s="610" t="s">
        <v>1629</v>
      </c>
      <c r="R2002" s="302"/>
      <c r="S2002" s="302"/>
      <c r="T2002" s="302"/>
      <c r="U2002" s="302"/>
    </row>
    <row r="2003" spans="1:21" ht="13.5">
      <c r="A2003" s="610">
        <v>3006</v>
      </c>
      <c r="B2003" s="658"/>
      <c r="C2003" s="611" t="s">
        <v>11520</v>
      </c>
      <c r="D2003" s="611" t="s">
        <v>9872</v>
      </c>
      <c r="E2003" s="877" t="s">
        <v>9873</v>
      </c>
      <c r="F2003" s="877" t="s">
        <v>2737</v>
      </c>
      <c r="G2003" s="610" t="s">
        <v>2738</v>
      </c>
      <c r="H2003" s="661">
        <v>1</v>
      </c>
      <c r="I2003" s="91" t="s">
        <v>9874</v>
      </c>
      <c r="J2003" s="630">
        <v>6</v>
      </c>
      <c r="K2003" s="630" t="s">
        <v>9875</v>
      </c>
      <c r="L2003" s="611"/>
      <c r="M2003" s="610" t="s">
        <v>9876</v>
      </c>
      <c r="N2003" s="610"/>
      <c r="O2003" s="610" t="s">
        <v>1127</v>
      </c>
      <c r="P2003" s="610" t="s">
        <v>9877</v>
      </c>
      <c r="R2003" s="302"/>
      <c r="S2003" s="302"/>
      <c r="T2003" s="302"/>
      <c r="U2003" s="302"/>
    </row>
    <row r="2004" spans="1:21" ht="13.5">
      <c r="A2004" s="610">
        <v>1940</v>
      </c>
      <c r="B2004" s="658" t="s">
        <v>684</v>
      </c>
      <c r="C2004" s="611" t="s">
        <v>11520</v>
      </c>
      <c r="D2004" s="611" t="s">
        <v>4314</v>
      </c>
      <c r="E2004" s="610" t="s">
        <v>4340</v>
      </c>
      <c r="F2004" s="610" t="s">
        <v>4341</v>
      </c>
      <c r="G2004" s="610" t="s">
        <v>4342</v>
      </c>
      <c r="H2004" s="630">
        <v>12</v>
      </c>
      <c r="I2004" s="611" t="s">
        <v>1347</v>
      </c>
      <c r="J2004" s="630">
        <v>200</v>
      </c>
      <c r="K2004" s="630" t="s">
        <v>1358</v>
      </c>
      <c r="L2004" s="611"/>
      <c r="M2004" s="610" t="s">
        <v>1349</v>
      </c>
      <c r="N2004" s="610"/>
      <c r="O2004" s="610" t="s">
        <v>4343</v>
      </c>
      <c r="P2004" s="610" t="s">
        <v>2869</v>
      </c>
      <c r="R2004" s="302"/>
      <c r="S2004" s="302"/>
      <c r="T2004" s="302"/>
      <c r="U2004" s="302"/>
    </row>
    <row r="2005" spans="1:21" ht="13.5">
      <c r="A2005" s="610">
        <v>2031</v>
      </c>
      <c r="B2005" s="658"/>
      <c r="C2005" s="611" t="s">
        <v>11520</v>
      </c>
      <c r="D2005" s="611" t="s">
        <v>4444</v>
      </c>
      <c r="E2005" s="610" t="s">
        <v>4340</v>
      </c>
      <c r="F2005" s="610" t="s">
        <v>4341</v>
      </c>
      <c r="G2005" s="610" t="s">
        <v>4342</v>
      </c>
      <c r="H2005" s="630">
        <v>60</v>
      </c>
      <c r="I2005" s="611" t="s">
        <v>1347</v>
      </c>
      <c r="J2005" s="630">
        <v>200</v>
      </c>
      <c r="K2005" s="630" t="s">
        <v>1358</v>
      </c>
      <c r="L2005" s="611"/>
      <c r="M2005" s="610" t="s">
        <v>1349</v>
      </c>
      <c r="N2005" s="610"/>
      <c r="O2005" s="610" t="s">
        <v>4343</v>
      </c>
      <c r="P2005" s="610" t="s">
        <v>2869</v>
      </c>
      <c r="R2005" s="302"/>
      <c r="S2005" s="302"/>
      <c r="T2005" s="302"/>
      <c r="U2005" s="302"/>
    </row>
    <row r="2006" spans="1:21" ht="13.5">
      <c r="A2006" s="610">
        <v>2636</v>
      </c>
      <c r="B2006" s="759" t="s">
        <v>8426</v>
      </c>
      <c r="C2006" s="611" t="s">
        <v>11520</v>
      </c>
      <c r="D2006" s="660" t="s">
        <v>8499</v>
      </c>
      <c r="E2006" s="660" t="s">
        <v>8515</v>
      </c>
      <c r="F2006" s="660" t="s">
        <v>8516</v>
      </c>
      <c r="G2006" s="611" t="s">
        <v>17087</v>
      </c>
      <c r="H2006" s="661">
        <v>6</v>
      </c>
      <c r="I2006" s="660" t="s">
        <v>8845</v>
      </c>
      <c r="J2006" s="661"/>
      <c r="K2006" s="661" t="s">
        <v>8437</v>
      </c>
      <c r="L2006" s="660"/>
      <c r="M2006" s="660" t="s">
        <v>1349</v>
      </c>
      <c r="N2006" s="660"/>
      <c r="O2006" s="660" t="s">
        <v>8517</v>
      </c>
      <c r="P2006" s="660" t="s">
        <v>8433</v>
      </c>
      <c r="Q2006" s="760"/>
      <c r="R2006" s="320"/>
      <c r="S2006" s="320"/>
      <c r="T2006" s="320"/>
      <c r="U2006" s="320"/>
    </row>
    <row r="2007" spans="1:21" ht="13.5">
      <c r="A2007" s="610">
        <v>4751</v>
      </c>
      <c r="B2007" s="759" t="s">
        <v>18670</v>
      </c>
      <c r="C2007" s="611" t="s">
        <v>18671</v>
      </c>
      <c r="D2007" s="660" t="s">
        <v>18667</v>
      </c>
      <c r="E2007" s="660" t="s">
        <v>18690</v>
      </c>
      <c r="F2007" s="660" t="s">
        <v>8516</v>
      </c>
      <c r="G2007" s="611" t="s">
        <v>17087</v>
      </c>
      <c r="H2007" s="661">
        <v>7</v>
      </c>
      <c r="I2007" s="660" t="s">
        <v>8845</v>
      </c>
      <c r="J2007" s="661"/>
      <c r="K2007" s="661" t="s">
        <v>18684</v>
      </c>
      <c r="L2007" s="660"/>
      <c r="M2007" s="660" t="s">
        <v>1349</v>
      </c>
      <c r="N2007" s="660"/>
      <c r="O2007" s="660" t="s">
        <v>18691</v>
      </c>
      <c r="P2007" s="660" t="s">
        <v>18678</v>
      </c>
      <c r="Q2007" s="760"/>
      <c r="R2007" s="320"/>
      <c r="S2007" s="320"/>
      <c r="T2007" s="320"/>
      <c r="U2007" s="320"/>
    </row>
    <row r="2008" spans="1:21" ht="13.5">
      <c r="A2008" s="610">
        <v>2637</v>
      </c>
      <c r="B2008" s="759" t="s">
        <v>8426</v>
      </c>
      <c r="C2008" s="611" t="s">
        <v>11520</v>
      </c>
      <c r="D2008" s="660" t="s">
        <v>8499</v>
      </c>
      <c r="E2008" s="660" t="s">
        <v>8518</v>
      </c>
      <c r="F2008" s="660" t="s">
        <v>8519</v>
      </c>
      <c r="G2008" s="611" t="s">
        <v>8520</v>
      </c>
      <c r="H2008" s="661">
        <v>7</v>
      </c>
      <c r="I2008" s="660" t="s">
        <v>8845</v>
      </c>
      <c r="J2008" s="661"/>
      <c r="K2008" s="661" t="s">
        <v>8437</v>
      </c>
      <c r="L2008" s="660"/>
      <c r="M2008" s="660" t="s">
        <v>1349</v>
      </c>
      <c r="N2008" s="660"/>
      <c r="O2008" s="660" t="s">
        <v>8521</v>
      </c>
      <c r="P2008" s="660" t="s">
        <v>8433</v>
      </c>
      <c r="Q2008" s="760"/>
      <c r="R2008" s="320"/>
      <c r="S2008" s="320"/>
      <c r="T2008" s="320"/>
      <c r="U2008" s="320"/>
    </row>
    <row r="2009" spans="1:21" ht="13.5">
      <c r="A2009" s="610">
        <v>4752</v>
      </c>
      <c r="B2009" s="759" t="s">
        <v>18670</v>
      </c>
      <c r="C2009" s="611" t="s">
        <v>18671</v>
      </c>
      <c r="D2009" s="660" t="s">
        <v>18667</v>
      </c>
      <c r="E2009" s="660" t="s">
        <v>18692</v>
      </c>
      <c r="F2009" s="660" t="s">
        <v>8519</v>
      </c>
      <c r="G2009" s="611" t="s">
        <v>8520</v>
      </c>
      <c r="H2009" s="661">
        <v>8</v>
      </c>
      <c r="I2009" s="660" t="s">
        <v>8845</v>
      </c>
      <c r="J2009" s="661"/>
      <c r="K2009" s="661" t="s">
        <v>18684</v>
      </c>
      <c r="L2009" s="660"/>
      <c r="M2009" s="660" t="s">
        <v>1349</v>
      </c>
      <c r="N2009" s="660"/>
      <c r="O2009" s="660" t="s">
        <v>18693</v>
      </c>
      <c r="P2009" s="660" t="s">
        <v>18678</v>
      </c>
      <c r="Q2009" s="760"/>
      <c r="R2009" s="320"/>
      <c r="S2009" s="320"/>
      <c r="T2009" s="320"/>
      <c r="U2009" s="320"/>
    </row>
    <row r="2010" spans="1:21" ht="13.5">
      <c r="A2010" s="610">
        <v>1553</v>
      </c>
      <c r="B2010" s="658" t="s">
        <v>684</v>
      </c>
      <c r="C2010" s="611" t="s">
        <v>11520</v>
      </c>
      <c r="D2010" s="611" t="s">
        <v>3594</v>
      </c>
      <c r="E2010" s="610" t="s">
        <v>3607</v>
      </c>
      <c r="F2010" s="610" t="s">
        <v>3608</v>
      </c>
      <c r="G2010" s="610" t="s">
        <v>3609</v>
      </c>
      <c r="H2010" s="630">
        <v>7</v>
      </c>
      <c r="I2010" s="611" t="s">
        <v>1347</v>
      </c>
      <c r="J2010" s="630">
        <v>5</v>
      </c>
      <c r="K2010" s="630" t="s">
        <v>1358</v>
      </c>
      <c r="L2010" s="611"/>
      <c r="M2010" s="610" t="s">
        <v>1349</v>
      </c>
      <c r="N2010" s="610"/>
      <c r="O2010" s="610" t="s">
        <v>3610</v>
      </c>
      <c r="P2010" s="610" t="s">
        <v>2869</v>
      </c>
      <c r="R2010" s="302"/>
      <c r="S2010" s="302"/>
      <c r="T2010" s="302"/>
      <c r="U2010" s="302"/>
    </row>
    <row r="2011" spans="1:21" ht="13.5">
      <c r="A2011" s="610">
        <v>701</v>
      </c>
      <c r="B2011" s="695"/>
      <c r="C2011" s="611" t="s">
        <v>11520</v>
      </c>
      <c r="D2011" s="426" t="s">
        <v>7071</v>
      </c>
      <c r="E2011" s="721" t="s">
        <v>6634</v>
      </c>
      <c r="F2011" s="671" t="s">
        <v>6506</v>
      </c>
      <c r="G2011" s="671" t="s">
        <v>2107</v>
      </c>
      <c r="H2011" s="696">
        <v>9</v>
      </c>
      <c r="I2011" s="426" t="s">
        <v>6502</v>
      </c>
      <c r="J2011" s="696">
        <v>0</v>
      </c>
      <c r="K2011" s="696" t="s">
        <v>1358</v>
      </c>
      <c r="L2011" s="426"/>
      <c r="M2011" s="671" t="s">
        <v>1349</v>
      </c>
      <c r="N2011" s="671" t="s">
        <v>1101</v>
      </c>
      <c r="O2011" s="671" t="s">
        <v>1101</v>
      </c>
      <c r="P2011" s="671" t="s">
        <v>1350</v>
      </c>
      <c r="Q2011" s="697"/>
      <c r="R2011" s="320"/>
      <c r="S2011" s="320"/>
      <c r="T2011" s="320"/>
      <c r="U2011" s="320"/>
    </row>
    <row r="2012" spans="1:21" ht="13.5">
      <c r="A2012" s="610">
        <v>755</v>
      </c>
      <c r="B2012" s="726"/>
      <c r="C2012" s="611" t="s">
        <v>11520</v>
      </c>
      <c r="D2012" s="727" t="s">
        <v>5097</v>
      </c>
      <c r="E2012" s="626" t="s">
        <v>6634</v>
      </c>
      <c r="F2012" s="626" t="s">
        <v>6957</v>
      </c>
      <c r="G2012" s="626" t="s">
        <v>2107</v>
      </c>
      <c r="H2012" s="728">
        <v>7</v>
      </c>
      <c r="I2012" s="727" t="s">
        <v>1363</v>
      </c>
      <c r="J2012" s="728">
        <v>0</v>
      </c>
      <c r="K2012" s="728" t="s">
        <v>1358</v>
      </c>
      <c r="L2012" s="727"/>
      <c r="M2012" s="626" t="s">
        <v>1349</v>
      </c>
      <c r="N2012" s="626" t="s">
        <v>1101</v>
      </c>
      <c r="O2012" s="626" t="s">
        <v>1101</v>
      </c>
      <c r="P2012" s="626" t="s">
        <v>1350</v>
      </c>
      <c r="Q2012" s="729"/>
      <c r="R2012" s="320"/>
      <c r="S2012" s="320"/>
      <c r="T2012" s="320"/>
      <c r="U2012" s="320"/>
    </row>
    <row r="2013" spans="1:21" ht="13.5">
      <c r="A2013" s="610">
        <v>4677</v>
      </c>
      <c r="B2013" s="638" t="s">
        <v>18153</v>
      </c>
      <c r="C2013" s="244" t="s">
        <v>18321</v>
      </c>
      <c r="D2013" s="604" t="s">
        <v>18357</v>
      </c>
      <c r="E2013" s="604" t="s">
        <v>6634</v>
      </c>
      <c r="F2013" s="604" t="s">
        <v>6957</v>
      </c>
      <c r="G2013" s="604" t="s">
        <v>2107</v>
      </c>
      <c r="H2013" s="245">
        <v>13</v>
      </c>
      <c r="I2013" s="244" t="s">
        <v>18391</v>
      </c>
      <c r="J2013" s="245"/>
      <c r="K2013" s="245" t="s">
        <v>1358</v>
      </c>
      <c r="L2013" s="244"/>
      <c r="M2013" s="244" t="s">
        <v>1349</v>
      </c>
      <c r="N2013" s="604"/>
      <c r="O2013" s="604" t="s">
        <v>18392</v>
      </c>
      <c r="P2013" s="604" t="s">
        <v>18048</v>
      </c>
      <c r="Q2013" s="341"/>
      <c r="R2013" s="320"/>
      <c r="S2013" s="320"/>
      <c r="T2013" s="320"/>
      <c r="U2013" s="320"/>
    </row>
    <row r="2014" spans="1:21" ht="13.5">
      <c r="A2014" s="610">
        <v>706</v>
      </c>
      <c r="B2014" s="695"/>
      <c r="C2014" s="611" t="s">
        <v>11520</v>
      </c>
      <c r="D2014" s="426" t="s">
        <v>7071</v>
      </c>
      <c r="E2014" s="426" t="s">
        <v>8201</v>
      </c>
      <c r="F2014" s="671" t="s">
        <v>7262</v>
      </c>
      <c r="G2014" s="671" t="s">
        <v>16988</v>
      </c>
      <c r="H2014" s="696">
        <v>14</v>
      </c>
      <c r="I2014" s="426" t="s">
        <v>1353</v>
      </c>
      <c r="J2014" s="696">
        <v>0</v>
      </c>
      <c r="K2014" s="696" t="s">
        <v>1348</v>
      </c>
      <c r="L2014" s="426">
        <v>1</v>
      </c>
      <c r="M2014" s="671" t="s">
        <v>1349</v>
      </c>
      <c r="N2014" s="671" t="s">
        <v>2064</v>
      </c>
      <c r="O2014" s="671" t="s">
        <v>2064</v>
      </c>
      <c r="P2014" s="671" t="s">
        <v>1350</v>
      </c>
      <c r="Q2014" s="697"/>
      <c r="R2014" s="320"/>
      <c r="S2014" s="320"/>
      <c r="T2014" s="320"/>
      <c r="U2014" s="320"/>
    </row>
    <row r="2015" spans="1:21" ht="13.5">
      <c r="A2015" s="610">
        <v>2635</v>
      </c>
      <c r="B2015" s="759" t="s">
        <v>8426</v>
      </c>
      <c r="C2015" s="611" t="s">
        <v>11520</v>
      </c>
      <c r="D2015" s="660" t="s">
        <v>8499</v>
      </c>
      <c r="E2015" s="660" t="s">
        <v>8511</v>
      </c>
      <c r="F2015" s="660" t="s">
        <v>8512</v>
      </c>
      <c r="G2015" s="611" t="s">
        <v>8513</v>
      </c>
      <c r="H2015" s="661">
        <v>5</v>
      </c>
      <c r="I2015" s="660" t="s">
        <v>8845</v>
      </c>
      <c r="J2015" s="661"/>
      <c r="K2015" s="661" t="s">
        <v>8437</v>
      </c>
      <c r="L2015" s="660"/>
      <c r="M2015" s="660" t="s">
        <v>1349</v>
      </c>
      <c r="N2015" s="660"/>
      <c r="O2015" s="660" t="s">
        <v>8514</v>
      </c>
      <c r="P2015" s="660" t="s">
        <v>8433</v>
      </c>
      <c r="Q2015" s="760"/>
      <c r="R2015" s="320"/>
      <c r="S2015" s="320"/>
      <c r="T2015" s="320"/>
      <c r="U2015" s="320"/>
    </row>
    <row r="2016" spans="1:21" ht="13.5">
      <c r="A2016" s="610">
        <v>4750</v>
      </c>
      <c r="B2016" s="759" t="s">
        <v>18670</v>
      </c>
      <c r="C2016" s="611" t="s">
        <v>18671</v>
      </c>
      <c r="D2016" s="660" t="s">
        <v>18667</v>
      </c>
      <c r="E2016" s="660" t="s">
        <v>18688</v>
      </c>
      <c r="F2016" s="660" t="s">
        <v>8512</v>
      </c>
      <c r="G2016" s="611" t="s">
        <v>8513</v>
      </c>
      <c r="H2016" s="661">
        <v>6</v>
      </c>
      <c r="I2016" s="660" t="s">
        <v>8845</v>
      </c>
      <c r="J2016" s="661"/>
      <c r="K2016" s="661" t="s">
        <v>18684</v>
      </c>
      <c r="L2016" s="660"/>
      <c r="M2016" s="660" t="s">
        <v>1349</v>
      </c>
      <c r="N2016" s="660"/>
      <c r="O2016" s="660" t="s">
        <v>18689</v>
      </c>
      <c r="P2016" s="660" t="s">
        <v>18678</v>
      </c>
      <c r="Q2016" s="760"/>
      <c r="R2016" s="320"/>
      <c r="S2016" s="320"/>
      <c r="T2016" s="320"/>
      <c r="U2016" s="320"/>
    </row>
    <row r="2017" spans="1:21" ht="13.5">
      <c r="A2017" s="610">
        <v>2634</v>
      </c>
      <c r="B2017" s="759" t="s">
        <v>8426</v>
      </c>
      <c r="C2017" s="611" t="s">
        <v>11520</v>
      </c>
      <c r="D2017" s="660" t="s">
        <v>8499</v>
      </c>
      <c r="E2017" s="660" t="s">
        <v>8507</v>
      </c>
      <c r="F2017" s="660" t="s">
        <v>8508</v>
      </c>
      <c r="G2017" s="611" t="s">
        <v>8509</v>
      </c>
      <c r="H2017" s="661">
        <v>4</v>
      </c>
      <c r="I2017" s="660" t="s">
        <v>8845</v>
      </c>
      <c r="J2017" s="661"/>
      <c r="K2017" s="661" t="s">
        <v>8437</v>
      </c>
      <c r="L2017" s="660"/>
      <c r="M2017" s="660" t="s">
        <v>1349</v>
      </c>
      <c r="N2017" s="660"/>
      <c r="O2017" s="660" t="s">
        <v>8510</v>
      </c>
      <c r="P2017" s="660" t="s">
        <v>8433</v>
      </c>
      <c r="Q2017" s="760"/>
      <c r="R2017" s="320"/>
      <c r="S2017" s="320"/>
      <c r="T2017" s="320"/>
      <c r="U2017" s="320"/>
    </row>
    <row r="2018" spans="1:21" ht="13.5">
      <c r="A2018" s="610">
        <v>4749</v>
      </c>
      <c r="B2018" s="759" t="s">
        <v>18670</v>
      </c>
      <c r="C2018" s="611" t="s">
        <v>18671</v>
      </c>
      <c r="D2018" s="660" t="s">
        <v>18667</v>
      </c>
      <c r="E2018" s="660" t="s">
        <v>18686</v>
      </c>
      <c r="F2018" s="660" t="s">
        <v>8508</v>
      </c>
      <c r="G2018" s="611" t="s">
        <v>8509</v>
      </c>
      <c r="H2018" s="661">
        <v>5</v>
      </c>
      <c r="I2018" s="660" t="s">
        <v>8845</v>
      </c>
      <c r="J2018" s="661"/>
      <c r="K2018" s="661" t="s">
        <v>18684</v>
      </c>
      <c r="L2018" s="660"/>
      <c r="M2018" s="660" t="s">
        <v>1349</v>
      </c>
      <c r="N2018" s="660"/>
      <c r="O2018" s="660" t="s">
        <v>18687</v>
      </c>
      <c r="P2018" s="660" t="s">
        <v>18678</v>
      </c>
      <c r="Q2018" s="760"/>
      <c r="R2018" s="320"/>
      <c r="S2018" s="320"/>
      <c r="T2018" s="320"/>
      <c r="U2018" s="320"/>
    </row>
    <row r="2019" spans="1:21" ht="13.5">
      <c r="A2019" s="610">
        <v>1269</v>
      </c>
      <c r="B2019" s="658"/>
      <c r="C2019" s="611" t="s">
        <v>11520</v>
      </c>
      <c r="D2019" s="611" t="s">
        <v>2843</v>
      </c>
      <c r="E2019" s="610" t="s">
        <v>1121</v>
      </c>
      <c r="F2019" s="610" t="s">
        <v>2848</v>
      </c>
      <c r="G2019" s="610" t="s">
        <v>2849</v>
      </c>
      <c r="H2019" s="630">
        <v>3</v>
      </c>
      <c r="I2019" s="611" t="s">
        <v>1347</v>
      </c>
      <c r="J2019" s="630">
        <v>150</v>
      </c>
      <c r="K2019" s="630" t="s">
        <v>1348</v>
      </c>
      <c r="L2019" s="611"/>
      <c r="M2019" s="610" t="s">
        <v>1349</v>
      </c>
      <c r="N2019" s="610"/>
      <c r="O2019" s="610" t="s">
        <v>1123</v>
      </c>
      <c r="P2019" s="610" t="s">
        <v>2509</v>
      </c>
      <c r="R2019" s="302"/>
      <c r="S2019" s="302"/>
      <c r="T2019" s="302"/>
      <c r="U2019" s="302"/>
    </row>
    <row r="2020" spans="1:21" ht="13.5">
      <c r="A2020" s="610">
        <v>1268</v>
      </c>
      <c r="B2020" s="658"/>
      <c r="C2020" s="611" t="s">
        <v>11520</v>
      </c>
      <c r="D2020" s="611" t="s">
        <v>2843</v>
      </c>
      <c r="E2020" s="610" t="s">
        <v>1117</v>
      </c>
      <c r="F2020" s="610" t="s">
        <v>2846</v>
      </c>
      <c r="G2020" s="610" t="s">
        <v>2847</v>
      </c>
      <c r="H2020" s="630">
        <v>2</v>
      </c>
      <c r="I2020" s="611" t="s">
        <v>1347</v>
      </c>
      <c r="J2020" s="630">
        <v>10</v>
      </c>
      <c r="K2020" s="630" t="s">
        <v>1348</v>
      </c>
      <c r="L2020" s="611"/>
      <c r="M2020" s="610" t="s">
        <v>1349</v>
      </c>
      <c r="N2020" s="610"/>
      <c r="O2020" s="610" t="s">
        <v>1119</v>
      </c>
      <c r="P2020" s="610" t="s">
        <v>2509</v>
      </c>
      <c r="R2020" s="302"/>
      <c r="S2020" s="302"/>
      <c r="T2020" s="302"/>
      <c r="U2020" s="302"/>
    </row>
    <row r="2021" spans="1:21" ht="13.5">
      <c r="A2021" s="610">
        <v>1383</v>
      </c>
      <c r="B2021" s="658"/>
      <c r="C2021" s="611" t="s">
        <v>11520</v>
      </c>
      <c r="D2021" s="611" t="s">
        <v>3006</v>
      </c>
      <c r="E2021" s="610" t="s">
        <v>3254</v>
      </c>
      <c r="F2021" s="610" t="s">
        <v>3255</v>
      </c>
      <c r="G2021" s="610" t="s">
        <v>3256</v>
      </c>
      <c r="H2021" s="630">
        <v>68</v>
      </c>
      <c r="I2021" s="611" t="s">
        <v>1353</v>
      </c>
      <c r="J2021" s="630"/>
      <c r="K2021" s="630" t="s">
        <v>1358</v>
      </c>
      <c r="L2021" s="611"/>
      <c r="M2021" s="610" t="s">
        <v>1349</v>
      </c>
      <c r="N2021" s="610"/>
      <c r="O2021" s="610" t="s">
        <v>3257</v>
      </c>
      <c r="P2021" s="610" t="s">
        <v>2869</v>
      </c>
      <c r="R2021" s="302"/>
      <c r="S2021" s="302"/>
      <c r="T2021" s="302"/>
      <c r="U2021" s="302"/>
    </row>
    <row r="2022" spans="1:21" ht="13.5">
      <c r="A2022" s="610">
        <v>2668</v>
      </c>
      <c r="B2022" s="658"/>
      <c r="C2022" s="611" t="s">
        <v>11520</v>
      </c>
      <c r="D2022" s="611" t="s">
        <v>8816</v>
      </c>
      <c r="E2022" s="610" t="s">
        <v>8840</v>
      </c>
      <c r="F2022" s="610" t="s">
        <v>8835</v>
      </c>
      <c r="G2022" s="610" t="s">
        <v>17097</v>
      </c>
      <c r="H2022" s="630">
        <v>9</v>
      </c>
      <c r="I2022" s="611" t="s">
        <v>1347</v>
      </c>
      <c r="J2022" s="630">
        <v>128</v>
      </c>
      <c r="K2022" s="630" t="s">
        <v>1358</v>
      </c>
      <c r="L2022" s="611"/>
      <c r="M2022" s="610" t="s">
        <v>1349</v>
      </c>
      <c r="N2022" s="610"/>
      <c r="O2022" s="610" t="s">
        <v>8825</v>
      </c>
      <c r="P2022" s="610" t="s">
        <v>1929</v>
      </c>
      <c r="R2022" s="302"/>
      <c r="S2022" s="302"/>
      <c r="T2022" s="302"/>
      <c r="U2022" s="302"/>
    </row>
    <row r="2023" spans="1:21" ht="13.5">
      <c r="A2023" s="610">
        <v>1931</v>
      </c>
      <c r="B2023" s="658" t="s">
        <v>684</v>
      </c>
      <c r="C2023" s="611" t="s">
        <v>11520</v>
      </c>
      <c r="D2023" s="611" t="s">
        <v>4314</v>
      </c>
      <c r="E2023" s="610" t="s">
        <v>3599</v>
      </c>
      <c r="F2023" s="610" t="s">
        <v>3600</v>
      </c>
      <c r="G2023" s="610" t="s">
        <v>3601</v>
      </c>
      <c r="H2023" s="630">
        <v>3</v>
      </c>
      <c r="I2023" s="611" t="s">
        <v>1347</v>
      </c>
      <c r="J2023" s="630">
        <v>30</v>
      </c>
      <c r="K2023" s="630" t="s">
        <v>1348</v>
      </c>
      <c r="L2023" s="611"/>
      <c r="M2023" s="610" t="s">
        <v>1349</v>
      </c>
      <c r="N2023" s="610"/>
      <c r="O2023" s="610" t="s">
        <v>4323</v>
      </c>
      <c r="P2023" s="610" t="s">
        <v>2869</v>
      </c>
      <c r="R2023" s="302"/>
      <c r="S2023" s="302"/>
      <c r="T2023" s="302"/>
      <c r="U2023" s="302"/>
    </row>
    <row r="2024" spans="1:21" ht="13.5">
      <c r="A2024" s="610">
        <v>1102</v>
      </c>
      <c r="B2024" s="658"/>
      <c r="C2024" s="611" t="s">
        <v>1344</v>
      </c>
      <c r="D2024" s="611" t="s">
        <v>2566</v>
      </c>
      <c r="E2024" s="610" t="s">
        <v>13438</v>
      </c>
      <c r="F2024" s="610" t="s">
        <v>13439</v>
      </c>
      <c r="G2024" s="610" t="s">
        <v>13440</v>
      </c>
      <c r="H2024" s="630">
        <v>22</v>
      </c>
      <c r="I2024" s="611" t="s">
        <v>1347</v>
      </c>
      <c r="J2024" s="630">
        <v>20</v>
      </c>
      <c r="K2024" s="630" t="s">
        <v>1358</v>
      </c>
      <c r="L2024" s="611"/>
      <c r="M2024" s="610" t="s">
        <v>1349</v>
      </c>
      <c r="N2024" s="610"/>
      <c r="O2024" s="610" t="s">
        <v>13441</v>
      </c>
      <c r="P2024" s="610" t="s">
        <v>1629</v>
      </c>
      <c r="R2024" s="302"/>
      <c r="S2024" s="302"/>
      <c r="T2024" s="302"/>
      <c r="U2024" s="302"/>
    </row>
    <row r="2025" spans="1:21" ht="13.5">
      <c r="A2025" s="610">
        <v>244</v>
      </c>
      <c r="B2025" s="659"/>
      <c r="C2025" s="611" t="s">
        <v>11521</v>
      </c>
      <c r="D2025" s="660" t="s">
        <v>1819</v>
      </c>
      <c r="E2025" s="877" t="s">
        <v>12762</v>
      </c>
      <c r="F2025" s="877" t="s">
        <v>12767</v>
      </c>
      <c r="G2025" s="610" t="s">
        <v>16923</v>
      </c>
      <c r="H2025" s="661">
        <v>1</v>
      </c>
      <c r="I2025" s="660" t="s">
        <v>1347</v>
      </c>
      <c r="J2025" s="661">
        <v>128</v>
      </c>
      <c r="K2025" s="661" t="s">
        <v>1358</v>
      </c>
      <c r="L2025" s="660"/>
      <c r="M2025" s="877" t="s">
        <v>1349</v>
      </c>
      <c r="N2025" s="877" t="s">
        <v>1821</v>
      </c>
      <c r="O2025" s="877" t="s">
        <v>1821</v>
      </c>
      <c r="P2025" s="877" t="s">
        <v>1629</v>
      </c>
      <c r="Q2025" s="446"/>
      <c r="R2025" s="320"/>
      <c r="S2025" s="320"/>
      <c r="T2025" s="320"/>
      <c r="U2025" s="320"/>
    </row>
    <row r="2026" spans="1:21" ht="13.5">
      <c r="A2026" s="610">
        <v>378</v>
      </c>
      <c r="B2026" s="659" t="s">
        <v>684</v>
      </c>
      <c r="C2026" s="660" t="s">
        <v>11520</v>
      </c>
      <c r="D2026" s="660" t="s">
        <v>1964</v>
      </c>
      <c r="E2026" s="877" t="s">
        <v>12762</v>
      </c>
      <c r="F2026" s="877" t="s">
        <v>12767</v>
      </c>
      <c r="G2026" s="877" t="s">
        <v>16923</v>
      </c>
      <c r="H2026" s="661">
        <v>14</v>
      </c>
      <c r="I2026" s="660" t="s">
        <v>1347</v>
      </c>
      <c r="J2026" s="661">
        <v>50</v>
      </c>
      <c r="K2026" s="661" t="s">
        <v>1358</v>
      </c>
      <c r="L2026" s="660"/>
      <c r="M2026" s="877" t="s">
        <v>1349</v>
      </c>
      <c r="N2026" s="877" t="s">
        <v>1821</v>
      </c>
      <c r="O2026" s="877" t="s">
        <v>1821</v>
      </c>
      <c r="P2026" s="877" t="s">
        <v>1629</v>
      </c>
      <c r="Q2026" s="446"/>
      <c r="R2026" s="320"/>
      <c r="S2026" s="320"/>
      <c r="T2026" s="320"/>
      <c r="U2026" s="320"/>
    </row>
    <row r="2027" spans="1:21" ht="13.5">
      <c r="A2027" s="610">
        <v>2923</v>
      </c>
      <c r="B2027" s="333" t="s">
        <v>9901</v>
      </c>
      <c r="C2027" s="611" t="s">
        <v>11520</v>
      </c>
      <c r="D2027" s="83" t="s">
        <v>9623</v>
      </c>
      <c r="E2027" s="334" t="s">
        <v>9624</v>
      </c>
      <c r="F2027" s="306" t="s">
        <v>1820</v>
      </c>
      <c r="G2027" s="306" t="s">
        <v>16923</v>
      </c>
      <c r="H2027" s="142">
        <v>5</v>
      </c>
      <c r="I2027" s="83" t="s">
        <v>1347</v>
      </c>
      <c r="J2027" s="142">
        <v>200</v>
      </c>
      <c r="K2027" s="142" t="s">
        <v>1358</v>
      </c>
      <c r="L2027" s="83"/>
      <c r="M2027" s="306" t="s">
        <v>1349</v>
      </c>
      <c r="N2027" s="306"/>
      <c r="O2027" s="306" t="s">
        <v>9674</v>
      </c>
      <c r="P2027" s="306" t="s">
        <v>1929</v>
      </c>
      <c r="Q2027" s="313"/>
      <c r="R2027" s="302"/>
      <c r="S2027" s="302"/>
      <c r="T2027" s="302"/>
      <c r="U2027" s="302"/>
    </row>
    <row r="2028" spans="1:21" ht="13.5">
      <c r="A2028" s="610">
        <v>894</v>
      </c>
      <c r="B2028" s="658"/>
      <c r="C2028" s="611" t="s">
        <v>11520</v>
      </c>
      <c r="D2028" s="611" t="s">
        <v>768</v>
      </c>
      <c r="E2028" s="610" t="s">
        <v>2167</v>
      </c>
      <c r="F2028" s="610" t="s">
        <v>2168</v>
      </c>
      <c r="G2028" s="610" t="s">
        <v>2169</v>
      </c>
      <c r="H2028" s="630">
        <v>12</v>
      </c>
      <c r="I2028" s="611" t="s">
        <v>1347</v>
      </c>
      <c r="J2028" s="630">
        <v>128</v>
      </c>
      <c r="K2028" s="630" t="s">
        <v>1358</v>
      </c>
      <c r="L2028" s="611"/>
      <c r="M2028" s="610" t="s">
        <v>1349</v>
      </c>
      <c r="N2028" s="610" t="s">
        <v>2170</v>
      </c>
      <c r="O2028" s="610" t="s">
        <v>2170</v>
      </c>
      <c r="P2028" s="610" t="s">
        <v>2136</v>
      </c>
      <c r="R2028" s="302"/>
      <c r="S2028" s="302"/>
      <c r="T2028" s="302"/>
      <c r="U2028" s="302"/>
    </row>
    <row r="2029" spans="1:21" ht="13.5">
      <c r="A2029" s="610">
        <v>893</v>
      </c>
      <c r="B2029" s="658"/>
      <c r="C2029" s="611" t="s">
        <v>11520</v>
      </c>
      <c r="D2029" s="611" t="s">
        <v>768</v>
      </c>
      <c r="E2029" s="610" t="s">
        <v>2164</v>
      </c>
      <c r="F2029" s="610" t="s">
        <v>2165</v>
      </c>
      <c r="G2029" s="610" t="s">
        <v>2166</v>
      </c>
      <c r="H2029" s="630">
        <v>11</v>
      </c>
      <c r="I2029" s="611" t="s">
        <v>1347</v>
      </c>
      <c r="J2029" s="630">
        <v>1</v>
      </c>
      <c r="K2029" s="630" t="s">
        <v>1358</v>
      </c>
      <c r="L2029" s="611" t="s">
        <v>1348</v>
      </c>
      <c r="M2029" s="610" t="s">
        <v>1349</v>
      </c>
      <c r="N2029" s="610" t="s">
        <v>2164</v>
      </c>
      <c r="O2029" s="610" t="s">
        <v>2164</v>
      </c>
      <c r="P2029" s="610" t="s">
        <v>2136</v>
      </c>
      <c r="R2029" s="302"/>
      <c r="S2029" s="302"/>
      <c r="T2029" s="302"/>
      <c r="U2029" s="302"/>
    </row>
    <row r="2030" spans="1:21" ht="13.5">
      <c r="A2030" s="610">
        <v>901</v>
      </c>
      <c r="B2030" s="658"/>
      <c r="C2030" s="611" t="s">
        <v>11520</v>
      </c>
      <c r="D2030" s="611" t="s">
        <v>768</v>
      </c>
      <c r="E2030" s="610" t="s">
        <v>2189</v>
      </c>
      <c r="F2030" s="610" t="s">
        <v>2190</v>
      </c>
      <c r="G2030" s="610" t="s">
        <v>2191</v>
      </c>
      <c r="H2030" s="630">
        <v>19</v>
      </c>
      <c r="I2030" s="611" t="s">
        <v>1347</v>
      </c>
      <c r="J2030" s="630">
        <v>128</v>
      </c>
      <c r="K2030" s="630" t="s">
        <v>1358</v>
      </c>
      <c r="L2030" s="611"/>
      <c r="M2030" s="610" t="s">
        <v>1349</v>
      </c>
      <c r="N2030" s="610" t="s">
        <v>2190</v>
      </c>
      <c r="O2030" s="610" t="s">
        <v>2190</v>
      </c>
      <c r="P2030" s="610" t="s">
        <v>1350</v>
      </c>
      <c r="R2030" s="302"/>
      <c r="S2030" s="302"/>
      <c r="T2030" s="302"/>
      <c r="U2030" s="302"/>
    </row>
    <row r="2031" spans="1:21" ht="13.5">
      <c r="A2031" s="610">
        <v>732</v>
      </c>
      <c r="B2031" s="695" t="s">
        <v>5821</v>
      </c>
      <c r="C2031" s="611" t="s">
        <v>11520</v>
      </c>
      <c r="D2031" s="426" t="s">
        <v>6489</v>
      </c>
      <c r="E2031" s="710" t="s">
        <v>15157</v>
      </c>
      <c r="F2031" s="711" t="s">
        <v>15154</v>
      </c>
      <c r="G2031" s="711" t="s">
        <v>15155</v>
      </c>
      <c r="H2031" s="696">
        <v>41</v>
      </c>
      <c r="I2031" s="426" t="s">
        <v>5840</v>
      </c>
      <c r="J2031" s="696">
        <v>128</v>
      </c>
      <c r="K2031" s="696" t="s">
        <v>5841</v>
      </c>
      <c r="L2031" s="671"/>
      <c r="M2031" s="308" t="s">
        <v>26486</v>
      </c>
      <c r="N2031" s="671"/>
      <c r="O2031" s="671" t="s">
        <v>12697</v>
      </c>
      <c r="P2031" s="671" t="s">
        <v>7088</v>
      </c>
      <c r="Q2031" s="697"/>
      <c r="R2031" s="320"/>
      <c r="S2031" s="320"/>
      <c r="T2031" s="320"/>
      <c r="U2031" s="320"/>
    </row>
    <row r="2032" spans="1:21" ht="13.5">
      <c r="A2032" s="610">
        <v>730</v>
      </c>
      <c r="B2032" s="695" t="s">
        <v>5821</v>
      </c>
      <c r="C2032" s="611" t="s">
        <v>11520</v>
      </c>
      <c r="D2032" s="426" t="s">
        <v>6489</v>
      </c>
      <c r="E2032" s="710" t="s">
        <v>15150</v>
      </c>
      <c r="F2032" s="711" t="s">
        <v>15153</v>
      </c>
      <c r="G2032" s="711" t="s">
        <v>15151</v>
      </c>
      <c r="H2032" s="696">
        <v>39</v>
      </c>
      <c r="I2032" s="426" t="s">
        <v>5840</v>
      </c>
      <c r="J2032" s="696">
        <v>128</v>
      </c>
      <c r="K2032" s="696" t="s">
        <v>5841</v>
      </c>
      <c r="L2032" s="671"/>
      <c r="M2032" s="308" t="s">
        <v>26486</v>
      </c>
      <c r="N2032" s="671"/>
      <c r="O2032" s="671" t="s">
        <v>12697</v>
      </c>
      <c r="P2032" s="671" t="s">
        <v>7088</v>
      </c>
      <c r="Q2032" s="697"/>
      <c r="R2032" s="320"/>
      <c r="S2032" s="320"/>
      <c r="T2032" s="320"/>
      <c r="U2032" s="320"/>
    </row>
    <row r="2033" spans="1:21" ht="13.5">
      <c r="A2033" s="610">
        <v>731</v>
      </c>
      <c r="B2033" s="695" t="s">
        <v>5821</v>
      </c>
      <c r="C2033" s="611" t="s">
        <v>11520</v>
      </c>
      <c r="D2033" s="426" t="s">
        <v>6489</v>
      </c>
      <c r="E2033" s="710" t="s">
        <v>15156</v>
      </c>
      <c r="F2033" s="711" t="s">
        <v>15152</v>
      </c>
      <c r="G2033" s="711" t="s">
        <v>16992</v>
      </c>
      <c r="H2033" s="696">
        <v>40</v>
      </c>
      <c r="I2033" s="426" t="s">
        <v>5840</v>
      </c>
      <c r="J2033" s="696">
        <v>128</v>
      </c>
      <c r="K2033" s="696" t="s">
        <v>5841</v>
      </c>
      <c r="L2033" s="671"/>
      <c r="M2033" s="308" t="s">
        <v>26486</v>
      </c>
      <c r="N2033" s="671"/>
      <c r="O2033" s="671" t="s">
        <v>12697</v>
      </c>
      <c r="P2033" s="671" t="s">
        <v>7088</v>
      </c>
      <c r="Q2033" s="697"/>
      <c r="R2033" s="320"/>
      <c r="S2033" s="320"/>
      <c r="T2033" s="320"/>
      <c r="U2033" s="320"/>
    </row>
    <row r="2034" spans="1:21" ht="13.5">
      <c r="A2034" s="610">
        <v>729</v>
      </c>
      <c r="B2034" s="695" t="s">
        <v>5821</v>
      </c>
      <c r="C2034" s="611" t="s">
        <v>11520</v>
      </c>
      <c r="D2034" s="426" t="s">
        <v>6489</v>
      </c>
      <c r="E2034" s="710" t="s">
        <v>15147</v>
      </c>
      <c r="F2034" s="711" t="s">
        <v>15148</v>
      </c>
      <c r="G2034" s="711" t="s">
        <v>15149</v>
      </c>
      <c r="H2034" s="696">
        <v>38</v>
      </c>
      <c r="I2034" s="426" t="s">
        <v>5840</v>
      </c>
      <c r="J2034" s="696">
        <v>128</v>
      </c>
      <c r="K2034" s="696" t="s">
        <v>5841</v>
      </c>
      <c r="L2034" s="671"/>
      <c r="M2034" s="308" t="s">
        <v>26486</v>
      </c>
      <c r="N2034" s="671"/>
      <c r="O2034" s="671" t="s">
        <v>12697</v>
      </c>
      <c r="P2034" s="671" t="s">
        <v>7088</v>
      </c>
      <c r="Q2034" s="697"/>
      <c r="R2034" s="320"/>
      <c r="S2034" s="320"/>
      <c r="T2034" s="320"/>
      <c r="U2034" s="320"/>
    </row>
    <row r="2035" spans="1:21" ht="13.5">
      <c r="A2035" s="610">
        <v>792</v>
      </c>
      <c r="B2035" s="695" t="s">
        <v>5821</v>
      </c>
      <c r="C2035" s="611" t="s">
        <v>11521</v>
      </c>
      <c r="D2035" s="665" t="s">
        <v>7994</v>
      </c>
      <c r="E2035" s="710" t="s">
        <v>13300</v>
      </c>
      <c r="F2035" s="711" t="s">
        <v>15148</v>
      </c>
      <c r="G2035" s="711" t="s">
        <v>15149</v>
      </c>
      <c r="H2035" s="696">
        <v>3</v>
      </c>
      <c r="I2035" s="426" t="s">
        <v>5840</v>
      </c>
      <c r="J2035" s="696">
        <v>128</v>
      </c>
      <c r="K2035" s="696" t="s">
        <v>5841</v>
      </c>
      <c r="L2035" s="671"/>
      <c r="M2035" s="308" t="s">
        <v>26487</v>
      </c>
      <c r="N2035" s="671"/>
      <c r="O2035" s="671" t="s">
        <v>12697</v>
      </c>
      <c r="P2035" s="671" t="s">
        <v>11938</v>
      </c>
      <c r="Q2035" s="697"/>
      <c r="R2035" s="320"/>
      <c r="S2035" s="320"/>
      <c r="T2035" s="320"/>
      <c r="U2035" s="320"/>
    </row>
    <row r="2036" spans="1:21" ht="13.5">
      <c r="A2036" s="610">
        <v>4851</v>
      </c>
      <c r="B2036" s="636" t="s">
        <v>23851</v>
      </c>
      <c r="C2036" s="77" t="s">
        <v>23853</v>
      </c>
      <c r="D2036" s="86" t="s">
        <v>23854</v>
      </c>
      <c r="E2036" s="441" t="s">
        <v>23880</v>
      </c>
      <c r="F2036" s="441" t="s">
        <v>23883</v>
      </c>
      <c r="G2036" s="441" t="s">
        <v>23886</v>
      </c>
      <c r="H2036" s="635">
        <v>18</v>
      </c>
      <c r="I2036" s="294" t="s">
        <v>23856</v>
      </c>
      <c r="J2036" s="295">
        <v>30</v>
      </c>
      <c r="K2036" s="635" t="s">
        <v>23857</v>
      </c>
      <c r="L2036" s="294"/>
      <c r="M2036" s="441" t="s">
        <v>23858</v>
      </c>
      <c r="N2036" s="294"/>
      <c r="O2036" s="294" t="s">
        <v>23879</v>
      </c>
      <c r="P2036" s="441" t="s">
        <v>19714</v>
      </c>
      <c r="Q2036" s="324"/>
      <c r="R2036" s="320"/>
      <c r="S2036" s="320"/>
      <c r="T2036" s="320"/>
      <c r="U2036" s="320"/>
    </row>
    <row r="2037" spans="1:21" ht="13.5">
      <c r="A2037" s="610">
        <v>5611</v>
      </c>
      <c r="B2037" s="636" t="s">
        <v>23909</v>
      </c>
      <c r="C2037" s="244" t="s">
        <v>1344</v>
      </c>
      <c r="D2037" s="86" t="s">
        <v>23898</v>
      </c>
      <c r="E2037" s="441" t="s">
        <v>23880</v>
      </c>
      <c r="F2037" s="441" t="s">
        <v>23883</v>
      </c>
      <c r="G2037" s="441" t="s">
        <v>23886</v>
      </c>
      <c r="H2037" s="635">
        <v>22</v>
      </c>
      <c r="I2037" s="294" t="s">
        <v>23856</v>
      </c>
      <c r="J2037" s="295">
        <v>30</v>
      </c>
      <c r="K2037" s="635" t="s">
        <v>23857</v>
      </c>
      <c r="L2037" s="294"/>
      <c r="M2037" s="441" t="s">
        <v>23858</v>
      </c>
      <c r="N2037" s="294"/>
      <c r="O2037" s="294" t="s">
        <v>23879</v>
      </c>
      <c r="P2037" s="441" t="s">
        <v>16851</v>
      </c>
      <c r="Q2037" s="324"/>
      <c r="R2037" s="320"/>
      <c r="S2037" s="320"/>
      <c r="T2037" s="320"/>
      <c r="U2037" s="320"/>
    </row>
    <row r="2038" spans="1:21" ht="13.5">
      <c r="A2038" s="610">
        <v>4850</v>
      </c>
      <c r="B2038" s="636" t="s">
        <v>23851</v>
      </c>
      <c r="C2038" s="77" t="s">
        <v>23853</v>
      </c>
      <c r="D2038" s="86" t="s">
        <v>23854</v>
      </c>
      <c r="E2038" s="441" t="s">
        <v>23876</v>
      </c>
      <c r="F2038" s="441" t="s">
        <v>23877</v>
      </c>
      <c r="G2038" s="441" t="s">
        <v>23878</v>
      </c>
      <c r="H2038" s="635">
        <v>17</v>
      </c>
      <c r="I2038" s="294" t="s">
        <v>23856</v>
      </c>
      <c r="J2038" s="295">
        <v>30</v>
      </c>
      <c r="K2038" s="635" t="s">
        <v>23857</v>
      </c>
      <c r="L2038" s="294"/>
      <c r="M2038" s="441" t="s">
        <v>23858</v>
      </c>
      <c r="N2038" s="294"/>
      <c r="O2038" s="294" t="s">
        <v>23879</v>
      </c>
      <c r="P2038" s="441" t="s">
        <v>19714</v>
      </c>
      <c r="Q2038" s="324"/>
      <c r="R2038" s="320"/>
      <c r="S2038" s="320"/>
      <c r="T2038" s="320"/>
      <c r="U2038" s="320"/>
    </row>
    <row r="2039" spans="1:21" ht="13.5">
      <c r="A2039" s="610">
        <v>5610</v>
      </c>
      <c r="B2039" s="636" t="s">
        <v>23909</v>
      </c>
      <c r="C2039" s="244" t="s">
        <v>1344</v>
      </c>
      <c r="D2039" s="86" t="s">
        <v>23898</v>
      </c>
      <c r="E2039" s="441" t="s">
        <v>23876</v>
      </c>
      <c r="F2039" s="441" t="s">
        <v>23877</v>
      </c>
      <c r="G2039" s="441" t="s">
        <v>23878</v>
      </c>
      <c r="H2039" s="635">
        <v>21</v>
      </c>
      <c r="I2039" s="294" t="s">
        <v>23856</v>
      </c>
      <c r="J2039" s="295">
        <v>30</v>
      </c>
      <c r="K2039" s="635" t="s">
        <v>23857</v>
      </c>
      <c r="L2039" s="294"/>
      <c r="M2039" s="441" t="s">
        <v>23858</v>
      </c>
      <c r="N2039" s="294"/>
      <c r="O2039" s="294" t="s">
        <v>23879</v>
      </c>
      <c r="P2039" s="441" t="s">
        <v>16851</v>
      </c>
      <c r="Q2039" s="324"/>
      <c r="R2039" s="320"/>
      <c r="S2039" s="320"/>
      <c r="T2039" s="320"/>
      <c r="U2039" s="320"/>
    </row>
    <row r="2040" spans="1:21" ht="13.5">
      <c r="A2040" s="610">
        <v>4853</v>
      </c>
      <c r="B2040" s="636" t="s">
        <v>23851</v>
      </c>
      <c r="C2040" s="77" t="s">
        <v>23853</v>
      </c>
      <c r="D2040" s="86" t="s">
        <v>23854</v>
      </c>
      <c r="E2040" s="441" t="s">
        <v>23882</v>
      </c>
      <c r="F2040" s="441" t="s">
        <v>23885</v>
      </c>
      <c r="G2040" s="441" t="s">
        <v>23888</v>
      </c>
      <c r="H2040" s="635">
        <v>20</v>
      </c>
      <c r="I2040" s="294" t="s">
        <v>23856</v>
      </c>
      <c r="J2040" s="295">
        <v>30</v>
      </c>
      <c r="K2040" s="635" t="s">
        <v>23857</v>
      </c>
      <c r="L2040" s="294"/>
      <c r="M2040" s="441" t="s">
        <v>23858</v>
      </c>
      <c r="N2040" s="294"/>
      <c r="O2040" s="294" t="s">
        <v>23879</v>
      </c>
      <c r="P2040" s="441" t="s">
        <v>19714</v>
      </c>
      <c r="Q2040" s="324"/>
      <c r="R2040" s="320"/>
      <c r="S2040" s="320"/>
      <c r="T2040" s="320"/>
      <c r="U2040" s="320"/>
    </row>
    <row r="2041" spans="1:21" ht="13.5">
      <c r="A2041" s="610">
        <v>5613</v>
      </c>
      <c r="B2041" s="636" t="s">
        <v>23909</v>
      </c>
      <c r="C2041" s="244" t="s">
        <v>1344</v>
      </c>
      <c r="D2041" s="86" t="s">
        <v>23898</v>
      </c>
      <c r="E2041" s="441" t="s">
        <v>23882</v>
      </c>
      <c r="F2041" s="441" t="s">
        <v>23885</v>
      </c>
      <c r="G2041" s="441" t="s">
        <v>23888</v>
      </c>
      <c r="H2041" s="635">
        <v>24</v>
      </c>
      <c r="I2041" s="294" t="s">
        <v>23856</v>
      </c>
      <c r="J2041" s="295">
        <v>30</v>
      </c>
      <c r="K2041" s="635" t="s">
        <v>23857</v>
      </c>
      <c r="L2041" s="294"/>
      <c r="M2041" s="441" t="s">
        <v>23858</v>
      </c>
      <c r="N2041" s="294"/>
      <c r="O2041" s="294" t="s">
        <v>23879</v>
      </c>
      <c r="P2041" s="441" t="s">
        <v>16851</v>
      </c>
      <c r="Q2041" s="324"/>
      <c r="R2041" s="320"/>
      <c r="S2041" s="320"/>
      <c r="T2041" s="320"/>
      <c r="U2041" s="320"/>
    </row>
    <row r="2042" spans="1:21" ht="13.5">
      <c r="A2042" s="610">
        <v>4852</v>
      </c>
      <c r="B2042" s="636" t="s">
        <v>23851</v>
      </c>
      <c r="C2042" s="77" t="s">
        <v>23853</v>
      </c>
      <c r="D2042" s="86" t="s">
        <v>23854</v>
      </c>
      <c r="E2042" s="441" t="s">
        <v>23881</v>
      </c>
      <c r="F2042" s="441" t="s">
        <v>23884</v>
      </c>
      <c r="G2042" s="441" t="s">
        <v>23887</v>
      </c>
      <c r="H2042" s="635">
        <v>19</v>
      </c>
      <c r="I2042" s="294" t="s">
        <v>23856</v>
      </c>
      <c r="J2042" s="295">
        <v>30</v>
      </c>
      <c r="K2042" s="635" t="s">
        <v>23857</v>
      </c>
      <c r="L2042" s="294"/>
      <c r="M2042" s="441" t="s">
        <v>23858</v>
      </c>
      <c r="N2042" s="294"/>
      <c r="O2042" s="294" t="s">
        <v>23879</v>
      </c>
      <c r="P2042" s="441" t="s">
        <v>19714</v>
      </c>
      <c r="Q2042" s="324"/>
      <c r="R2042" s="320"/>
      <c r="S2042" s="320"/>
      <c r="T2042" s="320"/>
      <c r="U2042" s="320"/>
    </row>
    <row r="2043" spans="1:21" ht="13.5">
      <c r="A2043" s="610">
        <v>5612</v>
      </c>
      <c r="B2043" s="636" t="s">
        <v>23909</v>
      </c>
      <c r="C2043" s="244" t="s">
        <v>1344</v>
      </c>
      <c r="D2043" s="86" t="s">
        <v>23898</v>
      </c>
      <c r="E2043" s="441" t="s">
        <v>23881</v>
      </c>
      <c r="F2043" s="441" t="s">
        <v>23884</v>
      </c>
      <c r="G2043" s="441" t="s">
        <v>23887</v>
      </c>
      <c r="H2043" s="635">
        <v>23</v>
      </c>
      <c r="I2043" s="294" t="s">
        <v>23856</v>
      </c>
      <c r="J2043" s="295">
        <v>30</v>
      </c>
      <c r="K2043" s="635" t="s">
        <v>23857</v>
      </c>
      <c r="L2043" s="294"/>
      <c r="M2043" s="441" t="s">
        <v>23858</v>
      </c>
      <c r="N2043" s="294"/>
      <c r="O2043" s="294" t="s">
        <v>23879</v>
      </c>
      <c r="P2043" s="441" t="s">
        <v>16851</v>
      </c>
      <c r="Q2043" s="324"/>
      <c r="R2043" s="320"/>
      <c r="S2043" s="320"/>
      <c r="T2043" s="320"/>
      <c r="U2043" s="320"/>
    </row>
    <row r="2044" spans="1:21" ht="13.5">
      <c r="A2044" s="610">
        <v>6133</v>
      </c>
      <c r="B2044" s="658" t="s">
        <v>26230</v>
      </c>
      <c r="C2044" s="611" t="s">
        <v>26264</v>
      </c>
      <c r="D2044" s="610" t="s">
        <v>26255</v>
      </c>
      <c r="E2044" s="878" t="s">
        <v>26317</v>
      </c>
      <c r="F2044" s="610" t="s">
        <v>26318</v>
      </c>
      <c r="G2044" s="610" t="s">
        <v>26319</v>
      </c>
      <c r="H2044" s="630">
        <v>17</v>
      </c>
      <c r="I2044" s="611" t="s">
        <v>26268</v>
      </c>
      <c r="J2044" s="630">
        <v>128</v>
      </c>
      <c r="K2044" s="630" t="s">
        <v>26260</v>
      </c>
      <c r="L2044" s="611"/>
      <c r="M2044" s="610" t="s">
        <v>1349</v>
      </c>
      <c r="N2044" s="610"/>
      <c r="O2044" s="610" t="s">
        <v>26317</v>
      </c>
      <c r="P2044" s="610" t="s">
        <v>2136</v>
      </c>
      <c r="Q2044" s="758"/>
      <c r="R2044" s="758"/>
    </row>
    <row r="2045" spans="1:21" ht="13.5">
      <c r="A2045" s="610">
        <v>6132</v>
      </c>
      <c r="B2045" s="658" t="s">
        <v>26230</v>
      </c>
      <c r="C2045" s="611" t="s">
        <v>26264</v>
      </c>
      <c r="D2045" s="610" t="s">
        <v>26255</v>
      </c>
      <c r="E2045" s="878" t="s">
        <v>26314</v>
      </c>
      <c r="F2045" s="610" t="s">
        <v>26315</v>
      </c>
      <c r="G2045" s="610" t="s">
        <v>26316</v>
      </c>
      <c r="H2045" s="630">
        <v>16</v>
      </c>
      <c r="I2045" s="611" t="s">
        <v>26268</v>
      </c>
      <c r="J2045" s="630">
        <v>128</v>
      </c>
      <c r="K2045" s="630" t="s">
        <v>26260</v>
      </c>
      <c r="L2045" s="611"/>
      <c r="M2045" s="610" t="s">
        <v>1349</v>
      </c>
      <c r="N2045" s="610"/>
      <c r="O2045" s="610" t="s">
        <v>26314</v>
      </c>
      <c r="P2045" s="610" t="s">
        <v>2136</v>
      </c>
      <c r="Q2045" s="758"/>
      <c r="R2045" s="758"/>
    </row>
    <row r="2046" spans="1:21" ht="13.5">
      <c r="A2046" s="610">
        <v>6131</v>
      </c>
      <c r="B2046" s="658" t="s">
        <v>26230</v>
      </c>
      <c r="C2046" s="611" t="s">
        <v>26264</v>
      </c>
      <c r="D2046" s="610" t="s">
        <v>26255</v>
      </c>
      <c r="E2046" s="878" t="s">
        <v>26311</v>
      </c>
      <c r="F2046" s="610" t="s">
        <v>26312</v>
      </c>
      <c r="G2046" s="610" t="s">
        <v>26313</v>
      </c>
      <c r="H2046" s="630">
        <v>15</v>
      </c>
      <c r="I2046" s="611" t="s">
        <v>26268</v>
      </c>
      <c r="J2046" s="630">
        <v>128</v>
      </c>
      <c r="K2046" s="630" t="s">
        <v>26260</v>
      </c>
      <c r="L2046" s="611"/>
      <c r="M2046" s="610" t="s">
        <v>1349</v>
      </c>
      <c r="N2046" s="610"/>
      <c r="O2046" s="610" t="s">
        <v>26311</v>
      </c>
      <c r="P2046" s="610" t="s">
        <v>2136</v>
      </c>
      <c r="Q2046" s="758"/>
      <c r="R2046" s="758"/>
    </row>
    <row r="2047" spans="1:21" ht="13.5">
      <c r="A2047" s="610">
        <v>1184</v>
      </c>
      <c r="B2047" s="658"/>
      <c r="C2047" s="611" t="s">
        <v>11520</v>
      </c>
      <c r="D2047" s="611" t="s">
        <v>2710</v>
      </c>
      <c r="E2047" s="610" t="s">
        <v>2717</v>
      </c>
      <c r="F2047" s="610" t="s">
        <v>2718</v>
      </c>
      <c r="G2047" s="610" t="s">
        <v>2719</v>
      </c>
      <c r="H2047" s="630">
        <v>5</v>
      </c>
      <c r="I2047" s="611" t="s">
        <v>1347</v>
      </c>
      <c r="J2047" s="630">
        <v>100</v>
      </c>
      <c r="K2047" s="630" t="s">
        <v>1358</v>
      </c>
      <c r="L2047" s="611"/>
      <c r="M2047" s="610" t="s">
        <v>1349</v>
      </c>
      <c r="N2047" s="610"/>
      <c r="O2047" s="610" t="s">
        <v>2717</v>
      </c>
      <c r="P2047" s="610" t="s">
        <v>1629</v>
      </c>
      <c r="R2047" s="302"/>
      <c r="S2047" s="302"/>
      <c r="T2047" s="302"/>
      <c r="U2047" s="302"/>
    </row>
    <row r="2048" spans="1:21" ht="13.5">
      <c r="A2048" s="610">
        <v>1191</v>
      </c>
      <c r="B2048" s="658"/>
      <c r="C2048" s="611" t="s">
        <v>11520</v>
      </c>
      <c r="D2048" s="611" t="s">
        <v>2723</v>
      </c>
      <c r="E2048" s="610" t="s">
        <v>2717</v>
      </c>
      <c r="F2048" s="610" t="s">
        <v>2718</v>
      </c>
      <c r="G2048" s="610" t="s">
        <v>2719</v>
      </c>
      <c r="H2048" s="630">
        <v>5</v>
      </c>
      <c r="I2048" s="611" t="s">
        <v>1347</v>
      </c>
      <c r="J2048" s="630">
        <v>100</v>
      </c>
      <c r="K2048" s="630" t="s">
        <v>1358</v>
      </c>
      <c r="L2048" s="611"/>
      <c r="M2048" s="610" t="s">
        <v>1349</v>
      </c>
      <c r="N2048" s="610"/>
      <c r="O2048" s="610" t="s">
        <v>2717</v>
      </c>
      <c r="P2048" s="610" t="s">
        <v>1629</v>
      </c>
      <c r="R2048" s="302"/>
      <c r="S2048" s="302"/>
      <c r="T2048" s="302"/>
      <c r="U2048" s="302"/>
    </row>
    <row r="2049" spans="1:21" ht="13.5">
      <c r="A2049" s="610">
        <v>5668</v>
      </c>
      <c r="B2049" s="214" t="s">
        <v>24334</v>
      </c>
      <c r="C2049" s="77" t="s">
        <v>1344</v>
      </c>
      <c r="D2049" s="71" t="s">
        <v>24319</v>
      </c>
      <c r="E2049" s="77" t="s">
        <v>24341</v>
      </c>
      <c r="F2049" s="86" t="s">
        <v>24336</v>
      </c>
      <c r="G2049" s="86" t="s">
        <v>24356</v>
      </c>
      <c r="H2049" s="135">
        <v>3</v>
      </c>
      <c r="I2049" s="77" t="s">
        <v>24354</v>
      </c>
      <c r="J2049" s="135">
        <v>6</v>
      </c>
      <c r="K2049" s="135" t="s">
        <v>24367</v>
      </c>
      <c r="L2049" s="77"/>
      <c r="M2049" s="86" t="s">
        <v>24365</v>
      </c>
      <c r="N2049" s="86"/>
      <c r="O2049" s="77" t="s">
        <v>24368</v>
      </c>
      <c r="P2049" s="77" t="s">
        <v>24378</v>
      </c>
    </row>
    <row r="2050" spans="1:21" ht="13.5">
      <c r="A2050" s="610">
        <v>5695</v>
      </c>
      <c r="B2050" s="214" t="s">
        <v>24334</v>
      </c>
      <c r="C2050" s="77" t="s">
        <v>1344</v>
      </c>
      <c r="D2050" s="71" t="s">
        <v>24379</v>
      </c>
      <c r="E2050" s="77" t="s">
        <v>24341</v>
      </c>
      <c r="F2050" s="86" t="s">
        <v>24336</v>
      </c>
      <c r="G2050" s="86" t="s">
        <v>24356</v>
      </c>
      <c r="H2050" s="135">
        <v>3</v>
      </c>
      <c r="I2050" s="77" t="s">
        <v>24354</v>
      </c>
      <c r="J2050" s="135">
        <v>6</v>
      </c>
      <c r="K2050" s="135" t="s">
        <v>24367</v>
      </c>
      <c r="L2050" s="77"/>
      <c r="M2050" s="86" t="s">
        <v>24365</v>
      </c>
      <c r="N2050" s="86"/>
      <c r="O2050" s="77" t="s">
        <v>24368</v>
      </c>
      <c r="P2050" s="77" t="s">
        <v>24378</v>
      </c>
    </row>
    <row r="2051" spans="1:21" ht="13.5">
      <c r="A2051" s="610">
        <v>5722</v>
      </c>
      <c r="B2051" s="214" t="s">
        <v>24334</v>
      </c>
      <c r="C2051" s="77" t="s">
        <v>1344</v>
      </c>
      <c r="D2051" s="71" t="s">
        <v>24380</v>
      </c>
      <c r="E2051" s="77" t="s">
        <v>24341</v>
      </c>
      <c r="F2051" s="86" t="s">
        <v>24336</v>
      </c>
      <c r="G2051" s="86" t="s">
        <v>24356</v>
      </c>
      <c r="H2051" s="135">
        <v>3</v>
      </c>
      <c r="I2051" s="77" t="s">
        <v>24354</v>
      </c>
      <c r="J2051" s="135">
        <v>6</v>
      </c>
      <c r="K2051" s="135" t="s">
        <v>24367</v>
      </c>
      <c r="L2051" s="77"/>
      <c r="M2051" s="86" t="s">
        <v>24365</v>
      </c>
      <c r="N2051" s="86"/>
      <c r="O2051" s="77" t="s">
        <v>24368</v>
      </c>
      <c r="P2051" s="77" t="s">
        <v>24378</v>
      </c>
    </row>
    <row r="2052" spans="1:21" ht="13.5">
      <c r="A2052" s="610">
        <v>5749</v>
      </c>
      <c r="B2052" s="214" t="s">
        <v>24334</v>
      </c>
      <c r="C2052" s="77" t="s">
        <v>1344</v>
      </c>
      <c r="D2052" s="71" t="s">
        <v>24381</v>
      </c>
      <c r="E2052" s="77" t="s">
        <v>24341</v>
      </c>
      <c r="F2052" s="86" t="s">
        <v>24336</v>
      </c>
      <c r="G2052" s="86" t="s">
        <v>24356</v>
      </c>
      <c r="H2052" s="135">
        <v>3</v>
      </c>
      <c r="I2052" s="77" t="s">
        <v>24354</v>
      </c>
      <c r="J2052" s="135">
        <v>6</v>
      </c>
      <c r="K2052" s="135" t="s">
        <v>24367</v>
      </c>
      <c r="L2052" s="77"/>
      <c r="M2052" s="86" t="s">
        <v>24365</v>
      </c>
      <c r="N2052" s="86"/>
      <c r="O2052" s="77" t="s">
        <v>24368</v>
      </c>
      <c r="P2052" s="77" t="s">
        <v>24378</v>
      </c>
    </row>
    <row r="2053" spans="1:21" ht="13.5">
      <c r="A2053" s="610">
        <v>5776</v>
      </c>
      <c r="B2053" s="214" t="s">
        <v>24334</v>
      </c>
      <c r="C2053" s="77" t="s">
        <v>1344</v>
      </c>
      <c r="D2053" s="71" t="s">
        <v>24382</v>
      </c>
      <c r="E2053" s="77" t="s">
        <v>24341</v>
      </c>
      <c r="F2053" s="86" t="s">
        <v>24336</v>
      </c>
      <c r="G2053" s="86" t="s">
        <v>24356</v>
      </c>
      <c r="H2053" s="135">
        <v>3</v>
      </c>
      <c r="I2053" s="77" t="s">
        <v>24354</v>
      </c>
      <c r="J2053" s="135">
        <v>6</v>
      </c>
      <c r="K2053" s="135" t="s">
        <v>24367</v>
      </c>
      <c r="L2053" s="77"/>
      <c r="M2053" s="86" t="s">
        <v>24365</v>
      </c>
      <c r="N2053" s="86"/>
      <c r="O2053" s="77" t="s">
        <v>24368</v>
      </c>
      <c r="P2053" s="77" t="s">
        <v>24378</v>
      </c>
    </row>
    <row r="2054" spans="1:21" ht="13.5">
      <c r="A2054" s="610">
        <v>5893</v>
      </c>
      <c r="B2054" s="465" t="s">
        <v>24974</v>
      </c>
      <c r="C2054" s="441" t="s">
        <v>1344</v>
      </c>
      <c r="D2054" s="610" t="s">
        <v>25010</v>
      </c>
      <c r="E2054" s="611" t="s">
        <v>25041</v>
      </c>
      <c r="F2054" s="653" t="s">
        <v>25056</v>
      </c>
      <c r="G2054" s="653" t="s">
        <v>25032</v>
      </c>
      <c r="H2054" s="635">
        <v>15</v>
      </c>
      <c r="I2054" s="1043" t="s">
        <v>1347</v>
      </c>
      <c r="J2054" s="635">
        <v>6</v>
      </c>
      <c r="K2054" s="635" t="s">
        <v>1358</v>
      </c>
      <c r="L2054" s="441"/>
      <c r="M2054" s="653" t="s">
        <v>26488</v>
      </c>
      <c r="N2054" s="653"/>
      <c r="O2054" s="611" t="s">
        <v>25033</v>
      </c>
      <c r="P2054" s="441" t="s">
        <v>19623</v>
      </c>
    </row>
    <row r="2055" spans="1:21" ht="13.5">
      <c r="A2055" s="610">
        <v>2125</v>
      </c>
      <c r="B2055" s="659"/>
      <c r="C2055" s="611" t="s">
        <v>11520</v>
      </c>
      <c r="D2055" s="40" t="s">
        <v>6119</v>
      </c>
      <c r="E2055" s="877" t="s">
        <v>6650</v>
      </c>
      <c r="F2055" s="40" t="s">
        <v>5838</v>
      </c>
      <c r="G2055" s="611" t="s">
        <v>5839</v>
      </c>
      <c r="H2055" s="117">
        <v>1</v>
      </c>
      <c r="I2055" s="40" t="s">
        <v>5840</v>
      </c>
      <c r="J2055" s="117">
        <v>4</v>
      </c>
      <c r="K2055" s="117" t="s">
        <v>5841</v>
      </c>
      <c r="L2055" s="40"/>
      <c r="M2055" s="40" t="s">
        <v>1349</v>
      </c>
      <c r="N2055" s="878"/>
      <c r="O2055" s="878" t="s">
        <v>5842</v>
      </c>
      <c r="P2055" s="117" t="s">
        <v>5843</v>
      </c>
      <c r="Q2055" s="319"/>
      <c r="R2055" s="320"/>
      <c r="S2055" s="320"/>
      <c r="T2055" s="320"/>
      <c r="U2055" s="320"/>
    </row>
    <row r="2056" spans="1:21" ht="13.5">
      <c r="A2056" s="610">
        <v>2149</v>
      </c>
      <c r="B2056" s="213"/>
      <c r="C2056" s="611" t="s">
        <v>11520</v>
      </c>
      <c r="D2056" s="40" t="s">
        <v>5910</v>
      </c>
      <c r="E2056" s="877" t="s">
        <v>6650</v>
      </c>
      <c r="F2056" s="40" t="s">
        <v>5838</v>
      </c>
      <c r="G2056" s="611" t="s">
        <v>5839</v>
      </c>
      <c r="H2056" s="117">
        <v>1</v>
      </c>
      <c r="I2056" s="40" t="s">
        <v>5901</v>
      </c>
      <c r="J2056" s="117">
        <v>4</v>
      </c>
      <c r="K2056" s="117" t="s">
        <v>5902</v>
      </c>
      <c r="L2056" s="40"/>
      <c r="M2056" s="40" t="s">
        <v>1349</v>
      </c>
      <c r="N2056" s="878"/>
      <c r="O2056" s="878" t="s">
        <v>5911</v>
      </c>
      <c r="P2056" s="117" t="s">
        <v>5904</v>
      </c>
      <c r="Q2056" s="319"/>
      <c r="R2056" s="320"/>
      <c r="S2056" s="320"/>
      <c r="T2056" s="320"/>
      <c r="U2056" s="320"/>
    </row>
    <row r="2057" spans="1:21" ht="13.5">
      <c r="A2057" s="610">
        <v>3536</v>
      </c>
      <c r="B2057" s="213"/>
      <c r="C2057" s="611" t="s">
        <v>11520</v>
      </c>
      <c r="D2057" s="610" t="s">
        <v>10089</v>
      </c>
      <c r="E2057" s="610" t="s">
        <v>6650</v>
      </c>
      <c r="F2057" s="40" t="s">
        <v>5838</v>
      </c>
      <c r="G2057" s="611" t="s">
        <v>5839</v>
      </c>
      <c r="H2057" s="117">
        <v>1</v>
      </c>
      <c r="I2057" s="40" t="s">
        <v>5901</v>
      </c>
      <c r="J2057" s="117">
        <v>4</v>
      </c>
      <c r="K2057" s="117" t="s">
        <v>5902</v>
      </c>
      <c r="L2057" s="40"/>
      <c r="M2057" s="40" t="s">
        <v>1349</v>
      </c>
      <c r="N2057" s="878"/>
      <c r="O2057" s="878" t="s">
        <v>5911</v>
      </c>
      <c r="P2057" s="610" t="s">
        <v>2509</v>
      </c>
      <c r="Q2057" s="319"/>
      <c r="R2057" s="320"/>
      <c r="S2057" s="320"/>
      <c r="T2057" s="320"/>
      <c r="U2057" s="320"/>
    </row>
    <row r="2058" spans="1:21">
      <c r="A2058" s="610">
        <v>4879</v>
      </c>
      <c r="B2058" s="465" t="s">
        <v>24606</v>
      </c>
      <c r="C2058" s="77" t="s">
        <v>20094</v>
      </c>
      <c r="D2058" s="86" t="s">
        <v>20127</v>
      </c>
      <c r="E2058" s="441" t="s">
        <v>20132</v>
      </c>
      <c r="F2058" s="441" t="s">
        <v>20133</v>
      </c>
      <c r="G2058" s="441" t="s">
        <v>20134</v>
      </c>
      <c r="H2058" s="635">
        <v>2</v>
      </c>
      <c r="I2058" s="294" t="s">
        <v>20099</v>
      </c>
      <c r="J2058" s="295">
        <v>2</v>
      </c>
      <c r="K2058" s="635" t="s">
        <v>20100</v>
      </c>
      <c r="L2058" s="294"/>
      <c r="M2058" s="441" t="s">
        <v>20101</v>
      </c>
      <c r="N2058" s="294"/>
      <c r="O2058" s="294" t="s">
        <v>20135</v>
      </c>
      <c r="P2058" s="441" t="s">
        <v>20103</v>
      </c>
      <c r="Q2058" s="324"/>
      <c r="R2058" s="320"/>
      <c r="S2058" s="320"/>
      <c r="T2058" s="320"/>
      <c r="U2058" s="320"/>
    </row>
    <row r="2059" spans="1:21" ht="13.5">
      <c r="A2059" s="610">
        <v>4887</v>
      </c>
      <c r="B2059" s="465" t="s">
        <v>25096</v>
      </c>
      <c r="C2059" s="77" t="s">
        <v>1344</v>
      </c>
      <c r="D2059" s="86" t="s">
        <v>19902</v>
      </c>
      <c r="E2059" s="441" t="s">
        <v>25147</v>
      </c>
      <c r="F2059" s="441" t="s">
        <v>25148</v>
      </c>
      <c r="G2059" s="441" t="s">
        <v>25149</v>
      </c>
      <c r="H2059" s="635">
        <v>2</v>
      </c>
      <c r="I2059" s="1046" t="s">
        <v>1347</v>
      </c>
      <c r="J2059" s="1051">
        <v>2</v>
      </c>
      <c r="K2059" s="635" t="s">
        <v>1358</v>
      </c>
      <c r="L2059" s="1046"/>
      <c r="M2059" s="441" t="s">
        <v>1349</v>
      </c>
      <c r="N2059" s="1046"/>
      <c r="O2059" s="1046" t="s">
        <v>25150</v>
      </c>
      <c r="P2059" s="441" t="s">
        <v>25151</v>
      </c>
      <c r="Q2059" s="324"/>
      <c r="R2059" s="320"/>
      <c r="S2059" s="320"/>
      <c r="T2059" s="320"/>
      <c r="U2059" s="320"/>
    </row>
    <row r="2060" spans="1:21">
      <c r="A2060" s="610">
        <v>5626</v>
      </c>
      <c r="B2060" s="465" t="s">
        <v>24634</v>
      </c>
      <c r="C2060" s="77" t="s">
        <v>11520</v>
      </c>
      <c r="D2060" s="86" t="s">
        <v>24037</v>
      </c>
      <c r="E2060" s="441" t="s">
        <v>24635</v>
      </c>
      <c r="F2060" s="441" t="s">
        <v>24636</v>
      </c>
      <c r="G2060" s="441" t="s">
        <v>24637</v>
      </c>
      <c r="H2060" s="635">
        <v>1</v>
      </c>
      <c r="I2060" s="611" t="s">
        <v>1347</v>
      </c>
      <c r="J2060" s="630">
        <v>20</v>
      </c>
      <c r="K2060" s="630" t="s">
        <v>1358</v>
      </c>
      <c r="L2060" s="611"/>
      <c r="M2060" s="610" t="s">
        <v>1349</v>
      </c>
      <c r="N2060" s="294"/>
      <c r="O2060" s="294" t="s">
        <v>24038</v>
      </c>
      <c r="P2060" s="441" t="s">
        <v>5780</v>
      </c>
      <c r="Q2060" s="324"/>
      <c r="R2060" s="320"/>
      <c r="S2060" s="320"/>
      <c r="T2060" s="320"/>
      <c r="U2060" s="320"/>
    </row>
    <row r="2061" spans="1:21" ht="13.5">
      <c r="A2061" s="610">
        <v>4121</v>
      </c>
      <c r="B2061" s="326"/>
      <c r="C2061" s="77" t="s">
        <v>1344</v>
      </c>
      <c r="D2061" s="86" t="s">
        <v>14485</v>
      </c>
      <c r="E2061" s="77" t="s">
        <v>14547</v>
      </c>
      <c r="F2061" s="86" t="s">
        <v>14501</v>
      </c>
      <c r="G2061" s="653" t="s">
        <v>14502</v>
      </c>
      <c r="H2061" s="135">
        <v>4</v>
      </c>
      <c r="I2061" s="40" t="s">
        <v>1347</v>
      </c>
      <c r="J2061" s="135">
        <v>3000</v>
      </c>
      <c r="K2061" s="135" t="s">
        <v>1358</v>
      </c>
      <c r="L2061" s="77"/>
      <c r="M2061" s="86" t="s">
        <v>1349</v>
      </c>
      <c r="N2061" s="86"/>
      <c r="O2061" s="40" t="s">
        <v>14571</v>
      </c>
      <c r="P2061" s="77" t="s">
        <v>2869</v>
      </c>
      <c r="Q2061" s="324"/>
      <c r="R2061" s="320"/>
      <c r="S2061" s="320"/>
      <c r="T2061" s="320"/>
      <c r="U2061" s="320"/>
    </row>
    <row r="2062" spans="1:21" ht="13.5">
      <c r="A2062" s="610">
        <v>4112</v>
      </c>
      <c r="B2062" s="274" t="s">
        <v>15259</v>
      </c>
      <c r="C2062" s="151" t="s">
        <v>1344</v>
      </c>
      <c r="D2062" s="151" t="s">
        <v>1801</v>
      </c>
      <c r="E2062" s="275" t="s">
        <v>14615</v>
      </c>
      <c r="F2062" s="275" t="s">
        <v>14624</v>
      </c>
      <c r="G2062" s="741" t="s">
        <v>17318</v>
      </c>
      <c r="H2062" s="152">
        <v>33</v>
      </c>
      <c r="I2062" s="151" t="s">
        <v>1347</v>
      </c>
      <c r="J2062" s="152">
        <v>1</v>
      </c>
      <c r="K2062" s="152" t="s">
        <v>1358</v>
      </c>
      <c r="L2062" s="151"/>
      <c r="M2062" s="275" t="s">
        <v>1349</v>
      </c>
      <c r="N2062" s="275" t="s">
        <v>14407</v>
      </c>
      <c r="O2062" s="741" t="s">
        <v>14434</v>
      </c>
      <c r="P2062" s="275" t="s">
        <v>1705</v>
      </c>
      <c r="Q2062" s="302"/>
      <c r="R2062" s="302"/>
      <c r="S2062" s="302"/>
      <c r="T2062" s="302"/>
      <c r="U2062" s="302"/>
    </row>
    <row r="2063" spans="1:21" ht="13.5">
      <c r="A2063" s="610">
        <v>4242</v>
      </c>
      <c r="B2063" s="214" t="s">
        <v>15270</v>
      </c>
      <c r="C2063" s="151" t="s">
        <v>1344</v>
      </c>
      <c r="D2063" s="151" t="s">
        <v>14393</v>
      </c>
      <c r="E2063" s="275" t="s">
        <v>14615</v>
      </c>
      <c r="F2063" s="275" t="s">
        <v>14624</v>
      </c>
      <c r="G2063" s="741" t="s">
        <v>17318</v>
      </c>
      <c r="H2063" s="152">
        <v>33</v>
      </c>
      <c r="I2063" s="151" t="s">
        <v>1347</v>
      </c>
      <c r="J2063" s="152">
        <v>1</v>
      </c>
      <c r="K2063" s="152" t="s">
        <v>1358</v>
      </c>
      <c r="L2063" s="151"/>
      <c r="M2063" s="275" t="s">
        <v>1349</v>
      </c>
      <c r="N2063" s="275" t="s">
        <v>14407</v>
      </c>
      <c r="O2063" s="741" t="s">
        <v>14434</v>
      </c>
      <c r="P2063" s="275" t="s">
        <v>1705</v>
      </c>
      <c r="Q2063" s="302"/>
      <c r="R2063" s="302"/>
      <c r="S2063" s="302"/>
      <c r="T2063" s="302"/>
      <c r="U2063" s="302"/>
    </row>
    <row r="2064" spans="1:21" ht="13.5">
      <c r="A2064" s="610">
        <v>4114</v>
      </c>
      <c r="B2064" s="274" t="s">
        <v>15259</v>
      </c>
      <c r="C2064" s="151" t="s">
        <v>1344</v>
      </c>
      <c r="D2064" s="151" t="s">
        <v>1801</v>
      </c>
      <c r="E2064" s="275" t="s">
        <v>14609</v>
      </c>
      <c r="F2064" s="275" t="s">
        <v>14625</v>
      </c>
      <c r="G2064" s="741" t="s">
        <v>14610</v>
      </c>
      <c r="H2064" s="152">
        <v>35</v>
      </c>
      <c r="I2064" s="151" t="s">
        <v>1353</v>
      </c>
      <c r="J2064" s="152"/>
      <c r="K2064" s="152" t="s">
        <v>1358</v>
      </c>
      <c r="L2064" s="151"/>
      <c r="M2064" s="275" t="s">
        <v>1349</v>
      </c>
      <c r="N2064" s="275" t="s">
        <v>14409</v>
      </c>
      <c r="O2064" s="741" t="s">
        <v>14436</v>
      </c>
      <c r="P2064" s="275" t="s">
        <v>1705</v>
      </c>
      <c r="Q2064" s="302"/>
      <c r="R2064" s="302"/>
      <c r="S2064" s="302"/>
      <c r="T2064" s="302"/>
      <c r="U2064" s="302"/>
    </row>
    <row r="2065" spans="1:21" ht="13.5">
      <c r="A2065" s="610">
        <v>4244</v>
      </c>
      <c r="B2065" s="214" t="s">
        <v>15270</v>
      </c>
      <c r="C2065" s="151" t="s">
        <v>1344</v>
      </c>
      <c r="D2065" s="151" t="s">
        <v>14393</v>
      </c>
      <c r="E2065" s="275" t="s">
        <v>14609</v>
      </c>
      <c r="F2065" s="275" t="s">
        <v>14625</v>
      </c>
      <c r="G2065" s="741" t="s">
        <v>14610</v>
      </c>
      <c r="H2065" s="152">
        <v>35</v>
      </c>
      <c r="I2065" s="151" t="s">
        <v>1353</v>
      </c>
      <c r="J2065" s="152"/>
      <c r="K2065" s="152" t="s">
        <v>1358</v>
      </c>
      <c r="L2065" s="151"/>
      <c r="M2065" s="275" t="s">
        <v>1349</v>
      </c>
      <c r="N2065" s="275" t="s">
        <v>14409</v>
      </c>
      <c r="O2065" s="741" t="s">
        <v>14436</v>
      </c>
      <c r="P2065" s="275" t="s">
        <v>1705</v>
      </c>
      <c r="Q2065" s="302"/>
      <c r="R2065" s="302"/>
      <c r="S2065" s="302"/>
      <c r="T2065" s="302"/>
      <c r="U2065" s="302"/>
    </row>
    <row r="2066" spans="1:21" ht="13.5">
      <c r="A2066" s="610">
        <v>4117</v>
      </c>
      <c r="B2066" s="274" t="s">
        <v>15259</v>
      </c>
      <c r="C2066" s="151" t="s">
        <v>1344</v>
      </c>
      <c r="D2066" s="151" t="s">
        <v>25204</v>
      </c>
      <c r="E2066" s="275" t="s">
        <v>14616</v>
      </c>
      <c r="F2066" s="275" t="s">
        <v>14628</v>
      </c>
      <c r="G2066" s="741" t="s">
        <v>17320</v>
      </c>
      <c r="H2066" s="152">
        <v>38</v>
      </c>
      <c r="I2066" s="151" t="s">
        <v>1347</v>
      </c>
      <c r="J2066" s="152">
        <v>1</v>
      </c>
      <c r="K2066" s="152" t="s">
        <v>1358</v>
      </c>
      <c r="L2066" s="151"/>
      <c r="M2066" s="275" t="s">
        <v>1349</v>
      </c>
      <c r="N2066" s="275" t="s">
        <v>14412</v>
      </c>
      <c r="O2066" s="741" t="s">
        <v>14439</v>
      </c>
      <c r="P2066" s="275" t="s">
        <v>1705</v>
      </c>
      <c r="Q2066" s="302"/>
      <c r="R2066" s="302"/>
      <c r="S2066" s="302"/>
      <c r="T2066" s="302"/>
      <c r="U2066" s="302"/>
    </row>
    <row r="2067" spans="1:21" ht="13.5">
      <c r="A2067" s="610">
        <v>4247</v>
      </c>
      <c r="B2067" s="214" t="s">
        <v>15270</v>
      </c>
      <c r="C2067" s="151" t="s">
        <v>1344</v>
      </c>
      <c r="D2067" s="151" t="s">
        <v>14393</v>
      </c>
      <c r="E2067" s="275" t="s">
        <v>14616</v>
      </c>
      <c r="F2067" s="275" t="s">
        <v>14628</v>
      </c>
      <c r="G2067" s="741" t="s">
        <v>17320</v>
      </c>
      <c r="H2067" s="152">
        <v>38</v>
      </c>
      <c r="I2067" s="151" t="s">
        <v>1347</v>
      </c>
      <c r="J2067" s="152">
        <v>1</v>
      </c>
      <c r="K2067" s="152" t="s">
        <v>1358</v>
      </c>
      <c r="L2067" s="151"/>
      <c r="M2067" s="275" t="s">
        <v>1349</v>
      </c>
      <c r="N2067" s="275" t="s">
        <v>14412</v>
      </c>
      <c r="O2067" s="741" t="s">
        <v>14439</v>
      </c>
      <c r="P2067" s="275" t="s">
        <v>1705</v>
      </c>
      <c r="Q2067" s="302"/>
      <c r="R2067" s="302"/>
      <c r="S2067" s="302"/>
      <c r="T2067" s="302"/>
      <c r="U2067" s="302"/>
    </row>
    <row r="2068" spans="1:21" ht="13.5">
      <c r="A2068" s="610">
        <v>5874</v>
      </c>
      <c r="B2068" s="896" t="s">
        <v>24974</v>
      </c>
      <c r="C2068" s="472" t="s">
        <v>1344</v>
      </c>
      <c r="D2068" s="472" t="s">
        <v>12132</v>
      </c>
      <c r="E2068" s="741" t="s">
        <v>24975</v>
      </c>
      <c r="F2068" s="741" t="s">
        <v>24976</v>
      </c>
      <c r="G2068" s="741" t="s">
        <v>24977</v>
      </c>
      <c r="H2068" s="742">
        <v>22</v>
      </c>
      <c r="I2068" s="472" t="s">
        <v>1347</v>
      </c>
      <c r="J2068" s="742">
        <v>128</v>
      </c>
      <c r="K2068" s="742" t="s">
        <v>1358</v>
      </c>
      <c r="L2068" s="472"/>
      <c r="M2068" s="741" t="s">
        <v>1349</v>
      </c>
      <c r="N2068" s="741"/>
      <c r="O2068" s="741" t="s">
        <v>24979</v>
      </c>
      <c r="P2068" s="741" t="s">
        <v>1705</v>
      </c>
    </row>
    <row r="2069" spans="1:21" ht="13.5">
      <c r="A2069" s="610">
        <v>2549</v>
      </c>
      <c r="B2069" s="761" t="s">
        <v>684</v>
      </c>
      <c r="C2069" s="611" t="s">
        <v>11520</v>
      </c>
      <c r="D2069" s="626" t="s">
        <v>13979</v>
      </c>
      <c r="E2069" s="626" t="s">
        <v>11048</v>
      </c>
      <c r="F2069" s="626" t="s">
        <v>11049</v>
      </c>
      <c r="G2069" s="626" t="s">
        <v>17068</v>
      </c>
      <c r="H2069" s="728">
        <v>19</v>
      </c>
      <c r="I2069" s="89" t="s">
        <v>1347</v>
      </c>
      <c r="J2069" s="139">
        <v>20</v>
      </c>
      <c r="K2069" s="139" t="s">
        <v>1358</v>
      </c>
      <c r="L2069" s="331"/>
      <c r="M2069" s="81" t="s">
        <v>1349</v>
      </c>
      <c r="N2069" s="331"/>
      <c r="O2069" s="81" t="s">
        <v>11051</v>
      </c>
      <c r="P2069" s="81" t="s">
        <v>11050</v>
      </c>
      <c r="R2069" s="302"/>
      <c r="S2069" s="302"/>
      <c r="T2069" s="302"/>
      <c r="U2069" s="302"/>
    </row>
    <row r="2070" spans="1:21" ht="13.5">
      <c r="A2070" s="610">
        <v>3684</v>
      </c>
      <c r="B2070" s="740" t="s">
        <v>12356</v>
      </c>
      <c r="C2070" s="472" t="s">
        <v>11520</v>
      </c>
      <c r="D2070" s="472" t="s">
        <v>12340</v>
      </c>
      <c r="E2070" s="741" t="s">
        <v>12341</v>
      </c>
      <c r="F2070" s="741" t="s">
        <v>12342</v>
      </c>
      <c r="G2070" s="741" t="s">
        <v>17232</v>
      </c>
      <c r="H2070" s="742">
        <v>75</v>
      </c>
      <c r="I2070" s="472" t="s">
        <v>12344</v>
      </c>
      <c r="J2070" s="742"/>
      <c r="K2070" s="742" t="s">
        <v>5841</v>
      </c>
      <c r="L2070" s="472"/>
      <c r="M2070" s="741" t="s">
        <v>1349</v>
      </c>
      <c r="N2070" s="741"/>
      <c r="O2070" s="741" t="s">
        <v>12350</v>
      </c>
      <c r="P2070" s="741" t="s">
        <v>12345</v>
      </c>
      <c r="R2070" s="302"/>
      <c r="S2070" s="302"/>
      <c r="T2070" s="302"/>
      <c r="U2070" s="302"/>
    </row>
    <row r="2071" spans="1:21" ht="13.5">
      <c r="A2071" s="610">
        <v>5873</v>
      </c>
      <c r="B2071" s="896" t="s">
        <v>24974</v>
      </c>
      <c r="C2071" s="472" t="s">
        <v>1344</v>
      </c>
      <c r="D2071" s="472" t="s">
        <v>12132</v>
      </c>
      <c r="E2071" s="741" t="s">
        <v>22408</v>
      </c>
      <c r="F2071" s="741" t="s">
        <v>22409</v>
      </c>
      <c r="G2071" s="741" t="s">
        <v>17232</v>
      </c>
      <c r="H2071" s="742">
        <v>21</v>
      </c>
      <c r="I2071" s="472" t="s">
        <v>1353</v>
      </c>
      <c r="J2071" s="742"/>
      <c r="K2071" s="742" t="s">
        <v>1358</v>
      </c>
      <c r="L2071" s="472"/>
      <c r="M2071" s="741" t="s">
        <v>1349</v>
      </c>
      <c r="N2071" s="741"/>
      <c r="O2071" s="741" t="s">
        <v>24978</v>
      </c>
      <c r="P2071" s="741" t="s">
        <v>1705</v>
      </c>
    </row>
    <row r="2072" spans="1:21" ht="13.5">
      <c r="A2072" s="610">
        <v>5878</v>
      </c>
      <c r="B2072" s="896" t="s">
        <v>24974</v>
      </c>
      <c r="C2072" s="472" t="s">
        <v>1344</v>
      </c>
      <c r="D2072" s="472" t="s">
        <v>9291</v>
      </c>
      <c r="E2072" s="741" t="s">
        <v>22408</v>
      </c>
      <c r="F2072" s="741" t="s">
        <v>22409</v>
      </c>
      <c r="G2072" s="741" t="s">
        <v>17232</v>
      </c>
      <c r="H2072" s="742">
        <v>22</v>
      </c>
      <c r="I2072" s="472" t="s">
        <v>1353</v>
      </c>
      <c r="J2072" s="742"/>
      <c r="K2072" s="742" t="s">
        <v>1358</v>
      </c>
      <c r="L2072" s="472"/>
      <c r="M2072" s="741" t="s">
        <v>1349</v>
      </c>
      <c r="N2072" s="741"/>
      <c r="O2072" s="741" t="s">
        <v>24978</v>
      </c>
      <c r="P2072" s="741" t="s">
        <v>1705</v>
      </c>
    </row>
    <row r="2073" spans="1:21" ht="13.5">
      <c r="A2073" s="610">
        <v>1699</v>
      </c>
      <c r="B2073" s="658"/>
      <c r="C2073" s="611" t="s">
        <v>11520</v>
      </c>
      <c r="D2073" s="611" t="s">
        <v>3893</v>
      </c>
      <c r="E2073" s="610" t="s">
        <v>3918</v>
      </c>
      <c r="F2073" s="610" t="s">
        <v>3919</v>
      </c>
      <c r="G2073" s="610" t="s">
        <v>3920</v>
      </c>
      <c r="H2073" s="630">
        <v>11</v>
      </c>
      <c r="I2073" s="611" t="s">
        <v>1347</v>
      </c>
      <c r="J2073" s="630">
        <v>10</v>
      </c>
      <c r="K2073" s="630" t="s">
        <v>1358</v>
      </c>
      <c r="L2073" s="611"/>
      <c r="M2073" s="610" t="s">
        <v>1349</v>
      </c>
      <c r="N2073" s="610"/>
      <c r="O2073" s="610" t="s">
        <v>3918</v>
      </c>
      <c r="P2073" s="610" t="s">
        <v>1835</v>
      </c>
      <c r="R2073" s="302"/>
      <c r="S2073" s="302"/>
      <c r="T2073" s="302"/>
      <c r="U2073" s="302"/>
    </row>
    <row r="2074" spans="1:21" ht="13.5">
      <c r="A2074" s="610">
        <v>4338</v>
      </c>
      <c r="B2074" s="326" t="s">
        <v>15471</v>
      </c>
      <c r="C2074" s="77" t="s">
        <v>1344</v>
      </c>
      <c r="D2074" s="86" t="s">
        <v>15473</v>
      </c>
      <c r="E2074" s="77" t="s">
        <v>3918</v>
      </c>
      <c r="F2074" s="86" t="s">
        <v>3919</v>
      </c>
      <c r="G2074" s="653" t="s">
        <v>3920</v>
      </c>
      <c r="H2074" s="135">
        <v>13</v>
      </c>
      <c r="I2074" s="40" t="s">
        <v>1347</v>
      </c>
      <c r="J2074" s="117">
        <v>10</v>
      </c>
      <c r="K2074" s="117" t="s">
        <v>1358</v>
      </c>
      <c r="L2074" s="40"/>
      <c r="M2074" s="878" t="s">
        <v>1349</v>
      </c>
      <c r="N2074" s="878"/>
      <c r="O2074" s="878" t="s">
        <v>3918</v>
      </c>
      <c r="P2074" s="77" t="s">
        <v>1705</v>
      </c>
      <c r="Q2074" s="324"/>
      <c r="R2074" s="320"/>
      <c r="S2074" s="320"/>
      <c r="T2074" s="320"/>
      <c r="U2074" s="320"/>
    </row>
    <row r="2075" spans="1:21" ht="13.5">
      <c r="A2075" s="610">
        <v>4097</v>
      </c>
      <c r="B2075" s="274" t="s">
        <v>15259</v>
      </c>
      <c r="C2075" s="151" t="s">
        <v>1344</v>
      </c>
      <c r="D2075" s="151" t="s">
        <v>1801</v>
      </c>
      <c r="E2075" s="275" t="s">
        <v>14443</v>
      </c>
      <c r="F2075" s="275" t="s">
        <v>14459</v>
      </c>
      <c r="G2075" s="741" t="s">
        <v>14471</v>
      </c>
      <c r="H2075" s="152">
        <v>18</v>
      </c>
      <c r="I2075" s="151" t="s">
        <v>1347</v>
      </c>
      <c r="J2075" s="152">
        <v>1</v>
      </c>
      <c r="K2075" s="152" t="s">
        <v>1358</v>
      </c>
      <c r="L2075" s="151"/>
      <c r="M2075" s="275" t="s">
        <v>1349</v>
      </c>
      <c r="N2075" s="275" t="s">
        <v>2817</v>
      </c>
      <c r="O2075" s="741" t="s">
        <v>14419</v>
      </c>
      <c r="P2075" s="275" t="s">
        <v>1705</v>
      </c>
      <c r="Q2075" s="302"/>
      <c r="R2075" s="302"/>
      <c r="S2075" s="302"/>
      <c r="T2075" s="302"/>
      <c r="U2075" s="302"/>
    </row>
    <row r="2076" spans="1:21" ht="13.5">
      <c r="A2076" s="610">
        <v>4227</v>
      </c>
      <c r="B2076" s="214" t="s">
        <v>15270</v>
      </c>
      <c r="C2076" s="151" t="s">
        <v>1344</v>
      </c>
      <c r="D2076" s="151" t="s">
        <v>14393</v>
      </c>
      <c r="E2076" s="275" t="s">
        <v>14443</v>
      </c>
      <c r="F2076" s="275" t="s">
        <v>14459</v>
      </c>
      <c r="G2076" s="741" t="s">
        <v>14471</v>
      </c>
      <c r="H2076" s="152">
        <v>18</v>
      </c>
      <c r="I2076" s="151" t="s">
        <v>1347</v>
      </c>
      <c r="J2076" s="152">
        <v>1</v>
      </c>
      <c r="K2076" s="152" t="s">
        <v>1358</v>
      </c>
      <c r="L2076" s="151"/>
      <c r="M2076" s="275" t="s">
        <v>1349</v>
      </c>
      <c r="N2076" s="275" t="s">
        <v>2817</v>
      </c>
      <c r="O2076" s="741" t="s">
        <v>14419</v>
      </c>
      <c r="P2076" s="275" t="s">
        <v>1705</v>
      </c>
      <c r="Q2076" s="302"/>
      <c r="R2076" s="302"/>
      <c r="S2076" s="302"/>
      <c r="T2076" s="302"/>
      <c r="U2076" s="302"/>
    </row>
    <row r="2077" spans="1:21" ht="13.5">
      <c r="A2077" s="610">
        <v>4113</v>
      </c>
      <c r="B2077" s="274" t="s">
        <v>15259</v>
      </c>
      <c r="C2077" s="151" t="s">
        <v>1344</v>
      </c>
      <c r="D2077" s="151" t="s">
        <v>1801</v>
      </c>
      <c r="E2077" s="275" t="s">
        <v>14454</v>
      </c>
      <c r="F2077" s="275" t="s">
        <v>14467</v>
      </c>
      <c r="G2077" s="741" t="s">
        <v>14483</v>
      </c>
      <c r="H2077" s="152">
        <v>34</v>
      </c>
      <c r="I2077" s="151" t="s">
        <v>1347</v>
      </c>
      <c r="J2077" s="152">
        <v>1</v>
      </c>
      <c r="K2077" s="152" t="s">
        <v>1358</v>
      </c>
      <c r="L2077" s="151"/>
      <c r="M2077" s="275" t="s">
        <v>1349</v>
      </c>
      <c r="N2077" s="275" t="s">
        <v>14408</v>
      </c>
      <c r="O2077" s="741" t="s">
        <v>14435</v>
      </c>
      <c r="P2077" s="275" t="s">
        <v>1705</v>
      </c>
      <c r="Q2077" s="302"/>
      <c r="R2077" s="302"/>
      <c r="S2077" s="302"/>
      <c r="T2077" s="302"/>
      <c r="U2077" s="302"/>
    </row>
    <row r="2078" spans="1:21" ht="13.5">
      <c r="A2078" s="610">
        <v>4243</v>
      </c>
      <c r="B2078" s="214" t="s">
        <v>15270</v>
      </c>
      <c r="C2078" s="151" t="s">
        <v>1344</v>
      </c>
      <c r="D2078" s="151" t="s">
        <v>14393</v>
      </c>
      <c r="E2078" s="275" t="s">
        <v>14454</v>
      </c>
      <c r="F2078" s="275" t="s">
        <v>14467</v>
      </c>
      <c r="G2078" s="741" t="s">
        <v>14483</v>
      </c>
      <c r="H2078" s="152">
        <v>34</v>
      </c>
      <c r="I2078" s="151" t="s">
        <v>1347</v>
      </c>
      <c r="J2078" s="152">
        <v>1</v>
      </c>
      <c r="K2078" s="152" t="s">
        <v>1358</v>
      </c>
      <c r="L2078" s="151"/>
      <c r="M2078" s="275" t="s">
        <v>1349</v>
      </c>
      <c r="N2078" s="275" t="s">
        <v>14408</v>
      </c>
      <c r="O2078" s="741" t="s">
        <v>14435</v>
      </c>
      <c r="P2078" s="275" t="s">
        <v>1705</v>
      </c>
      <c r="Q2078" s="302"/>
      <c r="R2078" s="302"/>
      <c r="S2078" s="302"/>
      <c r="T2078" s="302"/>
      <c r="U2078" s="302"/>
    </row>
    <row r="2079" spans="1:21" ht="13.5">
      <c r="A2079" s="610">
        <v>5986</v>
      </c>
      <c r="B2079" s="695" t="s">
        <v>25983</v>
      </c>
      <c r="C2079" s="611" t="s">
        <v>1344</v>
      </c>
      <c r="D2079" s="660" t="s">
        <v>25984</v>
      </c>
      <c r="E2079" s="877" t="s">
        <v>25985</v>
      </c>
      <c r="F2079" s="877" t="s">
        <v>25986</v>
      </c>
      <c r="G2079" s="877" t="s">
        <v>25987</v>
      </c>
      <c r="H2079" s="661">
        <v>56</v>
      </c>
      <c r="I2079" s="660" t="s">
        <v>25988</v>
      </c>
      <c r="J2079" s="661">
        <v>10</v>
      </c>
      <c r="K2079" s="661" t="s">
        <v>1358</v>
      </c>
      <c r="L2079" s="660"/>
      <c r="M2079" s="877" t="s">
        <v>1349</v>
      </c>
      <c r="N2079" s="877"/>
      <c r="O2079" s="877" t="s">
        <v>25989</v>
      </c>
      <c r="P2079" s="877" t="s">
        <v>25990</v>
      </c>
    </row>
    <row r="2080" spans="1:21" ht="13.5">
      <c r="A2080" s="610">
        <v>4115</v>
      </c>
      <c r="B2080" s="274" t="s">
        <v>15259</v>
      </c>
      <c r="C2080" s="151" t="s">
        <v>1344</v>
      </c>
      <c r="D2080" s="151" t="s">
        <v>1801</v>
      </c>
      <c r="E2080" s="275" t="s">
        <v>14617</v>
      </c>
      <c r="F2080" s="275" t="s">
        <v>14626</v>
      </c>
      <c r="G2080" s="741" t="s">
        <v>17319</v>
      </c>
      <c r="H2080" s="152">
        <v>36</v>
      </c>
      <c r="I2080" s="151" t="s">
        <v>1347</v>
      </c>
      <c r="J2080" s="152">
        <v>1</v>
      </c>
      <c r="K2080" s="152" t="s">
        <v>1358</v>
      </c>
      <c r="L2080" s="151"/>
      <c r="M2080" s="275" t="s">
        <v>1349</v>
      </c>
      <c r="N2080" s="275" t="s">
        <v>14410</v>
      </c>
      <c r="O2080" s="741" t="s">
        <v>14437</v>
      </c>
      <c r="P2080" s="275" t="s">
        <v>1705</v>
      </c>
      <c r="Q2080" s="302"/>
      <c r="R2080" s="302"/>
      <c r="S2080" s="302"/>
      <c r="T2080" s="302"/>
      <c r="U2080" s="302"/>
    </row>
    <row r="2081" spans="1:21" ht="13.5">
      <c r="A2081" s="610">
        <v>4245</v>
      </c>
      <c r="B2081" s="214" t="s">
        <v>15270</v>
      </c>
      <c r="C2081" s="151" t="s">
        <v>1344</v>
      </c>
      <c r="D2081" s="151" t="s">
        <v>14393</v>
      </c>
      <c r="E2081" s="275" t="s">
        <v>14617</v>
      </c>
      <c r="F2081" s="275" t="s">
        <v>14626</v>
      </c>
      <c r="G2081" s="741" t="s">
        <v>17319</v>
      </c>
      <c r="H2081" s="152">
        <v>36</v>
      </c>
      <c r="I2081" s="151" t="s">
        <v>1347</v>
      </c>
      <c r="J2081" s="152">
        <v>1</v>
      </c>
      <c r="K2081" s="152" t="s">
        <v>1358</v>
      </c>
      <c r="L2081" s="151"/>
      <c r="M2081" s="275" t="s">
        <v>1349</v>
      </c>
      <c r="N2081" s="275" t="s">
        <v>14410</v>
      </c>
      <c r="O2081" s="741" t="s">
        <v>14437</v>
      </c>
      <c r="P2081" s="275" t="s">
        <v>1705</v>
      </c>
      <c r="Q2081" s="302"/>
      <c r="R2081" s="302"/>
      <c r="S2081" s="302"/>
      <c r="T2081" s="302"/>
      <c r="U2081" s="302"/>
    </row>
    <row r="2082" spans="1:21" ht="13.5">
      <c r="A2082" s="610">
        <v>1811</v>
      </c>
      <c r="B2082" s="658"/>
      <c r="C2082" s="611" t="s">
        <v>11520</v>
      </c>
      <c r="D2082" s="611" t="s">
        <v>4083</v>
      </c>
      <c r="E2082" s="610" t="s">
        <v>4173</v>
      </c>
      <c r="F2082" s="610" t="s">
        <v>4174</v>
      </c>
      <c r="G2082" s="610" t="s">
        <v>4175</v>
      </c>
      <c r="H2082" s="630">
        <v>53</v>
      </c>
      <c r="I2082" s="611" t="s">
        <v>1347</v>
      </c>
      <c r="J2082" s="630">
        <v>1</v>
      </c>
      <c r="K2082" s="630" t="s">
        <v>1358</v>
      </c>
      <c r="L2082" s="611"/>
      <c r="M2082" s="610" t="s">
        <v>1349</v>
      </c>
      <c r="N2082" s="610"/>
      <c r="O2082" s="610" t="s">
        <v>4173</v>
      </c>
      <c r="P2082" s="610" t="s">
        <v>1835</v>
      </c>
      <c r="R2082" s="302"/>
      <c r="S2082" s="302"/>
      <c r="T2082" s="302"/>
      <c r="U2082" s="302"/>
    </row>
    <row r="2083" spans="1:21" ht="13.5">
      <c r="A2083" s="610">
        <v>3434</v>
      </c>
      <c r="B2083" s="322"/>
      <c r="C2083" s="611" t="s">
        <v>11520</v>
      </c>
      <c r="D2083" s="878" t="s">
        <v>10924</v>
      </c>
      <c r="E2083" s="44" t="s">
        <v>10951</v>
      </c>
      <c r="F2083" s="44" t="s">
        <v>10952</v>
      </c>
      <c r="G2083" s="610" t="s">
        <v>10953</v>
      </c>
      <c r="H2083" s="117">
        <v>3</v>
      </c>
      <c r="I2083" s="77" t="s">
        <v>1347</v>
      </c>
      <c r="J2083" s="117">
        <v>10</v>
      </c>
      <c r="K2083" s="117" t="s">
        <v>1358</v>
      </c>
      <c r="L2083" s="878"/>
      <c r="M2083" s="878" t="s">
        <v>1349</v>
      </c>
      <c r="N2083" s="878"/>
      <c r="O2083" s="878" t="s">
        <v>10954</v>
      </c>
      <c r="P2083" s="878" t="s">
        <v>2869</v>
      </c>
      <c r="Q2083" s="324"/>
      <c r="R2083" s="320"/>
      <c r="S2083" s="320"/>
      <c r="T2083" s="320"/>
      <c r="U2083" s="320"/>
    </row>
    <row r="2084" spans="1:21" ht="13.5">
      <c r="A2084" s="610">
        <v>2987</v>
      </c>
      <c r="B2084" s="761" t="s">
        <v>11107</v>
      </c>
      <c r="C2084" s="611" t="s">
        <v>11520</v>
      </c>
      <c r="D2084" s="626" t="s">
        <v>9815</v>
      </c>
      <c r="E2084" s="626" t="s">
        <v>11105</v>
      </c>
      <c r="F2084" s="626" t="s">
        <v>11106</v>
      </c>
      <c r="G2084" s="626" t="s">
        <v>17132</v>
      </c>
      <c r="H2084" s="728">
        <v>5</v>
      </c>
      <c r="I2084" s="727" t="s">
        <v>1353</v>
      </c>
      <c r="J2084" s="728"/>
      <c r="K2084" s="728" t="s">
        <v>1358</v>
      </c>
      <c r="L2084" s="727"/>
      <c r="M2084" s="626" t="s">
        <v>1349</v>
      </c>
      <c r="N2084" s="626"/>
      <c r="O2084" s="626" t="s">
        <v>9355</v>
      </c>
      <c r="P2084" s="626" t="s">
        <v>9822</v>
      </c>
      <c r="R2084" s="302"/>
      <c r="S2084" s="302"/>
      <c r="T2084" s="302"/>
      <c r="U2084" s="302"/>
    </row>
    <row r="2085" spans="1:21" ht="13.5">
      <c r="A2085" s="610">
        <v>2535</v>
      </c>
      <c r="B2085" s="761" t="s">
        <v>684</v>
      </c>
      <c r="C2085" s="611" t="s">
        <v>11520</v>
      </c>
      <c r="D2085" s="626" t="s">
        <v>11108</v>
      </c>
      <c r="E2085" s="626" t="s">
        <v>9345</v>
      </c>
      <c r="F2085" s="626" t="s">
        <v>9346</v>
      </c>
      <c r="G2085" s="626" t="s">
        <v>9347</v>
      </c>
      <c r="H2085" s="728">
        <v>5</v>
      </c>
      <c r="I2085" s="727" t="s">
        <v>1353</v>
      </c>
      <c r="J2085" s="728"/>
      <c r="K2085" s="728" t="s">
        <v>1358</v>
      </c>
      <c r="L2085" s="727"/>
      <c r="M2085" s="626" t="s">
        <v>1349</v>
      </c>
      <c r="N2085" s="626"/>
      <c r="O2085" s="626" t="s">
        <v>9355</v>
      </c>
      <c r="P2085" s="626" t="s">
        <v>2784</v>
      </c>
      <c r="R2085" s="302"/>
      <c r="S2085" s="302"/>
      <c r="T2085" s="302"/>
      <c r="U2085" s="302"/>
    </row>
    <row r="2086" spans="1:21" ht="13.5">
      <c r="A2086" s="610">
        <v>438</v>
      </c>
      <c r="B2086" s="659"/>
      <c r="C2086" s="611" t="s">
        <v>11520</v>
      </c>
      <c r="D2086" s="660" t="s">
        <v>5971</v>
      </c>
      <c r="E2086" s="878" t="s">
        <v>13371</v>
      </c>
      <c r="F2086" s="71" t="s">
        <v>13372</v>
      </c>
      <c r="G2086" s="610" t="s">
        <v>13373</v>
      </c>
      <c r="H2086" s="117">
        <v>5</v>
      </c>
      <c r="I2086" s="40" t="s">
        <v>1347</v>
      </c>
      <c r="J2086" s="117">
        <v>1</v>
      </c>
      <c r="K2086" s="117" t="s">
        <v>1358</v>
      </c>
      <c r="L2086" s="71"/>
      <c r="M2086" s="878" t="s">
        <v>1349</v>
      </c>
      <c r="N2086" s="71"/>
      <c r="O2086" s="878" t="s">
        <v>12331</v>
      </c>
      <c r="P2086" s="71" t="s">
        <v>1929</v>
      </c>
      <c r="Q2086" s="446"/>
      <c r="R2086" s="320"/>
      <c r="S2086" s="320"/>
      <c r="T2086" s="320"/>
      <c r="U2086" s="320"/>
    </row>
    <row r="2087" spans="1:21" ht="13.5">
      <c r="A2087" s="610">
        <v>573</v>
      </c>
      <c r="B2087" s="685"/>
      <c r="C2087" s="686" t="s">
        <v>1344</v>
      </c>
      <c r="D2087" s="686" t="s">
        <v>2021</v>
      </c>
      <c r="E2087" s="687" t="s">
        <v>13371</v>
      </c>
      <c r="F2087" s="687" t="s">
        <v>13372</v>
      </c>
      <c r="G2087" s="687" t="s">
        <v>13373</v>
      </c>
      <c r="H2087" s="688">
        <v>5</v>
      </c>
      <c r="I2087" s="686" t="s">
        <v>1347</v>
      </c>
      <c r="J2087" s="688">
        <v>50</v>
      </c>
      <c r="K2087" s="688" t="s">
        <v>1358</v>
      </c>
      <c r="L2087" s="687"/>
      <c r="M2087" s="687" t="s">
        <v>1349</v>
      </c>
      <c r="N2087" s="687"/>
      <c r="O2087" s="687" t="s">
        <v>13873</v>
      </c>
      <c r="P2087" s="687" t="s">
        <v>1929</v>
      </c>
      <c r="Q2087" s="689"/>
      <c r="R2087" s="320"/>
      <c r="S2087" s="320"/>
      <c r="T2087" s="320"/>
      <c r="U2087" s="320"/>
    </row>
    <row r="2088" spans="1:21" ht="13.5">
      <c r="A2088" s="610">
        <v>4469</v>
      </c>
      <c r="B2088" s="301" t="s">
        <v>15471</v>
      </c>
      <c r="C2088" s="69" t="s">
        <v>1344</v>
      </c>
      <c r="D2088" s="40" t="s">
        <v>2783</v>
      </c>
      <c r="E2088" s="878" t="s">
        <v>15825</v>
      </c>
      <c r="F2088" s="71" t="s">
        <v>15826</v>
      </c>
      <c r="G2088" s="610" t="s">
        <v>15827</v>
      </c>
      <c r="H2088" s="132">
        <v>19</v>
      </c>
      <c r="I2088" s="69" t="s">
        <v>1353</v>
      </c>
      <c r="J2088" s="132"/>
      <c r="K2088" s="132" t="s">
        <v>1358</v>
      </c>
      <c r="L2088" s="69"/>
      <c r="M2088" s="878" t="s">
        <v>1349</v>
      </c>
      <c r="N2088" s="71"/>
      <c r="O2088" s="878" t="s">
        <v>15825</v>
      </c>
      <c r="P2088" s="878" t="s">
        <v>1705</v>
      </c>
      <c r="Q2088" s="302"/>
      <c r="R2088" s="302"/>
      <c r="S2088" s="302"/>
      <c r="T2088" s="302"/>
      <c r="U2088" s="302"/>
    </row>
    <row r="2089" spans="1:21" ht="13.5">
      <c r="A2089" s="610">
        <v>1913</v>
      </c>
      <c r="B2089" s="658"/>
      <c r="C2089" s="611" t="s">
        <v>11520</v>
      </c>
      <c r="D2089" s="611" t="s">
        <v>4301</v>
      </c>
      <c r="E2089" s="610" t="s">
        <v>4302</v>
      </c>
      <c r="F2089" s="610" t="s">
        <v>4303</v>
      </c>
      <c r="G2089" s="610" t="s">
        <v>4304</v>
      </c>
      <c r="H2089" s="630">
        <v>1</v>
      </c>
      <c r="I2089" s="611" t="s">
        <v>1347</v>
      </c>
      <c r="J2089" s="630">
        <v>30</v>
      </c>
      <c r="K2089" s="630" t="s">
        <v>1348</v>
      </c>
      <c r="L2089" s="611"/>
      <c r="M2089" s="610" t="s">
        <v>1349</v>
      </c>
      <c r="N2089" s="610"/>
      <c r="O2089" s="610" t="s">
        <v>4302</v>
      </c>
      <c r="P2089" s="610" t="s">
        <v>2784</v>
      </c>
      <c r="R2089" s="302"/>
      <c r="S2089" s="302"/>
      <c r="T2089" s="302"/>
      <c r="U2089" s="302"/>
    </row>
    <row r="2090" spans="1:21" ht="13.5">
      <c r="A2090" s="610">
        <v>2531</v>
      </c>
      <c r="B2090" s="761" t="s">
        <v>684</v>
      </c>
      <c r="C2090" s="611" t="s">
        <v>11520</v>
      </c>
      <c r="D2090" s="626" t="s">
        <v>8069</v>
      </c>
      <c r="E2090" s="626" t="s">
        <v>8262</v>
      </c>
      <c r="F2090" s="626" t="s">
        <v>8073</v>
      </c>
      <c r="G2090" s="626" t="s">
        <v>8088</v>
      </c>
      <c r="H2090" s="728">
        <v>1</v>
      </c>
      <c r="I2090" s="727" t="s">
        <v>1347</v>
      </c>
      <c r="J2090" s="728">
        <v>20</v>
      </c>
      <c r="K2090" s="728" t="s">
        <v>1358</v>
      </c>
      <c r="L2090" s="727"/>
      <c r="M2090" s="626" t="s">
        <v>1349</v>
      </c>
      <c r="N2090" s="626"/>
      <c r="O2090" s="626" t="s">
        <v>8103</v>
      </c>
      <c r="P2090" s="626" t="s">
        <v>2784</v>
      </c>
      <c r="R2090" s="302"/>
      <c r="S2090" s="302"/>
      <c r="T2090" s="302"/>
      <c r="U2090" s="302"/>
    </row>
    <row r="2091" spans="1:21" ht="13.5">
      <c r="A2091" s="610">
        <v>2532</v>
      </c>
      <c r="B2091" s="761" t="s">
        <v>684</v>
      </c>
      <c r="C2091" s="611" t="s">
        <v>11520</v>
      </c>
      <c r="D2091" s="626" t="s">
        <v>8069</v>
      </c>
      <c r="E2091" s="626" t="s">
        <v>8263</v>
      </c>
      <c r="F2091" s="626" t="s">
        <v>8074</v>
      </c>
      <c r="G2091" s="626" t="s">
        <v>8089</v>
      </c>
      <c r="H2091" s="728">
        <v>2</v>
      </c>
      <c r="I2091" s="727" t="s">
        <v>1347</v>
      </c>
      <c r="J2091" s="728">
        <v>128</v>
      </c>
      <c r="K2091" s="728" t="s">
        <v>1358</v>
      </c>
      <c r="L2091" s="727"/>
      <c r="M2091" s="626" t="s">
        <v>1349</v>
      </c>
      <c r="N2091" s="626"/>
      <c r="O2091" s="626" t="s">
        <v>8104</v>
      </c>
      <c r="P2091" s="626" t="s">
        <v>2784</v>
      </c>
      <c r="R2091" s="302"/>
      <c r="S2091" s="302"/>
      <c r="T2091" s="302"/>
      <c r="U2091" s="302"/>
    </row>
    <row r="2092" spans="1:21" ht="13.5">
      <c r="A2092" s="610">
        <v>1854</v>
      </c>
      <c r="B2092" s="658" t="s">
        <v>8156</v>
      </c>
      <c r="C2092" s="611" t="s">
        <v>11521</v>
      </c>
      <c r="D2092" s="611" t="s">
        <v>5288</v>
      </c>
      <c r="E2092" s="610" t="s">
        <v>8993</v>
      </c>
      <c r="F2092" s="610" t="s">
        <v>8990</v>
      </c>
      <c r="G2092" s="610" t="s">
        <v>17034</v>
      </c>
      <c r="H2092" s="630">
        <v>3</v>
      </c>
      <c r="I2092" s="611" t="s">
        <v>1347</v>
      </c>
      <c r="J2092" s="630">
        <v>1</v>
      </c>
      <c r="K2092" s="630" t="s">
        <v>1358</v>
      </c>
      <c r="L2092" s="611"/>
      <c r="M2092" s="610" t="s">
        <v>1349</v>
      </c>
      <c r="N2092" s="610"/>
      <c r="O2092" s="610" t="s">
        <v>8993</v>
      </c>
      <c r="P2092" s="610" t="s">
        <v>1835</v>
      </c>
      <c r="R2092" s="302"/>
      <c r="S2092" s="302"/>
      <c r="T2092" s="302"/>
      <c r="U2092" s="302"/>
    </row>
    <row r="2093" spans="1:21" ht="13.5">
      <c r="A2093" s="610">
        <v>5924</v>
      </c>
      <c r="B2093" s="896" t="s">
        <v>25478</v>
      </c>
      <c r="C2093" s="472" t="s">
        <v>25479</v>
      </c>
      <c r="D2093" s="472" t="s">
        <v>25477</v>
      </c>
      <c r="E2093" s="275" t="s">
        <v>25487</v>
      </c>
      <c r="F2093" s="741" t="s">
        <v>22041</v>
      </c>
      <c r="G2093" s="741" t="s">
        <v>17034</v>
      </c>
      <c r="H2093" s="742">
        <v>9</v>
      </c>
      <c r="I2093" s="472" t="s">
        <v>1347</v>
      </c>
      <c r="J2093" s="742">
        <v>1</v>
      </c>
      <c r="K2093" s="742" t="s">
        <v>1358</v>
      </c>
      <c r="L2093" s="472"/>
      <c r="M2093" s="741" t="s">
        <v>1349</v>
      </c>
      <c r="N2093" s="741"/>
      <c r="O2093" s="741"/>
      <c r="P2093" s="741" t="s">
        <v>1705</v>
      </c>
    </row>
    <row r="2094" spans="1:21" ht="13.5">
      <c r="A2094" s="610">
        <v>3687</v>
      </c>
      <c r="B2094" s="740" t="s">
        <v>12355</v>
      </c>
      <c r="C2094" s="472" t="s">
        <v>11520</v>
      </c>
      <c r="D2094" s="472" t="s">
        <v>4301</v>
      </c>
      <c r="E2094" s="741" t="s">
        <v>12346</v>
      </c>
      <c r="F2094" s="741" t="s">
        <v>12347</v>
      </c>
      <c r="G2094" s="741" t="s">
        <v>17234</v>
      </c>
      <c r="H2094" s="742">
        <v>18</v>
      </c>
      <c r="I2094" s="472" t="s">
        <v>1353</v>
      </c>
      <c r="J2094" s="742"/>
      <c r="K2094" s="742" t="s">
        <v>1358</v>
      </c>
      <c r="L2094" s="472"/>
      <c r="M2094" s="741" t="s">
        <v>1349</v>
      </c>
      <c r="N2094" s="741"/>
      <c r="O2094" s="741" t="s">
        <v>12348</v>
      </c>
      <c r="P2094" s="741" t="s">
        <v>12349</v>
      </c>
      <c r="R2094" s="302"/>
      <c r="S2094" s="302"/>
      <c r="T2094" s="302"/>
      <c r="U2094" s="302"/>
    </row>
    <row r="2095" spans="1:21" ht="13.5">
      <c r="A2095" s="610">
        <v>1918</v>
      </c>
      <c r="B2095" s="658"/>
      <c r="C2095" s="611" t="s">
        <v>11520</v>
      </c>
      <c r="D2095" s="611" t="s">
        <v>4301</v>
      </c>
      <c r="E2095" s="610" t="s">
        <v>6855</v>
      </c>
      <c r="F2095" s="610" t="s">
        <v>6856</v>
      </c>
      <c r="G2095" s="610" t="s">
        <v>6857</v>
      </c>
      <c r="H2095" s="630">
        <v>7</v>
      </c>
      <c r="I2095" s="611" t="s">
        <v>1353</v>
      </c>
      <c r="J2095" s="630"/>
      <c r="K2095" s="630" t="s">
        <v>1358</v>
      </c>
      <c r="L2095" s="611"/>
      <c r="M2095" s="610" t="s">
        <v>1349</v>
      </c>
      <c r="N2095" s="610"/>
      <c r="O2095" s="610" t="s">
        <v>6855</v>
      </c>
      <c r="P2095" s="610" t="s">
        <v>2784</v>
      </c>
      <c r="R2095" s="302"/>
      <c r="S2095" s="302"/>
      <c r="T2095" s="302"/>
      <c r="U2095" s="302"/>
    </row>
    <row r="2096" spans="1:21" ht="13.5">
      <c r="A2096" s="610">
        <v>1916</v>
      </c>
      <c r="B2096" s="658"/>
      <c r="C2096" s="611" t="s">
        <v>11520</v>
      </c>
      <c r="D2096" s="611" t="s">
        <v>4301</v>
      </c>
      <c r="E2096" s="610" t="s">
        <v>4308</v>
      </c>
      <c r="F2096" s="610" t="s">
        <v>4309</v>
      </c>
      <c r="G2096" s="610" t="s">
        <v>4310</v>
      </c>
      <c r="H2096" s="630">
        <v>4</v>
      </c>
      <c r="I2096" s="611" t="s">
        <v>1363</v>
      </c>
      <c r="J2096" s="630"/>
      <c r="K2096" s="630" t="s">
        <v>1358</v>
      </c>
      <c r="L2096" s="611"/>
      <c r="M2096" s="610" t="s">
        <v>1349</v>
      </c>
      <c r="N2096" s="610"/>
      <c r="O2096" s="610" t="s">
        <v>4308</v>
      </c>
      <c r="P2096" s="610" t="s">
        <v>2784</v>
      </c>
      <c r="R2096" s="302"/>
      <c r="S2096" s="302"/>
      <c r="T2096" s="302"/>
      <c r="U2096" s="302"/>
    </row>
    <row r="2097" spans="1:21" ht="13.5">
      <c r="A2097" s="610">
        <v>1917</v>
      </c>
      <c r="B2097" s="658"/>
      <c r="C2097" s="611" t="s">
        <v>11520</v>
      </c>
      <c r="D2097" s="611" t="s">
        <v>4301</v>
      </c>
      <c r="E2097" s="610" t="s">
        <v>4311</v>
      </c>
      <c r="F2097" s="610" t="s">
        <v>4312</v>
      </c>
      <c r="G2097" s="610" t="s">
        <v>4313</v>
      </c>
      <c r="H2097" s="630">
        <v>5</v>
      </c>
      <c r="I2097" s="611" t="s">
        <v>1363</v>
      </c>
      <c r="J2097" s="630"/>
      <c r="K2097" s="630" t="s">
        <v>1358</v>
      </c>
      <c r="L2097" s="611"/>
      <c r="M2097" s="610" t="s">
        <v>1349</v>
      </c>
      <c r="N2097" s="610"/>
      <c r="O2097" s="610" t="s">
        <v>4311</v>
      </c>
      <c r="P2097" s="610" t="s">
        <v>2784</v>
      </c>
      <c r="R2097" s="302"/>
      <c r="S2097" s="302"/>
      <c r="T2097" s="302"/>
      <c r="U2097" s="302"/>
    </row>
    <row r="2098" spans="1:21" ht="13.5">
      <c r="A2098" s="610">
        <v>1232</v>
      </c>
      <c r="B2098" s="658"/>
      <c r="C2098" s="611" t="s">
        <v>11520</v>
      </c>
      <c r="D2098" s="611" t="s">
        <v>2783</v>
      </c>
      <c r="E2098" s="610" t="s">
        <v>2788</v>
      </c>
      <c r="F2098" s="610" t="s">
        <v>2789</v>
      </c>
      <c r="G2098" s="610" t="s">
        <v>2790</v>
      </c>
      <c r="H2098" s="630">
        <v>4</v>
      </c>
      <c r="I2098" s="611" t="s">
        <v>1347</v>
      </c>
      <c r="J2098" s="630">
        <v>30</v>
      </c>
      <c r="K2098" s="630" t="s">
        <v>1358</v>
      </c>
      <c r="L2098" s="611"/>
      <c r="M2098" s="610" t="s">
        <v>1349</v>
      </c>
      <c r="N2098" s="610"/>
      <c r="O2098" s="610" t="s">
        <v>2788</v>
      </c>
      <c r="P2098" s="610" t="s">
        <v>2784</v>
      </c>
      <c r="R2098" s="302"/>
      <c r="S2098" s="302"/>
      <c r="T2098" s="302"/>
      <c r="U2098" s="302"/>
    </row>
    <row r="2099" spans="1:21" ht="13.5">
      <c r="A2099" s="610">
        <v>4100</v>
      </c>
      <c r="B2099" s="274" t="s">
        <v>15259</v>
      </c>
      <c r="C2099" s="151" t="s">
        <v>1344</v>
      </c>
      <c r="D2099" s="151" t="s">
        <v>1801</v>
      </c>
      <c r="E2099" s="275" t="s">
        <v>14445</v>
      </c>
      <c r="F2099" s="275" t="s">
        <v>14619</v>
      </c>
      <c r="G2099" s="741" t="s">
        <v>14474</v>
      </c>
      <c r="H2099" s="152">
        <v>21</v>
      </c>
      <c r="I2099" s="151" t="s">
        <v>1347</v>
      </c>
      <c r="J2099" s="152">
        <v>1</v>
      </c>
      <c r="K2099" s="152" t="s">
        <v>1358</v>
      </c>
      <c r="L2099" s="151"/>
      <c r="M2099" s="275" t="s">
        <v>1349</v>
      </c>
      <c r="N2099" s="275" t="s">
        <v>2826</v>
      </c>
      <c r="O2099" s="741" t="s">
        <v>14422</v>
      </c>
      <c r="P2099" s="275" t="s">
        <v>1705</v>
      </c>
      <c r="Q2099" s="302"/>
      <c r="R2099" s="302"/>
      <c r="S2099" s="302"/>
      <c r="T2099" s="302"/>
      <c r="U2099" s="302"/>
    </row>
    <row r="2100" spans="1:21" ht="13.5">
      <c r="A2100" s="610">
        <v>4230</v>
      </c>
      <c r="B2100" s="214" t="s">
        <v>15270</v>
      </c>
      <c r="C2100" s="151" t="s">
        <v>1344</v>
      </c>
      <c r="D2100" s="151" t="s">
        <v>14393</v>
      </c>
      <c r="E2100" s="275" t="s">
        <v>14445</v>
      </c>
      <c r="F2100" s="275" t="s">
        <v>14619</v>
      </c>
      <c r="G2100" s="741" t="s">
        <v>14474</v>
      </c>
      <c r="H2100" s="152">
        <v>21</v>
      </c>
      <c r="I2100" s="151" t="s">
        <v>1347</v>
      </c>
      <c r="J2100" s="152">
        <v>1</v>
      </c>
      <c r="K2100" s="152" t="s">
        <v>1358</v>
      </c>
      <c r="L2100" s="151"/>
      <c r="M2100" s="275" t="s">
        <v>1349</v>
      </c>
      <c r="N2100" s="275" t="s">
        <v>2826</v>
      </c>
      <c r="O2100" s="741" t="s">
        <v>14422</v>
      </c>
      <c r="P2100" s="275" t="s">
        <v>1705</v>
      </c>
      <c r="Q2100" s="302"/>
      <c r="R2100" s="302"/>
      <c r="S2100" s="302"/>
      <c r="T2100" s="302"/>
      <c r="U2100" s="302"/>
    </row>
    <row r="2101" spans="1:21" ht="13.5">
      <c r="A2101" s="610">
        <v>237</v>
      </c>
      <c r="B2101" s="296"/>
      <c r="C2101" s="611" t="s">
        <v>11521</v>
      </c>
      <c r="D2101" s="660" t="s">
        <v>1819</v>
      </c>
      <c r="E2101" s="40" t="s">
        <v>7599</v>
      </c>
      <c r="F2101" s="877" t="s">
        <v>7593</v>
      </c>
      <c r="G2101" s="610" t="s">
        <v>7589</v>
      </c>
      <c r="H2101" s="661">
        <v>10</v>
      </c>
      <c r="I2101" s="660" t="s">
        <v>1347</v>
      </c>
      <c r="J2101" s="661">
        <v>1500</v>
      </c>
      <c r="K2101" s="661" t="s">
        <v>1358</v>
      </c>
      <c r="L2101" s="660"/>
      <c r="M2101" s="877" t="s">
        <v>1349</v>
      </c>
      <c r="N2101" s="877"/>
      <c r="O2101" s="877" t="s">
        <v>7589</v>
      </c>
      <c r="P2101" s="877" t="s">
        <v>2784</v>
      </c>
      <c r="Q2101" s="663"/>
      <c r="R2101" s="319"/>
      <c r="S2101" s="319"/>
      <c r="T2101" s="319"/>
      <c r="U2101" s="319"/>
    </row>
    <row r="2102" spans="1:21" ht="13.5">
      <c r="A2102" s="610">
        <v>2623</v>
      </c>
      <c r="B2102" s="759" t="s">
        <v>8426</v>
      </c>
      <c r="C2102" s="611" t="s">
        <v>11520</v>
      </c>
      <c r="D2102" s="660" t="s">
        <v>8427</v>
      </c>
      <c r="E2102" s="660" t="s">
        <v>8474</v>
      </c>
      <c r="F2102" s="660" t="s">
        <v>8475</v>
      </c>
      <c r="G2102" s="611" t="s">
        <v>17078</v>
      </c>
      <c r="H2102" s="661">
        <v>13</v>
      </c>
      <c r="I2102" s="660" t="s">
        <v>8473</v>
      </c>
      <c r="J2102" s="661"/>
      <c r="K2102" s="661" t="s">
        <v>8437</v>
      </c>
      <c r="L2102" s="660"/>
      <c r="M2102" s="660" t="s">
        <v>1349</v>
      </c>
      <c r="N2102" s="660"/>
      <c r="O2102" s="660" t="s">
        <v>8476</v>
      </c>
      <c r="P2102" s="660" t="s">
        <v>8433</v>
      </c>
      <c r="Q2102" s="760"/>
      <c r="R2102" s="320"/>
      <c r="S2102" s="320"/>
      <c r="T2102" s="320"/>
      <c r="U2102" s="320"/>
    </row>
    <row r="2103" spans="1:21" ht="13.5">
      <c r="A2103" s="610">
        <v>2624</v>
      </c>
      <c r="B2103" s="759" t="s">
        <v>8426</v>
      </c>
      <c r="C2103" s="611" t="s">
        <v>11520</v>
      </c>
      <c r="D2103" s="660" t="s">
        <v>8427</v>
      </c>
      <c r="E2103" s="660" t="s">
        <v>8477</v>
      </c>
      <c r="F2103" s="660" t="s">
        <v>8478</v>
      </c>
      <c r="G2103" s="611" t="s">
        <v>17079</v>
      </c>
      <c r="H2103" s="661">
        <v>14</v>
      </c>
      <c r="I2103" s="660" t="s">
        <v>8473</v>
      </c>
      <c r="J2103" s="661"/>
      <c r="K2103" s="661" t="s">
        <v>8437</v>
      </c>
      <c r="L2103" s="660"/>
      <c r="M2103" s="660" t="s">
        <v>1349</v>
      </c>
      <c r="N2103" s="660"/>
      <c r="O2103" s="660" t="s">
        <v>8479</v>
      </c>
      <c r="P2103" s="660" t="s">
        <v>8433</v>
      </c>
      <c r="Q2103" s="760"/>
      <c r="R2103" s="320"/>
      <c r="S2103" s="320"/>
      <c r="T2103" s="320"/>
      <c r="U2103" s="320"/>
    </row>
    <row r="2104" spans="1:21" ht="13.5">
      <c r="A2104" s="610">
        <v>102</v>
      </c>
      <c r="B2104" s="658"/>
      <c r="C2104" s="611" t="s">
        <v>11520</v>
      </c>
      <c r="D2104" s="611" t="s">
        <v>1589</v>
      </c>
      <c r="E2104" s="610" t="s">
        <v>1593</v>
      </c>
      <c r="F2104" s="610" t="s">
        <v>1594</v>
      </c>
      <c r="G2104" s="610" t="s">
        <v>1595</v>
      </c>
      <c r="H2104" s="630">
        <v>2</v>
      </c>
      <c r="I2104" s="611" t="s">
        <v>1347</v>
      </c>
      <c r="J2104" s="630">
        <v>128</v>
      </c>
      <c r="K2104" s="630" t="s">
        <v>1358</v>
      </c>
      <c r="L2104" s="611"/>
      <c r="M2104" s="610" t="s">
        <v>1349</v>
      </c>
      <c r="N2104" s="610" t="s">
        <v>1593</v>
      </c>
      <c r="O2104" s="610" t="s">
        <v>1593</v>
      </c>
      <c r="P2104" s="610" t="s">
        <v>1350</v>
      </c>
      <c r="R2104" s="302"/>
      <c r="S2104" s="302"/>
      <c r="T2104" s="302"/>
      <c r="U2104" s="302"/>
    </row>
    <row r="2105" spans="1:21" ht="13.5">
      <c r="A2105" s="610">
        <v>4005</v>
      </c>
      <c r="B2105" s="658"/>
      <c r="C2105" s="611" t="s">
        <v>11520</v>
      </c>
      <c r="D2105" s="610" t="s">
        <v>13997</v>
      </c>
      <c r="E2105" s="610" t="s">
        <v>14035</v>
      </c>
      <c r="F2105" s="610" t="s">
        <v>14036</v>
      </c>
      <c r="G2105" s="610" t="s">
        <v>17298</v>
      </c>
      <c r="H2105" s="630">
        <v>18</v>
      </c>
      <c r="I2105" s="611" t="s">
        <v>5840</v>
      </c>
      <c r="J2105" s="630">
        <v>256</v>
      </c>
      <c r="K2105" s="630" t="s">
        <v>5841</v>
      </c>
      <c r="L2105" s="611"/>
      <c r="M2105" s="610" t="s">
        <v>1349</v>
      </c>
      <c r="N2105" s="610"/>
      <c r="O2105" s="610" t="s">
        <v>14037</v>
      </c>
      <c r="P2105" s="610" t="s">
        <v>9156</v>
      </c>
      <c r="R2105" s="302"/>
      <c r="S2105" s="302"/>
      <c r="T2105" s="302"/>
      <c r="U2105" s="302"/>
    </row>
    <row r="2106" spans="1:21" ht="13.5">
      <c r="A2106" s="610">
        <v>4632</v>
      </c>
      <c r="B2106" s="638" t="s">
        <v>18165</v>
      </c>
      <c r="C2106" s="244" t="s">
        <v>18154</v>
      </c>
      <c r="D2106" s="604" t="s">
        <v>18055</v>
      </c>
      <c r="E2106" s="604" t="s">
        <v>18230</v>
      </c>
      <c r="F2106" s="604" t="s">
        <v>18231</v>
      </c>
      <c r="G2106" s="604" t="s">
        <v>18232</v>
      </c>
      <c r="H2106" s="245">
        <v>3</v>
      </c>
      <c r="I2106" s="244" t="s">
        <v>1347</v>
      </c>
      <c r="J2106" s="245">
        <v>30</v>
      </c>
      <c r="K2106" s="245" t="s">
        <v>1358</v>
      </c>
      <c r="L2106" s="244"/>
      <c r="M2106" s="289" t="s">
        <v>7084</v>
      </c>
      <c r="N2106" s="604"/>
      <c r="O2106" s="604" t="s">
        <v>18233</v>
      </c>
      <c r="P2106" s="604" t="s">
        <v>18048</v>
      </c>
      <c r="Q2106" s="341"/>
      <c r="R2106" s="320"/>
      <c r="S2106" s="320"/>
      <c r="T2106" s="320"/>
      <c r="U2106" s="320"/>
    </row>
    <row r="2107" spans="1:21" ht="13.5">
      <c r="A2107" s="610">
        <v>4646</v>
      </c>
      <c r="B2107" s="638" t="s">
        <v>24576</v>
      </c>
      <c r="C2107" s="244" t="s">
        <v>18154</v>
      </c>
      <c r="D2107" s="604" t="s">
        <v>18234</v>
      </c>
      <c r="E2107" s="604" t="s">
        <v>18273</v>
      </c>
      <c r="F2107" s="604" t="s">
        <v>18274</v>
      </c>
      <c r="G2107" s="604" t="s">
        <v>18275</v>
      </c>
      <c r="H2107" s="245">
        <v>14</v>
      </c>
      <c r="I2107" s="244" t="s">
        <v>18173</v>
      </c>
      <c r="J2107" s="245">
        <v>128</v>
      </c>
      <c r="K2107" s="245" t="s">
        <v>1358</v>
      </c>
      <c r="L2107" s="244"/>
      <c r="M2107" s="289" t="s">
        <v>7084</v>
      </c>
      <c r="N2107" s="604"/>
      <c r="O2107" s="604" t="s">
        <v>18276</v>
      </c>
      <c r="P2107" s="604" t="s">
        <v>18277</v>
      </c>
      <c r="Q2107" s="341"/>
      <c r="R2107" s="320"/>
      <c r="S2107" s="320"/>
      <c r="T2107" s="320"/>
      <c r="U2107" s="320"/>
    </row>
    <row r="2108" spans="1:21" ht="13.5">
      <c r="A2108" s="610">
        <v>5228</v>
      </c>
      <c r="B2108" s="818" t="s">
        <v>23583</v>
      </c>
      <c r="C2108" s="244" t="s">
        <v>1344</v>
      </c>
      <c r="D2108" s="289" t="s">
        <v>21344</v>
      </c>
      <c r="E2108" s="289" t="s">
        <v>18273</v>
      </c>
      <c r="F2108" s="289" t="s">
        <v>18274</v>
      </c>
      <c r="G2108" s="244" t="s">
        <v>24433</v>
      </c>
      <c r="H2108" s="245">
        <v>12</v>
      </c>
      <c r="I2108" s="244" t="s">
        <v>1347</v>
      </c>
      <c r="J2108" s="245">
        <v>128</v>
      </c>
      <c r="K2108" s="245" t="s">
        <v>1358</v>
      </c>
      <c r="L2108" s="289"/>
      <c r="M2108" s="289" t="s">
        <v>1349</v>
      </c>
      <c r="N2108" s="289"/>
      <c r="O2108" s="244" t="s">
        <v>23340</v>
      </c>
      <c r="P2108" s="244" t="s">
        <v>18562</v>
      </c>
      <c r="Q2108" s="302"/>
      <c r="R2108" s="302"/>
      <c r="S2108" s="302"/>
      <c r="T2108" s="302"/>
      <c r="U2108" s="302"/>
    </row>
    <row r="2109" spans="1:21" ht="13.5">
      <c r="A2109" s="610">
        <v>4639</v>
      </c>
      <c r="B2109" s="638" t="s">
        <v>18165</v>
      </c>
      <c r="C2109" s="244" t="s">
        <v>18154</v>
      </c>
      <c r="D2109" s="604" t="s">
        <v>18234</v>
      </c>
      <c r="E2109" s="604" t="s">
        <v>18253</v>
      </c>
      <c r="F2109" s="604" t="s">
        <v>18254</v>
      </c>
      <c r="G2109" s="604" t="s">
        <v>18255</v>
      </c>
      <c r="H2109" s="245">
        <v>7</v>
      </c>
      <c r="I2109" s="244" t="s">
        <v>18173</v>
      </c>
      <c r="J2109" s="245">
        <v>512</v>
      </c>
      <c r="K2109" s="245" t="s">
        <v>1358</v>
      </c>
      <c r="L2109" s="244"/>
      <c r="M2109" s="289" t="s">
        <v>18150</v>
      </c>
      <c r="N2109" s="604"/>
      <c r="O2109" s="604" t="s">
        <v>18256</v>
      </c>
      <c r="P2109" s="604" t="s">
        <v>18048</v>
      </c>
      <c r="Q2109" s="341"/>
      <c r="R2109" s="320"/>
      <c r="S2109" s="320"/>
      <c r="T2109" s="320"/>
      <c r="U2109" s="320"/>
    </row>
    <row r="2110" spans="1:21" ht="13.5">
      <c r="A2110" s="610">
        <v>5223</v>
      </c>
      <c r="B2110" s="818" t="s">
        <v>21340</v>
      </c>
      <c r="C2110" s="244" t="s">
        <v>1344</v>
      </c>
      <c r="D2110" s="289" t="s">
        <v>21344</v>
      </c>
      <c r="E2110" s="289" t="s">
        <v>18253</v>
      </c>
      <c r="F2110" s="289" t="s">
        <v>18254</v>
      </c>
      <c r="G2110" s="244" t="s">
        <v>18255</v>
      </c>
      <c r="H2110" s="245">
        <v>7</v>
      </c>
      <c r="I2110" s="244" t="s">
        <v>1347</v>
      </c>
      <c r="J2110" s="245">
        <v>512</v>
      </c>
      <c r="K2110" s="245" t="s">
        <v>1358</v>
      </c>
      <c r="L2110" s="289"/>
      <c r="M2110" s="289" t="s">
        <v>1349</v>
      </c>
      <c r="N2110" s="289"/>
      <c r="O2110" s="244" t="s">
        <v>23335</v>
      </c>
      <c r="P2110" s="244" t="s">
        <v>18562</v>
      </c>
      <c r="Q2110" s="302"/>
      <c r="R2110" s="302"/>
      <c r="S2110" s="302"/>
      <c r="T2110" s="302"/>
      <c r="U2110" s="302"/>
    </row>
    <row r="2111" spans="1:21" ht="13.5">
      <c r="A2111" s="610">
        <v>4776</v>
      </c>
      <c r="B2111" s="818" t="s">
        <v>18878</v>
      </c>
      <c r="C2111" s="244" t="s">
        <v>1375</v>
      </c>
      <c r="D2111" s="289" t="s">
        <v>18879</v>
      </c>
      <c r="E2111" s="289" t="s">
        <v>18884</v>
      </c>
      <c r="F2111" s="289" t="s">
        <v>18885</v>
      </c>
      <c r="G2111" s="289" t="s">
        <v>18886</v>
      </c>
      <c r="H2111" s="245">
        <v>2</v>
      </c>
      <c r="I2111" s="244" t="s">
        <v>1347</v>
      </c>
      <c r="J2111" s="245">
        <v>128</v>
      </c>
      <c r="K2111" s="245" t="s">
        <v>1358</v>
      </c>
      <c r="L2111" s="244"/>
      <c r="M2111" s="289" t="s">
        <v>1349</v>
      </c>
      <c r="N2111" s="289"/>
      <c r="O2111" s="289" t="s">
        <v>18887</v>
      </c>
      <c r="P2111" s="289" t="s">
        <v>18562</v>
      </c>
      <c r="Q2111" s="341"/>
      <c r="R2111" s="320"/>
      <c r="S2111" s="320"/>
      <c r="T2111" s="320"/>
      <c r="U2111" s="320"/>
    </row>
    <row r="2112" spans="1:21" ht="13.5">
      <c r="A2112" s="610">
        <v>4644</v>
      </c>
      <c r="B2112" s="638" t="s">
        <v>25576</v>
      </c>
      <c r="C2112" s="244" t="s">
        <v>18154</v>
      </c>
      <c r="D2112" s="604" t="s">
        <v>18234</v>
      </c>
      <c r="E2112" s="604" t="s">
        <v>18265</v>
      </c>
      <c r="F2112" s="604" t="s">
        <v>18266</v>
      </c>
      <c r="G2112" s="604" t="s">
        <v>18267</v>
      </c>
      <c r="H2112" s="245">
        <v>12</v>
      </c>
      <c r="I2112" s="244" t="s">
        <v>1718</v>
      </c>
      <c r="J2112" s="245"/>
      <c r="K2112" s="245" t="s">
        <v>1358</v>
      </c>
      <c r="L2112" s="244"/>
      <c r="M2112" s="289" t="s">
        <v>18150</v>
      </c>
      <c r="N2112" s="604"/>
      <c r="O2112" s="604" t="s">
        <v>18268</v>
      </c>
      <c r="P2112" s="604" t="s">
        <v>18048</v>
      </c>
      <c r="Q2112" s="341"/>
      <c r="R2112" s="320"/>
      <c r="S2112" s="320"/>
      <c r="T2112" s="320"/>
      <c r="U2112" s="320"/>
    </row>
    <row r="2113" spans="1:21" ht="13.5">
      <c r="A2113" s="610">
        <v>5225</v>
      </c>
      <c r="B2113" s="818" t="s">
        <v>25577</v>
      </c>
      <c r="C2113" s="244" t="s">
        <v>1344</v>
      </c>
      <c r="D2113" s="289" t="s">
        <v>21344</v>
      </c>
      <c r="E2113" s="289" t="s">
        <v>21401</v>
      </c>
      <c r="F2113" s="289" t="s">
        <v>21402</v>
      </c>
      <c r="G2113" s="244" t="s">
        <v>21403</v>
      </c>
      <c r="H2113" s="245">
        <v>9</v>
      </c>
      <c r="I2113" s="244" t="s">
        <v>1718</v>
      </c>
      <c r="J2113" s="245"/>
      <c r="K2113" s="245" t="s">
        <v>1358</v>
      </c>
      <c r="L2113" s="289"/>
      <c r="M2113" s="289" t="s">
        <v>1349</v>
      </c>
      <c r="N2113" s="289"/>
      <c r="O2113" s="244" t="s">
        <v>23337</v>
      </c>
      <c r="P2113" s="244" t="s">
        <v>18562</v>
      </c>
      <c r="Q2113" s="302"/>
      <c r="R2113" s="302"/>
      <c r="S2113" s="302"/>
      <c r="T2113" s="302"/>
      <c r="U2113" s="302"/>
    </row>
    <row r="2114" spans="1:21" ht="13.5">
      <c r="A2114" s="610">
        <v>5254</v>
      </c>
      <c r="B2114" s="898" t="s">
        <v>25577</v>
      </c>
      <c r="C2114" s="78" t="s">
        <v>1344</v>
      </c>
      <c r="D2114" s="335" t="s">
        <v>21350</v>
      </c>
      <c r="E2114" s="977" t="s">
        <v>21401</v>
      </c>
      <c r="F2114" s="335" t="s">
        <v>21402</v>
      </c>
      <c r="G2114" s="78" t="s">
        <v>21403</v>
      </c>
      <c r="H2114" s="137">
        <v>2</v>
      </c>
      <c r="I2114" s="78" t="s">
        <v>25575</v>
      </c>
      <c r="J2114" s="137"/>
      <c r="K2114" s="137" t="s">
        <v>1358</v>
      </c>
      <c r="L2114" s="335"/>
      <c r="M2114" s="335" t="s">
        <v>1349</v>
      </c>
      <c r="N2114" s="335"/>
      <c r="O2114" s="78" t="s">
        <v>23337</v>
      </c>
      <c r="P2114" s="78" t="s">
        <v>18562</v>
      </c>
      <c r="Q2114" s="302"/>
      <c r="R2114" s="302"/>
      <c r="S2114" s="302"/>
      <c r="T2114" s="302"/>
      <c r="U2114" s="302"/>
    </row>
    <row r="2115" spans="1:21" ht="13.5">
      <c r="A2115" s="610">
        <v>4630</v>
      </c>
      <c r="B2115" s="638" t="s">
        <v>18148</v>
      </c>
      <c r="C2115" s="244" t="s">
        <v>11520</v>
      </c>
      <c r="D2115" s="604" t="s">
        <v>18873</v>
      </c>
      <c r="E2115" s="604" t="s">
        <v>18221</v>
      </c>
      <c r="F2115" s="604" t="s">
        <v>18222</v>
      </c>
      <c r="G2115" s="604" t="s">
        <v>18223</v>
      </c>
      <c r="H2115" s="245">
        <v>1</v>
      </c>
      <c r="I2115" s="244" t="s">
        <v>1347</v>
      </c>
      <c r="J2115" s="245">
        <v>30</v>
      </c>
      <c r="K2115" s="245" t="s">
        <v>1358</v>
      </c>
      <c r="L2115" s="244"/>
      <c r="M2115" s="289" t="s">
        <v>18150</v>
      </c>
      <c r="N2115" s="604"/>
      <c r="O2115" s="604" t="s">
        <v>18224</v>
      </c>
      <c r="P2115" s="604" t="s">
        <v>18047</v>
      </c>
      <c r="Q2115" s="341"/>
      <c r="R2115" s="320"/>
      <c r="S2115" s="320"/>
      <c r="T2115" s="320"/>
      <c r="U2115" s="320"/>
    </row>
    <row r="2116" spans="1:21" ht="13.5">
      <c r="A2116" s="610">
        <v>4661</v>
      </c>
      <c r="B2116" s="638" t="s">
        <v>18148</v>
      </c>
      <c r="C2116" s="244" t="s">
        <v>18154</v>
      </c>
      <c r="D2116" s="604" t="s">
        <v>18338</v>
      </c>
      <c r="E2116" s="604" t="s">
        <v>18341</v>
      </c>
      <c r="F2116" s="604" t="s">
        <v>18342</v>
      </c>
      <c r="G2116" s="604" t="s">
        <v>18343</v>
      </c>
      <c r="H2116" s="245">
        <v>2</v>
      </c>
      <c r="I2116" s="244" t="s">
        <v>5840</v>
      </c>
      <c r="J2116" s="245">
        <v>256</v>
      </c>
      <c r="K2116" s="245" t="s">
        <v>1358</v>
      </c>
      <c r="L2116" s="244"/>
      <c r="M2116" s="289" t="s">
        <v>7084</v>
      </c>
      <c r="N2116" s="604"/>
      <c r="O2116" s="604" t="s">
        <v>18344</v>
      </c>
      <c r="P2116" s="604" t="s">
        <v>18048</v>
      </c>
      <c r="Q2116" s="341"/>
      <c r="R2116" s="320"/>
      <c r="S2116" s="320"/>
      <c r="T2116" s="320"/>
      <c r="U2116" s="320"/>
    </row>
    <row r="2117" spans="1:21" ht="13.5">
      <c r="A2117" s="610">
        <v>5250</v>
      </c>
      <c r="B2117" s="898" t="s">
        <v>21340</v>
      </c>
      <c r="C2117" s="78" t="s">
        <v>1344</v>
      </c>
      <c r="D2117" s="335" t="s">
        <v>21347</v>
      </c>
      <c r="E2117" s="335" t="s">
        <v>18341</v>
      </c>
      <c r="F2117" s="335" t="s">
        <v>18342</v>
      </c>
      <c r="G2117" s="78" t="s">
        <v>18343</v>
      </c>
      <c r="H2117" s="137">
        <v>3</v>
      </c>
      <c r="I2117" s="78" t="s">
        <v>1347</v>
      </c>
      <c r="J2117" s="137">
        <v>128</v>
      </c>
      <c r="K2117" s="137" t="s">
        <v>1358</v>
      </c>
      <c r="L2117" s="335"/>
      <c r="M2117" s="335" t="s">
        <v>1349</v>
      </c>
      <c r="N2117" s="335"/>
      <c r="O2117" s="78" t="s">
        <v>23361</v>
      </c>
      <c r="P2117" s="78" t="s">
        <v>18562</v>
      </c>
      <c r="Q2117" s="302"/>
      <c r="R2117" s="302"/>
      <c r="S2117" s="302"/>
      <c r="T2117" s="302"/>
      <c r="U2117" s="302"/>
    </row>
    <row r="2118" spans="1:21" ht="13.5">
      <c r="A2118" s="610">
        <v>4614</v>
      </c>
      <c r="B2118" s="638" t="s">
        <v>18148</v>
      </c>
      <c r="C2118" s="244" t="s">
        <v>18154</v>
      </c>
      <c r="D2118" s="604" t="s">
        <v>18149</v>
      </c>
      <c r="E2118" s="604" t="s">
        <v>18170</v>
      </c>
      <c r="F2118" s="604" t="s">
        <v>18171</v>
      </c>
      <c r="G2118" s="604" t="s">
        <v>18172</v>
      </c>
      <c r="H2118" s="245">
        <v>6</v>
      </c>
      <c r="I2118" s="244" t="s">
        <v>18173</v>
      </c>
      <c r="J2118" s="245">
        <v>128</v>
      </c>
      <c r="K2118" s="245" t="s">
        <v>1358</v>
      </c>
      <c r="L2118" s="244"/>
      <c r="M2118" s="289" t="s">
        <v>18174</v>
      </c>
      <c r="N2118" s="604"/>
      <c r="O2118" s="604" t="s">
        <v>18176</v>
      </c>
      <c r="P2118" s="604" t="s">
        <v>18048</v>
      </c>
      <c r="Q2118" s="341"/>
      <c r="R2118" s="320"/>
      <c r="S2118" s="320"/>
      <c r="T2118" s="320"/>
      <c r="U2118" s="320"/>
    </row>
    <row r="2119" spans="1:21" ht="13.5">
      <c r="A2119" s="610">
        <v>4660</v>
      </c>
      <c r="B2119" s="638" t="s">
        <v>18148</v>
      </c>
      <c r="C2119" s="244" t="s">
        <v>18321</v>
      </c>
      <c r="D2119" s="604" t="s">
        <v>18338</v>
      </c>
      <c r="E2119" s="604" t="s">
        <v>18170</v>
      </c>
      <c r="F2119" s="604" t="s">
        <v>18339</v>
      </c>
      <c r="G2119" s="604" t="s">
        <v>18172</v>
      </c>
      <c r="H2119" s="245">
        <v>1</v>
      </c>
      <c r="I2119" s="244" t="s">
        <v>18173</v>
      </c>
      <c r="J2119" s="245">
        <v>128</v>
      </c>
      <c r="K2119" s="245" t="s">
        <v>1358</v>
      </c>
      <c r="L2119" s="244"/>
      <c r="M2119" s="289" t="s">
        <v>7084</v>
      </c>
      <c r="N2119" s="604"/>
      <c r="O2119" s="604" t="s">
        <v>18340</v>
      </c>
      <c r="P2119" s="604" t="s">
        <v>18048</v>
      </c>
      <c r="Q2119" s="341"/>
      <c r="R2119" s="320"/>
      <c r="S2119" s="320"/>
      <c r="T2119" s="320"/>
      <c r="U2119" s="320"/>
    </row>
    <row r="2120" spans="1:21" ht="13.5">
      <c r="A2120" s="610">
        <v>4670</v>
      </c>
      <c r="B2120" s="638" t="s">
        <v>18148</v>
      </c>
      <c r="C2120" s="244" t="s">
        <v>18375</v>
      </c>
      <c r="D2120" s="604" t="s">
        <v>18357</v>
      </c>
      <c r="E2120" s="604" t="s">
        <v>18170</v>
      </c>
      <c r="F2120" s="604" t="s">
        <v>18376</v>
      </c>
      <c r="G2120" s="604" t="s">
        <v>18172</v>
      </c>
      <c r="H2120" s="245">
        <v>6</v>
      </c>
      <c r="I2120" s="244" t="s">
        <v>5840</v>
      </c>
      <c r="J2120" s="245">
        <v>128</v>
      </c>
      <c r="K2120" s="245" t="s">
        <v>1358</v>
      </c>
      <c r="L2120" s="244"/>
      <c r="M2120" s="244" t="s">
        <v>1349</v>
      </c>
      <c r="N2120" s="604"/>
      <c r="O2120" s="604" t="s">
        <v>18175</v>
      </c>
      <c r="P2120" s="604" t="s">
        <v>18048</v>
      </c>
      <c r="Q2120" s="341"/>
      <c r="R2120" s="320"/>
      <c r="S2120" s="320"/>
      <c r="T2120" s="320"/>
      <c r="U2120" s="320"/>
    </row>
    <row r="2121" spans="1:21" ht="13.5">
      <c r="A2121" s="610">
        <v>5249</v>
      </c>
      <c r="B2121" s="898" t="s">
        <v>21340</v>
      </c>
      <c r="C2121" s="78" t="s">
        <v>1344</v>
      </c>
      <c r="D2121" s="335" t="s">
        <v>21347</v>
      </c>
      <c r="E2121" s="335" t="s">
        <v>18170</v>
      </c>
      <c r="F2121" s="335" t="s">
        <v>18339</v>
      </c>
      <c r="G2121" s="78" t="s">
        <v>18172</v>
      </c>
      <c r="H2121" s="137">
        <v>2</v>
      </c>
      <c r="I2121" s="78" t="s">
        <v>1347</v>
      </c>
      <c r="J2121" s="137">
        <v>128</v>
      </c>
      <c r="K2121" s="137" t="s">
        <v>1358</v>
      </c>
      <c r="L2121" s="335"/>
      <c r="M2121" s="335" t="s">
        <v>1349</v>
      </c>
      <c r="N2121" s="335"/>
      <c r="O2121" s="78" t="s">
        <v>23360</v>
      </c>
      <c r="P2121" s="78" t="s">
        <v>18562</v>
      </c>
      <c r="Q2121" s="302"/>
      <c r="R2121" s="302"/>
      <c r="S2121" s="302"/>
      <c r="T2121" s="302"/>
      <c r="U2121" s="302"/>
    </row>
    <row r="2122" spans="1:21" ht="13.5">
      <c r="A2122" s="610">
        <v>1964</v>
      </c>
      <c r="B2122" s="658" t="s">
        <v>684</v>
      </c>
      <c r="C2122" s="611" t="s">
        <v>11520</v>
      </c>
      <c r="D2122" s="611" t="s">
        <v>4314</v>
      </c>
      <c r="E2122" s="610" t="s">
        <v>4408</v>
      </c>
      <c r="F2122" s="610" t="s">
        <v>4409</v>
      </c>
      <c r="G2122" s="610" t="s">
        <v>4410</v>
      </c>
      <c r="H2122" s="630">
        <v>36</v>
      </c>
      <c r="I2122" s="611" t="s">
        <v>1347</v>
      </c>
      <c r="J2122" s="630">
        <v>30</v>
      </c>
      <c r="K2122" s="630" t="s">
        <v>1358</v>
      </c>
      <c r="L2122" s="611"/>
      <c r="M2122" s="610" t="s">
        <v>1349</v>
      </c>
      <c r="N2122" s="610"/>
      <c r="O2122" s="610" t="s">
        <v>4411</v>
      </c>
      <c r="P2122" s="610" t="s">
        <v>2869</v>
      </c>
      <c r="R2122" s="302"/>
      <c r="S2122" s="302"/>
      <c r="T2122" s="302"/>
      <c r="U2122" s="302"/>
    </row>
    <row r="2123" spans="1:21" ht="13.5">
      <c r="A2123" s="610">
        <v>2042</v>
      </c>
      <c r="B2123" s="658"/>
      <c r="C2123" s="611" t="s">
        <v>11520</v>
      </c>
      <c r="D2123" s="611" t="s">
        <v>4444</v>
      </c>
      <c r="E2123" s="610" t="s">
        <v>4408</v>
      </c>
      <c r="F2123" s="610" t="s">
        <v>4409</v>
      </c>
      <c r="G2123" s="610" t="s">
        <v>4410</v>
      </c>
      <c r="H2123" s="630">
        <v>71</v>
      </c>
      <c r="I2123" s="611" t="s">
        <v>1347</v>
      </c>
      <c r="J2123" s="630">
        <v>30</v>
      </c>
      <c r="K2123" s="630" t="s">
        <v>1358</v>
      </c>
      <c r="L2123" s="611"/>
      <c r="M2123" s="610" t="s">
        <v>1349</v>
      </c>
      <c r="N2123" s="610"/>
      <c r="O2123" s="610" t="s">
        <v>4411</v>
      </c>
      <c r="P2123" s="610" t="s">
        <v>2869</v>
      </c>
      <c r="R2123" s="302"/>
      <c r="S2123" s="302"/>
      <c r="T2123" s="302"/>
      <c r="U2123" s="302"/>
    </row>
    <row r="2124" spans="1:21" ht="13.5">
      <c r="A2124" s="610">
        <v>5189</v>
      </c>
      <c r="B2124" s="901" t="s">
        <v>21316</v>
      </c>
      <c r="C2124" s="771" t="s">
        <v>1344</v>
      </c>
      <c r="D2124" s="966" t="s">
        <v>21076</v>
      </c>
      <c r="E2124" s="853" t="s">
        <v>23410</v>
      </c>
      <c r="F2124" s="976" t="str">
        <f>"P"&amp;G2124</f>
        <v>PPART_NO_LINK3</v>
      </c>
      <c r="G2124" s="1001" t="s">
        <v>23413</v>
      </c>
      <c r="H2124" s="1005">
        <v>20</v>
      </c>
      <c r="I2124" s="991" t="s">
        <v>1347</v>
      </c>
      <c r="J2124" s="1005">
        <v>150</v>
      </c>
      <c r="K2124" s="1005" t="s">
        <v>1358</v>
      </c>
      <c r="L2124" s="976"/>
      <c r="M2124" s="976" t="s">
        <v>1349</v>
      </c>
      <c r="N2124" s="976"/>
      <c r="O2124" s="976" t="s">
        <v>23307</v>
      </c>
      <c r="P2124" s="893" t="s">
        <v>18562</v>
      </c>
    </row>
    <row r="2125" spans="1:21" ht="13.5">
      <c r="A2125" s="610">
        <v>5188</v>
      </c>
      <c r="B2125" s="910" t="s">
        <v>21316</v>
      </c>
      <c r="C2125" s="783" t="s">
        <v>1344</v>
      </c>
      <c r="D2125" s="622" t="s">
        <v>21076</v>
      </c>
      <c r="E2125" s="625" t="s">
        <v>23409</v>
      </c>
      <c r="F2125" s="613" t="str">
        <f>"P"&amp;G2125</f>
        <v>PPART_NO_LINK2</v>
      </c>
      <c r="G2125" s="784" t="s">
        <v>23412</v>
      </c>
      <c r="H2125" s="614">
        <v>19</v>
      </c>
      <c r="I2125" s="620" t="s">
        <v>1347</v>
      </c>
      <c r="J2125" s="614">
        <v>150</v>
      </c>
      <c r="K2125" s="614" t="s">
        <v>1358</v>
      </c>
      <c r="L2125" s="613"/>
      <c r="M2125" s="613" t="s">
        <v>1349</v>
      </c>
      <c r="N2125" s="613"/>
      <c r="O2125" s="613" t="s">
        <v>23306</v>
      </c>
      <c r="P2125" s="782" t="s">
        <v>18562</v>
      </c>
    </row>
    <row r="2126" spans="1:21" ht="13.5">
      <c r="A2126" s="610">
        <v>5187</v>
      </c>
      <c r="B2126" s="910" t="s">
        <v>21316</v>
      </c>
      <c r="C2126" s="783" t="s">
        <v>1344</v>
      </c>
      <c r="D2126" s="622" t="s">
        <v>21076</v>
      </c>
      <c r="E2126" s="613" t="s">
        <v>23408</v>
      </c>
      <c r="F2126" s="613" t="str">
        <f>"P"&amp;G2126</f>
        <v>PPART_NO_LINK1</v>
      </c>
      <c r="G2126" s="784" t="s">
        <v>23411</v>
      </c>
      <c r="H2126" s="614">
        <v>18</v>
      </c>
      <c r="I2126" s="620" t="s">
        <v>1347</v>
      </c>
      <c r="J2126" s="614">
        <v>150</v>
      </c>
      <c r="K2126" s="614" t="s">
        <v>1358</v>
      </c>
      <c r="L2126" s="613"/>
      <c r="M2126" s="613" t="s">
        <v>1349</v>
      </c>
      <c r="N2126" s="613"/>
      <c r="O2126" s="613" t="s">
        <v>23305</v>
      </c>
      <c r="P2126" s="782" t="s">
        <v>18562</v>
      </c>
    </row>
    <row r="2127" spans="1:21" s="320" customFormat="1" ht="13.5">
      <c r="A2127" s="610">
        <v>228</v>
      </c>
      <c r="B2127" s="296"/>
      <c r="C2127" s="611" t="s">
        <v>11521</v>
      </c>
      <c r="D2127" s="660" t="s">
        <v>9886</v>
      </c>
      <c r="E2127" s="40" t="s">
        <v>9885</v>
      </c>
      <c r="F2127" s="877" t="s">
        <v>4652</v>
      </c>
      <c r="G2127" s="610" t="s">
        <v>4653</v>
      </c>
      <c r="H2127" s="661">
        <v>1</v>
      </c>
      <c r="I2127" s="40" t="s">
        <v>1347</v>
      </c>
      <c r="J2127" s="661">
        <v>90</v>
      </c>
      <c r="K2127" s="661" t="s">
        <v>1348</v>
      </c>
      <c r="L2127" s="660"/>
      <c r="M2127" s="877" t="s">
        <v>1349</v>
      </c>
      <c r="N2127" s="877"/>
      <c r="O2127" s="877" t="s">
        <v>7601</v>
      </c>
      <c r="P2127" s="877" t="s">
        <v>2784</v>
      </c>
      <c r="Q2127" s="663"/>
      <c r="R2127" s="319"/>
      <c r="S2127" s="319"/>
      <c r="T2127" s="319"/>
      <c r="U2127" s="319"/>
    </row>
    <row r="2128" spans="1:21" s="320" customFormat="1" ht="13.5">
      <c r="A2128" s="610">
        <v>2056</v>
      </c>
      <c r="B2128" s="658"/>
      <c r="C2128" s="611" t="s">
        <v>11520</v>
      </c>
      <c r="D2128" s="611" t="s">
        <v>4444</v>
      </c>
      <c r="E2128" s="610" t="s">
        <v>4651</v>
      </c>
      <c r="F2128" s="610" t="s">
        <v>4652</v>
      </c>
      <c r="G2128" s="610" t="s">
        <v>4653</v>
      </c>
      <c r="H2128" s="630">
        <v>85</v>
      </c>
      <c r="I2128" s="611" t="s">
        <v>1347</v>
      </c>
      <c r="J2128" s="630">
        <v>30</v>
      </c>
      <c r="K2128" s="630" t="s">
        <v>1358</v>
      </c>
      <c r="L2128" s="611"/>
      <c r="M2128" s="610" t="s">
        <v>1349</v>
      </c>
      <c r="N2128" s="610"/>
      <c r="O2128" s="610" t="s">
        <v>4654</v>
      </c>
      <c r="P2128" s="610" t="s">
        <v>2869</v>
      </c>
      <c r="Q2128" s="654"/>
      <c r="R2128" s="302"/>
      <c r="S2128" s="302"/>
      <c r="T2128" s="302"/>
      <c r="U2128" s="302"/>
    </row>
    <row r="2129" spans="1:21" s="320" customFormat="1" ht="13.5">
      <c r="A2129" s="610">
        <v>2723</v>
      </c>
      <c r="B2129" s="213"/>
      <c r="C2129" s="611" t="s">
        <v>11520</v>
      </c>
      <c r="D2129" s="40" t="s">
        <v>9126</v>
      </c>
      <c r="E2129" s="878" t="str">
        <f>REPLACE(SUBSTITUTE(PROPER(G2129), "_", ""), 1, 1, LOWER(LEFT(G2129, 1)))</f>
        <v>partNo</v>
      </c>
      <c r="F2129" s="878" t="str">
        <f>CONCATENATE("P", G2129)</f>
        <v>PPART_NO</v>
      </c>
      <c r="G2129" s="610" t="s">
        <v>4653</v>
      </c>
      <c r="H2129" s="117">
        <v>1</v>
      </c>
      <c r="I2129" s="40" t="s">
        <v>1347</v>
      </c>
      <c r="J2129" s="117">
        <v>90</v>
      </c>
      <c r="K2129" s="117" t="s">
        <v>1358</v>
      </c>
      <c r="L2129" s="40"/>
      <c r="M2129" s="878" t="s">
        <v>1349</v>
      </c>
      <c r="N2129" s="44"/>
      <c r="O2129" s="44" t="s">
        <v>9127</v>
      </c>
      <c r="P2129" s="878" t="s">
        <v>1929</v>
      </c>
    </row>
    <row r="2130" spans="1:21" s="320" customFormat="1" ht="13.5">
      <c r="A2130" s="610">
        <v>4637</v>
      </c>
      <c r="B2130" s="638" t="s">
        <v>18148</v>
      </c>
      <c r="C2130" s="244" t="s">
        <v>11520</v>
      </c>
      <c r="D2130" s="604" t="s">
        <v>18234</v>
      </c>
      <c r="E2130" s="604" t="s">
        <v>4651</v>
      </c>
      <c r="F2130" s="604" t="s">
        <v>4652</v>
      </c>
      <c r="G2130" s="604" t="s">
        <v>4653</v>
      </c>
      <c r="H2130" s="245">
        <v>5</v>
      </c>
      <c r="I2130" s="244" t="s">
        <v>1347</v>
      </c>
      <c r="J2130" s="245">
        <v>128</v>
      </c>
      <c r="K2130" s="245" t="s">
        <v>1358</v>
      </c>
      <c r="L2130" s="244"/>
      <c r="M2130" s="289" t="s">
        <v>18150</v>
      </c>
      <c r="N2130" s="604"/>
      <c r="O2130" s="604" t="s">
        <v>18248</v>
      </c>
      <c r="P2130" s="604" t="s">
        <v>18048</v>
      </c>
      <c r="Q2130" s="1075"/>
    </row>
    <row r="2131" spans="1:21" s="320" customFormat="1" ht="13.5">
      <c r="A2131" s="610">
        <v>5053</v>
      </c>
      <c r="B2131" s="901" t="s">
        <v>21316</v>
      </c>
      <c r="C2131" s="771" t="s">
        <v>1344</v>
      </c>
      <c r="D2131" s="957" t="s">
        <v>21074</v>
      </c>
      <c r="E2131" s="976" t="s">
        <v>4651</v>
      </c>
      <c r="F2131" s="976" t="str">
        <f t="shared" ref="F2131:F2137" si="0">"P"&amp;G2131</f>
        <v>PPART_NO</v>
      </c>
      <c r="G2131" s="976" t="s">
        <v>4653</v>
      </c>
      <c r="H2131" s="1005">
        <v>1</v>
      </c>
      <c r="I2131" s="976" t="s">
        <v>1347</v>
      </c>
      <c r="J2131" s="1005">
        <v>30</v>
      </c>
      <c r="K2131" s="1005" t="s">
        <v>1348</v>
      </c>
      <c r="L2131" s="976"/>
      <c r="M2131" s="976" t="s">
        <v>1349</v>
      </c>
      <c r="N2131" s="976"/>
      <c r="O2131" s="976" t="s">
        <v>7601</v>
      </c>
      <c r="P2131" s="893" t="s">
        <v>18562</v>
      </c>
      <c r="Q2131" s="654"/>
      <c r="R2131" s="654"/>
      <c r="S2131" s="654"/>
      <c r="T2131" s="654"/>
      <c r="U2131" s="654"/>
    </row>
    <row r="2132" spans="1:21" s="320" customFormat="1" ht="13.5">
      <c r="A2132" s="610">
        <v>5086</v>
      </c>
      <c r="B2132" s="901" t="s">
        <v>21316</v>
      </c>
      <c r="C2132" s="771" t="s">
        <v>1344</v>
      </c>
      <c r="D2132" s="959" t="s">
        <v>21049</v>
      </c>
      <c r="E2132" s="976" t="s">
        <v>4651</v>
      </c>
      <c r="F2132" s="976" t="str">
        <f t="shared" si="0"/>
        <v>PPART_NO</v>
      </c>
      <c r="G2132" s="976" t="s">
        <v>4653</v>
      </c>
      <c r="H2132" s="1005">
        <v>3</v>
      </c>
      <c r="I2132" s="976" t="s">
        <v>1347</v>
      </c>
      <c r="J2132" s="1005">
        <v>50</v>
      </c>
      <c r="K2132" s="1005" t="s">
        <v>1348</v>
      </c>
      <c r="L2132" s="976"/>
      <c r="M2132" s="976" t="s">
        <v>1349</v>
      </c>
      <c r="N2132" s="976"/>
      <c r="O2132" s="976" t="s">
        <v>4653</v>
      </c>
      <c r="P2132" s="893" t="s">
        <v>18562</v>
      </c>
      <c r="Q2132" s="654"/>
      <c r="R2132" s="654"/>
      <c r="S2132" s="654"/>
      <c r="T2132" s="654"/>
      <c r="U2132" s="654"/>
    </row>
    <row r="2133" spans="1:21" s="320" customFormat="1" ht="13.5">
      <c r="A2133" s="610">
        <v>5100</v>
      </c>
      <c r="B2133" s="901" t="s">
        <v>21316</v>
      </c>
      <c r="C2133" s="771" t="s">
        <v>1344</v>
      </c>
      <c r="D2133" s="959" t="s">
        <v>21052</v>
      </c>
      <c r="E2133" s="976" t="s">
        <v>4651</v>
      </c>
      <c r="F2133" s="976" t="str">
        <f t="shared" si="0"/>
        <v>PPART_NO</v>
      </c>
      <c r="G2133" s="976" t="s">
        <v>4653</v>
      </c>
      <c r="H2133" s="1005">
        <v>3</v>
      </c>
      <c r="I2133" s="976" t="s">
        <v>1347</v>
      </c>
      <c r="J2133" s="1005">
        <v>50</v>
      </c>
      <c r="K2133" s="1005" t="s">
        <v>1348</v>
      </c>
      <c r="L2133" s="976"/>
      <c r="M2133" s="976" t="s">
        <v>1349</v>
      </c>
      <c r="N2133" s="976"/>
      <c r="O2133" s="976" t="s">
        <v>4653</v>
      </c>
      <c r="P2133" s="893" t="s">
        <v>18562</v>
      </c>
      <c r="Q2133" s="654"/>
      <c r="R2133" s="654"/>
      <c r="S2133" s="654"/>
      <c r="T2133" s="654"/>
      <c r="U2133" s="654"/>
    </row>
    <row r="2134" spans="1:21" s="320" customFormat="1" ht="13.5">
      <c r="A2134" s="610">
        <v>5108</v>
      </c>
      <c r="B2134" s="901" t="s">
        <v>21316</v>
      </c>
      <c r="C2134" s="771" t="s">
        <v>1344</v>
      </c>
      <c r="D2134" s="959" t="s">
        <v>21055</v>
      </c>
      <c r="E2134" s="976" t="s">
        <v>4651</v>
      </c>
      <c r="F2134" s="976" t="str">
        <f t="shared" si="0"/>
        <v>PPART_NO</v>
      </c>
      <c r="G2134" s="976" t="s">
        <v>4653</v>
      </c>
      <c r="H2134" s="1005">
        <v>3</v>
      </c>
      <c r="I2134" s="976" t="s">
        <v>1347</v>
      </c>
      <c r="J2134" s="1005">
        <v>50</v>
      </c>
      <c r="K2134" s="1005" t="s">
        <v>1348</v>
      </c>
      <c r="L2134" s="976"/>
      <c r="M2134" s="976" t="s">
        <v>1349</v>
      </c>
      <c r="N2134" s="976"/>
      <c r="O2134" s="976" t="s">
        <v>4653</v>
      </c>
      <c r="P2134" s="893" t="s">
        <v>18562</v>
      </c>
      <c r="Q2134" s="654"/>
      <c r="R2134" s="654"/>
      <c r="S2134" s="654"/>
      <c r="T2134" s="654"/>
      <c r="U2134" s="654"/>
    </row>
    <row r="2135" spans="1:21" s="320" customFormat="1" ht="13.5">
      <c r="A2135" s="610">
        <v>5156</v>
      </c>
      <c r="B2135" s="901" t="s">
        <v>21316</v>
      </c>
      <c r="C2135" s="771" t="s">
        <v>1344</v>
      </c>
      <c r="D2135" s="957" t="s">
        <v>21077</v>
      </c>
      <c r="E2135" s="976" t="s">
        <v>4651</v>
      </c>
      <c r="F2135" s="991" t="str">
        <f t="shared" si="0"/>
        <v>PPART_NO</v>
      </c>
      <c r="G2135" s="999" t="s">
        <v>4653</v>
      </c>
      <c r="H2135" s="1005">
        <v>5</v>
      </c>
      <c r="I2135" s="991" t="s">
        <v>1347</v>
      </c>
      <c r="J2135" s="1005">
        <v>100</v>
      </c>
      <c r="K2135" s="1005" t="s">
        <v>1358</v>
      </c>
      <c r="L2135" s="976"/>
      <c r="M2135" s="976" t="s">
        <v>1349</v>
      </c>
      <c r="N2135" s="976"/>
      <c r="O2135" s="976" t="s">
        <v>23277</v>
      </c>
      <c r="P2135" s="893" t="s">
        <v>18562</v>
      </c>
      <c r="Q2135" s="654"/>
      <c r="R2135" s="654"/>
      <c r="S2135" s="654"/>
      <c r="T2135" s="654"/>
      <c r="U2135" s="654"/>
    </row>
    <row r="2136" spans="1:21" s="320" customFormat="1" ht="13.5">
      <c r="A2136" s="610">
        <v>5186</v>
      </c>
      <c r="B2136" s="901" t="s">
        <v>21316</v>
      </c>
      <c r="C2136" s="771" t="s">
        <v>1344</v>
      </c>
      <c r="D2136" s="966" t="s">
        <v>21076</v>
      </c>
      <c r="E2136" s="976" t="s">
        <v>4651</v>
      </c>
      <c r="F2136" s="976" t="str">
        <f t="shared" si="0"/>
        <v>PPART_NO</v>
      </c>
      <c r="G2136" s="1001" t="s">
        <v>4653</v>
      </c>
      <c r="H2136" s="1005">
        <v>17</v>
      </c>
      <c r="I2136" s="991" t="s">
        <v>1347</v>
      </c>
      <c r="J2136" s="1005">
        <v>40</v>
      </c>
      <c r="K2136" s="1005" t="s">
        <v>1358</v>
      </c>
      <c r="L2136" s="976"/>
      <c r="M2136" s="976" t="s">
        <v>1349</v>
      </c>
      <c r="N2136" s="976"/>
      <c r="O2136" s="976" t="s">
        <v>23304</v>
      </c>
      <c r="P2136" s="893" t="s">
        <v>18562</v>
      </c>
      <c r="Q2136" s="654"/>
      <c r="R2136" s="654"/>
      <c r="S2136" s="654"/>
      <c r="T2136" s="654"/>
      <c r="U2136" s="654"/>
    </row>
    <row r="2137" spans="1:21" s="320" customFormat="1" ht="13.5">
      <c r="A2137" s="610">
        <v>5192</v>
      </c>
      <c r="B2137" s="901" t="s">
        <v>21316</v>
      </c>
      <c r="C2137" s="771" t="s">
        <v>1344</v>
      </c>
      <c r="D2137" s="957" t="s">
        <v>21071</v>
      </c>
      <c r="E2137" s="976" t="s">
        <v>4651</v>
      </c>
      <c r="F2137" s="976" t="str">
        <f t="shared" si="0"/>
        <v>PPART_NO</v>
      </c>
      <c r="G2137" s="976" t="s">
        <v>4653</v>
      </c>
      <c r="H2137" s="1005">
        <v>3</v>
      </c>
      <c r="I2137" s="991" t="s">
        <v>1347</v>
      </c>
      <c r="J2137" s="1005">
        <v>50</v>
      </c>
      <c r="K2137" s="1005" t="s">
        <v>1348</v>
      </c>
      <c r="L2137" s="976"/>
      <c r="M2137" s="976" t="s">
        <v>1349</v>
      </c>
      <c r="N2137" s="976"/>
      <c r="O2137" s="976" t="s">
        <v>23309</v>
      </c>
      <c r="P2137" s="893" t="s">
        <v>18562</v>
      </c>
      <c r="Q2137" s="654"/>
      <c r="R2137" s="654"/>
      <c r="S2137" s="654"/>
      <c r="T2137" s="654"/>
      <c r="U2137" s="654"/>
    </row>
    <row r="2138" spans="1:21" s="320" customFormat="1" ht="13.5">
      <c r="A2138" s="610">
        <v>5221</v>
      </c>
      <c r="B2138" s="818" t="s">
        <v>21340</v>
      </c>
      <c r="C2138" s="244" t="s">
        <v>1344</v>
      </c>
      <c r="D2138" s="289" t="s">
        <v>21344</v>
      </c>
      <c r="E2138" s="289" t="s">
        <v>4651</v>
      </c>
      <c r="F2138" s="289" t="s">
        <v>4652</v>
      </c>
      <c r="G2138" s="244" t="s">
        <v>4653</v>
      </c>
      <c r="H2138" s="245">
        <v>5</v>
      </c>
      <c r="I2138" s="244" t="s">
        <v>1347</v>
      </c>
      <c r="J2138" s="245">
        <v>256</v>
      </c>
      <c r="K2138" s="245" t="s">
        <v>1358</v>
      </c>
      <c r="L2138" s="289"/>
      <c r="M2138" s="289" t="s">
        <v>1349</v>
      </c>
      <c r="N2138" s="289"/>
      <c r="O2138" s="244" t="s">
        <v>15949</v>
      </c>
      <c r="P2138" s="244" t="s">
        <v>18562</v>
      </c>
      <c r="Q2138" s="1068"/>
      <c r="R2138" s="302"/>
      <c r="S2138" s="302"/>
      <c r="T2138" s="302"/>
      <c r="U2138" s="302"/>
    </row>
    <row r="2139" spans="1:21" s="320" customFormat="1" ht="13.5">
      <c r="A2139" s="610">
        <v>5935</v>
      </c>
      <c r="B2139" s="818" t="s">
        <v>25578</v>
      </c>
      <c r="C2139" s="244" t="s">
        <v>1344</v>
      </c>
      <c r="D2139" s="289" t="s">
        <v>18234</v>
      </c>
      <c r="E2139" s="289" t="s">
        <v>25580</v>
      </c>
      <c r="F2139" s="289" t="s">
        <v>25581</v>
      </c>
      <c r="G2139" s="289" t="s">
        <v>25582</v>
      </c>
      <c r="H2139" s="245">
        <v>33</v>
      </c>
      <c r="I2139" s="244" t="s">
        <v>1347</v>
      </c>
      <c r="J2139" s="245">
        <v>1</v>
      </c>
      <c r="K2139" s="245" t="s">
        <v>1358</v>
      </c>
      <c r="L2139" s="244"/>
      <c r="M2139" s="289" t="s">
        <v>1349</v>
      </c>
      <c r="N2139" s="289"/>
      <c r="O2139" s="289" t="s">
        <v>25583</v>
      </c>
      <c r="P2139" s="289" t="s">
        <v>18562</v>
      </c>
      <c r="Q2139" s="1077"/>
      <c r="R2139" s="446"/>
      <c r="S2139" s="446"/>
      <c r="T2139" s="446"/>
      <c r="U2139" s="446"/>
    </row>
    <row r="2140" spans="1:21" s="320" customFormat="1" ht="13.5">
      <c r="A2140" s="610">
        <v>5937</v>
      </c>
      <c r="B2140" s="818" t="s">
        <v>25578</v>
      </c>
      <c r="C2140" s="244" t="s">
        <v>1344</v>
      </c>
      <c r="D2140" s="289" t="s">
        <v>21344</v>
      </c>
      <c r="E2140" s="289" t="s">
        <v>25580</v>
      </c>
      <c r="F2140" s="289" t="s">
        <v>25581</v>
      </c>
      <c r="G2140" s="289" t="s">
        <v>25582</v>
      </c>
      <c r="H2140" s="245">
        <v>33</v>
      </c>
      <c r="I2140" s="244" t="s">
        <v>1347</v>
      </c>
      <c r="J2140" s="245">
        <v>128</v>
      </c>
      <c r="K2140" s="245" t="s">
        <v>1358</v>
      </c>
      <c r="L2140" s="289"/>
      <c r="M2140" s="289" t="s">
        <v>1349</v>
      </c>
      <c r="N2140" s="289"/>
      <c r="O2140" s="289" t="s">
        <v>25583</v>
      </c>
      <c r="P2140" s="244" t="s">
        <v>18562</v>
      </c>
      <c r="Q2140" s="321"/>
    </row>
    <row r="2141" spans="1:21" s="320" customFormat="1" ht="13.5">
      <c r="A2141" s="610">
        <v>5914</v>
      </c>
      <c r="B2141" s="818" t="s">
        <v>25392</v>
      </c>
      <c r="C2141" s="244" t="s">
        <v>1344</v>
      </c>
      <c r="D2141" s="244" t="s">
        <v>1801</v>
      </c>
      <c r="E2141" s="289" t="s">
        <v>25393</v>
      </c>
      <c r="F2141" s="289" t="s">
        <v>25394</v>
      </c>
      <c r="G2141" s="604" t="s">
        <v>25395</v>
      </c>
      <c r="H2141" s="245">
        <v>41</v>
      </c>
      <c r="I2141" s="244" t="s">
        <v>1347</v>
      </c>
      <c r="J2141" s="245">
        <v>1</v>
      </c>
      <c r="K2141" s="245" t="s">
        <v>1358</v>
      </c>
      <c r="L2141" s="244"/>
      <c r="M2141" s="289" t="s">
        <v>1349</v>
      </c>
      <c r="N2141" s="289"/>
      <c r="O2141" s="604" t="s">
        <v>25396</v>
      </c>
      <c r="P2141" s="610"/>
      <c r="Q2141" s="1070"/>
      <c r="R2141" s="654"/>
      <c r="S2141" s="654"/>
      <c r="T2141" s="654"/>
      <c r="U2141" s="654"/>
    </row>
    <row r="2142" spans="1:21" s="320" customFormat="1" ht="13.5">
      <c r="A2142" s="610">
        <v>5191</v>
      </c>
      <c r="B2142" s="901" t="s">
        <v>21316</v>
      </c>
      <c r="C2142" s="771" t="s">
        <v>1344</v>
      </c>
      <c r="D2142" s="957" t="s">
        <v>21071</v>
      </c>
      <c r="E2142" s="976" t="s">
        <v>21300</v>
      </c>
      <c r="F2142" s="976" t="str">
        <f>"P"&amp;G2142</f>
        <v>PPART_DIVISION_CODE</v>
      </c>
      <c r="G2142" s="976" t="s">
        <v>21301</v>
      </c>
      <c r="H2142" s="1005">
        <v>2</v>
      </c>
      <c r="I2142" s="991" t="s">
        <v>1347</v>
      </c>
      <c r="J2142" s="1005">
        <v>128</v>
      </c>
      <c r="K2142" s="1005" t="s">
        <v>1348</v>
      </c>
      <c r="L2142" s="976"/>
      <c r="M2142" s="976" t="s">
        <v>1349</v>
      </c>
      <c r="N2142" s="976"/>
      <c r="O2142" s="976" t="s">
        <v>23276</v>
      </c>
      <c r="P2142" s="893" t="s">
        <v>18562</v>
      </c>
      <c r="Q2142" s="1070"/>
      <c r="R2142" s="654"/>
      <c r="S2142" s="654"/>
      <c r="T2142" s="654"/>
      <c r="U2142" s="654"/>
    </row>
    <row r="2143" spans="1:21" s="320" customFormat="1" ht="13.5">
      <c r="A2143" s="610">
        <v>4641</v>
      </c>
      <c r="B2143" s="638" t="s">
        <v>18153</v>
      </c>
      <c r="C2143" s="244" t="s">
        <v>18154</v>
      </c>
      <c r="D2143" s="604" t="s">
        <v>18234</v>
      </c>
      <c r="E2143" s="604" t="s">
        <v>18259</v>
      </c>
      <c r="F2143" s="604" t="s">
        <v>18260</v>
      </c>
      <c r="G2143" s="604" t="s">
        <v>18261</v>
      </c>
      <c r="H2143" s="245">
        <v>9</v>
      </c>
      <c r="I2143" s="244" t="s">
        <v>1347</v>
      </c>
      <c r="J2143" s="245">
        <v>128</v>
      </c>
      <c r="K2143" s="245" t="s">
        <v>1358</v>
      </c>
      <c r="L2143" s="244"/>
      <c r="M2143" s="289" t="s">
        <v>7084</v>
      </c>
      <c r="N2143" s="604"/>
      <c r="O2143" s="604" t="s">
        <v>18262</v>
      </c>
      <c r="P2143" s="604" t="s">
        <v>18048</v>
      </c>
      <c r="Q2143" s="1075"/>
    </row>
    <row r="2144" spans="1:21" s="320" customFormat="1" ht="13.5">
      <c r="A2144" s="610">
        <v>4640</v>
      </c>
      <c r="B2144" s="638" t="s">
        <v>18153</v>
      </c>
      <c r="C2144" s="244" t="s">
        <v>18154</v>
      </c>
      <c r="D2144" s="604" t="s">
        <v>18234</v>
      </c>
      <c r="E2144" s="604" t="s">
        <v>18257</v>
      </c>
      <c r="F2144" s="604" t="s">
        <v>18258</v>
      </c>
      <c r="G2144" s="604" t="s">
        <v>18201</v>
      </c>
      <c r="H2144" s="245">
        <v>8</v>
      </c>
      <c r="I2144" s="244" t="s">
        <v>1347</v>
      </c>
      <c r="J2144" s="245">
        <v>30</v>
      </c>
      <c r="K2144" s="245" t="s">
        <v>1358</v>
      </c>
      <c r="L2144" s="244"/>
      <c r="M2144" s="289" t="s">
        <v>18174</v>
      </c>
      <c r="N2144" s="604"/>
      <c r="O2144" s="604" t="s">
        <v>18203</v>
      </c>
      <c r="P2144" s="604" t="s">
        <v>18048</v>
      </c>
      <c r="Q2144" s="1075"/>
    </row>
    <row r="2145" spans="1:21" s="320" customFormat="1" ht="13.5">
      <c r="A2145" s="610">
        <v>5231</v>
      </c>
      <c r="B2145" s="818" t="s">
        <v>21340</v>
      </c>
      <c r="C2145" s="244" t="s">
        <v>1344</v>
      </c>
      <c r="D2145" s="289" t="s">
        <v>21344</v>
      </c>
      <c r="E2145" s="289" t="s">
        <v>18257</v>
      </c>
      <c r="F2145" s="289" t="s">
        <v>18258</v>
      </c>
      <c r="G2145" s="244" t="s">
        <v>18201</v>
      </c>
      <c r="H2145" s="245">
        <v>15</v>
      </c>
      <c r="I2145" s="244" t="s">
        <v>1347</v>
      </c>
      <c r="J2145" s="245">
        <v>30</v>
      </c>
      <c r="K2145" s="245" t="s">
        <v>1358</v>
      </c>
      <c r="L2145" s="289"/>
      <c r="M2145" s="289" t="s">
        <v>1349</v>
      </c>
      <c r="N2145" s="289"/>
      <c r="O2145" s="244" t="s">
        <v>23343</v>
      </c>
      <c r="P2145" s="244" t="s">
        <v>18562</v>
      </c>
      <c r="Q2145" s="1068"/>
      <c r="R2145" s="302"/>
      <c r="S2145" s="302"/>
      <c r="T2145" s="302"/>
      <c r="U2145" s="302"/>
    </row>
    <row r="2146" spans="1:21" s="320" customFormat="1" ht="13.5">
      <c r="A2146" s="610">
        <v>4775</v>
      </c>
      <c r="B2146" s="818" t="s">
        <v>18878</v>
      </c>
      <c r="C2146" s="244" t="s">
        <v>1375</v>
      </c>
      <c r="D2146" s="289" t="s">
        <v>18879</v>
      </c>
      <c r="E2146" s="289" t="s">
        <v>18880</v>
      </c>
      <c r="F2146" s="289" t="s">
        <v>18881</v>
      </c>
      <c r="G2146" s="289" t="s">
        <v>18882</v>
      </c>
      <c r="H2146" s="245">
        <v>1</v>
      </c>
      <c r="I2146" s="244" t="s">
        <v>1347</v>
      </c>
      <c r="J2146" s="245">
        <v>128</v>
      </c>
      <c r="K2146" s="245" t="s">
        <v>1358</v>
      </c>
      <c r="L2146" s="244"/>
      <c r="M2146" s="289" t="s">
        <v>1349</v>
      </c>
      <c r="N2146" s="289"/>
      <c r="O2146" s="289" t="s">
        <v>18883</v>
      </c>
      <c r="P2146" s="289" t="s">
        <v>18562</v>
      </c>
      <c r="Q2146" s="1075"/>
    </row>
    <row r="2147" spans="1:21" s="320" customFormat="1" ht="13.5">
      <c r="A2147" s="610">
        <v>5219</v>
      </c>
      <c r="B2147" s="818" t="s">
        <v>21340</v>
      </c>
      <c r="C2147" s="244" t="s">
        <v>1344</v>
      </c>
      <c r="D2147" s="289" t="s">
        <v>21344</v>
      </c>
      <c r="E2147" s="289" t="s">
        <v>18880</v>
      </c>
      <c r="F2147" s="289" t="s">
        <v>18881</v>
      </c>
      <c r="G2147" s="244" t="s">
        <v>18882</v>
      </c>
      <c r="H2147" s="245">
        <v>3</v>
      </c>
      <c r="I2147" s="244" t="s">
        <v>1347</v>
      </c>
      <c r="J2147" s="245">
        <v>128</v>
      </c>
      <c r="K2147" s="245" t="s">
        <v>1358</v>
      </c>
      <c r="L2147" s="289"/>
      <c r="M2147" s="289" t="s">
        <v>1349</v>
      </c>
      <c r="N2147" s="289"/>
      <c r="O2147" s="244" t="s">
        <v>23333</v>
      </c>
      <c r="P2147" s="244" t="s">
        <v>18562</v>
      </c>
      <c r="Q2147" s="1068"/>
      <c r="R2147" s="302"/>
      <c r="S2147" s="302"/>
      <c r="T2147" s="302"/>
      <c r="U2147" s="302"/>
    </row>
    <row r="2148" spans="1:21" s="320" customFormat="1" ht="13.5">
      <c r="A2148" s="610">
        <v>4638</v>
      </c>
      <c r="B2148" s="638" t="s">
        <v>18153</v>
      </c>
      <c r="C2148" s="244" t="s">
        <v>18160</v>
      </c>
      <c r="D2148" s="604" t="s">
        <v>18234</v>
      </c>
      <c r="E2148" s="604" t="s">
        <v>18249</v>
      </c>
      <c r="F2148" s="604" t="s">
        <v>18250</v>
      </c>
      <c r="G2148" s="604" t="s">
        <v>18251</v>
      </c>
      <c r="H2148" s="245">
        <v>6</v>
      </c>
      <c r="I2148" s="244" t="s">
        <v>18173</v>
      </c>
      <c r="J2148" s="245">
        <v>512</v>
      </c>
      <c r="K2148" s="245" t="s">
        <v>1358</v>
      </c>
      <c r="L2148" s="244"/>
      <c r="M2148" s="289" t="s">
        <v>18150</v>
      </c>
      <c r="N2148" s="604"/>
      <c r="O2148" s="604" t="s">
        <v>18252</v>
      </c>
      <c r="P2148" s="604" t="s">
        <v>18048</v>
      </c>
      <c r="Q2148" s="1075"/>
    </row>
    <row r="2149" spans="1:21" s="320" customFormat="1" ht="13.5">
      <c r="A2149" s="610">
        <v>5222</v>
      </c>
      <c r="B2149" s="818" t="s">
        <v>21340</v>
      </c>
      <c r="C2149" s="244" t="s">
        <v>1344</v>
      </c>
      <c r="D2149" s="289" t="s">
        <v>21344</v>
      </c>
      <c r="E2149" s="289" t="s">
        <v>18249</v>
      </c>
      <c r="F2149" s="289" t="s">
        <v>18250</v>
      </c>
      <c r="G2149" s="244" t="s">
        <v>18251</v>
      </c>
      <c r="H2149" s="245">
        <v>6</v>
      </c>
      <c r="I2149" s="244" t="s">
        <v>1347</v>
      </c>
      <c r="J2149" s="245">
        <v>512</v>
      </c>
      <c r="K2149" s="245" t="s">
        <v>1358</v>
      </c>
      <c r="L2149" s="289"/>
      <c r="M2149" s="289" t="s">
        <v>1349</v>
      </c>
      <c r="N2149" s="289"/>
      <c r="O2149" s="244" t="s">
        <v>23334</v>
      </c>
      <c r="P2149" s="244" t="s">
        <v>18562</v>
      </c>
      <c r="Q2149" s="1068"/>
      <c r="R2149" s="302"/>
      <c r="S2149" s="302"/>
      <c r="T2149" s="302"/>
      <c r="U2149" s="302"/>
    </row>
    <row r="2150" spans="1:21" s="320" customFormat="1" ht="13.5">
      <c r="A2150" s="610">
        <v>4773</v>
      </c>
      <c r="B2150" s="818" t="s">
        <v>24584</v>
      </c>
      <c r="C2150" s="244" t="s">
        <v>1344</v>
      </c>
      <c r="D2150" s="289" t="s">
        <v>18052</v>
      </c>
      <c r="E2150" s="289" t="s">
        <v>18869</v>
      </c>
      <c r="F2150" s="289" t="s">
        <v>24585</v>
      </c>
      <c r="G2150" s="289" t="s">
        <v>18870</v>
      </c>
      <c r="H2150" s="245">
        <v>7</v>
      </c>
      <c r="I2150" s="244" t="s">
        <v>1347</v>
      </c>
      <c r="J2150" s="245">
        <v>256</v>
      </c>
      <c r="K2150" s="245" t="s">
        <v>1358</v>
      </c>
      <c r="L2150" s="244"/>
      <c r="M2150" s="289" t="s">
        <v>1349</v>
      </c>
      <c r="N2150" s="289"/>
      <c r="O2150" s="289" t="s">
        <v>18871</v>
      </c>
      <c r="P2150" s="289" t="s">
        <v>18562</v>
      </c>
      <c r="Q2150" s="1075"/>
    </row>
    <row r="2151" spans="1:21" s="320" customFormat="1" ht="13.5">
      <c r="A2151" s="610">
        <v>232</v>
      </c>
      <c r="B2151" s="296"/>
      <c r="C2151" s="611" t="s">
        <v>11521</v>
      </c>
      <c r="D2151" s="660" t="s">
        <v>1819</v>
      </c>
      <c r="E2151" s="40" t="s">
        <v>7610</v>
      </c>
      <c r="F2151" s="877" t="s">
        <v>7612</v>
      </c>
      <c r="G2151" s="610" t="s">
        <v>7614</v>
      </c>
      <c r="H2151" s="661">
        <v>5</v>
      </c>
      <c r="I2151" s="660" t="s">
        <v>1347</v>
      </c>
      <c r="J2151" s="661">
        <v>300</v>
      </c>
      <c r="K2151" s="661" t="s">
        <v>1358</v>
      </c>
      <c r="L2151" s="660"/>
      <c r="M2151" s="877" t="s">
        <v>1349</v>
      </c>
      <c r="N2151" s="877"/>
      <c r="O2151" s="877" t="s">
        <v>765</v>
      </c>
      <c r="P2151" s="877" t="s">
        <v>2784</v>
      </c>
      <c r="Q2151" s="663"/>
      <c r="R2151" s="319"/>
      <c r="S2151" s="319"/>
      <c r="T2151" s="319"/>
      <c r="U2151" s="319"/>
    </row>
    <row r="2152" spans="1:21" s="320" customFormat="1" ht="13.5">
      <c r="A2152" s="610">
        <v>4629</v>
      </c>
      <c r="B2152" s="638" t="s">
        <v>18153</v>
      </c>
      <c r="C2152" s="244" t="s">
        <v>18154</v>
      </c>
      <c r="D2152" s="604" t="s">
        <v>18208</v>
      </c>
      <c r="E2152" s="604" t="s">
        <v>24574</v>
      </c>
      <c r="F2152" s="604" t="s">
        <v>7612</v>
      </c>
      <c r="G2152" s="604" t="s">
        <v>24575</v>
      </c>
      <c r="H2152" s="245">
        <v>6</v>
      </c>
      <c r="I2152" s="244" t="s">
        <v>1347</v>
      </c>
      <c r="J2152" s="245">
        <v>256</v>
      </c>
      <c r="K2152" s="245" t="s">
        <v>1358</v>
      </c>
      <c r="L2152" s="244"/>
      <c r="M2152" s="289" t="s">
        <v>18219</v>
      </c>
      <c r="N2152" s="604"/>
      <c r="O2152" s="604" t="s">
        <v>18220</v>
      </c>
      <c r="P2152" s="604" t="s">
        <v>18159</v>
      </c>
      <c r="Q2152" s="341"/>
    </row>
    <row r="2153" spans="1:21" s="320" customFormat="1" ht="13.5">
      <c r="A2153" s="610">
        <v>5058</v>
      </c>
      <c r="B2153" s="901" t="s">
        <v>21316</v>
      </c>
      <c r="C2153" s="771" t="s">
        <v>1344</v>
      </c>
      <c r="D2153" s="957" t="s">
        <v>21074</v>
      </c>
      <c r="E2153" s="976" t="s">
        <v>7610</v>
      </c>
      <c r="F2153" s="976" t="str">
        <f>"P"&amp;G2153</f>
        <v>PPART_CLASS_NAME</v>
      </c>
      <c r="G2153" s="976" t="s">
        <v>7614</v>
      </c>
      <c r="H2153" s="1005">
        <v>6</v>
      </c>
      <c r="I2153" s="976" t="s">
        <v>1347</v>
      </c>
      <c r="J2153" s="1005">
        <v>100</v>
      </c>
      <c r="K2153" s="1005" t="s">
        <v>1358</v>
      </c>
      <c r="L2153" s="976"/>
      <c r="M2153" s="976" t="s">
        <v>1349</v>
      </c>
      <c r="N2153" s="976"/>
      <c r="O2153" s="976" t="s">
        <v>765</v>
      </c>
      <c r="P2153" s="893" t="s">
        <v>18562</v>
      </c>
      <c r="Q2153" s="654"/>
      <c r="R2153" s="654"/>
      <c r="S2153" s="654"/>
      <c r="T2153" s="654"/>
      <c r="U2153" s="654"/>
    </row>
    <row r="2154" spans="1:21" s="320" customFormat="1" ht="13.5">
      <c r="A2154" s="610">
        <v>231</v>
      </c>
      <c r="B2154" s="296"/>
      <c r="C2154" s="611" t="s">
        <v>11521</v>
      </c>
      <c r="D2154" s="660" t="s">
        <v>9884</v>
      </c>
      <c r="E2154" s="40" t="s">
        <v>7609</v>
      </c>
      <c r="F2154" s="877" t="s">
        <v>7611</v>
      </c>
      <c r="G2154" s="610" t="s">
        <v>7613</v>
      </c>
      <c r="H2154" s="661">
        <v>4</v>
      </c>
      <c r="I2154" s="660" t="s">
        <v>1347</v>
      </c>
      <c r="J2154" s="661">
        <v>90</v>
      </c>
      <c r="K2154" s="661" t="s">
        <v>1358</v>
      </c>
      <c r="L2154" s="660"/>
      <c r="M2154" s="877" t="s">
        <v>1349</v>
      </c>
      <c r="N2154" s="877"/>
      <c r="O2154" s="877" t="s">
        <v>7603</v>
      </c>
      <c r="P2154" s="877" t="s">
        <v>2784</v>
      </c>
      <c r="Q2154" s="663"/>
      <c r="R2154" s="319"/>
      <c r="S2154" s="319"/>
      <c r="T2154" s="319"/>
      <c r="U2154" s="319"/>
    </row>
    <row r="2155" spans="1:21" s="320" customFormat="1" ht="13.5">
      <c r="A2155" s="610">
        <v>4625</v>
      </c>
      <c r="B2155" s="638" t="s">
        <v>18165</v>
      </c>
      <c r="C2155" s="244" t="s">
        <v>18154</v>
      </c>
      <c r="D2155" s="604" t="s">
        <v>18208</v>
      </c>
      <c r="E2155" s="604" t="s">
        <v>24570</v>
      </c>
      <c r="F2155" s="604" t="s">
        <v>7611</v>
      </c>
      <c r="G2155" s="604" t="s">
        <v>24571</v>
      </c>
      <c r="H2155" s="245">
        <v>2</v>
      </c>
      <c r="I2155" s="244" t="s">
        <v>1347</v>
      </c>
      <c r="J2155" s="245">
        <v>30</v>
      </c>
      <c r="K2155" s="245" t="s">
        <v>1358</v>
      </c>
      <c r="L2155" s="244"/>
      <c r="M2155" s="289" t="s">
        <v>18150</v>
      </c>
      <c r="N2155" s="604"/>
      <c r="O2155" s="604" t="s">
        <v>18210</v>
      </c>
      <c r="P2155" s="604" t="s">
        <v>18048</v>
      </c>
      <c r="Q2155" s="341"/>
    </row>
    <row r="2156" spans="1:21" s="320" customFormat="1" ht="13.5">
      <c r="A2156" s="610">
        <v>4635</v>
      </c>
      <c r="B2156" s="638" t="s">
        <v>18148</v>
      </c>
      <c r="C2156" s="244" t="s">
        <v>18160</v>
      </c>
      <c r="D2156" s="604" t="s">
        <v>18234</v>
      </c>
      <c r="E2156" s="604" t="s">
        <v>18241</v>
      </c>
      <c r="F2156" s="604" t="s">
        <v>18242</v>
      </c>
      <c r="G2156" s="604" t="s">
        <v>18198</v>
      </c>
      <c r="H2156" s="245">
        <v>3</v>
      </c>
      <c r="I2156" s="244" t="s">
        <v>1347</v>
      </c>
      <c r="J2156" s="245">
        <v>30</v>
      </c>
      <c r="K2156" s="245" t="s">
        <v>1358</v>
      </c>
      <c r="L2156" s="244"/>
      <c r="M2156" s="289" t="s">
        <v>7084</v>
      </c>
      <c r="N2156" s="604"/>
      <c r="O2156" s="604" t="s">
        <v>18243</v>
      </c>
      <c r="P2156" s="604" t="s">
        <v>18159</v>
      </c>
      <c r="Q2156" s="341"/>
    </row>
    <row r="2157" spans="1:21" s="320" customFormat="1" ht="13.5">
      <c r="A2157" s="610">
        <v>4634</v>
      </c>
      <c r="B2157" s="638" t="s">
        <v>18148</v>
      </c>
      <c r="C2157" s="244" t="s">
        <v>11520</v>
      </c>
      <c r="D2157" s="604" t="s">
        <v>18234</v>
      </c>
      <c r="E2157" s="604" t="s">
        <v>18238</v>
      </c>
      <c r="F2157" s="604" t="s">
        <v>18239</v>
      </c>
      <c r="G2157" s="604" t="s">
        <v>18195</v>
      </c>
      <c r="H2157" s="245">
        <v>2</v>
      </c>
      <c r="I2157" s="244" t="s">
        <v>1347</v>
      </c>
      <c r="J2157" s="245">
        <v>30</v>
      </c>
      <c r="K2157" s="245" t="s">
        <v>1358</v>
      </c>
      <c r="L2157" s="244"/>
      <c r="M2157" s="289" t="s">
        <v>18150</v>
      </c>
      <c r="N2157" s="604"/>
      <c r="O2157" s="604" t="s">
        <v>18240</v>
      </c>
      <c r="P2157" s="604" t="s">
        <v>18047</v>
      </c>
      <c r="Q2157" s="341"/>
    </row>
    <row r="2158" spans="1:21" s="320" customFormat="1" ht="13.5">
      <c r="A2158" s="610">
        <v>4633</v>
      </c>
      <c r="B2158" s="638" t="s">
        <v>18148</v>
      </c>
      <c r="C2158" s="244" t="s">
        <v>11520</v>
      </c>
      <c r="D2158" s="604" t="s">
        <v>18234</v>
      </c>
      <c r="E2158" s="604" t="s">
        <v>18235</v>
      </c>
      <c r="F2158" s="604" t="s">
        <v>18236</v>
      </c>
      <c r="G2158" s="604" t="s">
        <v>18192</v>
      </c>
      <c r="H2158" s="245">
        <v>1</v>
      </c>
      <c r="I2158" s="244" t="s">
        <v>1347</v>
      </c>
      <c r="J2158" s="245">
        <v>30</v>
      </c>
      <c r="K2158" s="245" t="s">
        <v>1358</v>
      </c>
      <c r="L2158" s="244"/>
      <c r="M2158" s="289" t="s">
        <v>18219</v>
      </c>
      <c r="N2158" s="604"/>
      <c r="O2158" s="604" t="s">
        <v>18237</v>
      </c>
      <c r="P2158" s="604" t="s">
        <v>18048</v>
      </c>
      <c r="Q2158" s="341"/>
    </row>
    <row r="2159" spans="1:21" s="320" customFormat="1" ht="13.5">
      <c r="A2159" s="610">
        <v>4645</v>
      </c>
      <c r="B2159" s="638" t="s">
        <v>18153</v>
      </c>
      <c r="C2159" s="244" t="s">
        <v>18154</v>
      </c>
      <c r="D2159" s="604" t="s">
        <v>18234</v>
      </c>
      <c r="E2159" s="604" t="s">
        <v>18269</v>
      </c>
      <c r="F2159" s="604" t="s">
        <v>18270</v>
      </c>
      <c r="G2159" s="604" t="s">
        <v>18271</v>
      </c>
      <c r="H2159" s="245">
        <v>13</v>
      </c>
      <c r="I2159" s="244" t="s">
        <v>1363</v>
      </c>
      <c r="J2159" s="245"/>
      <c r="K2159" s="245" t="s">
        <v>1358</v>
      </c>
      <c r="L2159" s="244"/>
      <c r="M2159" s="289" t="s">
        <v>18150</v>
      </c>
      <c r="N2159" s="604"/>
      <c r="O2159" s="604" t="s">
        <v>18272</v>
      </c>
      <c r="P2159" s="604" t="s">
        <v>18048</v>
      </c>
      <c r="Q2159" s="341"/>
    </row>
    <row r="2160" spans="1:21" s="320" customFormat="1" ht="13.5">
      <c r="A2160" s="610">
        <v>822</v>
      </c>
      <c r="B2160" s="658"/>
      <c r="C2160" s="611" t="s">
        <v>11521</v>
      </c>
      <c r="D2160" s="611" t="s">
        <v>12950</v>
      </c>
      <c r="E2160" s="610" t="s">
        <v>13338</v>
      </c>
      <c r="F2160" s="610" t="s">
        <v>12983</v>
      </c>
      <c r="G2160" s="610" t="s">
        <v>12979</v>
      </c>
      <c r="H2160" s="630">
        <v>13</v>
      </c>
      <c r="I2160" s="611" t="s">
        <v>1347</v>
      </c>
      <c r="J2160" s="630">
        <v>8</v>
      </c>
      <c r="K2160" s="630" t="s">
        <v>1358</v>
      </c>
      <c r="L2160" s="69"/>
      <c r="M2160" s="610" t="s">
        <v>1349</v>
      </c>
      <c r="N2160" s="610"/>
      <c r="O2160" s="610" t="s">
        <v>12987</v>
      </c>
      <c r="P2160" s="71" t="s">
        <v>1629</v>
      </c>
      <c r="Q2160" s="654"/>
      <c r="R2160" s="302"/>
      <c r="S2160" s="302"/>
      <c r="T2160" s="302"/>
      <c r="U2160" s="302"/>
    </row>
    <row r="2161" spans="1:21" ht="13.5">
      <c r="A2161" s="610">
        <v>859</v>
      </c>
      <c r="B2161" s="658" t="s">
        <v>25160</v>
      </c>
      <c r="C2161" s="611" t="s">
        <v>11521</v>
      </c>
      <c r="D2161" s="611" t="s">
        <v>25161</v>
      </c>
      <c r="E2161" s="610" t="s">
        <v>13338</v>
      </c>
      <c r="F2161" s="610" t="s">
        <v>12983</v>
      </c>
      <c r="G2161" s="610" t="s">
        <v>12979</v>
      </c>
      <c r="H2161" s="630">
        <v>17</v>
      </c>
      <c r="I2161" s="611" t="s">
        <v>1347</v>
      </c>
      <c r="J2161" s="630">
        <v>8</v>
      </c>
      <c r="K2161" s="630" t="s">
        <v>1358</v>
      </c>
      <c r="L2161" s="69"/>
      <c r="M2161" s="610" t="s">
        <v>1349</v>
      </c>
      <c r="N2161" s="610"/>
      <c r="O2161" s="610" t="s">
        <v>12987</v>
      </c>
      <c r="P2161" s="71" t="s">
        <v>1629</v>
      </c>
      <c r="R2161" s="302"/>
      <c r="S2161" s="302"/>
      <c r="T2161" s="302"/>
      <c r="U2161" s="302"/>
    </row>
    <row r="2162" spans="1:21" ht="13.5">
      <c r="A2162" s="610">
        <v>823</v>
      </c>
      <c r="B2162" s="658"/>
      <c r="C2162" s="611" t="s">
        <v>11521</v>
      </c>
      <c r="D2162" s="611" t="s">
        <v>12950</v>
      </c>
      <c r="E2162" s="610" t="s">
        <v>13339</v>
      </c>
      <c r="F2162" s="610" t="s">
        <v>12984</v>
      </c>
      <c r="G2162" s="610" t="s">
        <v>12980</v>
      </c>
      <c r="H2162" s="630">
        <v>14</v>
      </c>
      <c r="I2162" s="611" t="s">
        <v>1347</v>
      </c>
      <c r="J2162" s="630">
        <v>8</v>
      </c>
      <c r="K2162" s="630" t="s">
        <v>1358</v>
      </c>
      <c r="L2162" s="69"/>
      <c r="M2162" s="610" t="s">
        <v>1349</v>
      </c>
      <c r="N2162" s="610"/>
      <c r="O2162" s="610" t="s">
        <v>12988</v>
      </c>
      <c r="P2162" s="71" t="s">
        <v>1629</v>
      </c>
      <c r="R2162" s="302"/>
      <c r="S2162" s="302"/>
      <c r="T2162" s="302"/>
      <c r="U2162" s="302"/>
    </row>
    <row r="2163" spans="1:21" ht="13.5">
      <c r="A2163" s="610">
        <v>860</v>
      </c>
      <c r="B2163" s="658" t="s">
        <v>25160</v>
      </c>
      <c r="C2163" s="611" t="s">
        <v>11521</v>
      </c>
      <c r="D2163" s="611" t="s">
        <v>25161</v>
      </c>
      <c r="E2163" s="610" t="s">
        <v>13339</v>
      </c>
      <c r="F2163" s="610" t="s">
        <v>12984</v>
      </c>
      <c r="G2163" s="610" t="s">
        <v>12980</v>
      </c>
      <c r="H2163" s="630">
        <v>18</v>
      </c>
      <c r="I2163" s="611" t="s">
        <v>1347</v>
      </c>
      <c r="J2163" s="630">
        <v>8</v>
      </c>
      <c r="K2163" s="630" t="s">
        <v>1358</v>
      </c>
      <c r="L2163" s="69"/>
      <c r="M2163" s="610" t="s">
        <v>1349</v>
      </c>
      <c r="N2163" s="610"/>
      <c r="O2163" s="610" t="s">
        <v>12988</v>
      </c>
      <c r="P2163" s="71" t="s">
        <v>1629</v>
      </c>
      <c r="R2163" s="302"/>
      <c r="S2163" s="302"/>
      <c r="T2163" s="302"/>
      <c r="U2163" s="302"/>
    </row>
    <row r="2164" spans="1:21" ht="13.5">
      <c r="A2164" s="610">
        <v>4831</v>
      </c>
      <c r="B2164" s="818" t="s">
        <v>19803</v>
      </c>
      <c r="C2164" s="244" t="s">
        <v>1344</v>
      </c>
      <c r="D2164" s="289" t="s">
        <v>19651</v>
      </c>
      <c r="E2164" s="289" t="s">
        <v>19657</v>
      </c>
      <c r="F2164" s="244" t="s">
        <v>19658</v>
      </c>
      <c r="G2164" s="289" t="s">
        <v>19659</v>
      </c>
      <c r="H2164" s="245">
        <v>1</v>
      </c>
      <c r="I2164" s="244" t="s">
        <v>1347</v>
      </c>
      <c r="J2164" s="245">
        <v>256</v>
      </c>
      <c r="K2164" s="245" t="s">
        <v>1358</v>
      </c>
      <c r="L2164" s="244"/>
      <c r="M2164" s="289" t="s">
        <v>1349</v>
      </c>
      <c r="N2164" s="289"/>
      <c r="O2164" s="244" t="s">
        <v>662</v>
      </c>
      <c r="P2164" s="289" t="s">
        <v>18562</v>
      </c>
      <c r="Q2164" s="341"/>
      <c r="R2164" s="320"/>
      <c r="S2164" s="320"/>
      <c r="T2164" s="320"/>
      <c r="U2164" s="320"/>
    </row>
    <row r="2165" spans="1:21" ht="13.5">
      <c r="A2165" s="610">
        <v>4615</v>
      </c>
      <c r="B2165" s="638" t="s">
        <v>18153</v>
      </c>
      <c r="C2165" s="244" t="s">
        <v>18154</v>
      </c>
      <c r="D2165" s="604" t="s">
        <v>18149</v>
      </c>
      <c r="E2165" s="604" t="s">
        <v>18177</v>
      </c>
      <c r="F2165" s="604" t="s">
        <v>18178</v>
      </c>
      <c r="G2165" s="604" t="s">
        <v>18179</v>
      </c>
      <c r="H2165" s="245">
        <v>7</v>
      </c>
      <c r="I2165" s="244" t="s">
        <v>1347</v>
      </c>
      <c r="J2165" s="245">
        <v>128</v>
      </c>
      <c r="K2165" s="245" t="s">
        <v>1358</v>
      </c>
      <c r="L2165" s="244"/>
      <c r="M2165" s="289" t="s">
        <v>18150</v>
      </c>
      <c r="N2165" s="604"/>
      <c r="O2165" s="604" t="s">
        <v>18180</v>
      </c>
      <c r="P2165" s="604" t="s">
        <v>18047</v>
      </c>
      <c r="Q2165" s="341"/>
      <c r="R2165" s="320"/>
      <c r="S2165" s="320"/>
      <c r="T2165" s="320"/>
      <c r="U2165" s="320"/>
    </row>
    <row r="2166" spans="1:21" ht="13.5">
      <c r="A2166" s="610">
        <v>4671</v>
      </c>
      <c r="B2166" s="638" t="s">
        <v>18148</v>
      </c>
      <c r="C2166" s="244" t="s">
        <v>11520</v>
      </c>
      <c r="D2166" s="604" t="s">
        <v>18357</v>
      </c>
      <c r="E2166" s="604" t="s">
        <v>18177</v>
      </c>
      <c r="F2166" s="604" t="s">
        <v>18377</v>
      </c>
      <c r="G2166" s="604" t="s">
        <v>18179</v>
      </c>
      <c r="H2166" s="245">
        <v>7</v>
      </c>
      <c r="I2166" s="244" t="s">
        <v>1347</v>
      </c>
      <c r="J2166" s="245">
        <v>128</v>
      </c>
      <c r="K2166" s="245" t="s">
        <v>1358</v>
      </c>
      <c r="L2166" s="244"/>
      <c r="M2166" s="244" t="s">
        <v>1349</v>
      </c>
      <c r="N2166" s="604"/>
      <c r="O2166" s="604" t="s">
        <v>18180</v>
      </c>
      <c r="P2166" s="604" t="s">
        <v>18048</v>
      </c>
      <c r="Q2166" s="341"/>
      <c r="R2166" s="320"/>
      <c r="S2166" s="320"/>
      <c r="T2166" s="320"/>
      <c r="U2166" s="320"/>
    </row>
    <row r="2167" spans="1:21" ht="13.5">
      <c r="A2167" s="610">
        <v>4675</v>
      </c>
      <c r="B2167" s="638" t="s">
        <v>24577</v>
      </c>
      <c r="C2167" s="244" t="s">
        <v>11520</v>
      </c>
      <c r="D2167" s="604" t="s">
        <v>18357</v>
      </c>
      <c r="E2167" s="604" t="s">
        <v>18387</v>
      </c>
      <c r="F2167" s="604" t="s">
        <v>18388</v>
      </c>
      <c r="G2167" s="604" t="s">
        <v>18389</v>
      </c>
      <c r="H2167" s="245">
        <v>11</v>
      </c>
      <c r="I2167" s="244" t="s">
        <v>1347</v>
      </c>
      <c r="J2167" s="245">
        <v>128</v>
      </c>
      <c r="K2167" s="245" t="s">
        <v>1358</v>
      </c>
      <c r="L2167" s="244" t="s">
        <v>23584</v>
      </c>
      <c r="M2167" s="244" t="s">
        <v>1349</v>
      </c>
      <c r="N2167" s="604"/>
      <c r="O2167" s="604"/>
      <c r="P2167" s="604"/>
      <c r="Q2167" s="341"/>
      <c r="R2167" s="320"/>
      <c r="S2167" s="320"/>
      <c r="T2167" s="320"/>
      <c r="U2167" s="320"/>
    </row>
    <row r="2168" spans="1:21" ht="13.5">
      <c r="A2168" s="610">
        <v>4613</v>
      </c>
      <c r="B2168" s="638" t="s">
        <v>18165</v>
      </c>
      <c r="C2168" s="244" t="s">
        <v>18160</v>
      </c>
      <c r="D2168" s="604" t="s">
        <v>18149</v>
      </c>
      <c r="E2168" s="604" t="s">
        <v>18166</v>
      </c>
      <c r="F2168" s="604" t="s">
        <v>18167</v>
      </c>
      <c r="G2168" s="604" t="s">
        <v>18168</v>
      </c>
      <c r="H2168" s="245">
        <v>5</v>
      </c>
      <c r="I2168" s="244" t="s">
        <v>5860</v>
      </c>
      <c r="J2168" s="245"/>
      <c r="K2168" s="245" t="s">
        <v>1358</v>
      </c>
      <c r="L2168" s="244"/>
      <c r="M2168" s="289" t="s">
        <v>7084</v>
      </c>
      <c r="N2168" s="604"/>
      <c r="O2168" s="604" t="s">
        <v>18169</v>
      </c>
      <c r="P2168" s="604" t="s">
        <v>18048</v>
      </c>
      <c r="Q2168" s="341"/>
      <c r="R2168" s="320"/>
      <c r="S2168" s="320"/>
      <c r="T2168" s="320"/>
      <c r="U2168" s="320"/>
    </row>
    <row r="2169" spans="1:21" ht="13.5">
      <c r="A2169" s="610">
        <v>4669</v>
      </c>
      <c r="B2169" s="638" t="s">
        <v>18284</v>
      </c>
      <c r="C2169" s="244" t="s">
        <v>11520</v>
      </c>
      <c r="D2169" s="604" t="s">
        <v>18357</v>
      </c>
      <c r="E2169" s="604" t="s">
        <v>18166</v>
      </c>
      <c r="F2169" s="604" t="s">
        <v>18372</v>
      </c>
      <c r="G2169" s="604" t="s">
        <v>18373</v>
      </c>
      <c r="H2169" s="245">
        <v>5</v>
      </c>
      <c r="I2169" s="244" t="s">
        <v>18374</v>
      </c>
      <c r="J2169" s="245"/>
      <c r="K2169" s="245" t="s">
        <v>1358</v>
      </c>
      <c r="L2169" s="244"/>
      <c r="M2169" s="244" t="s">
        <v>1349</v>
      </c>
      <c r="N2169" s="604"/>
      <c r="O2169" s="604" t="s">
        <v>18169</v>
      </c>
      <c r="P2169" s="604" t="s">
        <v>18048</v>
      </c>
      <c r="Q2169" s="341"/>
      <c r="R2169" s="320"/>
      <c r="S2169" s="320"/>
      <c r="T2169" s="320"/>
      <c r="U2169" s="320"/>
    </row>
    <row r="2170" spans="1:21" ht="13.5">
      <c r="A2170" s="610">
        <v>4889</v>
      </c>
      <c r="B2170" s="818" t="s">
        <v>24607</v>
      </c>
      <c r="C2170" s="244" t="s">
        <v>1344</v>
      </c>
      <c r="D2170" s="289" t="s">
        <v>18338</v>
      </c>
      <c r="E2170" s="289" t="s">
        <v>18166</v>
      </c>
      <c r="F2170" s="289" t="s">
        <v>18372</v>
      </c>
      <c r="G2170" s="289" t="s">
        <v>18373</v>
      </c>
      <c r="H2170" s="245">
        <v>6</v>
      </c>
      <c r="I2170" s="244" t="s">
        <v>1353</v>
      </c>
      <c r="J2170" s="245"/>
      <c r="K2170" s="245" t="s">
        <v>1358</v>
      </c>
      <c r="L2170" s="244"/>
      <c r="M2170" s="244" t="s">
        <v>1349</v>
      </c>
      <c r="N2170" s="289"/>
      <c r="O2170" s="289" t="s">
        <v>19940</v>
      </c>
      <c r="P2170" s="289" t="s">
        <v>18562</v>
      </c>
      <c r="Q2170" s="341"/>
      <c r="R2170" s="320"/>
      <c r="S2170" s="320"/>
      <c r="T2170" s="320"/>
      <c r="U2170" s="320"/>
    </row>
    <row r="2171" spans="1:21" ht="13.5">
      <c r="A2171" s="610">
        <v>4611</v>
      </c>
      <c r="B2171" s="638" t="s">
        <v>18153</v>
      </c>
      <c r="C2171" s="244" t="s">
        <v>18154</v>
      </c>
      <c r="D2171" s="604" t="s">
        <v>18149</v>
      </c>
      <c r="E2171" s="604" t="s">
        <v>18155</v>
      </c>
      <c r="F2171" s="604" t="s">
        <v>18156</v>
      </c>
      <c r="G2171" s="604" t="s">
        <v>18157</v>
      </c>
      <c r="H2171" s="245">
        <v>3</v>
      </c>
      <c r="I2171" s="244" t="s">
        <v>1347</v>
      </c>
      <c r="J2171" s="245">
        <v>256</v>
      </c>
      <c r="K2171" s="245" t="s">
        <v>1358</v>
      </c>
      <c r="L2171" s="244"/>
      <c r="M2171" s="289" t="s">
        <v>7084</v>
      </c>
      <c r="N2171" s="604"/>
      <c r="O2171" s="604" t="s">
        <v>18158</v>
      </c>
      <c r="P2171" s="604" t="s">
        <v>18159</v>
      </c>
      <c r="Q2171" s="341"/>
      <c r="R2171" s="320"/>
      <c r="S2171" s="320"/>
      <c r="T2171" s="320"/>
      <c r="U2171" s="320"/>
    </row>
    <row r="2172" spans="1:21" ht="13.5">
      <c r="A2172" s="610">
        <v>4667</v>
      </c>
      <c r="B2172" s="638" t="s">
        <v>18148</v>
      </c>
      <c r="C2172" s="244" t="s">
        <v>11520</v>
      </c>
      <c r="D2172" s="604" t="s">
        <v>18357</v>
      </c>
      <c r="E2172" s="604" t="s">
        <v>18367</v>
      </c>
      <c r="F2172" s="604" t="s">
        <v>18368</v>
      </c>
      <c r="G2172" s="604" t="s">
        <v>18157</v>
      </c>
      <c r="H2172" s="245">
        <v>3</v>
      </c>
      <c r="I2172" s="244" t="s">
        <v>5840</v>
      </c>
      <c r="J2172" s="245">
        <v>256</v>
      </c>
      <c r="K2172" s="245" t="s">
        <v>1358</v>
      </c>
      <c r="L2172" s="244"/>
      <c r="M2172" s="244" t="s">
        <v>1349</v>
      </c>
      <c r="N2172" s="604"/>
      <c r="O2172" s="604" t="s">
        <v>18369</v>
      </c>
      <c r="P2172" s="604" t="s">
        <v>18047</v>
      </c>
      <c r="Q2172" s="341"/>
      <c r="R2172" s="320"/>
      <c r="S2172" s="320"/>
      <c r="T2172" s="320"/>
      <c r="U2172" s="320"/>
    </row>
    <row r="2173" spans="1:21" ht="13.5">
      <c r="A2173" s="610">
        <v>4777</v>
      </c>
      <c r="B2173" s="818" t="s">
        <v>24584</v>
      </c>
      <c r="C2173" s="244" t="s">
        <v>18891</v>
      </c>
      <c r="D2173" s="289" t="s">
        <v>18892</v>
      </c>
      <c r="E2173" s="289" t="s">
        <v>18367</v>
      </c>
      <c r="F2173" s="289" t="s">
        <v>18893</v>
      </c>
      <c r="G2173" s="289" t="s">
        <v>18894</v>
      </c>
      <c r="H2173" s="245">
        <v>1</v>
      </c>
      <c r="I2173" s="244" t="s">
        <v>1347</v>
      </c>
      <c r="J2173" s="245">
        <v>256</v>
      </c>
      <c r="K2173" s="245" t="s">
        <v>1358</v>
      </c>
      <c r="L2173" s="244"/>
      <c r="M2173" s="289" t="s">
        <v>1349</v>
      </c>
      <c r="N2173" s="289"/>
      <c r="O2173" s="289" t="s">
        <v>18895</v>
      </c>
      <c r="P2173" s="289" t="s">
        <v>18896</v>
      </c>
      <c r="Q2173" s="341"/>
      <c r="R2173" s="320"/>
      <c r="S2173" s="320"/>
      <c r="T2173" s="320"/>
      <c r="U2173" s="320"/>
    </row>
    <row r="2174" spans="1:21" ht="13.5">
      <c r="A2174" s="610">
        <v>4612</v>
      </c>
      <c r="B2174" s="638" t="s">
        <v>18148</v>
      </c>
      <c r="C2174" s="244" t="s">
        <v>18160</v>
      </c>
      <c r="D2174" s="604" t="s">
        <v>18149</v>
      </c>
      <c r="E2174" s="604" t="s">
        <v>18161</v>
      </c>
      <c r="F2174" s="604" t="s">
        <v>18162</v>
      </c>
      <c r="G2174" s="604" t="s">
        <v>18163</v>
      </c>
      <c r="H2174" s="245">
        <v>4</v>
      </c>
      <c r="I2174" s="244" t="s">
        <v>1347</v>
      </c>
      <c r="J2174" s="245">
        <v>256</v>
      </c>
      <c r="K2174" s="245" t="s">
        <v>1358</v>
      </c>
      <c r="L2174" s="244"/>
      <c r="M2174" s="289" t="s">
        <v>7084</v>
      </c>
      <c r="N2174" s="604"/>
      <c r="O2174" s="604" t="s">
        <v>18164</v>
      </c>
      <c r="P2174" s="604" t="s">
        <v>18047</v>
      </c>
      <c r="Q2174" s="341"/>
      <c r="R2174" s="320"/>
      <c r="S2174" s="320"/>
      <c r="T2174" s="320"/>
      <c r="U2174" s="320"/>
    </row>
    <row r="2175" spans="1:21" ht="13.5">
      <c r="A2175" s="610">
        <v>4668</v>
      </c>
      <c r="B2175" s="638" t="s">
        <v>18148</v>
      </c>
      <c r="C2175" s="244" t="s">
        <v>18154</v>
      </c>
      <c r="D2175" s="604" t="s">
        <v>18357</v>
      </c>
      <c r="E2175" s="604" t="s">
        <v>18161</v>
      </c>
      <c r="F2175" s="604" t="s">
        <v>18370</v>
      </c>
      <c r="G2175" s="604" t="s">
        <v>18163</v>
      </c>
      <c r="H2175" s="245">
        <v>4</v>
      </c>
      <c r="I2175" s="244" t="s">
        <v>5840</v>
      </c>
      <c r="J2175" s="245">
        <v>256</v>
      </c>
      <c r="K2175" s="245" t="s">
        <v>1358</v>
      </c>
      <c r="L2175" s="244"/>
      <c r="M2175" s="244" t="s">
        <v>1349</v>
      </c>
      <c r="N2175" s="604"/>
      <c r="O2175" s="604" t="s">
        <v>18371</v>
      </c>
      <c r="P2175" s="604" t="s">
        <v>18047</v>
      </c>
      <c r="Q2175" s="341"/>
      <c r="R2175" s="320"/>
      <c r="S2175" s="320"/>
      <c r="T2175" s="320"/>
      <c r="U2175" s="320"/>
    </row>
    <row r="2176" spans="1:21" ht="13.5">
      <c r="A2176" s="610">
        <v>4778</v>
      </c>
      <c r="B2176" s="818" t="s">
        <v>24584</v>
      </c>
      <c r="C2176" s="244" t="s">
        <v>18891</v>
      </c>
      <c r="D2176" s="289" t="s">
        <v>18892</v>
      </c>
      <c r="E2176" s="289" t="s">
        <v>18161</v>
      </c>
      <c r="F2176" s="289" t="s">
        <v>18897</v>
      </c>
      <c r="G2176" s="289" t="s">
        <v>18163</v>
      </c>
      <c r="H2176" s="245">
        <v>2</v>
      </c>
      <c r="I2176" s="244" t="s">
        <v>1347</v>
      </c>
      <c r="J2176" s="245">
        <v>256</v>
      </c>
      <c r="K2176" s="245" t="s">
        <v>1358</v>
      </c>
      <c r="L2176" s="244"/>
      <c r="M2176" s="289" t="s">
        <v>1349</v>
      </c>
      <c r="N2176" s="289"/>
      <c r="O2176" s="289" t="s">
        <v>18898</v>
      </c>
      <c r="P2176" s="289" t="s">
        <v>18896</v>
      </c>
      <c r="Q2176" s="341"/>
      <c r="R2176" s="320"/>
      <c r="S2176" s="320"/>
      <c r="T2176" s="320"/>
      <c r="U2176" s="320"/>
    </row>
    <row r="2177" spans="1:21" ht="13.5">
      <c r="A2177" s="610">
        <v>4621</v>
      </c>
      <c r="B2177" s="638" t="s">
        <v>18153</v>
      </c>
      <c r="C2177" s="244" t="s">
        <v>18154</v>
      </c>
      <c r="D2177" s="604" t="s">
        <v>18191</v>
      </c>
      <c r="E2177" s="604" t="s">
        <v>18201</v>
      </c>
      <c r="F2177" s="604" t="s">
        <v>18202</v>
      </c>
      <c r="G2177" s="604" t="s">
        <v>18201</v>
      </c>
      <c r="H2177" s="245">
        <v>4</v>
      </c>
      <c r="I2177" s="244" t="s">
        <v>1347</v>
      </c>
      <c r="J2177" s="245">
        <v>30</v>
      </c>
      <c r="K2177" s="245" t="s">
        <v>1358</v>
      </c>
      <c r="L2177" s="244"/>
      <c r="M2177" s="289" t="s">
        <v>18174</v>
      </c>
      <c r="N2177" s="604"/>
      <c r="O2177" s="604" t="s">
        <v>18203</v>
      </c>
      <c r="P2177" s="604" t="s">
        <v>18048</v>
      </c>
      <c r="Q2177" s="341"/>
      <c r="R2177" s="320"/>
      <c r="S2177" s="320"/>
      <c r="T2177" s="320"/>
      <c r="U2177" s="320"/>
    </row>
    <row r="2178" spans="1:21" ht="13.5">
      <c r="A2178" s="610">
        <v>4620</v>
      </c>
      <c r="B2178" s="638" t="s">
        <v>18153</v>
      </c>
      <c r="C2178" s="244" t="s">
        <v>11520</v>
      </c>
      <c r="D2178" s="604" t="s">
        <v>18191</v>
      </c>
      <c r="E2178" s="604" t="s">
        <v>18198</v>
      </c>
      <c r="F2178" s="604" t="s">
        <v>18199</v>
      </c>
      <c r="G2178" s="604" t="s">
        <v>18198</v>
      </c>
      <c r="H2178" s="245">
        <v>3</v>
      </c>
      <c r="I2178" s="244" t="s">
        <v>1347</v>
      </c>
      <c r="J2178" s="245">
        <v>256</v>
      </c>
      <c r="K2178" s="245" t="s">
        <v>1358</v>
      </c>
      <c r="L2178" s="244"/>
      <c r="M2178" s="289" t="s">
        <v>18174</v>
      </c>
      <c r="N2178" s="604"/>
      <c r="O2178" s="604" t="s">
        <v>18200</v>
      </c>
      <c r="P2178" s="604" t="s">
        <v>18048</v>
      </c>
      <c r="Q2178" s="341"/>
      <c r="R2178" s="320"/>
      <c r="S2178" s="320"/>
      <c r="T2178" s="320"/>
      <c r="U2178" s="320"/>
    </row>
    <row r="2179" spans="1:21" ht="13.5">
      <c r="A2179" s="610">
        <v>4619</v>
      </c>
      <c r="B2179" s="638" t="s">
        <v>24566</v>
      </c>
      <c r="C2179" s="244" t="s">
        <v>18154</v>
      </c>
      <c r="D2179" s="604" t="s">
        <v>18191</v>
      </c>
      <c r="E2179" s="604" t="s">
        <v>18195</v>
      </c>
      <c r="F2179" s="604" t="s">
        <v>18196</v>
      </c>
      <c r="G2179" s="604" t="s">
        <v>18195</v>
      </c>
      <c r="H2179" s="245">
        <v>2</v>
      </c>
      <c r="I2179" s="244" t="s">
        <v>1347</v>
      </c>
      <c r="J2179" s="245">
        <v>256</v>
      </c>
      <c r="K2179" s="245" t="s">
        <v>1358</v>
      </c>
      <c r="L2179" s="244"/>
      <c r="M2179" s="289" t="s">
        <v>18174</v>
      </c>
      <c r="N2179" s="604"/>
      <c r="O2179" s="604" t="s">
        <v>18197</v>
      </c>
      <c r="P2179" s="604" t="s">
        <v>18048</v>
      </c>
      <c r="Q2179" s="341"/>
      <c r="R2179" s="320"/>
      <c r="S2179" s="320"/>
      <c r="T2179" s="320"/>
      <c r="U2179" s="320"/>
    </row>
    <row r="2180" spans="1:21" ht="13.5">
      <c r="A2180" s="610">
        <v>4618</v>
      </c>
      <c r="B2180" s="638" t="s">
        <v>24566</v>
      </c>
      <c r="C2180" s="244" t="s">
        <v>18160</v>
      </c>
      <c r="D2180" s="604" t="s">
        <v>18191</v>
      </c>
      <c r="E2180" s="604" t="s">
        <v>18192</v>
      </c>
      <c r="F2180" s="604" t="s">
        <v>18193</v>
      </c>
      <c r="G2180" s="604" t="s">
        <v>18192</v>
      </c>
      <c r="H2180" s="245">
        <v>1</v>
      </c>
      <c r="I2180" s="244" t="s">
        <v>1347</v>
      </c>
      <c r="J2180" s="245">
        <v>256</v>
      </c>
      <c r="K2180" s="245" t="s">
        <v>1358</v>
      </c>
      <c r="L2180" s="244"/>
      <c r="M2180" s="289" t="s">
        <v>18150</v>
      </c>
      <c r="N2180" s="604"/>
      <c r="O2180" s="604" t="s">
        <v>18194</v>
      </c>
      <c r="P2180" s="604" t="s">
        <v>18048</v>
      </c>
      <c r="Q2180" s="341"/>
      <c r="R2180" s="320"/>
      <c r="S2180" s="320"/>
      <c r="T2180" s="320"/>
      <c r="U2180" s="320"/>
    </row>
    <row r="2181" spans="1:21" ht="13.5">
      <c r="A2181" s="610">
        <v>3398</v>
      </c>
      <c r="B2181" s="766" t="s">
        <v>13937</v>
      </c>
      <c r="C2181" s="611" t="s">
        <v>1344</v>
      </c>
      <c r="D2181" s="632" t="s">
        <v>13971</v>
      </c>
      <c r="E2181" s="632" t="s">
        <v>16135</v>
      </c>
      <c r="F2181" s="632" t="s">
        <v>16136</v>
      </c>
      <c r="G2181" s="632" t="s">
        <v>16137</v>
      </c>
      <c r="H2181" s="767">
        <v>6</v>
      </c>
      <c r="I2181" s="632" t="s">
        <v>1347</v>
      </c>
      <c r="J2181" s="767">
        <v>30</v>
      </c>
      <c r="K2181" s="767" t="s">
        <v>1358</v>
      </c>
      <c r="L2181" s="632"/>
      <c r="M2181" s="632" t="s">
        <v>1349</v>
      </c>
      <c r="N2181" s="632"/>
      <c r="O2181" s="632" t="s">
        <v>16138</v>
      </c>
      <c r="P2181" s="632" t="s">
        <v>1835</v>
      </c>
      <c r="Q2181" s="760"/>
      <c r="R2181" s="320"/>
      <c r="S2181" s="320"/>
      <c r="T2181" s="320"/>
      <c r="U2181" s="320"/>
    </row>
    <row r="2182" spans="1:21" ht="13.5">
      <c r="A2182" s="610">
        <v>3244</v>
      </c>
      <c r="B2182" s="766" t="s">
        <v>10584</v>
      </c>
      <c r="C2182" s="611" t="s">
        <v>11520</v>
      </c>
      <c r="D2182" s="632" t="s">
        <v>10585</v>
      </c>
      <c r="E2182" s="632" t="s">
        <v>10656</v>
      </c>
      <c r="F2182" s="632" t="s">
        <v>10657</v>
      </c>
      <c r="G2182" s="632" t="s">
        <v>10658</v>
      </c>
      <c r="H2182" s="767">
        <v>57</v>
      </c>
      <c r="I2182" s="632" t="s">
        <v>1347</v>
      </c>
      <c r="J2182" s="767">
        <v>1000</v>
      </c>
      <c r="K2182" s="767" t="s">
        <v>10589</v>
      </c>
      <c r="L2182" s="632"/>
      <c r="M2182" s="632" t="s">
        <v>10590</v>
      </c>
      <c r="N2182" s="632"/>
      <c r="O2182" s="632" t="s">
        <v>10659</v>
      </c>
      <c r="P2182" s="632" t="s">
        <v>10583</v>
      </c>
      <c r="Q2182" s="760"/>
      <c r="R2182" s="320"/>
      <c r="S2182" s="320"/>
      <c r="T2182" s="320"/>
      <c r="U2182" s="320"/>
    </row>
    <row r="2183" spans="1:21" ht="13.5">
      <c r="A2183" s="610">
        <v>3306</v>
      </c>
      <c r="B2183" s="770" t="s">
        <v>5821</v>
      </c>
      <c r="C2183" s="771" t="s">
        <v>11520</v>
      </c>
      <c r="D2183" s="768" t="s">
        <v>24549</v>
      </c>
      <c r="E2183" s="771" t="s">
        <v>10656</v>
      </c>
      <c r="F2183" s="771" t="s">
        <v>10657</v>
      </c>
      <c r="G2183" s="771" t="s">
        <v>10658</v>
      </c>
      <c r="H2183" s="772">
        <v>58</v>
      </c>
      <c r="I2183" s="771" t="s">
        <v>1347</v>
      </c>
      <c r="J2183" s="772">
        <v>1000</v>
      </c>
      <c r="K2183" s="772" t="s">
        <v>5841</v>
      </c>
      <c r="L2183" s="771"/>
      <c r="M2183" s="771" t="s">
        <v>7084</v>
      </c>
      <c r="N2183" s="771"/>
      <c r="O2183" s="771" t="s">
        <v>10659</v>
      </c>
      <c r="P2183" s="771" t="s">
        <v>5797</v>
      </c>
      <c r="Q2183" s="773"/>
      <c r="R2183" s="320"/>
      <c r="S2183" s="320"/>
      <c r="T2183" s="320"/>
      <c r="U2183" s="320"/>
    </row>
    <row r="2184" spans="1:21" ht="13.5">
      <c r="A2184" s="610">
        <v>6073</v>
      </c>
      <c r="B2184" s="855" t="s">
        <v>26061</v>
      </c>
      <c r="C2184" s="679" t="s">
        <v>11520</v>
      </c>
      <c r="D2184" s="679" t="s">
        <v>26136</v>
      </c>
      <c r="E2184" s="679" t="s">
        <v>10656</v>
      </c>
      <c r="F2184" s="679" t="s">
        <v>10657</v>
      </c>
      <c r="G2184" s="679" t="s">
        <v>10658</v>
      </c>
      <c r="H2184" s="681">
        <v>57</v>
      </c>
      <c r="I2184" s="679" t="s">
        <v>1347</v>
      </c>
      <c r="J2184" s="681">
        <v>1000</v>
      </c>
      <c r="K2184" s="681" t="s">
        <v>5841</v>
      </c>
      <c r="L2184" s="679"/>
      <c r="M2184" s="679" t="s">
        <v>7093</v>
      </c>
      <c r="N2184" s="679"/>
      <c r="O2184" s="679" t="s">
        <v>10659</v>
      </c>
      <c r="P2184" s="679" t="s">
        <v>5797</v>
      </c>
      <c r="Q2184" s="682"/>
      <c r="R2184" s="856"/>
      <c r="S2184" s="856"/>
      <c r="T2184" s="856"/>
      <c r="U2184" s="856"/>
    </row>
    <row r="2185" spans="1:21" ht="13.5">
      <c r="A2185" s="610">
        <v>598</v>
      </c>
      <c r="B2185" s="658"/>
      <c r="C2185" s="611" t="s">
        <v>1375</v>
      </c>
      <c r="D2185" s="611" t="s">
        <v>12572</v>
      </c>
      <c r="E2185" s="610" t="s">
        <v>12576</v>
      </c>
      <c r="F2185" s="610" t="s">
        <v>12578</v>
      </c>
      <c r="G2185" s="610" t="s">
        <v>12577</v>
      </c>
      <c r="H2185" s="630">
        <v>1</v>
      </c>
      <c r="I2185" s="611" t="s">
        <v>1347</v>
      </c>
      <c r="J2185" s="630">
        <v>10</v>
      </c>
      <c r="K2185" s="630" t="s">
        <v>1358</v>
      </c>
      <c r="L2185" s="611" t="s">
        <v>4786</v>
      </c>
      <c r="M2185" s="610" t="s">
        <v>12575</v>
      </c>
      <c r="N2185" s="610"/>
      <c r="O2185" s="610" t="s">
        <v>12579</v>
      </c>
      <c r="P2185" s="610" t="s">
        <v>12573</v>
      </c>
      <c r="R2185" s="302"/>
      <c r="S2185" s="302"/>
      <c r="T2185" s="302"/>
      <c r="U2185" s="302"/>
    </row>
    <row r="2186" spans="1:21" ht="13.5">
      <c r="A2186" s="610">
        <v>599</v>
      </c>
      <c r="B2186" s="658"/>
      <c r="C2186" s="611" t="s">
        <v>1375</v>
      </c>
      <c r="D2186" s="611" t="s">
        <v>10851</v>
      </c>
      <c r="E2186" s="610" t="s">
        <v>12576</v>
      </c>
      <c r="F2186" s="610" t="s">
        <v>12578</v>
      </c>
      <c r="G2186" s="610" t="s">
        <v>12577</v>
      </c>
      <c r="H2186" s="630">
        <v>1</v>
      </c>
      <c r="I2186" s="611" t="s">
        <v>1347</v>
      </c>
      <c r="J2186" s="630">
        <v>10</v>
      </c>
      <c r="K2186" s="630" t="s">
        <v>1358</v>
      </c>
      <c r="L2186" s="611" t="s">
        <v>4786</v>
      </c>
      <c r="M2186" s="610" t="s">
        <v>12575</v>
      </c>
      <c r="N2186" s="610"/>
      <c r="O2186" s="610" t="s">
        <v>12579</v>
      </c>
      <c r="P2186" s="610" t="s">
        <v>1629</v>
      </c>
      <c r="R2186" s="302"/>
      <c r="S2186" s="302"/>
      <c r="T2186" s="302"/>
      <c r="U2186" s="302"/>
    </row>
    <row r="2187" spans="1:21" ht="13.5">
      <c r="A2187" s="610">
        <v>600</v>
      </c>
      <c r="B2187" s="658"/>
      <c r="C2187" s="611" t="s">
        <v>1375</v>
      </c>
      <c r="D2187" s="610" t="s">
        <v>12580</v>
      </c>
      <c r="E2187" s="610" t="s">
        <v>12576</v>
      </c>
      <c r="F2187" s="610" t="s">
        <v>12578</v>
      </c>
      <c r="G2187" s="610" t="s">
        <v>12577</v>
      </c>
      <c r="H2187" s="630">
        <v>1</v>
      </c>
      <c r="I2187" s="611" t="s">
        <v>1347</v>
      </c>
      <c r="J2187" s="630">
        <v>10</v>
      </c>
      <c r="K2187" s="630" t="s">
        <v>1358</v>
      </c>
      <c r="L2187" s="611" t="s">
        <v>4786</v>
      </c>
      <c r="M2187" s="610" t="s">
        <v>12575</v>
      </c>
      <c r="N2187" s="610"/>
      <c r="O2187" s="610" t="s">
        <v>12579</v>
      </c>
      <c r="P2187" s="610" t="s">
        <v>1629</v>
      </c>
      <c r="R2187" s="302"/>
      <c r="S2187" s="302"/>
      <c r="T2187" s="302"/>
      <c r="U2187" s="302"/>
    </row>
    <row r="2188" spans="1:21" ht="13.5">
      <c r="A2188" s="610">
        <v>3344</v>
      </c>
      <c r="B2188" s="766" t="s">
        <v>684</v>
      </c>
      <c r="C2188" s="611" t="s">
        <v>1344</v>
      </c>
      <c r="D2188" s="704" t="s">
        <v>13951</v>
      </c>
      <c r="E2188" s="632" t="s">
        <v>16143</v>
      </c>
      <c r="F2188" s="632" t="s">
        <v>16144</v>
      </c>
      <c r="G2188" s="632" t="s">
        <v>16145</v>
      </c>
      <c r="H2188" s="767">
        <v>7</v>
      </c>
      <c r="I2188" s="632" t="s">
        <v>1347</v>
      </c>
      <c r="J2188" s="767">
        <v>30</v>
      </c>
      <c r="K2188" s="767" t="s">
        <v>1358</v>
      </c>
      <c r="L2188" s="632"/>
      <c r="M2188" s="632" t="s">
        <v>1349</v>
      </c>
      <c r="N2188" s="632"/>
      <c r="O2188" s="632" t="s">
        <v>16146</v>
      </c>
      <c r="P2188" s="632" t="s">
        <v>1835</v>
      </c>
      <c r="Q2188" s="760"/>
      <c r="R2188" s="320"/>
      <c r="S2188" s="320"/>
      <c r="T2188" s="320"/>
      <c r="U2188" s="320"/>
    </row>
    <row r="2189" spans="1:21" ht="13.5">
      <c r="A2189" s="610">
        <v>3377</v>
      </c>
      <c r="B2189" s="766" t="s">
        <v>684</v>
      </c>
      <c r="C2189" s="611" t="s">
        <v>1344</v>
      </c>
      <c r="D2189" s="632" t="s">
        <v>10386</v>
      </c>
      <c r="E2189" s="632" t="s">
        <v>16139</v>
      </c>
      <c r="F2189" s="632" t="s">
        <v>16140</v>
      </c>
      <c r="G2189" s="632" t="s">
        <v>16141</v>
      </c>
      <c r="H2189" s="767">
        <v>6</v>
      </c>
      <c r="I2189" s="632" t="s">
        <v>1347</v>
      </c>
      <c r="J2189" s="767">
        <v>30</v>
      </c>
      <c r="K2189" s="767" t="s">
        <v>1358</v>
      </c>
      <c r="L2189" s="632"/>
      <c r="M2189" s="632" t="s">
        <v>1349</v>
      </c>
      <c r="N2189" s="632"/>
      <c r="O2189" s="632" t="s">
        <v>16142</v>
      </c>
      <c r="P2189" s="632" t="s">
        <v>1835</v>
      </c>
      <c r="Q2189" s="760"/>
      <c r="R2189" s="320"/>
      <c r="S2189" s="320"/>
      <c r="T2189" s="320"/>
      <c r="U2189" s="320"/>
    </row>
    <row r="2190" spans="1:21" ht="13.5">
      <c r="A2190" s="610">
        <v>71</v>
      </c>
      <c r="B2190" s="658"/>
      <c r="C2190" s="611" t="s">
        <v>11521</v>
      </c>
      <c r="D2190" s="611" t="s">
        <v>1476</v>
      </c>
      <c r="E2190" s="610" t="s">
        <v>1546</v>
      </c>
      <c r="F2190" s="610" t="s">
        <v>1547</v>
      </c>
      <c r="G2190" s="610" t="s">
        <v>1548</v>
      </c>
      <c r="H2190" s="630">
        <v>18</v>
      </c>
      <c r="I2190" s="611" t="s">
        <v>1347</v>
      </c>
      <c r="J2190" s="630">
        <v>10</v>
      </c>
      <c r="K2190" s="630" t="s">
        <v>1348</v>
      </c>
      <c r="L2190" s="611" t="s">
        <v>1549</v>
      </c>
      <c r="M2190" s="610" t="s">
        <v>1550</v>
      </c>
      <c r="N2190" s="610" t="s">
        <v>1551</v>
      </c>
      <c r="O2190" s="610" t="s">
        <v>1551</v>
      </c>
      <c r="P2190" s="610" t="s">
        <v>1552</v>
      </c>
      <c r="R2190" s="302"/>
      <c r="S2190" s="302"/>
      <c r="T2190" s="302"/>
      <c r="U2190" s="302"/>
    </row>
    <row r="2191" spans="1:21" ht="13.5">
      <c r="A2191" s="610">
        <v>157</v>
      </c>
      <c r="B2191" s="658"/>
      <c r="C2191" s="611" t="s">
        <v>11520</v>
      </c>
      <c r="D2191" s="611" t="s">
        <v>1686</v>
      </c>
      <c r="E2191" s="610" t="s">
        <v>1546</v>
      </c>
      <c r="F2191" s="610" t="s">
        <v>1547</v>
      </c>
      <c r="G2191" s="610" t="s">
        <v>1548</v>
      </c>
      <c r="H2191" s="630">
        <v>18</v>
      </c>
      <c r="I2191" s="611" t="s">
        <v>1347</v>
      </c>
      <c r="J2191" s="630">
        <v>10</v>
      </c>
      <c r="K2191" s="630" t="s">
        <v>1348</v>
      </c>
      <c r="L2191" s="611" t="s">
        <v>1549</v>
      </c>
      <c r="M2191" s="610" t="s">
        <v>1689</v>
      </c>
      <c r="N2191" s="610" t="s">
        <v>1551</v>
      </c>
      <c r="O2191" s="610" t="s">
        <v>1551</v>
      </c>
      <c r="P2191" s="610" t="s">
        <v>1552</v>
      </c>
      <c r="R2191" s="302"/>
      <c r="S2191" s="302"/>
      <c r="T2191" s="302"/>
      <c r="U2191" s="302"/>
    </row>
    <row r="2192" spans="1:21" ht="13.5">
      <c r="A2192" s="610">
        <v>4779</v>
      </c>
      <c r="B2192" s="818" t="s">
        <v>24584</v>
      </c>
      <c r="C2192" s="244" t="s">
        <v>18891</v>
      </c>
      <c r="D2192" s="289" t="s">
        <v>18892</v>
      </c>
      <c r="E2192" s="289" t="s">
        <v>18899</v>
      </c>
      <c r="F2192" s="289" t="s">
        <v>18900</v>
      </c>
      <c r="G2192" s="289" t="s">
        <v>18901</v>
      </c>
      <c r="H2192" s="245">
        <v>3</v>
      </c>
      <c r="I2192" s="244" t="s">
        <v>1347</v>
      </c>
      <c r="J2192" s="245">
        <v>256</v>
      </c>
      <c r="K2192" s="245" t="s">
        <v>1358</v>
      </c>
      <c r="L2192" s="244"/>
      <c r="M2192" s="289" t="s">
        <v>1349</v>
      </c>
      <c r="N2192" s="289"/>
      <c r="O2192" s="289" t="s">
        <v>18902</v>
      </c>
      <c r="P2192" s="289" t="s">
        <v>18896</v>
      </c>
      <c r="Q2192" s="341"/>
      <c r="R2192" s="320"/>
      <c r="S2192" s="320"/>
      <c r="T2192" s="320"/>
      <c r="U2192" s="320"/>
    </row>
    <row r="2193" spans="1:21" ht="13.5">
      <c r="A2193" s="610">
        <v>4863</v>
      </c>
      <c r="B2193" s="934" t="s">
        <v>24599</v>
      </c>
      <c r="C2193" s="244" t="s">
        <v>11520</v>
      </c>
      <c r="D2193" s="650" t="s">
        <v>18234</v>
      </c>
      <c r="E2193" s="650" t="s">
        <v>24600</v>
      </c>
      <c r="F2193" s="650" t="s">
        <v>24601</v>
      </c>
      <c r="G2193" s="650" t="s">
        <v>24602</v>
      </c>
      <c r="H2193" s="245">
        <v>28</v>
      </c>
      <c r="I2193" s="244" t="s">
        <v>19860</v>
      </c>
      <c r="J2193" s="245">
        <v>1</v>
      </c>
      <c r="K2193" s="245" t="s">
        <v>1358</v>
      </c>
      <c r="L2193" s="244"/>
      <c r="M2193" s="236" t="s">
        <v>19861</v>
      </c>
      <c r="N2193" s="650"/>
      <c r="O2193" s="650" t="s">
        <v>24603</v>
      </c>
      <c r="P2193" s="650" t="s">
        <v>19862</v>
      </c>
      <c r="Q2193" s="238"/>
      <c r="R2193" s="41"/>
      <c r="S2193" s="41"/>
      <c r="T2193" s="41"/>
      <c r="U2193" s="41"/>
    </row>
    <row r="2194" spans="1:21" ht="13.5">
      <c r="A2194" s="610">
        <v>4659</v>
      </c>
      <c r="B2194" s="638" t="s">
        <v>18148</v>
      </c>
      <c r="C2194" s="244" t="s">
        <v>18321</v>
      </c>
      <c r="D2194" s="604" t="s">
        <v>18234</v>
      </c>
      <c r="E2194" s="604" t="s">
        <v>18334</v>
      </c>
      <c r="F2194" s="604" t="s">
        <v>18335</v>
      </c>
      <c r="G2194" s="604" t="s">
        <v>18336</v>
      </c>
      <c r="H2194" s="245">
        <v>27</v>
      </c>
      <c r="I2194" s="244" t="s">
        <v>5840</v>
      </c>
      <c r="J2194" s="245">
        <v>1</v>
      </c>
      <c r="K2194" s="245" t="s">
        <v>1358</v>
      </c>
      <c r="L2194" s="244"/>
      <c r="M2194" s="289" t="s">
        <v>18282</v>
      </c>
      <c r="N2194" s="604"/>
      <c r="O2194" s="604" t="s">
        <v>18337</v>
      </c>
      <c r="P2194" s="604" t="s">
        <v>18048</v>
      </c>
      <c r="Q2194" s="341"/>
      <c r="R2194" s="320"/>
      <c r="S2194" s="320"/>
      <c r="T2194" s="320"/>
      <c r="U2194" s="320"/>
    </row>
    <row r="2195" spans="1:21" ht="13.5">
      <c r="A2195" s="610">
        <v>5245</v>
      </c>
      <c r="B2195" s="818" t="s">
        <v>21340</v>
      </c>
      <c r="C2195" s="244" t="s">
        <v>1344</v>
      </c>
      <c r="D2195" s="289" t="s">
        <v>21344</v>
      </c>
      <c r="E2195" s="289" t="s">
        <v>18334</v>
      </c>
      <c r="F2195" s="289" t="s">
        <v>18335</v>
      </c>
      <c r="G2195" s="244" t="s">
        <v>18336</v>
      </c>
      <c r="H2195" s="245">
        <v>29</v>
      </c>
      <c r="I2195" s="244" t="s">
        <v>1347</v>
      </c>
      <c r="J2195" s="245">
        <v>128</v>
      </c>
      <c r="K2195" s="245" t="s">
        <v>1358</v>
      </c>
      <c r="L2195" s="289"/>
      <c r="M2195" s="289" t="s">
        <v>1349</v>
      </c>
      <c r="N2195" s="289"/>
      <c r="O2195" s="244" t="s">
        <v>23357</v>
      </c>
      <c r="P2195" s="244" t="s">
        <v>18562</v>
      </c>
      <c r="Q2195" s="302"/>
      <c r="R2195" s="302"/>
      <c r="S2195" s="302"/>
      <c r="T2195" s="302"/>
      <c r="U2195" s="302"/>
    </row>
    <row r="2196" spans="1:21" ht="13.5">
      <c r="A2196" s="610">
        <v>4655</v>
      </c>
      <c r="B2196" s="638" t="s">
        <v>18284</v>
      </c>
      <c r="C2196" s="244" t="s">
        <v>11520</v>
      </c>
      <c r="D2196" s="604" t="s">
        <v>18775</v>
      </c>
      <c r="E2196" s="604" t="s">
        <v>18317</v>
      </c>
      <c r="F2196" s="604" t="s">
        <v>18318</v>
      </c>
      <c r="G2196" s="604" t="s">
        <v>18319</v>
      </c>
      <c r="H2196" s="245">
        <v>23</v>
      </c>
      <c r="I2196" s="244" t="s">
        <v>5840</v>
      </c>
      <c r="J2196" s="245">
        <v>1</v>
      </c>
      <c r="K2196" s="245" t="s">
        <v>1358</v>
      </c>
      <c r="L2196" s="244"/>
      <c r="M2196" s="289" t="s">
        <v>7084</v>
      </c>
      <c r="N2196" s="604"/>
      <c r="O2196" s="604" t="s">
        <v>18320</v>
      </c>
      <c r="P2196" s="604" t="s">
        <v>18047</v>
      </c>
      <c r="Q2196" s="341"/>
      <c r="R2196" s="320"/>
      <c r="S2196" s="320"/>
      <c r="T2196" s="320"/>
      <c r="U2196" s="320"/>
    </row>
    <row r="2197" spans="1:21" ht="13.5">
      <c r="A2197" s="610">
        <v>5240</v>
      </c>
      <c r="B2197" s="818" t="s">
        <v>21340</v>
      </c>
      <c r="C2197" s="244" t="s">
        <v>1344</v>
      </c>
      <c r="D2197" s="289" t="s">
        <v>21344</v>
      </c>
      <c r="E2197" s="289" t="s">
        <v>18317</v>
      </c>
      <c r="F2197" s="289" t="s">
        <v>18318</v>
      </c>
      <c r="G2197" s="244" t="s">
        <v>18319</v>
      </c>
      <c r="H2197" s="245">
        <v>24</v>
      </c>
      <c r="I2197" s="244" t="s">
        <v>1347</v>
      </c>
      <c r="J2197" s="245">
        <v>128</v>
      </c>
      <c r="K2197" s="245" t="s">
        <v>1358</v>
      </c>
      <c r="L2197" s="289"/>
      <c r="M2197" s="289" t="s">
        <v>1349</v>
      </c>
      <c r="N2197" s="289"/>
      <c r="O2197" s="244" t="s">
        <v>23352</v>
      </c>
      <c r="P2197" s="244" t="s">
        <v>18562</v>
      </c>
      <c r="Q2197" s="302"/>
      <c r="R2197" s="302"/>
      <c r="S2197" s="302"/>
      <c r="T2197" s="302"/>
      <c r="U2197" s="302"/>
    </row>
    <row r="2198" spans="1:21" ht="13.5">
      <c r="A2198" s="610">
        <v>4658</v>
      </c>
      <c r="B2198" s="638" t="s">
        <v>18148</v>
      </c>
      <c r="C2198" s="244" t="s">
        <v>11520</v>
      </c>
      <c r="D2198" s="604" t="s">
        <v>18234</v>
      </c>
      <c r="E2198" s="604" t="s">
        <v>18330</v>
      </c>
      <c r="F2198" s="604" t="s">
        <v>18331</v>
      </c>
      <c r="G2198" s="604" t="s">
        <v>18332</v>
      </c>
      <c r="H2198" s="245">
        <v>26</v>
      </c>
      <c r="I2198" s="244" t="s">
        <v>5840</v>
      </c>
      <c r="J2198" s="245">
        <v>1</v>
      </c>
      <c r="K2198" s="245" t="s">
        <v>1358</v>
      </c>
      <c r="L2198" s="244"/>
      <c r="M2198" s="289" t="s">
        <v>7084</v>
      </c>
      <c r="N2198" s="604"/>
      <c r="O2198" s="604" t="s">
        <v>18333</v>
      </c>
      <c r="P2198" s="604" t="s">
        <v>18047</v>
      </c>
      <c r="Q2198" s="341"/>
      <c r="R2198" s="320"/>
      <c r="S2198" s="320"/>
      <c r="T2198" s="320"/>
      <c r="U2198" s="320"/>
    </row>
    <row r="2199" spans="1:21" ht="13.5">
      <c r="A2199" s="610">
        <v>5244</v>
      </c>
      <c r="B2199" s="818" t="s">
        <v>21340</v>
      </c>
      <c r="C2199" s="244" t="s">
        <v>1344</v>
      </c>
      <c r="D2199" s="289" t="s">
        <v>21344</v>
      </c>
      <c r="E2199" s="289" t="s">
        <v>18330</v>
      </c>
      <c r="F2199" s="289" t="s">
        <v>18331</v>
      </c>
      <c r="G2199" s="244" t="s">
        <v>18332</v>
      </c>
      <c r="H2199" s="245">
        <v>28</v>
      </c>
      <c r="I2199" s="244" t="s">
        <v>1347</v>
      </c>
      <c r="J2199" s="245">
        <v>128</v>
      </c>
      <c r="K2199" s="245" t="s">
        <v>1358</v>
      </c>
      <c r="L2199" s="289"/>
      <c r="M2199" s="289" t="s">
        <v>1349</v>
      </c>
      <c r="N2199" s="289"/>
      <c r="O2199" s="244" t="s">
        <v>23356</v>
      </c>
      <c r="P2199" s="244" t="s">
        <v>18562</v>
      </c>
      <c r="Q2199" s="302"/>
      <c r="R2199" s="302"/>
      <c r="S2199" s="302"/>
      <c r="T2199" s="302"/>
      <c r="U2199" s="302"/>
    </row>
    <row r="2200" spans="1:21" ht="13.5">
      <c r="A2200" s="610">
        <v>5203</v>
      </c>
      <c r="B2200" s="818" t="s">
        <v>21340</v>
      </c>
      <c r="C2200" s="244" t="s">
        <v>1344</v>
      </c>
      <c r="D2200" s="289" t="s">
        <v>18234</v>
      </c>
      <c r="E2200" s="289" t="s">
        <v>21370</v>
      </c>
      <c r="F2200" s="289" t="s">
        <v>21371</v>
      </c>
      <c r="G2200" s="289" t="s">
        <v>21372</v>
      </c>
      <c r="H2200" s="245">
        <v>31</v>
      </c>
      <c r="I2200" s="244" t="s">
        <v>1347</v>
      </c>
      <c r="J2200" s="245">
        <v>512</v>
      </c>
      <c r="K2200" s="245" t="s">
        <v>1358</v>
      </c>
      <c r="L2200" s="244"/>
      <c r="M2200" s="289" t="s">
        <v>1349</v>
      </c>
      <c r="N2200" s="289"/>
      <c r="O2200" s="289" t="s">
        <v>23320</v>
      </c>
      <c r="P2200" s="289" t="s">
        <v>18562</v>
      </c>
      <c r="Q2200" s="623"/>
      <c r="R2200" s="623"/>
      <c r="S2200" s="623"/>
      <c r="T2200" s="623"/>
      <c r="U2200" s="623"/>
    </row>
    <row r="2201" spans="1:21" ht="13.5">
      <c r="A2201" s="610">
        <v>5242</v>
      </c>
      <c r="B2201" s="818" t="s">
        <v>21340</v>
      </c>
      <c r="C2201" s="244" t="s">
        <v>1344</v>
      </c>
      <c r="D2201" s="289" t="s">
        <v>21344</v>
      </c>
      <c r="E2201" s="289" t="s">
        <v>21370</v>
      </c>
      <c r="F2201" s="289" t="s">
        <v>21371</v>
      </c>
      <c r="G2201" s="244" t="s">
        <v>21372</v>
      </c>
      <c r="H2201" s="245">
        <v>26</v>
      </c>
      <c r="I2201" s="244" t="s">
        <v>1347</v>
      </c>
      <c r="J2201" s="245">
        <v>512</v>
      </c>
      <c r="K2201" s="245" t="s">
        <v>1358</v>
      </c>
      <c r="L2201" s="289"/>
      <c r="M2201" s="289" t="s">
        <v>1349</v>
      </c>
      <c r="N2201" s="289"/>
      <c r="O2201" s="244" t="s">
        <v>23354</v>
      </c>
      <c r="P2201" s="244" t="s">
        <v>18562</v>
      </c>
      <c r="Q2201" s="302"/>
      <c r="R2201" s="302"/>
      <c r="S2201" s="302"/>
      <c r="T2201" s="302"/>
      <c r="U2201" s="302"/>
    </row>
    <row r="2202" spans="1:21" ht="13.5">
      <c r="A2202" s="610">
        <v>4656</v>
      </c>
      <c r="B2202" s="638" t="s">
        <v>18148</v>
      </c>
      <c r="C2202" s="244" t="s">
        <v>18321</v>
      </c>
      <c r="D2202" s="604" t="s">
        <v>18234</v>
      </c>
      <c r="E2202" s="604" t="s">
        <v>18322</v>
      </c>
      <c r="F2202" s="604" t="s">
        <v>18323</v>
      </c>
      <c r="G2202" s="604" t="s">
        <v>18324</v>
      </c>
      <c r="H2202" s="245">
        <v>24</v>
      </c>
      <c r="I2202" s="244" t="s">
        <v>5840</v>
      </c>
      <c r="J2202" s="245">
        <v>1</v>
      </c>
      <c r="K2202" s="245" t="s">
        <v>1358</v>
      </c>
      <c r="L2202" s="244"/>
      <c r="M2202" s="289" t="s">
        <v>18150</v>
      </c>
      <c r="N2202" s="604"/>
      <c r="O2202" s="604" t="s">
        <v>18325</v>
      </c>
      <c r="P2202" s="604" t="s">
        <v>18047</v>
      </c>
      <c r="Q2202" s="341"/>
      <c r="R2202" s="320"/>
      <c r="S2202" s="320"/>
      <c r="T2202" s="320"/>
      <c r="U2202" s="320"/>
    </row>
    <row r="2203" spans="1:21" ht="13.5">
      <c r="A2203" s="610">
        <v>5241</v>
      </c>
      <c r="B2203" s="818" t="s">
        <v>21340</v>
      </c>
      <c r="C2203" s="244" t="s">
        <v>1344</v>
      </c>
      <c r="D2203" s="289" t="s">
        <v>21344</v>
      </c>
      <c r="E2203" s="289" t="s">
        <v>18322</v>
      </c>
      <c r="F2203" s="289" t="s">
        <v>18323</v>
      </c>
      <c r="G2203" s="244" t="s">
        <v>18324</v>
      </c>
      <c r="H2203" s="245">
        <v>25</v>
      </c>
      <c r="I2203" s="244" t="s">
        <v>1347</v>
      </c>
      <c r="J2203" s="245">
        <v>128</v>
      </c>
      <c r="K2203" s="245" t="s">
        <v>1358</v>
      </c>
      <c r="L2203" s="289"/>
      <c r="M2203" s="289" t="s">
        <v>1349</v>
      </c>
      <c r="N2203" s="289"/>
      <c r="O2203" s="244" t="s">
        <v>23353</v>
      </c>
      <c r="P2203" s="244" t="s">
        <v>18562</v>
      </c>
      <c r="Q2203" s="302"/>
      <c r="R2203" s="302"/>
      <c r="S2203" s="302"/>
      <c r="T2203" s="302"/>
      <c r="U2203" s="302"/>
    </row>
    <row r="2204" spans="1:21" ht="13.5">
      <c r="A2204" s="610">
        <v>4657</v>
      </c>
      <c r="B2204" s="638" t="s">
        <v>18153</v>
      </c>
      <c r="C2204" s="244" t="s">
        <v>11520</v>
      </c>
      <c r="D2204" s="604" t="s">
        <v>18234</v>
      </c>
      <c r="E2204" s="604" t="s">
        <v>18326</v>
      </c>
      <c r="F2204" s="604" t="s">
        <v>18327</v>
      </c>
      <c r="G2204" s="604" t="s">
        <v>18328</v>
      </c>
      <c r="H2204" s="245">
        <v>25</v>
      </c>
      <c r="I2204" s="244" t="s">
        <v>18173</v>
      </c>
      <c r="J2204" s="245">
        <v>1</v>
      </c>
      <c r="K2204" s="245" t="s">
        <v>1358</v>
      </c>
      <c r="L2204" s="244"/>
      <c r="M2204" s="289" t="s">
        <v>18150</v>
      </c>
      <c r="N2204" s="604"/>
      <c r="O2204" s="604" t="s">
        <v>18329</v>
      </c>
      <c r="P2204" s="604" t="s">
        <v>18047</v>
      </c>
      <c r="Q2204" s="341"/>
      <c r="R2204" s="320"/>
      <c r="S2204" s="320"/>
      <c r="T2204" s="320"/>
      <c r="U2204" s="320"/>
    </row>
    <row r="2205" spans="1:21" ht="13.5">
      <c r="A2205" s="610">
        <v>5243</v>
      </c>
      <c r="B2205" s="818" t="s">
        <v>21340</v>
      </c>
      <c r="C2205" s="244" t="s">
        <v>1344</v>
      </c>
      <c r="D2205" s="289" t="s">
        <v>21344</v>
      </c>
      <c r="E2205" s="289" t="s">
        <v>18326</v>
      </c>
      <c r="F2205" s="289" t="s">
        <v>18327</v>
      </c>
      <c r="G2205" s="244" t="s">
        <v>18328</v>
      </c>
      <c r="H2205" s="245">
        <v>27</v>
      </c>
      <c r="I2205" s="244" t="s">
        <v>1347</v>
      </c>
      <c r="J2205" s="245">
        <v>128</v>
      </c>
      <c r="K2205" s="245" t="s">
        <v>1358</v>
      </c>
      <c r="L2205" s="289"/>
      <c r="M2205" s="289" t="s">
        <v>1349</v>
      </c>
      <c r="N2205" s="289"/>
      <c r="O2205" s="244" t="s">
        <v>23355</v>
      </c>
      <c r="P2205" s="244" t="s">
        <v>18562</v>
      </c>
      <c r="Q2205" s="302"/>
      <c r="R2205" s="302"/>
      <c r="S2205" s="302"/>
      <c r="T2205" s="302"/>
      <c r="U2205" s="302"/>
    </row>
    <row r="2206" spans="1:21" ht="13.5">
      <c r="A2206" s="610">
        <v>1666</v>
      </c>
      <c r="B2206" s="658"/>
      <c r="C2206" s="611" t="s">
        <v>11520</v>
      </c>
      <c r="D2206" s="611" t="s">
        <v>3845</v>
      </c>
      <c r="E2206" s="610" t="s">
        <v>3861</v>
      </c>
      <c r="F2206" s="610" t="s">
        <v>3862</v>
      </c>
      <c r="G2206" s="610" t="s">
        <v>3863</v>
      </c>
      <c r="H2206" s="630">
        <v>7</v>
      </c>
      <c r="I2206" s="611" t="s">
        <v>1347</v>
      </c>
      <c r="J2206" s="630">
        <v>10</v>
      </c>
      <c r="K2206" s="630" t="s">
        <v>1358</v>
      </c>
      <c r="L2206" s="611"/>
      <c r="M2206" s="610" t="s">
        <v>1349</v>
      </c>
      <c r="N2206" s="610"/>
      <c r="O2206" s="610"/>
      <c r="P2206" s="610" t="s">
        <v>1835</v>
      </c>
      <c r="R2206" s="302"/>
      <c r="S2206" s="302"/>
      <c r="T2206" s="302"/>
      <c r="U2206" s="302"/>
    </row>
    <row r="2207" spans="1:21" s="324" customFormat="1" ht="13.5">
      <c r="A2207" s="610">
        <v>3433</v>
      </c>
      <c r="B2207" s="322"/>
      <c r="C2207" s="611" t="s">
        <v>11520</v>
      </c>
      <c r="D2207" s="878" t="s">
        <v>10924</v>
      </c>
      <c r="E2207" s="44" t="s">
        <v>10947</v>
      </c>
      <c r="F2207" s="44" t="s">
        <v>10948</v>
      </c>
      <c r="G2207" s="610" t="s">
        <v>10949</v>
      </c>
      <c r="H2207" s="117">
        <v>2</v>
      </c>
      <c r="I2207" s="77" t="s">
        <v>1347</v>
      </c>
      <c r="J2207" s="117">
        <v>10</v>
      </c>
      <c r="K2207" s="117" t="s">
        <v>1358</v>
      </c>
      <c r="L2207" s="878"/>
      <c r="M2207" s="878" t="s">
        <v>1349</v>
      </c>
      <c r="N2207" s="878"/>
      <c r="O2207" s="878" t="s">
        <v>10950</v>
      </c>
      <c r="P2207" s="878" t="s">
        <v>2869</v>
      </c>
      <c r="Q2207" s="323"/>
      <c r="R2207" s="320"/>
      <c r="S2207" s="320"/>
      <c r="T2207" s="320"/>
      <c r="U2207" s="320"/>
    </row>
    <row r="2208" spans="1:21" s="446" customFormat="1" ht="13.5">
      <c r="A2208" s="610">
        <v>4680</v>
      </c>
      <c r="B2208" s="638" t="s">
        <v>18153</v>
      </c>
      <c r="C2208" s="244" t="s">
        <v>18375</v>
      </c>
      <c r="D2208" s="604" t="s">
        <v>18357</v>
      </c>
      <c r="E2208" s="604" t="s">
        <v>18395</v>
      </c>
      <c r="F2208" s="604" t="s">
        <v>18396</v>
      </c>
      <c r="G2208" s="604" t="s">
        <v>18397</v>
      </c>
      <c r="H2208" s="245">
        <v>16</v>
      </c>
      <c r="I2208" s="244" t="s">
        <v>9945</v>
      </c>
      <c r="J2208" s="245">
        <v>128</v>
      </c>
      <c r="K2208" s="245" t="s">
        <v>1358</v>
      </c>
      <c r="L2208" s="244"/>
      <c r="M2208" s="244" t="s">
        <v>1349</v>
      </c>
      <c r="N2208" s="604"/>
      <c r="O2208" s="604" t="s">
        <v>18351</v>
      </c>
      <c r="P2208" s="604" t="s">
        <v>18277</v>
      </c>
      <c r="Q2208" s="341"/>
      <c r="R2208" s="320"/>
      <c r="S2208" s="320"/>
      <c r="T2208" s="320"/>
      <c r="U2208" s="320"/>
    </row>
    <row r="2209" spans="1:21" s="320" customFormat="1" ht="13.5">
      <c r="A2209" s="610">
        <v>4832</v>
      </c>
      <c r="B2209" s="818" t="s">
        <v>19803</v>
      </c>
      <c r="C2209" s="244" t="s">
        <v>1344</v>
      </c>
      <c r="D2209" s="289" t="s">
        <v>19651</v>
      </c>
      <c r="E2209" s="289" t="s">
        <v>18395</v>
      </c>
      <c r="F2209" s="244" t="s">
        <v>18396</v>
      </c>
      <c r="G2209" s="289" t="s">
        <v>18397</v>
      </c>
      <c r="H2209" s="245">
        <v>2</v>
      </c>
      <c r="I2209" s="244" t="s">
        <v>9945</v>
      </c>
      <c r="J2209" s="245">
        <v>128</v>
      </c>
      <c r="K2209" s="245" t="s">
        <v>1358</v>
      </c>
      <c r="L2209" s="244"/>
      <c r="M2209" s="289" t="s">
        <v>1349</v>
      </c>
      <c r="N2209" s="289"/>
      <c r="O2209" s="244" t="s">
        <v>19660</v>
      </c>
      <c r="P2209" s="289" t="s">
        <v>18562</v>
      </c>
      <c r="Q2209" s="341"/>
    </row>
    <row r="2210" spans="1:21" s="320" customFormat="1" ht="13.5">
      <c r="A2210" s="610">
        <v>3822</v>
      </c>
      <c r="B2210" s="658"/>
      <c r="C2210" s="660" t="s">
        <v>11520</v>
      </c>
      <c r="D2210" s="877" t="s">
        <v>13143</v>
      </c>
      <c r="E2210" s="610" t="s">
        <v>13168</v>
      </c>
      <c r="F2210" s="610" t="s">
        <v>13158</v>
      </c>
      <c r="G2210" s="610" t="s">
        <v>13147</v>
      </c>
      <c r="H2210" s="661">
        <v>7</v>
      </c>
      <c r="I2210" s="660" t="s">
        <v>1347</v>
      </c>
      <c r="J2210" s="630">
        <v>20</v>
      </c>
      <c r="K2210" s="635" t="s">
        <v>1358</v>
      </c>
      <c r="L2210" s="611"/>
      <c r="M2210" s="441" t="s">
        <v>1349</v>
      </c>
      <c r="N2210" s="610"/>
      <c r="O2210" s="610"/>
      <c r="P2210" s="610" t="s">
        <v>1629</v>
      </c>
      <c r="Q2210" s="654"/>
      <c r="R2210" s="302"/>
      <c r="S2210" s="302"/>
      <c r="T2210" s="302"/>
      <c r="U2210" s="302"/>
    </row>
    <row r="2211" spans="1:21" s="320" customFormat="1" ht="13.5">
      <c r="A2211" s="610">
        <v>1977</v>
      </c>
      <c r="B2211" s="658"/>
      <c r="C2211" s="611" t="s">
        <v>11520</v>
      </c>
      <c r="D2211" s="611" t="s">
        <v>4444</v>
      </c>
      <c r="E2211" s="610" t="s">
        <v>4461</v>
      </c>
      <c r="F2211" s="610" t="s">
        <v>4462</v>
      </c>
      <c r="G2211" s="610" t="s">
        <v>4463</v>
      </c>
      <c r="H2211" s="630">
        <v>5</v>
      </c>
      <c r="I2211" s="611" t="s">
        <v>1347</v>
      </c>
      <c r="J2211" s="630">
        <v>10</v>
      </c>
      <c r="K2211" s="630" t="s">
        <v>1358</v>
      </c>
      <c r="L2211" s="611"/>
      <c r="M2211" s="610" t="s">
        <v>1349</v>
      </c>
      <c r="N2211" s="610"/>
      <c r="O2211" s="610" t="s">
        <v>4464</v>
      </c>
      <c r="P2211" s="610" t="s">
        <v>2869</v>
      </c>
      <c r="Q2211" s="654"/>
      <c r="R2211" s="302"/>
      <c r="S2211" s="302"/>
      <c r="T2211" s="302"/>
      <c r="U2211" s="302"/>
    </row>
    <row r="2212" spans="1:21" s="320" customFormat="1" ht="13.5">
      <c r="A2212" s="610">
        <v>7</v>
      </c>
      <c r="B2212" s="658"/>
      <c r="C2212" s="611" t="s">
        <v>1344</v>
      </c>
      <c r="D2212" s="611" t="s">
        <v>1345</v>
      </c>
      <c r="E2212" s="610" t="s">
        <v>37</v>
      </c>
      <c r="F2212" s="610" t="s">
        <v>1364</v>
      </c>
      <c r="G2212" s="610" t="s">
        <v>1365</v>
      </c>
      <c r="H2212" s="630">
        <v>7</v>
      </c>
      <c r="I2212" s="611" t="s">
        <v>1347</v>
      </c>
      <c r="J2212" s="630">
        <v>128</v>
      </c>
      <c r="K2212" s="630" t="s">
        <v>1358</v>
      </c>
      <c r="L2212" s="611">
        <v>1</v>
      </c>
      <c r="M2212" s="610" t="s">
        <v>10019</v>
      </c>
      <c r="N2212" s="610" t="s">
        <v>37</v>
      </c>
      <c r="O2212" s="610" t="s">
        <v>39</v>
      </c>
      <c r="P2212" s="610" t="s">
        <v>1350</v>
      </c>
      <c r="Q2212" s="654"/>
      <c r="R2212" s="302"/>
      <c r="S2212" s="302"/>
      <c r="T2212" s="302"/>
      <c r="U2212" s="302"/>
    </row>
    <row r="2213" spans="1:21" s="320" customFormat="1" ht="13.5">
      <c r="A2213" s="610">
        <v>18</v>
      </c>
      <c r="B2213" s="658"/>
      <c r="C2213" s="611" t="s">
        <v>1375</v>
      </c>
      <c r="D2213" s="611" t="s">
        <v>1345</v>
      </c>
      <c r="E2213" s="610" t="s">
        <v>37</v>
      </c>
      <c r="F2213" s="610" t="s">
        <v>1364</v>
      </c>
      <c r="G2213" s="610" t="s">
        <v>1365</v>
      </c>
      <c r="H2213" s="630">
        <v>7</v>
      </c>
      <c r="I2213" s="611" t="s">
        <v>1347</v>
      </c>
      <c r="J2213" s="630">
        <v>128</v>
      </c>
      <c r="K2213" s="630" t="s">
        <v>1358</v>
      </c>
      <c r="L2213" s="611">
        <v>1</v>
      </c>
      <c r="M2213" s="610" t="s">
        <v>1366</v>
      </c>
      <c r="N2213" s="610" t="s">
        <v>37</v>
      </c>
      <c r="O2213" s="610" t="s">
        <v>39</v>
      </c>
      <c r="P2213" s="610" t="s">
        <v>1350</v>
      </c>
      <c r="Q2213" s="654"/>
      <c r="R2213" s="302"/>
      <c r="S2213" s="302"/>
      <c r="T2213" s="302"/>
      <c r="U2213" s="302"/>
    </row>
    <row r="2214" spans="1:21" s="320" customFormat="1" ht="13.5">
      <c r="A2214" s="610">
        <v>325</v>
      </c>
      <c r="B2214" s="669"/>
      <c r="C2214" s="611" t="s">
        <v>11520</v>
      </c>
      <c r="D2214" s="670" t="s">
        <v>1870</v>
      </c>
      <c r="E2214" s="672" t="s">
        <v>6567</v>
      </c>
      <c r="F2214" s="672" t="s">
        <v>6568</v>
      </c>
      <c r="G2214" s="672" t="s">
        <v>6569</v>
      </c>
      <c r="H2214" s="673">
        <v>18</v>
      </c>
      <c r="I2214" s="670" t="s">
        <v>2462</v>
      </c>
      <c r="J2214" s="673">
        <v>4000</v>
      </c>
      <c r="K2214" s="673" t="s">
        <v>1358</v>
      </c>
      <c r="L2214" s="670"/>
      <c r="M2214" s="672" t="s">
        <v>1349</v>
      </c>
      <c r="N2214" s="672"/>
      <c r="O2214" s="672" t="s">
        <v>6570</v>
      </c>
      <c r="P2214" s="672" t="s">
        <v>1929</v>
      </c>
      <c r="Q2214" s="674"/>
    </row>
    <row r="2215" spans="1:21" s="320" customFormat="1" ht="13.5">
      <c r="A2215" s="610">
        <v>535</v>
      </c>
      <c r="B2215" s="659"/>
      <c r="C2215" s="611" t="s">
        <v>11520</v>
      </c>
      <c r="D2215" s="660" t="s">
        <v>2021</v>
      </c>
      <c r="E2215" s="877" t="s">
        <v>6567</v>
      </c>
      <c r="F2215" s="877" t="s">
        <v>6568</v>
      </c>
      <c r="G2215" s="610" t="s">
        <v>6569</v>
      </c>
      <c r="H2215" s="661">
        <v>9</v>
      </c>
      <c r="I2215" s="660" t="s">
        <v>8288</v>
      </c>
      <c r="J2215" s="661">
        <v>4000</v>
      </c>
      <c r="K2215" s="661" t="s">
        <v>1358</v>
      </c>
      <c r="L2215" s="660"/>
      <c r="M2215" s="877" t="s">
        <v>1349</v>
      </c>
      <c r="N2215" s="877"/>
      <c r="O2215" s="877" t="s">
        <v>6570</v>
      </c>
      <c r="P2215" s="877" t="s">
        <v>1929</v>
      </c>
      <c r="Q2215" s="677"/>
    </row>
    <row r="2216" spans="1:21" s="320" customFormat="1" ht="13.5">
      <c r="A2216" s="610">
        <v>2342</v>
      </c>
      <c r="B2216" s="658"/>
      <c r="C2216" s="611" t="s">
        <v>11520</v>
      </c>
      <c r="D2216" s="611" t="s">
        <v>2530</v>
      </c>
      <c r="E2216" s="610" t="s">
        <v>6567</v>
      </c>
      <c r="F2216" s="610" t="s">
        <v>6568</v>
      </c>
      <c r="G2216" s="610" t="s">
        <v>6569</v>
      </c>
      <c r="H2216" s="630">
        <v>32</v>
      </c>
      <c r="I2216" s="611" t="s">
        <v>2462</v>
      </c>
      <c r="J2216" s="630">
        <v>4000</v>
      </c>
      <c r="K2216" s="630" t="s">
        <v>1358</v>
      </c>
      <c r="L2216" s="611"/>
      <c r="M2216" s="610" t="s">
        <v>1349</v>
      </c>
      <c r="N2216" s="610"/>
      <c r="O2216" s="610" t="s">
        <v>6570</v>
      </c>
      <c r="P2216" s="610" t="s">
        <v>1929</v>
      </c>
      <c r="Q2216" s="654"/>
      <c r="R2216" s="302"/>
      <c r="S2216" s="302"/>
      <c r="T2216" s="302"/>
      <c r="U2216" s="302"/>
    </row>
    <row r="2217" spans="1:21" s="320" customFormat="1" ht="13.5">
      <c r="A2217" s="610">
        <v>3083</v>
      </c>
      <c r="B2217" s="763" t="s">
        <v>10146</v>
      </c>
      <c r="C2217" s="611" t="s">
        <v>11520</v>
      </c>
      <c r="D2217" s="611" t="s">
        <v>10147</v>
      </c>
      <c r="E2217" s="611" t="s">
        <v>10184</v>
      </c>
      <c r="F2217" s="611" t="s">
        <v>10267</v>
      </c>
      <c r="G2217" s="611" t="s">
        <v>17168</v>
      </c>
      <c r="H2217" s="630">
        <v>25</v>
      </c>
      <c r="I2217" s="611" t="s">
        <v>10159</v>
      </c>
      <c r="J2217" s="630">
        <v>500</v>
      </c>
      <c r="K2217" s="630" t="s">
        <v>10150</v>
      </c>
      <c r="L2217" s="611"/>
      <c r="M2217" s="611" t="s">
        <v>10158</v>
      </c>
      <c r="N2217" s="611"/>
      <c r="O2217" s="611"/>
      <c r="P2217" s="611" t="s">
        <v>10148</v>
      </c>
      <c r="Q2217" s="765"/>
    </row>
    <row r="2218" spans="1:21" s="320" customFormat="1" ht="15">
      <c r="A2218" s="610">
        <v>3121</v>
      </c>
      <c r="B2218" s="763" t="s">
        <v>10146</v>
      </c>
      <c r="C2218" s="611" t="s">
        <v>11520</v>
      </c>
      <c r="D2218" s="611" t="s">
        <v>10149</v>
      </c>
      <c r="E2218" s="611" t="s">
        <v>10184</v>
      </c>
      <c r="F2218" s="611" t="s">
        <v>10267</v>
      </c>
      <c r="G2218" s="611" t="s">
        <v>17168</v>
      </c>
      <c r="H2218" s="630">
        <v>30</v>
      </c>
      <c r="I2218" s="611" t="s">
        <v>10159</v>
      </c>
      <c r="J2218" s="630">
        <v>500</v>
      </c>
      <c r="K2218" s="630" t="s">
        <v>10150</v>
      </c>
      <c r="L2218" s="611"/>
      <c r="M2218" s="611" t="s">
        <v>10158</v>
      </c>
      <c r="N2218" s="611"/>
      <c r="O2218" s="611" t="s">
        <v>24534</v>
      </c>
      <c r="P2218" s="611" t="s">
        <v>10148</v>
      </c>
      <c r="Q2218" s="760"/>
    </row>
    <row r="2219" spans="1:21" s="320" customFormat="1" ht="13.5">
      <c r="A2219" s="610">
        <v>3082</v>
      </c>
      <c r="B2219" s="763" t="s">
        <v>10146</v>
      </c>
      <c r="C2219" s="611" t="s">
        <v>11520</v>
      </c>
      <c r="D2219" s="611" t="s">
        <v>10147</v>
      </c>
      <c r="E2219" s="611" t="s">
        <v>10183</v>
      </c>
      <c r="F2219" s="611" t="s">
        <v>10266</v>
      </c>
      <c r="G2219" s="611" t="s">
        <v>17167</v>
      </c>
      <c r="H2219" s="630">
        <v>24</v>
      </c>
      <c r="I2219" s="611" t="s">
        <v>10159</v>
      </c>
      <c r="J2219" s="630">
        <v>1</v>
      </c>
      <c r="K2219" s="630" t="s">
        <v>10150</v>
      </c>
      <c r="L2219" s="611"/>
      <c r="M2219" s="611" t="s">
        <v>10158</v>
      </c>
      <c r="N2219" s="611"/>
      <c r="O2219" s="611"/>
      <c r="P2219" s="611" t="s">
        <v>10148</v>
      </c>
      <c r="Q2219" s="765"/>
    </row>
    <row r="2220" spans="1:21" s="320" customFormat="1" ht="15">
      <c r="A2220" s="610">
        <v>3120</v>
      </c>
      <c r="B2220" s="763" t="s">
        <v>10146</v>
      </c>
      <c r="C2220" s="611" t="s">
        <v>11520</v>
      </c>
      <c r="D2220" s="611" t="s">
        <v>10149</v>
      </c>
      <c r="E2220" s="611" t="s">
        <v>10183</v>
      </c>
      <c r="F2220" s="611" t="s">
        <v>10266</v>
      </c>
      <c r="G2220" s="611" t="s">
        <v>17167</v>
      </c>
      <c r="H2220" s="630">
        <v>29</v>
      </c>
      <c r="I2220" s="611" t="s">
        <v>10159</v>
      </c>
      <c r="J2220" s="630">
        <v>1</v>
      </c>
      <c r="K2220" s="630" t="s">
        <v>10150</v>
      </c>
      <c r="L2220" s="611"/>
      <c r="M2220" s="611" t="s">
        <v>10158</v>
      </c>
      <c r="N2220" s="611"/>
      <c r="O2220" s="611" t="s">
        <v>24533</v>
      </c>
      <c r="P2220" s="611" t="s">
        <v>10148</v>
      </c>
      <c r="Q2220" s="760"/>
    </row>
    <row r="2221" spans="1:21" s="320" customFormat="1" ht="13.5">
      <c r="A2221" s="610">
        <v>371</v>
      </c>
      <c r="B2221" s="658"/>
      <c r="C2221" s="611" t="s">
        <v>11520</v>
      </c>
      <c r="D2221" s="611" t="s">
        <v>1964</v>
      </c>
      <c r="E2221" s="610" t="s">
        <v>8170</v>
      </c>
      <c r="F2221" s="877" t="s">
        <v>7223</v>
      </c>
      <c r="G2221" s="610" t="s">
        <v>1965</v>
      </c>
      <c r="H2221" s="661">
        <v>5</v>
      </c>
      <c r="I2221" s="611" t="s">
        <v>1347</v>
      </c>
      <c r="J2221" s="630">
        <v>30</v>
      </c>
      <c r="K2221" s="630" t="s">
        <v>1358</v>
      </c>
      <c r="L2221" s="611"/>
      <c r="M2221" s="610" t="s">
        <v>1349</v>
      </c>
      <c r="N2221" s="610"/>
      <c r="O2221" s="610"/>
      <c r="P2221" s="610" t="s">
        <v>1629</v>
      </c>
      <c r="Q2221" s="654"/>
      <c r="R2221" s="302"/>
      <c r="S2221" s="302"/>
      <c r="T2221" s="302"/>
      <c r="U2221" s="302"/>
    </row>
    <row r="2222" spans="1:21" s="320" customFormat="1" ht="13.5">
      <c r="A2222" s="610">
        <v>386</v>
      </c>
      <c r="B2222" s="658"/>
      <c r="C2222" s="611" t="s">
        <v>11520</v>
      </c>
      <c r="D2222" s="611" t="s">
        <v>1978</v>
      </c>
      <c r="E2222" s="610" t="s">
        <v>8170</v>
      </c>
      <c r="F2222" s="610" t="s">
        <v>7223</v>
      </c>
      <c r="G2222" s="610" t="s">
        <v>1965</v>
      </c>
      <c r="H2222" s="630">
        <v>2</v>
      </c>
      <c r="I2222" s="611" t="s">
        <v>1347</v>
      </c>
      <c r="J2222" s="630">
        <v>30</v>
      </c>
      <c r="K2222" s="630" t="s">
        <v>1358</v>
      </c>
      <c r="L2222" s="611"/>
      <c r="M2222" s="610" t="s">
        <v>1349</v>
      </c>
      <c r="N2222" s="610"/>
      <c r="O2222" s="610"/>
      <c r="P2222" s="610" t="s">
        <v>1629</v>
      </c>
      <c r="Q2222" s="654"/>
      <c r="R2222" s="302"/>
      <c r="S2222" s="302"/>
      <c r="T2222" s="302"/>
      <c r="U2222" s="302"/>
    </row>
    <row r="2223" spans="1:21" s="320" customFormat="1" ht="13.5">
      <c r="A2223" s="610">
        <v>372</v>
      </c>
      <c r="B2223" s="658"/>
      <c r="C2223" s="611" t="s">
        <v>11520</v>
      </c>
      <c r="D2223" s="611" t="s">
        <v>1964</v>
      </c>
      <c r="E2223" s="610" t="s">
        <v>1966</v>
      </c>
      <c r="F2223" s="877" t="s">
        <v>1748</v>
      </c>
      <c r="G2223" s="610" t="s">
        <v>1967</v>
      </c>
      <c r="H2223" s="661">
        <v>6</v>
      </c>
      <c r="I2223" s="611" t="s">
        <v>1347</v>
      </c>
      <c r="J2223" s="630">
        <v>20</v>
      </c>
      <c r="K2223" s="630" t="s">
        <v>1358</v>
      </c>
      <c r="L2223" s="611"/>
      <c r="M2223" s="610" t="s">
        <v>1349</v>
      </c>
      <c r="N2223" s="610"/>
      <c r="O2223" s="610"/>
      <c r="P2223" s="610" t="s">
        <v>1629</v>
      </c>
      <c r="Q2223" s="654"/>
      <c r="R2223" s="302"/>
      <c r="S2223" s="302"/>
      <c r="T2223" s="302"/>
      <c r="U2223" s="302"/>
    </row>
    <row r="2224" spans="1:21" ht="13.5">
      <c r="A2224" s="610">
        <v>3108</v>
      </c>
      <c r="B2224" s="763" t="s">
        <v>10146</v>
      </c>
      <c r="C2224" s="611" t="s">
        <v>11520</v>
      </c>
      <c r="D2224" s="611" t="s">
        <v>10149</v>
      </c>
      <c r="E2224" s="611" t="s">
        <v>10208</v>
      </c>
      <c r="F2224" s="611" t="s">
        <v>10309</v>
      </c>
      <c r="G2224" s="611" t="s">
        <v>17183</v>
      </c>
      <c r="H2224" s="630">
        <v>17</v>
      </c>
      <c r="I2224" s="611" t="s">
        <v>10159</v>
      </c>
      <c r="J2224" s="630">
        <v>20</v>
      </c>
      <c r="K2224" s="630" t="s">
        <v>10150</v>
      </c>
      <c r="L2224" s="611"/>
      <c r="M2224" s="611" t="s">
        <v>10158</v>
      </c>
      <c r="N2224" s="611"/>
      <c r="O2224" s="611" t="s">
        <v>10310</v>
      </c>
      <c r="P2224" s="611" t="s">
        <v>10148</v>
      </c>
      <c r="Q2224" s="765"/>
      <c r="R2224" s="320"/>
      <c r="S2224" s="320"/>
      <c r="T2224" s="320"/>
      <c r="U2224" s="320"/>
    </row>
    <row r="2225" spans="1:21" ht="13.5">
      <c r="A2225" s="610">
        <v>3110</v>
      </c>
      <c r="B2225" s="763" t="s">
        <v>10146</v>
      </c>
      <c r="C2225" s="611" t="s">
        <v>11520</v>
      </c>
      <c r="D2225" s="611" t="s">
        <v>10149</v>
      </c>
      <c r="E2225" s="611" t="s">
        <v>10210</v>
      </c>
      <c r="F2225" s="611" t="s">
        <v>10313</v>
      </c>
      <c r="G2225" s="611" t="s">
        <v>17185</v>
      </c>
      <c r="H2225" s="630">
        <v>19</v>
      </c>
      <c r="I2225" s="611" t="s">
        <v>10159</v>
      </c>
      <c r="J2225" s="630">
        <v>1</v>
      </c>
      <c r="K2225" s="630" t="s">
        <v>10150</v>
      </c>
      <c r="L2225" s="611"/>
      <c r="M2225" s="611" t="s">
        <v>10158</v>
      </c>
      <c r="N2225" s="611"/>
      <c r="O2225" s="611" t="s">
        <v>10314</v>
      </c>
      <c r="P2225" s="611" t="s">
        <v>10148</v>
      </c>
      <c r="Q2225" s="765"/>
      <c r="R2225" s="320"/>
      <c r="S2225" s="320"/>
      <c r="T2225" s="320"/>
      <c r="U2225" s="320"/>
    </row>
    <row r="2226" spans="1:21" ht="13.5">
      <c r="A2226" s="610">
        <v>3106</v>
      </c>
      <c r="B2226" s="763" t="s">
        <v>10146</v>
      </c>
      <c r="C2226" s="611" t="s">
        <v>11520</v>
      </c>
      <c r="D2226" s="611" t="s">
        <v>10149</v>
      </c>
      <c r="E2226" s="611" t="s">
        <v>10206</v>
      </c>
      <c r="F2226" s="611" t="s">
        <v>10305</v>
      </c>
      <c r="G2226" s="611" t="s">
        <v>17181</v>
      </c>
      <c r="H2226" s="630">
        <v>15</v>
      </c>
      <c r="I2226" s="611" t="s">
        <v>10159</v>
      </c>
      <c r="J2226" s="630">
        <v>100</v>
      </c>
      <c r="K2226" s="630" t="s">
        <v>10150</v>
      </c>
      <c r="L2226" s="611"/>
      <c r="M2226" s="611" t="s">
        <v>10158</v>
      </c>
      <c r="N2226" s="611"/>
      <c r="O2226" s="611" t="s">
        <v>10306</v>
      </c>
      <c r="P2226" s="611" t="s">
        <v>10148</v>
      </c>
      <c r="Q2226" s="765"/>
      <c r="R2226" s="320"/>
      <c r="S2226" s="320"/>
      <c r="T2226" s="320"/>
      <c r="U2226" s="320"/>
    </row>
    <row r="2227" spans="1:21" ht="13.5">
      <c r="A2227" s="610">
        <v>3107</v>
      </c>
      <c r="B2227" s="763" t="s">
        <v>10146</v>
      </c>
      <c r="C2227" s="611" t="s">
        <v>11520</v>
      </c>
      <c r="D2227" s="611" t="s">
        <v>10149</v>
      </c>
      <c r="E2227" s="611" t="s">
        <v>10207</v>
      </c>
      <c r="F2227" s="611" t="s">
        <v>10307</v>
      </c>
      <c r="G2227" s="611" t="s">
        <v>17182</v>
      </c>
      <c r="H2227" s="630">
        <v>16</v>
      </c>
      <c r="I2227" s="611" t="s">
        <v>10159</v>
      </c>
      <c r="J2227" s="630">
        <v>100</v>
      </c>
      <c r="K2227" s="630" t="s">
        <v>10150</v>
      </c>
      <c r="L2227" s="611"/>
      <c r="M2227" s="611" t="s">
        <v>10158</v>
      </c>
      <c r="N2227" s="611"/>
      <c r="O2227" s="611" t="s">
        <v>10308</v>
      </c>
      <c r="P2227" s="611" t="s">
        <v>10148</v>
      </c>
      <c r="Q2227" s="765"/>
      <c r="R2227" s="320"/>
      <c r="S2227" s="320"/>
      <c r="T2227" s="320"/>
      <c r="U2227" s="320"/>
    </row>
    <row r="2228" spans="1:21" ht="13.5">
      <c r="A2228" s="610">
        <v>3109</v>
      </c>
      <c r="B2228" s="763" t="s">
        <v>10146</v>
      </c>
      <c r="C2228" s="611" t="s">
        <v>11520</v>
      </c>
      <c r="D2228" s="611" t="s">
        <v>10149</v>
      </c>
      <c r="E2228" s="611" t="s">
        <v>10209</v>
      </c>
      <c r="F2228" s="611" t="s">
        <v>10311</v>
      </c>
      <c r="G2228" s="611" t="s">
        <v>17184</v>
      </c>
      <c r="H2228" s="630">
        <v>18</v>
      </c>
      <c r="I2228" s="611" t="s">
        <v>10159</v>
      </c>
      <c r="J2228" s="630">
        <v>40</v>
      </c>
      <c r="K2228" s="630" t="s">
        <v>10150</v>
      </c>
      <c r="L2228" s="611"/>
      <c r="M2228" s="611" t="s">
        <v>10158</v>
      </c>
      <c r="N2228" s="611"/>
      <c r="O2228" s="611" t="s">
        <v>10312</v>
      </c>
      <c r="P2228" s="611" t="s">
        <v>10148</v>
      </c>
      <c r="Q2228" s="765"/>
      <c r="R2228" s="320"/>
      <c r="S2228" s="320"/>
      <c r="T2228" s="320"/>
      <c r="U2228" s="320"/>
    </row>
    <row r="2229" spans="1:21" ht="13.5">
      <c r="A2229" s="610">
        <v>3111</v>
      </c>
      <c r="B2229" s="763" t="s">
        <v>10146</v>
      </c>
      <c r="C2229" s="611" t="s">
        <v>11520</v>
      </c>
      <c r="D2229" s="611" t="s">
        <v>10149</v>
      </c>
      <c r="E2229" s="611" t="s">
        <v>10211</v>
      </c>
      <c r="F2229" s="611" t="s">
        <v>10315</v>
      </c>
      <c r="G2229" s="611" t="s">
        <v>17186</v>
      </c>
      <c r="H2229" s="630">
        <v>20</v>
      </c>
      <c r="I2229" s="611" t="s">
        <v>10159</v>
      </c>
      <c r="J2229" s="630">
        <v>1000</v>
      </c>
      <c r="K2229" s="630" t="s">
        <v>10150</v>
      </c>
      <c r="L2229" s="611"/>
      <c r="M2229" s="611" t="s">
        <v>10158</v>
      </c>
      <c r="N2229" s="611"/>
      <c r="O2229" s="611" t="s">
        <v>10316</v>
      </c>
      <c r="P2229" s="611" t="s">
        <v>10148</v>
      </c>
      <c r="Q2229" s="765"/>
      <c r="R2229" s="320"/>
      <c r="S2229" s="320"/>
      <c r="T2229" s="320"/>
      <c r="U2229" s="320"/>
    </row>
    <row r="2230" spans="1:21" ht="13.5">
      <c r="A2230" s="610">
        <v>3105</v>
      </c>
      <c r="B2230" s="763" t="s">
        <v>10146</v>
      </c>
      <c r="C2230" s="611" t="s">
        <v>11520</v>
      </c>
      <c r="D2230" s="611" t="s">
        <v>10149</v>
      </c>
      <c r="E2230" s="611" t="s">
        <v>10205</v>
      </c>
      <c r="F2230" s="611" t="s">
        <v>10303</v>
      </c>
      <c r="G2230" s="611" t="s">
        <v>17180</v>
      </c>
      <c r="H2230" s="630">
        <v>14</v>
      </c>
      <c r="I2230" s="611" t="s">
        <v>10159</v>
      </c>
      <c r="J2230" s="630">
        <v>15</v>
      </c>
      <c r="K2230" s="630" t="s">
        <v>10150</v>
      </c>
      <c r="L2230" s="611"/>
      <c r="M2230" s="611" t="s">
        <v>10158</v>
      </c>
      <c r="N2230" s="611"/>
      <c r="O2230" s="611" t="s">
        <v>10304</v>
      </c>
      <c r="P2230" s="611" t="s">
        <v>10148</v>
      </c>
      <c r="Q2230" s="765"/>
      <c r="R2230" s="320"/>
      <c r="S2230" s="320"/>
      <c r="T2230" s="320"/>
      <c r="U2230" s="320"/>
    </row>
    <row r="2231" spans="1:21" ht="13.5">
      <c r="A2231" s="610">
        <v>412</v>
      </c>
      <c r="B2231" s="659"/>
      <c r="C2231" s="611" t="s">
        <v>11520</v>
      </c>
      <c r="D2231" s="660" t="s">
        <v>7174</v>
      </c>
      <c r="E2231" s="877" t="s">
        <v>11376</v>
      </c>
      <c r="F2231" s="877" t="s">
        <v>14196</v>
      </c>
      <c r="G2231" s="610" t="s">
        <v>16942</v>
      </c>
      <c r="H2231" s="661">
        <v>10</v>
      </c>
      <c r="I2231" s="660" t="s">
        <v>1347</v>
      </c>
      <c r="J2231" s="661">
        <v>256</v>
      </c>
      <c r="K2231" s="661" t="s">
        <v>1358</v>
      </c>
      <c r="L2231" s="660"/>
      <c r="M2231" s="877" t="s">
        <v>1349</v>
      </c>
      <c r="N2231" s="877"/>
      <c r="O2231" s="877" t="s">
        <v>11377</v>
      </c>
      <c r="P2231" s="877" t="s">
        <v>6136</v>
      </c>
      <c r="Q2231" s="446"/>
      <c r="R2231" s="320"/>
      <c r="S2231" s="320"/>
      <c r="T2231" s="320"/>
      <c r="U2231" s="320"/>
    </row>
    <row r="2232" spans="1:21" ht="13.5">
      <c r="A2232" s="610">
        <v>4745</v>
      </c>
      <c r="B2232" s="759" t="s">
        <v>18670</v>
      </c>
      <c r="C2232" s="611" t="s">
        <v>18671</v>
      </c>
      <c r="D2232" s="660" t="s">
        <v>26395</v>
      </c>
      <c r="E2232" s="660" t="s">
        <v>18672</v>
      </c>
      <c r="F2232" s="611" t="s">
        <v>18673</v>
      </c>
      <c r="G2232" s="611" t="s">
        <v>18674</v>
      </c>
      <c r="H2232" s="661">
        <v>1</v>
      </c>
      <c r="I2232" s="660" t="s">
        <v>18675</v>
      </c>
      <c r="J2232" s="661">
        <v>30</v>
      </c>
      <c r="K2232" s="661" t="s">
        <v>18676</v>
      </c>
      <c r="L2232" s="660"/>
      <c r="M2232" s="660" t="s">
        <v>1349</v>
      </c>
      <c r="N2232" s="660"/>
      <c r="O2232" s="660" t="s">
        <v>18677</v>
      </c>
      <c r="P2232" s="660" t="s">
        <v>18678</v>
      </c>
      <c r="Q2232" s="760"/>
      <c r="R2232" s="320"/>
      <c r="S2232" s="320"/>
      <c r="T2232" s="320"/>
      <c r="U2232" s="320"/>
    </row>
    <row r="2233" spans="1:21" ht="13.5">
      <c r="A2233" s="610">
        <v>4763</v>
      </c>
      <c r="B2233" s="759" t="s">
        <v>5821</v>
      </c>
      <c r="C2233" s="611" t="s">
        <v>18671</v>
      </c>
      <c r="D2233" s="610" t="s">
        <v>18721</v>
      </c>
      <c r="E2233" s="660" t="s">
        <v>18672</v>
      </c>
      <c r="F2233" s="611" t="s">
        <v>18673</v>
      </c>
      <c r="G2233" s="611" t="s">
        <v>18674</v>
      </c>
      <c r="H2233" s="661">
        <v>1</v>
      </c>
      <c r="I2233" s="660" t="s">
        <v>18675</v>
      </c>
      <c r="J2233" s="661">
        <v>30</v>
      </c>
      <c r="K2233" s="661" t="s">
        <v>5804</v>
      </c>
      <c r="L2233" s="660"/>
      <c r="M2233" s="660" t="s">
        <v>1349</v>
      </c>
      <c r="N2233" s="660"/>
      <c r="O2233" s="660" t="s">
        <v>18677</v>
      </c>
      <c r="P2233" s="660" t="s">
        <v>5809</v>
      </c>
      <c r="Q2233" s="760"/>
      <c r="R2233" s="320"/>
      <c r="S2233" s="320"/>
      <c r="T2233" s="320"/>
      <c r="U2233" s="320"/>
    </row>
    <row r="2234" spans="1:21" ht="13.5">
      <c r="A2234" s="610">
        <v>5981</v>
      </c>
      <c r="B2234" s="658" t="s">
        <v>25874</v>
      </c>
      <c r="C2234" s="611" t="s">
        <v>25875</v>
      </c>
      <c r="D2234" s="610" t="s">
        <v>25876</v>
      </c>
      <c r="E2234" s="878" t="s">
        <v>25880</v>
      </c>
      <c r="F2234" s="610" t="s">
        <v>25879</v>
      </c>
      <c r="G2234" s="610" t="s">
        <v>25881</v>
      </c>
      <c r="H2234" s="630">
        <v>9</v>
      </c>
      <c r="I2234" s="611" t="s">
        <v>25882</v>
      </c>
      <c r="J2234" s="630">
        <v>30</v>
      </c>
      <c r="K2234" s="630" t="s">
        <v>25883</v>
      </c>
      <c r="L2234" s="611"/>
      <c r="M2234" s="610" t="s">
        <v>25884</v>
      </c>
      <c r="N2234" s="610"/>
      <c r="O2234" s="610" t="s">
        <v>25887</v>
      </c>
      <c r="P2234" s="610" t="s">
        <v>25886</v>
      </c>
    </row>
    <row r="2235" spans="1:21" ht="13.5">
      <c r="A2235" s="610">
        <v>4932</v>
      </c>
      <c r="B2235" s="301" t="s">
        <v>684</v>
      </c>
      <c r="C2235" s="69" t="s">
        <v>1344</v>
      </c>
      <c r="D2235" s="69" t="s">
        <v>25876</v>
      </c>
      <c r="E2235" s="71" t="s">
        <v>25877</v>
      </c>
      <c r="F2235" s="71" t="s">
        <v>25878</v>
      </c>
      <c r="G2235" s="71" t="s">
        <v>20769</v>
      </c>
      <c r="H2235" s="132">
        <v>8</v>
      </c>
      <c r="I2235" s="69" t="s">
        <v>25882</v>
      </c>
      <c r="J2235" s="132">
        <v>30</v>
      </c>
      <c r="K2235" s="132" t="s">
        <v>25883</v>
      </c>
      <c r="L2235" s="69"/>
      <c r="M2235" s="71" t="s">
        <v>25884</v>
      </c>
      <c r="N2235" s="71"/>
      <c r="O2235" s="71" t="s">
        <v>25885</v>
      </c>
      <c r="P2235" s="71" t="s">
        <v>2869</v>
      </c>
      <c r="Q2235" s="302"/>
      <c r="R2235" s="302"/>
      <c r="S2235" s="302"/>
      <c r="T2235" s="302"/>
      <c r="U2235" s="302"/>
    </row>
    <row r="2236" spans="1:21" ht="13.5">
      <c r="A2236" s="610">
        <v>4928</v>
      </c>
      <c r="B2236" s="301" t="s">
        <v>684</v>
      </c>
      <c r="C2236" s="69" t="s">
        <v>1344</v>
      </c>
      <c r="D2236" s="69" t="s">
        <v>2946</v>
      </c>
      <c r="E2236" s="71" t="s">
        <v>20632</v>
      </c>
      <c r="F2236" s="71" t="s">
        <v>20633</v>
      </c>
      <c r="G2236" s="71" t="s">
        <v>20634</v>
      </c>
      <c r="H2236" s="132">
        <v>7</v>
      </c>
      <c r="I2236" s="69" t="s">
        <v>1347</v>
      </c>
      <c r="J2236" s="132">
        <v>1</v>
      </c>
      <c r="K2236" s="132" t="s">
        <v>1358</v>
      </c>
      <c r="L2236" s="69"/>
      <c r="M2236" s="71" t="s">
        <v>1349</v>
      </c>
      <c r="N2236" s="71"/>
      <c r="O2236" s="71" t="s">
        <v>20635</v>
      </c>
      <c r="P2236" s="71" t="s">
        <v>2869</v>
      </c>
      <c r="Q2236" s="302"/>
      <c r="R2236" s="302"/>
      <c r="S2236" s="302"/>
      <c r="T2236" s="302"/>
      <c r="U2236" s="302"/>
    </row>
    <row r="2237" spans="1:21" ht="13.5">
      <c r="A2237" s="610">
        <v>3714</v>
      </c>
      <c r="B2237" s="759" t="s">
        <v>5821</v>
      </c>
      <c r="C2237" s="660" t="s">
        <v>1344</v>
      </c>
      <c r="D2237" s="610" t="s">
        <v>12559</v>
      </c>
      <c r="E2237" s="610" t="s">
        <v>12564</v>
      </c>
      <c r="F2237" s="610" t="s">
        <v>12565</v>
      </c>
      <c r="G2237" s="610" t="s">
        <v>17239</v>
      </c>
      <c r="H2237" s="630">
        <v>3</v>
      </c>
      <c r="I2237" s="611" t="s">
        <v>11186</v>
      </c>
      <c r="J2237" s="630"/>
      <c r="K2237" s="630" t="s">
        <v>1358</v>
      </c>
      <c r="L2237" s="611"/>
      <c r="M2237" s="610" t="s">
        <v>1349</v>
      </c>
      <c r="N2237" s="610"/>
      <c r="O2237" s="610" t="s">
        <v>12566</v>
      </c>
      <c r="P2237" s="71" t="s">
        <v>1629</v>
      </c>
      <c r="R2237" s="302"/>
      <c r="S2237" s="302"/>
      <c r="T2237" s="302"/>
      <c r="U2237" s="302"/>
    </row>
    <row r="2238" spans="1:21" ht="13.5">
      <c r="A2238" s="610">
        <v>4132</v>
      </c>
      <c r="B2238" s="326"/>
      <c r="C2238" s="77" t="s">
        <v>1344</v>
      </c>
      <c r="D2238" s="86" t="s">
        <v>14485</v>
      </c>
      <c r="E2238" s="77" t="s">
        <v>14556</v>
      </c>
      <c r="F2238" s="86" t="s">
        <v>14519</v>
      </c>
      <c r="G2238" s="653" t="s">
        <v>14520</v>
      </c>
      <c r="H2238" s="135">
        <v>15</v>
      </c>
      <c r="I2238" s="40" t="s">
        <v>1347</v>
      </c>
      <c r="J2238" s="135">
        <v>5</v>
      </c>
      <c r="K2238" s="135" t="s">
        <v>1358</v>
      </c>
      <c r="L2238" s="77"/>
      <c r="M2238" s="86" t="s">
        <v>1349</v>
      </c>
      <c r="N2238" s="86"/>
      <c r="O2238" s="40" t="s">
        <v>14579</v>
      </c>
      <c r="P2238" s="77" t="s">
        <v>2869</v>
      </c>
      <c r="Q2238" s="324"/>
      <c r="R2238" s="320"/>
      <c r="S2238" s="320"/>
      <c r="T2238" s="320"/>
      <c r="U2238" s="320"/>
    </row>
    <row r="2239" spans="1:21" ht="13.5">
      <c r="A2239" s="610">
        <v>4133</v>
      </c>
      <c r="B2239" s="326"/>
      <c r="C2239" s="77" t="s">
        <v>1344</v>
      </c>
      <c r="D2239" s="86" t="s">
        <v>14485</v>
      </c>
      <c r="E2239" s="77" t="s">
        <v>14557</v>
      </c>
      <c r="F2239" s="86" t="s">
        <v>14521</v>
      </c>
      <c r="G2239" s="653" t="s">
        <v>14522</v>
      </c>
      <c r="H2239" s="135">
        <v>16</v>
      </c>
      <c r="I2239" s="40" t="s">
        <v>1347</v>
      </c>
      <c r="J2239" s="135">
        <v>150</v>
      </c>
      <c r="K2239" s="135" t="s">
        <v>1358</v>
      </c>
      <c r="L2239" s="77"/>
      <c r="M2239" s="86" t="s">
        <v>1349</v>
      </c>
      <c r="N2239" s="86"/>
      <c r="O2239" s="40" t="s">
        <v>14580</v>
      </c>
      <c r="P2239" s="77" t="s">
        <v>2869</v>
      </c>
      <c r="Q2239" s="324"/>
      <c r="R2239" s="320"/>
      <c r="S2239" s="320"/>
      <c r="T2239" s="320"/>
      <c r="U2239" s="320"/>
    </row>
    <row r="2240" spans="1:21" ht="13.5">
      <c r="A2240" s="610">
        <v>4123</v>
      </c>
      <c r="B2240" s="326"/>
      <c r="C2240" s="77" t="s">
        <v>1344</v>
      </c>
      <c r="D2240" s="86" t="s">
        <v>14485</v>
      </c>
      <c r="E2240" s="77" t="s">
        <v>14549</v>
      </c>
      <c r="F2240" s="86" t="s">
        <v>14505</v>
      </c>
      <c r="G2240" s="653" t="s">
        <v>14506</v>
      </c>
      <c r="H2240" s="135">
        <v>6</v>
      </c>
      <c r="I2240" s="40" t="s">
        <v>1347</v>
      </c>
      <c r="J2240" s="135">
        <v>3000</v>
      </c>
      <c r="K2240" s="135" t="s">
        <v>1358</v>
      </c>
      <c r="L2240" s="77"/>
      <c r="M2240" s="86" t="s">
        <v>1349</v>
      </c>
      <c r="N2240" s="86"/>
      <c r="O2240" s="40" t="s">
        <v>14573</v>
      </c>
      <c r="P2240" s="77" t="s">
        <v>2869</v>
      </c>
      <c r="Q2240" s="324"/>
      <c r="R2240" s="320"/>
      <c r="S2240" s="320"/>
      <c r="T2240" s="320"/>
      <c r="U2240" s="320"/>
    </row>
    <row r="2241" spans="1:21" ht="13.5">
      <c r="A2241" s="610">
        <v>5801</v>
      </c>
      <c r="B2241" s="326" t="s">
        <v>24484</v>
      </c>
      <c r="C2241" s="77" t="s">
        <v>24474</v>
      </c>
      <c r="D2241" s="880" t="s">
        <v>12585</v>
      </c>
      <c r="E2241" s="40" t="s">
        <v>24476</v>
      </c>
      <c r="F2241" s="86" t="s">
        <v>24477</v>
      </c>
      <c r="G2241" s="653" t="s">
        <v>24639</v>
      </c>
      <c r="H2241" s="135">
        <v>1</v>
      </c>
      <c r="I2241" s="40" t="s">
        <v>24475</v>
      </c>
      <c r="J2241" s="135">
        <v>30</v>
      </c>
      <c r="K2241" s="135" t="s">
        <v>1358</v>
      </c>
      <c r="L2241" s="77"/>
      <c r="M2241" s="86" t="s">
        <v>1349</v>
      </c>
      <c r="N2241" s="86"/>
      <c r="O2241" s="40" t="s">
        <v>14583</v>
      </c>
      <c r="P2241" s="77" t="s">
        <v>2869</v>
      </c>
      <c r="Q2241" s="324"/>
      <c r="R2241" s="320"/>
      <c r="S2241" s="320"/>
      <c r="T2241" s="320"/>
      <c r="U2241" s="320"/>
    </row>
    <row r="2242" spans="1:21" s="446" customFormat="1" ht="13.5">
      <c r="A2242" s="610">
        <v>4136</v>
      </c>
      <c r="B2242" s="326"/>
      <c r="C2242" s="77" t="s">
        <v>1344</v>
      </c>
      <c r="D2242" s="86" t="s">
        <v>14485</v>
      </c>
      <c r="E2242" s="40" t="s">
        <v>14560</v>
      </c>
      <c r="F2242" s="86" t="s">
        <v>14527</v>
      </c>
      <c r="G2242" s="653" t="s">
        <v>14528</v>
      </c>
      <c r="H2242" s="135">
        <v>19</v>
      </c>
      <c r="I2242" s="40" t="s">
        <v>8845</v>
      </c>
      <c r="J2242" s="135"/>
      <c r="K2242" s="135" t="s">
        <v>1358</v>
      </c>
      <c r="L2242" s="77"/>
      <c r="M2242" s="86" t="s">
        <v>1349</v>
      </c>
      <c r="N2242" s="86"/>
      <c r="O2242" s="40" t="s">
        <v>14583</v>
      </c>
      <c r="P2242" s="77" t="s">
        <v>2869</v>
      </c>
      <c r="Q2242" s="324"/>
      <c r="R2242" s="320"/>
      <c r="S2242" s="320"/>
      <c r="T2242" s="320"/>
      <c r="U2242" s="320"/>
    </row>
    <row r="2243" spans="1:21" s="446" customFormat="1" ht="13.5">
      <c r="A2243" s="610">
        <v>4135</v>
      </c>
      <c r="B2243" s="326"/>
      <c r="C2243" s="77" t="s">
        <v>1344</v>
      </c>
      <c r="D2243" s="86" t="s">
        <v>14485</v>
      </c>
      <c r="E2243" s="77" t="s">
        <v>14559</v>
      </c>
      <c r="F2243" s="86" t="s">
        <v>14525</v>
      </c>
      <c r="G2243" s="653" t="s">
        <v>14526</v>
      </c>
      <c r="H2243" s="135">
        <v>18</v>
      </c>
      <c r="I2243" s="40" t="s">
        <v>1347</v>
      </c>
      <c r="J2243" s="135">
        <v>3000</v>
      </c>
      <c r="K2243" s="135" t="s">
        <v>1358</v>
      </c>
      <c r="L2243" s="77"/>
      <c r="M2243" s="86" t="s">
        <v>1349</v>
      </c>
      <c r="N2243" s="86"/>
      <c r="O2243" s="40" t="s">
        <v>14582</v>
      </c>
      <c r="P2243" s="77" t="s">
        <v>2869</v>
      </c>
      <c r="Q2243" s="324"/>
      <c r="R2243" s="320"/>
      <c r="S2243" s="320"/>
      <c r="T2243" s="320"/>
      <c r="U2243" s="320"/>
    </row>
    <row r="2244" spans="1:21" s="446" customFormat="1" ht="13.5">
      <c r="A2244" s="610">
        <v>4134</v>
      </c>
      <c r="B2244" s="326"/>
      <c r="C2244" s="77" t="s">
        <v>1344</v>
      </c>
      <c r="D2244" s="86" t="s">
        <v>14485</v>
      </c>
      <c r="E2244" s="77" t="s">
        <v>14558</v>
      </c>
      <c r="F2244" s="86" t="s">
        <v>14523</v>
      </c>
      <c r="G2244" s="653" t="s">
        <v>14524</v>
      </c>
      <c r="H2244" s="135">
        <v>17</v>
      </c>
      <c r="I2244" s="40" t="s">
        <v>1347</v>
      </c>
      <c r="J2244" s="135">
        <v>150</v>
      </c>
      <c r="K2244" s="135" t="s">
        <v>1358</v>
      </c>
      <c r="L2244" s="77"/>
      <c r="M2244" s="86" t="s">
        <v>1349</v>
      </c>
      <c r="N2244" s="86"/>
      <c r="O2244" s="40" t="s">
        <v>14581</v>
      </c>
      <c r="P2244" s="77" t="s">
        <v>2869</v>
      </c>
      <c r="Q2244" s="324"/>
      <c r="R2244" s="320"/>
      <c r="S2244" s="320"/>
      <c r="T2244" s="320"/>
      <c r="U2244" s="320"/>
    </row>
    <row r="2245" spans="1:21" s="446" customFormat="1" ht="13.5">
      <c r="A2245" s="610">
        <v>5802</v>
      </c>
      <c r="B2245" s="326" t="s">
        <v>24484</v>
      </c>
      <c r="C2245" s="77" t="s">
        <v>24474</v>
      </c>
      <c r="D2245" s="880" t="s">
        <v>12585</v>
      </c>
      <c r="E2245" s="40" t="s">
        <v>24478</v>
      </c>
      <c r="F2245" s="86" t="s">
        <v>24479</v>
      </c>
      <c r="G2245" s="653" t="s">
        <v>24640</v>
      </c>
      <c r="H2245" s="135">
        <v>2</v>
      </c>
      <c r="I2245" s="40" t="s">
        <v>24475</v>
      </c>
      <c r="J2245" s="135">
        <v>30</v>
      </c>
      <c r="K2245" s="135" t="s">
        <v>1358</v>
      </c>
      <c r="L2245" s="77"/>
      <c r="M2245" s="86" t="s">
        <v>1349</v>
      </c>
      <c r="N2245" s="86"/>
      <c r="O2245" s="40" t="s">
        <v>14584</v>
      </c>
      <c r="P2245" s="77" t="s">
        <v>2869</v>
      </c>
      <c r="Q2245" s="324"/>
      <c r="R2245" s="320"/>
      <c r="S2245" s="320"/>
      <c r="T2245" s="320"/>
      <c r="U2245" s="320"/>
    </row>
    <row r="2246" spans="1:21" ht="13.5">
      <c r="A2246" s="610">
        <v>4137</v>
      </c>
      <c r="B2246" s="326"/>
      <c r="C2246" s="77" t="s">
        <v>1344</v>
      </c>
      <c r="D2246" s="86" t="s">
        <v>14485</v>
      </c>
      <c r="E2246" s="40" t="s">
        <v>14561</v>
      </c>
      <c r="F2246" s="86" t="s">
        <v>14529</v>
      </c>
      <c r="G2246" s="653" t="s">
        <v>14530</v>
      </c>
      <c r="H2246" s="135">
        <v>20</v>
      </c>
      <c r="I2246" s="40" t="s">
        <v>1353</v>
      </c>
      <c r="J2246" s="135"/>
      <c r="K2246" s="135" t="s">
        <v>1358</v>
      </c>
      <c r="L2246" s="77"/>
      <c r="M2246" s="86" t="s">
        <v>1349</v>
      </c>
      <c r="N2246" s="86"/>
      <c r="O2246" s="40" t="s">
        <v>14584</v>
      </c>
      <c r="P2246" s="77" t="s">
        <v>2869</v>
      </c>
      <c r="Q2246" s="324"/>
      <c r="R2246" s="320"/>
      <c r="S2246" s="320"/>
      <c r="T2246" s="320"/>
      <c r="U2246" s="320"/>
    </row>
    <row r="2247" spans="1:21" ht="13.5">
      <c r="A2247" s="610">
        <v>1570</v>
      </c>
      <c r="B2247" s="658"/>
      <c r="C2247" s="611" t="s">
        <v>11520</v>
      </c>
      <c r="D2247" s="611" t="s">
        <v>3006</v>
      </c>
      <c r="E2247" s="610" t="s">
        <v>3666</v>
      </c>
      <c r="F2247" s="610" t="s">
        <v>3667</v>
      </c>
      <c r="G2247" s="610" t="s">
        <v>3668</v>
      </c>
      <c r="H2247" s="630">
        <v>62</v>
      </c>
      <c r="I2247" s="611" t="s">
        <v>8845</v>
      </c>
      <c r="J2247" s="630"/>
      <c r="K2247" s="630" t="s">
        <v>1358</v>
      </c>
      <c r="L2247" s="611"/>
      <c r="M2247" s="610" t="s">
        <v>1349</v>
      </c>
      <c r="N2247" s="610"/>
      <c r="O2247" s="610" t="s">
        <v>3669</v>
      </c>
      <c r="P2247" s="610" t="s">
        <v>2869</v>
      </c>
      <c r="R2247" s="302"/>
      <c r="S2247" s="302"/>
      <c r="T2247" s="302"/>
      <c r="U2247" s="302"/>
    </row>
    <row r="2248" spans="1:21" ht="13.5">
      <c r="A2248" s="610">
        <v>1569</v>
      </c>
      <c r="B2248" s="658"/>
      <c r="C2248" s="611" t="s">
        <v>11520</v>
      </c>
      <c r="D2248" s="611" t="s">
        <v>3006</v>
      </c>
      <c r="E2248" s="610" t="s">
        <v>3662</v>
      </c>
      <c r="F2248" s="610" t="s">
        <v>3663</v>
      </c>
      <c r="G2248" s="610" t="s">
        <v>3664</v>
      </c>
      <c r="H2248" s="630">
        <v>15</v>
      </c>
      <c r="I2248" s="611" t="s">
        <v>8845</v>
      </c>
      <c r="J2248" s="630"/>
      <c r="K2248" s="630" t="s">
        <v>1358</v>
      </c>
      <c r="L2248" s="611"/>
      <c r="M2248" s="610" t="s">
        <v>1349</v>
      </c>
      <c r="N2248" s="610"/>
      <c r="O2248" s="610" t="s">
        <v>3665</v>
      </c>
      <c r="P2248" s="610" t="s">
        <v>2869</v>
      </c>
      <c r="R2248" s="302"/>
      <c r="S2248" s="302"/>
      <c r="T2248" s="302"/>
      <c r="U2248" s="302"/>
    </row>
    <row r="2249" spans="1:21" ht="13.5">
      <c r="A2249" s="610">
        <v>693</v>
      </c>
      <c r="B2249" s="695"/>
      <c r="C2249" s="611" t="s">
        <v>11520</v>
      </c>
      <c r="D2249" s="426" t="s">
        <v>7315</v>
      </c>
      <c r="E2249" s="426" t="s">
        <v>19070</v>
      </c>
      <c r="F2249" s="671" t="s">
        <v>7325</v>
      </c>
      <c r="G2249" s="671" t="s">
        <v>16985</v>
      </c>
      <c r="H2249" s="696">
        <v>1</v>
      </c>
      <c r="I2249" s="426" t="s">
        <v>7327</v>
      </c>
      <c r="J2249" s="696">
        <v>128</v>
      </c>
      <c r="K2249" s="696" t="s">
        <v>1358</v>
      </c>
      <c r="L2249" s="426" t="s">
        <v>7305</v>
      </c>
      <c r="M2249" s="671" t="s">
        <v>1349</v>
      </c>
      <c r="N2249" s="671" t="s">
        <v>2035</v>
      </c>
      <c r="O2249" s="671" t="s">
        <v>2035</v>
      </c>
      <c r="P2249" s="671" t="s">
        <v>1350</v>
      </c>
      <c r="Q2249" s="697"/>
      <c r="R2249" s="320"/>
      <c r="S2249" s="320"/>
      <c r="T2249" s="320"/>
      <c r="U2249" s="320"/>
    </row>
    <row r="2250" spans="1:21" ht="13.5">
      <c r="A2250" s="610">
        <v>1248</v>
      </c>
      <c r="B2250" s="658"/>
      <c r="C2250" s="611" t="s">
        <v>11520</v>
      </c>
      <c r="D2250" s="611" t="s">
        <v>2827</v>
      </c>
      <c r="E2250" s="610" t="s">
        <v>2834</v>
      </c>
      <c r="F2250" s="610" t="s">
        <v>2835</v>
      </c>
      <c r="G2250" s="610" t="s">
        <v>2836</v>
      </c>
      <c r="H2250" s="630">
        <v>4</v>
      </c>
      <c r="I2250" s="611" t="s">
        <v>1347</v>
      </c>
      <c r="J2250" s="630">
        <v>1</v>
      </c>
      <c r="K2250" s="630" t="s">
        <v>1358</v>
      </c>
      <c r="L2250" s="611"/>
      <c r="M2250" s="610" t="s">
        <v>1349</v>
      </c>
      <c r="N2250" s="610"/>
      <c r="O2250" s="610" t="s">
        <v>2837</v>
      </c>
      <c r="P2250" s="610" t="s">
        <v>1629</v>
      </c>
      <c r="R2250" s="302"/>
      <c r="S2250" s="302"/>
      <c r="T2250" s="302"/>
      <c r="U2250" s="302"/>
    </row>
    <row r="2251" spans="1:21" ht="13.5">
      <c r="A2251" s="610">
        <v>168</v>
      </c>
      <c r="B2251" s="658" t="s">
        <v>684</v>
      </c>
      <c r="C2251" s="611" t="s">
        <v>11520</v>
      </c>
      <c r="D2251" s="611" t="s">
        <v>1686</v>
      </c>
      <c r="E2251" s="610" t="s">
        <v>8315</v>
      </c>
      <c r="F2251" s="610" t="s">
        <v>8316</v>
      </c>
      <c r="G2251" s="610" t="s">
        <v>8317</v>
      </c>
      <c r="H2251" s="630">
        <v>29</v>
      </c>
      <c r="I2251" s="611" t="s">
        <v>8849</v>
      </c>
      <c r="J2251" s="630">
        <v>128</v>
      </c>
      <c r="K2251" s="630" t="s">
        <v>1348</v>
      </c>
      <c r="L2251" s="611"/>
      <c r="M2251" s="610" t="s">
        <v>1349</v>
      </c>
      <c r="N2251" s="610" t="s">
        <v>8318</v>
      </c>
      <c r="O2251" s="610" t="s">
        <v>8315</v>
      </c>
      <c r="P2251" s="610" t="s">
        <v>1552</v>
      </c>
      <c r="R2251" s="302"/>
      <c r="S2251" s="302"/>
      <c r="T2251" s="302"/>
      <c r="U2251" s="302"/>
    </row>
    <row r="2252" spans="1:21" ht="13.5">
      <c r="A2252" s="610">
        <v>2946</v>
      </c>
      <c r="B2252" s="465" t="s">
        <v>9724</v>
      </c>
      <c r="C2252" s="441" t="s">
        <v>11520</v>
      </c>
      <c r="D2252" s="441" t="s">
        <v>9727</v>
      </c>
      <c r="E2252" s="441" t="s">
        <v>9758</v>
      </c>
      <c r="F2252" s="441" t="s">
        <v>9759</v>
      </c>
      <c r="G2252" s="441" t="s">
        <v>17124</v>
      </c>
      <c r="H2252" s="635">
        <v>4</v>
      </c>
      <c r="I2252" s="441" t="s">
        <v>9760</v>
      </c>
      <c r="J2252" s="635"/>
      <c r="K2252" s="635" t="s">
        <v>9728</v>
      </c>
      <c r="L2252" s="441"/>
      <c r="M2252" s="441" t="s">
        <v>9751</v>
      </c>
      <c r="N2252" s="441"/>
      <c r="O2252" s="441" t="s">
        <v>9761</v>
      </c>
      <c r="P2252" s="441" t="s">
        <v>9730</v>
      </c>
      <c r="Q2252" s="760"/>
      <c r="R2252" s="320"/>
      <c r="S2252" s="320"/>
      <c r="T2252" s="320"/>
      <c r="U2252" s="320"/>
    </row>
    <row r="2253" spans="1:21" ht="13.5">
      <c r="A2253" s="610">
        <v>4371</v>
      </c>
      <c r="B2253" s="213" t="s">
        <v>15500</v>
      </c>
      <c r="C2253" s="69" t="s">
        <v>15564</v>
      </c>
      <c r="D2253" s="69" t="s">
        <v>15546</v>
      </c>
      <c r="E2253" s="71" t="s">
        <v>15565</v>
      </c>
      <c r="F2253" s="71" t="s">
        <v>15566</v>
      </c>
      <c r="G2253" s="610" t="s">
        <v>17124</v>
      </c>
      <c r="H2253" s="132">
        <v>2</v>
      </c>
      <c r="I2253" s="69" t="s">
        <v>15561</v>
      </c>
      <c r="J2253" s="132"/>
      <c r="K2253" s="132" t="s">
        <v>15555</v>
      </c>
      <c r="L2253" s="69"/>
      <c r="M2253" s="71" t="s">
        <v>15567</v>
      </c>
      <c r="N2253" s="71"/>
      <c r="O2253" s="71" t="s">
        <v>15568</v>
      </c>
      <c r="P2253" s="71" t="s">
        <v>15550</v>
      </c>
      <c r="Q2253" s="302"/>
      <c r="R2253" s="302"/>
      <c r="S2253" s="302"/>
      <c r="T2253" s="302"/>
      <c r="U2253" s="302"/>
    </row>
    <row r="2254" spans="1:21" ht="13.5">
      <c r="A2254" s="610">
        <v>4409</v>
      </c>
      <c r="B2254" s="213" t="s">
        <v>15500</v>
      </c>
      <c r="C2254" s="69" t="s">
        <v>15564</v>
      </c>
      <c r="D2254" s="40" t="s">
        <v>15551</v>
      </c>
      <c r="E2254" s="71" t="s">
        <v>15565</v>
      </c>
      <c r="F2254" s="71" t="s">
        <v>15566</v>
      </c>
      <c r="G2254" s="610" t="s">
        <v>17124</v>
      </c>
      <c r="H2254" s="132">
        <v>3</v>
      </c>
      <c r="I2254" s="40" t="s">
        <v>1353</v>
      </c>
      <c r="J2254" s="200"/>
      <c r="K2254" s="132" t="s">
        <v>15555</v>
      </c>
      <c r="L2254" s="69"/>
      <c r="M2254" s="71" t="s">
        <v>1349</v>
      </c>
      <c r="N2254" s="71"/>
      <c r="O2254" s="878" t="s">
        <v>15557</v>
      </c>
      <c r="P2254" s="71" t="s">
        <v>15550</v>
      </c>
      <c r="Q2254" s="302"/>
      <c r="R2254" s="302"/>
      <c r="S2254" s="302"/>
      <c r="T2254" s="302"/>
      <c r="U2254" s="302"/>
    </row>
    <row r="2255" spans="1:21" ht="13.5">
      <c r="A2255" s="610">
        <v>3551</v>
      </c>
      <c r="B2255" s="659"/>
      <c r="C2255" s="611" t="s">
        <v>11520</v>
      </c>
      <c r="D2255" s="660" t="s">
        <v>11336</v>
      </c>
      <c r="E2255" s="877" t="s">
        <v>11337</v>
      </c>
      <c r="F2255" s="877" t="s">
        <v>11338</v>
      </c>
      <c r="G2255" s="610" t="s">
        <v>17211</v>
      </c>
      <c r="H2255" s="661">
        <v>1</v>
      </c>
      <c r="I2255" s="660" t="s">
        <v>1347</v>
      </c>
      <c r="J2255" s="661">
        <v>128</v>
      </c>
      <c r="K2255" s="661" t="s">
        <v>5841</v>
      </c>
      <c r="L2255" s="660"/>
      <c r="M2255" s="877" t="s">
        <v>1349</v>
      </c>
      <c r="N2255" s="877"/>
      <c r="O2255" s="877" t="s">
        <v>11339</v>
      </c>
      <c r="P2255" s="877" t="s">
        <v>1929</v>
      </c>
      <c r="Q2255" s="446"/>
      <c r="R2255" s="320"/>
      <c r="S2255" s="320"/>
      <c r="T2255" s="320"/>
      <c r="U2255" s="320"/>
    </row>
    <row r="2256" spans="1:21">
      <c r="A2256" s="610">
        <v>4881</v>
      </c>
      <c r="B2256" s="465" t="s">
        <v>24606</v>
      </c>
      <c r="C2256" s="77" t="s">
        <v>20094</v>
      </c>
      <c r="D2256" s="86" t="s">
        <v>20127</v>
      </c>
      <c r="E2256" s="441" t="s">
        <v>20140</v>
      </c>
      <c r="F2256" s="441" t="s">
        <v>20141</v>
      </c>
      <c r="G2256" s="441" t="s">
        <v>20142</v>
      </c>
      <c r="H2256" s="635">
        <v>4</v>
      </c>
      <c r="I2256" s="294" t="s">
        <v>20099</v>
      </c>
      <c r="J2256" s="295">
        <v>128</v>
      </c>
      <c r="K2256" s="635" t="s">
        <v>20100</v>
      </c>
      <c r="L2256" s="294"/>
      <c r="M2256" s="441" t="s">
        <v>20101</v>
      </c>
      <c r="N2256" s="294"/>
      <c r="O2256" s="294" t="s">
        <v>20143</v>
      </c>
      <c r="P2256" s="441" t="s">
        <v>20103</v>
      </c>
      <c r="Q2256" s="324"/>
      <c r="R2256" s="320"/>
      <c r="S2256" s="320"/>
      <c r="T2256" s="320"/>
      <c r="U2256" s="320"/>
    </row>
    <row r="2257" spans="1:21">
      <c r="A2257" s="610">
        <v>4880</v>
      </c>
      <c r="B2257" s="465" t="s">
        <v>24606</v>
      </c>
      <c r="C2257" s="77" t="s">
        <v>20094</v>
      </c>
      <c r="D2257" s="86" t="s">
        <v>20127</v>
      </c>
      <c r="E2257" s="441" t="s">
        <v>20136</v>
      </c>
      <c r="F2257" s="441" t="s">
        <v>20137</v>
      </c>
      <c r="G2257" s="441" t="s">
        <v>20138</v>
      </c>
      <c r="H2257" s="635">
        <v>3</v>
      </c>
      <c r="I2257" s="294" t="s">
        <v>20099</v>
      </c>
      <c r="J2257" s="295">
        <v>128</v>
      </c>
      <c r="K2257" s="635" t="s">
        <v>20100</v>
      </c>
      <c r="L2257" s="294"/>
      <c r="M2257" s="441" t="s">
        <v>20101</v>
      </c>
      <c r="N2257" s="294"/>
      <c r="O2257" s="294" t="s">
        <v>20139</v>
      </c>
      <c r="P2257" s="441" t="s">
        <v>20103</v>
      </c>
      <c r="Q2257" s="324"/>
      <c r="R2257" s="320"/>
      <c r="S2257" s="320"/>
      <c r="T2257" s="320"/>
      <c r="U2257" s="320"/>
    </row>
    <row r="2258" spans="1:21" ht="13.5">
      <c r="A2258" s="610">
        <v>2268</v>
      </c>
      <c r="B2258" s="658" t="s">
        <v>1960</v>
      </c>
      <c r="C2258" s="611" t="s">
        <v>11520</v>
      </c>
      <c r="D2258" s="610" t="s">
        <v>6754</v>
      </c>
      <c r="E2258" s="877" t="s">
        <v>6744</v>
      </c>
      <c r="F2258" s="610" t="s">
        <v>6750</v>
      </c>
      <c r="G2258" s="610" t="s">
        <v>6747</v>
      </c>
      <c r="H2258" s="630">
        <v>3</v>
      </c>
      <c r="I2258" s="69" t="s">
        <v>1347</v>
      </c>
      <c r="J2258" s="132">
        <v>20</v>
      </c>
      <c r="K2258" s="132" t="s">
        <v>1358</v>
      </c>
      <c r="L2258" s="69"/>
      <c r="M2258" s="69" t="s">
        <v>1349</v>
      </c>
      <c r="N2258" s="71"/>
      <c r="O2258" s="71" t="s">
        <v>6753</v>
      </c>
      <c r="P2258" s="610" t="s">
        <v>1629</v>
      </c>
      <c r="R2258" s="302"/>
      <c r="S2258" s="302"/>
      <c r="T2258" s="302"/>
      <c r="U2258" s="302"/>
    </row>
    <row r="2259" spans="1:21" ht="13.5">
      <c r="A2259" s="610">
        <v>41</v>
      </c>
      <c r="B2259" s="658"/>
      <c r="C2259" s="611" t="s">
        <v>11520</v>
      </c>
      <c r="D2259" s="611" t="s">
        <v>1410</v>
      </c>
      <c r="E2259" s="610" t="s">
        <v>1432</v>
      </c>
      <c r="F2259" s="610" t="s">
        <v>1433</v>
      </c>
      <c r="G2259" s="610" t="s">
        <v>1434</v>
      </c>
      <c r="H2259" s="630">
        <v>6</v>
      </c>
      <c r="I2259" s="611" t="s">
        <v>1347</v>
      </c>
      <c r="J2259" s="630">
        <v>128</v>
      </c>
      <c r="K2259" s="630" t="s">
        <v>1348</v>
      </c>
      <c r="L2259" s="611"/>
      <c r="M2259" s="610" t="s">
        <v>1435</v>
      </c>
      <c r="N2259" s="610" t="s">
        <v>1432</v>
      </c>
      <c r="O2259" s="610" t="s">
        <v>1432</v>
      </c>
      <c r="P2259" s="610" t="s">
        <v>1350</v>
      </c>
      <c r="R2259" s="302"/>
      <c r="S2259" s="302"/>
      <c r="T2259" s="302"/>
      <c r="U2259" s="302"/>
    </row>
    <row r="2260" spans="1:21" ht="13.5">
      <c r="A2260" s="610">
        <v>120</v>
      </c>
      <c r="B2260" s="659"/>
      <c r="C2260" s="611" t="s">
        <v>11520</v>
      </c>
      <c r="D2260" s="660" t="s">
        <v>7472</v>
      </c>
      <c r="E2260" s="877" t="s">
        <v>1651</v>
      </c>
      <c r="F2260" s="877" t="s">
        <v>1652</v>
      </c>
      <c r="G2260" s="610" t="s">
        <v>1653</v>
      </c>
      <c r="H2260" s="661">
        <v>5</v>
      </c>
      <c r="I2260" s="660" t="s">
        <v>1347</v>
      </c>
      <c r="J2260" s="661">
        <v>256</v>
      </c>
      <c r="K2260" s="661" t="s">
        <v>1358</v>
      </c>
      <c r="L2260" s="660"/>
      <c r="M2260" s="877" t="s">
        <v>1349</v>
      </c>
      <c r="N2260" s="877" t="s">
        <v>1651</v>
      </c>
      <c r="O2260" s="877" t="s">
        <v>6471</v>
      </c>
      <c r="P2260" s="877" t="s">
        <v>1629</v>
      </c>
      <c r="Q2260" s="446"/>
      <c r="R2260" s="320"/>
      <c r="S2260" s="320"/>
      <c r="T2260" s="320"/>
      <c r="U2260" s="320"/>
    </row>
    <row r="2261" spans="1:21" ht="13.5">
      <c r="A2261" s="610">
        <v>903</v>
      </c>
      <c r="B2261" s="658"/>
      <c r="C2261" s="611" t="s">
        <v>11520</v>
      </c>
      <c r="D2261" s="611" t="s">
        <v>768</v>
      </c>
      <c r="E2261" s="610" t="s">
        <v>2195</v>
      </c>
      <c r="F2261" s="610" t="s">
        <v>2196</v>
      </c>
      <c r="G2261" s="610" t="s">
        <v>2197</v>
      </c>
      <c r="H2261" s="630">
        <v>21</v>
      </c>
      <c r="I2261" s="611" t="s">
        <v>1347</v>
      </c>
      <c r="J2261" s="630">
        <v>128</v>
      </c>
      <c r="K2261" s="630" t="s">
        <v>1358</v>
      </c>
      <c r="L2261" s="611"/>
      <c r="M2261" s="610" t="s">
        <v>1349</v>
      </c>
      <c r="N2261" s="610" t="s">
        <v>2196</v>
      </c>
      <c r="O2261" s="610" t="s">
        <v>2196</v>
      </c>
      <c r="P2261" s="610" t="s">
        <v>1350</v>
      </c>
      <c r="R2261" s="302"/>
      <c r="S2261" s="302"/>
      <c r="T2261" s="302"/>
      <c r="U2261" s="302"/>
    </row>
    <row r="2262" spans="1:21" ht="13.5">
      <c r="A2262" s="610">
        <v>294</v>
      </c>
      <c r="B2262" s="658"/>
      <c r="C2262" s="611" t="s">
        <v>1344</v>
      </c>
      <c r="D2262" s="611" t="s">
        <v>1847</v>
      </c>
      <c r="E2262" s="610" t="s">
        <v>15164</v>
      </c>
      <c r="F2262" s="610" t="s">
        <v>15167</v>
      </c>
      <c r="G2262" s="610" t="s">
        <v>15166</v>
      </c>
      <c r="H2262" s="630">
        <v>5</v>
      </c>
      <c r="I2262" s="611" t="s">
        <v>1347</v>
      </c>
      <c r="J2262" s="630">
        <v>128</v>
      </c>
      <c r="K2262" s="630" t="s">
        <v>1348</v>
      </c>
      <c r="L2262" s="611" t="s">
        <v>1392</v>
      </c>
      <c r="M2262" s="610" t="s">
        <v>1349</v>
      </c>
      <c r="N2262" s="610" t="s">
        <v>15164</v>
      </c>
      <c r="O2262" s="610" t="s">
        <v>15164</v>
      </c>
      <c r="P2262" s="610" t="s">
        <v>5003</v>
      </c>
      <c r="R2262" s="302"/>
      <c r="S2262" s="302"/>
      <c r="T2262" s="302"/>
      <c r="U2262" s="302"/>
    </row>
    <row r="2263" spans="1:21" ht="13.5">
      <c r="A2263" s="610">
        <v>1365</v>
      </c>
      <c r="B2263" s="658"/>
      <c r="C2263" s="611" t="s">
        <v>11520</v>
      </c>
      <c r="D2263" s="611" t="s">
        <v>3006</v>
      </c>
      <c r="E2263" s="610" t="s">
        <v>3189</v>
      </c>
      <c r="F2263" s="610" t="s">
        <v>3190</v>
      </c>
      <c r="G2263" s="610" t="s">
        <v>3191</v>
      </c>
      <c r="H2263" s="630">
        <v>50</v>
      </c>
      <c r="I2263" s="611" t="s">
        <v>1347</v>
      </c>
      <c r="J2263" s="630">
        <v>3000</v>
      </c>
      <c r="K2263" s="630" t="s">
        <v>1358</v>
      </c>
      <c r="L2263" s="611"/>
      <c r="M2263" s="610" t="s">
        <v>1349</v>
      </c>
      <c r="N2263" s="610"/>
      <c r="O2263" s="610" t="s">
        <v>3192</v>
      </c>
      <c r="P2263" s="610" t="s">
        <v>2869</v>
      </c>
      <c r="R2263" s="302"/>
      <c r="S2263" s="302"/>
      <c r="T2263" s="302"/>
      <c r="U2263" s="302"/>
    </row>
    <row r="2264" spans="1:21" ht="13.5">
      <c r="A2264" s="610">
        <v>1361</v>
      </c>
      <c r="B2264" s="658"/>
      <c r="C2264" s="611" t="s">
        <v>11520</v>
      </c>
      <c r="D2264" s="611" t="s">
        <v>3006</v>
      </c>
      <c r="E2264" s="610" t="s">
        <v>3174</v>
      </c>
      <c r="F2264" s="610" t="s">
        <v>3175</v>
      </c>
      <c r="G2264" s="610" t="s">
        <v>3176</v>
      </c>
      <c r="H2264" s="630">
        <v>46</v>
      </c>
      <c r="I2264" s="611" t="s">
        <v>8845</v>
      </c>
      <c r="J2264" s="630"/>
      <c r="K2264" s="630" t="s">
        <v>1358</v>
      </c>
      <c r="L2264" s="611"/>
      <c r="M2264" s="610" t="s">
        <v>1349</v>
      </c>
      <c r="N2264" s="610"/>
      <c r="O2264" s="610" t="s">
        <v>3177</v>
      </c>
      <c r="P2264" s="610" t="s">
        <v>2869</v>
      </c>
      <c r="R2264" s="302"/>
      <c r="S2264" s="302"/>
      <c r="T2264" s="302"/>
      <c r="U2264" s="302"/>
    </row>
    <row r="2265" spans="1:21" ht="13.5">
      <c r="A2265" s="610">
        <v>4158</v>
      </c>
      <c r="B2265" s="326" t="s">
        <v>684</v>
      </c>
      <c r="C2265" s="77" t="s">
        <v>1344</v>
      </c>
      <c r="D2265" s="86" t="s">
        <v>14642</v>
      </c>
      <c r="E2265" s="40" t="s">
        <v>14665</v>
      </c>
      <c r="F2265" s="86" t="s">
        <v>14666</v>
      </c>
      <c r="G2265" s="653" t="s">
        <v>14667</v>
      </c>
      <c r="H2265" s="135">
        <v>5</v>
      </c>
      <c r="I2265" s="40" t="s">
        <v>1347</v>
      </c>
      <c r="J2265" s="135">
        <v>8</v>
      </c>
      <c r="K2265" s="135" t="s">
        <v>1358</v>
      </c>
      <c r="L2265" s="77"/>
      <c r="M2265" s="86" t="s">
        <v>1349</v>
      </c>
      <c r="N2265" s="86"/>
      <c r="O2265" s="40" t="s">
        <v>5873</v>
      </c>
      <c r="P2265" s="77" t="s">
        <v>2869</v>
      </c>
      <c r="Q2265" s="324"/>
      <c r="R2265" s="320"/>
      <c r="S2265" s="320"/>
      <c r="T2265" s="320"/>
      <c r="U2265" s="320"/>
    </row>
    <row r="2266" spans="1:21" ht="13.5">
      <c r="A2266" s="610">
        <v>2134</v>
      </c>
      <c r="B2266" s="213"/>
      <c r="C2266" s="611" t="s">
        <v>11520</v>
      </c>
      <c r="D2266" s="40" t="s">
        <v>6119</v>
      </c>
      <c r="E2266" s="877" t="s">
        <v>6658</v>
      </c>
      <c r="F2266" s="40" t="s">
        <v>5871</v>
      </c>
      <c r="G2266" s="611" t="s">
        <v>5872</v>
      </c>
      <c r="H2266" s="117">
        <v>10</v>
      </c>
      <c r="I2266" s="40" t="s">
        <v>5854</v>
      </c>
      <c r="J2266" s="117">
        <v>6</v>
      </c>
      <c r="K2266" s="117" t="s">
        <v>5855</v>
      </c>
      <c r="L2266" s="40"/>
      <c r="M2266" s="40" t="s">
        <v>1349</v>
      </c>
      <c r="N2266" s="878"/>
      <c r="O2266" s="878" t="s">
        <v>5873</v>
      </c>
      <c r="P2266" s="117" t="s">
        <v>5857</v>
      </c>
      <c r="Q2266" s="319"/>
      <c r="R2266" s="320"/>
      <c r="S2266" s="320"/>
      <c r="T2266" s="320"/>
      <c r="U2266" s="320"/>
    </row>
    <row r="2267" spans="1:21" ht="13.5">
      <c r="A2267" s="610">
        <v>2016</v>
      </c>
      <c r="B2267" s="658"/>
      <c r="C2267" s="611" t="s">
        <v>11520</v>
      </c>
      <c r="D2267" s="611" t="s">
        <v>4444</v>
      </c>
      <c r="E2267" s="610" t="s">
        <v>4576</v>
      </c>
      <c r="F2267" s="610" t="s">
        <v>4577</v>
      </c>
      <c r="G2267" s="610" t="s">
        <v>4578</v>
      </c>
      <c r="H2267" s="630">
        <v>45</v>
      </c>
      <c r="I2267" s="611" t="s">
        <v>1347</v>
      </c>
      <c r="J2267" s="630">
        <v>8</v>
      </c>
      <c r="K2267" s="630" t="s">
        <v>1358</v>
      </c>
      <c r="L2267" s="611"/>
      <c r="M2267" s="610" t="s">
        <v>1349</v>
      </c>
      <c r="N2267" s="610"/>
      <c r="O2267" s="610" t="s">
        <v>4579</v>
      </c>
      <c r="P2267" s="610" t="s">
        <v>2869</v>
      </c>
      <c r="R2267" s="302"/>
      <c r="S2267" s="302"/>
      <c r="T2267" s="302"/>
      <c r="U2267" s="302"/>
    </row>
    <row r="2268" spans="1:21" ht="13.5">
      <c r="A2268" s="610">
        <v>4090</v>
      </c>
      <c r="B2268" s="274" t="s">
        <v>15259</v>
      </c>
      <c r="C2268" s="151" t="s">
        <v>1344</v>
      </c>
      <c r="D2268" s="151" t="s">
        <v>1801</v>
      </c>
      <c r="E2268" s="275" t="s">
        <v>14397</v>
      </c>
      <c r="F2268" s="275" t="s">
        <v>14398</v>
      </c>
      <c r="G2268" s="741" t="s">
        <v>14399</v>
      </c>
      <c r="H2268" s="152">
        <v>11</v>
      </c>
      <c r="I2268" s="151" t="s">
        <v>1353</v>
      </c>
      <c r="J2268" s="152"/>
      <c r="K2268" s="152" t="s">
        <v>1358</v>
      </c>
      <c r="L2268" s="151"/>
      <c r="M2268" s="275" t="s">
        <v>1349</v>
      </c>
      <c r="N2268" s="275"/>
      <c r="O2268" s="741" t="s">
        <v>14413</v>
      </c>
      <c r="P2268" s="275" t="s">
        <v>1705</v>
      </c>
      <c r="Q2268" s="302"/>
      <c r="R2268" s="302"/>
      <c r="S2268" s="302"/>
      <c r="T2268" s="302"/>
      <c r="U2268" s="302"/>
    </row>
    <row r="2269" spans="1:21" ht="13.5">
      <c r="A2269" s="610">
        <v>4152</v>
      </c>
      <c r="B2269" s="274" t="s">
        <v>14637</v>
      </c>
      <c r="C2269" s="151" t="s">
        <v>11521</v>
      </c>
      <c r="D2269" s="151" t="s">
        <v>14629</v>
      </c>
      <c r="E2269" s="275" t="s">
        <v>14397</v>
      </c>
      <c r="F2269" s="275" t="s">
        <v>14398</v>
      </c>
      <c r="G2269" s="741" t="s">
        <v>14399</v>
      </c>
      <c r="H2269" s="152">
        <v>1</v>
      </c>
      <c r="I2269" s="151" t="s">
        <v>14631</v>
      </c>
      <c r="J2269" s="152"/>
      <c r="K2269" s="152" t="s">
        <v>14632</v>
      </c>
      <c r="L2269" s="151"/>
      <c r="M2269" s="275" t="s">
        <v>14634</v>
      </c>
      <c r="N2269" s="275"/>
      <c r="O2269" s="741" t="s">
        <v>14636</v>
      </c>
      <c r="P2269" s="275" t="s">
        <v>14639</v>
      </c>
      <c r="Q2269" s="302"/>
      <c r="R2269" s="302"/>
      <c r="S2269" s="302"/>
      <c r="T2269" s="302"/>
      <c r="U2269" s="302"/>
    </row>
    <row r="2270" spans="1:21" ht="13.5">
      <c r="A2270" s="610">
        <v>4153</v>
      </c>
      <c r="B2270" s="274" t="s">
        <v>14637</v>
      </c>
      <c r="C2270" s="151" t="s">
        <v>14638</v>
      </c>
      <c r="D2270" s="151" t="s">
        <v>14630</v>
      </c>
      <c r="E2270" s="275" t="s">
        <v>14397</v>
      </c>
      <c r="F2270" s="275" t="s">
        <v>14398</v>
      </c>
      <c r="G2270" s="741" t="s">
        <v>14399</v>
      </c>
      <c r="H2270" s="152">
        <v>1</v>
      </c>
      <c r="I2270" s="151" t="s">
        <v>14631</v>
      </c>
      <c r="J2270" s="152"/>
      <c r="K2270" s="152" t="s">
        <v>14633</v>
      </c>
      <c r="L2270" s="151"/>
      <c r="M2270" s="275" t="s">
        <v>14635</v>
      </c>
      <c r="N2270" s="275"/>
      <c r="O2270" s="741" t="s">
        <v>14636</v>
      </c>
      <c r="P2270" s="275" t="s">
        <v>11090</v>
      </c>
      <c r="Q2270" s="302"/>
      <c r="R2270" s="302"/>
      <c r="S2270" s="302"/>
      <c r="T2270" s="302"/>
      <c r="U2270" s="302"/>
    </row>
    <row r="2271" spans="1:21" ht="13.5">
      <c r="A2271" s="610">
        <v>4206</v>
      </c>
      <c r="B2271" s="301" t="s">
        <v>25510</v>
      </c>
      <c r="C2271" s="69" t="s">
        <v>1375</v>
      </c>
      <c r="D2271" s="86" t="s">
        <v>15101</v>
      </c>
      <c r="E2271" s="71" t="s">
        <v>14397</v>
      </c>
      <c r="F2271" s="71" t="s">
        <v>14398</v>
      </c>
      <c r="G2271" s="610" t="s">
        <v>14399</v>
      </c>
      <c r="H2271" s="132">
        <v>2</v>
      </c>
      <c r="I2271" s="69" t="s">
        <v>1353</v>
      </c>
      <c r="J2271" s="132"/>
      <c r="K2271" s="132" t="s">
        <v>1358</v>
      </c>
      <c r="L2271" s="69"/>
      <c r="M2271" s="71" t="s">
        <v>1349</v>
      </c>
      <c r="N2271" s="71"/>
      <c r="O2271" s="71" t="s">
        <v>14397</v>
      </c>
      <c r="P2271" s="71" t="s">
        <v>1705</v>
      </c>
      <c r="Q2271" s="302"/>
      <c r="R2271" s="302"/>
      <c r="S2271" s="302"/>
      <c r="T2271" s="302"/>
      <c r="U2271" s="302"/>
    </row>
    <row r="2272" spans="1:21" ht="13.5">
      <c r="A2272" s="610">
        <v>4220</v>
      </c>
      <c r="B2272" s="214" t="s">
        <v>15270</v>
      </c>
      <c r="C2272" s="151" t="s">
        <v>1344</v>
      </c>
      <c r="D2272" s="151" t="s">
        <v>14393</v>
      </c>
      <c r="E2272" s="275" t="s">
        <v>14397</v>
      </c>
      <c r="F2272" s="275" t="s">
        <v>14398</v>
      </c>
      <c r="G2272" s="741" t="s">
        <v>14399</v>
      </c>
      <c r="H2272" s="152">
        <v>11</v>
      </c>
      <c r="I2272" s="151" t="s">
        <v>1353</v>
      </c>
      <c r="J2272" s="152"/>
      <c r="K2272" s="152" t="s">
        <v>1358</v>
      </c>
      <c r="L2272" s="151"/>
      <c r="M2272" s="275" t="s">
        <v>1349</v>
      </c>
      <c r="N2272" s="275"/>
      <c r="O2272" s="741" t="s">
        <v>14413</v>
      </c>
      <c r="P2272" s="275" t="s">
        <v>1705</v>
      </c>
      <c r="Q2272" s="302"/>
      <c r="R2272" s="302"/>
      <c r="S2272" s="302"/>
      <c r="T2272" s="302"/>
      <c r="U2272" s="302"/>
    </row>
    <row r="2273" spans="1:21" ht="13.5">
      <c r="A2273" s="610">
        <v>4485</v>
      </c>
      <c r="B2273" s="301" t="s">
        <v>16227</v>
      </c>
      <c r="C2273" s="69" t="s">
        <v>1375</v>
      </c>
      <c r="D2273" s="69" t="s">
        <v>5288</v>
      </c>
      <c r="E2273" s="71" t="s">
        <v>14397</v>
      </c>
      <c r="F2273" s="71" t="s">
        <v>14398</v>
      </c>
      <c r="G2273" s="610" t="s">
        <v>14399</v>
      </c>
      <c r="H2273" s="132">
        <v>4</v>
      </c>
      <c r="I2273" s="69" t="s">
        <v>1353</v>
      </c>
      <c r="J2273" s="132"/>
      <c r="K2273" s="132" t="s">
        <v>1358</v>
      </c>
      <c r="L2273" s="69"/>
      <c r="M2273" s="71" t="s">
        <v>1349</v>
      </c>
      <c r="N2273" s="71"/>
      <c r="O2273" s="71" t="s">
        <v>14397</v>
      </c>
      <c r="P2273" s="71" t="s">
        <v>1705</v>
      </c>
      <c r="Q2273" s="302"/>
      <c r="R2273" s="302"/>
      <c r="S2273" s="302"/>
      <c r="T2273" s="302"/>
      <c r="U2273" s="302"/>
    </row>
    <row r="2274" spans="1:21" ht="13.5">
      <c r="A2274" s="610">
        <v>4537</v>
      </c>
      <c r="B2274" s="274" t="s">
        <v>16905</v>
      </c>
      <c r="C2274" s="151" t="s">
        <v>1375</v>
      </c>
      <c r="D2274" s="151" t="s">
        <v>16906</v>
      </c>
      <c r="E2274" s="275" t="s">
        <v>14397</v>
      </c>
      <c r="F2274" s="275" t="s">
        <v>14398</v>
      </c>
      <c r="G2274" s="275" t="s">
        <v>14399</v>
      </c>
      <c r="H2274" s="152">
        <v>1</v>
      </c>
      <c r="I2274" s="151" t="s">
        <v>1353</v>
      </c>
      <c r="J2274" s="152"/>
      <c r="K2274" s="152" t="s">
        <v>1358</v>
      </c>
      <c r="L2274" s="151"/>
      <c r="M2274" s="275" t="s">
        <v>1349</v>
      </c>
      <c r="N2274" s="275"/>
      <c r="O2274" s="275" t="s">
        <v>1196</v>
      </c>
      <c r="P2274" s="275" t="s">
        <v>1705</v>
      </c>
      <c r="Q2274" s="302"/>
      <c r="R2274" s="302"/>
      <c r="S2274" s="302"/>
      <c r="T2274" s="302"/>
      <c r="U2274" s="302"/>
    </row>
    <row r="2275" spans="1:21" ht="13.5">
      <c r="A2275" s="610">
        <v>4538</v>
      </c>
      <c r="B2275" s="274" t="s">
        <v>16905</v>
      </c>
      <c r="C2275" s="151" t="s">
        <v>1375</v>
      </c>
      <c r="D2275" s="151" t="s">
        <v>17389</v>
      </c>
      <c r="E2275" s="275" t="s">
        <v>14397</v>
      </c>
      <c r="F2275" s="275" t="s">
        <v>14398</v>
      </c>
      <c r="G2275" s="275" t="s">
        <v>14399</v>
      </c>
      <c r="H2275" s="152">
        <v>1</v>
      </c>
      <c r="I2275" s="151" t="s">
        <v>1353</v>
      </c>
      <c r="J2275" s="152"/>
      <c r="K2275" s="152" t="s">
        <v>1358</v>
      </c>
      <c r="L2275" s="151"/>
      <c r="M2275" s="275" t="s">
        <v>1349</v>
      </c>
      <c r="N2275" s="275"/>
      <c r="O2275" s="275" t="s">
        <v>1196</v>
      </c>
      <c r="P2275" s="275" t="s">
        <v>1705</v>
      </c>
      <c r="Q2275" s="302"/>
      <c r="R2275" s="302"/>
      <c r="S2275" s="302"/>
      <c r="T2275" s="302"/>
      <c r="U2275" s="302"/>
    </row>
    <row r="2276" spans="1:21" ht="13.5">
      <c r="A2276" s="610">
        <v>4816</v>
      </c>
      <c r="B2276" s="274" t="s">
        <v>19571</v>
      </c>
      <c r="C2276" s="151" t="s">
        <v>1344</v>
      </c>
      <c r="D2276" s="151" t="s">
        <v>15473</v>
      </c>
      <c r="E2276" s="275" t="s">
        <v>14397</v>
      </c>
      <c r="F2276" s="275" t="s">
        <v>14398</v>
      </c>
      <c r="G2276" s="275" t="s">
        <v>14399</v>
      </c>
      <c r="H2276" s="152">
        <v>24</v>
      </c>
      <c r="I2276" s="151" t="s">
        <v>1353</v>
      </c>
      <c r="J2276" s="152"/>
      <c r="K2276" s="152" t="s">
        <v>1358</v>
      </c>
      <c r="L2276" s="151"/>
      <c r="M2276" s="275" t="s">
        <v>1349</v>
      </c>
      <c r="N2276" s="275"/>
      <c r="O2276" s="275" t="s">
        <v>1196</v>
      </c>
      <c r="P2276" s="275" t="s">
        <v>1705</v>
      </c>
      <c r="Q2276" s="302"/>
      <c r="R2276" s="302"/>
      <c r="S2276" s="302"/>
      <c r="T2276" s="302"/>
      <c r="U2276" s="302"/>
    </row>
    <row r="2277" spans="1:21" ht="13.5">
      <c r="A2277" s="610">
        <v>4817</v>
      </c>
      <c r="B2277" s="274" t="s">
        <v>19574</v>
      </c>
      <c r="C2277" s="151" t="s">
        <v>1344</v>
      </c>
      <c r="D2277" s="151" t="s">
        <v>3893</v>
      </c>
      <c r="E2277" s="275" t="s">
        <v>14397</v>
      </c>
      <c r="F2277" s="275" t="s">
        <v>14398</v>
      </c>
      <c r="G2277" s="275" t="s">
        <v>14399</v>
      </c>
      <c r="H2277" s="152">
        <v>22</v>
      </c>
      <c r="I2277" s="151" t="s">
        <v>1353</v>
      </c>
      <c r="J2277" s="152"/>
      <c r="K2277" s="152" t="s">
        <v>1358</v>
      </c>
      <c r="L2277" s="151"/>
      <c r="M2277" s="275" t="s">
        <v>1349</v>
      </c>
      <c r="N2277" s="275"/>
      <c r="O2277" s="275" t="s">
        <v>1196</v>
      </c>
      <c r="P2277" s="275" t="s">
        <v>1705</v>
      </c>
      <c r="Q2277" s="302"/>
      <c r="R2277" s="302"/>
      <c r="S2277" s="302"/>
      <c r="T2277" s="302"/>
      <c r="U2277" s="302"/>
    </row>
    <row r="2278" spans="1:21" ht="13.5">
      <c r="A2278" s="610">
        <v>5518</v>
      </c>
      <c r="B2278" s="740" t="s">
        <v>23587</v>
      </c>
      <c r="C2278" s="472" t="s">
        <v>23588</v>
      </c>
      <c r="D2278" s="472" t="s">
        <v>23589</v>
      </c>
      <c r="E2278" s="741" t="s">
        <v>23590</v>
      </c>
      <c r="F2278" s="741" t="s">
        <v>23591</v>
      </c>
      <c r="G2278" s="741" t="s">
        <v>14399</v>
      </c>
      <c r="H2278" s="742">
        <v>12</v>
      </c>
      <c r="I2278" s="472" t="s">
        <v>23592</v>
      </c>
      <c r="J2278" s="742"/>
      <c r="K2278" s="742" t="s">
        <v>23593</v>
      </c>
      <c r="L2278" s="472">
        <v>0</v>
      </c>
      <c r="M2278" s="741" t="s">
        <v>23594</v>
      </c>
      <c r="N2278" s="741"/>
      <c r="O2278" s="741" t="s">
        <v>23595</v>
      </c>
      <c r="P2278" s="741" t="s">
        <v>23596</v>
      </c>
      <c r="R2278" s="302"/>
      <c r="S2278" s="302"/>
      <c r="T2278" s="302"/>
      <c r="U2278" s="302"/>
    </row>
    <row r="2279" spans="1:21" ht="13.5">
      <c r="A2279" s="610">
        <v>5519</v>
      </c>
      <c r="B2279" s="740" t="s">
        <v>23587</v>
      </c>
      <c r="C2279" s="472" t="s">
        <v>23588</v>
      </c>
      <c r="D2279" s="472" t="s">
        <v>23597</v>
      </c>
      <c r="E2279" s="741" t="s">
        <v>23590</v>
      </c>
      <c r="F2279" s="741" t="s">
        <v>23591</v>
      </c>
      <c r="G2279" s="741" t="s">
        <v>14399</v>
      </c>
      <c r="H2279" s="742">
        <v>15</v>
      </c>
      <c r="I2279" s="472" t="s">
        <v>23592</v>
      </c>
      <c r="J2279" s="742"/>
      <c r="K2279" s="742" t="s">
        <v>23593</v>
      </c>
      <c r="L2279" s="472"/>
      <c r="M2279" s="741" t="s">
        <v>23594</v>
      </c>
      <c r="N2279" s="741"/>
      <c r="O2279" s="741" t="s">
        <v>23595</v>
      </c>
      <c r="P2279" s="741" t="s">
        <v>23596</v>
      </c>
      <c r="R2279" s="302"/>
      <c r="S2279" s="302"/>
      <c r="T2279" s="302"/>
      <c r="U2279" s="302"/>
    </row>
    <row r="2280" spans="1:21" ht="13.5">
      <c r="A2280" s="610">
        <v>5925</v>
      </c>
      <c r="B2280" s="896" t="s">
        <v>25478</v>
      </c>
      <c r="C2280" s="472" t="s">
        <v>25479</v>
      </c>
      <c r="D2280" s="472" t="s">
        <v>25477</v>
      </c>
      <c r="E2280" s="275" t="s">
        <v>25488</v>
      </c>
      <c r="F2280" s="741" t="s">
        <v>23591</v>
      </c>
      <c r="G2280" s="741" t="s">
        <v>14399</v>
      </c>
      <c r="H2280" s="742">
        <v>10</v>
      </c>
      <c r="I2280" s="472" t="s">
        <v>5860</v>
      </c>
      <c r="J2280" s="742"/>
      <c r="K2280" s="742" t="s">
        <v>25504</v>
      </c>
      <c r="L2280" s="472"/>
      <c r="M2280" s="741" t="s">
        <v>25505</v>
      </c>
      <c r="N2280" s="741"/>
      <c r="O2280" s="741" t="s">
        <v>25506</v>
      </c>
      <c r="P2280" s="741" t="s">
        <v>1705</v>
      </c>
    </row>
    <row r="2281" spans="1:21" ht="13.5">
      <c r="A2281" s="610">
        <v>5091</v>
      </c>
      <c r="B2281" s="901" t="s">
        <v>21316</v>
      </c>
      <c r="C2281" s="771" t="s">
        <v>1344</v>
      </c>
      <c r="D2281" s="959" t="s">
        <v>21049</v>
      </c>
      <c r="E2281" s="976" t="s">
        <v>21173</v>
      </c>
      <c r="F2281" s="976" t="str">
        <f>"P"&amp;G2281</f>
        <v>PORDER_SUPPLIER_NAME</v>
      </c>
      <c r="G2281" s="976" t="s">
        <v>21174</v>
      </c>
      <c r="H2281" s="1005">
        <v>8</v>
      </c>
      <c r="I2281" s="976" t="s">
        <v>1347</v>
      </c>
      <c r="J2281" s="1005">
        <v>300</v>
      </c>
      <c r="K2281" s="1005" t="s">
        <v>1358</v>
      </c>
      <c r="L2281" s="976"/>
      <c r="M2281" s="976" t="s">
        <v>1349</v>
      </c>
      <c r="N2281" s="976"/>
      <c r="O2281" s="976" t="s">
        <v>23232</v>
      </c>
      <c r="P2281" s="893" t="s">
        <v>18562</v>
      </c>
    </row>
    <row r="2282" spans="1:21" ht="13.5">
      <c r="A2282" s="610">
        <v>4164</v>
      </c>
      <c r="B2282" s="326" t="s">
        <v>684</v>
      </c>
      <c r="C2282" s="77" t="s">
        <v>1344</v>
      </c>
      <c r="D2282" s="86" t="s">
        <v>14642</v>
      </c>
      <c r="E2282" s="40" t="s">
        <v>14678</v>
      </c>
      <c r="F2282" s="86" t="s">
        <v>14679</v>
      </c>
      <c r="G2282" s="653" t="s">
        <v>14680</v>
      </c>
      <c r="H2282" s="135">
        <v>11</v>
      </c>
      <c r="I2282" s="40" t="s">
        <v>1347</v>
      </c>
      <c r="J2282" s="135">
        <v>30</v>
      </c>
      <c r="K2282" s="135" t="s">
        <v>1358</v>
      </c>
      <c r="L2282" s="77"/>
      <c r="M2282" s="86" t="s">
        <v>1349</v>
      </c>
      <c r="N2282" s="86"/>
      <c r="O2282" s="40" t="s">
        <v>18974</v>
      </c>
      <c r="P2282" s="77" t="s">
        <v>2869</v>
      </c>
      <c r="Q2282" s="324"/>
      <c r="R2282" s="320"/>
      <c r="S2282" s="320"/>
      <c r="T2282" s="320"/>
      <c r="U2282" s="320"/>
    </row>
    <row r="2283" spans="1:21" ht="13.5">
      <c r="A2283" s="610">
        <v>5090</v>
      </c>
      <c r="B2283" s="901" t="s">
        <v>21316</v>
      </c>
      <c r="C2283" s="771" t="s">
        <v>1344</v>
      </c>
      <c r="D2283" s="959" t="s">
        <v>21049</v>
      </c>
      <c r="E2283" s="976" t="s">
        <v>14678</v>
      </c>
      <c r="F2283" s="976" t="str">
        <f>"P"&amp;G2283</f>
        <v>PORDER_SUPPLIER_CODE</v>
      </c>
      <c r="G2283" s="976" t="s">
        <v>14680</v>
      </c>
      <c r="H2283" s="1005">
        <v>7</v>
      </c>
      <c r="I2283" s="976" t="s">
        <v>1347</v>
      </c>
      <c r="J2283" s="1005">
        <v>30</v>
      </c>
      <c r="K2283" s="1005" t="s">
        <v>1358</v>
      </c>
      <c r="L2283" s="976"/>
      <c r="M2283" s="976" t="s">
        <v>1349</v>
      </c>
      <c r="N2283" s="976"/>
      <c r="O2283" s="976" t="s">
        <v>23231</v>
      </c>
      <c r="P2283" s="893" t="s">
        <v>18562</v>
      </c>
    </row>
    <row r="2284" spans="1:21" ht="13.5">
      <c r="A2284" s="610">
        <v>5094</v>
      </c>
      <c r="B2284" s="901" t="s">
        <v>21316</v>
      </c>
      <c r="C2284" s="771" t="s">
        <v>1344</v>
      </c>
      <c r="D2284" s="959" t="s">
        <v>21049</v>
      </c>
      <c r="E2284" s="976" t="s">
        <v>21176</v>
      </c>
      <c r="F2284" s="976" t="str">
        <f>"P"&amp;G2284</f>
        <v>PORDER_REQUESTER</v>
      </c>
      <c r="G2284" s="976" t="s">
        <v>21177</v>
      </c>
      <c r="H2284" s="1005">
        <v>11</v>
      </c>
      <c r="I2284" s="976" t="s">
        <v>1347</v>
      </c>
      <c r="J2284" s="1005">
        <v>30</v>
      </c>
      <c r="K2284" s="1005" t="s">
        <v>1358</v>
      </c>
      <c r="L2284" s="976"/>
      <c r="M2284" s="976" t="s">
        <v>1349</v>
      </c>
      <c r="N2284" s="976"/>
      <c r="O2284" s="976" t="s">
        <v>23234</v>
      </c>
      <c r="P2284" s="893" t="s">
        <v>18562</v>
      </c>
    </row>
    <row r="2285" spans="1:21" ht="13.5">
      <c r="A2285" s="610">
        <v>2725</v>
      </c>
      <c r="B2285" s="213"/>
      <c r="C2285" s="611" t="s">
        <v>11520</v>
      </c>
      <c r="D2285" s="40" t="s">
        <v>9126</v>
      </c>
      <c r="E2285" s="878" t="str">
        <f>REPLACE(SUBSTITUTE(PROPER(G2285), "_", ""), 1, 1, LOWER(LEFT(G2285, 1)))</f>
        <v>orderReportNo</v>
      </c>
      <c r="F2285" s="878" t="str">
        <f>CONCATENATE("P", G2285)</f>
        <v>PORDER_REPORT_NO</v>
      </c>
      <c r="G2285" s="611" t="s">
        <v>9130</v>
      </c>
      <c r="H2285" s="117">
        <v>3</v>
      </c>
      <c r="I2285" s="40" t="s">
        <v>1347</v>
      </c>
      <c r="J2285" s="117">
        <v>20</v>
      </c>
      <c r="K2285" s="117" t="s">
        <v>1358</v>
      </c>
      <c r="L2285" s="40"/>
      <c r="M2285" s="878" t="s">
        <v>1349</v>
      </c>
      <c r="N2285" s="878"/>
      <c r="O2285" s="878" t="s">
        <v>9131</v>
      </c>
      <c r="P2285" s="878" t="s">
        <v>1929</v>
      </c>
      <c r="Q2285" s="320"/>
      <c r="R2285" s="320"/>
      <c r="S2285" s="320"/>
      <c r="T2285" s="320"/>
      <c r="U2285" s="320"/>
    </row>
    <row r="2286" spans="1:21" ht="13.5">
      <c r="A2286" s="610">
        <v>2730</v>
      </c>
      <c r="B2286" s="213"/>
      <c r="C2286" s="611" t="s">
        <v>11520</v>
      </c>
      <c r="D2286" s="40" t="s">
        <v>9126</v>
      </c>
      <c r="E2286" s="878" t="str">
        <f>REPLACE(SUBSTITUTE(PROPER(G2286), "_", ""), 1, 1, LOWER(LEFT(G2286, 1)))</f>
        <v>orderReportDate</v>
      </c>
      <c r="F2286" s="878" t="str">
        <f>CONCATENATE("P", G2286)</f>
        <v>PORDER_REPORT_DATE</v>
      </c>
      <c r="G2286" s="611" t="s">
        <v>9138</v>
      </c>
      <c r="H2286" s="117">
        <v>8</v>
      </c>
      <c r="I2286" s="40" t="s">
        <v>1347</v>
      </c>
      <c r="J2286" s="117">
        <v>8</v>
      </c>
      <c r="K2286" s="117" t="s">
        <v>1358</v>
      </c>
      <c r="L2286" s="40"/>
      <c r="M2286" s="878" t="s">
        <v>1349</v>
      </c>
      <c r="N2286" s="878"/>
      <c r="O2286" s="878" t="s">
        <v>9139</v>
      </c>
      <c r="P2286" s="878" t="s">
        <v>1929</v>
      </c>
      <c r="Q2286" s="320"/>
      <c r="R2286" s="320"/>
      <c r="S2286" s="320"/>
      <c r="T2286" s="320"/>
      <c r="U2286" s="320"/>
    </row>
    <row r="2287" spans="1:21" ht="13.5">
      <c r="A2287" s="610">
        <v>2726</v>
      </c>
      <c r="B2287" s="213"/>
      <c r="C2287" s="611" t="s">
        <v>11520</v>
      </c>
      <c r="D2287" s="40" t="s">
        <v>9126</v>
      </c>
      <c r="E2287" s="878" t="str">
        <f>REPLACE(SUBSTITUTE(PROPER(G2287), "_", ""), 1, 1, LOWER(LEFT(G2287, 1)))</f>
        <v>orderOrgCode</v>
      </c>
      <c r="F2287" s="878" t="str">
        <f>CONCATENATE("P", G2287)</f>
        <v>PORDER_ORG_CODE</v>
      </c>
      <c r="G2287" s="611" t="s">
        <v>9132</v>
      </c>
      <c r="H2287" s="117">
        <v>4</v>
      </c>
      <c r="I2287" s="40" t="s">
        <v>1347</v>
      </c>
      <c r="J2287" s="117">
        <v>3</v>
      </c>
      <c r="K2287" s="117" t="s">
        <v>1358</v>
      </c>
      <c r="L2287" s="40"/>
      <c r="M2287" s="878" t="s">
        <v>1349</v>
      </c>
      <c r="N2287" s="878"/>
      <c r="O2287" s="878" t="s">
        <v>9133</v>
      </c>
      <c r="P2287" s="878" t="s">
        <v>1929</v>
      </c>
      <c r="Q2287" s="320"/>
      <c r="R2287" s="320"/>
      <c r="S2287" s="320"/>
      <c r="T2287" s="320"/>
      <c r="U2287" s="320"/>
    </row>
    <row r="2288" spans="1:21" ht="13.5">
      <c r="A2288" s="610">
        <v>3156</v>
      </c>
      <c r="B2288" s="766" t="s">
        <v>8426</v>
      </c>
      <c r="C2288" s="611" t="s">
        <v>11520</v>
      </c>
      <c r="D2288" s="632" t="s">
        <v>10338</v>
      </c>
      <c r="E2288" s="632" t="s">
        <v>24535</v>
      </c>
      <c r="F2288" s="632" t="s">
        <v>24536</v>
      </c>
      <c r="G2288" s="632" t="s">
        <v>24537</v>
      </c>
      <c r="H2288" s="767">
        <v>4</v>
      </c>
      <c r="I2288" s="632" t="s">
        <v>20952</v>
      </c>
      <c r="J2288" s="767"/>
      <c r="K2288" s="767" t="s">
        <v>20953</v>
      </c>
      <c r="L2288" s="632"/>
      <c r="M2288" s="632" t="s">
        <v>7084</v>
      </c>
      <c r="N2288" s="632"/>
      <c r="O2288" s="632" t="s">
        <v>20954</v>
      </c>
      <c r="P2288" s="632" t="s">
        <v>10340</v>
      </c>
      <c r="Q2288" s="760"/>
      <c r="R2288" s="320"/>
      <c r="S2288" s="320"/>
      <c r="T2288" s="320"/>
      <c r="U2288" s="320"/>
    </row>
    <row r="2289" spans="1:21" ht="13.5">
      <c r="A2289" s="610">
        <v>3337</v>
      </c>
      <c r="B2289" s="774" t="s">
        <v>25419</v>
      </c>
      <c r="C2289" s="426" t="s">
        <v>1344</v>
      </c>
      <c r="D2289" s="426" t="s">
        <v>10380</v>
      </c>
      <c r="E2289" s="632" t="s">
        <v>25420</v>
      </c>
      <c r="F2289" s="632" t="s">
        <v>25421</v>
      </c>
      <c r="G2289" s="632" t="s">
        <v>25422</v>
      </c>
      <c r="H2289" s="767">
        <v>6</v>
      </c>
      <c r="I2289" s="632" t="s">
        <v>1353</v>
      </c>
      <c r="J2289" s="767"/>
      <c r="K2289" s="767" t="s">
        <v>1358</v>
      </c>
      <c r="L2289" s="632"/>
      <c r="M2289" s="632" t="s">
        <v>1349</v>
      </c>
      <c r="N2289" s="632"/>
      <c r="O2289" s="426" t="s">
        <v>1196</v>
      </c>
      <c r="P2289" s="426" t="s">
        <v>1835</v>
      </c>
      <c r="Q2289" s="697"/>
      <c r="R2289" s="320"/>
      <c r="S2289" s="320"/>
      <c r="T2289" s="320"/>
      <c r="U2289" s="320"/>
    </row>
    <row r="2290" spans="1:21" ht="13.5">
      <c r="A2290" s="610">
        <v>1404</v>
      </c>
      <c r="B2290" s="658"/>
      <c r="C2290" s="611" t="s">
        <v>11521</v>
      </c>
      <c r="D2290" s="611" t="s">
        <v>3300</v>
      </c>
      <c r="E2290" s="610" t="s">
        <v>1109</v>
      </c>
      <c r="F2290" s="610" t="s">
        <v>3311</v>
      </c>
      <c r="G2290" s="610" t="s">
        <v>3312</v>
      </c>
      <c r="H2290" s="630">
        <v>8</v>
      </c>
      <c r="I2290" s="611" t="s">
        <v>1347</v>
      </c>
      <c r="J2290" s="630">
        <v>6</v>
      </c>
      <c r="K2290" s="630" t="s">
        <v>1358</v>
      </c>
      <c r="L2290" s="611"/>
      <c r="M2290" s="610" t="s">
        <v>1349</v>
      </c>
      <c r="N2290" s="610"/>
      <c r="O2290" s="610" t="s">
        <v>1111</v>
      </c>
      <c r="P2290" s="610" t="s">
        <v>2509</v>
      </c>
      <c r="R2290" s="302"/>
      <c r="S2290" s="302"/>
      <c r="T2290" s="302"/>
      <c r="U2290" s="302"/>
    </row>
    <row r="2291" spans="1:21" ht="13.5">
      <c r="A2291" s="610">
        <v>2804</v>
      </c>
      <c r="B2291" s="659"/>
      <c r="C2291" s="611" t="s">
        <v>11521</v>
      </c>
      <c r="D2291" s="660" t="s">
        <v>9356</v>
      </c>
      <c r="E2291" s="444" t="s">
        <v>1109</v>
      </c>
      <c r="F2291" s="444" t="s">
        <v>3311</v>
      </c>
      <c r="G2291" s="610" t="s">
        <v>3312</v>
      </c>
      <c r="H2291" s="661">
        <v>8</v>
      </c>
      <c r="I2291" s="660" t="s">
        <v>1347</v>
      </c>
      <c r="J2291" s="661">
        <v>6</v>
      </c>
      <c r="K2291" s="661" t="s">
        <v>1358</v>
      </c>
      <c r="L2291" s="660"/>
      <c r="M2291" s="877" t="s">
        <v>1349</v>
      </c>
      <c r="N2291" s="877"/>
      <c r="O2291" s="877" t="s">
        <v>1111</v>
      </c>
      <c r="P2291" s="877" t="s">
        <v>1929</v>
      </c>
      <c r="R2291" s="302"/>
      <c r="S2291" s="302"/>
      <c r="T2291" s="302"/>
      <c r="U2291" s="302"/>
    </row>
    <row r="2292" spans="1:21" ht="13.5">
      <c r="A2292" s="610">
        <v>4008</v>
      </c>
      <c r="B2292" s="658"/>
      <c r="C2292" s="611" t="s">
        <v>11520</v>
      </c>
      <c r="D2292" s="610" t="s">
        <v>13997</v>
      </c>
      <c r="E2292" s="610" t="s">
        <v>14044</v>
      </c>
      <c r="F2292" s="610" t="s">
        <v>14045</v>
      </c>
      <c r="G2292" s="610" t="s">
        <v>3312</v>
      </c>
      <c r="H2292" s="630">
        <v>21</v>
      </c>
      <c r="I2292" s="611" t="s">
        <v>5840</v>
      </c>
      <c r="J2292" s="630">
        <v>6</v>
      </c>
      <c r="K2292" s="630" t="s">
        <v>5841</v>
      </c>
      <c r="L2292" s="611"/>
      <c r="M2292" s="610" t="s">
        <v>1349</v>
      </c>
      <c r="N2292" s="610"/>
      <c r="O2292" s="610" t="s">
        <v>1111</v>
      </c>
      <c r="P2292" s="610" t="s">
        <v>9156</v>
      </c>
      <c r="R2292" s="302"/>
      <c r="S2292" s="302"/>
      <c r="T2292" s="302"/>
      <c r="U2292" s="302"/>
    </row>
    <row r="2293" spans="1:21" ht="13.5">
      <c r="A2293" s="610">
        <v>5095</v>
      </c>
      <c r="B2293" s="901" t="s">
        <v>21316</v>
      </c>
      <c r="C2293" s="771" t="s">
        <v>1344</v>
      </c>
      <c r="D2293" s="959" t="s">
        <v>21049</v>
      </c>
      <c r="E2293" s="976" t="s">
        <v>21178</v>
      </c>
      <c r="F2293" s="976" t="str">
        <f>"P"&amp;G2293</f>
        <v>PORDER_DATE</v>
      </c>
      <c r="G2293" s="976" t="s">
        <v>21179</v>
      </c>
      <c r="H2293" s="1005">
        <v>12</v>
      </c>
      <c r="I2293" s="976" t="s">
        <v>1347</v>
      </c>
      <c r="J2293" s="1005">
        <v>8</v>
      </c>
      <c r="K2293" s="1005" t="s">
        <v>1358</v>
      </c>
      <c r="L2293" s="976"/>
      <c r="M2293" s="976" t="s">
        <v>1349</v>
      </c>
      <c r="N2293" s="976"/>
      <c r="O2293" s="976" t="s">
        <v>23235</v>
      </c>
      <c r="P2293" s="893" t="s">
        <v>18562</v>
      </c>
    </row>
    <row r="2294" spans="1:21" ht="13.5">
      <c r="A2294" s="610">
        <v>2009</v>
      </c>
      <c r="B2294" s="658"/>
      <c r="C2294" s="611" t="s">
        <v>11520</v>
      </c>
      <c r="D2294" s="611" t="s">
        <v>4444</v>
      </c>
      <c r="E2294" s="610" t="s">
        <v>4553</v>
      </c>
      <c r="F2294" s="610" t="s">
        <v>4554</v>
      </c>
      <c r="G2294" s="610" t="s">
        <v>4555</v>
      </c>
      <c r="H2294" s="630">
        <v>38</v>
      </c>
      <c r="I2294" s="611" t="s">
        <v>1353</v>
      </c>
      <c r="J2294" s="630"/>
      <c r="K2294" s="630" t="s">
        <v>1358</v>
      </c>
      <c r="L2294" s="611"/>
      <c r="M2294" s="610" t="s">
        <v>1349</v>
      </c>
      <c r="N2294" s="610"/>
      <c r="O2294" s="610" t="s">
        <v>4556</v>
      </c>
      <c r="P2294" s="610" t="s">
        <v>2869</v>
      </c>
      <c r="R2294" s="302"/>
      <c r="S2294" s="302"/>
      <c r="T2294" s="302"/>
      <c r="U2294" s="302"/>
    </row>
    <row r="2295" spans="1:21" ht="13.5">
      <c r="A2295" s="610">
        <v>2732</v>
      </c>
      <c r="B2295" s="213"/>
      <c r="C2295" s="611" t="s">
        <v>11520</v>
      </c>
      <c r="D2295" s="40" t="s">
        <v>9126</v>
      </c>
      <c r="E2295" s="878" t="str">
        <f>REPLACE(SUBSTITUTE(PROPER(G2295), "_", ""), 1, 1, LOWER(LEFT(G2295, 1)))</f>
        <v>orderAmount</v>
      </c>
      <c r="F2295" s="878" t="str">
        <f>CONCATENATE("P", G2295)</f>
        <v>PORDER_AMOUNT</v>
      </c>
      <c r="G2295" s="611" t="s">
        <v>9142</v>
      </c>
      <c r="H2295" s="117">
        <v>10</v>
      </c>
      <c r="I2295" s="40" t="s">
        <v>8845</v>
      </c>
      <c r="J2295" s="117"/>
      <c r="K2295" s="117" t="s">
        <v>1358</v>
      </c>
      <c r="L2295" s="40"/>
      <c r="M2295" s="878" t="s">
        <v>1349</v>
      </c>
      <c r="N2295" s="878"/>
      <c r="O2295" s="878" t="s">
        <v>4556</v>
      </c>
      <c r="P2295" s="878" t="s">
        <v>1929</v>
      </c>
      <c r="Q2295" s="320"/>
      <c r="R2295" s="320"/>
      <c r="S2295" s="320"/>
      <c r="T2295" s="320"/>
      <c r="U2295" s="320"/>
    </row>
    <row r="2296" spans="1:21" ht="13.5">
      <c r="A2296" s="610">
        <v>5092</v>
      </c>
      <c r="B2296" s="901" t="s">
        <v>21316</v>
      </c>
      <c r="C2296" s="771" t="s">
        <v>1344</v>
      </c>
      <c r="D2296" s="959" t="s">
        <v>21049</v>
      </c>
      <c r="E2296" s="976" t="s">
        <v>21175</v>
      </c>
      <c r="F2296" s="976" t="str">
        <f>"P"&amp;G2296</f>
        <v>PORDER_AMOUNT</v>
      </c>
      <c r="G2296" s="976" t="s">
        <v>9142</v>
      </c>
      <c r="H2296" s="1005">
        <v>9</v>
      </c>
      <c r="I2296" s="976" t="s">
        <v>23598</v>
      </c>
      <c r="J2296" s="1005">
        <v>0</v>
      </c>
      <c r="K2296" s="1005" t="s">
        <v>1358</v>
      </c>
      <c r="L2296" s="976"/>
      <c r="M2296" s="976" t="s">
        <v>1349</v>
      </c>
      <c r="N2296" s="976"/>
      <c r="O2296" s="976" t="s">
        <v>23233</v>
      </c>
      <c r="P2296" s="893" t="s">
        <v>18562</v>
      </c>
    </row>
    <row r="2297" spans="1:21" ht="13.5">
      <c r="A2297" s="610">
        <v>4534</v>
      </c>
      <c r="B2297" s="231" t="s">
        <v>17362</v>
      </c>
      <c r="C2297" s="232" t="s">
        <v>1375</v>
      </c>
      <c r="D2297" s="232" t="s">
        <v>5800</v>
      </c>
      <c r="E2297" s="234" t="s">
        <v>16862</v>
      </c>
      <c r="F2297" s="234" t="s">
        <v>14398</v>
      </c>
      <c r="G2297" s="339" t="s">
        <v>14399</v>
      </c>
      <c r="H2297" s="233">
        <v>5</v>
      </c>
      <c r="I2297" s="232" t="s">
        <v>1353</v>
      </c>
      <c r="J2297" s="233"/>
      <c r="K2297" s="233" t="s">
        <v>1358</v>
      </c>
      <c r="L2297" s="232"/>
      <c r="M2297" s="234" t="s">
        <v>1349</v>
      </c>
      <c r="N2297" s="234"/>
      <c r="O2297" s="339" t="s">
        <v>14397</v>
      </c>
      <c r="P2297" s="234" t="s">
        <v>1705</v>
      </c>
      <c r="Q2297" s="340"/>
      <c r="R2297" s="302"/>
      <c r="S2297" s="302"/>
      <c r="T2297" s="302"/>
      <c r="U2297" s="302"/>
    </row>
    <row r="2298" spans="1:21" ht="13.5">
      <c r="A2298" s="610">
        <v>4162</v>
      </c>
      <c r="B2298" s="326" t="s">
        <v>684</v>
      </c>
      <c r="C2298" s="77" t="s">
        <v>1344</v>
      </c>
      <c r="D2298" s="86" t="s">
        <v>14642</v>
      </c>
      <c r="E2298" s="40" t="s">
        <v>14673</v>
      </c>
      <c r="F2298" s="86" t="s">
        <v>14674</v>
      </c>
      <c r="G2298" s="653" t="s">
        <v>14675</v>
      </c>
      <c r="H2298" s="135">
        <v>9</v>
      </c>
      <c r="I2298" s="40" t="s">
        <v>1347</v>
      </c>
      <c r="J2298" s="135">
        <v>8</v>
      </c>
      <c r="K2298" s="135" t="s">
        <v>1358</v>
      </c>
      <c r="L2298" s="77"/>
      <c r="M2298" s="86" t="s">
        <v>1349</v>
      </c>
      <c r="N2298" s="86"/>
      <c r="O2298" s="40" t="s">
        <v>14676</v>
      </c>
      <c r="P2298" s="77" t="s">
        <v>2869</v>
      </c>
      <c r="Q2298" s="324"/>
      <c r="R2298" s="320"/>
      <c r="S2298" s="320"/>
      <c r="T2298" s="320"/>
      <c r="U2298" s="320"/>
    </row>
    <row r="2299" spans="1:21" ht="13.5">
      <c r="A2299" s="610">
        <v>4157</v>
      </c>
      <c r="B2299" s="326" t="s">
        <v>684</v>
      </c>
      <c r="C2299" s="77" t="s">
        <v>1344</v>
      </c>
      <c r="D2299" s="86" t="s">
        <v>14642</v>
      </c>
      <c r="E2299" s="40" t="s">
        <v>14662</v>
      </c>
      <c r="F2299" s="86" t="s">
        <v>14663</v>
      </c>
      <c r="G2299" s="653" t="s">
        <v>14664</v>
      </c>
      <c r="H2299" s="135">
        <v>4</v>
      </c>
      <c r="I2299" s="40" t="s">
        <v>8845</v>
      </c>
      <c r="J2299" s="135"/>
      <c r="K2299" s="135" t="s">
        <v>1358</v>
      </c>
      <c r="L2299" s="77"/>
      <c r="M2299" s="86" t="s">
        <v>1349</v>
      </c>
      <c r="N2299" s="86"/>
      <c r="O2299" s="40" t="s">
        <v>4556</v>
      </c>
      <c r="P2299" s="77" t="s">
        <v>2869</v>
      </c>
      <c r="Q2299" s="324"/>
      <c r="R2299" s="320"/>
      <c r="S2299" s="320"/>
      <c r="T2299" s="320"/>
      <c r="U2299" s="320"/>
    </row>
    <row r="2300" spans="1:21" ht="13.5">
      <c r="A2300" s="610">
        <v>966</v>
      </c>
      <c r="B2300" s="658"/>
      <c r="C2300" s="611" t="s">
        <v>11520</v>
      </c>
      <c r="D2300" s="611" t="s">
        <v>2343</v>
      </c>
      <c r="E2300" s="610" t="s">
        <v>2347</v>
      </c>
      <c r="F2300" s="610" t="s">
        <v>2348</v>
      </c>
      <c r="G2300" s="610" t="s">
        <v>2349</v>
      </c>
      <c r="H2300" s="630">
        <v>2</v>
      </c>
      <c r="I2300" s="611" t="s">
        <v>1347</v>
      </c>
      <c r="J2300" s="630">
        <v>10</v>
      </c>
      <c r="K2300" s="630" t="s">
        <v>1358</v>
      </c>
      <c r="L2300" s="611"/>
      <c r="M2300" s="610" t="s">
        <v>1349</v>
      </c>
      <c r="N2300" s="610" t="s">
        <v>2347</v>
      </c>
      <c r="O2300" s="610" t="s">
        <v>2347</v>
      </c>
      <c r="P2300" s="610" t="s">
        <v>1705</v>
      </c>
      <c r="R2300" s="302"/>
      <c r="S2300" s="302"/>
      <c r="T2300" s="302"/>
      <c r="U2300" s="302"/>
    </row>
    <row r="2301" spans="1:21" ht="13.5">
      <c r="A2301" s="610">
        <v>980</v>
      </c>
      <c r="B2301" s="658"/>
      <c r="C2301" s="611" t="s">
        <v>11520</v>
      </c>
      <c r="D2301" s="611" t="s">
        <v>2381</v>
      </c>
      <c r="E2301" s="610" t="s">
        <v>2347</v>
      </c>
      <c r="F2301" s="610" t="s">
        <v>2348</v>
      </c>
      <c r="G2301" s="610" t="s">
        <v>2349</v>
      </c>
      <c r="H2301" s="630">
        <v>1</v>
      </c>
      <c r="I2301" s="611" t="s">
        <v>1347</v>
      </c>
      <c r="J2301" s="630">
        <v>10</v>
      </c>
      <c r="K2301" s="630" t="s">
        <v>1348</v>
      </c>
      <c r="L2301" s="611"/>
      <c r="M2301" s="610" t="s">
        <v>1349</v>
      </c>
      <c r="N2301" s="610" t="s">
        <v>2347</v>
      </c>
      <c r="O2301" s="610" t="s">
        <v>2347</v>
      </c>
      <c r="P2301" s="610" t="s">
        <v>1705</v>
      </c>
      <c r="R2301" s="302"/>
      <c r="S2301" s="302"/>
      <c r="T2301" s="302"/>
      <c r="U2301" s="302"/>
    </row>
    <row r="2302" spans="1:21" ht="13.5">
      <c r="A2302" s="610">
        <v>999</v>
      </c>
      <c r="B2302" s="658"/>
      <c r="C2302" s="611" t="s">
        <v>11520</v>
      </c>
      <c r="D2302" s="611" t="s">
        <v>2422</v>
      </c>
      <c r="E2302" s="610" t="s">
        <v>2347</v>
      </c>
      <c r="F2302" s="610" t="s">
        <v>2348</v>
      </c>
      <c r="G2302" s="610" t="s">
        <v>2349</v>
      </c>
      <c r="H2302" s="630">
        <v>7</v>
      </c>
      <c r="I2302" s="611" t="s">
        <v>1347</v>
      </c>
      <c r="J2302" s="630">
        <v>10</v>
      </c>
      <c r="K2302" s="630" t="s">
        <v>1348</v>
      </c>
      <c r="L2302" s="611"/>
      <c r="M2302" s="610" t="s">
        <v>1349</v>
      </c>
      <c r="N2302" s="610" t="s">
        <v>2347</v>
      </c>
      <c r="O2302" s="610" t="s">
        <v>2347</v>
      </c>
      <c r="P2302" s="610" t="s">
        <v>1705</v>
      </c>
      <c r="R2302" s="302"/>
      <c r="S2302" s="302"/>
      <c r="T2302" s="302"/>
      <c r="U2302" s="302"/>
    </row>
    <row r="2303" spans="1:21" ht="13.5">
      <c r="A2303" s="610">
        <v>1020</v>
      </c>
      <c r="B2303" s="658" t="s">
        <v>684</v>
      </c>
      <c r="C2303" s="611" t="s">
        <v>11520</v>
      </c>
      <c r="D2303" s="611" t="s">
        <v>2433</v>
      </c>
      <c r="E2303" s="610" t="s">
        <v>2347</v>
      </c>
      <c r="F2303" s="610" t="s">
        <v>2348</v>
      </c>
      <c r="G2303" s="610" t="s">
        <v>2349</v>
      </c>
      <c r="H2303" s="630">
        <v>8</v>
      </c>
      <c r="I2303" s="611" t="s">
        <v>1347</v>
      </c>
      <c r="J2303" s="630">
        <v>10</v>
      </c>
      <c r="K2303" s="630" t="s">
        <v>1348</v>
      </c>
      <c r="L2303" s="611"/>
      <c r="M2303" s="610" t="s">
        <v>1349</v>
      </c>
      <c r="N2303" s="610" t="s">
        <v>2347</v>
      </c>
      <c r="O2303" s="610" t="s">
        <v>2347</v>
      </c>
      <c r="P2303" s="610" t="s">
        <v>1705</v>
      </c>
      <c r="R2303" s="302"/>
      <c r="S2303" s="302"/>
      <c r="T2303" s="302"/>
      <c r="U2303" s="302"/>
    </row>
    <row r="2304" spans="1:21" ht="13.5">
      <c r="A2304" s="610">
        <v>1194</v>
      </c>
      <c r="B2304" s="658"/>
      <c r="C2304" s="611" t="s">
        <v>11520</v>
      </c>
      <c r="D2304" s="611" t="s">
        <v>2723</v>
      </c>
      <c r="E2304" s="610" t="s">
        <v>2347</v>
      </c>
      <c r="F2304" s="610" t="s">
        <v>2348</v>
      </c>
      <c r="G2304" s="610" t="s">
        <v>2349</v>
      </c>
      <c r="H2304" s="630">
        <v>8</v>
      </c>
      <c r="I2304" s="611" t="s">
        <v>1347</v>
      </c>
      <c r="J2304" s="630">
        <v>10</v>
      </c>
      <c r="K2304" s="630" t="s">
        <v>1358</v>
      </c>
      <c r="L2304" s="611"/>
      <c r="M2304" s="610" t="s">
        <v>1349</v>
      </c>
      <c r="N2304" s="610"/>
      <c r="O2304" s="610" t="s">
        <v>2347</v>
      </c>
      <c r="P2304" s="610" t="s">
        <v>1629</v>
      </c>
      <c r="R2304" s="302"/>
      <c r="S2304" s="302"/>
      <c r="T2304" s="302"/>
      <c r="U2304" s="302"/>
    </row>
    <row r="2305" spans="1:21" ht="13.5">
      <c r="A2305" s="610">
        <v>4316</v>
      </c>
      <c r="B2305" s="326" t="s">
        <v>15471</v>
      </c>
      <c r="C2305" s="77" t="s">
        <v>1344</v>
      </c>
      <c r="D2305" s="86" t="s">
        <v>15472</v>
      </c>
      <c r="E2305" s="77" t="s">
        <v>2347</v>
      </c>
      <c r="F2305" s="86" t="s">
        <v>2348</v>
      </c>
      <c r="G2305" s="653" t="s">
        <v>2349</v>
      </c>
      <c r="H2305" s="135">
        <v>2</v>
      </c>
      <c r="I2305" s="77" t="s">
        <v>1347</v>
      </c>
      <c r="J2305" s="135">
        <v>10</v>
      </c>
      <c r="K2305" s="135" t="s">
        <v>1348</v>
      </c>
      <c r="L2305" s="77"/>
      <c r="M2305" s="86" t="s">
        <v>1349</v>
      </c>
      <c r="N2305" s="86"/>
      <c r="O2305" s="77" t="s">
        <v>15482</v>
      </c>
      <c r="P2305" s="77" t="s">
        <v>1705</v>
      </c>
      <c r="Q2305" s="324"/>
      <c r="R2305" s="320"/>
      <c r="S2305" s="320"/>
      <c r="T2305" s="320"/>
      <c r="U2305" s="320"/>
    </row>
    <row r="2306" spans="1:21" ht="13.5">
      <c r="A2306" s="610">
        <v>4327</v>
      </c>
      <c r="B2306" s="326" t="s">
        <v>15471</v>
      </c>
      <c r="C2306" s="77" t="s">
        <v>1344</v>
      </c>
      <c r="D2306" s="86" t="s">
        <v>15473</v>
      </c>
      <c r="E2306" s="77" t="s">
        <v>2347</v>
      </c>
      <c r="F2306" s="86" t="s">
        <v>2348</v>
      </c>
      <c r="G2306" s="653" t="s">
        <v>2349</v>
      </c>
      <c r="H2306" s="135">
        <v>2</v>
      </c>
      <c r="I2306" s="77" t="s">
        <v>1347</v>
      </c>
      <c r="J2306" s="135">
        <v>10</v>
      </c>
      <c r="K2306" s="135" t="s">
        <v>1348</v>
      </c>
      <c r="L2306" s="77"/>
      <c r="M2306" s="86" t="s">
        <v>1349</v>
      </c>
      <c r="N2306" s="86"/>
      <c r="O2306" s="77" t="s">
        <v>15482</v>
      </c>
      <c r="P2306" s="77" t="s">
        <v>1705</v>
      </c>
      <c r="Q2306" s="324"/>
      <c r="R2306" s="320"/>
      <c r="S2306" s="320"/>
      <c r="T2306" s="320"/>
      <c r="U2306" s="320"/>
    </row>
    <row r="2307" spans="1:21" ht="13.5">
      <c r="A2307" s="610">
        <v>4350</v>
      </c>
      <c r="B2307" s="326" t="s">
        <v>15471</v>
      </c>
      <c r="C2307" s="77" t="s">
        <v>1344</v>
      </c>
      <c r="D2307" s="86" t="s">
        <v>15483</v>
      </c>
      <c r="E2307" s="77" t="s">
        <v>2347</v>
      </c>
      <c r="F2307" s="86" t="s">
        <v>2348</v>
      </c>
      <c r="G2307" s="653" t="s">
        <v>2349</v>
      </c>
      <c r="H2307" s="135">
        <v>2</v>
      </c>
      <c r="I2307" s="77" t="s">
        <v>1347</v>
      </c>
      <c r="J2307" s="135">
        <v>10</v>
      </c>
      <c r="K2307" s="135" t="s">
        <v>1348</v>
      </c>
      <c r="L2307" s="77"/>
      <c r="M2307" s="86" t="s">
        <v>1349</v>
      </c>
      <c r="N2307" s="86"/>
      <c r="O2307" s="86" t="s">
        <v>15482</v>
      </c>
      <c r="P2307" s="77" t="s">
        <v>1705</v>
      </c>
      <c r="Q2307" s="324"/>
      <c r="R2307" s="320"/>
      <c r="S2307" s="320"/>
      <c r="T2307" s="320"/>
      <c r="U2307" s="320"/>
    </row>
    <row r="2308" spans="1:21" ht="13.5">
      <c r="A2308" s="610">
        <v>5921</v>
      </c>
      <c r="B2308" s="896" t="s">
        <v>25478</v>
      </c>
      <c r="C2308" s="472" t="s">
        <v>25480</v>
      </c>
      <c r="D2308" s="472" t="s">
        <v>25477</v>
      </c>
      <c r="E2308" s="275" t="s">
        <v>25501</v>
      </c>
      <c r="F2308" s="741" t="s">
        <v>2348</v>
      </c>
      <c r="G2308" s="741" t="s">
        <v>2349</v>
      </c>
      <c r="H2308" s="742">
        <v>6</v>
      </c>
      <c r="I2308" s="472" t="s">
        <v>1347</v>
      </c>
      <c r="J2308" s="742">
        <v>10</v>
      </c>
      <c r="K2308" s="742" t="s">
        <v>25496</v>
      </c>
      <c r="L2308" s="472"/>
      <c r="M2308" s="741" t="s">
        <v>1349</v>
      </c>
      <c r="N2308" s="741"/>
      <c r="O2308" s="741" t="s">
        <v>25502</v>
      </c>
      <c r="P2308" s="741" t="s">
        <v>1705</v>
      </c>
    </row>
    <row r="2309" spans="1:21" ht="13.5">
      <c r="A2309" s="610">
        <v>5881</v>
      </c>
      <c r="B2309" s="465" t="s">
        <v>24974</v>
      </c>
      <c r="C2309" s="441" t="s">
        <v>1344</v>
      </c>
      <c r="D2309" s="610" t="s">
        <v>25010</v>
      </c>
      <c r="E2309" s="611" t="s">
        <v>25040</v>
      </c>
      <c r="F2309" s="995" t="s">
        <v>25049</v>
      </c>
      <c r="G2309" s="995" t="s">
        <v>25039</v>
      </c>
      <c r="H2309" s="635">
        <v>3</v>
      </c>
      <c r="I2309" s="611" t="s">
        <v>1347</v>
      </c>
      <c r="J2309" s="635">
        <v>50</v>
      </c>
      <c r="K2309" s="635"/>
      <c r="L2309" s="441"/>
      <c r="M2309" s="653" t="s">
        <v>1349</v>
      </c>
      <c r="N2309" s="653"/>
      <c r="O2309" s="611" t="s">
        <v>25058</v>
      </c>
      <c r="P2309" s="441" t="s">
        <v>19623</v>
      </c>
    </row>
    <row r="2310" spans="1:21" ht="13.5">
      <c r="A2310" s="610">
        <v>394</v>
      </c>
      <c r="B2310" s="658"/>
      <c r="C2310" s="611" t="s">
        <v>11520</v>
      </c>
      <c r="D2310" s="611" t="s">
        <v>1988</v>
      </c>
      <c r="E2310" s="610" t="s">
        <v>8174</v>
      </c>
      <c r="F2310" s="610" t="s">
        <v>7216</v>
      </c>
      <c r="G2310" s="610" t="s">
        <v>1989</v>
      </c>
      <c r="H2310" s="630">
        <v>2</v>
      </c>
      <c r="I2310" s="611" t="s">
        <v>1347</v>
      </c>
      <c r="J2310" s="630">
        <v>128</v>
      </c>
      <c r="K2310" s="630" t="s">
        <v>1358</v>
      </c>
      <c r="L2310" s="611"/>
      <c r="M2310" s="610" t="s">
        <v>1349</v>
      </c>
      <c r="N2310" s="610"/>
      <c r="O2310" s="610" t="s">
        <v>1990</v>
      </c>
      <c r="P2310" s="610" t="s">
        <v>1629</v>
      </c>
      <c r="R2310" s="302"/>
      <c r="S2310" s="302"/>
      <c r="T2310" s="302"/>
      <c r="U2310" s="302"/>
    </row>
    <row r="2311" spans="1:21" ht="13.5">
      <c r="A2311" s="610">
        <v>1062</v>
      </c>
      <c r="B2311" s="658"/>
      <c r="C2311" s="611" t="s">
        <v>11520</v>
      </c>
      <c r="D2311" s="611" t="s">
        <v>2528</v>
      </c>
      <c r="E2311" s="610" t="s">
        <v>16745</v>
      </c>
      <c r="F2311" s="610" t="s">
        <v>16750</v>
      </c>
      <c r="G2311" s="610" t="s">
        <v>17011</v>
      </c>
      <c r="H2311" s="630">
        <v>5</v>
      </c>
      <c r="I2311" s="611" t="s">
        <v>1347</v>
      </c>
      <c r="J2311" s="630">
        <v>1</v>
      </c>
      <c r="K2311" s="630" t="s">
        <v>1358</v>
      </c>
      <c r="L2311" s="611"/>
      <c r="M2311" s="610" t="s">
        <v>16751</v>
      </c>
      <c r="N2311" s="610"/>
      <c r="O2311" s="610" t="s">
        <v>16753</v>
      </c>
      <c r="P2311" s="610" t="s">
        <v>2509</v>
      </c>
      <c r="R2311" s="302"/>
      <c r="S2311" s="302"/>
      <c r="T2311" s="302"/>
      <c r="U2311" s="302"/>
    </row>
    <row r="2312" spans="1:21" ht="13.5">
      <c r="A2312" s="610">
        <v>1556</v>
      </c>
      <c r="B2312" s="658" t="s">
        <v>684</v>
      </c>
      <c r="C2312" s="611" t="s">
        <v>11520</v>
      </c>
      <c r="D2312" s="611" t="s">
        <v>3594</v>
      </c>
      <c r="E2312" s="610" t="s">
        <v>3615</v>
      </c>
      <c r="F2312" s="610" t="s">
        <v>3616</v>
      </c>
      <c r="G2312" s="610" t="s">
        <v>3617</v>
      </c>
      <c r="H2312" s="630">
        <v>10</v>
      </c>
      <c r="I2312" s="611" t="s">
        <v>8413</v>
      </c>
      <c r="J2312" s="630"/>
      <c r="K2312" s="630" t="s">
        <v>1358</v>
      </c>
      <c r="L2312" s="611">
        <v>0</v>
      </c>
      <c r="M2312" s="610" t="s">
        <v>1349</v>
      </c>
      <c r="N2312" s="610"/>
      <c r="O2312" s="610" t="s">
        <v>3618</v>
      </c>
      <c r="P2312" s="610" t="s">
        <v>2869</v>
      </c>
      <c r="R2312" s="302"/>
      <c r="S2312" s="302"/>
      <c r="T2312" s="302"/>
      <c r="U2312" s="302"/>
    </row>
    <row r="2313" spans="1:21" ht="13.5">
      <c r="A2313" s="610">
        <v>1048</v>
      </c>
      <c r="B2313" s="658"/>
      <c r="C2313" s="611" t="s">
        <v>11520</v>
      </c>
      <c r="D2313" s="611" t="s">
        <v>2506</v>
      </c>
      <c r="E2313" s="610" t="s">
        <v>1105</v>
      </c>
      <c r="F2313" s="610" t="s">
        <v>2507</v>
      </c>
      <c r="G2313" s="610" t="s">
        <v>2508</v>
      </c>
      <c r="H2313" s="630">
        <v>1</v>
      </c>
      <c r="I2313" s="611" t="s">
        <v>1363</v>
      </c>
      <c r="J2313" s="630">
        <v>0</v>
      </c>
      <c r="K2313" s="630" t="s">
        <v>1348</v>
      </c>
      <c r="L2313" s="611"/>
      <c r="M2313" s="610" t="s">
        <v>1349</v>
      </c>
      <c r="N2313" s="610"/>
      <c r="O2313" s="610" t="s">
        <v>1107</v>
      </c>
      <c r="P2313" s="610" t="s">
        <v>2509</v>
      </c>
      <c r="R2313" s="302"/>
      <c r="S2313" s="302"/>
      <c r="T2313" s="302"/>
      <c r="U2313" s="302"/>
    </row>
    <row r="2314" spans="1:21" ht="13.5">
      <c r="A2314" s="610">
        <v>879</v>
      </c>
      <c r="B2314" s="658"/>
      <c r="C2314" s="611" t="s">
        <v>1344</v>
      </c>
      <c r="D2314" s="611" t="s">
        <v>13314</v>
      </c>
      <c r="E2314" s="610" t="s">
        <v>12539</v>
      </c>
      <c r="F2314" s="610" t="s">
        <v>12541</v>
      </c>
      <c r="G2314" s="610" t="s">
        <v>17009</v>
      </c>
      <c r="H2314" s="630">
        <v>1</v>
      </c>
      <c r="I2314" s="69" t="s">
        <v>1347</v>
      </c>
      <c r="J2314" s="132">
        <v>256</v>
      </c>
      <c r="K2314" s="132" t="s">
        <v>1358</v>
      </c>
      <c r="L2314" s="69"/>
      <c r="M2314" s="69" t="s">
        <v>1349</v>
      </c>
      <c r="N2314" s="69"/>
      <c r="O2314" s="69" t="s">
        <v>12544</v>
      </c>
      <c r="P2314" s="71" t="s">
        <v>1629</v>
      </c>
      <c r="R2314" s="302"/>
      <c r="S2314" s="302"/>
      <c r="T2314" s="302"/>
      <c r="U2314" s="302"/>
    </row>
    <row r="2315" spans="1:21" ht="13.5">
      <c r="A2315" s="610">
        <v>227</v>
      </c>
      <c r="B2315" s="659"/>
      <c r="C2315" s="611" t="s">
        <v>11520</v>
      </c>
      <c r="D2315" s="660" t="s">
        <v>8813</v>
      </c>
      <c r="E2315" s="877" t="s">
        <v>12545</v>
      </c>
      <c r="F2315" s="877" t="s">
        <v>12546</v>
      </c>
      <c r="G2315" s="610" t="s">
        <v>12547</v>
      </c>
      <c r="H2315" s="661">
        <v>3</v>
      </c>
      <c r="I2315" s="660" t="s">
        <v>1347</v>
      </c>
      <c r="J2315" s="661">
        <v>100</v>
      </c>
      <c r="K2315" s="661" t="s">
        <v>1358</v>
      </c>
      <c r="L2315" s="660"/>
      <c r="M2315" s="877" t="s">
        <v>1349</v>
      </c>
      <c r="N2315" s="877"/>
      <c r="O2315" s="877" t="s">
        <v>12548</v>
      </c>
      <c r="P2315" s="877" t="s">
        <v>12549</v>
      </c>
      <c r="Q2315" s="446"/>
      <c r="R2315" s="320"/>
      <c r="S2315" s="320"/>
      <c r="T2315" s="320"/>
      <c r="U2315" s="320"/>
    </row>
    <row r="2316" spans="1:21" ht="13.5">
      <c r="A2316" s="610">
        <v>5940</v>
      </c>
      <c r="B2316" s="735" t="s">
        <v>25658</v>
      </c>
      <c r="C2316" s="736" t="s">
        <v>11534</v>
      </c>
      <c r="D2316" s="829" t="s">
        <v>25649</v>
      </c>
      <c r="E2316" s="737" t="s">
        <v>25663</v>
      </c>
      <c r="F2316" s="737" t="s">
        <v>25664</v>
      </c>
      <c r="G2316" s="737" t="s">
        <v>25665</v>
      </c>
      <c r="H2316" s="738">
        <v>1</v>
      </c>
      <c r="I2316" s="736" t="s">
        <v>1347</v>
      </c>
      <c r="J2316" s="738">
        <v>128</v>
      </c>
      <c r="K2316" s="738" t="s">
        <v>7078</v>
      </c>
      <c r="L2316" s="736"/>
      <c r="M2316" s="737" t="s">
        <v>1349</v>
      </c>
      <c r="N2316" s="737"/>
      <c r="O2316" s="737" t="s">
        <v>25666</v>
      </c>
      <c r="P2316" s="737" t="s">
        <v>25647</v>
      </c>
      <c r="Q2316" s="739"/>
      <c r="R2316" s="833"/>
      <c r="S2316" s="833"/>
      <c r="T2316" s="833"/>
      <c r="U2316" s="833"/>
    </row>
    <row r="2317" spans="1:21" ht="13.5">
      <c r="A2317" s="610">
        <v>5130</v>
      </c>
      <c r="B2317" s="901" t="s">
        <v>21316</v>
      </c>
      <c r="C2317" s="771" t="s">
        <v>1344</v>
      </c>
      <c r="D2317" s="959" t="s">
        <v>21058</v>
      </c>
      <c r="E2317" s="976" t="s">
        <v>21220</v>
      </c>
      <c r="F2317" s="976" t="str">
        <f>"P"&amp;G2317</f>
        <v>POLD_BIZ_REGISTER_NO</v>
      </c>
      <c r="G2317" s="997" t="s">
        <v>21221</v>
      </c>
      <c r="H2317" s="1005">
        <v>5</v>
      </c>
      <c r="I2317" s="976" t="s">
        <v>1347</v>
      </c>
      <c r="J2317" s="1048">
        <v>20</v>
      </c>
      <c r="K2317" s="1005" t="s">
        <v>1358</v>
      </c>
      <c r="L2317" s="976"/>
      <c r="M2317" s="976" t="s">
        <v>1349</v>
      </c>
      <c r="N2317" s="976"/>
      <c r="O2317" s="976" t="s">
        <v>23257</v>
      </c>
      <c r="P2317" s="893" t="s">
        <v>18562</v>
      </c>
    </row>
    <row r="2318" spans="1:21" ht="13.5">
      <c r="A2318" s="610">
        <v>797</v>
      </c>
      <c r="B2318" s="658" t="s">
        <v>1925</v>
      </c>
      <c r="C2318" s="611" t="s">
        <v>11520</v>
      </c>
      <c r="D2318" s="611" t="s">
        <v>2108</v>
      </c>
      <c r="E2318" s="610" t="s">
        <v>2121</v>
      </c>
      <c r="F2318" s="610" t="s">
        <v>2122</v>
      </c>
      <c r="G2318" s="610" t="s">
        <v>2123</v>
      </c>
      <c r="H2318" s="630">
        <v>5</v>
      </c>
      <c r="I2318" s="611" t="s">
        <v>1347</v>
      </c>
      <c r="J2318" s="630">
        <v>128</v>
      </c>
      <c r="K2318" s="630" t="s">
        <v>1358</v>
      </c>
      <c r="L2318" s="611"/>
      <c r="M2318" s="610" t="s">
        <v>7093</v>
      </c>
      <c r="N2318" s="610" t="s">
        <v>2121</v>
      </c>
      <c r="O2318" s="610" t="s">
        <v>2121</v>
      </c>
      <c r="P2318" s="610" t="s">
        <v>1629</v>
      </c>
      <c r="R2318" s="302"/>
      <c r="S2318" s="302"/>
      <c r="T2318" s="302"/>
      <c r="U2318" s="302"/>
    </row>
    <row r="2319" spans="1:21" ht="13.5">
      <c r="A2319" s="610">
        <v>796</v>
      </c>
      <c r="B2319" s="658" t="s">
        <v>1925</v>
      </c>
      <c r="C2319" s="611" t="s">
        <v>11520</v>
      </c>
      <c r="D2319" s="611" t="s">
        <v>2108</v>
      </c>
      <c r="E2319" s="610" t="s">
        <v>2118</v>
      </c>
      <c r="F2319" s="610" t="s">
        <v>2119</v>
      </c>
      <c r="G2319" s="610" t="s">
        <v>2120</v>
      </c>
      <c r="H2319" s="630">
        <v>4</v>
      </c>
      <c r="I2319" s="611" t="s">
        <v>1347</v>
      </c>
      <c r="J2319" s="630">
        <v>128</v>
      </c>
      <c r="K2319" s="630" t="s">
        <v>1358</v>
      </c>
      <c r="L2319" s="611"/>
      <c r="M2319" s="610" t="s">
        <v>7999</v>
      </c>
      <c r="N2319" s="610" t="s">
        <v>2118</v>
      </c>
      <c r="O2319" s="610" t="s">
        <v>2118</v>
      </c>
      <c r="P2319" s="610" t="s">
        <v>1629</v>
      </c>
      <c r="R2319" s="302"/>
      <c r="S2319" s="302"/>
      <c r="T2319" s="302"/>
      <c r="U2319" s="302"/>
    </row>
    <row r="2320" spans="1:21" ht="13.5">
      <c r="A2320" s="610">
        <v>801</v>
      </c>
      <c r="B2320" s="658"/>
      <c r="C2320" s="611" t="s">
        <v>1344</v>
      </c>
      <c r="D2320" s="611" t="s">
        <v>12567</v>
      </c>
      <c r="E2320" s="71" t="s">
        <v>16617</v>
      </c>
      <c r="F2320" s="71" t="s">
        <v>8313</v>
      </c>
      <c r="G2320" s="610" t="s">
        <v>8312</v>
      </c>
      <c r="H2320" s="132">
        <v>3</v>
      </c>
      <c r="I2320" s="69" t="s">
        <v>1347</v>
      </c>
      <c r="J2320" s="132">
        <v>20</v>
      </c>
      <c r="K2320" s="132" t="s">
        <v>1358</v>
      </c>
      <c r="L2320" s="69"/>
      <c r="M2320" s="69" t="s">
        <v>1349</v>
      </c>
      <c r="N2320" s="69"/>
      <c r="O2320" s="69" t="s">
        <v>8314</v>
      </c>
      <c r="P2320" s="71" t="s">
        <v>1629</v>
      </c>
      <c r="R2320" s="302"/>
      <c r="S2320" s="302"/>
      <c r="T2320" s="302"/>
      <c r="U2320" s="302"/>
    </row>
    <row r="2321" spans="1:21" ht="13.5">
      <c r="A2321" s="610">
        <v>2564</v>
      </c>
      <c r="B2321" s="329"/>
      <c r="C2321" s="611" t="s">
        <v>11520</v>
      </c>
      <c r="D2321" s="69" t="s">
        <v>25446</v>
      </c>
      <c r="E2321" s="71" t="s">
        <v>8311</v>
      </c>
      <c r="F2321" s="71" t="s">
        <v>8313</v>
      </c>
      <c r="G2321" s="610" t="s">
        <v>8312</v>
      </c>
      <c r="H2321" s="132">
        <v>1</v>
      </c>
      <c r="I2321" s="69" t="s">
        <v>1347</v>
      </c>
      <c r="J2321" s="132">
        <v>50</v>
      </c>
      <c r="K2321" s="132" t="s">
        <v>1358</v>
      </c>
      <c r="L2321" s="69"/>
      <c r="M2321" s="69" t="s">
        <v>1349</v>
      </c>
      <c r="N2321" s="69"/>
      <c r="O2321" s="69" t="s">
        <v>8314</v>
      </c>
      <c r="P2321" s="69" t="s">
        <v>1929</v>
      </c>
      <c r="Q2321" s="302"/>
      <c r="R2321" s="302"/>
      <c r="S2321" s="302"/>
      <c r="T2321" s="302"/>
      <c r="U2321" s="302"/>
    </row>
    <row r="2322" spans="1:21" ht="13.5">
      <c r="A2322" s="610">
        <v>800</v>
      </c>
      <c r="B2322" s="658"/>
      <c r="C2322" s="611" t="s">
        <v>1344</v>
      </c>
      <c r="D2322" s="611" t="s">
        <v>12494</v>
      </c>
      <c r="E2322" s="610" t="s">
        <v>12495</v>
      </c>
      <c r="F2322" s="610" t="s">
        <v>12500</v>
      </c>
      <c r="G2322" s="610" t="s">
        <v>12498</v>
      </c>
      <c r="H2322" s="630">
        <v>2</v>
      </c>
      <c r="I2322" s="69" t="s">
        <v>1347</v>
      </c>
      <c r="J2322" s="132">
        <v>512</v>
      </c>
      <c r="K2322" s="132" t="s">
        <v>1358</v>
      </c>
      <c r="L2322" s="69"/>
      <c r="M2322" s="69" t="s">
        <v>1349</v>
      </c>
      <c r="N2322" s="69"/>
      <c r="O2322" s="69" t="s">
        <v>12502</v>
      </c>
      <c r="P2322" s="71" t="s">
        <v>1629</v>
      </c>
      <c r="R2322" s="302"/>
      <c r="S2322" s="302"/>
      <c r="T2322" s="302"/>
      <c r="U2322" s="302"/>
    </row>
    <row r="2323" spans="1:21" ht="13.5">
      <c r="A2323" s="610">
        <v>799</v>
      </c>
      <c r="B2323" s="658"/>
      <c r="C2323" s="611" t="s">
        <v>1344</v>
      </c>
      <c r="D2323" s="611" t="s">
        <v>12494</v>
      </c>
      <c r="E2323" s="610" t="s">
        <v>12496</v>
      </c>
      <c r="F2323" s="610" t="s">
        <v>12499</v>
      </c>
      <c r="G2323" s="610" t="s">
        <v>12497</v>
      </c>
      <c r="H2323" s="630">
        <v>1</v>
      </c>
      <c r="I2323" s="69" t="s">
        <v>1347</v>
      </c>
      <c r="J2323" s="132">
        <v>512</v>
      </c>
      <c r="K2323" s="132" t="s">
        <v>1358</v>
      </c>
      <c r="L2323" s="69"/>
      <c r="M2323" s="69" t="s">
        <v>1349</v>
      </c>
      <c r="N2323" s="69"/>
      <c r="O2323" s="69" t="s">
        <v>12501</v>
      </c>
      <c r="P2323" s="71" t="s">
        <v>1629</v>
      </c>
      <c r="R2323" s="302"/>
      <c r="S2323" s="302"/>
      <c r="T2323" s="302"/>
      <c r="U2323" s="302"/>
    </row>
    <row r="2324" spans="1:21" ht="13.5">
      <c r="A2324" s="610">
        <v>400</v>
      </c>
      <c r="B2324" s="658"/>
      <c r="C2324" s="611" t="s">
        <v>11520</v>
      </c>
      <c r="D2324" s="611" t="s">
        <v>1999</v>
      </c>
      <c r="E2324" s="610" t="s">
        <v>2005</v>
      </c>
      <c r="F2324" s="877" t="s">
        <v>7197</v>
      </c>
      <c r="G2324" s="610" t="s">
        <v>2006</v>
      </c>
      <c r="H2324" s="630">
        <v>3</v>
      </c>
      <c r="I2324" s="611" t="s">
        <v>1347</v>
      </c>
      <c r="J2324" s="630">
        <v>128</v>
      </c>
      <c r="K2324" s="630" t="s">
        <v>1358</v>
      </c>
      <c r="L2324" s="611"/>
      <c r="M2324" s="610" t="s">
        <v>1349</v>
      </c>
      <c r="N2324" s="610"/>
      <c r="O2324" s="610" t="s">
        <v>2006</v>
      </c>
      <c r="P2324" s="610" t="s">
        <v>1629</v>
      </c>
      <c r="R2324" s="302"/>
      <c r="S2324" s="302"/>
      <c r="T2324" s="302"/>
      <c r="U2324" s="302"/>
    </row>
    <row r="2325" spans="1:21" ht="13.5">
      <c r="A2325" s="610">
        <v>5010</v>
      </c>
      <c r="B2325" s="213" t="s">
        <v>24618</v>
      </c>
      <c r="C2325" s="40" t="s">
        <v>11520</v>
      </c>
      <c r="D2325" s="878" t="s">
        <v>20770</v>
      </c>
      <c r="E2325" s="878" t="s">
        <v>21769</v>
      </c>
      <c r="F2325" s="878" t="s">
        <v>21783</v>
      </c>
      <c r="G2325" s="878" t="s">
        <v>21783</v>
      </c>
      <c r="H2325" s="117">
        <v>17</v>
      </c>
      <c r="I2325" s="40" t="s">
        <v>1718</v>
      </c>
      <c r="J2325" s="117">
        <v>0</v>
      </c>
      <c r="K2325" s="117" t="s">
        <v>1358</v>
      </c>
      <c r="L2325" s="40"/>
      <c r="M2325" s="878" t="s">
        <v>1349</v>
      </c>
      <c r="N2325" s="878"/>
      <c r="O2325" s="878" t="s">
        <v>21796</v>
      </c>
      <c r="P2325" s="878" t="s">
        <v>15988</v>
      </c>
      <c r="Q2325" s="446"/>
      <c r="R2325" s="320"/>
      <c r="S2325" s="320"/>
      <c r="T2325" s="320"/>
      <c r="U2325" s="320"/>
    </row>
    <row r="2326" spans="1:21" ht="13.5">
      <c r="A2326" s="610">
        <v>3816</v>
      </c>
      <c r="B2326" s="658"/>
      <c r="C2326" s="660" t="s">
        <v>11520</v>
      </c>
      <c r="D2326" s="877" t="s">
        <v>13143</v>
      </c>
      <c r="E2326" s="610" t="s">
        <v>13164</v>
      </c>
      <c r="F2326" s="877" t="s">
        <v>13154</v>
      </c>
      <c r="G2326" s="610" t="s">
        <v>13153</v>
      </c>
      <c r="H2326" s="661">
        <v>1</v>
      </c>
      <c r="I2326" s="660" t="s">
        <v>1347</v>
      </c>
      <c r="J2326" s="661">
        <v>35</v>
      </c>
      <c r="K2326" s="635" t="s">
        <v>1358</v>
      </c>
      <c r="L2326" s="660"/>
      <c r="M2326" s="441" t="s">
        <v>1349</v>
      </c>
      <c r="N2326" s="877"/>
      <c r="O2326" s="877"/>
      <c r="P2326" s="877" t="s">
        <v>1629</v>
      </c>
      <c r="R2326" s="302"/>
      <c r="S2326" s="302"/>
      <c r="T2326" s="302"/>
      <c r="U2326" s="302"/>
    </row>
    <row r="2327" spans="1:21" s="446" customFormat="1" ht="13.5">
      <c r="A2327" s="610">
        <v>974</v>
      </c>
      <c r="B2327" s="658"/>
      <c r="C2327" s="611" t="s">
        <v>11520</v>
      </c>
      <c r="D2327" s="611" t="s">
        <v>2370</v>
      </c>
      <c r="E2327" s="610" t="s">
        <v>2371</v>
      </c>
      <c r="F2327" s="610" t="s">
        <v>2372</v>
      </c>
      <c r="G2327" s="610" t="s">
        <v>2373</v>
      </c>
      <c r="H2327" s="630">
        <v>1</v>
      </c>
      <c r="I2327" s="611" t="s">
        <v>1347</v>
      </c>
      <c r="J2327" s="630">
        <v>20</v>
      </c>
      <c r="K2327" s="630" t="s">
        <v>1358</v>
      </c>
      <c r="L2327" s="611"/>
      <c r="M2327" s="610" t="s">
        <v>1349</v>
      </c>
      <c r="N2327" s="610" t="s">
        <v>2371</v>
      </c>
      <c r="O2327" s="610" t="s">
        <v>2371</v>
      </c>
      <c r="P2327" s="610" t="s">
        <v>1705</v>
      </c>
      <c r="Q2327" s="654"/>
      <c r="R2327" s="302"/>
      <c r="S2327" s="302"/>
      <c r="T2327" s="302"/>
      <c r="U2327" s="302"/>
    </row>
    <row r="2328" spans="1:21" s="446" customFormat="1" ht="13.5">
      <c r="A2328" s="610">
        <v>977</v>
      </c>
      <c r="B2328" s="658"/>
      <c r="C2328" s="611" t="s">
        <v>11520</v>
      </c>
      <c r="D2328" s="611" t="s">
        <v>2381</v>
      </c>
      <c r="E2328" s="610" t="s">
        <v>2371</v>
      </c>
      <c r="F2328" s="610" t="s">
        <v>2372</v>
      </c>
      <c r="G2328" s="610" t="s">
        <v>2373</v>
      </c>
      <c r="H2328" s="630">
        <v>1</v>
      </c>
      <c r="I2328" s="611" t="s">
        <v>1347</v>
      </c>
      <c r="J2328" s="630">
        <v>20</v>
      </c>
      <c r="K2328" s="630" t="s">
        <v>1358</v>
      </c>
      <c r="L2328" s="611"/>
      <c r="M2328" s="610" t="s">
        <v>1349</v>
      </c>
      <c r="N2328" s="610" t="s">
        <v>2371</v>
      </c>
      <c r="O2328" s="610" t="s">
        <v>2371</v>
      </c>
      <c r="P2328" s="610" t="s">
        <v>1705</v>
      </c>
      <c r="Q2328" s="654"/>
      <c r="R2328" s="302"/>
      <c r="S2328" s="302"/>
      <c r="T2328" s="302"/>
      <c r="U2328" s="302"/>
    </row>
    <row r="2329" spans="1:21" ht="13.5">
      <c r="A2329" s="610">
        <v>1029</v>
      </c>
      <c r="B2329" s="658"/>
      <c r="C2329" s="611" t="s">
        <v>11520</v>
      </c>
      <c r="D2329" s="611" t="s">
        <v>2434</v>
      </c>
      <c r="E2329" s="610" t="s">
        <v>2371</v>
      </c>
      <c r="F2329" s="610" t="s">
        <v>2372</v>
      </c>
      <c r="G2329" s="610" t="s">
        <v>2373</v>
      </c>
      <c r="H2329" s="630">
        <v>8</v>
      </c>
      <c r="I2329" s="611" t="s">
        <v>1347</v>
      </c>
      <c r="J2329" s="630">
        <v>20</v>
      </c>
      <c r="K2329" s="630" t="s">
        <v>1358</v>
      </c>
      <c r="L2329" s="611" t="s">
        <v>11100</v>
      </c>
      <c r="M2329" s="610" t="s">
        <v>1349</v>
      </c>
      <c r="N2329" s="610" t="s">
        <v>2371</v>
      </c>
      <c r="O2329" s="610" t="s">
        <v>2371</v>
      </c>
      <c r="P2329" s="610" t="s">
        <v>1705</v>
      </c>
      <c r="R2329" s="302"/>
      <c r="S2329" s="302"/>
      <c r="T2329" s="302"/>
      <c r="U2329" s="302"/>
    </row>
    <row r="2330" spans="1:21" ht="13.5">
      <c r="A2330" s="610">
        <v>982</v>
      </c>
      <c r="B2330" s="658"/>
      <c r="C2330" s="611" t="s">
        <v>11520</v>
      </c>
      <c r="D2330" s="611" t="s">
        <v>2382</v>
      </c>
      <c r="E2330" s="610" t="s">
        <v>2383</v>
      </c>
      <c r="F2330" s="610" t="s">
        <v>2384</v>
      </c>
      <c r="G2330" s="610" t="s">
        <v>2385</v>
      </c>
      <c r="H2330" s="630">
        <v>1</v>
      </c>
      <c r="I2330" s="611" t="s">
        <v>1347</v>
      </c>
      <c r="J2330" s="630">
        <v>20</v>
      </c>
      <c r="K2330" s="630" t="s">
        <v>1358</v>
      </c>
      <c r="L2330" s="611"/>
      <c r="M2330" s="610" t="s">
        <v>1349</v>
      </c>
      <c r="N2330" s="610" t="s">
        <v>2383</v>
      </c>
      <c r="O2330" s="610" t="s">
        <v>2383</v>
      </c>
      <c r="P2330" s="610" t="s">
        <v>1705</v>
      </c>
      <c r="R2330" s="302"/>
      <c r="S2330" s="302"/>
      <c r="T2330" s="302"/>
      <c r="U2330" s="302"/>
    </row>
    <row r="2331" spans="1:21" ht="13.5">
      <c r="A2331" s="610">
        <v>993</v>
      </c>
      <c r="B2331" s="658"/>
      <c r="C2331" s="611" t="s">
        <v>11520</v>
      </c>
      <c r="D2331" s="611" t="s">
        <v>2422</v>
      </c>
      <c r="E2331" s="610" t="s">
        <v>2383</v>
      </c>
      <c r="F2331" s="610" t="s">
        <v>2384</v>
      </c>
      <c r="G2331" s="610" t="s">
        <v>2385</v>
      </c>
      <c r="H2331" s="630">
        <v>1</v>
      </c>
      <c r="I2331" s="611" t="s">
        <v>1347</v>
      </c>
      <c r="J2331" s="630">
        <v>20</v>
      </c>
      <c r="K2331" s="630" t="s">
        <v>1358</v>
      </c>
      <c r="L2331" s="611"/>
      <c r="M2331" s="610" t="s">
        <v>1349</v>
      </c>
      <c r="N2331" s="610" t="s">
        <v>2383</v>
      </c>
      <c r="O2331" s="610" t="s">
        <v>2383</v>
      </c>
      <c r="P2331" s="610" t="s">
        <v>1705</v>
      </c>
      <c r="R2331" s="302"/>
      <c r="S2331" s="302"/>
      <c r="T2331" s="302"/>
      <c r="U2331" s="302"/>
    </row>
    <row r="2332" spans="1:21" ht="13.5">
      <c r="A2332" s="610">
        <v>1006</v>
      </c>
      <c r="B2332" s="658" t="s">
        <v>684</v>
      </c>
      <c r="C2332" s="611" t="s">
        <v>11520</v>
      </c>
      <c r="D2332" s="611" t="s">
        <v>2423</v>
      </c>
      <c r="E2332" s="610" t="s">
        <v>2383</v>
      </c>
      <c r="F2332" s="610" t="s">
        <v>2384</v>
      </c>
      <c r="G2332" s="610" t="s">
        <v>2385</v>
      </c>
      <c r="H2332" s="630">
        <v>1</v>
      </c>
      <c r="I2332" s="611" t="s">
        <v>1347</v>
      </c>
      <c r="J2332" s="630">
        <v>20</v>
      </c>
      <c r="K2332" s="630" t="s">
        <v>1348</v>
      </c>
      <c r="L2332" s="611"/>
      <c r="M2332" s="610" t="s">
        <v>1349</v>
      </c>
      <c r="N2332" s="610" t="s">
        <v>2383</v>
      </c>
      <c r="O2332" s="610" t="s">
        <v>2383</v>
      </c>
      <c r="P2332" s="610" t="s">
        <v>1705</v>
      </c>
      <c r="R2332" s="302"/>
      <c r="S2332" s="302"/>
      <c r="T2332" s="302"/>
      <c r="U2332" s="302"/>
    </row>
    <row r="2333" spans="1:21" ht="13.5">
      <c r="A2333" s="610">
        <v>1013</v>
      </c>
      <c r="B2333" s="658" t="s">
        <v>684</v>
      </c>
      <c r="C2333" s="611" t="s">
        <v>11520</v>
      </c>
      <c r="D2333" s="611" t="s">
        <v>2433</v>
      </c>
      <c r="E2333" s="610" t="s">
        <v>2383</v>
      </c>
      <c r="F2333" s="610" t="s">
        <v>2384</v>
      </c>
      <c r="G2333" s="610" t="s">
        <v>2385</v>
      </c>
      <c r="H2333" s="630">
        <v>1</v>
      </c>
      <c r="I2333" s="611" t="s">
        <v>1347</v>
      </c>
      <c r="J2333" s="630">
        <v>20</v>
      </c>
      <c r="K2333" s="630" t="s">
        <v>1348</v>
      </c>
      <c r="L2333" s="611"/>
      <c r="M2333" s="610" t="s">
        <v>1349</v>
      </c>
      <c r="N2333" s="610" t="s">
        <v>2383</v>
      </c>
      <c r="O2333" s="610" t="s">
        <v>2383</v>
      </c>
      <c r="P2333" s="610" t="s">
        <v>1705</v>
      </c>
      <c r="R2333" s="302"/>
      <c r="S2333" s="302"/>
      <c r="T2333" s="302"/>
      <c r="U2333" s="302"/>
    </row>
    <row r="2334" spans="1:21" ht="13.5">
      <c r="A2334" s="610">
        <v>1</v>
      </c>
      <c r="B2334" s="658"/>
      <c r="C2334" s="611" t="s">
        <v>1344</v>
      </c>
      <c r="D2334" s="611" t="s">
        <v>1345</v>
      </c>
      <c r="E2334" s="610" t="s">
        <v>18</v>
      </c>
      <c r="F2334" s="610" t="s">
        <v>1346</v>
      </c>
      <c r="G2334" s="610" t="s">
        <v>1346</v>
      </c>
      <c r="H2334" s="630">
        <v>1</v>
      </c>
      <c r="I2334" s="611" t="s">
        <v>1347</v>
      </c>
      <c r="J2334" s="630">
        <v>20</v>
      </c>
      <c r="K2334" s="630" t="s">
        <v>1348</v>
      </c>
      <c r="L2334" s="611"/>
      <c r="M2334" s="610" t="s">
        <v>1349</v>
      </c>
      <c r="N2334" s="610" t="s">
        <v>18</v>
      </c>
      <c r="O2334" s="610" t="s">
        <v>18</v>
      </c>
      <c r="P2334" s="610" t="s">
        <v>1350</v>
      </c>
      <c r="R2334" s="302"/>
      <c r="S2334" s="302"/>
      <c r="T2334" s="302"/>
      <c r="U2334" s="302"/>
    </row>
    <row r="2335" spans="1:21" ht="13.5">
      <c r="A2335" s="610">
        <v>12</v>
      </c>
      <c r="B2335" s="658"/>
      <c r="C2335" s="611" t="s">
        <v>1375</v>
      </c>
      <c r="D2335" s="611" t="s">
        <v>1345</v>
      </c>
      <c r="E2335" s="610" t="s">
        <v>18</v>
      </c>
      <c r="F2335" s="610" t="s">
        <v>1346</v>
      </c>
      <c r="G2335" s="610" t="s">
        <v>1346</v>
      </c>
      <c r="H2335" s="630">
        <v>1</v>
      </c>
      <c r="I2335" s="611" t="s">
        <v>1347</v>
      </c>
      <c r="J2335" s="630">
        <v>20</v>
      </c>
      <c r="K2335" s="630" t="s">
        <v>1348</v>
      </c>
      <c r="L2335" s="611"/>
      <c r="M2335" s="610" t="s">
        <v>1349</v>
      </c>
      <c r="N2335" s="610" t="s">
        <v>18</v>
      </c>
      <c r="O2335" s="610" t="s">
        <v>18</v>
      </c>
      <c r="P2335" s="610" t="s">
        <v>1350</v>
      </c>
      <c r="R2335" s="302"/>
      <c r="S2335" s="302"/>
      <c r="T2335" s="302"/>
      <c r="U2335" s="302"/>
    </row>
    <row r="2336" spans="1:21" ht="13.5">
      <c r="A2336" s="610">
        <v>2450</v>
      </c>
      <c r="B2336" s="328" t="s">
        <v>684</v>
      </c>
      <c r="C2336" s="611" t="s">
        <v>11520</v>
      </c>
      <c r="D2336" s="78" t="s">
        <v>7474</v>
      </c>
      <c r="E2336" s="78" t="s">
        <v>7483</v>
      </c>
      <c r="F2336" s="78" t="s">
        <v>7502</v>
      </c>
      <c r="G2336" s="727" t="s">
        <v>7493</v>
      </c>
      <c r="H2336" s="137">
        <v>9</v>
      </c>
      <c r="I2336" s="78" t="s">
        <v>1347</v>
      </c>
      <c r="J2336" s="137">
        <v>2000</v>
      </c>
      <c r="K2336" s="137" t="s">
        <v>1358</v>
      </c>
      <c r="L2336" s="78"/>
      <c r="M2336" s="78" t="s">
        <v>1349</v>
      </c>
      <c r="N2336" s="78"/>
      <c r="O2336" s="78" t="s">
        <v>7494</v>
      </c>
      <c r="P2336" s="78" t="s">
        <v>2784</v>
      </c>
      <c r="Q2336" s="327"/>
      <c r="R2336" s="319"/>
      <c r="S2336" s="319"/>
      <c r="T2336" s="319"/>
      <c r="U2336" s="319"/>
    </row>
    <row r="2337" spans="1:21" ht="13.5">
      <c r="A2337" s="610">
        <v>3570</v>
      </c>
      <c r="B2337" s="683"/>
      <c r="C2337" s="427" t="s">
        <v>11534</v>
      </c>
      <c r="D2337" s="643" t="s">
        <v>11527</v>
      </c>
      <c r="E2337" s="643" t="s">
        <v>11532</v>
      </c>
      <c r="F2337" s="643" t="s">
        <v>7502</v>
      </c>
      <c r="G2337" s="643" t="s">
        <v>7493</v>
      </c>
      <c r="H2337" s="684">
        <v>3</v>
      </c>
      <c r="I2337" s="427" t="s">
        <v>1347</v>
      </c>
      <c r="J2337" s="684">
        <v>2000</v>
      </c>
      <c r="K2337" s="684" t="s">
        <v>11535</v>
      </c>
      <c r="L2337" s="427"/>
      <c r="M2337" s="643" t="s">
        <v>7084</v>
      </c>
      <c r="N2337" s="643"/>
      <c r="O2337" s="643"/>
      <c r="P2337" s="643" t="s">
        <v>11537</v>
      </c>
      <c r="Q2337" s="677"/>
      <c r="R2337" s="320"/>
      <c r="S2337" s="320"/>
      <c r="T2337" s="320"/>
      <c r="U2337" s="320"/>
    </row>
    <row r="2338" spans="1:21" ht="13.5">
      <c r="A2338" s="610">
        <v>3827</v>
      </c>
      <c r="B2338" s="658"/>
      <c r="C2338" s="660" t="s">
        <v>11520</v>
      </c>
      <c r="D2338" s="877" t="s">
        <v>13143</v>
      </c>
      <c r="E2338" s="610" t="s">
        <v>13172</v>
      </c>
      <c r="F2338" s="610" t="s">
        <v>13162</v>
      </c>
      <c r="G2338" s="610" t="s">
        <v>13151</v>
      </c>
      <c r="H2338" s="661">
        <v>12</v>
      </c>
      <c r="I2338" s="660" t="s">
        <v>1347</v>
      </c>
      <c r="J2338" s="630">
        <v>1</v>
      </c>
      <c r="K2338" s="635" t="s">
        <v>1358</v>
      </c>
      <c r="L2338" s="611"/>
      <c r="M2338" s="441" t="s">
        <v>1349</v>
      </c>
      <c r="N2338" s="610"/>
      <c r="O2338" s="610"/>
      <c r="P2338" s="610" t="s">
        <v>1629</v>
      </c>
      <c r="R2338" s="302"/>
      <c r="S2338" s="302"/>
      <c r="T2338" s="302"/>
      <c r="U2338" s="302"/>
    </row>
    <row r="2339" spans="1:21" ht="13.5">
      <c r="A2339" s="610">
        <v>3828</v>
      </c>
      <c r="B2339" s="658"/>
      <c r="C2339" s="660" t="s">
        <v>11520</v>
      </c>
      <c r="D2339" s="877" t="s">
        <v>13143</v>
      </c>
      <c r="E2339" s="610" t="s">
        <v>13173</v>
      </c>
      <c r="F2339" s="610" t="s">
        <v>13163</v>
      </c>
      <c r="G2339" s="610" t="s">
        <v>13152</v>
      </c>
      <c r="H2339" s="661">
        <v>13</v>
      </c>
      <c r="I2339" s="660" t="s">
        <v>1347</v>
      </c>
      <c r="J2339" s="630">
        <v>1</v>
      </c>
      <c r="K2339" s="635" t="s">
        <v>1358</v>
      </c>
      <c r="L2339" s="611"/>
      <c r="M2339" s="441" t="s">
        <v>1349</v>
      </c>
      <c r="N2339" s="610"/>
      <c r="O2339" s="610"/>
      <c r="P2339" s="610" t="s">
        <v>1629</v>
      </c>
      <c r="R2339" s="302"/>
      <c r="S2339" s="302"/>
      <c r="T2339" s="302"/>
      <c r="U2339" s="302"/>
    </row>
    <row r="2340" spans="1:21" ht="13.5">
      <c r="A2340" s="610">
        <v>1949</v>
      </c>
      <c r="B2340" s="658" t="s">
        <v>684</v>
      </c>
      <c r="C2340" s="611" t="s">
        <v>11520</v>
      </c>
      <c r="D2340" s="611" t="s">
        <v>4314</v>
      </c>
      <c r="E2340" s="610" t="s">
        <v>4376</v>
      </c>
      <c r="F2340" s="610" t="s">
        <v>4377</v>
      </c>
      <c r="G2340" s="610" t="s">
        <v>4378</v>
      </c>
      <c r="H2340" s="630">
        <v>21</v>
      </c>
      <c r="I2340" s="611" t="s">
        <v>1347</v>
      </c>
      <c r="J2340" s="630">
        <v>30</v>
      </c>
      <c r="K2340" s="630" t="s">
        <v>1358</v>
      </c>
      <c r="L2340" s="611"/>
      <c r="M2340" s="610" t="s">
        <v>1349</v>
      </c>
      <c r="N2340" s="610"/>
      <c r="O2340" s="610" t="s">
        <v>4379</v>
      </c>
      <c r="P2340" s="610" t="s">
        <v>2869</v>
      </c>
      <c r="R2340" s="302"/>
      <c r="S2340" s="302"/>
      <c r="T2340" s="302"/>
      <c r="U2340" s="302"/>
    </row>
    <row r="2341" spans="1:21" s="446" customFormat="1" ht="13.5">
      <c r="A2341" s="610">
        <v>2039</v>
      </c>
      <c r="B2341" s="658"/>
      <c r="C2341" s="611" t="s">
        <v>11520</v>
      </c>
      <c r="D2341" s="611" t="s">
        <v>4444</v>
      </c>
      <c r="E2341" s="610" t="s">
        <v>4376</v>
      </c>
      <c r="F2341" s="610" t="s">
        <v>4377</v>
      </c>
      <c r="G2341" s="610" t="s">
        <v>4378</v>
      </c>
      <c r="H2341" s="630">
        <v>68</v>
      </c>
      <c r="I2341" s="611" t="s">
        <v>1347</v>
      </c>
      <c r="J2341" s="630">
        <v>30</v>
      </c>
      <c r="K2341" s="630" t="s">
        <v>1358</v>
      </c>
      <c r="L2341" s="611"/>
      <c r="M2341" s="610" t="s">
        <v>1349</v>
      </c>
      <c r="N2341" s="610"/>
      <c r="O2341" s="610" t="s">
        <v>4627</v>
      </c>
      <c r="P2341" s="610" t="s">
        <v>2869</v>
      </c>
      <c r="Q2341" s="654"/>
      <c r="R2341" s="302"/>
      <c r="S2341" s="302"/>
      <c r="T2341" s="302"/>
      <c r="U2341" s="302"/>
    </row>
    <row r="2342" spans="1:21" ht="13.5">
      <c r="A2342" s="610">
        <v>5011</v>
      </c>
      <c r="B2342" s="213" t="s">
        <v>24618</v>
      </c>
      <c r="C2342" s="40" t="s">
        <v>11520</v>
      </c>
      <c r="D2342" s="878" t="s">
        <v>20770</v>
      </c>
      <c r="E2342" s="878" t="s">
        <v>21771</v>
      </c>
      <c r="F2342" s="878" t="s">
        <v>21784</v>
      </c>
      <c r="G2342" s="878" t="s">
        <v>21784</v>
      </c>
      <c r="H2342" s="117">
        <v>18</v>
      </c>
      <c r="I2342" s="40" t="s">
        <v>1718</v>
      </c>
      <c r="J2342" s="117">
        <v>0</v>
      </c>
      <c r="K2342" s="117" t="s">
        <v>1358</v>
      </c>
      <c r="L2342" s="40"/>
      <c r="M2342" s="878" t="s">
        <v>1349</v>
      </c>
      <c r="N2342" s="878"/>
      <c r="O2342" s="878" t="s">
        <v>21797</v>
      </c>
      <c r="P2342" s="878" t="s">
        <v>15988</v>
      </c>
      <c r="Q2342" s="446"/>
      <c r="R2342" s="320"/>
      <c r="S2342" s="320"/>
      <c r="T2342" s="320"/>
      <c r="U2342" s="320"/>
    </row>
    <row r="2343" spans="1:21" ht="13.5">
      <c r="A2343" s="610">
        <v>1561</v>
      </c>
      <c r="B2343" s="658" t="s">
        <v>684</v>
      </c>
      <c r="C2343" s="611" t="s">
        <v>11520</v>
      </c>
      <c r="D2343" s="611" t="s">
        <v>3594</v>
      </c>
      <c r="E2343" s="610" t="s">
        <v>3634</v>
      </c>
      <c r="F2343" s="610" t="s">
        <v>3635</v>
      </c>
      <c r="G2343" s="610" t="s">
        <v>3636</v>
      </c>
      <c r="H2343" s="630">
        <v>15</v>
      </c>
      <c r="I2343" s="611" t="s">
        <v>8413</v>
      </c>
      <c r="J2343" s="630"/>
      <c r="K2343" s="630" t="s">
        <v>1358</v>
      </c>
      <c r="L2343" s="611">
        <v>0</v>
      </c>
      <c r="M2343" s="610" t="s">
        <v>1349</v>
      </c>
      <c r="N2343" s="610"/>
      <c r="O2343" s="610" t="s">
        <v>3637</v>
      </c>
      <c r="P2343" s="610" t="s">
        <v>2869</v>
      </c>
      <c r="R2343" s="302"/>
      <c r="S2343" s="302"/>
      <c r="T2343" s="302"/>
      <c r="U2343" s="302"/>
    </row>
    <row r="2344" spans="1:21" ht="13.5">
      <c r="A2344" s="610">
        <v>75</v>
      </c>
      <c r="B2344" s="658" t="s">
        <v>684</v>
      </c>
      <c r="C2344" s="611" t="s">
        <v>11521</v>
      </c>
      <c r="D2344" s="611" t="s">
        <v>1476</v>
      </c>
      <c r="E2344" s="610" t="s">
        <v>7699</v>
      </c>
      <c r="F2344" s="610" t="s">
        <v>7700</v>
      </c>
      <c r="G2344" s="610" t="s">
        <v>7701</v>
      </c>
      <c r="H2344" s="630">
        <v>22</v>
      </c>
      <c r="I2344" s="611" t="s">
        <v>1417</v>
      </c>
      <c r="J2344" s="630">
        <v>0</v>
      </c>
      <c r="K2344" s="630" t="s">
        <v>1358</v>
      </c>
      <c r="L2344" s="611" t="b">
        <v>1</v>
      </c>
      <c r="M2344" s="610" t="s">
        <v>15466</v>
      </c>
      <c r="N2344" s="610" t="s">
        <v>7699</v>
      </c>
      <c r="O2344" s="610" t="s">
        <v>8166</v>
      </c>
      <c r="P2344" s="610" t="s">
        <v>1552</v>
      </c>
      <c r="R2344" s="302"/>
      <c r="S2344" s="302"/>
      <c r="T2344" s="302"/>
      <c r="U2344" s="302"/>
    </row>
    <row r="2345" spans="1:21" ht="13.5">
      <c r="A2345" s="610">
        <v>166</v>
      </c>
      <c r="B2345" s="658" t="s">
        <v>684</v>
      </c>
      <c r="C2345" s="611" t="s">
        <v>11520</v>
      </c>
      <c r="D2345" s="611" t="s">
        <v>1686</v>
      </c>
      <c r="E2345" s="610" t="s">
        <v>7699</v>
      </c>
      <c r="F2345" s="610" t="s">
        <v>7700</v>
      </c>
      <c r="G2345" s="610" t="s">
        <v>7701</v>
      </c>
      <c r="H2345" s="630">
        <v>27</v>
      </c>
      <c r="I2345" s="611" t="s">
        <v>1417</v>
      </c>
      <c r="J2345" s="630">
        <v>0</v>
      </c>
      <c r="K2345" s="630" t="s">
        <v>1358</v>
      </c>
      <c r="L2345" s="611" t="b">
        <v>1</v>
      </c>
      <c r="M2345" s="610" t="s">
        <v>1418</v>
      </c>
      <c r="N2345" s="610" t="s">
        <v>7699</v>
      </c>
      <c r="O2345" s="610" t="s">
        <v>8166</v>
      </c>
      <c r="P2345" s="610" t="s">
        <v>1552</v>
      </c>
      <c r="R2345" s="302"/>
      <c r="S2345" s="302"/>
      <c r="T2345" s="302"/>
      <c r="U2345" s="302"/>
    </row>
    <row r="2346" spans="1:21" ht="13.5">
      <c r="A2346" s="610">
        <v>596</v>
      </c>
      <c r="B2346" s="658"/>
      <c r="C2346" s="611" t="s">
        <v>11520</v>
      </c>
      <c r="D2346" s="611" t="s">
        <v>2022</v>
      </c>
      <c r="E2346" s="610" t="s">
        <v>2028</v>
      </c>
      <c r="F2346" s="610" t="s">
        <v>2029</v>
      </c>
      <c r="G2346" s="610" t="s">
        <v>2030</v>
      </c>
      <c r="H2346" s="630">
        <v>4</v>
      </c>
      <c r="I2346" s="611" t="s">
        <v>1353</v>
      </c>
      <c r="J2346" s="630">
        <v>0</v>
      </c>
      <c r="K2346" s="630" t="s">
        <v>1358</v>
      </c>
      <c r="L2346" s="611"/>
      <c r="M2346" s="610" t="s">
        <v>1349</v>
      </c>
      <c r="N2346" s="610" t="s">
        <v>2028</v>
      </c>
      <c r="O2346" s="610" t="s">
        <v>2028</v>
      </c>
      <c r="P2346" s="610" t="s">
        <v>1861</v>
      </c>
      <c r="R2346" s="302"/>
      <c r="S2346" s="302"/>
      <c r="T2346" s="302"/>
      <c r="U2346" s="302"/>
    </row>
    <row r="2347" spans="1:21" ht="13.5">
      <c r="A2347" s="610">
        <v>1563</v>
      </c>
      <c r="B2347" s="658" t="s">
        <v>684</v>
      </c>
      <c r="C2347" s="611" t="s">
        <v>11520</v>
      </c>
      <c r="D2347" s="611" t="s">
        <v>3594</v>
      </c>
      <c r="E2347" s="610" t="s">
        <v>3642</v>
      </c>
      <c r="F2347" s="610" t="s">
        <v>3643</v>
      </c>
      <c r="G2347" s="610" t="s">
        <v>3644</v>
      </c>
      <c r="H2347" s="630">
        <v>17</v>
      </c>
      <c r="I2347" s="611" t="s">
        <v>8413</v>
      </c>
      <c r="J2347" s="630"/>
      <c r="K2347" s="630" t="s">
        <v>1358</v>
      </c>
      <c r="L2347" s="611">
        <v>0</v>
      </c>
      <c r="M2347" s="610" t="s">
        <v>1349</v>
      </c>
      <c r="N2347" s="610"/>
      <c r="O2347" s="610" t="s">
        <v>3645</v>
      </c>
      <c r="P2347" s="610" t="s">
        <v>2869</v>
      </c>
      <c r="R2347" s="302"/>
      <c r="S2347" s="302"/>
      <c r="T2347" s="302"/>
      <c r="U2347" s="302"/>
    </row>
    <row r="2348" spans="1:21" ht="13.5">
      <c r="A2348" s="610">
        <v>1562</v>
      </c>
      <c r="B2348" s="658" t="s">
        <v>684</v>
      </c>
      <c r="C2348" s="611" t="s">
        <v>11520</v>
      </c>
      <c r="D2348" s="611" t="s">
        <v>3594</v>
      </c>
      <c r="E2348" s="610" t="s">
        <v>3638</v>
      </c>
      <c r="F2348" s="610" t="s">
        <v>3639</v>
      </c>
      <c r="G2348" s="610" t="s">
        <v>3640</v>
      </c>
      <c r="H2348" s="630">
        <v>16</v>
      </c>
      <c r="I2348" s="611" t="s">
        <v>8413</v>
      </c>
      <c r="J2348" s="630"/>
      <c r="K2348" s="630" t="s">
        <v>1358</v>
      </c>
      <c r="L2348" s="611">
        <v>0</v>
      </c>
      <c r="M2348" s="610" t="s">
        <v>1349</v>
      </c>
      <c r="N2348" s="610"/>
      <c r="O2348" s="610" t="s">
        <v>3641</v>
      </c>
      <c r="P2348" s="610" t="s">
        <v>2869</v>
      </c>
      <c r="R2348" s="302"/>
      <c r="S2348" s="302"/>
      <c r="T2348" s="302"/>
      <c r="U2348" s="302"/>
    </row>
    <row r="2349" spans="1:21" ht="13.5">
      <c r="A2349" s="610">
        <v>2388</v>
      </c>
      <c r="B2349" s="658"/>
      <c r="C2349" s="611" t="s">
        <v>11521</v>
      </c>
      <c r="D2349" s="69" t="s">
        <v>7058</v>
      </c>
      <c r="E2349" s="71" t="s">
        <v>7066</v>
      </c>
      <c r="F2349" s="71" t="s">
        <v>7067</v>
      </c>
      <c r="G2349" s="610" t="s">
        <v>7068</v>
      </c>
      <c r="H2349" s="630">
        <v>5</v>
      </c>
      <c r="I2349" s="611" t="s">
        <v>1347</v>
      </c>
      <c r="J2349" s="661">
        <v>1</v>
      </c>
      <c r="K2349" s="630" t="s">
        <v>1358</v>
      </c>
      <c r="L2349" s="611"/>
      <c r="M2349" s="610" t="s">
        <v>1349</v>
      </c>
      <c r="N2349" s="610"/>
      <c r="O2349" s="877" t="s">
        <v>7069</v>
      </c>
      <c r="P2349" s="610" t="s">
        <v>2509</v>
      </c>
      <c r="R2349" s="302"/>
      <c r="S2349" s="302"/>
      <c r="T2349" s="302"/>
      <c r="U2349" s="302"/>
    </row>
    <row r="2350" spans="1:21" ht="13.5">
      <c r="A2350" s="610">
        <v>4647</v>
      </c>
      <c r="B2350" s="638" t="s">
        <v>18278</v>
      </c>
      <c r="C2350" s="244" t="s">
        <v>11520</v>
      </c>
      <c r="D2350" s="604" t="s">
        <v>18234</v>
      </c>
      <c r="E2350" s="604" t="s">
        <v>18279</v>
      </c>
      <c r="F2350" s="604" t="s">
        <v>18280</v>
      </c>
      <c r="G2350" s="604" t="s">
        <v>18281</v>
      </c>
      <c r="H2350" s="245">
        <v>15</v>
      </c>
      <c r="I2350" s="244" t="s">
        <v>5840</v>
      </c>
      <c r="J2350" s="245">
        <v>512</v>
      </c>
      <c r="K2350" s="245" t="s">
        <v>1358</v>
      </c>
      <c r="L2350" s="244"/>
      <c r="M2350" s="289" t="s">
        <v>18282</v>
      </c>
      <c r="N2350" s="604"/>
      <c r="O2350" s="604" t="s">
        <v>18283</v>
      </c>
      <c r="P2350" s="604" t="s">
        <v>18047</v>
      </c>
      <c r="Q2350" s="341"/>
      <c r="R2350" s="320"/>
      <c r="S2350" s="320"/>
      <c r="T2350" s="320"/>
      <c r="U2350" s="320"/>
    </row>
    <row r="2351" spans="1:21" ht="13.5">
      <c r="A2351" s="610">
        <v>5229</v>
      </c>
      <c r="B2351" s="818" t="s">
        <v>21340</v>
      </c>
      <c r="C2351" s="244" t="s">
        <v>1344</v>
      </c>
      <c r="D2351" s="289" t="s">
        <v>21344</v>
      </c>
      <c r="E2351" s="289" t="s">
        <v>18279</v>
      </c>
      <c r="F2351" s="289" t="s">
        <v>18280</v>
      </c>
      <c r="G2351" s="244" t="s">
        <v>18281</v>
      </c>
      <c r="H2351" s="245">
        <v>13</v>
      </c>
      <c r="I2351" s="244" t="s">
        <v>1347</v>
      </c>
      <c r="J2351" s="245">
        <v>512</v>
      </c>
      <c r="K2351" s="245" t="s">
        <v>1358</v>
      </c>
      <c r="L2351" s="289"/>
      <c r="M2351" s="289" t="s">
        <v>1349</v>
      </c>
      <c r="N2351" s="289"/>
      <c r="O2351" s="244" t="s">
        <v>23341</v>
      </c>
      <c r="P2351" s="244" t="s">
        <v>18562</v>
      </c>
      <c r="Q2351" s="302"/>
      <c r="R2351" s="302"/>
      <c r="S2351" s="302"/>
      <c r="T2351" s="302"/>
      <c r="U2351" s="302"/>
    </row>
    <row r="2352" spans="1:21" ht="13.5">
      <c r="A2352" s="610">
        <v>1371</v>
      </c>
      <c r="B2352" s="658"/>
      <c r="C2352" s="611" t="s">
        <v>11520</v>
      </c>
      <c r="D2352" s="611" t="s">
        <v>3006</v>
      </c>
      <c r="E2352" s="610" t="s">
        <v>3213</v>
      </c>
      <c r="F2352" s="610" t="s">
        <v>3214</v>
      </c>
      <c r="G2352" s="610" t="s">
        <v>3215</v>
      </c>
      <c r="H2352" s="630">
        <v>56</v>
      </c>
      <c r="I2352" s="611" t="s">
        <v>1347</v>
      </c>
      <c r="J2352" s="630">
        <v>300</v>
      </c>
      <c r="K2352" s="630" t="s">
        <v>1358</v>
      </c>
      <c r="L2352" s="611"/>
      <c r="M2352" s="610" t="s">
        <v>1349</v>
      </c>
      <c r="N2352" s="610"/>
      <c r="O2352" s="610" t="s">
        <v>3216</v>
      </c>
      <c r="P2352" s="610" t="s">
        <v>2869</v>
      </c>
      <c r="R2352" s="302"/>
      <c r="S2352" s="302"/>
      <c r="T2352" s="302"/>
      <c r="U2352" s="302"/>
    </row>
    <row r="2353" spans="1:21" s="446" customFormat="1" ht="13.5">
      <c r="A2353" s="610">
        <v>2482</v>
      </c>
      <c r="B2353" s="759"/>
      <c r="C2353" s="611" t="s">
        <v>11520</v>
      </c>
      <c r="D2353" s="660" t="s">
        <v>7824</v>
      </c>
      <c r="E2353" s="660" t="s">
        <v>8256</v>
      </c>
      <c r="F2353" s="660" t="s">
        <v>7878</v>
      </c>
      <c r="G2353" s="611" t="s">
        <v>17062</v>
      </c>
      <c r="H2353" s="661">
        <v>23</v>
      </c>
      <c r="I2353" s="660" t="s">
        <v>8845</v>
      </c>
      <c r="J2353" s="661"/>
      <c r="K2353" s="661" t="s">
        <v>7830</v>
      </c>
      <c r="L2353" s="660"/>
      <c r="M2353" s="660" t="s">
        <v>7831</v>
      </c>
      <c r="N2353" s="660"/>
      <c r="O2353" s="660" t="s">
        <v>7879</v>
      </c>
      <c r="P2353" s="660" t="s">
        <v>7827</v>
      </c>
      <c r="Q2353" s="760"/>
      <c r="R2353" s="320"/>
      <c r="S2353" s="320"/>
      <c r="T2353" s="320"/>
      <c r="U2353" s="320"/>
    </row>
    <row r="2354" spans="1:21" ht="13.5">
      <c r="A2354" s="610">
        <v>2481</v>
      </c>
      <c r="B2354" s="759"/>
      <c r="C2354" s="611" t="s">
        <v>11520</v>
      </c>
      <c r="D2354" s="660" t="s">
        <v>7824</v>
      </c>
      <c r="E2354" s="660" t="s">
        <v>8255</v>
      </c>
      <c r="F2354" s="660" t="s">
        <v>7876</v>
      </c>
      <c r="G2354" s="611" t="s">
        <v>17061</v>
      </c>
      <c r="H2354" s="661">
        <v>22</v>
      </c>
      <c r="I2354" s="660" t="s">
        <v>8845</v>
      </c>
      <c r="J2354" s="661"/>
      <c r="K2354" s="661" t="s">
        <v>7830</v>
      </c>
      <c r="L2354" s="660"/>
      <c r="M2354" s="660" t="s">
        <v>7831</v>
      </c>
      <c r="N2354" s="660"/>
      <c r="O2354" s="660" t="s">
        <v>7877</v>
      </c>
      <c r="P2354" s="660" t="s">
        <v>7827</v>
      </c>
      <c r="Q2354" s="760"/>
      <c r="R2354" s="320"/>
      <c r="S2354" s="320"/>
      <c r="T2354" s="320"/>
      <c r="U2354" s="320"/>
    </row>
    <row r="2355" spans="1:21" ht="13.5">
      <c r="A2355" s="610">
        <v>2480</v>
      </c>
      <c r="B2355" s="759"/>
      <c r="C2355" s="611" t="s">
        <v>11520</v>
      </c>
      <c r="D2355" s="660" t="s">
        <v>7824</v>
      </c>
      <c r="E2355" s="660" t="s">
        <v>8254</v>
      </c>
      <c r="F2355" s="660" t="s">
        <v>7874</v>
      </c>
      <c r="G2355" s="611" t="s">
        <v>17060</v>
      </c>
      <c r="H2355" s="661">
        <v>21</v>
      </c>
      <c r="I2355" s="660" t="s">
        <v>8845</v>
      </c>
      <c r="J2355" s="661"/>
      <c r="K2355" s="661" t="s">
        <v>7830</v>
      </c>
      <c r="L2355" s="660"/>
      <c r="M2355" s="660" t="s">
        <v>7831</v>
      </c>
      <c r="N2355" s="660"/>
      <c r="O2355" s="660" t="s">
        <v>7875</v>
      </c>
      <c r="P2355" s="660" t="s">
        <v>7827</v>
      </c>
      <c r="Q2355" s="760"/>
      <c r="R2355" s="320"/>
      <c r="S2355" s="320"/>
      <c r="T2355" s="320"/>
      <c r="U2355" s="320"/>
    </row>
    <row r="2356" spans="1:21" ht="13.5">
      <c r="A2356" s="610">
        <v>1510</v>
      </c>
      <c r="B2356" s="658"/>
      <c r="C2356" s="611" t="s">
        <v>11520</v>
      </c>
      <c r="D2356" s="611" t="s">
        <v>3446</v>
      </c>
      <c r="E2356" s="610" t="s">
        <v>8237</v>
      </c>
      <c r="F2356" s="610" t="s">
        <v>7179</v>
      </c>
      <c r="G2356" s="610" t="s">
        <v>17015</v>
      </c>
      <c r="H2356" s="630">
        <v>3</v>
      </c>
      <c r="I2356" s="611" t="s">
        <v>1347</v>
      </c>
      <c r="J2356" s="630">
        <v>4</v>
      </c>
      <c r="K2356" s="630" t="s">
        <v>1348</v>
      </c>
      <c r="L2356" s="611"/>
      <c r="M2356" s="610" t="s">
        <v>1349</v>
      </c>
      <c r="N2356" s="610"/>
      <c r="O2356" s="610" t="s">
        <v>7180</v>
      </c>
      <c r="P2356" s="610" t="s">
        <v>2509</v>
      </c>
      <c r="R2356" s="302"/>
      <c r="S2356" s="302"/>
      <c r="T2356" s="302"/>
      <c r="U2356" s="302"/>
    </row>
    <row r="2357" spans="1:21" ht="13.5">
      <c r="A2357" s="610">
        <v>2403</v>
      </c>
      <c r="B2357" s="658"/>
      <c r="C2357" s="611" t="s">
        <v>11520</v>
      </c>
      <c r="D2357" s="611" t="s">
        <v>6247</v>
      </c>
      <c r="E2357" s="610" t="s">
        <v>8237</v>
      </c>
      <c r="F2357" s="610" t="s">
        <v>7179</v>
      </c>
      <c r="G2357" s="610" t="s">
        <v>17015</v>
      </c>
      <c r="H2357" s="630">
        <v>18</v>
      </c>
      <c r="I2357" s="611" t="s">
        <v>1347</v>
      </c>
      <c r="J2357" s="630">
        <v>4</v>
      </c>
      <c r="K2357" s="630" t="s">
        <v>1348</v>
      </c>
      <c r="L2357" s="611"/>
      <c r="M2357" s="610" t="s">
        <v>1349</v>
      </c>
      <c r="N2357" s="610"/>
      <c r="O2357" s="610" t="s">
        <v>7180</v>
      </c>
      <c r="P2357" s="610" t="s">
        <v>2509</v>
      </c>
      <c r="R2357" s="302"/>
      <c r="S2357" s="302"/>
      <c r="T2357" s="302"/>
      <c r="U2357" s="302"/>
    </row>
    <row r="2358" spans="1:21" ht="13.5">
      <c r="A2358" s="610">
        <v>1948</v>
      </c>
      <c r="B2358" s="658" t="s">
        <v>684</v>
      </c>
      <c r="C2358" s="611" t="s">
        <v>11520</v>
      </c>
      <c r="D2358" s="611" t="s">
        <v>4314</v>
      </c>
      <c r="E2358" s="610" t="s">
        <v>4372</v>
      </c>
      <c r="F2358" s="610" t="s">
        <v>4373</v>
      </c>
      <c r="G2358" s="610" t="s">
        <v>4374</v>
      </c>
      <c r="H2358" s="630">
        <v>20</v>
      </c>
      <c r="I2358" s="611" t="s">
        <v>1347</v>
      </c>
      <c r="J2358" s="630">
        <v>30</v>
      </c>
      <c r="K2358" s="630" t="s">
        <v>1358</v>
      </c>
      <c r="L2358" s="611"/>
      <c r="M2358" s="610" t="s">
        <v>1349</v>
      </c>
      <c r="N2358" s="610"/>
      <c r="O2358" s="610" t="s">
        <v>4375</v>
      </c>
      <c r="P2358" s="610" t="s">
        <v>2869</v>
      </c>
      <c r="R2358" s="302"/>
      <c r="S2358" s="302"/>
      <c r="T2358" s="302"/>
      <c r="U2358" s="302"/>
    </row>
    <row r="2359" spans="1:21" ht="13.5">
      <c r="A2359" s="610">
        <v>2038</v>
      </c>
      <c r="B2359" s="658"/>
      <c r="C2359" s="611" t="s">
        <v>11520</v>
      </c>
      <c r="D2359" s="611" t="s">
        <v>4444</v>
      </c>
      <c r="E2359" s="610" t="s">
        <v>4372</v>
      </c>
      <c r="F2359" s="610" t="s">
        <v>4373</v>
      </c>
      <c r="G2359" s="610" t="s">
        <v>4374</v>
      </c>
      <c r="H2359" s="630">
        <v>67</v>
      </c>
      <c r="I2359" s="611" t="s">
        <v>1347</v>
      </c>
      <c r="J2359" s="630">
        <v>30</v>
      </c>
      <c r="K2359" s="630" t="s">
        <v>1358</v>
      </c>
      <c r="L2359" s="611"/>
      <c r="M2359" s="610" t="s">
        <v>1349</v>
      </c>
      <c r="N2359" s="610"/>
      <c r="O2359" s="610" t="s">
        <v>4375</v>
      </c>
      <c r="P2359" s="610" t="s">
        <v>2869</v>
      </c>
      <c r="R2359" s="302"/>
      <c r="S2359" s="302"/>
      <c r="T2359" s="302"/>
      <c r="U2359" s="302"/>
    </row>
    <row r="2360" spans="1:21" ht="13.5">
      <c r="A2360" s="610">
        <v>31</v>
      </c>
      <c r="B2360" s="658"/>
      <c r="C2360" s="611" t="s">
        <v>11520</v>
      </c>
      <c r="D2360" s="611" t="s">
        <v>1393</v>
      </c>
      <c r="E2360" s="610" t="s">
        <v>76</v>
      </c>
      <c r="F2360" s="610" t="s">
        <v>1399</v>
      </c>
      <c r="G2360" s="610" t="s">
        <v>1400</v>
      </c>
      <c r="H2360" s="630">
        <v>3</v>
      </c>
      <c r="I2360" s="611" t="s">
        <v>1347</v>
      </c>
      <c r="J2360" s="630">
        <v>20</v>
      </c>
      <c r="K2360" s="630" t="s">
        <v>1348</v>
      </c>
      <c r="L2360" s="611">
        <v>1</v>
      </c>
      <c r="M2360" s="610" t="s">
        <v>1349</v>
      </c>
      <c r="N2360" s="610" t="s">
        <v>76</v>
      </c>
      <c r="O2360" s="610" t="s">
        <v>6451</v>
      </c>
      <c r="P2360" s="610" t="s">
        <v>1350</v>
      </c>
      <c r="R2360" s="302"/>
      <c r="S2360" s="302"/>
      <c r="T2360" s="302"/>
      <c r="U2360" s="302"/>
    </row>
    <row r="2361" spans="1:21" ht="13.5">
      <c r="A2361" s="610">
        <v>2778</v>
      </c>
      <c r="B2361" s="658"/>
      <c r="C2361" s="611" t="s">
        <v>11520</v>
      </c>
      <c r="D2361" s="611" t="s">
        <v>2086</v>
      </c>
      <c r="E2361" s="610" t="s">
        <v>76</v>
      </c>
      <c r="F2361" s="610" t="s">
        <v>1399</v>
      </c>
      <c r="G2361" s="610" t="s">
        <v>1400</v>
      </c>
      <c r="H2361" s="630">
        <v>3</v>
      </c>
      <c r="I2361" s="611" t="s">
        <v>1347</v>
      </c>
      <c r="J2361" s="630">
        <v>20</v>
      </c>
      <c r="K2361" s="630" t="s">
        <v>1348</v>
      </c>
      <c r="L2361" s="611">
        <v>1</v>
      </c>
      <c r="M2361" s="610" t="s">
        <v>1349</v>
      </c>
      <c r="N2361" s="610" t="s">
        <v>76</v>
      </c>
      <c r="O2361" s="610" t="s">
        <v>6451</v>
      </c>
      <c r="P2361" s="610" t="s">
        <v>9262</v>
      </c>
      <c r="R2361" s="302"/>
      <c r="S2361" s="302"/>
      <c r="T2361" s="302"/>
      <c r="U2361" s="302"/>
    </row>
    <row r="2362" spans="1:21" ht="13.5">
      <c r="A2362" s="610">
        <v>1068</v>
      </c>
      <c r="B2362" s="658"/>
      <c r="C2362" s="611" t="s">
        <v>11520</v>
      </c>
      <c r="D2362" s="611" t="s">
        <v>2530</v>
      </c>
      <c r="E2362" s="610" t="s">
        <v>1101</v>
      </c>
      <c r="F2362" s="610" t="s">
        <v>2104</v>
      </c>
      <c r="G2362" s="610" t="s">
        <v>2105</v>
      </c>
      <c r="H2362" s="630">
        <v>7</v>
      </c>
      <c r="I2362" s="611" t="s">
        <v>1347</v>
      </c>
      <c r="J2362" s="630">
        <v>1</v>
      </c>
      <c r="K2362" s="630" t="s">
        <v>1358</v>
      </c>
      <c r="L2362" s="611"/>
      <c r="M2362" s="610" t="s">
        <v>6937</v>
      </c>
      <c r="N2362" s="610"/>
      <c r="O2362" s="610" t="s">
        <v>6938</v>
      </c>
      <c r="P2362" s="610" t="s">
        <v>2509</v>
      </c>
      <c r="R2362" s="302"/>
      <c r="S2362" s="302"/>
      <c r="T2362" s="302"/>
      <c r="U2362" s="302"/>
    </row>
    <row r="2363" spans="1:21" ht="13.5">
      <c r="A2363" s="610">
        <v>3981</v>
      </c>
      <c r="B2363" s="658"/>
      <c r="C2363" s="611" t="s">
        <v>14242</v>
      </c>
      <c r="D2363" s="610" t="s">
        <v>14240</v>
      </c>
      <c r="E2363" s="610" t="s">
        <v>14243</v>
      </c>
      <c r="F2363" s="610" t="s">
        <v>14244</v>
      </c>
      <c r="G2363" s="610" t="s">
        <v>2105</v>
      </c>
      <c r="H2363" s="630">
        <v>3</v>
      </c>
      <c r="I2363" s="611" t="s">
        <v>1347</v>
      </c>
      <c r="J2363" s="630">
        <v>1</v>
      </c>
      <c r="K2363" s="630" t="s">
        <v>1358</v>
      </c>
      <c r="L2363" s="611" t="s">
        <v>14246</v>
      </c>
      <c r="M2363" s="610" t="s">
        <v>14245</v>
      </c>
      <c r="N2363" s="610"/>
      <c r="O2363" s="610"/>
      <c r="P2363" s="610" t="s">
        <v>11938</v>
      </c>
      <c r="R2363" s="302"/>
      <c r="S2363" s="302"/>
      <c r="T2363" s="302"/>
      <c r="U2363" s="302"/>
    </row>
    <row r="2364" spans="1:21" ht="13.5">
      <c r="A2364" s="610">
        <v>436</v>
      </c>
      <c r="B2364" s="659"/>
      <c r="C2364" s="611" t="s">
        <v>1344</v>
      </c>
      <c r="D2364" s="660" t="s">
        <v>5971</v>
      </c>
      <c r="E2364" s="877" t="s">
        <v>13368</v>
      </c>
      <c r="F2364" s="877" t="s">
        <v>13369</v>
      </c>
      <c r="G2364" s="610" t="s">
        <v>13370</v>
      </c>
      <c r="H2364" s="661">
        <v>3</v>
      </c>
      <c r="I2364" s="660" t="s">
        <v>1347</v>
      </c>
      <c r="J2364" s="661">
        <v>8</v>
      </c>
      <c r="K2364" s="661" t="s">
        <v>1358</v>
      </c>
      <c r="L2364" s="660"/>
      <c r="M2364" s="877" t="s">
        <v>1349</v>
      </c>
      <c r="N2364" s="877"/>
      <c r="O2364" s="877" t="s">
        <v>13367</v>
      </c>
      <c r="P2364" s="877" t="s">
        <v>1929</v>
      </c>
      <c r="Q2364" s="446"/>
      <c r="R2364" s="320"/>
      <c r="S2364" s="320"/>
      <c r="T2364" s="320"/>
      <c r="U2364" s="320"/>
    </row>
    <row r="2365" spans="1:21" ht="13.5">
      <c r="A2365" s="610">
        <v>572</v>
      </c>
      <c r="B2365" s="685"/>
      <c r="C2365" s="686" t="s">
        <v>1344</v>
      </c>
      <c r="D2365" s="686" t="s">
        <v>2021</v>
      </c>
      <c r="E2365" s="687" t="s">
        <v>13368</v>
      </c>
      <c r="F2365" s="687" t="s">
        <v>13369</v>
      </c>
      <c r="G2365" s="687" t="s">
        <v>13370</v>
      </c>
      <c r="H2365" s="688">
        <v>3</v>
      </c>
      <c r="I2365" s="686" t="s">
        <v>1347</v>
      </c>
      <c r="J2365" s="688">
        <v>8</v>
      </c>
      <c r="K2365" s="688" t="s">
        <v>1358</v>
      </c>
      <c r="L2365" s="686"/>
      <c r="M2365" s="687" t="s">
        <v>1349</v>
      </c>
      <c r="N2365" s="687"/>
      <c r="O2365" s="687" t="s">
        <v>13367</v>
      </c>
      <c r="P2365" s="687" t="s">
        <v>1929</v>
      </c>
      <c r="Q2365" s="689"/>
      <c r="R2365" s="320"/>
      <c r="S2365" s="320"/>
      <c r="T2365" s="320"/>
      <c r="U2365" s="320"/>
    </row>
    <row r="2366" spans="1:21" ht="13.5">
      <c r="A2366" s="610">
        <v>381</v>
      </c>
      <c r="B2366" s="659" t="s">
        <v>24504</v>
      </c>
      <c r="C2366" s="660" t="s">
        <v>1344</v>
      </c>
      <c r="D2366" s="660" t="s">
        <v>1964</v>
      </c>
      <c r="E2366" s="878" t="s">
        <v>20628</v>
      </c>
      <c r="F2366" s="878" t="s">
        <v>20630</v>
      </c>
      <c r="G2366" s="877" t="s">
        <v>20629</v>
      </c>
      <c r="H2366" s="117">
        <v>17</v>
      </c>
      <c r="I2366" s="660" t="s">
        <v>1347</v>
      </c>
      <c r="J2366" s="661">
        <v>20</v>
      </c>
      <c r="K2366" s="661" t="s">
        <v>1358</v>
      </c>
      <c r="L2366" s="660" t="s">
        <v>25423</v>
      </c>
      <c r="M2366" s="877" t="s">
        <v>24505</v>
      </c>
      <c r="N2366" s="877"/>
      <c r="O2366" s="877" t="s">
        <v>24506</v>
      </c>
      <c r="P2366" s="877" t="s">
        <v>1629</v>
      </c>
      <c r="Q2366" s="446"/>
      <c r="R2366" s="320"/>
      <c r="S2366" s="320"/>
      <c r="T2366" s="320"/>
      <c r="U2366" s="320"/>
    </row>
    <row r="2367" spans="1:21" ht="13.5">
      <c r="A2367" s="610">
        <v>390</v>
      </c>
      <c r="B2367" s="659" t="s">
        <v>24507</v>
      </c>
      <c r="C2367" s="660" t="s">
        <v>1344</v>
      </c>
      <c r="D2367" s="660" t="s">
        <v>1978</v>
      </c>
      <c r="E2367" s="878" t="s">
        <v>20628</v>
      </c>
      <c r="F2367" s="878" t="s">
        <v>20630</v>
      </c>
      <c r="G2367" s="877" t="s">
        <v>20629</v>
      </c>
      <c r="H2367" s="117">
        <v>14</v>
      </c>
      <c r="I2367" s="660" t="s">
        <v>1347</v>
      </c>
      <c r="J2367" s="661">
        <v>20</v>
      </c>
      <c r="K2367" s="661" t="s">
        <v>1358</v>
      </c>
      <c r="L2367" s="660" t="s">
        <v>25423</v>
      </c>
      <c r="M2367" s="877" t="s">
        <v>24505</v>
      </c>
      <c r="N2367" s="877"/>
      <c r="O2367" s="877" t="s">
        <v>24506</v>
      </c>
      <c r="P2367" s="877" t="s">
        <v>1629</v>
      </c>
      <c r="Q2367" s="446"/>
      <c r="R2367" s="320"/>
      <c r="S2367" s="320"/>
      <c r="T2367" s="320"/>
      <c r="U2367" s="320"/>
    </row>
    <row r="2368" spans="1:21" ht="13.5">
      <c r="A2368" s="610">
        <v>392</v>
      </c>
      <c r="B2368" s="658"/>
      <c r="C2368" s="611" t="s">
        <v>11520</v>
      </c>
      <c r="D2368" s="611" t="s">
        <v>7194</v>
      </c>
      <c r="E2368" s="610" t="s">
        <v>8173</v>
      </c>
      <c r="F2368" s="610" t="s">
        <v>7220</v>
      </c>
      <c r="G2368" s="610" t="s">
        <v>1983</v>
      </c>
      <c r="H2368" s="630">
        <v>2</v>
      </c>
      <c r="I2368" s="611" t="s">
        <v>1347</v>
      </c>
      <c r="J2368" s="630">
        <v>128</v>
      </c>
      <c r="K2368" s="630" t="s">
        <v>1358</v>
      </c>
      <c r="L2368" s="611"/>
      <c r="M2368" s="610" t="s">
        <v>1349</v>
      </c>
      <c r="N2368" s="610"/>
      <c r="O2368" s="610" t="s">
        <v>1984</v>
      </c>
      <c r="P2368" s="610" t="s">
        <v>1629</v>
      </c>
      <c r="R2368" s="302"/>
      <c r="S2368" s="302"/>
      <c r="T2368" s="302"/>
      <c r="U2368" s="302"/>
    </row>
    <row r="2369" spans="1:21" ht="13.5">
      <c r="A2369" s="610">
        <v>880</v>
      </c>
      <c r="B2369" s="658"/>
      <c r="C2369" s="611" t="s">
        <v>1344</v>
      </c>
      <c r="D2369" s="611" t="s">
        <v>13314</v>
      </c>
      <c r="E2369" s="610" t="s">
        <v>13318</v>
      </c>
      <c r="F2369" s="610" t="s">
        <v>13319</v>
      </c>
      <c r="G2369" s="610" t="s">
        <v>13320</v>
      </c>
      <c r="H2369" s="630">
        <v>2</v>
      </c>
      <c r="I2369" s="69" t="s">
        <v>1347</v>
      </c>
      <c r="J2369" s="132">
        <v>256</v>
      </c>
      <c r="K2369" s="132" t="s">
        <v>1358</v>
      </c>
      <c r="L2369" s="69"/>
      <c r="M2369" s="69" t="s">
        <v>1349</v>
      </c>
      <c r="N2369" s="69"/>
      <c r="O2369" s="69" t="s">
        <v>13317</v>
      </c>
      <c r="P2369" s="71" t="s">
        <v>1629</v>
      </c>
      <c r="R2369" s="302"/>
      <c r="S2369" s="302"/>
      <c r="T2369" s="302"/>
      <c r="U2369" s="302"/>
    </row>
    <row r="2370" spans="1:21" ht="13.5">
      <c r="A2370" s="610">
        <v>399</v>
      </c>
      <c r="B2370" s="658"/>
      <c r="C2370" s="611" t="s">
        <v>11520</v>
      </c>
      <c r="D2370" s="611" t="s">
        <v>1999</v>
      </c>
      <c r="E2370" s="610" t="s">
        <v>2002</v>
      </c>
      <c r="F2370" s="877" t="s">
        <v>7196</v>
      </c>
      <c r="G2370" s="610" t="s">
        <v>2003</v>
      </c>
      <c r="H2370" s="630">
        <v>2</v>
      </c>
      <c r="I2370" s="611" t="s">
        <v>1347</v>
      </c>
      <c r="J2370" s="630">
        <v>128</v>
      </c>
      <c r="K2370" s="630" t="s">
        <v>1358</v>
      </c>
      <c r="L2370" s="611"/>
      <c r="M2370" s="610" t="s">
        <v>1349</v>
      </c>
      <c r="N2370" s="610"/>
      <c r="O2370" s="610" t="s">
        <v>2004</v>
      </c>
      <c r="P2370" s="610" t="s">
        <v>1629</v>
      </c>
      <c r="R2370" s="302"/>
      <c r="S2370" s="302"/>
      <c r="T2370" s="302"/>
      <c r="U2370" s="302"/>
    </row>
    <row r="2371" spans="1:21" ht="13.5">
      <c r="A2371" s="610">
        <v>3114</v>
      </c>
      <c r="B2371" s="763" t="s">
        <v>10146</v>
      </c>
      <c r="C2371" s="611" t="s">
        <v>11520</v>
      </c>
      <c r="D2371" s="611" t="s">
        <v>10149</v>
      </c>
      <c r="E2371" s="611" t="s">
        <v>10215</v>
      </c>
      <c r="F2371" s="611" t="s">
        <v>10321</v>
      </c>
      <c r="G2371" s="611" t="s">
        <v>17189</v>
      </c>
      <c r="H2371" s="630">
        <v>23</v>
      </c>
      <c r="I2371" s="611" t="s">
        <v>10159</v>
      </c>
      <c r="J2371" s="630">
        <v>18</v>
      </c>
      <c r="K2371" s="630" t="s">
        <v>10150</v>
      </c>
      <c r="L2371" s="611"/>
      <c r="M2371" s="611" t="s">
        <v>10158</v>
      </c>
      <c r="N2371" s="611"/>
      <c r="O2371" s="611" t="s">
        <v>10322</v>
      </c>
      <c r="P2371" s="611" t="s">
        <v>10148</v>
      </c>
      <c r="Q2371" s="765"/>
      <c r="R2371" s="320"/>
      <c r="S2371" s="320"/>
      <c r="T2371" s="320"/>
      <c r="U2371" s="320"/>
    </row>
    <row r="2372" spans="1:21" ht="13.5">
      <c r="A2372" s="610">
        <v>1293</v>
      </c>
      <c r="B2372" s="658"/>
      <c r="C2372" s="611" t="s">
        <v>11520</v>
      </c>
      <c r="D2372" s="611" t="s">
        <v>2864</v>
      </c>
      <c r="E2372" s="610" t="s">
        <v>2918</v>
      </c>
      <c r="F2372" s="610" t="s">
        <v>2919</v>
      </c>
      <c r="G2372" s="610" t="s">
        <v>2920</v>
      </c>
      <c r="H2372" s="630">
        <v>19</v>
      </c>
      <c r="I2372" s="611" t="s">
        <v>1347</v>
      </c>
      <c r="J2372" s="630">
        <v>7</v>
      </c>
      <c r="K2372" s="630" t="s">
        <v>1358</v>
      </c>
      <c r="L2372" s="611"/>
      <c r="M2372" s="610" t="s">
        <v>1349</v>
      </c>
      <c r="N2372" s="610"/>
      <c r="O2372" s="610" t="s">
        <v>2921</v>
      </c>
      <c r="P2372" s="610" t="s">
        <v>2869</v>
      </c>
      <c r="R2372" s="302"/>
      <c r="S2372" s="302"/>
      <c r="T2372" s="302"/>
      <c r="U2372" s="302"/>
    </row>
    <row r="2373" spans="1:21" ht="13.5">
      <c r="A2373" s="610">
        <v>457</v>
      </c>
      <c r="B2373" s="658"/>
      <c r="C2373" s="611" t="s">
        <v>11520</v>
      </c>
      <c r="D2373" s="611" t="s">
        <v>6137</v>
      </c>
      <c r="E2373" s="610" t="s">
        <v>6156</v>
      </c>
      <c r="F2373" s="610" t="s">
        <v>6141</v>
      </c>
      <c r="G2373" s="610" t="s">
        <v>7652</v>
      </c>
      <c r="H2373" s="630">
        <v>8</v>
      </c>
      <c r="I2373" s="611" t="s">
        <v>6152</v>
      </c>
      <c r="J2373" s="630">
        <v>4000</v>
      </c>
      <c r="K2373" s="630" t="s">
        <v>1358</v>
      </c>
      <c r="L2373" s="611"/>
      <c r="M2373" s="610" t="s">
        <v>1349</v>
      </c>
      <c r="N2373" s="610"/>
      <c r="O2373" s="610" t="s">
        <v>6172</v>
      </c>
      <c r="P2373" s="610" t="s">
        <v>1929</v>
      </c>
      <c r="R2373" s="302"/>
      <c r="S2373" s="302"/>
      <c r="T2373" s="302"/>
      <c r="U2373" s="302"/>
    </row>
    <row r="2374" spans="1:21" ht="13.5">
      <c r="A2374" s="610">
        <v>540</v>
      </c>
      <c r="B2374" s="659"/>
      <c r="C2374" s="611" t="s">
        <v>11520</v>
      </c>
      <c r="D2374" s="660" t="s">
        <v>2021</v>
      </c>
      <c r="E2374" s="877" t="s">
        <v>9263</v>
      </c>
      <c r="F2374" s="877" t="s">
        <v>6141</v>
      </c>
      <c r="G2374" s="610" t="s">
        <v>7652</v>
      </c>
      <c r="H2374" s="661">
        <v>14</v>
      </c>
      <c r="I2374" s="660" t="s">
        <v>2462</v>
      </c>
      <c r="J2374" s="661">
        <v>4000</v>
      </c>
      <c r="K2374" s="661" t="s">
        <v>1358</v>
      </c>
      <c r="L2374" s="660"/>
      <c r="M2374" s="877" t="s">
        <v>1349</v>
      </c>
      <c r="N2374" s="877"/>
      <c r="O2374" s="877" t="s">
        <v>7653</v>
      </c>
      <c r="P2374" s="877" t="s">
        <v>1929</v>
      </c>
      <c r="Q2374" s="677"/>
      <c r="R2374" s="320"/>
      <c r="S2374" s="320"/>
      <c r="T2374" s="320"/>
      <c r="U2374" s="320"/>
    </row>
    <row r="2375" spans="1:21" ht="13.5">
      <c r="A2375" s="610">
        <v>2343</v>
      </c>
      <c r="B2375" s="658"/>
      <c r="C2375" s="611" t="s">
        <v>11520</v>
      </c>
      <c r="D2375" s="611" t="s">
        <v>2530</v>
      </c>
      <c r="E2375" s="610" t="s">
        <v>6156</v>
      </c>
      <c r="F2375" s="610" t="s">
        <v>6141</v>
      </c>
      <c r="G2375" s="610" t="s">
        <v>7652</v>
      </c>
      <c r="H2375" s="630">
        <v>33</v>
      </c>
      <c r="I2375" s="611" t="s">
        <v>7310</v>
      </c>
      <c r="J2375" s="630">
        <v>4000</v>
      </c>
      <c r="K2375" s="630" t="s">
        <v>1358</v>
      </c>
      <c r="L2375" s="611"/>
      <c r="M2375" s="610" t="s">
        <v>1349</v>
      </c>
      <c r="N2375" s="610"/>
      <c r="O2375" s="610" t="s">
        <v>8573</v>
      </c>
      <c r="P2375" s="610" t="s">
        <v>1929</v>
      </c>
      <c r="R2375" s="302"/>
      <c r="S2375" s="302"/>
      <c r="T2375" s="302"/>
      <c r="U2375" s="302"/>
    </row>
    <row r="2376" spans="1:21" ht="13.5">
      <c r="A2376" s="610">
        <v>3181</v>
      </c>
      <c r="B2376" s="766" t="s">
        <v>684</v>
      </c>
      <c r="C2376" s="611" t="s">
        <v>1344</v>
      </c>
      <c r="D2376" s="632" t="s">
        <v>13509</v>
      </c>
      <c r="E2376" s="632" t="s">
        <v>13511</v>
      </c>
      <c r="F2376" s="632" t="s">
        <v>13513</v>
      </c>
      <c r="G2376" s="632" t="s">
        <v>13515</v>
      </c>
      <c r="H2376" s="767">
        <v>17</v>
      </c>
      <c r="I2376" s="632" t="s">
        <v>1347</v>
      </c>
      <c r="J2376" s="767">
        <v>30</v>
      </c>
      <c r="K2376" s="767" t="s">
        <v>1358</v>
      </c>
      <c r="L2376" s="632"/>
      <c r="M2376" s="632" t="s">
        <v>1349</v>
      </c>
      <c r="N2376" s="632"/>
      <c r="O2376" s="632" t="s">
        <v>13517</v>
      </c>
      <c r="P2376" s="632" t="s">
        <v>1835</v>
      </c>
      <c r="Q2376" s="760"/>
      <c r="R2376" s="320"/>
      <c r="S2376" s="320"/>
      <c r="T2376" s="320"/>
      <c r="U2376" s="320"/>
    </row>
    <row r="2377" spans="1:21" ht="13.5">
      <c r="A2377" s="610">
        <v>2211</v>
      </c>
      <c r="B2377" s="659"/>
      <c r="C2377" s="611" t="s">
        <v>11520</v>
      </c>
      <c r="D2377" s="40" t="s">
        <v>6512</v>
      </c>
      <c r="E2377" s="610" t="s">
        <v>6688</v>
      </c>
      <c r="F2377" s="40" t="s">
        <v>6531</v>
      </c>
      <c r="G2377" s="611" t="s">
        <v>6532</v>
      </c>
      <c r="H2377" s="117">
        <v>6</v>
      </c>
      <c r="I2377" s="40" t="s">
        <v>6515</v>
      </c>
      <c r="J2377" s="117">
        <v>100</v>
      </c>
      <c r="K2377" s="117" t="s">
        <v>6516</v>
      </c>
      <c r="L2377" s="40"/>
      <c r="M2377" s="40" t="s">
        <v>1349</v>
      </c>
      <c r="N2377" s="878"/>
      <c r="O2377" s="878" t="s">
        <v>6533</v>
      </c>
      <c r="P2377" s="117" t="s">
        <v>6518</v>
      </c>
      <c r="Q2377" s="320"/>
      <c r="R2377" s="320"/>
      <c r="S2377" s="320"/>
      <c r="T2377" s="320"/>
      <c r="U2377" s="320"/>
    </row>
    <row r="2378" spans="1:21" ht="13.5">
      <c r="A2378" s="610">
        <v>2212</v>
      </c>
      <c r="B2378" s="652"/>
      <c r="C2378" s="608" t="s">
        <v>11520</v>
      </c>
      <c r="D2378" s="432" t="s">
        <v>6512</v>
      </c>
      <c r="E2378" s="445" t="s">
        <v>6689</v>
      </c>
      <c r="F2378" s="432" t="s">
        <v>6534</v>
      </c>
      <c r="G2378" s="608" t="s">
        <v>6535</v>
      </c>
      <c r="H2378" s="409">
        <v>7</v>
      </c>
      <c r="I2378" s="432" t="s">
        <v>6515</v>
      </c>
      <c r="J2378" s="409">
        <v>100</v>
      </c>
      <c r="K2378" s="409" t="s">
        <v>6516</v>
      </c>
      <c r="L2378" s="432"/>
      <c r="M2378" s="432" t="s">
        <v>1349</v>
      </c>
      <c r="N2378" s="389"/>
      <c r="O2378" s="389" t="s">
        <v>6536</v>
      </c>
      <c r="P2378" s="409" t="s">
        <v>6518</v>
      </c>
      <c r="Q2378" s="320"/>
      <c r="R2378" s="320"/>
      <c r="S2378" s="320"/>
      <c r="T2378" s="320"/>
      <c r="U2378" s="320"/>
    </row>
    <row r="2379" spans="1:21" ht="13.5">
      <c r="A2379" s="610">
        <v>2209</v>
      </c>
      <c r="B2379" s="659"/>
      <c r="C2379" s="611" t="s">
        <v>11520</v>
      </c>
      <c r="D2379" s="40" t="s">
        <v>6512</v>
      </c>
      <c r="E2379" s="610" t="s">
        <v>6686</v>
      </c>
      <c r="F2379" s="40" t="s">
        <v>6525</v>
      </c>
      <c r="G2379" s="611" t="s">
        <v>6526</v>
      </c>
      <c r="H2379" s="117">
        <v>4</v>
      </c>
      <c r="I2379" s="40" t="s">
        <v>6515</v>
      </c>
      <c r="J2379" s="117">
        <v>10</v>
      </c>
      <c r="K2379" s="117" t="s">
        <v>6516</v>
      </c>
      <c r="L2379" s="40"/>
      <c r="M2379" s="40" t="s">
        <v>1349</v>
      </c>
      <c r="N2379" s="878"/>
      <c r="O2379" s="878" t="s">
        <v>6527</v>
      </c>
      <c r="P2379" s="117" t="s">
        <v>6518</v>
      </c>
      <c r="Q2379" s="320"/>
      <c r="R2379" s="320"/>
      <c r="S2379" s="320"/>
      <c r="T2379" s="320"/>
      <c r="U2379" s="320"/>
    </row>
    <row r="2380" spans="1:21" ht="13.5">
      <c r="A2380" s="610">
        <v>4262</v>
      </c>
      <c r="B2380" s="315" t="s">
        <v>15322</v>
      </c>
      <c r="C2380" s="611" t="s">
        <v>15323</v>
      </c>
      <c r="D2380" s="74" t="s">
        <v>15320</v>
      </c>
      <c r="E2380" s="610" t="s">
        <v>15345</v>
      </c>
      <c r="F2380" s="219" t="s">
        <v>15342</v>
      </c>
      <c r="G2380" s="219" t="s">
        <v>17323</v>
      </c>
      <c r="H2380" s="134">
        <v>6</v>
      </c>
      <c r="I2380" s="88" t="s">
        <v>5840</v>
      </c>
      <c r="J2380" s="134">
        <v>200</v>
      </c>
      <c r="K2380" s="135" t="s">
        <v>1348</v>
      </c>
      <c r="L2380" s="74"/>
      <c r="M2380" s="219" t="s">
        <v>7084</v>
      </c>
      <c r="N2380" s="219" t="s">
        <v>15329</v>
      </c>
      <c r="O2380" s="219" t="s">
        <v>1962</v>
      </c>
      <c r="P2380" s="219" t="s">
        <v>11090</v>
      </c>
      <c r="Q2380" s="316"/>
      <c r="R2380" s="302"/>
      <c r="S2380" s="302"/>
      <c r="T2380" s="302"/>
      <c r="U2380" s="302"/>
    </row>
    <row r="2381" spans="1:21" ht="13.5">
      <c r="A2381" s="610">
        <v>23</v>
      </c>
      <c r="B2381" s="658"/>
      <c r="C2381" s="611" t="s">
        <v>11520</v>
      </c>
      <c r="D2381" s="611" t="s">
        <v>1376</v>
      </c>
      <c r="E2381" s="610" t="s">
        <v>55</v>
      </c>
      <c r="F2381" s="610" t="s">
        <v>1377</v>
      </c>
      <c r="G2381" s="610" t="s">
        <v>1378</v>
      </c>
      <c r="H2381" s="630">
        <v>1</v>
      </c>
      <c r="I2381" s="611" t="s">
        <v>1347</v>
      </c>
      <c r="J2381" s="630">
        <v>128</v>
      </c>
      <c r="K2381" s="630" t="s">
        <v>1348</v>
      </c>
      <c r="L2381" s="611"/>
      <c r="M2381" s="610" t="s">
        <v>1349</v>
      </c>
      <c r="N2381" s="610" t="s">
        <v>55</v>
      </c>
      <c r="O2381" s="610" t="s">
        <v>6443</v>
      </c>
      <c r="P2381" s="610" t="s">
        <v>1350</v>
      </c>
      <c r="R2381" s="302"/>
      <c r="S2381" s="302"/>
      <c r="T2381" s="302"/>
      <c r="U2381" s="302"/>
    </row>
    <row r="2382" spans="1:21" ht="13.5">
      <c r="A2382" s="610">
        <v>765</v>
      </c>
      <c r="B2382" s="730"/>
      <c r="C2382" s="731" t="s">
        <v>11520</v>
      </c>
      <c r="D2382" s="731" t="s">
        <v>12721</v>
      </c>
      <c r="E2382" s="731" t="s">
        <v>12725</v>
      </c>
      <c r="F2382" s="732" t="s">
        <v>12722</v>
      </c>
      <c r="G2382" s="732" t="s">
        <v>12723</v>
      </c>
      <c r="H2382" s="733">
        <v>2</v>
      </c>
      <c r="I2382" s="731" t="s">
        <v>1347</v>
      </c>
      <c r="J2382" s="733">
        <v>128</v>
      </c>
      <c r="K2382" s="733" t="s">
        <v>1348</v>
      </c>
      <c r="L2382" s="731"/>
      <c r="M2382" s="732" t="s">
        <v>16443</v>
      </c>
      <c r="N2382" s="732" t="s">
        <v>2087</v>
      </c>
      <c r="O2382" s="732" t="s">
        <v>2087</v>
      </c>
      <c r="P2382" s="732" t="s">
        <v>1350</v>
      </c>
      <c r="Q2382" s="734"/>
      <c r="R2382" s="320"/>
      <c r="S2382" s="320"/>
      <c r="T2382" s="320"/>
      <c r="U2382" s="320"/>
    </row>
    <row r="2383" spans="1:21" ht="13.5">
      <c r="A2383" s="610">
        <v>78</v>
      </c>
      <c r="B2383" s="659"/>
      <c r="C2383" s="611" t="s">
        <v>11520</v>
      </c>
      <c r="D2383" s="660" t="s">
        <v>1560</v>
      </c>
      <c r="E2383" s="877" t="s">
        <v>1561</v>
      </c>
      <c r="F2383" s="877" t="s">
        <v>1562</v>
      </c>
      <c r="G2383" s="610" t="s">
        <v>1563</v>
      </c>
      <c r="H2383" s="661">
        <v>1</v>
      </c>
      <c r="I2383" s="660" t="s">
        <v>1347</v>
      </c>
      <c r="J2383" s="661">
        <v>256</v>
      </c>
      <c r="K2383" s="661" t="s">
        <v>1358</v>
      </c>
      <c r="L2383" s="660"/>
      <c r="M2383" s="877" t="s">
        <v>1349</v>
      </c>
      <c r="N2383" s="877" t="s">
        <v>1561</v>
      </c>
      <c r="O2383" s="877" t="s">
        <v>6456</v>
      </c>
      <c r="P2383" s="877" t="s">
        <v>1350</v>
      </c>
      <c r="Q2383" s="446"/>
      <c r="R2383" s="320"/>
      <c r="S2383" s="320"/>
      <c r="T2383" s="320"/>
      <c r="U2383" s="320"/>
    </row>
    <row r="2384" spans="1:21" ht="13.5">
      <c r="A2384" s="610">
        <v>4770</v>
      </c>
      <c r="B2384" s="301" t="s">
        <v>24583</v>
      </c>
      <c r="C2384" s="69" t="s">
        <v>1375</v>
      </c>
      <c r="D2384" s="69" t="s">
        <v>17947</v>
      </c>
      <c r="E2384" s="71" t="s">
        <v>18771</v>
      </c>
      <c r="F2384" s="71" t="s">
        <v>18772</v>
      </c>
      <c r="G2384" s="71" t="s">
        <v>18773</v>
      </c>
      <c r="H2384" s="132">
        <v>16</v>
      </c>
      <c r="I2384" s="69" t="s">
        <v>1718</v>
      </c>
      <c r="J2384" s="132">
        <v>0</v>
      </c>
      <c r="K2384" s="132" t="s">
        <v>1358</v>
      </c>
      <c r="L2384" s="69"/>
      <c r="M2384" s="71" t="s">
        <v>1349</v>
      </c>
      <c r="N2384" s="71"/>
      <c r="O2384" s="71" t="s">
        <v>18774</v>
      </c>
      <c r="P2384" s="71" t="s">
        <v>15988</v>
      </c>
      <c r="Q2384" s="302"/>
      <c r="R2384" s="302"/>
      <c r="S2384" s="302"/>
      <c r="T2384" s="302"/>
      <c r="U2384" s="302"/>
    </row>
    <row r="2385" spans="1:21" s="446" customFormat="1" ht="13.5">
      <c r="A2385" s="610">
        <v>4990</v>
      </c>
      <c r="B2385" s="213" t="s">
        <v>24618</v>
      </c>
      <c r="C2385" s="40" t="s">
        <v>1375</v>
      </c>
      <c r="D2385" s="961" t="s">
        <v>21115</v>
      </c>
      <c r="E2385" s="878" t="s">
        <v>24619</v>
      </c>
      <c r="F2385" s="878" t="s">
        <v>18772</v>
      </c>
      <c r="G2385" s="878" t="s">
        <v>18773</v>
      </c>
      <c r="H2385" s="117">
        <v>16</v>
      </c>
      <c r="I2385" s="40" t="s">
        <v>1718</v>
      </c>
      <c r="J2385" s="117">
        <v>0</v>
      </c>
      <c r="K2385" s="117" t="s">
        <v>1358</v>
      </c>
      <c r="L2385" s="40"/>
      <c r="M2385" s="878" t="s">
        <v>1349</v>
      </c>
      <c r="N2385" s="878"/>
      <c r="O2385" s="878" t="s">
        <v>18774</v>
      </c>
      <c r="P2385" s="878" t="s">
        <v>15988</v>
      </c>
      <c r="R2385" s="320"/>
      <c r="S2385" s="320"/>
      <c r="T2385" s="320"/>
      <c r="U2385" s="320"/>
    </row>
    <row r="2386" spans="1:21" ht="13.5">
      <c r="A2386" s="610">
        <v>3555</v>
      </c>
      <c r="B2386" s="659"/>
      <c r="C2386" s="611" t="s">
        <v>11520</v>
      </c>
      <c r="D2386" s="660" t="s">
        <v>11340</v>
      </c>
      <c r="E2386" s="877" t="s">
        <v>11347</v>
      </c>
      <c r="F2386" s="877" t="s">
        <v>11348</v>
      </c>
      <c r="G2386" s="610" t="s">
        <v>17213</v>
      </c>
      <c r="H2386" s="661">
        <v>5</v>
      </c>
      <c r="I2386" s="660" t="s">
        <v>1347</v>
      </c>
      <c r="J2386" s="661">
        <v>128</v>
      </c>
      <c r="K2386" s="661" t="s">
        <v>11341</v>
      </c>
      <c r="L2386" s="660"/>
      <c r="M2386" s="877" t="s">
        <v>1349</v>
      </c>
      <c r="N2386" s="877"/>
      <c r="O2386" s="877" t="s">
        <v>11349</v>
      </c>
      <c r="P2386" s="877" t="s">
        <v>1929</v>
      </c>
      <c r="Q2386" s="446"/>
      <c r="R2386" s="320"/>
      <c r="S2386" s="320"/>
      <c r="T2386" s="320"/>
      <c r="U2386" s="320"/>
    </row>
    <row r="2387" spans="1:21" ht="13.5">
      <c r="A2387" s="610">
        <v>404</v>
      </c>
      <c r="B2387" s="659"/>
      <c r="C2387" s="611" t="s">
        <v>11520</v>
      </c>
      <c r="D2387" s="660" t="s">
        <v>7174</v>
      </c>
      <c r="E2387" s="877" t="s">
        <v>8176</v>
      </c>
      <c r="F2387" s="877" t="s">
        <v>7175</v>
      </c>
      <c r="G2387" s="610" t="s">
        <v>16935</v>
      </c>
      <c r="H2387" s="661">
        <v>2</v>
      </c>
      <c r="I2387" s="660" t="s">
        <v>1353</v>
      </c>
      <c r="J2387" s="661">
        <v>0</v>
      </c>
      <c r="K2387" s="661" t="s">
        <v>5804</v>
      </c>
      <c r="L2387" s="660">
        <v>1</v>
      </c>
      <c r="M2387" s="877" t="s">
        <v>1349</v>
      </c>
      <c r="N2387" s="877"/>
      <c r="O2387" s="877" t="s">
        <v>7201</v>
      </c>
      <c r="P2387" s="877" t="s">
        <v>7176</v>
      </c>
      <c r="Q2387" s="446"/>
      <c r="R2387" s="320"/>
      <c r="S2387" s="320"/>
      <c r="T2387" s="320"/>
      <c r="U2387" s="320"/>
    </row>
    <row r="2388" spans="1:21" ht="13.5">
      <c r="A2388" s="610">
        <v>4904</v>
      </c>
      <c r="B2388" s="465" t="s">
        <v>24609</v>
      </c>
      <c r="C2388" s="77" t="s">
        <v>19997</v>
      </c>
      <c r="D2388" s="86" t="s">
        <v>20025</v>
      </c>
      <c r="E2388" s="441" t="s">
        <v>20046</v>
      </c>
      <c r="F2388" s="441" t="s">
        <v>20047</v>
      </c>
      <c r="G2388" s="441" t="s">
        <v>20047</v>
      </c>
      <c r="H2388" s="635">
        <v>8</v>
      </c>
      <c r="I2388" s="294" t="s">
        <v>20035</v>
      </c>
      <c r="J2388" s="295"/>
      <c r="K2388" s="635" t="s">
        <v>20009</v>
      </c>
      <c r="L2388" s="294"/>
      <c r="M2388" s="441" t="s">
        <v>20008</v>
      </c>
      <c r="N2388" s="294"/>
      <c r="O2388" s="294" t="s">
        <v>20048</v>
      </c>
      <c r="P2388" s="441" t="s">
        <v>20018</v>
      </c>
      <c r="Q2388" s="324"/>
      <c r="R2388" s="320"/>
      <c r="S2388" s="320"/>
      <c r="T2388" s="320"/>
      <c r="U2388" s="320"/>
    </row>
    <row r="2389" spans="1:21" ht="13.5">
      <c r="A2389" s="610">
        <v>4731</v>
      </c>
      <c r="B2389" s="301" t="s">
        <v>18620</v>
      </c>
      <c r="C2389" s="69" t="s">
        <v>1375</v>
      </c>
      <c r="D2389" s="69" t="s">
        <v>18573</v>
      </c>
      <c r="E2389" s="71" t="s">
        <v>18641</v>
      </c>
      <c r="F2389" s="878" t="s">
        <v>18642</v>
      </c>
      <c r="G2389" s="878" t="s">
        <v>18643</v>
      </c>
      <c r="H2389" s="132">
        <v>3</v>
      </c>
      <c r="I2389" s="69" t="s">
        <v>5927</v>
      </c>
      <c r="J2389" s="132">
        <v>0</v>
      </c>
      <c r="K2389" s="132" t="s">
        <v>5841</v>
      </c>
      <c r="L2389" s="69"/>
      <c r="M2389" s="71" t="s">
        <v>1349</v>
      </c>
      <c r="N2389" s="71"/>
      <c r="O2389" s="71" t="s">
        <v>18596</v>
      </c>
      <c r="P2389" s="71" t="s">
        <v>15988</v>
      </c>
      <c r="Q2389" s="302"/>
      <c r="R2389" s="302"/>
      <c r="S2389" s="302"/>
      <c r="T2389" s="302"/>
      <c r="U2389" s="302"/>
    </row>
    <row r="2390" spans="1:21" ht="13.5">
      <c r="A2390" s="610">
        <v>317</v>
      </c>
      <c r="B2390" s="669"/>
      <c r="C2390" s="611" t="s">
        <v>11520</v>
      </c>
      <c r="D2390" s="670" t="s">
        <v>1870</v>
      </c>
      <c r="E2390" s="672" t="s">
        <v>1897</v>
      </c>
      <c r="F2390" s="672" t="s">
        <v>1898</v>
      </c>
      <c r="G2390" s="672" t="s">
        <v>1899</v>
      </c>
      <c r="H2390" s="673">
        <v>10</v>
      </c>
      <c r="I2390" s="670" t="s">
        <v>5927</v>
      </c>
      <c r="J2390" s="673">
        <v>0</v>
      </c>
      <c r="K2390" s="673" t="s">
        <v>1358</v>
      </c>
      <c r="L2390" s="670"/>
      <c r="M2390" s="672" t="s">
        <v>1349</v>
      </c>
      <c r="N2390" s="672" t="s">
        <v>1897</v>
      </c>
      <c r="O2390" s="672" t="s">
        <v>1897</v>
      </c>
      <c r="P2390" s="672" t="s">
        <v>1861</v>
      </c>
      <c r="Q2390" s="674"/>
      <c r="R2390" s="320"/>
      <c r="S2390" s="320"/>
      <c r="T2390" s="320"/>
      <c r="U2390" s="320"/>
    </row>
    <row r="2391" spans="1:21" ht="13.5">
      <c r="A2391" s="610">
        <v>2322</v>
      </c>
      <c r="B2391" s="658"/>
      <c r="C2391" s="611" t="s">
        <v>11520</v>
      </c>
      <c r="D2391" s="611" t="s">
        <v>2530</v>
      </c>
      <c r="E2391" s="610" t="s">
        <v>1897</v>
      </c>
      <c r="F2391" s="610" t="s">
        <v>1898</v>
      </c>
      <c r="G2391" s="610" t="s">
        <v>1899</v>
      </c>
      <c r="H2391" s="630">
        <v>12</v>
      </c>
      <c r="I2391" s="611" t="s">
        <v>1363</v>
      </c>
      <c r="J2391" s="630">
        <v>0</v>
      </c>
      <c r="K2391" s="630" t="s">
        <v>1358</v>
      </c>
      <c r="L2391" s="611"/>
      <c r="M2391" s="610" t="s">
        <v>1349</v>
      </c>
      <c r="N2391" s="610"/>
      <c r="O2391" s="610" t="s">
        <v>1897</v>
      </c>
      <c r="P2391" s="610" t="s">
        <v>2509</v>
      </c>
      <c r="R2391" s="302"/>
      <c r="S2391" s="302"/>
      <c r="T2391" s="302"/>
      <c r="U2391" s="302"/>
    </row>
    <row r="2392" spans="1:21" ht="13.5">
      <c r="A2392" s="610">
        <v>292</v>
      </c>
      <c r="B2392" s="658"/>
      <c r="C2392" s="611" t="s">
        <v>11520</v>
      </c>
      <c r="D2392" s="611" t="s">
        <v>1847</v>
      </c>
      <c r="E2392" s="610" t="s">
        <v>1854</v>
      </c>
      <c r="F2392" s="610" t="s">
        <v>1855</v>
      </c>
      <c r="G2392" s="610" t="s">
        <v>1856</v>
      </c>
      <c r="H2392" s="630">
        <v>3</v>
      </c>
      <c r="I2392" s="611" t="s">
        <v>1347</v>
      </c>
      <c r="J2392" s="630">
        <v>128</v>
      </c>
      <c r="K2392" s="630" t="s">
        <v>1348</v>
      </c>
      <c r="L2392" s="611" t="b">
        <v>0</v>
      </c>
      <c r="M2392" s="610" t="s">
        <v>1349</v>
      </c>
      <c r="N2392" s="610" t="s">
        <v>1854</v>
      </c>
      <c r="O2392" s="610" t="s">
        <v>1854</v>
      </c>
      <c r="P2392" s="610" t="s">
        <v>1350</v>
      </c>
      <c r="R2392" s="302"/>
      <c r="S2392" s="302"/>
      <c r="T2392" s="302"/>
      <c r="U2392" s="302"/>
    </row>
    <row r="2393" spans="1:21" ht="13.5">
      <c r="A2393" s="610">
        <v>3460</v>
      </c>
      <c r="B2393" s="322"/>
      <c r="C2393" s="611" t="s">
        <v>11520</v>
      </c>
      <c r="D2393" s="878" t="s">
        <v>10924</v>
      </c>
      <c r="E2393" s="878" t="s">
        <v>11021</v>
      </c>
      <c r="F2393" s="878" t="s">
        <v>11022</v>
      </c>
      <c r="G2393" s="610" t="s">
        <v>11023</v>
      </c>
      <c r="H2393" s="117">
        <v>29</v>
      </c>
      <c r="I2393" s="77" t="s">
        <v>1347</v>
      </c>
      <c r="J2393" s="117">
        <v>1</v>
      </c>
      <c r="K2393" s="117" t="s">
        <v>1358</v>
      </c>
      <c r="L2393" s="878" t="s">
        <v>16462</v>
      </c>
      <c r="M2393" s="878" t="s">
        <v>1349</v>
      </c>
      <c r="N2393" s="878"/>
      <c r="O2393" s="878" t="s">
        <v>11024</v>
      </c>
      <c r="P2393" s="878" t="s">
        <v>2869</v>
      </c>
      <c r="Q2393" s="324"/>
      <c r="R2393" s="320"/>
      <c r="S2393" s="320"/>
      <c r="T2393" s="320"/>
      <c r="U2393" s="320"/>
    </row>
    <row r="2394" spans="1:21" ht="13.5">
      <c r="A2394" s="610">
        <v>1229</v>
      </c>
      <c r="B2394" s="658" t="s">
        <v>20648</v>
      </c>
      <c r="C2394" s="611" t="s">
        <v>1375</v>
      </c>
      <c r="D2394" s="611" t="s">
        <v>2778</v>
      </c>
      <c r="E2394" s="610" t="s">
        <v>24519</v>
      </c>
      <c r="F2394" s="879" t="s">
        <v>20721</v>
      </c>
      <c r="G2394" s="879" t="s">
        <v>20720</v>
      </c>
      <c r="H2394" s="630">
        <v>3</v>
      </c>
      <c r="I2394" s="611" t="s">
        <v>1347</v>
      </c>
      <c r="J2394" s="630">
        <v>6</v>
      </c>
      <c r="K2394" s="630" t="s">
        <v>1358</v>
      </c>
      <c r="L2394" s="611"/>
      <c r="M2394" s="610" t="s">
        <v>1349</v>
      </c>
      <c r="N2394" s="610"/>
      <c r="O2394" s="610" t="s">
        <v>20722</v>
      </c>
      <c r="P2394" s="610" t="s">
        <v>1629</v>
      </c>
      <c r="R2394" s="302"/>
      <c r="S2394" s="302"/>
      <c r="T2394" s="302"/>
      <c r="U2394" s="302"/>
    </row>
    <row r="2395" spans="1:21" ht="13.5">
      <c r="A2395" s="610">
        <v>2173</v>
      </c>
      <c r="B2395" s="658"/>
      <c r="C2395" s="611" t="s">
        <v>11520</v>
      </c>
      <c r="D2395" s="611" t="s">
        <v>6231</v>
      </c>
      <c r="E2395" s="610" t="s">
        <v>6679</v>
      </c>
      <c r="F2395" s="877" t="s">
        <v>6237</v>
      </c>
      <c r="G2395" s="610" t="s">
        <v>17039</v>
      </c>
      <c r="H2395" s="630">
        <v>6</v>
      </c>
      <c r="I2395" s="611" t="s">
        <v>6238</v>
      </c>
      <c r="J2395" s="630">
        <v>1</v>
      </c>
      <c r="K2395" s="630" t="s">
        <v>6227</v>
      </c>
      <c r="L2395" s="611" t="s">
        <v>6239</v>
      </c>
      <c r="M2395" s="610" t="s">
        <v>1637</v>
      </c>
      <c r="N2395" s="610"/>
      <c r="O2395" s="610" t="s">
        <v>6240</v>
      </c>
      <c r="P2395" s="610" t="s">
        <v>1929</v>
      </c>
      <c r="R2395" s="302"/>
      <c r="S2395" s="302"/>
      <c r="T2395" s="302"/>
      <c r="U2395" s="302"/>
    </row>
    <row r="2396" spans="1:21" s="446" customFormat="1" ht="13.5">
      <c r="A2396" s="610">
        <v>1490</v>
      </c>
      <c r="B2396" s="658" t="s">
        <v>684</v>
      </c>
      <c r="C2396" s="611" t="s">
        <v>11521</v>
      </c>
      <c r="D2396" s="611" t="s">
        <v>3300</v>
      </c>
      <c r="E2396" s="610" t="s">
        <v>4718</v>
      </c>
      <c r="F2396" s="610" t="s">
        <v>4719</v>
      </c>
      <c r="G2396" s="610" t="s">
        <v>4720</v>
      </c>
      <c r="H2396" s="630">
        <v>94</v>
      </c>
      <c r="I2396" s="611" t="s">
        <v>8845</v>
      </c>
      <c r="J2396" s="630"/>
      <c r="K2396" s="630" t="s">
        <v>1358</v>
      </c>
      <c r="L2396" s="611">
        <v>0</v>
      </c>
      <c r="M2396" s="610" t="s">
        <v>1349</v>
      </c>
      <c r="N2396" s="610"/>
      <c r="O2396" s="610" t="s">
        <v>4721</v>
      </c>
      <c r="P2396" s="610" t="s">
        <v>2509</v>
      </c>
      <c r="Q2396" s="654"/>
      <c r="R2396" s="302"/>
      <c r="S2396" s="302"/>
      <c r="T2396" s="302"/>
      <c r="U2396" s="302"/>
    </row>
    <row r="2397" spans="1:21" s="446" customFormat="1" ht="13.5">
      <c r="A2397" s="610">
        <v>2890</v>
      </c>
      <c r="B2397" s="659"/>
      <c r="C2397" s="611" t="s">
        <v>11521</v>
      </c>
      <c r="D2397" s="660" t="s">
        <v>9356</v>
      </c>
      <c r="E2397" s="877" t="s">
        <v>4718</v>
      </c>
      <c r="F2397" s="877" t="s">
        <v>4719</v>
      </c>
      <c r="G2397" s="610" t="s">
        <v>4720</v>
      </c>
      <c r="H2397" s="661">
        <v>94</v>
      </c>
      <c r="I2397" s="660" t="s">
        <v>8845</v>
      </c>
      <c r="J2397" s="661"/>
      <c r="K2397" s="661" t="s">
        <v>1358</v>
      </c>
      <c r="L2397" s="660">
        <v>0</v>
      </c>
      <c r="M2397" s="444" t="s">
        <v>1349</v>
      </c>
      <c r="N2397" s="444"/>
      <c r="O2397" s="444" t="s">
        <v>4721</v>
      </c>
      <c r="P2397" s="444" t="s">
        <v>1929</v>
      </c>
      <c r="Q2397" s="654"/>
      <c r="R2397" s="302"/>
      <c r="S2397" s="302"/>
      <c r="T2397" s="302"/>
      <c r="U2397" s="302"/>
    </row>
    <row r="2398" spans="1:21" s="446" customFormat="1" ht="13.5">
      <c r="A2398" s="610">
        <v>4045</v>
      </c>
      <c r="B2398" s="658"/>
      <c r="C2398" s="611" t="s">
        <v>11520</v>
      </c>
      <c r="D2398" s="610" t="s">
        <v>13997</v>
      </c>
      <c r="E2398" s="610" t="s">
        <v>14130</v>
      </c>
      <c r="F2398" s="610" t="s">
        <v>14131</v>
      </c>
      <c r="G2398" s="610" t="s">
        <v>4720</v>
      </c>
      <c r="H2398" s="630">
        <v>58</v>
      </c>
      <c r="I2398" s="611" t="s">
        <v>8413</v>
      </c>
      <c r="J2398" s="630"/>
      <c r="K2398" s="630" t="s">
        <v>5841</v>
      </c>
      <c r="L2398" s="611">
        <v>0</v>
      </c>
      <c r="M2398" s="610" t="s">
        <v>1349</v>
      </c>
      <c r="N2398" s="610"/>
      <c r="O2398" s="610" t="s">
        <v>4721</v>
      </c>
      <c r="P2398" s="610" t="s">
        <v>9156</v>
      </c>
      <c r="Q2398" s="654"/>
      <c r="R2398" s="302"/>
      <c r="S2398" s="302"/>
      <c r="T2398" s="302"/>
      <c r="U2398" s="302"/>
    </row>
    <row r="2399" spans="1:21" s="446" customFormat="1" ht="13.5">
      <c r="A2399" s="610">
        <v>3427</v>
      </c>
      <c r="B2399" s="658"/>
      <c r="C2399" s="611" t="s">
        <v>11521</v>
      </c>
      <c r="D2399" s="610" t="s">
        <v>10859</v>
      </c>
      <c r="E2399" s="610" t="s">
        <v>10912</v>
      </c>
      <c r="F2399" s="610" t="s">
        <v>10913</v>
      </c>
      <c r="G2399" s="610" t="s">
        <v>10914</v>
      </c>
      <c r="H2399" s="630">
        <v>14</v>
      </c>
      <c r="I2399" s="611" t="s">
        <v>1718</v>
      </c>
      <c r="J2399" s="630"/>
      <c r="K2399" s="630" t="s">
        <v>1358</v>
      </c>
      <c r="L2399" s="611">
        <v>1</v>
      </c>
      <c r="M2399" s="610" t="s">
        <v>1349</v>
      </c>
      <c r="N2399" s="610"/>
      <c r="O2399" s="610" t="s">
        <v>10915</v>
      </c>
      <c r="P2399" s="610" t="s">
        <v>2509</v>
      </c>
      <c r="Q2399" s="654"/>
      <c r="R2399" s="302"/>
      <c r="S2399" s="302"/>
      <c r="T2399" s="302"/>
      <c r="U2399" s="302"/>
    </row>
    <row r="2400" spans="1:21" ht="13.5">
      <c r="A2400" s="610">
        <v>1895</v>
      </c>
      <c r="B2400" s="658"/>
      <c r="C2400" s="611" t="s">
        <v>11521</v>
      </c>
      <c r="D2400" s="611" t="s">
        <v>4249</v>
      </c>
      <c r="E2400" s="610" t="s">
        <v>6353</v>
      </c>
      <c r="F2400" s="610" t="s">
        <v>6354</v>
      </c>
      <c r="G2400" s="610" t="s">
        <v>6355</v>
      </c>
      <c r="H2400" s="630">
        <v>15</v>
      </c>
      <c r="I2400" s="611" t="s">
        <v>1718</v>
      </c>
      <c r="J2400" s="630"/>
      <c r="K2400" s="630" t="s">
        <v>1358</v>
      </c>
      <c r="L2400" s="611">
        <v>0</v>
      </c>
      <c r="M2400" s="610" t="s">
        <v>1349</v>
      </c>
      <c r="N2400" s="610"/>
      <c r="O2400" s="610" t="s">
        <v>6356</v>
      </c>
      <c r="P2400" s="610" t="s">
        <v>2509</v>
      </c>
      <c r="R2400" s="302"/>
      <c r="S2400" s="302"/>
      <c r="T2400" s="302"/>
      <c r="U2400" s="302"/>
    </row>
    <row r="2401" spans="1:21" ht="13.5">
      <c r="A2401" s="610">
        <v>2188</v>
      </c>
      <c r="B2401" s="658"/>
      <c r="C2401" s="611" t="s">
        <v>11521</v>
      </c>
      <c r="D2401" s="611" t="s">
        <v>6255</v>
      </c>
      <c r="E2401" s="610" t="s">
        <v>6353</v>
      </c>
      <c r="F2401" s="610" t="s">
        <v>6354</v>
      </c>
      <c r="G2401" s="610" t="s">
        <v>6355</v>
      </c>
      <c r="H2401" s="630">
        <v>15</v>
      </c>
      <c r="I2401" s="611" t="s">
        <v>1718</v>
      </c>
      <c r="J2401" s="630"/>
      <c r="K2401" s="630" t="s">
        <v>1358</v>
      </c>
      <c r="L2401" s="611">
        <v>0</v>
      </c>
      <c r="M2401" s="610" t="s">
        <v>1349</v>
      </c>
      <c r="N2401" s="610"/>
      <c r="O2401" s="610" t="s">
        <v>6356</v>
      </c>
      <c r="P2401" s="610" t="s">
        <v>2509</v>
      </c>
      <c r="R2401" s="302"/>
      <c r="S2401" s="302"/>
      <c r="T2401" s="302"/>
      <c r="U2401" s="302"/>
    </row>
    <row r="2402" spans="1:21" ht="13.5">
      <c r="A2402" s="610">
        <v>1478</v>
      </c>
      <c r="B2402" s="658" t="s">
        <v>684</v>
      </c>
      <c r="C2402" s="611" t="s">
        <v>11521</v>
      </c>
      <c r="D2402" s="611" t="s">
        <v>3300</v>
      </c>
      <c r="E2402" s="610" t="s">
        <v>4294</v>
      </c>
      <c r="F2402" s="610" t="s">
        <v>4295</v>
      </c>
      <c r="G2402" s="610" t="s">
        <v>4296</v>
      </c>
      <c r="H2402" s="630">
        <v>82</v>
      </c>
      <c r="I2402" s="611" t="s">
        <v>8845</v>
      </c>
      <c r="J2402" s="630"/>
      <c r="K2402" s="630" t="s">
        <v>1358</v>
      </c>
      <c r="L2402" s="611">
        <v>0</v>
      </c>
      <c r="M2402" s="610" t="s">
        <v>1349</v>
      </c>
      <c r="N2402" s="610"/>
      <c r="O2402" s="610" t="s">
        <v>4297</v>
      </c>
      <c r="P2402" s="610" t="s">
        <v>2509</v>
      </c>
      <c r="R2402" s="302"/>
      <c r="S2402" s="302"/>
      <c r="T2402" s="302"/>
      <c r="U2402" s="302"/>
    </row>
    <row r="2403" spans="1:21" ht="13.5">
      <c r="A2403" s="610">
        <v>1909</v>
      </c>
      <c r="B2403" s="658"/>
      <c r="C2403" s="611" t="s">
        <v>11521</v>
      </c>
      <c r="D2403" s="611" t="s">
        <v>4249</v>
      </c>
      <c r="E2403" s="610" t="s">
        <v>4294</v>
      </c>
      <c r="F2403" s="610" t="s">
        <v>4295</v>
      </c>
      <c r="G2403" s="610" t="s">
        <v>4296</v>
      </c>
      <c r="H2403" s="630">
        <v>29</v>
      </c>
      <c r="I2403" s="611" t="s">
        <v>8845</v>
      </c>
      <c r="J2403" s="630"/>
      <c r="K2403" s="630" t="s">
        <v>1358</v>
      </c>
      <c r="L2403" s="611">
        <v>0</v>
      </c>
      <c r="M2403" s="610" t="s">
        <v>1349</v>
      </c>
      <c r="N2403" s="610"/>
      <c r="O2403" s="610" t="s">
        <v>4297</v>
      </c>
      <c r="P2403" s="610" t="s">
        <v>2509</v>
      </c>
      <c r="R2403" s="302"/>
      <c r="S2403" s="302"/>
      <c r="T2403" s="302"/>
      <c r="U2403" s="302"/>
    </row>
    <row r="2404" spans="1:21" ht="13.5">
      <c r="A2404" s="610">
        <v>2118</v>
      </c>
      <c r="B2404" s="658"/>
      <c r="C2404" s="611" t="s">
        <v>11520</v>
      </c>
      <c r="D2404" s="611" t="s">
        <v>6247</v>
      </c>
      <c r="E2404" s="610" t="s">
        <v>4294</v>
      </c>
      <c r="F2404" s="610" t="s">
        <v>4295</v>
      </c>
      <c r="G2404" s="610" t="s">
        <v>4296</v>
      </c>
      <c r="H2404" s="630">
        <v>16</v>
      </c>
      <c r="I2404" s="611" t="s">
        <v>8845</v>
      </c>
      <c r="J2404" s="630"/>
      <c r="K2404" s="630" t="s">
        <v>1358</v>
      </c>
      <c r="L2404" s="611">
        <v>0</v>
      </c>
      <c r="M2404" s="610" t="s">
        <v>1349</v>
      </c>
      <c r="N2404" s="610"/>
      <c r="O2404" s="610" t="s">
        <v>4297</v>
      </c>
      <c r="P2404" s="610" t="s">
        <v>2509</v>
      </c>
      <c r="R2404" s="302"/>
      <c r="S2404" s="302"/>
      <c r="T2404" s="302"/>
      <c r="U2404" s="302"/>
    </row>
    <row r="2405" spans="1:21" ht="13.5">
      <c r="A2405" s="610">
        <v>2202</v>
      </c>
      <c r="B2405" s="658"/>
      <c r="C2405" s="611" t="s">
        <v>11521</v>
      </c>
      <c r="D2405" s="611" t="s">
        <v>6308</v>
      </c>
      <c r="E2405" s="610" t="s">
        <v>4294</v>
      </c>
      <c r="F2405" s="610" t="s">
        <v>4295</v>
      </c>
      <c r="G2405" s="610" t="s">
        <v>4296</v>
      </c>
      <c r="H2405" s="630">
        <v>29</v>
      </c>
      <c r="I2405" s="611" t="s">
        <v>8845</v>
      </c>
      <c r="J2405" s="630"/>
      <c r="K2405" s="630" t="s">
        <v>1358</v>
      </c>
      <c r="L2405" s="611">
        <v>0</v>
      </c>
      <c r="M2405" s="610" t="s">
        <v>1349</v>
      </c>
      <c r="N2405" s="610"/>
      <c r="O2405" s="610" t="s">
        <v>4297</v>
      </c>
      <c r="P2405" s="610" t="s">
        <v>2509</v>
      </c>
      <c r="R2405" s="302"/>
      <c r="S2405" s="302"/>
      <c r="T2405" s="302"/>
      <c r="U2405" s="302"/>
    </row>
    <row r="2406" spans="1:21" ht="13.5">
      <c r="A2406" s="610">
        <v>2238</v>
      </c>
      <c r="B2406" s="658"/>
      <c r="C2406" s="611" t="s">
        <v>11521</v>
      </c>
      <c r="D2406" s="611" t="s">
        <v>3779</v>
      </c>
      <c r="E2406" s="610" t="s">
        <v>4294</v>
      </c>
      <c r="F2406" s="610" t="s">
        <v>4295</v>
      </c>
      <c r="G2406" s="610" t="s">
        <v>4296</v>
      </c>
      <c r="H2406" s="630">
        <v>17</v>
      </c>
      <c r="I2406" s="611" t="s">
        <v>8845</v>
      </c>
      <c r="J2406" s="630"/>
      <c r="K2406" s="630" t="s">
        <v>1358</v>
      </c>
      <c r="L2406" s="611">
        <v>0</v>
      </c>
      <c r="M2406" s="610" t="s">
        <v>1349</v>
      </c>
      <c r="N2406" s="610"/>
      <c r="O2406" s="610" t="s">
        <v>4297</v>
      </c>
      <c r="P2406" s="610" t="s">
        <v>2509</v>
      </c>
      <c r="R2406" s="302"/>
      <c r="S2406" s="302"/>
      <c r="T2406" s="302"/>
      <c r="U2406" s="302"/>
    </row>
    <row r="2407" spans="1:21" ht="13.5">
      <c r="A2407" s="610">
        <v>2317</v>
      </c>
      <c r="B2407" s="658"/>
      <c r="C2407" s="611" t="s">
        <v>11521</v>
      </c>
      <c r="D2407" s="610" t="s">
        <v>6852</v>
      </c>
      <c r="E2407" s="610" t="s">
        <v>4294</v>
      </c>
      <c r="F2407" s="610" t="s">
        <v>4295</v>
      </c>
      <c r="G2407" s="610" t="s">
        <v>4296</v>
      </c>
      <c r="H2407" s="630">
        <v>16</v>
      </c>
      <c r="I2407" s="611" t="s">
        <v>8845</v>
      </c>
      <c r="J2407" s="630"/>
      <c r="K2407" s="630" t="s">
        <v>1358</v>
      </c>
      <c r="L2407" s="611">
        <v>0</v>
      </c>
      <c r="M2407" s="610" t="s">
        <v>1349</v>
      </c>
      <c r="N2407" s="610"/>
      <c r="O2407" s="71" t="s">
        <v>4297</v>
      </c>
      <c r="P2407" s="610" t="s">
        <v>2509</v>
      </c>
      <c r="R2407" s="302"/>
      <c r="S2407" s="302"/>
      <c r="T2407" s="302"/>
      <c r="U2407" s="302"/>
    </row>
    <row r="2408" spans="1:21" ht="13.5">
      <c r="A2408" s="610">
        <v>2422</v>
      </c>
      <c r="B2408" s="658"/>
      <c r="C2408" s="611" t="s">
        <v>11521</v>
      </c>
      <c r="D2408" s="610" t="s">
        <v>7178</v>
      </c>
      <c r="E2408" s="610" t="s">
        <v>4294</v>
      </c>
      <c r="F2408" s="610" t="s">
        <v>4295</v>
      </c>
      <c r="G2408" s="610" t="s">
        <v>4296</v>
      </c>
      <c r="H2408" s="630">
        <v>17</v>
      </c>
      <c r="I2408" s="611" t="s">
        <v>8845</v>
      </c>
      <c r="J2408" s="630"/>
      <c r="K2408" s="630" t="s">
        <v>1358</v>
      </c>
      <c r="L2408" s="611">
        <v>0</v>
      </c>
      <c r="M2408" s="610" t="s">
        <v>1349</v>
      </c>
      <c r="N2408" s="610"/>
      <c r="O2408" s="71" t="s">
        <v>4297</v>
      </c>
      <c r="P2408" s="610" t="s">
        <v>2509</v>
      </c>
      <c r="R2408" s="302"/>
      <c r="S2408" s="302"/>
      <c r="T2408" s="302"/>
      <c r="U2408" s="302"/>
    </row>
    <row r="2409" spans="1:21" ht="13.5">
      <c r="A2409" s="610">
        <v>2519</v>
      </c>
      <c r="B2409" s="658"/>
      <c r="C2409" s="611" t="s">
        <v>11521</v>
      </c>
      <c r="D2409" s="610" t="s">
        <v>7640</v>
      </c>
      <c r="E2409" s="610" t="s">
        <v>4294</v>
      </c>
      <c r="F2409" s="610" t="s">
        <v>4295</v>
      </c>
      <c r="G2409" s="610" t="s">
        <v>4296</v>
      </c>
      <c r="H2409" s="630">
        <v>16</v>
      </c>
      <c r="I2409" s="611" t="s">
        <v>8845</v>
      </c>
      <c r="J2409" s="630"/>
      <c r="K2409" s="630" t="s">
        <v>1358</v>
      </c>
      <c r="L2409" s="611">
        <v>0</v>
      </c>
      <c r="M2409" s="610" t="s">
        <v>1349</v>
      </c>
      <c r="N2409" s="610"/>
      <c r="O2409" s="71" t="s">
        <v>4297</v>
      </c>
      <c r="P2409" s="610" t="s">
        <v>2509</v>
      </c>
      <c r="R2409" s="302"/>
      <c r="S2409" s="302"/>
      <c r="T2409" s="302"/>
      <c r="U2409" s="302"/>
    </row>
    <row r="2410" spans="1:21" ht="13.5">
      <c r="A2410" s="610">
        <v>2774</v>
      </c>
      <c r="B2410" s="658"/>
      <c r="C2410" s="611" t="s">
        <v>11521</v>
      </c>
      <c r="D2410" s="611" t="s">
        <v>6252</v>
      </c>
      <c r="E2410" s="610" t="s">
        <v>4294</v>
      </c>
      <c r="F2410" s="610" t="s">
        <v>4295</v>
      </c>
      <c r="G2410" s="610" t="s">
        <v>4296</v>
      </c>
      <c r="H2410" s="630">
        <v>15</v>
      </c>
      <c r="I2410" s="611" t="s">
        <v>8845</v>
      </c>
      <c r="J2410" s="630"/>
      <c r="K2410" s="630" t="s">
        <v>1358</v>
      </c>
      <c r="L2410" s="611">
        <v>0</v>
      </c>
      <c r="M2410" s="610" t="s">
        <v>1349</v>
      </c>
      <c r="N2410" s="610"/>
      <c r="O2410" s="610" t="s">
        <v>4297</v>
      </c>
      <c r="P2410" s="610" t="s">
        <v>2509</v>
      </c>
      <c r="R2410" s="302"/>
      <c r="S2410" s="302"/>
      <c r="T2410" s="302"/>
      <c r="U2410" s="302"/>
    </row>
    <row r="2411" spans="1:21" ht="13.5">
      <c r="A2411" s="610">
        <v>2878</v>
      </c>
      <c r="B2411" s="659"/>
      <c r="C2411" s="611" t="s">
        <v>11521</v>
      </c>
      <c r="D2411" s="660" t="s">
        <v>9356</v>
      </c>
      <c r="E2411" s="877" t="s">
        <v>4294</v>
      </c>
      <c r="F2411" s="877" t="s">
        <v>4295</v>
      </c>
      <c r="G2411" s="610" t="s">
        <v>4296</v>
      </c>
      <c r="H2411" s="661">
        <v>82</v>
      </c>
      <c r="I2411" s="660" t="s">
        <v>8845</v>
      </c>
      <c r="J2411" s="661"/>
      <c r="K2411" s="661" t="s">
        <v>1358</v>
      </c>
      <c r="L2411" s="660">
        <v>0</v>
      </c>
      <c r="M2411" s="877" t="s">
        <v>1349</v>
      </c>
      <c r="N2411" s="877"/>
      <c r="O2411" s="877" t="s">
        <v>4297</v>
      </c>
      <c r="P2411" s="877" t="s">
        <v>1929</v>
      </c>
      <c r="R2411" s="302"/>
      <c r="S2411" s="302"/>
      <c r="T2411" s="302"/>
      <c r="U2411" s="302"/>
    </row>
    <row r="2412" spans="1:21" ht="13.5">
      <c r="A2412" s="610">
        <v>2908</v>
      </c>
      <c r="B2412" s="659"/>
      <c r="C2412" s="611" t="s">
        <v>1375</v>
      </c>
      <c r="D2412" s="878" t="s">
        <v>13547</v>
      </c>
      <c r="E2412" s="877" t="s">
        <v>4294</v>
      </c>
      <c r="F2412" s="877" t="s">
        <v>4295</v>
      </c>
      <c r="G2412" s="610" t="s">
        <v>4296</v>
      </c>
      <c r="H2412" s="661">
        <v>16</v>
      </c>
      <c r="I2412" s="660" t="s">
        <v>8845</v>
      </c>
      <c r="J2412" s="661"/>
      <c r="K2412" s="661" t="s">
        <v>1358</v>
      </c>
      <c r="L2412" s="660">
        <v>0</v>
      </c>
      <c r="M2412" s="877" t="s">
        <v>1349</v>
      </c>
      <c r="N2412" s="877"/>
      <c r="O2412" s="877" t="s">
        <v>4297</v>
      </c>
      <c r="P2412" s="877" t="s">
        <v>2509</v>
      </c>
      <c r="R2412" s="302"/>
      <c r="S2412" s="302"/>
      <c r="T2412" s="302"/>
      <c r="U2412" s="302"/>
    </row>
    <row r="2413" spans="1:21" ht="13.5">
      <c r="A2413" s="610">
        <v>4033</v>
      </c>
      <c r="B2413" s="658"/>
      <c r="C2413" s="611" t="s">
        <v>11520</v>
      </c>
      <c r="D2413" s="610" t="s">
        <v>13997</v>
      </c>
      <c r="E2413" s="610" t="s">
        <v>14106</v>
      </c>
      <c r="F2413" s="610" t="s">
        <v>14107</v>
      </c>
      <c r="G2413" s="610" t="s">
        <v>4296</v>
      </c>
      <c r="H2413" s="630">
        <v>46</v>
      </c>
      <c r="I2413" s="611" t="s">
        <v>8413</v>
      </c>
      <c r="J2413" s="630"/>
      <c r="K2413" s="630" t="s">
        <v>5841</v>
      </c>
      <c r="L2413" s="611">
        <v>0</v>
      </c>
      <c r="M2413" s="610" t="s">
        <v>1349</v>
      </c>
      <c r="N2413" s="610"/>
      <c r="O2413" s="610" t="s">
        <v>4297</v>
      </c>
      <c r="P2413" s="610" t="s">
        <v>9156</v>
      </c>
      <c r="R2413" s="302"/>
      <c r="S2413" s="302"/>
      <c r="T2413" s="302"/>
      <c r="U2413" s="302"/>
    </row>
    <row r="2414" spans="1:21" ht="13.5">
      <c r="A2414" s="610">
        <v>4302</v>
      </c>
      <c r="B2414" s="326"/>
      <c r="C2414" s="77" t="s">
        <v>15364</v>
      </c>
      <c r="D2414" s="878" t="s">
        <v>15365</v>
      </c>
      <c r="E2414" s="77" t="s">
        <v>15425</v>
      </c>
      <c r="F2414" s="86" t="s">
        <v>15426</v>
      </c>
      <c r="G2414" s="653" t="s">
        <v>4296</v>
      </c>
      <c r="H2414" s="135">
        <v>28</v>
      </c>
      <c r="I2414" s="77" t="s">
        <v>15404</v>
      </c>
      <c r="J2414" s="135"/>
      <c r="K2414" s="135" t="s">
        <v>15377</v>
      </c>
      <c r="L2414" s="77">
        <v>0</v>
      </c>
      <c r="M2414" s="86" t="s">
        <v>1349</v>
      </c>
      <c r="N2414" s="86"/>
      <c r="O2414" s="77" t="s">
        <v>4297</v>
      </c>
      <c r="P2414" s="77" t="s">
        <v>15369</v>
      </c>
      <c r="Q2414" s="324"/>
      <c r="R2414" s="320"/>
      <c r="S2414" s="320"/>
      <c r="T2414" s="320"/>
      <c r="U2414" s="320"/>
    </row>
    <row r="2415" spans="1:21" ht="13.5">
      <c r="A2415" s="610">
        <v>4515</v>
      </c>
      <c r="B2415" s="326"/>
      <c r="C2415" s="77" t="s">
        <v>11520</v>
      </c>
      <c r="D2415" s="877" t="s">
        <v>16568</v>
      </c>
      <c r="E2415" s="77" t="s">
        <v>14106</v>
      </c>
      <c r="F2415" s="86" t="s">
        <v>14107</v>
      </c>
      <c r="G2415" s="653" t="s">
        <v>4296</v>
      </c>
      <c r="H2415" s="135">
        <v>24</v>
      </c>
      <c r="I2415" s="77" t="s">
        <v>8413</v>
      </c>
      <c r="J2415" s="135"/>
      <c r="K2415" s="135" t="s">
        <v>5841</v>
      </c>
      <c r="L2415" s="77">
        <v>0</v>
      </c>
      <c r="M2415" s="86" t="s">
        <v>1349</v>
      </c>
      <c r="N2415" s="86"/>
      <c r="O2415" s="77" t="s">
        <v>4297</v>
      </c>
      <c r="P2415" s="77" t="s">
        <v>9156</v>
      </c>
      <c r="Q2415" s="324"/>
      <c r="R2415" s="320"/>
      <c r="S2415" s="320"/>
      <c r="T2415" s="320"/>
      <c r="U2415" s="320"/>
    </row>
    <row r="2416" spans="1:21">
      <c r="A2416" s="610">
        <v>5653</v>
      </c>
      <c r="B2416" s="465" t="s">
        <v>24138</v>
      </c>
      <c r="C2416" s="77" t="s">
        <v>24054</v>
      </c>
      <c r="D2416" s="878" t="s">
        <v>24047</v>
      </c>
      <c r="E2416" s="77" t="s">
        <v>24113</v>
      </c>
      <c r="F2416" s="86" t="s">
        <v>24114</v>
      </c>
      <c r="G2416" s="653" t="s">
        <v>4296</v>
      </c>
      <c r="H2416" s="135">
        <v>27</v>
      </c>
      <c r="I2416" s="77" t="s">
        <v>24092</v>
      </c>
      <c r="J2416" s="135"/>
      <c r="K2416" s="135" t="s">
        <v>24066</v>
      </c>
      <c r="L2416" s="77">
        <v>0</v>
      </c>
      <c r="M2416" s="86" t="s">
        <v>1349</v>
      </c>
      <c r="N2416" s="86"/>
      <c r="O2416" s="77" t="s">
        <v>4297</v>
      </c>
      <c r="P2416" s="77" t="s">
        <v>24050</v>
      </c>
    </row>
    <row r="2417" spans="1:21" ht="13.5">
      <c r="A2417" s="610">
        <v>5687</v>
      </c>
      <c r="B2417" s="214" t="s">
        <v>24334</v>
      </c>
      <c r="C2417" s="77" t="s">
        <v>1344</v>
      </c>
      <c r="D2417" s="71" t="s">
        <v>24319</v>
      </c>
      <c r="E2417" s="77" t="s">
        <v>24113</v>
      </c>
      <c r="F2417" s="86" t="s">
        <v>24114</v>
      </c>
      <c r="G2417" s="653" t="s">
        <v>24351</v>
      </c>
      <c r="H2417" s="135">
        <v>20</v>
      </c>
      <c r="I2417" s="77" t="s">
        <v>8413</v>
      </c>
      <c r="J2417" s="135"/>
      <c r="K2417" s="135" t="s">
        <v>24367</v>
      </c>
      <c r="L2417" s="77">
        <v>0</v>
      </c>
      <c r="M2417" s="86" t="s">
        <v>24365</v>
      </c>
      <c r="N2417" s="86"/>
      <c r="O2417" s="77" t="s">
        <v>4297</v>
      </c>
      <c r="P2417" s="77" t="s">
        <v>24378</v>
      </c>
    </row>
    <row r="2418" spans="1:21" ht="13.5">
      <c r="A2418" s="610">
        <v>5714</v>
      </c>
      <c r="B2418" s="214" t="s">
        <v>24334</v>
      </c>
      <c r="C2418" s="77" t="s">
        <v>1344</v>
      </c>
      <c r="D2418" s="71" t="s">
        <v>24379</v>
      </c>
      <c r="E2418" s="77" t="s">
        <v>24113</v>
      </c>
      <c r="F2418" s="86" t="s">
        <v>24114</v>
      </c>
      <c r="G2418" s="653" t="s">
        <v>24351</v>
      </c>
      <c r="H2418" s="135">
        <v>20</v>
      </c>
      <c r="I2418" s="77" t="s">
        <v>8413</v>
      </c>
      <c r="J2418" s="135"/>
      <c r="K2418" s="135" t="s">
        <v>24367</v>
      </c>
      <c r="L2418" s="77">
        <v>0</v>
      </c>
      <c r="M2418" s="86" t="s">
        <v>24365</v>
      </c>
      <c r="N2418" s="86"/>
      <c r="O2418" s="77" t="s">
        <v>4297</v>
      </c>
      <c r="P2418" s="77" t="s">
        <v>24378</v>
      </c>
    </row>
    <row r="2419" spans="1:21" ht="13.5">
      <c r="A2419" s="610">
        <v>5741</v>
      </c>
      <c r="B2419" s="214" t="s">
        <v>24334</v>
      </c>
      <c r="C2419" s="77" t="s">
        <v>1344</v>
      </c>
      <c r="D2419" s="71" t="s">
        <v>24380</v>
      </c>
      <c r="E2419" s="77" t="s">
        <v>24113</v>
      </c>
      <c r="F2419" s="86" t="s">
        <v>24114</v>
      </c>
      <c r="G2419" s="653" t="s">
        <v>24351</v>
      </c>
      <c r="H2419" s="135">
        <v>20</v>
      </c>
      <c r="I2419" s="77" t="s">
        <v>8413</v>
      </c>
      <c r="J2419" s="135"/>
      <c r="K2419" s="135" t="s">
        <v>24367</v>
      </c>
      <c r="L2419" s="77">
        <v>0</v>
      </c>
      <c r="M2419" s="86" t="s">
        <v>24365</v>
      </c>
      <c r="N2419" s="86"/>
      <c r="O2419" s="77" t="s">
        <v>4297</v>
      </c>
      <c r="P2419" s="77" t="s">
        <v>24378</v>
      </c>
    </row>
    <row r="2420" spans="1:21" ht="13.5">
      <c r="A2420" s="610">
        <v>5768</v>
      </c>
      <c r="B2420" s="214" t="s">
        <v>24334</v>
      </c>
      <c r="C2420" s="77" t="s">
        <v>1344</v>
      </c>
      <c r="D2420" s="71" t="s">
        <v>24381</v>
      </c>
      <c r="E2420" s="77" t="s">
        <v>24113</v>
      </c>
      <c r="F2420" s="86" t="s">
        <v>24114</v>
      </c>
      <c r="G2420" s="653" t="s">
        <v>24351</v>
      </c>
      <c r="H2420" s="135">
        <v>20</v>
      </c>
      <c r="I2420" s="77" t="s">
        <v>8413</v>
      </c>
      <c r="J2420" s="135"/>
      <c r="K2420" s="135" t="s">
        <v>24367</v>
      </c>
      <c r="L2420" s="77">
        <v>0</v>
      </c>
      <c r="M2420" s="86" t="s">
        <v>24365</v>
      </c>
      <c r="N2420" s="86"/>
      <c r="O2420" s="77" t="s">
        <v>4297</v>
      </c>
      <c r="P2420" s="77" t="s">
        <v>24378</v>
      </c>
    </row>
    <row r="2421" spans="1:21" ht="13.5">
      <c r="A2421" s="610">
        <v>5795</v>
      </c>
      <c r="B2421" s="214" t="s">
        <v>24334</v>
      </c>
      <c r="C2421" s="77" t="s">
        <v>1344</v>
      </c>
      <c r="D2421" s="71" t="s">
        <v>24382</v>
      </c>
      <c r="E2421" s="77" t="s">
        <v>24113</v>
      </c>
      <c r="F2421" s="86" t="s">
        <v>24114</v>
      </c>
      <c r="G2421" s="653" t="s">
        <v>24351</v>
      </c>
      <c r="H2421" s="135">
        <v>20</v>
      </c>
      <c r="I2421" s="77" t="s">
        <v>8413</v>
      </c>
      <c r="J2421" s="135"/>
      <c r="K2421" s="135" t="s">
        <v>24367</v>
      </c>
      <c r="L2421" s="77">
        <v>0</v>
      </c>
      <c r="M2421" s="86" t="s">
        <v>24365</v>
      </c>
      <c r="N2421" s="86"/>
      <c r="O2421" s="77" t="s">
        <v>4297</v>
      </c>
      <c r="P2421" s="77" t="s">
        <v>24378</v>
      </c>
    </row>
    <row r="2422" spans="1:21" ht="13.5">
      <c r="A2422" s="610">
        <v>1489</v>
      </c>
      <c r="B2422" s="658" t="s">
        <v>684</v>
      </c>
      <c r="C2422" s="611" t="s">
        <v>11521</v>
      </c>
      <c r="D2422" s="611" t="s">
        <v>3300</v>
      </c>
      <c r="E2422" s="610" t="s">
        <v>4714</v>
      </c>
      <c r="F2422" s="610" t="s">
        <v>4715</v>
      </c>
      <c r="G2422" s="610" t="s">
        <v>4716</v>
      </c>
      <c r="H2422" s="630">
        <v>93</v>
      </c>
      <c r="I2422" s="611" t="s">
        <v>8845</v>
      </c>
      <c r="J2422" s="630"/>
      <c r="K2422" s="630" t="s">
        <v>1358</v>
      </c>
      <c r="L2422" s="611">
        <v>0</v>
      </c>
      <c r="M2422" s="610" t="s">
        <v>1349</v>
      </c>
      <c r="N2422" s="610"/>
      <c r="O2422" s="610" t="s">
        <v>4717</v>
      </c>
      <c r="P2422" s="610" t="s">
        <v>2509</v>
      </c>
      <c r="R2422" s="302"/>
      <c r="S2422" s="302"/>
      <c r="T2422" s="302"/>
      <c r="U2422" s="302"/>
    </row>
    <row r="2423" spans="1:21" ht="13.5">
      <c r="A2423" s="610">
        <v>2889</v>
      </c>
      <c r="B2423" s="659"/>
      <c r="C2423" s="611" t="s">
        <v>11521</v>
      </c>
      <c r="D2423" s="660" t="s">
        <v>9356</v>
      </c>
      <c r="E2423" s="877" t="s">
        <v>4714</v>
      </c>
      <c r="F2423" s="877" t="s">
        <v>4715</v>
      </c>
      <c r="G2423" s="610" t="s">
        <v>4716</v>
      </c>
      <c r="H2423" s="661">
        <v>93</v>
      </c>
      <c r="I2423" s="660" t="s">
        <v>8845</v>
      </c>
      <c r="J2423" s="661"/>
      <c r="K2423" s="661" t="s">
        <v>1358</v>
      </c>
      <c r="L2423" s="660">
        <v>0</v>
      </c>
      <c r="M2423" s="877" t="s">
        <v>1349</v>
      </c>
      <c r="N2423" s="877"/>
      <c r="O2423" s="877" t="s">
        <v>4717</v>
      </c>
      <c r="P2423" s="877" t="s">
        <v>1929</v>
      </c>
      <c r="R2423" s="302"/>
      <c r="S2423" s="302"/>
      <c r="T2423" s="302"/>
      <c r="U2423" s="302"/>
    </row>
    <row r="2424" spans="1:21" ht="13.5">
      <c r="A2424" s="610">
        <v>4044</v>
      </c>
      <c r="B2424" s="658"/>
      <c r="C2424" s="611" t="s">
        <v>11520</v>
      </c>
      <c r="D2424" s="610" t="s">
        <v>13997</v>
      </c>
      <c r="E2424" s="610" t="s">
        <v>14128</v>
      </c>
      <c r="F2424" s="610" t="s">
        <v>14129</v>
      </c>
      <c r="G2424" s="610" t="s">
        <v>4716</v>
      </c>
      <c r="H2424" s="630">
        <v>57</v>
      </c>
      <c r="I2424" s="611" t="s">
        <v>8413</v>
      </c>
      <c r="J2424" s="630"/>
      <c r="K2424" s="630" t="s">
        <v>5841</v>
      </c>
      <c r="L2424" s="611">
        <v>0</v>
      </c>
      <c r="M2424" s="610" t="s">
        <v>1349</v>
      </c>
      <c r="N2424" s="610"/>
      <c r="O2424" s="610" t="s">
        <v>4717</v>
      </c>
      <c r="P2424" s="610" t="s">
        <v>9156</v>
      </c>
      <c r="R2424" s="302"/>
      <c r="S2424" s="302"/>
      <c r="T2424" s="302"/>
      <c r="U2424" s="302"/>
    </row>
    <row r="2425" spans="1:21" ht="13.5">
      <c r="A2425" s="610">
        <v>3426</v>
      </c>
      <c r="B2425" s="658"/>
      <c r="C2425" s="611" t="s">
        <v>11521</v>
      </c>
      <c r="D2425" s="610" t="s">
        <v>10859</v>
      </c>
      <c r="E2425" s="610" t="s">
        <v>10908</v>
      </c>
      <c r="F2425" s="610" t="s">
        <v>10909</v>
      </c>
      <c r="G2425" s="610" t="s">
        <v>10910</v>
      </c>
      <c r="H2425" s="630">
        <v>13</v>
      </c>
      <c r="I2425" s="611" t="s">
        <v>1718</v>
      </c>
      <c r="J2425" s="630"/>
      <c r="K2425" s="630" t="s">
        <v>1358</v>
      </c>
      <c r="L2425" s="611">
        <v>1</v>
      </c>
      <c r="M2425" s="610" t="s">
        <v>1349</v>
      </c>
      <c r="N2425" s="610"/>
      <c r="O2425" s="610" t="s">
        <v>10911</v>
      </c>
      <c r="P2425" s="610" t="s">
        <v>2509</v>
      </c>
      <c r="R2425" s="302"/>
      <c r="S2425" s="302"/>
      <c r="T2425" s="302"/>
      <c r="U2425" s="302"/>
    </row>
    <row r="2426" spans="1:21" s="325" customFormat="1" ht="13.5">
      <c r="A2426" s="610">
        <v>1894</v>
      </c>
      <c r="B2426" s="658"/>
      <c r="C2426" s="611" t="s">
        <v>11521</v>
      </c>
      <c r="D2426" s="611" t="s">
        <v>4249</v>
      </c>
      <c r="E2426" s="610" t="s">
        <v>6349</v>
      </c>
      <c r="F2426" s="610" t="s">
        <v>6350</v>
      </c>
      <c r="G2426" s="610" t="s">
        <v>6351</v>
      </c>
      <c r="H2426" s="630">
        <v>14</v>
      </c>
      <c r="I2426" s="611" t="s">
        <v>1718</v>
      </c>
      <c r="J2426" s="630"/>
      <c r="K2426" s="630" t="s">
        <v>1358</v>
      </c>
      <c r="L2426" s="611">
        <v>0</v>
      </c>
      <c r="M2426" s="610" t="s">
        <v>1349</v>
      </c>
      <c r="N2426" s="610"/>
      <c r="O2426" s="610" t="s">
        <v>6352</v>
      </c>
      <c r="P2426" s="610" t="s">
        <v>2509</v>
      </c>
      <c r="Q2426" s="654"/>
      <c r="R2426" s="302"/>
      <c r="S2426" s="302"/>
      <c r="T2426" s="302"/>
      <c r="U2426" s="302"/>
    </row>
    <row r="2427" spans="1:21" s="325" customFormat="1" ht="13.5">
      <c r="A2427" s="610">
        <v>2187</v>
      </c>
      <c r="B2427" s="658"/>
      <c r="C2427" s="611" t="s">
        <v>11521</v>
      </c>
      <c r="D2427" s="611" t="s">
        <v>6255</v>
      </c>
      <c r="E2427" s="610" t="s">
        <v>6349</v>
      </c>
      <c r="F2427" s="610" t="s">
        <v>6350</v>
      </c>
      <c r="G2427" s="610" t="s">
        <v>6351</v>
      </c>
      <c r="H2427" s="630">
        <v>14</v>
      </c>
      <c r="I2427" s="611" t="s">
        <v>1718</v>
      </c>
      <c r="J2427" s="630"/>
      <c r="K2427" s="630" t="s">
        <v>1358</v>
      </c>
      <c r="L2427" s="611">
        <v>0</v>
      </c>
      <c r="M2427" s="610" t="s">
        <v>1349</v>
      </c>
      <c r="N2427" s="610"/>
      <c r="O2427" s="610" t="s">
        <v>6352</v>
      </c>
      <c r="P2427" s="610" t="s">
        <v>2509</v>
      </c>
      <c r="Q2427" s="654"/>
      <c r="R2427" s="302"/>
      <c r="S2427" s="302"/>
      <c r="T2427" s="302"/>
      <c r="U2427" s="302"/>
    </row>
    <row r="2428" spans="1:21" s="324" customFormat="1" ht="13.5">
      <c r="A2428" s="610">
        <v>1477</v>
      </c>
      <c r="B2428" s="658" t="s">
        <v>684</v>
      </c>
      <c r="C2428" s="611" t="s">
        <v>11521</v>
      </c>
      <c r="D2428" s="611" t="s">
        <v>3300</v>
      </c>
      <c r="E2428" s="610" t="s">
        <v>4290</v>
      </c>
      <c r="F2428" s="610" t="s">
        <v>4291</v>
      </c>
      <c r="G2428" s="610" t="s">
        <v>4292</v>
      </c>
      <c r="H2428" s="630">
        <v>81</v>
      </c>
      <c r="I2428" s="611" t="s">
        <v>8845</v>
      </c>
      <c r="J2428" s="630"/>
      <c r="K2428" s="630" t="s">
        <v>1358</v>
      </c>
      <c r="L2428" s="611">
        <v>0</v>
      </c>
      <c r="M2428" s="610" t="s">
        <v>1349</v>
      </c>
      <c r="N2428" s="610"/>
      <c r="O2428" s="610" t="s">
        <v>4293</v>
      </c>
      <c r="P2428" s="610" t="s">
        <v>2509</v>
      </c>
      <c r="Q2428" s="654"/>
      <c r="R2428" s="302"/>
      <c r="S2428" s="302"/>
      <c r="T2428" s="302"/>
      <c r="U2428" s="302"/>
    </row>
    <row r="2429" spans="1:21" s="324" customFormat="1" ht="13.5">
      <c r="A2429" s="610">
        <v>1908</v>
      </c>
      <c r="B2429" s="658"/>
      <c r="C2429" s="611" t="s">
        <v>11521</v>
      </c>
      <c r="D2429" s="611" t="s">
        <v>4249</v>
      </c>
      <c r="E2429" s="610" t="s">
        <v>4290</v>
      </c>
      <c r="F2429" s="610" t="s">
        <v>4291</v>
      </c>
      <c r="G2429" s="610" t="s">
        <v>4292</v>
      </c>
      <c r="H2429" s="630">
        <v>28</v>
      </c>
      <c r="I2429" s="611" t="s">
        <v>8845</v>
      </c>
      <c r="J2429" s="630"/>
      <c r="K2429" s="630" t="s">
        <v>1358</v>
      </c>
      <c r="L2429" s="611">
        <v>0</v>
      </c>
      <c r="M2429" s="610" t="s">
        <v>1349</v>
      </c>
      <c r="N2429" s="610"/>
      <c r="O2429" s="610" t="s">
        <v>4293</v>
      </c>
      <c r="P2429" s="610" t="s">
        <v>2509</v>
      </c>
      <c r="Q2429" s="654"/>
      <c r="R2429" s="302"/>
      <c r="S2429" s="302"/>
      <c r="T2429" s="302"/>
      <c r="U2429" s="302"/>
    </row>
    <row r="2430" spans="1:21" s="324" customFormat="1" ht="13.5">
      <c r="A2430" s="610">
        <v>2117</v>
      </c>
      <c r="B2430" s="658"/>
      <c r="C2430" s="611" t="s">
        <v>11520</v>
      </c>
      <c r="D2430" s="611" t="s">
        <v>6247</v>
      </c>
      <c r="E2430" s="610" t="s">
        <v>4290</v>
      </c>
      <c r="F2430" s="610" t="s">
        <v>4291</v>
      </c>
      <c r="G2430" s="610" t="s">
        <v>4292</v>
      </c>
      <c r="H2430" s="630">
        <v>15</v>
      </c>
      <c r="I2430" s="611" t="s">
        <v>8845</v>
      </c>
      <c r="J2430" s="630"/>
      <c r="K2430" s="630" t="s">
        <v>1358</v>
      </c>
      <c r="L2430" s="611">
        <v>0</v>
      </c>
      <c r="M2430" s="610" t="s">
        <v>1349</v>
      </c>
      <c r="N2430" s="610"/>
      <c r="O2430" s="610" t="s">
        <v>4293</v>
      </c>
      <c r="P2430" s="610" t="s">
        <v>2509</v>
      </c>
      <c r="Q2430" s="654"/>
      <c r="R2430" s="302"/>
      <c r="S2430" s="302"/>
      <c r="T2430" s="302"/>
      <c r="U2430" s="302"/>
    </row>
    <row r="2431" spans="1:21" s="324" customFormat="1" ht="13.5">
      <c r="A2431" s="610">
        <v>2201</v>
      </c>
      <c r="B2431" s="658"/>
      <c r="C2431" s="611" t="s">
        <v>11521</v>
      </c>
      <c r="D2431" s="611" t="s">
        <v>6308</v>
      </c>
      <c r="E2431" s="610" t="s">
        <v>4290</v>
      </c>
      <c r="F2431" s="610" t="s">
        <v>4291</v>
      </c>
      <c r="G2431" s="610" t="s">
        <v>4292</v>
      </c>
      <c r="H2431" s="630">
        <v>28</v>
      </c>
      <c r="I2431" s="611" t="s">
        <v>8845</v>
      </c>
      <c r="J2431" s="630"/>
      <c r="K2431" s="630" t="s">
        <v>1358</v>
      </c>
      <c r="L2431" s="611">
        <v>0</v>
      </c>
      <c r="M2431" s="610" t="s">
        <v>1349</v>
      </c>
      <c r="N2431" s="610"/>
      <c r="O2431" s="610" t="s">
        <v>4293</v>
      </c>
      <c r="P2431" s="610" t="s">
        <v>2509</v>
      </c>
      <c r="Q2431" s="654"/>
      <c r="R2431" s="302"/>
      <c r="S2431" s="302"/>
      <c r="T2431" s="302"/>
      <c r="U2431" s="302"/>
    </row>
    <row r="2432" spans="1:21" s="324" customFormat="1" ht="13.5">
      <c r="A2432" s="610">
        <v>2237</v>
      </c>
      <c r="B2432" s="658"/>
      <c r="C2432" s="611" t="s">
        <v>11521</v>
      </c>
      <c r="D2432" s="611" t="s">
        <v>3779</v>
      </c>
      <c r="E2432" s="610" t="s">
        <v>4290</v>
      </c>
      <c r="F2432" s="610" t="s">
        <v>4291</v>
      </c>
      <c r="G2432" s="610" t="s">
        <v>4292</v>
      </c>
      <c r="H2432" s="630">
        <v>16</v>
      </c>
      <c r="I2432" s="611" t="s">
        <v>8845</v>
      </c>
      <c r="J2432" s="630"/>
      <c r="K2432" s="630" t="s">
        <v>1358</v>
      </c>
      <c r="L2432" s="611">
        <v>0</v>
      </c>
      <c r="M2432" s="610" t="s">
        <v>1349</v>
      </c>
      <c r="N2432" s="610"/>
      <c r="O2432" s="610" t="s">
        <v>4293</v>
      </c>
      <c r="P2432" s="610" t="s">
        <v>2509</v>
      </c>
      <c r="Q2432" s="654"/>
      <c r="R2432" s="302"/>
      <c r="S2432" s="302"/>
      <c r="T2432" s="302"/>
      <c r="U2432" s="302"/>
    </row>
    <row r="2433" spans="1:21" s="324" customFormat="1" ht="13.5">
      <c r="A2433" s="610">
        <v>2316</v>
      </c>
      <c r="B2433" s="658"/>
      <c r="C2433" s="611" t="s">
        <v>11521</v>
      </c>
      <c r="D2433" s="610" t="s">
        <v>6852</v>
      </c>
      <c r="E2433" s="610" t="s">
        <v>4290</v>
      </c>
      <c r="F2433" s="610" t="s">
        <v>4291</v>
      </c>
      <c r="G2433" s="610" t="s">
        <v>4292</v>
      </c>
      <c r="H2433" s="630">
        <v>15</v>
      </c>
      <c r="I2433" s="611" t="s">
        <v>8845</v>
      </c>
      <c r="J2433" s="630"/>
      <c r="K2433" s="630" t="s">
        <v>1358</v>
      </c>
      <c r="L2433" s="611">
        <v>0</v>
      </c>
      <c r="M2433" s="610" t="s">
        <v>1349</v>
      </c>
      <c r="N2433" s="610"/>
      <c r="O2433" s="71" t="s">
        <v>4293</v>
      </c>
      <c r="P2433" s="610" t="s">
        <v>2509</v>
      </c>
      <c r="Q2433" s="654"/>
      <c r="R2433" s="302"/>
      <c r="S2433" s="302"/>
      <c r="T2433" s="302"/>
      <c r="U2433" s="302"/>
    </row>
    <row r="2434" spans="1:21" s="324" customFormat="1" ht="13.5">
      <c r="A2434" s="610">
        <v>2421</v>
      </c>
      <c r="B2434" s="658"/>
      <c r="C2434" s="611" t="s">
        <v>11521</v>
      </c>
      <c r="D2434" s="610" t="s">
        <v>7178</v>
      </c>
      <c r="E2434" s="610" t="s">
        <v>4290</v>
      </c>
      <c r="F2434" s="610" t="s">
        <v>4291</v>
      </c>
      <c r="G2434" s="610" t="s">
        <v>4292</v>
      </c>
      <c r="H2434" s="630">
        <v>16</v>
      </c>
      <c r="I2434" s="611" t="s">
        <v>8845</v>
      </c>
      <c r="J2434" s="630"/>
      <c r="K2434" s="630" t="s">
        <v>1358</v>
      </c>
      <c r="L2434" s="611">
        <v>0</v>
      </c>
      <c r="M2434" s="610" t="s">
        <v>1349</v>
      </c>
      <c r="N2434" s="610"/>
      <c r="O2434" s="71" t="s">
        <v>4293</v>
      </c>
      <c r="P2434" s="610" t="s">
        <v>2509</v>
      </c>
      <c r="Q2434" s="654"/>
      <c r="R2434" s="302"/>
      <c r="S2434" s="302"/>
      <c r="T2434" s="302"/>
      <c r="U2434" s="302"/>
    </row>
    <row r="2435" spans="1:21" s="324" customFormat="1" ht="13.5">
      <c r="A2435" s="610">
        <v>2518</v>
      </c>
      <c r="B2435" s="658"/>
      <c r="C2435" s="611" t="s">
        <v>11521</v>
      </c>
      <c r="D2435" s="610" t="s">
        <v>7640</v>
      </c>
      <c r="E2435" s="610" t="s">
        <v>4290</v>
      </c>
      <c r="F2435" s="610" t="s">
        <v>4291</v>
      </c>
      <c r="G2435" s="610" t="s">
        <v>4292</v>
      </c>
      <c r="H2435" s="630">
        <v>15</v>
      </c>
      <c r="I2435" s="611" t="s">
        <v>8845</v>
      </c>
      <c r="J2435" s="630"/>
      <c r="K2435" s="630" t="s">
        <v>1358</v>
      </c>
      <c r="L2435" s="611">
        <v>0</v>
      </c>
      <c r="M2435" s="610" t="s">
        <v>1349</v>
      </c>
      <c r="N2435" s="610"/>
      <c r="O2435" s="71" t="s">
        <v>4293</v>
      </c>
      <c r="P2435" s="610" t="s">
        <v>2509</v>
      </c>
      <c r="Q2435" s="654"/>
      <c r="R2435" s="302"/>
      <c r="S2435" s="302"/>
      <c r="T2435" s="302"/>
      <c r="U2435" s="302"/>
    </row>
    <row r="2436" spans="1:21" s="325" customFormat="1" ht="13.5">
      <c r="A2436" s="610">
        <v>2773</v>
      </c>
      <c r="B2436" s="658"/>
      <c r="C2436" s="611" t="s">
        <v>11521</v>
      </c>
      <c r="D2436" s="611" t="s">
        <v>6252</v>
      </c>
      <c r="E2436" s="610" t="s">
        <v>4290</v>
      </c>
      <c r="F2436" s="610" t="s">
        <v>4291</v>
      </c>
      <c r="G2436" s="610" t="s">
        <v>4292</v>
      </c>
      <c r="H2436" s="630">
        <v>14</v>
      </c>
      <c r="I2436" s="611" t="s">
        <v>8845</v>
      </c>
      <c r="J2436" s="630"/>
      <c r="K2436" s="630" t="s">
        <v>1358</v>
      </c>
      <c r="L2436" s="611">
        <v>0</v>
      </c>
      <c r="M2436" s="610" t="s">
        <v>1349</v>
      </c>
      <c r="N2436" s="610"/>
      <c r="O2436" s="610" t="s">
        <v>4293</v>
      </c>
      <c r="P2436" s="610" t="s">
        <v>2509</v>
      </c>
      <c r="Q2436" s="654"/>
      <c r="R2436" s="302"/>
      <c r="S2436" s="302"/>
      <c r="T2436" s="302"/>
      <c r="U2436" s="302"/>
    </row>
    <row r="2437" spans="1:21" s="324" customFormat="1" ht="13.5">
      <c r="A2437" s="610">
        <v>2877</v>
      </c>
      <c r="B2437" s="659"/>
      <c r="C2437" s="611" t="s">
        <v>11521</v>
      </c>
      <c r="D2437" s="660" t="s">
        <v>9356</v>
      </c>
      <c r="E2437" s="877" t="s">
        <v>4290</v>
      </c>
      <c r="F2437" s="877" t="s">
        <v>4291</v>
      </c>
      <c r="G2437" s="610" t="s">
        <v>4292</v>
      </c>
      <c r="H2437" s="661">
        <v>81</v>
      </c>
      <c r="I2437" s="660" t="s">
        <v>8845</v>
      </c>
      <c r="J2437" s="661"/>
      <c r="K2437" s="661" t="s">
        <v>1358</v>
      </c>
      <c r="L2437" s="660">
        <v>0</v>
      </c>
      <c r="M2437" s="877" t="s">
        <v>1349</v>
      </c>
      <c r="N2437" s="877"/>
      <c r="O2437" s="877" t="s">
        <v>4293</v>
      </c>
      <c r="P2437" s="877" t="s">
        <v>1929</v>
      </c>
      <c r="Q2437" s="654"/>
      <c r="R2437" s="302"/>
      <c r="S2437" s="302"/>
      <c r="T2437" s="302"/>
      <c r="U2437" s="302"/>
    </row>
    <row r="2438" spans="1:21" s="324" customFormat="1" ht="13.5">
      <c r="A2438" s="610">
        <v>2907</v>
      </c>
      <c r="B2438" s="659"/>
      <c r="C2438" s="611" t="s">
        <v>1375</v>
      </c>
      <c r="D2438" s="878" t="s">
        <v>13547</v>
      </c>
      <c r="E2438" s="877" t="s">
        <v>4290</v>
      </c>
      <c r="F2438" s="877" t="s">
        <v>4291</v>
      </c>
      <c r="G2438" s="610" t="s">
        <v>4292</v>
      </c>
      <c r="H2438" s="661">
        <v>15</v>
      </c>
      <c r="I2438" s="660" t="s">
        <v>8845</v>
      </c>
      <c r="J2438" s="661"/>
      <c r="K2438" s="661" t="s">
        <v>1358</v>
      </c>
      <c r="L2438" s="660">
        <v>0</v>
      </c>
      <c r="M2438" s="877" t="s">
        <v>1349</v>
      </c>
      <c r="N2438" s="877"/>
      <c r="O2438" s="877" t="s">
        <v>4293</v>
      </c>
      <c r="P2438" s="877" t="s">
        <v>2509</v>
      </c>
      <c r="Q2438" s="654"/>
      <c r="R2438" s="302"/>
      <c r="S2438" s="302"/>
      <c r="T2438" s="302"/>
      <c r="U2438" s="302"/>
    </row>
    <row r="2439" spans="1:21" s="324" customFormat="1" ht="13.5">
      <c r="A2439" s="610">
        <v>4032</v>
      </c>
      <c r="B2439" s="658"/>
      <c r="C2439" s="611" t="s">
        <v>11520</v>
      </c>
      <c r="D2439" s="610" t="s">
        <v>13997</v>
      </c>
      <c r="E2439" s="610" t="s">
        <v>14104</v>
      </c>
      <c r="F2439" s="610" t="s">
        <v>14105</v>
      </c>
      <c r="G2439" s="610" t="s">
        <v>4292</v>
      </c>
      <c r="H2439" s="630">
        <v>45</v>
      </c>
      <c r="I2439" s="611" t="s">
        <v>8413</v>
      </c>
      <c r="J2439" s="630"/>
      <c r="K2439" s="630" t="s">
        <v>5841</v>
      </c>
      <c r="L2439" s="611">
        <v>0</v>
      </c>
      <c r="M2439" s="610" t="s">
        <v>1349</v>
      </c>
      <c r="N2439" s="610"/>
      <c r="O2439" s="610" t="s">
        <v>4293</v>
      </c>
      <c r="P2439" s="610" t="s">
        <v>9156</v>
      </c>
      <c r="Q2439" s="654"/>
      <c r="R2439" s="302"/>
      <c r="S2439" s="302"/>
      <c r="T2439" s="302"/>
      <c r="U2439" s="302"/>
    </row>
    <row r="2440" spans="1:21" s="324" customFormat="1" ht="13.5">
      <c r="A2440" s="610">
        <v>4301</v>
      </c>
      <c r="B2440" s="326"/>
      <c r="C2440" s="77" t="s">
        <v>15364</v>
      </c>
      <c r="D2440" s="878" t="s">
        <v>15365</v>
      </c>
      <c r="E2440" s="77" t="s">
        <v>15423</v>
      </c>
      <c r="F2440" s="86" t="s">
        <v>15424</v>
      </c>
      <c r="G2440" s="653" t="s">
        <v>4292</v>
      </c>
      <c r="H2440" s="135">
        <v>27</v>
      </c>
      <c r="I2440" s="77" t="s">
        <v>15404</v>
      </c>
      <c r="J2440" s="135"/>
      <c r="K2440" s="135" t="s">
        <v>15377</v>
      </c>
      <c r="L2440" s="77">
        <v>0</v>
      </c>
      <c r="M2440" s="86" t="s">
        <v>1349</v>
      </c>
      <c r="N2440" s="86"/>
      <c r="O2440" s="77" t="s">
        <v>4293</v>
      </c>
      <c r="P2440" s="77" t="s">
        <v>15369</v>
      </c>
      <c r="R2440" s="320"/>
      <c r="S2440" s="320"/>
      <c r="T2440" s="320"/>
      <c r="U2440" s="320"/>
    </row>
    <row r="2441" spans="1:21" s="324" customFormat="1" ht="13.5">
      <c r="A2441" s="610">
        <v>4514</v>
      </c>
      <c r="B2441" s="326"/>
      <c r="C2441" s="77" t="s">
        <v>11520</v>
      </c>
      <c r="D2441" s="877" t="s">
        <v>16568</v>
      </c>
      <c r="E2441" s="77" t="s">
        <v>14104</v>
      </c>
      <c r="F2441" s="86" t="s">
        <v>14105</v>
      </c>
      <c r="G2441" s="653" t="s">
        <v>4292</v>
      </c>
      <c r="H2441" s="135">
        <v>23</v>
      </c>
      <c r="I2441" s="77" t="s">
        <v>8413</v>
      </c>
      <c r="J2441" s="135"/>
      <c r="K2441" s="135" t="s">
        <v>5841</v>
      </c>
      <c r="L2441" s="77">
        <v>0</v>
      </c>
      <c r="M2441" s="86" t="s">
        <v>1349</v>
      </c>
      <c r="N2441" s="86"/>
      <c r="O2441" s="77" t="s">
        <v>4293</v>
      </c>
      <c r="P2441" s="77" t="s">
        <v>9156</v>
      </c>
      <c r="R2441" s="320"/>
      <c r="S2441" s="320"/>
      <c r="T2441" s="320"/>
      <c r="U2441" s="320"/>
    </row>
    <row r="2442" spans="1:21" s="324" customFormat="1">
      <c r="A2442" s="610">
        <v>5652</v>
      </c>
      <c r="B2442" s="939" t="s">
        <v>24138</v>
      </c>
      <c r="C2442" s="77" t="s">
        <v>24054</v>
      </c>
      <c r="D2442" s="878" t="s">
        <v>24047</v>
      </c>
      <c r="E2442" s="77" t="s">
        <v>24111</v>
      </c>
      <c r="F2442" s="86" t="s">
        <v>24112</v>
      </c>
      <c r="G2442" s="653" t="s">
        <v>4292</v>
      </c>
      <c r="H2442" s="135">
        <v>26</v>
      </c>
      <c r="I2442" s="77" t="s">
        <v>24092</v>
      </c>
      <c r="J2442" s="135"/>
      <c r="K2442" s="135" t="s">
        <v>24066</v>
      </c>
      <c r="L2442" s="77">
        <v>0</v>
      </c>
      <c r="M2442" s="86" t="s">
        <v>1349</v>
      </c>
      <c r="N2442" s="86"/>
      <c r="O2442" s="77" t="s">
        <v>4293</v>
      </c>
      <c r="P2442" s="77" t="s">
        <v>24050</v>
      </c>
      <c r="Q2442" s="654"/>
      <c r="R2442" s="654"/>
      <c r="S2442" s="654"/>
      <c r="T2442" s="654"/>
      <c r="U2442" s="654"/>
    </row>
    <row r="2443" spans="1:21" s="327" customFormat="1" ht="13.5">
      <c r="A2443" s="610">
        <v>5686</v>
      </c>
      <c r="B2443" s="214" t="s">
        <v>24334</v>
      </c>
      <c r="C2443" s="77" t="s">
        <v>1344</v>
      </c>
      <c r="D2443" s="71" t="s">
        <v>24319</v>
      </c>
      <c r="E2443" s="77" t="s">
        <v>24111</v>
      </c>
      <c r="F2443" s="86" t="s">
        <v>24112</v>
      </c>
      <c r="G2443" s="653" t="s">
        <v>4292</v>
      </c>
      <c r="H2443" s="135">
        <v>19</v>
      </c>
      <c r="I2443" s="77" t="s">
        <v>8413</v>
      </c>
      <c r="J2443" s="135"/>
      <c r="K2443" s="135" t="s">
        <v>24367</v>
      </c>
      <c r="L2443" s="77">
        <v>0</v>
      </c>
      <c r="M2443" s="86" t="s">
        <v>24365</v>
      </c>
      <c r="N2443" s="86"/>
      <c r="O2443" s="77" t="s">
        <v>4293</v>
      </c>
      <c r="P2443" s="77" t="s">
        <v>24378</v>
      </c>
      <c r="Q2443" s="654"/>
      <c r="R2443" s="654"/>
      <c r="S2443" s="654"/>
      <c r="T2443" s="654"/>
      <c r="U2443" s="654"/>
    </row>
    <row r="2444" spans="1:21" s="327" customFormat="1" ht="13.5">
      <c r="A2444" s="610">
        <v>5713</v>
      </c>
      <c r="B2444" s="214" t="s">
        <v>24334</v>
      </c>
      <c r="C2444" s="77" t="s">
        <v>1344</v>
      </c>
      <c r="D2444" s="71" t="s">
        <v>24379</v>
      </c>
      <c r="E2444" s="77" t="s">
        <v>24111</v>
      </c>
      <c r="F2444" s="86" t="s">
        <v>24112</v>
      </c>
      <c r="G2444" s="653" t="s">
        <v>4292</v>
      </c>
      <c r="H2444" s="135">
        <v>19</v>
      </c>
      <c r="I2444" s="77" t="s">
        <v>8413</v>
      </c>
      <c r="J2444" s="135"/>
      <c r="K2444" s="135" t="s">
        <v>24367</v>
      </c>
      <c r="L2444" s="77">
        <v>0</v>
      </c>
      <c r="M2444" s="86" t="s">
        <v>24365</v>
      </c>
      <c r="N2444" s="86"/>
      <c r="O2444" s="77" t="s">
        <v>4293</v>
      </c>
      <c r="P2444" s="77" t="s">
        <v>24378</v>
      </c>
      <c r="Q2444" s="654"/>
      <c r="R2444" s="654"/>
      <c r="S2444" s="654"/>
      <c r="T2444" s="654"/>
      <c r="U2444" s="654"/>
    </row>
    <row r="2445" spans="1:21" s="327" customFormat="1" ht="13.5">
      <c r="A2445" s="610">
        <v>5740</v>
      </c>
      <c r="B2445" s="214" t="s">
        <v>24334</v>
      </c>
      <c r="C2445" s="77" t="s">
        <v>1344</v>
      </c>
      <c r="D2445" s="71" t="s">
        <v>24380</v>
      </c>
      <c r="E2445" s="77" t="s">
        <v>24111</v>
      </c>
      <c r="F2445" s="86" t="s">
        <v>24112</v>
      </c>
      <c r="G2445" s="653" t="s">
        <v>4292</v>
      </c>
      <c r="H2445" s="135">
        <v>19</v>
      </c>
      <c r="I2445" s="77" t="s">
        <v>8413</v>
      </c>
      <c r="J2445" s="135"/>
      <c r="K2445" s="135" t="s">
        <v>24367</v>
      </c>
      <c r="L2445" s="77">
        <v>0</v>
      </c>
      <c r="M2445" s="86" t="s">
        <v>24365</v>
      </c>
      <c r="N2445" s="86"/>
      <c r="O2445" s="77" t="s">
        <v>4293</v>
      </c>
      <c r="P2445" s="77" t="s">
        <v>24378</v>
      </c>
      <c r="Q2445" s="654"/>
      <c r="R2445" s="654"/>
      <c r="S2445" s="654"/>
      <c r="T2445" s="654"/>
      <c r="U2445" s="654"/>
    </row>
    <row r="2446" spans="1:21" s="327" customFormat="1" ht="13.5">
      <c r="A2446" s="610">
        <v>5767</v>
      </c>
      <c r="B2446" s="214" t="s">
        <v>24334</v>
      </c>
      <c r="C2446" s="77" t="s">
        <v>1344</v>
      </c>
      <c r="D2446" s="71" t="s">
        <v>24381</v>
      </c>
      <c r="E2446" s="77" t="s">
        <v>24111</v>
      </c>
      <c r="F2446" s="86" t="s">
        <v>24112</v>
      </c>
      <c r="G2446" s="653" t="s">
        <v>4292</v>
      </c>
      <c r="H2446" s="135">
        <v>19</v>
      </c>
      <c r="I2446" s="77" t="s">
        <v>8413</v>
      </c>
      <c r="J2446" s="135"/>
      <c r="K2446" s="135" t="s">
        <v>24367</v>
      </c>
      <c r="L2446" s="77">
        <v>0</v>
      </c>
      <c r="M2446" s="86" t="s">
        <v>24365</v>
      </c>
      <c r="N2446" s="86"/>
      <c r="O2446" s="77" t="s">
        <v>4293</v>
      </c>
      <c r="P2446" s="77" t="s">
        <v>24378</v>
      </c>
      <c r="Q2446" s="654"/>
      <c r="R2446" s="654"/>
      <c r="S2446" s="654"/>
      <c r="T2446" s="654"/>
      <c r="U2446" s="654"/>
    </row>
    <row r="2447" spans="1:21" s="327" customFormat="1" ht="13.5">
      <c r="A2447" s="610">
        <v>5794</v>
      </c>
      <c r="B2447" s="214" t="s">
        <v>24334</v>
      </c>
      <c r="C2447" s="77" t="s">
        <v>1344</v>
      </c>
      <c r="D2447" s="71" t="s">
        <v>24382</v>
      </c>
      <c r="E2447" s="77" t="s">
        <v>24111</v>
      </c>
      <c r="F2447" s="86" t="s">
        <v>24112</v>
      </c>
      <c r="G2447" s="653" t="s">
        <v>4292</v>
      </c>
      <c r="H2447" s="135">
        <v>19</v>
      </c>
      <c r="I2447" s="77" t="s">
        <v>8413</v>
      </c>
      <c r="J2447" s="135"/>
      <c r="K2447" s="135" t="s">
        <v>24367</v>
      </c>
      <c r="L2447" s="77">
        <v>0</v>
      </c>
      <c r="M2447" s="86" t="s">
        <v>24365</v>
      </c>
      <c r="N2447" s="86"/>
      <c r="O2447" s="77" t="s">
        <v>4293</v>
      </c>
      <c r="P2447" s="77" t="s">
        <v>24378</v>
      </c>
      <c r="Q2447" s="654"/>
      <c r="R2447" s="654"/>
      <c r="S2447" s="654"/>
      <c r="T2447" s="654"/>
      <c r="U2447" s="654"/>
    </row>
    <row r="2448" spans="1:21" s="327" customFormat="1" ht="13.5">
      <c r="A2448" s="610">
        <v>1488</v>
      </c>
      <c r="B2448" s="658" t="s">
        <v>684</v>
      </c>
      <c r="C2448" s="611" t="s">
        <v>11521</v>
      </c>
      <c r="D2448" s="611" t="s">
        <v>3300</v>
      </c>
      <c r="E2448" s="610" t="s">
        <v>4710</v>
      </c>
      <c r="F2448" s="610" t="s">
        <v>4711</v>
      </c>
      <c r="G2448" s="610" t="s">
        <v>4712</v>
      </c>
      <c r="H2448" s="630">
        <v>92</v>
      </c>
      <c r="I2448" s="611" t="s">
        <v>8845</v>
      </c>
      <c r="J2448" s="630"/>
      <c r="K2448" s="630" t="s">
        <v>1358</v>
      </c>
      <c r="L2448" s="611">
        <v>0</v>
      </c>
      <c r="M2448" s="610" t="s">
        <v>1349</v>
      </c>
      <c r="N2448" s="610"/>
      <c r="O2448" s="610" t="s">
        <v>4713</v>
      </c>
      <c r="P2448" s="610" t="s">
        <v>2509</v>
      </c>
      <c r="Q2448" s="654"/>
      <c r="R2448" s="302"/>
      <c r="S2448" s="302"/>
      <c r="T2448" s="302"/>
      <c r="U2448" s="302"/>
    </row>
    <row r="2449" spans="1:21" s="327" customFormat="1" ht="13.5">
      <c r="A2449" s="610">
        <v>2888</v>
      </c>
      <c r="B2449" s="659"/>
      <c r="C2449" s="611" t="s">
        <v>11521</v>
      </c>
      <c r="D2449" s="660" t="s">
        <v>9356</v>
      </c>
      <c r="E2449" s="877" t="s">
        <v>4710</v>
      </c>
      <c r="F2449" s="877" t="s">
        <v>4711</v>
      </c>
      <c r="G2449" s="610" t="s">
        <v>4712</v>
      </c>
      <c r="H2449" s="661">
        <v>92</v>
      </c>
      <c r="I2449" s="660" t="s">
        <v>8845</v>
      </c>
      <c r="J2449" s="661"/>
      <c r="K2449" s="661" t="s">
        <v>1358</v>
      </c>
      <c r="L2449" s="660">
        <v>0</v>
      </c>
      <c r="M2449" s="877" t="s">
        <v>1349</v>
      </c>
      <c r="N2449" s="877"/>
      <c r="O2449" s="877" t="s">
        <v>4713</v>
      </c>
      <c r="P2449" s="877" t="s">
        <v>1929</v>
      </c>
      <c r="Q2449" s="654"/>
      <c r="R2449" s="302"/>
      <c r="S2449" s="302"/>
      <c r="T2449" s="302"/>
      <c r="U2449" s="302"/>
    </row>
    <row r="2450" spans="1:21" s="327" customFormat="1" ht="13.5">
      <c r="A2450" s="610">
        <v>4043</v>
      </c>
      <c r="B2450" s="658"/>
      <c r="C2450" s="611" t="s">
        <v>11520</v>
      </c>
      <c r="D2450" s="610" t="s">
        <v>13997</v>
      </c>
      <c r="E2450" s="610" t="s">
        <v>14126</v>
      </c>
      <c r="F2450" s="610" t="s">
        <v>14127</v>
      </c>
      <c r="G2450" s="610" t="s">
        <v>4712</v>
      </c>
      <c r="H2450" s="630">
        <v>56</v>
      </c>
      <c r="I2450" s="611" t="s">
        <v>8413</v>
      </c>
      <c r="J2450" s="630"/>
      <c r="K2450" s="630" t="s">
        <v>5841</v>
      </c>
      <c r="L2450" s="611">
        <v>0</v>
      </c>
      <c r="M2450" s="610" t="s">
        <v>1349</v>
      </c>
      <c r="N2450" s="610"/>
      <c r="O2450" s="610" t="s">
        <v>4713</v>
      </c>
      <c r="P2450" s="610" t="s">
        <v>9156</v>
      </c>
      <c r="Q2450" s="654"/>
      <c r="R2450" s="302"/>
      <c r="S2450" s="302"/>
      <c r="T2450" s="302"/>
      <c r="U2450" s="302"/>
    </row>
    <row r="2451" spans="1:21" s="327" customFormat="1" ht="13.5">
      <c r="A2451" s="610">
        <v>3425</v>
      </c>
      <c r="B2451" s="658"/>
      <c r="C2451" s="611" t="s">
        <v>11521</v>
      </c>
      <c r="D2451" s="610" t="s">
        <v>10859</v>
      </c>
      <c r="E2451" s="610" t="s">
        <v>10904</v>
      </c>
      <c r="F2451" s="610" t="s">
        <v>10905</v>
      </c>
      <c r="G2451" s="610" t="s">
        <v>10906</v>
      </c>
      <c r="H2451" s="630">
        <v>12</v>
      </c>
      <c r="I2451" s="611" t="s">
        <v>1718</v>
      </c>
      <c r="J2451" s="630"/>
      <c r="K2451" s="630" t="s">
        <v>1358</v>
      </c>
      <c r="L2451" s="611">
        <v>1</v>
      </c>
      <c r="M2451" s="610" t="s">
        <v>1349</v>
      </c>
      <c r="N2451" s="610"/>
      <c r="O2451" s="610" t="s">
        <v>10907</v>
      </c>
      <c r="P2451" s="610" t="s">
        <v>2509</v>
      </c>
      <c r="Q2451" s="654"/>
      <c r="R2451" s="302"/>
      <c r="S2451" s="302"/>
      <c r="T2451" s="302"/>
      <c r="U2451" s="302"/>
    </row>
    <row r="2452" spans="1:21" s="327" customFormat="1" ht="13.5">
      <c r="A2452" s="610">
        <v>1893</v>
      </c>
      <c r="B2452" s="658"/>
      <c r="C2452" s="611" t="s">
        <v>11521</v>
      </c>
      <c r="D2452" s="611" t="s">
        <v>4249</v>
      </c>
      <c r="E2452" s="610" t="s">
        <v>6345</v>
      </c>
      <c r="F2452" s="610" t="s">
        <v>6346</v>
      </c>
      <c r="G2452" s="610" t="s">
        <v>6347</v>
      </c>
      <c r="H2452" s="630">
        <v>13</v>
      </c>
      <c r="I2452" s="611" t="s">
        <v>1718</v>
      </c>
      <c r="J2452" s="630"/>
      <c r="K2452" s="630" t="s">
        <v>1358</v>
      </c>
      <c r="L2452" s="611">
        <v>0</v>
      </c>
      <c r="M2452" s="610" t="s">
        <v>1349</v>
      </c>
      <c r="N2452" s="610"/>
      <c r="O2452" s="610" t="s">
        <v>6348</v>
      </c>
      <c r="P2452" s="610" t="s">
        <v>2509</v>
      </c>
      <c r="Q2452" s="654"/>
      <c r="R2452" s="302"/>
      <c r="S2452" s="302"/>
      <c r="T2452" s="302"/>
      <c r="U2452" s="302"/>
    </row>
    <row r="2453" spans="1:21" s="327" customFormat="1" ht="13.5">
      <c r="A2453" s="610">
        <v>2186</v>
      </c>
      <c r="B2453" s="658"/>
      <c r="C2453" s="611" t="s">
        <v>11521</v>
      </c>
      <c r="D2453" s="611" t="s">
        <v>6255</v>
      </c>
      <c r="E2453" s="610" t="s">
        <v>6345</v>
      </c>
      <c r="F2453" s="610" t="s">
        <v>6346</v>
      </c>
      <c r="G2453" s="610" t="s">
        <v>6347</v>
      </c>
      <c r="H2453" s="630">
        <v>13</v>
      </c>
      <c r="I2453" s="611" t="s">
        <v>1718</v>
      </c>
      <c r="J2453" s="630"/>
      <c r="K2453" s="630" t="s">
        <v>1358</v>
      </c>
      <c r="L2453" s="611">
        <v>0</v>
      </c>
      <c r="M2453" s="610" t="s">
        <v>1349</v>
      </c>
      <c r="N2453" s="610"/>
      <c r="O2453" s="610" t="s">
        <v>6348</v>
      </c>
      <c r="P2453" s="610" t="s">
        <v>2509</v>
      </c>
      <c r="Q2453" s="654"/>
      <c r="R2453" s="302"/>
      <c r="S2453" s="302"/>
      <c r="T2453" s="302"/>
      <c r="U2453" s="302"/>
    </row>
    <row r="2454" spans="1:21" s="758" customFormat="1" ht="13.5">
      <c r="A2454" s="610">
        <v>1476</v>
      </c>
      <c r="B2454" s="658" t="s">
        <v>684</v>
      </c>
      <c r="C2454" s="611" t="s">
        <v>11521</v>
      </c>
      <c r="D2454" s="611" t="s">
        <v>3300</v>
      </c>
      <c r="E2454" s="610" t="s">
        <v>4286</v>
      </c>
      <c r="F2454" s="610" t="s">
        <v>4287</v>
      </c>
      <c r="G2454" s="610" t="s">
        <v>4288</v>
      </c>
      <c r="H2454" s="630">
        <v>80</v>
      </c>
      <c r="I2454" s="611" t="s">
        <v>8845</v>
      </c>
      <c r="J2454" s="630"/>
      <c r="K2454" s="630" t="s">
        <v>1358</v>
      </c>
      <c r="L2454" s="611">
        <v>0</v>
      </c>
      <c r="M2454" s="610" t="s">
        <v>1349</v>
      </c>
      <c r="N2454" s="610"/>
      <c r="O2454" s="610" t="s">
        <v>4289</v>
      </c>
      <c r="P2454" s="610" t="s">
        <v>2509</v>
      </c>
      <c r="Q2454" s="654"/>
      <c r="R2454" s="302"/>
      <c r="S2454" s="302"/>
      <c r="T2454" s="302"/>
      <c r="U2454" s="302"/>
    </row>
    <row r="2455" spans="1:21" ht="13.5">
      <c r="A2455" s="610">
        <v>1907</v>
      </c>
      <c r="B2455" s="658"/>
      <c r="C2455" s="611" t="s">
        <v>11521</v>
      </c>
      <c r="D2455" s="611" t="s">
        <v>4249</v>
      </c>
      <c r="E2455" s="610" t="s">
        <v>4286</v>
      </c>
      <c r="F2455" s="610" t="s">
        <v>4287</v>
      </c>
      <c r="G2455" s="610" t="s">
        <v>4288</v>
      </c>
      <c r="H2455" s="630">
        <v>27</v>
      </c>
      <c r="I2455" s="611" t="s">
        <v>8845</v>
      </c>
      <c r="J2455" s="630"/>
      <c r="K2455" s="630" t="s">
        <v>1358</v>
      </c>
      <c r="L2455" s="611">
        <v>0</v>
      </c>
      <c r="M2455" s="610" t="s">
        <v>1349</v>
      </c>
      <c r="N2455" s="610"/>
      <c r="O2455" s="610" t="s">
        <v>4289</v>
      </c>
      <c r="P2455" s="610" t="s">
        <v>2509</v>
      </c>
      <c r="R2455" s="302"/>
      <c r="S2455" s="302"/>
      <c r="T2455" s="302"/>
      <c r="U2455" s="302"/>
    </row>
    <row r="2456" spans="1:21" ht="13.5">
      <c r="A2456" s="610">
        <v>2116</v>
      </c>
      <c r="B2456" s="658"/>
      <c r="C2456" s="611" t="s">
        <v>11520</v>
      </c>
      <c r="D2456" s="611" t="s">
        <v>6247</v>
      </c>
      <c r="E2456" s="610" t="s">
        <v>4286</v>
      </c>
      <c r="F2456" s="610" t="s">
        <v>4287</v>
      </c>
      <c r="G2456" s="610" t="s">
        <v>4288</v>
      </c>
      <c r="H2456" s="630">
        <v>14</v>
      </c>
      <c r="I2456" s="611" t="s">
        <v>8845</v>
      </c>
      <c r="J2456" s="630"/>
      <c r="K2456" s="630" t="s">
        <v>1358</v>
      </c>
      <c r="L2456" s="611">
        <v>0</v>
      </c>
      <c r="M2456" s="610" t="s">
        <v>1349</v>
      </c>
      <c r="N2456" s="610"/>
      <c r="O2456" s="610" t="s">
        <v>4289</v>
      </c>
      <c r="P2456" s="610" t="s">
        <v>2509</v>
      </c>
      <c r="R2456" s="302"/>
      <c r="S2456" s="302"/>
      <c r="T2456" s="302"/>
      <c r="U2456" s="302"/>
    </row>
    <row r="2457" spans="1:21" ht="13.5">
      <c r="A2457" s="610">
        <v>2200</v>
      </c>
      <c r="B2457" s="658"/>
      <c r="C2457" s="611" t="s">
        <v>11521</v>
      </c>
      <c r="D2457" s="611" t="s">
        <v>6308</v>
      </c>
      <c r="E2457" s="610" t="s">
        <v>4286</v>
      </c>
      <c r="F2457" s="610" t="s">
        <v>4287</v>
      </c>
      <c r="G2457" s="610" t="s">
        <v>4288</v>
      </c>
      <c r="H2457" s="630">
        <v>27</v>
      </c>
      <c r="I2457" s="611" t="s">
        <v>8845</v>
      </c>
      <c r="J2457" s="630"/>
      <c r="K2457" s="630" t="s">
        <v>1358</v>
      </c>
      <c r="L2457" s="611">
        <v>0</v>
      </c>
      <c r="M2457" s="610" t="s">
        <v>1349</v>
      </c>
      <c r="N2457" s="610"/>
      <c r="O2457" s="610" t="s">
        <v>4289</v>
      </c>
      <c r="P2457" s="610" t="s">
        <v>2509</v>
      </c>
      <c r="R2457" s="302"/>
      <c r="S2457" s="302"/>
      <c r="T2457" s="302"/>
      <c r="U2457" s="302"/>
    </row>
    <row r="2458" spans="1:21" ht="13.5">
      <c r="A2458" s="610">
        <v>2236</v>
      </c>
      <c r="B2458" s="658"/>
      <c r="C2458" s="611" t="s">
        <v>11521</v>
      </c>
      <c r="D2458" s="611" t="s">
        <v>3779</v>
      </c>
      <c r="E2458" s="610" t="s">
        <v>4286</v>
      </c>
      <c r="F2458" s="610" t="s">
        <v>4287</v>
      </c>
      <c r="G2458" s="610" t="s">
        <v>4288</v>
      </c>
      <c r="H2458" s="630">
        <v>15</v>
      </c>
      <c r="I2458" s="611" t="s">
        <v>8845</v>
      </c>
      <c r="J2458" s="630"/>
      <c r="K2458" s="630" t="s">
        <v>1358</v>
      </c>
      <c r="L2458" s="611">
        <v>0</v>
      </c>
      <c r="M2458" s="610" t="s">
        <v>1349</v>
      </c>
      <c r="N2458" s="610"/>
      <c r="O2458" s="610" t="s">
        <v>4289</v>
      </c>
      <c r="P2458" s="610" t="s">
        <v>2509</v>
      </c>
      <c r="R2458" s="302"/>
      <c r="S2458" s="302"/>
      <c r="T2458" s="302"/>
      <c r="U2458" s="302"/>
    </row>
    <row r="2459" spans="1:21" s="302" customFormat="1" ht="13.5">
      <c r="A2459" s="610">
        <v>2315</v>
      </c>
      <c r="B2459" s="658"/>
      <c r="C2459" s="611" t="s">
        <v>11521</v>
      </c>
      <c r="D2459" s="610" t="s">
        <v>6852</v>
      </c>
      <c r="E2459" s="610" t="s">
        <v>4286</v>
      </c>
      <c r="F2459" s="610" t="s">
        <v>4287</v>
      </c>
      <c r="G2459" s="610" t="s">
        <v>4288</v>
      </c>
      <c r="H2459" s="630">
        <v>14</v>
      </c>
      <c r="I2459" s="611" t="s">
        <v>8845</v>
      </c>
      <c r="J2459" s="630"/>
      <c r="K2459" s="630" t="s">
        <v>1358</v>
      </c>
      <c r="L2459" s="611">
        <v>0</v>
      </c>
      <c r="M2459" s="610" t="s">
        <v>1349</v>
      </c>
      <c r="N2459" s="610"/>
      <c r="O2459" s="71" t="s">
        <v>4289</v>
      </c>
      <c r="P2459" s="610" t="s">
        <v>2509</v>
      </c>
      <c r="Q2459" s="654"/>
    </row>
    <row r="2460" spans="1:21" s="302" customFormat="1" ht="13.5">
      <c r="A2460" s="610">
        <v>2420</v>
      </c>
      <c r="B2460" s="658"/>
      <c r="C2460" s="611" t="s">
        <v>11521</v>
      </c>
      <c r="D2460" s="610" t="s">
        <v>7178</v>
      </c>
      <c r="E2460" s="610" t="s">
        <v>4286</v>
      </c>
      <c r="F2460" s="610" t="s">
        <v>4287</v>
      </c>
      <c r="G2460" s="610" t="s">
        <v>4288</v>
      </c>
      <c r="H2460" s="630">
        <v>15</v>
      </c>
      <c r="I2460" s="611" t="s">
        <v>8845</v>
      </c>
      <c r="J2460" s="630"/>
      <c r="K2460" s="630" t="s">
        <v>1358</v>
      </c>
      <c r="L2460" s="611">
        <v>0</v>
      </c>
      <c r="M2460" s="610" t="s">
        <v>1349</v>
      </c>
      <c r="N2460" s="610"/>
      <c r="O2460" s="71" t="s">
        <v>4289</v>
      </c>
      <c r="P2460" s="610" t="s">
        <v>2509</v>
      </c>
      <c r="Q2460" s="654"/>
    </row>
    <row r="2461" spans="1:21" ht="13.5">
      <c r="A2461" s="610">
        <v>2517</v>
      </c>
      <c r="B2461" s="658"/>
      <c r="C2461" s="611" t="s">
        <v>11521</v>
      </c>
      <c r="D2461" s="610" t="s">
        <v>7640</v>
      </c>
      <c r="E2461" s="610" t="s">
        <v>4286</v>
      </c>
      <c r="F2461" s="610" t="s">
        <v>4287</v>
      </c>
      <c r="G2461" s="610" t="s">
        <v>4288</v>
      </c>
      <c r="H2461" s="630">
        <v>14</v>
      </c>
      <c r="I2461" s="611" t="s">
        <v>8845</v>
      </c>
      <c r="J2461" s="630"/>
      <c r="K2461" s="630" t="s">
        <v>1358</v>
      </c>
      <c r="L2461" s="611">
        <v>0</v>
      </c>
      <c r="M2461" s="610" t="s">
        <v>1349</v>
      </c>
      <c r="N2461" s="610"/>
      <c r="O2461" s="71" t="s">
        <v>4289</v>
      </c>
      <c r="P2461" s="610" t="s">
        <v>2509</v>
      </c>
      <c r="R2461" s="302"/>
      <c r="S2461" s="302"/>
      <c r="T2461" s="302"/>
      <c r="U2461" s="302"/>
    </row>
    <row r="2462" spans="1:21" s="446" customFormat="1" ht="13.5">
      <c r="A2462" s="610">
        <v>2772</v>
      </c>
      <c r="B2462" s="658"/>
      <c r="C2462" s="611" t="s">
        <v>11521</v>
      </c>
      <c r="D2462" s="611" t="s">
        <v>6252</v>
      </c>
      <c r="E2462" s="610" t="s">
        <v>4286</v>
      </c>
      <c r="F2462" s="610" t="s">
        <v>4287</v>
      </c>
      <c r="G2462" s="610" t="s">
        <v>4288</v>
      </c>
      <c r="H2462" s="630">
        <v>13</v>
      </c>
      <c r="I2462" s="611" t="s">
        <v>8845</v>
      </c>
      <c r="J2462" s="630"/>
      <c r="K2462" s="630" t="s">
        <v>1358</v>
      </c>
      <c r="L2462" s="611">
        <v>0</v>
      </c>
      <c r="M2462" s="610" t="s">
        <v>1349</v>
      </c>
      <c r="N2462" s="610"/>
      <c r="O2462" s="610" t="s">
        <v>4289</v>
      </c>
      <c r="P2462" s="610" t="s">
        <v>2509</v>
      </c>
      <c r="Q2462" s="654"/>
      <c r="R2462" s="302"/>
      <c r="S2462" s="302"/>
      <c r="T2462" s="302"/>
      <c r="U2462" s="302"/>
    </row>
    <row r="2463" spans="1:21" s="760" customFormat="1" ht="13.5">
      <c r="A2463" s="610">
        <v>2876</v>
      </c>
      <c r="B2463" s="659"/>
      <c r="C2463" s="611" t="s">
        <v>11521</v>
      </c>
      <c r="D2463" s="660" t="s">
        <v>9356</v>
      </c>
      <c r="E2463" s="877" t="s">
        <v>4286</v>
      </c>
      <c r="F2463" s="877" t="s">
        <v>4287</v>
      </c>
      <c r="G2463" s="610" t="s">
        <v>4288</v>
      </c>
      <c r="H2463" s="661">
        <v>80</v>
      </c>
      <c r="I2463" s="660" t="s">
        <v>8845</v>
      </c>
      <c r="J2463" s="661"/>
      <c r="K2463" s="661" t="s">
        <v>1358</v>
      </c>
      <c r="L2463" s="660">
        <v>0</v>
      </c>
      <c r="M2463" s="877" t="s">
        <v>1349</v>
      </c>
      <c r="N2463" s="877"/>
      <c r="O2463" s="877" t="s">
        <v>4289</v>
      </c>
      <c r="P2463" s="877" t="s">
        <v>1929</v>
      </c>
      <c r="Q2463" s="654"/>
      <c r="R2463" s="302"/>
      <c r="S2463" s="302"/>
      <c r="T2463" s="302"/>
      <c r="U2463" s="302"/>
    </row>
    <row r="2464" spans="1:21" s="760" customFormat="1" ht="13.5">
      <c r="A2464" s="610">
        <v>2906</v>
      </c>
      <c r="B2464" s="659"/>
      <c r="C2464" s="611" t="s">
        <v>1375</v>
      </c>
      <c r="D2464" s="878" t="s">
        <v>13547</v>
      </c>
      <c r="E2464" s="877" t="s">
        <v>4286</v>
      </c>
      <c r="F2464" s="877" t="s">
        <v>4287</v>
      </c>
      <c r="G2464" s="610" t="s">
        <v>4288</v>
      </c>
      <c r="H2464" s="661">
        <v>14</v>
      </c>
      <c r="I2464" s="660" t="s">
        <v>8845</v>
      </c>
      <c r="J2464" s="661"/>
      <c r="K2464" s="661" t="s">
        <v>1358</v>
      </c>
      <c r="L2464" s="660">
        <v>0</v>
      </c>
      <c r="M2464" s="877" t="s">
        <v>1349</v>
      </c>
      <c r="N2464" s="877"/>
      <c r="O2464" s="877" t="s">
        <v>4289</v>
      </c>
      <c r="P2464" s="877" t="s">
        <v>2509</v>
      </c>
      <c r="Q2464" s="654"/>
      <c r="R2464" s="302"/>
      <c r="S2464" s="302"/>
      <c r="T2464" s="302"/>
      <c r="U2464" s="302"/>
    </row>
    <row r="2465" spans="1:21" s="760" customFormat="1" ht="13.5">
      <c r="A2465" s="610">
        <v>4031</v>
      </c>
      <c r="B2465" s="658"/>
      <c r="C2465" s="611" t="s">
        <v>11520</v>
      </c>
      <c r="D2465" s="610" t="s">
        <v>13997</v>
      </c>
      <c r="E2465" s="610" t="s">
        <v>14102</v>
      </c>
      <c r="F2465" s="610" t="s">
        <v>14103</v>
      </c>
      <c r="G2465" s="610" t="s">
        <v>4288</v>
      </c>
      <c r="H2465" s="630">
        <v>44</v>
      </c>
      <c r="I2465" s="611" t="s">
        <v>8413</v>
      </c>
      <c r="J2465" s="630"/>
      <c r="K2465" s="630" t="s">
        <v>5841</v>
      </c>
      <c r="L2465" s="611">
        <v>0</v>
      </c>
      <c r="M2465" s="610" t="s">
        <v>1349</v>
      </c>
      <c r="N2465" s="610"/>
      <c r="O2465" s="610" t="s">
        <v>4289</v>
      </c>
      <c r="P2465" s="610" t="s">
        <v>9156</v>
      </c>
      <c r="Q2465" s="654"/>
      <c r="R2465" s="302"/>
      <c r="S2465" s="302"/>
      <c r="T2465" s="302"/>
      <c r="U2465" s="302"/>
    </row>
    <row r="2466" spans="1:21" s="760" customFormat="1" ht="13.5">
      <c r="A2466" s="610">
        <v>4300</v>
      </c>
      <c r="B2466" s="326"/>
      <c r="C2466" s="77" t="s">
        <v>15364</v>
      </c>
      <c r="D2466" s="878" t="s">
        <v>15365</v>
      </c>
      <c r="E2466" s="77" t="s">
        <v>15421</v>
      </c>
      <c r="F2466" s="86" t="s">
        <v>15422</v>
      </c>
      <c r="G2466" s="653" t="s">
        <v>4288</v>
      </c>
      <c r="H2466" s="135">
        <v>26</v>
      </c>
      <c r="I2466" s="77" t="s">
        <v>15404</v>
      </c>
      <c r="J2466" s="135"/>
      <c r="K2466" s="135" t="s">
        <v>15377</v>
      </c>
      <c r="L2466" s="77">
        <v>0</v>
      </c>
      <c r="M2466" s="86" t="s">
        <v>1349</v>
      </c>
      <c r="N2466" s="86"/>
      <c r="O2466" s="77" t="s">
        <v>4289</v>
      </c>
      <c r="P2466" s="77" t="s">
        <v>15369</v>
      </c>
      <c r="Q2466" s="324"/>
      <c r="R2466" s="320"/>
      <c r="S2466" s="320"/>
      <c r="T2466" s="320"/>
      <c r="U2466" s="320"/>
    </row>
    <row r="2467" spans="1:21" s="760" customFormat="1" ht="13.5">
      <c r="A2467" s="610">
        <v>4513</v>
      </c>
      <c r="B2467" s="326"/>
      <c r="C2467" s="77" t="s">
        <v>11520</v>
      </c>
      <c r="D2467" s="877" t="s">
        <v>16568</v>
      </c>
      <c r="E2467" s="77" t="s">
        <v>14102</v>
      </c>
      <c r="F2467" s="86" t="s">
        <v>14103</v>
      </c>
      <c r="G2467" s="653" t="s">
        <v>4288</v>
      </c>
      <c r="H2467" s="135">
        <v>22</v>
      </c>
      <c r="I2467" s="77" t="s">
        <v>8413</v>
      </c>
      <c r="J2467" s="135"/>
      <c r="K2467" s="135" t="s">
        <v>5841</v>
      </c>
      <c r="L2467" s="77">
        <v>0</v>
      </c>
      <c r="M2467" s="86" t="s">
        <v>1349</v>
      </c>
      <c r="N2467" s="86"/>
      <c r="O2467" s="77" t="s">
        <v>4289</v>
      </c>
      <c r="P2467" s="77" t="s">
        <v>9156</v>
      </c>
      <c r="Q2467" s="324"/>
      <c r="R2467" s="320"/>
      <c r="S2467" s="320"/>
      <c r="T2467" s="320"/>
      <c r="U2467" s="320"/>
    </row>
    <row r="2468" spans="1:21" s="760" customFormat="1">
      <c r="A2468" s="610">
        <v>5651</v>
      </c>
      <c r="B2468" s="465" t="s">
        <v>24138</v>
      </c>
      <c r="C2468" s="77" t="s">
        <v>24054</v>
      </c>
      <c r="D2468" s="878" t="s">
        <v>24047</v>
      </c>
      <c r="E2468" s="77" t="s">
        <v>24109</v>
      </c>
      <c r="F2468" s="86" t="s">
        <v>24110</v>
      </c>
      <c r="G2468" s="653" t="s">
        <v>4288</v>
      </c>
      <c r="H2468" s="135">
        <v>25</v>
      </c>
      <c r="I2468" s="77" t="s">
        <v>24092</v>
      </c>
      <c r="J2468" s="135"/>
      <c r="K2468" s="135" t="s">
        <v>24066</v>
      </c>
      <c r="L2468" s="77">
        <v>0</v>
      </c>
      <c r="M2468" s="86" t="s">
        <v>1349</v>
      </c>
      <c r="N2468" s="86"/>
      <c r="O2468" s="77" t="s">
        <v>4289</v>
      </c>
      <c r="P2468" s="77" t="s">
        <v>24050</v>
      </c>
      <c r="Q2468" s="654"/>
      <c r="R2468" s="654"/>
      <c r="S2468" s="654"/>
      <c r="T2468" s="654"/>
      <c r="U2468" s="654"/>
    </row>
    <row r="2469" spans="1:21" s="760" customFormat="1" ht="13.5">
      <c r="A2469" s="610">
        <v>5685</v>
      </c>
      <c r="B2469" s="214" t="s">
        <v>24334</v>
      </c>
      <c r="C2469" s="77" t="s">
        <v>1344</v>
      </c>
      <c r="D2469" s="71" t="s">
        <v>24319</v>
      </c>
      <c r="E2469" s="77" t="s">
        <v>24109</v>
      </c>
      <c r="F2469" s="86" t="s">
        <v>24110</v>
      </c>
      <c r="G2469" s="653" t="s">
        <v>4288</v>
      </c>
      <c r="H2469" s="135">
        <v>18</v>
      </c>
      <c r="I2469" s="77" t="s">
        <v>8413</v>
      </c>
      <c r="J2469" s="135"/>
      <c r="K2469" s="135" t="s">
        <v>24367</v>
      </c>
      <c r="L2469" s="77">
        <v>0</v>
      </c>
      <c r="M2469" s="86" t="s">
        <v>24365</v>
      </c>
      <c r="N2469" s="86"/>
      <c r="O2469" s="77" t="s">
        <v>4289</v>
      </c>
      <c r="P2469" s="77" t="s">
        <v>24378</v>
      </c>
      <c r="Q2469" s="654"/>
      <c r="R2469" s="654"/>
      <c r="S2469" s="654"/>
      <c r="T2469" s="654"/>
      <c r="U2469" s="654"/>
    </row>
    <row r="2470" spans="1:21" s="760" customFormat="1" ht="13.5">
      <c r="A2470" s="610">
        <v>5712</v>
      </c>
      <c r="B2470" s="214" t="s">
        <v>24334</v>
      </c>
      <c r="C2470" s="77" t="s">
        <v>1344</v>
      </c>
      <c r="D2470" s="71" t="s">
        <v>24379</v>
      </c>
      <c r="E2470" s="77" t="s">
        <v>24109</v>
      </c>
      <c r="F2470" s="86" t="s">
        <v>24110</v>
      </c>
      <c r="G2470" s="653" t="s">
        <v>4288</v>
      </c>
      <c r="H2470" s="135">
        <v>18</v>
      </c>
      <c r="I2470" s="77" t="s">
        <v>8413</v>
      </c>
      <c r="J2470" s="135"/>
      <c r="K2470" s="135" t="s">
        <v>24367</v>
      </c>
      <c r="L2470" s="77">
        <v>0</v>
      </c>
      <c r="M2470" s="86" t="s">
        <v>24365</v>
      </c>
      <c r="N2470" s="86"/>
      <c r="O2470" s="77" t="s">
        <v>4289</v>
      </c>
      <c r="P2470" s="77" t="s">
        <v>24378</v>
      </c>
      <c r="Q2470" s="654"/>
      <c r="R2470" s="654"/>
      <c r="S2470" s="654"/>
      <c r="T2470" s="654"/>
      <c r="U2470" s="654"/>
    </row>
    <row r="2471" spans="1:21" s="760" customFormat="1" ht="13.5">
      <c r="A2471" s="610">
        <v>5739</v>
      </c>
      <c r="B2471" s="214" t="s">
        <v>24334</v>
      </c>
      <c r="C2471" s="77" t="s">
        <v>1344</v>
      </c>
      <c r="D2471" s="71" t="s">
        <v>24380</v>
      </c>
      <c r="E2471" s="77" t="s">
        <v>24109</v>
      </c>
      <c r="F2471" s="86" t="s">
        <v>24110</v>
      </c>
      <c r="G2471" s="653" t="s">
        <v>4288</v>
      </c>
      <c r="H2471" s="135">
        <v>18</v>
      </c>
      <c r="I2471" s="77" t="s">
        <v>8413</v>
      </c>
      <c r="J2471" s="135"/>
      <c r="K2471" s="135" t="s">
        <v>24367</v>
      </c>
      <c r="L2471" s="77">
        <v>0</v>
      </c>
      <c r="M2471" s="86" t="s">
        <v>24365</v>
      </c>
      <c r="N2471" s="86"/>
      <c r="O2471" s="77" t="s">
        <v>4289</v>
      </c>
      <c r="P2471" s="77" t="s">
        <v>24378</v>
      </c>
      <c r="Q2471" s="654"/>
      <c r="R2471" s="654"/>
      <c r="S2471" s="654"/>
      <c r="T2471" s="654"/>
      <c r="U2471" s="654"/>
    </row>
    <row r="2472" spans="1:21" s="760" customFormat="1" ht="13.5">
      <c r="A2472" s="610">
        <v>5766</v>
      </c>
      <c r="B2472" s="214" t="s">
        <v>24334</v>
      </c>
      <c r="C2472" s="77" t="s">
        <v>1344</v>
      </c>
      <c r="D2472" s="71" t="s">
        <v>24381</v>
      </c>
      <c r="E2472" s="77" t="s">
        <v>24109</v>
      </c>
      <c r="F2472" s="86" t="s">
        <v>24110</v>
      </c>
      <c r="G2472" s="653" t="s">
        <v>4288</v>
      </c>
      <c r="H2472" s="135">
        <v>18</v>
      </c>
      <c r="I2472" s="77" t="s">
        <v>8413</v>
      </c>
      <c r="J2472" s="135"/>
      <c r="K2472" s="135" t="s">
        <v>24367</v>
      </c>
      <c r="L2472" s="77">
        <v>0</v>
      </c>
      <c r="M2472" s="86" t="s">
        <v>24365</v>
      </c>
      <c r="N2472" s="86"/>
      <c r="O2472" s="77" t="s">
        <v>4289</v>
      </c>
      <c r="P2472" s="77" t="s">
        <v>24378</v>
      </c>
      <c r="Q2472" s="654"/>
      <c r="R2472" s="654"/>
      <c r="S2472" s="654"/>
      <c r="T2472" s="654"/>
      <c r="U2472" s="654"/>
    </row>
    <row r="2473" spans="1:21" s="760" customFormat="1" ht="13.5">
      <c r="A2473" s="610">
        <v>5793</v>
      </c>
      <c r="B2473" s="214" t="s">
        <v>24334</v>
      </c>
      <c r="C2473" s="77" t="s">
        <v>1344</v>
      </c>
      <c r="D2473" s="71" t="s">
        <v>24382</v>
      </c>
      <c r="E2473" s="77" t="s">
        <v>24109</v>
      </c>
      <c r="F2473" s="86" t="s">
        <v>24110</v>
      </c>
      <c r="G2473" s="653" t="s">
        <v>4288</v>
      </c>
      <c r="H2473" s="135">
        <v>18</v>
      </c>
      <c r="I2473" s="77" t="s">
        <v>8413</v>
      </c>
      <c r="J2473" s="135"/>
      <c r="K2473" s="135" t="s">
        <v>24367</v>
      </c>
      <c r="L2473" s="77">
        <v>0</v>
      </c>
      <c r="M2473" s="86" t="s">
        <v>24365</v>
      </c>
      <c r="N2473" s="86"/>
      <c r="O2473" s="77" t="s">
        <v>4289</v>
      </c>
      <c r="P2473" s="77" t="s">
        <v>24378</v>
      </c>
      <c r="Q2473" s="654"/>
      <c r="R2473" s="654"/>
      <c r="S2473" s="654"/>
      <c r="T2473" s="654"/>
      <c r="U2473" s="654"/>
    </row>
    <row r="2474" spans="1:21" s="760" customFormat="1" ht="13.5">
      <c r="A2474" s="610">
        <v>1487</v>
      </c>
      <c r="B2474" s="658" t="s">
        <v>684</v>
      </c>
      <c r="C2474" s="611" t="s">
        <v>11521</v>
      </c>
      <c r="D2474" s="611" t="s">
        <v>3300</v>
      </c>
      <c r="E2474" s="610" t="s">
        <v>4706</v>
      </c>
      <c r="F2474" s="610" t="s">
        <v>4707</v>
      </c>
      <c r="G2474" s="610" t="s">
        <v>4708</v>
      </c>
      <c r="H2474" s="630">
        <v>91</v>
      </c>
      <c r="I2474" s="611" t="s">
        <v>8845</v>
      </c>
      <c r="J2474" s="630"/>
      <c r="K2474" s="630" t="s">
        <v>1358</v>
      </c>
      <c r="L2474" s="611">
        <v>0</v>
      </c>
      <c r="M2474" s="610" t="s">
        <v>1349</v>
      </c>
      <c r="N2474" s="610"/>
      <c r="O2474" s="610" t="s">
        <v>4709</v>
      </c>
      <c r="P2474" s="610" t="s">
        <v>2509</v>
      </c>
      <c r="Q2474" s="654"/>
      <c r="R2474" s="302"/>
      <c r="S2474" s="302"/>
      <c r="T2474" s="302"/>
      <c r="U2474" s="302"/>
    </row>
    <row r="2475" spans="1:21" s="760" customFormat="1" ht="13.5">
      <c r="A2475" s="610">
        <v>2887</v>
      </c>
      <c r="B2475" s="659"/>
      <c r="C2475" s="611" t="s">
        <v>11521</v>
      </c>
      <c r="D2475" s="660" t="s">
        <v>9356</v>
      </c>
      <c r="E2475" s="877" t="s">
        <v>4706</v>
      </c>
      <c r="F2475" s="877" t="s">
        <v>4707</v>
      </c>
      <c r="G2475" s="610" t="s">
        <v>4708</v>
      </c>
      <c r="H2475" s="661">
        <v>91</v>
      </c>
      <c r="I2475" s="660" t="s">
        <v>8845</v>
      </c>
      <c r="J2475" s="661"/>
      <c r="K2475" s="661" t="s">
        <v>1358</v>
      </c>
      <c r="L2475" s="660">
        <v>0</v>
      </c>
      <c r="M2475" s="877" t="s">
        <v>1349</v>
      </c>
      <c r="N2475" s="877"/>
      <c r="O2475" s="877" t="s">
        <v>4709</v>
      </c>
      <c r="P2475" s="877" t="s">
        <v>1929</v>
      </c>
      <c r="Q2475" s="654"/>
      <c r="R2475" s="302"/>
      <c r="S2475" s="302"/>
      <c r="T2475" s="302"/>
      <c r="U2475" s="302"/>
    </row>
    <row r="2476" spans="1:21" s="760" customFormat="1" ht="13.5">
      <c r="A2476" s="610">
        <v>4042</v>
      </c>
      <c r="B2476" s="658"/>
      <c r="C2476" s="611" t="s">
        <v>11520</v>
      </c>
      <c r="D2476" s="610" t="s">
        <v>13997</v>
      </c>
      <c r="E2476" s="610" t="s">
        <v>14124</v>
      </c>
      <c r="F2476" s="610" t="s">
        <v>14125</v>
      </c>
      <c r="G2476" s="610" t="s">
        <v>4708</v>
      </c>
      <c r="H2476" s="630">
        <v>55</v>
      </c>
      <c r="I2476" s="611" t="s">
        <v>8413</v>
      </c>
      <c r="J2476" s="630"/>
      <c r="K2476" s="630" t="s">
        <v>5841</v>
      </c>
      <c r="L2476" s="611">
        <v>0</v>
      </c>
      <c r="M2476" s="610" t="s">
        <v>1349</v>
      </c>
      <c r="N2476" s="610"/>
      <c r="O2476" s="610" t="s">
        <v>4709</v>
      </c>
      <c r="P2476" s="610" t="s">
        <v>9156</v>
      </c>
      <c r="Q2476" s="654"/>
      <c r="R2476" s="302"/>
      <c r="S2476" s="302"/>
      <c r="T2476" s="302"/>
      <c r="U2476" s="302"/>
    </row>
    <row r="2477" spans="1:21" s="760" customFormat="1" ht="13.5">
      <c r="A2477" s="610">
        <v>3424</v>
      </c>
      <c r="B2477" s="658"/>
      <c r="C2477" s="611" t="s">
        <v>11521</v>
      </c>
      <c r="D2477" s="610" t="s">
        <v>10859</v>
      </c>
      <c r="E2477" s="610" t="s">
        <v>10900</v>
      </c>
      <c r="F2477" s="610" t="s">
        <v>10901</v>
      </c>
      <c r="G2477" s="610" t="s">
        <v>10902</v>
      </c>
      <c r="H2477" s="630">
        <v>11</v>
      </c>
      <c r="I2477" s="611" t="s">
        <v>1718</v>
      </c>
      <c r="J2477" s="630"/>
      <c r="K2477" s="630" t="s">
        <v>1358</v>
      </c>
      <c r="L2477" s="611">
        <v>1</v>
      </c>
      <c r="M2477" s="610" t="s">
        <v>1349</v>
      </c>
      <c r="N2477" s="610"/>
      <c r="O2477" s="610" t="s">
        <v>10903</v>
      </c>
      <c r="P2477" s="610" t="s">
        <v>2509</v>
      </c>
      <c r="Q2477" s="654"/>
      <c r="R2477" s="302"/>
      <c r="S2477" s="302"/>
      <c r="T2477" s="302"/>
      <c r="U2477" s="302"/>
    </row>
    <row r="2478" spans="1:21" s="760" customFormat="1" ht="13.5">
      <c r="A2478" s="610">
        <v>1892</v>
      </c>
      <c r="B2478" s="658"/>
      <c r="C2478" s="611" t="s">
        <v>11521</v>
      </c>
      <c r="D2478" s="611" t="s">
        <v>4249</v>
      </c>
      <c r="E2478" s="610" t="s">
        <v>6341</v>
      </c>
      <c r="F2478" s="610" t="s">
        <v>6342</v>
      </c>
      <c r="G2478" s="610" t="s">
        <v>6343</v>
      </c>
      <c r="H2478" s="630">
        <v>12</v>
      </c>
      <c r="I2478" s="611" t="s">
        <v>1718</v>
      </c>
      <c r="J2478" s="630"/>
      <c r="K2478" s="630" t="s">
        <v>1358</v>
      </c>
      <c r="L2478" s="611">
        <v>0</v>
      </c>
      <c r="M2478" s="610" t="s">
        <v>1349</v>
      </c>
      <c r="N2478" s="610"/>
      <c r="O2478" s="610" t="s">
        <v>6344</v>
      </c>
      <c r="P2478" s="610" t="s">
        <v>2509</v>
      </c>
      <c r="Q2478" s="654"/>
      <c r="R2478" s="302"/>
      <c r="S2478" s="302"/>
      <c r="T2478" s="302"/>
      <c r="U2478" s="302"/>
    </row>
    <row r="2479" spans="1:21" s="760" customFormat="1" ht="13.5">
      <c r="A2479" s="610">
        <v>2185</v>
      </c>
      <c r="B2479" s="658"/>
      <c r="C2479" s="611" t="s">
        <v>11521</v>
      </c>
      <c r="D2479" s="611" t="s">
        <v>6255</v>
      </c>
      <c r="E2479" s="610" t="s">
        <v>6341</v>
      </c>
      <c r="F2479" s="610" t="s">
        <v>6342</v>
      </c>
      <c r="G2479" s="610" t="s">
        <v>6343</v>
      </c>
      <c r="H2479" s="630">
        <v>12</v>
      </c>
      <c r="I2479" s="611" t="s">
        <v>1718</v>
      </c>
      <c r="J2479" s="630"/>
      <c r="K2479" s="630" t="s">
        <v>1358</v>
      </c>
      <c r="L2479" s="611">
        <v>0</v>
      </c>
      <c r="M2479" s="610" t="s">
        <v>1349</v>
      </c>
      <c r="N2479" s="610"/>
      <c r="O2479" s="610" t="s">
        <v>6344</v>
      </c>
      <c r="P2479" s="610" t="s">
        <v>2509</v>
      </c>
      <c r="Q2479" s="654"/>
      <c r="R2479" s="302"/>
      <c r="S2479" s="302"/>
      <c r="T2479" s="302"/>
      <c r="U2479" s="302"/>
    </row>
    <row r="2480" spans="1:21" s="760" customFormat="1" ht="13.5">
      <c r="A2480" s="610">
        <v>1475</v>
      </c>
      <c r="B2480" s="658" t="s">
        <v>684</v>
      </c>
      <c r="C2480" s="611" t="s">
        <v>11521</v>
      </c>
      <c r="D2480" s="611" t="s">
        <v>3300</v>
      </c>
      <c r="E2480" s="610" t="s">
        <v>4282</v>
      </c>
      <c r="F2480" s="610" t="s">
        <v>4283</v>
      </c>
      <c r="G2480" s="610" t="s">
        <v>4284</v>
      </c>
      <c r="H2480" s="630">
        <v>79</v>
      </c>
      <c r="I2480" s="611" t="s">
        <v>8845</v>
      </c>
      <c r="J2480" s="630"/>
      <c r="K2480" s="630" t="s">
        <v>1358</v>
      </c>
      <c r="L2480" s="611">
        <v>0</v>
      </c>
      <c r="M2480" s="610" t="s">
        <v>1349</v>
      </c>
      <c r="N2480" s="610"/>
      <c r="O2480" s="610" t="s">
        <v>4285</v>
      </c>
      <c r="P2480" s="610" t="s">
        <v>2509</v>
      </c>
      <c r="Q2480" s="654"/>
      <c r="R2480" s="302"/>
      <c r="S2480" s="302"/>
      <c r="T2480" s="302"/>
      <c r="U2480" s="302"/>
    </row>
    <row r="2481" spans="1:21" s="760" customFormat="1" ht="13.5">
      <c r="A2481" s="610">
        <v>1906</v>
      </c>
      <c r="B2481" s="658"/>
      <c r="C2481" s="611" t="s">
        <v>11521</v>
      </c>
      <c r="D2481" s="611" t="s">
        <v>4249</v>
      </c>
      <c r="E2481" s="610" t="s">
        <v>4282</v>
      </c>
      <c r="F2481" s="610" t="s">
        <v>4283</v>
      </c>
      <c r="G2481" s="610" t="s">
        <v>4284</v>
      </c>
      <c r="H2481" s="630">
        <v>26</v>
      </c>
      <c r="I2481" s="611" t="s">
        <v>8845</v>
      </c>
      <c r="J2481" s="630"/>
      <c r="K2481" s="630" t="s">
        <v>1358</v>
      </c>
      <c r="L2481" s="611">
        <v>0</v>
      </c>
      <c r="M2481" s="610" t="s">
        <v>1349</v>
      </c>
      <c r="N2481" s="610"/>
      <c r="O2481" s="610" t="s">
        <v>4285</v>
      </c>
      <c r="P2481" s="610" t="s">
        <v>2509</v>
      </c>
      <c r="Q2481" s="654"/>
      <c r="R2481" s="302"/>
      <c r="S2481" s="302"/>
      <c r="T2481" s="302"/>
      <c r="U2481" s="302"/>
    </row>
    <row r="2482" spans="1:21" s="760" customFormat="1" ht="13.5">
      <c r="A2482" s="610">
        <v>2115</v>
      </c>
      <c r="B2482" s="658"/>
      <c r="C2482" s="611" t="s">
        <v>11520</v>
      </c>
      <c r="D2482" s="611" t="s">
        <v>6247</v>
      </c>
      <c r="E2482" s="610" t="s">
        <v>4282</v>
      </c>
      <c r="F2482" s="610" t="s">
        <v>4283</v>
      </c>
      <c r="G2482" s="610" t="s">
        <v>4284</v>
      </c>
      <c r="H2482" s="630">
        <v>13</v>
      </c>
      <c r="I2482" s="611" t="s">
        <v>8845</v>
      </c>
      <c r="J2482" s="630"/>
      <c r="K2482" s="630" t="s">
        <v>1358</v>
      </c>
      <c r="L2482" s="611">
        <v>0</v>
      </c>
      <c r="M2482" s="610" t="s">
        <v>1349</v>
      </c>
      <c r="N2482" s="610"/>
      <c r="O2482" s="610" t="s">
        <v>4285</v>
      </c>
      <c r="P2482" s="610" t="s">
        <v>2509</v>
      </c>
      <c r="Q2482" s="654"/>
      <c r="R2482" s="302"/>
      <c r="S2482" s="302"/>
      <c r="T2482" s="302"/>
      <c r="U2482" s="302"/>
    </row>
    <row r="2483" spans="1:21" s="760" customFormat="1" ht="13.5">
      <c r="A2483" s="610">
        <v>2199</v>
      </c>
      <c r="B2483" s="658"/>
      <c r="C2483" s="611" t="s">
        <v>11521</v>
      </c>
      <c r="D2483" s="611" t="s">
        <v>6308</v>
      </c>
      <c r="E2483" s="610" t="s">
        <v>4282</v>
      </c>
      <c r="F2483" s="610" t="s">
        <v>4283</v>
      </c>
      <c r="G2483" s="610" t="s">
        <v>4284</v>
      </c>
      <c r="H2483" s="630">
        <v>26</v>
      </c>
      <c r="I2483" s="611" t="s">
        <v>8845</v>
      </c>
      <c r="J2483" s="630"/>
      <c r="K2483" s="630" t="s">
        <v>1358</v>
      </c>
      <c r="L2483" s="611">
        <v>0</v>
      </c>
      <c r="M2483" s="610" t="s">
        <v>1349</v>
      </c>
      <c r="N2483" s="610"/>
      <c r="O2483" s="610" t="s">
        <v>4285</v>
      </c>
      <c r="P2483" s="610" t="s">
        <v>2509</v>
      </c>
      <c r="Q2483" s="654"/>
      <c r="R2483" s="302"/>
      <c r="S2483" s="302"/>
      <c r="T2483" s="302"/>
      <c r="U2483" s="302"/>
    </row>
    <row r="2484" spans="1:21" s="760" customFormat="1" ht="13.5">
      <c r="A2484" s="610">
        <v>2235</v>
      </c>
      <c r="B2484" s="658"/>
      <c r="C2484" s="611" t="s">
        <v>11521</v>
      </c>
      <c r="D2484" s="611" t="s">
        <v>3779</v>
      </c>
      <c r="E2484" s="610" t="s">
        <v>4282</v>
      </c>
      <c r="F2484" s="610" t="s">
        <v>4283</v>
      </c>
      <c r="G2484" s="610" t="s">
        <v>4284</v>
      </c>
      <c r="H2484" s="630">
        <v>14</v>
      </c>
      <c r="I2484" s="611" t="s">
        <v>8845</v>
      </c>
      <c r="J2484" s="630"/>
      <c r="K2484" s="630" t="s">
        <v>1358</v>
      </c>
      <c r="L2484" s="611">
        <v>0</v>
      </c>
      <c r="M2484" s="610" t="s">
        <v>1349</v>
      </c>
      <c r="N2484" s="610"/>
      <c r="O2484" s="610" t="s">
        <v>4285</v>
      </c>
      <c r="P2484" s="610" t="s">
        <v>2509</v>
      </c>
      <c r="Q2484" s="654"/>
      <c r="R2484" s="302"/>
      <c r="S2484" s="302"/>
      <c r="T2484" s="302"/>
      <c r="U2484" s="302"/>
    </row>
    <row r="2485" spans="1:21" s="760" customFormat="1" ht="13.5">
      <c r="A2485" s="610">
        <v>2314</v>
      </c>
      <c r="B2485" s="658"/>
      <c r="C2485" s="611" t="s">
        <v>11521</v>
      </c>
      <c r="D2485" s="610" t="s">
        <v>6852</v>
      </c>
      <c r="E2485" s="610" t="s">
        <v>4282</v>
      </c>
      <c r="F2485" s="610" t="s">
        <v>4283</v>
      </c>
      <c r="G2485" s="610" t="s">
        <v>4284</v>
      </c>
      <c r="H2485" s="630">
        <v>13</v>
      </c>
      <c r="I2485" s="611" t="s">
        <v>8845</v>
      </c>
      <c r="J2485" s="630"/>
      <c r="K2485" s="630" t="s">
        <v>1358</v>
      </c>
      <c r="L2485" s="611">
        <v>0</v>
      </c>
      <c r="M2485" s="610" t="s">
        <v>1349</v>
      </c>
      <c r="N2485" s="610"/>
      <c r="O2485" s="71" t="s">
        <v>4285</v>
      </c>
      <c r="P2485" s="610" t="s">
        <v>2509</v>
      </c>
      <c r="Q2485" s="654"/>
      <c r="R2485" s="302"/>
      <c r="S2485" s="302"/>
      <c r="T2485" s="302"/>
      <c r="U2485" s="302"/>
    </row>
    <row r="2486" spans="1:21" s="760" customFormat="1" ht="13.5">
      <c r="A2486" s="610">
        <v>2419</v>
      </c>
      <c r="B2486" s="658"/>
      <c r="C2486" s="611" t="s">
        <v>11521</v>
      </c>
      <c r="D2486" s="610" t="s">
        <v>7178</v>
      </c>
      <c r="E2486" s="610" t="s">
        <v>4282</v>
      </c>
      <c r="F2486" s="610" t="s">
        <v>4283</v>
      </c>
      <c r="G2486" s="610" t="s">
        <v>4284</v>
      </c>
      <c r="H2486" s="630">
        <v>14</v>
      </c>
      <c r="I2486" s="611" t="s">
        <v>8845</v>
      </c>
      <c r="J2486" s="630"/>
      <c r="K2486" s="630" t="s">
        <v>1358</v>
      </c>
      <c r="L2486" s="611">
        <v>0</v>
      </c>
      <c r="M2486" s="610" t="s">
        <v>1349</v>
      </c>
      <c r="N2486" s="610"/>
      <c r="O2486" s="71" t="s">
        <v>4285</v>
      </c>
      <c r="P2486" s="610" t="s">
        <v>2509</v>
      </c>
      <c r="Q2486" s="654"/>
      <c r="R2486" s="302"/>
      <c r="S2486" s="302"/>
      <c r="T2486" s="302"/>
      <c r="U2486" s="302"/>
    </row>
    <row r="2487" spans="1:21" s="446" customFormat="1" ht="13.5">
      <c r="A2487" s="610">
        <v>2516</v>
      </c>
      <c r="B2487" s="658"/>
      <c r="C2487" s="611" t="s">
        <v>11521</v>
      </c>
      <c r="D2487" s="610" t="s">
        <v>7640</v>
      </c>
      <c r="E2487" s="610" t="s">
        <v>4282</v>
      </c>
      <c r="F2487" s="610" t="s">
        <v>4283</v>
      </c>
      <c r="G2487" s="610" t="s">
        <v>4284</v>
      </c>
      <c r="H2487" s="630">
        <v>13</v>
      </c>
      <c r="I2487" s="611" t="s">
        <v>8845</v>
      </c>
      <c r="J2487" s="630"/>
      <c r="K2487" s="630" t="s">
        <v>1358</v>
      </c>
      <c r="L2487" s="611">
        <v>0</v>
      </c>
      <c r="M2487" s="610" t="s">
        <v>1349</v>
      </c>
      <c r="N2487" s="610"/>
      <c r="O2487" s="71" t="s">
        <v>4285</v>
      </c>
      <c r="P2487" s="610" t="s">
        <v>2509</v>
      </c>
      <c r="Q2487" s="654"/>
      <c r="R2487" s="302"/>
      <c r="S2487" s="302"/>
      <c r="T2487" s="302"/>
      <c r="U2487" s="302"/>
    </row>
    <row r="2488" spans="1:21" s="760" customFormat="1" ht="13.5">
      <c r="A2488" s="610">
        <v>2771</v>
      </c>
      <c r="B2488" s="658"/>
      <c r="C2488" s="611" t="s">
        <v>11521</v>
      </c>
      <c r="D2488" s="611" t="s">
        <v>6252</v>
      </c>
      <c r="E2488" s="610" t="s">
        <v>4282</v>
      </c>
      <c r="F2488" s="610" t="s">
        <v>4283</v>
      </c>
      <c r="G2488" s="610" t="s">
        <v>4284</v>
      </c>
      <c r="H2488" s="630">
        <v>12</v>
      </c>
      <c r="I2488" s="611" t="s">
        <v>8845</v>
      </c>
      <c r="J2488" s="630"/>
      <c r="K2488" s="630" t="s">
        <v>1358</v>
      </c>
      <c r="L2488" s="611">
        <v>0</v>
      </c>
      <c r="M2488" s="610" t="s">
        <v>1349</v>
      </c>
      <c r="N2488" s="610"/>
      <c r="O2488" s="610" t="s">
        <v>4285</v>
      </c>
      <c r="P2488" s="610" t="s">
        <v>2509</v>
      </c>
      <c r="Q2488" s="654"/>
      <c r="R2488" s="302"/>
      <c r="S2488" s="302"/>
      <c r="T2488" s="302"/>
      <c r="U2488" s="302"/>
    </row>
    <row r="2489" spans="1:21" s="760" customFormat="1" ht="13.5">
      <c r="A2489" s="610">
        <v>2875</v>
      </c>
      <c r="B2489" s="659"/>
      <c r="C2489" s="611" t="s">
        <v>11521</v>
      </c>
      <c r="D2489" s="660" t="s">
        <v>9356</v>
      </c>
      <c r="E2489" s="877" t="s">
        <v>4282</v>
      </c>
      <c r="F2489" s="877" t="s">
        <v>4283</v>
      </c>
      <c r="G2489" s="610" t="s">
        <v>4284</v>
      </c>
      <c r="H2489" s="661">
        <v>79</v>
      </c>
      <c r="I2489" s="660" t="s">
        <v>8845</v>
      </c>
      <c r="J2489" s="661"/>
      <c r="K2489" s="661" t="s">
        <v>1358</v>
      </c>
      <c r="L2489" s="660">
        <v>0</v>
      </c>
      <c r="M2489" s="877" t="s">
        <v>1349</v>
      </c>
      <c r="N2489" s="877"/>
      <c r="O2489" s="877" t="s">
        <v>4285</v>
      </c>
      <c r="P2489" s="877" t="s">
        <v>1929</v>
      </c>
      <c r="Q2489" s="654"/>
      <c r="R2489" s="302"/>
      <c r="S2489" s="302"/>
      <c r="T2489" s="302"/>
      <c r="U2489" s="302"/>
    </row>
    <row r="2490" spans="1:21" s="760" customFormat="1" ht="13.5">
      <c r="A2490" s="610">
        <v>2905</v>
      </c>
      <c r="B2490" s="659"/>
      <c r="C2490" s="611" t="s">
        <v>1375</v>
      </c>
      <c r="D2490" s="878" t="s">
        <v>13547</v>
      </c>
      <c r="E2490" s="877" t="s">
        <v>4282</v>
      </c>
      <c r="F2490" s="877" t="s">
        <v>4283</v>
      </c>
      <c r="G2490" s="610" t="s">
        <v>4284</v>
      </c>
      <c r="H2490" s="661">
        <v>13</v>
      </c>
      <c r="I2490" s="660" t="s">
        <v>8845</v>
      </c>
      <c r="J2490" s="661"/>
      <c r="K2490" s="661" t="s">
        <v>1358</v>
      </c>
      <c r="L2490" s="660">
        <v>0</v>
      </c>
      <c r="M2490" s="877" t="s">
        <v>1349</v>
      </c>
      <c r="N2490" s="877"/>
      <c r="O2490" s="877" t="s">
        <v>4285</v>
      </c>
      <c r="P2490" s="877" t="s">
        <v>2509</v>
      </c>
      <c r="Q2490" s="654"/>
      <c r="R2490" s="302"/>
      <c r="S2490" s="302"/>
      <c r="T2490" s="302"/>
      <c r="U2490" s="302"/>
    </row>
    <row r="2491" spans="1:21" s="760" customFormat="1" ht="13.5">
      <c r="A2491" s="610">
        <v>4030</v>
      </c>
      <c r="B2491" s="658"/>
      <c r="C2491" s="611" t="s">
        <v>11520</v>
      </c>
      <c r="D2491" s="610" t="s">
        <v>13997</v>
      </c>
      <c r="E2491" s="610" t="s">
        <v>14100</v>
      </c>
      <c r="F2491" s="610" t="s">
        <v>14101</v>
      </c>
      <c r="G2491" s="610" t="s">
        <v>4284</v>
      </c>
      <c r="H2491" s="630">
        <v>43</v>
      </c>
      <c r="I2491" s="611" t="s">
        <v>8413</v>
      </c>
      <c r="J2491" s="630"/>
      <c r="K2491" s="630" t="s">
        <v>5841</v>
      </c>
      <c r="L2491" s="611">
        <v>0</v>
      </c>
      <c r="M2491" s="610" t="s">
        <v>1349</v>
      </c>
      <c r="N2491" s="610"/>
      <c r="O2491" s="610" t="s">
        <v>4285</v>
      </c>
      <c r="P2491" s="610" t="s">
        <v>9156</v>
      </c>
      <c r="Q2491" s="654"/>
      <c r="R2491" s="302"/>
      <c r="S2491" s="302"/>
      <c r="T2491" s="302"/>
      <c r="U2491" s="302"/>
    </row>
    <row r="2492" spans="1:21" s="760" customFormat="1" ht="13.5">
      <c r="A2492" s="610">
        <v>4299</v>
      </c>
      <c r="B2492" s="326"/>
      <c r="C2492" s="77" t="s">
        <v>15364</v>
      </c>
      <c r="D2492" s="878" t="s">
        <v>15365</v>
      </c>
      <c r="E2492" s="77" t="s">
        <v>15419</v>
      </c>
      <c r="F2492" s="86" t="s">
        <v>15420</v>
      </c>
      <c r="G2492" s="653" t="s">
        <v>4284</v>
      </c>
      <c r="H2492" s="135">
        <v>25</v>
      </c>
      <c r="I2492" s="77" t="s">
        <v>15404</v>
      </c>
      <c r="J2492" s="135"/>
      <c r="K2492" s="135" t="s">
        <v>15377</v>
      </c>
      <c r="L2492" s="77">
        <v>0</v>
      </c>
      <c r="M2492" s="86" t="s">
        <v>1349</v>
      </c>
      <c r="N2492" s="86"/>
      <c r="O2492" s="77" t="s">
        <v>4285</v>
      </c>
      <c r="P2492" s="77" t="s">
        <v>15369</v>
      </c>
      <c r="Q2492" s="324"/>
      <c r="R2492" s="320"/>
      <c r="S2492" s="320"/>
      <c r="T2492" s="320"/>
      <c r="U2492" s="320"/>
    </row>
    <row r="2493" spans="1:21" s="760" customFormat="1" ht="13.5">
      <c r="A2493" s="610">
        <v>4512</v>
      </c>
      <c r="B2493" s="326"/>
      <c r="C2493" s="77" t="s">
        <v>11520</v>
      </c>
      <c r="D2493" s="877" t="s">
        <v>16568</v>
      </c>
      <c r="E2493" s="77" t="s">
        <v>14100</v>
      </c>
      <c r="F2493" s="86" t="s">
        <v>14101</v>
      </c>
      <c r="G2493" s="653" t="s">
        <v>4284</v>
      </c>
      <c r="H2493" s="135">
        <v>21</v>
      </c>
      <c r="I2493" s="77" t="s">
        <v>8413</v>
      </c>
      <c r="J2493" s="135"/>
      <c r="K2493" s="135" t="s">
        <v>5841</v>
      </c>
      <c r="L2493" s="77">
        <v>0</v>
      </c>
      <c r="M2493" s="86" t="s">
        <v>1349</v>
      </c>
      <c r="N2493" s="86"/>
      <c r="O2493" s="77" t="s">
        <v>4285</v>
      </c>
      <c r="P2493" s="77" t="s">
        <v>9156</v>
      </c>
      <c r="Q2493" s="324"/>
      <c r="R2493" s="320"/>
      <c r="S2493" s="320"/>
      <c r="T2493" s="320"/>
      <c r="U2493" s="320"/>
    </row>
    <row r="2494" spans="1:21" s="760" customFormat="1">
      <c r="A2494" s="610">
        <v>5650</v>
      </c>
      <c r="B2494" s="465" t="s">
        <v>24138</v>
      </c>
      <c r="C2494" s="77" t="s">
        <v>24054</v>
      </c>
      <c r="D2494" s="878" t="s">
        <v>24047</v>
      </c>
      <c r="E2494" s="77" t="s">
        <v>24107</v>
      </c>
      <c r="F2494" s="86" t="s">
        <v>24108</v>
      </c>
      <c r="G2494" s="653" t="s">
        <v>4284</v>
      </c>
      <c r="H2494" s="135">
        <v>24</v>
      </c>
      <c r="I2494" s="77" t="s">
        <v>24092</v>
      </c>
      <c r="J2494" s="135"/>
      <c r="K2494" s="135" t="s">
        <v>24066</v>
      </c>
      <c r="L2494" s="77">
        <v>0</v>
      </c>
      <c r="M2494" s="86" t="s">
        <v>1349</v>
      </c>
      <c r="N2494" s="86"/>
      <c r="O2494" s="77" t="s">
        <v>4285</v>
      </c>
      <c r="P2494" s="77" t="s">
        <v>24050</v>
      </c>
      <c r="Q2494" s="654"/>
      <c r="R2494" s="654"/>
      <c r="S2494" s="654"/>
      <c r="T2494" s="654"/>
      <c r="U2494" s="654"/>
    </row>
    <row r="2495" spans="1:21" s="760" customFormat="1" ht="13.5">
      <c r="A2495" s="610">
        <v>5684</v>
      </c>
      <c r="B2495" s="214" t="s">
        <v>24334</v>
      </c>
      <c r="C2495" s="77" t="s">
        <v>1344</v>
      </c>
      <c r="D2495" s="71" t="s">
        <v>24319</v>
      </c>
      <c r="E2495" s="77" t="s">
        <v>24107</v>
      </c>
      <c r="F2495" s="86" t="s">
        <v>24108</v>
      </c>
      <c r="G2495" s="653" t="s">
        <v>4284</v>
      </c>
      <c r="H2495" s="135">
        <v>17</v>
      </c>
      <c r="I2495" s="77" t="s">
        <v>8413</v>
      </c>
      <c r="J2495" s="135"/>
      <c r="K2495" s="135" t="s">
        <v>24367</v>
      </c>
      <c r="L2495" s="77">
        <v>0</v>
      </c>
      <c r="M2495" s="86" t="s">
        <v>24365</v>
      </c>
      <c r="N2495" s="86"/>
      <c r="O2495" s="77" t="s">
        <v>4285</v>
      </c>
      <c r="P2495" s="77" t="s">
        <v>24378</v>
      </c>
      <c r="Q2495" s="654"/>
      <c r="R2495" s="654"/>
      <c r="S2495" s="654"/>
      <c r="T2495" s="654"/>
      <c r="U2495" s="654"/>
    </row>
    <row r="2496" spans="1:21" s="760" customFormat="1" ht="13.5">
      <c r="A2496" s="610">
        <v>5711</v>
      </c>
      <c r="B2496" s="214" t="s">
        <v>24334</v>
      </c>
      <c r="C2496" s="77" t="s">
        <v>1344</v>
      </c>
      <c r="D2496" s="71" t="s">
        <v>24379</v>
      </c>
      <c r="E2496" s="77" t="s">
        <v>24107</v>
      </c>
      <c r="F2496" s="86" t="s">
        <v>24108</v>
      </c>
      <c r="G2496" s="653" t="s">
        <v>4284</v>
      </c>
      <c r="H2496" s="135">
        <v>17</v>
      </c>
      <c r="I2496" s="77" t="s">
        <v>8413</v>
      </c>
      <c r="J2496" s="135"/>
      <c r="K2496" s="135" t="s">
        <v>24367</v>
      </c>
      <c r="L2496" s="77">
        <v>0</v>
      </c>
      <c r="M2496" s="86" t="s">
        <v>24365</v>
      </c>
      <c r="N2496" s="86"/>
      <c r="O2496" s="77" t="s">
        <v>4285</v>
      </c>
      <c r="P2496" s="77" t="s">
        <v>24378</v>
      </c>
      <c r="Q2496" s="654"/>
      <c r="R2496" s="654"/>
      <c r="S2496" s="654"/>
      <c r="T2496" s="654"/>
      <c r="U2496" s="654"/>
    </row>
    <row r="2497" spans="1:21" s="760" customFormat="1" ht="13.5">
      <c r="A2497" s="610">
        <v>5738</v>
      </c>
      <c r="B2497" s="214" t="s">
        <v>24334</v>
      </c>
      <c r="C2497" s="77" t="s">
        <v>1344</v>
      </c>
      <c r="D2497" s="71" t="s">
        <v>24380</v>
      </c>
      <c r="E2497" s="77" t="s">
        <v>24107</v>
      </c>
      <c r="F2497" s="86" t="s">
        <v>24108</v>
      </c>
      <c r="G2497" s="653" t="s">
        <v>4284</v>
      </c>
      <c r="H2497" s="135">
        <v>17</v>
      </c>
      <c r="I2497" s="77" t="s">
        <v>8413</v>
      </c>
      <c r="J2497" s="135"/>
      <c r="K2497" s="135" t="s">
        <v>24367</v>
      </c>
      <c r="L2497" s="77">
        <v>0</v>
      </c>
      <c r="M2497" s="86" t="s">
        <v>24365</v>
      </c>
      <c r="N2497" s="86"/>
      <c r="O2497" s="77" t="s">
        <v>4285</v>
      </c>
      <c r="P2497" s="77" t="s">
        <v>24378</v>
      </c>
      <c r="Q2497" s="654"/>
      <c r="R2497" s="654"/>
      <c r="S2497" s="654"/>
      <c r="T2497" s="654"/>
      <c r="U2497" s="654"/>
    </row>
    <row r="2498" spans="1:21" s="760" customFormat="1" ht="13.5">
      <c r="A2498" s="610">
        <v>5765</v>
      </c>
      <c r="B2498" s="214" t="s">
        <v>24334</v>
      </c>
      <c r="C2498" s="77" t="s">
        <v>1344</v>
      </c>
      <c r="D2498" s="71" t="s">
        <v>24381</v>
      </c>
      <c r="E2498" s="77" t="s">
        <v>24107</v>
      </c>
      <c r="F2498" s="86" t="s">
        <v>24108</v>
      </c>
      <c r="G2498" s="653" t="s">
        <v>4284</v>
      </c>
      <c r="H2498" s="135">
        <v>17</v>
      </c>
      <c r="I2498" s="77" t="s">
        <v>8413</v>
      </c>
      <c r="J2498" s="135"/>
      <c r="K2498" s="135" t="s">
        <v>24367</v>
      </c>
      <c r="L2498" s="77">
        <v>0</v>
      </c>
      <c r="M2498" s="86" t="s">
        <v>24365</v>
      </c>
      <c r="N2498" s="86"/>
      <c r="O2498" s="77" t="s">
        <v>4285</v>
      </c>
      <c r="P2498" s="77" t="s">
        <v>24378</v>
      </c>
      <c r="Q2498" s="654"/>
      <c r="R2498" s="654"/>
      <c r="S2498" s="654"/>
      <c r="T2498" s="654"/>
      <c r="U2498" s="654"/>
    </row>
    <row r="2499" spans="1:21" s="760" customFormat="1" ht="13.5">
      <c r="A2499" s="610">
        <v>5792</v>
      </c>
      <c r="B2499" s="214" t="s">
        <v>24334</v>
      </c>
      <c r="C2499" s="77" t="s">
        <v>1344</v>
      </c>
      <c r="D2499" s="71" t="s">
        <v>24382</v>
      </c>
      <c r="E2499" s="77" t="s">
        <v>24107</v>
      </c>
      <c r="F2499" s="86" t="s">
        <v>24108</v>
      </c>
      <c r="G2499" s="653" t="s">
        <v>4284</v>
      </c>
      <c r="H2499" s="135">
        <v>17</v>
      </c>
      <c r="I2499" s="77" t="s">
        <v>8413</v>
      </c>
      <c r="J2499" s="135"/>
      <c r="K2499" s="135" t="s">
        <v>24367</v>
      </c>
      <c r="L2499" s="77">
        <v>0</v>
      </c>
      <c r="M2499" s="86" t="s">
        <v>24365</v>
      </c>
      <c r="N2499" s="86"/>
      <c r="O2499" s="77" t="s">
        <v>4285</v>
      </c>
      <c r="P2499" s="77" t="s">
        <v>24378</v>
      </c>
      <c r="Q2499" s="654"/>
      <c r="R2499" s="654"/>
      <c r="S2499" s="654"/>
      <c r="T2499" s="654"/>
      <c r="U2499" s="654"/>
    </row>
    <row r="2500" spans="1:21" s="760" customFormat="1" ht="13.5">
      <c r="A2500" s="610">
        <v>1486</v>
      </c>
      <c r="B2500" s="658" t="s">
        <v>684</v>
      </c>
      <c r="C2500" s="611" t="s">
        <v>11521</v>
      </c>
      <c r="D2500" s="611" t="s">
        <v>3300</v>
      </c>
      <c r="E2500" s="610" t="s">
        <v>4702</v>
      </c>
      <c r="F2500" s="610" t="s">
        <v>4703</v>
      </c>
      <c r="G2500" s="610" t="s">
        <v>4704</v>
      </c>
      <c r="H2500" s="630">
        <v>90</v>
      </c>
      <c r="I2500" s="611" t="s">
        <v>8845</v>
      </c>
      <c r="J2500" s="630"/>
      <c r="K2500" s="630" t="s">
        <v>1358</v>
      </c>
      <c r="L2500" s="611">
        <v>0</v>
      </c>
      <c r="M2500" s="610" t="s">
        <v>1349</v>
      </c>
      <c r="N2500" s="610"/>
      <c r="O2500" s="610" t="s">
        <v>4705</v>
      </c>
      <c r="P2500" s="610" t="s">
        <v>2509</v>
      </c>
      <c r="Q2500" s="654"/>
      <c r="R2500" s="302"/>
      <c r="S2500" s="302"/>
      <c r="T2500" s="302"/>
      <c r="U2500" s="302"/>
    </row>
    <row r="2501" spans="1:21" s="760" customFormat="1" ht="13.5">
      <c r="A2501" s="610">
        <v>2886</v>
      </c>
      <c r="B2501" s="659"/>
      <c r="C2501" s="611" t="s">
        <v>11521</v>
      </c>
      <c r="D2501" s="660" t="s">
        <v>9356</v>
      </c>
      <c r="E2501" s="877" t="s">
        <v>4702</v>
      </c>
      <c r="F2501" s="877" t="s">
        <v>4703</v>
      </c>
      <c r="G2501" s="610" t="s">
        <v>4704</v>
      </c>
      <c r="H2501" s="661">
        <v>90</v>
      </c>
      <c r="I2501" s="660" t="s">
        <v>8845</v>
      </c>
      <c r="J2501" s="661"/>
      <c r="K2501" s="661" t="s">
        <v>1358</v>
      </c>
      <c r="L2501" s="660">
        <v>0</v>
      </c>
      <c r="M2501" s="877" t="s">
        <v>1349</v>
      </c>
      <c r="N2501" s="877"/>
      <c r="O2501" s="877" t="s">
        <v>4705</v>
      </c>
      <c r="P2501" s="877" t="s">
        <v>1929</v>
      </c>
      <c r="Q2501" s="654"/>
      <c r="R2501" s="302"/>
      <c r="S2501" s="302"/>
      <c r="T2501" s="302"/>
      <c r="U2501" s="302"/>
    </row>
    <row r="2502" spans="1:21" s="760" customFormat="1" ht="13.5">
      <c r="A2502" s="610">
        <v>4041</v>
      </c>
      <c r="B2502" s="658"/>
      <c r="C2502" s="611" t="s">
        <v>11520</v>
      </c>
      <c r="D2502" s="610" t="s">
        <v>13997</v>
      </c>
      <c r="E2502" s="610" t="s">
        <v>14122</v>
      </c>
      <c r="F2502" s="610" t="s">
        <v>14123</v>
      </c>
      <c r="G2502" s="610" t="s">
        <v>4704</v>
      </c>
      <c r="H2502" s="630">
        <v>54</v>
      </c>
      <c r="I2502" s="611" t="s">
        <v>8413</v>
      </c>
      <c r="J2502" s="630"/>
      <c r="K2502" s="630" t="s">
        <v>5841</v>
      </c>
      <c r="L2502" s="611">
        <v>0</v>
      </c>
      <c r="M2502" s="610" t="s">
        <v>1349</v>
      </c>
      <c r="N2502" s="610"/>
      <c r="O2502" s="610" t="s">
        <v>4705</v>
      </c>
      <c r="P2502" s="610" t="s">
        <v>9156</v>
      </c>
      <c r="Q2502" s="654"/>
      <c r="R2502" s="302"/>
      <c r="S2502" s="302"/>
      <c r="T2502" s="302"/>
      <c r="U2502" s="302"/>
    </row>
    <row r="2503" spans="1:21" s="760" customFormat="1" ht="13.5">
      <c r="A2503" s="610">
        <v>3423</v>
      </c>
      <c r="B2503" s="658"/>
      <c r="C2503" s="611" t="s">
        <v>11521</v>
      </c>
      <c r="D2503" s="610" t="s">
        <v>10859</v>
      </c>
      <c r="E2503" s="610" t="s">
        <v>10896</v>
      </c>
      <c r="F2503" s="610" t="s">
        <v>10897</v>
      </c>
      <c r="G2503" s="610" t="s">
        <v>10898</v>
      </c>
      <c r="H2503" s="630">
        <v>10</v>
      </c>
      <c r="I2503" s="611" t="s">
        <v>1718</v>
      </c>
      <c r="J2503" s="630"/>
      <c r="K2503" s="630" t="s">
        <v>1358</v>
      </c>
      <c r="L2503" s="611">
        <v>1</v>
      </c>
      <c r="M2503" s="610" t="s">
        <v>1349</v>
      </c>
      <c r="N2503" s="610"/>
      <c r="O2503" s="610" t="s">
        <v>10899</v>
      </c>
      <c r="P2503" s="610" t="s">
        <v>2509</v>
      </c>
      <c r="Q2503" s="654"/>
      <c r="R2503" s="302"/>
      <c r="S2503" s="302"/>
      <c r="T2503" s="302"/>
      <c r="U2503" s="302"/>
    </row>
    <row r="2504" spans="1:21" s="760" customFormat="1" ht="13.5">
      <c r="A2504" s="610">
        <v>1891</v>
      </c>
      <c r="B2504" s="658"/>
      <c r="C2504" s="611" t="s">
        <v>11521</v>
      </c>
      <c r="D2504" s="611" t="s">
        <v>4249</v>
      </c>
      <c r="E2504" s="610" t="s">
        <v>6337</v>
      </c>
      <c r="F2504" s="610" t="s">
        <v>6338</v>
      </c>
      <c r="G2504" s="610" t="s">
        <v>6339</v>
      </c>
      <c r="H2504" s="630">
        <v>11</v>
      </c>
      <c r="I2504" s="611" t="s">
        <v>1718</v>
      </c>
      <c r="J2504" s="630"/>
      <c r="K2504" s="630" t="s">
        <v>1358</v>
      </c>
      <c r="L2504" s="611">
        <v>0</v>
      </c>
      <c r="M2504" s="610" t="s">
        <v>1349</v>
      </c>
      <c r="N2504" s="610"/>
      <c r="O2504" s="610" t="s">
        <v>6340</v>
      </c>
      <c r="P2504" s="610" t="s">
        <v>2509</v>
      </c>
      <c r="Q2504" s="654"/>
      <c r="R2504" s="302"/>
      <c r="S2504" s="302"/>
      <c r="T2504" s="302"/>
      <c r="U2504" s="302"/>
    </row>
    <row r="2505" spans="1:21" s="760" customFormat="1" ht="13.5">
      <c r="A2505" s="610">
        <v>2184</v>
      </c>
      <c r="B2505" s="658"/>
      <c r="C2505" s="611" t="s">
        <v>11521</v>
      </c>
      <c r="D2505" s="611" t="s">
        <v>6255</v>
      </c>
      <c r="E2505" s="610" t="s">
        <v>6337</v>
      </c>
      <c r="F2505" s="610" t="s">
        <v>6338</v>
      </c>
      <c r="G2505" s="610" t="s">
        <v>6339</v>
      </c>
      <c r="H2505" s="630">
        <v>11</v>
      </c>
      <c r="I2505" s="611" t="s">
        <v>1718</v>
      </c>
      <c r="J2505" s="630"/>
      <c r="K2505" s="630" t="s">
        <v>1358</v>
      </c>
      <c r="L2505" s="611">
        <v>0</v>
      </c>
      <c r="M2505" s="610" t="s">
        <v>1349</v>
      </c>
      <c r="N2505" s="610"/>
      <c r="O2505" s="610" t="s">
        <v>6340</v>
      </c>
      <c r="P2505" s="610" t="s">
        <v>2509</v>
      </c>
      <c r="Q2505" s="654"/>
      <c r="R2505" s="302"/>
      <c r="S2505" s="302"/>
      <c r="T2505" s="302"/>
      <c r="U2505" s="302"/>
    </row>
    <row r="2506" spans="1:21" ht="13.5">
      <c r="A2506" s="610">
        <v>1474</v>
      </c>
      <c r="B2506" s="658" t="s">
        <v>684</v>
      </c>
      <c r="C2506" s="611" t="s">
        <v>11521</v>
      </c>
      <c r="D2506" s="611" t="s">
        <v>3300</v>
      </c>
      <c r="E2506" s="610" t="s">
        <v>4278</v>
      </c>
      <c r="F2506" s="610" t="s">
        <v>4279</v>
      </c>
      <c r="G2506" s="610" t="s">
        <v>4280</v>
      </c>
      <c r="H2506" s="630">
        <v>78</v>
      </c>
      <c r="I2506" s="611" t="s">
        <v>8845</v>
      </c>
      <c r="J2506" s="630"/>
      <c r="K2506" s="630" t="s">
        <v>1358</v>
      </c>
      <c r="L2506" s="611">
        <v>0</v>
      </c>
      <c r="M2506" s="610" t="s">
        <v>1349</v>
      </c>
      <c r="N2506" s="610"/>
      <c r="O2506" s="610" t="s">
        <v>4281</v>
      </c>
      <c r="P2506" s="610" t="s">
        <v>2509</v>
      </c>
      <c r="R2506" s="302"/>
      <c r="S2506" s="302"/>
      <c r="T2506" s="302"/>
      <c r="U2506" s="302"/>
    </row>
    <row r="2507" spans="1:21" ht="13.5">
      <c r="A2507" s="610">
        <v>1905</v>
      </c>
      <c r="B2507" s="658"/>
      <c r="C2507" s="611" t="s">
        <v>11521</v>
      </c>
      <c r="D2507" s="611" t="s">
        <v>4249</v>
      </c>
      <c r="E2507" s="610" t="s">
        <v>4278</v>
      </c>
      <c r="F2507" s="610" t="s">
        <v>4279</v>
      </c>
      <c r="G2507" s="610" t="s">
        <v>4280</v>
      </c>
      <c r="H2507" s="630">
        <v>25</v>
      </c>
      <c r="I2507" s="611" t="s">
        <v>8845</v>
      </c>
      <c r="J2507" s="630"/>
      <c r="K2507" s="630" t="s">
        <v>1358</v>
      </c>
      <c r="L2507" s="611">
        <v>0</v>
      </c>
      <c r="M2507" s="610" t="s">
        <v>1349</v>
      </c>
      <c r="N2507" s="610"/>
      <c r="O2507" s="610" t="s">
        <v>4281</v>
      </c>
      <c r="P2507" s="610" t="s">
        <v>2509</v>
      </c>
      <c r="R2507" s="302"/>
      <c r="S2507" s="302"/>
      <c r="T2507" s="302"/>
      <c r="U2507" s="302"/>
    </row>
    <row r="2508" spans="1:21" ht="13.5">
      <c r="A2508" s="610">
        <v>2114</v>
      </c>
      <c r="B2508" s="658"/>
      <c r="C2508" s="611" t="s">
        <v>11520</v>
      </c>
      <c r="D2508" s="611" t="s">
        <v>6247</v>
      </c>
      <c r="E2508" s="610" t="s">
        <v>4278</v>
      </c>
      <c r="F2508" s="610" t="s">
        <v>4279</v>
      </c>
      <c r="G2508" s="610" t="s">
        <v>4280</v>
      </c>
      <c r="H2508" s="630">
        <v>12</v>
      </c>
      <c r="I2508" s="611" t="s">
        <v>8845</v>
      </c>
      <c r="J2508" s="630"/>
      <c r="K2508" s="630" t="s">
        <v>1358</v>
      </c>
      <c r="L2508" s="611">
        <v>0</v>
      </c>
      <c r="M2508" s="610" t="s">
        <v>1349</v>
      </c>
      <c r="N2508" s="610"/>
      <c r="O2508" s="610" t="s">
        <v>4281</v>
      </c>
      <c r="P2508" s="610" t="s">
        <v>2509</v>
      </c>
      <c r="R2508" s="302"/>
      <c r="S2508" s="302"/>
      <c r="T2508" s="302"/>
      <c r="U2508" s="302"/>
    </row>
    <row r="2509" spans="1:21" ht="13.5">
      <c r="A2509" s="610">
        <v>2198</v>
      </c>
      <c r="B2509" s="658"/>
      <c r="C2509" s="611" t="s">
        <v>11521</v>
      </c>
      <c r="D2509" s="611" t="s">
        <v>6308</v>
      </c>
      <c r="E2509" s="610" t="s">
        <v>4278</v>
      </c>
      <c r="F2509" s="610" t="s">
        <v>4279</v>
      </c>
      <c r="G2509" s="610" t="s">
        <v>4280</v>
      </c>
      <c r="H2509" s="630">
        <v>25</v>
      </c>
      <c r="I2509" s="611" t="s">
        <v>8845</v>
      </c>
      <c r="J2509" s="630"/>
      <c r="K2509" s="630" t="s">
        <v>1358</v>
      </c>
      <c r="L2509" s="611">
        <v>0</v>
      </c>
      <c r="M2509" s="610" t="s">
        <v>1349</v>
      </c>
      <c r="N2509" s="610"/>
      <c r="O2509" s="610" t="s">
        <v>4281</v>
      </c>
      <c r="P2509" s="610" t="s">
        <v>2509</v>
      </c>
      <c r="R2509" s="302"/>
      <c r="S2509" s="302"/>
      <c r="T2509" s="302"/>
      <c r="U2509" s="302"/>
    </row>
    <row r="2510" spans="1:21" ht="13.5">
      <c r="A2510" s="610">
        <v>2234</v>
      </c>
      <c r="B2510" s="658"/>
      <c r="C2510" s="611" t="s">
        <v>11521</v>
      </c>
      <c r="D2510" s="611" t="s">
        <v>3779</v>
      </c>
      <c r="E2510" s="610" t="s">
        <v>4278</v>
      </c>
      <c r="F2510" s="610" t="s">
        <v>4279</v>
      </c>
      <c r="G2510" s="610" t="s">
        <v>4280</v>
      </c>
      <c r="H2510" s="630">
        <v>13</v>
      </c>
      <c r="I2510" s="611" t="s">
        <v>8845</v>
      </c>
      <c r="J2510" s="630"/>
      <c r="K2510" s="630" t="s">
        <v>1358</v>
      </c>
      <c r="L2510" s="611">
        <v>0</v>
      </c>
      <c r="M2510" s="610" t="s">
        <v>1349</v>
      </c>
      <c r="N2510" s="610"/>
      <c r="O2510" s="610" t="s">
        <v>4281</v>
      </c>
      <c r="P2510" s="610" t="s">
        <v>2509</v>
      </c>
      <c r="R2510" s="302"/>
      <c r="S2510" s="302"/>
      <c r="T2510" s="302"/>
      <c r="U2510" s="302"/>
    </row>
    <row r="2511" spans="1:21" ht="13.5">
      <c r="A2511" s="610">
        <v>2313</v>
      </c>
      <c r="B2511" s="658"/>
      <c r="C2511" s="611" t="s">
        <v>11521</v>
      </c>
      <c r="D2511" s="610" t="s">
        <v>6852</v>
      </c>
      <c r="E2511" s="610" t="s">
        <v>4278</v>
      </c>
      <c r="F2511" s="610" t="s">
        <v>4279</v>
      </c>
      <c r="G2511" s="610" t="s">
        <v>4280</v>
      </c>
      <c r="H2511" s="630">
        <v>12</v>
      </c>
      <c r="I2511" s="611" t="s">
        <v>8845</v>
      </c>
      <c r="J2511" s="630"/>
      <c r="K2511" s="630" t="s">
        <v>1358</v>
      </c>
      <c r="L2511" s="611">
        <v>0</v>
      </c>
      <c r="M2511" s="610" t="s">
        <v>1349</v>
      </c>
      <c r="N2511" s="610"/>
      <c r="O2511" s="71" t="s">
        <v>4281</v>
      </c>
      <c r="P2511" s="610" t="s">
        <v>2509</v>
      </c>
      <c r="R2511" s="302"/>
      <c r="S2511" s="302"/>
      <c r="T2511" s="302"/>
      <c r="U2511" s="302"/>
    </row>
    <row r="2512" spans="1:21" ht="13.5">
      <c r="A2512" s="610">
        <v>2418</v>
      </c>
      <c r="B2512" s="658"/>
      <c r="C2512" s="611" t="s">
        <v>11521</v>
      </c>
      <c r="D2512" s="610" t="s">
        <v>7178</v>
      </c>
      <c r="E2512" s="610" t="s">
        <v>4278</v>
      </c>
      <c r="F2512" s="610" t="s">
        <v>4279</v>
      </c>
      <c r="G2512" s="610" t="s">
        <v>4280</v>
      </c>
      <c r="H2512" s="630">
        <v>13</v>
      </c>
      <c r="I2512" s="611" t="s">
        <v>8845</v>
      </c>
      <c r="J2512" s="630"/>
      <c r="K2512" s="630" t="s">
        <v>1358</v>
      </c>
      <c r="L2512" s="611">
        <v>0</v>
      </c>
      <c r="M2512" s="610" t="s">
        <v>1349</v>
      </c>
      <c r="N2512" s="610"/>
      <c r="O2512" s="71" t="s">
        <v>4281</v>
      </c>
      <c r="P2512" s="610" t="s">
        <v>2509</v>
      </c>
      <c r="R2512" s="302"/>
      <c r="S2512" s="302"/>
      <c r="T2512" s="302"/>
      <c r="U2512" s="302"/>
    </row>
    <row r="2513" spans="1:21" ht="13.5">
      <c r="A2513" s="610">
        <v>2515</v>
      </c>
      <c r="B2513" s="658"/>
      <c r="C2513" s="611" t="s">
        <v>11521</v>
      </c>
      <c r="D2513" s="610" t="s">
        <v>7640</v>
      </c>
      <c r="E2513" s="610" t="s">
        <v>4278</v>
      </c>
      <c r="F2513" s="610" t="s">
        <v>4279</v>
      </c>
      <c r="G2513" s="610" t="s">
        <v>4280</v>
      </c>
      <c r="H2513" s="630">
        <v>12</v>
      </c>
      <c r="I2513" s="611" t="s">
        <v>8845</v>
      </c>
      <c r="J2513" s="630"/>
      <c r="K2513" s="630" t="s">
        <v>1358</v>
      </c>
      <c r="L2513" s="611">
        <v>0</v>
      </c>
      <c r="M2513" s="610" t="s">
        <v>1349</v>
      </c>
      <c r="N2513" s="610"/>
      <c r="O2513" s="71" t="s">
        <v>4281</v>
      </c>
      <c r="P2513" s="610" t="s">
        <v>2509</v>
      </c>
      <c r="R2513" s="302"/>
      <c r="S2513" s="302"/>
      <c r="T2513" s="302"/>
      <c r="U2513" s="302"/>
    </row>
    <row r="2514" spans="1:21" ht="13.5">
      <c r="A2514" s="610">
        <v>2770</v>
      </c>
      <c r="B2514" s="658"/>
      <c r="C2514" s="611" t="s">
        <v>11521</v>
      </c>
      <c r="D2514" s="611" t="s">
        <v>6252</v>
      </c>
      <c r="E2514" s="610" t="s">
        <v>4278</v>
      </c>
      <c r="F2514" s="610" t="s">
        <v>4279</v>
      </c>
      <c r="G2514" s="610" t="s">
        <v>4280</v>
      </c>
      <c r="H2514" s="630">
        <v>11</v>
      </c>
      <c r="I2514" s="611" t="s">
        <v>8845</v>
      </c>
      <c r="J2514" s="630"/>
      <c r="K2514" s="630" t="s">
        <v>1358</v>
      </c>
      <c r="L2514" s="611">
        <v>0</v>
      </c>
      <c r="M2514" s="610" t="s">
        <v>1349</v>
      </c>
      <c r="N2514" s="610"/>
      <c r="O2514" s="610" t="s">
        <v>4281</v>
      </c>
      <c r="P2514" s="610" t="s">
        <v>2509</v>
      </c>
      <c r="R2514" s="302"/>
      <c r="S2514" s="302"/>
      <c r="T2514" s="302"/>
      <c r="U2514" s="302"/>
    </row>
    <row r="2515" spans="1:21" ht="13.5">
      <c r="A2515" s="610">
        <v>2874</v>
      </c>
      <c r="B2515" s="659"/>
      <c r="C2515" s="611" t="s">
        <v>11521</v>
      </c>
      <c r="D2515" s="660" t="s">
        <v>9356</v>
      </c>
      <c r="E2515" s="877" t="s">
        <v>4278</v>
      </c>
      <c r="F2515" s="877" t="s">
        <v>4279</v>
      </c>
      <c r="G2515" s="610" t="s">
        <v>4280</v>
      </c>
      <c r="H2515" s="661">
        <v>78</v>
      </c>
      <c r="I2515" s="660" t="s">
        <v>8845</v>
      </c>
      <c r="J2515" s="661"/>
      <c r="K2515" s="661" t="s">
        <v>1358</v>
      </c>
      <c r="L2515" s="660">
        <v>0</v>
      </c>
      <c r="M2515" s="877" t="s">
        <v>1349</v>
      </c>
      <c r="N2515" s="877"/>
      <c r="O2515" s="877" t="s">
        <v>4281</v>
      </c>
      <c r="P2515" s="877" t="s">
        <v>1929</v>
      </c>
      <c r="R2515" s="302"/>
      <c r="S2515" s="302"/>
      <c r="T2515" s="302"/>
      <c r="U2515" s="302"/>
    </row>
    <row r="2516" spans="1:21" ht="13.5">
      <c r="A2516" s="610">
        <v>2904</v>
      </c>
      <c r="B2516" s="659"/>
      <c r="C2516" s="611" t="s">
        <v>1375</v>
      </c>
      <c r="D2516" s="878" t="s">
        <v>13547</v>
      </c>
      <c r="E2516" s="877" t="s">
        <v>4278</v>
      </c>
      <c r="F2516" s="877" t="s">
        <v>4279</v>
      </c>
      <c r="G2516" s="610" t="s">
        <v>4280</v>
      </c>
      <c r="H2516" s="661">
        <v>12</v>
      </c>
      <c r="I2516" s="660" t="s">
        <v>8845</v>
      </c>
      <c r="J2516" s="661"/>
      <c r="K2516" s="661" t="s">
        <v>1358</v>
      </c>
      <c r="L2516" s="660">
        <v>0</v>
      </c>
      <c r="M2516" s="877" t="s">
        <v>1349</v>
      </c>
      <c r="N2516" s="877"/>
      <c r="O2516" s="877" t="s">
        <v>4281</v>
      </c>
      <c r="P2516" s="877" t="s">
        <v>2509</v>
      </c>
      <c r="R2516" s="302"/>
      <c r="S2516" s="302"/>
      <c r="T2516" s="302"/>
      <c r="U2516" s="302"/>
    </row>
    <row r="2517" spans="1:21" ht="13.5">
      <c r="A2517" s="610">
        <v>4029</v>
      </c>
      <c r="B2517" s="658"/>
      <c r="C2517" s="611" t="s">
        <v>11520</v>
      </c>
      <c r="D2517" s="610" t="s">
        <v>13997</v>
      </c>
      <c r="E2517" s="610" t="s">
        <v>14098</v>
      </c>
      <c r="F2517" s="610" t="s">
        <v>14099</v>
      </c>
      <c r="G2517" s="610" t="s">
        <v>4280</v>
      </c>
      <c r="H2517" s="630">
        <v>42</v>
      </c>
      <c r="I2517" s="611" t="s">
        <v>8413</v>
      </c>
      <c r="J2517" s="630"/>
      <c r="K2517" s="630" t="s">
        <v>5841</v>
      </c>
      <c r="L2517" s="611">
        <v>0</v>
      </c>
      <c r="M2517" s="610" t="s">
        <v>1349</v>
      </c>
      <c r="N2517" s="610"/>
      <c r="O2517" s="610" t="s">
        <v>4281</v>
      </c>
      <c r="P2517" s="610" t="s">
        <v>9156</v>
      </c>
      <c r="R2517" s="302"/>
      <c r="S2517" s="302"/>
      <c r="T2517" s="302"/>
      <c r="U2517" s="302"/>
    </row>
    <row r="2518" spans="1:21" ht="13.5">
      <c r="A2518" s="610">
        <v>4298</v>
      </c>
      <c r="B2518" s="326"/>
      <c r="C2518" s="77" t="s">
        <v>15364</v>
      </c>
      <c r="D2518" s="878" t="s">
        <v>15365</v>
      </c>
      <c r="E2518" s="77" t="s">
        <v>15417</v>
      </c>
      <c r="F2518" s="86" t="s">
        <v>15418</v>
      </c>
      <c r="G2518" s="653" t="s">
        <v>4280</v>
      </c>
      <c r="H2518" s="135">
        <v>24</v>
      </c>
      <c r="I2518" s="77" t="s">
        <v>15404</v>
      </c>
      <c r="J2518" s="135"/>
      <c r="K2518" s="135" t="s">
        <v>15377</v>
      </c>
      <c r="L2518" s="77">
        <v>0</v>
      </c>
      <c r="M2518" s="86" t="s">
        <v>1349</v>
      </c>
      <c r="N2518" s="86"/>
      <c r="O2518" s="77" t="s">
        <v>4281</v>
      </c>
      <c r="P2518" s="77" t="s">
        <v>15369</v>
      </c>
      <c r="Q2518" s="324"/>
      <c r="R2518" s="320"/>
      <c r="S2518" s="320"/>
      <c r="T2518" s="320"/>
      <c r="U2518" s="320"/>
    </row>
    <row r="2519" spans="1:21" ht="13.5">
      <c r="A2519" s="610">
        <v>4511</v>
      </c>
      <c r="B2519" s="326"/>
      <c r="C2519" s="77" t="s">
        <v>11520</v>
      </c>
      <c r="D2519" s="877" t="s">
        <v>16568</v>
      </c>
      <c r="E2519" s="77" t="s">
        <v>14098</v>
      </c>
      <c r="F2519" s="86" t="s">
        <v>14099</v>
      </c>
      <c r="G2519" s="653" t="s">
        <v>4280</v>
      </c>
      <c r="H2519" s="135">
        <v>20</v>
      </c>
      <c r="I2519" s="77" t="s">
        <v>8413</v>
      </c>
      <c r="J2519" s="135"/>
      <c r="K2519" s="135" t="s">
        <v>5841</v>
      </c>
      <c r="L2519" s="77">
        <v>0</v>
      </c>
      <c r="M2519" s="86" t="s">
        <v>1349</v>
      </c>
      <c r="N2519" s="86"/>
      <c r="O2519" s="77" t="s">
        <v>4281</v>
      </c>
      <c r="P2519" s="77" t="s">
        <v>9156</v>
      </c>
      <c r="Q2519" s="324"/>
      <c r="R2519" s="320"/>
      <c r="S2519" s="320"/>
      <c r="T2519" s="320"/>
      <c r="U2519" s="320"/>
    </row>
    <row r="2520" spans="1:21">
      <c r="A2520" s="610">
        <v>5649</v>
      </c>
      <c r="B2520" s="465" t="s">
        <v>24138</v>
      </c>
      <c r="C2520" s="77" t="s">
        <v>24054</v>
      </c>
      <c r="D2520" s="878" t="s">
        <v>24047</v>
      </c>
      <c r="E2520" s="77" t="s">
        <v>24105</v>
      </c>
      <c r="F2520" s="86" t="s">
        <v>24106</v>
      </c>
      <c r="G2520" s="653" t="s">
        <v>4280</v>
      </c>
      <c r="H2520" s="135">
        <v>23</v>
      </c>
      <c r="I2520" s="77" t="s">
        <v>24092</v>
      </c>
      <c r="J2520" s="135"/>
      <c r="K2520" s="135" t="s">
        <v>24066</v>
      </c>
      <c r="L2520" s="77">
        <v>0</v>
      </c>
      <c r="M2520" s="86" t="s">
        <v>1349</v>
      </c>
      <c r="N2520" s="86"/>
      <c r="O2520" s="77" t="s">
        <v>4281</v>
      </c>
      <c r="P2520" s="77" t="s">
        <v>24050</v>
      </c>
    </row>
    <row r="2521" spans="1:21" ht="13.5">
      <c r="A2521" s="610">
        <v>5683</v>
      </c>
      <c r="B2521" s="214" t="s">
        <v>24334</v>
      </c>
      <c r="C2521" s="77" t="s">
        <v>1344</v>
      </c>
      <c r="D2521" s="71" t="s">
        <v>24319</v>
      </c>
      <c r="E2521" s="77" t="s">
        <v>24105</v>
      </c>
      <c r="F2521" s="86" t="s">
        <v>24106</v>
      </c>
      <c r="G2521" s="653" t="s">
        <v>4280</v>
      </c>
      <c r="H2521" s="135">
        <v>16</v>
      </c>
      <c r="I2521" s="77" t="s">
        <v>8413</v>
      </c>
      <c r="J2521" s="135"/>
      <c r="K2521" s="135" t="s">
        <v>24367</v>
      </c>
      <c r="L2521" s="77">
        <v>0</v>
      </c>
      <c r="M2521" s="86" t="s">
        <v>24365</v>
      </c>
      <c r="N2521" s="86"/>
      <c r="O2521" s="77" t="s">
        <v>4281</v>
      </c>
      <c r="P2521" s="77" t="s">
        <v>24378</v>
      </c>
    </row>
    <row r="2522" spans="1:21" ht="13.5">
      <c r="A2522" s="610">
        <v>5710</v>
      </c>
      <c r="B2522" s="214" t="s">
        <v>24334</v>
      </c>
      <c r="C2522" s="77" t="s">
        <v>1344</v>
      </c>
      <c r="D2522" s="71" t="s">
        <v>24379</v>
      </c>
      <c r="E2522" s="77" t="s">
        <v>24105</v>
      </c>
      <c r="F2522" s="86" t="s">
        <v>24106</v>
      </c>
      <c r="G2522" s="653" t="s">
        <v>4280</v>
      </c>
      <c r="H2522" s="135">
        <v>16</v>
      </c>
      <c r="I2522" s="77" t="s">
        <v>8413</v>
      </c>
      <c r="J2522" s="135"/>
      <c r="K2522" s="135" t="s">
        <v>24367</v>
      </c>
      <c r="L2522" s="77">
        <v>0</v>
      </c>
      <c r="M2522" s="86" t="s">
        <v>24365</v>
      </c>
      <c r="N2522" s="86"/>
      <c r="O2522" s="77" t="s">
        <v>4281</v>
      </c>
      <c r="P2522" s="77" t="s">
        <v>24378</v>
      </c>
    </row>
    <row r="2523" spans="1:21" s="446" customFormat="1" ht="13.5">
      <c r="A2523" s="610">
        <v>5737</v>
      </c>
      <c r="B2523" s="214" t="s">
        <v>24334</v>
      </c>
      <c r="C2523" s="77" t="s">
        <v>1344</v>
      </c>
      <c r="D2523" s="71" t="s">
        <v>24380</v>
      </c>
      <c r="E2523" s="77" t="s">
        <v>24105</v>
      </c>
      <c r="F2523" s="86" t="s">
        <v>24106</v>
      </c>
      <c r="G2523" s="653" t="s">
        <v>4280</v>
      </c>
      <c r="H2523" s="135">
        <v>16</v>
      </c>
      <c r="I2523" s="77" t="s">
        <v>8413</v>
      </c>
      <c r="J2523" s="135"/>
      <c r="K2523" s="135" t="s">
        <v>24367</v>
      </c>
      <c r="L2523" s="77">
        <v>0</v>
      </c>
      <c r="M2523" s="86" t="s">
        <v>24365</v>
      </c>
      <c r="N2523" s="86"/>
      <c r="O2523" s="77" t="s">
        <v>4281</v>
      </c>
      <c r="P2523" s="77" t="s">
        <v>24378</v>
      </c>
      <c r="Q2523" s="654"/>
      <c r="R2523" s="654"/>
      <c r="S2523" s="654"/>
      <c r="T2523" s="654"/>
      <c r="U2523" s="654"/>
    </row>
    <row r="2524" spans="1:21" s="446" customFormat="1" ht="13.5">
      <c r="A2524" s="610">
        <v>5764</v>
      </c>
      <c r="B2524" s="214" t="s">
        <v>24334</v>
      </c>
      <c r="C2524" s="77" t="s">
        <v>1344</v>
      </c>
      <c r="D2524" s="71" t="s">
        <v>24381</v>
      </c>
      <c r="E2524" s="77" t="s">
        <v>24105</v>
      </c>
      <c r="F2524" s="86" t="s">
        <v>24106</v>
      </c>
      <c r="G2524" s="653" t="s">
        <v>4280</v>
      </c>
      <c r="H2524" s="135">
        <v>16</v>
      </c>
      <c r="I2524" s="77" t="s">
        <v>8413</v>
      </c>
      <c r="J2524" s="135"/>
      <c r="K2524" s="135" t="s">
        <v>24367</v>
      </c>
      <c r="L2524" s="77">
        <v>0</v>
      </c>
      <c r="M2524" s="86" t="s">
        <v>24365</v>
      </c>
      <c r="N2524" s="86"/>
      <c r="O2524" s="77" t="s">
        <v>4281</v>
      </c>
      <c r="P2524" s="77" t="s">
        <v>24378</v>
      </c>
      <c r="Q2524" s="654"/>
      <c r="R2524" s="654"/>
      <c r="S2524" s="654"/>
      <c r="T2524" s="654"/>
      <c r="U2524" s="654"/>
    </row>
    <row r="2525" spans="1:21" s="446" customFormat="1" ht="13.5">
      <c r="A2525" s="610">
        <v>5791</v>
      </c>
      <c r="B2525" s="214" t="s">
        <v>24334</v>
      </c>
      <c r="C2525" s="77" t="s">
        <v>1344</v>
      </c>
      <c r="D2525" s="71" t="s">
        <v>24382</v>
      </c>
      <c r="E2525" s="77" t="s">
        <v>24105</v>
      </c>
      <c r="F2525" s="86" t="s">
        <v>24106</v>
      </c>
      <c r="G2525" s="653" t="s">
        <v>4280</v>
      </c>
      <c r="H2525" s="135">
        <v>16</v>
      </c>
      <c r="I2525" s="77" t="s">
        <v>8413</v>
      </c>
      <c r="J2525" s="135"/>
      <c r="K2525" s="135" t="s">
        <v>24367</v>
      </c>
      <c r="L2525" s="77">
        <v>0</v>
      </c>
      <c r="M2525" s="86" t="s">
        <v>24365</v>
      </c>
      <c r="N2525" s="86"/>
      <c r="O2525" s="77" t="s">
        <v>4281</v>
      </c>
      <c r="P2525" s="77" t="s">
        <v>24378</v>
      </c>
      <c r="Q2525" s="654"/>
      <c r="R2525" s="654"/>
      <c r="S2525" s="654"/>
      <c r="T2525" s="654"/>
      <c r="U2525" s="654"/>
    </row>
    <row r="2526" spans="1:21" s="446" customFormat="1" ht="13.5">
      <c r="A2526" s="610">
        <v>1485</v>
      </c>
      <c r="B2526" s="658" t="s">
        <v>684</v>
      </c>
      <c r="C2526" s="611" t="s">
        <v>11521</v>
      </c>
      <c r="D2526" s="611" t="s">
        <v>3300</v>
      </c>
      <c r="E2526" s="610" t="s">
        <v>4698</v>
      </c>
      <c r="F2526" s="610" t="s">
        <v>4699</v>
      </c>
      <c r="G2526" s="610" t="s">
        <v>4700</v>
      </c>
      <c r="H2526" s="630">
        <v>89</v>
      </c>
      <c r="I2526" s="611" t="s">
        <v>8845</v>
      </c>
      <c r="J2526" s="630"/>
      <c r="K2526" s="630" t="s">
        <v>1358</v>
      </c>
      <c r="L2526" s="611">
        <v>0</v>
      </c>
      <c r="M2526" s="610" t="s">
        <v>1349</v>
      </c>
      <c r="N2526" s="610"/>
      <c r="O2526" s="610" t="s">
        <v>4701</v>
      </c>
      <c r="P2526" s="610" t="s">
        <v>2509</v>
      </c>
      <c r="Q2526" s="654"/>
      <c r="R2526" s="302"/>
      <c r="S2526" s="302"/>
      <c r="T2526" s="302"/>
      <c r="U2526" s="302"/>
    </row>
    <row r="2527" spans="1:21" s="446" customFormat="1" ht="13.5">
      <c r="A2527" s="610">
        <v>2885</v>
      </c>
      <c r="B2527" s="659"/>
      <c r="C2527" s="611" t="s">
        <v>11521</v>
      </c>
      <c r="D2527" s="660" t="s">
        <v>9356</v>
      </c>
      <c r="E2527" s="444" t="s">
        <v>4698</v>
      </c>
      <c r="F2527" s="444" t="s">
        <v>4699</v>
      </c>
      <c r="G2527" s="610" t="s">
        <v>4700</v>
      </c>
      <c r="H2527" s="661">
        <v>89</v>
      </c>
      <c r="I2527" s="660" t="s">
        <v>8845</v>
      </c>
      <c r="J2527" s="661"/>
      <c r="K2527" s="661" t="s">
        <v>1358</v>
      </c>
      <c r="L2527" s="660">
        <v>0</v>
      </c>
      <c r="M2527" s="444" t="s">
        <v>1349</v>
      </c>
      <c r="N2527" s="444"/>
      <c r="O2527" s="444" t="s">
        <v>4701</v>
      </c>
      <c r="P2527" s="444" t="s">
        <v>1929</v>
      </c>
      <c r="Q2527" s="654"/>
      <c r="R2527" s="302"/>
      <c r="S2527" s="302"/>
      <c r="T2527" s="302"/>
      <c r="U2527" s="302"/>
    </row>
    <row r="2528" spans="1:21" s="446" customFormat="1" ht="13.5">
      <c r="A2528" s="610">
        <v>4040</v>
      </c>
      <c r="B2528" s="658"/>
      <c r="C2528" s="611" t="s">
        <v>11520</v>
      </c>
      <c r="D2528" s="610" t="s">
        <v>13997</v>
      </c>
      <c r="E2528" s="610" t="s">
        <v>14120</v>
      </c>
      <c r="F2528" s="610" t="s">
        <v>14121</v>
      </c>
      <c r="G2528" s="610" t="s">
        <v>4700</v>
      </c>
      <c r="H2528" s="630">
        <v>53</v>
      </c>
      <c r="I2528" s="611" t="s">
        <v>8413</v>
      </c>
      <c r="J2528" s="630"/>
      <c r="K2528" s="630" t="s">
        <v>5841</v>
      </c>
      <c r="L2528" s="611">
        <v>0</v>
      </c>
      <c r="M2528" s="610" t="s">
        <v>1349</v>
      </c>
      <c r="N2528" s="610"/>
      <c r="O2528" s="610" t="s">
        <v>4701</v>
      </c>
      <c r="P2528" s="610" t="s">
        <v>9156</v>
      </c>
      <c r="Q2528" s="654"/>
      <c r="R2528" s="302"/>
      <c r="S2528" s="302"/>
      <c r="T2528" s="302"/>
      <c r="U2528" s="302"/>
    </row>
    <row r="2529" spans="1:21" s="446" customFormat="1" ht="13.5">
      <c r="A2529" s="610">
        <v>3422</v>
      </c>
      <c r="B2529" s="658"/>
      <c r="C2529" s="611" t="s">
        <v>11521</v>
      </c>
      <c r="D2529" s="610" t="s">
        <v>10859</v>
      </c>
      <c r="E2529" s="610" t="s">
        <v>10892</v>
      </c>
      <c r="F2529" s="610" t="s">
        <v>10893</v>
      </c>
      <c r="G2529" s="610" t="s">
        <v>10894</v>
      </c>
      <c r="H2529" s="630">
        <v>9</v>
      </c>
      <c r="I2529" s="611" t="s">
        <v>1718</v>
      </c>
      <c r="J2529" s="630"/>
      <c r="K2529" s="630" t="s">
        <v>1358</v>
      </c>
      <c r="L2529" s="611">
        <v>1</v>
      </c>
      <c r="M2529" s="610" t="s">
        <v>1349</v>
      </c>
      <c r="N2529" s="610"/>
      <c r="O2529" s="610" t="s">
        <v>10895</v>
      </c>
      <c r="P2529" s="610" t="s">
        <v>2509</v>
      </c>
      <c r="Q2529" s="654"/>
      <c r="R2529" s="302"/>
      <c r="S2529" s="302"/>
      <c r="T2529" s="302"/>
      <c r="U2529" s="302"/>
    </row>
    <row r="2530" spans="1:21" s="446" customFormat="1" ht="13.5">
      <c r="A2530" s="610">
        <v>1890</v>
      </c>
      <c r="B2530" s="658"/>
      <c r="C2530" s="611" t="s">
        <v>11521</v>
      </c>
      <c r="D2530" s="611" t="s">
        <v>4249</v>
      </c>
      <c r="E2530" s="610" t="s">
        <v>6333</v>
      </c>
      <c r="F2530" s="610" t="s">
        <v>6334</v>
      </c>
      <c r="G2530" s="610" t="s">
        <v>6335</v>
      </c>
      <c r="H2530" s="630">
        <v>10</v>
      </c>
      <c r="I2530" s="611" t="s">
        <v>1718</v>
      </c>
      <c r="J2530" s="630"/>
      <c r="K2530" s="630" t="s">
        <v>1358</v>
      </c>
      <c r="L2530" s="611">
        <v>0</v>
      </c>
      <c r="M2530" s="610" t="s">
        <v>1349</v>
      </c>
      <c r="N2530" s="610"/>
      <c r="O2530" s="610" t="s">
        <v>6336</v>
      </c>
      <c r="P2530" s="610" t="s">
        <v>2509</v>
      </c>
      <c r="Q2530" s="654"/>
      <c r="R2530" s="302"/>
      <c r="S2530" s="302"/>
      <c r="T2530" s="302"/>
      <c r="U2530" s="302"/>
    </row>
    <row r="2531" spans="1:21" s="677" customFormat="1" ht="13.5">
      <c r="A2531" s="610">
        <v>2183</v>
      </c>
      <c r="B2531" s="658"/>
      <c r="C2531" s="611" t="s">
        <v>11521</v>
      </c>
      <c r="D2531" s="611" t="s">
        <v>6255</v>
      </c>
      <c r="E2531" s="610" t="s">
        <v>6333</v>
      </c>
      <c r="F2531" s="610" t="s">
        <v>6334</v>
      </c>
      <c r="G2531" s="610" t="s">
        <v>6335</v>
      </c>
      <c r="H2531" s="630">
        <v>10</v>
      </c>
      <c r="I2531" s="611" t="s">
        <v>1718</v>
      </c>
      <c r="J2531" s="630"/>
      <c r="K2531" s="630" t="s">
        <v>1358</v>
      </c>
      <c r="L2531" s="611">
        <v>0</v>
      </c>
      <c r="M2531" s="610" t="s">
        <v>1349</v>
      </c>
      <c r="N2531" s="610"/>
      <c r="O2531" s="610" t="s">
        <v>6336</v>
      </c>
      <c r="P2531" s="610" t="s">
        <v>2509</v>
      </c>
      <c r="Q2531" s="654"/>
      <c r="R2531" s="302"/>
      <c r="S2531" s="302"/>
      <c r="T2531" s="302"/>
      <c r="U2531" s="302"/>
    </row>
    <row r="2532" spans="1:21" s="677" customFormat="1" ht="13.5">
      <c r="A2532" s="610">
        <v>1473</v>
      </c>
      <c r="B2532" s="658" t="s">
        <v>684</v>
      </c>
      <c r="C2532" s="611" t="s">
        <v>11521</v>
      </c>
      <c r="D2532" s="611" t="s">
        <v>3300</v>
      </c>
      <c r="E2532" s="610" t="s">
        <v>4274</v>
      </c>
      <c r="F2532" s="610" t="s">
        <v>4275</v>
      </c>
      <c r="G2532" s="610" t="s">
        <v>4276</v>
      </c>
      <c r="H2532" s="630">
        <v>77</v>
      </c>
      <c r="I2532" s="611" t="s">
        <v>8845</v>
      </c>
      <c r="J2532" s="630"/>
      <c r="K2532" s="630" t="s">
        <v>1358</v>
      </c>
      <c r="L2532" s="611">
        <v>0</v>
      </c>
      <c r="M2532" s="610" t="s">
        <v>1349</v>
      </c>
      <c r="N2532" s="610"/>
      <c r="O2532" s="610" t="s">
        <v>4277</v>
      </c>
      <c r="P2532" s="610" t="s">
        <v>2509</v>
      </c>
      <c r="Q2532" s="654"/>
      <c r="R2532" s="302"/>
      <c r="S2532" s="302"/>
      <c r="T2532" s="302"/>
      <c r="U2532" s="302"/>
    </row>
    <row r="2533" spans="1:21" ht="13.5">
      <c r="A2533" s="610">
        <v>1904</v>
      </c>
      <c r="B2533" s="658"/>
      <c r="C2533" s="611" t="s">
        <v>11521</v>
      </c>
      <c r="D2533" s="611" t="s">
        <v>4249</v>
      </c>
      <c r="E2533" s="610" t="s">
        <v>4274</v>
      </c>
      <c r="F2533" s="610" t="s">
        <v>4275</v>
      </c>
      <c r="G2533" s="610" t="s">
        <v>4276</v>
      </c>
      <c r="H2533" s="630">
        <v>24</v>
      </c>
      <c r="I2533" s="611" t="s">
        <v>8845</v>
      </c>
      <c r="J2533" s="630"/>
      <c r="K2533" s="630" t="s">
        <v>1358</v>
      </c>
      <c r="L2533" s="611">
        <v>0</v>
      </c>
      <c r="M2533" s="610" t="s">
        <v>1349</v>
      </c>
      <c r="N2533" s="610"/>
      <c r="O2533" s="610" t="s">
        <v>4277</v>
      </c>
      <c r="P2533" s="610" t="s">
        <v>2509</v>
      </c>
      <c r="R2533" s="302"/>
      <c r="S2533" s="302"/>
      <c r="T2533" s="302"/>
      <c r="U2533" s="302"/>
    </row>
    <row r="2534" spans="1:21" ht="13.5">
      <c r="A2534" s="610">
        <v>2113</v>
      </c>
      <c r="B2534" s="658"/>
      <c r="C2534" s="611" t="s">
        <v>11520</v>
      </c>
      <c r="D2534" s="611" t="s">
        <v>6247</v>
      </c>
      <c r="E2534" s="610" t="s">
        <v>4274</v>
      </c>
      <c r="F2534" s="610" t="s">
        <v>4275</v>
      </c>
      <c r="G2534" s="610" t="s">
        <v>4276</v>
      </c>
      <c r="H2534" s="630">
        <v>11</v>
      </c>
      <c r="I2534" s="611" t="s">
        <v>8845</v>
      </c>
      <c r="J2534" s="630"/>
      <c r="K2534" s="630" t="s">
        <v>1358</v>
      </c>
      <c r="L2534" s="611">
        <v>0</v>
      </c>
      <c r="M2534" s="610" t="s">
        <v>1349</v>
      </c>
      <c r="N2534" s="610"/>
      <c r="O2534" s="610" t="s">
        <v>4277</v>
      </c>
      <c r="P2534" s="610" t="s">
        <v>2509</v>
      </c>
      <c r="R2534" s="302"/>
      <c r="S2534" s="302"/>
      <c r="T2534" s="302"/>
      <c r="U2534" s="302"/>
    </row>
    <row r="2535" spans="1:21" ht="13.5">
      <c r="A2535" s="610">
        <v>2197</v>
      </c>
      <c r="B2535" s="658"/>
      <c r="C2535" s="611" t="s">
        <v>11521</v>
      </c>
      <c r="D2535" s="611" t="s">
        <v>6308</v>
      </c>
      <c r="E2535" s="610" t="s">
        <v>4274</v>
      </c>
      <c r="F2535" s="610" t="s">
        <v>4275</v>
      </c>
      <c r="G2535" s="610" t="s">
        <v>4276</v>
      </c>
      <c r="H2535" s="630">
        <v>24</v>
      </c>
      <c r="I2535" s="611" t="s">
        <v>8845</v>
      </c>
      <c r="J2535" s="630"/>
      <c r="K2535" s="630" t="s">
        <v>1358</v>
      </c>
      <c r="L2535" s="611">
        <v>0</v>
      </c>
      <c r="M2535" s="610" t="s">
        <v>1349</v>
      </c>
      <c r="N2535" s="610"/>
      <c r="O2535" s="610" t="s">
        <v>4277</v>
      </c>
      <c r="P2535" s="610" t="s">
        <v>2509</v>
      </c>
      <c r="R2535" s="302"/>
      <c r="S2535" s="302"/>
      <c r="T2535" s="302"/>
      <c r="U2535" s="302"/>
    </row>
    <row r="2536" spans="1:21" ht="13.5">
      <c r="A2536" s="610">
        <v>2233</v>
      </c>
      <c r="B2536" s="658"/>
      <c r="C2536" s="611" t="s">
        <v>11521</v>
      </c>
      <c r="D2536" s="611" t="s">
        <v>3779</v>
      </c>
      <c r="E2536" s="610" t="s">
        <v>4274</v>
      </c>
      <c r="F2536" s="610" t="s">
        <v>4275</v>
      </c>
      <c r="G2536" s="610" t="s">
        <v>4276</v>
      </c>
      <c r="H2536" s="630">
        <v>12</v>
      </c>
      <c r="I2536" s="611" t="s">
        <v>8845</v>
      </c>
      <c r="J2536" s="630"/>
      <c r="K2536" s="630" t="s">
        <v>1358</v>
      </c>
      <c r="L2536" s="611">
        <v>0</v>
      </c>
      <c r="M2536" s="610" t="s">
        <v>1349</v>
      </c>
      <c r="N2536" s="610"/>
      <c r="O2536" s="610" t="s">
        <v>4277</v>
      </c>
      <c r="P2536" s="610" t="s">
        <v>2509</v>
      </c>
      <c r="R2536" s="302"/>
      <c r="S2536" s="302"/>
      <c r="T2536" s="302"/>
      <c r="U2536" s="302"/>
    </row>
    <row r="2537" spans="1:21" ht="13.5">
      <c r="A2537" s="610">
        <v>2312</v>
      </c>
      <c r="B2537" s="658"/>
      <c r="C2537" s="611" t="s">
        <v>11521</v>
      </c>
      <c r="D2537" s="610" t="s">
        <v>6852</v>
      </c>
      <c r="E2537" s="610" t="s">
        <v>4274</v>
      </c>
      <c r="F2537" s="610" t="s">
        <v>4275</v>
      </c>
      <c r="G2537" s="610" t="s">
        <v>4276</v>
      </c>
      <c r="H2537" s="630">
        <v>11</v>
      </c>
      <c r="I2537" s="611" t="s">
        <v>8845</v>
      </c>
      <c r="J2537" s="630"/>
      <c r="K2537" s="630" t="s">
        <v>1358</v>
      </c>
      <c r="L2537" s="611">
        <v>0</v>
      </c>
      <c r="M2537" s="610" t="s">
        <v>1349</v>
      </c>
      <c r="N2537" s="610"/>
      <c r="O2537" s="71" t="s">
        <v>4277</v>
      </c>
      <c r="P2537" s="610" t="s">
        <v>2509</v>
      </c>
      <c r="R2537" s="302"/>
      <c r="S2537" s="302"/>
      <c r="T2537" s="302"/>
      <c r="U2537" s="302"/>
    </row>
    <row r="2538" spans="1:21" ht="13.5">
      <c r="A2538" s="610">
        <v>2417</v>
      </c>
      <c r="B2538" s="658"/>
      <c r="C2538" s="611" t="s">
        <v>11521</v>
      </c>
      <c r="D2538" s="610" t="s">
        <v>7178</v>
      </c>
      <c r="E2538" s="610" t="s">
        <v>4274</v>
      </c>
      <c r="F2538" s="610" t="s">
        <v>4275</v>
      </c>
      <c r="G2538" s="610" t="s">
        <v>4276</v>
      </c>
      <c r="H2538" s="630">
        <v>12</v>
      </c>
      <c r="I2538" s="611" t="s">
        <v>8845</v>
      </c>
      <c r="J2538" s="630"/>
      <c r="K2538" s="630" t="s">
        <v>1358</v>
      </c>
      <c r="L2538" s="611">
        <v>0</v>
      </c>
      <c r="M2538" s="610" t="s">
        <v>1349</v>
      </c>
      <c r="N2538" s="610"/>
      <c r="O2538" s="71" t="s">
        <v>4277</v>
      </c>
      <c r="P2538" s="610" t="s">
        <v>2509</v>
      </c>
      <c r="R2538" s="302"/>
      <c r="S2538" s="302"/>
      <c r="T2538" s="302"/>
      <c r="U2538" s="302"/>
    </row>
    <row r="2539" spans="1:21" ht="13.5">
      <c r="A2539" s="610">
        <v>2514</v>
      </c>
      <c r="B2539" s="658"/>
      <c r="C2539" s="611" t="s">
        <v>11521</v>
      </c>
      <c r="D2539" s="610" t="s">
        <v>7640</v>
      </c>
      <c r="E2539" s="610" t="s">
        <v>4274</v>
      </c>
      <c r="F2539" s="610" t="s">
        <v>4275</v>
      </c>
      <c r="G2539" s="610" t="s">
        <v>4276</v>
      </c>
      <c r="H2539" s="630">
        <v>11</v>
      </c>
      <c r="I2539" s="611" t="s">
        <v>8845</v>
      </c>
      <c r="J2539" s="630"/>
      <c r="K2539" s="630" t="s">
        <v>1358</v>
      </c>
      <c r="L2539" s="611">
        <v>0</v>
      </c>
      <c r="M2539" s="610" t="s">
        <v>1349</v>
      </c>
      <c r="N2539" s="610"/>
      <c r="O2539" s="71" t="s">
        <v>4277</v>
      </c>
      <c r="P2539" s="610" t="s">
        <v>2509</v>
      </c>
      <c r="R2539" s="302"/>
      <c r="S2539" s="302"/>
      <c r="T2539" s="302"/>
      <c r="U2539" s="302"/>
    </row>
    <row r="2540" spans="1:21" ht="13.5">
      <c r="A2540" s="610">
        <v>2769</v>
      </c>
      <c r="B2540" s="658"/>
      <c r="C2540" s="611" t="s">
        <v>11521</v>
      </c>
      <c r="D2540" s="611" t="s">
        <v>6252</v>
      </c>
      <c r="E2540" s="610" t="s">
        <v>4274</v>
      </c>
      <c r="F2540" s="610" t="s">
        <v>4275</v>
      </c>
      <c r="G2540" s="610" t="s">
        <v>4276</v>
      </c>
      <c r="H2540" s="630">
        <v>10</v>
      </c>
      <c r="I2540" s="611" t="s">
        <v>8845</v>
      </c>
      <c r="J2540" s="630"/>
      <c r="K2540" s="630" t="s">
        <v>1358</v>
      </c>
      <c r="L2540" s="611">
        <v>0</v>
      </c>
      <c r="M2540" s="610" t="s">
        <v>1349</v>
      </c>
      <c r="N2540" s="610"/>
      <c r="O2540" s="610" t="s">
        <v>4277</v>
      </c>
      <c r="P2540" s="610" t="s">
        <v>2509</v>
      </c>
      <c r="R2540" s="302"/>
      <c r="S2540" s="302"/>
      <c r="T2540" s="302"/>
      <c r="U2540" s="302"/>
    </row>
    <row r="2541" spans="1:21" ht="13.5">
      <c r="A2541" s="610">
        <v>2873</v>
      </c>
      <c r="B2541" s="659"/>
      <c r="C2541" s="611" t="s">
        <v>11521</v>
      </c>
      <c r="D2541" s="660" t="s">
        <v>9356</v>
      </c>
      <c r="E2541" s="877" t="s">
        <v>4274</v>
      </c>
      <c r="F2541" s="877" t="s">
        <v>4275</v>
      </c>
      <c r="G2541" s="610" t="s">
        <v>4276</v>
      </c>
      <c r="H2541" s="661">
        <v>77</v>
      </c>
      <c r="I2541" s="660" t="s">
        <v>8845</v>
      </c>
      <c r="J2541" s="661"/>
      <c r="K2541" s="661" t="s">
        <v>1358</v>
      </c>
      <c r="L2541" s="660">
        <v>0</v>
      </c>
      <c r="M2541" s="877" t="s">
        <v>1349</v>
      </c>
      <c r="N2541" s="877"/>
      <c r="O2541" s="877" t="s">
        <v>4277</v>
      </c>
      <c r="P2541" s="877" t="s">
        <v>1929</v>
      </c>
      <c r="R2541" s="302"/>
      <c r="S2541" s="302"/>
      <c r="T2541" s="302"/>
      <c r="U2541" s="302"/>
    </row>
    <row r="2542" spans="1:21" ht="13.5">
      <c r="A2542" s="610">
        <v>2903</v>
      </c>
      <c r="B2542" s="659"/>
      <c r="C2542" s="611" t="s">
        <v>1375</v>
      </c>
      <c r="D2542" s="878" t="s">
        <v>13547</v>
      </c>
      <c r="E2542" s="877" t="s">
        <v>4274</v>
      </c>
      <c r="F2542" s="877" t="s">
        <v>4275</v>
      </c>
      <c r="G2542" s="610" t="s">
        <v>4276</v>
      </c>
      <c r="H2542" s="661">
        <v>11</v>
      </c>
      <c r="I2542" s="660" t="s">
        <v>8845</v>
      </c>
      <c r="J2542" s="661"/>
      <c r="K2542" s="661" t="s">
        <v>1358</v>
      </c>
      <c r="L2542" s="660">
        <v>0</v>
      </c>
      <c r="M2542" s="877" t="s">
        <v>1349</v>
      </c>
      <c r="N2542" s="877"/>
      <c r="O2542" s="877" t="s">
        <v>4277</v>
      </c>
      <c r="P2542" s="877" t="s">
        <v>2509</v>
      </c>
      <c r="R2542" s="302"/>
      <c r="S2542" s="302"/>
      <c r="T2542" s="302"/>
      <c r="U2542" s="302"/>
    </row>
    <row r="2543" spans="1:21" ht="13.5">
      <c r="A2543" s="610">
        <v>4028</v>
      </c>
      <c r="B2543" s="658"/>
      <c r="C2543" s="611" t="s">
        <v>11520</v>
      </c>
      <c r="D2543" s="610" t="s">
        <v>13997</v>
      </c>
      <c r="E2543" s="610" t="s">
        <v>14096</v>
      </c>
      <c r="F2543" s="610" t="s">
        <v>14097</v>
      </c>
      <c r="G2543" s="610" t="s">
        <v>4276</v>
      </c>
      <c r="H2543" s="630">
        <v>41</v>
      </c>
      <c r="I2543" s="611" t="s">
        <v>8413</v>
      </c>
      <c r="J2543" s="630"/>
      <c r="K2543" s="630" t="s">
        <v>5841</v>
      </c>
      <c r="L2543" s="611">
        <v>0</v>
      </c>
      <c r="M2543" s="610" t="s">
        <v>1349</v>
      </c>
      <c r="N2543" s="610"/>
      <c r="O2543" s="610" t="s">
        <v>4277</v>
      </c>
      <c r="P2543" s="610" t="s">
        <v>9156</v>
      </c>
      <c r="R2543" s="302"/>
      <c r="S2543" s="302"/>
      <c r="T2543" s="302"/>
      <c r="U2543" s="302"/>
    </row>
    <row r="2544" spans="1:21" ht="13.5">
      <c r="A2544" s="610">
        <v>4297</v>
      </c>
      <c r="B2544" s="326"/>
      <c r="C2544" s="77" t="s">
        <v>15364</v>
      </c>
      <c r="D2544" s="878" t="s">
        <v>15365</v>
      </c>
      <c r="E2544" s="77" t="s">
        <v>15415</v>
      </c>
      <c r="F2544" s="86" t="s">
        <v>15416</v>
      </c>
      <c r="G2544" s="653" t="s">
        <v>4276</v>
      </c>
      <c r="H2544" s="135">
        <v>23</v>
      </c>
      <c r="I2544" s="77" t="s">
        <v>15404</v>
      </c>
      <c r="J2544" s="135"/>
      <c r="K2544" s="135" t="s">
        <v>15377</v>
      </c>
      <c r="L2544" s="77">
        <v>0</v>
      </c>
      <c r="M2544" s="86" t="s">
        <v>1349</v>
      </c>
      <c r="N2544" s="86"/>
      <c r="O2544" s="77" t="s">
        <v>4277</v>
      </c>
      <c r="P2544" s="77" t="s">
        <v>15369</v>
      </c>
      <c r="Q2544" s="324"/>
      <c r="R2544" s="320"/>
      <c r="S2544" s="320"/>
      <c r="T2544" s="320"/>
      <c r="U2544" s="320"/>
    </row>
    <row r="2545" spans="1:21" ht="13.5">
      <c r="A2545" s="610">
        <v>4510</v>
      </c>
      <c r="B2545" s="326"/>
      <c r="C2545" s="77" t="s">
        <v>11520</v>
      </c>
      <c r="D2545" s="877" t="s">
        <v>16568</v>
      </c>
      <c r="E2545" s="77" t="s">
        <v>14096</v>
      </c>
      <c r="F2545" s="86" t="s">
        <v>14097</v>
      </c>
      <c r="G2545" s="653" t="s">
        <v>4276</v>
      </c>
      <c r="H2545" s="135">
        <v>19</v>
      </c>
      <c r="I2545" s="77" t="s">
        <v>8413</v>
      </c>
      <c r="J2545" s="135"/>
      <c r="K2545" s="135" t="s">
        <v>5841</v>
      </c>
      <c r="L2545" s="77">
        <v>0</v>
      </c>
      <c r="M2545" s="86" t="s">
        <v>1349</v>
      </c>
      <c r="N2545" s="86"/>
      <c r="O2545" s="77" t="s">
        <v>4277</v>
      </c>
      <c r="P2545" s="77" t="s">
        <v>9156</v>
      </c>
      <c r="Q2545" s="324"/>
      <c r="R2545" s="320"/>
      <c r="S2545" s="320"/>
      <c r="T2545" s="320"/>
      <c r="U2545" s="320"/>
    </row>
    <row r="2546" spans="1:21">
      <c r="A2546" s="610">
        <v>5648</v>
      </c>
      <c r="B2546" s="465" t="s">
        <v>24138</v>
      </c>
      <c r="C2546" s="77" t="s">
        <v>24054</v>
      </c>
      <c r="D2546" s="878" t="s">
        <v>24047</v>
      </c>
      <c r="E2546" s="77" t="s">
        <v>24103</v>
      </c>
      <c r="F2546" s="86" t="s">
        <v>24104</v>
      </c>
      <c r="G2546" s="653" t="s">
        <v>4276</v>
      </c>
      <c r="H2546" s="135">
        <v>22</v>
      </c>
      <c r="I2546" s="77" t="s">
        <v>24092</v>
      </c>
      <c r="J2546" s="135"/>
      <c r="K2546" s="135" t="s">
        <v>24066</v>
      </c>
      <c r="L2546" s="77">
        <v>0</v>
      </c>
      <c r="M2546" s="86" t="s">
        <v>1349</v>
      </c>
      <c r="N2546" s="86"/>
      <c r="O2546" s="77" t="s">
        <v>4277</v>
      </c>
      <c r="P2546" s="77" t="s">
        <v>24050</v>
      </c>
    </row>
    <row r="2547" spans="1:21" ht="13.5">
      <c r="A2547" s="610">
        <v>5682</v>
      </c>
      <c r="B2547" s="214" t="s">
        <v>24334</v>
      </c>
      <c r="C2547" s="77" t="s">
        <v>1344</v>
      </c>
      <c r="D2547" s="71" t="s">
        <v>24319</v>
      </c>
      <c r="E2547" s="77" t="s">
        <v>24103</v>
      </c>
      <c r="F2547" s="86" t="s">
        <v>24104</v>
      </c>
      <c r="G2547" s="653" t="s">
        <v>4276</v>
      </c>
      <c r="H2547" s="135">
        <v>15</v>
      </c>
      <c r="I2547" s="77" t="s">
        <v>8413</v>
      </c>
      <c r="J2547" s="135"/>
      <c r="K2547" s="135" t="s">
        <v>24367</v>
      </c>
      <c r="L2547" s="77">
        <v>0</v>
      </c>
      <c r="M2547" s="86" t="s">
        <v>24365</v>
      </c>
      <c r="N2547" s="86"/>
      <c r="O2547" s="77" t="s">
        <v>4277</v>
      </c>
      <c r="P2547" s="77" t="s">
        <v>24378</v>
      </c>
    </row>
    <row r="2548" spans="1:21" ht="13.5">
      <c r="A2548" s="610">
        <v>5709</v>
      </c>
      <c r="B2548" s="214" t="s">
        <v>24334</v>
      </c>
      <c r="C2548" s="77" t="s">
        <v>1344</v>
      </c>
      <c r="D2548" s="71" t="s">
        <v>24379</v>
      </c>
      <c r="E2548" s="77" t="s">
        <v>24103</v>
      </c>
      <c r="F2548" s="86" t="s">
        <v>24104</v>
      </c>
      <c r="G2548" s="653" t="s">
        <v>4276</v>
      </c>
      <c r="H2548" s="135">
        <v>15</v>
      </c>
      <c r="I2548" s="77" t="s">
        <v>8413</v>
      </c>
      <c r="J2548" s="135"/>
      <c r="K2548" s="135" t="s">
        <v>24367</v>
      </c>
      <c r="L2548" s="77">
        <v>0</v>
      </c>
      <c r="M2548" s="86" t="s">
        <v>24365</v>
      </c>
      <c r="N2548" s="86"/>
      <c r="O2548" s="77" t="s">
        <v>4277</v>
      </c>
      <c r="P2548" s="77" t="s">
        <v>24378</v>
      </c>
    </row>
    <row r="2549" spans="1:21" ht="13.5">
      <c r="A2549" s="610">
        <v>5736</v>
      </c>
      <c r="B2549" s="214" t="s">
        <v>24334</v>
      </c>
      <c r="C2549" s="77" t="s">
        <v>1344</v>
      </c>
      <c r="D2549" s="71" t="s">
        <v>24380</v>
      </c>
      <c r="E2549" s="77" t="s">
        <v>24103</v>
      </c>
      <c r="F2549" s="86" t="s">
        <v>24104</v>
      </c>
      <c r="G2549" s="653" t="s">
        <v>4276</v>
      </c>
      <c r="H2549" s="135">
        <v>15</v>
      </c>
      <c r="I2549" s="77" t="s">
        <v>8413</v>
      </c>
      <c r="J2549" s="135"/>
      <c r="K2549" s="135" t="s">
        <v>24367</v>
      </c>
      <c r="L2549" s="77">
        <v>0</v>
      </c>
      <c r="M2549" s="86" t="s">
        <v>24365</v>
      </c>
      <c r="N2549" s="86"/>
      <c r="O2549" s="77" t="s">
        <v>4277</v>
      </c>
      <c r="P2549" s="77" t="s">
        <v>24378</v>
      </c>
    </row>
    <row r="2550" spans="1:21" ht="13.5">
      <c r="A2550" s="610">
        <v>5763</v>
      </c>
      <c r="B2550" s="214" t="s">
        <v>24334</v>
      </c>
      <c r="C2550" s="77" t="s">
        <v>1344</v>
      </c>
      <c r="D2550" s="71" t="s">
        <v>24381</v>
      </c>
      <c r="E2550" s="77" t="s">
        <v>24103</v>
      </c>
      <c r="F2550" s="86" t="s">
        <v>24104</v>
      </c>
      <c r="G2550" s="653" t="s">
        <v>4276</v>
      </c>
      <c r="H2550" s="135">
        <v>15</v>
      </c>
      <c r="I2550" s="77" t="s">
        <v>8413</v>
      </c>
      <c r="J2550" s="135"/>
      <c r="K2550" s="135" t="s">
        <v>24367</v>
      </c>
      <c r="L2550" s="77">
        <v>0</v>
      </c>
      <c r="M2550" s="86" t="s">
        <v>24365</v>
      </c>
      <c r="N2550" s="86"/>
      <c r="O2550" s="77" t="s">
        <v>4277</v>
      </c>
      <c r="P2550" s="77" t="s">
        <v>24378</v>
      </c>
    </row>
    <row r="2551" spans="1:21" ht="13.5">
      <c r="A2551" s="610">
        <v>5790</v>
      </c>
      <c r="B2551" s="214" t="s">
        <v>24334</v>
      </c>
      <c r="C2551" s="77" t="s">
        <v>1344</v>
      </c>
      <c r="D2551" s="71" t="s">
        <v>26670</v>
      </c>
      <c r="E2551" s="77" t="s">
        <v>24103</v>
      </c>
      <c r="F2551" s="86" t="s">
        <v>24104</v>
      </c>
      <c r="G2551" s="653" t="s">
        <v>4276</v>
      </c>
      <c r="H2551" s="135">
        <v>15</v>
      </c>
      <c r="I2551" s="77" t="s">
        <v>8413</v>
      </c>
      <c r="J2551" s="135"/>
      <c r="K2551" s="135" t="s">
        <v>24367</v>
      </c>
      <c r="L2551" s="77">
        <v>0</v>
      </c>
      <c r="M2551" s="86" t="s">
        <v>24365</v>
      </c>
      <c r="N2551" s="86"/>
      <c r="O2551" s="77" t="s">
        <v>4277</v>
      </c>
      <c r="P2551" s="77" t="s">
        <v>24378</v>
      </c>
    </row>
    <row r="2552" spans="1:21" s="302" customFormat="1" ht="13.5">
      <c r="A2552" s="610">
        <v>1484</v>
      </c>
      <c r="B2552" s="658" t="s">
        <v>684</v>
      </c>
      <c r="C2552" s="611" t="s">
        <v>11521</v>
      </c>
      <c r="D2552" s="611" t="s">
        <v>3300</v>
      </c>
      <c r="E2552" s="610" t="s">
        <v>4694</v>
      </c>
      <c r="F2552" s="610" t="s">
        <v>4695</v>
      </c>
      <c r="G2552" s="610" t="s">
        <v>4696</v>
      </c>
      <c r="H2552" s="630">
        <v>88</v>
      </c>
      <c r="I2552" s="611" t="s">
        <v>8845</v>
      </c>
      <c r="J2552" s="630"/>
      <c r="K2552" s="630" t="s">
        <v>1358</v>
      </c>
      <c r="L2552" s="611">
        <v>0</v>
      </c>
      <c r="M2552" s="610" t="s">
        <v>1349</v>
      </c>
      <c r="N2552" s="610"/>
      <c r="O2552" s="610" t="s">
        <v>4697</v>
      </c>
      <c r="P2552" s="610" t="s">
        <v>2509</v>
      </c>
      <c r="Q2552" s="654"/>
    </row>
    <row r="2553" spans="1:21" s="324" customFormat="1" ht="13.5">
      <c r="A2553" s="610">
        <v>2884</v>
      </c>
      <c r="B2553" s="659"/>
      <c r="C2553" s="611" t="s">
        <v>11521</v>
      </c>
      <c r="D2553" s="660" t="s">
        <v>9356</v>
      </c>
      <c r="E2553" s="877" t="s">
        <v>4694</v>
      </c>
      <c r="F2553" s="877" t="s">
        <v>4695</v>
      </c>
      <c r="G2553" s="610" t="s">
        <v>4696</v>
      </c>
      <c r="H2553" s="661">
        <v>88</v>
      </c>
      <c r="I2553" s="660" t="s">
        <v>8845</v>
      </c>
      <c r="J2553" s="661"/>
      <c r="K2553" s="661" t="s">
        <v>1358</v>
      </c>
      <c r="L2553" s="660">
        <v>0</v>
      </c>
      <c r="M2553" s="877" t="s">
        <v>1349</v>
      </c>
      <c r="N2553" s="877"/>
      <c r="O2553" s="877" t="s">
        <v>4697</v>
      </c>
      <c r="P2553" s="877" t="s">
        <v>1929</v>
      </c>
      <c r="Q2553" s="654"/>
      <c r="R2553" s="302"/>
      <c r="S2553" s="302"/>
      <c r="T2553" s="302"/>
      <c r="U2553" s="302"/>
    </row>
    <row r="2554" spans="1:21" s="324" customFormat="1" ht="13.5">
      <c r="A2554" s="610">
        <v>4039</v>
      </c>
      <c r="B2554" s="658"/>
      <c r="C2554" s="611" t="s">
        <v>11520</v>
      </c>
      <c r="D2554" s="610" t="s">
        <v>13997</v>
      </c>
      <c r="E2554" s="610" t="s">
        <v>14118</v>
      </c>
      <c r="F2554" s="610" t="s">
        <v>14119</v>
      </c>
      <c r="G2554" s="610" t="s">
        <v>4696</v>
      </c>
      <c r="H2554" s="630">
        <v>52</v>
      </c>
      <c r="I2554" s="611" t="s">
        <v>8413</v>
      </c>
      <c r="J2554" s="630"/>
      <c r="K2554" s="630" t="s">
        <v>5841</v>
      </c>
      <c r="L2554" s="611">
        <v>0</v>
      </c>
      <c r="M2554" s="610" t="s">
        <v>1349</v>
      </c>
      <c r="N2554" s="610"/>
      <c r="O2554" s="610" t="s">
        <v>4697</v>
      </c>
      <c r="P2554" s="610" t="s">
        <v>9156</v>
      </c>
      <c r="Q2554" s="654"/>
      <c r="R2554" s="302"/>
      <c r="S2554" s="302"/>
      <c r="T2554" s="302"/>
      <c r="U2554" s="302"/>
    </row>
    <row r="2555" spans="1:21" s="324" customFormat="1" ht="13.5">
      <c r="A2555" s="610">
        <v>3421</v>
      </c>
      <c r="B2555" s="658"/>
      <c r="C2555" s="611" t="s">
        <v>11521</v>
      </c>
      <c r="D2555" s="610" t="s">
        <v>10859</v>
      </c>
      <c r="E2555" s="610" t="s">
        <v>10888</v>
      </c>
      <c r="F2555" s="610" t="s">
        <v>10889</v>
      </c>
      <c r="G2555" s="610" t="s">
        <v>10890</v>
      </c>
      <c r="H2555" s="630">
        <v>8</v>
      </c>
      <c r="I2555" s="611" t="s">
        <v>1718</v>
      </c>
      <c r="J2555" s="630"/>
      <c r="K2555" s="630" t="s">
        <v>1358</v>
      </c>
      <c r="L2555" s="611">
        <v>1</v>
      </c>
      <c r="M2555" s="610" t="s">
        <v>1349</v>
      </c>
      <c r="N2555" s="610"/>
      <c r="O2555" s="610" t="s">
        <v>10891</v>
      </c>
      <c r="P2555" s="610" t="s">
        <v>2509</v>
      </c>
      <c r="Q2555" s="654"/>
      <c r="R2555" s="302"/>
      <c r="S2555" s="302"/>
      <c r="T2555" s="302"/>
      <c r="U2555" s="302"/>
    </row>
    <row r="2556" spans="1:21" s="324" customFormat="1" ht="13.5">
      <c r="A2556" s="610">
        <v>1889</v>
      </c>
      <c r="B2556" s="658"/>
      <c r="C2556" s="611" t="s">
        <v>11521</v>
      </c>
      <c r="D2556" s="611" t="s">
        <v>4249</v>
      </c>
      <c r="E2556" s="610" t="s">
        <v>6329</v>
      </c>
      <c r="F2556" s="610" t="s">
        <v>6330</v>
      </c>
      <c r="G2556" s="610" t="s">
        <v>6331</v>
      </c>
      <c r="H2556" s="630">
        <v>9</v>
      </c>
      <c r="I2556" s="611" t="s">
        <v>1718</v>
      </c>
      <c r="J2556" s="630"/>
      <c r="K2556" s="630" t="s">
        <v>1358</v>
      </c>
      <c r="L2556" s="611">
        <v>0</v>
      </c>
      <c r="M2556" s="610" t="s">
        <v>1349</v>
      </c>
      <c r="N2556" s="610"/>
      <c r="O2556" s="610" t="s">
        <v>6332</v>
      </c>
      <c r="P2556" s="610" t="s">
        <v>2509</v>
      </c>
      <c r="Q2556" s="654"/>
      <c r="R2556" s="302"/>
      <c r="S2556" s="302"/>
      <c r="T2556" s="302"/>
      <c r="U2556" s="302"/>
    </row>
    <row r="2557" spans="1:21" s="324" customFormat="1" ht="13.5">
      <c r="A2557" s="610">
        <v>2182</v>
      </c>
      <c r="B2557" s="658"/>
      <c r="C2557" s="611" t="s">
        <v>11521</v>
      </c>
      <c r="D2557" s="611" t="s">
        <v>6255</v>
      </c>
      <c r="E2557" s="610" t="s">
        <v>6329</v>
      </c>
      <c r="F2557" s="610" t="s">
        <v>6330</v>
      </c>
      <c r="G2557" s="610" t="s">
        <v>6331</v>
      </c>
      <c r="H2557" s="630">
        <v>9</v>
      </c>
      <c r="I2557" s="611" t="s">
        <v>1718</v>
      </c>
      <c r="J2557" s="630"/>
      <c r="K2557" s="630" t="s">
        <v>1358</v>
      </c>
      <c r="L2557" s="611">
        <v>0</v>
      </c>
      <c r="M2557" s="610" t="s">
        <v>1349</v>
      </c>
      <c r="N2557" s="610"/>
      <c r="O2557" s="610" t="s">
        <v>6332</v>
      </c>
      <c r="P2557" s="610" t="s">
        <v>2509</v>
      </c>
      <c r="Q2557" s="654"/>
      <c r="R2557" s="302"/>
      <c r="S2557" s="302"/>
      <c r="T2557" s="302"/>
      <c r="U2557" s="302"/>
    </row>
    <row r="2558" spans="1:21" s="324" customFormat="1" ht="13.5">
      <c r="A2558" s="610">
        <v>1472</v>
      </c>
      <c r="B2558" s="658" t="s">
        <v>684</v>
      </c>
      <c r="C2558" s="611" t="s">
        <v>11521</v>
      </c>
      <c r="D2558" s="611" t="s">
        <v>3300</v>
      </c>
      <c r="E2558" s="610" t="s">
        <v>4270</v>
      </c>
      <c r="F2558" s="610" t="s">
        <v>4271</v>
      </c>
      <c r="G2558" s="610" t="s">
        <v>4272</v>
      </c>
      <c r="H2558" s="630">
        <v>76</v>
      </c>
      <c r="I2558" s="611" t="s">
        <v>8845</v>
      </c>
      <c r="J2558" s="630"/>
      <c r="K2558" s="630" t="s">
        <v>1358</v>
      </c>
      <c r="L2558" s="611">
        <v>0</v>
      </c>
      <c r="M2558" s="610" t="s">
        <v>1349</v>
      </c>
      <c r="N2558" s="610"/>
      <c r="O2558" s="610" t="s">
        <v>4273</v>
      </c>
      <c r="P2558" s="610" t="s">
        <v>2509</v>
      </c>
      <c r="Q2558" s="654"/>
      <c r="R2558" s="302"/>
      <c r="S2558" s="302"/>
      <c r="T2558" s="302"/>
      <c r="U2558" s="302"/>
    </row>
    <row r="2559" spans="1:21" s="302" customFormat="1" ht="13.5">
      <c r="A2559" s="610">
        <v>1903</v>
      </c>
      <c r="B2559" s="658"/>
      <c r="C2559" s="611" t="s">
        <v>11521</v>
      </c>
      <c r="D2559" s="611" t="s">
        <v>4249</v>
      </c>
      <c r="E2559" s="610" t="s">
        <v>4270</v>
      </c>
      <c r="F2559" s="610" t="s">
        <v>4271</v>
      </c>
      <c r="G2559" s="610" t="s">
        <v>4272</v>
      </c>
      <c r="H2559" s="630">
        <v>23</v>
      </c>
      <c r="I2559" s="611" t="s">
        <v>8845</v>
      </c>
      <c r="J2559" s="630"/>
      <c r="K2559" s="630" t="s">
        <v>1358</v>
      </c>
      <c r="L2559" s="611">
        <v>0</v>
      </c>
      <c r="M2559" s="610" t="s">
        <v>1349</v>
      </c>
      <c r="N2559" s="610"/>
      <c r="O2559" s="610" t="s">
        <v>4273</v>
      </c>
      <c r="P2559" s="610" t="s">
        <v>2509</v>
      </c>
      <c r="Q2559" s="654"/>
    </row>
    <row r="2560" spans="1:21" s="302" customFormat="1" ht="13.5">
      <c r="A2560" s="610">
        <v>2112</v>
      </c>
      <c r="B2560" s="658"/>
      <c r="C2560" s="611" t="s">
        <v>11520</v>
      </c>
      <c r="D2560" s="611" t="s">
        <v>6247</v>
      </c>
      <c r="E2560" s="610" t="s">
        <v>4270</v>
      </c>
      <c r="F2560" s="610" t="s">
        <v>4271</v>
      </c>
      <c r="G2560" s="610" t="s">
        <v>4272</v>
      </c>
      <c r="H2560" s="630">
        <v>10</v>
      </c>
      <c r="I2560" s="611" t="s">
        <v>8845</v>
      </c>
      <c r="J2560" s="630"/>
      <c r="K2560" s="630" t="s">
        <v>1358</v>
      </c>
      <c r="L2560" s="611">
        <v>0</v>
      </c>
      <c r="M2560" s="610" t="s">
        <v>1349</v>
      </c>
      <c r="N2560" s="610"/>
      <c r="O2560" s="610" t="s">
        <v>4273</v>
      </c>
      <c r="P2560" s="610" t="s">
        <v>2509</v>
      </c>
      <c r="Q2560" s="654"/>
    </row>
    <row r="2561" spans="1:21" s="302" customFormat="1" ht="13.5">
      <c r="A2561" s="610">
        <v>2196</v>
      </c>
      <c r="B2561" s="658"/>
      <c r="C2561" s="611" t="s">
        <v>11521</v>
      </c>
      <c r="D2561" s="611" t="s">
        <v>6308</v>
      </c>
      <c r="E2561" s="610" t="s">
        <v>4270</v>
      </c>
      <c r="F2561" s="610" t="s">
        <v>4271</v>
      </c>
      <c r="G2561" s="610" t="s">
        <v>4272</v>
      </c>
      <c r="H2561" s="630">
        <v>23</v>
      </c>
      <c r="I2561" s="611" t="s">
        <v>8845</v>
      </c>
      <c r="J2561" s="630"/>
      <c r="K2561" s="630" t="s">
        <v>1358</v>
      </c>
      <c r="L2561" s="611">
        <v>0</v>
      </c>
      <c r="M2561" s="610" t="s">
        <v>1349</v>
      </c>
      <c r="N2561" s="610"/>
      <c r="O2561" s="610" t="s">
        <v>4273</v>
      </c>
      <c r="P2561" s="610" t="s">
        <v>2509</v>
      </c>
      <c r="Q2561" s="654"/>
    </row>
    <row r="2562" spans="1:21" s="302" customFormat="1" ht="13.5">
      <c r="A2562" s="610">
        <v>2232</v>
      </c>
      <c r="B2562" s="658"/>
      <c r="C2562" s="611" t="s">
        <v>11521</v>
      </c>
      <c r="D2562" s="611" t="s">
        <v>3779</v>
      </c>
      <c r="E2562" s="610" t="s">
        <v>4270</v>
      </c>
      <c r="F2562" s="610" t="s">
        <v>4271</v>
      </c>
      <c r="G2562" s="610" t="s">
        <v>4272</v>
      </c>
      <c r="H2562" s="630">
        <v>11</v>
      </c>
      <c r="I2562" s="611" t="s">
        <v>8845</v>
      </c>
      <c r="J2562" s="630"/>
      <c r="K2562" s="630" t="s">
        <v>1358</v>
      </c>
      <c r="L2562" s="611">
        <v>0</v>
      </c>
      <c r="M2562" s="610" t="s">
        <v>1349</v>
      </c>
      <c r="N2562" s="610"/>
      <c r="O2562" s="610" t="s">
        <v>4273</v>
      </c>
      <c r="P2562" s="610" t="s">
        <v>2509</v>
      </c>
      <c r="Q2562" s="654"/>
    </row>
    <row r="2563" spans="1:21" s="302" customFormat="1" ht="13.5">
      <c r="A2563" s="610">
        <v>2311</v>
      </c>
      <c r="B2563" s="658"/>
      <c r="C2563" s="611" t="s">
        <v>11521</v>
      </c>
      <c r="D2563" s="610" t="s">
        <v>6852</v>
      </c>
      <c r="E2563" s="610" t="s">
        <v>4270</v>
      </c>
      <c r="F2563" s="610" t="s">
        <v>4271</v>
      </c>
      <c r="G2563" s="610" t="s">
        <v>4272</v>
      </c>
      <c r="H2563" s="630">
        <v>10</v>
      </c>
      <c r="I2563" s="611" t="s">
        <v>8845</v>
      </c>
      <c r="J2563" s="630"/>
      <c r="K2563" s="630" t="s">
        <v>1358</v>
      </c>
      <c r="L2563" s="611">
        <v>0</v>
      </c>
      <c r="M2563" s="610" t="s">
        <v>1349</v>
      </c>
      <c r="N2563" s="610"/>
      <c r="O2563" s="71" t="s">
        <v>4273</v>
      </c>
      <c r="P2563" s="610" t="s">
        <v>2509</v>
      </c>
      <c r="Q2563" s="654"/>
    </row>
    <row r="2564" spans="1:21" s="302" customFormat="1" ht="13.5">
      <c r="A2564" s="610">
        <v>2416</v>
      </c>
      <c r="B2564" s="658"/>
      <c r="C2564" s="611" t="s">
        <v>11521</v>
      </c>
      <c r="D2564" s="610" t="s">
        <v>7178</v>
      </c>
      <c r="E2564" s="610" t="s">
        <v>4270</v>
      </c>
      <c r="F2564" s="610" t="s">
        <v>4271</v>
      </c>
      <c r="G2564" s="610" t="s">
        <v>4272</v>
      </c>
      <c r="H2564" s="630">
        <v>11</v>
      </c>
      <c r="I2564" s="611" t="s">
        <v>8845</v>
      </c>
      <c r="J2564" s="630"/>
      <c r="K2564" s="630" t="s">
        <v>1358</v>
      </c>
      <c r="L2564" s="611">
        <v>0</v>
      </c>
      <c r="M2564" s="610" t="s">
        <v>1349</v>
      </c>
      <c r="N2564" s="610"/>
      <c r="O2564" s="71" t="s">
        <v>4273</v>
      </c>
      <c r="P2564" s="610" t="s">
        <v>2509</v>
      </c>
      <c r="Q2564" s="654"/>
    </row>
    <row r="2565" spans="1:21" s="302" customFormat="1" ht="13.5">
      <c r="A2565" s="610">
        <v>2513</v>
      </c>
      <c r="B2565" s="658"/>
      <c r="C2565" s="611" t="s">
        <v>11521</v>
      </c>
      <c r="D2565" s="610" t="s">
        <v>7640</v>
      </c>
      <c r="E2565" s="610" t="s">
        <v>4270</v>
      </c>
      <c r="F2565" s="610" t="s">
        <v>4271</v>
      </c>
      <c r="G2565" s="610" t="s">
        <v>4272</v>
      </c>
      <c r="H2565" s="630">
        <v>10</v>
      </c>
      <c r="I2565" s="611" t="s">
        <v>8845</v>
      </c>
      <c r="J2565" s="630"/>
      <c r="K2565" s="630" t="s">
        <v>1358</v>
      </c>
      <c r="L2565" s="611">
        <v>0</v>
      </c>
      <c r="M2565" s="610" t="s">
        <v>1349</v>
      </c>
      <c r="N2565" s="610"/>
      <c r="O2565" s="71" t="s">
        <v>4273</v>
      </c>
      <c r="P2565" s="610" t="s">
        <v>2509</v>
      </c>
      <c r="Q2565" s="654"/>
    </row>
    <row r="2566" spans="1:21" s="302" customFormat="1" ht="13.5">
      <c r="A2566" s="610">
        <v>2768</v>
      </c>
      <c r="B2566" s="658"/>
      <c r="C2566" s="611" t="s">
        <v>11521</v>
      </c>
      <c r="D2566" s="611" t="s">
        <v>6252</v>
      </c>
      <c r="E2566" s="610" t="s">
        <v>4270</v>
      </c>
      <c r="F2566" s="610" t="s">
        <v>4271</v>
      </c>
      <c r="G2566" s="610" t="s">
        <v>4272</v>
      </c>
      <c r="H2566" s="630">
        <v>9</v>
      </c>
      <c r="I2566" s="611" t="s">
        <v>8845</v>
      </c>
      <c r="J2566" s="630"/>
      <c r="K2566" s="630" t="s">
        <v>1358</v>
      </c>
      <c r="L2566" s="611">
        <v>0</v>
      </c>
      <c r="M2566" s="610" t="s">
        <v>1349</v>
      </c>
      <c r="N2566" s="610"/>
      <c r="O2566" s="610" t="s">
        <v>4273</v>
      </c>
      <c r="P2566" s="610" t="s">
        <v>2509</v>
      </c>
      <c r="Q2566" s="654"/>
    </row>
    <row r="2567" spans="1:21" s="302" customFormat="1" ht="13.5">
      <c r="A2567" s="610">
        <v>2872</v>
      </c>
      <c r="B2567" s="659"/>
      <c r="C2567" s="611" t="s">
        <v>11521</v>
      </c>
      <c r="D2567" s="660" t="s">
        <v>9356</v>
      </c>
      <c r="E2567" s="877" t="s">
        <v>4270</v>
      </c>
      <c r="F2567" s="877" t="s">
        <v>4271</v>
      </c>
      <c r="G2567" s="610" t="s">
        <v>4272</v>
      </c>
      <c r="H2567" s="661">
        <v>76</v>
      </c>
      <c r="I2567" s="660" t="s">
        <v>8845</v>
      </c>
      <c r="J2567" s="661"/>
      <c r="K2567" s="661" t="s">
        <v>1358</v>
      </c>
      <c r="L2567" s="660">
        <v>0</v>
      </c>
      <c r="M2567" s="877" t="s">
        <v>1349</v>
      </c>
      <c r="N2567" s="877"/>
      <c r="O2567" s="877" t="s">
        <v>4273</v>
      </c>
      <c r="P2567" s="877" t="s">
        <v>1929</v>
      </c>
      <c r="Q2567" s="654"/>
    </row>
    <row r="2568" spans="1:21" s="302" customFormat="1" ht="13.5">
      <c r="A2568" s="610">
        <v>2902</v>
      </c>
      <c r="B2568" s="659"/>
      <c r="C2568" s="611" t="s">
        <v>1375</v>
      </c>
      <c r="D2568" s="878" t="s">
        <v>13547</v>
      </c>
      <c r="E2568" s="877" t="s">
        <v>4270</v>
      </c>
      <c r="F2568" s="877" t="s">
        <v>4271</v>
      </c>
      <c r="G2568" s="610" t="s">
        <v>4272</v>
      </c>
      <c r="H2568" s="661">
        <v>10</v>
      </c>
      <c r="I2568" s="660" t="s">
        <v>8845</v>
      </c>
      <c r="J2568" s="661"/>
      <c r="K2568" s="661" t="s">
        <v>1358</v>
      </c>
      <c r="L2568" s="660">
        <v>0</v>
      </c>
      <c r="M2568" s="877" t="s">
        <v>1349</v>
      </c>
      <c r="N2568" s="877"/>
      <c r="O2568" s="877" t="s">
        <v>4273</v>
      </c>
      <c r="P2568" s="877" t="s">
        <v>2509</v>
      </c>
      <c r="Q2568" s="654"/>
    </row>
    <row r="2569" spans="1:21" s="302" customFormat="1" ht="13.5">
      <c r="A2569" s="610">
        <v>4027</v>
      </c>
      <c r="B2569" s="658"/>
      <c r="C2569" s="611" t="s">
        <v>11520</v>
      </c>
      <c r="D2569" s="610" t="s">
        <v>13997</v>
      </c>
      <c r="E2569" s="610" t="s">
        <v>14094</v>
      </c>
      <c r="F2569" s="610" t="s">
        <v>14095</v>
      </c>
      <c r="G2569" s="610" t="s">
        <v>4272</v>
      </c>
      <c r="H2569" s="630">
        <v>40</v>
      </c>
      <c r="I2569" s="611" t="s">
        <v>8413</v>
      </c>
      <c r="J2569" s="630"/>
      <c r="K2569" s="630" t="s">
        <v>5841</v>
      </c>
      <c r="L2569" s="611">
        <v>0</v>
      </c>
      <c r="M2569" s="610" t="s">
        <v>1349</v>
      </c>
      <c r="N2569" s="610"/>
      <c r="O2569" s="610" t="s">
        <v>4273</v>
      </c>
      <c r="P2569" s="610" t="s">
        <v>9156</v>
      </c>
      <c r="Q2569" s="654"/>
    </row>
    <row r="2570" spans="1:21" s="446" customFormat="1" ht="13.5">
      <c r="A2570" s="610">
        <v>4296</v>
      </c>
      <c r="B2570" s="326"/>
      <c r="C2570" s="77" t="s">
        <v>15364</v>
      </c>
      <c r="D2570" s="878" t="s">
        <v>15365</v>
      </c>
      <c r="E2570" s="77" t="s">
        <v>15413</v>
      </c>
      <c r="F2570" s="86" t="s">
        <v>15414</v>
      </c>
      <c r="G2570" s="653" t="s">
        <v>4272</v>
      </c>
      <c r="H2570" s="135">
        <v>22</v>
      </c>
      <c r="I2570" s="77" t="s">
        <v>15404</v>
      </c>
      <c r="J2570" s="135"/>
      <c r="K2570" s="135" t="s">
        <v>15377</v>
      </c>
      <c r="L2570" s="77">
        <v>0</v>
      </c>
      <c r="M2570" s="86" t="s">
        <v>1349</v>
      </c>
      <c r="N2570" s="86"/>
      <c r="O2570" s="77" t="s">
        <v>4273</v>
      </c>
      <c r="P2570" s="77" t="s">
        <v>15369</v>
      </c>
      <c r="Q2570" s="324"/>
      <c r="R2570" s="320"/>
      <c r="S2570" s="320"/>
      <c r="T2570" s="320"/>
      <c r="U2570" s="320"/>
    </row>
    <row r="2571" spans="1:21" s="446" customFormat="1" ht="13.5">
      <c r="A2571" s="610">
        <v>4509</v>
      </c>
      <c r="B2571" s="326"/>
      <c r="C2571" s="77" t="s">
        <v>11520</v>
      </c>
      <c r="D2571" s="877" t="s">
        <v>16568</v>
      </c>
      <c r="E2571" s="77" t="s">
        <v>14094</v>
      </c>
      <c r="F2571" s="86" t="s">
        <v>14095</v>
      </c>
      <c r="G2571" s="653" t="s">
        <v>4272</v>
      </c>
      <c r="H2571" s="135">
        <v>18</v>
      </c>
      <c r="I2571" s="77" t="s">
        <v>8413</v>
      </c>
      <c r="J2571" s="135"/>
      <c r="K2571" s="135" t="s">
        <v>5841</v>
      </c>
      <c r="L2571" s="77">
        <v>0</v>
      </c>
      <c r="M2571" s="86" t="s">
        <v>1349</v>
      </c>
      <c r="N2571" s="86"/>
      <c r="O2571" s="77" t="s">
        <v>4273</v>
      </c>
      <c r="P2571" s="77" t="s">
        <v>9156</v>
      </c>
      <c r="Q2571" s="324"/>
      <c r="R2571" s="320"/>
      <c r="S2571" s="320"/>
      <c r="T2571" s="320"/>
      <c r="U2571" s="320"/>
    </row>
    <row r="2572" spans="1:21" s="446" customFormat="1">
      <c r="A2572" s="610">
        <v>5647</v>
      </c>
      <c r="B2572" s="465" t="s">
        <v>24138</v>
      </c>
      <c r="C2572" s="77" t="s">
        <v>24054</v>
      </c>
      <c r="D2572" s="878" t="s">
        <v>24047</v>
      </c>
      <c r="E2572" s="77" t="s">
        <v>24101</v>
      </c>
      <c r="F2572" s="86" t="s">
        <v>24102</v>
      </c>
      <c r="G2572" s="653" t="s">
        <v>4272</v>
      </c>
      <c r="H2572" s="135">
        <v>21</v>
      </c>
      <c r="I2572" s="77" t="s">
        <v>24092</v>
      </c>
      <c r="J2572" s="135"/>
      <c r="K2572" s="135" t="s">
        <v>24066</v>
      </c>
      <c r="L2572" s="77">
        <v>0</v>
      </c>
      <c r="M2572" s="86" t="s">
        <v>1349</v>
      </c>
      <c r="N2572" s="86"/>
      <c r="O2572" s="77" t="s">
        <v>4273</v>
      </c>
      <c r="P2572" s="77" t="s">
        <v>24050</v>
      </c>
      <c r="Q2572" s="654"/>
      <c r="R2572" s="654"/>
      <c r="S2572" s="654"/>
      <c r="T2572" s="654"/>
      <c r="U2572" s="654"/>
    </row>
    <row r="2573" spans="1:21" s="446" customFormat="1" ht="13.5">
      <c r="A2573" s="610">
        <v>5681</v>
      </c>
      <c r="B2573" s="214" t="s">
        <v>24334</v>
      </c>
      <c r="C2573" s="77" t="s">
        <v>1344</v>
      </c>
      <c r="D2573" s="71" t="s">
        <v>24319</v>
      </c>
      <c r="E2573" s="77" t="s">
        <v>24101</v>
      </c>
      <c r="F2573" s="86" t="s">
        <v>24102</v>
      </c>
      <c r="G2573" s="653" t="s">
        <v>4272</v>
      </c>
      <c r="H2573" s="135">
        <v>14</v>
      </c>
      <c r="I2573" s="77" t="s">
        <v>8413</v>
      </c>
      <c r="J2573" s="135"/>
      <c r="K2573" s="135" t="s">
        <v>24367</v>
      </c>
      <c r="L2573" s="77">
        <v>0</v>
      </c>
      <c r="M2573" s="86" t="s">
        <v>24365</v>
      </c>
      <c r="N2573" s="86"/>
      <c r="O2573" s="77" t="s">
        <v>4273</v>
      </c>
      <c r="P2573" s="77" t="s">
        <v>24378</v>
      </c>
      <c r="Q2573" s="654"/>
      <c r="R2573" s="654"/>
      <c r="S2573" s="654"/>
      <c r="T2573" s="654"/>
      <c r="U2573" s="654"/>
    </row>
    <row r="2574" spans="1:21" s="446" customFormat="1" ht="13.5">
      <c r="A2574" s="610">
        <v>5708</v>
      </c>
      <c r="B2574" s="214" t="s">
        <v>24334</v>
      </c>
      <c r="C2574" s="77" t="s">
        <v>1344</v>
      </c>
      <c r="D2574" s="71" t="s">
        <v>24379</v>
      </c>
      <c r="E2574" s="77" t="s">
        <v>24101</v>
      </c>
      <c r="F2574" s="86" t="s">
        <v>24102</v>
      </c>
      <c r="G2574" s="653" t="s">
        <v>4272</v>
      </c>
      <c r="H2574" s="135">
        <v>14</v>
      </c>
      <c r="I2574" s="77" t="s">
        <v>8413</v>
      </c>
      <c r="J2574" s="135"/>
      <c r="K2574" s="135" t="s">
        <v>24367</v>
      </c>
      <c r="L2574" s="77">
        <v>0</v>
      </c>
      <c r="M2574" s="86" t="s">
        <v>24365</v>
      </c>
      <c r="N2574" s="86"/>
      <c r="O2574" s="77" t="s">
        <v>4273</v>
      </c>
      <c r="P2574" s="77" t="s">
        <v>24378</v>
      </c>
      <c r="Q2574" s="654"/>
      <c r="R2574" s="654"/>
      <c r="S2574" s="654"/>
      <c r="T2574" s="654"/>
      <c r="U2574" s="654"/>
    </row>
    <row r="2575" spans="1:21" s="446" customFormat="1" ht="13.5">
      <c r="A2575" s="610">
        <v>5735</v>
      </c>
      <c r="B2575" s="214" t="s">
        <v>24334</v>
      </c>
      <c r="C2575" s="77" t="s">
        <v>1344</v>
      </c>
      <c r="D2575" s="71" t="s">
        <v>24380</v>
      </c>
      <c r="E2575" s="77" t="s">
        <v>24101</v>
      </c>
      <c r="F2575" s="86" t="s">
        <v>24102</v>
      </c>
      <c r="G2575" s="653" t="s">
        <v>4272</v>
      </c>
      <c r="H2575" s="135">
        <v>14</v>
      </c>
      <c r="I2575" s="77" t="s">
        <v>8413</v>
      </c>
      <c r="J2575" s="135"/>
      <c r="K2575" s="135" t="s">
        <v>24367</v>
      </c>
      <c r="L2575" s="77">
        <v>0</v>
      </c>
      <c r="M2575" s="86" t="s">
        <v>24365</v>
      </c>
      <c r="N2575" s="86"/>
      <c r="O2575" s="77" t="s">
        <v>4273</v>
      </c>
      <c r="P2575" s="77" t="s">
        <v>24378</v>
      </c>
      <c r="Q2575" s="654"/>
      <c r="R2575" s="654"/>
      <c r="S2575" s="654"/>
      <c r="T2575" s="654"/>
      <c r="U2575" s="654"/>
    </row>
    <row r="2576" spans="1:21" s="446" customFormat="1" ht="13.5">
      <c r="A2576" s="610">
        <v>5762</v>
      </c>
      <c r="B2576" s="214" t="s">
        <v>24334</v>
      </c>
      <c r="C2576" s="77" t="s">
        <v>1344</v>
      </c>
      <c r="D2576" s="71" t="s">
        <v>24381</v>
      </c>
      <c r="E2576" s="77" t="s">
        <v>24101</v>
      </c>
      <c r="F2576" s="86" t="s">
        <v>24102</v>
      </c>
      <c r="G2576" s="653" t="s">
        <v>4272</v>
      </c>
      <c r="H2576" s="135">
        <v>14</v>
      </c>
      <c r="I2576" s="77" t="s">
        <v>8413</v>
      </c>
      <c r="J2576" s="135"/>
      <c r="K2576" s="135" t="s">
        <v>24367</v>
      </c>
      <c r="L2576" s="77">
        <v>0</v>
      </c>
      <c r="M2576" s="86" t="s">
        <v>24365</v>
      </c>
      <c r="N2576" s="86"/>
      <c r="O2576" s="77" t="s">
        <v>4273</v>
      </c>
      <c r="P2576" s="77" t="s">
        <v>24378</v>
      </c>
      <c r="Q2576" s="654"/>
      <c r="R2576" s="654"/>
      <c r="S2576" s="654"/>
      <c r="T2576" s="654"/>
      <c r="U2576" s="654"/>
    </row>
    <row r="2577" spans="1:21" s="446" customFormat="1" ht="13.5">
      <c r="A2577" s="610">
        <v>5789</v>
      </c>
      <c r="B2577" s="214" t="s">
        <v>24334</v>
      </c>
      <c r="C2577" s="77" t="s">
        <v>1344</v>
      </c>
      <c r="D2577" s="71" t="s">
        <v>24382</v>
      </c>
      <c r="E2577" s="77" t="s">
        <v>24101</v>
      </c>
      <c r="F2577" s="86" t="s">
        <v>24102</v>
      </c>
      <c r="G2577" s="653" t="s">
        <v>4272</v>
      </c>
      <c r="H2577" s="135">
        <v>14</v>
      </c>
      <c r="I2577" s="77" t="s">
        <v>8413</v>
      </c>
      <c r="J2577" s="135"/>
      <c r="K2577" s="135" t="s">
        <v>24367</v>
      </c>
      <c r="L2577" s="77">
        <v>0</v>
      </c>
      <c r="M2577" s="86" t="s">
        <v>24365</v>
      </c>
      <c r="N2577" s="86"/>
      <c r="O2577" s="77" t="s">
        <v>4273</v>
      </c>
      <c r="P2577" s="77" t="s">
        <v>24378</v>
      </c>
      <c r="Q2577" s="654"/>
      <c r="R2577" s="654"/>
      <c r="S2577" s="654"/>
      <c r="T2577" s="654"/>
      <c r="U2577" s="654"/>
    </row>
    <row r="2578" spans="1:21" s="446" customFormat="1" ht="13.5">
      <c r="A2578" s="610">
        <v>1483</v>
      </c>
      <c r="B2578" s="658" t="s">
        <v>684</v>
      </c>
      <c r="C2578" s="611" t="s">
        <v>11521</v>
      </c>
      <c r="D2578" s="611" t="s">
        <v>3300</v>
      </c>
      <c r="E2578" s="610" t="s">
        <v>4690</v>
      </c>
      <c r="F2578" s="610" t="s">
        <v>4691</v>
      </c>
      <c r="G2578" s="610" t="s">
        <v>4692</v>
      </c>
      <c r="H2578" s="630">
        <v>87</v>
      </c>
      <c r="I2578" s="611" t="s">
        <v>8845</v>
      </c>
      <c r="J2578" s="630"/>
      <c r="K2578" s="630" t="s">
        <v>1358</v>
      </c>
      <c r="L2578" s="611">
        <v>0</v>
      </c>
      <c r="M2578" s="610" t="s">
        <v>1349</v>
      </c>
      <c r="N2578" s="610"/>
      <c r="O2578" s="610" t="s">
        <v>4693</v>
      </c>
      <c r="P2578" s="610" t="s">
        <v>2509</v>
      </c>
      <c r="Q2578" s="654"/>
      <c r="R2578" s="302"/>
      <c r="S2578" s="302"/>
      <c r="T2578" s="302"/>
      <c r="U2578" s="302"/>
    </row>
    <row r="2579" spans="1:21" s="446" customFormat="1" ht="13.5">
      <c r="A2579" s="610">
        <v>2883</v>
      </c>
      <c r="B2579" s="659"/>
      <c r="C2579" s="611" t="s">
        <v>11521</v>
      </c>
      <c r="D2579" s="660" t="s">
        <v>9356</v>
      </c>
      <c r="E2579" s="444" t="s">
        <v>4690</v>
      </c>
      <c r="F2579" s="444" t="s">
        <v>4691</v>
      </c>
      <c r="G2579" s="610" t="s">
        <v>4692</v>
      </c>
      <c r="H2579" s="661">
        <v>87</v>
      </c>
      <c r="I2579" s="660" t="s">
        <v>8845</v>
      </c>
      <c r="J2579" s="661"/>
      <c r="K2579" s="661" t="s">
        <v>1358</v>
      </c>
      <c r="L2579" s="660">
        <v>0</v>
      </c>
      <c r="M2579" s="444" t="s">
        <v>1349</v>
      </c>
      <c r="N2579" s="444"/>
      <c r="O2579" s="444" t="s">
        <v>4693</v>
      </c>
      <c r="P2579" s="444" t="s">
        <v>1929</v>
      </c>
      <c r="Q2579" s="654"/>
      <c r="R2579" s="302"/>
      <c r="S2579" s="302"/>
      <c r="T2579" s="302"/>
      <c r="U2579" s="302"/>
    </row>
    <row r="2580" spans="1:21" s="446" customFormat="1" ht="13.5">
      <c r="A2580" s="610">
        <v>4038</v>
      </c>
      <c r="B2580" s="658"/>
      <c r="C2580" s="611" t="s">
        <v>11520</v>
      </c>
      <c r="D2580" s="610" t="s">
        <v>13997</v>
      </c>
      <c r="E2580" s="610" t="s">
        <v>14116</v>
      </c>
      <c r="F2580" s="610" t="s">
        <v>14117</v>
      </c>
      <c r="G2580" s="610" t="s">
        <v>4692</v>
      </c>
      <c r="H2580" s="630">
        <v>51</v>
      </c>
      <c r="I2580" s="611" t="s">
        <v>8413</v>
      </c>
      <c r="J2580" s="630"/>
      <c r="K2580" s="630" t="s">
        <v>5841</v>
      </c>
      <c r="L2580" s="611">
        <v>0</v>
      </c>
      <c r="M2580" s="610" t="s">
        <v>1349</v>
      </c>
      <c r="N2580" s="610"/>
      <c r="O2580" s="610" t="s">
        <v>4693</v>
      </c>
      <c r="P2580" s="610" t="s">
        <v>9156</v>
      </c>
      <c r="Q2580" s="654"/>
      <c r="R2580" s="302"/>
      <c r="S2580" s="302"/>
      <c r="T2580" s="302"/>
      <c r="U2580" s="302"/>
    </row>
    <row r="2581" spans="1:21" s="446" customFormat="1" ht="13.5">
      <c r="A2581" s="610">
        <v>3420</v>
      </c>
      <c r="B2581" s="658"/>
      <c r="C2581" s="611" t="s">
        <v>11521</v>
      </c>
      <c r="D2581" s="610" t="s">
        <v>10859</v>
      </c>
      <c r="E2581" s="610" t="s">
        <v>10884</v>
      </c>
      <c r="F2581" s="610" t="s">
        <v>10885</v>
      </c>
      <c r="G2581" s="610" t="s">
        <v>10886</v>
      </c>
      <c r="H2581" s="630">
        <v>7</v>
      </c>
      <c r="I2581" s="611" t="s">
        <v>1718</v>
      </c>
      <c r="J2581" s="630"/>
      <c r="K2581" s="630" t="s">
        <v>1358</v>
      </c>
      <c r="L2581" s="611">
        <v>1</v>
      </c>
      <c r="M2581" s="610" t="s">
        <v>1349</v>
      </c>
      <c r="N2581" s="610"/>
      <c r="O2581" s="610" t="s">
        <v>10887</v>
      </c>
      <c r="P2581" s="610" t="s">
        <v>2509</v>
      </c>
      <c r="Q2581" s="654"/>
      <c r="R2581" s="302"/>
      <c r="S2581" s="302"/>
      <c r="T2581" s="302"/>
      <c r="U2581" s="302"/>
    </row>
    <row r="2582" spans="1:21" s="446" customFormat="1" ht="13.5">
      <c r="A2582" s="610">
        <v>1888</v>
      </c>
      <c r="B2582" s="658"/>
      <c r="C2582" s="611" t="s">
        <v>11521</v>
      </c>
      <c r="D2582" s="611" t="s">
        <v>4249</v>
      </c>
      <c r="E2582" s="610" t="s">
        <v>6325</v>
      </c>
      <c r="F2582" s="610" t="s">
        <v>6326</v>
      </c>
      <c r="G2582" s="610" t="s">
        <v>6327</v>
      </c>
      <c r="H2582" s="630">
        <v>8</v>
      </c>
      <c r="I2582" s="611" t="s">
        <v>1718</v>
      </c>
      <c r="J2582" s="630"/>
      <c r="K2582" s="630" t="s">
        <v>1358</v>
      </c>
      <c r="L2582" s="611">
        <v>0</v>
      </c>
      <c r="M2582" s="610" t="s">
        <v>1349</v>
      </c>
      <c r="N2582" s="610"/>
      <c r="O2582" s="610" t="s">
        <v>6328</v>
      </c>
      <c r="P2582" s="610" t="s">
        <v>2509</v>
      </c>
      <c r="Q2582" s="654"/>
      <c r="R2582" s="302"/>
      <c r="S2582" s="302"/>
      <c r="T2582" s="302"/>
      <c r="U2582" s="302"/>
    </row>
    <row r="2583" spans="1:21" s="446" customFormat="1" ht="13.5">
      <c r="A2583" s="610">
        <v>2181</v>
      </c>
      <c r="B2583" s="658"/>
      <c r="C2583" s="611" t="s">
        <v>11521</v>
      </c>
      <c r="D2583" s="611" t="s">
        <v>6255</v>
      </c>
      <c r="E2583" s="610" t="s">
        <v>6325</v>
      </c>
      <c r="F2583" s="610" t="s">
        <v>6326</v>
      </c>
      <c r="G2583" s="610" t="s">
        <v>6327</v>
      </c>
      <c r="H2583" s="630">
        <v>8</v>
      </c>
      <c r="I2583" s="611" t="s">
        <v>1718</v>
      </c>
      <c r="J2583" s="630"/>
      <c r="K2583" s="630" t="s">
        <v>1358</v>
      </c>
      <c r="L2583" s="611">
        <v>0</v>
      </c>
      <c r="M2583" s="610" t="s">
        <v>1349</v>
      </c>
      <c r="N2583" s="610"/>
      <c r="O2583" s="610" t="s">
        <v>6328</v>
      </c>
      <c r="P2583" s="610" t="s">
        <v>2509</v>
      </c>
      <c r="Q2583" s="654"/>
      <c r="R2583" s="302"/>
      <c r="S2583" s="302"/>
      <c r="T2583" s="302"/>
      <c r="U2583" s="302"/>
    </row>
    <row r="2584" spans="1:21" s="446" customFormat="1" ht="13.5">
      <c r="A2584" s="610">
        <v>1471</v>
      </c>
      <c r="B2584" s="658" t="s">
        <v>684</v>
      </c>
      <c r="C2584" s="611" t="s">
        <v>11521</v>
      </c>
      <c r="D2584" s="611" t="s">
        <v>3300</v>
      </c>
      <c r="E2584" s="610" t="s">
        <v>4266</v>
      </c>
      <c r="F2584" s="610" t="s">
        <v>4267</v>
      </c>
      <c r="G2584" s="610" t="s">
        <v>4268</v>
      </c>
      <c r="H2584" s="630">
        <v>75</v>
      </c>
      <c r="I2584" s="611" t="s">
        <v>8845</v>
      </c>
      <c r="J2584" s="630"/>
      <c r="K2584" s="630" t="s">
        <v>1358</v>
      </c>
      <c r="L2584" s="611">
        <v>0</v>
      </c>
      <c r="M2584" s="610" t="s">
        <v>1349</v>
      </c>
      <c r="N2584" s="610"/>
      <c r="O2584" s="610" t="s">
        <v>4269</v>
      </c>
      <c r="P2584" s="610" t="s">
        <v>2509</v>
      </c>
      <c r="Q2584" s="654"/>
      <c r="R2584" s="302"/>
      <c r="S2584" s="302"/>
      <c r="T2584" s="302"/>
      <c r="U2584" s="302"/>
    </row>
    <row r="2585" spans="1:21" s="446" customFormat="1" ht="13.5">
      <c r="A2585" s="610">
        <v>1902</v>
      </c>
      <c r="B2585" s="658"/>
      <c r="C2585" s="611" t="s">
        <v>11521</v>
      </c>
      <c r="D2585" s="611" t="s">
        <v>4249</v>
      </c>
      <c r="E2585" s="610" t="s">
        <v>4266</v>
      </c>
      <c r="F2585" s="610" t="s">
        <v>4267</v>
      </c>
      <c r="G2585" s="610" t="s">
        <v>4268</v>
      </c>
      <c r="H2585" s="630">
        <v>22</v>
      </c>
      <c r="I2585" s="611" t="s">
        <v>8845</v>
      </c>
      <c r="J2585" s="630"/>
      <c r="K2585" s="630" t="s">
        <v>1358</v>
      </c>
      <c r="L2585" s="611">
        <v>0</v>
      </c>
      <c r="M2585" s="610" t="s">
        <v>1349</v>
      </c>
      <c r="N2585" s="610"/>
      <c r="O2585" s="610" t="s">
        <v>4269</v>
      </c>
      <c r="P2585" s="610" t="s">
        <v>2509</v>
      </c>
      <c r="Q2585" s="654"/>
      <c r="R2585" s="302"/>
      <c r="S2585" s="302"/>
      <c r="T2585" s="302"/>
      <c r="U2585" s="302"/>
    </row>
    <row r="2586" spans="1:21" s="446" customFormat="1" ht="13.5">
      <c r="A2586" s="610">
        <v>2111</v>
      </c>
      <c r="B2586" s="658"/>
      <c r="C2586" s="611" t="s">
        <v>11520</v>
      </c>
      <c r="D2586" s="611" t="s">
        <v>6247</v>
      </c>
      <c r="E2586" s="610" t="s">
        <v>4266</v>
      </c>
      <c r="F2586" s="610" t="s">
        <v>4267</v>
      </c>
      <c r="G2586" s="610" t="s">
        <v>4268</v>
      </c>
      <c r="H2586" s="630">
        <v>9</v>
      </c>
      <c r="I2586" s="611" t="s">
        <v>8845</v>
      </c>
      <c r="J2586" s="630"/>
      <c r="K2586" s="630" t="s">
        <v>1358</v>
      </c>
      <c r="L2586" s="611">
        <v>0</v>
      </c>
      <c r="M2586" s="610" t="s">
        <v>1349</v>
      </c>
      <c r="N2586" s="610"/>
      <c r="O2586" s="610" t="s">
        <v>4269</v>
      </c>
      <c r="P2586" s="610" t="s">
        <v>2509</v>
      </c>
      <c r="Q2586" s="654"/>
      <c r="R2586" s="302"/>
      <c r="S2586" s="302"/>
      <c r="T2586" s="302"/>
      <c r="U2586" s="302"/>
    </row>
    <row r="2587" spans="1:21" s="446" customFormat="1" ht="13.5">
      <c r="A2587" s="610">
        <v>2195</v>
      </c>
      <c r="B2587" s="658"/>
      <c r="C2587" s="611" t="s">
        <v>11521</v>
      </c>
      <c r="D2587" s="611" t="s">
        <v>6308</v>
      </c>
      <c r="E2587" s="610" t="s">
        <v>4266</v>
      </c>
      <c r="F2587" s="610" t="s">
        <v>4267</v>
      </c>
      <c r="G2587" s="610" t="s">
        <v>4268</v>
      </c>
      <c r="H2587" s="630">
        <v>22</v>
      </c>
      <c r="I2587" s="611" t="s">
        <v>8845</v>
      </c>
      <c r="J2587" s="630"/>
      <c r="K2587" s="630" t="s">
        <v>1358</v>
      </c>
      <c r="L2587" s="611">
        <v>0</v>
      </c>
      <c r="M2587" s="610" t="s">
        <v>1349</v>
      </c>
      <c r="N2587" s="610"/>
      <c r="O2587" s="610" t="s">
        <v>4269</v>
      </c>
      <c r="P2587" s="610" t="s">
        <v>2509</v>
      </c>
      <c r="Q2587" s="654"/>
      <c r="R2587" s="302"/>
      <c r="S2587" s="302"/>
      <c r="T2587" s="302"/>
      <c r="U2587" s="302"/>
    </row>
    <row r="2588" spans="1:21" s="446" customFormat="1" ht="13.5">
      <c r="A2588" s="610">
        <v>2231</v>
      </c>
      <c r="B2588" s="658"/>
      <c r="C2588" s="611" t="s">
        <v>11521</v>
      </c>
      <c r="D2588" s="611" t="s">
        <v>3779</v>
      </c>
      <c r="E2588" s="610" t="s">
        <v>4266</v>
      </c>
      <c r="F2588" s="610" t="s">
        <v>4267</v>
      </c>
      <c r="G2588" s="610" t="s">
        <v>4268</v>
      </c>
      <c r="H2588" s="630">
        <v>10</v>
      </c>
      <c r="I2588" s="611" t="s">
        <v>8845</v>
      </c>
      <c r="J2588" s="630"/>
      <c r="K2588" s="630" t="s">
        <v>1358</v>
      </c>
      <c r="L2588" s="611">
        <v>0</v>
      </c>
      <c r="M2588" s="610" t="s">
        <v>1349</v>
      </c>
      <c r="N2588" s="610"/>
      <c r="O2588" s="610" t="s">
        <v>4269</v>
      </c>
      <c r="P2588" s="610" t="s">
        <v>2509</v>
      </c>
      <c r="Q2588" s="654"/>
      <c r="R2588" s="302"/>
      <c r="S2588" s="302"/>
      <c r="T2588" s="302"/>
      <c r="U2588" s="302"/>
    </row>
    <row r="2589" spans="1:21" s="446" customFormat="1" ht="13.5">
      <c r="A2589" s="610">
        <v>2310</v>
      </c>
      <c r="B2589" s="658"/>
      <c r="C2589" s="611" t="s">
        <v>11521</v>
      </c>
      <c r="D2589" s="610" t="s">
        <v>6852</v>
      </c>
      <c r="E2589" s="610" t="s">
        <v>4266</v>
      </c>
      <c r="F2589" s="610" t="s">
        <v>4267</v>
      </c>
      <c r="G2589" s="610" t="s">
        <v>4268</v>
      </c>
      <c r="H2589" s="630">
        <v>9</v>
      </c>
      <c r="I2589" s="611" t="s">
        <v>8845</v>
      </c>
      <c r="J2589" s="630"/>
      <c r="K2589" s="630" t="s">
        <v>1358</v>
      </c>
      <c r="L2589" s="611">
        <v>0</v>
      </c>
      <c r="M2589" s="610" t="s">
        <v>1349</v>
      </c>
      <c r="N2589" s="610"/>
      <c r="O2589" s="71" t="s">
        <v>4269</v>
      </c>
      <c r="P2589" s="610" t="s">
        <v>2509</v>
      </c>
      <c r="Q2589" s="654"/>
      <c r="R2589" s="302"/>
      <c r="S2589" s="302"/>
      <c r="T2589" s="302"/>
      <c r="U2589" s="302"/>
    </row>
    <row r="2590" spans="1:21" s="446" customFormat="1" ht="13.5">
      <c r="A2590" s="610">
        <v>2415</v>
      </c>
      <c r="B2590" s="658"/>
      <c r="C2590" s="611" t="s">
        <v>11521</v>
      </c>
      <c r="D2590" s="610" t="s">
        <v>7178</v>
      </c>
      <c r="E2590" s="610" t="s">
        <v>4266</v>
      </c>
      <c r="F2590" s="610" t="s">
        <v>4267</v>
      </c>
      <c r="G2590" s="610" t="s">
        <v>4268</v>
      </c>
      <c r="H2590" s="630">
        <v>10</v>
      </c>
      <c r="I2590" s="611" t="s">
        <v>8845</v>
      </c>
      <c r="J2590" s="630"/>
      <c r="K2590" s="630" t="s">
        <v>1358</v>
      </c>
      <c r="L2590" s="611">
        <v>0</v>
      </c>
      <c r="M2590" s="610" t="s">
        <v>1349</v>
      </c>
      <c r="N2590" s="610"/>
      <c r="O2590" s="71" t="s">
        <v>4269</v>
      </c>
      <c r="P2590" s="610" t="s">
        <v>2509</v>
      </c>
      <c r="Q2590" s="654"/>
      <c r="R2590" s="302"/>
      <c r="S2590" s="302"/>
      <c r="T2590" s="302"/>
      <c r="U2590" s="302"/>
    </row>
    <row r="2591" spans="1:21" s="446" customFormat="1" ht="13.5">
      <c r="A2591" s="610">
        <v>2512</v>
      </c>
      <c r="B2591" s="658"/>
      <c r="C2591" s="611" t="s">
        <v>11521</v>
      </c>
      <c r="D2591" s="610" t="s">
        <v>7640</v>
      </c>
      <c r="E2591" s="610" t="s">
        <v>4266</v>
      </c>
      <c r="F2591" s="610" t="s">
        <v>4267</v>
      </c>
      <c r="G2591" s="610" t="s">
        <v>4268</v>
      </c>
      <c r="H2591" s="630">
        <v>9</v>
      </c>
      <c r="I2591" s="611" t="s">
        <v>8845</v>
      </c>
      <c r="J2591" s="630"/>
      <c r="K2591" s="630" t="s">
        <v>1358</v>
      </c>
      <c r="L2591" s="611">
        <v>0</v>
      </c>
      <c r="M2591" s="610" t="s">
        <v>1349</v>
      </c>
      <c r="N2591" s="610"/>
      <c r="O2591" s="71" t="s">
        <v>4269</v>
      </c>
      <c r="P2591" s="610" t="s">
        <v>2509</v>
      </c>
      <c r="Q2591" s="654"/>
      <c r="R2591" s="302"/>
      <c r="S2591" s="302"/>
      <c r="T2591" s="302"/>
      <c r="U2591" s="302"/>
    </row>
    <row r="2592" spans="1:21" s="446" customFormat="1" ht="13.5">
      <c r="A2592" s="610">
        <v>2767</v>
      </c>
      <c r="B2592" s="658"/>
      <c r="C2592" s="611" t="s">
        <v>11521</v>
      </c>
      <c r="D2592" s="611" t="s">
        <v>6252</v>
      </c>
      <c r="E2592" s="610" t="s">
        <v>4266</v>
      </c>
      <c r="F2592" s="610" t="s">
        <v>4267</v>
      </c>
      <c r="G2592" s="610" t="s">
        <v>4268</v>
      </c>
      <c r="H2592" s="630">
        <v>8</v>
      </c>
      <c r="I2592" s="611" t="s">
        <v>8845</v>
      </c>
      <c r="J2592" s="630"/>
      <c r="K2592" s="630" t="s">
        <v>1358</v>
      </c>
      <c r="L2592" s="611">
        <v>0</v>
      </c>
      <c r="M2592" s="610" t="s">
        <v>1349</v>
      </c>
      <c r="N2592" s="610"/>
      <c r="O2592" s="610" t="s">
        <v>4269</v>
      </c>
      <c r="P2592" s="610" t="s">
        <v>2509</v>
      </c>
      <c r="Q2592" s="654"/>
      <c r="R2592" s="302"/>
      <c r="S2592" s="302"/>
      <c r="T2592" s="302"/>
      <c r="U2592" s="302"/>
    </row>
    <row r="2593" spans="1:21" s="446" customFormat="1" ht="13.5">
      <c r="A2593" s="610">
        <v>2871</v>
      </c>
      <c r="B2593" s="659"/>
      <c r="C2593" s="611" t="s">
        <v>11521</v>
      </c>
      <c r="D2593" s="660" t="s">
        <v>9356</v>
      </c>
      <c r="E2593" s="444" t="s">
        <v>4266</v>
      </c>
      <c r="F2593" s="444" t="s">
        <v>4267</v>
      </c>
      <c r="G2593" s="610" t="s">
        <v>4268</v>
      </c>
      <c r="H2593" s="661">
        <v>75</v>
      </c>
      <c r="I2593" s="660" t="s">
        <v>8845</v>
      </c>
      <c r="J2593" s="661"/>
      <c r="K2593" s="661" t="s">
        <v>1358</v>
      </c>
      <c r="L2593" s="660">
        <v>0</v>
      </c>
      <c r="M2593" s="444" t="s">
        <v>1349</v>
      </c>
      <c r="N2593" s="444"/>
      <c r="O2593" s="444" t="s">
        <v>4269</v>
      </c>
      <c r="P2593" s="444" t="s">
        <v>1929</v>
      </c>
      <c r="Q2593" s="654"/>
      <c r="R2593" s="302"/>
      <c r="S2593" s="302"/>
      <c r="T2593" s="302"/>
      <c r="U2593" s="302"/>
    </row>
    <row r="2594" spans="1:21" s="446" customFormat="1" ht="13.5">
      <c r="A2594" s="610">
        <v>2901</v>
      </c>
      <c r="B2594" s="659"/>
      <c r="C2594" s="611" t="s">
        <v>1375</v>
      </c>
      <c r="D2594" s="878" t="s">
        <v>13547</v>
      </c>
      <c r="E2594" s="444" t="s">
        <v>4266</v>
      </c>
      <c r="F2594" s="444" t="s">
        <v>4267</v>
      </c>
      <c r="G2594" s="610" t="s">
        <v>4268</v>
      </c>
      <c r="H2594" s="661">
        <v>9</v>
      </c>
      <c r="I2594" s="660" t="s">
        <v>8845</v>
      </c>
      <c r="J2594" s="661"/>
      <c r="K2594" s="661" t="s">
        <v>1358</v>
      </c>
      <c r="L2594" s="660">
        <v>0</v>
      </c>
      <c r="M2594" s="444" t="s">
        <v>1349</v>
      </c>
      <c r="N2594" s="444"/>
      <c r="O2594" s="444" t="s">
        <v>4269</v>
      </c>
      <c r="P2594" s="444" t="s">
        <v>2509</v>
      </c>
      <c r="Q2594" s="654"/>
      <c r="R2594" s="302"/>
      <c r="S2594" s="302"/>
      <c r="T2594" s="302"/>
      <c r="U2594" s="302"/>
    </row>
    <row r="2595" spans="1:21" s="446" customFormat="1" ht="13.5">
      <c r="A2595" s="610">
        <v>4026</v>
      </c>
      <c r="B2595" s="658"/>
      <c r="C2595" s="611" t="s">
        <v>11520</v>
      </c>
      <c r="D2595" s="610" t="s">
        <v>13997</v>
      </c>
      <c r="E2595" s="610" t="s">
        <v>14092</v>
      </c>
      <c r="F2595" s="610" t="s">
        <v>14093</v>
      </c>
      <c r="G2595" s="610" t="s">
        <v>4268</v>
      </c>
      <c r="H2595" s="630">
        <v>39</v>
      </c>
      <c r="I2595" s="611" t="s">
        <v>8413</v>
      </c>
      <c r="J2595" s="630"/>
      <c r="K2595" s="630" t="s">
        <v>5841</v>
      </c>
      <c r="L2595" s="611">
        <v>0</v>
      </c>
      <c r="M2595" s="610" t="s">
        <v>1349</v>
      </c>
      <c r="N2595" s="610"/>
      <c r="O2595" s="610" t="s">
        <v>4269</v>
      </c>
      <c r="P2595" s="610" t="s">
        <v>9156</v>
      </c>
      <c r="Q2595" s="654"/>
      <c r="R2595" s="302"/>
      <c r="S2595" s="302"/>
      <c r="T2595" s="302"/>
      <c r="U2595" s="302"/>
    </row>
    <row r="2596" spans="1:21" s="446" customFormat="1" ht="13.5">
      <c r="A2596" s="610">
        <v>4295</v>
      </c>
      <c r="B2596" s="326"/>
      <c r="C2596" s="77" t="s">
        <v>15364</v>
      </c>
      <c r="D2596" s="878" t="s">
        <v>15365</v>
      </c>
      <c r="E2596" s="77" t="s">
        <v>15411</v>
      </c>
      <c r="F2596" s="86" t="s">
        <v>15412</v>
      </c>
      <c r="G2596" s="653" t="s">
        <v>4268</v>
      </c>
      <c r="H2596" s="135">
        <v>21</v>
      </c>
      <c r="I2596" s="77" t="s">
        <v>15404</v>
      </c>
      <c r="J2596" s="135"/>
      <c r="K2596" s="135" t="s">
        <v>15377</v>
      </c>
      <c r="L2596" s="77">
        <v>0</v>
      </c>
      <c r="M2596" s="86" t="s">
        <v>1349</v>
      </c>
      <c r="N2596" s="86"/>
      <c r="O2596" s="77" t="s">
        <v>4269</v>
      </c>
      <c r="P2596" s="77" t="s">
        <v>15369</v>
      </c>
      <c r="Q2596" s="324"/>
      <c r="R2596" s="320"/>
      <c r="S2596" s="320"/>
      <c r="T2596" s="320"/>
      <c r="U2596" s="320"/>
    </row>
    <row r="2597" spans="1:21" s="446" customFormat="1" ht="13.5">
      <c r="A2597" s="610">
        <v>4508</v>
      </c>
      <c r="B2597" s="326"/>
      <c r="C2597" s="77" t="s">
        <v>11520</v>
      </c>
      <c r="D2597" s="877" t="s">
        <v>16568</v>
      </c>
      <c r="E2597" s="77" t="s">
        <v>14092</v>
      </c>
      <c r="F2597" s="86" t="s">
        <v>14093</v>
      </c>
      <c r="G2597" s="653" t="s">
        <v>4268</v>
      </c>
      <c r="H2597" s="135">
        <v>17</v>
      </c>
      <c r="I2597" s="77" t="s">
        <v>8413</v>
      </c>
      <c r="J2597" s="135"/>
      <c r="K2597" s="135" t="s">
        <v>5841</v>
      </c>
      <c r="L2597" s="77">
        <v>0</v>
      </c>
      <c r="M2597" s="86" t="s">
        <v>1349</v>
      </c>
      <c r="N2597" s="86"/>
      <c r="O2597" s="77" t="s">
        <v>4269</v>
      </c>
      <c r="P2597" s="77" t="s">
        <v>9156</v>
      </c>
      <c r="Q2597" s="324"/>
      <c r="R2597" s="320"/>
      <c r="S2597" s="320"/>
      <c r="T2597" s="320"/>
      <c r="U2597" s="320"/>
    </row>
    <row r="2598" spans="1:21" s="446" customFormat="1">
      <c r="A2598" s="610">
        <v>5646</v>
      </c>
      <c r="B2598" s="465" t="s">
        <v>24138</v>
      </c>
      <c r="C2598" s="77" t="s">
        <v>24054</v>
      </c>
      <c r="D2598" s="878" t="s">
        <v>24047</v>
      </c>
      <c r="E2598" s="77" t="s">
        <v>24099</v>
      </c>
      <c r="F2598" s="86" t="s">
        <v>24100</v>
      </c>
      <c r="G2598" s="653" t="s">
        <v>4268</v>
      </c>
      <c r="H2598" s="135">
        <v>20</v>
      </c>
      <c r="I2598" s="77" t="s">
        <v>24092</v>
      </c>
      <c r="J2598" s="135"/>
      <c r="K2598" s="135" t="s">
        <v>24066</v>
      </c>
      <c r="L2598" s="77">
        <v>0</v>
      </c>
      <c r="M2598" s="86" t="s">
        <v>1349</v>
      </c>
      <c r="N2598" s="86"/>
      <c r="O2598" s="77" t="s">
        <v>4269</v>
      </c>
      <c r="P2598" s="77" t="s">
        <v>24050</v>
      </c>
      <c r="Q2598" s="654"/>
      <c r="R2598" s="654"/>
      <c r="S2598" s="654"/>
      <c r="T2598" s="654"/>
      <c r="U2598" s="654"/>
    </row>
    <row r="2599" spans="1:21" s="446" customFormat="1" ht="13.5">
      <c r="A2599" s="610">
        <v>5680</v>
      </c>
      <c r="B2599" s="214" t="s">
        <v>24334</v>
      </c>
      <c r="C2599" s="77" t="s">
        <v>1344</v>
      </c>
      <c r="D2599" s="71" t="s">
        <v>26671</v>
      </c>
      <c r="E2599" s="77" t="s">
        <v>24099</v>
      </c>
      <c r="F2599" s="86" t="s">
        <v>24100</v>
      </c>
      <c r="G2599" s="653" t="s">
        <v>4268</v>
      </c>
      <c r="H2599" s="135">
        <v>13</v>
      </c>
      <c r="I2599" s="77" t="s">
        <v>8413</v>
      </c>
      <c r="J2599" s="135"/>
      <c r="K2599" s="135" t="s">
        <v>24367</v>
      </c>
      <c r="L2599" s="77">
        <v>0</v>
      </c>
      <c r="M2599" s="86" t="s">
        <v>24365</v>
      </c>
      <c r="N2599" s="86"/>
      <c r="O2599" s="77" t="s">
        <v>4269</v>
      </c>
      <c r="P2599" s="77" t="s">
        <v>24378</v>
      </c>
      <c r="Q2599" s="654"/>
      <c r="R2599" s="654"/>
      <c r="S2599" s="654"/>
      <c r="T2599" s="654"/>
      <c r="U2599" s="654"/>
    </row>
    <row r="2600" spans="1:21" s="446" customFormat="1" ht="13.5">
      <c r="A2600" s="610">
        <v>5707</v>
      </c>
      <c r="B2600" s="214" t="s">
        <v>24334</v>
      </c>
      <c r="C2600" s="77" t="s">
        <v>1344</v>
      </c>
      <c r="D2600" s="71" t="s">
        <v>24379</v>
      </c>
      <c r="E2600" s="77" t="s">
        <v>24099</v>
      </c>
      <c r="F2600" s="86" t="s">
        <v>24100</v>
      </c>
      <c r="G2600" s="653" t="s">
        <v>4268</v>
      </c>
      <c r="H2600" s="135">
        <v>13</v>
      </c>
      <c r="I2600" s="77" t="s">
        <v>8413</v>
      </c>
      <c r="J2600" s="135"/>
      <c r="K2600" s="135" t="s">
        <v>24367</v>
      </c>
      <c r="L2600" s="77">
        <v>0</v>
      </c>
      <c r="M2600" s="86" t="s">
        <v>24365</v>
      </c>
      <c r="N2600" s="86"/>
      <c r="O2600" s="77" t="s">
        <v>4269</v>
      </c>
      <c r="P2600" s="77" t="s">
        <v>24378</v>
      </c>
      <c r="Q2600" s="654"/>
      <c r="R2600" s="654"/>
      <c r="S2600" s="654"/>
      <c r="T2600" s="654"/>
      <c r="U2600" s="654"/>
    </row>
    <row r="2601" spans="1:21" s="446" customFormat="1" ht="13.5">
      <c r="A2601" s="610">
        <v>5734</v>
      </c>
      <c r="B2601" s="214" t="s">
        <v>24334</v>
      </c>
      <c r="C2601" s="77" t="s">
        <v>1344</v>
      </c>
      <c r="D2601" s="71" t="s">
        <v>24380</v>
      </c>
      <c r="E2601" s="77" t="s">
        <v>24099</v>
      </c>
      <c r="F2601" s="86" t="s">
        <v>24100</v>
      </c>
      <c r="G2601" s="653" t="s">
        <v>4268</v>
      </c>
      <c r="H2601" s="135">
        <v>13</v>
      </c>
      <c r="I2601" s="77" t="s">
        <v>8413</v>
      </c>
      <c r="J2601" s="135"/>
      <c r="K2601" s="135" t="s">
        <v>24367</v>
      </c>
      <c r="L2601" s="77">
        <v>0</v>
      </c>
      <c r="M2601" s="86" t="s">
        <v>24365</v>
      </c>
      <c r="N2601" s="86"/>
      <c r="O2601" s="77" t="s">
        <v>4269</v>
      </c>
      <c r="P2601" s="77" t="s">
        <v>24378</v>
      </c>
      <c r="Q2601" s="654"/>
      <c r="R2601" s="654"/>
      <c r="S2601" s="654"/>
      <c r="T2601" s="654"/>
      <c r="U2601" s="654"/>
    </row>
    <row r="2602" spans="1:21" s="446" customFormat="1" ht="13.5">
      <c r="A2602" s="610">
        <v>5761</v>
      </c>
      <c r="B2602" s="214" t="s">
        <v>24334</v>
      </c>
      <c r="C2602" s="77" t="s">
        <v>1344</v>
      </c>
      <c r="D2602" s="71" t="s">
        <v>24381</v>
      </c>
      <c r="E2602" s="77" t="s">
        <v>24099</v>
      </c>
      <c r="F2602" s="86" t="s">
        <v>24100</v>
      </c>
      <c r="G2602" s="653" t="s">
        <v>4268</v>
      </c>
      <c r="H2602" s="135">
        <v>13</v>
      </c>
      <c r="I2602" s="77" t="s">
        <v>8413</v>
      </c>
      <c r="J2602" s="135"/>
      <c r="K2602" s="135" t="s">
        <v>24367</v>
      </c>
      <c r="L2602" s="77">
        <v>0</v>
      </c>
      <c r="M2602" s="86" t="s">
        <v>24365</v>
      </c>
      <c r="N2602" s="86"/>
      <c r="O2602" s="77" t="s">
        <v>4269</v>
      </c>
      <c r="P2602" s="77" t="s">
        <v>24378</v>
      </c>
      <c r="Q2602" s="654"/>
      <c r="R2602" s="654"/>
      <c r="S2602" s="654"/>
      <c r="T2602" s="654"/>
      <c r="U2602" s="654"/>
    </row>
    <row r="2603" spans="1:21" ht="13.5">
      <c r="A2603" s="610">
        <v>5788</v>
      </c>
      <c r="B2603" s="214" t="s">
        <v>24334</v>
      </c>
      <c r="C2603" s="77" t="s">
        <v>1344</v>
      </c>
      <c r="D2603" s="71" t="s">
        <v>24382</v>
      </c>
      <c r="E2603" s="77" t="s">
        <v>24099</v>
      </c>
      <c r="F2603" s="86" t="s">
        <v>24100</v>
      </c>
      <c r="G2603" s="653" t="s">
        <v>4268</v>
      </c>
      <c r="H2603" s="135">
        <v>13</v>
      </c>
      <c r="I2603" s="77" t="s">
        <v>8413</v>
      </c>
      <c r="J2603" s="135"/>
      <c r="K2603" s="135" t="s">
        <v>24367</v>
      </c>
      <c r="L2603" s="77">
        <v>0</v>
      </c>
      <c r="M2603" s="86" t="s">
        <v>24365</v>
      </c>
      <c r="N2603" s="86"/>
      <c r="O2603" s="77" t="s">
        <v>4269</v>
      </c>
      <c r="P2603" s="77" t="s">
        <v>24378</v>
      </c>
    </row>
    <row r="2604" spans="1:21" s="446" customFormat="1" ht="13.5">
      <c r="A2604" s="610">
        <v>1482</v>
      </c>
      <c r="B2604" s="658" t="s">
        <v>684</v>
      </c>
      <c r="C2604" s="611" t="s">
        <v>11521</v>
      </c>
      <c r="D2604" s="611" t="s">
        <v>3300</v>
      </c>
      <c r="E2604" s="610" t="s">
        <v>4686</v>
      </c>
      <c r="F2604" s="610" t="s">
        <v>4687</v>
      </c>
      <c r="G2604" s="610" t="s">
        <v>4688</v>
      </c>
      <c r="H2604" s="630">
        <v>86</v>
      </c>
      <c r="I2604" s="611" t="s">
        <v>8845</v>
      </c>
      <c r="J2604" s="630"/>
      <c r="K2604" s="630" t="s">
        <v>1358</v>
      </c>
      <c r="L2604" s="611">
        <v>0</v>
      </c>
      <c r="M2604" s="610" t="s">
        <v>1349</v>
      </c>
      <c r="N2604" s="610"/>
      <c r="O2604" s="610" t="s">
        <v>4689</v>
      </c>
      <c r="P2604" s="610" t="s">
        <v>2509</v>
      </c>
      <c r="Q2604" s="654"/>
      <c r="R2604" s="302"/>
      <c r="S2604" s="302"/>
      <c r="T2604" s="302"/>
      <c r="U2604" s="302"/>
    </row>
    <row r="2605" spans="1:21" s="446" customFormat="1" ht="13.5">
      <c r="A2605" s="610">
        <v>2882</v>
      </c>
      <c r="B2605" s="659"/>
      <c r="C2605" s="611" t="s">
        <v>11521</v>
      </c>
      <c r="D2605" s="660" t="s">
        <v>9356</v>
      </c>
      <c r="E2605" s="444" t="s">
        <v>4686</v>
      </c>
      <c r="F2605" s="444" t="s">
        <v>4687</v>
      </c>
      <c r="G2605" s="610" t="s">
        <v>4688</v>
      </c>
      <c r="H2605" s="661">
        <v>86</v>
      </c>
      <c r="I2605" s="660" t="s">
        <v>8845</v>
      </c>
      <c r="J2605" s="661"/>
      <c r="K2605" s="661" t="s">
        <v>1358</v>
      </c>
      <c r="L2605" s="660">
        <v>0</v>
      </c>
      <c r="M2605" s="444" t="s">
        <v>1349</v>
      </c>
      <c r="N2605" s="444"/>
      <c r="O2605" s="444" t="s">
        <v>4689</v>
      </c>
      <c r="P2605" s="444" t="s">
        <v>1929</v>
      </c>
      <c r="Q2605" s="654"/>
      <c r="R2605" s="302"/>
      <c r="S2605" s="302"/>
      <c r="T2605" s="302"/>
      <c r="U2605" s="302"/>
    </row>
    <row r="2606" spans="1:21" s="446" customFormat="1" ht="13.5">
      <c r="A2606" s="610">
        <v>4037</v>
      </c>
      <c r="B2606" s="658"/>
      <c r="C2606" s="611" t="s">
        <v>11520</v>
      </c>
      <c r="D2606" s="610" t="s">
        <v>13997</v>
      </c>
      <c r="E2606" s="610" t="s">
        <v>14114</v>
      </c>
      <c r="F2606" s="610" t="s">
        <v>14115</v>
      </c>
      <c r="G2606" s="610" t="s">
        <v>4688</v>
      </c>
      <c r="H2606" s="630">
        <v>50</v>
      </c>
      <c r="I2606" s="611" t="s">
        <v>8413</v>
      </c>
      <c r="J2606" s="630"/>
      <c r="K2606" s="630" t="s">
        <v>5841</v>
      </c>
      <c r="L2606" s="611">
        <v>0</v>
      </c>
      <c r="M2606" s="610" t="s">
        <v>1349</v>
      </c>
      <c r="N2606" s="610"/>
      <c r="O2606" s="610" t="s">
        <v>4689</v>
      </c>
      <c r="P2606" s="610" t="s">
        <v>9156</v>
      </c>
      <c r="Q2606" s="654"/>
      <c r="R2606" s="302"/>
      <c r="S2606" s="302"/>
      <c r="T2606" s="302"/>
      <c r="U2606" s="302"/>
    </row>
    <row r="2607" spans="1:21" s="446" customFormat="1" ht="13.5">
      <c r="A2607" s="610">
        <v>3419</v>
      </c>
      <c r="B2607" s="658"/>
      <c r="C2607" s="611" t="s">
        <v>11521</v>
      </c>
      <c r="D2607" s="610" t="s">
        <v>10859</v>
      </c>
      <c r="E2607" s="610" t="s">
        <v>10880</v>
      </c>
      <c r="F2607" s="610" t="s">
        <v>10881</v>
      </c>
      <c r="G2607" s="610" t="s">
        <v>10882</v>
      </c>
      <c r="H2607" s="630">
        <v>6</v>
      </c>
      <c r="I2607" s="611" t="s">
        <v>1718</v>
      </c>
      <c r="J2607" s="630"/>
      <c r="K2607" s="630" t="s">
        <v>1358</v>
      </c>
      <c r="L2607" s="611">
        <v>1</v>
      </c>
      <c r="M2607" s="610" t="s">
        <v>1349</v>
      </c>
      <c r="N2607" s="610"/>
      <c r="O2607" s="610" t="s">
        <v>10883</v>
      </c>
      <c r="P2607" s="610" t="s">
        <v>2509</v>
      </c>
      <c r="Q2607" s="654"/>
      <c r="R2607" s="302"/>
      <c r="S2607" s="302"/>
      <c r="T2607" s="302"/>
      <c r="U2607" s="302"/>
    </row>
    <row r="2608" spans="1:21" s="446" customFormat="1" ht="13.5">
      <c r="A2608" s="610">
        <v>1887</v>
      </c>
      <c r="B2608" s="658"/>
      <c r="C2608" s="611" t="s">
        <v>11521</v>
      </c>
      <c r="D2608" s="611" t="s">
        <v>4249</v>
      </c>
      <c r="E2608" s="610" t="s">
        <v>6321</v>
      </c>
      <c r="F2608" s="610" t="s">
        <v>6322</v>
      </c>
      <c r="G2608" s="610" t="s">
        <v>6323</v>
      </c>
      <c r="H2608" s="630">
        <v>7</v>
      </c>
      <c r="I2608" s="611" t="s">
        <v>1718</v>
      </c>
      <c r="J2608" s="630"/>
      <c r="K2608" s="630" t="s">
        <v>1358</v>
      </c>
      <c r="L2608" s="611">
        <v>0</v>
      </c>
      <c r="M2608" s="610" t="s">
        <v>1349</v>
      </c>
      <c r="N2608" s="610"/>
      <c r="O2608" s="610" t="s">
        <v>6324</v>
      </c>
      <c r="P2608" s="610" t="s">
        <v>2509</v>
      </c>
      <c r="Q2608" s="654"/>
      <c r="R2608" s="302"/>
      <c r="S2608" s="302"/>
      <c r="T2608" s="302"/>
      <c r="U2608" s="302"/>
    </row>
    <row r="2609" spans="1:21" s="446" customFormat="1" ht="13.5">
      <c r="A2609" s="610">
        <v>2180</v>
      </c>
      <c r="B2609" s="658"/>
      <c r="C2609" s="611" t="s">
        <v>11521</v>
      </c>
      <c r="D2609" s="611" t="s">
        <v>6255</v>
      </c>
      <c r="E2609" s="610" t="s">
        <v>6321</v>
      </c>
      <c r="F2609" s="610" t="s">
        <v>6322</v>
      </c>
      <c r="G2609" s="610" t="s">
        <v>6323</v>
      </c>
      <c r="H2609" s="630">
        <v>7</v>
      </c>
      <c r="I2609" s="611" t="s">
        <v>1718</v>
      </c>
      <c r="J2609" s="630"/>
      <c r="K2609" s="630" t="s">
        <v>1358</v>
      </c>
      <c r="L2609" s="611">
        <v>0</v>
      </c>
      <c r="M2609" s="610" t="s">
        <v>1349</v>
      </c>
      <c r="N2609" s="610"/>
      <c r="O2609" s="610" t="s">
        <v>6324</v>
      </c>
      <c r="P2609" s="610" t="s">
        <v>2509</v>
      </c>
      <c r="Q2609" s="654"/>
      <c r="R2609" s="302"/>
      <c r="S2609" s="302"/>
      <c r="T2609" s="302"/>
      <c r="U2609" s="302"/>
    </row>
    <row r="2610" spans="1:21" s="446" customFormat="1" ht="13.5">
      <c r="A2610" s="610">
        <v>1470</v>
      </c>
      <c r="B2610" s="658" t="s">
        <v>684</v>
      </c>
      <c r="C2610" s="611" t="s">
        <v>11521</v>
      </c>
      <c r="D2610" s="611" t="s">
        <v>3300</v>
      </c>
      <c r="E2610" s="610" t="s">
        <v>4262</v>
      </c>
      <c r="F2610" s="610" t="s">
        <v>4263</v>
      </c>
      <c r="G2610" s="610" t="s">
        <v>4264</v>
      </c>
      <c r="H2610" s="630">
        <v>74</v>
      </c>
      <c r="I2610" s="611" t="s">
        <v>8845</v>
      </c>
      <c r="J2610" s="630"/>
      <c r="K2610" s="630" t="s">
        <v>1358</v>
      </c>
      <c r="L2610" s="611">
        <v>0</v>
      </c>
      <c r="M2610" s="610" t="s">
        <v>1349</v>
      </c>
      <c r="N2610" s="610"/>
      <c r="O2610" s="610" t="s">
        <v>4265</v>
      </c>
      <c r="P2610" s="610" t="s">
        <v>2509</v>
      </c>
      <c r="Q2610" s="654"/>
      <c r="R2610" s="302"/>
      <c r="S2610" s="302"/>
      <c r="T2610" s="302"/>
      <c r="U2610" s="302"/>
    </row>
    <row r="2611" spans="1:21" s="760" customFormat="1" ht="13.5">
      <c r="A2611" s="610">
        <v>1901</v>
      </c>
      <c r="B2611" s="658"/>
      <c r="C2611" s="611" t="s">
        <v>11521</v>
      </c>
      <c r="D2611" s="611" t="s">
        <v>4249</v>
      </c>
      <c r="E2611" s="610" t="s">
        <v>4262</v>
      </c>
      <c r="F2611" s="610" t="s">
        <v>4263</v>
      </c>
      <c r="G2611" s="610" t="s">
        <v>4264</v>
      </c>
      <c r="H2611" s="630">
        <v>12</v>
      </c>
      <c r="I2611" s="611" t="s">
        <v>8845</v>
      </c>
      <c r="J2611" s="630"/>
      <c r="K2611" s="630" t="s">
        <v>1358</v>
      </c>
      <c r="L2611" s="611">
        <v>0</v>
      </c>
      <c r="M2611" s="610" t="s">
        <v>1349</v>
      </c>
      <c r="N2611" s="610"/>
      <c r="O2611" s="610" t="s">
        <v>4265</v>
      </c>
      <c r="P2611" s="610" t="s">
        <v>2509</v>
      </c>
      <c r="Q2611" s="654"/>
      <c r="R2611" s="302"/>
      <c r="S2611" s="302"/>
      <c r="T2611" s="302"/>
      <c r="U2611" s="302"/>
    </row>
    <row r="2612" spans="1:21" s="760" customFormat="1" ht="13.5">
      <c r="A2612" s="610">
        <v>2110</v>
      </c>
      <c r="B2612" s="658"/>
      <c r="C2612" s="611" t="s">
        <v>11520</v>
      </c>
      <c r="D2612" s="611" t="s">
        <v>6247</v>
      </c>
      <c r="E2612" s="610" t="s">
        <v>4262</v>
      </c>
      <c r="F2612" s="610" t="s">
        <v>4263</v>
      </c>
      <c r="G2612" s="610" t="s">
        <v>4264</v>
      </c>
      <c r="H2612" s="630">
        <v>8</v>
      </c>
      <c r="I2612" s="611" t="s">
        <v>8845</v>
      </c>
      <c r="J2612" s="630"/>
      <c r="K2612" s="630" t="s">
        <v>1358</v>
      </c>
      <c r="L2612" s="611">
        <v>0</v>
      </c>
      <c r="M2612" s="610" t="s">
        <v>1349</v>
      </c>
      <c r="N2612" s="610"/>
      <c r="O2612" s="610" t="s">
        <v>4265</v>
      </c>
      <c r="P2612" s="610" t="s">
        <v>2509</v>
      </c>
      <c r="Q2612" s="654"/>
      <c r="R2612" s="302"/>
      <c r="S2612" s="302"/>
      <c r="T2612" s="302"/>
      <c r="U2612" s="302"/>
    </row>
    <row r="2613" spans="1:21" s="760" customFormat="1" ht="13.5">
      <c r="A2613" s="610">
        <v>2194</v>
      </c>
      <c r="B2613" s="658"/>
      <c r="C2613" s="611" t="s">
        <v>11521</v>
      </c>
      <c r="D2613" s="611" t="s">
        <v>6308</v>
      </c>
      <c r="E2613" s="610" t="s">
        <v>4262</v>
      </c>
      <c r="F2613" s="610" t="s">
        <v>4263</v>
      </c>
      <c r="G2613" s="610" t="s">
        <v>4264</v>
      </c>
      <c r="H2613" s="630">
        <v>21</v>
      </c>
      <c r="I2613" s="611" t="s">
        <v>8845</v>
      </c>
      <c r="J2613" s="630"/>
      <c r="K2613" s="630" t="s">
        <v>1358</v>
      </c>
      <c r="L2613" s="611">
        <v>0</v>
      </c>
      <c r="M2613" s="610" t="s">
        <v>1349</v>
      </c>
      <c r="N2613" s="610"/>
      <c r="O2613" s="610" t="s">
        <v>4265</v>
      </c>
      <c r="P2613" s="610" t="s">
        <v>2509</v>
      </c>
      <c r="Q2613" s="654"/>
      <c r="R2613" s="302"/>
      <c r="S2613" s="302"/>
      <c r="T2613" s="302"/>
      <c r="U2613" s="302"/>
    </row>
    <row r="2614" spans="1:21" s="760" customFormat="1" ht="13.5">
      <c r="A2614" s="610">
        <v>2230</v>
      </c>
      <c r="B2614" s="658"/>
      <c r="C2614" s="611" t="s">
        <v>11521</v>
      </c>
      <c r="D2614" s="611" t="s">
        <v>3779</v>
      </c>
      <c r="E2614" s="610" t="s">
        <v>4262</v>
      </c>
      <c r="F2614" s="610" t="s">
        <v>4263</v>
      </c>
      <c r="G2614" s="610" t="s">
        <v>4264</v>
      </c>
      <c r="H2614" s="630">
        <v>9</v>
      </c>
      <c r="I2614" s="611" t="s">
        <v>8845</v>
      </c>
      <c r="J2614" s="630"/>
      <c r="K2614" s="630" t="s">
        <v>1358</v>
      </c>
      <c r="L2614" s="611">
        <v>0</v>
      </c>
      <c r="M2614" s="610" t="s">
        <v>1349</v>
      </c>
      <c r="N2614" s="610"/>
      <c r="O2614" s="610" t="s">
        <v>4265</v>
      </c>
      <c r="P2614" s="610" t="s">
        <v>2509</v>
      </c>
      <c r="Q2614" s="654"/>
      <c r="R2614" s="302"/>
      <c r="S2614" s="302"/>
      <c r="T2614" s="302"/>
      <c r="U2614" s="302"/>
    </row>
    <row r="2615" spans="1:21" s="760" customFormat="1" ht="13.5">
      <c r="A2615" s="610">
        <v>2309</v>
      </c>
      <c r="B2615" s="658"/>
      <c r="C2615" s="611" t="s">
        <v>11521</v>
      </c>
      <c r="D2615" s="610" t="s">
        <v>6852</v>
      </c>
      <c r="E2615" s="610" t="s">
        <v>4262</v>
      </c>
      <c r="F2615" s="610" t="s">
        <v>4263</v>
      </c>
      <c r="G2615" s="610" t="s">
        <v>4264</v>
      </c>
      <c r="H2615" s="630">
        <v>8</v>
      </c>
      <c r="I2615" s="611" t="s">
        <v>8845</v>
      </c>
      <c r="J2615" s="630"/>
      <c r="K2615" s="630" t="s">
        <v>1358</v>
      </c>
      <c r="L2615" s="611">
        <v>0</v>
      </c>
      <c r="M2615" s="610" t="s">
        <v>1349</v>
      </c>
      <c r="N2615" s="610"/>
      <c r="O2615" s="71" t="s">
        <v>4265</v>
      </c>
      <c r="P2615" s="610" t="s">
        <v>2509</v>
      </c>
      <c r="Q2615" s="654"/>
      <c r="R2615" s="302"/>
      <c r="S2615" s="302"/>
      <c r="T2615" s="302"/>
      <c r="U2615" s="302"/>
    </row>
    <row r="2616" spans="1:21" s="760" customFormat="1" ht="13.5">
      <c r="A2616" s="610">
        <v>2414</v>
      </c>
      <c r="B2616" s="658"/>
      <c r="C2616" s="611" t="s">
        <v>11521</v>
      </c>
      <c r="D2616" s="610" t="s">
        <v>7178</v>
      </c>
      <c r="E2616" s="610" t="s">
        <v>4262</v>
      </c>
      <c r="F2616" s="610" t="s">
        <v>4263</v>
      </c>
      <c r="G2616" s="610" t="s">
        <v>4264</v>
      </c>
      <c r="H2616" s="630">
        <v>9</v>
      </c>
      <c r="I2616" s="611" t="s">
        <v>8845</v>
      </c>
      <c r="J2616" s="630"/>
      <c r="K2616" s="630" t="s">
        <v>1358</v>
      </c>
      <c r="L2616" s="611">
        <v>0</v>
      </c>
      <c r="M2616" s="610" t="s">
        <v>1349</v>
      </c>
      <c r="N2616" s="610"/>
      <c r="O2616" s="71" t="s">
        <v>4265</v>
      </c>
      <c r="P2616" s="610" t="s">
        <v>2509</v>
      </c>
      <c r="Q2616" s="654"/>
      <c r="R2616" s="302"/>
      <c r="S2616" s="302"/>
      <c r="T2616" s="302"/>
      <c r="U2616" s="302"/>
    </row>
    <row r="2617" spans="1:21" s="760" customFormat="1" ht="13.5">
      <c r="A2617" s="610">
        <v>2511</v>
      </c>
      <c r="B2617" s="658"/>
      <c r="C2617" s="611" t="s">
        <v>11521</v>
      </c>
      <c r="D2617" s="610" t="s">
        <v>7640</v>
      </c>
      <c r="E2617" s="610" t="s">
        <v>4262</v>
      </c>
      <c r="F2617" s="610" t="s">
        <v>4263</v>
      </c>
      <c r="G2617" s="610" t="s">
        <v>4264</v>
      </c>
      <c r="H2617" s="630">
        <v>8</v>
      </c>
      <c r="I2617" s="611" t="s">
        <v>8845</v>
      </c>
      <c r="J2617" s="630"/>
      <c r="K2617" s="630" t="s">
        <v>1358</v>
      </c>
      <c r="L2617" s="611">
        <v>0</v>
      </c>
      <c r="M2617" s="610" t="s">
        <v>1349</v>
      </c>
      <c r="N2617" s="610"/>
      <c r="O2617" s="71" t="s">
        <v>4265</v>
      </c>
      <c r="P2617" s="610" t="s">
        <v>2509</v>
      </c>
      <c r="Q2617" s="654"/>
      <c r="R2617" s="302"/>
      <c r="S2617" s="302"/>
      <c r="T2617" s="302"/>
      <c r="U2617" s="302"/>
    </row>
    <row r="2618" spans="1:21" s="760" customFormat="1" ht="13.5">
      <c r="A2618" s="610">
        <v>2766</v>
      </c>
      <c r="B2618" s="658"/>
      <c r="C2618" s="611" t="s">
        <v>11521</v>
      </c>
      <c r="D2618" s="611" t="s">
        <v>6252</v>
      </c>
      <c r="E2618" s="610" t="s">
        <v>4262</v>
      </c>
      <c r="F2618" s="610" t="s">
        <v>4263</v>
      </c>
      <c r="G2618" s="610" t="s">
        <v>4264</v>
      </c>
      <c r="H2618" s="630">
        <v>7</v>
      </c>
      <c r="I2618" s="611" t="s">
        <v>8845</v>
      </c>
      <c r="J2618" s="630"/>
      <c r="K2618" s="630" t="s">
        <v>1358</v>
      </c>
      <c r="L2618" s="611">
        <v>0</v>
      </c>
      <c r="M2618" s="610" t="s">
        <v>1349</v>
      </c>
      <c r="N2618" s="610"/>
      <c r="O2618" s="610" t="s">
        <v>4265</v>
      </c>
      <c r="P2618" s="610" t="s">
        <v>2509</v>
      </c>
      <c r="Q2618" s="654"/>
      <c r="R2618" s="302"/>
      <c r="S2618" s="302"/>
      <c r="T2618" s="302"/>
      <c r="U2618" s="302"/>
    </row>
    <row r="2619" spans="1:21" s="760" customFormat="1" ht="13.5">
      <c r="A2619" s="610">
        <v>2870</v>
      </c>
      <c r="B2619" s="659"/>
      <c r="C2619" s="611" t="s">
        <v>11521</v>
      </c>
      <c r="D2619" s="660" t="s">
        <v>9356</v>
      </c>
      <c r="E2619" s="877" t="s">
        <v>4262</v>
      </c>
      <c r="F2619" s="877" t="s">
        <v>4263</v>
      </c>
      <c r="G2619" s="610" t="s">
        <v>4264</v>
      </c>
      <c r="H2619" s="661">
        <v>74</v>
      </c>
      <c r="I2619" s="660" t="s">
        <v>8845</v>
      </c>
      <c r="J2619" s="661"/>
      <c r="K2619" s="661" t="s">
        <v>1358</v>
      </c>
      <c r="L2619" s="660">
        <v>0</v>
      </c>
      <c r="M2619" s="877" t="s">
        <v>1349</v>
      </c>
      <c r="N2619" s="877"/>
      <c r="O2619" s="877" t="s">
        <v>4265</v>
      </c>
      <c r="P2619" s="877" t="s">
        <v>1929</v>
      </c>
      <c r="Q2619" s="654"/>
      <c r="R2619" s="302"/>
      <c r="S2619" s="302"/>
      <c r="T2619" s="302"/>
      <c r="U2619" s="302"/>
    </row>
    <row r="2620" spans="1:21" s="760" customFormat="1" ht="13.5">
      <c r="A2620" s="610">
        <v>2900</v>
      </c>
      <c r="B2620" s="659"/>
      <c r="C2620" s="611" t="s">
        <v>1375</v>
      </c>
      <c r="D2620" s="878" t="s">
        <v>13547</v>
      </c>
      <c r="E2620" s="877" t="s">
        <v>4262</v>
      </c>
      <c r="F2620" s="877" t="s">
        <v>4263</v>
      </c>
      <c r="G2620" s="610" t="s">
        <v>4264</v>
      </c>
      <c r="H2620" s="661">
        <v>8</v>
      </c>
      <c r="I2620" s="660" t="s">
        <v>8845</v>
      </c>
      <c r="J2620" s="661"/>
      <c r="K2620" s="661" t="s">
        <v>1358</v>
      </c>
      <c r="L2620" s="660">
        <v>0</v>
      </c>
      <c r="M2620" s="877" t="s">
        <v>1349</v>
      </c>
      <c r="N2620" s="877"/>
      <c r="O2620" s="877" t="s">
        <v>4265</v>
      </c>
      <c r="P2620" s="877" t="s">
        <v>2509</v>
      </c>
      <c r="Q2620" s="654"/>
      <c r="R2620" s="302"/>
      <c r="S2620" s="302"/>
      <c r="T2620" s="302"/>
      <c r="U2620" s="302"/>
    </row>
    <row r="2621" spans="1:21" s="760" customFormat="1" ht="13.5">
      <c r="A2621" s="610">
        <v>4025</v>
      </c>
      <c r="B2621" s="658"/>
      <c r="C2621" s="611" t="s">
        <v>11520</v>
      </c>
      <c r="D2621" s="610" t="s">
        <v>13997</v>
      </c>
      <c r="E2621" s="610" t="s">
        <v>14090</v>
      </c>
      <c r="F2621" s="610" t="s">
        <v>14091</v>
      </c>
      <c r="G2621" s="610" t="s">
        <v>4264</v>
      </c>
      <c r="H2621" s="630">
        <v>38</v>
      </c>
      <c r="I2621" s="611" t="s">
        <v>8413</v>
      </c>
      <c r="J2621" s="630"/>
      <c r="K2621" s="630" t="s">
        <v>5841</v>
      </c>
      <c r="L2621" s="611">
        <v>0</v>
      </c>
      <c r="M2621" s="610" t="s">
        <v>1349</v>
      </c>
      <c r="N2621" s="610"/>
      <c r="O2621" s="610" t="s">
        <v>4265</v>
      </c>
      <c r="P2621" s="610" t="s">
        <v>9156</v>
      </c>
      <c r="Q2621" s="654"/>
      <c r="R2621" s="302"/>
      <c r="S2621" s="302"/>
      <c r="T2621" s="302"/>
      <c r="U2621" s="302"/>
    </row>
    <row r="2622" spans="1:21" s="760" customFormat="1" ht="13.5">
      <c r="A2622" s="610">
        <v>4294</v>
      </c>
      <c r="B2622" s="326"/>
      <c r="C2622" s="77" t="s">
        <v>15364</v>
      </c>
      <c r="D2622" s="878" t="s">
        <v>15365</v>
      </c>
      <c r="E2622" s="77" t="s">
        <v>15409</v>
      </c>
      <c r="F2622" s="86" t="s">
        <v>15410</v>
      </c>
      <c r="G2622" s="653" t="s">
        <v>4264</v>
      </c>
      <c r="H2622" s="135">
        <v>20</v>
      </c>
      <c r="I2622" s="77" t="s">
        <v>15404</v>
      </c>
      <c r="J2622" s="135"/>
      <c r="K2622" s="135" t="s">
        <v>15377</v>
      </c>
      <c r="L2622" s="77">
        <v>0</v>
      </c>
      <c r="M2622" s="86" t="s">
        <v>1349</v>
      </c>
      <c r="N2622" s="86"/>
      <c r="O2622" s="77" t="s">
        <v>4265</v>
      </c>
      <c r="P2622" s="77" t="s">
        <v>15369</v>
      </c>
      <c r="Q2622" s="324"/>
      <c r="R2622" s="320"/>
      <c r="S2622" s="320"/>
      <c r="T2622" s="320"/>
      <c r="U2622" s="320"/>
    </row>
    <row r="2623" spans="1:21" s="760" customFormat="1" ht="13.5">
      <c r="A2623" s="610">
        <v>4507</v>
      </c>
      <c r="B2623" s="326"/>
      <c r="C2623" s="77" t="s">
        <v>11520</v>
      </c>
      <c r="D2623" s="877" t="s">
        <v>16568</v>
      </c>
      <c r="E2623" s="77" t="s">
        <v>14090</v>
      </c>
      <c r="F2623" s="86" t="s">
        <v>14091</v>
      </c>
      <c r="G2623" s="653" t="s">
        <v>4264</v>
      </c>
      <c r="H2623" s="135">
        <v>16</v>
      </c>
      <c r="I2623" s="77" t="s">
        <v>8413</v>
      </c>
      <c r="J2623" s="135"/>
      <c r="K2623" s="135" t="s">
        <v>5841</v>
      </c>
      <c r="L2623" s="77">
        <v>0</v>
      </c>
      <c r="M2623" s="86" t="s">
        <v>1349</v>
      </c>
      <c r="N2623" s="86"/>
      <c r="O2623" s="77" t="s">
        <v>4265</v>
      </c>
      <c r="P2623" s="77" t="s">
        <v>9156</v>
      </c>
      <c r="Q2623" s="324"/>
      <c r="R2623" s="320"/>
      <c r="S2623" s="320"/>
      <c r="T2623" s="320"/>
      <c r="U2623" s="320"/>
    </row>
    <row r="2624" spans="1:21" s="760" customFormat="1">
      <c r="A2624" s="610">
        <v>5645</v>
      </c>
      <c r="B2624" s="465" t="s">
        <v>24138</v>
      </c>
      <c r="C2624" s="77" t="s">
        <v>24054</v>
      </c>
      <c r="D2624" s="878" t="s">
        <v>24047</v>
      </c>
      <c r="E2624" s="77" t="s">
        <v>24097</v>
      </c>
      <c r="F2624" s="86" t="s">
        <v>24098</v>
      </c>
      <c r="G2624" s="653" t="s">
        <v>4264</v>
      </c>
      <c r="H2624" s="135">
        <v>19</v>
      </c>
      <c r="I2624" s="77" t="s">
        <v>24092</v>
      </c>
      <c r="J2624" s="135"/>
      <c r="K2624" s="135" t="s">
        <v>24066</v>
      </c>
      <c r="L2624" s="77">
        <v>0</v>
      </c>
      <c r="M2624" s="86" t="s">
        <v>1349</v>
      </c>
      <c r="N2624" s="86"/>
      <c r="O2624" s="77" t="s">
        <v>4265</v>
      </c>
      <c r="P2624" s="77" t="s">
        <v>24050</v>
      </c>
      <c r="Q2624" s="654"/>
      <c r="R2624" s="654"/>
      <c r="S2624" s="654"/>
      <c r="T2624" s="654"/>
      <c r="U2624" s="654"/>
    </row>
    <row r="2625" spans="1:21" s="760" customFormat="1" ht="13.5">
      <c r="A2625" s="610">
        <v>5679</v>
      </c>
      <c r="B2625" s="214" t="s">
        <v>24334</v>
      </c>
      <c r="C2625" s="77" t="s">
        <v>1344</v>
      </c>
      <c r="D2625" s="71" t="s">
        <v>24319</v>
      </c>
      <c r="E2625" s="77" t="s">
        <v>24097</v>
      </c>
      <c r="F2625" s="86" t="s">
        <v>24098</v>
      </c>
      <c r="G2625" s="653" t="s">
        <v>4264</v>
      </c>
      <c r="H2625" s="135">
        <v>12</v>
      </c>
      <c r="I2625" s="77" t="s">
        <v>8413</v>
      </c>
      <c r="J2625" s="135"/>
      <c r="K2625" s="135" t="s">
        <v>24367</v>
      </c>
      <c r="L2625" s="77">
        <v>0</v>
      </c>
      <c r="M2625" s="86" t="s">
        <v>24365</v>
      </c>
      <c r="N2625" s="86"/>
      <c r="O2625" s="77" t="s">
        <v>4265</v>
      </c>
      <c r="P2625" s="77" t="s">
        <v>24378</v>
      </c>
      <c r="Q2625" s="654"/>
      <c r="R2625" s="654"/>
      <c r="S2625" s="654"/>
      <c r="T2625" s="654"/>
      <c r="U2625" s="654"/>
    </row>
    <row r="2626" spans="1:21" s="760" customFormat="1" ht="13.5">
      <c r="A2626" s="610">
        <v>5706</v>
      </c>
      <c r="B2626" s="214" t="s">
        <v>24334</v>
      </c>
      <c r="C2626" s="77" t="s">
        <v>1344</v>
      </c>
      <c r="D2626" s="71" t="s">
        <v>24379</v>
      </c>
      <c r="E2626" s="77" t="s">
        <v>24097</v>
      </c>
      <c r="F2626" s="86" t="s">
        <v>24098</v>
      </c>
      <c r="G2626" s="653" t="s">
        <v>4264</v>
      </c>
      <c r="H2626" s="135">
        <v>12</v>
      </c>
      <c r="I2626" s="77" t="s">
        <v>8413</v>
      </c>
      <c r="J2626" s="135"/>
      <c r="K2626" s="135" t="s">
        <v>24367</v>
      </c>
      <c r="L2626" s="77">
        <v>0</v>
      </c>
      <c r="M2626" s="86" t="s">
        <v>24365</v>
      </c>
      <c r="N2626" s="86"/>
      <c r="O2626" s="77" t="s">
        <v>4265</v>
      </c>
      <c r="P2626" s="77" t="s">
        <v>24378</v>
      </c>
      <c r="Q2626" s="654"/>
      <c r="R2626" s="654"/>
      <c r="S2626" s="654"/>
      <c r="T2626" s="654"/>
      <c r="U2626" s="654"/>
    </row>
    <row r="2627" spans="1:21" s="760" customFormat="1" ht="13.5">
      <c r="A2627" s="610">
        <v>5733</v>
      </c>
      <c r="B2627" s="214" t="s">
        <v>24334</v>
      </c>
      <c r="C2627" s="77" t="s">
        <v>1344</v>
      </c>
      <c r="D2627" s="71" t="s">
        <v>24380</v>
      </c>
      <c r="E2627" s="77" t="s">
        <v>24097</v>
      </c>
      <c r="F2627" s="86" t="s">
        <v>24098</v>
      </c>
      <c r="G2627" s="653" t="s">
        <v>4264</v>
      </c>
      <c r="H2627" s="135">
        <v>12</v>
      </c>
      <c r="I2627" s="77" t="s">
        <v>8413</v>
      </c>
      <c r="J2627" s="135"/>
      <c r="K2627" s="135" t="s">
        <v>24367</v>
      </c>
      <c r="L2627" s="77">
        <v>0</v>
      </c>
      <c r="M2627" s="86" t="s">
        <v>24365</v>
      </c>
      <c r="N2627" s="86"/>
      <c r="O2627" s="77" t="s">
        <v>4265</v>
      </c>
      <c r="P2627" s="77" t="s">
        <v>24378</v>
      </c>
      <c r="Q2627" s="654"/>
      <c r="R2627" s="654"/>
      <c r="S2627" s="654"/>
      <c r="T2627" s="654"/>
      <c r="U2627" s="654"/>
    </row>
    <row r="2628" spans="1:21" s="760" customFormat="1" ht="13.5">
      <c r="A2628" s="610">
        <v>5760</v>
      </c>
      <c r="B2628" s="214" t="s">
        <v>24334</v>
      </c>
      <c r="C2628" s="77" t="s">
        <v>1344</v>
      </c>
      <c r="D2628" s="71" t="s">
        <v>24381</v>
      </c>
      <c r="E2628" s="77" t="s">
        <v>24097</v>
      </c>
      <c r="F2628" s="86" t="s">
        <v>24098</v>
      </c>
      <c r="G2628" s="653" t="s">
        <v>4264</v>
      </c>
      <c r="H2628" s="135">
        <v>12</v>
      </c>
      <c r="I2628" s="77" t="s">
        <v>8413</v>
      </c>
      <c r="J2628" s="135"/>
      <c r="K2628" s="135" t="s">
        <v>24367</v>
      </c>
      <c r="L2628" s="77">
        <v>0</v>
      </c>
      <c r="M2628" s="86" t="s">
        <v>24365</v>
      </c>
      <c r="N2628" s="86"/>
      <c r="O2628" s="77" t="s">
        <v>4265</v>
      </c>
      <c r="P2628" s="77" t="s">
        <v>24378</v>
      </c>
      <c r="Q2628" s="654"/>
      <c r="R2628" s="654"/>
      <c r="S2628" s="654"/>
      <c r="T2628" s="654"/>
      <c r="U2628" s="654"/>
    </row>
    <row r="2629" spans="1:21" s="760" customFormat="1" ht="13.5">
      <c r="A2629" s="610">
        <v>5787</v>
      </c>
      <c r="B2629" s="214" t="s">
        <v>24334</v>
      </c>
      <c r="C2629" s="77" t="s">
        <v>1344</v>
      </c>
      <c r="D2629" s="71" t="s">
        <v>24382</v>
      </c>
      <c r="E2629" s="77" t="s">
        <v>24097</v>
      </c>
      <c r="F2629" s="86" t="s">
        <v>24098</v>
      </c>
      <c r="G2629" s="653" t="s">
        <v>4264</v>
      </c>
      <c r="H2629" s="135">
        <v>12</v>
      </c>
      <c r="I2629" s="77" t="s">
        <v>8413</v>
      </c>
      <c r="J2629" s="135"/>
      <c r="K2629" s="135" t="s">
        <v>24367</v>
      </c>
      <c r="L2629" s="77">
        <v>0</v>
      </c>
      <c r="M2629" s="86" t="s">
        <v>24365</v>
      </c>
      <c r="N2629" s="86"/>
      <c r="O2629" s="77" t="s">
        <v>4265</v>
      </c>
      <c r="P2629" s="77" t="s">
        <v>24378</v>
      </c>
      <c r="Q2629" s="654"/>
      <c r="R2629" s="654"/>
      <c r="S2629" s="654"/>
      <c r="T2629" s="654"/>
      <c r="U2629" s="654"/>
    </row>
    <row r="2630" spans="1:21" s="760" customFormat="1" ht="13.5">
      <c r="A2630" s="610">
        <v>1481</v>
      </c>
      <c r="B2630" s="658" t="s">
        <v>684</v>
      </c>
      <c r="C2630" s="611" t="s">
        <v>11521</v>
      </c>
      <c r="D2630" s="611" t="s">
        <v>3300</v>
      </c>
      <c r="E2630" s="610" t="s">
        <v>4682</v>
      </c>
      <c r="F2630" s="610" t="s">
        <v>4683</v>
      </c>
      <c r="G2630" s="610" t="s">
        <v>4684</v>
      </c>
      <c r="H2630" s="630">
        <v>85</v>
      </c>
      <c r="I2630" s="611" t="s">
        <v>8845</v>
      </c>
      <c r="J2630" s="630"/>
      <c r="K2630" s="630" t="s">
        <v>1358</v>
      </c>
      <c r="L2630" s="611">
        <v>0</v>
      </c>
      <c r="M2630" s="610" t="s">
        <v>1349</v>
      </c>
      <c r="N2630" s="610"/>
      <c r="O2630" s="610" t="s">
        <v>4685</v>
      </c>
      <c r="P2630" s="610" t="s">
        <v>2509</v>
      </c>
      <c r="Q2630" s="654"/>
      <c r="R2630" s="302"/>
      <c r="S2630" s="302"/>
      <c r="T2630" s="302"/>
      <c r="U2630" s="302"/>
    </row>
    <row r="2631" spans="1:21" s="760" customFormat="1" ht="13.5">
      <c r="A2631" s="610">
        <v>2881</v>
      </c>
      <c r="B2631" s="659"/>
      <c r="C2631" s="611" t="s">
        <v>11521</v>
      </c>
      <c r="D2631" s="660" t="s">
        <v>9356</v>
      </c>
      <c r="E2631" s="877" t="s">
        <v>4682</v>
      </c>
      <c r="F2631" s="877" t="s">
        <v>4683</v>
      </c>
      <c r="G2631" s="610" t="s">
        <v>4684</v>
      </c>
      <c r="H2631" s="661">
        <v>85</v>
      </c>
      <c r="I2631" s="660" t="s">
        <v>8845</v>
      </c>
      <c r="J2631" s="661"/>
      <c r="K2631" s="661" t="s">
        <v>1358</v>
      </c>
      <c r="L2631" s="660">
        <v>0</v>
      </c>
      <c r="M2631" s="877" t="s">
        <v>1349</v>
      </c>
      <c r="N2631" s="877"/>
      <c r="O2631" s="877" t="s">
        <v>4685</v>
      </c>
      <c r="P2631" s="877" t="s">
        <v>1929</v>
      </c>
      <c r="Q2631" s="654"/>
      <c r="R2631" s="302"/>
      <c r="S2631" s="302"/>
      <c r="T2631" s="302"/>
      <c r="U2631" s="302"/>
    </row>
    <row r="2632" spans="1:21" s="760" customFormat="1" ht="13.5">
      <c r="A2632" s="610">
        <v>4036</v>
      </c>
      <c r="B2632" s="658"/>
      <c r="C2632" s="611" t="s">
        <v>11520</v>
      </c>
      <c r="D2632" s="610" t="s">
        <v>13997</v>
      </c>
      <c r="E2632" s="610" t="s">
        <v>14112</v>
      </c>
      <c r="F2632" s="610" t="s">
        <v>14113</v>
      </c>
      <c r="G2632" s="610" t="s">
        <v>4684</v>
      </c>
      <c r="H2632" s="630">
        <v>49</v>
      </c>
      <c r="I2632" s="611" t="s">
        <v>8413</v>
      </c>
      <c r="J2632" s="630"/>
      <c r="K2632" s="630" t="s">
        <v>5841</v>
      </c>
      <c r="L2632" s="611">
        <v>0</v>
      </c>
      <c r="M2632" s="610" t="s">
        <v>1349</v>
      </c>
      <c r="N2632" s="610"/>
      <c r="O2632" s="610" t="s">
        <v>4685</v>
      </c>
      <c r="P2632" s="610" t="s">
        <v>9156</v>
      </c>
      <c r="Q2632" s="654"/>
      <c r="R2632" s="302"/>
      <c r="S2632" s="302"/>
      <c r="T2632" s="302"/>
      <c r="U2632" s="302"/>
    </row>
    <row r="2633" spans="1:21" s="760" customFormat="1" ht="13.5">
      <c r="A2633" s="610">
        <v>3418</v>
      </c>
      <c r="B2633" s="658"/>
      <c r="C2633" s="611" t="s">
        <v>11521</v>
      </c>
      <c r="D2633" s="610" t="s">
        <v>10859</v>
      </c>
      <c r="E2633" s="610" t="s">
        <v>10876</v>
      </c>
      <c r="F2633" s="610" t="s">
        <v>10877</v>
      </c>
      <c r="G2633" s="610" t="s">
        <v>10878</v>
      </c>
      <c r="H2633" s="630">
        <v>5</v>
      </c>
      <c r="I2633" s="611" t="s">
        <v>1718</v>
      </c>
      <c r="J2633" s="630"/>
      <c r="K2633" s="630" t="s">
        <v>1358</v>
      </c>
      <c r="L2633" s="611">
        <v>1</v>
      </c>
      <c r="M2633" s="610" t="s">
        <v>1349</v>
      </c>
      <c r="N2633" s="610"/>
      <c r="O2633" s="610" t="s">
        <v>10879</v>
      </c>
      <c r="P2633" s="610" t="s">
        <v>2509</v>
      </c>
      <c r="Q2633" s="654"/>
      <c r="R2633" s="302"/>
      <c r="S2633" s="302"/>
      <c r="T2633" s="302"/>
      <c r="U2633" s="302"/>
    </row>
    <row r="2634" spans="1:21" s="760" customFormat="1" ht="13.5">
      <c r="A2634" s="610">
        <v>1886</v>
      </c>
      <c r="B2634" s="658"/>
      <c r="C2634" s="611" t="s">
        <v>11521</v>
      </c>
      <c r="D2634" s="611" t="s">
        <v>4249</v>
      </c>
      <c r="E2634" s="610" t="s">
        <v>6317</v>
      </c>
      <c r="F2634" s="610" t="s">
        <v>6318</v>
      </c>
      <c r="G2634" s="610" t="s">
        <v>6319</v>
      </c>
      <c r="H2634" s="630">
        <v>6</v>
      </c>
      <c r="I2634" s="611" t="s">
        <v>1718</v>
      </c>
      <c r="J2634" s="630"/>
      <c r="K2634" s="630" t="s">
        <v>1358</v>
      </c>
      <c r="L2634" s="611">
        <v>0</v>
      </c>
      <c r="M2634" s="610" t="s">
        <v>1349</v>
      </c>
      <c r="N2634" s="610"/>
      <c r="O2634" s="610" t="s">
        <v>6320</v>
      </c>
      <c r="P2634" s="610" t="s">
        <v>2509</v>
      </c>
      <c r="Q2634" s="654"/>
      <c r="R2634" s="302"/>
      <c r="S2634" s="302"/>
      <c r="T2634" s="302"/>
      <c r="U2634" s="302"/>
    </row>
    <row r="2635" spans="1:21" s="760" customFormat="1" ht="13.5">
      <c r="A2635" s="610">
        <v>2179</v>
      </c>
      <c r="B2635" s="658"/>
      <c r="C2635" s="611" t="s">
        <v>11521</v>
      </c>
      <c r="D2635" s="611" t="s">
        <v>6255</v>
      </c>
      <c r="E2635" s="610" t="s">
        <v>6317</v>
      </c>
      <c r="F2635" s="610" t="s">
        <v>6318</v>
      </c>
      <c r="G2635" s="610" t="s">
        <v>6319</v>
      </c>
      <c r="H2635" s="630">
        <v>6</v>
      </c>
      <c r="I2635" s="611" t="s">
        <v>1718</v>
      </c>
      <c r="J2635" s="630"/>
      <c r="K2635" s="630" t="s">
        <v>1358</v>
      </c>
      <c r="L2635" s="611">
        <v>0</v>
      </c>
      <c r="M2635" s="610" t="s">
        <v>1349</v>
      </c>
      <c r="N2635" s="610"/>
      <c r="O2635" s="610" t="s">
        <v>6320</v>
      </c>
      <c r="P2635" s="610" t="s">
        <v>2509</v>
      </c>
      <c r="Q2635" s="654"/>
      <c r="R2635" s="302"/>
      <c r="S2635" s="302"/>
      <c r="T2635" s="302"/>
      <c r="U2635" s="302"/>
    </row>
    <row r="2636" spans="1:21" s="760" customFormat="1" ht="13.5">
      <c r="A2636" s="610">
        <v>1469</v>
      </c>
      <c r="B2636" s="658" t="s">
        <v>684</v>
      </c>
      <c r="C2636" s="611" t="s">
        <v>11521</v>
      </c>
      <c r="D2636" s="611" t="s">
        <v>3300</v>
      </c>
      <c r="E2636" s="610" t="s">
        <v>4258</v>
      </c>
      <c r="F2636" s="610" t="s">
        <v>4259</v>
      </c>
      <c r="G2636" s="610" t="s">
        <v>4260</v>
      </c>
      <c r="H2636" s="630">
        <v>73</v>
      </c>
      <c r="I2636" s="611" t="s">
        <v>8845</v>
      </c>
      <c r="J2636" s="630"/>
      <c r="K2636" s="630" t="s">
        <v>1358</v>
      </c>
      <c r="L2636" s="611">
        <v>0</v>
      </c>
      <c r="M2636" s="610" t="s">
        <v>1349</v>
      </c>
      <c r="N2636" s="610"/>
      <c r="O2636" s="610" t="s">
        <v>4261</v>
      </c>
      <c r="P2636" s="610" t="s">
        <v>2509</v>
      </c>
      <c r="Q2636" s="654"/>
      <c r="R2636" s="302"/>
      <c r="S2636" s="302"/>
      <c r="T2636" s="302"/>
      <c r="U2636" s="302"/>
    </row>
    <row r="2637" spans="1:21" s="760" customFormat="1" ht="13.5">
      <c r="A2637" s="610">
        <v>1900</v>
      </c>
      <c r="B2637" s="658"/>
      <c r="C2637" s="611" t="s">
        <v>11521</v>
      </c>
      <c r="D2637" s="611" t="s">
        <v>4249</v>
      </c>
      <c r="E2637" s="610" t="s">
        <v>4258</v>
      </c>
      <c r="F2637" s="610" t="s">
        <v>4259</v>
      </c>
      <c r="G2637" s="610" t="s">
        <v>4260</v>
      </c>
      <c r="H2637" s="630">
        <v>20</v>
      </c>
      <c r="I2637" s="611" t="s">
        <v>8845</v>
      </c>
      <c r="J2637" s="630"/>
      <c r="K2637" s="630" t="s">
        <v>1358</v>
      </c>
      <c r="L2637" s="611">
        <v>0</v>
      </c>
      <c r="M2637" s="610" t="s">
        <v>1349</v>
      </c>
      <c r="N2637" s="610"/>
      <c r="O2637" s="610" t="s">
        <v>4261</v>
      </c>
      <c r="P2637" s="610" t="s">
        <v>2509</v>
      </c>
      <c r="Q2637" s="654"/>
      <c r="R2637" s="302"/>
      <c r="S2637" s="302"/>
      <c r="T2637" s="302"/>
      <c r="U2637" s="302"/>
    </row>
    <row r="2638" spans="1:21" s="760" customFormat="1" ht="13.5">
      <c r="A2638" s="610">
        <v>2109</v>
      </c>
      <c r="B2638" s="658"/>
      <c r="C2638" s="611" t="s">
        <v>11520</v>
      </c>
      <c r="D2638" s="611" t="s">
        <v>6247</v>
      </c>
      <c r="E2638" s="610" t="s">
        <v>4258</v>
      </c>
      <c r="F2638" s="610" t="s">
        <v>4259</v>
      </c>
      <c r="G2638" s="610" t="s">
        <v>4260</v>
      </c>
      <c r="H2638" s="630">
        <v>7</v>
      </c>
      <c r="I2638" s="611" t="s">
        <v>8845</v>
      </c>
      <c r="J2638" s="630"/>
      <c r="K2638" s="630" t="s">
        <v>1358</v>
      </c>
      <c r="L2638" s="611">
        <v>0</v>
      </c>
      <c r="M2638" s="610" t="s">
        <v>1349</v>
      </c>
      <c r="N2638" s="610"/>
      <c r="O2638" s="610" t="s">
        <v>4261</v>
      </c>
      <c r="P2638" s="610" t="s">
        <v>2509</v>
      </c>
      <c r="Q2638" s="654"/>
      <c r="R2638" s="302"/>
      <c r="S2638" s="302"/>
      <c r="T2638" s="302"/>
      <c r="U2638" s="302"/>
    </row>
    <row r="2639" spans="1:21" s="760" customFormat="1" ht="13.5">
      <c r="A2639" s="610">
        <v>2193</v>
      </c>
      <c r="B2639" s="658"/>
      <c r="C2639" s="611" t="s">
        <v>11521</v>
      </c>
      <c r="D2639" s="611" t="s">
        <v>6308</v>
      </c>
      <c r="E2639" s="610" t="s">
        <v>4258</v>
      </c>
      <c r="F2639" s="610" t="s">
        <v>4259</v>
      </c>
      <c r="G2639" s="610" t="s">
        <v>4260</v>
      </c>
      <c r="H2639" s="630">
        <v>20</v>
      </c>
      <c r="I2639" s="611" t="s">
        <v>8845</v>
      </c>
      <c r="J2639" s="630"/>
      <c r="K2639" s="630" t="s">
        <v>1358</v>
      </c>
      <c r="L2639" s="611">
        <v>0</v>
      </c>
      <c r="M2639" s="610" t="s">
        <v>1349</v>
      </c>
      <c r="N2639" s="610"/>
      <c r="O2639" s="610" t="s">
        <v>4261</v>
      </c>
      <c r="P2639" s="610" t="s">
        <v>2509</v>
      </c>
      <c r="Q2639" s="654"/>
      <c r="R2639" s="302"/>
      <c r="S2639" s="302"/>
      <c r="T2639" s="302"/>
      <c r="U2639" s="302"/>
    </row>
    <row r="2640" spans="1:21" s="760" customFormat="1" ht="13.5">
      <c r="A2640" s="610">
        <v>2229</v>
      </c>
      <c r="B2640" s="658"/>
      <c r="C2640" s="611" t="s">
        <v>11521</v>
      </c>
      <c r="D2640" s="611" t="s">
        <v>3779</v>
      </c>
      <c r="E2640" s="610" t="s">
        <v>4258</v>
      </c>
      <c r="F2640" s="610" t="s">
        <v>4259</v>
      </c>
      <c r="G2640" s="610" t="s">
        <v>4260</v>
      </c>
      <c r="H2640" s="630">
        <v>8</v>
      </c>
      <c r="I2640" s="611" t="s">
        <v>8845</v>
      </c>
      <c r="J2640" s="630"/>
      <c r="K2640" s="630" t="s">
        <v>1358</v>
      </c>
      <c r="L2640" s="611">
        <v>0</v>
      </c>
      <c r="M2640" s="610" t="s">
        <v>1349</v>
      </c>
      <c r="N2640" s="610"/>
      <c r="O2640" s="610" t="s">
        <v>4261</v>
      </c>
      <c r="P2640" s="610" t="s">
        <v>2509</v>
      </c>
      <c r="Q2640" s="654"/>
      <c r="R2640" s="302"/>
      <c r="S2640" s="302"/>
      <c r="T2640" s="302"/>
      <c r="U2640" s="302"/>
    </row>
    <row r="2641" spans="1:21" s="760" customFormat="1" ht="13.5">
      <c r="A2641" s="610">
        <v>2308</v>
      </c>
      <c r="B2641" s="658"/>
      <c r="C2641" s="611" t="s">
        <v>11521</v>
      </c>
      <c r="D2641" s="610" t="s">
        <v>6852</v>
      </c>
      <c r="E2641" s="610" t="s">
        <v>4258</v>
      </c>
      <c r="F2641" s="610" t="s">
        <v>4259</v>
      </c>
      <c r="G2641" s="610" t="s">
        <v>4260</v>
      </c>
      <c r="H2641" s="630">
        <v>7</v>
      </c>
      <c r="I2641" s="611" t="s">
        <v>8845</v>
      </c>
      <c r="J2641" s="630"/>
      <c r="K2641" s="630" t="s">
        <v>1358</v>
      </c>
      <c r="L2641" s="611">
        <v>0</v>
      </c>
      <c r="M2641" s="610" t="s">
        <v>1349</v>
      </c>
      <c r="N2641" s="610"/>
      <c r="O2641" s="71" t="s">
        <v>4261</v>
      </c>
      <c r="P2641" s="610" t="s">
        <v>2509</v>
      </c>
      <c r="Q2641" s="654"/>
      <c r="R2641" s="302"/>
      <c r="S2641" s="302"/>
      <c r="T2641" s="302"/>
      <c r="U2641" s="302"/>
    </row>
    <row r="2642" spans="1:21" s="760" customFormat="1" ht="13.5">
      <c r="A2642" s="610">
        <v>2413</v>
      </c>
      <c r="B2642" s="658"/>
      <c r="C2642" s="611" t="s">
        <v>11521</v>
      </c>
      <c r="D2642" s="610" t="s">
        <v>7178</v>
      </c>
      <c r="E2642" s="610" t="s">
        <v>4258</v>
      </c>
      <c r="F2642" s="610" t="s">
        <v>4259</v>
      </c>
      <c r="G2642" s="610" t="s">
        <v>4260</v>
      </c>
      <c r="H2642" s="630">
        <v>8</v>
      </c>
      <c r="I2642" s="611" t="s">
        <v>8845</v>
      </c>
      <c r="J2642" s="630"/>
      <c r="K2642" s="630" t="s">
        <v>1358</v>
      </c>
      <c r="L2642" s="611">
        <v>0</v>
      </c>
      <c r="M2642" s="610" t="s">
        <v>1349</v>
      </c>
      <c r="N2642" s="610"/>
      <c r="O2642" s="71" t="s">
        <v>4261</v>
      </c>
      <c r="P2642" s="610" t="s">
        <v>2509</v>
      </c>
      <c r="Q2642" s="654"/>
      <c r="R2642" s="302"/>
      <c r="S2642" s="302"/>
      <c r="T2642" s="302"/>
      <c r="U2642" s="302"/>
    </row>
    <row r="2643" spans="1:21" s="760" customFormat="1" ht="13.5">
      <c r="A2643" s="610">
        <v>2510</v>
      </c>
      <c r="B2643" s="658"/>
      <c r="C2643" s="611" t="s">
        <v>11521</v>
      </c>
      <c r="D2643" s="610" t="s">
        <v>7640</v>
      </c>
      <c r="E2643" s="610" t="s">
        <v>4258</v>
      </c>
      <c r="F2643" s="610" t="s">
        <v>4259</v>
      </c>
      <c r="G2643" s="610" t="s">
        <v>4260</v>
      </c>
      <c r="H2643" s="630">
        <v>7</v>
      </c>
      <c r="I2643" s="611" t="s">
        <v>8845</v>
      </c>
      <c r="J2643" s="630"/>
      <c r="K2643" s="630" t="s">
        <v>1358</v>
      </c>
      <c r="L2643" s="611">
        <v>0</v>
      </c>
      <c r="M2643" s="610" t="s">
        <v>1349</v>
      </c>
      <c r="N2643" s="610"/>
      <c r="O2643" s="71" t="s">
        <v>4261</v>
      </c>
      <c r="P2643" s="610" t="s">
        <v>2509</v>
      </c>
      <c r="Q2643" s="654"/>
      <c r="R2643" s="302"/>
      <c r="S2643" s="302"/>
      <c r="T2643" s="302"/>
      <c r="U2643" s="302"/>
    </row>
    <row r="2644" spans="1:21" s="760" customFormat="1" ht="13.5">
      <c r="A2644" s="610">
        <v>2765</v>
      </c>
      <c r="B2644" s="658"/>
      <c r="C2644" s="611" t="s">
        <v>11521</v>
      </c>
      <c r="D2644" s="611" t="s">
        <v>6252</v>
      </c>
      <c r="E2644" s="610" t="s">
        <v>4258</v>
      </c>
      <c r="F2644" s="610" t="s">
        <v>4259</v>
      </c>
      <c r="G2644" s="610" t="s">
        <v>4260</v>
      </c>
      <c r="H2644" s="630">
        <v>6</v>
      </c>
      <c r="I2644" s="611" t="s">
        <v>8845</v>
      </c>
      <c r="J2644" s="630"/>
      <c r="K2644" s="630" t="s">
        <v>1358</v>
      </c>
      <c r="L2644" s="611">
        <v>0</v>
      </c>
      <c r="M2644" s="610" t="s">
        <v>1349</v>
      </c>
      <c r="N2644" s="610"/>
      <c r="O2644" s="610" t="s">
        <v>4261</v>
      </c>
      <c r="P2644" s="610" t="s">
        <v>2509</v>
      </c>
      <c r="Q2644" s="654"/>
      <c r="R2644" s="302"/>
      <c r="S2644" s="302"/>
      <c r="T2644" s="302"/>
      <c r="U2644" s="302"/>
    </row>
    <row r="2645" spans="1:21" s="760" customFormat="1" ht="13.5">
      <c r="A2645" s="610">
        <v>2869</v>
      </c>
      <c r="B2645" s="659"/>
      <c r="C2645" s="611" t="s">
        <v>11521</v>
      </c>
      <c r="D2645" s="660" t="s">
        <v>9356</v>
      </c>
      <c r="E2645" s="877" t="s">
        <v>4258</v>
      </c>
      <c r="F2645" s="877" t="s">
        <v>4259</v>
      </c>
      <c r="G2645" s="610" t="s">
        <v>4260</v>
      </c>
      <c r="H2645" s="661">
        <v>73</v>
      </c>
      <c r="I2645" s="660" t="s">
        <v>8845</v>
      </c>
      <c r="J2645" s="661"/>
      <c r="K2645" s="661" t="s">
        <v>1358</v>
      </c>
      <c r="L2645" s="660">
        <v>0</v>
      </c>
      <c r="M2645" s="877" t="s">
        <v>1349</v>
      </c>
      <c r="N2645" s="877"/>
      <c r="O2645" s="877" t="s">
        <v>4261</v>
      </c>
      <c r="P2645" s="877" t="s">
        <v>1929</v>
      </c>
      <c r="Q2645" s="654"/>
      <c r="R2645" s="302"/>
      <c r="S2645" s="302"/>
      <c r="T2645" s="302"/>
      <c r="U2645" s="302"/>
    </row>
    <row r="2646" spans="1:21" s="760" customFormat="1" ht="13.5">
      <c r="A2646" s="610">
        <v>2899</v>
      </c>
      <c r="B2646" s="659"/>
      <c r="C2646" s="611" t="s">
        <v>1375</v>
      </c>
      <c r="D2646" s="878" t="s">
        <v>13547</v>
      </c>
      <c r="E2646" s="877" t="s">
        <v>4258</v>
      </c>
      <c r="F2646" s="877" t="s">
        <v>4259</v>
      </c>
      <c r="G2646" s="610" t="s">
        <v>4260</v>
      </c>
      <c r="H2646" s="661">
        <v>7</v>
      </c>
      <c r="I2646" s="660" t="s">
        <v>8845</v>
      </c>
      <c r="J2646" s="661"/>
      <c r="K2646" s="661" t="s">
        <v>1358</v>
      </c>
      <c r="L2646" s="660">
        <v>0</v>
      </c>
      <c r="M2646" s="877" t="s">
        <v>1349</v>
      </c>
      <c r="N2646" s="877"/>
      <c r="O2646" s="877" t="s">
        <v>4261</v>
      </c>
      <c r="P2646" s="877" t="s">
        <v>2509</v>
      </c>
      <c r="Q2646" s="654"/>
      <c r="R2646" s="302"/>
      <c r="S2646" s="302"/>
      <c r="T2646" s="302"/>
      <c r="U2646" s="302"/>
    </row>
    <row r="2647" spans="1:21" s="760" customFormat="1" ht="13.5">
      <c r="A2647" s="610">
        <v>4024</v>
      </c>
      <c r="B2647" s="658"/>
      <c r="C2647" s="611" t="s">
        <v>11520</v>
      </c>
      <c r="D2647" s="610" t="s">
        <v>13997</v>
      </c>
      <c r="E2647" s="610" t="s">
        <v>14088</v>
      </c>
      <c r="F2647" s="610" t="s">
        <v>14089</v>
      </c>
      <c r="G2647" s="610" t="s">
        <v>4260</v>
      </c>
      <c r="H2647" s="630">
        <v>37</v>
      </c>
      <c r="I2647" s="611" t="s">
        <v>8413</v>
      </c>
      <c r="J2647" s="630"/>
      <c r="K2647" s="630" t="s">
        <v>5841</v>
      </c>
      <c r="L2647" s="611">
        <v>0</v>
      </c>
      <c r="M2647" s="610" t="s">
        <v>1349</v>
      </c>
      <c r="N2647" s="610"/>
      <c r="O2647" s="610" t="s">
        <v>4261</v>
      </c>
      <c r="P2647" s="610" t="s">
        <v>9156</v>
      </c>
      <c r="Q2647" s="654"/>
      <c r="R2647" s="302"/>
      <c r="S2647" s="302"/>
      <c r="T2647" s="302"/>
      <c r="U2647" s="302"/>
    </row>
    <row r="2648" spans="1:21" s="760" customFormat="1" ht="13.5">
      <c r="A2648" s="610">
        <v>4293</v>
      </c>
      <c r="B2648" s="326"/>
      <c r="C2648" s="77" t="s">
        <v>15364</v>
      </c>
      <c r="D2648" s="878" t="s">
        <v>15365</v>
      </c>
      <c r="E2648" s="77" t="s">
        <v>15407</v>
      </c>
      <c r="F2648" s="86" t="s">
        <v>15408</v>
      </c>
      <c r="G2648" s="653" t="s">
        <v>4260</v>
      </c>
      <c r="H2648" s="135">
        <v>19</v>
      </c>
      <c r="I2648" s="77" t="s">
        <v>15404</v>
      </c>
      <c r="J2648" s="135"/>
      <c r="K2648" s="135" t="s">
        <v>15377</v>
      </c>
      <c r="L2648" s="77">
        <v>0</v>
      </c>
      <c r="M2648" s="86" t="s">
        <v>1349</v>
      </c>
      <c r="N2648" s="86"/>
      <c r="O2648" s="77" t="s">
        <v>4261</v>
      </c>
      <c r="P2648" s="77" t="s">
        <v>15369</v>
      </c>
      <c r="Q2648" s="324"/>
      <c r="R2648" s="320"/>
      <c r="S2648" s="320"/>
      <c r="T2648" s="320"/>
      <c r="U2648" s="320"/>
    </row>
    <row r="2649" spans="1:21" s="760" customFormat="1" ht="13.5">
      <c r="A2649" s="610">
        <v>4506</v>
      </c>
      <c r="B2649" s="326"/>
      <c r="C2649" s="77" t="s">
        <v>11520</v>
      </c>
      <c r="D2649" s="877" t="s">
        <v>16568</v>
      </c>
      <c r="E2649" s="77" t="s">
        <v>14088</v>
      </c>
      <c r="F2649" s="86" t="s">
        <v>14089</v>
      </c>
      <c r="G2649" s="653" t="s">
        <v>4260</v>
      </c>
      <c r="H2649" s="135">
        <v>15</v>
      </c>
      <c r="I2649" s="77" t="s">
        <v>8413</v>
      </c>
      <c r="J2649" s="135"/>
      <c r="K2649" s="135" t="s">
        <v>5841</v>
      </c>
      <c r="L2649" s="77">
        <v>0</v>
      </c>
      <c r="M2649" s="86" t="s">
        <v>1349</v>
      </c>
      <c r="N2649" s="86"/>
      <c r="O2649" s="77" t="s">
        <v>4261</v>
      </c>
      <c r="P2649" s="77" t="s">
        <v>9156</v>
      </c>
      <c r="Q2649" s="324"/>
      <c r="R2649" s="320"/>
      <c r="S2649" s="320"/>
      <c r="T2649" s="320"/>
      <c r="U2649" s="320"/>
    </row>
    <row r="2650" spans="1:21" s="760" customFormat="1">
      <c r="A2650" s="610">
        <v>5644</v>
      </c>
      <c r="B2650" s="465" t="s">
        <v>24138</v>
      </c>
      <c r="C2650" s="77" t="s">
        <v>24054</v>
      </c>
      <c r="D2650" s="878" t="s">
        <v>24047</v>
      </c>
      <c r="E2650" s="77" t="s">
        <v>24095</v>
      </c>
      <c r="F2650" s="86" t="s">
        <v>24096</v>
      </c>
      <c r="G2650" s="653" t="s">
        <v>4260</v>
      </c>
      <c r="H2650" s="135">
        <v>18</v>
      </c>
      <c r="I2650" s="77" t="s">
        <v>24092</v>
      </c>
      <c r="J2650" s="135"/>
      <c r="K2650" s="135" t="s">
        <v>24066</v>
      </c>
      <c r="L2650" s="77">
        <v>0</v>
      </c>
      <c r="M2650" s="86" t="s">
        <v>1349</v>
      </c>
      <c r="N2650" s="86"/>
      <c r="O2650" s="77" t="s">
        <v>4261</v>
      </c>
      <c r="P2650" s="77" t="s">
        <v>24050</v>
      </c>
      <c r="Q2650" s="654"/>
      <c r="R2650" s="654"/>
      <c r="S2650" s="654"/>
      <c r="T2650" s="654"/>
      <c r="U2650" s="654"/>
    </row>
    <row r="2651" spans="1:21" s="760" customFormat="1" ht="13.5">
      <c r="A2651" s="610">
        <v>5678</v>
      </c>
      <c r="B2651" s="214" t="s">
        <v>24334</v>
      </c>
      <c r="C2651" s="77" t="s">
        <v>1344</v>
      </c>
      <c r="D2651" s="71" t="s">
        <v>24319</v>
      </c>
      <c r="E2651" s="77" t="s">
        <v>24095</v>
      </c>
      <c r="F2651" s="86" t="s">
        <v>24096</v>
      </c>
      <c r="G2651" s="653" t="s">
        <v>4260</v>
      </c>
      <c r="H2651" s="135">
        <v>11</v>
      </c>
      <c r="I2651" s="77" t="s">
        <v>8413</v>
      </c>
      <c r="J2651" s="135"/>
      <c r="K2651" s="135" t="s">
        <v>24367</v>
      </c>
      <c r="L2651" s="77">
        <v>0</v>
      </c>
      <c r="M2651" s="86" t="s">
        <v>24365</v>
      </c>
      <c r="N2651" s="86"/>
      <c r="O2651" s="77" t="s">
        <v>4261</v>
      </c>
      <c r="P2651" s="77" t="s">
        <v>24378</v>
      </c>
      <c r="Q2651" s="654"/>
      <c r="R2651" s="654"/>
      <c r="S2651" s="654"/>
      <c r="T2651" s="654"/>
      <c r="U2651" s="654"/>
    </row>
    <row r="2652" spans="1:21" s="760" customFormat="1" ht="13.5">
      <c r="A2652" s="610">
        <v>5705</v>
      </c>
      <c r="B2652" s="214" t="s">
        <v>24334</v>
      </c>
      <c r="C2652" s="77" t="s">
        <v>1344</v>
      </c>
      <c r="D2652" s="71" t="s">
        <v>24379</v>
      </c>
      <c r="E2652" s="77" t="s">
        <v>24095</v>
      </c>
      <c r="F2652" s="86" t="s">
        <v>24096</v>
      </c>
      <c r="G2652" s="653" t="s">
        <v>4260</v>
      </c>
      <c r="H2652" s="135">
        <v>11</v>
      </c>
      <c r="I2652" s="77" t="s">
        <v>8413</v>
      </c>
      <c r="J2652" s="135"/>
      <c r="K2652" s="135" t="s">
        <v>24367</v>
      </c>
      <c r="L2652" s="77">
        <v>0</v>
      </c>
      <c r="M2652" s="86" t="s">
        <v>24365</v>
      </c>
      <c r="N2652" s="86"/>
      <c r="O2652" s="77" t="s">
        <v>4261</v>
      </c>
      <c r="P2652" s="77" t="s">
        <v>24378</v>
      </c>
      <c r="Q2652" s="654"/>
      <c r="R2652" s="654"/>
      <c r="S2652" s="654"/>
      <c r="T2652" s="654"/>
      <c r="U2652" s="654"/>
    </row>
    <row r="2653" spans="1:21" s="760" customFormat="1" ht="13.5">
      <c r="A2653" s="610">
        <v>5732</v>
      </c>
      <c r="B2653" s="214" t="s">
        <v>24334</v>
      </c>
      <c r="C2653" s="77" t="s">
        <v>1344</v>
      </c>
      <c r="D2653" s="71" t="s">
        <v>24380</v>
      </c>
      <c r="E2653" s="77" t="s">
        <v>24095</v>
      </c>
      <c r="F2653" s="86" t="s">
        <v>24096</v>
      </c>
      <c r="G2653" s="653" t="s">
        <v>4260</v>
      </c>
      <c r="H2653" s="135">
        <v>11</v>
      </c>
      <c r="I2653" s="77" t="s">
        <v>8413</v>
      </c>
      <c r="J2653" s="135"/>
      <c r="K2653" s="135" t="s">
        <v>24367</v>
      </c>
      <c r="L2653" s="77">
        <v>0</v>
      </c>
      <c r="M2653" s="86" t="s">
        <v>24365</v>
      </c>
      <c r="N2653" s="86"/>
      <c r="O2653" s="77" t="s">
        <v>4261</v>
      </c>
      <c r="P2653" s="77" t="s">
        <v>24378</v>
      </c>
      <c r="Q2653" s="654"/>
      <c r="R2653" s="654"/>
      <c r="S2653" s="654"/>
      <c r="T2653" s="654"/>
      <c r="U2653" s="654"/>
    </row>
    <row r="2654" spans="1:21" s="760" customFormat="1" ht="13.5">
      <c r="A2654" s="610">
        <v>5759</v>
      </c>
      <c r="B2654" s="214" t="s">
        <v>24334</v>
      </c>
      <c r="C2654" s="77" t="s">
        <v>1344</v>
      </c>
      <c r="D2654" s="71" t="s">
        <v>24381</v>
      </c>
      <c r="E2654" s="77" t="s">
        <v>24095</v>
      </c>
      <c r="F2654" s="86" t="s">
        <v>24096</v>
      </c>
      <c r="G2654" s="653" t="s">
        <v>4260</v>
      </c>
      <c r="H2654" s="135">
        <v>11</v>
      </c>
      <c r="I2654" s="77" t="s">
        <v>8413</v>
      </c>
      <c r="J2654" s="135"/>
      <c r="K2654" s="135" t="s">
        <v>24367</v>
      </c>
      <c r="L2654" s="77">
        <v>0</v>
      </c>
      <c r="M2654" s="86" t="s">
        <v>24365</v>
      </c>
      <c r="N2654" s="86"/>
      <c r="O2654" s="77" t="s">
        <v>4261</v>
      </c>
      <c r="P2654" s="77" t="s">
        <v>24378</v>
      </c>
      <c r="Q2654" s="654"/>
      <c r="R2654" s="654"/>
      <c r="S2654" s="654"/>
      <c r="T2654" s="654"/>
      <c r="U2654" s="654"/>
    </row>
    <row r="2655" spans="1:21" s="760" customFormat="1" ht="13.5">
      <c r="A2655" s="610">
        <v>5786</v>
      </c>
      <c r="B2655" s="214" t="s">
        <v>24334</v>
      </c>
      <c r="C2655" s="77" t="s">
        <v>1344</v>
      </c>
      <c r="D2655" s="71" t="s">
        <v>24382</v>
      </c>
      <c r="E2655" s="77" t="s">
        <v>24095</v>
      </c>
      <c r="F2655" s="86" t="s">
        <v>24096</v>
      </c>
      <c r="G2655" s="653" t="s">
        <v>4260</v>
      </c>
      <c r="H2655" s="135">
        <v>11</v>
      </c>
      <c r="I2655" s="77" t="s">
        <v>8413</v>
      </c>
      <c r="J2655" s="135"/>
      <c r="K2655" s="135" t="s">
        <v>24367</v>
      </c>
      <c r="L2655" s="77">
        <v>0</v>
      </c>
      <c r="M2655" s="86" t="s">
        <v>24365</v>
      </c>
      <c r="N2655" s="86"/>
      <c r="O2655" s="77" t="s">
        <v>4261</v>
      </c>
      <c r="P2655" s="77" t="s">
        <v>24378</v>
      </c>
      <c r="Q2655" s="654"/>
      <c r="R2655" s="654"/>
      <c r="S2655" s="654"/>
      <c r="T2655" s="654"/>
      <c r="U2655" s="654"/>
    </row>
    <row r="2656" spans="1:21" s="760" customFormat="1" ht="13.5">
      <c r="A2656" s="610">
        <v>1480</v>
      </c>
      <c r="B2656" s="658" t="s">
        <v>684</v>
      </c>
      <c r="C2656" s="611" t="s">
        <v>11521</v>
      </c>
      <c r="D2656" s="611" t="s">
        <v>3300</v>
      </c>
      <c r="E2656" s="610" t="s">
        <v>4678</v>
      </c>
      <c r="F2656" s="610" t="s">
        <v>4679</v>
      </c>
      <c r="G2656" s="610" t="s">
        <v>4680</v>
      </c>
      <c r="H2656" s="630">
        <v>84</v>
      </c>
      <c r="I2656" s="611" t="s">
        <v>8845</v>
      </c>
      <c r="J2656" s="630"/>
      <c r="K2656" s="630" t="s">
        <v>1358</v>
      </c>
      <c r="L2656" s="611">
        <v>0</v>
      </c>
      <c r="M2656" s="610" t="s">
        <v>1349</v>
      </c>
      <c r="N2656" s="610"/>
      <c r="O2656" s="610" t="s">
        <v>4681</v>
      </c>
      <c r="P2656" s="610" t="s">
        <v>2509</v>
      </c>
      <c r="Q2656" s="654"/>
      <c r="R2656" s="302"/>
      <c r="S2656" s="302"/>
      <c r="T2656" s="302"/>
      <c r="U2656" s="302"/>
    </row>
    <row r="2657" spans="1:21" s="760" customFormat="1" ht="13.5">
      <c r="A2657" s="610">
        <v>2880</v>
      </c>
      <c r="B2657" s="659"/>
      <c r="C2657" s="611" t="s">
        <v>11521</v>
      </c>
      <c r="D2657" s="660" t="s">
        <v>9356</v>
      </c>
      <c r="E2657" s="877" t="s">
        <v>4678</v>
      </c>
      <c r="F2657" s="877" t="s">
        <v>4679</v>
      </c>
      <c r="G2657" s="610" t="s">
        <v>4680</v>
      </c>
      <c r="H2657" s="661">
        <v>84</v>
      </c>
      <c r="I2657" s="660" t="s">
        <v>8845</v>
      </c>
      <c r="J2657" s="661"/>
      <c r="K2657" s="661" t="s">
        <v>1358</v>
      </c>
      <c r="L2657" s="660">
        <v>0</v>
      </c>
      <c r="M2657" s="877" t="s">
        <v>1349</v>
      </c>
      <c r="N2657" s="877"/>
      <c r="O2657" s="877" t="s">
        <v>4681</v>
      </c>
      <c r="P2657" s="877" t="s">
        <v>1929</v>
      </c>
      <c r="Q2657" s="654"/>
      <c r="R2657" s="302"/>
      <c r="S2657" s="302"/>
      <c r="T2657" s="302"/>
      <c r="U2657" s="302"/>
    </row>
    <row r="2658" spans="1:21" s="760" customFormat="1" ht="13.5">
      <c r="A2658" s="610">
        <v>4035</v>
      </c>
      <c r="B2658" s="658"/>
      <c r="C2658" s="611" t="s">
        <v>11520</v>
      </c>
      <c r="D2658" s="610" t="s">
        <v>13997</v>
      </c>
      <c r="E2658" s="610" t="s">
        <v>14110</v>
      </c>
      <c r="F2658" s="610" t="s">
        <v>14111</v>
      </c>
      <c r="G2658" s="610" t="s">
        <v>4680</v>
      </c>
      <c r="H2658" s="630">
        <v>48</v>
      </c>
      <c r="I2658" s="611" t="s">
        <v>8413</v>
      </c>
      <c r="J2658" s="630"/>
      <c r="K2658" s="630" t="s">
        <v>5841</v>
      </c>
      <c r="L2658" s="611">
        <v>0</v>
      </c>
      <c r="M2658" s="610" t="s">
        <v>1349</v>
      </c>
      <c r="N2658" s="610"/>
      <c r="O2658" s="610" t="s">
        <v>4681</v>
      </c>
      <c r="P2658" s="610" t="s">
        <v>9156</v>
      </c>
      <c r="Q2658" s="654"/>
      <c r="R2658" s="302"/>
      <c r="S2658" s="302"/>
      <c r="T2658" s="302"/>
      <c r="U2658" s="302"/>
    </row>
    <row r="2659" spans="1:21" s="760" customFormat="1" ht="13.5">
      <c r="A2659" s="610">
        <v>3417</v>
      </c>
      <c r="B2659" s="658"/>
      <c r="C2659" s="611" t="s">
        <v>11521</v>
      </c>
      <c r="D2659" s="610" t="s">
        <v>10859</v>
      </c>
      <c r="E2659" s="610" t="s">
        <v>10872</v>
      </c>
      <c r="F2659" s="610" t="s">
        <v>10873</v>
      </c>
      <c r="G2659" s="610" t="s">
        <v>10874</v>
      </c>
      <c r="H2659" s="630">
        <v>4</v>
      </c>
      <c r="I2659" s="611" t="s">
        <v>1718</v>
      </c>
      <c r="J2659" s="630"/>
      <c r="K2659" s="630" t="s">
        <v>1358</v>
      </c>
      <c r="L2659" s="611">
        <v>1</v>
      </c>
      <c r="M2659" s="610" t="s">
        <v>1349</v>
      </c>
      <c r="N2659" s="610"/>
      <c r="O2659" s="610" t="s">
        <v>10875</v>
      </c>
      <c r="P2659" s="610" t="s">
        <v>2509</v>
      </c>
      <c r="Q2659" s="654"/>
      <c r="R2659" s="302"/>
      <c r="S2659" s="302"/>
      <c r="T2659" s="302"/>
      <c r="U2659" s="302"/>
    </row>
    <row r="2660" spans="1:21" s="760" customFormat="1" ht="13.5">
      <c r="A2660" s="610">
        <v>1885</v>
      </c>
      <c r="B2660" s="658"/>
      <c r="C2660" s="611" t="s">
        <v>11521</v>
      </c>
      <c r="D2660" s="611" t="s">
        <v>4249</v>
      </c>
      <c r="E2660" s="610" t="s">
        <v>6313</v>
      </c>
      <c r="F2660" s="610" t="s">
        <v>6314</v>
      </c>
      <c r="G2660" s="610" t="s">
        <v>6315</v>
      </c>
      <c r="H2660" s="630">
        <v>5</v>
      </c>
      <c r="I2660" s="611" t="s">
        <v>1718</v>
      </c>
      <c r="J2660" s="630"/>
      <c r="K2660" s="630" t="s">
        <v>1358</v>
      </c>
      <c r="L2660" s="611">
        <v>0</v>
      </c>
      <c r="M2660" s="610" t="s">
        <v>1349</v>
      </c>
      <c r="N2660" s="610"/>
      <c r="O2660" s="610" t="s">
        <v>6316</v>
      </c>
      <c r="P2660" s="610" t="s">
        <v>2509</v>
      </c>
      <c r="Q2660" s="654"/>
      <c r="R2660" s="302"/>
      <c r="S2660" s="302"/>
      <c r="T2660" s="302"/>
      <c r="U2660" s="302"/>
    </row>
    <row r="2661" spans="1:21" s="760" customFormat="1" ht="13.5">
      <c r="A2661" s="610">
        <v>2178</v>
      </c>
      <c r="B2661" s="658"/>
      <c r="C2661" s="611" t="s">
        <v>11521</v>
      </c>
      <c r="D2661" s="611" t="s">
        <v>6255</v>
      </c>
      <c r="E2661" s="610" t="s">
        <v>6313</v>
      </c>
      <c r="F2661" s="610" t="s">
        <v>6314</v>
      </c>
      <c r="G2661" s="610" t="s">
        <v>6315</v>
      </c>
      <c r="H2661" s="630">
        <v>5</v>
      </c>
      <c r="I2661" s="611" t="s">
        <v>1718</v>
      </c>
      <c r="J2661" s="630"/>
      <c r="K2661" s="630" t="s">
        <v>1358</v>
      </c>
      <c r="L2661" s="611">
        <v>0</v>
      </c>
      <c r="M2661" s="610" t="s">
        <v>1349</v>
      </c>
      <c r="N2661" s="610"/>
      <c r="O2661" s="610" t="s">
        <v>6316</v>
      </c>
      <c r="P2661" s="610" t="s">
        <v>2509</v>
      </c>
      <c r="Q2661" s="654"/>
      <c r="R2661" s="302"/>
      <c r="S2661" s="302"/>
      <c r="T2661" s="302"/>
      <c r="U2661" s="302"/>
    </row>
    <row r="2662" spans="1:21" ht="13.5">
      <c r="A2662" s="610">
        <v>1468</v>
      </c>
      <c r="B2662" s="658" t="s">
        <v>684</v>
      </c>
      <c r="C2662" s="611" t="s">
        <v>11521</v>
      </c>
      <c r="D2662" s="611" t="s">
        <v>3300</v>
      </c>
      <c r="E2662" s="610" t="s">
        <v>4254</v>
      </c>
      <c r="F2662" s="610" t="s">
        <v>4255</v>
      </c>
      <c r="G2662" s="610" t="s">
        <v>4256</v>
      </c>
      <c r="H2662" s="630">
        <v>72</v>
      </c>
      <c r="I2662" s="611" t="s">
        <v>8845</v>
      </c>
      <c r="J2662" s="630"/>
      <c r="K2662" s="630" t="s">
        <v>1358</v>
      </c>
      <c r="L2662" s="611">
        <v>0</v>
      </c>
      <c r="M2662" s="610" t="s">
        <v>1349</v>
      </c>
      <c r="N2662" s="610"/>
      <c r="O2662" s="610" t="s">
        <v>4257</v>
      </c>
      <c r="P2662" s="610" t="s">
        <v>2509</v>
      </c>
      <c r="R2662" s="302"/>
      <c r="S2662" s="302"/>
      <c r="T2662" s="302"/>
      <c r="U2662" s="302"/>
    </row>
    <row r="2663" spans="1:21" ht="13.5">
      <c r="A2663" s="610">
        <v>1899</v>
      </c>
      <c r="B2663" s="658"/>
      <c r="C2663" s="611" t="s">
        <v>11521</v>
      </c>
      <c r="D2663" s="611" t="s">
        <v>4249</v>
      </c>
      <c r="E2663" s="610" t="s">
        <v>4254</v>
      </c>
      <c r="F2663" s="610" t="s">
        <v>4255</v>
      </c>
      <c r="G2663" s="610" t="s">
        <v>4256</v>
      </c>
      <c r="H2663" s="630">
        <v>19</v>
      </c>
      <c r="I2663" s="611" t="s">
        <v>8845</v>
      </c>
      <c r="J2663" s="630"/>
      <c r="K2663" s="630" t="s">
        <v>1358</v>
      </c>
      <c r="L2663" s="611">
        <v>0</v>
      </c>
      <c r="M2663" s="610" t="s">
        <v>1349</v>
      </c>
      <c r="N2663" s="610"/>
      <c r="O2663" s="610" t="s">
        <v>4257</v>
      </c>
      <c r="P2663" s="610" t="s">
        <v>2509</v>
      </c>
      <c r="R2663" s="302"/>
      <c r="S2663" s="302"/>
      <c r="T2663" s="302"/>
      <c r="U2663" s="302"/>
    </row>
    <row r="2664" spans="1:21" ht="13.5">
      <c r="A2664" s="610">
        <v>2108</v>
      </c>
      <c r="B2664" s="658"/>
      <c r="C2664" s="611" t="s">
        <v>11520</v>
      </c>
      <c r="D2664" s="611" t="s">
        <v>6247</v>
      </c>
      <c r="E2664" s="610" t="s">
        <v>4254</v>
      </c>
      <c r="F2664" s="610" t="s">
        <v>4255</v>
      </c>
      <c r="G2664" s="610" t="s">
        <v>4256</v>
      </c>
      <c r="H2664" s="630">
        <v>6</v>
      </c>
      <c r="I2664" s="611" t="s">
        <v>8845</v>
      </c>
      <c r="J2664" s="630"/>
      <c r="K2664" s="630" t="s">
        <v>1358</v>
      </c>
      <c r="L2664" s="611">
        <v>0</v>
      </c>
      <c r="M2664" s="610" t="s">
        <v>1349</v>
      </c>
      <c r="N2664" s="610"/>
      <c r="O2664" s="610" t="s">
        <v>4257</v>
      </c>
      <c r="P2664" s="610" t="s">
        <v>2509</v>
      </c>
      <c r="R2664" s="302"/>
      <c r="S2664" s="302"/>
      <c r="T2664" s="302"/>
      <c r="U2664" s="302"/>
    </row>
    <row r="2665" spans="1:21" ht="13.5">
      <c r="A2665" s="610">
        <v>2192</v>
      </c>
      <c r="B2665" s="658"/>
      <c r="C2665" s="611" t="s">
        <v>11521</v>
      </c>
      <c r="D2665" s="611" t="s">
        <v>6308</v>
      </c>
      <c r="E2665" s="610" t="s">
        <v>4254</v>
      </c>
      <c r="F2665" s="610" t="s">
        <v>4255</v>
      </c>
      <c r="G2665" s="610" t="s">
        <v>4256</v>
      </c>
      <c r="H2665" s="630">
        <v>19</v>
      </c>
      <c r="I2665" s="611" t="s">
        <v>8845</v>
      </c>
      <c r="J2665" s="630"/>
      <c r="K2665" s="630" t="s">
        <v>1358</v>
      </c>
      <c r="L2665" s="611">
        <v>0</v>
      </c>
      <c r="M2665" s="610" t="s">
        <v>1349</v>
      </c>
      <c r="N2665" s="610"/>
      <c r="O2665" s="610" t="s">
        <v>4257</v>
      </c>
      <c r="P2665" s="610" t="s">
        <v>2509</v>
      </c>
      <c r="R2665" s="302"/>
      <c r="S2665" s="302"/>
      <c r="T2665" s="302"/>
      <c r="U2665" s="302"/>
    </row>
    <row r="2666" spans="1:21" ht="13.5">
      <c r="A2666" s="610">
        <v>2228</v>
      </c>
      <c r="B2666" s="658"/>
      <c r="C2666" s="611" t="s">
        <v>11521</v>
      </c>
      <c r="D2666" s="611" t="s">
        <v>3779</v>
      </c>
      <c r="E2666" s="610" t="s">
        <v>4254</v>
      </c>
      <c r="F2666" s="610" t="s">
        <v>4255</v>
      </c>
      <c r="G2666" s="610" t="s">
        <v>4256</v>
      </c>
      <c r="H2666" s="630">
        <v>7</v>
      </c>
      <c r="I2666" s="611" t="s">
        <v>8845</v>
      </c>
      <c r="J2666" s="630"/>
      <c r="K2666" s="630" t="s">
        <v>1358</v>
      </c>
      <c r="L2666" s="611">
        <v>0</v>
      </c>
      <c r="M2666" s="610" t="s">
        <v>1349</v>
      </c>
      <c r="N2666" s="610"/>
      <c r="O2666" s="610" t="s">
        <v>4257</v>
      </c>
      <c r="P2666" s="610" t="s">
        <v>2509</v>
      </c>
      <c r="R2666" s="302"/>
      <c r="S2666" s="302"/>
      <c r="T2666" s="302"/>
      <c r="U2666" s="302"/>
    </row>
    <row r="2667" spans="1:21" ht="13.5">
      <c r="A2667" s="610">
        <v>2307</v>
      </c>
      <c r="B2667" s="658"/>
      <c r="C2667" s="611" t="s">
        <v>11521</v>
      </c>
      <c r="D2667" s="610" t="s">
        <v>6852</v>
      </c>
      <c r="E2667" s="610" t="s">
        <v>4254</v>
      </c>
      <c r="F2667" s="610" t="s">
        <v>4255</v>
      </c>
      <c r="G2667" s="610" t="s">
        <v>4256</v>
      </c>
      <c r="H2667" s="630">
        <v>6</v>
      </c>
      <c r="I2667" s="611" t="s">
        <v>8845</v>
      </c>
      <c r="J2667" s="630"/>
      <c r="K2667" s="630" t="s">
        <v>1358</v>
      </c>
      <c r="L2667" s="611">
        <v>0</v>
      </c>
      <c r="M2667" s="610" t="s">
        <v>1349</v>
      </c>
      <c r="N2667" s="610"/>
      <c r="O2667" s="71" t="s">
        <v>4257</v>
      </c>
      <c r="P2667" s="610" t="s">
        <v>2509</v>
      </c>
      <c r="R2667" s="302"/>
      <c r="S2667" s="302"/>
      <c r="T2667" s="302"/>
      <c r="U2667" s="302"/>
    </row>
    <row r="2668" spans="1:21" ht="13.5">
      <c r="A2668" s="610">
        <v>2412</v>
      </c>
      <c r="B2668" s="658"/>
      <c r="C2668" s="611" t="s">
        <v>11521</v>
      </c>
      <c r="D2668" s="610" t="s">
        <v>7178</v>
      </c>
      <c r="E2668" s="610" t="s">
        <v>4254</v>
      </c>
      <c r="F2668" s="610" t="s">
        <v>4255</v>
      </c>
      <c r="G2668" s="610" t="s">
        <v>4256</v>
      </c>
      <c r="H2668" s="630">
        <v>7</v>
      </c>
      <c r="I2668" s="611" t="s">
        <v>8845</v>
      </c>
      <c r="J2668" s="630"/>
      <c r="K2668" s="630" t="s">
        <v>1358</v>
      </c>
      <c r="L2668" s="611">
        <v>0</v>
      </c>
      <c r="M2668" s="610" t="s">
        <v>1349</v>
      </c>
      <c r="N2668" s="610"/>
      <c r="O2668" s="71" t="s">
        <v>4257</v>
      </c>
      <c r="P2668" s="610" t="s">
        <v>2509</v>
      </c>
      <c r="R2668" s="302"/>
      <c r="S2668" s="302"/>
      <c r="T2668" s="302"/>
      <c r="U2668" s="302"/>
    </row>
    <row r="2669" spans="1:21" ht="13.5">
      <c r="A2669" s="610">
        <v>2509</v>
      </c>
      <c r="B2669" s="658"/>
      <c r="C2669" s="611" t="s">
        <v>11521</v>
      </c>
      <c r="D2669" s="610" t="s">
        <v>7640</v>
      </c>
      <c r="E2669" s="610" t="s">
        <v>4254</v>
      </c>
      <c r="F2669" s="610" t="s">
        <v>4255</v>
      </c>
      <c r="G2669" s="610" t="s">
        <v>4256</v>
      </c>
      <c r="H2669" s="630">
        <v>6</v>
      </c>
      <c r="I2669" s="611" t="s">
        <v>8845</v>
      </c>
      <c r="J2669" s="630"/>
      <c r="K2669" s="630" t="s">
        <v>1358</v>
      </c>
      <c r="L2669" s="611">
        <v>0</v>
      </c>
      <c r="M2669" s="610" t="s">
        <v>1349</v>
      </c>
      <c r="N2669" s="610"/>
      <c r="O2669" s="71" t="s">
        <v>4257</v>
      </c>
      <c r="P2669" s="610" t="s">
        <v>2509</v>
      </c>
      <c r="R2669" s="302"/>
      <c r="S2669" s="302"/>
      <c r="T2669" s="302"/>
      <c r="U2669" s="302"/>
    </row>
    <row r="2670" spans="1:21" ht="13.5">
      <c r="A2670" s="610">
        <v>2764</v>
      </c>
      <c r="B2670" s="658"/>
      <c r="C2670" s="611" t="s">
        <v>11521</v>
      </c>
      <c r="D2670" s="611" t="s">
        <v>6252</v>
      </c>
      <c r="E2670" s="610" t="s">
        <v>4254</v>
      </c>
      <c r="F2670" s="610" t="s">
        <v>4255</v>
      </c>
      <c r="G2670" s="610" t="s">
        <v>4256</v>
      </c>
      <c r="H2670" s="630">
        <v>5</v>
      </c>
      <c r="I2670" s="611" t="s">
        <v>8845</v>
      </c>
      <c r="J2670" s="630"/>
      <c r="K2670" s="630" t="s">
        <v>1358</v>
      </c>
      <c r="L2670" s="611">
        <v>0</v>
      </c>
      <c r="M2670" s="610" t="s">
        <v>1349</v>
      </c>
      <c r="N2670" s="610"/>
      <c r="O2670" s="610" t="s">
        <v>4257</v>
      </c>
      <c r="P2670" s="610" t="s">
        <v>2509</v>
      </c>
      <c r="R2670" s="302"/>
      <c r="S2670" s="302"/>
      <c r="T2670" s="302"/>
      <c r="U2670" s="302"/>
    </row>
    <row r="2671" spans="1:21" ht="13.5">
      <c r="A2671" s="610">
        <v>2868</v>
      </c>
      <c r="B2671" s="659"/>
      <c r="C2671" s="611" t="s">
        <v>11521</v>
      </c>
      <c r="D2671" s="660" t="s">
        <v>9356</v>
      </c>
      <c r="E2671" s="877" t="s">
        <v>4254</v>
      </c>
      <c r="F2671" s="877" t="s">
        <v>4255</v>
      </c>
      <c r="G2671" s="610" t="s">
        <v>4256</v>
      </c>
      <c r="H2671" s="661">
        <v>72</v>
      </c>
      <c r="I2671" s="660" t="s">
        <v>8845</v>
      </c>
      <c r="J2671" s="661"/>
      <c r="K2671" s="661" t="s">
        <v>1358</v>
      </c>
      <c r="L2671" s="660">
        <v>0</v>
      </c>
      <c r="M2671" s="444" t="s">
        <v>1349</v>
      </c>
      <c r="N2671" s="877"/>
      <c r="O2671" s="877" t="s">
        <v>4257</v>
      </c>
      <c r="P2671" s="877" t="s">
        <v>1929</v>
      </c>
      <c r="R2671" s="302"/>
      <c r="S2671" s="302"/>
      <c r="T2671" s="302"/>
      <c r="U2671" s="302"/>
    </row>
    <row r="2672" spans="1:21" ht="13.5">
      <c r="A2672" s="610">
        <v>2898</v>
      </c>
      <c r="B2672" s="659"/>
      <c r="C2672" s="611" t="s">
        <v>1375</v>
      </c>
      <c r="D2672" s="878" t="s">
        <v>13547</v>
      </c>
      <c r="E2672" s="877" t="s">
        <v>4254</v>
      </c>
      <c r="F2672" s="877" t="s">
        <v>4255</v>
      </c>
      <c r="G2672" s="610" t="s">
        <v>4256</v>
      </c>
      <c r="H2672" s="661">
        <v>6</v>
      </c>
      <c r="I2672" s="660" t="s">
        <v>8845</v>
      </c>
      <c r="J2672" s="661"/>
      <c r="K2672" s="661" t="s">
        <v>1358</v>
      </c>
      <c r="L2672" s="660">
        <v>0</v>
      </c>
      <c r="M2672" s="877" t="s">
        <v>1349</v>
      </c>
      <c r="N2672" s="877"/>
      <c r="O2672" s="877" t="s">
        <v>4257</v>
      </c>
      <c r="P2672" s="877" t="s">
        <v>2509</v>
      </c>
      <c r="R2672" s="302"/>
      <c r="S2672" s="302"/>
      <c r="T2672" s="302"/>
      <c r="U2672" s="302"/>
    </row>
    <row r="2673" spans="1:21" ht="13.5">
      <c r="A2673" s="610">
        <v>4023</v>
      </c>
      <c r="B2673" s="658"/>
      <c r="C2673" s="611" t="s">
        <v>11520</v>
      </c>
      <c r="D2673" s="610" t="s">
        <v>13997</v>
      </c>
      <c r="E2673" s="610" t="s">
        <v>14086</v>
      </c>
      <c r="F2673" s="610" t="s">
        <v>14087</v>
      </c>
      <c r="G2673" s="610" t="s">
        <v>4256</v>
      </c>
      <c r="H2673" s="630">
        <v>36</v>
      </c>
      <c r="I2673" s="611" t="s">
        <v>8413</v>
      </c>
      <c r="J2673" s="630"/>
      <c r="K2673" s="630" t="s">
        <v>5841</v>
      </c>
      <c r="L2673" s="611">
        <v>0</v>
      </c>
      <c r="M2673" s="610" t="s">
        <v>1349</v>
      </c>
      <c r="N2673" s="610"/>
      <c r="O2673" s="610" t="s">
        <v>4257</v>
      </c>
      <c r="P2673" s="610" t="s">
        <v>9156</v>
      </c>
      <c r="R2673" s="302"/>
      <c r="S2673" s="302"/>
      <c r="T2673" s="302"/>
      <c r="U2673" s="302"/>
    </row>
    <row r="2674" spans="1:21" ht="13.5">
      <c r="A2674" s="610">
        <v>4292</v>
      </c>
      <c r="B2674" s="326"/>
      <c r="C2674" s="77" t="s">
        <v>15364</v>
      </c>
      <c r="D2674" s="878" t="s">
        <v>15365</v>
      </c>
      <c r="E2674" s="77" t="s">
        <v>15405</v>
      </c>
      <c r="F2674" s="86" t="s">
        <v>15406</v>
      </c>
      <c r="G2674" s="653" t="s">
        <v>4256</v>
      </c>
      <c r="H2674" s="135">
        <v>18</v>
      </c>
      <c r="I2674" s="77" t="s">
        <v>15404</v>
      </c>
      <c r="J2674" s="135"/>
      <c r="K2674" s="135" t="s">
        <v>15377</v>
      </c>
      <c r="L2674" s="77">
        <v>0</v>
      </c>
      <c r="M2674" s="86" t="s">
        <v>1349</v>
      </c>
      <c r="N2674" s="86"/>
      <c r="O2674" s="77" t="s">
        <v>4257</v>
      </c>
      <c r="P2674" s="77" t="s">
        <v>15369</v>
      </c>
      <c r="Q2674" s="324"/>
      <c r="R2674" s="320"/>
      <c r="S2674" s="320"/>
      <c r="T2674" s="320"/>
      <c r="U2674" s="320"/>
    </row>
    <row r="2675" spans="1:21" ht="13.5">
      <c r="A2675" s="610">
        <v>4505</v>
      </c>
      <c r="B2675" s="326"/>
      <c r="C2675" s="77" t="s">
        <v>11520</v>
      </c>
      <c r="D2675" s="877" t="s">
        <v>16568</v>
      </c>
      <c r="E2675" s="77" t="s">
        <v>14086</v>
      </c>
      <c r="F2675" s="86" t="s">
        <v>14087</v>
      </c>
      <c r="G2675" s="653" t="s">
        <v>4256</v>
      </c>
      <c r="H2675" s="135">
        <v>14</v>
      </c>
      <c r="I2675" s="77" t="s">
        <v>8413</v>
      </c>
      <c r="J2675" s="135"/>
      <c r="K2675" s="135" t="s">
        <v>5841</v>
      </c>
      <c r="L2675" s="77">
        <v>0</v>
      </c>
      <c r="M2675" s="86" t="s">
        <v>1349</v>
      </c>
      <c r="N2675" s="86"/>
      <c r="O2675" s="77" t="s">
        <v>4257</v>
      </c>
      <c r="P2675" s="77" t="s">
        <v>9156</v>
      </c>
      <c r="Q2675" s="324"/>
      <c r="R2675" s="320"/>
      <c r="S2675" s="320"/>
      <c r="T2675" s="320"/>
      <c r="U2675" s="320"/>
    </row>
    <row r="2676" spans="1:21">
      <c r="A2676" s="610">
        <v>5643</v>
      </c>
      <c r="B2676" s="465" t="s">
        <v>24138</v>
      </c>
      <c r="C2676" s="77" t="s">
        <v>24054</v>
      </c>
      <c r="D2676" s="878" t="s">
        <v>24047</v>
      </c>
      <c r="E2676" s="77" t="s">
        <v>24093</v>
      </c>
      <c r="F2676" s="86" t="s">
        <v>24094</v>
      </c>
      <c r="G2676" s="653" t="s">
        <v>4256</v>
      </c>
      <c r="H2676" s="135">
        <v>17</v>
      </c>
      <c r="I2676" s="77" t="s">
        <v>24092</v>
      </c>
      <c r="J2676" s="135"/>
      <c r="K2676" s="135" t="s">
        <v>24066</v>
      </c>
      <c r="L2676" s="77">
        <v>0</v>
      </c>
      <c r="M2676" s="86" t="s">
        <v>1349</v>
      </c>
      <c r="N2676" s="86"/>
      <c r="O2676" s="77" t="s">
        <v>4257</v>
      </c>
      <c r="P2676" s="77" t="s">
        <v>24050</v>
      </c>
    </row>
    <row r="2677" spans="1:21" ht="13.5">
      <c r="A2677" s="610">
        <v>5677</v>
      </c>
      <c r="B2677" s="214" t="s">
        <v>24334</v>
      </c>
      <c r="C2677" s="77" t="s">
        <v>1344</v>
      </c>
      <c r="D2677" s="71" t="s">
        <v>24319</v>
      </c>
      <c r="E2677" s="77" t="s">
        <v>24093</v>
      </c>
      <c r="F2677" s="86" t="s">
        <v>24094</v>
      </c>
      <c r="G2677" s="653" t="s">
        <v>4256</v>
      </c>
      <c r="H2677" s="135">
        <v>10</v>
      </c>
      <c r="I2677" s="77" t="s">
        <v>8413</v>
      </c>
      <c r="J2677" s="135"/>
      <c r="K2677" s="135" t="s">
        <v>24367</v>
      </c>
      <c r="L2677" s="77">
        <v>0</v>
      </c>
      <c r="M2677" s="86" t="s">
        <v>24365</v>
      </c>
      <c r="N2677" s="86"/>
      <c r="O2677" s="77" t="s">
        <v>4257</v>
      </c>
      <c r="P2677" s="77" t="s">
        <v>24378</v>
      </c>
    </row>
    <row r="2678" spans="1:21" ht="13.5">
      <c r="A2678" s="610">
        <v>5704</v>
      </c>
      <c r="B2678" s="214" t="s">
        <v>24334</v>
      </c>
      <c r="C2678" s="77" t="s">
        <v>1344</v>
      </c>
      <c r="D2678" s="71" t="s">
        <v>24379</v>
      </c>
      <c r="E2678" s="77" t="s">
        <v>24093</v>
      </c>
      <c r="F2678" s="86" t="s">
        <v>24094</v>
      </c>
      <c r="G2678" s="653" t="s">
        <v>4256</v>
      </c>
      <c r="H2678" s="135">
        <v>10</v>
      </c>
      <c r="I2678" s="77" t="s">
        <v>8413</v>
      </c>
      <c r="J2678" s="135"/>
      <c r="K2678" s="135" t="s">
        <v>24367</v>
      </c>
      <c r="L2678" s="77">
        <v>0</v>
      </c>
      <c r="M2678" s="86" t="s">
        <v>24365</v>
      </c>
      <c r="N2678" s="86"/>
      <c r="O2678" s="77" t="s">
        <v>4257</v>
      </c>
      <c r="P2678" s="77" t="s">
        <v>24378</v>
      </c>
    </row>
    <row r="2679" spans="1:21" ht="13.5">
      <c r="A2679" s="610">
        <v>5731</v>
      </c>
      <c r="B2679" s="214" t="s">
        <v>24334</v>
      </c>
      <c r="C2679" s="77" t="s">
        <v>1344</v>
      </c>
      <c r="D2679" s="71" t="s">
        <v>24380</v>
      </c>
      <c r="E2679" s="77" t="s">
        <v>24093</v>
      </c>
      <c r="F2679" s="86" t="s">
        <v>24094</v>
      </c>
      <c r="G2679" s="653" t="s">
        <v>4256</v>
      </c>
      <c r="H2679" s="135">
        <v>10</v>
      </c>
      <c r="I2679" s="77" t="s">
        <v>8413</v>
      </c>
      <c r="J2679" s="135"/>
      <c r="K2679" s="135" t="s">
        <v>24367</v>
      </c>
      <c r="L2679" s="77">
        <v>0</v>
      </c>
      <c r="M2679" s="86" t="s">
        <v>24365</v>
      </c>
      <c r="N2679" s="86"/>
      <c r="O2679" s="77" t="s">
        <v>4257</v>
      </c>
      <c r="P2679" s="77" t="s">
        <v>24378</v>
      </c>
    </row>
    <row r="2680" spans="1:21" ht="13.5">
      <c r="A2680" s="610">
        <v>5758</v>
      </c>
      <c r="B2680" s="214" t="s">
        <v>24334</v>
      </c>
      <c r="C2680" s="77" t="s">
        <v>1344</v>
      </c>
      <c r="D2680" s="71" t="s">
        <v>24381</v>
      </c>
      <c r="E2680" s="77" t="s">
        <v>24093</v>
      </c>
      <c r="F2680" s="86" t="s">
        <v>24094</v>
      </c>
      <c r="G2680" s="653" t="s">
        <v>4256</v>
      </c>
      <c r="H2680" s="135">
        <v>10</v>
      </c>
      <c r="I2680" s="77" t="s">
        <v>8413</v>
      </c>
      <c r="J2680" s="135"/>
      <c r="K2680" s="135" t="s">
        <v>24367</v>
      </c>
      <c r="L2680" s="77">
        <v>0</v>
      </c>
      <c r="M2680" s="86" t="s">
        <v>24365</v>
      </c>
      <c r="N2680" s="86"/>
      <c r="O2680" s="77" t="s">
        <v>4257</v>
      </c>
      <c r="P2680" s="77" t="s">
        <v>24378</v>
      </c>
    </row>
    <row r="2681" spans="1:21" ht="13.5">
      <c r="A2681" s="610">
        <v>5785</v>
      </c>
      <c r="B2681" s="214" t="s">
        <v>24334</v>
      </c>
      <c r="C2681" s="77" t="s">
        <v>1344</v>
      </c>
      <c r="D2681" s="71" t="s">
        <v>24382</v>
      </c>
      <c r="E2681" s="77" t="s">
        <v>24093</v>
      </c>
      <c r="F2681" s="86" t="s">
        <v>24094</v>
      </c>
      <c r="G2681" s="653" t="s">
        <v>4256</v>
      </c>
      <c r="H2681" s="135">
        <v>10</v>
      </c>
      <c r="I2681" s="77" t="s">
        <v>8413</v>
      </c>
      <c r="J2681" s="135"/>
      <c r="K2681" s="135" t="s">
        <v>24367</v>
      </c>
      <c r="L2681" s="77">
        <v>0</v>
      </c>
      <c r="M2681" s="86" t="s">
        <v>24365</v>
      </c>
      <c r="N2681" s="86"/>
      <c r="O2681" s="77" t="s">
        <v>4257</v>
      </c>
      <c r="P2681" s="77" t="s">
        <v>24378</v>
      </c>
    </row>
    <row r="2682" spans="1:21" ht="13.5">
      <c r="A2682" s="610">
        <v>1479</v>
      </c>
      <c r="B2682" s="658" t="s">
        <v>684</v>
      </c>
      <c r="C2682" s="611" t="s">
        <v>11521</v>
      </c>
      <c r="D2682" s="611" t="s">
        <v>3300</v>
      </c>
      <c r="E2682" s="610" t="s">
        <v>4674</v>
      </c>
      <c r="F2682" s="610" t="s">
        <v>4675</v>
      </c>
      <c r="G2682" s="610" t="s">
        <v>4676</v>
      </c>
      <c r="H2682" s="630">
        <v>83</v>
      </c>
      <c r="I2682" s="611" t="s">
        <v>8845</v>
      </c>
      <c r="J2682" s="630"/>
      <c r="K2682" s="630" t="s">
        <v>1358</v>
      </c>
      <c r="L2682" s="611">
        <v>0</v>
      </c>
      <c r="M2682" s="610" t="s">
        <v>1349</v>
      </c>
      <c r="N2682" s="610"/>
      <c r="O2682" s="610" t="s">
        <v>4677</v>
      </c>
      <c r="P2682" s="610" t="s">
        <v>2509</v>
      </c>
      <c r="R2682" s="302"/>
      <c r="S2682" s="302"/>
      <c r="T2682" s="302"/>
      <c r="U2682" s="302"/>
    </row>
    <row r="2683" spans="1:21" ht="13.5">
      <c r="A2683" s="610">
        <v>2879</v>
      </c>
      <c r="B2683" s="659"/>
      <c r="C2683" s="611" t="s">
        <v>11521</v>
      </c>
      <c r="D2683" s="660" t="s">
        <v>9356</v>
      </c>
      <c r="E2683" s="877" t="s">
        <v>4674</v>
      </c>
      <c r="F2683" s="877" t="s">
        <v>4675</v>
      </c>
      <c r="G2683" s="610" t="s">
        <v>4676</v>
      </c>
      <c r="H2683" s="661">
        <v>83</v>
      </c>
      <c r="I2683" s="660" t="s">
        <v>8845</v>
      </c>
      <c r="J2683" s="661"/>
      <c r="K2683" s="661" t="s">
        <v>1358</v>
      </c>
      <c r="L2683" s="660">
        <v>0</v>
      </c>
      <c r="M2683" s="877" t="s">
        <v>1349</v>
      </c>
      <c r="N2683" s="877"/>
      <c r="O2683" s="877" t="s">
        <v>4677</v>
      </c>
      <c r="P2683" s="877" t="s">
        <v>1929</v>
      </c>
      <c r="R2683" s="302"/>
      <c r="S2683" s="302"/>
      <c r="T2683" s="302"/>
      <c r="U2683" s="302"/>
    </row>
    <row r="2684" spans="1:21" ht="13.5">
      <c r="A2684" s="610">
        <v>4034</v>
      </c>
      <c r="B2684" s="658"/>
      <c r="C2684" s="611" t="s">
        <v>11520</v>
      </c>
      <c r="D2684" s="610" t="s">
        <v>13997</v>
      </c>
      <c r="E2684" s="610" t="s">
        <v>14108</v>
      </c>
      <c r="F2684" s="610" t="s">
        <v>14109</v>
      </c>
      <c r="G2684" s="610" t="s">
        <v>4676</v>
      </c>
      <c r="H2684" s="630">
        <v>47</v>
      </c>
      <c r="I2684" s="611" t="s">
        <v>8413</v>
      </c>
      <c r="J2684" s="630"/>
      <c r="K2684" s="630" t="s">
        <v>5841</v>
      </c>
      <c r="L2684" s="611">
        <v>0</v>
      </c>
      <c r="M2684" s="610" t="s">
        <v>1349</v>
      </c>
      <c r="N2684" s="610"/>
      <c r="O2684" s="610" t="s">
        <v>4677</v>
      </c>
      <c r="P2684" s="610" t="s">
        <v>9156</v>
      </c>
      <c r="R2684" s="302"/>
      <c r="S2684" s="302"/>
      <c r="T2684" s="302"/>
      <c r="U2684" s="302"/>
    </row>
    <row r="2685" spans="1:21" s="446" customFormat="1" ht="13.5">
      <c r="A2685" s="610">
        <v>3416</v>
      </c>
      <c r="B2685" s="658"/>
      <c r="C2685" s="611" t="s">
        <v>11521</v>
      </c>
      <c r="D2685" s="610" t="s">
        <v>10859</v>
      </c>
      <c r="E2685" s="610" t="s">
        <v>10868</v>
      </c>
      <c r="F2685" s="610" t="s">
        <v>10869</v>
      </c>
      <c r="G2685" s="610" t="s">
        <v>10870</v>
      </c>
      <c r="H2685" s="630">
        <v>3</v>
      </c>
      <c r="I2685" s="611" t="s">
        <v>1718</v>
      </c>
      <c r="J2685" s="630"/>
      <c r="K2685" s="630" t="s">
        <v>1358</v>
      </c>
      <c r="L2685" s="611">
        <v>1</v>
      </c>
      <c r="M2685" s="610" t="s">
        <v>1349</v>
      </c>
      <c r="N2685" s="610"/>
      <c r="O2685" s="610" t="s">
        <v>10871</v>
      </c>
      <c r="P2685" s="610" t="s">
        <v>2509</v>
      </c>
      <c r="Q2685" s="654"/>
      <c r="R2685" s="302"/>
      <c r="S2685" s="302"/>
      <c r="T2685" s="302"/>
      <c r="U2685" s="302"/>
    </row>
    <row r="2686" spans="1:21" s="760" customFormat="1" ht="13.5">
      <c r="A2686" s="610">
        <v>1884</v>
      </c>
      <c r="B2686" s="658"/>
      <c r="C2686" s="611" t="s">
        <v>11521</v>
      </c>
      <c r="D2686" s="611" t="s">
        <v>4249</v>
      </c>
      <c r="E2686" s="610" t="s">
        <v>6309</v>
      </c>
      <c r="F2686" s="610" t="s">
        <v>6310</v>
      </c>
      <c r="G2686" s="610" t="s">
        <v>6311</v>
      </c>
      <c r="H2686" s="630">
        <v>4</v>
      </c>
      <c r="I2686" s="611" t="s">
        <v>1718</v>
      </c>
      <c r="J2686" s="630"/>
      <c r="K2686" s="630" t="s">
        <v>1358</v>
      </c>
      <c r="L2686" s="611">
        <v>0</v>
      </c>
      <c r="M2686" s="610" t="s">
        <v>1349</v>
      </c>
      <c r="N2686" s="610"/>
      <c r="O2686" s="610" t="s">
        <v>6312</v>
      </c>
      <c r="P2686" s="610" t="s">
        <v>2509</v>
      </c>
      <c r="Q2686" s="654"/>
      <c r="R2686" s="302"/>
      <c r="S2686" s="302"/>
      <c r="T2686" s="302"/>
      <c r="U2686" s="302"/>
    </row>
    <row r="2687" spans="1:21" s="760" customFormat="1" ht="13.5">
      <c r="A2687" s="610">
        <v>2177</v>
      </c>
      <c r="B2687" s="658"/>
      <c r="C2687" s="611" t="s">
        <v>11521</v>
      </c>
      <c r="D2687" s="611" t="s">
        <v>6255</v>
      </c>
      <c r="E2687" s="610" t="s">
        <v>6309</v>
      </c>
      <c r="F2687" s="610" t="s">
        <v>6310</v>
      </c>
      <c r="G2687" s="610" t="s">
        <v>6311</v>
      </c>
      <c r="H2687" s="630">
        <v>4</v>
      </c>
      <c r="I2687" s="611" t="s">
        <v>1718</v>
      </c>
      <c r="J2687" s="630"/>
      <c r="K2687" s="630" t="s">
        <v>1358</v>
      </c>
      <c r="L2687" s="611">
        <v>0</v>
      </c>
      <c r="M2687" s="610" t="s">
        <v>1349</v>
      </c>
      <c r="N2687" s="610"/>
      <c r="O2687" s="610" t="s">
        <v>6312</v>
      </c>
      <c r="P2687" s="610" t="s">
        <v>2509</v>
      </c>
      <c r="Q2687" s="654"/>
      <c r="R2687" s="302"/>
      <c r="S2687" s="302"/>
      <c r="T2687" s="302"/>
      <c r="U2687" s="302"/>
    </row>
    <row r="2688" spans="1:21" s="760" customFormat="1" ht="13.5">
      <c r="A2688" s="610">
        <v>1467</v>
      </c>
      <c r="B2688" s="658" t="s">
        <v>684</v>
      </c>
      <c r="C2688" s="611" t="s">
        <v>11521</v>
      </c>
      <c r="D2688" s="611" t="s">
        <v>3300</v>
      </c>
      <c r="E2688" s="610" t="s">
        <v>4250</v>
      </c>
      <c r="F2688" s="610" t="s">
        <v>4251</v>
      </c>
      <c r="G2688" s="610" t="s">
        <v>4252</v>
      </c>
      <c r="H2688" s="630">
        <v>71</v>
      </c>
      <c r="I2688" s="611" t="s">
        <v>8845</v>
      </c>
      <c r="J2688" s="630"/>
      <c r="K2688" s="630" t="s">
        <v>1358</v>
      </c>
      <c r="L2688" s="611">
        <v>0</v>
      </c>
      <c r="M2688" s="610" t="s">
        <v>1349</v>
      </c>
      <c r="N2688" s="610"/>
      <c r="O2688" s="610" t="s">
        <v>4253</v>
      </c>
      <c r="P2688" s="610" t="s">
        <v>2509</v>
      </c>
      <c r="Q2688" s="654"/>
      <c r="R2688" s="302"/>
      <c r="S2688" s="302"/>
      <c r="T2688" s="302"/>
      <c r="U2688" s="302"/>
    </row>
    <row r="2689" spans="1:21" s="677" customFormat="1" ht="13.5">
      <c r="A2689" s="610">
        <v>1898</v>
      </c>
      <c r="B2689" s="658"/>
      <c r="C2689" s="611" t="s">
        <v>11521</v>
      </c>
      <c r="D2689" s="611" t="s">
        <v>4249</v>
      </c>
      <c r="E2689" s="610" t="s">
        <v>4250</v>
      </c>
      <c r="F2689" s="610" t="s">
        <v>4251</v>
      </c>
      <c r="G2689" s="610" t="s">
        <v>4252</v>
      </c>
      <c r="H2689" s="630">
        <v>18</v>
      </c>
      <c r="I2689" s="611" t="s">
        <v>8845</v>
      </c>
      <c r="J2689" s="630"/>
      <c r="K2689" s="630" t="s">
        <v>1358</v>
      </c>
      <c r="L2689" s="611">
        <v>0</v>
      </c>
      <c r="M2689" s="610" t="s">
        <v>1349</v>
      </c>
      <c r="N2689" s="610"/>
      <c r="O2689" s="610" t="s">
        <v>4253</v>
      </c>
      <c r="P2689" s="610" t="s">
        <v>2509</v>
      </c>
      <c r="Q2689" s="654"/>
      <c r="R2689" s="302"/>
      <c r="S2689" s="302"/>
      <c r="T2689" s="302"/>
      <c r="U2689" s="302"/>
    </row>
    <row r="2690" spans="1:21" ht="13.5">
      <c r="A2690" s="610">
        <v>2107</v>
      </c>
      <c r="B2690" s="658"/>
      <c r="C2690" s="611" t="s">
        <v>11520</v>
      </c>
      <c r="D2690" s="611" t="s">
        <v>6247</v>
      </c>
      <c r="E2690" s="610" t="s">
        <v>4250</v>
      </c>
      <c r="F2690" s="610" t="s">
        <v>4251</v>
      </c>
      <c r="G2690" s="610" t="s">
        <v>4252</v>
      </c>
      <c r="H2690" s="630">
        <v>5</v>
      </c>
      <c r="I2690" s="611" t="s">
        <v>8845</v>
      </c>
      <c r="J2690" s="630"/>
      <c r="K2690" s="630" t="s">
        <v>1358</v>
      </c>
      <c r="L2690" s="611">
        <v>0</v>
      </c>
      <c r="M2690" s="610" t="s">
        <v>1349</v>
      </c>
      <c r="N2690" s="610"/>
      <c r="O2690" s="610" t="s">
        <v>4253</v>
      </c>
      <c r="P2690" s="610" t="s">
        <v>2509</v>
      </c>
      <c r="R2690" s="302"/>
      <c r="S2690" s="302"/>
      <c r="T2690" s="302"/>
      <c r="U2690" s="302"/>
    </row>
    <row r="2691" spans="1:21" ht="13.5">
      <c r="A2691" s="610">
        <v>2191</v>
      </c>
      <c r="B2691" s="658"/>
      <c r="C2691" s="611" t="s">
        <v>11521</v>
      </c>
      <c r="D2691" s="611" t="s">
        <v>6308</v>
      </c>
      <c r="E2691" s="610" t="s">
        <v>4250</v>
      </c>
      <c r="F2691" s="610" t="s">
        <v>4251</v>
      </c>
      <c r="G2691" s="610" t="s">
        <v>4252</v>
      </c>
      <c r="H2691" s="630">
        <v>18</v>
      </c>
      <c r="I2691" s="611" t="s">
        <v>8845</v>
      </c>
      <c r="J2691" s="630"/>
      <c r="K2691" s="630" t="s">
        <v>1358</v>
      </c>
      <c r="L2691" s="611">
        <v>0</v>
      </c>
      <c r="M2691" s="610" t="s">
        <v>1349</v>
      </c>
      <c r="N2691" s="610"/>
      <c r="O2691" s="610" t="s">
        <v>4253</v>
      </c>
      <c r="P2691" s="610" t="s">
        <v>2509</v>
      </c>
      <c r="R2691" s="302"/>
      <c r="S2691" s="302"/>
      <c r="T2691" s="302"/>
      <c r="U2691" s="302"/>
    </row>
    <row r="2692" spans="1:21" ht="13.5">
      <c r="A2692" s="610">
        <v>2227</v>
      </c>
      <c r="B2692" s="658"/>
      <c r="C2692" s="611" t="s">
        <v>11521</v>
      </c>
      <c r="D2692" s="611" t="s">
        <v>6548</v>
      </c>
      <c r="E2692" s="610" t="s">
        <v>4250</v>
      </c>
      <c r="F2692" s="610" t="s">
        <v>4251</v>
      </c>
      <c r="G2692" s="610" t="s">
        <v>4252</v>
      </c>
      <c r="H2692" s="630">
        <v>6</v>
      </c>
      <c r="I2692" s="611" t="s">
        <v>8845</v>
      </c>
      <c r="J2692" s="630"/>
      <c r="K2692" s="630" t="s">
        <v>1358</v>
      </c>
      <c r="L2692" s="611">
        <v>0</v>
      </c>
      <c r="M2692" s="610" t="s">
        <v>1349</v>
      </c>
      <c r="N2692" s="610"/>
      <c r="O2692" s="610" t="s">
        <v>4253</v>
      </c>
      <c r="P2692" s="610" t="s">
        <v>2509</v>
      </c>
      <c r="R2692" s="302"/>
      <c r="S2692" s="302"/>
      <c r="T2692" s="302"/>
      <c r="U2692" s="302"/>
    </row>
    <row r="2693" spans="1:21" ht="13.5">
      <c r="A2693" s="610">
        <v>2306</v>
      </c>
      <c r="B2693" s="658"/>
      <c r="C2693" s="611" t="s">
        <v>11521</v>
      </c>
      <c r="D2693" s="610" t="s">
        <v>6852</v>
      </c>
      <c r="E2693" s="610" t="s">
        <v>4250</v>
      </c>
      <c r="F2693" s="610" t="s">
        <v>4251</v>
      </c>
      <c r="G2693" s="610" t="s">
        <v>4252</v>
      </c>
      <c r="H2693" s="630">
        <v>5</v>
      </c>
      <c r="I2693" s="611" t="s">
        <v>8845</v>
      </c>
      <c r="J2693" s="630"/>
      <c r="K2693" s="630" t="s">
        <v>1358</v>
      </c>
      <c r="L2693" s="611">
        <v>0</v>
      </c>
      <c r="M2693" s="610" t="s">
        <v>1349</v>
      </c>
      <c r="N2693" s="610"/>
      <c r="O2693" s="71" t="s">
        <v>4253</v>
      </c>
      <c r="P2693" s="610" t="s">
        <v>2509</v>
      </c>
      <c r="R2693" s="302"/>
      <c r="S2693" s="302"/>
      <c r="T2693" s="302"/>
      <c r="U2693" s="302"/>
    </row>
    <row r="2694" spans="1:21" ht="13.5">
      <c r="A2694" s="610">
        <v>2411</v>
      </c>
      <c r="B2694" s="658"/>
      <c r="C2694" s="611" t="s">
        <v>11521</v>
      </c>
      <c r="D2694" s="610" t="s">
        <v>7178</v>
      </c>
      <c r="E2694" s="610" t="s">
        <v>4250</v>
      </c>
      <c r="F2694" s="610" t="s">
        <v>4251</v>
      </c>
      <c r="G2694" s="610" t="s">
        <v>4252</v>
      </c>
      <c r="H2694" s="630">
        <v>6</v>
      </c>
      <c r="I2694" s="611" t="s">
        <v>8845</v>
      </c>
      <c r="J2694" s="630"/>
      <c r="K2694" s="630" t="s">
        <v>1358</v>
      </c>
      <c r="L2694" s="611">
        <v>0</v>
      </c>
      <c r="M2694" s="610" t="s">
        <v>1349</v>
      </c>
      <c r="N2694" s="610"/>
      <c r="O2694" s="71" t="s">
        <v>4253</v>
      </c>
      <c r="P2694" s="610" t="s">
        <v>2509</v>
      </c>
      <c r="R2694" s="302"/>
      <c r="S2694" s="302"/>
      <c r="T2694" s="302"/>
      <c r="U2694" s="302"/>
    </row>
    <row r="2695" spans="1:21" ht="13.5">
      <c r="A2695" s="610">
        <v>2508</v>
      </c>
      <c r="B2695" s="658"/>
      <c r="C2695" s="611" t="s">
        <v>11521</v>
      </c>
      <c r="D2695" s="610" t="s">
        <v>7640</v>
      </c>
      <c r="E2695" s="610" t="s">
        <v>4250</v>
      </c>
      <c r="F2695" s="610" t="s">
        <v>4251</v>
      </c>
      <c r="G2695" s="610" t="s">
        <v>4252</v>
      </c>
      <c r="H2695" s="630">
        <v>5</v>
      </c>
      <c r="I2695" s="611" t="s">
        <v>8845</v>
      </c>
      <c r="J2695" s="630"/>
      <c r="K2695" s="630" t="s">
        <v>1358</v>
      </c>
      <c r="L2695" s="611">
        <v>0</v>
      </c>
      <c r="M2695" s="610" t="s">
        <v>1349</v>
      </c>
      <c r="N2695" s="610"/>
      <c r="O2695" s="71" t="s">
        <v>4253</v>
      </c>
      <c r="P2695" s="610" t="s">
        <v>2509</v>
      </c>
      <c r="R2695" s="302"/>
      <c r="S2695" s="302"/>
      <c r="T2695" s="302"/>
      <c r="U2695" s="302"/>
    </row>
    <row r="2696" spans="1:21" s="760" customFormat="1" ht="13.5">
      <c r="A2696" s="610">
        <v>2763</v>
      </c>
      <c r="B2696" s="658"/>
      <c r="C2696" s="611" t="s">
        <v>11521</v>
      </c>
      <c r="D2696" s="611" t="s">
        <v>6252</v>
      </c>
      <c r="E2696" s="610" t="s">
        <v>4250</v>
      </c>
      <c r="F2696" s="610" t="s">
        <v>4251</v>
      </c>
      <c r="G2696" s="610" t="s">
        <v>4252</v>
      </c>
      <c r="H2696" s="630">
        <v>4</v>
      </c>
      <c r="I2696" s="611" t="s">
        <v>8845</v>
      </c>
      <c r="J2696" s="630"/>
      <c r="K2696" s="630" t="s">
        <v>1358</v>
      </c>
      <c r="L2696" s="611">
        <v>0</v>
      </c>
      <c r="M2696" s="610" t="s">
        <v>1349</v>
      </c>
      <c r="N2696" s="610"/>
      <c r="O2696" s="610" t="s">
        <v>4253</v>
      </c>
      <c r="P2696" s="610" t="s">
        <v>2509</v>
      </c>
      <c r="Q2696" s="654"/>
      <c r="R2696" s="302"/>
      <c r="S2696" s="302"/>
      <c r="T2696" s="302"/>
      <c r="U2696" s="302"/>
    </row>
    <row r="2697" spans="1:21" s="760" customFormat="1" ht="13.5">
      <c r="A2697" s="610">
        <v>2867</v>
      </c>
      <c r="B2697" s="659"/>
      <c r="C2697" s="611" t="s">
        <v>11521</v>
      </c>
      <c r="D2697" s="660" t="s">
        <v>9356</v>
      </c>
      <c r="E2697" s="877" t="s">
        <v>4250</v>
      </c>
      <c r="F2697" s="877" t="s">
        <v>4251</v>
      </c>
      <c r="G2697" s="610" t="s">
        <v>4252</v>
      </c>
      <c r="H2697" s="661">
        <v>71</v>
      </c>
      <c r="I2697" s="660" t="s">
        <v>8845</v>
      </c>
      <c r="J2697" s="661"/>
      <c r="K2697" s="661" t="s">
        <v>1358</v>
      </c>
      <c r="L2697" s="660">
        <v>0</v>
      </c>
      <c r="M2697" s="877" t="s">
        <v>1349</v>
      </c>
      <c r="N2697" s="877"/>
      <c r="O2697" s="877" t="s">
        <v>4253</v>
      </c>
      <c r="P2697" s="877" t="s">
        <v>1929</v>
      </c>
      <c r="Q2697" s="654"/>
      <c r="R2697" s="302"/>
      <c r="S2697" s="302"/>
      <c r="T2697" s="302"/>
      <c r="U2697" s="302"/>
    </row>
    <row r="2698" spans="1:21" s="760" customFormat="1" ht="13.5">
      <c r="A2698" s="610">
        <v>2897</v>
      </c>
      <c r="B2698" s="659"/>
      <c r="C2698" s="611" t="s">
        <v>1375</v>
      </c>
      <c r="D2698" s="878" t="s">
        <v>13547</v>
      </c>
      <c r="E2698" s="877" t="s">
        <v>4250</v>
      </c>
      <c r="F2698" s="877" t="s">
        <v>4251</v>
      </c>
      <c r="G2698" s="610" t="s">
        <v>4252</v>
      </c>
      <c r="H2698" s="661">
        <v>5</v>
      </c>
      <c r="I2698" s="660" t="s">
        <v>8845</v>
      </c>
      <c r="J2698" s="661"/>
      <c r="K2698" s="661" t="s">
        <v>1358</v>
      </c>
      <c r="L2698" s="660">
        <v>0</v>
      </c>
      <c r="M2698" s="877" t="s">
        <v>1349</v>
      </c>
      <c r="N2698" s="877"/>
      <c r="O2698" s="877" t="s">
        <v>4253</v>
      </c>
      <c r="P2698" s="877" t="s">
        <v>2509</v>
      </c>
      <c r="Q2698" s="654"/>
      <c r="R2698" s="302"/>
      <c r="S2698" s="302"/>
      <c r="T2698" s="302"/>
      <c r="U2698" s="302"/>
    </row>
    <row r="2699" spans="1:21" s="760" customFormat="1" ht="13.5">
      <c r="A2699" s="610">
        <v>4022</v>
      </c>
      <c r="B2699" s="658"/>
      <c r="C2699" s="611" t="s">
        <v>11520</v>
      </c>
      <c r="D2699" s="610" t="s">
        <v>13997</v>
      </c>
      <c r="E2699" s="610" t="s">
        <v>14084</v>
      </c>
      <c r="F2699" s="610" t="s">
        <v>14085</v>
      </c>
      <c r="G2699" s="610" t="s">
        <v>4252</v>
      </c>
      <c r="H2699" s="630">
        <v>35</v>
      </c>
      <c r="I2699" s="611" t="s">
        <v>8413</v>
      </c>
      <c r="J2699" s="630"/>
      <c r="K2699" s="630" t="s">
        <v>5841</v>
      </c>
      <c r="L2699" s="611">
        <v>0</v>
      </c>
      <c r="M2699" s="610" t="s">
        <v>1349</v>
      </c>
      <c r="N2699" s="610"/>
      <c r="O2699" s="610" t="s">
        <v>4253</v>
      </c>
      <c r="P2699" s="610" t="s">
        <v>9156</v>
      </c>
      <c r="Q2699" s="654"/>
      <c r="R2699" s="302"/>
      <c r="S2699" s="302"/>
      <c r="T2699" s="302"/>
      <c r="U2699" s="302"/>
    </row>
    <row r="2700" spans="1:21" s="760" customFormat="1" ht="13.5">
      <c r="A2700" s="610">
        <v>4291</v>
      </c>
      <c r="B2700" s="326"/>
      <c r="C2700" s="77" t="s">
        <v>15364</v>
      </c>
      <c r="D2700" s="878" t="s">
        <v>15365</v>
      </c>
      <c r="E2700" s="77" t="s">
        <v>15402</v>
      </c>
      <c r="F2700" s="86" t="s">
        <v>15403</v>
      </c>
      <c r="G2700" s="653" t="s">
        <v>4252</v>
      </c>
      <c r="H2700" s="135">
        <v>17</v>
      </c>
      <c r="I2700" s="77" t="s">
        <v>15404</v>
      </c>
      <c r="J2700" s="135"/>
      <c r="K2700" s="135" t="s">
        <v>15377</v>
      </c>
      <c r="L2700" s="77">
        <v>0</v>
      </c>
      <c r="M2700" s="86" t="s">
        <v>1349</v>
      </c>
      <c r="N2700" s="86"/>
      <c r="O2700" s="77" t="s">
        <v>4253</v>
      </c>
      <c r="P2700" s="77" t="s">
        <v>15369</v>
      </c>
      <c r="Q2700" s="324"/>
      <c r="R2700" s="320"/>
      <c r="S2700" s="320"/>
      <c r="T2700" s="320"/>
      <c r="U2700" s="320"/>
    </row>
    <row r="2701" spans="1:21" s="760" customFormat="1" ht="13.5">
      <c r="A2701" s="610">
        <v>4504</v>
      </c>
      <c r="B2701" s="326"/>
      <c r="C2701" s="77" t="s">
        <v>11520</v>
      </c>
      <c r="D2701" s="877" t="s">
        <v>16568</v>
      </c>
      <c r="E2701" s="77" t="s">
        <v>14084</v>
      </c>
      <c r="F2701" s="86" t="s">
        <v>14085</v>
      </c>
      <c r="G2701" s="653" t="s">
        <v>4252</v>
      </c>
      <c r="H2701" s="135">
        <v>13</v>
      </c>
      <c r="I2701" s="77" t="s">
        <v>8413</v>
      </c>
      <c r="J2701" s="135"/>
      <c r="K2701" s="135" t="s">
        <v>5841</v>
      </c>
      <c r="L2701" s="77">
        <v>0</v>
      </c>
      <c r="M2701" s="86" t="s">
        <v>1349</v>
      </c>
      <c r="N2701" s="86"/>
      <c r="O2701" s="77" t="s">
        <v>4253</v>
      </c>
      <c r="P2701" s="77" t="s">
        <v>9156</v>
      </c>
      <c r="Q2701" s="324"/>
      <c r="R2701" s="320"/>
      <c r="S2701" s="320"/>
      <c r="T2701" s="320"/>
      <c r="U2701" s="320"/>
    </row>
    <row r="2702" spans="1:21" s="760" customFormat="1">
      <c r="A2702" s="610">
        <v>5642</v>
      </c>
      <c r="B2702" s="465" t="s">
        <v>24138</v>
      </c>
      <c r="C2702" s="77" t="s">
        <v>24054</v>
      </c>
      <c r="D2702" s="878" t="s">
        <v>24047</v>
      </c>
      <c r="E2702" s="77" t="s">
        <v>24090</v>
      </c>
      <c r="F2702" s="86" t="s">
        <v>24091</v>
      </c>
      <c r="G2702" s="653" t="s">
        <v>4252</v>
      </c>
      <c r="H2702" s="135">
        <v>16</v>
      </c>
      <c r="I2702" s="77" t="s">
        <v>24092</v>
      </c>
      <c r="J2702" s="135"/>
      <c r="K2702" s="135" t="s">
        <v>24066</v>
      </c>
      <c r="L2702" s="77">
        <v>0</v>
      </c>
      <c r="M2702" s="86" t="s">
        <v>1349</v>
      </c>
      <c r="N2702" s="86"/>
      <c r="O2702" s="77" t="s">
        <v>4253</v>
      </c>
      <c r="P2702" s="77" t="s">
        <v>24050</v>
      </c>
      <c r="Q2702" s="654"/>
      <c r="R2702" s="654"/>
      <c r="S2702" s="654"/>
      <c r="T2702" s="654"/>
      <c r="U2702" s="654"/>
    </row>
    <row r="2703" spans="1:21" s="760" customFormat="1" ht="13.5">
      <c r="A2703" s="610">
        <v>5676</v>
      </c>
      <c r="B2703" s="214" t="s">
        <v>24334</v>
      </c>
      <c r="C2703" s="77" t="s">
        <v>1344</v>
      </c>
      <c r="D2703" s="71" t="s">
        <v>24319</v>
      </c>
      <c r="E2703" s="77" t="s">
        <v>24090</v>
      </c>
      <c r="F2703" s="86" t="s">
        <v>24091</v>
      </c>
      <c r="G2703" s="653" t="s">
        <v>4252</v>
      </c>
      <c r="H2703" s="135">
        <v>9</v>
      </c>
      <c r="I2703" s="77" t="s">
        <v>8413</v>
      </c>
      <c r="J2703" s="135"/>
      <c r="K2703" s="135" t="s">
        <v>24367</v>
      </c>
      <c r="L2703" s="77">
        <v>0</v>
      </c>
      <c r="M2703" s="86" t="s">
        <v>24365</v>
      </c>
      <c r="N2703" s="86"/>
      <c r="O2703" s="77" t="s">
        <v>4253</v>
      </c>
      <c r="P2703" s="77" t="s">
        <v>24378</v>
      </c>
      <c r="Q2703" s="654"/>
      <c r="R2703" s="654"/>
      <c r="S2703" s="654"/>
      <c r="T2703" s="654"/>
      <c r="U2703" s="654"/>
    </row>
    <row r="2704" spans="1:21" s="760" customFormat="1" ht="13.5">
      <c r="A2704" s="610">
        <v>5703</v>
      </c>
      <c r="B2704" s="214" t="s">
        <v>24334</v>
      </c>
      <c r="C2704" s="77" t="s">
        <v>1344</v>
      </c>
      <c r="D2704" s="71" t="s">
        <v>24379</v>
      </c>
      <c r="E2704" s="77" t="s">
        <v>24090</v>
      </c>
      <c r="F2704" s="86" t="s">
        <v>24091</v>
      </c>
      <c r="G2704" s="653" t="s">
        <v>4252</v>
      </c>
      <c r="H2704" s="135">
        <v>9</v>
      </c>
      <c r="I2704" s="77" t="s">
        <v>8413</v>
      </c>
      <c r="J2704" s="135"/>
      <c r="K2704" s="135" t="s">
        <v>24367</v>
      </c>
      <c r="L2704" s="77">
        <v>0</v>
      </c>
      <c r="M2704" s="86" t="s">
        <v>24365</v>
      </c>
      <c r="N2704" s="86"/>
      <c r="O2704" s="77" t="s">
        <v>4253</v>
      </c>
      <c r="P2704" s="77" t="s">
        <v>24378</v>
      </c>
      <c r="Q2704" s="654"/>
      <c r="R2704" s="654"/>
      <c r="S2704" s="654"/>
      <c r="T2704" s="654"/>
      <c r="U2704" s="654"/>
    </row>
    <row r="2705" spans="1:21" s="760" customFormat="1" ht="13.5">
      <c r="A2705" s="610">
        <v>5730</v>
      </c>
      <c r="B2705" s="214" t="s">
        <v>24334</v>
      </c>
      <c r="C2705" s="77" t="s">
        <v>1344</v>
      </c>
      <c r="D2705" s="71" t="s">
        <v>24380</v>
      </c>
      <c r="E2705" s="77" t="s">
        <v>24090</v>
      </c>
      <c r="F2705" s="86" t="s">
        <v>24091</v>
      </c>
      <c r="G2705" s="653" t="s">
        <v>4252</v>
      </c>
      <c r="H2705" s="135">
        <v>9</v>
      </c>
      <c r="I2705" s="77" t="s">
        <v>8413</v>
      </c>
      <c r="J2705" s="135"/>
      <c r="K2705" s="135" t="s">
        <v>24367</v>
      </c>
      <c r="L2705" s="77">
        <v>0</v>
      </c>
      <c r="M2705" s="86" t="s">
        <v>24365</v>
      </c>
      <c r="N2705" s="86"/>
      <c r="O2705" s="77" t="s">
        <v>4253</v>
      </c>
      <c r="P2705" s="77" t="s">
        <v>24378</v>
      </c>
      <c r="Q2705" s="654"/>
      <c r="R2705" s="654"/>
      <c r="S2705" s="654"/>
      <c r="T2705" s="654"/>
      <c r="U2705" s="654"/>
    </row>
    <row r="2706" spans="1:21" s="760" customFormat="1" ht="13.5">
      <c r="A2706" s="610">
        <v>5757</v>
      </c>
      <c r="B2706" s="214" t="s">
        <v>24334</v>
      </c>
      <c r="C2706" s="77" t="s">
        <v>1344</v>
      </c>
      <c r="D2706" s="71" t="s">
        <v>24381</v>
      </c>
      <c r="E2706" s="77" t="s">
        <v>24090</v>
      </c>
      <c r="F2706" s="86" t="s">
        <v>24091</v>
      </c>
      <c r="G2706" s="653" t="s">
        <v>4252</v>
      </c>
      <c r="H2706" s="135">
        <v>9</v>
      </c>
      <c r="I2706" s="77" t="s">
        <v>8413</v>
      </c>
      <c r="J2706" s="135"/>
      <c r="K2706" s="135" t="s">
        <v>24367</v>
      </c>
      <c r="L2706" s="77">
        <v>0</v>
      </c>
      <c r="M2706" s="86" t="s">
        <v>24365</v>
      </c>
      <c r="N2706" s="86"/>
      <c r="O2706" s="77" t="s">
        <v>4253</v>
      </c>
      <c r="P2706" s="77" t="s">
        <v>24378</v>
      </c>
      <c r="Q2706" s="654"/>
      <c r="R2706" s="654"/>
      <c r="S2706" s="654"/>
      <c r="T2706" s="654"/>
      <c r="U2706" s="654"/>
    </row>
    <row r="2707" spans="1:21" s="760" customFormat="1" ht="13.5">
      <c r="A2707" s="610">
        <v>5784</v>
      </c>
      <c r="B2707" s="214" t="s">
        <v>24334</v>
      </c>
      <c r="C2707" s="77" t="s">
        <v>1344</v>
      </c>
      <c r="D2707" s="71" t="s">
        <v>24382</v>
      </c>
      <c r="E2707" s="77" t="s">
        <v>24090</v>
      </c>
      <c r="F2707" s="86" t="s">
        <v>24091</v>
      </c>
      <c r="G2707" s="653" t="s">
        <v>4252</v>
      </c>
      <c r="H2707" s="135">
        <v>9</v>
      </c>
      <c r="I2707" s="77" t="s">
        <v>8413</v>
      </c>
      <c r="J2707" s="135"/>
      <c r="K2707" s="135" t="s">
        <v>24367</v>
      </c>
      <c r="L2707" s="77">
        <v>0</v>
      </c>
      <c r="M2707" s="86" t="s">
        <v>24365</v>
      </c>
      <c r="N2707" s="86"/>
      <c r="O2707" s="77" t="s">
        <v>4253</v>
      </c>
      <c r="P2707" s="77" t="s">
        <v>24378</v>
      </c>
      <c r="Q2707" s="654"/>
      <c r="R2707" s="654"/>
      <c r="S2707" s="654"/>
      <c r="T2707" s="654"/>
      <c r="U2707" s="654"/>
    </row>
    <row r="2708" spans="1:21" s="760" customFormat="1" ht="13.5">
      <c r="A2708" s="610">
        <v>3918</v>
      </c>
      <c r="B2708" s="658" t="s">
        <v>684</v>
      </c>
      <c r="C2708" s="611" t="s">
        <v>13629</v>
      </c>
      <c r="D2708" s="610" t="s">
        <v>13723</v>
      </c>
      <c r="E2708" s="610" t="s">
        <v>13724</v>
      </c>
      <c r="F2708" s="610" t="s">
        <v>13725</v>
      </c>
      <c r="G2708" s="610" t="s">
        <v>17273</v>
      </c>
      <c r="H2708" s="630">
        <v>1</v>
      </c>
      <c r="I2708" s="611" t="s">
        <v>1347</v>
      </c>
      <c r="J2708" s="630">
        <v>6</v>
      </c>
      <c r="K2708" s="630" t="s">
        <v>1348</v>
      </c>
      <c r="L2708" s="611"/>
      <c r="M2708" s="610" t="s">
        <v>1349</v>
      </c>
      <c r="N2708" s="610"/>
      <c r="O2708" s="610" t="s">
        <v>13726</v>
      </c>
      <c r="P2708" s="610" t="s">
        <v>2869</v>
      </c>
      <c r="Q2708" s="654"/>
      <c r="R2708" s="302"/>
      <c r="S2708" s="302"/>
      <c r="T2708" s="302"/>
      <c r="U2708" s="302"/>
    </row>
    <row r="2709" spans="1:21" s="760" customFormat="1" ht="13.5">
      <c r="A2709" s="610">
        <v>5161</v>
      </c>
      <c r="B2709" s="901" t="s">
        <v>21316</v>
      </c>
      <c r="C2709" s="771" t="s">
        <v>1344</v>
      </c>
      <c r="D2709" s="957" t="s">
        <v>21077</v>
      </c>
      <c r="E2709" s="976" t="s">
        <v>21258</v>
      </c>
      <c r="F2709" s="991" t="str">
        <f>"P"&amp;G2709</f>
        <v>PMOLD_NO</v>
      </c>
      <c r="G2709" s="999" t="s">
        <v>21259</v>
      </c>
      <c r="H2709" s="1005">
        <v>10</v>
      </c>
      <c r="I2709" s="991" t="s">
        <v>1718</v>
      </c>
      <c r="J2709" s="1005">
        <v>0</v>
      </c>
      <c r="K2709" s="1005" t="s">
        <v>1358</v>
      </c>
      <c r="L2709" s="976"/>
      <c r="M2709" s="976" t="s">
        <v>1349</v>
      </c>
      <c r="N2709" s="976"/>
      <c r="O2709" s="976" t="s">
        <v>23282</v>
      </c>
      <c r="P2709" s="893" t="s">
        <v>18562</v>
      </c>
      <c r="Q2709" s="654"/>
      <c r="R2709" s="654"/>
      <c r="S2709" s="654"/>
      <c r="T2709" s="654"/>
      <c r="U2709" s="654"/>
    </row>
    <row r="2710" spans="1:21" s="760" customFormat="1" ht="13.5">
      <c r="A2710" s="610">
        <v>3556</v>
      </c>
      <c r="B2710" s="659"/>
      <c r="C2710" s="611" t="s">
        <v>11520</v>
      </c>
      <c r="D2710" s="660" t="s">
        <v>11336</v>
      </c>
      <c r="E2710" s="877" t="s">
        <v>11350</v>
      </c>
      <c r="F2710" s="877" t="s">
        <v>11351</v>
      </c>
      <c r="G2710" s="610" t="s">
        <v>17214</v>
      </c>
      <c r="H2710" s="661">
        <v>6</v>
      </c>
      <c r="I2710" s="660" t="s">
        <v>1347</v>
      </c>
      <c r="J2710" s="661">
        <v>128</v>
      </c>
      <c r="K2710" s="661" t="s">
        <v>11352</v>
      </c>
      <c r="L2710" s="660"/>
      <c r="M2710" s="877" t="s">
        <v>1349</v>
      </c>
      <c r="N2710" s="877"/>
      <c r="O2710" s="877" t="s">
        <v>11353</v>
      </c>
      <c r="P2710" s="877" t="s">
        <v>1929</v>
      </c>
      <c r="Q2710" s="446"/>
      <c r="R2710" s="320"/>
      <c r="S2710" s="320"/>
      <c r="T2710" s="320"/>
      <c r="U2710" s="320"/>
    </row>
    <row r="2711" spans="1:21" s="760" customFormat="1" ht="13.5">
      <c r="A2711" s="610">
        <v>2919</v>
      </c>
      <c r="B2711" s="333" t="s">
        <v>9901</v>
      </c>
      <c r="C2711" s="611" t="s">
        <v>11520</v>
      </c>
      <c r="D2711" s="83" t="s">
        <v>9615</v>
      </c>
      <c r="E2711" s="334" t="s">
        <v>9619</v>
      </c>
      <c r="F2711" s="306" t="s">
        <v>9620</v>
      </c>
      <c r="G2711" s="306" t="s">
        <v>17122</v>
      </c>
      <c r="H2711" s="142">
        <v>1</v>
      </c>
      <c r="I2711" s="83" t="s">
        <v>1347</v>
      </c>
      <c r="J2711" s="142">
        <v>30</v>
      </c>
      <c r="K2711" s="142" t="s">
        <v>5804</v>
      </c>
      <c r="L2711" s="83"/>
      <c r="M2711" s="306" t="s">
        <v>1349</v>
      </c>
      <c r="N2711" s="306"/>
      <c r="O2711" s="306" t="s">
        <v>9670</v>
      </c>
      <c r="P2711" s="306" t="s">
        <v>1929</v>
      </c>
      <c r="Q2711" s="313"/>
      <c r="R2711" s="302"/>
      <c r="S2711" s="302"/>
      <c r="T2711" s="302"/>
      <c r="U2711" s="302"/>
    </row>
    <row r="2712" spans="1:21" s="760" customFormat="1" ht="13.5">
      <c r="A2712" s="610">
        <v>389</v>
      </c>
      <c r="B2712" s="659" t="s">
        <v>684</v>
      </c>
      <c r="C2712" s="660" t="s">
        <v>1344</v>
      </c>
      <c r="D2712" s="660" t="s">
        <v>1978</v>
      </c>
      <c r="E2712" s="877" t="s">
        <v>13104</v>
      </c>
      <c r="F2712" s="877" t="s">
        <v>13105</v>
      </c>
      <c r="G2712" s="610" t="s">
        <v>16932</v>
      </c>
      <c r="H2712" s="661">
        <v>13</v>
      </c>
      <c r="I2712" s="660" t="s">
        <v>1347</v>
      </c>
      <c r="J2712" s="661">
        <v>128</v>
      </c>
      <c r="K2712" s="661" t="s">
        <v>1358</v>
      </c>
      <c r="L2712" s="660"/>
      <c r="M2712" s="877" t="s">
        <v>1349</v>
      </c>
      <c r="N2712" s="877" t="s">
        <v>1821</v>
      </c>
      <c r="O2712" s="877" t="s">
        <v>1821</v>
      </c>
      <c r="P2712" s="877" t="s">
        <v>1629</v>
      </c>
      <c r="Q2712" s="446"/>
      <c r="R2712" s="320"/>
      <c r="S2712" s="320"/>
      <c r="T2712" s="320"/>
      <c r="U2712" s="320"/>
    </row>
    <row r="2713" spans="1:21" s="760" customFormat="1" ht="13.5">
      <c r="A2713" s="610">
        <v>2922</v>
      </c>
      <c r="B2713" s="333" t="s">
        <v>9901</v>
      </c>
      <c r="C2713" s="611" t="s">
        <v>11520</v>
      </c>
      <c r="D2713" s="83" t="s">
        <v>9615</v>
      </c>
      <c r="E2713" s="334" t="s">
        <v>9621</v>
      </c>
      <c r="F2713" s="306" t="s">
        <v>9622</v>
      </c>
      <c r="G2713" s="306" t="s">
        <v>17123</v>
      </c>
      <c r="H2713" s="142">
        <v>4</v>
      </c>
      <c r="I2713" s="83" t="s">
        <v>1347</v>
      </c>
      <c r="J2713" s="142">
        <v>30</v>
      </c>
      <c r="K2713" s="142" t="s">
        <v>1358</v>
      </c>
      <c r="L2713" s="83"/>
      <c r="M2713" s="306" t="s">
        <v>1349</v>
      </c>
      <c r="N2713" s="306"/>
      <c r="O2713" s="306" t="s">
        <v>9673</v>
      </c>
      <c r="P2713" s="306" t="s">
        <v>1929</v>
      </c>
      <c r="Q2713" s="313"/>
      <c r="R2713" s="302"/>
      <c r="S2713" s="302"/>
      <c r="T2713" s="302"/>
      <c r="U2713" s="302"/>
    </row>
    <row r="2714" spans="1:21" s="760" customFormat="1" ht="13.5">
      <c r="A2714" s="610">
        <v>1023</v>
      </c>
      <c r="B2714" s="658"/>
      <c r="C2714" s="611" t="s">
        <v>11520</v>
      </c>
      <c r="D2714" s="611" t="s">
        <v>2434</v>
      </c>
      <c r="E2714" s="610" t="s">
        <v>2438</v>
      </c>
      <c r="F2714" s="610" t="s">
        <v>2439</v>
      </c>
      <c r="G2714" s="610" t="s">
        <v>2440</v>
      </c>
      <c r="H2714" s="630">
        <v>2</v>
      </c>
      <c r="I2714" s="611" t="s">
        <v>1347</v>
      </c>
      <c r="J2714" s="630">
        <v>20</v>
      </c>
      <c r="K2714" s="630" t="s">
        <v>1358</v>
      </c>
      <c r="L2714" s="611"/>
      <c r="M2714" s="610" t="s">
        <v>1349</v>
      </c>
      <c r="N2714" s="610" t="s">
        <v>2438</v>
      </c>
      <c r="O2714" s="610" t="s">
        <v>2438</v>
      </c>
      <c r="P2714" s="610" t="s">
        <v>1705</v>
      </c>
      <c r="Q2714" s="654"/>
      <c r="R2714" s="302"/>
      <c r="S2714" s="302"/>
      <c r="T2714" s="302"/>
      <c r="U2714" s="302"/>
    </row>
    <row r="2715" spans="1:21" s="760" customFormat="1" ht="13.5">
      <c r="A2715" s="610">
        <v>1220</v>
      </c>
      <c r="B2715" s="658"/>
      <c r="C2715" s="611" t="s">
        <v>11520</v>
      </c>
      <c r="D2715" s="611" t="s">
        <v>2771</v>
      </c>
      <c r="E2715" s="610" t="s">
        <v>2438</v>
      </c>
      <c r="F2715" s="610" t="s">
        <v>2439</v>
      </c>
      <c r="G2715" s="610" t="s">
        <v>2440</v>
      </c>
      <c r="H2715" s="630">
        <v>1</v>
      </c>
      <c r="I2715" s="611" t="s">
        <v>1347</v>
      </c>
      <c r="J2715" s="630">
        <v>10</v>
      </c>
      <c r="K2715" s="630" t="s">
        <v>1358</v>
      </c>
      <c r="L2715" s="611"/>
      <c r="M2715" s="610" t="s">
        <v>23204</v>
      </c>
      <c r="N2715" s="610"/>
      <c r="O2715" s="610"/>
      <c r="P2715" s="610" t="s">
        <v>1629</v>
      </c>
      <c r="Q2715" s="654"/>
      <c r="R2715" s="302"/>
      <c r="S2715" s="302"/>
      <c r="T2715" s="302"/>
      <c r="U2715" s="302"/>
    </row>
    <row r="2716" spans="1:21" s="760" customFormat="1" ht="13.5">
      <c r="A2716" s="610">
        <v>3124</v>
      </c>
      <c r="B2716" s="766" t="s">
        <v>13937</v>
      </c>
      <c r="C2716" s="611" t="s">
        <v>1344</v>
      </c>
      <c r="D2716" s="427" t="s">
        <v>12700</v>
      </c>
      <c r="E2716" s="632" t="s">
        <v>2438</v>
      </c>
      <c r="F2716" s="632" t="s">
        <v>2439</v>
      </c>
      <c r="G2716" s="632" t="s">
        <v>2440</v>
      </c>
      <c r="H2716" s="767">
        <v>1</v>
      </c>
      <c r="I2716" s="632" t="s">
        <v>1347</v>
      </c>
      <c r="J2716" s="767">
        <v>30</v>
      </c>
      <c r="K2716" s="767" t="s">
        <v>1348</v>
      </c>
      <c r="L2716" s="632"/>
      <c r="M2716" s="632" t="s">
        <v>1349</v>
      </c>
      <c r="N2716" s="632"/>
      <c r="O2716" s="632" t="s">
        <v>13938</v>
      </c>
      <c r="P2716" s="632" t="s">
        <v>1835</v>
      </c>
      <c r="R2716" s="320"/>
      <c r="S2716" s="320"/>
      <c r="T2716" s="320"/>
      <c r="U2716" s="320"/>
    </row>
    <row r="2717" spans="1:21" s="760" customFormat="1" ht="13.5">
      <c r="A2717" s="610">
        <v>3131</v>
      </c>
      <c r="B2717" s="759" t="s">
        <v>14289</v>
      </c>
      <c r="C2717" s="660" t="s">
        <v>1344</v>
      </c>
      <c r="D2717" s="660" t="s">
        <v>14298</v>
      </c>
      <c r="E2717" s="660" t="s">
        <v>2438</v>
      </c>
      <c r="F2717" s="660" t="s">
        <v>2439</v>
      </c>
      <c r="G2717" s="611" t="s">
        <v>2440</v>
      </c>
      <c r="H2717" s="661">
        <v>1</v>
      </c>
      <c r="I2717" s="660" t="s">
        <v>1347</v>
      </c>
      <c r="J2717" s="661">
        <v>30</v>
      </c>
      <c r="K2717" s="661" t="s">
        <v>1348</v>
      </c>
      <c r="L2717" s="660"/>
      <c r="M2717" s="660" t="s">
        <v>1349</v>
      </c>
      <c r="N2717" s="660"/>
      <c r="O2717" s="660" t="s">
        <v>13977</v>
      </c>
      <c r="P2717" s="660" t="s">
        <v>1835</v>
      </c>
      <c r="Q2717" s="446"/>
      <c r="R2717" s="320"/>
      <c r="S2717" s="320"/>
      <c r="T2717" s="320"/>
      <c r="U2717" s="320"/>
    </row>
    <row r="2718" spans="1:21" s="760" customFormat="1" ht="13.5">
      <c r="A2718" s="610">
        <v>3138</v>
      </c>
      <c r="B2718" s="759" t="s">
        <v>15208</v>
      </c>
      <c r="C2718" s="660" t="s">
        <v>1344</v>
      </c>
      <c r="D2718" s="768" t="s">
        <v>15209</v>
      </c>
      <c r="E2718" s="660" t="s">
        <v>2438</v>
      </c>
      <c r="F2718" s="660" t="s">
        <v>2439</v>
      </c>
      <c r="G2718" s="611" t="s">
        <v>2440</v>
      </c>
      <c r="H2718" s="661">
        <v>1</v>
      </c>
      <c r="I2718" s="660" t="s">
        <v>1347</v>
      </c>
      <c r="J2718" s="661">
        <v>30</v>
      </c>
      <c r="K2718" s="661" t="s">
        <v>1348</v>
      </c>
      <c r="L2718" s="660"/>
      <c r="M2718" s="660" t="s">
        <v>1349</v>
      </c>
      <c r="N2718" s="660"/>
      <c r="O2718" s="660" t="s">
        <v>13977</v>
      </c>
      <c r="P2718" s="660" t="s">
        <v>1835</v>
      </c>
      <c r="Q2718" s="446"/>
      <c r="R2718" s="320"/>
      <c r="S2718" s="320"/>
      <c r="T2718" s="320"/>
      <c r="U2718" s="320"/>
    </row>
    <row r="2719" spans="1:21" s="760" customFormat="1" ht="13.5">
      <c r="A2719" s="610">
        <v>3336</v>
      </c>
      <c r="B2719" s="774" t="s">
        <v>13944</v>
      </c>
      <c r="C2719" s="426" t="s">
        <v>13945</v>
      </c>
      <c r="D2719" s="426" t="s">
        <v>10694</v>
      </c>
      <c r="E2719" s="426" t="s">
        <v>13946</v>
      </c>
      <c r="F2719" s="426" t="s">
        <v>13947</v>
      </c>
      <c r="G2719" s="426" t="s">
        <v>2440</v>
      </c>
      <c r="H2719" s="696">
        <v>5</v>
      </c>
      <c r="I2719" s="426" t="s">
        <v>1347</v>
      </c>
      <c r="J2719" s="696">
        <v>30</v>
      </c>
      <c r="K2719" s="696" t="s">
        <v>13948</v>
      </c>
      <c r="L2719" s="426"/>
      <c r="M2719" s="426" t="s">
        <v>13949</v>
      </c>
      <c r="N2719" s="426"/>
      <c r="O2719" s="426" t="s">
        <v>13950</v>
      </c>
      <c r="P2719" s="426" t="s">
        <v>13939</v>
      </c>
      <c r="Q2719" s="697"/>
      <c r="R2719" s="320"/>
      <c r="S2719" s="320"/>
      <c r="T2719" s="320"/>
      <c r="U2719" s="320"/>
    </row>
    <row r="2720" spans="1:21" s="760" customFormat="1" ht="13.5">
      <c r="A2720" s="610">
        <v>3733</v>
      </c>
      <c r="B2720" s="683" t="s">
        <v>13937</v>
      </c>
      <c r="C2720" s="427" t="s">
        <v>1344</v>
      </c>
      <c r="D2720" s="427" t="s">
        <v>13976</v>
      </c>
      <c r="E2720" s="427" t="s">
        <v>2438</v>
      </c>
      <c r="F2720" s="427" t="s">
        <v>2439</v>
      </c>
      <c r="G2720" s="427" t="s">
        <v>2440</v>
      </c>
      <c r="H2720" s="684">
        <v>2</v>
      </c>
      <c r="I2720" s="427" t="s">
        <v>1347</v>
      </c>
      <c r="J2720" s="684">
        <v>30</v>
      </c>
      <c r="K2720" s="684" t="s">
        <v>1348</v>
      </c>
      <c r="L2720" s="427"/>
      <c r="M2720" s="427" t="s">
        <v>1349</v>
      </c>
      <c r="N2720" s="427"/>
      <c r="O2720" s="427" t="s">
        <v>13977</v>
      </c>
      <c r="P2720" s="427" t="s">
        <v>1835</v>
      </c>
      <c r="Q2720" s="677"/>
      <c r="R2720" s="320"/>
      <c r="S2720" s="320"/>
      <c r="T2720" s="320"/>
      <c r="U2720" s="320"/>
    </row>
    <row r="2721" spans="1:21" s="760" customFormat="1" ht="13.5">
      <c r="A2721" s="610">
        <v>1331</v>
      </c>
      <c r="B2721" s="658"/>
      <c r="C2721" s="611" t="s">
        <v>11520</v>
      </c>
      <c r="D2721" s="611" t="s">
        <v>3006</v>
      </c>
      <c r="E2721" s="610" t="s">
        <v>3058</v>
      </c>
      <c r="F2721" s="610" t="s">
        <v>3059</v>
      </c>
      <c r="G2721" s="610" t="s">
        <v>3060</v>
      </c>
      <c r="H2721" s="630">
        <v>16</v>
      </c>
      <c r="I2721" s="611" t="s">
        <v>1347</v>
      </c>
      <c r="J2721" s="630">
        <v>1</v>
      </c>
      <c r="K2721" s="630" t="s">
        <v>1358</v>
      </c>
      <c r="L2721" s="611"/>
      <c r="M2721" s="610" t="s">
        <v>1349</v>
      </c>
      <c r="N2721" s="610"/>
      <c r="O2721" s="610" t="s">
        <v>1324</v>
      </c>
      <c r="P2721" s="610" t="s">
        <v>2869</v>
      </c>
      <c r="Q2721" s="654"/>
      <c r="R2721" s="302"/>
      <c r="S2721" s="302"/>
      <c r="T2721" s="302"/>
      <c r="U2721" s="302"/>
    </row>
    <row r="2722" spans="1:21" s="760" customFormat="1" ht="13.5">
      <c r="A2722" s="610">
        <v>3063</v>
      </c>
      <c r="B2722" s="763" t="s">
        <v>10146</v>
      </c>
      <c r="C2722" s="611" t="s">
        <v>11520</v>
      </c>
      <c r="D2722" s="611" t="s">
        <v>10147</v>
      </c>
      <c r="E2722" s="611" t="s">
        <v>10162</v>
      </c>
      <c r="F2722" s="611" t="s">
        <v>10225</v>
      </c>
      <c r="G2722" s="611" t="s">
        <v>17148</v>
      </c>
      <c r="H2722" s="630">
        <v>5</v>
      </c>
      <c r="I2722" s="611" t="s">
        <v>10159</v>
      </c>
      <c r="J2722" s="630">
        <v>150</v>
      </c>
      <c r="K2722" s="630" t="s">
        <v>10150</v>
      </c>
      <c r="L2722" s="611"/>
      <c r="M2722" s="611" t="s">
        <v>10158</v>
      </c>
      <c r="N2722" s="611"/>
      <c r="O2722" s="611" t="s">
        <v>10226</v>
      </c>
      <c r="P2722" s="611" t="s">
        <v>10148</v>
      </c>
      <c r="R2722" s="320"/>
      <c r="S2722" s="320"/>
      <c r="T2722" s="320"/>
      <c r="U2722" s="320"/>
    </row>
    <row r="2723" spans="1:21" s="760" customFormat="1" ht="13.5">
      <c r="A2723" s="610">
        <v>3062</v>
      </c>
      <c r="B2723" s="763" t="s">
        <v>10146</v>
      </c>
      <c r="C2723" s="611" t="s">
        <v>11520</v>
      </c>
      <c r="D2723" s="611" t="s">
        <v>10147</v>
      </c>
      <c r="E2723" s="611" t="s">
        <v>10160</v>
      </c>
      <c r="F2723" s="611" t="s">
        <v>10161</v>
      </c>
      <c r="G2723" s="611" t="s">
        <v>17147</v>
      </c>
      <c r="H2723" s="630">
        <v>4</v>
      </c>
      <c r="I2723" s="611" t="s">
        <v>10159</v>
      </c>
      <c r="J2723" s="630">
        <v>20</v>
      </c>
      <c r="K2723" s="630" t="s">
        <v>10150</v>
      </c>
      <c r="L2723" s="611"/>
      <c r="M2723" s="611" t="s">
        <v>10158</v>
      </c>
      <c r="N2723" s="611"/>
      <c r="O2723" s="611" t="s">
        <v>10224</v>
      </c>
      <c r="P2723" s="611" t="s">
        <v>10148</v>
      </c>
      <c r="R2723" s="320"/>
      <c r="S2723" s="320"/>
      <c r="T2723" s="320"/>
      <c r="U2723" s="320"/>
    </row>
    <row r="2724" spans="1:21" s="760" customFormat="1" ht="13.5">
      <c r="A2724" s="610">
        <v>3059</v>
      </c>
      <c r="B2724" s="763" t="s">
        <v>10146</v>
      </c>
      <c r="C2724" s="611" t="s">
        <v>11520</v>
      </c>
      <c r="D2724" s="611" t="s">
        <v>10147</v>
      </c>
      <c r="E2724" s="611" t="s">
        <v>10156</v>
      </c>
      <c r="F2724" s="611" t="s">
        <v>10216</v>
      </c>
      <c r="G2724" s="611" t="s">
        <v>17146</v>
      </c>
      <c r="H2724" s="630">
        <v>1</v>
      </c>
      <c r="I2724" s="611" t="s">
        <v>10157</v>
      </c>
      <c r="J2724" s="630">
        <v>6</v>
      </c>
      <c r="K2724" s="630" t="s">
        <v>10151</v>
      </c>
      <c r="L2724" s="611"/>
      <c r="M2724" s="611" t="s">
        <v>10158</v>
      </c>
      <c r="N2724" s="611"/>
      <c r="O2724" s="611" t="s">
        <v>10217</v>
      </c>
      <c r="P2724" s="611" t="s">
        <v>10148</v>
      </c>
      <c r="Q2724" s="446"/>
      <c r="R2724" s="320"/>
      <c r="S2724" s="320"/>
      <c r="T2724" s="320"/>
      <c r="U2724" s="320"/>
    </row>
    <row r="2725" spans="1:21" s="320" customFormat="1" ht="13.5">
      <c r="A2725" s="610">
        <v>3079</v>
      </c>
      <c r="B2725" s="763" t="s">
        <v>10146</v>
      </c>
      <c r="C2725" s="611" t="s">
        <v>11520</v>
      </c>
      <c r="D2725" s="611" t="s">
        <v>10259</v>
      </c>
      <c r="E2725" s="611" t="s">
        <v>10260</v>
      </c>
      <c r="F2725" s="611" t="s">
        <v>10261</v>
      </c>
      <c r="G2725" s="611" t="s">
        <v>17164</v>
      </c>
      <c r="H2725" s="630">
        <v>21</v>
      </c>
      <c r="I2725" s="611" t="s">
        <v>6238</v>
      </c>
      <c r="J2725" s="630">
        <v>500</v>
      </c>
      <c r="K2725" s="630" t="s">
        <v>7074</v>
      </c>
      <c r="L2725" s="611"/>
      <c r="M2725" s="611" t="s">
        <v>7909</v>
      </c>
      <c r="N2725" s="611"/>
      <c r="O2725" s="611"/>
      <c r="P2725" s="611" t="s">
        <v>10262</v>
      </c>
      <c r="Q2725" s="765"/>
    </row>
    <row r="2726" spans="1:21" s="320" customFormat="1" ht="15">
      <c r="A2726" s="610">
        <v>3117</v>
      </c>
      <c r="B2726" s="763" t="s">
        <v>10146</v>
      </c>
      <c r="C2726" s="611" t="s">
        <v>11520</v>
      </c>
      <c r="D2726" s="611" t="s">
        <v>10149</v>
      </c>
      <c r="E2726" s="611" t="s">
        <v>10179</v>
      </c>
      <c r="F2726" s="611" t="s">
        <v>10180</v>
      </c>
      <c r="G2726" s="611" t="s">
        <v>17164</v>
      </c>
      <c r="H2726" s="630">
        <v>26</v>
      </c>
      <c r="I2726" s="611" t="s">
        <v>10159</v>
      </c>
      <c r="J2726" s="630">
        <v>500</v>
      </c>
      <c r="K2726" s="630" t="s">
        <v>10150</v>
      </c>
      <c r="L2726" s="611"/>
      <c r="M2726" s="611" t="s">
        <v>10158</v>
      </c>
      <c r="N2726" s="611"/>
      <c r="O2726" s="611" t="s">
        <v>24532</v>
      </c>
      <c r="P2726" s="611" t="s">
        <v>10148</v>
      </c>
      <c r="Q2726" s="765"/>
    </row>
    <row r="2727" spans="1:21" s="320" customFormat="1" ht="13.5">
      <c r="A2727" s="610">
        <v>3078</v>
      </c>
      <c r="B2727" s="763" t="s">
        <v>8426</v>
      </c>
      <c r="C2727" s="611" t="s">
        <v>11520</v>
      </c>
      <c r="D2727" s="611" t="s">
        <v>10147</v>
      </c>
      <c r="E2727" s="611" t="s">
        <v>10178</v>
      </c>
      <c r="F2727" s="611" t="s">
        <v>10258</v>
      </c>
      <c r="G2727" s="611" t="s">
        <v>17163</v>
      </c>
      <c r="H2727" s="630">
        <v>20</v>
      </c>
      <c r="I2727" s="611" t="s">
        <v>10159</v>
      </c>
      <c r="J2727" s="630">
        <v>15</v>
      </c>
      <c r="K2727" s="630" t="s">
        <v>10150</v>
      </c>
      <c r="L2727" s="611"/>
      <c r="M2727" s="611" t="s">
        <v>10158</v>
      </c>
      <c r="N2727" s="611"/>
      <c r="O2727" s="611"/>
      <c r="P2727" s="611" t="s">
        <v>10148</v>
      </c>
      <c r="Q2727" s="765"/>
    </row>
    <row r="2728" spans="1:21" s="320" customFormat="1" ht="15">
      <c r="A2728" s="610">
        <v>3116</v>
      </c>
      <c r="B2728" s="763" t="s">
        <v>10146</v>
      </c>
      <c r="C2728" s="611" t="s">
        <v>11520</v>
      </c>
      <c r="D2728" s="611" t="s">
        <v>10149</v>
      </c>
      <c r="E2728" s="611" t="s">
        <v>10178</v>
      </c>
      <c r="F2728" s="611" t="s">
        <v>10323</v>
      </c>
      <c r="G2728" s="611" t="s">
        <v>17163</v>
      </c>
      <c r="H2728" s="630">
        <v>25</v>
      </c>
      <c r="I2728" s="611" t="s">
        <v>10159</v>
      </c>
      <c r="J2728" s="630">
        <v>15</v>
      </c>
      <c r="K2728" s="630" t="s">
        <v>10150</v>
      </c>
      <c r="L2728" s="611"/>
      <c r="M2728" s="611" t="s">
        <v>10158</v>
      </c>
      <c r="N2728" s="611"/>
      <c r="O2728" s="611" t="s">
        <v>24531</v>
      </c>
      <c r="P2728" s="611" t="s">
        <v>10148</v>
      </c>
      <c r="Q2728" s="760"/>
    </row>
    <row r="2729" spans="1:21" s="320" customFormat="1" ht="13.5">
      <c r="A2729" s="610">
        <v>3077</v>
      </c>
      <c r="B2729" s="763" t="s">
        <v>10146</v>
      </c>
      <c r="C2729" s="611" t="s">
        <v>11520</v>
      </c>
      <c r="D2729" s="611" t="s">
        <v>10252</v>
      </c>
      <c r="E2729" s="611" t="s">
        <v>10253</v>
      </c>
      <c r="F2729" s="611" t="s">
        <v>10254</v>
      </c>
      <c r="G2729" s="611" t="s">
        <v>17162</v>
      </c>
      <c r="H2729" s="630">
        <v>19</v>
      </c>
      <c r="I2729" s="611" t="s">
        <v>10255</v>
      </c>
      <c r="J2729" s="630">
        <v>1</v>
      </c>
      <c r="K2729" s="630" t="s">
        <v>10256</v>
      </c>
      <c r="L2729" s="611"/>
      <c r="M2729" s="611" t="s">
        <v>10257</v>
      </c>
      <c r="N2729" s="611"/>
      <c r="O2729" s="611"/>
      <c r="P2729" s="611" t="s">
        <v>5829</v>
      </c>
      <c r="Q2729" s="765"/>
    </row>
    <row r="2730" spans="1:21" s="320" customFormat="1" ht="15">
      <c r="A2730" s="610">
        <v>3115</v>
      </c>
      <c r="B2730" s="763" t="s">
        <v>10146</v>
      </c>
      <c r="C2730" s="611" t="s">
        <v>11520</v>
      </c>
      <c r="D2730" s="611" t="s">
        <v>10149</v>
      </c>
      <c r="E2730" s="611" t="s">
        <v>10177</v>
      </c>
      <c r="F2730" s="611" t="s">
        <v>10254</v>
      </c>
      <c r="G2730" s="611" t="s">
        <v>17162</v>
      </c>
      <c r="H2730" s="630">
        <v>24</v>
      </c>
      <c r="I2730" s="611" t="s">
        <v>10159</v>
      </c>
      <c r="J2730" s="630">
        <v>1</v>
      </c>
      <c r="K2730" s="630" t="s">
        <v>10150</v>
      </c>
      <c r="L2730" s="611"/>
      <c r="M2730" s="611" t="s">
        <v>10158</v>
      </c>
      <c r="N2730" s="611"/>
      <c r="O2730" s="611" t="s">
        <v>24530</v>
      </c>
      <c r="P2730" s="611" t="s">
        <v>10148</v>
      </c>
      <c r="Q2730" s="760"/>
    </row>
    <row r="2731" spans="1:21" s="320" customFormat="1" ht="13.5">
      <c r="A2731" s="610">
        <v>3090</v>
      </c>
      <c r="B2731" s="763" t="s">
        <v>10146</v>
      </c>
      <c r="C2731" s="611" t="s">
        <v>11520</v>
      </c>
      <c r="D2731" s="611" t="s">
        <v>10147</v>
      </c>
      <c r="E2731" s="611" t="s">
        <v>10195</v>
      </c>
      <c r="F2731" s="611" t="s">
        <v>10274</v>
      </c>
      <c r="G2731" s="611" t="s">
        <v>17175</v>
      </c>
      <c r="H2731" s="630">
        <v>32</v>
      </c>
      <c r="I2731" s="611" t="s">
        <v>10159</v>
      </c>
      <c r="J2731" s="630">
        <v>500</v>
      </c>
      <c r="K2731" s="630" t="s">
        <v>10150</v>
      </c>
      <c r="L2731" s="611"/>
      <c r="M2731" s="611" t="s">
        <v>10158</v>
      </c>
      <c r="N2731" s="611"/>
      <c r="O2731" s="611"/>
      <c r="P2731" s="611" t="s">
        <v>10148</v>
      </c>
      <c r="Q2731" s="765"/>
    </row>
    <row r="2732" spans="1:21" s="320" customFormat="1" ht="13.5">
      <c r="A2732" s="610">
        <v>3123</v>
      </c>
      <c r="B2732" s="763" t="s">
        <v>10146</v>
      </c>
      <c r="C2732" s="611" t="s">
        <v>11520</v>
      </c>
      <c r="D2732" s="611" t="s">
        <v>10149</v>
      </c>
      <c r="E2732" s="611" t="s">
        <v>10195</v>
      </c>
      <c r="F2732" s="611" t="s">
        <v>10274</v>
      </c>
      <c r="G2732" s="611" t="s">
        <v>17175</v>
      </c>
      <c r="H2732" s="630">
        <v>32</v>
      </c>
      <c r="I2732" s="611" t="s">
        <v>10159</v>
      </c>
      <c r="J2732" s="630">
        <v>500</v>
      </c>
      <c r="K2732" s="630" t="s">
        <v>10150</v>
      </c>
      <c r="L2732" s="611"/>
      <c r="M2732" s="611" t="s">
        <v>10158</v>
      </c>
      <c r="N2732" s="611"/>
      <c r="O2732" s="611" t="s">
        <v>12880</v>
      </c>
      <c r="P2732" s="611" t="s">
        <v>10148</v>
      </c>
      <c r="Q2732" s="760"/>
    </row>
    <row r="2733" spans="1:21" s="320" customFormat="1" ht="13.5">
      <c r="A2733" s="610">
        <v>3089</v>
      </c>
      <c r="B2733" s="763" t="s">
        <v>10146</v>
      </c>
      <c r="C2733" s="611" t="s">
        <v>11520</v>
      </c>
      <c r="D2733" s="611" t="s">
        <v>10147</v>
      </c>
      <c r="E2733" s="611" t="s">
        <v>10194</v>
      </c>
      <c r="F2733" s="611" t="s">
        <v>10273</v>
      </c>
      <c r="G2733" s="611" t="s">
        <v>17174</v>
      </c>
      <c r="H2733" s="630">
        <v>31</v>
      </c>
      <c r="I2733" s="611" t="s">
        <v>10159</v>
      </c>
      <c r="J2733" s="630">
        <v>2</v>
      </c>
      <c r="K2733" s="630" t="s">
        <v>10150</v>
      </c>
      <c r="L2733" s="611"/>
      <c r="M2733" s="611" t="s">
        <v>10158</v>
      </c>
      <c r="N2733" s="611"/>
      <c r="O2733" s="611"/>
      <c r="P2733" s="611" t="s">
        <v>10148</v>
      </c>
      <c r="Q2733" s="765"/>
    </row>
    <row r="2734" spans="1:21" s="320" customFormat="1" ht="13.5">
      <c r="A2734" s="610">
        <v>3122</v>
      </c>
      <c r="B2734" s="763" t="s">
        <v>10146</v>
      </c>
      <c r="C2734" s="611" t="s">
        <v>11520</v>
      </c>
      <c r="D2734" s="611" t="s">
        <v>10149</v>
      </c>
      <c r="E2734" s="611" t="s">
        <v>10194</v>
      </c>
      <c r="F2734" s="611" t="s">
        <v>10273</v>
      </c>
      <c r="G2734" s="611" t="s">
        <v>17174</v>
      </c>
      <c r="H2734" s="630">
        <v>31</v>
      </c>
      <c r="I2734" s="611" t="s">
        <v>10159</v>
      </c>
      <c r="J2734" s="630">
        <v>2</v>
      </c>
      <c r="K2734" s="630" t="s">
        <v>10150</v>
      </c>
      <c r="L2734" s="611"/>
      <c r="M2734" s="611" t="s">
        <v>10158</v>
      </c>
      <c r="N2734" s="611"/>
      <c r="O2734" s="611" t="s">
        <v>12879</v>
      </c>
      <c r="P2734" s="611" t="s">
        <v>10148</v>
      </c>
      <c r="Q2734" s="760"/>
    </row>
    <row r="2735" spans="1:21" ht="13.5">
      <c r="A2735" s="610">
        <v>3104</v>
      </c>
      <c r="B2735" s="763" t="s">
        <v>10146</v>
      </c>
      <c r="C2735" s="611" t="s">
        <v>11520</v>
      </c>
      <c r="D2735" s="611" t="s">
        <v>10149</v>
      </c>
      <c r="E2735" s="611" t="s">
        <v>10204</v>
      </c>
      <c r="F2735" s="611" t="s">
        <v>10301</v>
      </c>
      <c r="G2735" s="611" t="s">
        <v>17179</v>
      </c>
      <c r="H2735" s="630">
        <v>13</v>
      </c>
      <c r="I2735" s="611" t="s">
        <v>10159</v>
      </c>
      <c r="J2735" s="630">
        <v>1</v>
      </c>
      <c r="K2735" s="630" t="s">
        <v>10150</v>
      </c>
      <c r="L2735" s="611"/>
      <c r="M2735" s="611" t="s">
        <v>10158</v>
      </c>
      <c r="N2735" s="611"/>
      <c r="O2735" s="611" t="s">
        <v>10302</v>
      </c>
      <c r="P2735" s="611" t="s">
        <v>10148</v>
      </c>
      <c r="Q2735" s="765"/>
      <c r="R2735" s="320"/>
      <c r="S2735" s="320"/>
      <c r="T2735" s="320"/>
      <c r="U2735" s="320"/>
    </row>
    <row r="2736" spans="1:21" s="446" customFormat="1" ht="13.5">
      <c r="A2736" s="610">
        <v>10</v>
      </c>
      <c r="B2736" s="658"/>
      <c r="C2736" s="611" t="s">
        <v>1344</v>
      </c>
      <c r="D2736" s="611" t="s">
        <v>1345</v>
      </c>
      <c r="E2736" s="610" t="s">
        <v>48</v>
      </c>
      <c r="F2736" s="610" t="s">
        <v>1371</v>
      </c>
      <c r="G2736" s="610" t="s">
        <v>1372</v>
      </c>
      <c r="H2736" s="630">
        <v>10</v>
      </c>
      <c r="I2736" s="611" t="s">
        <v>1347</v>
      </c>
      <c r="J2736" s="630">
        <v>128</v>
      </c>
      <c r="K2736" s="630" t="s">
        <v>1348</v>
      </c>
      <c r="L2736" s="611"/>
      <c r="M2736" s="610" t="s">
        <v>1366</v>
      </c>
      <c r="N2736" s="610" t="s">
        <v>48</v>
      </c>
      <c r="O2736" s="610" t="s">
        <v>50</v>
      </c>
      <c r="P2736" s="610" t="s">
        <v>1350</v>
      </c>
      <c r="Q2736" s="654"/>
      <c r="R2736" s="302"/>
      <c r="S2736" s="302"/>
      <c r="T2736" s="302"/>
      <c r="U2736" s="302"/>
    </row>
    <row r="2737" spans="1:21" ht="13.5">
      <c r="A2737" s="610">
        <v>21</v>
      </c>
      <c r="B2737" s="658"/>
      <c r="C2737" s="611" t="s">
        <v>1375</v>
      </c>
      <c r="D2737" s="611" t="s">
        <v>1345</v>
      </c>
      <c r="E2737" s="610" t="s">
        <v>48</v>
      </c>
      <c r="F2737" s="610" t="s">
        <v>1371</v>
      </c>
      <c r="G2737" s="610" t="s">
        <v>1372</v>
      </c>
      <c r="H2737" s="630">
        <v>10</v>
      </c>
      <c r="I2737" s="611" t="s">
        <v>1347</v>
      </c>
      <c r="J2737" s="630">
        <v>128</v>
      </c>
      <c r="K2737" s="630" t="s">
        <v>1348</v>
      </c>
      <c r="L2737" s="611"/>
      <c r="M2737" s="610" t="s">
        <v>1366</v>
      </c>
      <c r="N2737" s="610" t="s">
        <v>48</v>
      </c>
      <c r="O2737" s="610" t="s">
        <v>50</v>
      </c>
      <c r="P2737" s="610" t="s">
        <v>1350</v>
      </c>
      <c r="R2737" s="302"/>
      <c r="S2737" s="302"/>
      <c r="T2737" s="302"/>
      <c r="U2737" s="302"/>
    </row>
    <row r="2738" spans="1:21" ht="13.5">
      <c r="A2738" s="610">
        <v>11</v>
      </c>
      <c r="B2738" s="658"/>
      <c r="C2738" s="611" t="s">
        <v>1344</v>
      </c>
      <c r="D2738" s="611" t="s">
        <v>1345</v>
      </c>
      <c r="E2738" s="610" t="s">
        <v>52</v>
      </c>
      <c r="F2738" s="610" t="s">
        <v>1373</v>
      </c>
      <c r="G2738" s="610" t="s">
        <v>1374</v>
      </c>
      <c r="H2738" s="630">
        <v>11</v>
      </c>
      <c r="I2738" s="611" t="s">
        <v>1363</v>
      </c>
      <c r="J2738" s="630">
        <v>0</v>
      </c>
      <c r="K2738" s="630" t="s">
        <v>1348</v>
      </c>
      <c r="L2738" s="611"/>
      <c r="M2738" s="610" t="s">
        <v>1349</v>
      </c>
      <c r="N2738" s="610" t="s">
        <v>52</v>
      </c>
      <c r="O2738" s="610" t="s">
        <v>53</v>
      </c>
      <c r="P2738" s="610" t="s">
        <v>1350</v>
      </c>
      <c r="R2738" s="302"/>
      <c r="S2738" s="302"/>
      <c r="T2738" s="302"/>
      <c r="U2738" s="302"/>
    </row>
    <row r="2739" spans="1:21" ht="13.5">
      <c r="A2739" s="610">
        <v>22</v>
      </c>
      <c r="B2739" s="658"/>
      <c r="C2739" s="611" t="s">
        <v>1375</v>
      </c>
      <c r="D2739" s="611" t="s">
        <v>1345</v>
      </c>
      <c r="E2739" s="610" t="s">
        <v>52</v>
      </c>
      <c r="F2739" s="610" t="s">
        <v>1373</v>
      </c>
      <c r="G2739" s="610" t="s">
        <v>1374</v>
      </c>
      <c r="H2739" s="630">
        <v>11</v>
      </c>
      <c r="I2739" s="611" t="s">
        <v>1363</v>
      </c>
      <c r="J2739" s="630">
        <v>0</v>
      </c>
      <c r="K2739" s="630" t="s">
        <v>1348</v>
      </c>
      <c r="L2739" s="611"/>
      <c r="M2739" s="610" t="s">
        <v>1349</v>
      </c>
      <c r="N2739" s="610" t="s">
        <v>52</v>
      </c>
      <c r="O2739" s="610" t="s">
        <v>53</v>
      </c>
      <c r="P2739" s="610" t="s">
        <v>1350</v>
      </c>
      <c r="R2739" s="302"/>
      <c r="S2739" s="302"/>
      <c r="T2739" s="302"/>
      <c r="U2739" s="302"/>
    </row>
    <row r="2740" spans="1:21" ht="13.5">
      <c r="A2740" s="610">
        <v>3682</v>
      </c>
      <c r="B2740" s="759" t="s">
        <v>684</v>
      </c>
      <c r="C2740" s="660" t="s">
        <v>19587</v>
      </c>
      <c r="D2740" s="660" t="s">
        <v>11472</v>
      </c>
      <c r="E2740" s="660" t="s">
        <v>12314</v>
      </c>
      <c r="F2740" s="660" t="s">
        <v>12315</v>
      </c>
      <c r="G2740" s="611" t="s">
        <v>12316</v>
      </c>
      <c r="H2740" s="661">
        <v>3</v>
      </c>
      <c r="I2740" s="660" t="s">
        <v>1347</v>
      </c>
      <c r="J2740" s="661">
        <v>30</v>
      </c>
      <c r="K2740" s="661" t="s">
        <v>12380</v>
      </c>
      <c r="L2740" s="660"/>
      <c r="M2740" s="660" t="s">
        <v>1349</v>
      </c>
      <c r="N2740" s="660"/>
      <c r="O2740" s="660" t="s">
        <v>12317</v>
      </c>
      <c r="P2740" s="660" t="s">
        <v>2869</v>
      </c>
      <c r="R2740" s="302"/>
      <c r="S2740" s="302"/>
      <c r="T2740" s="302"/>
      <c r="U2740" s="302"/>
    </row>
    <row r="2741" spans="1:21" ht="13.5">
      <c r="A2741" s="610">
        <v>3076</v>
      </c>
      <c r="B2741" s="763" t="s">
        <v>10146</v>
      </c>
      <c r="C2741" s="611" t="s">
        <v>11520</v>
      </c>
      <c r="D2741" s="611" t="s">
        <v>10147</v>
      </c>
      <c r="E2741" s="611" t="s">
        <v>10176</v>
      </c>
      <c r="F2741" s="611" t="s">
        <v>10250</v>
      </c>
      <c r="G2741" s="611" t="s">
        <v>17161</v>
      </c>
      <c r="H2741" s="630">
        <v>18</v>
      </c>
      <c r="I2741" s="611" t="s">
        <v>10159</v>
      </c>
      <c r="J2741" s="630">
        <v>18</v>
      </c>
      <c r="K2741" s="630" t="s">
        <v>10150</v>
      </c>
      <c r="L2741" s="611"/>
      <c r="M2741" s="611" t="s">
        <v>10158</v>
      </c>
      <c r="N2741" s="611"/>
      <c r="O2741" s="611" t="s">
        <v>10251</v>
      </c>
      <c r="P2741" s="611" t="s">
        <v>10148</v>
      </c>
      <c r="Q2741" s="760"/>
      <c r="R2741" s="320"/>
      <c r="S2741" s="320"/>
      <c r="T2741" s="320"/>
      <c r="U2741" s="320"/>
    </row>
    <row r="2742" spans="1:21" ht="13.5">
      <c r="A2742" s="610">
        <v>1808</v>
      </c>
      <c r="B2742" s="658"/>
      <c r="C2742" s="611" t="s">
        <v>11520</v>
      </c>
      <c r="D2742" s="611" t="s">
        <v>4083</v>
      </c>
      <c r="E2742" s="610" t="s">
        <v>4167</v>
      </c>
      <c r="F2742" s="610" t="s">
        <v>4168</v>
      </c>
      <c r="G2742" s="610" t="s">
        <v>4169</v>
      </c>
      <c r="H2742" s="630">
        <v>50</v>
      </c>
      <c r="I2742" s="611" t="s">
        <v>1347</v>
      </c>
      <c r="J2742" s="630">
        <v>30</v>
      </c>
      <c r="K2742" s="630" t="s">
        <v>1358</v>
      </c>
      <c r="L2742" s="611"/>
      <c r="M2742" s="610" t="s">
        <v>1349</v>
      </c>
      <c r="N2742" s="610"/>
      <c r="O2742" s="610" t="s">
        <v>4167</v>
      </c>
      <c r="P2742" s="610" t="s">
        <v>1835</v>
      </c>
      <c r="R2742" s="302"/>
      <c r="S2742" s="302"/>
      <c r="T2742" s="302"/>
      <c r="U2742" s="302"/>
    </row>
    <row r="2743" spans="1:21" ht="13.5">
      <c r="A2743" s="610">
        <v>3589</v>
      </c>
      <c r="B2743" s="683"/>
      <c r="C2743" s="427" t="s">
        <v>11534</v>
      </c>
      <c r="D2743" s="643" t="s">
        <v>11526</v>
      </c>
      <c r="E2743" s="643" t="s">
        <v>11626</v>
      </c>
      <c r="F2743" s="643" t="s">
        <v>11650</v>
      </c>
      <c r="G2743" s="643" t="s">
        <v>11539</v>
      </c>
      <c r="H2743" s="684">
        <v>4</v>
      </c>
      <c r="I2743" s="427" t="s">
        <v>11605</v>
      </c>
      <c r="J2743" s="684">
        <v>50</v>
      </c>
      <c r="K2743" s="684" t="s">
        <v>11535</v>
      </c>
      <c r="L2743" s="427"/>
      <c r="M2743" s="643" t="s">
        <v>1349</v>
      </c>
      <c r="N2743" s="643"/>
      <c r="O2743" s="643"/>
      <c r="P2743" s="643" t="s">
        <v>11536</v>
      </c>
      <c r="Q2743" s="677"/>
      <c r="R2743" s="320"/>
      <c r="S2743" s="320"/>
      <c r="T2743" s="320"/>
      <c r="U2743" s="320"/>
    </row>
    <row r="2744" spans="1:21" s="446" customFormat="1" ht="13.5">
      <c r="A2744" s="610">
        <v>5175</v>
      </c>
      <c r="B2744" s="901" t="s">
        <v>21316</v>
      </c>
      <c r="C2744" s="771" t="s">
        <v>1344</v>
      </c>
      <c r="D2744" s="966" t="s">
        <v>21076</v>
      </c>
      <c r="E2744" s="976" t="s">
        <v>21278</v>
      </c>
      <c r="F2744" s="976" t="str">
        <f>"P"&amp;G2744</f>
        <v xml:space="preserve">PMODEL_SUFFIX                  </v>
      </c>
      <c r="G2744" s="1000" t="s">
        <v>21279</v>
      </c>
      <c r="H2744" s="1005">
        <v>6</v>
      </c>
      <c r="I2744" s="991" t="s">
        <v>1347</v>
      </c>
      <c r="J2744" s="1005">
        <v>40</v>
      </c>
      <c r="K2744" s="1005" t="s">
        <v>1358</v>
      </c>
      <c r="L2744" s="976"/>
      <c r="M2744" s="976" t="s">
        <v>1349</v>
      </c>
      <c r="N2744" s="976"/>
      <c r="O2744" s="976" t="s">
        <v>21279</v>
      </c>
      <c r="P2744" s="893" t="s">
        <v>18562</v>
      </c>
      <c r="Q2744" s="654"/>
      <c r="R2744" s="654"/>
      <c r="S2744" s="654"/>
      <c r="T2744" s="654"/>
      <c r="U2744" s="654"/>
    </row>
    <row r="2745" spans="1:21" s="446" customFormat="1" ht="13.5">
      <c r="A2745" s="610">
        <v>3808</v>
      </c>
      <c r="B2745" s="658"/>
      <c r="C2745" s="611" t="s">
        <v>13055</v>
      </c>
      <c r="D2745" s="610" t="s">
        <v>13053</v>
      </c>
      <c r="E2745" s="610" t="s">
        <v>13070</v>
      </c>
      <c r="F2745" s="610" t="s">
        <v>13052</v>
      </c>
      <c r="G2745" s="610" t="s">
        <v>13050</v>
      </c>
      <c r="H2745" s="661">
        <v>3</v>
      </c>
      <c r="I2745" s="611" t="s">
        <v>13062</v>
      </c>
      <c r="J2745" s="630">
        <v>100</v>
      </c>
      <c r="K2745" s="661" t="s">
        <v>1358</v>
      </c>
      <c r="L2745" s="611"/>
      <c r="M2745" s="444" t="s">
        <v>1349</v>
      </c>
      <c r="N2745" s="610"/>
      <c r="O2745" s="610"/>
      <c r="P2745" s="610" t="s">
        <v>13099</v>
      </c>
      <c r="Q2745" s="654"/>
      <c r="R2745" s="302"/>
      <c r="S2745" s="302"/>
      <c r="T2745" s="302"/>
      <c r="U2745" s="302"/>
    </row>
    <row r="2746" spans="1:21" s="446" customFormat="1" ht="13.5">
      <c r="A2746" s="610">
        <v>3933</v>
      </c>
      <c r="B2746" s="658" t="s">
        <v>684</v>
      </c>
      <c r="C2746" s="611" t="s">
        <v>13629</v>
      </c>
      <c r="D2746" s="610" t="s">
        <v>13753</v>
      </c>
      <c r="E2746" s="610" t="s">
        <v>13764</v>
      </c>
      <c r="F2746" s="610" t="s">
        <v>13765</v>
      </c>
      <c r="G2746" s="610" t="s">
        <v>13050</v>
      </c>
      <c r="H2746" s="630">
        <v>7</v>
      </c>
      <c r="I2746" s="611" t="s">
        <v>1347</v>
      </c>
      <c r="J2746" s="630">
        <v>100</v>
      </c>
      <c r="K2746" s="630" t="s">
        <v>1358</v>
      </c>
      <c r="L2746" s="611"/>
      <c r="M2746" s="610" t="s">
        <v>1349</v>
      </c>
      <c r="N2746" s="610"/>
      <c r="O2746" s="610"/>
      <c r="P2746" s="610" t="s">
        <v>1629</v>
      </c>
      <c r="Q2746" s="654"/>
      <c r="R2746" s="302"/>
      <c r="S2746" s="302"/>
      <c r="T2746" s="302"/>
      <c r="U2746" s="302"/>
    </row>
    <row r="2747" spans="1:21" s="446" customFormat="1" ht="13.5">
      <c r="A2747" s="610">
        <v>4788</v>
      </c>
      <c r="B2747" s="301" t="s">
        <v>5821</v>
      </c>
      <c r="C2747" s="69" t="s">
        <v>11520</v>
      </c>
      <c r="D2747" s="69" t="s">
        <v>19071</v>
      </c>
      <c r="E2747" s="71" t="s">
        <v>13070</v>
      </c>
      <c r="F2747" s="71" t="s">
        <v>13052</v>
      </c>
      <c r="G2747" s="71" t="s">
        <v>13050</v>
      </c>
      <c r="H2747" s="132">
        <v>1</v>
      </c>
      <c r="I2747" s="69" t="s">
        <v>5840</v>
      </c>
      <c r="J2747" s="132">
        <v>100</v>
      </c>
      <c r="K2747" s="132" t="s">
        <v>1358</v>
      </c>
      <c r="L2747" s="69"/>
      <c r="M2747" s="71" t="s">
        <v>1349</v>
      </c>
      <c r="N2747" s="71"/>
      <c r="O2747" s="71" t="s">
        <v>19082</v>
      </c>
      <c r="P2747" s="71" t="s">
        <v>5780</v>
      </c>
      <c r="Q2747" s="302"/>
      <c r="R2747" s="302"/>
      <c r="S2747" s="302"/>
      <c r="T2747" s="302"/>
      <c r="U2747" s="302"/>
    </row>
    <row r="2748" spans="1:21" s="446" customFormat="1" ht="13.5">
      <c r="A2748" s="610">
        <v>808</v>
      </c>
      <c r="B2748" s="658"/>
      <c r="C2748" s="611" t="s">
        <v>11521</v>
      </c>
      <c r="D2748" s="611" t="s">
        <v>25109</v>
      </c>
      <c r="E2748" s="610" t="s">
        <v>13334</v>
      </c>
      <c r="F2748" s="610" t="s">
        <v>12963</v>
      </c>
      <c r="G2748" s="610" t="s">
        <v>12956</v>
      </c>
      <c r="H2748" s="630">
        <v>3</v>
      </c>
      <c r="I2748" s="611" t="s">
        <v>1347</v>
      </c>
      <c r="J2748" s="630">
        <v>30</v>
      </c>
      <c r="K2748" s="630" t="s">
        <v>1358</v>
      </c>
      <c r="L2748" s="611"/>
      <c r="M2748" s="610" t="s">
        <v>25146</v>
      </c>
      <c r="N2748" s="610"/>
      <c r="O2748" s="610" t="s">
        <v>12969</v>
      </c>
      <c r="P2748" s="71" t="s">
        <v>1629</v>
      </c>
      <c r="Q2748" s="654"/>
      <c r="R2748" s="302"/>
      <c r="S2748" s="302"/>
      <c r="T2748" s="302"/>
      <c r="U2748" s="302"/>
    </row>
    <row r="2749" spans="1:21" s="446" customFormat="1" ht="13.5">
      <c r="A2749" s="610">
        <v>845</v>
      </c>
      <c r="B2749" s="658" t="s">
        <v>25160</v>
      </c>
      <c r="C2749" s="611" t="s">
        <v>11521</v>
      </c>
      <c r="D2749" s="611" t="s">
        <v>25161</v>
      </c>
      <c r="E2749" s="610" t="s">
        <v>13334</v>
      </c>
      <c r="F2749" s="610" t="s">
        <v>12963</v>
      </c>
      <c r="G2749" s="610" t="s">
        <v>12956</v>
      </c>
      <c r="H2749" s="630">
        <v>3</v>
      </c>
      <c r="I2749" s="611" t="s">
        <v>1347</v>
      </c>
      <c r="J2749" s="630">
        <v>30</v>
      </c>
      <c r="K2749" s="630" t="s">
        <v>1358</v>
      </c>
      <c r="L2749" s="611"/>
      <c r="M2749" s="610" t="s">
        <v>25146</v>
      </c>
      <c r="N2749" s="610"/>
      <c r="O2749" s="610" t="s">
        <v>12969</v>
      </c>
      <c r="P2749" s="71" t="s">
        <v>1629</v>
      </c>
      <c r="Q2749" s="654"/>
      <c r="R2749" s="302"/>
      <c r="S2749" s="302"/>
      <c r="T2749" s="302"/>
      <c r="U2749" s="302"/>
    </row>
    <row r="2750" spans="1:21" s="446" customFormat="1" ht="13.5">
      <c r="A2750" s="610">
        <v>3147</v>
      </c>
      <c r="B2750" s="764" t="s">
        <v>15208</v>
      </c>
      <c r="C2750" s="427" t="s">
        <v>1344</v>
      </c>
      <c r="D2750" s="643" t="s">
        <v>15246</v>
      </c>
      <c r="E2750" s="427" t="s">
        <v>15255</v>
      </c>
      <c r="F2750" s="427" t="s">
        <v>15252</v>
      </c>
      <c r="G2750" s="427" t="s">
        <v>17191</v>
      </c>
      <c r="H2750" s="684">
        <v>3</v>
      </c>
      <c r="I2750" s="427" t="s">
        <v>1347</v>
      </c>
      <c r="J2750" s="684">
        <v>20</v>
      </c>
      <c r="K2750" s="684" t="s">
        <v>1348</v>
      </c>
      <c r="L2750" s="427"/>
      <c r="M2750" s="427" t="s">
        <v>1349</v>
      </c>
      <c r="N2750" s="427"/>
      <c r="O2750" s="427" t="s">
        <v>15258</v>
      </c>
      <c r="P2750" s="427" t="s">
        <v>1835</v>
      </c>
      <c r="Q2750" s="677"/>
      <c r="R2750" s="342"/>
      <c r="S2750" s="342"/>
      <c r="T2750" s="342"/>
      <c r="U2750" s="342"/>
    </row>
    <row r="2751" spans="1:21" s="446" customFormat="1" ht="13.5">
      <c r="A2751" s="610">
        <v>1936</v>
      </c>
      <c r="B2751" s="658" t="s">
        <v>684</v>
      </c>
      <c r="C2751" s="611" t="s">
        <v>11520</v>
      </c>
      <c r="D2751" s="611" t="s">
        <v>4314</v>
      </c>
      <c r="E2751" s="610" t="s">
        <v>2683</v>
      </c>
      <c r="F2751" s="610" t="s">
        <v>2684</v>
      </c>
      <c r="G2751" s="610" t="s">
        <v>2685</v>
      </c>
      <c r="H2751" s="630">
        <v>8</v>
      </c>
      <c r="I2751" s="611" t="s">
        <v>1347</v>
      </c>
      <c r="J2751" s="630">
        <v>200</v>
      </c>
      <c r="K2751" s="630" t="s">
        <v>1358</v>
      </c>
      <c r="L2751" s="611"/>
      <c r="M2751" s="610" t="s">
        <v>1349</v>
      </c>
      <c r="N2751" s="610"/>
      <c r="O2751" s="610" t="s">
        <v>4328</v>
      </c>
      <c r="P2751" s="610" t="s">
        <v>2869</v>
      </c>
      <c r="Q2751" s="654"/>
      <c r="R2751" s="302"/>
      <c r="S2751" s="302"/>
      <c r="T2751" s="302"/>
      <c r="U2751" s="302"/>
    </row>
    <row r="2752" spans="1:21" s="446" customFormat="1" ht="13.5">
      <c r="A2752" s="610">
        <v>1983</v>
      </c>
      <c r="B2752" s="658"/>
      <c r="C2752" s="611" t="s">
        <v>11520</v>
      </c>
      <c r="D2752" s="611" t="s">
        <v>4444</v>
      </c>
      <c r="E2752" s="610" t="s">
        <v>2683</v>
      </c>
      <c r="F2752" s="610" t="s">
        <v>2684</v>
      </c>
      <c r="G2752" s="610" t="s">
        <v>2685</v>
      </c>
      <c r="H2752" s="630">
        <v>11</v>
      </c>
      <c r="I2752" s="611" t="s">
        <v>1347</v>
      </c>
      <c r="J2752" s="630">
        <v>200</v>
      </c>
      <c r="K2752" s="630" t="s">
        <v>1358</v>
      </c>
      <c r="L2752" s="611"/>
      <c r="M2752" s="610" t="s">
        <v>1349</v>
      </c>
      <c r="N2752" s="610"/>
      <c r="O2752" s="610" t="s">
        <v>2686</v>
      </c>
      <c r="P2752" s="610" t="s">
        <v>2869</v>
      </c>
      <c r="Q2752" s="654"/>
      <c r="R2752" s="302"/>
      <c r="S2752" s="302"/>
      <c r="T2752" s="302"/>
      <c r="U2752" s="302"/>
    </row>
    <row r="2753" spans="1:21" s="446" customFormat="1" ht="13.5">
      <c r="A2753" s="610">
        <v>3100</v>
      </c>
      <c r="B2753" s="899" t="s">
        <v>10146</v>
      </c>
      <c r="C2753" s="608" t="s">
        <v>11520</v>
      </c>
      <c r="D2753" s="608" t="s">
        <v>10149</v>
      </c>
      <c r="E2753" s="608" t="s">
        <v>10203</v>
      </c>
      <c r="F2753" s="608" t="s">
        <v>10290</v>
      </c>
      <c r="G2753" s="608" t="s">
        <v>2685</v>
      </c>
      <c r="H2753" s="430">
        <v>9</v>
      </c>
      <c r="I2753" s="608" t="s">
        <v>10159</v>
      </c>
      <c r="J2753" s="430">
        <v>150</v>
      </c>
      <c r="K2753" s="430" t="s">
        <v>10150</v>
      </c>
      <c r="L2753" s="608"/>
      <c r="M2753" s="608" t="s">
        <v>10158</v>
      </c>
      <c r="N2753" s="608"/>
      <c r="O2753" s="608" t="s">
        <v>10291</v>
      </c>
      <c r="P2753" s="608" t="s">
        <v>10148</v>
      </c>
      <c r="Q2753" s="760"/>
      <c r="R2753" s="320"/>
      <c r="S2753" s="320"/>
      <c r="T2753" s="320"/>
      <c r="U2753" s="320"/>
    </row>
    <row r="2754" spans="1:21" s="302" customFormat="1" ht="13.5">
      <c r="A2754" s="610">
        <v>446</v>
      </c>
      <c r="B2754" s="659"/>
      <c r="C2754" s="611" t="s">
        <v>1344</v>
      </c>
      <c r="D2754" s="660" t="s">
        <v>5972</v>
      </c>
      <c r="E2754" s="877" t="s">
        <v>6640</v>
      </c>
      <c r="F2754" s="877" t="s">
        <v>1760</v>
      </c>
      <c r="G2754" s="610" t="s">
        <v>6827</v>
      </c>
      <c r="H2754" s="661">
        <v>9</v>
      </c>
      <c r="I2754" s="660" t="s">
        <v>1347</v>
      </c>
      <c r="J2754" s="661">
        <v>256</v>
      </c>
      <c r="K2754" s="661" t="s">
        <v>1358</v>
      </c>
      <c r="L2754" s="660"/>
      <c r="M2754" s="877" t="s">
        <v>1349</v>
      </c>
      <c r="N2754" s="877"/>
      <c r="O2754" s="877" t="s">
        <v>13375</v>
      </c>
      <c r="P2754" s="877" t="s">
        <v>1929</v>
      </c>
      <c r="Q2754" s="446"/>
      <c r="R2754" s="320"/>
      <c r="S2754" s="320"/>
      <c r="T2754" s="320"/>
      <c r="U2754" s="320"/>
    </row>
    <row r="2755" spans="1:21" s="324" customFormat="1" ht="13.5">
      <c r="A2755" s="610">
        <v>571</v>
      </c>
      <c r="B2755" s="683"/>
      <c r="C2755" s="427" t="s">
        <v>1344</v>
      </c>
      <c r="D2755" s="427" t="s">
        <v>2021</v>
      </c>
      <c r="E2755" s="877" t="s">
        <v>6640</v>
      </c>
      <c r="F2755" s="877" t="s">
        <v>6794</v>
      </c>
      <c r="G2755" s="610" t="s">
        <v>6827</v>
      </c>
      <c r="H2755" s="661">
        <v>8</v>
      </c>
      <c r="I2755" s="660" t="s">
        <v>1347</v>
      </c>
      <c r="J2755" s="661">
        <v>144</v>
      </c>
      <c r="K2755" s="661" t="s">
        <v>1358</v>
      </c>
      <c r="L2755" s="427"/>
      <c r="M2755" s="643" t="s">
        <v>1349</v>
      </c>
      <c r="N2755" s="643"/>
      <c r="O2755" s="643" t="s">
        <v>12262</v>
      </c>
      <c r="P2755" s="643" t="s">
        <v>1929</v>
      </c>
      <c r="Q2755" s="677"/>
      <c r="R2755" s="320"/>
      <c r="S2755" s="320"/>
      <c r="T2755" s="320"/>
      <c r="U2755" s="320"/>
    </row>
    <row r="2756" spans="1:21" s="324" customFormat="1" ht="13.5">
      <c r="A2756" s="610">
        <v>1103</v>
      </c>
      <c r="B2756" s="658"/>
      <c r="C2756" s="611" t="s">
        <v>1344</v>
      </c>
      <c r="D2756" s="611" t="s">
        <v>2566</v>
      </c>
      <c r="E2756" s="610" t="s">
        <v>6640</v>
      </c>
      <c r="F2756" s="610" t="s">
        <v>6794</v>
      </c>
      <c r="G2756" s="610" t="s">
        <v>6827</v>
      </c>
      <c r="H2756" s="630">
        <v>23</v>
      </c>
      <c r="I2756" s="611" t="s">
        <v>1347</v>
      </c>
      <c r="J2756" s="630">
        <v>144</v>
      </c>
      <c r="K2756" s="630" t="s">
        <v>1358</v>
      </c>
      <c r="L2756" s="611"/>
      <c r="M2756" s="610" t="s">
        <v>1349</v>
      </c>
      <c r="N2756" s="610"/>
      <c r="O2756" s="610" t="s">
        <v>8025</v>
      </c>
      <c r="P2756" s="610" t="s">
        <v>1629</v>
      </c>
      <c r="Q2756" s="654"/>
      <c r="R2756" s="302"/>
      <c r="S2756" s="302"/>
      <c r="T2756" s="302"/>
      <c r="U2756" s="302"/>
    </row>
    <row r="2757" spans="1:21" s="324" customFormat="1" ht="13.5">
      <c r="A2757" s="610">
        <v>1140</v>
      </c>
      <c r="B2757" s="751"/>
      <c r="C2757" s="611" t="s">
        <v>11520</v>
      </c>
      <c r="D2757" s="752" t="s">
        <v>9256</v>
      </c>
      <c r="E2757" s="753" t="s">
        <v>6640</v>
      </c>
      <c r="F2757" s="753" t="s">
        <v>6794</v>
      </c>
      <c r="G2757" s="229" t="s">
        <v>6827</v>
      </c>
      <c r="H2757" s="754">
        <v>1</v>
      </c>
      <c r="I2757" s="752" t="s">
        <v>1347</v>
      </c>
      <c r="J2757" s="754">
        <v>144</v>
      </c>
      <c r="K2757" s="754" t="s">
        <v>1358</v>
      </c>
      <c r="L2757" s="752"/>
      <c r="M2757" s="753" t="s">
        <v>1349</v>
      </c>
      <c r="N2757" s="753"/>
      <c r="O2757" s="753" t="s">
        <v>2686</v>
      </c>
      <c r="P2757" s="753" t="s">
        <v>1629</v>
      </c>
      <c r="Q2757" s="654"/>
      <c r="R2757" s="302"/>
      <c r="S2757" s="302"/>
      <c r="T2757" s="302"/>
      <c r="U2757" s="302"/>
    </row>
    <row r="2758" spans="1:21" s="324" customFormat="1" ht="13.5">
      <c r="A2758" s="610">
        <v>2323</v>
      </c>
      <c r="B2758" s="658"/>
      <c r="C2758" s="611" t="s">
        <v>11520</v>
      </c>
      <c r="D2758" s="611" t="s">
        <v>2530</v>
      </c>
      <c r="E2758" s="610" t="s">
        <v>6640</v>
      </c>
      <c r="F2758" s="610" t="s">
        <v>6794</v>
      </c>
      <c r="G2758" s="610" t="s">
        <v>6827</v>
      </c>
      <c r="H2758" s="630">
        <v>13</v>
      </c>
      <c r="I2758" s="611" t="s">
        <v>1347</v>
      </c>
      <c r="J2758" s="630">
        <v>144</v>
      </c>
      <c r="K2758" s="630" t="s">
        <v>1358</v>
      </c>
      <c r="L2758" s="611"/>
      <c r="M2758" s="610" t="s">
        <v>1349</v>
      </c>
      <c r="N2758" s="610"/>
      <c r="O2758" s="610" t="s">
        <v>1909</v>
      </c>
      <c r="P2758" s="610" t="s">
        <v>2509</v>
      </c>
      <c r="Q2758" s="654"/>
      <c r="R2758" s="302"/>
      <c r="S2758" s="302"/>
      <c r="T2758" s="302"/>
      <c r="U2758" s="302"/>
    </row>
    <row r="2759" spans="1:21" s="324" customFormat="1" ht="13.5">
      <c r="A2759" s="610">
        <v>2727</v>
      </c>
      <c r="B2759" s="213"/>
      <c r="C2759" s="611" t="s">
        <v>11520</v>
      </c>
      <c r="D2759" s="40" t="s">
        <v>9126</v>
      </c>
      <c r="E2759" s="878" t="str">
        <f>REPLACE(SUBSTITUTE(PROPER(G2759), "_", ""), 1, 1, LOWER(LEFT(G2759, 1)))</f>
        <v>modelName</v>
      </c>
      <c r="F2759" s="878" t="str">
        <f>CONCATENATE("P", G2759)</f>
        <v>PMODEL_NAME</v>
      </c>
      <c r="G2759" s="611" t="s">
        <v>6827</v>
      </c>
      <c r="H2759" s="117">
        <v>5</v>
      </c>
      <c r="I2759" s="40" t="s">
        <v>1347</v>
      </c>
      <c r="J2759" s="117">
        <v>144</v>
      </c>
      <c r="K2759" s="117" t="s">
        <v>1358</v>
      </c>
      <c r="L2759" s="40"/>
      <c r="M2759" s="878" t="s">
        <v>1349</v>
      </c>
      <c r="N2759" s="878"/>
      <c r="O2759" s="878" t="s">
        <v>6988</v>
      </c>
      <c r="P2759" s="878" t="s">
        <v>1929</v>
      </c>
      <c r="Q2759" s="320"/>
      <c r="R2759" s="320"/>
      <c r="S2759" s="320"/>
      <c r="T2759" s="320"/>
      <c r="U2759" s="320"/>
    </row>
    <row r="2760" spans="1:21" s="324" customFormat="1" ht="13.5">
      <c r="A2760" s="610">
        <v>2779</v>
      </c>
      <c r="B2760" s="726" t="s">
        <v>9310</v>
      </c>
      <c r="C2760" s="611" t="s">
        <v>11520</v>
      </c>
      <c r="D2760" s="727" t="s">
        <v>9291</v>
      </c>
      <c r="E2760" s="626" t="s">
        <v>9292</v>
      </c>
      <c r="F2760" s="626" t="s">
        <v>9301</v>
      </c>
      <c r="G2760" s="626" t="s">
        <v>6827</v>
      </c>
      <c r="H2760" s="728">
        <v>1</v>
      </c>
      <c r="I2760" s="727" t="s">
        <v>1347</v>
      </c>
      <c r="J2760" s="728">
        <v>144</v>
      </c>
      <c r="K2760" s="728" t="s">
        <v>1358</v>
      </c>
      <c r="L2760" s="727"/>
      <c r="M2760" s="626" t="s">
        <v>1349</v>
      </c>
      <c r="N2760" s="626" t="s">
        <v>9292</v>
      </c>
      <c r="O2760" s="626" t="s">
        <v>9311</v>
      </c>
      <c r="P2760" s="626" t="s">
        <v>9300</v>
      </c>
      <c r="Q2760" s="654"/>
      <c r="R2760" s="302"/>
      <c r="S2760" s="302"/>
      <c r="T2760" s="302"/>
      <c r="U2760" s="302"/>
    </row>
    <row r="2761" spans="1:21" s="324" customFormat="1" ht="13.5">
      <c r="A2761" s="610">
        <v>3038</v>
      </c>
      <c r="B2761" s="329" t="s">
        <v>684</v>
      </c>
      <c r="C2761" s="611" t="s">
        <v>11520</v>
      </c>
      <c r="D2761" s="77" t="s">
        <v>16735</v>
      </c>
      <c r="E2761" s="40" t="s">
        <v>6640</v>
      </c>
      <c r="F2761" s="40" t="s">
        <v>6794</v>
      </c>
      <c r="G2761" s="611" t="s">
        <v>6827</v>
      </c>
      <c r="H2761" s="117">
        <v>1</v>
      </c>
      <c r="I2761" s="40" t="s">
        <v>1347</v>
      </c>
      <c r="J2761" s="117">
        <v>144</v>
      </c>
      <c r="K2761" s="117" t="s">
        <v>1358</v>
      </c>
      <c r="L2761" s="69"/>
      <c r="M2761" s="40" t="s">
        <v>1349</v>
      </c>
      <c r="N2761" s="69"/>
      <c r="O2761" s="69" t="s">
        <v>6827</v>
      </c>
      <c r="P2761" s="69" t="s">
        <v>2136</v>
      </c>
      <c r="Q2761" s="302"/>
      <c r="R2761" s="302"/>
      <c r="S2761" s="302"/>
      <c r="T2761" s="302"/>
      <c r="U2761" s="302"/>
    </row>
    <row r="2762" spans="1:21" ht="13.5">
      <c r="A2762" s="610">
        <v>3486</v>
      </c>
      <c r="B2762" s="658"/>
      <c r="C2762" s="611" t="s">
        <v>11520</v>
      </c>
      <c r="D2762" s="611" t="s">
        <v>11153</v>
      </c>
      <c r="E2762" s="610" t="s">
        <v>6640</v>
      </c>
      <c r="F2762" s="610" t="s">
        <v>6794</v>
      </c>
      <c r="G2762" s="610" t="s">
        <v>6827</v>
      </c>
      <c r="H2762" s="630">
        <v>11</v>
      </c>
      <c r="I2762" s="611" t="s">
        <v>1347</v>
      </c>
      <c r="J2762" s="630">
        <v>144</v>
      </c>
      <c r="K2762" s="630" t="s">
        <v>1358</v>
      </c>
      <c r="L2762" s="611"/>
      <c r="M2762" s="610" t="s">
        <v>1349</v>
      </c>
      <c r="N2762" s="610"/>
      <c r="O2762" s="610" t="s">
        <v>2686</v>
      </c>
      <c r="P2762" s="610" t="s">
        <v>17747</v>
      </c>
      <c r="R2762" s="302"/>
      <c r="S2762" s="302"/>
      <c r="T2762" s="302"/>
      <c r="U2762" s="302"/>
    </row>
    <row r="2763" spans="1:21" ht="13.5">
      <c r="A2763" s="610">
        <v>3588</v>
      </c>
      <c r="B2763" s="683"/>
      <c r="C2763" s="427" t="s">
        <v>11534</v>
      </c>
      <c r="D2763" s="643" t="s">
        <v>11526</v>
      </c>
      <c r="E2763" s="643" t="s">
        <v>11577</v>
      </c>
      <c r="F2763" s="643" t="s">
        <v>6794</v>
      </c>
      <c r="G2763" s="643" t="s">
        <v>6827</v>
      </c>
      <c r="H2763" s="684">
        <v>3</v>
      </c>
      <c r="I2763" s="427" t="s">
        <v>11605</v>
      </c>
      <c r="J2763" s="684">
        <v>144</v>
      </c>
      <c r="K2763" s="684" t="s">
        <v>11535</v>
      </c>
      <c r="L2763" s="427"/>
      <c r="M2763" s="643" t="s">
        <v>1349</v>
      </c>
      <c r="N2763" s="643"/>
      <c r="O2763" s="643"/>
      <c r="P2763" s="643" t="s">
        <v>11536</v>
      </c>
      <c r="Q2763" s="677"/>
      <c r="R2763" s="320"/>
      <c r="S2763" s="320"/>
      <c r="T2763" s="320"/>
      <c r="U2763" s="320"/>
    </row>
    <row r="2764" spans="1:21" ht="13.5">
      <c r="A2764" s="610">
        <v>3696</v>
      </c>
      <c r="B2764" s="759" t="s">
        <v>12393</v>
      </c>
      <c r="C2764" s="660" t="s">
        <v>1344</v>
      </c>
      <c r="D2764" s="660" t="s">
        <v>17394</v>
      </c>
      <c r="E2764" s="610" t="s">
        <v>17393</v>
      </c>
      <c r="F2764" s="610" t="s">
        <v>12466</v>
      </c>
      <c r="G2764" s="610" t="s">
        <v>6827</v>
      </c>
      <c r="H2764" s="630">
        <v>1</v>
      </c>
      <c r="I2764" s="611" t="s">
        <v>1347</v>
      </c>
      <c r="J2764" s="630">
        <v>144</v>
      </c>
      <c r="K2764" s="630" t="s">
        <v>5841</v>
      </c>
      <c r="L2764" s="611"/>
      <c r="M2764" s="610" t="s">
        <v>1349</v>
      </c>
      <c r="N2764" s="610"/>
      <c r="O2764" s="610" t="s">
        <v>12467</v>
      </c>
      <c r="P2764" s="610" t="s">
        <v>12367</v>
      </c>
      <c r="R2764" s="302"/>
      <c r="S2764" s="302"/>
      <c r="T2764" s="302"/>
      <c r="U2764" s="302"/>
    </row>
    <row r="2765" spans="1:21" ht="13.5">
      <c r="A2765" s="610">
        <v>4082</v>
      </c>
      <c r="B2765" s="322" t="s">
        <v>14270</v>
      </c>
      <c r="C2765" s="77" t="s">
        <v>11520</v>
      </c>
      <c r="D2765" s="77" t="s">
        <v>14320</v>
      </c>
      <c r="E2765" s="77" t="s">
        <v>6640</v>
      </c>
      <c r="F2765" s="77" t="s">
        <v>6794</v>
      </c>
      <c r="G2765" s="441" t="s">
        <v>6827</v>
      </c>
      <c r="H2765" s="135">
        <v>11</v>
      </c>
      <c r="I2765" s="77" t="s">
        <v>5840</v>
      </c>
      <c r="J2765" s="117">
        <v>144</v>
      </c>
      <c r="K2765" s="135" t="s">
        <v>5841</v>
      </c>
      <c r="L2765" s="77"/>
      <c r="M2765" s="77" t="s">
        <v>26488</v>
      </c>
      <c r="N2765" s="77"/>
      <c r="O2765" s="77" t="s">
        <v>2686</v>
      </c>
      <c r="P2765" s="77" t="s">
        <v>5780</v>
      </c>
      <c r="Q2765" s="324"/>
      <c r="R2765" s="320"/>
      <c r="S2765" s="320"/>
      <c r="T2765" s="320"/>
      <c r="U2765" s="320"/>
    </row>
    <row r="2766" spans="1:21" ht="13.5">
      <c r="A2766" s="610">
        <v>4526</v>
      </c>
      <c r="B2766" s="329" t="s">
        <v>16740</v>
      </c>
      <c r="C2766" s="611" t="s">
        <v>11520</v>
      </c>
      <c r="D2766" s="610" t="s">
        <v>16739</v>
      </c>
      <c r="E2766" s="40" t="s">
        <v>6640</v>
      </c>
      <c r="F2766" s="40" t="s">
        <v>6794</v>
      </c>
      <c r="G2766" s="611" t="s">
        <v>6827</v>
      </c>
      <c r="H2766" s="117">
        <v>1</v>
      </c>
      <c r="I2766" s="40" t="s">
        <v>1347</v>
      </c>
      <c r="J2766" s="117">
        <v>144</v>
      </c>
      <c r="K2766" s="117" t="s">
        <v>1358</v>
      </c>
      <c r="L2766" s="69"/>
      <c r="M2766" s="40" t="s">
        <v>1349</v>
      </c>
      <c r="N2766" s="69"/>
      <c r="O2766" s="69" t="s">
        <v>6827</v>
      </c>
      <c r="P2766" s="69" t="s">
        <v>2136</v>
      </c>
      <c r="Q2766" s="302"/>
      <c r="R2766" s="302"/>
      <c r="S2766" s="302"/>
      <c r="T2766" s="302"/>
      <c r="U2766" s="302"/>
    </row>
    <row r="2767" spans="1:21" ht="13.5">
      <c r="A2767" s="610">
        <v>5155</v>
      </c>
      <c r="B2767" s="901" t="s">
        <v>21316</v>
      </c>
      <c r="C2767" s="771" t="s">
        <v>1344</v>
      </c>
      <c r="D2767" s="957" t="s">
        <v>21077</v>
      </c>
      <c r="E2767" s="976" t="s">
        <v>6640</v>
      </c>
      <c r="F2767" s="991" t="str">
        <f>"P"&amp;G2767</f>
        <v>PMODEL_NAME</v>
      </c>
      <c r="G2767" s="999" t="s">
        <v>6827</v>
      </c>
      <c r="H2767" s="1005">
        <v>4</v>
      </c>
      <c r="I2767" s="991" t="s">
        <v>1347</v>
      </c>
      <c r="J2767" s="1005">
        <v>70</v>
      </c>
      <c r="K2767" s="1005" t="s">
        <v>1358</v>
      </c>
      <c r="L2767" s="976"/>
      <c r="M2767" s="976" t="s">
        <v>1349</v>
      </c>
      <c r="N2767" s="976"/>
      <c r="O2767" s="976" t="s">
        <v>2686</v>
      </c>
      <c r="P2767" s="893" t="s">
        <v>18562</v>
      </c>
    </row>
    <row r="2768" spans="1:21" ht="13.5">
      <c r="A2768" s="610">
        <v>3586</v>
      </c>
      <c r="B2768" s="683"/>
      <c r="C2768" s="427" t="s">
        <v>11534</v>
      </c>
      <c r="D2768" s="643" t="s">
        <v>14374</v>
      </c>
      <c r="E2768" s="643" t="s">
        <v>11624</v>
      </c>
      <c r="F2768" s="643" t="s">
        <v>11673</v>
      </c>
      <c r="G2768" s="643" t="s">
        <v>11606</v>
      </c>
      <c r="H2768" s="684">
        <v>1</v>
      </c>
      <c r="I2768" s="427" t="s">
        <v>5860</v>
      </c>
      <c r="J2768" s="684"/>
      <c r="K2768" s="684" t="s">
        <v>11535</v>
      </c>
      <c r="L2768" s="427"/>
      <c r="M2768" s="643" t="s">
        <v>1349</v>
      </c>
      <c r="N2768" s="643"/>
      <c r="O2768" s="643"/>
      <c r="P2768" s="643" t="s">
        <v>11536</v>
      </c>
      <c r="Q2768" s="677"/>
      <c r="R2768" s="320"/>
      <c r="S2768" s="320"/>
      <c r="T2768" s="320"/>
      <c r="U2768" s="320"/>
    </row>
    <row r="2769" spans="1:21" ht="13.5">
      <c r="A2769" s="610">
        <v>272</v>
      </c>
      <c r="B2769" s="659"/>
      <c r="C2769" s="611" t="s">
        <v>11521</v>
      </c>
      <c r="D2769" s="611" t="s">
        <v>1822</v>
      </c>
      <c r="E2769" s="877" t="s">
        <v>4074</v>
      </c>
      <c r="F2769" s="877" t="s">
        <v>4075</v>
      </c>
      <c r="G2769" s="610" t="s">
        <v>4076</v>
      </c>
      <c r="H2769" s="661">
        <v>28</v>
      </c>
      <c r="I2769" s="660" t="s">
        <v>1347</v>
      </c>
      <c r="J2769" s="661">
        <v>250</v>
      </c>
      <c r="K2769" s="661" t="s">
        <v>1358</v>
      </c>
      <c r="L2769" s="660"/>
      <c r="M2769" s="877" t="s">
        <v>1349</v>
      </c>
      <c r="N2769" s="877"/>
      <c r="O2769" s="877" t="s">
        <v>4074</v>
      </c>
      <c r="P2769" s="877" t="s">
        <v>1835</v>
      </c>
      <c r="Q2769" s="446"/>
      <c r="R2769" s="320"/>
      <c r="S2769" s="320"/>
      <c r="T2769" s="320"/>
      <c r="U2769" s="320"/>
    </row>
    <row r="2770" spans="1:21" ht="13.5">
      <c r="A2770" s="610">
        <v>1800</v>
      </c>
      <c r="B2770" s="658"/>
      <c r="C2770" s="611" t="s">
        <v>11520</v>
      </c>
      <c r="D2770" s="611" t="s">
        <v>4083</v>
      </c>
      <c r="E2770" s="610" t="s">
        <v>4074</v>
      </c>
      <c r="F2770" s="610" t="s">
        <v>4075</v>
      </c>
      <c r="G2770" s="610" t="s">
        <v>4076</v>
      </c>
      <c r="H2770" s="630">
        <v>42</v>
      </c>
      <c r="I2770" s="611" t="s">
        <v>1347</v>
      </c>
      <c r="J2770" s="630">
        <v>250</v>
      </c>
      <c r="K2770" s="630" t="s">
        <v>1358</v>
      </c>
      <c r="L2770" s="611"/>
      <c r="M2770" s="610" t="s">
        <v>1349</v>
      </c>
      <c r="N2770" s="610"/>
      <c r="O2770" s="610" t="s">
        <v>4074</v>
      </c>
      <c r="P2770" s="610" t="s">
        <v>1835</v>
      </c>
      <c r="R2770" s="302"/>
      <c r="S2770" s="302"/>
      <c r="T2770" s="302"/>
      <c r="U2770" s="302"/>
    </row>
    <row r="2771" spans="1:21" ht="13.5">
      <c r="A2771" s="610">
        <v>3860</v>
      </c>
      <c r="B2771" s="658" t="s">
        <v>13276</v>
      </c>
      <c r="C2771" s="611" t="s">
        <v>1375</v>
      </c>
      <c r="D2771" s="660" t="s">
        <v>13272</v>
      </c>
      <c r="E2771" s="877" t="s">
        <v>4074</v>
      </c>
      <c r="F2771" s="877" t="s">
        <v>4075</v>
      </c>
      <c r="G2771" s="610" t="s">
        <v>4076</v>
      </c>
      <c r="H2771" s="630">
        <v>27</v>
      </c>
      <c r="I2771" s="660" t="s">
        <v>1347</v>
      </c>
      <c r="J2771" s="661">
        <v>250</v>
      </c>
      <c r="K2771" s="661" t="s">
        <v>1358</v>
      </c>
      <c r="L2771" s="660"/>
      <c r="M2771" s="877" t="s">
        <v>1349</v>
      </c>
      <c r="N2771" s="877"/>
      <c r="O2771" s="877" t="s">
        <v>4074</v>
      </c>
      <c r="P2771" s="877" t="s">
        <v>1705</v>
      </c>
      <c r="R2771" s="302"/>
      <c r="S2771" s="302"/>
      <c r="T2771" s="302"/>
      <c r="U2771" s="302"/>
    </row>
    <row r="2772" spans="1:21" ht="13.5">
      <c r="A2772" s="610">
        <v>3482</v>
      </c>
      <c r="B2772" s="658"/>
      <c r="C2772" s="611" t="s">
        <v>11520</v>
      </c>
      <c r="D2772" s="611" t="s">
        <v>11153</v>
      </c>
      <c r="E2772" s="610" t="s">
        <v>11205</v>
      </c>
      <c r="F2772" s="610" t="s">
        <v>11192</v>
      </c>
      <c r="G2772" s="610" t="s">
        <v>11158</v>
      </c>
      <c r="H2772" s="630">
        <v>7</v>
      </c>
      <c r="I2772" s="611" t="s">
        <v>1347</v>
      </c>
      <c r="J2772" s="630">
        <v>50</v>
      </c>
      <c r="K2772" s="630" t="s">
        <v>1358</v>
      </c>
      <c r="L2772" s="611"/>
      <c r="M2772" s="610" t="s">
        <v>1349</v>
      </c>
      <c r="N2772" s="610"/>
      <c r="O2772" s="610" t="s">
        <v>11171</v>
      </c>
      <c r="P2772" s="610" t="s">
        <v>17747</v>
      </c>
      <c r="R2772" s="302"/>
      <c r="S2772" s="302"/>
      <c r="T2772" s="302"/>
      <c r="U2772" s="302"/>
    </row>
    <row r="2773" spans="1:21" ht="13.5">
      <c r="A2773" s="610">
        <v>3568</v>
      </c>
      <c r="B2773" s="683"/>
      <c r="C2773" s="427" t="s">
        <v>11534</v>
      </c>
      <c r="D2773" s="643" t="s">
        <v>11527</v>
      </c>
      <c r="E2773" s="643" t="s">
        <v>11530</v>
      </c>
      <c r="F2773" s="643" t="s">
        <v>11192</v>
      </c>
      <c r="G2773" s="643" t="s">
        <v>11158</v>
      </c>
      <c r="H2773" s="684">
        <v>1</v>
      </c>
      <c r="I2773" s="427" t="s">
        <v>1347</v>
      </c>
      <c r="J2773" s="684">
        <v>30</v>
      </c>
      <c r="K2773" s="684" t="s">
        <v>11535</v>
      </c>
      <c r="L2773" s="427"/>
      <c r="M2773" s="643" t="s">
        <v>7084</v>
      </c>
      <c r="N2773" s="643"/>
      <c r="O2773" s="643"/>
      <c r="P2773" s="643" t="s">
        <v>11536</v>
      </c>
      <c r="Q2773" s="677"/>
      <c r="R2773" s="320"/>
      <c r="S2773" s="320"/>
      <c r="T2773" s="320"/>
      <c r="U2773" s="320"/>
    </row>
    <row r="2774" spans="1:21" ht="13.5">
      <c r="A2774" s="610">
        <v>3685</v>
      </c>
      <c r="B2774" s="740" t="s">
        <v>12356</v>
      </c>
      <c r="C2774" s="472" t="s">
        <v>11520</v>
      </c>
      <c r="D2774" s="472" t="s">
        <v>12340</v>
      </c>
      <c r="E2774" s="741" t="s">
        <v>15504</v>
      </c>
      <c r="F2774" s="741" t="s">
        <v>12357</v>
      </c>
      <c r="G2774" s="741" t="s">
        <v>11158</v>
      </c>
      <c r="H2774" s="742">
        <v>76</v>
      </c>
      <c r="I2774" s="472" t="s">
        <v>12358</v>
      </c>
      <c r="J2774" s="742">
        <v>50</v>
      </c>
      <c r="K2774" s="742" t="s">
        <v>5841</v>
      </c>
      <c r="L2774" s="472"/>
      <c r="M2774" s="741" t="s">
        <v>1349</v>
      </c>
      <c r="N2774" s="741"/>
      <c r="O2774" s="741" t="s">
        <v>12359</v>
      </c>
      <c r="P2774" s="741" t="s">
        <v>12345</v>
      </c>
      <c r="R2774" s="302"/>
      <c r="S2774" s="302"/>
      <c r="T2774" s="302"/>
      <c r="U2774" s="302"/>
    </row>
    <row r="2775" spans="1:21" ht="13.5">
      <c r="A2775" s="610">
        <v>809</v>
      </c>
      <c r="B2775" s="658"/>
      <c r="C2775" s="611" t="s">
        <v>11521</v>
      </c>
      <c r="D2775" s="611" t="s">
        <v>25109</v>
      </c>
      <c r="E2775" s="610" t="s">
        <v>13284</v>
      </c>
      <c r="F2775" s="610" t="s">
        <v>13285</v>
      </c>
      <c r="G2775" s="610" t="s">
        <v>17004</v>
      </c>
      <c r="H2775" s="630">
        <v>4</v>
      </c>
      <c r="I2775" s="611" t="s">
        <v>1347</v>
      </c>
      <c r="J2775" s="630">
        <v>20</v>
      </c>
      <c r="K2775" s="630" t="s">
        <v>1358</v>
      </c>
      <c r="L2775" s="816" t="s">
        <v>25159</v>
      </c>
      <c r="M2775" s="610" t="s">
        <v>1349</v>
      </c>
      <c r="N2775" s="610"/>
      <c r="O2775" s="610" t="s">
        <v>13286</v>
      </c>
      <c r="P2775" s="71" t="s">
        <v>1629</v>
      </c>
      <c r="R2775" s="302"/>
      <c r="S2775" s="302"/>
      <c r="T2775" s="302"/>
      <c r="U2775" s="302"/>
    </row>
    <row r="2776" spans="1:21" ht="13.5">
      <c r="A2776" s="610">
        <v>846</v>
      </c>
      <c r="B2776" s="658" t="s">
        <v>25160</v>
      </c>
      <c r="C2776" s="611" t="s">
        <v>11521</v>
      </c>
      <c r="D2776" s="611" t="s">
        <v>25161</v>
      </c>
      <c r="E2776" s="610" t="s">
        <v>13284</v>
      </c>
      <c r="F2776" s="610" t="s">
        <v>13285</v>
      </c>
      <c r="G2776" s="610" t="s">
        <v>17004</v>
      </c>
      <c r="H2776" s="630">
        <v>4</v>
      </c>
      <c r="I2776" s="611" t="s">
        <v>1347</v>
      </c>
      <c r="J2776" s="630">
        <v>20</v>
      </c>
      <c r="K2776" s="630" t="s">
        <v>1358</v>
      </c>
      <c r="L2776" s="816" t="s">
        <v>25159</v>
      </c>
      <c r="M2776" s="610" t="s">
        <v>1349</v>
      </c>
      <c r="N2776" s="610"/>
      <c r="O2776" s="610" t="s">
        <v>13286</v>
      </c>
      <c r="P2776" s="71" t="s">
        <v>1629</v>
      </c>
      <c r="R2776" s="302"/>
      <c r="S2776" s="302"/>
      <c r="T2776" s="302"/>
      <c r="U2776" s="302"/>
    </row>
    <row r="2777" spans="1:21" ht="13.5">
      <c r="A2777" s="610">
        <v>3766</v>
      </c>
      <c r="B2777" s="698" t="s">
        <v>12995</v>
      </c>
      <c r="C2777" s="699" t="s">
        <v>12996</v>
      </c>
      <c r="D2777" s="700" t="s">
        <v>12989</v>
      </c>
      <c r="E2777" s="700" t="s">
        <v>13006</v>
      </c>
      <c r="F2777" s="700" t="s">
        <v>11650</v>
      </c>
      <c r="G2777" s="700" t="s">
        <v>11539</v>
      </c>
      <c r="H2777" s="701">
        <v>5</v>
      </c>
      <c r="I2777" s="699" t="s">
        <v>12998</v>
      </c>
      <c r="J2777" s="701">
        <v>100</v>
      </c>
      <c r="K2777" s="701" t="s">
        <v>1348</v>
      </c>
      <c r="L2777" s="699"/>
      <c r="M2777" s="700" t="s">
        <v>12999</v>
      </c>
      <c r="N2777" s="700"/>
      <c r="O2777" s="700" t="s">
        <v>13007</v>
      </c>
      <c r="P2777" s="700" t="s">
        <v>13001</v>
      </c>
      <c r="R2777" s="302"/>
      <c r="S2777" s="302"/>
      <c r="T2777" s="302"/>
      <c r="U2777" s="302"/>
    </row>
    <row r="2778" spans="1:21" ht="13.5">
      <c r="A2778" s="610">
        <v>3765</v>
      </c>
      <c r="B2778" s="698" t="s">
        <v>12995</v>
      </c>
      <c r="C2778" s="699" t="s">
        <v>12996</v>
      </c>
      <c r="D2778" s="700" t="s">
        <v>12989</v>
      </c>
      <c r="E2778" s="700" t="s">
        <v>13005</v>
      </c>
      <c r="F2778" s="700" t="s">
        <v>6794</v>
      </c>
      <c r="G2778" s="700" t="s">
        <v>6827</v>
      </c>
      <c r="H2778" s="701">
        <v>4</v>
      </c>
      <c r="I2778" s="699" t="s">
        <v>12998</v>
      </c>
      <c r="J2778" s="701">
        <v>144</v>
      </c>
      <c r="K2778" s="701" t="s">
        <v>1348</v>
      </c>
      <c r="L2778" s="699"/>
      <c r="M2778" s="700" t="s">
        <v>12999</v>
      </c>
      <c r="N2778" s="700"/>
      <c r="O2778" s="700" t="s">
        <v>2686</v>
      </c>
      <c r="P2778" s="700" t="s">
        <v>13001</v>
      </c>
      <c r="R2778" s="302"/>
      <c r="S2778" s="302"/>
      <c r="T2778" s="302"/>
      <c r="U2778" s="302"/>
    </row>
    <row r="2779" spans="1:21" ht="13.5">
      <c r="A2779" s="610">
        <v>3959</v>
      </c>
      <c r="B2779" s="658" t="s">
        <v>684</v>
      </c>
      <c r="C2779" s="611" t="s">
        <v>13629</v>
      </c>
      <c r="D2779" s="610" t="s">
        <v>13806</v>
      </c>
      <c r="E2779" s="610" t="s">
        <v>13813</v>
      </c>
      <c r="F2779" s="610" t="s">
        <v>13765</v>
      </c>
      <c r="G2779" s="610" t="s">
        <v>13050</v>
      </c>
      <c r="H2779" s="630">
        <v>6</v>
      </c>
      <c r="I2779" s="611" t="s">
        <v>1347</v>
      </c>
      <c r="J2779" s="630">
        <v>100</v>
      </c>
      <c r="K2779" s="630" t="s">
        <v>1358</v>
      </c>
      <c r="L2779" s="611"/>
      <c r="M2779" s="610" t="s">
        <v>1349</v>
      </c>
      <c r="N2779" s="610"/>
      <c r="O2779" s="610"/>
      <c r="P2779" s="610" t="s">
        <v>1629</v>
      </c>
      <c r="R2779" s="302"/>
      <c r="S2779" s="302"/>
      <c r="T2779" s="302"/>
      <c r="U2779" s="302"/>
    </row>
    <row r="2780" spans="1:21" ht="13.5">
      <c r="A2780" s="610">
        <v>1294</v>
      </c>
      <c r="B2780" s="658"/>
      <c r="C2780" s="611" t="s">
        <v>11520</v>
      </c>
      <c r="D2780" s="611" t="s">
        <v>2864</v>
      </c>
      <c r="E2780" s="610" t="s">
        <v>2922</v>
      </c>
      <c r="F2780" s="610" t="s">
        <v>2923</v>
      </c>
      <c r="G2780" s="610" t="s">
        <v>2924</v>
      </c>
      <c r="H2780" s="630">
        <v>20</v>
      </c>
      <c r="I2780" s="611" t="s">
        <v>1347</v>
      </c>
      <c r="J2780" s="630">
        <v>1</v>
      </c>
      <c r="K2780" s="630" t="s">
        <v>1358</v>
      </c>
      <c r="L2780" s="611"/>
      <c r="M2780" s="610" t="s">
        <v>1637</v>
      </c>
      <c r="N2780" s="610"/>
      <c r="O2780" s="610" t="s">
        <v>2925</v>
      </c>
      <c r="P2780" s="610" t="s">
        <v>2869</v>
      </c>
      <c r="R2780" s="302"/>
      <c r="S2780" s="302"/>
      <c r="T2780" s="302"/>
      <c r="U2780" s="302"/>
    </row>
    <row r="2781" spans="1:21" ht="13.5">
      <c r="A2781" s="610">
        <v>1386</v>
      </c>
      <c r="B2781" s="658"/>
      <c r="C2781" s="611" t="s">
        <v>11520</v>
      </c>
      <c r="D2781" s="611" t="s">
        <v>3006</v>
      </c>
      <c r="E2781" s="610" t="s">
        <v>3266</v>
      </c>
      <c r="F2781" s="610" t="s">
        <v>3267</v>
      </c>
      <c r="G2781" s="610" t="s">
        <v>3268</v>
      </c>
      <c r="H2781" s="630">
        <v>71</v>
      </c>
      <c r="I2781" s="611" t="s">
        <v>2462</v>
      </c>
      <c r="J2781" s="630">
        <v>4000</v>
      </c>
      <c r="K2781" s="630" t="s">
        <v>1358</v>
      </c>
      <c r="L2781" s="611" t="s">
        <v>1392</v>
      </c>
      <c r="M2781" s="610" t="s">
        <v>1349</v>
      </c>
      <c r="N2781" s="610"/>
      <c r="O2781" s="610" t="s">
        <v>3269</v>
      </c>
      <c r="P2781" s="610" t="s">
        <v>2869</v>
      </c>
      <c r="R2781" s="302"/>
      <c r="S2781" s="302"/>
      <c r="T2781" s="302"/>
      <c r="U2781" s="302"/>
    </row>
    <row r="2782" spans="1:21" ht="13.5">
      <c r="A2782" s="610">
        <v>165</v>
      </c>
      <c r="B2782" s="658" t="s">
        <v>684</v>
      </c>
      <c r="C2782" s="611" t="s">
        <v>11520</v>
      </c>
      <c r="D2782" s="611" t="s">
        <v>1686</v>
      </c>
      <c r="E2782" s="610" t="s">
        <v>1702</v>
      </c>
      <c r="F2782" s="610" t="s">
        <v>1703</v>
      </c>
      <c r="G2782" s="610" t="s">
        <v>1704</v>
      </c>
      <c r="H2782" s="630">
        <v>26</v>
      </c>
      <c r="I2782" s="611" t="s">
        <v>1347</v>
      </c>
      <c r="J2782" s="630">
        <v>256</v>
      </c>
      <c r="K2782" s="630" t="s">
        <v>1358</v>
      </c>
      <c r="L2782" s="611"/>
      <c r="M2782" s="610" t="s">
        <v>1349</v>
      </c>
      <c r="N2782" s="610" t="s">
        <v>1702</v>
      </c>
      <c r="O2782" s="610" t="s">
        <v>1702</v>
      </c>
      <c r="P2782" s="610" t="s">
        <v>1705</v>
      </c>
      <c r="R2782" s="302"/>
      <c r="S2782" s="302"/>
      <c r="T2782" s="302"/>
      <c r="U2782" s="302"/>
    </row>
    <row r="2783" spans="1:21" ht="13.5">
      <c r="A2783" s="610">
        <v>2446</v>
      </c>
      <c r="B2783" s="328" t="s">
        <v>684</v>
      </c>
      <c r="C2783" s="611" t="s">
        <v>11520</v>
      </c>
      <c r="D2783" s="78" t="s">
        <v>7474</v>
      </c>
      <c r="E2783" s="78" t="s">
        <v>7479</v>
      </c>
      <c r="F2783" s="78" t="s">
        <v>7498</v>
      </c>
      <c r="G2783" s="727" t="s">
        <v>7489</v>
      </c>
      <c r="H2783" s="137">
        <v>5</v>
      </c>
      <c r="I2783" s="78" t="s">
        <v>1347</v>
      </c>
      <c r="J2783" s="137">
        <v>300</v>
      </c>
      <c r="K2783" s="137" t="s">
        <v>1358</v>
      </c>
      <c r="L2783" s="78"/>
      <c r="M2783" s="78" t="s">
        <v>1349</v>
      </c>
      <c r="N2783" s="78"/>
      <c r="O2783" s="78" t="s">
        <v>7489</v>
      </c>
      <c r="P2783" s="78" t="s">
        <v>2784</v>
      </c>
      <c r="Q2783" s="327"/>
      <c r="R2783" s="319"/>
      <c r="S2783" s="319"/>
      <c r="T2783" s="319"/>
      <c r="U2783" s="319"/>
    </row>
    <row r="2784" spans="1:21" ht="13.5">
      <c r="A2784" s="610">
        <v>355</v>
      </c>
      <c r="B2784" s="658" t="s">
        <v>20646</v>
      </c>
      <c r="C2784" s="611" t="s">
        <v>1344</v>
      </c>
      <c r="D2784" s="611" t="s">
        <v>1870</v>
      </c>
      <c r="E2784" s="877" t="s">
        <v>20643</v>
      </c>
      <c r="F2784" s="610" t="s">
        <v>19916</v>
      </c>
      <c r="G2784" s="610" t="s">
        <v>19918</v>
      </c>
      <c r="H2784" s="630">
        <v>48</v>
      </c>
      <c r="I2784" s="611" t="s">
        <v>1347</v>
      </c>
      <c r="J2784" s="630">
        <v>10</v>
      </c>
      <c r="K2784" s="630" t="s">
        <v>1358</v>
      </c>
      <c r="L2784" s="611"/>
      <c r="M2784" s="610" t="s">
        <v>1349</v>
      </c>
      <c r="N2784" s="610"/>
      <c r="O2784" s="610" t="s">
        <v>20652</v>
      </c>
      <c r="P2784" s="610" t="s">
        <v>20645</v>
      </c>
      <c r="R2784" s="302"/>
      <c r="S2784" s="302"/>
      <c r="T2784" s="302"/>
      <c r="U2784" s="302"/>
    </row>
    <row r="2785" spans="1:21" ht="13.5">
      <c r="A2785" s="610">
        <v>2123</v>
      </c>
      <c r="B2785" s="658" t="s">
        <v>19922</v>
      </c>
      <c r="C2785" s="611" t="s">
        <v>1375</v>
      </c>
      <c r="D2785" s="660" t="s">
        <v>5077</v>
      </c>
      <c r="E2785" s="610" t="s">
        <v>19914</v>
      </c>
      <c r="F2785" s="610" t="s">
        <v>19916</v>
      </c>
      <c r="G2785" s="610" t="s">
        <v>19918</v>
      </c>
      <c r="H2785" s="630">
        <v>4</v>
      </c>
      <c r="I2785" s="611" t="s">
        <v>1347</v>
      </c>
      <c r="J2785" s="630">
        <v>10</v>
      </c>
      <c r="K2785" s="630" t="s">
        <v>1358</v>
      </c>
      <c r="L2785" s="611"/>
      <c r="M2785" s="610" t="s">
        <v>1349</v>
      </c>
      <c r="N2785" s="610"/>
      <c r="O2785" s="610" t="s">
        <v>19920</v>
      </c>
      <c r="P2785" s="610" t="s">
        <v>20644</v>
      </c>
      <c r="R2785" s="302"/>
      <c r="S2785" s="302"/>
      <c r="T2785" s="302"/>
      <c r="U2785" s="302"/>
    </row>
    <row r="2786" spans="1:21" ht="13.5">
      <c r="A2786" s="610">
        <v>245</v>
      </c>
      <c r="B2786" s="659"/>
      <c r="C2786" s="611" t="s">
        <v>11521</v>
      </c>
      <c r="D2786" s="660" t="s">
        <v>1822</v>
      </c>
      <c r="E2786" s="877" t="s">
        <v>1823</v>
      </c>
      <c r="F2786" s="877" t="s">
        <v>1824</v>
      </c>
      <c r="G2786" s="610" t="s">
        <v>1825</v>
      </c>
      <c r="H2786" s="661">
        <v>1</v>
      </c>
      <c r="I2786" s="660" t="s">
        <v>1353</v>
      </c>
      <c r="J2786" s="661">
        <v>0</v>
      </c>
      <c r="K2786" s="661" t="s">
        <v>1358</v>
      </c>
      <c r="L2786" s="660">
        <v>0</v>
      </c>
      <c r="M2786" s="877" t="s">
        <v>1349</v>
      </c>
      <c r="N2786" s="877" t="s">
        <v>1823</v>
      </c>
      <c r="O2786" s="877" t="s">
        <v>1823</v>
      </c>
      <c r="P2786" s="877" t="s">
        <v>1350</v>
      </c>
      <c r="Q2786" s="446"/>
      <c r="R2786" s="320"/>
      <c r="S2786" s="320"/>
      <c r="T2786" s="320"/>
      <c r="U2786" s="320"/>
    </row>
    <row r="2787" spans="1:21" ht="13.5">
      <c r="A2787" s="610">
        <v>111</v>
      </c>
      <c r="B2787" s="658"/>
      <c r="C2787" s="611" t="s">
        <v>11520</v>
      </c>
      <c r="D2787" s="611" t="s">
        <v>1589</v>
      </c>
      <c r="E2787" s="610" t="s">
        <v>1626</v>
      </c>
      <c r="F2787" s="610" t="s">
        <v>1627</v>
      </c>
      <c r="G2787" s="610" t="s">
        <v>1628</v>
      </c>
      <c r="H2787" s="630">
        <v>11</v>
      </c>
      <c r="I2787" s="611" t="s">
        <v>1347</v>
      </c>
      <c r="J2787" s="630">
        <v>1</v>
      </c>
      <c r="K2787" s="630" t="s">
        <v>1358</v>
      </c>
      <c r="L2787" s="611"/>
      <c r="M2787" s="610" t="s">
        <v>1349</v>
      </c>
      <c r="N2787" s="610" t="s">
        <v>1626</v>
      </c>
      <c r="O2787" s="610" t="s">
        <v>1626</v>
      </c>
      <c r="P2787" s="610" t="s">
        <v>1629</v>
      </c>
      <c r="R2787" s="302"/>
      <c r="S2787" s="302"/>
      <c r="T2787" s="302"/>
      <c r="U2787" s="302"/>
    </row>
    <row r="2788" spans="1:21" ht="13.5">
      <c r="A2788" s="610">
        <v>125</v>
      </c>
      <c r="B2788" s="659"/>
      <c r="C2788" s="611" t="s">
        <v>11520</v>
      </c>
      <c r="D2788" s="660" t="s">
        <v>7472</v>
      </c>
      <c r="E2788" s="877" t="s">
        <v>1626</v>
      </c>
      <c r="F2788" s="877" t="s">
        <v>1627</v>
      </c>
      <c r="G2788" s="610" t="s">
        <v>1628</v>
      </c>
      <c r="H2788" s="661">
        <v>11</v>
      </c>
      <c r="I2788" s="660" t="s">
        <v>1347</v>
      </c>
      <c r="J2788" s="661">
        <v>1</v>
      </c>
      <c r="K2788" s="661" t="s">
        <v>1358</v>
      </c>
      <c r="L2788" s="660"/>
      <c r="M2788" s="877" t="s">
        <v>1349</v>
      </c>
      <c r="N2788" s="877" t="s">
        <v>1626</v>
      </c>
      <c r="O2788" s="877" t="s">
        <v>1626</v>
      </c>
      <c r="P2788" s="877" t="s">
        <v>1629</v>
      </c>
      <c r="Q2788" s="446"/>
      <c r="R2788" s="320"/>
      <c r="S2788" s="320"/>
      <c r="T2788" s="320"/>
      <c r="U2788" s="320"/>
    </row>
    <row r="2789" spans="1:21" ht="13.5">
      <c r="A2789" s="610">
        <v>208</v>
      </c>
      <c r="B2789" s="658"/>
      <c r="C2789" s="611" t="s">
        <v>11520</v>
      </c>
      <c r="D2789" s="611" t="s">
        <v>1801</v>
      </c>
      <c r="E2789" s="660" t="s">
        <v>12474</v>
      </c>
      <c r="F2789" s="877" t="s">
        <v>12475</v>
      </c>
      <c r="G2789" s="610" t="s">
        <v>16921</v>
      </c>
      <c r="H2789" s="661">
        <v>7</v>
      </c>
      <c r="I2789" s="611" t="s">
        <v>1347</v>
      </c>
      <c r="J2789" s="630">
        <v>1</v>
      </c>
      <c r="K2789" s="630" t="s">
        <v>1358</v>
      </c>
      <c r="L2789" s="611" t="s">
        <v>1348</v>
      </c>
      <c r="M2789" s="610" t="s">
        <v>12470</v>
      </c>
      <c r="N2789" s="610"/>
      <c r="O2789" s="610" t="s">
        <v>12476</v>
      </c>
      <c r="P2789" s="610" t="s">
        <v>1629</v>
      </c>
      <c r="R2789" s="302"/>
      <c r="S2789" s="302"/>
      <c r="T2789" s="302"/>
      <c r="U2789" s="302"/>
    </row>
    <row r="2790" spans="1:21" ht="13.5">
      <c r="A2790" s="610">
        <v>342</v>
      </c>
      <c r="B2790" s="659"/>
      <c r="C2790" s="611" t="s">
        <v>1344</v>
      </c>
      <c r="D2790" s="660" t="s">
        <v>1870</v>
      </c>
      <c r="E2790" s="877" t="s">
        <v>13496</v>
      </c>
      <c r="F2790" s="877" t="s">
        <v>13495</v>
      </c>
      <c r="G2790" s="610" t="s">
        <v>13497</v>
      </c>
      <c r="H2790" s="661">
        <v>35</v>
      </c>
      <c r="I2790" s="660" t="s">
        <v>1347</v>
      </c>
      <c r="J2790" s="661">
        <v>1</v>
      </c>
      <c r="K2790" s="661" t="s">
        <v>1358</v>
      </c>
      <c r="L2790" s="660" t="s">
        <v>1348</v>
      </c>
      <c r="M2790" s="877" t="s">
        <v>1637</v>
      </c>
      <c r="N2790" s="877"/>
      <c r="O2790" s="877" t="s">
        <v>13498</v>
      </c>
      <c r="P2790" s="610" t="s">
        <v>1629</v>
      </c>
      <c r="Q2790" s="446"/>
      <c r="R2790" s="320"/>
      <c r="S2790" s="320"/>
      <c r="T2790" s="320"/>
      <c r="U2790" s="320"/>
    </row>
    <row r="2791" spans="1:21" ht="13.5">
      <c r="A2791" s="610">
        <v>210</v>
      </c>
      <c r="B2791" s="658"/>
      <c r="C2791" s="611" t="s">
        <v>1344</v>
      </c>
      <c r="D2791" s="611" t="s">
        <v>15263</v>
      </c>
      <c r="E2791" s="610" t="s">
        <v>13490</v>
      </c>
      <c r="F2791" s="610" t="s">
        <v>13491</v>
      </c>
      <c r="G2791" s="610" t="s">
        <v>13492</v>
      </c>
      <c r="H2791" s="630">
        <v>9</v>
      </c>
      <c r="I2791" s="611" t="s">
        <v>1347</v>
      </c>
      <c r="J2791" s="630">
        <v>20</v>
      </c>
      <c r="K2791" s="630" t="s">
        <v>1358</v>
      </c>
      <c r="L2791" s="611" t="s">
        <v>1075</v>
      </c>
      <c r="M2791" s="610" t="s">
        <v>13494</v>
      </c>
      <c r="N2791" s="610"/>
      <c r="O2791" s="610" t="s">
        <v>13493</v>
      </c>
      <c r="P2791" s="610" t="s">
        <v>1629</v>
      </c>
      <c r="R2791" s="302"/>
      <c r="S2791" s="302"/>
      <c r="T2791" s="302"/>
      <c r="U2791" s="302"/>
    </row>
    <row r="2792" spans="1:21" ht="13.5">
      <c r="A2792" s="610">
        <v>6082</v>
      </c>
      <c r="B2792" s="659" t="s">
        <v>26106</v>
      </c>
      <c r="C2792" s="660" t="s">
        <v>1344</v>
      </c>
      <c r="D2792" s="877" t="s">
        <v>26107</v>
      </c>
      <c r="E2792" s="878" t="s">
        <v>13490</v>
      </c>
      <c r="F2792" s="877" t="s">
        <v>13491</v>
      </c>
      <c r="G2792" s="877" t="s">
        <v>13492</v>
      </c>
      <c r="H2792" s="661">
        <v>4</v>
      </c>
      <c r="I2792" s="660" t="s">
        <v>1347</v>
      </c>
      <c r="J2792" s="661">
        <v>1</v>
      </c>
      <c r="K2792" s="661" t="s">
        <v>1358</v>
      </c>
      <c r="L2792" s="660"/>
      <c r="M2792" s="877" t="s">
        <v>1349</v>
      </c>
      <c r="N2792" s="877"/>
      <c r="O2792" s="877" t="s">
        <v>26112</v>
      </c>
      <c r="P2792" s="877" t="s">
        <v>26034</v>
      </c>
      <c r="Q2792" s="446"/>
      <c r="R2792" s="446"/>
      <c r="S2792" s="446"/>
      <c r="T2792" s="446"/>
      <c r="U2792" s="446"/>
    </row>
    <row r="2793" spans="1:21" ht="13.5">
      <c r="A2793" s="610">
        <v>207</v>
      </c>
      <c r="B2793" s="658"/>
      <c r="C2793" s="611" t="s">
        <v>11520</v>
      </c>
      <c r="D2793" s="611" t="s">
        <v>1801</v>
      </c>
      <c r="E2793" s="660" t="s">
        <v>12471</v>
      </c>
      <c r="F2793" s="877" t="s">
        <v>12472</v>
      </c>
      <c r="G2793" s="610" t="s">
        <v>16920</v>
      </c>
      <c r="H2793" s="661">
        <v>6</v>
      </c>
      <c r="I2793" s="611" t="s">
        <v>1347</v>
      </c>
      <c r="J2793" s="630">
        <v>1</v>
      </c>
      <c r="K2793" s="630" t="s">
        <v>1358</v>
      </c>
      <c r="L2793" s="611" t="s">
        <v>1348</v>
      </c>
      <c r="M2793" s="610" t="s">
        <v>12470</v>
      </c>
      <c r="N2793" s="610"/>
      <c r="O2793" s="610" t="s">
        <v>12473</v>
      </c>
      <c r="P2793" s="610" t="s">
        <v>1629</v>
      </c>
      <c r="R2793" s="302"/>
      <c r="S2793" s="302"/>
      <c r="T2793" s="302"/>
      <c r="U2793" s="302"/>
    </row>
    <row r="2794" spans="1:21" ht="13.5">
      <c r="A2794" s="610">
        <v>1113</v>
      </c>
      <c r="B2794" s="658"/>
      <c r="C2794" s="611" t="s">
        <v>11521</v>
      </c>
      <c r="D2794" s="611" t="s">
        <v>2603</v>
      </c>
      <c r="E2794" s="610" t="s">
        <v>2620</v>
      </c>
      <c r="F2794" s="610" t="s">
        <v>2621</v>
      </c>
      <c r="G2794" s="610" t="s">
        <v>1075</v>
      </c>
      <c r="H2794" s="630">
        <v>6</v>
      </c>
      <c r="I2794" s="611" t="s">
        <v>1718</v>
      </c>
      <c r="J2794" s="630">
        <v>0</v>
      </c>
      <c r="K2794" s="630" t="s">
        <v>1358</v>
      </c>
      <c r="L2794" s="611"/>
      <c r="M2794" s="610" t="s">
        <v>1349</v>
      </c>
      <c r="N2794" s="610"/>
      <c r="O2794" s="610" t="s">
        <v>1075</v>
      </c>
      <c r="P2794" s="610" t="s">
        <v>1629</v>
      </c>
      <c r="R2794" s="302"/>
      <c r="S2794" s="302"/>
      <c r="T2794" s="302"/>
      <c r="U2794" s="302"/>
    </row>
    <row r="2795" spans="1:21" ht="13.5">
      <c r="A2795" s="610">
        <v>3657</v>
      </c>
      <c r="B2795" s="659"/>
      <c r="C2795" s="660" t="s">
        <v>1375</v>
      </c>
      <c r="D2795" s="660" t="s">
        <v>11875</v>
      </c>
      <c r="E2795" s="877" t="s">
        <v>2620</v>
      </c>
      <c r="F2795" s="776" t="s">
        <v>2621</v>
      </c>
      <c r="G2795" s="610" t="s">
        <v>1075</v>
      </c>
      <c r="H2795" s="661">
        <v>35</v>
      </c>
      <c r="I2795" s="660" t="s">
        <v>1718</v>
      </c>
      <c r="J2795" s="661"/>
      <c r="K2795" s="661" t="s">
        <v>1358</v>
      </c>
      <c r="L2795" s="660"/>
      <c r="M2795" s="877" t="s">
        <v>1349</v>
      </c>
      <c r="N2795" s="877"/>
      <c r="O2795" s="877" t="s">
        <v>11890</v>
      </c>
      <c r="P2795" s="877" t="s">
        <v>1929</v>
      </c>
      <c r="Q2795" s="446"/>
      <c r="R2795" s="320"/>
      <c r="S2795" s="320"/>
      <c r="T2795" s="320"/>
      <c r="U2795" s="320"/>
    </row>
    <row r="2796" spans="1:21" ht="13.5">
      <c r="A2796" s="610">
        <v>4544</v>
      </c>
      <c r="B2796" s="658" t="s">
        <v>17451</v>
      </c>
      <c r="C2796" s="611" t="s">
        <v>11521</v>
      </c>
      <c r="D2796" s="611" t="s">
        <v>17442</v>
      </c>
      <c r="E2796" s="610" t="s">
        <v>2620</v>
      </c>
      <c r="F2796" s="610" t="s">
        <v>2621</v>
      </c>
      <c r="G2796" s="610" t="s">
        <v>1075</v>
      </c>
      <c r="H2796" s="630">
        <v>6</v>
      </c>
      <c r="I2796" s="611" t="s">
        <v>1718</v>
      </c>
      <c r="J2796" s="630">
        <v>0</v>
      </c>
      <c r="K2796" s="630" t="s">
        <v>1358</v>
      </c>
      <c r="L2796" s="611"/>
      <c r="M2796" s="610" t="s">
        <v>1349</v>
      </c>
      <c r="N2796" s="610"/>
      <c r="O2796" s="610" t="s">
        <v>1075</v>
      </c>
      <c r="P2796" s="610" t="s">
        <v>1629</v>
      </c>
      <c r="R2796" s="302"/>
      <c r="S2796" s="302"/>
      <c r="T2796" s="302"/>
      <c r="U2796" s="302"/>
    </row>
    <row r="2797" spans="1:21" ht="13.5">
      <c r="A2797" s="610">
        <v>4559</v>
      </c>
      <c r="B2797" s="658" t="s">
        <v>17451</v>
      </c>
      <c r="C2797" s="611" t="s">
        <v>11521</v>
      </c>
      <c r="D2797" s="611" t="s">
        <v>17445</v>
      </c>
      <c r="E2797" s="610" t="s">
        <v>2620</v>
      </c>
      <c r="F2797" s="610" t="s">
        <v>2621</v>
      </c>
      <c r="G2797" s="610" t="s">
        <v>1075</v>
      </c>
      <c r="H2797" s="630">
        <v>6</v>
      </c>
      <c r="I2797" s="611" t="s">
        <v>1718</v>
      </c>
      <c r="J2797" s="630">
        <v>0</v>
      </c>
      <c r="K2797" s="630" t="s">
        <v>1358</v>
      </c>
      <c r="L2797" s="611"/>
      <c r="M2797" s="610" t="s">
        <v>1349</v>
      </c>
      <c r="N2797" s="610"/>
      <c r="O2797" s="610" t="s">
        <v>1075</v>
      </c>
      <c r="P2797" s="610" t="s">
        <v>1629</v>
      </c>
      <c r="R2797" s="302"/>
      <c r="S2797" s="302"/>
      <c r="T2797" s="302"/>
      <c r="U2797" s="302"/>
    </row>
    <row r="2798" spans="1:21" ht="13.5">
      <c r="A2798" s="610">
        <v>4705</v>
      </c>
      <c r="B2798" s="658" t="s">
        <v>18620</v>
      </c>
      <c r="C2798" s="611" t="s">
        <v>11521</v>
      </c>
      <c r="D2798" s="40" t="s">
        <v>18574</v>
      </c>
      <c r="E2798" s="877" t="s">
        <v>18589</v>
      </c>
      <c r="F2798" s="610" t="s">
        <v>2621</v>
      </c>
      <c r="G2798" s="610" t="s">
        <v>1075</v>
      </c>
      <c r="H2798" s="630">
        <v>4</v>
      </c>
      <c r="I2798" s="611" t="s">
        <v>1718</v>
      </c>
      <c r="J2798" s="630">
        <v>0</v>
      </c>
      <c r="K2798" s="630" t="s">
        <v>1358</v>
      </c>
      <c r="L2798" s="611"/>
      <c r="M2798" s="610" t="s">
        <v>1349</v>
      </c>
      <c r="N2798" s="610"/>
      <c r="O2798" s="610" t="s">
        <v>1075</v>
      </c>
      <c r="P2798" s="610" t="s">
        <v>1629</v>
      </c>
      <c r="R2798" s="302"/>
      <c r="S2798" s="302"/>
      <c r="T2798" s="302"/>
      <c r="U2798" s="302"/>
    </row>
    <row r="2799" spans="1:21" ht="13.5">
      <c r="A2799" s="610">
        <v>4714</v>
      </c>
      <c r="B2799" s="658" t="s">
        <v>18620</v>
      </c>
      <c r="C2799" s="611" t="s">
        <v>11521</v>
      </c>
      <c r="D2799" s="40" t="s">
        <v>18591</v>
      </c>
      <c r="E2799" s="444" t="s">
        <v>18589</v>
      </c>
      <c r="F2799" s="610" t="s">
        <v>2621</v>
      </c>
      <c r="G2799" s="610" t="s">
        <v>1075</v>
      </c>
      <c r="H2799" s="630">
        <v>4</v>
      </c>
      <c r="I2799" s="611" t="s">
        <v>1718</v>
      </c>
      <c r="J2799" s="630">
        <v>0</v>
      </c>
      <c r="K2799" s="630" t="s">
        <v>1358</v>
      </c>
      <c r="L2799" s="611"/>
      <c r="M2799" s="610" t="s">
        <v>1349</v>
      </c>
      <c r="N2799" s="610"/>
      <c r="O2799" s="610" t="s">
        <v>1075</v>
      </c>
      <c r="P2799" s="610" t="s">
        <v>1629</v>
      </c>
      <c r="R2799" s="302"/>
      <c r="S2799" s="302"/>
      <c r="T2799" s="302"/>
      <c r="U2799" s="302"/>
    </row>
    <row r="2800" spans="1:21" ht="13.5">
      <c r="A2800" s="610">
        <v>4723</v>
      </c>
      <c r="B2800" s="658" t="s">
        <v>18620</v>
      </c>
      <c r="C2800" s="611" t="s">
        <v>11521</v>
      </c>
      <c r="D2800" s="40" t="s">
        <v>18592</v>
      </c>
      <c r="E2800" s="444" t="s">
        <v>18589</v>
      </c>
      <c r="F2800" s="610" t="s">
        <v>2621</v>
      </c>
      <c r="G2800" s="610" t="s">
        <v>1075</v>
      </c>
      <c r="H2800" s="630">
        <v>4</v>
      </c>
      <c r="I2800" s="611" t="s">
        <v>1718</v>
      </c>
      <c r="J2800" s="630">
        <v>0</v>
      </c>
      <c r="K2800" s="630" t="s">
        <v>1358</v>
      </c>
      <c r="L2800" s="611"/>
      <c r="M2800" s="610" t="s">
        <v>1349</v>
      </c>
      <c r="N2800" s="610"/>
      <c r="O2800" s="610" t="s">
        <v>1075</v>
      </c>
      <c r="P2800" s="610" t="s">
        <v>1629</v>
      </c>
      <c r="R2800" s="302"/>
      <c r="S2800" s="302"/>
      <c r="T2800" s="302"/>
      <c r="U2800" s="302"/>
    </row>
    <row r="2801" spans="1:21" ht="13.5">
      <c r="A2801" s="610">
        <v>4741</v>
      </c>
      <c r="B2801" s="301" t="s">
        <v>18620</v>
      </c>
      <c r="C2801" s="69" t="s">
        <v>18608</v>
      </c>
      <c r="D2801" s="69" t="s">
        <v>18585</v>
      </c>
      <c r="E2801" s="71" t="s">
        <v>2620</v>
      </c>
      <c r="F2801" s="71" t="s">
        <v>2621</v>
      </c>
      <c r="G2801" s="71" t="s">
        <v>1075</v>
      </c>
      <c r="H2801" s="132">
        <v>4</v>
      </c>
      <c r="I2801" s="69" t="s">
        <v>1718</v>
      </c>
      <c r="J2801" s="132">
        <v>0</v>
      </c>
      <c r="K2801" s="132" t="s">
        <v>1358</v>
      </c>
      <c r="L2801" s="69"/>
      <c r="M2801" s="71" t="s">
        <v>1349</v>
      </c>
      <c r="N2801" s="71"/>
      <c r="O2801" s="71" t="s">
        <v>1075</v>
      </c>
      <c r="P2801" s="71" t="s">
        <v>15988</v>
      </c>
      <c r="Q2801" s="302"/>
      <c r="R2801" s="302"/>
      <c r="S2801" s="302"/>
      <c r="T2801" s="302"/>
      <c r="U2801" s="302"/>
    </row>
    <row r="2802" spans="1:21" ht="13.5">
      <c r="A2802" s="610">
        <v>4936</v>
      </c>
      <c r="B2802" s="658" t="s">
        <v>24614</v>
      </c>
      <c r="C2802" s="611" t="s">
        <v>11521</v>
      </c>
      <c r="D2802" s="42" t="s">
        <v>20909</v>
      </c>
      <c r="E2802" s="444" t="s">
        <v>18589</v>
      </c>
      <c r="F2802" s="610" t="s">
        <v>2621</v>
      </c>
      <c r="G2802" s="610" t="s">
        <v>1075</v>
      </c>
      <c r="H2802" s="630">
        <v>4</v>
      </c>
      <c r="I2802" s="611" t="s">
        <v>1718</v>
      </c>
      <c r="J2802" s="630">
        <v>0</v>
      </c>
      <c r="K2802" s="630" t="s">
        <v>1358</v>
      </c>
      <c r="L2802" s="611"/>
      <c r="M2802" s="610" t="s">
        <v>1349</v>
      </c>
      <c r="N2802" s="610"/>
      <c r="O2802" s="610" t="s">
        <v>1075</v>
      </c>
      <c r="P2802" s="610" t="s">
        <v>1629</v>
      </c>
      <c r="R2802" s="302"/>
      <c r="S2802" s="302"/>
      <c r="T2802" s="302"/>
      <c r="U2802" s="302"/>
    </row>
    <row r="2803" spans="1:21" ht="13.5">
      <c r="A2803" s="610">
        <v>4945</v>
      </c>
      <c r="B2803" s="658" t="s">
        <v>24614</v>
      </c>
      <c r="C2803" s="611" t="s">
        <v>11521</v>
      </c>
      <c r="D2803" s="42" t="s">
        <v>20767</v>
      </c>
      <c r="E2803" s="444" t="s">
        <v>18589</v>
      </c>
      <c r="F2803" s="610" t="s">
        <v>2621</v>
      </c>
      <c r="G2803" s="610" t="s">
        <v>1075</v>
      </c>
      <c r="H2803" s="630">
        <v>4</v>
      </c>
      <c r="I2803" s="611" t="s">
        <v>1718</v>
      </c>
      <c r="J2803" s="630">
        <v>0</v>
      </c>
      <c r="K2803" s="630" t="s">
        <v>1358</v>
      </c>
      <c r="L2803" s="611"/>
      <c r="M2803" s="610" t="s">
        <v>1349</v>
      </c>
      <c r="N2803" s="610"/>
      <c r="O2803" s="610" t="s">
        <v>1075</v>
      </c>
      <c r="P2803" s="610" t="s">
        <v>1629</v>
      </c>
      <c r="R2803" s="302"/>
      <c r="S2803" s="302"/>
      <c r="T2803" s="302"/>
      <c r="U2803" s="302"/>
    </row>
    <row r="2804" spans="1:21" ht="13.5">
      <c r="A2804" s="610">
        <v>4954</v>
      </c>
      <c r="B2804" s="658" t="s">
        <v>24614</v>
      </c>
      <c r="C2804" s="611" t="s">
        <v>11521</v>
      </c>
      <c r="D2804" s="42" t="s">
        <v>20768</v>
      </c>
      <c r="E2804" s="444" t="s">
        <v>18589</v>
      </c>
      <c r="F2804" s="610" t="s">
        <v>2621</v>
      </c>
      <c r="G2804" s="610" t="s">
        <v>1075</v>
      </c>
      <c r="H2804" s="630">
        <v>4</v>
      </c>
      <c r="I2804" s="611" t="s">
        <v>1718</v>
      </c>
      <c r="J2804" s="630">
        <v>0</v>
      </c>
      <c r="K2804" s="630" t="s">
        <v>1358</v>
      </c>
      <c r="L2804" s="611"/>
      <c r="M2804" s="610" t="s">
        <v>1349</v>
      </c>
      <c r="N2804" s="610"/>
      <c r="O2804" s="610" t="s">
        <v>1075</v>
      </c>
      <c r="P2804" s="610" t="s">
        <v>1629</v>
      </c>
      <c r="R2804" s="302"/>
      <c r="S2804" s="302"/>
      <c r="T2804" s="302"/>
      <c r="U2804" s="302"/>
    </row>
    <row r="2805" spans="1:21" ht="13.5">
      <c r="A2805" s="610">
        <v>4966</v>
      </c>
      <c r="B2805" s="213"/>
      <c r="C2805" s="40" t="s">
        <v>1375</v>
      </c>
      <c r="D2805" s="878" t="s">
        <v>24617</v>
      </c>
      <c r="E2805" s="878" t="s">
        <v>2620</v>
      </c>
      <c r="F2805" s="878" t="s">
        <v>2621</v>
      </c>
      <c r="G2805" s="878" t="s">
        <v>1075</v>
      </c>
      <c r="H2805" s="117">
        <v>6</v>
      </c>
      <c r="I2805" s="40" t="s">
        <v>1718</v>
      </c>
      <c r="J2805" s="117">
        <v>0</v>
      </c>
      <c r="K2805" s="117" t="s">
        <v>1358</v>
      </c>
      <c r="L2805" s="40"/>
      <c r="M2805" s="878" t="s">
        <v>1349</v>
      </c>
      <c r="N2805" s="878"/>
      <c r="O2805" s="878" t="s">
        <v>1075</v>
      </c>
      <c r="P2805" s="878" t="s">
        <v>15988</v>
      </c>
      <c r="Q2805" s="320"/>
      <c r="R2805" s="320"/>
      <c r="S2805" s="320"/>
      <c r="T2805" s="320"/>
      <c r="U2805" s="320"/>
    </row>
    <row r="2806" spans="1:21" ht="13.5">
      <c r="A2806" s="610">
        <v>4979</v>
      </c>
      <c r="B2806" s="213" t="s">
        <v>24618</v>
      </c>
      <c r="C2806" s="40" t="s">
        <v>1375</v>
      </c>
      <c r="D2806" s="961" t="s">
        <v>21115</v>
      </c>
      <c r="E2806" s="878" t="s">
        <v>21126</v>
      </c>
      <c r="F2806" s="878" t="s">
        <v>2621</v>
      </c>
      <c r="G2806" s="878" t="s">
        <v>1075</v>
      </c>
      <c r="H2806" s="117">
        <v>6</v>
      </c>
      <c r="I2806" s="40" t="s">
        <v>1718</v>
      </c>
      <c r="J2806" s="117">
        <v>0</v>
      </c>
      <c r="K2806" s="117" t="s">
        <v>1358</v>
      </c>
      <c r="L2806" s="40"/>
      <c r="M2806" s="878" t="s">
        <v>1349</v>
      </c>
      <c r="N2806" s="878"/>
      <c r="O2806" s="878" t="s">
        <v>1075</v>
      </c>
      <c r="P2806" s="878" t="s">
        <v>15988</v>
      </c>
      <c r="Q2806" s="446"/>
      <c r="R2806" s="320"/>
      <c r="S2806" s="320"/>
      <c r="T2806" s="320"/>
      <c r="U2806" s="320"/>
    </row>
    <row r="2807" spans="1:21" ht="13.5">
      <c r="A2807" s="610">
        <v>4996</v>
      </c>
      <c r="B2807" s="213" t="s">
        <v>24618</v>
      </c>
      <c r="C2807" s="40" t="s">
        <v>21122</v>
      </c>
      <c r="D2807" s="878" t="s">
        <v>21095</v>
      </c>
      <c r="E2807" s="878" t="s">
        <v>21100</v>
      </c>
      <c r="F2807" s="878" t="s">
        <v>21105</v>
      </c>
      <c r="G2807" s="878" t="s">
        <v>21110</v>
      </c>
      <c r="H2807" s="117">
        <v>5</v>
      </c>
      <c r="I2807" s="40" t="s">
        <v>1718</v>
      </c>
      <c r="J2807" s="117">
        <v>0</v>
      </c>
      <c r="K2807" s="117" t="s">
        <v>1358</v>
      </c>
      <c r="L2807" s="40"/>
      <c r="M2807" s="878" t="s">
        <v>1349</v>
      </c>
      <c r="N2807" s="878"/>
      <c r="O2807" s="878" t="s">
        <v>21786</v>
      </c>
      <c r="P2807" s="878" t="s">
        <v>15988</v>
      </c>
      <c r="Q2807" s="446"/>
      <c r="R2807" s="320"/>
      <c r="S2807" s="320"/>
      <c r="T2807" s="320"/>
      <c r="U2807" s="320"/>
    </row>
    <row r="2808" spans="1:21" ht="13.5">
      <c r="A2808" s="610">
        <v>6089</v>
      </c>
      <c r="B2808" s="659" t="s">
        <v>26106</v>
      </c>
      <c r="C2808" s="660" t="s">
        <v>1344</v>
      </c>
      <c r="D2808" s="877" t="s">
        <v>26131</v>
      </c>
      <c r="E2808" s="878" t="s">
        <v>2620</v>
      </c>
      <c r="F2808" s="444" t="s">
        <v>2621</v>
      </c>
      <c r="G2808" s="877" t="s">
        <v>1075</v>
      </c>
      <c r="H2808" s="661">
        <v>2</v>
      </c>
      <c r="I2808" s="660" t="s">
        <v>1718</v>
      </c>
      <c r="J2808" s="661"/>
      <c r="K2808" s="661" t="s">
        <v>1358</v>
      </c>
      <c r="L2808" s="660"/>
      <c r="M2808" s="444" t="s">
        <v>1349</v>
      </c>
      <c r="N2808" s="444"/>
      <c r="O2808" s="444" t="s">
        <v>1075</v>
      </c>
      <c r="P2808" s="444" t="s">
        <v>26034</v>
      </c>
      <c r="Q2808" s="446"/>
      <c r="R2808" s="446"/>
      <c r="S2808" s="446"/>
      <c r="T2808" s="446"/>
      <c r="U2808" s="446"/>
    </row>
    <row r="2809" spans="1:21" ht="13.5">
      <c r="A2809" s="610">
        <v>2148</v>
      </c>
      <c r="B2809" s="213"/>
      <c r="C2809" s="611" t="s">
        <v>11520</v>
      </c>
      <c r="D2809" s="40" t="s">
        <v>6119</v>
      </c>
      <c r="E2809" s="444" t="s">
        <v>1089</v>
      </c>
      <c r="F2809" s="40" t="s">
        <v>3430</v>
      </c>
      <c r="G2809" s="611" t="s">
        <v>3431</v>
      </c>
      <c r="H2809" s="117">
        <v>24</v>
      </c>
      <c r="I2809" s="40" t="s">
        <v>5901</v>
      </c>
      <c r="J2809" s="117">
        <v>30</v>
      </c>
      <c r="K2809" s="117" t="s">
        <v>5902</v>
      </c>
      <c r="L2809" s="40"/>
      <c r="M2809" s="40" t="s">
        <v>1349</v>
      </c>
      <c r="N2809" s="878"/>
      <c r="O2809" s="878" t="s">
        <v>5909</v>
      </c>
      <c r="P2809" s="117" t="s">
        <v>5904</v>
      </c>
      <c r="Q2809" s="319"/>
      <c r="R2809" s="320"/>
      <c r="S2809" s="320"/>
      <c r="T2809" s="320"/>
      <c r="U2809" s="320"/>
    </row>
    <row r="2810" spans="1:21" ht="13.5">
      <c r="A2810" s="610">
        <v>1795</v>
      </c>
      <c r="B2810" s="658"/>
      <c r="C2810" s="611" t="s">
        <v>11520</v>
      </c>
      <c r="D2810" s="611" t="s">
        <v>4083</v>
      </c>
      <c r="E2810" s="610" t="s">
        <v>4149</v>
      </c>
      <c r="F2810" s="610" t="s">
        <v>4150</v>
      </c>
      <c r="G2810" s="610" t="s">
        <v>4151</v>
      </c>
      <c r="H2810" s="630">
        <v>37</v>
      </c>
      <c r="I2810" s="611" t="s">
        <v>1347</v>
      </c>
      <c r="J2810" s="630">
        <v>1</v>
      </c>
      <c r="K2810" s="630" t="s">
        <v>1358</v>
      </c>
      <c r="L2810" s="611"/>
      <c r="M2810" s="610" t="s">
        <v>1349</v>
      </c>
      <c r="N2810" s="610"/>
      <c r="O2810" s="610" t="s">
        <v>4149</v>
      </c>
      <c r="P2810" s="610" t="s">
        <v>1835</v>
      </c>
      <c r="R2810" s="302"/>
      <c r="S2810" s="302"/>
      <c r="T2810" s="302"/>
      <c r="U2810" s="302"/>
    </row>
    <row r="2811" spans="1:21" ht="13.5">
      <c r="A2811" s="610">
        <v>1118</v>
      </c>
      <c r="B2811" s="658"/>
      <c r="C2811" s="611" t="s">
        <v>11521</v>
      </c>
      <c r="D2811" s="611" t="s">
        <v>2603</v>
      </c>
      <c r="E2811" s="610" t="s">
        <v>12785</v>
      </c>
      <c r="F2811" s="610" t="s">
        <v>12787</v>
      </c>
      <c r="G2811" s="610" t="s">
        <v>17013</v>
      </c>
      <c r="H2811" s="630">
        <v>11</v>
      </c>
      <c r="I2811" s="611" t="s">
        <v>1347</v>
      </c>
      <c r="J2811" s="630">
        <v>10</v>
      </c>
      <c r="K2811" s="630" t="s">
        <v>1358</v>
      </c>
      <c r="L2811" s="611"/>
      <c r="M2811" s="610" t="s">
        <v>1349</v>
      </c>
      <c r="N2811" s="610"/>
      <c r="O2811" s="610" t="s">
        <v>12789</v>
      </c>
      <c r="P2811" s="610" t="s">
        <v>1629</v>
      </c>
      <c r="R2811" s="302"/>
      <c r="S2811" s="302"/>
      <c r="T2811" s="302"/>
      <c r="U2811" s="302"/>
    </row>
    <row r="2812" spans="1:21" ht="13.5">
      <c r="A2812" s="610">
        <v>4549</v>
      </c>
      <c r="B2812" s="658" t="s">
        <v>17451</v>
      </c>
      <c r="C2812" s="611" t="s">
        <v>11521</v>
      </c>
      <c r="D2812" s="611" t="s">
        <v>17442</v>
      </c>
      <c r="E2812" s="610" t="s">
        <v>12785</v>
      </c>
      <c r="F2812" s="610" t="s">
        <v>12787</v>
      </c>
      <c r="G2812" s="610" t="s">
        <v>17013</v>
      </c>
      <c r="H2812" s="630">
        <v>11</v>
      </c>
      <c r="I2812" s="611" t="s">
        <v>1347</v>
      </c>
      <c r="J2812" s="630">
        <v>10</v>
      </c>
      <c r="K2812" s="630" t="s">
        <v>1358</v>
      </c>
      <c r="L2812" s="611"/>
      <c r="M2812" s="610" t="s">
        <v>1349</v>
      </c>
      <c r="N2812" s="610"/>
      <c r="O2812" s="610" t="s">
        <v>12789</v>
      </c>
      <c r="P2812" s="610" t="s">
        <v>1629</v>
      </c>
      <c r="R2812" s="302"/>
      <c r="S2812" s="302"/>
      <c r="T2812" s="302"/>
      <c r="U2812" s="302"/>
    </row>
    <row r="2813" spans="1:21" ht="13.5">
      <c r="A2813" s="610">
        <v>4564</v>
      </c>
      <c r="B2813" s="658" t="s">
        <v>17451</v>
      </c>
      <c r="C2813" s="611" t="s">
        <v>11521</v>
      </c>
      <c r="D2813" s="611" t="s">
        <v>17445</v>
      </c>
      <c r="E2813" s="610" t="s">
        <v>12785</v>
      </c>
      <c r="F2813" s="610" t="s">
        <v>12787</v>
      </c>
      <c r="G2813" s="610" t="s">
        <v>17013</v>
      </c>
      <c r="H2813" s="630">
        <v>11</v>
      </c>
      <c r="I2813" s="611" t="s">
        <v>1347</v>
      </c>
      <c r="J2813" s="630">
        <v>10</v>
      </c>
      <c r="K2813" s="630" t="s">
        <v>1358</v>
      </c>
      <c r="L2813" s="611"/>
      <c r="M2813" s="610" t="s">
        <v>1349</v>
      </c>
      <c r="N2813" s="610"/>
      <c r="O2813" s="610" t="s">
        <v>12789</v>
      </c>
      <c r="P2813" s="610" t="s">
        <v>1629</v>
      </c>
      <c r="R2813" s="302"/>
      <c r="S2813" s="302"/>
      <c r="T2813" s="302"/>
      <c r="U2813" s="302"/>
    </row>
    <row r="2814" spans="1:21" ht="13.5">
      <c r="A2814" s="610">
        <v>4708</v>
      </c>
      <c r="B2814" s="658" t="s">
        <v>18620</v>
      </c>
      <c r="C2814" s="611" t="s">
        <v>11521</v>
      </c>
      <c r="D2814" s="40" t="s">
        <v>18574</v>
      </c>
      <c r="E2814" s="444" t="s">
        <v>12785</v>
      </c>
      <c r="F2814" s="610" t="s">
        <v>12787</v>
      </c>
      <c r="G2814" s="610" t="s">
        <v>17013</v>
      </c>
      <c r="H2814" s="630">
        <v>7</v>
      </c>
      <c r="I2814" s="611" t="s">
        <v>1347</v>
      </c>
      <c r="J2814" s="630">
        <v>10</v>
      </c>
      <c r="K2814" s="630" t="s">
        <v>1358</v>
      </c>
      <c r="L2814" s="611"/>
      <c r="M2814" s="610" t="s">
        <v>1349</v>
      </c>
      <c r="N2814" s="610"/>
      <c r="O2814" s="610" t="s">
        <v>12789</v>
      </c>
      <c r="P2814" s="610" t="s">
        <v>1629</v>
      </c>
      <c r="R2814" s="302"/>
      <c r="S2814" s="302"/>
      <c r="T2814" s="302"/>
      <c r="U2814" s="302"/>
    </row>
    <row r="2815" spans="1:21" ht="13.5">
      <c r="A2815" s="610">
        <v>4717</v>
      </c>
      <c r="B2815" s="658" t="s">
        <v>18620</v>
      </c>
      <c r="C2815" s="611" t="s">
        <v>11521</v>
      </c>
      <c r="D2815" s="40" t="s">
        <v>18591</v>
      </c>
      <c r="E2815" s="444" t="s">
        <v>12785</v>
      </c>
      <c r="F2815" s="610" t="s">
        <v>12787</v>
      </c>
      <c r="G2815" s="610" t="s">
        <v>17013</v>
      </c>
      <c r="H2815" s="630">
        <v>7</v>
      </c>
      <c r="I2815" s="611" t="s">
        <v>1347</v>
      </c>
      <c r="J2815" s="630">
        <v>10</v>
      </c>
      <c r="K2815" s="630" t="s">
        <v>1358</v>
      </c>
      <c r="L2815" s="611"/>
      <c r="M2815" s="610" t="s">
        <v>1349</v>
      </c>
      <c r="N2815" s="610"/>
      <c r="O2815" s="610" t="s">
        <v>12789</v>
      </c>
      <c r="P2815" s="610" t="s">
        <v>1629</v>
      </c>
      <c r="R2815" s="302"/>
      <c r="S2815" s="302"/>
      <c r="T2815" s="302"/>
      <c r="U2815" s="302"/>
    </row>
    <row r="2816" spans="1:21" ht="13.5">
      <c r="A2816" s="610">
        <v>4726</v>
      </c>
      <c r="B2816" s="658" t="s">
        <v>18620</v>
      </c>
      <c r="C2816" s="611" t="s">
        <v>11521</v>
      </c>
      <c r="D2816" s="40" t="s">
        <v>18592</v>
      </c>
      <c r="E2816" s="444" t="s">
        <v>12785</v>
      </c>
      <c r="F2816" s="610" t="s">
        <v>12787</v>
      </c>
      <c r="G2816" s="610" t="s">
        <v>17013</v>
      </c>
      <c r="H2816" s="630">
        <v>7</v>
      </c>
      <c r="I2816" s="611" t="s">
        <v>1347</v>
      </c>
      <c r="J2816" s="630">
        <v>10</v>
      </c>
      <c r="K2816" s="630" t="s">
        <v>1358</v>
      </c>
      <c r="L2816" s="611"/>
      <c r="M2816" s="610" t="s">
        <v>1349</v>
      </c>
      <c r="N2816" s="610"/>
      <c r="O2816" s="610" t="s">
        <v>12789</v>
      </c>
      <c r="P2816" s="610" t="s">
        <v>1629</v>
      </c>
      <c r="R2816" s="302"/>
      <c r="S2816" s="302"/>
      <c r="T2816" s="302"/>
      <c r="U2816" s="302"/>
    </row>
    <row r="2817" spans="1:21" ht="13.5">
      <c r="A2817" s="610">
        <v>4939</v>
      </c>
      <c r="B2817" s="658" t="s">
        <v>24614</v>
      </c>
      <c r="C2817" s="611" t="s">
        <v>11521</v>
      </c>
      <c r="D2817" s="42" t="s">
        <v>20909</v>
      </c>
      <c r="E2817" s="444" t="s">
        <v>12785</v>
      </c>
      <c r="F2817" s="610" t="s">
        <v>12787</v>
      </c>
      <c r="G2817" s="610" t="s">
        <v>17013</v>
      </c>
      <c r="H2817" s="630">
        <v>7</v>
      </c>
      <c r="I2817" s="611" t="s">
        <v>1347</v>
      </c>
      <c r="J2817" s="630">
        <v>10</v>
      </c>
      <c r="K2817" s="630" t="s">
        <v>1358</v>
      </c>
      <c r="L2817" s="611"/>
      <c r="M2817" s="610" t="s">
        <v>1349</v>
      </c>
      <c r="N2817" s="610"/>
      <c r="O2817" s="610" t="s">
        <v>12789</v>
      </c>
      <c r="P2817" s="610" t="s">
        <v>1629</v>
      </c>
      <c r="R2817" s="302"/>
      <c r="S2817" s="302"/>
      <c r="T2817" s="302"/>
      <c r="U2817" s="302"/>
    </row>
    <row r="2818" spans="1:21" ht="13.5">
      <c r="A2818" s="610">
        <v>4948</v>
      </c>
      <c r="B2818" s="658" t="s">
        <v>24614</v>
      </c>
      <c r="C2818" s="611" t="s">
        <v>11521</v>
      </c>
      <c r="D2818" s="42" t="s">
        <v>20767</v>
      </c>
      <c r="E2818" s="444" t="s">
        <v>12785</v>
      </c>
      <c r="F2818" s="610" t="s">
        <v>12787</v>
      </c>
      <c r="G2818" s="610" t="s">
        <v>17013</v>
      </c>
      <c r="H2818" s="630">
        <v>7</v>
      </c>
      <c r="I2818" s="611" t="s">
        <v>1347</v>
      </c>
      <c r="J2818" s="630">
        <v>10</v>
      </c>
      <c r="K2818" s="630" t="s">
        <v>1358</v>
      </c>
      <c r="L2818" s="611"/>
      <c r="M2818" s="610" t="s">
        <v>1349</v>
      </c>
      <c r="N2818" s="610"/>
      <c r="O2818" s="610" t="s">
        <v>12789</v>
      </c>
      <c r="P2818" s="610" t="s">
        <v>1629</v>
      </c>
      <c r="R2818" s="302"/>
      <c r="S2818" s="302"/>
      <c r="T2818" s="302"/>
      <c r="U2818" s="302"/>
    </row>
    <row r="2819" spans="1:21" ht="13.5">
      <c r="A2819" s="610">
        <v>4957</v>
      </c>
      <c r="B2819" s="658" t="s">
        <v>24614</v>
      </c>
      <c r="C2819" s="611" t="s">
        <v>11521</v>
      </c>
      <c r="D2819" s="42" t="s">
        <v>20768</v>
      </c>
      <c r="E2819" s="444" t="s">
        <v>12785</v>
      </c>
      <c r="F2819" s="610" t="s">
        <v>12787</v>
      </c>
      <c r="G2819" s="610" t="s">
        <v>17013</v>
      </c>
      <c r="H2819" s="630">
        <v>7</v>
      </c>
      <c r="I2819" s="611" t="s">
        <v>1347</v>
      </c>
      <c r="J2819" s="630">
        <v>10</v>
      </c>
      <c r="K2819" s="630" t="s">
        <v>1358</v>
      </c>
      <c r="L2819" s="611"/>
      <c r="M2819" s="610" t="s">
        <v>1349</v>
      </c>
      <c r="N2819" s="610"/>
      <c r="O2819" s="610" t="s">
        <v>12789</v>
      </c>
      <c r="P2819" s="610" t="s">
        <v>1629</v>
      </c>
      <c r="R2819" s="302"/>
      <c r="S2819" s="302"/>
      <c r="T2819" s="302"/>
      <c r="U2819" s="302"/>
    </row>
    <row r="2820" spans="1:21" ht="13.5">
      <c r="A2820" s="610">
        <v>4971</v>
      </c>
      <c r="B2820" s="213"/>
      <c r="C2820" s="40" t="s">
        <v>1375</v>
      </c>
      <c r="D2820" s="878" t="s">
        <v>24617</v>
      </c>
      <c r="E2820" s="878" t="s">
        <v>21040</v>
      </c>
      <c r="F2820" s="878" t="s">
        <v>12787</v>
      </c>
      <c r="G2820" s="878" t="s">
        <v>17013</v>
      </c>
      <c r="H2820" s="117">
        <v>11</v>
      </c>
      <c r="I2820" s="40" t="s">
        <v>1347</v>
      </c>
      <c r="J2820" s="117">
        <v>10</v>
      </c>
      <c r="K2820" s="117" t="s">
        <v>1358</v>
      </c>
      <c r="L2820" s="40"/>
      <c r="M2820" s="878" t="s">
        <v>1349</v>
      </c>
      <c r="N2820" s="878"/>
      <c r="O2820" s="878" t="s">
        <v>16242</v>
      </c>
      <c r="P2820" s="878" t="s">
        <v>15988</v>
      </c>
      <c r="Q2820" s="320"/>
      <c r="R2820" s="320"/>
      <c r="S2820" s="320"/>
      <c r="T2820" s="320"/>
      <c r="U2820" s="320"/>
    </row>
    <row r="2821" spans="1:21" ht="13.5">
      <c r="A2821" s="610">
        <v>4984</v>
      </c>
      <c r="B2821" s="213" t="s">
        <v>24618</v>
      </c>
      <c r="C2821" s="40" t="s">
        <v>1375</v>
      </c>
      <c r="D2821" s="961" t="s">
        <v>21115</v>
      </c>
      <c r="E2821" s="878" t="s">
        <v>21040</v>
      </c>
      <c r="F2821" s="878" t="s">
        <v>12787</v>
      </c>
      <c r="G2821" s="878" t="s">
        <v>17013</v>
      </c>
      <c r="H2821" s="117">
        <v>11</v>
      </c>
      <c r="I2821" s="40" t="s">
        <v>1347</v>
      </c>
      <c r="J2821" s="117">
        <v>10</v>
      </c>
      <c r="K2821" s="117" t="s">
        <v>1358</v>
      </c>
      <c r="L2821" s="40"/>
      <c r="M2821" s="878" t="s">
        <v>1349</v>
      </c>
      <c r="N2821" s="878"/>
      <c r="O2821" s="878" t="s">
        <v>16242</v>
      </c>
      <c r="P2821" s="878" t="s">
        <v>15988</v>
      </c>
      <c r="Q2821" s="446"/>
      <c r="R2821" s="320"/>
      <c r="S2821" s="320"/>
      <c r="T2821" s="320"/>
      <c r="U2821" s="320"/>
    </row>
    <row r="2822" spans="1:21" ht="13.5">
      <c r="A2822" s="610">
        <v>1979</v>
      </c>
      <c r="B2822" s="658"/>
      <c r="C2822" s="611" t="s">
        <v>11520</v>
      </c>
      <c r="D2822" s="611" t="s">
        <v>4444</v>
      </c>
      <c r="E2822" s="610" t="s">
        <v>4469</v>
      </c>
      <c r="F2822" s="610" t="s">
        <v>4470</v>
      </c>
      <c r="G2822" s="610" t="s">
        <v>4471</v>
      </c>
      <c r="H2822" s="630">
        <v>7</v>
      </c>
      <c r="I2822" s="611" t="s">
        <v>1347</v>
      </c>
      <c r="J2822" s="630">
        <v>30</v>
      </c>
      <c r="K2822" s="630" t="s">
        <v>1358</v>
      </c>
      <c r="L2822" s="611"/>
      <c r="M2822" s="610" t="s">
        <v>1349</v>
      </c>
      <c r="N2822" s="610"/>
      <c r="O2822" s="610" t="s">
        <v>4472</v>
      </c>
      <c r="P2822" s="610" t="s">
        <v>2869</v>
      </c>
      <c r="R2822" s="302"/>
      <c r="S2822" s="302"/>
      <c r="T2822" s="302"/>
      <c r="U2822" s="302"/>
    </row>
    <row r="2823" spans="1:21" ht="13.5">
      <c r="A2823" s="610">
        <v>3655</v>
      </c>
      <c r="B2823" s="659"/>
      <c r="C2823" s="660" t="s">
        <v>1375</v>
      </c>
      <c r="D2823" s="660" t="s">
        <v>11875</v>
      </c>
      <c r="E2823" s="444" t="s">
        <v>11885</v>
      </c>
      <c r="F2823" s="776" t="s">
        <v>11886</v>
      </c>
      <c r="G2823" s="610" t="s">
        <v>11887</v>
      </c>
      <c r="H2823" s="661">
        <v>33</v>
      </c>
      <c r="I2823" s="660" t="s">
        <v>1353</v>
      </c>
      <c r="J2823" s="661"/>
      <c r="K2823" s="661" t="s">
        <v>1358</v>
      </c>
      <c r="L2823" s="660">
        <v>0</v>
      </c>
      <c r="M2823" s="444" t="s">
        <v>1349</v>
      </c>
      <c r="N2823" s="444"/>
      <c r="O2823" s="444" t="s">
        <v>11874</v>
      </c>
      <c r="P2823" s="444" t="s">
        <v>1929</v>
      </c>
      <c r="Q2823" s="446"/>
      <c r="R2823" s="320"/>
      <c r="S2823" s="320"/>
      <c r="T2823" s="320"/>
      <c r="U2823" s="320"/>
    </row>
    <row r="2824" spans="1:21" ht="13.5">
      <c r="A2824" s="610">
        <v>3654</v>
      </c>
      <c r="B2824" s="659"/>
      <c r="C2824" s="660" t="s">
        <v>1375</v>
      </c>
      <c r="D2824" s="660" t="s">
        <v>11875</v>
      </c>
      <c r="E2824" s="444" t="s">
        <v>11882</v>
      </c>
      <c r="F2824" s="776" t="s">
        <v>11883</v>
      </c>
      <c r="G2824" s="610" t="s">
        <v>11884</v>
      </c>
      <c r="H2824" s="661">
        <v>32</v>
      </c>
      <c r="I2824" s="660" t="s">
        <v>1353</v>
      </c>
      <c r="J2824" s="661"/>
      <c r="K2824" s="661" t="s">
        <v>1358</v>
      </c>
      <c r="L2824" s="660">
        <v>0</v>
      </c>
      <c r="M2824" s="444" t="s">
        <v>1349</v>
      </c>
      <c r="N2824" s="444"/>
      <c r="O2824" s="444" t="s">
        <v>11874</v>
      </c>
      <c r="P2824" s="444" t="s">
        <v>1929</v>
      </c>
      <c r="Q2824" s="446"/>
      <c r="R2824" s="320"/>
      <c r="S2824" s="320"/>
      <c r="T2824" s="320"/>
      <c r="U2824" s="320"/>
    </row>
    <row r="2825" spans="1:21" ht="13.5">
      <c r="A2825" s="610">
        <v>3653</v>
      </c>
      <c r="B2825" s="659"/>
      <c r="C2825" s="660" t="s">
        <v>1375</v>
      </c>
      <c r="D2825" s="660" t="s">
        <v>11875</v>
      </c>
      <c r="E2825" s="444" t="s">
        <v>11879</v>
      </c>
      <c r="F2825" s="776" t="s">
        <v>11880</v>
      </c>
      <c r="G2825" s="610" t="s">
        <v>11881</v>
      </c>
      <c r="H2825" s="661">
        <v>31</v>
      </c>
      <c r="I2825" s="660" t="s">
        <v>1353</v>
      </c>
      <c r="J2825" s="661"/>
      <c r="K2825" s="661" t="s">
        <v>1358</v>
      </c>
      <c r="L2825" s="660">
        <v>0</v>
      </c>
      <c r="M2825" s="444" t="s">
        <v>1349</v>
      </c>
      <c r="N2825" s="444"/>
      <c r="O2825" s="444" t="s">
        <v>11874</v>
      </c>
      <c r="P2825" s="444" t="s">
        <v>1929</v>
      </c>
      <c r="Q2825" s="446"/>
      <c r="R2825" s="320"/>
      <c r="S2825" s="320"/>
      <c r="T2825" s="320"/>
      <c r="U2825" s="320"/>
    </row>
    <row r="2826" spans="1:21" ht="13.5">
      <c r="A2826" s="610">
        <v>3652</v>
      </c>
      <c r="B2826" s="659"/>
      <c r="C2826" s="660" t="s">
        <v>1375</v>
      </c>
      <c r="D2826" s="660" t="s">
        <v>11875</v>
      </c>
      <c r="E2826" s="444" t="s">
        <v>11876</v>
      </c>
      <c r="F2826" s="776" t="s">
        <v>11877</v>
      </c>
      <c r="G2826" s="610" t="s">
        <v>11878</v>
      </c>
      <c r="H2826" s="661">
        <v>30</v>
      </c>
      <c r="I2826" s="660" t="s">
        <v>1353</v>
      </c>
      <c r="J2826" s="661"/>
      <c r="K2826" s="661" t="s">
        <v>1358</v>
      </c>
      <c r="L2826" s="660">
        <v>0</v>
      </c>
      <c r="M2826" s="444" t="s">
        <v>1349</v>
      </c>
      <c r="N2826" s="444"/>
      <c r="O2826" s="444" t="s">
        <v>11874</v>
      </c>
      <c r="P2826" s="444" t="s">
        <v>1929</v>
      </c>
      <c r="Q2826" s="446"/>
      <c r="R2826" s="320"/>
      <c r="S2826" s="320"/>
      <c r="T2826" s="320"/>
      <c r="U2826" s="320"/>
    </row>
    <row r="2827" spans="1:21" ht="13.5">
      <c r="A2827" s="610">
        <v>3651</v>
      </c>
      <c r="B2827" s="659"/>
      <c r="C2827" s="660" t="s">
        <v>1375</v>
      </c>
      <c r="D2827" s="660" t="s">
        <v>11870</v>
      </c>
      <c r="E2827" s="444" t="s">
        <v>11871</v>
      </c>
      <c r="F2827" s="776" t="s">
        <v>11872</v>
      </c>
      <c r="G2827" s="610" t="s">
        <v>11873</v>
      </c>
      <c r="H2827" s="661">
        <v>29</v>
      </c>
      <c r="I2827" s="660" t="s">
        <v>1353</v>
      </c>
      <c r="J2827" s="661"/>
      <c r="K2827" s="661" t="s">
        <v>1358</v>
      </c>
      <c r="L2827" s="660">
        <v>0</v>
      </c>
      <c r="M2827" s="444" t="s">
        <v>1349</v>
      </c>
      <c r="N2827" s="444"/>
      <c r="O2827" s="444" t="s">
        <v>11874</v>
      </c>
      <c r="P2827" s="444" t="s">
        <v>1929</v>
      </c>
      <c r="Q2827" s="446"/>
      <c r="R2827" s="320"/>
      <c r="S2827" s="320"/>
      <c r="T2827" s="320"/>
      <c r="U2827" s="320"/>
    </row>
    <row r="2828" spans="1:21" ht="13.5">
      <c r="A2828" s="610">
        <v>3650</v>
      </c>
      <c r="B2828" s="659"/>
      <c r="C2828" s="660" t="s">
        <v>1375</v>
      </c>
      <c r="D2828" s="660" t="s">
        <v>11818</v>
      </c>
      <c r="E2828" s="444" t="s">
        <v>11866</v>
      </c>
      <c r="F2828" s="776" t="s">
        <v>11867</v>
      </c>
      <c r="G2828" s="610" t="s">
        <v>11868</v>
      </c>
      <c r="H2828" s="661">
        <v>28</v>
      </c>
      <c r="I2828" s="660" t="s">
        <v>1353</v>
      </c>
      <c r="J2828" s="661"/>
      <c r="K2828" s="661" t="s">
        <v>1358</v>
      </c>
      <c r="L2828" s="660">
        <v>0</v>
      </c>
      <c r="M2828" s="444" t="s">
        <v>1349</v>
      </c>
      <c r="N2828" s="444"/>
      <c r="O2828" s="444" t="s">
        <v>11869</v>
      </c>
      <c r="P2828" s="444" t="s">
        <v>1929</v>
      </c>
      <c r="Q2828" s="446"/>
      <c r="R2828" s="320"/>
      <c r="S2828" s="320"/>
      <c r="T2828" s="320"/>
      <c r="U2828" s="320"/>
    </row>
    <row r="2829" spans="1:21" ht="13.5">
      <c r="A2829" s="610">
        <v>3649</v>
      </c>
      <c r="B2829" s="659"/>
      <c r="C2829" s="660" t="s">
        <v>1375</v>
      </c>
      <c r="D2829" s="660" t="s">
        <v>11818</v>
      </c>
      <c r="E2829" s="444" t="s">
        <v>11863</v>
      </c>
      <c r="F2829" s="776" t="s">
        <v>11864</v>
      </c>
      <c r="G2829" s="610" t="s">
        <v>11865</v>
      </c>
      <c r="H2829" s="661">
        <v>27</v>
      </c>
      <c r="I2829" s="660" t="s">
        <v>1353</v>
      </c>
      <c r="J2829" s="661"/>
      <c r="K2829" s="661" t="s">
        <v>1358</v>
      </c>
      <c r="L2829" s="660">
        <v>0</v>
      </c>
      <c r="M2829" s="444" t="s">
        <v>1349</v>
      </c>
      <c r="N2829" s="444"/>
      <c r="O2829" s="444" t="s">
        <v>11817</v>
      </c>
      <c r="P2829" s="444" t="s">
        <v>1929</v>
      </c>
      <c r="Q2829" s="446"/>
      <c r="R2829" s="320"/>
      <c r="S2829" s="320"/>
      <c r="T2829" s="320"/>
      <c r="U2829" s="320"/>
    </row>
    <row r="2830" spans="1:21" ht="13.5">
      <c r="A2830" s="610">
        <v>3648</v>
      </c>
      <c r="B2830" s="659"/>
      <c r="C2830" s="660" t="s">
        <v>1375</v>
      </c>
      <c r="D2830" s="660" t="s">
        <v>11818</v>
      </c>
      <c r="E2830" s="444" t="s">
        <v>11860</v>
      </c>
      <c r="F2830" s="776" t="s">
        <v>11861</v>
      </c>
      <c r="G2830" s="610" t="s">
        <v>11862</v>
      </c>
      <c r="H2830" s="661">
        <v>26</v>
      </c>
      <c r="I2830" s="660" t="s">
        <v>1353</v>
      </c>
      <c r="J2830" s="661"/>
      <c r="K2830" s="661" t="s">
        <v>1358</v>
      </c>
      <c r="L2830" s="660">
        <v>0</v>
      </c>
      <c r="M2830" s="444" t="s">
        <v>1349</v>
      </c>
      <c r="N2830" s="444"/>
      <c r="O2830" s="444" t="s">
        <v>11817</v>
      </c>
      <c r="P2830" s="444" t="s">
        <v>1929</v>
      </c>
      <c r="Q2830" s="446"/>
      <c r="R2830" s="320"/>
      <c r="S2830" s="320"/>
      <c r="T2830" s="320"/>
      <c r="U2830" s="320"/>
    </row>
    <row r="2831" spans="1:21" ht="13.5">
      <c r="A2831" s="610">
        <v>3647</v>
      </c>
      <c r="B2831" s="659"/>
      <c r="C2831" s="660" t="s">
        <v>1375</v>
      </c>
      <c r="D2831" s="660" t="s">
        <v>11818</v>
      </c>
      <c r="E2831" s="444" t="s">
        <v>11857</v>
      </c>
      <c r="F2831" s="776" t="s">
        <v>11858</v>
      </c>
      <c r="G2831" s="610" t="s">
        <v>11859</v>
      </c>
      <c r="H2831" s="661">
        <v>25</v>
      </c>
      <c r="I2831" s="660" t="s">
        <v>1353</v>
      </c>
      <c r="J2831" s="661"/>
      <c r="K2831" s="661" t="s">
        <v>1358</v>
      </c>
      <c r="L2831" s="660">
        <v>0</v>
      </c>
      <c r="M2831" s="444" t="s">
        <v>1349</v>
      </c>
      <c r="N2831" s="444"/>
      <c r="O2831" s="444" t="s">
        <v>11817</v>
      </c>
      <c r="P2831" s="444" t="s">
        <v>1929</v>
      </c>
      <c r="Q2831" s="446"/>
      <c r="R2831" s="320"/>
      <c r="S2831" s="320"/>
      <c r="T2831" s="320"/>
      <c r="U2831" s="320"/>
    </row>
    <row r="2832" spans="1:21" ht="13.5">
      <c r="A2832" s="610">
        <v>3646</v>
      </c>
      <c r="B2832" s="659"/>
      <c r="C2832" s="660" t="s">
        <v>1375</v>
      </c>
      <c r="D2832" s="660" t="s">
        <v>11818</v>
      </c>
      <c r="E2832" s="444" t="s">
        <v>11854</v>
      </c>
      <c r="F2832" s="776" t="s">
        <v>11855</v>
      </c>
      <c r="G2832" s="610" t="s">
        <v>11856</v>
      </c>
      <c r="H2832" s="661">
        <v>24</v>
      </c>
      <c r="I2832" s="660" t="s">
        <v>1353</v>
      </c>
      <c r="J2832" s="661"/>
      <c r="K2832" s="661" t="s">
        <v>1358</v>
      </c>
      <c r="L2832" s="660">
        <v>0</v>
      </c>
      <c r="M2832" s="444" t="s">
        <v>1349</v>
      </c>
      <c r="N2832" s="444"/>
      <c r="O2832" s="444" t="s">
        <v>11817</v>
      </c>
      <c r="P2832" s="444" t="s">
        <v>1929</v>
      </c>
      <c r="Q2832" s="446"/>
      <c r="R2832" s="320"/>
      <c r="S2832" s="320"/>
      <c r="T2832" s="320"/>
      <c r="U2832" s="320"/>
    </row>
    <row r="2833" spans="1:21" ht="13.5">
      <c r="A2833" s="610">
        <v>3645</v>
      </c>
      <c r="B2833" s="659"/>
      <c r="C2833" s="660" t="s">
        <v>1375</v>
      </c>
      <c r="D2833" s="660" t="s">
        <v>11841</v>
      </c>
      <c r="E2833" s="444" t="s">
        <v>11851</v>
      </c>
      <c r="F2833" s="776" t="s">
        <v>11852</v>
      </c>
      <c r="G2833" s="610" t="s">
        <v>11853</v>
      </c>
      <c r="H2833" s="661">
        <v>23</v>
      </c>
      <c r="I2833" s="660" t="s">
        <v>1353</v>
      </c>
      <c r="J2833" s="661"/>
      <c r="K2833" s="661" t="s">
        <v>1358</v>
      </c>
      <c r="L2833" s="660">
        <v>0</v>
      </c>
      <c r="M2833" s="444" t="s">
        <v>1349</v>
      </c>
      <c r="N2833" s="444"/>
      <c r="O2833" s="444" t="s">
        <v>11817</v>
      </c>
      <c r="P2833" s="444" t="s">
        <v>1929</v>
      </c>
      <c r="Q2833" s="446"/>
      <c r="R2833" s="320"/>
      <c r="S2833" s="320"/>
      <c r="T2833" s="320"/>
      <c r="U2833" s="320"/>
    </row>
    <row r="2834" spans="1:21" ht="13.5">
      <c r="A2834" s="610">
        <v>3644</v>
      </c>
      <c r="B2834" s="659"/>
      <c r="C2834" s="660" t="s">
        <v>1375</v>
      </c>
      <c r="D2834" s="660" t="s">
        <v>11841</v>
      </c>
      <c r="E2834" s="444" t="s">
        <v>11848</v>
      </c>
      <c r="F2834" s="776" t="s">
        <v>11849</v>
      </c>
      <c r="G2834" s="610" t="s">
        <v>11850</v>
      </c>
      <c r="H2834" s="661">
        <v>22</v>
      </c>
      <c r="I2834" s="660" t="s">
        <v>1353</v>
      </c>
      <c r="J2834" s="661"/>
      <c r="K2834" s="661" t="s">
        <v>1358</v>
      </c>
      <c r="L2834" s="660">
        <v>0</v>
      </c>
      <c r="M2834" s="444" t="s">
        <v>1349</v>
      </c>
      <c r="N2834" s="444"/>
      <c r="O2834" s="444" t="s">
        <v>11840</v>
      </c>
      <c r="P2834" s="444" t="s">
        <v>1929</v>
      </c>
      <c r="Q2834" s="446"/>
      <c r="R2834" s="320"/>
      <c r="S2834" s="320"/>
      <c r="T2834" s="320"/>
      <c r="U2834" s="320"/>
    </row>
    <row r="2835" spans="1:21" ht="13.5">
      <c r="A2835" s="610">
        <v>3643</v>
      </c>
      <c r="B2835" s="659"/>
      <c r="C2835" s="660" t="s">
        <v>1375</v>
      </c>
      <c r="D2835" s="660" t="s">
        <v>11841</v>
      </c>
      <c r="E2835" s="444" t="s">
        <v>11845</v>
      </c>
      <c r="F2835" s="776" t="s">
        <v>11846</v>
      </c>
      <c r="G2835" s="610" t="s">
        <v>11847</v>
      </c>
      <c r="H2835" s="661">
        <v>21</v>
      </c>
      <c r="I2835" s="660" t="s">
        <v>1353</v>
      </c>
      <c r="J2835" s="661"/>
      <c r="K2835" s="661" t="s">
        <v>1358</v>
      </c>
      <c r="L2835" s="660">
        <v>0</v>
      </c>
      <c r="M2835" s="444" t="s">
        <v>1349</v>
      </c>
      <c r="N2835" s="444"/>
      <c r="O2835" s="444" t="s">
        <v>11840</v>
      </c>
      <c r="P2835" s="444" t="s">
        <v>1929</v>
      </c>
      <c r="Q2835" s="446"/>
      <c r="R2835" s="320"/>
      <c r="S2835" s="320"/>
      <c r="T2835" s="320"/>
      <c r="U2835" s="320"/>
    </row>
    <row r="2836" spans="1:21" ht="13.5">
      <c r="A2836" s="610">
        <v>3642</v>
      </c>
      <c r="B2836" s="659"/>
      <c r="C2836" s="660" t="s">
        <v>1375</v>
      </c>
      <c r="D2836" s="660" t="s">
        <v>11841</v>
      </c>
      <c r="E2836" s="444" t="s">
        <v>11842</v>
      </c>
      <c r="F2836" s="776" t="s">
        <v>11843</v>
      </c>
      <c r="G2836" s="610" t="s">
        <v>11844</v>
      </c>
      <c r="H2836" s="661">
        <v>20</v>
      </c>
      <c r="I2836" s="660" t="s">
        <v>1353</v>
      </c>
      <c r="J2836" s="661"/>
      <c r="K2836" s="661" t="s">
        <v>1358</v>
      </c>
      <c r="L2836" s="660">
        <v>0</v>
      </c>
      <c r="M2836" s="444" t="s">
        <v>1349</v>
      </c>
      <c r="N2836" s="444"/>
      <c r="O2836" s="444" t="s">
        <v>11840</v>
      </c>
      <c r="P2836" s="444" t="s">
        <v>1929</v>
      </c>
      <c r="Q2836" s="446"/>
      <c r="R2836" s="320"/>
      <c r="S2836" s="320"/>
      <c r="T2836" s="320"/>
      <c r="U2836" s="320"/>
    </row>
    <row r="2837" spans="1:21" ht="13.5">
      <c r="A2837" s="610">
        <v>3641</v>
      </c>
      <c r="B2837" s="659"/>
      <c r="C2837" s="660" t="s">
        <v>1375</v>
      </c>
      <c r="D2837" s="660" t="s">
        <v>11810</v>
      </c>
      <c r="E2837" s="444" t="s">
        <v>11837</v>
      </c>
      <c r="F2837" s="776" t="s">
        <v>11838</v>
      </c>
      <c r="G2837" s="610" t="s">
        <v>11839</v>
      </c>
      <c r="H2837" s="661">
        <v>19</v>
      </c>
      <c r="I2837" s="660" t="s">
        <v>1353</v>
      </c>
      <c r="J2837" s="661"/>
      <c r="K2837" s="661" t="s">
        <v>1358</v>
      </c>
      <c r="L2837" s="660">
        <v>0</v>
      </c>
      <c r="M2837" s="444" t="s">
        <v>1349</v>
      </c>
      <c r="N2837" s="444"/>
      <c r="O2837" s="444" t="s">
        <v>11840</v>
      </c>
      <c r="P2837" s="444" t="s">
        <v>1929</v>
      </c>
      <c r="Q2837" s="446"/>
      <c r="R2837" s="320"/>
      <c r="S2837" s="320"/>
      <c r="T2837" s="320"/>
      <c r="U2837" s="320"/>
    </row>
    <row r="2838" spans="1:21" ht="13.5">
      <c r="A2838" s="610">
        <v>3640</v>
      </c>
      <c r="B2838" s="659"/>
      <c r="C2838" s="660" t="s">
        <v>1375</v>
      </c>
      <c r="D2838" s="660" t="s">
        <v>11818</v>
      </c>
      <c r="E2838" s="444" t="s">
        <v>11834</v>
      </c>
      <c r="F2838" s="776" t="s">
        <v>11835</v>
      </c>
      <c r="G2838" s="610" t="s">
        <v>11836</v>
      </c>
      <c r="H2838" s="661">
        <v>18</v>
      </c>
      <c r="I2838" s="660" t="s">
        <v>1353</v>
      </c>
      <c r="J2838" s="661"/>
      <c r="K2838" s="661" t="s">
        <v>1358</v>
      </c>
      <c r="L2838" s="660">
        <v>0</v>
      </c>
      <c r="M2838" s="444" t="s">
        <v>1349</v>
      </c>
      <c r="N2838" s="444"/>
      <c r="O2838" s="444" t="s">
        <v>11809</v>
      </c>
      <c r="P2838" s="444" t="s">
        <v>1929</v>
      </c>
      <c r="Q2838" s="446"/>
      <c r="R2838" s="320"/>
      <c r="S2838" s="320"/>
      <c r="T2838" s="320"/>
      <c r="U2838" s="320"/>
    </row>
    <row r="2839" spans="1:21" ht="13.5">
      <c r="A2839" s="610">
        <v>3639</v>
      </c>
      <c r="B2839" s="659"/>
      <c r="C2839" s="660" t="s">
        <v>1375</v>
      </c>
      <c r="D2839" s="660" t="s">
        <v>11818</v>
      </c>
      <c r="E2839" s="444" t="s">
        <v>11831</v>
      </c>
      <c r="F2839" s="776" t="s">
        <v>11832</v>
      </c>
      <c r="G2839" s="610" t="s">
        <v>11833</v>
      </c>
      <c r="H2839" s="661">
        <v>17</v>
      </c>
      <c r="I2839" s="660" t="s">
        <v>1353</v>
      </c>
      <c r="J2839" s="661"/>
      <c r="K2839" s="661" t="s">
        <v>1358</v>
      </c>
      <c r="L2839" s="660">
        <v>0</v>
      </c>
      <c r="M2839" s="444" t="s">
        <v>1349</v>
      </c>
      <c r="N2839" s="444"/>
      <c r="O2839" s="444" t="s">
        <v>11817</v>
      </c>
      <c r="P2839" s="444" t="s">
        <v>1929</v>
      </c>
      <c r="Q2839" s="446"/>
      <c r="R2839" s="320"/>
      <c r="S2839" s="320"/>
      <c r="T2839" s="320"/>
      <c r="U2839" s="320"/>
    </row>
    <row r="2840" spans="1:21" ht="13.5">
      <c r="A2840" s="610">
        <v>3638</v>
      </c>
      <c r="B2840" s="659"/>
      <c r="C2840" s="660" t="s">
        <v>1375</v>
      </c>
      <c r="D2840" s="660" t="s">
        <v>11818</v>
      </c>
      <c r="E2840" s="444" t="s">
        <v>11828</v>
      </c>
      <c r="F2840" s="776" t="s">
        <v>11829</v>
      </c>
      <c r="G2840" s="610" t="s">
        <v>11830</v>
      </c>
      <c r="H2840" s="661">
        <v>16</v>
      </c>
      <c r="I2840" s="660" t="s">
        <v>1353</v>
      </c>
      <c r="J2840" s="661"/>
      <c r="K2840" s="661" t="s">
        <v>1358</v>
      </c>
      <c r="L2840" s="660">
        <v>0</v>
      </c>
      <c r="M2840" s="444" t="s">
        <v>1349</v>
      </c>
      <c r="N2840" s="444"/>
      <c r="O2840" s="444" t="s">
        <v>11817</v>
      </c>
      <c r="P2840" s="444" t="s">
        <v>1929</v>
      </c>
      <c r="Q2840" s="446"/>
      <c r="R2840" s="320"/>
      <c r="S2840" s="320"/>
      <c r="T2840" s="320"/>
      <c r="U2840" s="320"/>
    </row>
    <row r="2841" spans="1:21" ht="13.5">
      <c r="A2841" s="610">
        <v>3637</v>
      </c>
      <c r="B2841" s="659"/>
      <c r="C2841" s="660" t="s">
        <v>1375</v>
      </c>
      <c r="D2841" s="660" t="s">
        <v>11818</v>
      </c>
      <c r="E2841" s="444" t="s">
        <v>11825</v>
      </c>
      <c r="F2841" s="776" t="s">
        <v>11826</v>
      </c>
      <c r="G2841" s="610" t="s">
        <v>11827</v>
      </c>
      <c r="H2841" s="661">
        <v>15</v>
      </c>
      <c r="I2841" s="660" t="s">
        <v>1353</v>
      </c>
      <c r="J2841" s="661"/>
      <c r="K2841" s="661" t="s">
        <v>1358</v>
      </c>
      <c r="L2841" s="660">
        <v>0</v>
      </c>
      <c r="M2841" s="444" t="s">
        <v>1349</v>
      </c>
      <c r="N2841" s="444"/>
      <c r="O2841" s="444" t="s">
        <v>11817</v>
      </c>
      <c r="P2841" s="444" t="s">
        <v>1929</v>
      </c>
      <c r="Q2841" s="446"/>
      <c r="R2841" s="320"/>
      <c r="S2841" s="320"/>
      <c r="T2841" s="320"/>
      <c r="U2841" s="320"/>
    </row>
    <row r="2842" spans="1:21" ht="13.5">
      <c r="A2842" s="610">
        <v>3636</v>
      </c>
      <c r="B2842" s="659"/>
      <c r="C2842" s="660" t="s">
        <v>1375</v>
      </c>
      <c r="D2842" s="660" t="s">
        <v>11818</v>
      </c>
      <c r="E2842" s="444" t="s">
        <v>11822</v>
      </c>
      <c r="F2842" s="776" t="s">
        <v>11823</v>
      </c>
      <c r="G2842" s="610" t="s">
        <v>11824</v>
      </c>
      <c r="H2842" s="661">
        <v>14</v>
      </c>
      <c r="I2842" s="660" t="s">
        <v>1353</v>
      </c>
      <c r="J2842" s="661"/>
      <c r="K2842" s="661" t="s">
        <v>1358</v>
      </c>
      <c r="L2842" s="660">
        <v>0</v>
      </c>
      <c r="M2842" s="444" t="s">
        <v>1349</v>
      </c>
      <c r="N2842" s="444"/>
      <c r="O2842" s="444" t="s">
        <v>11817</v>
      </c>
      <c r="P2842" s="444" t="s">
        <v>1929</v>
      </c>
      <c r="Q2842" s="446"/>
      <c r="R2842" s="320"/>
      <c r="S2842" s="320"/>
      <c r="T2842" s="320"/>
      <c r="U2842" s="320"/>
    </row>
    <row r="2843" spans="1:21" ht="13.5">
      <c r="A2843" s="610">
        <v>3635</v>
      </c>
      <c r="B2843" s="659"/>
      <c r="C2843" s="660" t="s">
        <v>1375</v>
      </c>
      <c r="D2843" s="660" t="s">
        <v>11818</v>
      </c>
      <c r="E2843" s="444" t="s">
        <v>11819</v>
      </c>
      <c r="F2843" s="776" t="s">
        <v>11820</v>
      </c>
      <c r="G2843" s="610" t="s">
        <v>11821</v>
      </c>
      <c r="H2843" s="661">
        <v>13</v>
      </c>
      <c r="I2843" s="660" t="s">
        <v>1353</v>
      </c>
      <c r="J2843" s="661"/>
      <c r="K2843" s="661" t="s">
        <v>1358</v>
      </c>
      <c r="L2843" s="660">
        <v>0</v>
      </c>
      <c r="M2843" s="444" t="s">
        <v>1349</v>
      </c>
      <c r="N2843" s="444"/>
      <c r="O2843" s="444" t="s">
        <v>11817</v>
      </c>
      <c r="P2843" s="444" t="s">
        <v>1929</v>
      </c>
      <c r="Q2843" s="446"/>
      <c r="R2843" s="320"/>
      <c r="S2843" s="320"/>
      <c r="T2843" s="320"/>
      <c r="U2843" s="320"/>
    </row>
    <row r="2844" spans="1:21" ht="13.5">
      <c r="A2844" s="610">
        <v>3634</v>
      </c>
      <c r="B2844" s="659"/>
      <c r="C2844" s="660" t="s">
        <v>1375</v>
      </c>
      <c r="D2844" s="660" t="s">
        <v>11810</v>
      </c>
      <c r="E2844" s="444" t="s">
        <v>11814</v>
      </c>
      <c r="F2844" s="776" t="s">
        <v>11815</v>
      </c>
      <c r="G2844" s="610" t="s">
        <v>11816</v>
      </c>
      <c r="H2844" s="661">
        <v>12</v>
      </c>
      <c r="I2844" s="660" t="s">
        <v>1353</v>
      </c>
      <c r="J2844" s="661"/>
      <c r="K2844" s="661" t="s">
        <v>1358</v>
      </c>
      <c r="L2844" s="660">
        <v>0</v>
      </c>
      <c r="M2844" s="444" t="s">
        <v>1349</v>
      </c>
      <c r="N2844" s="444"/>
      <c r="O2844" s="444" t="s">
        <v>11817</v>
      </c>
      <c r="P2844" s="444" t="s">
        <v>1929</v>
      </c>
      <c r="Q2844" s="446"/>
      <c r="R2844" s="320"/>
      <c r="S2844" s="320"/>
      <c r="T2844" s="320"/>
      <c r="U2844" s="320"/>
    </row>
    <row r="2845" spans="1:21" ht="13.5">
      <c r="A2845" s="610">
        <v>3633</v>
      </c>
      <c r="B2845" s="659"/>
      <c r="C2845" s="660" t="s">
        <v>1375</v>
      </c>
      <c r="D2845" s="660" t="s">
        <v>11810</v>
      </c>
      <c r="E2845" s="444" t="s">
        <v>11811</v>
      </c>
      <c r="F2845" s="776" t="s">
        <v>11812</v>
      </c>
      <c r="G2845" s="610" t="s">
        <v>11813</v>
      </c>
      <c r="H2845" s="661">
        <v>11</v>
      </c>
      <c r="I2845" s="660" t="s">
        <v>1353</v>
      </c>
      <c r="J2845" s="661"/>
      <c r="K2845" s="661" t="s">
        <v>1358</v>
      </c>
      <c r="L2845" s="660">
        <v>0</v>
      </c>
      <c r="M2845" s="444" t="s">
        <v>1349</v>
      </c>
      <c r="N2845" s="444"/>
      <c r="O2845" s="444" t="s">
        <v>11809</v>
      </c>
      <c r="P2845" s="444" t="s">
        <v>1929</v>
      </c>
      <c r="Q2845" s="446"/>
      <c r="R2845" s="320"/>
      <c r="S2845" s="320"/>
      <c r="T2845" s="320"/>
      <c r="U2845" s="320"/>
    </row>
    <row r="2846" spans="1:21" ht="13.5">
      <c r="A2846" s="610">
        <v>3632</v>
      </c>
      <c r="B2846" s="659"/>
      <c r="C2846" s="660" t="s">
        <v>1375</v>
      </c>
      <c r="D2846" s="660" t="s">
        <v>11799</v>
      </c>
      <c r="E2846" s="444" t="s">
        <v>11806</v>
      </c>
      <c r="F2846" s="776" t="s">
        <v>11807</v>
      </c>
      <c r="G2846" s="610" t="s">
        <v>11808</v>
      </c>
      <c r="H2846" s="661">
        <v>10</v>
      </c>
      <c r="I2846" s="660" t="s">
        <v>1353</v>
      </c>
      <c r="J2846" s="661"/>
      <c r="K2846" s="661" t="s">
        <v>1358</v>
      </c>
      <c r="L2846" s="660">
        <v>0</v>
      </c>
      <c r="M2846" s="444" t="s">
        <v>1349</v>
      </c>
      <c r="N2846" s="444"/>
      <c r="O2846" s="444" t="s">
        <v>11809</v>
      </c>
      <c r="P2846" s="444" t="s">
        <v>1929</v>
      </c>
      <c r="Q2846" s="446"/>
      <c r="R2846" s="320"/>
      <c r="S2846" s="320"/>
      <c r="T2846" s="320"/>
      <c r="U2846" s="320"/>
    </row>
    <row r="2847" spans="1:21" ht="13.5">
      <c r="A2847" s="610">
        <v>3631</v>
      </c>
      <c r="B2847" s="659"/>
      <c r="C2847" s="660" t="s">
        <v>1375</v>
      </c>
      <c r="D2847" s="660" t="s">
        <v>11799</v>
      </c>
      <c r="E2847" s="444" t="s">
        <v>11803</v>
      </c>
      <c r="F2847" s="776" t="s">
        <v>11804</v>
      </c>
      <c r="G2847" s="610" t="s">
        <v>11805</v>
      </c>
      <c r="H2847" s="661">
        <v>9</v>
      </c>
      <c r="I2847" s="660" t="s">
        <v>1353</v>
      </c>
      <c r="J2847" s="661"/>
      <c r="K2847" s="661" t="s">
        <v>1358</v>
      </c>
      <c r="L2847" s="660">
        <v>0</v>
      </c>
      <c r="M2847" s="444" t="s">
        <v>1349</v>
      </c>
      <c r="N2847" s="444"/>
      <c r="O2847" s="444" t="s">
        <v>11798</v>
      </c>
      <c r="P2847" s="444" t="s">
        <v>1929</v>
      </c>
      <c r="Q2847" s="446"/>
      <c r="R2847" s="320"/>
      <c r="S2847" s="320"/>
      <c r="T2847" s="320"/>
      <c r="U2847" s="320"/>
    </row>
    <row r="2848" spans="1:21" ht="13.5">
      <c r="A2848" s="610">
        <v>3630</v>
      </c>
      <c r="B2848" s="659"/>
      <c r="C2848" s="660" t="s">
        <v>1375</v>
      </c>
      <c r="D2848" s="660" t="s">
        <v>11799</v>
      </c>
      <c r="E2848" s="444" t="s">
        <v>11800</v>
      </c>
      <c r="F2848" s="776" t="s">
        <v>11801</v>
      </c>
      <c r="G2848" s="610" t="s">
        <v>11802</v>
      </c>
      <c r="H2848" s="661">
        <v>8</v>
      </c>
      <c r="I2848" s="660" t="s">
        <v>1353</v>
      </c>
      <c r="J2848" s="661"/>
      <c r="K2848" s="661" t="s">
        <v>1358</v>
      </c>
      <c r="L2848" s="660">
        <v>0</v>
      </c>
      <c r="M2848" s="444" t="s">
        <v>1349</v>
      </c>
      <c r="N2848" s="444"/>
      <c r="O2848" s="444" t="s">
        <v>11798</v>
      </c>
      <c r="P2848" s="444" t="s">
        <v>1929</v>
      </c>
      <c r="Q2848" s="446"/>
      <c r="R2848" s="320"/>
      <c r="S2848" s="320"/>
      <c r="T2848" s="320"/>
      <c r="U2848" s="320"/>
    </row>
    <row r="2849" spans="1:21" ht="13.5">
      <c r="A2849" s="610">
        <v>3629</v>
      </c>
      <c r="B2849" s="659"/>
      <c r="C2849" s="660" t="s">
        <v>1375</v>
      </c>
      <c r="D2849" s="660" t="s">
        <v>11775</v>
      </c>
      <c r="E2849" s="444" t="s">
        <v>11795</v>
      </c>
      <c r="F2849" s="776" t="s">
        <v>11796</v>
      </c>
      <c r="G2849" s="610" t="s">
        <v>11797</v>
      </c>
      <c r="H2849" s="661">
        <v>7</v>
      </c>
      <c r="I2849" s="660" t="s">
        <v>1353</v>
      </c>
      <c r="J2849" s="661"/>
      <c r="K2849" s="661" t="s">
        <v>1358</v>
      </c>
      <c r="L2849" s="660">
        <v>0</v>
      </c>
      <c r="M2849" s="444" t="s">
        <v>1349</v>
      </c>
      <c r="N2849" s="444"/>
      <c r="O2849" s="444" t="s">
        <v>11798</v>
      </c>
      <c r="P2849" s="444" t="s">
        <v>1929</v>
      </c>
      <c r="Q2849" s="446"/>
      <c r="R2849" s="320"/>
      <c r="S2849" s="320"/>
      <c r="T2849" s="320"/>
      <c r="U2849" s="320"/>
    </row>
    <row r="2850" spans="1:21" ht="13.5">
      <c r="A2850" s="610">
        <v>3628</v>
      </c>
      <c r="B2850" s="659"/>
      <c r="C2850" s="660" t="s">
        <v>1375</v>
      </c>
      <c r="D2850" s="660" t="s">
        <v>11775</v>
      </c>
      <c r="E2850" s="444" t="s">
        <v>11792</v>
      </c>
      <c r="F2850" s="776" t="s">
        <v>11793</v>
      </c>
      <c r="G2850" s="610" t="s">
        <v>11794</v>
      </c>
      <c r="H2850" s="661">
        <v>6</v>
      </c>
      <c r="I2850" s="660" t="s">
        <v>1353</v>
      </c>
      <c r="J2850" s="661"/>
      <c r="K2850" s="661" t="s">
        <v>1358</v>
      </c>
      <c r="L2850" s="660">
        <v>0</v>
      </c>
      <c r="M2850" s="444" t="s">
        <v>1349</v>
      </c>
      <c r="N2850" s="444"/>
      <c r="O2850" s="444" t="s">
        <v>11791</v>
      </c>
      <c r="P2850" s="444" t="s">
        <v>1929</v>
      </c>
      <c r="Q2850" s="446"/>
      <c r="R2850" s="320"/>
      <c r="S2850" s="320"/>
      <c r="T2850" s="320"/>
      <c r="U2850" s="320"/>
    </row>
    <row r="2851" spans="1:21" ht="13.5">
      <c r="A2851" s="610">
        <v>3627</v>
      </c>
      <c r="B2851" s="659"/>
      <c r="C2851" s="660" t="s">
        <v>1375</v>
      </c>
      <c r="D2851" s="660" t="s">
        <v>11775</v>
      </c>
      <c r="E2851" s="444" t="s">
        <v>11788</v>
      </c>
      <c r="F2851" s="776" t="s">
        <v>11789</v>
      </c>
      <c r="G2851" s="610" t="s">
        <v>11790</v>
      </c>
      <c r="H2851" s="661">
        <v>5</v>
      </c>
      <c r="I2851" s="660" t="s">
        <v>1353</v>
      </c>
      <c r="J2851" s="661"/>
      <c r="K2851" s="661" t="s">
        <v>1358</v>
      </c>
      <c r="L2851" s="660">
        <v>0</v>
      </c>
      <c r="M2851" s="444" t="s">
        <v>1349</v>
      </c>
      <c r="N2851" s="444"/>
      <c r="O2851" s="444" t="s">
        <v>11791</v>
      </c>
      <c r="P2851" s="444" t="s">
        <v>1929</v>
      </c>
      <c r="Q2851" s="446"/>
      <c r="R2851" s="320"/>
      <c r="S2851" s="320"/>
      <c r="T2851" s="320"/>
      <c r="U2851" s="320"/>
    </row>
    <row r="2852" spans="1:21" ht="13.5">
      <c r="A2852" s="610">
        <v>3626</v>
      </c>
      <c r="B2852" s="659"/>
      <c r="C2852" s="660" t="s">
        <v>1375</v>
      </c>
      <c r="D2852" s="660" t="s">
        <v>11776</v>
      </c>
      <c r="E2852" s="444" t="s">
        <v>11784</v>
      </c>
      <c r="F2852" s="776" t="s">
        <v>11785</v>
      </c>
      <c r="G2852" s="610" t="s">
        <v>11786</v>
      </c>
      <c r="H2852" s="661">
        <v>4</v>
      </c>
      <c r="I2852" s="660" t="s">
        <v>1353</v>
      </c>
      <c r="J2852" s="661"/>
      <c r="K2852" s="661" t="s">
        <v>1358</v>
      </c>
      <c r="L2852" s="660">
        <v>0</v>
      </c>
      <c r="M2852" s="444" t="s">
        <v>1349</v>
      </c>
      <c r="N2852" s="444"/>
      <c r="O2852" s="444" t="s">
        <v>11787</v>
      </c>
      <c r="P2852" s="444" t="s">
        <v>1929</v>
      </c>
      <c r="Q2852" s="446"/>
      <c r="R2852" s="320"/>
      <c r="S2852" s="320"/>
      <c r="T2852" s="320"/>
      <c r="U2852" s="320"/>
    </row>
    <row r="2853" spans="1:21" ht="13.5">
      <c r="A2853" s="610">
        <v>3625</v>
      </c>
      <c r="B2853" s="659"/>
      <c r="C2853" s="660" t="s">
        <v>1375</v>
      </c>
      <c r="D2853" s="660" t="s">
        <v>11780</v>
      </c>
      <c r="E2853" s="444" t="s">
        <v>11781</v>
      </c>
      <c r="F2853" s="776" t="s">
        <v>11782</v>
      </c>
      <c r="G2853" s="610" t="s">
        <v>17220</v>
      </c>
      <c r="H2853" s="661">
        <v>3</v>
      </c>
      <c r="I2853" s="660" t="s">
        <v>1353</v>
      </c>
      <c r="J2853" s="661"/>
      <c r="K2853" s="661" t="s">
        <v>1358</v>
      </c>
      <c r="L2853" s="660">
        <v>0</v>
      </c>
      <c r="M2853" s="444" t="s">
        <v>1349</v>
      </c>
      <c r="N2853" s="444"/>
      <c r="O2853" s="444" t="s">
        <v>11783</v>
      </c>
      <c r="P2853" s="444" t="s">
        <v>1929</v>
      </c>
      <c r="Q2853" s="446"/>
      <c r="R2853" s="320"/>
      <c r="S2853" s="320"/>
      <c r="T2853" s="320"/>
      <c r="U2853" s="320"/>
    </row>
    <row r="2854" spans="1:21" ht="13.5">
      <c r="A2854" s="610">
        <v>2684</v>
      </c>
      <c r="B2854" s="763" t="s">
        <v>8909</v>
      </c>
      <c r="C2854" s="611" t="s">
        <v>11520</v>
      </c>
      <c r="D2854" s="611" t="s">
        <v>8900</v>
      </c>
      <c r="E2854" s="611" t="s">
        <v>8915</v>
      </c>
      <c r="F2854" s="611" t="s">
        <v>8916</v>
      </c>
      <c r="G2854" s="611" t="s">
        <v>8154</v>
      </c>
      <c r="H2854" s="630">
        <v>2</v>
      </c>
      <c r="I2854" s="611" t="s">
        <v>8912</v>
      </c>
      <c r="J2854" s="630">
        <v>30</v>
      </c>
      <c r="K2854" s="630" t="s">
        <v>8899</v>
      </c>
      <c r="L2854" s="611"/>
      <c r="M2854" s="611" t="s">
        <v>8913</v>
      </c>
      <c r="N2854" s="611"/>
      <c r="O2854" s="611" t="s">
        <v>8917</v>
      </c>
      <c r="P2854" s="611" t="s">
        <v>8902</v>
      </c>
      <c r="Q2854" s="760"/>
      <c r="R2854" s="320"/>
      <c r="S2854" s="320"/>
      <c r="T2854" s="320"/>
      <c r="U2854" s="320"/>
    </row>
    <row r="2855" spans="1:21" ht="13.5">
      <c r="A2855" s="610">
        <v>2753</v>
      </c>
      <c r="B2855" s="326" t="s">
        <v>684</v>
      </c>
      <c r="C2855" s="611" t="s">
        <v>11520</v>
      </c>
      <c r="D2855" s="77" t="s">
        <v>9229</v>
      </c>
      <c r="E2855" s="40" t="s">
        <v>9237</v>
      </c>
      <c r="F2855" s="40" t="s">
        <v>7828</v>
      </c>
      <c r="G2855" s="611" t="s">
        <v>8154</v>
      </c>
      <c r="H2855" s="117">
        <v>2</v>
      </c>
      <c r="I2855" s="40" t="s">
        <v>1347</v>
      </c>
      <c r="J2855" s="117">
        <v>30</v>
      </c>
      <c r="K2855" s="117" t="s">
        <v>1348</v>
      </c>
      <c r="L2855" s="40"/>
      <c r="M2855" s="40" t="s">
        <v>1349</v>
      </c>
      <c r="N2855" s="40"/>
      <c r="O2855" s="40" t="s">
        <v>1281</v>
      </c>
      <c r="P2855" s="40" t="s">
        <v>2869</v>
      </c>
      <c r="Q2855" s="324"/>
      <c r="R2855" s="320"/>
      <c r="S2855" s="320"/>
      <c r="T2855" s="320"/>
      <c r="U2855" s="320"/>
    </row>
    <row r="2856" spans="1:21" ht="13.5">
      <c r="A2856" s="610">
        <v>2962</v>
      </c>
      <c r="B2856" s="763" t="s">
        <v>9724</v>
      </c>
      <c r="C2856" s="611" t="s">
        <v>11520</v>
      </c>
      <c r="D2856" s="611" t="s">
        <v>9732</v>
      </c>
      <c r="E2856" s="611" t="s">
        <v>9778</v>
      </c>
      <c r="F2856" s="611" t="s">
        <v>9779</v>
      </c>
      <c r="G2856" s="611" t="s">
        <v>8154</v>
      </c>
      <c r="H2856" s="630">
        <v>2</v>
      </c>
      <c r="I2856" s="611" t="s">
        <v>9750</v>
      </c>
      <c r="J2856" s="630">
        <v>30</v>
      </c>
      <c r="K2856" s="630" t="s">
        <v>9726</v>
      </c>
      <c r="L2856" s="611"/>
      <c r="M2856" s="611" t="s">
        <v>9751</v>
      </c>
      <c r="N2856" s="611"/>
      <c r="O2856" s="611" t="s">
        <v>9780</v>
      </c>
      <c r="P2856" s="611" t="s">
        <v>9730</v>
      </c>
      <c r="Q2856" s="760"/>
      <c r="R2856" s="320"/>
      <c r="S2856" s="320"/>
      <c r="T2856" s="320"/>
      <c r="U2856" s="320"/>
    </row>
    <row r="2857" spans="1:21" ht="13.5">
      <c r="A2857" s="610">
        <v>6080</v>
      </c>
      <c r="B2857" s="855" t="s">
        <v>26161</v>
      </c>
      <c r="C2857" s="679" t="s">
        <v>11520</v>
      </c>
      <c r="D2857" s="679" t="s">
        <v>26136</v>
      </c>
      <c r="E2857" s="679" t="s">
        <v>26169</v>
      </c>
      <c r="F2857" s="679" t="s">
        <v>26170</v>
      </c>
      <c r="G2857" s="679" t="s">
        <v>26171</v>
      </c>
      <c r="H2857" s="681">
        <v>64</v>
      </c>
      <c r="I2857" s="679" t="s">
        <v>1347</v>
      </c>
      <c r="J2857" s="681">
        <v>30</v>
      </c>
      <c r="K2857" s="681" t="s">
        <v>26145</v>
      </c>
      <c r="L2857" s="679"/>
      <c r="M2857" s="679" t="s">
        <v>7093</v>
      </c>
      <c r="N2857" s="679"/>
      <c r="O2857" s="679" t="s">
        <v>26172</v>
      </c>
      <c r="P2857" s="679" t="s">
        <v>10340</v>
      </c>
      <c r="Q2857" s="682"/>
      <c r="R2857" s="856"/>
      <c r="S2857" s="856"/>
      <c r="T2857" s="856"/>
      <c r="U2857" s="856"/>
    </row>
    <row r="2858" spans="1:21" ht="13.5">
      <c r="A2858" s="610">
        <v>3166</v>
      </c>
      <c r="B2858" s="766" t="s">
        <v>684</v>
      </c>
      <c r="C2858" s="611" t="s">
        <v>1344</v>
      </c>
      <c r="D2858" s="632" t="s">
        <v>10368</v>
      </c>
      <c r="E2858" s="632" t="s">
        <v>26448</v>
      </c>
      <c r="F2858" s="632" t="s">
        <v>26449</v>
      </c>
      <c r="G2858" s="632" t="s">
        <v>26450</v>
      </c>
      <c r="H2858" s="767">
        <v>13</v>
      </c>
      <c r="I2858" s="632" t="s">
        <v>1347</v>
      </c>
      <c r="J2858" s="767">
        <v>30</v>
      </c>
      <c r="K2858" s="767" t="s">
        <v>26452</v>
      </c>
      <c r="L2858" s="632"/>
      <c r="M2858" s="632" t="s">
        <v>1349</v>
      </c>
      <c r="N2858" s="632"/>
      <c r="O2858" s="632" t="s">
        <v>26451</v>
      </c>
      <c r="P2858" s="632" t="s">
        <v>1835</v>
      </c>
      <c r="Q2858" s="760"/>
      <c r="R2858" s="320"/>
      <c r="S2858" s="320"/>
      <c r="T2858" s="320"/>
      <c r="U2858" s="320"/>
    </row>
    <row r="2859" spans="1:21" ht="13.5">
      <c r="A2859" s="610">
        <v>6010</v>
      </c>
      <c r="B2859" s="857" t="s">
        <v>26056</v>
      </c>
      <c r="C2859" s="858" t="s">
        <v>11520</v>
      </c>
      <c r="D2859" s="858" t="s">
        <v>26135</v>
      </c>
      <c r="E2859" s="858" t="s">
        <v>26160</v>
      </c>
      <c r="F2859" s="858" t="s">
        <v>26158</v>
      </c>
      <c r="G2859" s="858" t="s">
        <v>26159</v>
      </c>
      <c r="H2859" s="757">
        <v>1</v>
      </c>
      <c r="I2859" s="858" t="s">
        <v>1347</v>
      </c>
      <c r="J2859" s="757">
        <v>30</v>
      </c>
      <c r="K2859" s="757" t="s">
        <v>5824</v>
      </c>
      <c r="L2859" s="858"/>
      <c r="M2859" s="858" t="s">
        <v>10480</v>
      </c>
      <c r="N2859" s="858"/>
      <c r="O2859" s="858" t="s">
        <v>10708</v>
      </c>
      <c r="P2859" s="858" t="s">
        <v>5797</v>
      </c>
      <c r="Q2859" s="765"/>
      <c r="R2859" s="859"/>
      <c r="S2859" s="859"/>
      <c r="T2859" s="859"/>
      <c r="U2859" s="859"/>
    </row>
    <row r="2860" spans="1:21" ht="13.5">
      <c r="A2860" s="610">
        <v>6017</v>
      </c>
      <c r="B2860" s="855" t="s">
        <v>26061</v>
      </c>
      <c r="C2860" s="679" t="s">
        <v>11520</v>
      </c>
      <c r="D2860" s="679" t="s">
        <v>26136</v>
      </c>
      <c r="E2860" s="679" t="s">
        <v>26160</v>
      </c>
      <c r="F2860" s="679" t="s">
        <v>26158</v>
      </c>
      <c r="G2860" s="679" t="s">
        <v>26159</v>
      </c>
      <c r="H2860" s="681">
        <v>1</v>
      </c>
      <c r="I2860" s="679" t="s">
        <v>1347</v>
      </c>
      <c r="J2860" s="681">
        <v>30</v>
      </c>
      <c r="K2860" s="681" t="s">
        <v>5824</v>
      </c>
      <c r="L2860" s="679"/>
      <c r="M2860" s="679" t="s">
        <v>7093</v>
      </c>
      <c r="N2860" s="679"/>
      <c r="O2860" s="679" t="s">
        <v>10430</v>
      </c>
      <c r="P2860" s="679" t="s">
        <v>10340</v>
      </c>
      <c r="Q2860" s="682"/>
      <c r="R2860" s="856"/>
      <c r="S2860" s="856"/>
      <c r="T2860" s="856"/>
      <c r="U2860" s="856"/>
    </row>
    <row r="2861" spans="1:21" ht="13.5">
      <c r="A2861" s="610">
        <v>6093</v>
      </c>
      <c r="B2861" s="855" t="s">
        <v>26161</v>
      </c>
      <c r="C2861" s="679" t="s">
        <v>11520</v>
      </c>
      <c r="D2861" s="679" t="s">
        <v>26162</v>
      </c>
      <c r="E2861" s="679" t="s">
        <v>26160</v>
      </c>
      <c r="F2861" s="679" t="s">
        <v>26158</v>
      </c>
      <c r="G2861" s="679" t="s">
        <v>26159</v>
      </c>
      <c r="H2861" s="681">
        <v>1</v>
      </c>
      <c r="I2861" s="679" t="s">
        <v>1347</v>
      </c>
      <c r="J2861" s="681">
        <v>30</v>
      </c>
      <c r="K2861" s="681" t="s">
        <v>5824</v>
      </c>
      <c r="L2861" s="679"/>
      <c r="M2861" s="679" t="s">
        <v>7093</v>
      </c>
      <c r="N2861" s="679"/>
      <c r="O2861" s="679" t="s">
        <v>10430</v>
      </c>
      <c r="P2861" s="679" t="s">
        <v>10340</v>
      </c>
      <c r="Q2861" s="682"/>
      <c r="R2861" s="856"/>
      <c r="S2861" s="856"/>
      <c r="T2861" s="856"/>
      <c r="U2861" s="856"/>
    </row>
    <row r="2862" spans="1:21" ht="13.5">
      <c r="A2862" s="610">
        <v>5998</v>
      </c>
      <c r="B2862" s="931" t="s">
        <v>26049</v>
      </c>
      <c r="C2862" s="771" t="s">
        <v>11520</v>
      </c>
      <c r="D2862" s="771" t="s">
        <v>26133</v>
      </c>
      <c r="E2862" s="771" t="s">
        <v>26153</v>
      </c>
      <c r="F2862" s="771" t="s">
        <v>26152</v>
      </c>
      <c r="G2862" s="771" t="s">
        <v>26157</v>
      </c>
      <c r="H2862" s="772">
        <v>1</v>
      </c>
      <c r="I2862" s="771" t="s">
        <v>1347</v>
      </c>
      <c r="J2862" s="772">
        <v>30</v>
      </c>
      <c r="K2862" s="772" t="s">
        <v>5824</v>
      </c>
      <c r="L2862" s="771"/>
      <c r="M2862" s="771" t="s">
        <v>7093</v>
      </c>
      <c r="N2862" s="771"/>
      <c r="O2862" s="771" t="s">
        <v>26055</v>
      </c>
      <c r="P2862" s="771" t="s">
        <v>5797</v>
      </c>
      <c r="Q2862" s="773"/>
      <c r="R2862" s="854"/>
      <c r="S2862" s="854"/>
      <c r="T2862" s="854"/>
      <c r="U2862" s="854"/>
    </row>
    <row r="2863" spans="1:21" ht="13.5">
      <c r="A2863" s="610">
        <v>6003</v>
      </c>
      <c r="B2863" s="855" t="s">
        <v>26056</v>
      </c>
      <c r="C2863" s="679" t="s">
        <v>11520</v>
      </c>
      <c r="D2863" s="679" t="s">
        <v>26134</v>
      </c>
      <c r="E2863" s="679" t="s">
        <v>26153</v>
      </c>
      <c r="F2863" s="679" t="s">
        <v>26152</v>
      </c>
      <c r="G2863" s="679" t="s">
        <v>26157</v>
      </c>
      <c r="H2863" s="681">
        <v>2</v>
      </c>
      <c r="I2863" s="679" t="s">
        <v>1347</v>
      </c>
      <c r="J2863" s="681">
        <v>30</v>
      </c>
      <c r="K2863" s="681" t="s">
        <v>5824</v>
      </c>
      <c r="L2863" s="679"/>
      <c r="M2863" s="679" t="s">
        <v>10480</v>
      </c>
      <c r="N2863" s="679"/>
      <c r="O2863" s="679" t="s">
        <v>10699</v>
      </c>
      <c r="P2863" s="679" t="s">
        <v>5797</v>
      </c>
      <c r="Q2863" s="682"/>
      <c r="R2863" s="856"/>
      <c r="S2863" s="856"/>
      <c r="T2863" s="856"/>
      <c r="U2863" s="856"/>
    </row>
    <row r="2864" spans="1:21" ht="13.5">
      <c r="A2864" s="610">
        <v>6011</v>
      </c>
      <c r="B2864" s="857" t="s">
        <v>26056</v>
      </c>
      <c r="C2864" s="858" t="s">
        <v>11520</v>
      </c>
      <c r="D2864" s="858" t="s">
        <v>26135</v>
      </c>
      <c r="E2864" s="858" t="s">
        <v>26153</v>
      </c>
      <c r="F2864" s="858" t="s">
        <v>26152</v>
      </c>
      <c r="G2864" s="858" t="s">
        <v>26157</v>
      </c>
      <c r="H2864" s="757">
        <v>2</v>
      </c>
      <c r="I2864" s="858" t="s">
        <v>1347</v>
      </c>
      <c r="J2864" s="757">
        <v>30</v>
      </c>
      <c r="K2864" s="757" t="s">
        <v>5824</v>
      </c>
      <c r="L2864" s="858"/>
      <c r="M2864" s="858" t="s">
        <v>10480</v>
      </c>
      <c r="N2864" s="858"/>
      <c r="O2864" s="858" t="s">
        <v>10712</v>
      </c>
      <c r="P2864" s="858" t="s">
        <v>5797</v>
      </c>
      <c r="Q2864" s="765"/>
      <c r="R2864" s="859"/>
      <c r="S2864" s="859"/>
      <c r="T2864" s="859"/>
      <c r="U2864" s="859"/>
    </row>
    <row r="2865" spans="1:21" ht="13.5">
      <c r="A2865" s="610">
        <v>6002</v>
      </c>
      <c r="B2865" s="855" t="s">
        <v>26056</v>
      </c>
      <c r="C2865" s="679" t="s">
        <v>11520</v>
      </c>
      <c r="D2865" s="679" t="s">
        <v>26134</v>
      </c>
      <c r="E2865" s="679" t="s">
        <v>26154</v>
      </c>
      <c r="F2865" s="679" t="s">
        <v>26155</v>
      </c>
      <c r="G2865" s="679" t="s">
        <v>26156</v>
      </c>
      <c r="H2865" s="681">
        <v>1</v>
      </c>
      <c r="I2865" s="679" t="s">
        <v>1347</v>
      </c>
      <c r="J2865" s="681">
        <v>30</v>
      </c>
      <c r="K2865" s="681" t="s">
        <v>5824</v>
      </c>
      <c r="L2865" s="679"/>
      <c r="M2865" s="679" t="s">
        <v>10480</v>
      </c>
      <c r="N2865" s="679"/>
      <c r="O2865" s="679" t="s">
        <v>10698</v>
      </c>
      <c r="P2865" s="679" t="s">
        <v>5797</v>
      </c>
      <c r="Q2865" s="682"/>
      <c r="R2865" s="856"/>
      <c r="S2865" s="856"/>
      <c r="T2865" s="856"/>
      <c r="U2865" s="856"/>
    </row>
    <row r="2866" spans="1:21" ht="13.5">
      <c r="A2866" s="610">
        <v>6018</v>
      </c>
      <c r="B2866" s="855" t="s">
        <v>26061</v>
      </c>
      <c r="C2866" s="679" t="s">
        <v>11520</v>
      </c>
      <c r="D2866" s="679" t="s">
        <v>26136</v>
      </c>
      <c r="E2866" s="679" t="s">
        <v>26154</v>
      </c>
      <c r="F2866" s="679" t="s">
        <v>26155</v>
      </c>
      <c r="G2866" s="679" t="s">
        <v>26156</v>
      </c>
      <c r="H2866" s="681">
        <v>2</v>
      </c>
      <c r="I2866" s="679" t="s">
        <v>1347</v>
      </c>
      <c r="J2866" s="681">
        <v>30</v>
      </c>
      <c r="K2866" s="681" t="s">
        <v>5824</v>
      </c>
      <c r="L2866" s="679"/>
      <c r="M2866" s="679" t="s">
        <v>7093</v>
      </c>
      <c r="N2866" s="679"/>
      <c r="O2866" s="679" t="s">
        <v>10471</v>
      </c>
      <c r="P2866" s="679" t="s">
        <v>10340</v>
      </c>
      <c r="Q2866" s="682"/>
      <c r="R2866" s="856"/>
      <c r="S2866" s="856"/>
      <c r="T2866" s="856"/>
      <c r="U2866" s="856"/>
    </row>
    <row r="2867" spans="1:21" ht="13.5">
      <c r="A2867" s="610">
        <v>6094</v>
      </c>
      <c r="B2867" s="855" t="s">
        <v>26161</v>
      </c>
      <c r="C2867" s="679" t="s">
        <v>11520</v>
      </c>
      <c r="D2867" s="679" t="s">
        <v>26162</v>
      </c>
      <c r="E2867" s="679" t="s">
        <v>26154</v>
      </c>
      <c r="F2867" s="679" t="s">
        <v>26155</v>
      </c>
      <c r="G2867" s="679" t="s">
        <v>26156</v>
      </c>
      <c r="H2867" s="681">
        <v>2</v>
      </c>
      <c r="I2867" s="679" t="s">
        <v>1347</v>
      </c>
      <c r="J2867" s="681">
        <v>30</v>
      </c>
      <c r="K2867" s="681" t="s">
        <v>5824</v>
      </c>
      <c r="L2867" s="679"/>
      <c r="M2867" s="679" t="s">
        <v>7093</v>
      </c>
      <c r="N2867" s="679"/>
      <c r="O2867" s="679" t="s">
        <v>10471</v>
      </c>
      <c r="P2867" s="679" t="s">
        <v>10340</v>
      </c>
      <c r="Q2867" s="682"/>
      <c r="R2867" s="856"/>
      <c r="S2867" s="856"/>
      <c r="T2867" s="856"/>
      <c r="U2867" s="856"/>
    </row>
    <row r="2868" spans="1:21" ht="13.5">
      <c r="A2868" s="610">
        <v>450</v>
      </c>
      <c r="B2868" s="659"/>
      <c r="C2868" s="611" t="s">
        <v>11520</v>
      </c>
      <c r="D2868" s="660" t="s">
        <v>5973</v>
      </c>
      <c r="E2868" s="444" t="s">
        <v>8192</v>
      </c>
      <c r="F2868" s="444" t="s">
        <v>1763</v>
      </c>
      <c r="G2868" s="610" t="s">
        <v>7355</v>
      </c>
      <c r="H2868" s="661">
        <v>11</v>
      </c>
      <c r="I2868" s="660" t="s">
        <v>1347</v>
      </c>
      <c r="J2868" s="661">
        <v>128</v>
      </c>
      <c r="K2868" s="661" t="s">
        <v>1358</v>
      </c>
      <c r="L2868" s="660"/>
      <c r="M2868" s="444" t="s">
        <v>1349</v>
      </c>
      <c r="N2868" s="444"/>
      <c r="O2868" s="444" t="s">
        <v>7356</v>
      </c>
      <c r="P2868" s="444" t="s">
        <v>1929</v>
      </c>
      <c r="Q2868" s="446"/>
      <c r="R2868" s="320"/>
      <c r="S2868" s="320"/>
      <c r="T2868" s="320"/>
      <c r="U2868" s="320"/>
    </row>
    <row r="2869" spans="1:21" ht="13.5">
      <c r="A2869" s="610">
        <v>563</v>
      </c>
      <c r="B2869" s="678"/>
      <c r="C2869" s="611" t="s">
        <v>11520</v>
      </c>
      <c r="D2869" s="679" t="s">
        <v>2021</v>
      </c>
      <c r="E2869" s="680" t="s">
        <v>8192</v>
      </c>
      <c r="F2869" s="680" t="s">
        <v>11485</v>
      </c>
      <c r="G2869" s="680" t="s">
        <v>7355</v>
      </c>
      <c r="H2869" s="681">
        <v>37</v>
      </c>
      <c r="I2869" s="679" t="s">
        <v>1347</v>
      </c>
      <c r="J2869" s="681">
        <v>256</v>
      </c>
      <c r="K2869" s="681" t="s">
        <v>1358</v>
      </c>
      <c r="L2869" s="679"/>
      <c r="M2869" s="680" t="s">
        <v>1349</v>
      </c>
      <c r="N2869" s="680"/>
      <c r="O2869" s="680" t="s">
        <v>7356</v>
      </c>
      <c r="P2869" s="680" t="s">
        <v>1929</v>
      </c>
      <c r="Q2869" s="682"/>
      <c r="R2869" s="320"/>
      <c r="S2869" s="320"/>
      <c r="T2869" s="320"/>
      <c r="U2869" s="320"/>
    </row>
    <row r="2870" spans="1:21" ht="13.5">
      <c r="A2870" s="610">
        <v>2024</v>
      </c>
      <c r="B2870" s="658"/>
      <c r="C2870" s="611" t="s">
        <v>11520</v>
      </c>
      <c r="D2870" s="611" t="s">
        <v>4444</v>
      </c>
      <c r="E2870" s="610" t="s">
        <v>4607</v>
      </c>
      <c r="F2870" s="610" t="s">
        <v>4608</v>
      </c>
      <c r="G2870" s="610" t="s">
        <v>4609</v>
      </c>
      <c r="H2870" s="630">
        <v>53</v>
      </c>
      <c r="I2870" s="611" t="s">
        <v>1347</v>
      </c>
      <c r="J2870" s="630">
        <v>10</v>
      </c>
      <c r="K2870" s="630" t="s">
        <v>1358</v>
      </c>
      <c r="L2870" s="611"/>
      <c r="M2870" s="610" t="s">
        <v>1349</v>
      </c>
      <c r="N2870" s="610"/>
      <c r="O2870" s="610" t="s">
        <v>4610</v>
      </c>
      <c r="P2870" s="610" t="s">
        <v>2869</v>
      </c>
      <c r="R2870" s="302"/>
      <c r="S2870" s="302"/>
      <c r="T2870" s="302"/>
      <c r="U2870" s="302"/>
    </row>
    <row r="2871" spans="1:21" ht="13.5">
      <c r="A2871" s="610">
        <v>2023</v>
      </c>
      <c r="B2871" s="658"/>
      <c r="C2871" s="611" t="s">
        <v>11520</v>
      </c>
      <c r="D2871" s="611" t="s">
        <v>4444</v>
      </c>
      <c r="E2871" s="610" t="s">
        <v>4603</v>
      </c>
      <c r="F2871" s="610" t="s">
        <v>4604</v>
      </c>
      <c r="G2871" s="610" t="s">
        <v>4605</v>
      </c>
      <c r="H2871" s="630">
        <v>52</v>
      </c>
      <c r="I2871" s="611" t="s">
        <v>1347</v>
      </c>
      <c r="J2871" s="630">
        <v>50</v>
      </c>
      <c r="K2871" s="630" t="s">
        <v>1358</v>
      </c>
      <c r="L2871" s="611"/>
      <c r="M2871" s="610" t="s">
        <v>1349</v>
      </c>
      <c r="N2871" s="610"/>
      <c r="O2871" s="610" t="s">
        <v>4606</v>
      </c>
      <c r="P2871" s="610" t="s">
        <v>2869</v>
      </c>
      <c r="R2871" s="302"/>
      <c r="S2871" s="302"/>
      <c r="T2871" s="302"/>
      <c r="U2871" s="302"/>
    </row>
    <row r="2872" spans="1:21" ht="13.5">
      <c r="A2872" s="610">
        <v>4701</v>
      </c>
      <c r="B2872" s="301" t="s">
        <v>5821</v>
      </c>
      <c r="C2872" s="69" t="s">
        <v>11520</v>
      </c>
      <c r="D2872" s="69" t="s">
        <v>5805</v>
      </c>
      <c r="E2872" s="71" t="s">
        <v>18533</v>
      </c>
      <c r="F2872" s="71" t="s">
        <v>18534</v>
      </c>
      <c r="G2872" s="71" t="s">
        <v>18535</v>
      </c>
      <c r="H2872" s="132">
        <v>97</v>
      </c>
      <c r="I2872" s="611" t="s">
        <v>5840</v>
      </c>
      <c r="J2872" s="132">
        <v>30</v>
      </c>
      <c r="K2872" s="132" t="s">
        <v>5841</v>
      </c>
      <c r="L2872" s="69"/>
      <c r="M2872" s="71" t="s">
        <v>1349</v>
      </c>
      <c r="N2872" s="71"/>
      <c r="O2872" s="71" t="s">
        <v>18536</v>
      </c>
      <c r="P2872" s="71" t="s">
        <v>5809</v>
      </c>
      <c r="Q2872" s="302"/>
      <c r="R2872" s="302"/>
      <c r="S2872" s="302"/>
      <c r="T2872" s="302"/>
      <c r="U2872" s="302"/>
    </row>
    <row r="2873" spans="1:21" ht="13.5">
      <c r="A2873" s="610">
        <v>1938</v>
      </c>
      <c r="B2873" s="658" t="s">
        <v>684</v>
      </c>
      <c r="C2873" s="611" t="s">
        <v>11520</v>
      </c>
      <c r="D2873" s="611" t="s">
        <v>4314</v>
      </c>
      <c r="E2873" s="610" t="s">
        <v>4332</v>
      </c>
      <c r="F2873" s="610" t="s">
        <v>4333</v>
      </c>
      <c r="G2873" s="610" t="s">
        <v>4334</v>
      </c>
      <c r="H2873" s="630">
        <v>10</v>
      </c>
      <c r="I2873" s="611" t="s">
        <v>1347</v>
      </c>
      <c r="J2873" s="630">
        <v>200</v>
      </c>
      <c r="K2873" s="630" t="s">
        <v>1358</v>
      </c>
      <c r="L2873" s="611"/>
      <c r="M2873" s="610" t="s">
        <v>1349</v>
      </c>
      <c r="N2873" s="610"/>
      <c r="O2873" s="610" t="s">
        <v>4335</v>
      </c>
      <c r="P2873" s="610" t="s">
        <v>2869</v>
      </c>
      <c r="R2873" s="302"/>
      <c r="S2873" s="302"/>
      <c r="T2873" s="302"/>
      <c r="U2873" s="302"/>
    </row>
    <row r="2874" spans="1:21" ht="13.5">
      <c r="A2874" s="610">
        <v>2029</v>
      </c>
      <c r="B2874" s="658"/>
      <c r="C2874" s="611" t="s">
        <v>11520</v>
      </c>
      <c r="D2874" s="611" t="s">
        <v>4444</v>
      </c>
      <c r="E2874" s="610" t="s">
        <v>4332</v>
      </c>
      <c r="F2874" s="610" t="s">
        <v>4333</v>
      </c>
      <c r="G2874" s="610" t="s">
        <v>4334</v>
      </c>
      <c r="H2874" s="630">
        <v>58</v>
      </c>
      <c r="I2874" s="611" t="s">
        <v>1347</v>
      </c>
      <c r="J2874" s="630">
        <v>200</v>
      </c>
      <c r="K2874" s="630" t="s">
        <v>1358</v>
      </c>
      <c r="L2874" s="611"/>
      <c r="M2874" s="610" t="s">
        <v>1349</v>
      </c>
      <c r="N2874" s="610"/>
      <c r="O2874" s="610" t="s">
        <v>4335</v>
      </c>
      <c r="P2874" s="610" t="s">
        <v>2869</v>
      </c>
      <c r="R2874" s="302"/>
      <c r="S2874" s="302"/>
      <c r="T2874" s="302"/>
      <c r="U2874" s="302"/>
    </row>
    <row r="2875" spans="1:21" ht="13.5">
      <c r="A2875" s="610">
        <v>4862</v>
      </c>
      <c r="B2875" s="274" t="s">
        <v>19797</v>
      </c>
      <c r="C2875" s="151" t="s">
        <v>1344</v>
      </c>
      <c r="D2875" s="151" t="s">
        <v>19791</v>
      </c>
      <c r="E2875" s="275" t="s">
        <v>6107</v>
      </c>
      <c r="F2875" s="275" t="s">
        <v>19795</v>
      </c>
      <c r="G2875" s="275" t="s">
        <v>19796</v>
      </c>
      <c r="H2875" s="152">
        <v>3</v>
      </c>
      <c r="I2875" s="151" t="s">
        <v>1347</v>
      </c>
      <c r="J2875" s="152">
        <v>256</v>
      </c>
      <c r="K2875" s="152" t="s">
        <v>1358</v>
      </c>
      <c r="L2875" s="151"/>
      <c r="M2875" s="275" t="s">
        <v>1349</v>
      </c>
      <c r="N2875" s="275"/>
      <c r="O2875" s="275" t="s">
        <v>19800</v>
      </c>
      <c r="P2875" s="275" t="s">
        <v>1705</v>
      </c>
      <c r="Q2875" s="320"/>
      <c r="R2875" s="320"/>
      <c r="S2875" s="320"/>
      <c r="T2875" s="320"/>
      <c r="U2875" s="320"/>
    </row>
    <row r="2876" spans="1:21" ht="13.5">
      <c r="A2876" s="610">
        <v>4861</v>
      </c>
      <c r="B2876" s="274" t="s">
        <v>19797</v>
      </c>
      <c r="C2876" s="151" t="s">
        <v>1344</v>
      </c>
      <c r="D2876" s="151" t="s">
        <v>19791</v>
      </c>
      <c r="E2876" s="275" t="s">
        <v>19792</v>
      </c>
      <c r="F2876" s="275" t="s">
        <v>19793</v>
      </c>
      <c r="G2876" s="275" t="s">
        <v>19794</v>
      </c>
      <c r="H2876" s="152">
        <v>2</v>
      </c>
      <c r="I2876" s="151" t="s">
        <v>1347</v>
      </c>
      <c r="J2876" s="152">
        <v>128</v>
      </c>
      <c r="K2876" s="152" t="s">
        <v>1358</v>
      </c>
      <c r="L2876" s="151"/>
      <c r="M2876" s="275" t="s">
        <v>1349</v>
      </c>
      <c r="N2876" s="275"/>
      <c r="O2876" s="275" t="s">
        <v>19799</v>
      </c>
      <c r="P2876" s="275" t="s">
        <v>1705</v>
      </c>
      <c r="Q2876" s="320"/>
      <c r="R2876" s="320"/>
      <c r="S2876" s="320"/>
      <c r="T2876" s="320"/>
      <c r="U2876" s="320"/>
    </row>
    <row r="2877" spans="1:21" ht="13.5">
      <c r="A2877" s="610">
        <v>1997</v>
      </c>
      <c r="B2877" s="658"/>
      <c r="C2877" s="611" t="s">
        <v>11520</v>
      </c>
      <c r="D2877" s="611" t="s">
        <v>4444</v>
      </c>
      <c r="E2877" s="610" t="s">
        <v>4515</v>
      </c>
      <c r="F2877" s="610" t="s">
        <v>4516</v>
      </c>
      <c r="G2877" s="610" t="s">
        <v>4517</v>
      </c>
      <c r="H2877" s="630">
        <v>25</v>
      </c>
      <c r="I2877" s="611" t="s">
        <v>1347</v>
      </c>
      <c r="J2877" s="630">
        <v>8</v>
      </c>
      <c r="K2877" s="630" t="s">
        <v>1358</v>
      </c>
      <c r="L2877" s="611"/>
      <c r="M2877" s="610" t="s">
        <v>1349</v>
      </c>
      <c r="N2877" s="610"/>
      <c r="O2877" s="610" t="s">
        <v>4518</v>
      </c>
      <c r="P2877" s="610" t="s">
        <v>2869</v>
      </c>
      <c r="R2877" s="302"/>
      <c r="S2877" s="302"/>
      <c r="T2877" s="302"/>
      <c r="U2877" s="302"/>
    </row>
    <row r="2878" spans="1:21" ht="13.5">
      <c r="A2878" s="610">
        <v>1137</v>
      </c>
      <c r="B2878" s="658"/>
      <c r="C2878" s="611" t="s">
        <v>11520</v>
      </c>
      <c r="D2878" s="611" t="s">
        <v>2663</v>
      </c>
      <c r="E2878" s="610" t="s">
        <v>1085</v>
      </c>
      <c r="F2878" s="610" t="s">
        <v>2664</v>
      </c>
      <c r="G2878" s="610" t="s">
        <v>2665</v>
      </c>
      <c r="H2878" s="630">
        <v>1</v>
      </c>
      <c r="I2878" s="611" t="s">
        <v>2462</v>
      </c>
      <c r="J2878" s="630">
        <v>4000</v>
      </c>
      <c r="K2878" s="630" t="s">
        <v>1348</v>
      </c>
      <c r="L2878" s="611"/>
      <c r="M2878" s="610" t="s">
        <v>1349</v>
      </c>
      <c r="N2878" s="610"/>
      <c r="O2878" s="610" t="s">
        <v>1087</v>
      </c>
      <c r="P2878" s="610" t="s">
        <v>1629</v>
      </c>
      <c r="R2878" s="302"/>
      <c r="S2878" s="302"/>
      <c r="T2878" s="302"/>
      <c r="U2878" s="302"/>
    </row>
    <row r="2879" spans="1:21" ht="13.5">
      <c r="A2879" s="610">
        <v>762</v>
      </c>
      <c r="B2879" s="709"/>
      <c r="C2879" s="611" t="s">
        <v>11520</v>
      </c>
      <c r="D2879" s="710" t="s">
        <v>6307</v>
      </c>
      <c r="E2879" s="710" t="s">
        <v>8208</v>
      </c>
      <c r="F2879" s="711" t="s">
        <v>6496</v>
      </c>
      <c r="G2879" s="711" t="s">
        <v>6497</v>
      </c>
      <c r="H2879" s="712">
        <v>1</v>
      </c>
      <c r="I2879" s="710" t="s">
        <v>1347</v>
      </c>
      <c r="J2879" s="712">
        <v>30</v>
      </c>
      <c r="K2879" s="712" t="s">
        <v>1348</v>
      </c>
      <c r="L2879" s="710" t="s">
        <v>6498</v>
      </c>
      <c r="M2879" s="711" t="s">
        <v>18571</v>
      </c>
      <c r="N2879" s="711" t="s">
        <v>2087</v>
      </c>
      <c r="O2879" s="711" t="s">
        <v>2087</v>
      </c>
      <c r="P2879" s="711" t="s">
        <v>1350</v>
      </c>
      <c r="Q2879" s="713"/>
      <c r="R2879" s="320"/>
      <c r="S2879" s="320"/>
      <c r="T2879" s="320"/>
      <c r="U2879" s="320"/>
    </row>
    <row r="2880" spans="1:21" ht="13.5">
      <c r="A2880" s="610">
        <v>1572</v>
      </c>
      <c r="B2880" s="658" t="s">
        <v>684</v>
      </c>
      <c r="C2880" s="611" t="s">
        <v>11520</v>
      </c>
      <c r="D2880" s="611" t="s">
        <v>3670</v>
      </c>
      <c r="E2880" s="610" t="s">
        <v>1081</v>
      </c>
      <c r="F2880" s="610" t="s">
        <v>3672</v>
      </c>
      <c r="G2880" s="610" t="s">
        <v>3673</v>
      </c>
      <c r="H2880" s="630">
        <v>2</v>
      </c>
      <c r="I2880" s="611" t="s">
        <v>1718</v>
      </c>
      <c r="J2880" s="630"/>
      <c r="K2880" s="630" t="s">
        <v>1358</v>
      </c>
      <c r="L2880" s="611"/>
      <c r="M2880" s="610" t="s">
        <v>1349</v>
      </c>
      <c r="N2880" s="610"/>
      <c r="O2880" s="610" t="s">
        <v>3674</v>
      </c>
      <c r="P2880" s="610" t="s">
        <v>1929</v>
      </c>
      <c r="R2880" s="302"/>
      <c r="S2880" s="302"/>
      <c r="T2880" s="302"/>
      <c r="U2880" s="302"/>
    </row>
    <row r="2881" spans="1:21" ht="13.5">
      <c r="A2881" s="610">
        <v>2223</v>
      </c>
      <c r="B2881" s="658"/>
      <c r="C2881" s="611" t="s">
        <v>11521</v>
      </c>
      <c r="D2881" s="611" t="s">
        <v>6548</v>
      </c>
      <c r="E2881" s="610" t="s">
        <v>1081</v>
      </c>
      <c r="F2881" s="610" t="s">
        <v>3672</v>
      </c>
      <c r="G2881" s="610" t="s">
        <v>3673</v>
      </c>
      <c r="H2881" s="630">
        <v>2</v>
      </c>
      <c r="I2881" s="611" t="s">
        <v>1718</v>
      </c>
      <c r="J2881" s="630"/>
      <c r="K2881" s="630" t="s">
        <v>1358</v>
      </c>
      <c r="L2881" s="611"/>
      <c r="M2881" s="610" t="s">
        <v>1349</v>
      </c>
      <c r="N2881" s="610"/>
      <c r="O2881" s="610" t="s">
        <v>1083</v>
      </c>
      <c r="P2881" s="610" t="s">
        <v>2509</v>
      </c>
      <c r="R2881" s="302"/>
      <c r="S2881" s="302"/>
      <c r="T2881" s="302"/>
      <c r="U2881" s="302"/>
    </row>
    <row r="2882" spans="1:21" ht="13.5">
      <c r="A2882" s="610">
        <v>3824</v>
      </c>
      <c r="B2882" s="658"/>
      <c r="C2882" s="660" t="s">
        <v>11520</v>
      </c>
      <c r="D2882" s="877" t="s">
        <v>13451</v>
      </c>
      <c r="E2882" s="610" t="s">
        <v>13170</v>
      </c>
      <c r="F2882" s="610" t="s">
        <v>13160</v>
      </c>
      <c r="G2882" s="610" t="s">
        <v>13149</v>
      </c>
      <c r="H2882" s="661">
        <v>9</v>
      </c>
      <c r="I2882" s="660" t="s">
        <v>1347</v>
      </c>
      <c r="J2882" s="630">
        <v>50</v>
      </c>
      <c r="K2882" s="635" t="s">
        <v>1358</v>
      </c>
      <c r="L2882" s="611"/>
      <c r="M2882" s="441" t="s">
        <v>1349</v>
      </c>
      <c r="N2882" s="610"/>
      <c r="O2882" s="610"/>
      <c r="P2882" s="610" t="s">
        <v>1629</v>
      </c>
      <c r="R2882" s="302"/>
      <c r="S2882" s="302"/>
      <c r="T2882" s="302"/>
      <c r="U2882" s="302"/>
    </row>
    <row r="2883" spans="1:21" ht="13.5">
      <c r="A2883" s="610">
        <v>3821</v>
      </c>
      <c r="B2883" s="658"/>
      <c r="C2883" s="660" t="s">
        <v>11520</v>
      </c>
      <c r="D2883" s="877" t="s">
        <v>13143</v>
      </c>
      <c r="E2883" s="610" t="s">
        <v>13167</v>
      </c>
      <c r="F2883" s="610" t="s">
        <v>13157</v>
      </c>
      <c r="G2883" s="610" t="s">
        <v>13146</v>
      </c>
      <c r="H2883" s="661">
        <v>6</v>
      </c>
      <c r="I2883" s="660" t="s">
        <v>1347</v>
      </c>
      <c r="J2883" s="630">
        <v>100</v>
      </c>
      <c r="K2883" s="635" t="s">
        <v>1358</v>
      </c>
      <c r="L2883" s="611"/>
      <c r="M2883" s="441" t="s">
        <v>1349</v>
      </c>
      <c r="N2883" s="610"/>
      <c r="O2883" s="610"/>
      <c r="P2883" s="610" t="s">
        <v>1629</v>
      </c>
      <c r="R2883" s="302"/>
      <c r="S2883" s="302"/>
      <c r="T2883" s="302"/>
      <c r="U2883" s="302"/>
    </row>
    <row r="2884" spans="1:21" ht="13.5">
      <c r="A2884" s="610">
        <v>3823</v>
      </c>
      <c r="B2884" s="658"/>
      <c r="C2884" s="660" t="s">
        <v>11520</v>
      </c>
      <c r="D2884" s="877" t="s">
        <v>13143</v>
      </c>
      <c r="E2884" s="610" t="s">
        <v>13169</v>
      </c>
      <c r="F2884" s="610" t="s">
        <v>13159</v>
      </c>
      <c r="G2884" s="610" t="s">
        <v>13148</v>
      </c>
      <c r="H2884" s="661">
        <v>8</v>
      </c>
      <c r="I2884" s="660" t="s">
        <v>8288</v>
      </c>
      <c r="J2884" s="630">
        <v>4000</v>
      </c>
      <c r="K2884" s="635" t="s">
        <v>1358</v>
      </c>
      <c r="L2884" s="611"/>
      <c r="M2884" s="441" t="s">
        <v>1349</v>
      </c>
      <c r="N2884" s="610"/>
      <c r="O2884" s="610"/>
      <c r="P2884" s="610" t="s">
        <v>1629</v>
      </c>
      <c r="R2884" s="302"/>
      <c r="S2884" s="302"/>
      <c r="T2884" s="302"/>
      <c r="U2884" s="302"/>
    </row>
    <row r="2885" spans="1:21" ht="13.5">
      <c r="A2885" s="610">
        <v>3825</v>
      </c>
      <c r="B2885" s="658"/>
      <c r="C2885" s="660" t="s">
        <v>11520</v>
      </c>
      <c r="D2885" s="877" t="s">
        <v>13143</v>
      </c>
      <c r="E2885" s="610" t="s">
        <v>13171</v>
      </c>
      <c r="F2885" s="610" t="s">
        <v>13161</v>
      </c>
      <c r="G2885" s="610" t="s">
        <v>13150</v>
      </c>
      <c r="H2885" s="661">
        <v>10</v>
      </c>
      <c r="I2885" s="660" t="s">
        <v>7326</v>
      </c>
      <c r="J2885" s="630">
        <v>2000</v>
      </c>
      <c r="K2885" s="635" t="s">
        <v>1358</v>
      </c>
      <c r="L2885" s="611"/>
      <c r="M2885" s="441" t="s">
        <v>1349</v>
      </c>
      <c r="N2885" s="610"/>
      <c r="O2885" s="610"/>
      <c r="P2885" s="610" t="s">
        <v>1629</v>
      </c>
      <c r="R2885" s="302"/>
      <c r="S2885" s="302"/>
      <c r="T2885" s="302"/>
      <c r="U2885" s="302"/>
    </row>
    <row r="2886" spans="1:21" ht="13.5">
      <c r="A2886" s="610">
        <v>1664</v>
      </c>
      <c r="B2886" s="658"/>
      <c r="C2886" s="611" t="s">
        <v>11520</v>
      </c>
      <c r="D2886" s="611" t="s">
        <v>3845</v>
      </c>
      <c r="E2886" s="610" t="s">
        <v>3855</v>
      </c>
      <c r="F2886" s="610" t="s">
        <v>3856</v>
      </c>
      <c r="G2886" s="610" t="s">
        <v>3857</v>
      </c>
      <c r="H2886" s="630">
        <v>6</v>
      </c>
      <c r="I2886" s="611" t="s">
        <v>1347</v>
      </c>
      <c r="J2886" s="630">
        <v>10</v>
      </c>
      <c r="K2886" s="630" t="s">
        <v>1358</v>
      </c>
      <c r="L2886" s="611"/>
      <c r="M2886" s="610" t="s">
        <v>1349</v>
      </c>
      <c r="N2886" s="610"/>
      <c r="O2886" s="610"/>
      <c r="P2886" s="610" t="s">
        <v>1835</v>
      </c>
      <c r="R2886" s="302"/>
      <c r="S2886" s="302"/>
      <c r="T2886" s="302"/>
      <c r="U2886" s="302"/>
    </row>
    <row r="2887" spans="1:21" ht="13.5">
      <c r="A2887" s="610">
        <v>1582</v>
      </c>
      <c r="B2887" s="658" t="s">
        <v>684</v>
      </c>
      <c r="C2887" s="611" t="s">
        <v>11520</v>
      </c>
      <c r="D2887" s="611" t="s">
        <v>3680</v>
      </c>
      <c r="E2887" s="610" t="s">
        <v>3701</v>
      </c>
      <c r="F2887" s="610" t="s">
        <v>3702</v>
      </c>
      <c r="G2887" s="610" t="s">
        <v>3703</v>
      </c>
      <c r="H2887" s="630">
        <v>12</v>
      </c>
      <c r="I2887" s="611" t="s">
        <v>1347</v>
      </c>
      <c r="J2887" s="630">
        <v>1</v>
      </c>
      <c r="K2887" s="630" t="s">
        <v>1358</v>
      </c>
      <c r="L2887" s="611"/>
      <c r="M2887" s="610" t="s">
        <v>1637</v>
      </c>
      <c r="N2887" s="610"/>
      <c r="O2887" s="610" t="s">
        <v>3704</v>
      </c>
      <c r="P2887" s="610" t="s">
        <v>1929</v>
      </c>
      <c r="R2887" s="302"/>
      <c r="S2887" s="302"/>
      <c r="T2887" s="302"/>
      <c r="U2887" s="302"/>
    </row>
    <row r="2888" spans="1:21" ht="13.5">
      <c r="A2888" s="610">
        <v>4479</v>
      </c>
      <c r="B2888" s="213" t="s">
        <v>684</v>
      </c>
      <c r="C2888" s="40" t="s">
        <v>1344</v>
      </c>
      <c r="D2888" s="40" t="s">
        <v>12098</v>
      </c>
      <c r="E2888" s="878" t="s">
        <v>16071</v>
      </c>
      <c r="F2888" s="878" t="s">
        <v>16072</v>
      </c>
      <c r="G2888" s="610" t="s">
        <v>16073</v>
      </c>
      <c r="H2888" s="117">
        <v>24</v>
      </c>
      <c r="I2888" s="40" t="s">
        <v>1347</v>
      </c>
      <c r="J2888" s="117">
        <v>1</v>
      </c>
      <c r="K2888" s="117" t="s">
        <v>1358</v>
      </c>
      <c r="L2888" s="40"/>
      <c r="M2888" s="878" t="s">
        <v>1349</v>
      </c>
      <c r="N2888" s="878"/>
      <c r="O2888" s="878" t="s">
        <v>16074</v>
      </c>
      <c r="P2888" s="878" t="s">
        <v>2869</v>
      </c>
      <c r="Q2888" s="320"/>
      <c r="R2888" s="320"/>
      <c r="S2888" s="320"/>
      <c r="T2888" s="320"/>
      <c r="U2888" s="320"/>
    </row>
    <row r="2889" spans="1:21" ht="13.5">
      <c r="A2889" s="610">
        <v>3600</v>
      </c>
      <c r="B2889" s="683"/>
      <c r="C2889" s="427" t="s">
        <v>11534</v>
      </c>
      <c r="D2889" s="643" t="s">
        <v>11526</v>
      </c>
      <c r="E2889" s="643" t="s">
        <v>11641</v>
      </c>
      <c r="F2889" s="643" t="s">
        <v>11683</v>
      </c>
      <c r="G2889" s="643" t="s">
        <v>11616</v>
      </c>
      <c r="H2889" s="684">
        <v>15</v>
      </c>
      <c r="I2889" s="427" t="s">
        <v>11644</v>
      </c>
      <c r="J2889" s="684"/>
      <c r="K2889" s="684" t="s">
        <v>11535</v>
      </c>
      <c r="L2889" s="427"/>
      <c r="M2889" s="643" t="s">
        <v>1349</v>
      </c>
      <c r="N2889" s="643"/>
      <c r="O2889" s="643"/>
      <c r="P2889" s="643" t="s">
        <v>11536</v>
      </c>
      <c r="Q2889" s="677"/>
      <c r="R2889" s="320"/>
      <c r="S2889" s="320"/>
      <c r="T2889" s="320"/>
      <c r="U2889" s="320"/>
    </row>
    <row r="2890" spans="1:21" ht="13.5">
      <c r="A2890" s="610">
        <v>3599</v>
      </c>
      <c r="B2890" s="683"/>
      <c r="C2890" s="427" t="s">
        <v>11534</v>
      </c>
      <c r="D2890" s="643" t="s">
        <v>11526</v>
      </c>
      <c r="E2890" s="643" t="s">
        <v>11640</v>
      </c>
      <c r="F2890" s="643" t="s">
        <v>11682</v>
      </c>
      <c r="G2890" s="643" t="s">
        <v>11615</v>
      </c>
      <c r="H2890" s="684">
        <v>14</v>
      </c>
      <c r="I2890" s="427" t="s">
        <v>11605</v>
      </c>
      <c r="J2890" s="684">
        <v>30</v>
      </c>
      <c r="K2890" s="684" t="s">
        <v>11535</v>
      </c>
      <c r="L2890" s="427"/>
      <c r="M2890" s="643" t="s">
        <v>1349</v>
      </c>
      <c r="N2890" s="643"/>
      <c r="O2890" s="643"/>
      <c r="P2890" s="643" t="s">
        <v>11536</v>
      </c>
      <c r="Q2890" s="677"/>
      <c r="R2890" s="320"/>
      <c r="S2890" s="320"/>
      <c r="T2890" s="320"/>
      <c r="U2890" s="320"/>
    </row>
    <row r="2891" spans="1:21" ht="13.5">
      <c r="A2891" s="610">
        <v>209</v>
      </c>
      <c r="B2891" s="658"/>
      <c r="C2891" s="611" t="s">
        <v>11520</v>
      </c>
      <c r="D2891" s="611" t="s">
        <v>1801</v>
      </c>
      <c r="E2891" s="610" t="s">
        <v>12551</v>
      </c>
      <c r="F2891" s="610" t="s">
        <v>12550</v>
      </c>
      <c r="G2891" s="610" t="s">
        <v>16922</v>
      </c>
      <c r="H2891" s="630">
        <v>8</v>
      </c>
      <c r="I2891" s="611" t="s">
        <v>1347</v>
      </c>
      <c r="J2891" s="630">
        <v>128</v>
      </c>
      <c r="K2891" s="630" t="s">
        <v>1358</v>
      </c>
      <c r="L2891" s="611"/>
      <c r="M2891" s="610" t="s">
        <v>1349</v>
      </c>
      <c r="N2891" s="610"/>
      <c r="O2891" s="610" t="s">
        <v>1876</v>
      </c>
      <c r="P2891" s="610" t="s">
        <v>1835</v>
      </c>
      <c r="R2891" s="302"/>
      <c r="S2891" s="302"/>
      <c r="T2891" s="302"/>
      <c r="U2891" s="302"/>
    </row>
    <row r="2892" spans="1:21" ht="13.5">
      <c r="A2892" s="610">
        <v>2729</v>
      </c>
      <c r="B2892" s="213"/>
      <c r="C2892" s="611" t="s">
        <v>11520</v>
      </c>
      <c r="D2892" s="40" t="s">
        <v>9126</v>
      </c>
      <c r="E2892" s="878" t="str">
        <f>REPLACE(SUBSTITUTE(PROPER(G2892), "_", ""), 1, 1, LOWER(LEFT(G2892, 1)))</f>
        <v>mdmProjectCode</v>
      </c>
      <c r="F2892" s="878" t="str">
        <f>CONCATENATE("P", G2892)</f>
        <v>PMDM_PROJECT_CODE</v>
      </c>
      <c r="G2892" s="611" t="s">
        <v>9136</v>
      </c>
      <c r="H2892" s="117">
        <v>7</v>
      </c>
      <c r="I2892" s="40" t="s">
        <v>1347</v>
      </c>
      <c r="J2892" s="117">
        <v>128</v>
      </c>
      <c r="K2892" s="117" t="s">
        <v>1358</v>
      </c>
      <c r="L2892" s="40"/>
      <c r="M2892" s="878" t="s">
        <v>1349</v>
      </c>
      <c r="N2892" s="878"/>
      <c r="O2892" s="878" t="s">
        <v>9137</v>
      </c>
      <c r="P2892" s="878" t="s">
        <v>1929</v>
      </c>
      <c r="Q2892" s="320"/>
      <c r="R2892" s="320"/>
      <c r="S2892" s="320"/>
      <c r="T2892" s="320"/>
      <c r="U2892" s="320"/>
    </row>
    <row r="2893" spans="1:21" ht="13.5">
      <c r="A2893" s="610">
        <v>302</v>
      </c>
      <c r="B2893" s="664"/>
      <c r="C2893" s="611" t="s">
        <v>11520</v>
      </c>
      <c r="D2893" s="665" t="s">
        <v>1936</v>
      </c>
      <c r="E2893" s="666" t="s">
        <v>1948</v>
      </c>
      <c r="F2893" s="666" t="s">
        <v>1742</v>
      </c>
      <c r="G2893" s="666" t="s">
        <v>1949</v>
      </c>
      <c r="H2893" s="667">
        <v>4</v>
      </c>
      <c r="I2893" s="665" t="s">
        <v>1347</v>
      </c>
      <c r="J2893" s="667">
        <v>50</v>
      </c>
      <c r="K2893" s="667" t="s">
        <v>1358</v>
      </c>
      <c r="L2893" s="665"/>
      <c r="M2893" s="666" t="s">
        <v>1349</v>
      </c>
      <c r="N2893" s="666"/>
      <c r="O2893" s="666" t="s">
        <v>1950</v>
      </c>
      <c r="P2893" s="666" t="s">
        <v>1629</v>
      </c>
      <c r="Q2893" s="668"/>
      <c r="R2893" s="320"/>
      <c r="S2893" s="320"/>
      <c r="T2893" s="320"/>
      <c r="U2893" s="320"/>
    </row>
    <row r="2894" spans="1:21" ht="13.5">
      <c r="A2894" s="610">
        <v>2445</v>
      </c>
      <c r="B2894" s="328" t="s">
        <v>684</v>
      </c>
      <c r="C2894" s="611" t="s">
        <v>11520</v>
      </c>
      <c r="D2894" s="78" t="s">
        <v>7474</v>
      </c>
      <c r="E2894" s="78" t="s">
        <v>7478</v>
      </c>
      <c r="F2894" s="78" t="s">
        <v>7497</v>
      </c>
      <c r="G2894" s="727" t="s">
        <v>7488</v>
      </c>
      <c r="H2894" s="137">
        <v>4</v>
      </c>
      <c r="I2894" s="78" t="s">
        <v>1347</v>
      </c>
      <c r="J2894" s="137">
        <v>300</v>
      </c>
      <c r="K2894" s="137" t="s">
        <v>1358</v>
      </c>
      <c r="L2894" s="78"/>
      <c r="M2894" s="78" t="s">
        <v>1349</v>
      </c>
      <c r="N2894" s="78"/>
      <c r="O2894" s="78" t="s">
        <v>7488</v>
      </c>
      <c r="P2894" s="78" t="s">
        <v>2784</v>
      </c>
      <c r="Q2894" s="327"/>
      <c r="R2894" s="319"/>
      <c r="S2894" s="319"/>
      <c r="T2894" s="319"/>
      <c r="U2894" s="319"/>
    </row>
    <row r="2895" spans="1:21" ht="13.5">
      <c r="A2895" s="610">
        <v>5005</v>
      </c>
      <c r="B2895" s="213" t="s">
        <v>24618</v>
      </c>
      <c r="C2895" s="40" t="s">
        <v>11520</v>
      </c>
      <c r="D2895" s="878" t="s">
        <v>20770</v>
      </c>
      <c r="E2895" s="878" t="s">
        <v>21759</v>
      </c>
      <c r="F2895" s="878" t="s">
        <v>21778</v>
      </c>
      <c r="G2895" s="878" t="s">
        <v>21778</v>
      </c>
      <c r="H2895" s="117">
        <v>12</v>
      </c>
      <c r="I2895" s="40" t="s">
        <v>1718</v>
      </c>
      <c r="J2895" s="117">
        <v>0</v>
      </c>
      <c r="K2895" s="117" t="s">
        <v>1358</v>
      </c>
      <c r="L2895" s="40"/>
      <c r="M2895" s="878" t="s">
        <v>1349</v>
      </c>
      <c r="N2895" s="878"/>
      <c r="O2895" s="878" t="s">
        <v>21791</v>
      </c>
      <c r="P2895" s="878" t="s">
        <v>15988</v>
      </c>
      <c r="Q2895" s="446"/>
      <c r="R2895" s="320"/>
      <c r="S2895" s="320"/>
      <c r="T2895" s="320"/>
      <c r="U2895" s="320"/>
    </row>
    <row r="2896" spans="1:21">
      <c r="A2896" s="610">
        <v>5970</v>
      </c>
      <c r="B2896" s="735" t="s">
        <v>25863</v>
      </c>
      <c r="C2896" s="736" t="s">
        <v>25802</v>
      </c>
      <c r="D2896" s="829" t="s">
        <v>25811</v>
      </c>
      <c r="E2896" s="832" t="s">
        <v>25817</v>
      </c>
      <c r="F2896" s="737" t="s">
        <v>25818</v>
      </c>
      <c r="G2896" s="737" t="s">
        <v>25819</v>
      </c>
      <c r="H2896" s="837">
        <v>2</v>
      </c>
      <c r="I2896" s="736" t="s">
        <v>1347</v>
      </c>
      <c r="J2896" s="738">
        <v>128</v>
      </c>
      <c r="K2896" s="837" t="s">
        <v>25815</v>
      </c>
      <c r="L2896" s="838"/>
      <c r="M2896" s="737" t="s">
        <v>25808</v>
      </c>
      <c r="N2896" s="737"/>
      <c r="O2896" s="737" t="s">
        <v>25820</v>
      </c>
      <c r="P2896" s="737" t="s">
        <v>25810</v>
      </c>
      <c r="Q2896" s="839"/>
      <c r="R2896" s="839"/>
      <c r="S2896" s="839"/>
      <c r="T2896" s="839"/>
      <c r="U2896" s="839"/>
    </row>
    <row r="2897" spans="1:21">
      <c r="A2897" s="610">
        <v>5980</v>
      </c>
      <c r="B2897" s="735" t="s">
        <v>25863</v>
      </c>
      <c r="C2897" s="736" t="s">
        <v>25802</v>
      </c>
      <c r="D2897" s="829" t="s">
        <v>25811</v>
      </c>
      <c r="E2897" s="832" t="s">
        <v>25858</v>
      </c>
      <c r="F2897" s="737" t="s">
        <v>25859</v>
      </c>
      <c r="G2897" s="737" t="s">
        <v>25860</v>
      </c>
      <c r="H2897" s="837">
        <v>12</v>
      </c>
      <c r="I2897" s="736" t="s">
        <v>25832</v>
      </c>
      <c r="J2897" s="738"/>
      <c r="K2897" s="837" t="s">
        <v>25807</v>
      </c>
      <c r="L2897" s="838"/>
      <c r="M2897" s="737" t="s">
        <v>25808</v>
      </c>
      <c r="N2897" s="737"/>
      <c r="O2897" s="737" t="s">
        <v>25861</v>
      </c>
      <c r="P2897" s="737" t="s">
        <v>25810</v>
      </c>
      <c r="Q2897" s="839"/>
      <c r="R2897" s="839"/>
      <c r="S2897" s="839"/>
      <c r="T2897" s="839"/>
      <c r="U2897" s="839"/>
    </row>
    <row r="2898" spans="1:21">
      <c r="A2898" s="610">
        <v>5978</v>
      </c>
      <c r="B2898" s="735" t="s">
        <v>25863</v>
      </c>
      <c r="C2898" s="736" t="s">
        <v>25802</v>
      </c>
      <c r="D2898" s="829" t="s">
        <v>25811</v>
      </c>
      <c r="E2898" s="832" t="s">
        <v>25850</v>
      </c>
      <c r="F2898" s="737" t="s">
        <v>25851</v>
      </c>
      <c r="G2898" s="737" t="s">
        <v>25852</v>
      </c>
      <c r="H2898" s="837">
        <v>10</v>
      </c>
      <c r="I2898" s="736" t="s">
        <v>25832</v>
      </c>
      <c r="J2898" s="738"/>
      <c r="K2898" s="837" t="s">
        <v>25807</v>
      </c>
      <c r="L2898" s="838"/>
      <c r="M2898" s="737" t="s">
        <v>25808</v>
      </c>
      <c r="N2898" s="737"/>
      <c r="O2898" s="737" t="s">
        <v>25853</v>
      </c>
      <c r="P2898" s="737" t="s">
        <v>25810</v>
      </c>
      <c r="Q2898" s="839"/>
      <c r="R2898" s="839"/>
      <c r="S2898" s="839"/>
      <c r="T2898" s="839"/>
      <c r="U2898" s="839"/>
    </row>
    <row r="2899" spans="1:21">
      <c r="A2899" s="610">
        <v>5977</v>
      </c>
      <c r="B2899" s="735" t="s">
        <v>25863</v>
      </c>
      <c r="C2899" s="736" t="s">
        <v>25802</v>
      </c>
      <c r="D2899" s="829" t="s">
        <v>25811</v>
      </c>
      <c r="E2899" s="832" t="s">
        <v>25846</v>
      </c>
      <c r="F2899" s="737" t="s">
        <v>25847</v>
      </c>
      <c r="G2899" s="737" t="s">
        <v>25848</v>
      </c>
      <c r="H2899" s="837">
        <v>9</v>
      </c>
      <c r="I2899" s="736" t="s">
        <v>25832</v>
      </c>
      <c r="J2899" s="738"/>
      <c r="K2899" s="837" t="s">
        <v>25807</v>
      </c>
      <c r="L2899" s="838"/>
      <c r="M2899" s="737" t="s">
        <v>25808</v>
      </c>
      <c r="N2899" s="737"/>
      <c r="O2899" s="737" t="s">
        <v>25849</v>
      </c>
      <c r="P2899" s="737" t="s">
        <v>25810</v>
      </c>
      <c r="Q2899" s="839"/>
      <c r="R2899" s="839"/>
      <c r="S2899" s="839"/>
      <c r="T2899" s="839"/>
      <c r="U2899" s="839"/>
    </row>
    <row r="2900" spans="1:21">
      <c r="A2900" s="610">
        <v>6092</v>
      </c>
      <c r="B2900" s="735" t="s">
        <v>26147</v>
      </c>
      <c r="C2900" s="736" t="s">
        <v>1344</v>
      </c>
      <c r="D2900" s="737" t="s">
        <v>26146</v>
      </c>
      <c r="E2900" s="832" t="s">
        <v>26148</v>
      </c>
      <c r="F2900" s="737" t="s">
        <v>26149</v>
      </c>
      <c r="G2900" s="737" t="s">
        <v>26150</v>
      </c>
      <c r="H2900" s="738">
        <v>24</v>
      </c>
      <c r="I2900" s="736" t="s">
        <v>26223</v>
      </c>
      <c r="J2900" s="738"/>
      <c r="K2900" s="738" t="s">
        <v>1358</v>
      </c>
      <c r="L2900" s="736"/>
      <c r="M2900" s="737" t="s">
        <v>1349</v>
      </c>
      <c r="N2900" s="737"/>
      <c r="O2900" s="737" t="s">
        <v>26151</v>
      </c>
      <c r="P2900" s="737" t="s">
        <v>19623</v>
      </c>
      <c r="Q2900" s="864"/>
      <c r="R2900" s="864"/>
      <c r="S2900" s="864"/>
      <c r="T2900" s="864"/>
      <c r="U2900" s="864"/>
    </row>
    <row r="2901" spans="1:21">
      <c r="A2901" s="610">
        <v>5979</v>
      </c>
      <c r="B2901" s="735" t="s">
        <v>25863</v>
      </c>
      <c r="C2901" s="736" t="s">
        <v>25802</v>
      </c>
      <c r="D2901" s="829" t="s">
        <v>25811</v>
      </c>
      <c r="E2901" s="832" t="s">
        <v>25854</v>
      </c>
      <c r="F2901" s="737" t="s">
        <v>25855</v>
      </c>
      <c r="G2901" s="737" t="s">
        <v>25856</v>
      </c>
      <c r="H2901" s="837">
        <v>11</v>
      </c>
      <c r="I2901" s="736" t="s">
        <v>25832</v>
      </c>
      <c r="J2901" s="738"/>
      <c r="K2901" s="837" t="s">
        <v>25807</v>
      </c>
      <c r="L2901" s="838"/>
      <c r="M2901" s="737" t="s">
        <v>25808</v>
      </c>
      <c r="N2901" s="737"/>
      <c r="O2901" s="737" t="s">
        <v>25857</v>
      </c>
      <c r="P2901" s="737" t="s">
        <v>25810</v>
      </c>
      <c r="Q2901" s="839"/>
      <c r="R2901" s="839"/>
      <c r="S2901" s="839"/>
      <c r="T2901" s="839"/>
      <c r="U2901" s="839"/>
    </row>
    <row r="2902" spans="1:21">
      <c r="A2902" s="610">
        <v>5976</v>
      </c>
      <c r="B2902" s="735" t="s">
        <v>25863</v>
      </c>
      <c r="C2902" s="736" t="s">
        <v>25802</v>
      </c>
      <c r="D2902" s="829" t="s">
        <v>25811</v>
      </c>
      <c r="E2902" s="832" t="s">
        <v>25842</v>
      </c>
      <c r="F2902" s="737" t="s">
        <v>25843</v>
      </c>
      <c r="G2902" s="737" t="s">
        <v>25844</v>
      </c>
      <c r="H2902" s="837">
        <v>8</v>
      </c>
      <c r="I2902" s="736" t="s">
        <v>25832</v>
      </c>
      <c r="J2902" s="738"/>
      <c r="K2902" s="837" t="s">
        <v>25807</v>
      </c>
      <c r="L2902" s="838"/>
      <c r="M2902" s="737" t="s">
        <v>25808</v>
      </c>
      <c r="N2902" s="737"/>
      <c r="O2902" s="737" t="s">
        <v>25845</v>
      </c>
      <c r="P2902" s="737" t="s">
        <v>25810</v>
      </c>
      <c r="Q2902" s="839"/>
      <c r="R2902" s="839"/>
      <c r="S2902" s="839"/>
      <c r="T2902" s="839"/>
      <c r="U2902" s="839"/>
    </row>
    <row r="2903" spans="1:21">
      <c r="A2903" s="610">
        <v>5975</v>
      </c>
      <c r="B2903" s="735" t="s">
        <v>25863</v>
      </c>
      <c r="C2903" s="736" t="s">
        <v>25802</v>
      </c>
      <c r="D2903" s="829" t="s">
        <v>25811</v>
      </c>
      <c r="E2903" s="832" t="s">
        <v>25838</v>
      </c>
      <c r="F2903" s="737" t="s">
        <v>25839</v>
      </c>
      <c r="G2903" s="737" t="s">
        <v>25840</v>
      </c>
      <c r="H2903" s="837">
        <v>7</v>
      </c>
      <c r="I2903" s="736" t="s">
        <v>25832</v>
      </c>
      <c r="J2903" s="738"/>
      <c r="K2903" s="837" t="s">
        <v>25807</v>
      </c>
      <c r="L2903" s="838"/>
      <c r="M2903" s="737" t="s">
        <v>25808</v>
      </c>
      <c r="N2903" s="737"/>
      <c r="O2903" s="737" t="s">
        <v>25841</v>
      </c>
      <c r="P2903" s="737" t="s">
        <v>25810</v>
      </c>
      <c r="Q2903" s="839"/>
      <c r="R2903" s="839"/>
      <c r="S2903" s="839"/>
      <c r="T2903" s="839"/>
      <c r="U2903" s="839"/>
    </row>
    <row r="2904" spans="1:21">
      <c r="A2904" s="610">
        <v>5974</v>
      </c>
      <c r="B2904" s="735" t="s">
        <v>25863</v>
      </c>
      <c r="C2904" s="736" t="s">
        <v>25802</v>
      </c>
      <c r="D2904" s="829" t="s">
        <v>25811</v>
      </c>
      <c r="E2904" s="832" t="s">
        <v>25834</v>
      </c>
      <c r="F2904" s="737" t="s">
        <v>25835</v>
      </c>
      <c r="G2904" s="737" t="s">
        <v>25836</v>
      </c>
      <c r="H2904" s="837">
        <v>6</v>
      </c>
      <c r="I2904" s="736" t="s">
        <v>25832</v>
      </c>
      <c r="J2904" s="738"/>
      <c r="K2904" s="837" t="s">
        <v>25807</v>
      </c>
      <c r="L2904" s="838"/>
      <c r="M2904" s="737" t="s">
        <v>25808</v>
      </c>
      <c r="N2904" s="737"/>
      <c r="O2904" s="737" t="s">
        <v>25837</v>
      </c>
      <c r="P2904" s="737" t="s">
        <v>25810</v>
      </c>
      <c r="Q2904" s="839"/>
      <c r="R2904" s="839"/>
      <c r="S2904" s="839"/>
      <c r="T2904" s="839"/>
      <c r="U2904" s="839"/>
    </row>
    <row r="2905" spans="1:21">
      <c r="A2905" s="610">
        <v>5973</v>
      </c>
      <c r="B2905" s="735" t="s">
        <v>25863</v>
      </c>
      <c r="C2905" s="736" t="s">
        <v>25802</v>
      </c>
      <c r="D2905" s="829" t="s">
        <v>25811</v>
      </c>
      <c r="E2905" s="832" t="s">
        <v>25829</v>
      </c>
      <c r="F2905" s="737" t="s">
        <v>25830</v>
      </c>
      <c r="G2905" s="737" t="s">
        <v>25831</v>
      </c>
      <c r="H2905" s="837">
        <v>5</v>
      </c>
      <c r="I2905" s="736" t="s">
        <v>25832</v>
      </c>
      <c r="J2905" s="738"/>
      <c r="K2905" s="837" t="s">
        <v>25807</v>
      </c>
      <c r="L2905" s="838"/>
      <c r="M2905" s="737" t="s">
        <v>25808</v>
      </c>
      <c r="N2905" s="737"/>
      <c r="O2905" s="737" t="s">
        <v>25833</v>
      </c>
      <c r="P2905" s="737" t="s">
        <v>25810</v>
      </c>
      <c r="Q2905" s="839"/>
      <c r="R2905" s="839"/>
      <c r="S2905" s="839"/>
      <c r="T2905" s="839"/>
      <c r="U2905" s="839"/>
    </row>
    <row r="2906" spans="1:21">
      <c r="A2906" s="610">
        <v>5969</v>
      </c>
      <c r="B2906" s="735" t="s">
        <v>25863</v>
      </c>
      <c r="C2906" s="736" t="s">
        <v>25802</v>
      </c>
      <c r="D2906" s="829" t="s">
        <v>25811</v>
      </c>
      <c r="E2906" s="832" t="s">
        <v>25812</v>
      </c>
      <c r="F2906" s="737" t="s">
        <v>25813</v>
      </c>
      <c r="G2906" s="737" t="s">
        <v>25814</v>
      </c>
      <c r="H2906" s="837">
        <v>1</v>
      </c>
      <c r="I2906" s="736" t="s">
        <v>1347</v>
      </c>
      <c r="J2906" s="738">
        <v>128</v>
      </c>
      <c r="K2906" s="837" t="s">
        <v>25815</v>
      </c>
      <c r="L2906" s="838"/>
      <c r="M2906" s="737" t="s">
        <v>25808</v>
      </c>
      <c r="N2906" s="737"/>
      <c r="O2906" s="737" t="s">
        <v>25816</v>
      </c>
      <c r="P2906" s="737" t="s">
        <v>25810</v>
      </c>
      <c r="Q2906" s="839"/>
      <c r="R2906" s="839"/>
      <c r="S2906" s="839"/>
      <c r="T2906" s="839"/>
      <c r="U2906" s="839"/>
    </row>
    <row r="2907" spans="1:21">
      <c r="A2907" s="610">
        <v>5972</v>
      </c>
      <c r="B2907" s="735" t="s">
        <v>25863</v>
      </c>
      <c r="C2907" s="736" t="s">
        <v>25802</v>
      </c>
      <c r="D2907" s="829" t="s">
        <v>25811</v>
      </c>
      <c r="E2907" s="832" t="s">
        <v>25825</v>
      </c>
      <c r="F2907" s="737" t="s">
        <v>25826</v>
      </c>
      <c r="G2907" s="737" t="s">
        <v>25827</v>
      </c>
      <c r="H2907" s="837">
        <v>4</v>
      </c>
      <c r="I2907" s="736" t="s">
        <v>1347</v>
      </c>
      <c r="J2907" s="738">
        <v>128</v>
      </c>
      <c r="K2907" s="837" t="s">
        <v>25807</v>
      </c>
      <c r="L2907" s="838"/>
      <c r="M2907" s="737" t="s">
        <v>25808</v>
      </c>
      <c r="N2907" s="737"/>
      <c r="O2907" s="737" t="s">
        <v>25828</v>
      </c>
      <c r="P2907" s="737" t="s">
        <v>25810</v>
      </c>
      <c r="Q2907" s="839"/>
      <c r="R2907" s="839"/>
      <c r="S2907" s="839"/>
      <c r="T2907" s="839"/>
      <c r="U2907" s="839"/>
    </row>
    <row r="2908" spans="1:21">
      <c r="A2908" s="610">
        <v>5971</v>
      </c>
      <c r="B2908" s="735" t="s">
        <v>25863</v>
      </c>
      <c r="C2908" s="736" t="s">
        <v>25802</v>
      </c>
      <c r="D2908" s="829" t="s">
        <v>25811</v>
      </c>
      <c r="E2908" s="832" t="s">
        <v>25821</v>
      </c>
      <c r="F2908" s="737" t="s">
        <v>25822</v>
      </c>
      <c r="G2908" s="737" t="s">
        <v>25823</v>
      </c>
      <c r="H2908" s="837">
        <v>3</v>
      </c>
      <c r="I2908" s="736" t="s">
        <v>1347</v>
      </c>
      <c r="J2908" s="738">
        <v>128</v>
      </c>
      <c r="K2908" s="837" t="s">
        <v>25807</v>
      </c>
      <c r="L2908" s="838"/>
      <c r="M2908" s="737" t="s">
        <v>25808</v>
      </c>
      <c r="N2908" s="737"/>
      <c r="O2908" s="737" t="s">
        <v>25824</v>
      </c>
      <c r="P2908" s="737" t="s">
        <v>25810</v>
      </c>
      <c r="Q2908" s="839"/>
      <c r="R2908" s="839"/>
      <c r="S2908" s="839"/>
      <c r="T2908" s="839"/>
      <c r="U2908" s="839"/>
    </row>
    <row r="2909" spans="1:21" ht="13.5">
      <c r="A2909" s="610">
        <v>1966</v>
      </c>
      <c r="B2909" s="658" t="s">
        <v>684</v>
      </c>
      <c r="C2909" s="611" t="s">
        <v>11520</v>
      </c>
      <c r="D2909" s="611" t="s">
        <v>4314</v>
      </c>
      <c r="E2909" s="610" t="s">
        <v>4416</v>
      </c>
      <c r="F2909" s="610" t="s">
        <v>4417</v>
      </c>
      <c r="G2909" s="610" t="s">
        <v>4418</v>
      </c>
      <c r="H2909" s="630">
        <v>38</v>
      </c>
      <c r="I2909" s="611" t="s">
        <v>1347</v>
      </c>
      <c r="J2909" s="630">
        <v>30</v>
      </c>
      <c r="K2909" s="630" t="s">
        <v>1358</v>
      </c>
      <c r="L2909" s="611"/>
      <c r="M2909" s="610" t="s">
        <v>1349</v>
      </c>
      <c r="N2909" s="610"/>
      <c r="O2909" s="610" t="s">
        <v>4419</v>
      </c>
      <c r="P2909" s="610" t="s">
        <v>2869</v>
      </c>
      <c r="R2909" s="302"/>
      <c r="S2909" s="302"/>
      <c r="T2909" s="302"/>
      <c r="U2909" s="302"/>
    </row>
    <row r="2910" spans="1:21" ht="13.5">
      <c r="A2910" s="610">
        <v>2044</v>
      </c>
      <c r="B2910" s="658"/>
      <c r="C2910" s="611" t="s">
        <v>11520</v>
      </c>
      <c r="D2910" s="611" t="s">
        <v>4444</v>
      </c>
      <c r="E2910" s="610" t="s">
        <v>4416</v>
      </c>
      <c r="F2910" s="610" t="s">
        <v>4417</v>
      </c>
      <c r="G2910" s="610" t="s">
        <v>4418</v>
      </c>
      <c r="H2910" s="630">
        <v>73</v>
      </c>
      <c r="I2910" s="611" t="s">
        <v>1347</v>
      </c>
      <c r="J2910" s="630">
        <v>30</v>
      </c>
      <c r="K2910" s="630" t="s">
        <v>1358</v>
      </c>
      <c r="L2910" s="611"/>
      <c r="M2910" s="610" t="s">
        <v>1349</v>
      </c>
      <c r="N2910" s="610"/>
      <c r="O2910" s="610" t="s">
        <v>4419</v>
      </c>
      <c r="P2910" s="610" t="s">
        <v>2869</v>
      </c>
      <c r="R2910" s="302"/>
      <c r="S2910" s="302"/>
      <c r="T2910" s="302"/>
      <c r="U2910" s="302"/>
    </row>
    <row r="2911" spans="1:21" ht="13.5">
      <c r="A2911" s="610">
        <v>1965</v>
      </c>
      <c r="B2911" s="658" t="s">
        <v>684</v>
      </c>
      <c r="C2911" s="611" t="s">
        <v>11520</v>
      </c>
      <c r="D2911" s="611" t="s">
        <v>4314</v>
      </c>
      <c r="E2911" s="610" t="s">
        <v>4412</v>
      </c>
      <c r="F2911" s="610" t="s">
        <v>4413</v>
      </c>
      <c r="G2911" s="610" t="s">
        <v>4414</v>
      </c>
      <c r="H2911" s="630">
        <v>37</v>
      </c>
      <c r="I2911" s="611" t="s">
        <v>1347</v>
      </c>
      <c r="J2911" s="630">
        <v>200</v>
      </c>
      <c r="K2911" s="630" t="s">
        <v>1358</v>
      </c>
      <c r="L2911" s="611"/>
      <c r="M2911" s="610" t="s">
        <v>1349</v>
      </c>
      <c r="N2911" s="610"/>
      <c r="O2911" s="610" t="s">
        <v>4415</v>
      </c>
      <c r="P2911" s="610" t="s">
        <v>2869</v>
      </c>
      <c r="R2911" s="302"/>
      <c r="S2911" s="302"/>
      <c r="T2911" s="302"/>
      <c r="U2911" s="302"/>
    </row>
    <row r="2912" spans="1:21" ht="13.5">
      <c r="A2912" s="610">
        <v>2043</v>
      </c>
      <c r="B2912" s="658"/>
      <c r="C2912" s="611" t="s">
        <v>11520</v>
      </c>
      <c r="D2912" s="611" t="s">
        <v>4444</v>
      </c>
      <c r="E2912" s="610" t="s">
        <v>4412</v>
      </c>
      <c r="F2912" s="610" t="s">
        <v>4413</v>
      </c>
      <c r="G2912" s="610" t="s">
        <v>4414</v>
      </c>
      <c r="H2912" s="630">
        <v>72</v>
      </c>
      <c r="I2912" s="611" t="s">
        <v>1347</v>
      </c>
      <c r="J2912" s="630">
        <v>200</v>
      </c>
      <c r="K2912" s="630" t="s">
        <v>1358</v>
      </c>
      <c r="L2912" s="611"/>
      <c r="M2912" s="610" t="s">
        <v>1349</v>
      </c>
      <c r="N2912" s="610"/>
      <c r="O2912" s="610" t="s">
        <v>4415</v>
      </c>
      <c r="P2912" s="610" t="s">
        <v>2869</v>
      </c>
      <c r="R2912" s="302"/>
      <c r="S2912" s="302"/>
      <c r="T2912" s="302"/>
      <c r="U2912" s="302"/>
    </row>
    <row r="2913" spans="1:21" ht="13.5">
      <c r="A2913" s="610">
        <v>1970</v>
      </c>
      <c r="B2913" s="658" t="s">
        <v>684</v>
      </c>
      <c r="C2913" s="611" t="s">
        <v>11520</v>
      </c>
      <c r="D2913" s="611" t="s">
        <v>4314</v>
      </c>
      <c r="E2913" s="610" t="s">
        <v>4432</v>
      </c>
      <c r="F2913" s="610" t="s">
        <v>4433</v>
      </c>
      <c r="G2913" s="610" t="s">
        <v>4434</v>
      </c>
      <c r="H2913" s="630">
        <v>42</v>
      </c>
      <c r="I2913" s="611" t="s">
        <v>1347</v>
      </c>
      <c r="J2913" s="630">
        <v>30</v>
      </c>
      <c r="K2913" s="630" t="s">
        <v>1358</v>
      </c>
      <c r="L2913" s="611"/>
      <c r="M2913" s="610" t="s">
        <v>1349</v>
      </c>
      <c r="N2913" s="610"/>
      <c r="O2913" s="610" t="s">
        <v>4435</v>
      </c>
      <c r="P2913" s="610" t="s">
        <v>2869</v>
      </c>
      <c r="R2913" s="302"/>
      <c r="S2913" s="302"/>
      <c r="T2913" s="302"/>
      <c r="U2913" s="302"/>
    </row>
    <row r="2914" spans="1:21" ht="13.5">
      <c r="A2914" s="610">
        <v>2048</v>
      </c>
      <c r="B2914" s="658"/>
      <c r="C2914" s="611" t="s">
        <v>11520</v>
      </c>
      <c r="D2914" s="611" t="s">
        <v>4444</v>
      </c>
      <c r="E2914" s="610" t="s">
        <v>4432</v>
      </c>
      <c r="F2914" s="610" t="s">
        <v>4433</v>
      </c>
      <c r="G2914" s="610" t="s">
        <v>4434</v>
      </c>
      <c r="H2914" s="630">
        <v>77</v>
      </c>
      <c r="I2914" s="611" t="s">
        <v>1347</v>
      </c>
      <c r="J2914" s="630">
        <v>30</v>
      </c>
      <c r="K2914" s="630" t="s">
        <v>1358</v>
      </c>
      <c r="L2914" s="611"/>
      <c r="M2914" s="610" t="s">
        <v>1349</v>
      </c>
      <c r="N2914" s="610"/>
      <c r="O2914" s="610" t="s">
        <v>4435</v>
      </c>
      <c r="P2914" s="610" t="s">
        <v>2869</v>
      </c>
      <c r="R2914" s="302"/>
      <c r="S2914" s="302"/>
      <c r="T2914" s="302"/>
      <c r="U2914" s="302"/>
    </row>
    <row r="2915" spans="1:21" ht="13.5">
      <c r="A2915" s="610">
        <v>807</v>
      </c>
      <c r="B2915" s="658"/>
      <c r="C2915" s="611" t="s">
        <v>11521</v>
      </c>
      <c r="D2915" s="611" t="s">
        <v>25109</v>
      </c>
      <c r="E2915" s="610" t="s">
        <v>2129</v>
      </c>
      <c r="F2915" s="610" t="s">
        <v>2130</v>
      </c>
      <c r="G2915" s="610" t="s">
        <v>2131</v>
      </c>
      <c r="H2915" s="630">
        <v>2</v>
      </c>
      <c r="I2915" s="611" t="s">
        <v>1347</v>
      </c>
      <c r="J2915" s="630">
        <v>6</v>
      </c>
      <c r="K2915" s="630" t="s">
        <v>1358</v>
      </c>
      <c r="L2915" s="611" t="s">
        <v>2132</v>
      </c>
      <c r="M2915" s="610" t="s">
        <v>1349</v>
      </c>
      <c r="N2915" s="610" t="s">
        <v>2129</v>
      </c>
      <c r="O2915" s="610" t="s">
        <v>2129</v>
      </c>
      <c r="P2915" s="610" t="s">
        <v>1861</v>
      </c>
      <c r="R2915" s="302"/>
      <c r="S2915" s="302"/>
      <c r="T2915" s="302"/>
      <c r="U2915" s="302"/>
    </row>
    <row r="2916" spans="1:21" ht="13.5">
      <c r="A2916" s="610">
        <v>844</v>
      </c>
      <c r="B2916" s="658" t="s">
        <v>25160</v>
      </c>
      <c r="C2916" s="611" t="s">
        <v>11521</v>
      </c>
      <c r="D2916" s="611" t="s">
        <v>25161</v>
      </c>
      <c r="E2916" s="610" t="s">
        <v>2129</v>
      </c>
      <c r="F2916" s="610" t="s">
        <v>2130</v>
      </c>
      <c r="G2916" s="610" t="s">
        <v>2131</v>
      </c>
      <c r="H2916" s="630">
        <v>2</v>
      </c>
      <c r="I2916" s="611" t="s">
        <v>1347</v>
      </c>
      <c r="J2916" s="630">
        <v>6</v>
      </c>
      <c r="K2916" s="630" t="s">
        <v>1358</v>
      </c>
      <c r="L2916" s="611" t="s">
        <v>2132</v>
      </c>
      <c r="M2916" s="610" t="s">
        <v>1349</v>
      </c>
      <c r="N2916" s="610" t="s">
        <v>2129</v>
      </c>
      <c r="O2916" s="610" t="s">
        <v>2129</v>
      </c>
      <c r="P2916" s="610" t="s">
        <v>1861</v>
      </c>
      <c r="R2916" s="302"/>
      <c r="S2916" s="302"/>
      <c r="T2916" s="302"/>
      <c r="U2916" s="302"/>
    </row>
    <row r="2917" spans="1:21" s="760" customFormat="1" ht="13.5">
      <c r="A2917" s="610">
        <v>247</v>
      </c>
      <c r="B2917" s="659"/>
      <c r="C2917" s="611" t="s">
        <v>11521</v>
      </c>
      <c r="D2917" s="611" t="s">
        <v>1822</v>
      </c>
      <c r="E2917" s="877" t="s">
        <v>4017</v>
      </c>
      <c r="F2917" s="877" t="s">
        <v>4018</v>
      </c>
      <c r="G2917" s="610" t="s">
        <v>4019</v>
      </c>
      <c r="H2917" s="661">
        <v>1</v>
      </c>
      <c r="I2917" s="660" t="s">
        <v>1347</v>
      </c>
      <c r="J2917" s="661">
        <v>100</v>
      </c>
      <c r="K2917" s="661" t="s">
        <v>1358</v>
      </c>
      <c r="L2917" s="660"/>
      <c r="M2917" s="877" t="s">
        <v>1349</v>
      </c>
      <c r="N2917" s="877"/>
      <c r="O2917" s="877" t="s">
        <v>4017</v>
      </c>
      <c r="P2917" s="877" t="s">
        <v>1835</v>
      </c>
      <c r="Q2917" s="446"/>
      <c r="R2917" s="320"/>
      <c r="S2917" s="320"/>
      <c r="T2917" s="320"/>
      <c r="U2917" s="320"/>
    </row>
    <row r="2918" spans="1:21" s="446" customFormat="1" ht="13.5">
      <c r="A2918" s="610">
        <v>3835</v>
      </c>
      <c r="B2918" s="658" t="s">
        <v>13276</v>
      </c>
      <c r="C2918" s="611" t="s">
        <v>1375</v>
      </c>
      <c r="D2918" s="660" t="s">
        <v>13272</v>
      </c>
      <c r="E2918" s="877" t="s">
        <v>4017</v>
      </c>
      <c r="F2918" s="877" t="s">
        <v>4018</v>
      </c>
      <c r="G2918" s="610" t="s">
        <v>4019</v>
      </c>
      <c r="H2918" s="630">
        <v>2</v>
      </c>
      <c r="I2918" s="660" t="s">
        <v>1347</v>
      </c>
      <c r="J2918" s="661">
        <v>100</v>
      </c>
      <c r="K2918" s="661" t="s">
        <v>1358</v>
      </c>
      <c r="L2918" s="660"/>
      <c r="M2918" s="877" t="s">
        <v>1349</v>
      </c>
      <c r="N2918" s="877"/>
      <c r="O2918" s="877" t="s">
        <v>4017</v>
      </c>
      <c r="P2918" s="877" t="s">
        <v>1705</v>
      </c>
      <c r="Q2918" s="654"/>
      <c r="R2918" s="302"/>
      <c r="S2918" s="302"/>
      <c r="T2918" s="302"/>
      <c r="U2918" s="302"/>
    </row>
    <row r="2919" spans="1:21" s="446" customFormat="1" ht="16.5" customHeight="1">
      <c r="A2919" s="610">
        <v>3440</v>
      </c>
      <c r="B2919" s="322"/>
      <c r="C2919" s="611" t="s">
        <v>11520</v>
      </c>
      <c r="D2919" s="878" t="s">
        <v>10924</v>
      </c>
      <c r="E2919" s="878" t="s">
        <v>10975</v>
      </c>
      <c r="F2919" s="878" t="s">
        <v>10976</v>
      </c>
      <c r="G2919" s="610" t="s">
        <v>10977</v>
      </c>
      <c r="H2919" s="117">
        <v>9</v>
      </c>
      <c r="I2919" s="40" t="s">
        <v>1353</v>
      </c>
      <c r="J2919" s="117">
        <v>8</v>
      </c>
      <c r="K2919" s="117" t="s">
        <v>1348</v>
      </c>
      <c r="L2919" s="878"/>
      <c r="M2919" s="878" t="s">
        <v>1349</v>
      </c>
      <c r="N2919" s="878"/>
      <c r="O2919" s="878" t="s">
        <v>10978</v>
      </c>
      <c r="P2919" s="878" t="s">
        <v>2869</v>
      </c>
      <c r="Q2919" s="324"/>
      <c r="R2919" s="320"/>
      <c r="S2919" s="320"/>
      <c r="T2919" s="320"/>
      <c r="U2919" s="320"/>
    </row>
    <row r="2920" spans="1:21" ht="13.5">
      <c r="A2920" s="610">
        <v>4007</v>
      </c>
      <c r="B2920" s="658"/>
      <c r="C2920" s="611" t="s">
        <v>11520</v>
      </c>
      <c r="D2920" s="610" t="s">
        <v>13997</v>
      </c>
      <c r="E2920" s="610" t="s">
        <v>14041</v>
      </c>
      <c r="F2920" s="610" t="s">
        <v>14042</v>
      </c>
      <c r="G2920" s="610" t="s">
        <v>17300</v>
      </c>
      <c r="H2920" s="630">
        <v>20</v>
      </c>
      <c r="I2920" s="611" t="s">
        <v>5840</v>
      </c>
      <c r="J2920" s="630">
        <v>10</v>
      </c>
      <c r="K2920" s="630" t="s">
        <v>5841</v>
      </c>
      <c r="L2920" s="611"/>
      <c r="M2920" s="610" t="s">
        <v>1349</v>
      </c>
      <c r="N2920" s="610"/>
      <c r="O2920" s="610" t="s">
        <v>14043</v>
      </c>
      <c r="P2920" s="610" t="s">
        <v>9156</v>
      </c>
      <c r="R2920" s="302"/>
      <c r="S2920" s="302"/>
      <c r="T2920" s="302"/>
      <c r="U2920" s="302"/>
    </row>
    <row r="2921" spans="1:21" s="313" customFormat="1" ht="13.5">
      <c r="A2921" s="610">
        <v>2327</v>
      </c>
      <c r="B2921" s="658"/>
      <c r="C2921" s="611" t="s">
        <v>11520</v>
      </c>
      <c r="D2921" s="611" t="s">
        <v>2530</v>
      </c>
      <c r="E2921" s="610" t="s">
        <v>7238</v>
      </c>
      <c r="F2921" s="610" t="s">
        <v>7239</v>
      </c>
      <c r="G2921" s="610" t="s">
        <v>7240</v>
      </c>
      <c r="H2921" s="630">
        <v>17</v>
      </c>
      <c r="I2921" s="611" t="s">
        <v>1347</v>
      </c>
      <c r="J2921" s="630">
        <v>128</v>
      </c>
      <c r="K2921" s="630" t="s">
        <v>1358</v>
      </c>
      <c r="L2921" s="611"/>
      <c r="M2921" s="610" t="s">
        <v>1349</v>
      </c>
      <c r="N2921" s="610"/>
      <c r="O2921" s="610" t="s">
        <v>1894</v>
      </c>
      <c r="P2921" s="610" t="s">
        <v>2509</v>
      </c>
      <c r="Q2921" s="654"/>
      <c r="R2921" s="302"/>
      <c r="S2921" s="302"/>
      <c r="T2921" s="302"/>
      <c r="U2921" s="302"/>
    </row>
    <row r="2922" spans="1:21" s="313" customFormat="1" ht="13.5">
      <c r="A2922" s="610">
        <v>374</v>
      </c>
      <c r="B2922" s="658" t="s">
        <v>684</v>
      </c>
      <c r="C2922" s="611" t="s">
        <v>11520</v>
      </c>
      <c r="D2922" s="611" t="s">
        <v>1964</v>
      </c>
      <c r="E2922" s="610" t="s">
        <v>148</v>
      </c>
      <c r="F2922" s="877" t="s">
        <v>1757</v>
      </c>
      <c r="G2922" s="610" t="s">
        <v>1973</v>
      </c>
      <c r="H2922" s="661">
        <v>10</v>
      </c>
      <c r="I2922" s="611" t="s">
        <v>1347</v>
      </c>
      <c r="J2922" s="630">
        <v>20</v>
      </c>
      <c r="K2922" s="630" t="s">
        <v>1358</v>
      </c>
      <c r="L2922" s="611"/>
      <c r="M2922" s="610" t="s">
        <v>1349</v>
      </c>
      <c r="N2922" s="610"/>
      <c r="O2922" s="610" t="s">
        <v>149</v>
      </c>
      <c r="P2922" s="610" t="s">
        <v>1929</v>
      </c>
      <c r="Q2922" s="654"/>
      <c r="R2922" s="302"/>
      <c r="S2922" s="302"/>
      <c r="T2922" s="302"/>
      <c r="U2922" s="302"/>
    </row>
    <row r="2923" spans="1:21" s="313" customFormat="1" ht="13.5">
      <c r="A2923" s="610">
        <v>250</v>
      </c>
      <c r="B2923" s="659"/>
      <c r="C2923" s="611" t="s">
        <v>11521</v>
      </c>
      <c r="D2923" s="611" t="s">
        <v>1822</v>
      </c>
      <c r="E2923" s="877" t="s">
        <v>4026</v>
      </c>
      <c r="F2923" s="877" t="s">
        <v>4027</v>
      </c>
      <c r="G2923" s="610" t="s">
        <v>4028</v>
      </c>
      <c r="H2923" s="661">
        <v>6</v>
      </c>
      <c r="I2923" s="660" t="s">
        <v>1347</v>
      </c>
      <c r="J2923" s="661">
        <v>30</v>
      </c>
      <c r="K2923" s="661" t="s">
        <v>1358</v>
      </c>
      <c r="L2923" s="660"/>
      <c r="M2923" s="877" t="s">
        <v>1349</v>
      </c>
      <c r="N2923" s="877"/>
      <c r="O2923" s="877" t="s">
        <v>4026</v>
      </c>
      <c r="P2923" s="877" t="s">
        <v>1835</v>
      </c>
      <c r="Q2923" s="446"/>
      <c r="R2923" s="320"/>
      <c r="S2923" s="320"/>
      <c r="T2923" s="320"/>
      <c r="U2923" s="320"/>
    </row>
    <row r="2924" spans="1:21" s="313" customFormat="1" ht="13.5">
      <c r="A2924" s="610">
        <v>3838</v>
      </c>
      <c r="B2924" s="658" t="s">
        <v>13276</v>
      </c>
      <c r="C2924" s="611" t="s">
        <v>1375</v>
      </c>
      <c r="D2924" s="660" t="s">
        <v>13272</v>
      </c>
      <c r="E2924" s="877" t="s">
        <v>4026</v>
      </c>
      <c r="F2924" s="877" t="s">
        <v>4027</v>
      </c>
      <c r="G2924" s="610" t="s">
        <v>4028</v>
      </c>
      <c r="H2924" s="630">
        <v>5</v>
      </c>
      <c r="I2924" s="660" t="s">
        <v>1347</v>
      </c>
      <c r="J2924" s="661">
        <v>30</v>
      </c>
      <c r="K2924" s="661" t="s">
        <v>1358</v>
      </c>
      <c r="L2924" s="660"/>
      <c r="M2924" s="877" t="s">
        <v>1349</v>
      </c>
      <c r="N2924" s="877"/>
      <c r="O2924" s="877" t="s">
        <v>4026</v>
      </c>
      <c r="P2924" s="877" t="s">
        <v>1705</v>
      </c>
      <c r="Q2924" s="654"/>
      <c r="R2924" s="302"/>
      <c r="S2924" s="302"/>
      <c r="T2924" s="302"/>
      <c r="U2924" s="302"/>
    </row>
    <row r="2925" spans="1:21" s="313" customFormat="1" ht="13.5">
      <c r="A2925" s="610">
        <v>3487</v>
      </c>
      <c r="B2925" s="658"/>
      <c r="C2925" s="611" t="s">
        <v>11520</v>
      </c>
      <c r="D2925" s="611" t="s">
        <v>11153</v>
      </c>
      <c r="E2925" s="610" t="s">
        <v>11208</v>
      </c>
      <c r="F2925" s="610" t="s">
        <v>11195</v>
      </c>
      <c r="G2925" s="610" t="s">
        <v>11160</v>
      </c>
      <c r="H2925" s="630">
        <v>12</v>
      </c>
      <c r="I2925" s="611" t="s">
        <v>1718</v>
      </c>
      <c r="J2925" s="630"/>
      <c r="K2925" s="630" t="s">
        <v>1358</v>
      </c>
      <c r="L2925" s="611"/>
      <c r="M2925" s="610" t="s">
        <v>1349</v>
      </c>
      <c r="N2925" s="610"/>
      <c r="O2925" s="610" t="s">
        <v>11174</v>
      </c>
      <c r="P2925" s="610" t="s">
        <v>17747</v>
      </c>
      <c r="Q2925" s="654"/>
      <c r="R2925" s="302"/>
      <c r="S2925" s="302"/>
      <c r="T2925" s="302"/>
      <c r="U2925" s="302"/>
    </row>
    <row r="2926" spans="1:21" ht="13.5">
      <c r="A2926" s="610">
        <v>5003</v>
      </c>
      <c r="B2926" s="213" t="s">
        <v>24618</v>
      </c>
      <c r="C2926" s="40" t="s">
        <v>11520</v>
      </c>
      <c r="D2926" s="878" t="s">
        <v>20770</v>
      </c>
      <c r="E2926" s="878" t="s">
        <v>21755</v>
      </c>
      <c r="F2926" s="878" t="s">
        <v>21776</v>
      </c>
      <c r="G2926" s="878" t="s">
        <v>21776</v>
      </c>
      <c r="H2926" s="117">
        <v>10</v>
      </c>
      <c r="I2926" s="40" t="s">
        <v>1718</v>
      </c>
      <c r="J2926" s="117">
        <v>0</v>
      </c>
      <c r="K2926" s="117" t="s">
        <v>1358</v>
      </c>
      <c r="L2926" s="40"/>
      <c r="M2926" s="878" t="s">
        <v>1349</v>
      </c>
      <c r="N2926" s="878"/>
      <c r="O2926" s="878" t="s">
        <v>21789</v>
      </c>
      <c r="P2926" s="878" t="s">
        <v>15988</v>
      </c>
      <c r="Q2926" s="446"/>
      <c r="R2926" s="320"/>
      <c r="S2926" s="320"/>
      <c r="T2926" s="320"/>
      <c r="U2926" s="320"/>
    </row>
    <row r="2927" spans="1:21" ht="13.5">
      <c r="A2927" s="610">
        <v>3149</v>
      </c>
      <c r="B2927" s="764" t="s">
        <v>26645</v>
      </c>
      <c r="C2927" s="427" t="s">
        <v>1344</v>
      </c>
      <c r="D2927" s="643" t="s">
        <v>15246</v>
      </c>
      <c r="E2927" s="427" t="s">
        <v>26646</v>
      </c>
      <c r="F2927" s="427" t="s">
        <v>26649</v>
      </c>
      <c r="G2927" s="427" t="s">
        <v>26652</v>
      </c>
      <c r="H2927" s="684">
        <v>5</v>
      </c>
      <c r="I2927" s="427" t="s">
        <v>1347</v>
      </c>
      <c r="J2927" s="684">
        <v>20</v>
      </c>
      <c r="K2927" s="684" t="s">
        <v>5841</v>
      </c>
      <c r="L2927" s="427"/>
      <c r="M2927" s="427" t="s">
        <v>1349</v>
      </c>
      <c r="N2927" s="427"/>
      <c r="O2927" s="427" t="s">
        <v>26655</v>
      </c>
      <c r="P2927" s="427" t="s">
        <v>1835</v>
      </c>
      <c r="Q2927" s="677"/>
      <c r="R2927" s="342"/>
      <c r="S2927" s="342"/>
      <c r="T2927" s="342"/>
      <c r="U2927" s="342"/>
    </row>
    <row r="2928" spans="1:21" ht="13.5">
      <c r="A2928" s="610">
        <v>2967</v>
      </c>
      <c r="B2928" s="763" t="s">
        <v>9724</v>
      </c>
      <c r="C2928" s="611" t="s">
        <v>11520</v>
      </c>
      <c r="D2928" s="611" t="s">
        <v>9732</v>
      </c>
      <c r="E2928" s="611" t="s">
        <v>9788</v>
      </c>
      <c r="F2928" s="611" t="s">
        <v>9789</v>
      </c>
      <c r="G2928" s="611" t="s">
        <v>9790</v>
      </c>
      <c r="H2928" s="630">
        <v>7</v>
      </c>
      <c r="I2928" s="611" t="s">
        <v>9760</v>
      </c>
      <c r="J2928" s="630"/>
      <c r="K2928" s="630" t="s">
        <v>9726</v>
      </c>
      <c r="L2928" s="611"/>
      <c r="M2928" s="611" t="s">
        <v>9751</v>
      </c>
      <c r="N2928" s="611"/>
      <c r="O2928" s="611" t="s">
        <v>9791</v>
      </c>
      <c r="P2928" s="611" t="s">
        <v>9730</v>
      </c>
      <c r="Q2928" s="760"/>
      <c r="R2928" s="320"/>
      <c r="S2928" s="320"/>
      <c r="T2928" s="320"/>
      <c r="U2928" s="320"/>
    </row>
    <row r="2929" spans="1:21" ht="13.5">
      <c r="A2929" s="610">
        <v>1665</v>
      </c>
      <c r="B2929" s="658"/>
      <c r="C2929" s="611" t="s">
        <v>11520</v>
      </c>
      <c r="D2929" s="611" t="s">
        <v>3845</v>
      </c>
      <c r="E2929" s="610" t="s">
        <v>3858</v>
      </c>
      <c r="F2929" s="610" t="s">
        <v>3859</v>
      </c>
      <c r="G2929" s="610" t="s">
        <v>3860</v>
      </c>
      <c r="H2929" s="630">
        <v>7</v>
      </c>
      <c r="I2929" s="611" t="s">
        <v>1347</v>
      </c>
      <c r="J2929" s="630">
        <v>10</v>
      </c>
      <c r="K2929" s="630" t="s">
        <v>1358</v>
      </c>
      <c r="L2929" s="611"/>
      <c r="M2929" s="610" t="s">
        <v>1349</v>
      </c>
      <c r="N2929" s="610"/>
      <c r="O2929" s="610"/>
      <c r="P2929" s="610" t="s">
        <v>1835</v>
      </c>
      <c r="R2929" s="302"/>
      <c r="S2929" s="302"/>
      <c r="T2929" s="302"/>
      <c r="U2929" s="302"/>
    </row>
    <row r="2930" spans="1:21" ht="13.5">
      <c r="A2930" s="610">
        <v>499</v>
      </c>
      <c r="B2930" s="658"/>
      <c r="C2930" s="611" t="s">
        <v>11520</v>
      </c>
      <c r="D2930" s="611" t="s">
        <v>11379</v>
      </c>
      <c r="E2930" s="610" t="s">
        <v>11430</v>
      </c>
      <c r="F2930" s="610" t="s">
        <v>11411</v>
      </c>
      <c r="G2930" s="610" t="s">
        <v>11392</v>
      </c>
      <c r="H2930" s="630">
        <v>8</v>
      </c>
      <c r="I2930" s="611" t="s">
        <v>11449</v>
      </c>
      <c r="J2930" s="630"/>
      <c r="K2930" s="630" t="s">
        <v>1358</v>
      </c>
      <c r="L2930" s="611"/>
      <c r="M2930" s="610" t="s">
        <v>1349</v>
      </c>
      <c r="N2930" s="610"/>
      <c r="O2930" s="610" t="s">
        <v>11455</v>
      </c>
      <c r="P2930" s="610" t="s">
        <v>1929</v>
      </c>
      <c r="R2930" s="302"/>
      <c r="S2930" s="302"/>
      <c r="T2930" s="302"/>
      <c r="U2930" s="302"/>
    </row>
    <row r="2931" spans="1:21" ht="13.5">
      <c r="A2931" s="610">
        <v>498</v>
      </c>
      <c r="B2931" s="658"/>
      <c r="C2931" s="611" t="s">
        <v>11520</v>
      </c>
      <c r="D2931" s="611" t="s">
        <v>11379</v>
      </c>
      <c r="E2931" s="610" t="s">
        <v>11429</v>
      </c>
      <c r="F2931" s="610" t="s">
        <v>11410</v>
      </c>
      <c r="G2931" s="610" t="s">
        <v>11391</v>
      </c>
      <c r="H2931" s="630">
        <v>7</v>
      </c>
      <c r="I2931" s="611" t="s">
        <v>11449</v>
      </c>
      <c r="J2931" s="630"/>
      <c r="K2931" s="630" t="s">
        <v>1358</v>
      </c>
      <c r="L2931" s="611"/>
      <c r="M2931" s="610" t="s">
        <v>1349</v>
      </c>
      <c r="N2931" s="610"/>
      <c r="O2931" s="610" t="s">
        <v>11454</v>
      </c>
      <c r="P2931" s="610" t="s">
        <v>1929</v>
      </c>
      <c r="R2931" s="302"/>
      <c r="S2931" s="302"/>
      <c r="T2931" s="302"/>
      <c r="U2931" s="302"/>
    </row>
    <row r="2932" spans="1:21" ht="13.5">
      <c r="A2932" s="610">
        <v>1495</v>
      </c>
      <c r="B2932" s="658"/>
      <c r="C2932" s="611" t="s">
        <v>11520</v>
      </c>
      <c r="D2932" s="611" t="s">
        <v>3432</v>
      </c>
      <c r="E2932" s="610" t="s">
        <v>1074</v>
      </c>
      <c r="F2932" s="610" t="s">
        <v>3434</v>
      </c>
      <c r="G2932" s="610" t="s">
        <v>3435</v>
      </c>
      <c r="H2932" s="630">
        <v>3</v>
      </c>
      <c r="I2932" s="611" t="s">
        <v>1718</v>
      </c>
      <c r="J2932" s="630"/>
      <c r="K2932" s="630" t="s">
        <v>1358</v>
      </c>
      <c r="L2932" s="611">
        <v>0</v>
      </c>
      <c r="M2932" s="610" t="s">
        <v>1349</v>
      </c>
      <c r="N2932" s="610"/>
      <c r="O2932" s="610" t="s">
        <v>1075</v>
      </c>
      <c r="P2932" s="610" t="s">
        <v>2509</v>
      </c>
      <c r="R2932" s="302"/>
      <c r="S2932" s="302"/>
      <c r="T2932" s="302"/>
      <c r="U2932" s="302"/>
    </row>
    <row r="2933" spans="1:21" ht="13.5">
      <c r="A2933" s="610">
        <v>1500</v>
      </c>
      <c r="B2933" s="658"/>
      <c r="C2933" s="611" t="s">
        <v>11521</v>
      </c>
      <c r="D2933" s="611" t="s">
        <v>3441</v>
      </c>
      <c r="E2933" s="610" t="s">
        <v>1074</v>
      </c>
      <c r="F2933" s="610" t="s">
        <v>3434</v>
      </c>
      <c r="G2933" s="610" t="s">
        <v>3435</v>
      </c>
      <c r="H2933" s="630">
        <v>3</v>
      </c>
      <c r="I2933" s="611" t="s">
        <v>1718</v>
      </c>
      <c r="J2933" s="630"/>
      <c r="K2933" s="630" t="s">
        <v>1358</v>
      </c>
      <c r="L2933" s="611">
        <v>0</v>
      </c>
      <c r="M2933" s="610" t="s">
        <v>1349</v>
      </c>
      <c r="N2933" s="610"/>
      <c r="O2933" s="610" t="s">
        <v>1075</v>
      </c>
      <c r="P2933" s="610" t="s">
        <v>2509</v>
      </c>
      <c r="R2933" s="302"/>
      <c r="S2933" s="302"/>
      <c r="T2933" s="302"/>
      <c r="U2933" s="302"/>
    </row>
    <row r="2934" spans="1:21" ht="13.5">
      <c r="A2934" s="610">
        <v>1505</v>
      </c>
      <c r="B2934" s="658"/>
      <c r="C2934" s="611" t="s">
        <v>11521</v>
      </c>
      <c r="D2934" s="611" t="s">
        <v>3442</v>
      </c>
      <c r="E2934" s="610" t="s">
        <v>1074</v>
      </c>
      <c r="F2934" s="610" t="s">
        <v>3434</v>
      </c>
      <c r="G2934" s="610" t="s">
        <v>3435</v>
      </c>
      <c r="H2934" s="630">
        <v>2</v>
      </c>
      <c r="I2934" s="611" t="s">
        <v>1718</v>
      </c>
      <c r="J2934" s="630">
        <v>0</v>
      </c>
      <c r="K2934" s="630" t="s">
        <v>1358</v>
      </c>
      <c r="L2934" s="611">
        <v>0</v>
      </c>
      <c r="M2934" s="610" t="s">
        <v>1349</v>
      </c>
      <c r="N2934" s="610"/>
      <c r="O2934" s="610"/>
      <c r="P2934" s="610" t="s">
        <v>1629</v>
      </c>
      <c r="R2934" s="302"/>
      <c r="S2934" s="302"/>
      <c r="T2934" s="302"/>
      <c r="U2934" s="302"/>
    </row>
    <row r="2935" spans="1:21" ht="13.5">
      <c r="A2935" s="610">
        <v>1878</v>
      </c>
      <c r="B2935" s="658" t="s">
        <v>684</v>
      </c>
      <c r="C2935" s="611" t="s">
        <v>11520</v>
      </c>
      <c r="D2935" s="611" t="s">
        <v>4238</v>
      </c>
      <c r="E2935" s="610" t="s">
        <v>1074</v>
      </c>
      <c r="F2935" s="610" t="s">
        <v>3434</v>
      </c>
      <c r="G2935" s="610" t="s">
        <v>3435</v>
      </c>
      <c r="H2935" s="630">
        <v>6</v>
      </c>
      <c r="I2935" s="611" t="s">
        <v>1718</v>
      </c>
      <c r="J2935" s="630"/>
      <c r="K2935" s="630" t="s">
        <v>1358</v>
      </c>
      <c r="L2935" s="611"/>
      <c r="M2935" s="610" t="s">
        <v>1349</v>
      </c>
      <c r="N2935" s="610"/>
      <c r="O2935" s="610" t="s">
        <v>4245</v>
      </c>
      <c r="P2935" s="610" t="s">
        <v>2869</v>
      </c>
      <c r="R2935" s="302"/>
      <c r="S2935" s="302"/>
      <c r="T2935" s="302"/>
      <c r="U2935" s="302"/>
    </row>
    <row r="2936" spans="1:21" ht="13.5">
      <c r="A2936" s="610">
        <v>1880</v>
      </c>
      <c r="B2936" s="658" t="s">
        <v>684</v>
      </c>
      <c r="C2936" s="611" t="s">
        <v>11520</v>
      </c>
      <c r="D2936" s="611" t="s">
        <v>4246</v>
      </c>
      <c r="E2936" s="610" t="s">
        <v>1074</v>
      </c>
      <c r="F2936" s="610" t="s">
        <v>3434</v>
      </c>
      <c r="G2936" s="610" t="s">
        <v>3435</v>
      </c>
      <c r="H2936" s="630">
        <v>2</v>
      </c>
      <c r="I2936" s="611" t="s">
        <v>1718</v>
      </c>
      <c r="J2936" s="630"/>
      <c r="K2936" s="630" t="s">
        <v>1358</v>
      </c>
      <c r="L2936" s="611"/>
      <c r="M2936" s="610" t="s">
        <v>1349</v>
      </c>
      <c r="N2936" s="610"/>
      <c r="O2936" s="610" t="s">
        <v>4245</v>
      </c>
      <c r="P2936" s="610" t="s">
        <v>2869</v>
      </c>
      <c r="R2936" s="302"/>
      <c r="S2936" s="302"/>
      <c r="T2936" s="302"/>
      <c r="U2936" s="302"/>
    </row>
    <row r="2937" spans="1:21" ht="13.5">
      <c r="A2937" s="610">
        <v>2386</v>
      </c>
      <c r="B2937" s="658"/>
      <c r="C2937" s="611" t="s">
        <v>11521</v>
      </c>
      <c r="D2937" s="69" t="s">
        <v>7058</v>
      </c>
      <c r="E2937" s="71" t="s">
        <v>1074</v>
      </c>
      <c r="F2937" s="610" t="s">
        <v>3434</v>
      </c>
      <c r="G2937" s="610" t="s">
        <v>3435</v>
      </c>
      <c r="H2937" s="630">
        <v>3</v>
      </c>
      <c r="I2937" s="611" t="s">
        <v>1718</v>
      </c>
      <c r="J2937" s="630"/>
      <c r="K2937" s="630" t="s">
        <v>1358</v>
      </c>
      <c r="L2937" s="611">
        <v>0</v>
      </c>
      <c r="M2937" s="610" t="s">
        <v>1349</v>
      </c>
      <c r="N2937" s="610"/>
      <c r="O2937" s="610" t="s">
        <v>1075</v>
      </c>
      <c r="P2937" s="610" t="s">
        <v>2509</v>
      </c>
      <c r="R2937" s="302"/>
      <c r="S2937" s="302"/>
      <c r="T2937" s="302"/>
      <c r="U2937" s="302"/>
    </row>
    <row r="2938" spans="1:21" ht="13.5">
      <c r="A2938" s="610">
        <v>6163</v>
      </c>
      <c r="B2938" s="658" t="s">
        <v>684</v>
      </c>
      <c r="C2938" s="69" t="s">
        <v>1344</v>
      </c>
      <c r="D2938" s="610" t="s">
        <v>26479</v>
      </c>
      <c r="E2938" s="42" t="s">
        <v>1074</v>
      </c>
      <c r="F2938" s="610" t="s">
        <v>3434</v>
      </c>
      <c r="G2938" s="610" t="s">
        <v>3435</v>
      </c>
      <c r="H2938" s="132">
        <v>7</v>
      </c>
      <c r="I2938" s="69" t="s">
        <v>1718</v>
      </c>
      <c r="J2938" s="132"/>
      <c r="K2938" s="132" t="s">
        <v>1358</v>
      </c>
      <c r="L2938" s="69"/>
      <c r="M2938" s="610" t="s">
        <v>1349</v>
      </c>
      <c r="N2938" s="610"/>
      <c r="O2938" s="610" t="s">
        <v>4245</v>
      </c>
      <c r="P2938" s="610" t="s">
        <v>26138</v>
      </c>
      <c r="Q2938" s="302"/>
      <c r="R2938" s="302"/>
      <c r="S2938" s="302"/>
      <c r="T2938" s="302"/>
      <c r="U2938" s="302"/>
    </row>
    <row r="2939" spans="1:21" ht="13.5">
      <c r="A2939" s="610">
        <v>2595</v>
      </c>
      <c r="B2939" s="659"/>
      <c r="C2939" s="611" t="s">
        <v>11520</v>
      </c>
      <c r="D2939" s="660" t="s">
        <v>8332</v>
      </c>
      <c r="E2939" s="877" t="s">
        <v>8390</v>
      </c>
      <c r="F2939" s="877" t="s">
        <v>8391</v>
      </c>
      <c r="G2939" s="610" t="s">
        <v>8392</v>
      </c>
      <c r="H2939" s="661">
        <v>6</v>
      </c>
      <c r="I2939" s="660" t="s">
        <v>1347</v>
      </c>
      <c r="J2939" s="661">
        <v>256</v>
      </c>
      <c r="K2939" s="661" t="s">
        <v>1358</v>
      </c>
      <c r="L2939" s="660"/>
      <c r="M2939" s="877" t="s">
        <v>1349</v>
      </c>
      <c r="N2939" s="877"/>
      <c r="O2939" s="877" t="s">
        <v>8393</v>
      </c>
      <c r="P2939" s="877" t="s">
        <v>1929</v>
      </c>
      <c r="Q2939" s="446"/>
      <c r="R2939" s="320"/>
      <c r="S2939" s="320"/>
      <c r="T2939" s="320"/>
      <c r="U2939" s="320"/>
    </row>
    <row r="2940" spans="1:21" ht="13.5">
      <c r="A2940" s="610">
        <v>2605</v>
      </c>
      <c r="B2940" s="659"/>
      <c r="C2940" s="611" t="s">
        <v>11521</v>
      </c>
      <c r="D2940" s="660" t="s">
        <v>9689</v>
      </c>
      <c r="E2940" s="877" t="s">
        <v>8390</v>
      </c>
      <c r="F2940" s="877" t="s">
        <v>8391</v>
      </c>
      <c r="G2940" s="610" t="s">
        <v>8392</v>
      </c>
      <c r="H2940" s="661">
        <v>7</v>
      </c>
      <c r="I2940" s="660" t="s">
        <v>1347</v>
      </c>
      <c r="J2940" s="661">
        <v>256</v>
      </c>
      <c r="K2940" s="661" t="s">
        <v>1358</v>
      </c>
      <c r="L2940" s="660"/>
      <c r="M2940" s="877" t="s">
        <v>1349</v>
      </c>
      <c r="N2940" s="877"/>
      <c r="O2940" s="877" t="s">
        <v>8393</v>
      </c>
      <c r="P2940" s="877" t="s">
        <v>1929</v>
      </c>
      <c r="Q2940" s="446"/>
      <c r="R2940" s="320"/>
      <c r="S2940" s="320"/>
      <c r="T2940" s="320"/>
      <c r="U2940" s="320"/>
    </row>
    <row r="2941" spans="1:21" ht="13.5">
      <c r="A2941" s="610">
        <v>1690</v>
      </c>
      <c r="B2941" s="658"/>
      <c r="C2941" s="611" t="s">
        <v>11520</v>
      </c>
      <c r="D2941" s="611" t="s">
        <v>3893</v>
      </c>
      <c r="E2941" s="610" t="s">
        <v>3897</v>
      </c>
      <c r="F2941" s="610" t="s">
        <v>3898</v>
      </c>
      <c r="G2941" s="610" t="s">
        <v>3899</v>
      </c>
      <c r="H2941" s="630">
        <v>2</v>
      </c>
      <c r="I2941" s="611" t="s">
        <v>1347</v>
      </c>
      <c r="J2941" s="630">
        <v>1</v>
      </c>
      <c r="K2941" s="630" t="s">
        <v>1358</v>
      </c>
      <c r="L2941" s="611"/>
      <c r="M2941" s="610" t="s">
        <v>1349</v>
      </c>
      <c r="N2941" s="610"/>
      <c r="O2941" s="610" t="s">
        <v>3897</v>
      </c>
      <c r="P2941" s="610" t="s">
        <v>1835</v>
      </c>
      <c r="R2941" s="302"/>
      <c r="S2941" s="302"/>
      <c r="T2941" s="302"/>
      <c r="U2941" s="302"/>
    </row>
    <row r="2942" spans="1:21" ht="13.5">
      <c r="A2942" s="610">
        <v>1838</v>
      </c>
      <c r="B2942" s="658" t="s">
        <v>5803</v>
      </c>
      <c r="C2942" s="611" t="s">
        <v>11521</v>
      </c>
      <c r="D2942" s="611" t="s">
        <v>5800</v>
      </c>
      <c r="E2942" s="610" t="s">
        <v>8985</v>
      </c>
      <c r="F2942" s="610" t="s">
        <v>8986</v>
      </c>
      <c r="G2942" s="610" t="s">
        <v>17031</v>
      </c>
      <c r="H2942" s="630">
        <v>2</v>
      </c>
      <c r="I2942" s="611" t="s">
        <v>1347</v>
      </c>
      <c r="J2942" s="630">
        <v>1</v>
      </c>
      <c r="K2942" s="630" t="s">
        <v>1358</v>
      </c>
      <c r="L2942" s="611"/>
      <c r="M2942" s="610" t="s">
        <v>1349</v>
      </c>
      <c r="N2942" s="610"/>
      <c r="O2942" s="610" t="s">
        <v>8987</v>
      </c>
      <c r="P2942" s="610" t="s">
        <v>1835</v>
      </c>
      <c r="R2942" s="302"/>
      <c r="S2942" s="302"/>
      <c r="T2942" s="302"/>
      <c r="U2942" s="302"/>
    </row>
    <row r="2943" spans="1:21" ht="13.5">
      <c r="A2943" s="610">
        <v>4205</v>
      </c>
      <c r="B2943" s="326" t="s">
        <v>15100</v>
      </c>
      <c r="C2943" s="77" t="s">
        <v>1375</v>
      </c>
      <c r="D2943" s="86" t="s">
        <v>15101</v>
      </c>
      <c r="E2943" s="77" t="s">
        <v>3897</v>
      </c>
      <c r="F2943" s="86" t="s">
        <v>3898</v>
      </c>
      <c r="G2943" s="653" t="s">
        <v>3899</v>
      </c>
      <c r="H2943" s="135">
        <v>1</v>
      </c>
      <c r="I2943" s="77" t="s">
        <v>1347</v>
      </c>
      <c r="J2943" s="135">
        <v>1</v>
      </c>
      <c r="K2943" s="135" t="s">
        <v>1358</v>
      </c>
      <c r="L2943" s="77"/>
      <c r="M2943" s="86" t="s">
        <v>1349</v>
      </c>
      <c r="N2943" s="86"/>
      <c r="O2943" s="77" t="s">
        <v>3897</v>
      </c>
      <c r="P2943" s="77" t="s">
        <v>1705</v>
      </c>
      <c r="Q2943" s="324"/>
      <c r="R2943" s="320"/>
      <c r="S2943" s="320"/>
      <c r="T2943" s="320"/>
      <c r="U2943" s="320"/>
    </row>
    <row r="2944" spans="1:21" ht="13.5">
      <c r="A2944" s="610">
        <v>4329</v>
      </c>
      <c r="B2944" s="326" t="s">
        <v>15471</v>
      </c>
      <c r="C2944" s="77" t="s">
        <v>1344</v>
      </c>
      <c r="D2944" s="86" t="s">
        <v>15473</v>
      </c>
      <c r="E2944" s="77" t="s">
        <v>3897</v>
      </c>
      <c r="F2944" s="86" t="s">
        <v>3898</v>
      </c>
      <c r="G2944" s="653" t="s">
        <v>3899</v>
      </c>
      <c r="H2944" s="135">
        <v>4</v>
      </c>
      <c r="I2944" s="40" t="s">
        <v>1347</v>
      </c>
      <c r="J2944" s="117">
        <v>1</v>
      </c>
      <c r="K2944" s="117" t="s">
        <v>1358</v>
      </c>
      <c r="L2944" s="40"/>
      <c r="M2944" s="878" t="s">
        <v>1349</v>
      </c>
      <c r="N2944" s="878"/>
      <c r="O2944" s="878" t="s">
        <v>3897</v>
      </c>
      <c r="P2944" s="77" t="s">
        <v>1705</v>
      </c>
      <c r="Q2944" s="324"/>
      <c r="R2944" s="320"/>
      <c r="S2944" s="320"/>
      <c r="T2944" s="320"/>
      <c r="U2944" s="320"/>
    </row>
    <row r="2945" spans="1:21" s="760" customFormat="1" ht="16.5" customHeight="1">
      <c r="A2945" s="610">
        <v>4477</v>
      </c>
      <c r="B2945" s="213" t="s">
        <v>16021</v>
      </c>
      <c r="C2945" s="40" t="s">
        <v>1344</v>
      </c>
      <c r="D2945" s="40" t="s">
        <v>15981</v>
      </c>
      <c r="E2945" s="71" t="s">
        <v>16013</v>
      </c>
      <c r="F2945" s="71" t="s">
        <v>16014</v>
      </c>
      <c r="G2945" s="610" t="s">
        <v>16015</v>
      </c>
      <c r="H2945" s="132">
        <v>9</v>
      </c>
      <c r="I2945" s="69" t="s">
        <v>1347</v>
      </c>
      <c r="J2945" s="132">
        <v>6</v>
      </c>
      <c r="K2945" s="132" t="s">
        <v>1358</v>
      </c>
      <c r="L2945" s="69"/>
      <c r="M2945" s="71" t="s">
        <v>1349</v>
      </c>
      <c r="N2945" s="71"/>
      <c r="O2945" s="71" t="s">
        <v>16016</v>
      </c>
      <c r="P2945" s="71" t="s">
        <v>15988</v>
      </c>
      <c r="Q2945" s="302"/>
      <c r="R2945" s="302"/>
      <c r="S2945" s="302"/>
      <c r="T2945" s="302"/>
      <c r="U2945" s="302"/>
    </row>
    <row r="2946" spans="1:21" s="760" customFormat="1" ht="16.5" customHeight="1">
      <c r="A2946" s="610">
        <v>925</v>
      </c>
      <c r="B2946" s="658"/>
      <c r="C2946" s="611" t="s">
        <v>11520</v>
      </c>
      <c r="D2946" s="611" t="s">
        <v>2225</v>
      </c>
      <c r="E2946" s="610" t="s">
        <v>2229</v>
      </c>
      <c r="F2946" s="610" t="s">
        <v>2230</v>
      </c>
      <c r="G2946" s="610" t="s">
        <v>2231</v>
      </c>
      <c r="H2946" s="630">
        <v>4</v>
      </c>
      <c r="I2946" s="611" t="s">
        <v>1347</v>
      </c>
      <c r="J2946" s="630">
        <v>128</v>
      </c>
      <c r="K2946" s="630" t="s">
        <v>1358</v>
      </c>
      <c r="L2946" s="611"/>
      <c r="M2946" s="610" t="s">
        <v>1349</v>
      </c>
      <c r="N2946" s="610" t="s">
        <v>2229</v>
      </c>
      <c r="O2946" s="610" t="s">
        <v>2229</v>
      </c>
      <c r="P2946" s="610" t="s">
        <v>1705</v>
      </c>
      <c r="Q2946" s="654"/>
      <c r="R2946" s="302"/>
      <c r="S2946" s="302"/>
      <c r="T2946" s="302"/>
      <c r="U2946" s="302"/>
    </row>
    <row r="2947" spans="1:21" s="760" customFormat="1" ht="16.5" customHeight="1">
      <c r="A2947" s="610">
        <v>1833</v>
      </c>
      <c r="B2947" s="314" t="s">
        <v>5964</v>
      </c>
      <c r="C2947" s="611" t="s">
        <v>11520</v>
      </c>
      <c r="D2947" s="611" t="s">
        <v>5953</v>
      </c>
      <c r="E2947" s="610" t="s">
        <v>5970</v>
      </c>
      <c r="F2947" s="610" t="s">
        <v>5968</v>
      </c>
      <c r="G2947" s="610" t="s">
        <v>5969</v>
      </c>
      <c r="H2947" s="630">
        <v>1</v>
      </c>
      <c r="I2947" s="611" t="s">
        <v>1347</v>
      </c>
      <c r="J2947" s="630">
        <v>20</v>
      </c>
      <c r="K2947" s="630" t="s">
        <v>1358</v>
      </c>
      <c r="L2947" s="611"/>
      <c r="M2947" s="610" t="s">
        <v>1349</v>
      </c>
      <c r="N2947" s="610"/>
      <c r="O2947" s="610" t="s">
        <v>5970</v>
      </c>
      <c r="P2947" s="610" t="s">
        <v>1835</v>
      </c>
      <c r="Q2947" s="654"/>
      <c r="R2947" s="302"/>
      <c r="S2947" s="302"/>
      <c r="T2947" s="302"/>
      <c r="U2947" s="302"/>
    </row>
    <row r="2948" spans="1:21" s="760" customFormat="1" ht="16.5" customHeight="1">
      <c r="A2948" s="610">
        <v>1834</v>
      </c>
      <c r="B2948" s="314" t="s">
        <v>7257</v>
      </c>
      <c r="C2948" s="611" t="s">
        <v>11520</v>
      </c>
      <c r="D2948" s="611" t="s">
        <v>7258</v>
      </c>
      <c r="E2948" s="610" t="s">
        <v>5970</v>
      </c>
      <c r="F2948" s="610" t="s">
        <v>5968</v>
      </c>
      <c r="G2948" s="610" t="s">
        <v>5969</v>
      </c>
      <c r="H2948" s="630">
        <v>1</v>
      </c>
      <c r="I2948" s="611" t="s">
        <v>1347</v>
      </c>
      <c r="J2948" s="630">
        <v>20</v>
      </c>
      <c r="K2948" s="630" t="s">
        <v>1358</v>
      </c>
      <c r="L2948" s="611"/>
      <c r="M2948" s="610" t="s">
        <v>1349</v>
      </c>
      <c r="N2948" s="610"/>
      <c r="O2948" s="610" t="s">
        <v>5970</v>
      </c>
      <c r="P2948" s="610" t="s">
        <v>1835</v>
      </c>
      <c r="Q2948" s="654"/>
      <c r="R2948" s="302"/>
      <c r="S2948" s="302"/>
      <c r="T2948" s="302"/>
      <c r="U2948" s="302"/>
    </row>
    <row r="2949" spans="1:21" s="760" customFormat="1" ht="16.5" customHeight="1">
      <c r="A2949" s="610">
        <v>2461</v>
      </c>
      <c r="B2949" s="759"/>
      <c r="C2949" s="611" t="s">
        <v>11520</v>
      </c>
      <c r="D2949" s="660" t="s">
        <v>7824</v>
      </c>
      <c r="E2949" s="660" t="s">
        <v>1279</v>
      </c>
      <c r="F2949" s="660" t="s">
        <v>7828</v>
      </c>
      <c r="G2949" s="611" t="s">
        <v>8154</v>
      </c>
      <c r="H2949" s="661">
        <v>2</v>
      </c>
      <c r="I2949" s="660" t="s">
        <v>7825</v>
      </c>
      <c r="J2949" s="661">
        <v>30</v>
      </c>
      <c r="K2949" s="661" t="s">
        <v>7826</v>
      </c>
      <c r="L2949" s="660"/>
      <c r="M2949" s="660" t="s">
        <v>1349</v>
      </c>
      <c r="N2949" s="660"/>
      <c r="O2949" s="660" t="s">
        <v>7829</v>
      </c>
      <c r="P2949" s="660" t="s">
        <v>7827</v>
      </c>
      <c r="R2949" s="320"/>
      <c r="S2949" s="320"/>
      <c r="T2949" s="320"/>
      <c r="U2949" s="320"/>
    </row>
    <row r="2950" spans="1:21" s="760" customFormat="1" ht="16.5" customHeight="1">
      <c r="A2950" s="610">
        <v>2486</v>
      </c>
      <c r="B2950" s="759"/>
      <c r="C2950" s="611" t="s">
        <v>11520</v>
      </c>
      <c r="D2950" s="660" t="s">
        <v>7883</v>
      </c>
      <c r="E2950" s="660" t="s">
        <v>1279</v>
      </c>
      <c r="F2950" s="660" t="s">
        <v>7828</v>
      </c>
      <c r="G2950" s="611" t="s">
        <v>8154</v>
      </c>
      <c r="H2950" s="661">
        <v>2</v>
      </c>
      <c r="I2950" s="660" t="s">
        <v>7825</v>
      </c>
      <c r="J2950" s="661">
        <v>30</v>
      </c>
      <c r="K2950" s="661" t="s">
        <v>7826</v>
      </c>
      <c r="L2950" s="660"/>
      <c r="M2950" s="660" t="s">
        <v>1349</v>
      </c>
      <c r="N2950" s="660"/>
      <c r="O2950" s="660" t="s">
        <v>7829</v>
      </c>
      <c r="P2950" s="660" t="s">
        <v>7827</v>
      </c>
      <c r="R2950" s="320"/>
      <c r="S2950" s="320"/>
      <c r="T2950" s="320"/>
      <c r="U2950" s="320"/>
    </row>
    <row r="2951" spans="1:21" s="760" customFormat="1" ht="16.5" customHeight="1">
      <c r="A2951" s="610">
        <v>2551</v>
      </c>
      <c r="B2951" s="326"/>
      <c r="C2951" s="611" t="s">
        <v>11520</v>
      </c>
      <c r="D2951" s="77" t="s">
        <v>8142</v>
      </c>
      <c r="E2951" s="40" t="s">
        <v>1279</v>
      </c>
      <c r="F2951" s="40" t="s">
        <v>7828</v>
      </c>
      <c r="G2951" s="611" t="s">
        <v>8154</v>
      </c>
      <c r="H2951" s="117">
        <v>2</v>
      </c>
      <c r="I2951" s="40" t="s">
        <v>1347</v>
      </c>
      <c r="J2951" s="117">
        <v>30</v>
      </c>
      <c r="K2951" s="117" t="s">
        <v>1348</v>
      </c>
      <c r="L2951" s="40"/>
      <c r="M2951" s="40" t="s">
        <v>1349</v>
      </c>
      <c r="N2951" s="40"/>
      <c r="O2951" s="40" t="s">
        <v>1281</v>
      </c>
      <c r="P2951" s="40" t="s">
        <v>2869</v>
      </c>
      <c r="Q2951" s="324"/>
      <c r="R2951" s="320"/>
      <c r="S2951" s="320"/>
      <c r="T2951" s="320"/>
      <c r="U2951" s="320"/>
    </row>
    <row r="2952" spans="1:21" s="760" customFormat="1" ht="16.5" customHeight="1">
      <c r="A2952" s="610">
        <v>6155</v>
      </c>
      <c r="B2952" s="658" t="s">
        <v>684</v>
      </c>
      <c r="C2952" s="69" t="s">
        <v>1344</v>
      </c>
      <c r="D2952" s="610" t="s">
        <v>26479</v>
      </c>
      <c r="E2952" s="42" t="s">
        <v>1279</v>
      </c>
      <c r="F2952" s="610" t="s">
        <v>7828</v>
      </c>
      <c r="G2952" s="610" t="s">
        <v>8154</v>
      </c>
      <c r="H2952" s="132">
        <v>1</v>
      </c>
      <c r="I2952" s="69" t="s">
        <v>1347</v>
      </c>
      <c r="J2952" s="132">
        <v>30</v>
      </c>
      <c r="K2952" s="132" t="s">
        <v>1348</v>
      </c>
      <c r="L2952" s="69"/>
      <c r="M2952" s="610" t="s">
        <v>1349</v>
      </c>
      <c r="N2952" s="610"/>
      <c r="O2952" s="610" t="s">
        <v>1281</v>
      </c>
      <c r="P2952" s="610" t="s">
        <v>26138</v>
      </c>
      <c r="Q2952" s="302"/>
      <c r="R2952" s="302"/>
      <c r="S2952" s="302"/>
      <c r="T2952" s="302"/>
      <c r="U2952" s="302"/>
    </row>
    <row r="2953" spans="1:21" s="760" customFormat="1" ht="16.5" customHeight="1">
      <c r="A2953" s="610">
        <v>1050</v>
      </c>
      <c r="B2953" s="658"/>
      <c r="C2953" s="611" t="s">
        <v>11520</v>
      </c>
      <c r="D2953" s="611" t="s">
        <v>2510</v>
      </c>
      <c r="E2953" s="610" t="s">
        <v>1070</v>
      </c>
      <c r="F2953" s="610" t="s">
        <v>2513</v>
      </c>
      <c r="G2953" s="610" t="s">
        <v>2514</v>
      </c>
      <c r="H2953" s="630">
        <v>2</v>
      </c>
      <c r="I2953" s="611" t="s">
        <v>1347</v>
      </c>
      <c r="J2953" s="630">
        <v>128</v>
      </c>
      <c r="K2953" s="630" t="s">
        <v>1358</v>
      </c>
      <c r="L2953" s="611"/>
      <c r="M2953" s="610" t="s">
        <v>1349</v>
      </c>
      <c r="N2953" s="610"/>
      <c r="O2953" s="610" t="s">
        <v>1068</v>
      </c>
      <c r="P2953" s="610" t="s">
        <v>2509</v>
      </c>
      <c r="Q2953" s="654"/>
      <c r="R2953" s="302"/>
      <c r="S2953" s="302"/>
      <c r="T2953" s="302"/>
      <c r="U2953" s="302"/>
    </row>
    <row r="2954" spans="1:21" s="760" customFormat="1" ht="16.5" customHeight="1">
      <c r="A2954" s="610">
        <v>5934</v>
      </c>
      <c r="B2954" s="818" t="s">
        <v>25578</v>
      </c>
      <c r="C2954" s="244" t="s">
        <v>1344</v>
      </c>
      <c r="D2954" s="289" t="s">
        <v>18234</v>
      </c>
      <c r="E2954" s="289" t="s">
        <v>25570</v>
      </c>
      <c r="F2954" s="289" t="s">
        <v>25571</v>
      </c>
      <c r="G2954" s="289" t="s">
        <v>25572</v>
      </c>
      <c r="H2954" s="245">
        <v>32</v>
      </c>
      <c r="I2954" s="244" t="s">
        <v>1347</v>
      </c>
      <c r="J2954" s="245">
        <v>1</v>
      </c>
      <c r="K2954" s="245" t="s">
        <v>1358</v>
      </c>
      <c r="L2954" s="244"/>
      <c r="M2954" s="289" t="s">
        <v>1349</v>
      </c>
      <c r="N2954" s="289"/>
      <c r="O2954" s="289" t="s">
        <v>25569</v>
      </c>
      <c r="P2954" s="289" t="s">
        <v>18562</v>
      </c>
      <c r="Q2954" s="320"/>
      <c r="R2954" s="320"/>
      <c r="S2954" s="320"/>
      <c r="T2954" s="320"/>
      <c r="U2954" s="320"/>
    </row>
    <row r="2955" spans="1:21" s="760" customFormat="1" ht="13.5">
      <c r="A2955" s="610">
        <v>5936</v>
      </c>
      <c r="B2955" s="818" t="s">
        <v>25578</v>
      </c>
      <c r="C2955" s="244" t="s">
        <v>1344</v>
      </c>
      <c r="D2955" s="289" t="s">
        <v>21344</v>
      </c>
      <c r="E2955" s="289" t="s">
        <v>25570</v>
      </c>
      <c r="F2955" s="289" t="s">
        <v>25571</v>
      </c>
      <c r="G2955" s="289" t="s">
        <v>25572</v>
      </c>
      <c r="H2955" s="245">
        <v>32</v>
      </c>
      <c r="I2955" s="244" t="s">
        <v>1347</v>
      </c>
      <c r="J2955" s="245">
        <v>128</v>
      </c>
      <c r="K2955" s="245" t="s">
        <v>1358</v>
      </c>
      <c r="L2955" s="289"/>
      <c r="M2955" s="289" t="s">
        <v>1349</v>
      </c>
      <c r="N2955" s="289"/>
      <c r="O2955" s="244" t="s">
        <v>25579</v>
      </c>
      <c r="P2955" s="244" t="s">
        <v>18562</v>
      </c>
      <c r="Q2955" s="320"/>
      <c r="R2955" s="320"/>
      <c r="S2955" s="320"/>
      <c r="T2955" s="320"/>
      <c r="U2955" s="320"/>
    </row>
    <row r="2956" spans="1:21" s="760" customFormat="1" ht="13.5">
      <c r="A2956" s="610">
        <v>892</v>
      </c>
      <c r="B2956" s="658"/>
      <c r="C2956" s="611" t="s">
        <v>11520</v>
      </c>
      <c r="D2956" s="611" t="s">
        <v>768</v>
      </c>
      <c r="E2956" s="610" t="s">
        <v>2161</v>
      </c>
      <c r="F2956" s="610" t="s">
        <v>2162</v>
      </c>
      <c r="G2956" s="610" t="s">
        <v>2163</v>
      </c>
      <c r="H2956" s="630">
        <v>10</v>
      </c>
      <c r="I2956" s="611" t="s">
        <v>1347</v>
      </c>
      <c r="J2956" s="630">
        <v>128</v>
      </c>
      <c r="K2956" s="630" t="s">
        <v>1358</v>
      </c>
      <c r="L2956" s="611"/>
      <c r="M2956" s="610" t="s">
        <v>1349</v>
      </c>
      <c r="N2956" s="610" t="s">
        <v>2161</v>
      </c>
      <c r="O2956" s="610" t="s">
        <v>2161</v>
      </c>
      <c r="P2956" s="610" t="s">
        <v>2136</v>
      </c>
      <c r="Q2956" s="654"/>
      <c r="R2956" s="302"/>
      <c r="S2956" s="302"/>
      <c r="T2956" s="302"/>
      <c r="U2956" s="302"/>
    </row>
    <row r="2957" spans="1:21" s="760" customFormat="1" ht="13.5">
      <c r="A2957" s="610">
        <v>5076</v>
      </c>
      <c r="B2957" s="901" t="s">
        <v>21316</v>
      </c>
      <c r="C2957" s="771" t="s">
        <v>1344</v>
      </c>
      <c r="D2957" s="959" t="s">
        <v>21075</v>
      </c>
      <c r="E2957" s="976" t="s">
        <v>21155</v>
      </c>
      <c r="F2957" s="976" t="str">
        <f>"P"&amp;G2957</f>
        <v>PMAKER_STATUS_CODE</v>
      </c>
      <c r="G2957" s="976" t="s">
        <v>21156</v>
      </c>
      <c r="H2957" s="1005">
        <v>10</v>
      </c>
      <c r="I2957" s="976" t="s">
        <v>1347</v>
      </c>
      <c r="J2957" s="1005">
        <v>1</v>
      </c>
      <c r="K2957" s="1005" t="s">
        <v>1358</v>
      </c>
      <c r="L2957" s="976"/>
      <c r="M2957" s="976" t="s">
        <v>1349</v>
      </c>
      <c r="N2957" s="976"/>
      <c r="O2957" s="976" t="s">
        <v>23221</v>
      </c>
      <c r="P2957" s="893" t="s">
        <v>18562</v>
      </c>
      <c r="Q2957" s="654"/>
      <c r="R2957" s="654"/>
      <c r="S2957" s="654"/>
      <c r="T2957" s="654"/>
      <c r="U2957" s="654"/>
    </row>
    <row r="2958" spans="1:21" s="760" customFormat="1" ht="13.5">
      <c r="A2958" s="610">
        <v>5079</v>
      </c>
      <c r="B2958" s="901" t="s">
        <v>21316</v>
      </c>
      <c r="C2958" s="771" t="s">
        <v>1344</v>
      </c>
      <c r="D2958" s="959" t="s">
        <v>21075</v>
      </c>
      <c r="E2958" s="976" t="s">
        <v>21159</v>
      </c>
      <c r="F2958" s="976" t="str">
        <f>"P"&amp;G2958</f>
        <v>PMAKER_REQUESTER_ID</v>
      </c>
      <c r="G2958" s="976" t="s">
        <v>21160</v>
      </c>
      <c r="H2958" s="1005">
        <v>13</v>
      </c>
      <c r="I2958" s="976" t="s">
        <v>1347</v>
      </c>
      <c r="J2958" s="1005">
        <v>30</v>
      </c>
      <c r="K2958" s="1005" t="s">
        <v>1358</v>
      </c>
      <c r="L2958" s="976"/>
      <c r="M2958" s="976" t="s">
        <v>1349</v>
      </c>
      <c r="N2958" s="976"/>
      <c r="O2958" s="976" t="s">
        <v>23224</v>
      </c>
      <c r="P2958" s="893" t="s">
        <v>18562</v>
      </c>
      <c r="Q2958" s="654"/>
      <c r="R2958" s="654"/>
      <c r="S2958" s="654"/>
      <c r="T2958" s="654"/>
      <c r="U2958" s="654"/>
    </row>
    <row r="2959" spans="1:21" s="760" customFormat="1" ht="13.5">
      <c r="A2959" s="610">
        <v>5080</v>
      </c>
      <c r="B2959" s="901" t="s">
        <v>21316</v>
      </c>
      <c r="C2959" s="771" t="s">
        <v>1344</v>
      </c>
      <c r="D2959" s="959" t="s">
        <v>21075</v>
      </c>
      <c r="E2959" s="976" t="s">
        <v>21161</v>
      </c>
      <c r="F2959" s="976" t="str">
        <f>"P"&amp;G2959</f>
        <v>PMAKER_REQUESTER_DEPT</v>
      </c>
      <c r="G2959" s="976" t="s">
        <v>21162</v>
      </c>
      <c r="H2959" s="1005">
        <v>14</v>
      </c>
      <c r="I2959" s="976" t="s">
        <v>1347</v>
      </c>
      <c r="J2959" s="1005">
        <v>30</v>
      </c>
      <c r="K2959" s="1005" t="s">
        <v>1358</v>
      </c>
      <c r="L2959" s="976"/>
      <c r="M2959" s="976" t="s">
        <v>1349</v>
      </c>
      <c r="N2959" s="976"/>
      <c r="O2959" s="976" t="s">
        <v>23225</v>
      </c>
      <c r="P2959" s="893" t="s">
        <v>18562</v>
      </c>
      <c r="Q2959" s="654"/>
      <c r="R2959" s="654"/>
      <c r="S2959" s="654"/>
      <c r="T2959" s="654"/>
      <c r="U2959" s="654"/>
    </row>
    <row r="2960" spans="1:21" s="760" customFormat="1" ht="13.5">
      <c r="A2960" s="610">
        <v>5081</v>
      </c>
      <c r="B2960" s="901" t="s">
        <v>21316</v>
      </c>
      <c r="C2960" s="771" t="s">
        <v>1344</v>
      </c>
      <c r="D2960" s="959" t="s">
        <v>21075</v>
      </c>
      <c r="E2960" s="976" t="s">
        <v>21163</v>
      </c>
      <c r="F2960" s="976" t="str">
        <f>"P"&amp;G2960</f>
        <v>PMAKER_REQUEST_DATE</v>
      </c>
      <c r="G2960" s="976" t="s">
        <v>21164</v>
      </c>
      <c r="H2960" s="1005">
        <v>15</v>
      </c>
      <c r="I2960" s="976" t="s">
        <v>1347</v>
      </c>
      <c r="J2960" s="1005">
        <v>8</v>
      </c>
      <c r="K2960" s="1005" t="s">
        <v>1358</v>
      </c>
      <c r="L2960" s="976"/>
      <c r="M2960" s="976" t="s">
        <v>1349</v>
      </c>
      <c r="N2960" s="976"/>
      <c r="O2960" s="976" t="s">
        <v>23226</v>
      </c>
      <c r="P2960" s="893" t="s">
        <v>18562</v>
      </c>
      <c r="Q2960" s="654"/>
      <c r="R2960" s="654"/>
      <c r="S2960" s="654"/>
      <c r="T2960" s="654"/>
      <c r="U2960" s="654"/>
    </row>
    <row r="2961" spans="1:21" s="760" customFormat="1" ht="13.5">
      <c r="A2961" s="610">
        <v>5075</v>
      </c>
      <c r="B2961" s="901" t="s">
        <v>21316</v>
      </c>
      <c r="C2961" s="771" t="s">
        <v>1344</v>
      </c>
      <c r="D2961" s="959" t="s">
        <v>21075</v>
      </c>
      <c r="E2961" s="976" t="s">
        <v>21153</v>
      </c>
      <c r="F2961" s="976" t="str">
        <f>"P"&amp;G2961</f>
        <v>PMAKER_REMARK</v>
      </c>
      <c r="G2961" s="976" t="s">
        <v>21154</v>
      </c>
      <c r="H2961" s="1005">
        <v>9</v>
      </c>
      <c r="I2961" s="976" t="s">
        <v>1347</v>
      </c>
      <c r="J2961" s="1005">
        <v>2000</v>
      </c>
      <c r="K2961" s="1005" t="s">
        <v>1358</v>
      </c>
      <c r="L2961" s="976"/>
      <c r="M2961" s="976" t="s">
        <v>1349</v>
      </c>
      <c r="N2961" s="976"/>
      <c r="O2961" s="976" t="s">
        <v>23220</v>
      </c>
      <c r="P2961" s="893" t="s">
        <v>18562</v>
      </c>
      <c r="Q2961" s="654"/>
      <c r="R2961" s="654"/>
      <c r="S2961" s="654"/>
      <c r="T2961" s="654"/>
      <c r="U2961" s="654"/>
    </row>
    <row r="2962" spans="1:21" s="760" customFormat="1" ht="13.5">
      <c r="A2962" s="610">
        <v>891</v>
      </c>
      <c r="B2962" s="658"/>
      <c r="C2962" s="611" t="s">
        <v>11520</v>
      </c>
      <c r="D2962" s="611" t="s">
        <v>768</v>
      </c>
      <c r="E2962" s="610" t="s">
        <v>2158</v>
      </c>
      <c r="F2962" s="610" t="s">
        <v>2159</v>
      </c>
      <c r="G2962" s="610" t="s">
        <v>2160</v>
      </c>
      <c r="H2962" s="630">
        <v>9</v>
      </c>
      <c r="I2962" s="611" t="s">
        <v>1347</v>
      </c>
      <c r="J2962" s="630">
        <v>128</v>
      </c>
      <c r="K2962" s="630" t="s">
        <v>1358</v>
      </c>
      <c r="L2962" s="611"/>
      <c r="M2962" s="610" t="s">
        <v>1349</v>
      </c>
      <c r="N2962" s="610" t="s">
        <v>2158</v>
      </c>
      <c r="O2962" s="610" t="s">
        <v>2158</v>
      </c>
      <c r="P2962" s="610" t="s">
        <v>2136</v>
      </c>
      <c r="Q2962" s="654"/>
      <c r="R2962" s="302"/>
      <c r="S2962" s="302"/>
      <c r="T2962" s="302"/>
      <c r="U2962" s="302"/>
    </row>
    <row r="2963" spans="1:21" s="446" customFormat="1" ht="13.5">
      <c r="A2963" s="610">
        <v>890</v>
      </c>
      <c r="B2963" s="658"/>
      <c r="C2963" s="611" t="s">
        <v>11520</v>
      </c>
      <c r="D2963" s="611" t="s">
        <v>768</v>
      </c>
      <c r="E2963" s="610" t="s">
        <v>2155</v>
      </c>
      <c r="F2963" s="610" t="s">
        <v>2156</v>
      </c>
      <c r="G2963" s="610" t="s">
        <v>2157</v>
      </c>
      <c r="H2963" s="630">
        <v>8</v>
      </c>
      <c r="I2963" s="611" t="s">
        <v>1347</v>
      </c>
      <c r="J2963" s="630">
        <v>128</v>
      </c>
      <c r="K2963" s="630" t="s">
        <v>1358</v>
      </c>
      <c r="L2963" s="611"/>
      <c r="M2963" s="610" t="s">
        <v>1349</v>
      </c>
      <c r="N2963" s="610" t="s">
        <v>2155</v>
      </c>
      <c r="O2963" s="610" t="s">
        <v>2155</v>
      </c>
      <c r="P2963" s="610" t="s">
        <v>2136</v>
      </c>
      <c r="Q2963" s="654"/>
      <c r="R2963" s="302"/>
      <c r="S2963" s="302"/>
      <c r="T2963" s="302"/>
      <c r="U2963" s="302"/>
    </row>
    <row r="2964" spans="1:21" s="760" customFormat="1" ht="13.5">
      <c r="A2964" s="610">
        <v>1984</v>
      </c>
      <c r="B2964" s="658"/>
      <c r="C2964" s="611" t="s">
        <v>11520</v>
      </c>
      <c r="D2964" s="611" t="s">
        <v>4444</v>
      </c>
      <c r="E2964" s="610" t="s">
        <v>4483</v>
      </c>
      <c r="F2964" s="610" t="s">
        <v>4484</v>
      </c>
      <c r="G2964" s="610" t="s">
        <v>4485</v>
      </c>
      <c r="H2964" s="630">
        <v>12</v>
      </c>
      <c r="I2964" s="611" t="s">
        <v>1347</v>
      </c>
      <c r="J2964" s="630">
        <v>200</v>
      </c>
      <c r="K2964" s="630" t="s">
        <v>1358</v>
      </c>
      <c r="L2964" s="611"/>
      <c r="M2964" s="610" t="s">
        <v>1349</v>
      </c>
      <c r="N2964" s="610"/>
      <c r="O2964" s="610" t="s">
        <v>4486</v>
      </c>
      <c r="P2964" s="610" t="s">
        <v>2869</v>
      </c>
      <c r="Q2964" s="654"/>
      <c r="R2964" s="302"/>
      <c r="S2964" s="302"/>
      <c r="T2964" s="302"/>
      <c r="U2964" s="302"/>
    </row>
    <row r="2965" spans="1:21" s="760" customFormat="1" ht="13.5">
      <c r="A2965" s="610">
        <v>5069</v>
      </c>
      <c r="B2965" s="901" t="s">
        <v>21316</v>
      </c>
      <c r="C2965" s="771" t="s">
        <v>1344</v>
      </c>
      <c r="D2965" s="959" t="s">
        <v>21075</v>
      </c>
      <c r="E2965" s="976" t="s">
        <v>21143</v>
      </c>
      <c r="F2965" s="976" t="str">
        <f>"P"&amp;G2965</f>
        <v>PMAKER_NAME_LOCAL</v>
      </c>
      <c r="G2965" s="976" t="s">
        <v>21144</v>
      </c>
      <c r="H2965" s="1005">
        <v>3</v>
      </c>
      <c r="I2965" s="976" t="s">
        <v>1347</v>
      </c>
      <c r="J2965" s="1005">
        <v>300</v>
      </c>
      <c r="K2965" s="1005" t="s">
        <v>1358</v>
      </c>
      <c r="L2965" s="976"/>
      <c r="M2965" s="976" t="s">
        <v>1349</v>
      </c>
      <c r="N2965" s="976"/>
      <c r="O2965" s="976" t="s">
        <v>23214</v>
      </c>
      <c r="P2965" s="893" t="s">
        <v>18562</v>
      </c>
      <c r="Q2965" s="654"/>
      <c r="R2965" s="654"/>
      <c r="S2965" s="654"/>
      <c r="T2965" s="654"/>
      <c r="U2965" s="654"/>
    </row>
    <row r="2966" spans="1:21" s="760" customFormat="1" ht="13.5">
      <c r="A2966" s="610">
        <v>5143</v>
      </c>
      <c r="B2966" s="901" t="s">
        <v>21316</v>
      </c>
      <c r="C2966" s="771" t="s">
        <v>1344</v>
      </c>
      <c r="D2966" s="959" t="s">
        <v>21061</v>
      </c>
      <c r="E2966" s="976" t="s">
        <v>21143</v>
      </c>
      <c r="F2966" s="976" t="str">
        <f>"P"&amp;G2966</f>
        <v>PMAKER_NAME_LOCAL</v>
      </c>
      <c r="G2966" s="976" t="s">
        <v>21144</v>
      </c>
      <c r="H2966" s="1005">
        <v>5</v>
      </c>
      <c r="I2966" s="976" t="s">
        <v>1347</v>
      </c>
      <c r="J2966" s="1005">
        <v>300</v>
      </c>
      <c r="K2966" s="1005" t="s">
        <v>1358</v>
      </c>
      <c r="L2966" s="976"/>
      <c r="M2966" s="976" t="s">
        <v>1349</v>
      </c>
      <c r="N2966" s="976"/>
      <c r="O2966" s="976" t="s">
        <v>23268</v>
      </c>
      <c r="P2966" s="893" t="s">
        <v>18562</v>
      </c>
      <c r="Q2966" s="654"/>
      <c r="R2966" s="654"/>
      <c r="S2966" s="654"/>
      <c r="T2966" s="654"/>
      <c r="U2966" s="654"/>
    </row>
    <row r="2967" spans="1:21" s="760" customFormat="1" ht="15" customHeight="1">
      <c r="A2967" s="610">
        <v>889</v>
      </c>
      <c r="B2967" s="658"/>
      <c r="C2967" s="611" t="s">
        <v>11520</v>
      </c>
      <c r="D2967" s="611" t="s">
        <v>768</v>
      </c>
      <c r="E2967" s="610" t="s">
        <v>2152</v>
      </c>
      <c r="F2967" s="610" t="s">
        <v>2153</v>
      </c>
      <c r="G2967" s="610" t="s">
        <v>2154</v>
      </c>
      <c r="H2967" s="630">
        <v>7</v>
      </c>
      <c r="I2967" s="611" t="s">
        <v>1347</v>
      </c>
      <c r="J2967" s="630">
        <v>500</v>
      </c>
      <c r="K2967" s="630" t="s">
        <v>1358</v>
      </c>
      <c r="L2967" s="611"/>
      <c r="M2967" s="610" t="s">
        <v>1349</v>
      </c>
      <c r="N2967" s="610" t="s">
        <v>2152</v>
      </c>
      <c r="O2967" s="610" t="s">
        <v>2152</v>
      </c>
      <c r="P2967" s="610" t="s">
        <v>2136</v>
      </c>
      <c r="Q2967" s="654"/>
      <c r="R2967" s="302"/>
      <c r="S2967" s="302"/>
      <c r="T2967" s="302"/>
      <c r="U2967" s="302"/>
    </row>
    <row r="2968" spans="1:21" s="446" customFormat="1" ht="13.5" customHeight="1">
      <c r="A2968" s="610">
        <v>888</v>
      </c>
      <c r="B2968" s="658"/>
      <c r="C2968" s="611" t="s">
        <v>11520</v>
      </c>
      <c r="D2968" s="611" t="s">
        <v>768</v>
      </c>
      <c r="E2968" s="610" t="s">
        <v>2149</v>
      </c>
      <c r="F2968" s="610" t="s">
        <v>2150</v>
      </c>
      <c r="G2968" s="610" t="s">
        <v>2151</v>
      </c>
      <c r="H2968" s="630">
        <v>6</v>
      </c>
      <c r="I2968" s="611" t="s">
        <v>1347</v>
      </c>
      <c r="J2968" s="630">
        <v>500</v>
      </c>
      <c r="K2968" s="630" t="s">
        <v>1358</v>
      </c>
      <c r="L2968" s="611"/>
      <c r="M2968" s="610" t="s">
        <v>1349</v>
      </c>
      <c r="N2968" s="610" t="s">
        <v>2149</v>
      </c>
      <c r="O2968" s="610" t="s">
        <v>2149</v>
      </c>
      <c r="P2968" s="610" t="s">
        <v>2136</v>
      </c>
      <c r="Q2968" s="654"/>
      <c r="R2968" s="302"/>
      <c r="S2968" s="302"/>
      <c r="T2968" s="302"/>
      <c r="U2968" s="302"/>
    </row>
    <row r="2969" spans="1:21" s="760" customFormat="1" ht="13.5">
      <c r="A2969" s="610">
        <v>5070</v>
      </c>
      <c r="B2969" s="901" t="s">
        <v>21316</v>
      </c>
      <c r="C2969" s="771" t="s">
        <v>1344</v>
      </c>
      <c r="D2969" s="959" t="s">
        <v>21075</v>
      </c>
      <c r="E2969" s="976" t="s">
        <v>2149</v>
      </c>
      <c r="F2969" s="976" t="str">
        <f>"P"&amp;G2969</f>
        <v>PMAKER_NAME_ENG</v>
      </c>
      <c r="G2969" s="976" t="s">
        <v>2151</v>
      </c>
      <c r="H2969" s="1005">
        <v>4</v>
      </c>
      <c r="I2969" s="976" t="s">
        <v>1347</v>
      </c>
      <c r="J2969" s="1005">
        <v>300</v>
      </c>
      <c r="K2969" s="1005" t="s">
        <v>1358</v>
      </c>
      <c r="L2969" s="976"/>
      <c r="M2969" s="976" t="s">
        <v>1349</v>
      </c>
      <c r="N2969" s="976"/>
      <c r="O2969" s="976" t="s">
        <v>23215</v>
      </c>
      <c r="P2969" s="893" t="s">
        <v>18562</v>
      </c>
      <c r="Q2969" s="654"/>
      <c r="R2969" s="654"/>
      <c r="S2969" s="654"/>
      <c r="T2969" s="654"/>
      <c r="U2969" s="654"/>
    </row>
    <row r="2970" spans="1:21" s="760" customFormat="1" ht="13.5">
      <c r="A2970" s="610">
        <v>5144</v>
      </c>
      <c r="B2970" s="901" t="s">
        <v>21316</v>
      </c>
      <c r="C2970" s="771" t="s">
        <v>1344</v>
      </c>
      <c r="D2970" s="959" t="s">
        <v>21061</v>
      </c>
      <c r="E2970" s="976" t="s">
        <v>2149</v>
      </c>
      <c r="F2970" s="976" t="str">
        <f>"P"&amp;G2970</f>
        <v>PMAKER_NAME_ENG</v>
      </c>
      <c r="G2970" s="976" t="s">
        <v>2151</v>
      </c>
      <c r="H2970" s="1005">
        <v>6</v>
      </c>
      <c r="I2970" s="976" t="s">
        <v>1347</v>
      </c>
      <c r="J2970" s="1005">
        <v>300</v>
      </c>
      <c r="K2970" s="1005" t="s">
        <v>1358</v>
      </c>
      <c r="L2970" s="976"/>
      <c r="M2970" s="976" t="s">
        <v>1349</v>
      </c>
      <c r="N2970" s="976"/>
      <c r="O2970" s="976" t="s">
        <v>23269</v>
      </c>
      <c r="P2970" s="893" t="s">
        <v>18562</v>
      </c>
      <c r="Q2970" s="654"/>
      <c r="R2970" s="654"/>
      <c r="S2970" s="654"/>
      <c r="T2970" s="654"/>
      <c r="U2970" s="654"/>
    </row>
    <row r="2971" spans="1:21" s="760" customFormat="1" ht="13.5">
      <c r="A2971" s="610">
        <v>887</v>
      </c>
      <c r="B2971" s="658"/>
      <c r="C2971" s="611" t="s">
        <v>11520</v>
      </c>
      <c r="D2971" s="611" t="s">
        <v>768</v>
      </c>
      <c r="E2971" s="610" t="s">
        <v>2146</v>
      </c>
      <c r="F2971" s="610" t="s">
        <v>2147</v>
      </c>
      <c r="G2971" s="610" t="s">
        <v>2148</v>
      </c>
      <c r="H2971" s="630">
        <v>5</v>
      </c>
      <c r="I2971" s="611" t="s">
        <v>1347</v>
      </c>
      <c r="J2971" s="630">
        <v>128</v>
      </c>
      <c r="K2971" s="630" t="s">
        <v>1358</v>
      </c>
      <c r="L2971" s="611"/>
      <c r="M2971" s="610" t="s">
        <v>1349</v>
      </c>
      <c r="N2971" s="610" t="s">
        <v>2146</v>
      </c>
      <c r="O2971" s="610" t="s">
        <v>2146</v>
      </c>
      <c r="P2971" s="610" t="s">
        <v>2136</v>
      </c>
      <c r="Q2971" s="654"/>
      <c r="R2971" s="302"/>
      <c r="S2971" s="302"/>
      <c r="T2971" s="302"/>
      <c r="U2971" s="302"/>
    </row>
    <row r="2972" spans="1:21" s="760" customFormat="1" ht="13.5">
      <c r="A2972" s="610">
        <v>6129</v>
      </c>
      <c r="B2972" s="658" t="s">
        <v>26230</v>
      </c>
      <c r="C2972" s="611" t="s">
        <v>26264</v>
      </c>
      <c r="D2972" s="610" t="s">
        <v>26255</v>
      </c>
      <c r="E2972" s="878" t="s">
        <v>26305</v>
      </c>
      <c r="F2972" s="610" t="s">
        <v>26306</v>
      </c>
      <c r="G2972" s="610" t="s">
        <v>26307</v>
      </c>
      <c r="H2972" s="630">
        <v>13</v>
      </c>
      <c r="I2972" s="611" t="s">
        <v>26268</v>
      </c>
      <c r="J2972" s="630">
        <v>4000</v>
      </c>
      <c r="K2972" s="630" t="s">
        <v>26260</v>
      </c>
      <c r="L2972" s="611"/>
      <c r="M2972" s="610" t="s">
        <v>1349</v>
      </c>
      <c r="N2972" s="610"/>
      <c r="O2972" s="610" t="s">
        <v>26305</v>
      </c>
      <c r="P2972" s="610" t="s">
        <v>2136</v>
      </c>
      <c r="Q2972" s="758"/>
      <c r="R2972" s="758"/>
      <c r="S2972" s="654"/>
      <c r="T2972" s="654"/>
      <c r="U2972" s="654"/>
    </row>
    <row r="2973" spans="1:21" s="760" customFormat="1" ht="13.5">
      <c r="A2973" s="610">
        <v>5072</v>
      </c>
      <c r="B2973" s="901" t="s">
        <v>21316</v>
      </c>
      <c r="C2973" s="771" t="s">
        <v>1344</v>
      </c>
      <c r="D2973" s="959" t="s">
        <v>21075</v>
      </c>
      <c r="E2973" s="976" t="s">
        <v>21147</v>
      </c>
      <c r="F2973" s="976" t="str">
        <f>"P"&amp;G2973</f>
        <v>PMAKER_COUNTRY_CODE</v>
      </c>
      <c r="G2973" s="976" t="s">
        <v>21148</v>
      </c>
      <c r="H2973" s="1005">
        <v>6</v>
      </c>
      <c r="I2973" s="976" t="s">
        <v>1347</v>
      </c>
      <c r="J2973" s="1005">
        <v>2</v>
      </c>
      <c r="K2973" s="1005" t="s">
        <v>1358</v>
      </c>
      <c r="L2973" s="976"/>
      <c r="M2973" s="976" t="s">
        <v>1349</v>
      </c>
      <c r="N2973" s="976"/>
      <c r="O2973" s="976" t="s">
        <v>23217</v>
      </c>
      <c r="P2973" s="893" t="s">
        <v>18562</v>
      </c>
      <c r="Q2973" s="654"/>
      <c r="R2973" s="654"/>
      <c r="S2973" s="654"/>
      <c r="T2973" s="654"/>
      <c r="U2973" s="654"/>
    </row>
    <row r="2974" spans="1:21" s="760" customFormat="1" ht="13.5">
      <c r="A2974" s="610">
        <v>6128</v>
      </c>
      <c r="B2974" s="658" t="s">
        <v>26230</v>
      </c>
      <c r="C2974" s="611" t="s">
        <v>26264</v>
      </c>
      <c r="D2974" s="610" t="s">
        <v>26255</v>
      </c>
      <c r="E2974" s="878" t="s">
        <v>26302</v>
      </c>
      <c r="F2974" s="610" t="s">
        <v>26303</v>
      </c>
      <c r="G2974" s="610" t="s">
        <v>26304</v>
      </c>
      <c r="H2974" s="630">
        <v>12</v>
      </c>
      <c r="I2974" s="611" t="s">
        <v>26268</v>
      </c>
      <c r="J2974" s="630">
        <v>128</v>
      </c>
      <c r="K2974" s="630" t="s">
        <v>26260</v>
      </c>
      <c r="L2974" s="611"/>
      <c r="M2974" s="610" t="s">
        <v>1349</v>
      </c>
      <c r="N2974" s="610"/>
      <c r="O2974" s="610" t="s">
        <v>26302</v>
      </c>
      <c r="P2974" s="610" t="s">
        <v>2136</v>
      </c>
      <c r="Q2974" s="758"/>
      <c r="R2974" s="758"/>
      <c r="S2974" s="654"/>
      <c r="T2974" s="654"/>
      <c r="U2974" s="654"/>
    </row>
    <row r="2975" spans="1:21" s="446" customFormat="1" ht="16.5" customHeight="1">
      <c r="A2975" s="610">
        <v>6127</v>
      </c>
      <c r="B2975" s="658" t="s">
        <v>26230</v>
      </c>
      <c r="C2975" s="611" t="s">
        <v>26264</v>
      </c>
      <c r="D2975" s="610" t="s">
        <v>26255</v>
      </c>
      <c r="E2975" s="878" t="s">
        <v>26298</v>
      </c>
      <c r="F2975" s="610" t="s">
        <v>26299</v>
      </c>
      <c r="G2975" s="610" t="s">
        <v>26300</v>
      </c>
      <c r="H2975" s="630">
        <v>11</v>
      </c>
      <c r="I2975" s="611" t="s">
        <v>26268</v>
      </c>
      <c r="J2975" s="630">
        <v>128</v>
      </c>
      <c r="K2975" s="630" t="s">
        <v>26260</v>
      </c>
      <c r="L2975" s="611"/>
      <c r="M2975" s="610" t="s">
        <v>1349</v>
      </c>
      <c r="N2975" s="610"/>
      <c r="O2975" s="610" t="s">
        <v>26301</v>
      </c>
      <c r="P2975" s="610" t="s">
        <v>2136</v>
      </c>
      <c r="Q2975" s="758"/>
      <c r="R2975" s="758"/>
      <c r="S2975" s="654"/>
      <c r="T2975" s="654"/>
      <c r="U2975" s="654"/>
    </row>
    <row r="2976" spans="1:21" s="446" customFormat="1" ht="16.5" customHeight="1">
      <c r="A2976" s="610">
        <v>6126</v>
      </c>
      <c r="B2976" s="658" t="s">
        <v>26230</v>
      </c>
      <c r="C2976" s="611" t="s">
        <v>26264</v>
      </c>
      <c r="D2976" s="610" t="s">
        <v>26255</v>
      </c>
      <c r="E2976" s="878" t="s">
        <v>26294</v>
      </c>
      <c r="F2976" s="610" t="s">
        <v>26295</v>
      </c>
      <c r="G2976" s="610" t="s">
        <v>26296</v>
      </c>
      <c r="H2976" s="630">
        <v>10</v>
      </c>
      <c r="I2976" s="611" t="s">
        <v>26268</v>
      </c>
      <c r="J2976" s="630">
        <v>128</v>
      </c>
      <c r="K2976" s="630" t="s">
        <v>26260</v>
      </c>
      <c r="L2976" s="611"/>
      <c r="M2976" s="610" t="s">
        <v>1349</v>
      </c>
      <c r="N2976" s="610"/>
      <c r="O2976" s="610" t="s">
        <v>26297</v>
      </c>
      <c r="P2976" s="610" t="s">
        <v>2136</v>
      </c>
      <c r="Q2976" s="758"/>
      <c r="R2976" s="758"/>
      <c r="S2976" s="654"/>
      <c r="T2976" s="654"/>
      <c r="U2976" s="654"/>
    </row>
    <row r="2977" spans="1:21" s="760" customFormat="1" ht="13.5">
      <c r="A2977" s="610">
        <v>886</v>
      </c>
      <c r="B2977" s="658"/>
      <c r="C2977" s="611" t="s">
        <v>11520</v>
      </c>
      <c r="D2977" s="611" t="s">
        <v>768</v>
      </c>
      <c r="E2977" s="610" t="s">
        <v>2143</v>
      </c>
      <c r="F2977" s="610" t="s">
        <v>2144</v>
      </c>
      <c r="G2977" s="610" t="s">
        <v>2145</v>
      </c>
      <c r="H2977" s="630">
        <v>4</v>
      </c>
      <c r="I2977" s="611" t="s">
        <v>1347</v>
      </c>
      <c r="J2977" s="630">
        <v>128</v>
      </c>
      <c r="K2977" s="630" t="s">
        <v>1358</v>
      </c>
      <c r="L2977" s="611"/>
      <c r="M2977" s="610" t="s">
        <v>1349</v>
      </c>
      <c r="N2977" s="610" t="s">
        <v>2143</v>
      </c>
      <c r="O2977" s="610" t="s">
        <v>2143</v>
      </c>
      <c r="P2977" s="610" t="s">
        <v>2136</v>
      </c>
      <c r="Q2977" s="654"/>
      <c r="R2977" s="302"/>
      <c r="S2977" s="302"/>
      <c r="T2977" s="302"/>
      <c r="U2977" s="302"/>
    </row>
    <row r="2978" spans="1:21" s="760" customFormat="1" ht="13.5">
      <c r="A2978" s="610">
        <v>4642</v>
      </c>
      <c r="B2978" s="638" t="s">
        <v>18153</v>
      </c>
      <c r="C2978" s="244" t="s">
        <v>18154</v>
      </c>
      <c r="D2978" s="604" t="s">
        <v>18234</v>
      </c>
      <c r="E2978" s="604" t="s">
        <v>2143</v>
      </c>
      <c r="F2978" s="604" t="s">
        <v>2144</v>
      </c>
      <c r="G2978" s="604" t="s">
        <v>2145</v>
      </c>
      <c r="H2978" s="245">
        <v>10</v>
      </c>
      <c r="I2978" s="244" t="s">
        <v>1347</v>
      </c>
      <c r="J2978" s="245">
        <v>128</v>
      </c>
      <c r="K2978" s="245" t="s">
        <v>1358</v>
      </c>
      <c r="L2978" s="244"/>
      <c r="M2978" s="289" t="s">
        <v>18150</v>
      </c>
      <c r="N2978" s="604"/>
      <c r="O2978" s="604" t="s">
        <v>18263</v>
      </c>
      <c r="P2978" s="604" t="s">
        <v>18048</v>
      </c>
      <c r="Q2978" s="341"/>
      <c r="R2978" s="320"/>
      <c r="S2978" s="320"/>
      <c r="T2978" s="320"/>
      <c r="U2978" s="320"/>
    </row>
    <row r="2979" spans="1:21" s="760" customFormat="1" ht="13.5">
      <c r="A2979" s="610">
        <v>5068</v>
      </c>
      <c r="B2979" s="901" t="s">
        <v>21316</v>
      </c>
      <c r="C2979" s="771" t="s">
        <v>1344</v>
      </c>
      <c r="D2979" s="959" t="s">
        <v>21075</v>
      </c>
      <c r="E2979" s="976" t="s">
        <v>2143</v>
      </c>
      <c r="F2979" s="976" t="str">
        <f t="shared" ref="F2979:F2985" si="1">"P"&amp;G2979</f>
        <v>PMAKER_CODE</v>
      </c>
      <c r="G2979" s="976" t="s">
        <v>2145</v>
      </c>
      <c r="H2979" s="1005">
        <v>2</v>
      </c>
      <c r="I2979" s="976" t="s">
        <v>1347</v>
      </c>
      <c r="J2979" s="1005">
        <v>30</v>
      </c>
      <c r="K2979" s="1005" t="s">
        <v>1348</v>
      </c>
      <c r="L2979" s="976"/>
      <c r="M2979" s="976" t="s">
        <v>1349</v>
      </c>
      <c r="N2979" s="976"/>
      <c r="O2979" s="976" t="s">
        <v>23213</v>
      </c>
      <c r="P2979" s="893" t="s">
        <v>18562</v>
      </c>
      <c r="Q2979" s="654"/>
      <c r="R2979" s="654"/>
      <c r="S2979" s="654"/>
      <c r="T2979" s="654"/>
      <c r="U2979" s="654"/>
    </row>
    <row r="2980" spans="1:21" s="760" customFormat="1" ht="13.5">
      <c r="A2980" s="610">
        <v>5142</v>
      </c>
      <c r="B2980" s="901" t="s">
        <v>21316</v>
      </c>
      <c r="C2980" s="771" t="s">
        <v>1344</v>
      </c>
      <c r="D2980" s="959" t="s">
        <v>21061</v>
      </c>
      <c r="E2980" s="976" t="s">
        <v>2143</v>
      </c>
      <c r="F2980" s="976" t="str">
        <f t="shared" si="1"/>
        <v>PMAKER_CODE</v>
      </c>
      <c r="G2980" s="976" t="s">
        <v>2145</v>
      </c>
      <c r="H2980" s="1005">
        <v>4</v>
      </c>
      <c r="I2980" s="976" t="s">
        <v>1347</v>
      </c>
      <c r="J2980" s="1005">
        <v>10</v>
      </c>
      <c r="K2980" s="1005" t="s">
        <v>1348</v>
      </c>
      <c r="L2980" s="976"/>
      <c r="M2980" s="976" t="s">
        <v>1349</v>
      </c>
      <c r="N2980" s="976"/>
      <c r="O2980" s="976" t="s">
        <v>23213</v>
      </c>
      <c r="P2980" s="893" t="s">
        <v>18562</v>
      </c>
      <c r="Q2980" s="654"/>
      <c r="R2980" s="654"/>
      <c r="S2980" s="654"/>
      <c r="T2980" s="654"/>
      <c r="U2980" s="654"/>
    </row>
    <row r="2981" spans="1:21" s="760" customFormat="1" ht="13.5">
      <c r="A2981" s="610">
        <v>5073</v>
      </c>
      <c r="B2981" s="901" t="s">
        <v>21316</v>
      </c>
      <c r="C2981" s="771" t="s">
        <v>1344</v>
      </c>
      <c r="D2981" s="959" t="s">
        <v>21075</v>
      </c>
      <c r="E2981" s="976" t="s">
        <v>21149</v>
      </c>
      <c r="F2981" s="976" t="str">
        <f t="shared" si="1"/>
        <v>PMAKER_CITY</v>
      </c>
      <c r="G2981" s="976" t="s">
        <v>21150</v>
      </c>
      <c r="H2981" s="1005">
        <v>7</v>
      </c>
      <c r="I2981" s="976" t="s">
        <v>1347</v>
      </c>
      <c r="J2981" s="1005">
        <v>300</v>
      </c>
      <c r="K2981" s="1005" t="s">
        <v>1358</v>
      </c>
      <c r="L2981" s="976"/>
      <c r="M2981" s="976" t="s">
        <v>1349</v>
      </c>
      <c r="N2981" s="976"/>
      <c r="O2981" s="976" t="s">
        <v>23218</v>
      </c>
      <c r="P2981" s="893" t="s">
        <v>18562</v>
      </c>
      <c r="Q2981" s="654"/>
      <c r="R2981" s="654"/>
      <c r="S2981" s="654"/>
      <c r="T2981" s="654"/>
      <c r="U2981" s="654"/>
    </row>
    <row r="2982" spans="1:21" s="760" customFormat="1" ht="13.5">
      <c r="A2982" s="610">
        <v>5071</v>
      </c>
      <c r="B2982" s="901" t="s">
        <v>21316</v>
      </c>
      <c r="C2982" s="771" t="s">
        <v>1344</v>
      </c>
      <c r="D2982" s="959" t="s">
        <v>21075</v>
      </c>
      <c r="E2982" s="976" t="s">
        <v>21145</v>
      </c>
      <c r="F2982" s="976" t="str">
        <f t="shared" si="1"/>
        <v>PMAKER_BIZ_REGISTER_NO</v>
      </c>
      <c r="G2982" s="976" t="s">
        <v>21146</v>
      </c>
      <c r="H2982" s="1005">
        <v>5</v>
      </c>
      <c r="I2982" s="976" t="s">
        <v>1347</v>
      </c>
      <c r="J2982" s="1005">
        <v>20</v>
      </c>
      <c r="K2982" s="1005" t="s">
        <v>1358</v>
      </c>
      <c r="L2982" s="976"/>
      <c r="M2982" s="976" t="s">
        <v>1349</v>
      </c>
      <c r="N2982" s="976"/>
      <c r="O2982" s="976" t="s">
        <v>23216</v>
      </c>
      <c r="P2982" s="893" t="s">
        <v>18562</v>
      </c>
      <c r="Q2982" s="654"/>
      <c r="R2982" s="654"/>
      <c r="S2982" s="654"/>
      <c r="T2982" s="654"/>
      <c r="U2982" s="654"/>
    </row>
    <row r="2983" spans="1:21" s="760" customFormat="1" ht="13.5">
      <c r="A2983" s="610">
        <v>5082</v>
      </c>
      <c r="B2983" s="901" t="s">
        <v>21316</v>
      </c>
      <c r="C2983" s="771" t="s">
        <v>1344</v>
      </c>
      <c r="D2983" s="959" t="s">
        <v>21075</v>
      </c>
      <c r="E2983" s="976" t="s">
        <v>21165</v>
      </c>
      <c r="F2983" s="976" t="str">
        <f t="shared" si="1"/>
        <v>PMAKER_APPROVAL_ID</v>
      </c>
      <c r="G2983" s="976" t="s">
        <v>21166</v>
      </c>
      <c r="H2983" s="1005">
        <v>16</v>
      </c>
      <c r="I2983" s="976" t="s">
        <v>1347</v>
      </c>
      <c r="J2983" s="1005">
        <v>30</v>
      </c>
      <c r="K2983" s="1005" t="s">
        <v>1358</v>
      </c>
      <c r="L2983" s="976"/>
      <c r="M2983" s="976" t="s">
        <v>1349</v>
      </c>
      <c r="N2983" s="976"/>
      <c r="O2983" s="976" t="s">
        <v>23227</v>
      </c>
      <c r="P2983" s="893" t="s">
        <v>18562</v>
      </c>
      <c r="Q2983" s="654"/>
      <c r="R2983" s="654"/>
      <c r="S2983" s="654"/>
      <c r="T2983" s="654"/>
      <c r="U2983" s="654"/>
    </row>
    <row r="2984" spans="1:21" s="760" customFormat="1" ht="13.5">
      <c r="A2984" s="610">
        <v>5083</v>
      </c>
      <c r="B2984" s="901" t="s">
        <v>21316</v>
      </c>
      <c r="C2984" s="771" t="s">
        <v>1344</v>
      </c>
      <c r="D2984" s="959" t="s">
        <v>21075</v>
      </c>
      <c r="E2984" s="976" t="s">
        <v>21167</v>
      </c>
      <c r="F2984" s="976" t="str">
        <f t="shared" si="1"/>
        <v>PMAKER_APPROVAL_DATE</v>
      </c>
      <c r="G2984" s="976" t="s">
        <v>21168</v>
      </c>
      <c r="H2984" s="1005">
        <v>17</v>
      </c>
      <c r="I2984" s="976" t="s">
        <v>1363</v>
      </c>
      <c r="J2984" s="1005">
        <v>0</v>
      </c>
      <c r="K2984" s="1005" t="s">
        <v>1358</v>
      </c>
      <c r="L2984" s="976"/>
      <c r="M2984" s="976" t="s">
        <v>1349</v>
      </c>
      <c r="N2984" s="976"/>
      <c r="O2984" s="976" t="s">
        <v>23228</v>
      </c>
      <c r="P2984" s="893" t="s">
        <v>18562</v>
      </c>
      <c r="Q2984" s="654"/>
      <c r="R2984" s="654"/>
      <c r="S2984" s="654"/>
      <c r="T2984" s="654"/>
      <c r="U2984" s="654"/>
    </row>
    <row r="2985" spans="1:21" ht="13.5">
      <c r="A2985" s="610">
        <v>5074</v>
      </c>
      <c r="B2985" s="901" t="s">
        <v>21316</v>
      </c>
      <c r="C2985" s="771" t="s">
        <v>1344</v>
      </c>
      <c r="D2985" s="959" t="s">
        <v>21075</v>
      </c>
      <c r="E2985" s="976" t="s">
        <v>21151</v>
      </c>
      <c r="F2985" s="976" t="str">
        <f t="shared" si="1"/>
        <v>PMAKER_ADDRESS</v>
      </c>
      <c r="G2985" s="976" t="s">
        <v>21152</v>
      </c>
      <c r="H2985" s="1005">
        <v>8</v>
      </c>
      <c r="I2985" s="976" t="s">
        <v>1347</v>
      </c>
      <c r="J2985" s="1005">
        <v>1000</v>
      </c>
      <c r="K2985" s="1005" t="s">
        <v>1358</v>
      </c>
      <c r="L2985" s="976"/>
      <c r="M2985" s="976" t="s">
        <v>1349</v>
      </c>
      <c r="N2985" s="976"/>
      <c r="O2985" s="976" t="s">
        <v>23219</v>
      </c>
      <c r="P2985" s="893" t="s">
        <v>18562</v>
      </c>
    </row>
    <row r="2986" spans="1:21" ht="13.5">
      <c r="A2986" s="610">
        <v>1937</v>
      </c>
      <c r="B2986" s="658" t="s">
        <v>684</v>
      </c>
      <c r="C2986" s="611" t="s">
        <v>11520</v>
      </c>
      <c r="D2986" s="611" t="s">
        <v>4314</v>
      </c>
      <c r="E2986" s="610" t="s">
        <v>4329</v>
      </c>
      <c r="F2986" s="610" t="s">
        <v>4330</v>
      </c>
      <c r="G2986" s="610" t="s">
        <v>4331</v>
      </c>
      <c r="H2986" s="630">
        <v>9</v>
      </c>
      <c r="I2986" s="611" t="s">
        <v>1347</v>
      </c>
      <c r="J2986" s="630">
        <v>200</v>
      </c>
      <c r="K2986" s="630" t="s">
        <v>1358</v>
      </c>
      <c r="L2986" s="611"/>
      <c r="M2986" s="610" t="s">
        <v>1349</v>
      </c>
      <c r="N2986" s="610"/>
      <c r="O2986" s="610" t="s">
        <v>4329</v>
      </c>
      <c r="P2986" s="610" t="s">
        <v>2869</v>
      </c>
      <c r="R2986" s="302"/>
      <c r="S2986" s="302"/>
      <c r="T2986" s="302"/>
      <c r="U2986" s="302"/>
    </row>
    <row r="2987" spans="1:21" ht="13.5">
      <c r="A2987" s="610">
        <v>3559</v>
      </c>
      <c r="B2987" s="659"/>
      <c r="C2987" s="611" t="s">
        <v>11520</v>
      </c>
      <c r="D2987" s="660" t="s">
        <v>11362</v>
      </c>
      <c r="E2987" s="877" t="s">
        <v>4329</v>
      </c>
      <c r="F2987" s="877" t="s">
        <v>4330</v>
      </c>
      <c r="G2987" s="610" t="s">
        <v>4331</v>
      </c>
      <c r="H2987" s="661">
        <v>9</v>
      </c>
      <c r="I2987" s="660" t="s">
        <v>1347</v>
      </c>
      <c r="J2987" s="661">
        <v>200</v>
      </c>
      <c r="K2987" s="661" t="s">
        <v>11363</v>
      </c>
      <c r="L2987" s="660"/>
      <c r="M2987" s="877" t="s">
        <v>1349</v>
      </c>
      <c r="N2987" s="877"/>
      <c r="O2987" s="877" t="s">
        <v>11364</v>
      </c>
      <c r="P2987" s="877" t="s">
        <v>1929</v>
      </c>
      <c r="Q2987" s="446"/>
      <c r="R2987" s="320"/>
      <c r="S2987" s="320"/>
      <c r="T2987" s="320"/>
      <c r="U2987" s="320"/>
    </row>
    <row r="2988" spans="1:21" ht="13.5">
      <c r="A2988" s="610">
        <v>433</v>
      </c>
      <c r="B2988" s="301"/>
      <c r="C2988" s="611" t="s">
        <v>1344</v>
      </c>
      <c r="D2988" s="71" t="s">
        <v>5588</v>
      </c>
      <c r="E2988" s="878" t="s">
        <v>2707</v>
      </c>
      <c r="F2988" s="71" t="s">
        <v>2708</v>
      </c>
      <c r="G2988" s="610" t="s">
        <v>2709</v>
      </c>
      <c r="H2988" s="117">
        <v>30</v>
      </c>
      <c r="I2988" s="40" t="s">
        <v>1347</v>
      </c>
      <c r="J2988" s="117">
        <v>4000</v>
      </c>
      <c r="K2988" s="117" t="s">
        <v>1358</v>
      </c>
      <c r="L2988" s="69"/>
      <c r="M2988" s="878" t="s">
        <v>1349</v>
      </c>
      <c r="N2988" s="71"/>
      <c r="O2988" s="878"/>
      <c r="P2988" s="71" t="s">
        <v>1629</v>
      </c>
      <c r="Q2988" s="446"/>
      <c r="R2988" s="320"/>
      <c r="S2988" s="320"/>
      <c r="T2988" s="320"/>
      <c r="U2988" s="320"/>
    </row>
    <row r="2989" spans="1:21" ht="13.5">
      <c r="A2989" s="610">
        <v>1175</v>
      </c>
      <c r="B2989" s="751"/>
      <c r="C2989" s="611" t="s">
        <v>11520</v>
      </c>
      <c r="D2989" s="752" t="s">
        <v>2668</v>
      </c>
      <c r="E2989" s="753" t="s">
        <v>2707</v>
      </c>
      <c r="F2989" s="753" t="s">
        <v>2708</v>
      </c>
      <c r="G2989" s="229" t="s">
        <v>2709</v>
      </c>
      <c r="H2989" s="754">
        <v>30</v>
      </c>
      <c r="I2989" s="752" t="s">
        <v>1347</v>
      </c>
      <c r="J2989" s="754">
        <v>4000</v>
      </c>
      <c r="K2989" s="754" t="s">
        <v>1358</v>
      </c>
      <c r="L2989" s="752"/>
      <c r="M2989" s="753" t="s">
        <v>1349</v>
      </c>
      <c r="N2989" s="753"/>
      <c r="O2989" s="753"/>
      <c r="P2989" s="753" t="s">
        <v>1629</v>
      </c>
      <c r="R2989" s="302"/>
      <c r="S2989" s="302"/>
      <c r="T2989" s="302"/>
      <c r="U2989" s="302"/>
    </row>
    <row r="2990" spans="1:21" ht="13.5">
      <c r="A2990" s="610">
        <v>2528</v>
      </c>
      <c r="B2990" s="659"/>
      <c r="C2990" s="611" t="s">
        <v>11520</v>
      </c>
      <c r="D2990" s="660" t="s">
        <v>8011</v>
      </c>
      <c r="E2990" s="877" t="s">
        <v>2707</v>
      </c>
      <c r="F2990" s="877" t="s">
        <v>2708</v>
      </c>
      <c r="G2990" s="610" t="s">
        <v>2709</v>
      </c>
      <c r="H2990" s="661">
        <v>8</v>
      </c>
      <c r="I2990" s="660" t="s">
        <v>1347</v>
      </c>
      <c r="J2990" s="661">
        <v>4000</v>
      </c>
      <c r="K2990" s="661" t="s">
        <v>1358</v>
      </c>
      <c r="L2990" s="660"/>
      <c r="M2990" s="877" t="s">
        <v>1349</v>
      </c>
      <c r="N2990" s="877"/>
      <c r="O2990" s="877" t="s">
        <v>8036</v>
      </c>
      <c r="P2990" s="877" t="s">
        <v>1929</v>
      </c>
      <c r="Q2990" s="446"/>
      <c r="R2990" s="320"/>
      <c r="S2990" s="320"/>
      <c r="T2990" s="320"/>
      <c r="U2990" s="320"/>
    </row>
    <row r="2991" spans="1:21" ht="13.5">
      <c r="A2991" s="610">
        <v>2147</v>
      </c>
      <c r="B2991" s="213"/>
      <c r="C2991" s="611" t="s">
        <v>11520</v>
      </c>
      <c r="D2991" s="40" t="s">
        <v>6119</v>
      </c>
      <c r="E2991" s="877" t="s">
        <v>1062</v>
      </c>
      <c r="F2991" s="40" t="s">
        <v>3428</v>
      </c>
      <c r="G2991" s="611" t="s">
        <v>3429</v>
      </c>
      <c r="H2991" s="117">
        <v>23</v>
      </c>
      <c r="I2991" s="40" t="s">
        <v>5901</v>
      </c>
      <c r="J2991" s="117">
        <v>30</v>
      </c>
      <c r="K2991" s="117" t="s">
        <v>5902</v>
      </c>
      <c r="L2991" s="40"/>
      <c r="M2991" s="40" t="s">
        <v>1349</v>
      </c>
      <c r="N2991" s="878"/>
      <c r="O2991" s="878" t="s">
        <v>5908</v>
      </c>
      <c r="P2991" s="117" t="s">
        <v>5904</v>
      </c>
      <c r="Q2991" s="319"/>
      <c r="R2991" s="320"/>
      <c r="S2991" s="320"/>
      <c r="T2991" s="320"/>
      <c r="U2991" s="320"/>
    </row>
    <row r="2992" spans="1:21" ht="13.5">
      <c r="A2992" s="610">
        <v>3452</v>
      </c>
      <c r="B2992" s="322"/>
      <c r="C2992" s="611" t="s">
        <v>11520</v>
      </c>
      <c r="D2992" s="878" t="s">
        <v>10924</v>
      </c>
      <c r="E2992" s="878" t="s">
        <v>1062</v>
      </c>
      <c r="F2992" s="878" t="s">
        <v>3428</v>
      </c>
      <c r="G2992" s="610" t="s">
        <v>3429</v>
      </c>
      <c r="H2992" s="117">
        <v>21</v>
      </c>
      <c r="I2992" s="77" t="s">
        <v>1347</v>
      </c>
      <c r="J2992" s="117">
        <v>30</v>
      </c>
      <c r="K2992" s="117" t="s">
        <v>1358</v>
      </c>
      <c r="L2992" s="878"/>
      <c r="M2992" s="878" t="s">
        <v>1349</v>
      </c>
      <c r="N2992" s="878"/>
      <c r="O2992" s="878" t="s">
        <v>11020</v>
      </c>
      <c r="P2992" s="878" t="s">
        <v>2869</v>
      </c>
      <c r="Q2992" s="324"/>
      <c r="R2992" s="320"/>
      <c r="S2992" s="320"/>
      <c r="T2992" s="320"/>
      <c r="U2992" s="320"/>
    </row>
    <row r="2993" spans="1:21" ht="13.5">
      <c r="A2993" s="610">
        <v>1861</v>
      </c>
      <c r="B2993" s="658"/>
      <c r="C2993" s="611" t="s">
        <v>11521</v>
      </c>
      <c r="D2993" s="611" t="s">
        <v>4221</v>
      </c>
      <c r="E2993" s="610" t="s">
        <v>1058</v>
      </c>
      <c r="F2993" s="610" t="s">
        <v>4222</v>
      </c>
      <c r="G2993" s="610" t="s">
        <v>4223</v>
      </c>
      <c r="H2993" s="630">
        <v>1</v>
      </c>
      <c r="I2993" s="611" t="s">
        <v>1347</v>
      </c>
      <c r="J2993" s="630">
        <v>1</v>
      </c>
      <c r="K2993" s="630" t="s">
        <v>1358</v>
      </c>
      <c r="L2993" s="611"/>
      <c r="M2993" s="610" t="s">
        <v>1637</v>
      </c>
      <c r="N2993" s="610"/>
      <c r="O2993" s="610" t="s">
        <v>1058</v>
      </c>
      <c r="P2993" s="610" t="s">
        <v>2509</v>
      </c>
      <c r="R2993" s="302"/>
      <c r="S2993" s="302"/>
      <c r="T2993" s="302"/>
      <c r="U2993" s="302"/>
    </row>
    <row r="2994" spans="1:21" ht="13.5">
      <c r="A2994" s="610">
        <v>3483</v>
      </c>
      <c r="B2994" s="658"/>
      <c r="C2994" s="611" t="s">
        <v>11520</v>
      </c>
      <c r="D2994" s="611" t="s">
        <v>11153</v>
      </c>
      <c r="E2994" s="610" t="s">
        <v>1058</v>
      </c>
      <c r="F2994" s="610" t="s">
        <v>4222</v>
      </c>
      <c r="G2994" s="610" t="s">
        <v>4223</v>
      </c>
      <c r="H2994" s="630">
        <v>8</v>
      </c>
      <c r="I2994" s="611" t="s">
        <v>1347</v>
      </c>
      <c r="J2994" s="630">
        <v>1</v>
      </c>
      <c r="K2994" s="630" t="s">
        <v>1358</v>
      </c>
      <c r="L2994" s="611" t="s">
        <v>5804</v>
      </c>
      <c r="M2994" s="610" t="s">
        <v>1637</v>
      </c>
      <c r="N2994" s="610"/>
      <c r="O2994" s="610" t="s">
        <v>11172</v>
      </c>
      <c r="P2994" s="610" t="s">
        <v>17747</v>
      </c>
      <c r="R2994" s="302"/>
      <c r="S2994" s="302"/>
      <c r="T2994" s="302"/>
      <c r="U2994" s="302"/>
    </row>
    <row r="2995" spans="1:21" ht="13.5">
      <c r="A2995" s="610">
        <v>3753</v>
      </c>
      <c r="B2995" s="658"/>
      <c r="C2995" s="611" t="s">
        <v>12821</v>
      </c>
      <c r="D2995" s="660" t="s">
        <v>12820</v>
      </c>
      <c r="E2995" s="610" t="s">
        <v>1058</v>
      </c>
      <c r="F2995" s="610" t="s">
        <v>4222</v>
      </c>
      <c r="G2995" s="610" t="s">
        <v>4223</v>
      </c>
      <c r="H2995" s="630">
        <v>2</v>
      </c>
      <c r="I2995" s="611" t="s">
        <v>1347</v>
      </c>
      <c r="J2995" s="630">
        <v>1</v>
      </c>
      <c r="K2995" s="630" t="s">
        <v>1358</v>
      </c>
      <c r="L2995" s="611"/>
      <c r="M2995" s="610" t="s">
        <v>1637</v>
      </c>
      <c r="N2995" s="610"/>
      <c r="O2995" s="610" t="s">
        <v>1058</v>
      </c>
      <c r="P2995" s="610" t="s">
        <v>1629</v>
      </c>
      <c r="R2995" s="302"/>
      <c r="S2995" s="302"/>
      <c r="T2995" s="302"/>
      <c r="U2995" s="302"/>
    </row>
    <row r="2996" spans="1:21" ht="13.5">
      <c r="A2996" s="610">
        <v>3756</v>
      </c>
      <c r="B2996" s="658"/>
      <c r="C2996" s="611" t="s">
        <v>1375</v>
      </c>
      <c r="D2996" s="660" t="s">
        <v>17646</v>
      </c>
      <c r="E2996" s="610" t="s">
        <v>1058</v>
      </c>
      <c r="F2996" s="610" t="s">
        <v>4222</v>
      </c>
      <c r="G2996" s="610" t="s">
        <v>4223</v>
      </c>
      <c r="H2996" s="630">
        <v>2</v>
      </c>
      <c r="I2996" s="611" t="s">
        <v>1347</v>
      </c>
      <c r="J2996" s="630">
        <v>1</v>
      </c>
      <c r="K2996" s="630" t="s">
        <v>1358</v>
      </c>
      <c r="L2996" s="611"/>
      <c r="M2996" s="610" t="s">
        <v>1637</v>
      </c>
      <c r="N2996" s="610"/>
      <c r="O2996" s="610" t="s">
        <v>1058</v>
      </c>
      <c r="P2996" s="610" t="s">
        <v>1629</v>
      </c>
      <c r="R2996" s="302"/>
      <c r="S2996" s="302"/>
      <c r="T2996" s="302"/>
      <c r="U2996" s="302"/>
    </row>
    <row r="2997" spans="1:21" ht="13.5">
      <c r="A2997" s="610">
        <v>6013</v>
      </c>
      <c r="B2997" s="857" t="s">
        <v>26056</v>
      </c>
      <c r="C2997" s="858" t="s">
        <v>11520</v>
      </c>
      <c r="D2997" s="858" t="s">
        <v>26135</v>
      </c>
      <c r="E2997" s="858" t="s">
        <v>26067</v>
      </c>
      <c r="F2997" s="858" t="s">
        <v>26063</v>
      </c>
      <c r="G2997" s="858" t="s">
        <v>26066</v>
      </c>
      <c r="H2997" s="757">
        <v>4</v>
      </c>
      <c r="I2997" s="858" t="s">
        <v>12757</v>
      </c>
      <c r="J2997" s="757"/>
      <c r="K2997" s="757" t="s">
        <v>5824</v>
      </c>
      <c r="L2997" s="858"/>
      <c r="M2997" s="858" t="s">
        <v>7093</v>
      </c>
      <c r="N2997" s="858"/>
      <c r="O2997" s="858" t="s">
        <v>12758</v>
      </c>
      <c r="P2997" s="858" t="s">
        <v>10340</v>
      </c>
      <c r="Q2997" s="765"/>
      <c r="R2997" s="859"/>
      <c r="S2997" s="859"/>
      <c r="T2997" s="859"/>
      <c r="U2997" s="859"/>
    </row>
    <row r="2998" spans="1:21" ht="13.5">
      <c r="A2998" s="610">
        <v>1430</v>
      </c>
      <c r="B2998" s="658"/>
      <c r="C2998" s="611" t="s">
        <v>11521</v>
      </c>
      <c r="D2998" s="611" t="s">
        <v>3300</v>
      </c>
      <c r="E2998" s="610" t="s">
        <v>1054</v>
      </c>
      <c r="F2998" s="610" t="s">
        <v>3357</v>
      </c>
      <c r="G2998" s="610" t="s">
        <v>3358</v>
      </c>
      <c r="H2998" s="630">
        <v>34</v>
      </c>
      <c r="I2998" s="611" t="s">
        <v>1347</v>
      </c>
      <c r="J2998" s="630">
        <v>3000</v>
      </c>
      <c r="K2998" s="630" t="s">
        <v>1358</v>
      </c>
      <c r="L2998" s="611"/>
      <c r="M2998" s="610" t="s">
        <v>1349</v>
      </c>
      <c r="N2998" s="610"/>
      <c r="O2998" s="610" t="s">
        <v>1056</v>
      </c>
      <c r="P2998" s="610" t="s">
        <v>2509</v>
      </c>
      <c r="R2998" s="302"/>
      <c r="S2998" s="302"/>
      <c r="T2998" s="302"/>
      <c r="U2998" s="302"/>
    </row>
    <row r="2999" spans="1:21" ht="13.5">
      <c r="A2999" s="610">
        <v>2830</v>
      </c>
      <c r="B2999" s="659"/>
      <c r="C2999" s="611" t="s">
        <v>11521</v>
      </c>
      <c r="D2999" s="660" t="s">
        <v>9356</v>
      </c>
      <c r="E2999" s="877" t="s">
        <v>1054</v>
      </c>
      <c r="F2999" s="877" t="s">
        <v>3357</v>
      </c>
      <c r="G2999" s="610" t="s">
        <v>3358</v>
      </c>
      <c r="H2999" s="661">
        <v>34</v>
      </c>
      <c r="I2999" s="660" t="s">
        <v>1347</v>
      </c>
      <c r="J2999" s="661">
        <v>3000</v>
      </c>
      <c r="K2999" s="661" t="s">
        <v>1358</v>
      </c>
      <c r="L2999" s="660"/>
      <c r="M2999" s="877" t="s">
        <v>1349</v>
      </c>
      <c r="N2999" s="877"/>
      <c r="O2999" s="877" t="s">
        <v>1056</v>
      </c>
      <c r="P2999" s="877" t="s">
        <v>1929</v>
      </c>
      <c r="R2999" s="302"/>
      <c r="S2999" s="302"/>
      <c r="T2999" s="302"/>
      <c r="U2999" s="302"/>
    </row>
    <row r="3000" spans="1:21" ht="13.5">
      <c r="A3000" s="610">
        <v>3232</v>
      </c>
      <c r="B3000" s="766" t="s">
        <v>684</v>
      </c>
      <c r="C3000" s="611" t="s">
        <v>1344</v>
      </c>
      <c r="D3000" s="632" t="s">
        <v>13578</v>
      </c>
      <c r="E3000" s="632" t="s">
        <v>13584</v>
      </c>
      <c r="F3000" s="632" t="s">
        <v>13585</v>
      </c>
      <c r="G3000" s="632" t="s">
        <v>13586</v>
      </c>
      <c r="H3000" s="767">
        <v>45</v>
      </c>
      <c r="I3000" s="632" t="s">
        <v>1347</v>
      </c>
      <c r="J3000" s="767">
        <v>200</v>
      </c>
      <c r="K3000" s="767" t="s">
        <v>1358</v>
      </c>
      <c r="L3000" s="632"/>
      <c r="M3000" s="632" t="s">
        <v>1349</v>
      </c>
      <c r="N3000" s="632"/>
      <c r="O3000" s="632" t="s">
        <v>13583</v>
      </c>
      <c r="P3000" s="632" t="s">
        <v>1835</v>
      </c>
      <c r="Q3000" s="760"/>
      <c r="R3000" s="320"/>
      <c r="S3000" s="320"/>
      <c r="T3000" s="320"/>
      <c r="U3000" s="320"/>
    </row>
    <row r="3001" spans="1:21" ht="13.5">
      <c r="A3001" s="610">
        <v>3294</v>
      </c>
      <c r="B3001" s="770" t="s">
        <v>684</v>
      </c>
      <c r="C3001" s="771" t="s">
        <v>1344</v>
      </c>
      <c r="D3001" s="768" t="s">
        <v>24549</v>
      </c>
      <c r="E3001" s="771" t="s">
        <v>13584</v>
      </c>
      <c r="F3001" s="771" t="s">
        <v>13585</v>
      </c>
      <c r="G3001" s="771" t="s">
        <v>13586</v>
      </c>
      <c r="H3001" s="772">
        <v>46</v>
      </c>
      <c r="I3001" s="771" t="s">
        <v>1347</v>
      </c>
      <c r="J3001" s="772">
        <v>200</v>
      </c>
      <c r="K3001" s="772" t="s">
        <v>1358</v>
      </c>
      <c r="L3001" s="771"/>
      <c r="M3001" s="771" t="s">
        <v>1349</v>
      </c>
      <c r="N3001" s="771"/>
      <c r="O3001" s="771" t="s">
        <v>13583</v>
      </c>
      <c r="P3001" s="771" t="s">
        <v>1835</v>
      </c>
      <c r="Q3001" s="773"/>
      <c r="R3001" s="320"/>
      <c r="S3001" s="320"/>
      <c r="T3001" s="320"/>
      <c r="U3001" s="320"/>
    </row>
    <row r="3002" spans="1:21" ht="13.5">
      <c r="A3002" s="610">
        <v>6061</v>
      </c>
      <c r="B3002" s="855" t="s">
        <v>26061</v>
      </c>
      <c r="C3002" s="679" t="s">
        <v>1344</v>
      </c>
      <c r="D3002" s="679" t="s">
        <v>26136</v>
      </c>
      <c r="E3002" s="679" t="s">
        <v>13584</v>
      </c>
      <c r="F3002" s="679" t="s">
        <v>13585</v>
      </c>
      <c r="G3002" s="679" t="s">
        <v>13586</v>
      </c>
      <c r="H3002" s="681">
        <v>45</v>
      </c>
      <c r="I3002" s="679" t="s">
        <v>1347</v>
      </c>
      <c r="J3002" s="681">
        <v>200</v>
      </c>
      <c r="K3002" s="681" t="s">
        <v>1358</v>
      </c>
      <c r="L3002" s="679"/>
      <c r="M3002" s="679" t="s">
        <v>1349</v>
      </c>
      <c r="N3002" s="679"/>
      <c r="O3002" s="679" t="s">
        <v>13583</v>
      </c>
      <c r="P3002" s="679" t="s">
        <v>1835</v>
      </c>
      <c r="Q3002" s="682"/>
      <c r="R3002" s="856"/>
      <c r="S3002" s="856"/>
      <c r="T3002" s="856"/>
      <c r="U3002" s="856"/>
    </row>
    <row r="3003" spans="1:21" ht="13.5">
      <c r="A3003" s="610">
        <v>3231</v>
      </c>
      <c r="B3003" s="766" t="s">
        <v>10584</v>
      </c>
      <c r="C3003" s="611" t="s">
        <v>11520</v>
      </c>
      <c r="D3003" s="632" t="s">
        <v>10585</v>
      </c>
      <c r="E3003" s="632" t="s">
        <v>10608</v>
      </c>
      <c r="F3003" s="632" t="s">
        <v>10609</v>
      </c>
      <c r="G3003" s="632" t="s">
        <v>10610</v>
      </c>
      <c r="H3003" s="767">
        <v>44</v>
      </c>
      <c r="I3003" s="632" t="s">
        <v>1347</v>
      </c>
      <c r="J3003" s="767">
        <v>200</v>
      </c>
      <c r="K3003" s="767" t="s">
        <v>10589</v>
      </c>
      <c r="L3003" s="632"/>
      <c r="M3003" s="632" t="s">
        <v>10590</v>
      </c>
      <c r="N3003" s="632"/>
      <c r="O3003" s="632" t="s">
        <v>10611</v>
      </c>
      <c r="P3003" s="632" t="s">
        <v>10583</v>
      </c>
      <c r="Q3003" s="760"/>
      <c r="R3003" s="320"/>
      <c r="S3003" s="320"/>
      <c r="T3003" s="320"/>
      <c r="U3003" s="320"/>
    </row>
    <row r="3004" spans="1:21" ht="13.5">
      <c r="A3004" s="610">
        <v>3293</v>
      </c>
      <c r="B3004" s="770" t="s">
        <v>5821</v>
      </c>
      <c r="C3004" s="771" t="s">
        <v>11520</v>
      </c>
      <c r="D3004" s="768" t="s">
        <v>24549</v>
      </c>
      <c r="E3004" s="771" t="s">
        <v>10608</v>
      </c>
      <c r="F3004" s="771" t="s">
        <v>10609</v>
      </c>
      <c r="G3004" s="771" t="s">
        <v>10610</v>
      </c>
      <c r="H3004" s="772">
        <v>45</v>
      </c>
      <c r="I3004" s="771" t="s">
        <v>1347</v>
      </c>
      <c r="J3004" s="772">
        <v>200</v>
      </c>
      <c r="K3004" s="772" t="s">
        <v>5841</v>
      </c>
      <c r="L3004" s="771"/>
      <c r="M3004" s="771" t="s">
        <v>7084</v>
      </c>
      <c r="N3004" s="771"/>
      <c r="O3004" s="771" t="s">
        <v>10611</v>
      </c>
      <c r="P3004" s="771" t="s">
        <v>5797</v>
      </c>
      <c r="Q3004" s="773"/>
      <c r="R3004" s="320"/>
      <c r="S3004" s="320"/>
      <c r="T3004" s="320"/>
      <c r="U3004" s="320"/>
    </row>
    <row r="3005" spans="1:21" ht="13.5">
      <c r="A3005" s="610">
        <v>6060</v>
      </c>
      <c r="B3005" s="855" t="s">
        <v>26061</v>
      </c>
      <c r="C3005" s="679" t="s">
        <v>11520</v>
      </c>
      <c r="D3005" s="679" t="s">
        <v>26136</v>
      </c>
      <c r="E3005" s="679" t="s">
        <v>10608</v>
      </c>
      <c r="F3005" s="679" t="s">
        <v>10609</v>
      </c>
      <c r="G3005" s="679" t="s">
        <v>10610</v>
      </c>
      <c r="H3005" s="681">
        <v>44</v>
      </c>
      <c r="I3005" s="679" t="s">
        <v>1347</v>
      </c>
      <c r="J3005" s="681">
        <v>200</v>
      </c>
      <c r="K3005" s="681" t="s">
        <v>5841</v>
      </c>
      <c r="L3005" s="679"/>
      <c r="M3005" s="679" t="s">
        <v>7093</v>
      </c>
      <c r="N3005" s="679"/>
      <c r="O3005" s="679" t="s">
        <v>10611</v>
      </c>
      <c r="P3005" s="679" t="s">
        <v>5797</v>
      </c>
      <c r="Q3005" s="682"/>
      <c r="R3005" s="856"/>
      <c r="S3005" s="856"/>
      <c r="T3005" s="856"/>
      <c r="U3005" s="856"/>
    </row>
    <row r="3006" spans="1:21" ht="13.5">
      <c r="A3006" s="610">
        <v>3230</v>
      </c>
      <c r="B3006" s="766" t="s">
        <v>10584</v>
      </c>
      <c r="C3006" s="611" t="s">
        <v>11520</v>
      </c>
      <c r="D3006" s="632" t="s">
        <v>10585</v>
      </c>
      <c r="E3006" s="632" t="s">
        <v>10604</v>
      </c>
      <c r="F3006" s="632" t="s">
        <v>10605</v>
      </c>
      <c r="G3006" s="632" t="s">
        <v>10606</v>
      </c>
      <c r="H3006" s="767">
        <v>43</v>
      </c>
      <c r="I3006" s="632" t="s">
        <v>1347</v>
      </c>
      <c r="J3006" s="767">
        <v>200</v>
      </c>
      <c r="K3006" s="767" t="s">
        <v>10589</v>
      </c>
      <c r="L3006" s="632"/>
      <c r="M3006" s="632" t="s">
        <v>10590</v>
      </c>
      <c r="N3006" s="632"/>
      <c r="O3006" s="632" t="s">
        <v>10607</v>
      </c>
      <c r="P3006" s="632" t="s">
        <v>10583</v>
      </c>
      <c r="Q3006" s="760"/>
      <c r="R3006" s="320"/>
      <c r="S3006" s="320"/>
      <c r="T3006" s="320"/>
      <c r="U3006" s="320"/>
    </row>
    <row r="3007" spans="1:21" ht="13.5">
      <c r="A3007" s="610">
        <v>3292</v>
      </c>
      <c r="B3007" s="770" t="s">
        <v>5821</v>
      </c>
      <c r="C3007" s="771" t="s">
        <v>11520</v>
      </c>
      <c r="D3007" s="768" t="s">
        <v>24549</v>
      </c>
      <c r="E3007" s="771" t="s">
        <v>10604</v>
      </c>
      <c r="F3007" s="771" t="s">
        <v>10605</v>
      </c>
      <c r="G3007" s="771" t="s">
        <v>10606</v>
      </c>
      <c r="H3007" s="772">
        <v>44</v>
      </c>
      <c r="I3007" s="771" t="s">
        <v>1347</v>
      </c>
      <c r="J3007" s="772">
        <v>200</v>
      </c>
      <c r="K3007" s="772" t="s">
        <v>5841</v>
      </c>
      <c r="L3007" s="771"/>
      <c r="M3007" s="771" t="s">
        <v>7084</v>
      </c>
      <c r="N3007" s="771"/>
      <c r="O3007" s="771" t="s">
        <v>10607</v>
      </c>
      <c r="P3007" s="771" t="s">
        <v>5797</v>
      </c>
      <c r="Q3007" s="773"/>
      <c r="R3007" s="320"/>
      <c r="S3007" s="320"/>
      <c r="T3007" s="320"/>
      <c r="U3007" s="320"/>
    </row>
    <row r="3008" spans="1:21" ht="13.5">
      <c r="A3008" s="610">
        <v>6059</v>
      </c>
      <c r="B3008" s="855" t="s">
        <v>26061</v>
      </c>
      <c r="C3008" s="679" t="s">
        <v>11520</v>
      </c>
      <c r="D3008" s="679" t="s">
        <v>26136</v>
      </c>
      <c r="E3008" s="679" t="s">
        <v>10604</v>
      </c>
      <c r="F3008" s="679" t="s">
        <v>10605</v>
      </c>
      <c r="G3008" s="679" t="s">
        <v>10606</v>
      </c>
      <c r="H3008" s="681">
        <v>43</v>
      </c>
      <c r="I3008" s="679" t="s">
        <v>1347</v>
      </c>
      <c r="J3008" s="681">
        <v>200</v>
      </c>
      <c r="K3008" s="681" t="s">
        <v>5841</v>
      </c>
      <c r="L3008" s="679"/>
      <c r="M3008" s="679" t="s">
        <v>7093</v>
      </c>
      <c r="N3008" s="679"/>
      <c r="O3008" s="679" t="s">
        <v>10607</v>
      </c>
      <c r="P3008" s="679" t="s">
        <v>5797</v>
      </c>
      <c r="Q3008" s="682"/>
      <c r="R3008" s="856"/>
      <c r="S3008" s="856"/>
      <c r="T3008" s="856"/>
      <c r="U3008" s="856"/>
    </row>
    <row r="3009" spans="1:21" ht="13.5">
      <c r="A3009" s="610">
        <v>3229</v>
      </c>
      <c r="B3009" s="766" t="s">
        <v>10584</v>
      </c>
      <c r="C3009" s="611" t="s">
        <v>11520</v>
      </c>
      <c r="D3009" s="632" t="s">
        <v>10585</v>
      </c>
      <c r="E3009" s="632" t="s">
        <v>10600</v>
      </c>
      <c r="F3009" s="632" t="s">
        <v>10601</v>
      </c>
      <c r="G3009" s="632" t="s">
        <v>10602</v>
      </c>
      <c r="H3009" s="767">
        <v>42</v>
      </c>
      <c r="I3009" s="632" t="s">
        <v>1347</v>
      </c>
      <c r="J3009" s="767">
        <v>200</v>
      </c>
      <c r="K3009" s="767" t="s">
        <v>10589</v>
      </c>
      <c r="L3009" s="632"/>
      <c r="M3009" s="632" t="s">
        <v>10590</v>
      </c>
      <c r="N3009" s="632"/>
      <c r="O3009" s="632" t="s">
        <v>10603</v>
      </c>
      <c r="P3009" s="632" t="s">
        <v>10583</v>
      </c>
      <c r="Q3009" s="760"/>
      <c r="R3009" s="320"/>
      <c r="S3009" s="320"/>
      <c r="T3009" s="320"/>
      <c r="U3009" s="320"/>
    </row>
    <row r="3010" spans="1:21" ht="13.5">
      <c r="A3010" s="610">
        <v>3291</v>
      </c>
      <c r="B3010" s="770" t="s">
        <v>5821</v>
      </c>
      <c r="C3010" s="771" t="s">
        <v>11520</v>
      </c>
      <c r="D3010" s="768" t="s">
        <v>24549</v>
      </c>
      <c r="E3010" s="771" t="s">
        <v>10600</v>
      </c>
      <c r="F3010" s="771" t="s">
        <v>10601</v>
      </c>
      <c r="G3010" s="771" t="s">
        <v>10602</v>
      </c>
      <c r="H3010" s="772">
        <v>43</v>
      </c>
      <c r="I3010" s="771" t="s">
        <v>1347</v>
      </c>
      <c r="J3010" s="772">
        <v>200</v>
      </c>
      <c r="K3010" s="772" t="s">
        <v>5841</v>
      </c>
      <c r="L3010" s="771"/>
      <c r="M3010" s="771" t="s">
        <v>7084</v>
      </c>
      <c r="N3010" s="771"/>
      <c r="O3010" s="771" t="s">
        <v>10603</v>
      </c>
      <c r="P3010" s="771" t="s">
        <v>5797</v>
      </c>
      <c r="Q3010" s="773"/>
      <c r="R3010" s="320"/>
      <c r="S3010" s="320"/>
      <c r="T3010" s="320"/>
      <c r="U3010" s="320"/>
    </row>
    <row r="3011" spans="1:21" ht="13.5">
      <c r="A3011" s="610">
        <v>6058</v>
      </c>
      <c r="B3011" s="855" t="s">
        <v>26061</v>
      </c>
      <c r="C3011" s="679" t="s">
        <v>11520</v>
      </c>
      <c r="D3011" s="679" t="s">
        <v>26136</v>
      </c>
      <c r="E3011" s="679" t="s">
        <v>10600</v>
      </c>
      <c r="F3011" s="679" t="s">
        <v>10601</v>
      </c>
      <c r="G3011" s="679" t="s">
        <v>10602</v>
      </c>
      <c r="H3011" s="681">
        <v>42</v>
      </c>
      <c r="I3011" s="679" t="s">
        <v>1347</v>
      </c>
      <c r="J3011" s="681">
        <v>200</v>
      </c>
      <c r="K3011" s="681" t="s">
        <v>5841</v>
      </c>
      <c r="L3011" s="679"/>
      <c r="M3011" s="679" t="s">
        <v>7093</v>
      </c>
      <c r="N3011" s="679"/>
      <c r="O3011" s="679" t="s">
        <v>10603</v>
      </c>
      <c r="P3011" s="679" t="s">
        <v>5797</v>
      </c>
      <c r="Q3011" s="682"/>
      <c r="R3011" s="856"/>
      <c r="S3011" s="856"/>
      <c r="T3011" s="856"/>
      <c r="U3011" s="856"/>
    </row>
    <row r="3012" spans="1:21" ht="13.5">
      <c r="A3012" s="610">
        <v>1228</v>
      </c>
      <c r="B3012" s="658"/>
      <c r="C3012" s="611" t="s">
        <v>11521</v>
      </c>
      <c r="D3012" s="611" t="s">
        <v>2778</v>
      </c>
      <c r="E3012" s="610" t="s">
        <v>2779</v>
      </c>
      <c r="F3012" s="610" t="s">
        <v>2780</v>
      </c>
      <c r="G3012" s="610" t="s">
        <v>2781</v>
      </c>
      <c r="H3012" s="630">
        <v>1</v>
      </c>
      <c r="I3012" s="611" t="s">
        <v>1347</v>
      </c>
      <c r="J3012" s="630">
        <v>1</v>
      </c>
      <c r="K3012" s="630" t="s">
        <v>1358</v>
      </c>
      <c r="L3012" s="611"/>
      <c r="M3012" s="610" t="s">
        <v>1349</v>
      </c>
      <c r="N3012" s="610"/>
      <c r="O3012" s="610" t="s">
        <v>2782</v>
      </c>
      <c r="P3012" s="610" t="s">
        <v>1929</v>
      </c>
      <c r="R3012" s="302"/>
      <c r="S3012" s="302"/>
      <c r="T3012" s="302"/>
      <c r="U3012" s="302"/>
    </row>
    <row r="3013" spans="1:21" ht="13.5">
      <c r="A3013" s="610">
        <v>1230</v>
      </c>
      <c r="B3013" s="658"/>
      <c r="C3013" s="611" t="s">
        <v>11521</v>
      </c>
      <c r="D3013" s="611" t="s">
        <v>9520</v>
      </c>
      <c r="E3013" s="610" t="s">
        <v>2779</v>
      </c>
      <c r="F3013" s="610" t="s">
        <v>2780</v>
      </c>
      <c r="G3013" s="610" t="s">
        <v>2781</v>
      </c>
      <c r="H3013" s="630">
        <v>1</v>
      </c>
      <c r="I3013" s="611" t="s">
        <v>1347</v>
      </c>
      <c r="J3013" s="630">
        <v>1</v>
      </c>
      <c r="K3013" s="630" t="s">
        <v>1358</v>
      </c>
      <c r="L3013" s="611"/>
      <c r="M3013" s="610" t="s">
        <v>1349</v>
      </c>
      <c r="N3013" s="610"/>
      <c r="O3013" s="610" t="s">
        <v>2782</v>
      </c>
      <c r="P3013" s="610" t="s">
        <v>1929</v>
      </c>
      <c r="R3013" s="302"/>
      <c r="S3013" s="302"/>
      <c r="T3013" s="302"/>
      <c r="U3013" s="302"/>
    </row>
    <row r="3014" spans="1:21" ht="13.5">
      <c r="A3014" s="610">
        <v>1498</v>
      </c>
      <c r="B3014" s="658"/>
      <c r="C3014" s="611" t="s">
        <v>11521</v>
      </c>
      <c r="D3014" s="611" t="s">
        <v>1857</v>
      </c>
      <c r="E3014" s="610" t="s">
        <v>2779</v>
      </c>
      <c r="F3014" s="610" t="s">
        <v>2780</v>
      </c>
      <c r="G3014" s="610" t="s">
        <v>2781</v>
      </c>
      <c r="H3014" s="630">
        <v>5</v>
      </c>
      <c r="I3014" s="611" t="s">
        <v>1347</v>
      </c>
      <c r="J3014" s="630">
        <v>1</v>
      </c>
      <c r="K3014" s="630" t="s">
        <v>1358</v>
      </c>
      <c r="L3014" s="611"/>
      <c r="M3014" s="610" t="s">
        <v>1637</v>
      </c>
      <c r="N3014" s="610"/>
      <c r="O3014" s="610" t="s">
        <v>3440</v>
      </c>
      <c r="P3014" s="610" t="s">
        <v>1929</v>
      </c>
      <c r="R3014" s="302"/>
      <c r="S3014" s="302"/>
      <c r="T3014" s="302"/>
      <c r="U3014" s="302"/>
    </row>
    <row r="3015" spans="1:21" ht="13.5">
      <c r="A3015" s="610">
        <v>4662</v>
      </c>
      <c r="B3015" s="638" t="s">
        <v>18153</v>
      </c>
      <c r="C3015" s="244" t="s">
        <v>11520</v>
      </c>
      <c r="D3015" s="604" t="s">
        <v>18338</v>
      </c>
      <c r="E3015" s="604" t="s">
        <v>2779</v>
      </c>
      <c r="F3015" s="604" t="s">
        <v>2780</v>
      </c>
      <c r="G3015" s="604" t="s">
        <v>2781</v>
      </c>
      <c r="H3015" s="245">
        <v>3</v>
      </c>
      <c r="I3015" s="244" t="s">
        <v>18173</v>
      </c>
      <c r="J3015" s="245">
        <v>1</v>
      </c>
      <c r="K3015" s="245" t="s">
        <v>1358</v>
      </c>
      <c r="L3015" s="244" t="s">
        <v>18345</v>
      </c>
      <c r="M3015" s="289" t="s">
        <v>18346</v>
      </c>
      <c r="N3015" s="604"/>
      <c r="O3015" s="604" t="s">
        <v>18347</v>
      </c>
      <c r="P3015" s="604" t="s">
        <v>18048</v>
      </c>
      <c r="Q3015" s="341"/>
      <c r="R3015" s="320"/>
      <c r="S3015" s="320"/>
      <c r="T3015" s="320"/>
      <c r="U3015" s="320"/>
    </row>
    <row r="3016" spans="1:21" ht="13.5">
      <c r="A3016" s="610">
        <v>2594</v>
      </c>
      <c r="B3016" s="659"/>
      <c r="C3016" s="611" t="s">
        <v>11520</v>
      </c>
      <c r="D3016" s="660" t="s">
        <v>8332</v>
      </c>
      <c r="E3016" s="877" t="s">
        <v>8386</v>
      </c>
      <c r="F3016" s="877" t="s">
        <v>8387</v>
      </c>
      <c r="G3016" s="610" t="s">
        <v>8388</v>
      </c>
      <c r="H3016" s="661">
        <v>5</v>
      </c>
      <c r="I3016" s="660" t="s">
        <v>1347</v>
      </c>
      <c r="J3016" s="661">
        <v>256</v>
      </c>
      <c r="K3016" s="661" t="s">
        <v>1358</v>
      </c>
      <c r="L3016" s="660"/>
      <c r="M3016" s="877" t="s">
        <v>1349</v>
      </c>
      <c r="N3016" s="877"/>
      <c r="O3016" s="877" t="s">
        <v>8389</v>
      </c>
      <c r="P3016" s="877" t="s">
        <v>1929</v>
      </c>
      <c r="Q3016" s="446"/>
      <c r="R3016" s="320"/>
      <c r="S3016" s="320"/>
      <c r="T3016" s="320"/>
      <c r="U3016" s="320"/>
    </row>
    <row r="3017" spans="1:21" ht="13.5">
      <c r="A3017" s="610">
        <v>2604</v>
      </c>
      <c r="B3017" s="659"/>
      <c r="C3017" s="611" t="s">
        <v>11521</v>
      </c>
      <c r="D3017" s="660" t="s">
        <v>9689</v>
      </c>
      <c r="E3017" s="877" t="s">
        <v>8386</v>
      </c>
      <c r="F3017" s="877" t="s">
        <v>8387</v>
      </c>
      <c r="G3017" s="610" t="s">
        <v>8388</v>
      </c>
      <c r="H3017" s="661">
        <v>6</v>
      </c>
      <c r="I3017" s="660" t="s">
        <v>1347</v>
      </c>
      <c r="J3017" s="661">
        <v>256</v>
      </c>
      <c r="K3017" s="661" t="s">
        <v>1358</v>
      </c>
      <c r="L3017" s="660"/>
      <c r="M3017" s="877" t="s">
        <v>1349</v>
      </c>
      <c r="N3017" s="877"/>
      <c r="O3017" s="877" t="s">
        <v>8389</v>
      </c>
      <c r="P3017" s="877" t="s">
        <v>1929</v>
      </c>
      <c r="Q3017" s="446"/>
      <c r="R3017" s="320"/>
      <c r="S3017" s="320"/>
      <c r="T3017" s="320"/>
      <c r="U3017" s="320"/>
    </row>
    <row r="3018" spans="1:21" ht="13.5">
      <c r="A3018" s="610">
        <v>2593</v>
      </c>
      <c r="B3018" s="659"/>
      <c r="C3018" s="611" t="s">
        <v>11520</v>
      </c>
      <c r="D3018" s="660" t="s">
        <v>8332</v>
      </c>
      <c r="E3018" s="877" t="s">
        <v>8382</v>
      </c>
      <c r="F3018" s="877" t="s">
        <v>8383</v>
      </c>
      <c r="G3018" s="610" t="s">
        <v>8384</v>
      </c>
      <c r="H3018" s="661">
        <v>4</v>
      </c>
      <c r="I3018" s="660" t="s">
        <v>1347</v>
      </c>
      <c r="J3018" s="661">
        <v>256</v>
      </c>
      <c r="K3018" s="661" t="s">
        <v>1358</v>
      </c>
      <c r="L3018" s="660"/>
      <c r="M3018" s="877" t="s">
        <v>1349</v>
      </c>
      <c r="N3018" s="877"/>
      <c r="O3018" s="877" t="s">
        <v>8385</v>
      </c>
      <c r="P3018" s="877" t="s">
        <v>1929</v>
      </c>
      <c r="Q3018" s="446"/>
      <c r="R3018" s="320"/>
      <c r="S3018" s="320"/>
      <c r="T3018" s="320"/>
      <c r="U3018" s="320"/>
    </row>
    <row r="3019" spans="1:21" ht="13.5">
      <c r="A3019" s="610">
        <v>2603</v>
      </c>
      <c r="B3019" s="659"/>
      <c r="C3019" s="611" t="s">
        <v>11521</v>
      </c>
      <c r="D3019" s="660" t="s">
        <v>9689</v>
      </c>
      <c r="E3019" s="877" t="s">
        <v>8382</v>
      </c>
      <c r="F3019" s="877" t="s">
        <v>8383</v>
      </c>
      <c r="G3019" s="610" t="s">
        <v>8384</v>
      </c>
      <c r="H3019" s="661">
        <v>5</v>
      </c>
      <c r="I3019" s="660" t="s">
        <v>1347</v>
      </c>
      <c r="J3019" s="661">
        <v>256</v>
      </c>
      <c r="K3019" s="661" t="s">
        <v>1358</v>
      </c>
      <c r="L3019" s="660"/>
      <c r="M3019" s="877" t="s">
        <v>1349</v>
      </c>
      <c r="N3019" s="877"/>
      <c r="O3019" s="877" t="s">
        <v>8385</v>
      </c>
      <c r="P3019" s="877" t="s">
        <v>1929</v>
      </c>
      <c r="Q3019" s="446"/>
      <c r="R3019" s="320"/>
      <c r="S3019" s="320"/>
      <c r="T3019" s="320"/>
      <c r="U3019" s="320"/>
    </row>
    <row r="3020" spans="1:21" ht="13.5">
      <c r="A3020" s="610">
        <v>1117</v>
      </c>
      <c r="B3020" s="658"/>
      <c r="C3020" s="611" t="s">
        <v>11521</v>
      </c>
      <c r="D3020" s="611" t="s">
        <v>2603</v>
      </c>
      <c r="E3020" s="610" t="s">
        <v>12784</v>
      </c>
      <c r="F3020" s="610" t="s">
        <v>12786</v>
      </c>
      <c r="G3020" s="610" t="s">
        <v>17012</v>
      </c>
      <c r="H3020" s="630">
        <v>10</v>
      </c>
      <c r="I3020" s="611" t="s">
        <v>1347</v>
      </c>
      <c r="J3020" s="630">
        <v>10</v>
      </c>
      <c r="K3020" s="630" t="s">
        <v>1358</v>
      </c>
      <c r="L3020" s="611"/>
      <c r="M3020" s="610" t="s">
        <v>1349</v>
      </c>
      <c r="N3020" s="610"/>
      <c r="O3020" s="610" t="s">
        <v>12789</v>
      </c>
      <c r="P3020" s="610" t="s">
        <v>1629</v>
      </c>
      <c r="R3020" s="302"/>
      <c r="S3020" s="302"/>
      <c r="T3020" s="302"/>
      <c r="U3020" s="302"/>
    </row>
    <row r="3021" spans="1:21" ht="13.5">
      <c r="A3021" s="610">
        <v>4548</v>
      </c>
      <c r="B3021" s="658" t="s">
        <v>17451</v>
      </c>
      <c r="C3021" s="611" t="s">
        <v>11521</v>
      </c>
      <c r="D3021" s="611" t="s">
        <v>17442</v>
      </c>
      <c r="E3021" s="610" t="s">
        <v>12784</v>
      </c>
      <c r="F3021" s="610" t="s">
        <v>12786</v>
      </c>
      <c r="G3021" s="610" t="s">
        <v>17012</v>
      </c>
      <c r="H3021" s="630">
        <v>10</v>
      </c>
      <c r="I3021" s="611" t="s">
        <v>1347</v>
      </c>
      <c r="J3021" s="630">
        <v>10</v>
      </c>
      <c r="K3021" s="630" t="s">
        <v>1358</v>
      </c>
      <c r="L3021" s="611"/>
      <c r="M3021" s="610" t="s">
        <v>1349</v>
      </c>
      <c r="N3021" s="610"/>
      <c r="O3021" s="610" t="s">
        <v>12789</v>
      </c>
      <c r="P3021" s="610" t="s">
        <v>1629</v>
      </c>
      <c r="R3021" s="302"/>
      <c r="S3021" s="302"/>
      <c r="T3021" s="302"/>
      <c r="U3021" s="302"/>
    </row>
    <row r="3022" spans="1:21" s="302" customFormat="1" ht="13.5">
      <c r="A3022" s="610">
        <v>4563</v>
      </c>
      <c r="B3022" s="658" t="s">
        <v>17451</v>
      </c>
      <c r="C3022" s="611" t="s">
        <v>11521</v>
      </c>
      <c r="D3022" s="611" t="s">
        <v>17445</v>
      </c>
      <c r="E3022" s="610" t="s">
        <v>12784</v>
      </c>
      <c r="F3022" s="610" t="s">
        <v>12786</v>
      </c>
      <c r="G3022" s="610" t="s">
        <v>17012</v>
      </c>
      <c r="H3022" s="630">
        <v>10</v>
      </c>
      <c r="I3022" s="611" t="s">
        <v>1347</v>
      </c>
      <c r="J3022" s="630">
        <v>10</v>
      </c>
      <c r="K3022" s="630" t="s">
        <v>1358</v>
      </c>
      <c r="L3022" s="611"/>
      <c r="M3022" s="610" t="s">
        <v>1349</v>
      </c>
      <c r="N3022" s="610"/>
      <c r="O3022" s="610" t="s">
        <v>12789</v>
      </c>
      <c r="P3022" s="610" t="s">
        <v>1629</v>
      </c>
      <c r="Q3022" s="654"/>
    </row>
    <row r="3023" spans="1:21" s="324" customFormat="1" ht="13.5">
      <c r="A3023" s="610">
        <v>4707</v>
      </c>
      <c r="B3023" s="658" t="s">
        <v>18620</v>
      </c>
      <c r="C3023" s="611" t="s">
        <v>11521</v>
      </c>
      <c r="D3023" s="40" t="s">
        <v>18574</v>
      </c>
      <c r="E3023" s="877" t="s">
        <v>12784</v>
      </c>
      <c r="F3023" s="610" t="s">
        <v>12786</v>
      </c>
      <c r="G3023" s="610" t="s">
        <v>17012</v>
      </c>
      <c r="H3023" s="630">
        <v>6</v>
      </c>
      <c r="I3023" s="611" t="s">
        <v>1347</v>
      </c>
      <c r="J3023" s="630">
        <v>10</v>
      </c>
      <c r="K3023" s="630" t="s">
        <v>1358</v>
      </c>
      <c r="L3023" s="611"/>
      <c r="M3023" s="610" t="s">
        <v>1349</v>
      </c>
      <c r="N3023" s="610"/>
      <c r="O3023" s="610" t="s">
        <v>12789</v>
      </c>
      <c r="P3023" s="610" t="s">
        <v>1629</v>
      </c>
      <c r="Q3023" s="654"/>
      <c r="R3023" s="302"/>
      <c r="S3023" s="302"/>
      <c r="T3023" s="302"/>
      <c r="U3023" s="302"/>
    </row>
    <row r="3024" spans="1:21" s="324" customFormat="1" ht="13.5">
      <c r="A3024" s="610">
        <v>4716</v>
      </c>
      <c r="B3024" s="658" t="s">
        <v>18620</v>
      </c>
      <c r="C3024" s="611" t="s">
        <v>11521</v>
      </c>
      <c r="D3024" s="40" t="s">
        <v>18591</v>
      </c>
      <c r="E3024" s="877" t="s">
        <v>12784</v>
      </c>
      <c r="F3024" s="610" t="s">
        <v>12786</v>
      </c>
      <c r="G3024" s="610" t="s">
        <v>17012</v>
      </c>
      <c r="H3024" s="630">
        <v>6</v>
      </c>
      <c r="I3024" s="611" t="s">
        <v>1347</v>
      </c>
      <c r="J3024" s="630">
        <v>10</v>
      </c>
      <c r="K3024" s="630" t="s">
        <v>1358</v>
      </c>
      <c r="L3024" s="611"/>
      <c r="M3024" s="610" t="s">
        <v>1349</v>
      </c>
      <c r="N3024" s="610"/>
      <c r="O3024" s="610" t="s">
        <v>12789</v>
      </c>
      <c r="P3024" s="610" t="s">
        <v>1629</v>
      </c>
      <c r="Q3024" s="654"/>
      <c r="R3024" s="302"/>
      <c r="S3024" s="302"/>
      <c r="T3024" s="302"/>
      <c r="U3024" s="302"/>
    </row>
    <row r="3025" spans="1:21" s="324" customFormat="1" ht="13.5">
      <c r="A3025" s="610">
        <v>4725</v>
      </c>
      <c r="B3025" s="658" t="s">
        <v>18620</v>
      </c>
      <c r="C3025" s="611" t="s">
        <v>11521</v>
      </c>
      <c r="D3025" s="40" t="s">
        <v>18592</v>
      </c>
      <c r="E3025" s="877" t="s">
        <v>12784</v>
      </c>
      <c r="F3025" s="610" t="s">
        <v>12786</v>
      </c>
      <c r="G3025" s="610" t="s">
        <v>17012</v>
      </c>
      <c r="H3025" s="630">
        <v>6</v>
      </c>
      <c r="I3025" s="611" t="s">
        <v>1347</v>
      </c>
      <c r="J3025" s="630">
        <v>10</v>
      </c>
      <c r="K3025" s="630" t="s">
        <v>1358</v>
      </c>
      <c r="L3025" s="611"/>
      <c r="M3025" s="610" t="s">
        <v>1349</v>
      </c>
      <c r="N3025" s="610"/>
      <c r="O3025" s="610" t="s">
        <v>12789</v>
      </c>
      <c r="P3025" s="610" t="s">
        <v>1629</v>
      </c>
      <c r="Q3025" s="654"/>
      <c r="R3025" s="302"/>
      <c r="S3025" s="302"/>
      <c r="T3025" s="302"/>
      <c r="U3025" s="302"/>
    </row>
    <row r="3026" spans="1:21" s="302" customFormat="1" ht="13.5">
      <c r="A3026" s="610">
        <v>4938</v>
      </c>
      <c r="B3026" s="658" t="s">
        <v>24614</v>
      </c>
      <c r="C3026" s="611" t="s">
        <v>11521</v>
      </c>
      <c r="D3026" s="42" t="s">
        <v>20909</v>
      </c>
      <c r="E3026" s="877" t="s">
        <v>12784</v>
      </c>
      <c r="F3026" s="610" t="s">
        <v>12786</v>
      </c>
      <c r="G3026" s="610" t="s">
        <v>17012</v>
      </c>
      <c r="H3026" s="630">
        <v>6</v>
      </c>
      <c r="I3026" s="611" t="s">
        <v>1347</v>
      </c>
      <c r="J3026" s="630">
        <v>10</v>
      </c>
      <c r="K3026" s="630" t="s">
        <v>1358</v>
      </c>
      <c r="L3026" s="611"/>
      <c r="M3026" s="610" t="s">
        <v>1349</v>
      </c>
      <c r="N3026" s="610"/>
      <c r="O3026" s="610" t="s">
        <v>12789</v>
      </c>
      <c r="P3026" s="610" t="s">
        <v>1629</v>
      </c>
      <c r="Q3026" s="654"/>
    </row>
    <row r="3027" spans="1:21" s="324" customFormat="1" ht="13.5">
      <c r="A3027" s="610">
        <v>4947</v>
      </c>
      <c r="B3027" s="658" t="s">
        <v>24614</v>
      </c>
      <c r="C3027" s="611" t="s">
        <v>11521</v>
      </c>
      <c r="D3027" s="42" t="s">
        <v>20767</v>
      </c>
      <c r="E3027" s="877" t="s">
        <v>12784</v>
      </c>
      <c r="F3027" s="610" t="s">
        <v>12786</v>
      </c>
      <c r="G3027" s="610" t="s">
        <v>17012</v>
      </c>
      <c r="H3027" s="630">
        <v>6</v>
      </c>
      <c r="I3027" s="611" t="s">
        <v>1347</v>
      </c>
      <c r="J3027" s="630">
        <v>10</v>
      </c>
      <c r="K3027" s="630" t="s">
        <v>1358</v>
      </c>
      <c r="L3027" s="611"/>
      <c r="M3027" s="610" t="s">
        <v>1349</v>
      </c>
      <c r="N3027" s="610"/>
      <c r="O3027" s="610" t="s">
        <v>12789</v>
      </c>
      <c r="P3027" s="610" t="s">
        <v>1629</v>
      </c>
      <c r="Q3027" s="654"/>
      <c r="R3027" s="302"/>
      <c r="S3027" s="302"/>
      <c r="T3027" s="302"/>
      <c r="U3027" s="302"/>
    </row>
    <row r="3028" spans="1:21" s="324" customFormat="1" ht="13.5">
      <c r="A3028" s="610">
        <v>4956</v>
      </c>
      <c r="B3028" s="658" t="s">
        <v>24614</v>
      </c>
      <c r="C3028" s="611" t="s">
        <v>11521</v>
      </c>
      <c r="D3028" s="42" t="s">
        <v>20768</v>
      </c>
      <c r="E3028" s="877" t="s">
        <v>12784</v>
      </c>
      <c r="F3028" s="610" t="s">
        <v>12786</v>
      </c>
      <c r="G3028" s="610" t="s">
        <v>17012</v>
      </c>
      <c r="H3028" s="630">
        <v>6</v>
      </c>
      <c r="I3028" s="611" t="s">
        <v>1347</v>
      </c>
      <c r="J3028" s="630">
        <v>10</v>
      </c>
      <c r="K3028" s="630" t="s">
        <v>1358</v>
      </c>
      <c r="L3028" s="611"/>
      <c r="M3028" s="610" t="s">
        <v>1349</v>
      </c>
      <c r="N3028" s="610"/>
      <c r="O3028" s="610" t="s">
        <v>12789</v>
      </c>
      <c r="P3028" s="610" t="s">
        <v>1629</v>
      </c>
      <c r="Q3028" s="654"/>
      <c r="R3028" s="302"/>
      <c r="S3028" s="302"/>
      <c r="T3028" s="302"/>
      <c r="U3028" s="302"/>
    </row>
    <row r="3029" spans="1:21" s="324" customFormat="1" ht="13.5">
      <c r="A3029" s="610">
        <v>4970</v>
      </c>
      <c r="B3029" s="213"/>
      <c r="C3029" s="40" t="s">
        <v>1375</v>
      </c>
      <c r="D3029" s="878" t="s">
        <v>24617</v>
      </c>
      <c r="E3029" s="878" t="s">
        <v>21039</v>
      </c>
      <c r="F3029" s="878" t="s">
        <v>12786</v>
      </c>
      <c r="G3029" s="878" t="s">
        <v>17012</v>
      </c>
      <c r="H3029" s="117">
        <v>10</v>
      </c>
      <c r="I3029" s="40" t="s">
        <v>1347</v>
      </c>
      <c r="J3029" s="117">
        <v>10</v>
      </c>
      <c r="K3029" s="117" t="s">
        <v>1358</v>
      </c>
      <c r="L3029" s="40"/>
      <c r="M3029" s="878" t="s">
        <v>1349</v>
      </c>
      <c r="N3029" s="878"/>
      <c r="O3029" s="878" t="s">
        <v>16242</v>
      </c>
      <c r="P3029" s="878" t="s">
        <v>15988</v>
      </c>
      <c r="Q3029" s="320"/>
      <c r="R3029" s="320"/>
      <c r="S3029" s="320"/>
      <c r="T3029" s="320"/>
      <c r="U3029" s="320"/>
    </row>
    <row r="3030" spans="1:21" s="302" customFormat="1" ht="13.5">
      <c r="A3030" s="610">
        <v>4983</v>
      </c>
      <c r="B3030" s="213" t="s">
        <v>24618</v>
      </c>
      <c r="C3030" s="40" t="s">
        <v>1375</v>
      </c>
      <c r="D3030" s="961" t="s">
        <v>21115</v>
      </c>
      <c r="E3030" s="878" t="s">
        <v>21039</v>
      </c>
      <c r="F3030" s="878" t="s">
        <v>12786</v>
      </c>
      <c r="G3030" s="878" t="s">
        <v>17012</v>
      </c>
      <c r="H3030" s="117">
        <v>10</v>
      </c>
      <c r="I3030" s="40" t="s">
        <v>1347</v>
      </c>
      <c r="J3030" s="117">
        <v>10</v>
      </c>
      <c r="K3030" s="117" t="s">
        <v>1358</v>
      </c>
      <c r="L3030" s="40"/>
      <c r="M3030" s="878" t="s">
        <v>1349</v>
      </c>
      <c r="N3030" s="878"/>
      <c r="O3030" s="878" t="s">
        <v>16242</v>
      </c>
      <c r="P3030" s="878" t="s">
        <v>15988</v>
      </c>
      <c r="Q3030" s="446"/>
      <c r="R3030" s="320"/>
      <c r="S3030" s="320"/>
      <c r="T3030" s="320"/>
      <c r="U3030" s="320"/>
    </row>
    <row r="3031" spans="1:21" s="302" customFormat="1" ht="13.5">
      <c r="A3031" s="610">
        <v>4867</v>
      </c>
      <c r="B3031" s="465" t="s">
        <v>24605</v>
      </c>
      <c r="C3031" s="77" t="s">
        <v>20094</v>
      </c>
      <c r="D3031" s="86" t="s">
        <v>20095</v>
      </c>
      <c r="E3031" s="441" t="s">
        <v>20096</v>
      </c>
      <c r="F3031" s="441" t="s">
        <v>20097</v>
      </c>
      <c r="G3031" s="441" t="s">
        <v>20098</v>
      </c>
      <c r="H3031" s="635">
        <v>2</v>
      </c>
      <c r="I3031" s="294" t="s">
        <v>20099</v>
      </c>
      <c r="J3031" s="295">
        <v>128</v>
      </c>
      <c r="K3031" s="635" t="s">
        <v>20100</v>
      </c>
      <c r="L3031" s="294"/>
      <c r="M3031" s="441" t="s">
        <v>20101</v>
      </c>
      <c r="N3031" s="294"/>
      <c r="O3031" s="294" t="s">
        <v>20102</v>
      </c>
      <c r="P3031" s="441" t="s">
        <v>20103</v>
      </c>
      <c r="Q3031" s="324"/>
      <c r="R3031" s="320"/>
      <c r="S3031" s="320"/>
      <c r="T3031" s="320"/>
      <c r="U3031" s="320"/>
    </row>
    <row r="3032" spans="1:21" s="324" customFormat="1" ht="13.5">
      <c r="A3032" s="610">
        <v>2070</v>
      </c>
      <c r="B3032" s="658" t="s">
        <v>684</v>
      </c>
      <c r="C3032" s="611" t="s">
        <v>11521</v>
      </c>
      <c r="D3032" s="611" t="s">
        <v>4723</v>
      </c>
      <c r="E3032" s="610" t="s">
        <v>6647</v>
      </c>
      <c r="F3032" s="610" t="s">
        <v>5798</v>
      </c>
      <c r="G3032" s="610" t="s">
        <v>6893</v>
      </c>
      <c r="H3032" s="630">
        <v>2</v>
      </c>
      <c r="I3032" s="611" t="s">
        <v>1347</v>
      </c>
      <c r="J3032" s="630">
        <v>1</v>
      </c>
      <c r="K3032" s="630" t="s">
        <v>1358</v>
      </c>
      <c r="L3032" s="611" t="s">
        <v>1348</v>
      </c>
      <c r="M3032" s="610" t="s">
        <v>1637</v>
      </c>
      <c r="N3032" s="610"/>
      <c r="O3032" s="610" t="s">
        <v>5799</v>
      </c>
      <c r="P3032" s="610" t="s">
        <v>1629</v>
      </c>
      <c r="Q3032" s="654"/>
      <c r="R3032" s="302"/>
      <c r="S3032" s="302"/>
      <c r="T3032" s="302"/>
      <c r="U3032" s="302"/>
    </row>
    <row r="3033" spans="1:21" s="324" customFormat="1" ht="13.5">
      <c r="A3033" s="610">
        <v>2276</v>
      </c>
      <c r="B3033" s="658"/>
      <c r="C3033" s="611" t="s">
        <v>11520</v>
      </c>
      <c r="D3033" s="611" t="s">
        <v>6755</v>
      </c>
      <c r="E3033" s="877" t="s">
        <v>6647</v>
      </c>
      <c r="F3033" s="610" t="s">
        <v>6886</v>
      </c>
      <c r="G3033" s="610" t="s">
        <v>6893</v>
      </c>
      <c r="H3033" s="630">
        <v>7</v>
      </c>
      <c r="I3033" s="611" t="s">
        <v>1347</v>
      </c>
      <c r="J3033" s="630">
        <v>1</v>
      </c>
      <c r="K3033" s="630" t="s">
        <v>1358</v>
      </c>
      <c r="L3033" s="611" t="s">
        <v>1348</v>
      </c>
      <c r="M3033" s="610" t="s">
        <v>1637</v>
      </c>
      <c r="N3033" s="610" t="s">
        <v>6647</v>
      </c>
      <c r="O3033" s="610" t="s">
        <v>6887</v>
      </c>
      <c r="P3033" s="610" t="s">
        <v>1629</v>
      </c>
      <c r="Q3033" s="654"/>
      <c r="R3033" s="302"/>
      <c r="S3033" s="302"/>
      <c r="T3033" s="302"/>
      <c r="U3033" s="302"/>
    </row>
    <row r="3034" spans="1:21" s="324" customFormat="1" ht="13.5">
      <c r="A3034" s="610">
        <v>968</v>
      </c>
      <c r="B3034" s="658"/>
      <c r="C3034" s="611" t="s">
        <v>11520</v>
      </c>
      <c r="D3034" s="611" t="s">
        <v>2353</v>
      </c>
      <c r="E3034" s="610" t="s">
        <v>2354</v>
      </c>
      <c r="F3034" s="610" t="s">
        <v>2355</v>
      </c>
      <c r="G3034" s="610" t="s">
        <v>2356</v>
      </c>
      <c r="H3034" s="630">
        <v>1</v>
      </c>
      <c r="I3034" s="611" t="s">
        <v>1347</v>
      </c>
      <c r="J3034" s="630">
        <v>128</v>
      </c>
      <c r="K3034" s="630" t="s">
        <v>1348</v>
      </c>
      <c r="L3034" s="611"/>
      <c r="M3034" s="610" t="s">
        <v>1349</v>
      </c>
      <c r="N3034" s="610" t="s">
        <v>2354</v>
      </c>
      <c r="O3034" s="610" t="s">
        <v>2354</v>
      </c>
      <c r="P3034" s="610" t="s">
        <v>1705</v>
      </c>
      <c r="Q3034" s="654"/>
      <c r="R3034" s="302"/>
      <c r="S3034" s="302"/>
      <c r="T3034" s="302"/>
      <c r="U3034" s="302"/>
    </row>
    <row r="3035" spans="1:21" s="324" customFormat="1" ht="13.5">
      <c r="A3035" s="610">
        <v>969</v>
      </c>
      <c r="B3035" s="658"/>
      <c r="C3035" s="611" t="s">
        <v>11520</v>
      </c>
      <c r="D3035" s="611" t="s">
        <v>2353</v>
      </c>
      <c r="E3035" s="610" t="s">
        <v>2357</v>
      </c>
      <c r="F3035" s="610" t="s">
        <v>2358</v>
      </c>
      <c r="G3035" s="610" t="s">
        <v>2359</v>
      </c>
      <c r="H3035" s="630">
        <v>2</v>
      </c>
      <c r="I3035" s="611" t="s">
        <v>1347</v>
      </c>
      <c r="J3035" s="630">
        <v>20</v>
      </c>
      <c r="K3035" s="630" t="s">
        <v>1348</v>
      </c>
      <c r="L3035" s="611"/>
      <c r="M3035" s="610" t="s">
        <v>1349</v>
      </c>
      <c r="N3035" s="610" t="s">
        <v>2357</v>
      </c>
      <c r="O3035" s="610" t="s">
        <v>2357</v>
      </c>
      <c r="P3035" s="610" t="s">
        <v>1705</v>
      </c>
      <c r="Q3035" s="654"/>
      <c r="R3035" s="302"/>
      <c r="S3035" s="302"/>
      <c r="T3035" s="302"/>
      <c r="U3035" s="302"/>
    </row>
    <row r="3036" spans="1:21" s="324" customFormat="1" ht="13.5">
      <c r="A3036" s="610">
        <v>105</v>
      </c>
      <c r="B3036" s="658"/>
      <c r="C3036" s="611" t="s">
        <v>11520</v>
      </c>
      <c r="D3036" s="611" t="s">
        <v>1589</v>
      </c>
      <c r="E3036" s="610" t="s">
        <v>1602</v>
      </c>
      <c r="F3036" s="610" t="s">
        <v>1603</v>
      </c>
      <c r="G3036" s="610" t="s">
        <v>1604</v>
      </c>
      <c r="H3036" s="630">
        <v>5</v>
      </c>
      <c r="I3036" s="611" t="s">
        <v>1347</v>
      </c>
      <c r="J3036" s="630">
        <v>128</v>
      </c>
      <c r="K3036" s="630" t="s">
        <v>1358</v>
      </c>
      <c r="L3036" s="611"/>
      <c r="M3036" s="610" t="s">
        <v>1349</v>
      </c>
      <c r="N3036" s="610" t="s">
        <v>1602</v>
      </c>
      <c r="O3036" s="610" t="s">
        <v>6460</v>
      </c>
      <c r="P3036" s="610" t="s">
        <v>1350</v>
      </c>
      <c r="Q3036" s="654"/>
      <c r="R3036" s="302"/>
      <c r="S3036" s="302"/>
      <c r="T3036" s="302"/>
      <c r="U3036" s="302"/>
    </row>
    <row r="3037" spans="1:21" s="324" customFormat="1" ht="13.5">
      <c r="A3037" s="610">
        <v>1116</v>
      </c>
      <c r="B3037" s="658"/>
      <c r="C3037" s="611" t="s">
        <v>11521</v>
      </c>
      <c r="D3037" s="611" t="s">
        <v>2603</v>
      </c>
      <c r="E3037" s="610" t="s">
        <v>2630</v>
      </c>
      <c r="F3037" s="610" t="s">
        <v>2631</v>
      </c>
      <c r="G3037" s="610" t="s">
        <v>17501</v>
      </c>
      <c r="H3037" s="630">
        <v>9</v>
      </c>
      <c r="I3037" s="611" t="s">
        <v>1347</v>
      </c>
      <c r="J3037" s="630">
        <v>2000</v>
      </c>
      <c r="K3037" s="630" t="s">
        <v>1358</v>
      </c>
      <c r="L3037" s="611"/>
      <c r="M3037" s="610" t="s">
        <v>1349</v>
      </c>
      <c r="N3037" s="610"/>
      <c r="O3037" s="610" t="s">
        <v>2632</v>
      </c>
      <c r="P3037" s="610" t="s">
        <v>1629</v>
      </c>
      <c r="Q3037" s="654"/>
      <c r="R3037" s="302"/>
      <c r="S3037" s="302"/>
      <c r="T3037" s="302"/>
      <c r="U3037" s="302"/>
    </row>
    <row r="3038" spans="1:21" s="324" customFormat="1" ht="13.5">
      <c r="A3038" s="610">
        <v>4547</v>
      </c>
      <c r="B3038" s="658" t="s">
        <v>17451</v>
      </c>
      <c r="C3038" s="611" t="s">
        <v>11521</v>
      </c>
      <c r="D3038" s="611" t="s">
        <v>17442</v>
      </c>
      <c r="E3038" s="610" t="s">
        <v>2630</v>
      </c>
      <c r="F3038" s="610" t="s">
        <v>2631</v>
      </c>
      <c r="G3038" s="610" t="s">
        <v>17501</v>
      </c>
      <c r="H3038" s="630">
        <v>9</v>
      </c>
      <c r="I3038" s="611" t="s">
        <v>1347</v>
      </c>
      <c r="J3038" s="630">
        <v>2000</v>
      </c>
      <c r="K3038" s="630" t="s">
        <v>1358</v>
      </c>
      <c r="L3038" s="611"/>
      <c r="M3038" s="610" t="s">
        <v>1349</v>
      </c>
      <c r="N3038" s="610"/>
      <c r="O3038" s="610" t="s">
        <v>2632</v>
      </c>
      <c r="P3038" s="610" t="s">
        <v>1629</v>
      </c>
      <c r="Q3038" s="654"/>
      <c r="R3038" s="302"/>
      <c r="S3038" s="302"/>
      <c r="T3038" s="302"/>
      <c r="U3038" s="302"/>
    </row>
    <row r="3039" spans="1:21" s="324" customFormat="1" ht="13.5">
      <c r="A3039" s="610">
        <v>4562</v>
      </c>
      <c r="B3039" s="658" t="s">
        <v>17451</v>
      </c>
      <c r="C3039" s="611" t="s">
        <v>11521</v>
      </c>
      <c r="D3039" s="611" t="s">
        <v>17445</v>
      </c>
      <c r="E3039" s="610" t="s">
        <v>2630</v>
      </c>
      <c r="F3039" s="610" t="s">
        <v>2631</v>
      </c>
      <c r="G3039" s="610" t="s">
        <v>17501</v>
      </c>
      <c r="H3039" s="630">
        <v>9</v>
      </c>
      <c r="I3039" s="611" t="s">
        <v>1347</v>
      </c>
      <c r="J3039" s="630">
        <v>2000</v>
      </c>
      <c r="K3039" s="630" t="s">
        <v>1358</v>
      </c>
      <c r="L3039" s="611"/>
      <c r="M3039" s="610" t="s">
        <v>1349</v>
      </c>
      <c r="N3039" s="610"/>
      <c r="O3039" s="610" t="s">
        <v>2632</v>
      </c>
      <c r="P3039" s="610" t="s">
        <v>1629</v>
      </c>
      <c r="Q3039" s="654"/>
      <c r="R3039" s="302"/>
      <c r="S3039" s="302"/>
      <c r="T3039" s="302"/>
      <c r="U3039" s="302"/>
    </row>
    <row r="3040" spans="1:21" s="302" customFormat="1" ht="13.5">
      <c r="A3040" s="610">
        <v>4706</v>
      </c>
      <c r="B3040" s="658" t="s">
        <v>18620</v>
      </c>
      <c r="C3040" s="611" t="s">
        <v>11521</v>
      </c>
      <c r="D3040" s="40" t="s">
        <v>18574</v>
      </c>
      <c r="E3040" s="877" t="s">
        <v>2630</v>
      </c>
      <c r="F3040" s="610" t="s">
        <v>2631</v>
      </c>
      <c r="G3040" s="610" t="s">
        <v>17501</v>
      </c>
      <c r="H3040" s="630">
        <v>5</v>
      </c>
      <c r="I3040" s="611" t="s">
        <v>1347</v>
      </c>
      <c r="J3040" s="630">
        <v>2000</v>
      </c>
      <c r="K3040" s="630" t="s">
        <v>1358</v>
      </c>
      <c r="L3040" s="611"/>
      <c r="M3040" s="610" t="s">
        <v>1349</v>
      </c>
      <c r="N3040" s="610"/>
      <c r="O3040" s="610" t="s">
        <v>2632</v>
      </c>
      <c r="P3040" s="610" t="s">
        <v>1629</v>
      </c>
      <c r="Q3040" s="654"/>
    </row>
    <row r="3041" spans="1:21" s="302" customFormat="1" ht="13.5">
      <c r="A3041" s="610">
        <v>4715</v>
      </c>
      <c r="B3041" s="658" t="s">
        <v>18620</v>
      </c>
      <c r="C3041" s="611" t="s">
        <v>11521</v>
      </c>
      <c r="D3041" s="40" t="s">
        <v>18591</v>
      </c>
      <c r="E3041" s="877" t="s">
        <v>2630</v>
      </c>
      <c r="F3041" s="610" t="s">
        <v>2631</v>
      </c>
      <c r="G3041" s="610" t="s">
        <v>17501</v>
      </c>
      <c r="H3041" s="630">
        <v>5</v>
      </c>
      <c r="I3041" s="611" t="s">
        <v>1347</v>
      </c>
      <c r="J3041" s="630">
        <v>2000</v>
      </c>
      <c r="K3041" s="630" t="s">
        <v>1358</v>
      </c>
      <c r="L3041" s="611"/>
      <c r="M3041" s="610" t="s">
        <v>1349</v>
      </c>
      <c r="N3041" s="610"/>
      <c r="O3041" s="610" t="s">
        <v>2632</v>
      </c>
      <c r="P3041" s="610" t="s">
        <v>1629</v>
      </c>
      <c r="Q3041" s="654"/>
    </row>
    <row r="3042" spans="1:21" ht="13.5">
      <c r="A3042" s="610">
        <v>4724</v>
      </c>
      <c r="B3042" s="658" t="s">
        <v>18620</v>
      </c>
      <c r="C3042" s="611" t="s">
        <v>11521</v>
      </c>
      <c r="D3042" s="40" t="s">
        <v>18592</v>
      </c>
      <c r="E3042" s="877" t="s">
        <v>2630</v>
      </c>
      <c r="F3042" s="610" t="s">
        <v>2631</v>
      </c>
      <c r="G3042" s="610" t="s">
        <v>17501</v>
      </c>
      <c r="H3042" s="630">
        <v>5</v>
      </c>
      <c r="I3042" s="611" t="s">
        <v>1347</v>
      </c>
      <c r="J3042" s="630">
        <v>2000</v>
      </c>
      <c r="K3042" s="630" t="s">
        <v>1358</v>
      </c>
      <c r="L3042" s="611"/>
      <c r="M3042" s="610" t="s">
        <v>1349</v>
      </c>
      <c r="N3042" s="610"/>
      <c r="O3042" s="610" t="s">
        <v>2632</v>
      </c>
      <c r="P3042" s="610" t="s">
        <v>1629</v>
      </c>
      <c r="R3042" s="302"/>
      <c r="S3042" s="302"/>
      <c r="T3042" s="302"/>
      <c r="U3042" s="302"/>
    </row>
    <row r="3043" spans="1:21" s="302" customFormat="1" ht="13.5">
      <c r="A3043" s="610">
        <v>4737</v>
      </c>
      <c r="B3043" s="301" t="s">
        <v>18734</v>
      </c>
      <c r="C3043" s="69" t="s">
        <v>1375</v>
      </c>
      <c r="D3043" s="69" t="s">
        <v>18573</v>
      </c>
      <c r="E3043" s="71" t="s">
        <v>18632</v>
      </c>
      <c r="F3043" s="878" t="s">
        <v>18602</v>
      </c>
      <c r="G3043" s="878" t="s">
        <v>18733</v>
      </c>
      <c r="H3043" s="132">
        <v>9</v>
      </c>
      <c r="I3043" s="69" t="s">
        <v>1347</v>
      </c>
      <c r="J3043" s="132">
        <v>2000</v>
      </c>
      <c r="K3043" s="132" t="s">
        <v>1358</v>
      </c>
      <c r="L3043" s="69"/>
      <c r="M3043" s="71" t="s">
        <v>1349</v>
      </c>
      <c r="N3043" s="71"/>
      <c r="O3043" s="71" t="s">
        <v>2632</v>
      </c>
      <c r="P3043" s="71" t="s">
        <v>15988</v>
      </c>
    </row>
    <row r="3044" spans="1:21" s="302" customFormat="1" ht="13.5">
      <c r="A3044" s="610">
        <v>4937</v>
      </c>
      <c r="B3044" s="658" t="s">
        <v>24614</v>
      </c>
      <c r="C3044" s="611" t="s">
        <v>11521</v>
      </c>
      <c r="D3044" s="42" t="s">
        <v>20909</v>
      </c>
      <c r="E3044" s="877" t="s">
        <v>2630</v>
      </c>
      <c r="F3044" s="610" t="s">
        <v>2631</v>
      </c>
      <c r="G3044" s="610" t="s">
        <v>17501</v>
      </c>
      <c r="H3044" s="630">
        <v>5</v>
      </c>
      <c r="I3044" s="611" t="s">
        <v>1347</v>
      </c>
      <c r="J3044" s="630">
        <v>2000</v>
      </c>
      <c r="K3044" s="630" t="s">
        <v>1358</v>
      </c>
      <c r="L3044" s="611"/>
      <c r="M3044" s="610" t="s">
        <v>1349</v>
      </c>
      <c r="N3044" s="610"/>
      <c r="O3044" s="610" t="s">
        <v>2632</v>
      </c>
      <c r="P3044" s="610" t="s">
        <v>1629</v>
      </c>
      <c r="Q3044" s="654"/>
    </row>
    <row r="3045" spans="1:21" ht="13.5">
      <c r="A3045" s="610">
        <v>4946</v>
      </c>
      <c r="B3045" s="658" t="s">
        <v>24614</v>
      </c>
      <c r="C3045" s="611" t="s">
        <v>11521</v>
      </c>
      <c r="D3045" s="42" t="s">
        <v>20767</v>
      </c>
      <c r="E3045" s="877" t="s">
        <v>2630</v>
      </c>
      <c r="F3045" s="610" t="s">
        <v>2631</v>
      </c>
      <c r="G3045" s="610" t="s">
        <v>17501</v>
      </c>
      <c r="H3045" s="630">
        <v>5</v>
      </c>
      <c r="I3045" s="611" t="s">
        <v>1347</v>
      </c>
      <c r="J3045" s="630">
        <v>2000</v>
      </c>
      <c r="K3045" s="630" t="s">
        <v>1358</v>
      </c>
      <c r="L3045" s="611"/>
      <c r="M3045" s="610" t="s">
        <v>1349</v>
      </c>
      <c r="N3045" s="610"/>
      <c r="O3045" s="610" t="s">
        <v>2632</v>
      </c>
      <c r="P3045" s="610" t="s">
        <v>1629</v>
      </c>
      <c r="R3045" s="302"/>
      <c r="S3045" s="302"/>
      <c r="T3045" s="302"/>
      <c r="U3045" s="302"/>
    </row>
    <row r="3046" spans="1:21" ht="13.5">
      <c r="A3046" s="610">
        <v>4955</v>
      </c>
      <c r="B3046" s="658" t="s">
        <v>24614</v>
      </c>
      <c r="C3046" s="611" t="s">
        <v>11521</v>
      </c>
      <c r="D3046" s="42" t="s">
        <v>20768</v>
      </c>
      <c r="E3046" s="877" t="s">
        <v>2630</v>
      </c>
      <c r="F3046" s="610" t="s">
        <v>2631</v>
      </c>
      <c r="G3046" s="610" t="s">
        <v>17501</v>
      </c>
      <c r="H3046" s="630">
        <v>5</v>
      </c>
      <c r="I3046" s="611" t="s">
        <v>1347</v>
      </c>
      <c r="J3046" s="630">
        <v>2000</v>
      </c>
      <c r="K3046" s="630" t="s">
        <v>1358</v>
      </c>
      <c r="L3046" s="611"/>
      <c r="M3046" s="610" t="s">
        <v>1349</v>
      </c>
      <c r="N3046" s="610"/>
      <c r="O3046" s="610" t="s">
        <v>2632</v>
      </c>
      <c r="P3046" s="610" t="s">
        <v>1629</v>
      </c>
      <c r="R3046" s="302"/>
      <c r="S3046" s="302"/>
      <c r="T3046" s="302"/>
      <c r="U3046" s="302"/>
    </row>
    <row r="3047" spans="1:21" ht="13.5">
      <c r="A3047" s="610">
        <v>4969</v>
      </c>
      <c r="B3047" s="213"/>
      <c r="C3047" s="40" t="s">
        <v>1375</v>
      </c>
      <c r="D3047" s="878" t="s">
        <v>24617</v>
      </c>
      <c r="E3047" s="878" t="s">
        <v>2630</v>
      </c>
      <c r="F3047" s="878" t="s">
        <v>2631</v>
      </c>
      <c r="G3047" s="878" t="s">
        <v>21038</v>
      </c>
      <c r="H3047" s="117">
        <v>9</v>
      </c>
      <c r="I3047" s="40" t="s">
        <v>1347</v>
      </c>
      <c r="J3047" s="117">
        <v>2000</v>
      </c>
      <c r="K3047" s="117" t="s">
        <v>1358</v>
      </c>
      <c r="L3047" s="40"/>
      <c r="M3047" s="878" t="s">
        <v>1349</v>
      </c>
      <c r="N3047" s="878"/>
      <c r="O3047" s="878" t="s">
        <v>2632</v>
      </c>
      <c r="P3047" s="878" t="s">
        <v>15988</v>
      </c>
      <c r="Q3047" s="320"/>
      <c r="R3047" s="320"/>
      <c r="S3047" s="320"/>
      <c r="T3047" s="320"/>
      <c r="U3047" s="320"/>
    </row>
    <row r="3048" spans="1:21" ht="13.5">
      <c r="A3048" s="610">
        <v>4982</v>
      </c>
      <c r="B3048" s="213" t="s">
        <v>24618</v>
      </c>
      <c r="C3048" s="40" t="s">
        <v>1375</v>
      </c>
      <c r="D3048" s="961" t="s">
        <v>21115</v>
      </c>
      <c r="E3048" s="878" t="s">
        <v>2630</v>
      </c>
      <c r="F3048" s="878" t="s">
        <v>2631</v>
      </c>
      <c r="G3048" s="878" t="s">
        <v>21038</v>
      </c>
      <c r="H3048" s="117">
        <v>9</v>
      </c>
      <c r="I3048" s="40" t="s">
        <v>1347</v>
      </c>
      <c r="J3048" s="117">
        <v>2000</v>
      </c>
      <c r="K3048" s="117" t="s">
        <v>1358</v>
      </c>
      <c r="L3048" s="40"/>
      <c r="M3048" s="878" t="s">
        <v>1349</v>
      </c>
      <c r="N3048" s="878"/>
      <c r="O3048" s="878" t="s">
        <v>2632</v>
      </c>
      <c r="P3048" s="878" t="s">
        <v>15988</v>
      </c>
      <c r="Q3048" s="446"/>
      <c r="R3048" s="320"/>
      <c r="S3048" s="320"/>
      <c r="T3048" s="320"/>
      <c r="U3048" s="320"/>
    </row>
    <row r="3049" spans="1:21" ht="13.5">
      <c r="A3049" s="610">
        <v>2476</v>
      </c>
      <c r="B3049" s="759"/>
      <c r="C3049" s="611" t="s">
        <v>11520</v>
      </c>
      <c r="D3049" s="660" t="s">
        <v>7824</v>
      </c>
      <c r="E3049" s="660" t="s">
        <v>8250</v>
      </c>
      <c r="F3049" s="660" t="s">
        <v>7862</v>
      </c>
      <c r="G3049" s="611" t="s">
        <v>7863</v>
      </c>
      <c r="H3049" s="661">
        <v>17</v>
      </c>
      <c r="I3049" s="660" t="s">
        <v>8845</v>
      </c>
      <c r="J3049" s="661"/>
      <c r="K3049" s="661" t="s">
        <v>7830</v>
      </c>
      <c r="L3049" s="660"/>
      <c r="M3049" s="660" t="s">
        <v>7831</v>
      </c>
      <c r="N3049" s="660"/>
      <c r="O3049" s="660" t="s">
        <v>7864</v>
      </c>
      <c r="P3049" s="660" t="s">
        <v>7827</v>
      </c>
      <c r="Q3049" s="760"/>
      <c r="R3049" s="320"/>
      <c r="S3049" s="320"/>
      <c r="T3049" s="320"/>
      <c r="U3049" s="320"/>
    </row>
    <row r="3050" spans="1:21" s="446" customFormat="1" ht="13.5">
      <c r="A3050" s="610">
        <v>2475</v>
      </c>
      <c r="B3050" s="759"/>
      <c r="C3050" s="611" t="s">
        <v>11520</v>
      </c>
      <c r="D3050" s="660" t="s">
        <v>7824</v>
      </c>
      <c r="E3050" s="660" t="s">
        <v>8249</v>
      </c>
      <c r="F3050" s="660" t="s">
        <v>7859</v>
      </c>
      <c r="G3050" s="611" t="s">
        <v>7860</v>
      </c>
      <c r="H3050" s="661">
        <v>16</v>
      </c>
      <c r="I3050" s="660" t="s">
        <v>8845</v>
      </c>
      <c r="J3050" s="661"/>
      <c r="K3050" s="661" t="s">
        <v>7830</v>
      </c>
      <c r="L3050" s="660"/>
      <c r="M3050" s="660" t="s">
        <v>7831</v>
      </c>
      <c r="N3050" s="660"/>
      <c r="O3050" s="660" t="s">
        <v>7861</v>
      </c>
      <c r="P3050" s="660" t="s">
        <v>7827</v>
      </c>
      <c r="Q3050" s="760"/>
      <c r="R3050" s="320"/>
      <c r="S3050" s="320"/>
      <c r="T3050" s="320"/>
      <c r="U3050" s="320"/>
    </row>
    <row r="3051" spans="1:21" s="446" customFormat="1" ht="13.5">
      <c r="A3051" s="610">
        <v>2474</v>
      </c>
      <c r="B3051" s="759"/>
      <c r="C3051" s="611" t="s">
        <v>11520</v>
      </c>
      <c r="D3051" s="660" t="s">
        <v>7824</v>
      </c>
      <c r="E3051" s="660" t="s">
        <v>8248</v>
      </c>
      <c r="F3051" s="660" t="s">
        <v>7856</v>
      </c>
      <c r="G3051" s="611" t="s">
        <v>7857</v>
      </c>
      <c r="H3051" s="661">
        <v>15</v>
      </c>
      <c r="I3051" s="660" t="s">
        <v>8845</v>
      </c>
      <c r="J3051" s="661"/>
      <c r="K3051" s="661" t="s">
        <v>7830</v>
      </c>
      <c r="L3051" s="660"/>
      <c r="M3051" s="660" t="s">
        <v>7831</v>
      </c>
      <c r="N3051" s="660"/>
      <c r="O3051" s="660" t="s">
        <v>7858</v>
      </c>
      <c r="P3051" s="660" t="s">
        <v>7827</v>
      </c>
      <c r="Q3051" s="760"/>
      <c r="R3051" s="320"/>
      <c r="S3051" s="320"/>
      <c r="T3051" s="320"/>
      <c r="U3051" s="320"/>
    </row>
    <row r="3052" spans="1:21" s="446" customFormat="1" ht="13.5">
      <c r="A3052" s="610">
        <v>2473</v>
      </c>
      <c r="B3052" s="759"/>
      <c r="C3052" s="611" t="s">
        <v>11520</v>
      </c>
      <c r="D3052" s="660" t="s">
        <v>7824</v>
      </c>
      <c r="E3052" s="660" t="s">
        <v>8247</v>
      </c>
      <c r="F3052" s="660" t="s">
        <v>7853</v>
      </c>
      <c r="G3052" s="611" t="s">
        <v>7854</v>
      </c>
      <c r="H3052" s="661">
        <v>14</v>
      </c>
      <c r="I3052" s="660" t="s">
        <v>8845</v>
      </c>
      <c r="J3052" s="661"/>
      <c r="K3052" s="661" t="s">
        <v>7830</v>
      </c>
      <c r="L3052" s="660"/>
      <c r="M3052" s="660" t="s">
        <v>7831</v>
      </c>
      <c r="N3052" s="660"/>
      <c r="O3052" s="660" t="s">
        <v>7855</v>
      </c>
      <c r="P3052" s="660" t="s">
        <v>7827</v>
      </c>
      <c r="Q3052" s="760"/>
      <c r="R3052" s="320"/>
      <c r="S3052" s="320"/>
      <c r="T3052" s="320"/>
      <c r="U3052" s="320"/>
    </row>
    <row r="3053" spans="1:21" s="446" customFormat="1" ht="13.5">
      <c r="A3053" s="610">
        <v>2472</v>
      </c>
      <c r="B3053" s="759"/>
      <c r="C3053" s="611" t="s">
        <v>11520</v>
      </c>
      <c r="D3053" s="660" t="s">
        <v>7824</v>
      </c>
      <c r="E3053" s="660" t="s">
        <v>8246</v>
      </c>
      <c r="F3053" s="660" t="s">
        <v>7850</v>
      </c>
      <c r="G3053" s="611" t="s">
        <v>7851</v>
      </c>
      <c r="H3053" s="661">
        <v>13</v>
      </c>
      <c r="I3053" s="660" t="s">
        <v>8845</v>
      </c>
      <c r="J3053" s="661"/>
      <c r="K3053" s="661" t="s">
        <v>7830</v>
      </c>
      <c r="L3053" s="660"/>
      <c r="M3053" s="660" t="s">
        <v>7831</v>
      </c>
      <c r="N3053" s="660"/>
      <c r="O3053" s="660" t="s">
        <v>7852</v>
      </c>
      <c r="P3053" s="660" t="s">
        <v>7827</v>
      </c>
      <c r="Q3053" s="760"/>
      <c r="R3053" s="320"/>
      <c r="S3053" s="320"/>
      <c r="T3053" s="320"/>
      <c r="U3053" s="320"/>
    </row>
    <row r="3054" spans="1:21" s="446" customFormat="1" ht="13.5">
      <c r="A3054" s="610">
        <v>2471</v>
      </c>
      <c r="B3054" s="759"/>
      <c r="C3054" s="611" t="s">
        <v>11520</v>
      </c>
      <c r="D3054" s="660" t="s">
        <v>7824</v>
      </c>
      <c r="E3054" s="660" t="s">
        <v>8245</v>
      </c>
      <c r="F3054" s="660" t="s">
        <v>7847</v>
      </c>
      <c r="G3054" s="611" t="s">
        <v>7848</v>
      </c>
      <c r="H3054" s="661">
        <v>12</v>
      </c>
      <c r="I3054" s="660" t="s">
        <v>8845</v>
      </c>
      <c r="J3054" s="661"/>
      <c r="K3054" s="661" t="s">
        <v>7830</v>
      </c>
      <c r="L3054" s="660"/>
      <c r="M3054" s="660" t="s">
        <v>7831</v>
      </c>
      <c r="N3054" s="660"/>
      <c r="O3054" s="660" t="s">
        <v>7849</v>
      </c>
      <c r="P3054" s="660" t="s">
        <v>7827</v>
      </c>
      <c r="Q3054" s="760"/>
      <c r="R3054" s="320"/>
      <c r="S3054" s="320"/>
      <c r="T3054" s="320"/>
      <c r="U3054" s="320"/>
    </row>
    <row r="3055" spans="1:21" s="446" customFormat="1" ht="13.5">
      <c r="A3055" s="610">
        <v>2470</v>
      </c>
      <c r="B3055" s="759"/>
      <c r="C3055" s="611" t="s">
        <v>11520</v>
      </c>
      <c r="D3055" s="660" t="s">
        <v>7824</v>
      </c>
      <c r="E3055" s="660" t="s">
        <v>8244</v>
      </c>
      <c r="F3055" s="660" t="s">
        <v>7844</v>
      </c>
      <c r="G3055" s="611" t="s">
        <v>7845</v>
      </c>
      <c r="H3055" s="661">
        <v>11</v>
      </c>
      <c r="I3055" s="660" t="s">
        <v>8845</v>
      </c>
      <c r="J3055" s="661"/>
      <c r="K3055" s="661" t="s">
        <v>7830</v>
      </c>
      <c r="L3055" s="660"/>
      <c r="M3055" s="660" t="s">
        <v>7831</v>
      </c>
      <c r="N3055" s="660"/>
      <c r="O3055" s="660" t="s">
        <v>7846</v>
      </c>
      <c r="P3055" s="660" t="s">
        <v>7827</v>
      </c>
      <c r="Q3055" s="760"/>
      <c r="R3055" s="320"/>
      <c r="S3055" s="320"/>
      <c r="T3055" s="320"/>
      <c r="U3055" s="320"/>
    </row>
    <row r="3056" spans="1:21" s="446" customFormat="1" ht="13.5">
      <c r="A3056" s="610">
        <v>2469</v>
      </c>
      <c r="B3056" s="759"/>
      <c r="C3056" s="611" t="s">
        <v>11520</v>
      </c>
      <c r="D3056" s="660" t="s">
        <v>7824</v>
      </c>
      <c r="E3056" s="660" t="s">
        <v>8243</v>
      </c>
      <c r="F3056" s="660" t="s">
        <v>7841</v>
      </c>
      <c r="G3056" s="611" t="s">
        <v>7842</v>
      </c>
      <c r="H3056" s="661">
        <v>10</v>
      </c>
      <c r="I3056" s="660" t="s">
        <v>8845</v>
      </c>
      <c r="J3056" s="661"/>
      <c r="K3056" s="661" t="s">
        <v>7830</v>
      </c>
      <c r="L3056" s="660"/>
      <c r="M3056" s="660" t="s">
        <v>7831</v>
      </c>
      <c r="N3056" s="660"/>
      <c r="O3056" s="660" t="s">
        <v>7843</v>
      </c>
      <c r="P3056" s="660" t="s">
        <v>7827</v>
      </c>
      <c r="Q3056" s="760"/>
      <c r="R3056" s="320"/>
      <c r="S3056" s="320"/>
      <c r="T3056" s="320"/>
      <c r="U3056" s="320"/>
    </row>
    <row r="3057" spans="1:21" s="760" customFormat="1" ht="13.5">
      <c r="A3057" s="610">
        <v>2468</v>
      </c>
      <c r="B3057" s="759"/>
      <c r="C3057" s="611" t="s">
        <v>11520</v>
      </c>
      <c r="D3057" s="660" t="s">
        <v>7824</v>
      </c>
      <c r="E3057" s="660" t="s">
        <v>8242</v>
      </c>
      <c r="F3057" s="660" t="s">
        <v>7838</v>
      </c>
      <c r="G3057" s="611" t="s">
        <v>7839</v>
      </c>
      <c r="H3057" s="661">
        <v>9</v>
      </c>
      <c r="I3057" s="660" t="s">
        <v>8845</v>
      </c>
      <c r="J3057" s="661"/>
      <c r="K3057" s="661" t="s">
        <v>7830</v>
      </c>
      <c r="L3057" s="660"/>
      <c r="M3057" s="660" t="s">
        <v>7831</v>
      </c>
      <c r="N3057" s="660"/>
      <c r="O3057" s="660" t="s">
        <v>7840</v>
      </c>
      <c r="P3057" s="660" t="s">
        <v>7827</v>
      </c>
      <c r="R3057" s="320"/>
      <c r="S3057" s="320"/>
      <c r="T3057" s="320"/>
      <c r="U3057" s="320"/>
    </row>
    <row r="3058" spans="1:21" s="760" customFormat="1" ht="13.5">
      <c r="A3058" s="610">
        <v>2479</v>
      </c>
      <c r="B3058" s="759"/>
      <c r="C3058" s="611" t="s">
        <v>11520</v>
      </c>
      <c r="D3058" s="660" t="s">
        <v>7824</v>
      </c>
      <c r="E3058" s="660" t="s">
        <v>8253</v>
      </c>
      <c r="F3058" s="660" t="s">
        <v>7871</v>
      </c>
      <c r="G3058" s="611" t="s">
        <v>7872</v>
      </c>
      <c r="H3058" s="661">
        <v>20</v>
      </c>
      <c r="I3058" s="660" t="s">
        <v>8845</v>
      </c>
      <c r="J3058" s="661"/>
      <c r="K3058" s="661" t="s">
        <v>7830</v>
      </c>
      <c r="L3058" s="660"/>
      <c r="M3058" s="660" t="s">
        <v>7831</v>
      </c>
      <c r="N3058" s="660"/>
      <c r="O3058" s="660" t="s">
        <v>7873</v>
      </c>
      <c r="P3058" s="660" t="s">
        <v>7827</v>
      </c>
      <c r="R3058" s="320"/>
      <c r="S3058" s="320"/>
      <c r="T3058" s="320"/>
      <c r="U3058" s="320"/>
    </row>
    <row r="3059" spans="1:21" s="760" customFormat="1" ht="13.5">
      <c r="A3059" s="610">
        <v>2478</v>
      </c>
      <c r="B3059" s="759"/>
      <c r="C3059" s="611" t="s">
        <v>11520</v>
      </c>
      <c r="D3059" s="660" t="s">
        <v>7824</v>
      </c>
      <c r="E3059" s="660" t="s">
        <v>8252</v>
      </c>
      <c r="F3059" s="660" t="s">
        <v>7868</v>
      </c>
      <c r="G3059" s="611" t="s">
        <v>7869</v>
      </c>
      <c r="H3059" s="661">
        <v>19</v>
      </c>
      <c r="I3059" s="660" t="s">
        <v>8845</v>
      </c>
      <c r="J3059" s="661"/>
      <c r="K3059" s="661" t="s">
        <v>7830</v>
      </c>
      <c r="L3059" s="660"/>
      <c r="M3059" s="660" t="s">
        <v>7831</v>
      </c>
      <c r="N3059" s="660"/>
      <c r="O3059" s="660" t="s">
        <v>7870</v>
      </c>
      <c r="P3059" s="660" t="s">
        <v>7827</v>
      </c>
      <c r="R3059" s="320"/>
      <c r="S3059" s="320"/>
      <c r="T3059" s="320"/>
      <c r="U3059" s="320"/>
    </row>
    <row r="3060" spans="1:21" s="760" customFormat="1" ht="13.5">
      <c r="A3060" s="610">
        <v>2477</v>
      </c>
      <c r="B3060" s="759"/>
      <c r="C3060" s="611" t="s">
        <v>11520</v>
      </c>
      <c r="D3060" s="660" t="s">
        <v>7824</v>
      </c>
      <c r="E3060" s="660" t="s">
        <v>8251</v>
      </c>
      <c r="F3060" s="660" t="s">
        <v>7865</v>
      </c>
      <c r="G3060" s="611" t="s">
        <v>7866</v>
      </c>
      <c r="H3060" s="661">
        <v>18</v>
      </c>
      <c r="I3060" s="660" t="s">
        <v>8845</v>
      </c>
      <c r="J3060" s="661"/>
      <c r="K3060" s="661" t="s">
        <v>7830</v>
      </c>
      <c r="L3060" s="660"/>
      <c r="M3060" s="660" t="s">
        <v>7831</v>
      </c>
      <c r="N3060" s="660"/>
      <c r="O3060" s="660" t="s">
        <v>7867</v>
      </c>
      <c r="P3060" s="660" t="s">
        <v>7827</v>
      </c>
      <c r="R3060" s="320"/>
      <c r="S3060" s="320"/>
      <c r="T3060" s="320"/>
      <c r="U3060" s="320"/>
    </row>
    <row r="3061" spans="1:21" s="446" customFormat="1" ht="13.5">
      <c r="A3061" s="610">
        <v>127</v>
      </c>
      <c r="B3061" s="659"/>
      <c r="C3061" s="611" t="s">
        <v>11520</v>
      </c>
      <c r="D3061" s="660" t="s">
        <v>7472</v>
      </c>
      <c r="E3061" s="877" t="s">
        <v>1668</v>
      </c>
      <c r="F3061" s="877" t="s">
        <v>1669</v>
      </c>
      <c r="G3061" s="610" t="s">
        <v>1670</v>
      </c>
      <c r="H3061" s="661">
        <v>13</v>
      </c>
      <c r="I3061" s="660" t="s">
        <v>1347</v>
      </c>
      <c r="J3061" s="661">
        <v>1</v>
      </c>
      <c r="K3061" s="661" t="s">
        <v>1358</v>
      </c>
      <c r="L3061" s="660" t="s">
        <v>1348</v>
      </c>
      <c r="M3061" s="877" t="s">
        <v>1637</v>
      </c>
      <c r="N3061" s="877" t="s">
        <v>1671</v>
      </c>
      <c r="O3061" s="877" t="s">
        <v>6473</v>
      </c>
      <c r="P3061" s="877" t="s">
        <v>1629</v>
      </c>
      <c r="R3061" s="320"/>
      <c r="S3061" s="320"/>
      <c r="T3061" s="320"/>
      <c r="U3061" s="320"/>
    </row>
    <row r="3062" spans="1:21" s="760" customFormat="1" ht="13.5">
      <c r="A3062" s="610">
        <v>471</v>
      </c>
      <c r="B3062" s="658"/>
      <c r="C3062" s="611" t="s">
        <v>1344</v>
      </c>
      <c r="D3062" s="611" t="s">
        <v>6573</v>
      </c>
      <c r="E3062" s="610" t="s">
        <v>12256</v>
      </c>
      <c r="F3062" s="610" t="s">
        <v>12260</v>
      </c>
      <c r="G3062" s="610" t="s">
        <v>12258</v>
      </c>
      <c r="H3062" s="630">
        <v>23</v>
      </c>
      <c r="I3062" s="611" t="s">
        <v>1347</v>
      </c>
      <c r="J3062" s="630">
        <v>2000</v>
      </c>
      <c r="K3062" s="630" t="s">
        <v>1358</v>
      </c>
      <c r="L3062" s="611"/>
      <c r="M3062" s="610" t="s">
        <v>1349</v>
      </c>
      <c r="N3062" s="610"/>
      <c r="O3062" s="610" t="s">
        <v>12262</v>
      </c>
      <c r="P3062" s="610" t="s">
        <v>1929</v>
      </c>
      <c r="Q3062" s="654"/>
      <c r="R3062" s="302"/>
      <c r="S3062" s="302"/>
      <c r="T3062" s="302"/>
      <c r="U3062" s="302"/>
    </row>
    <row r="3063" spans="1:21" s="760" customFormat="1" ht="13.5">
      <c r="A3063" s="610">
        <v>569</v>
      </c>
      <c r="B3063" s="678"/>
      <c r="C3063" s="611" t="s">
        <v>1344</v>
      </c>
      <c r="D3063" s="660" t="s">
        <v>2021</v>
      </c>
      <c r="E3063" s="610" t="s">
        <v>12256</v>
      </c>
      <c r="F3063" s="610" t="s">
        <v>12260</v>
      </c>
      <c r="G3063" s="610" t="s">
        <v>12258</v>
      </c>
      <c r="H3063" s="630">
        <v>23</v>
      </c>
      <c r="I3063" s="611" t="s">
        <v>1347</v>
      </c>
      <c r="J3063" s="630">
        <v>2000</v>
      </c>
      <c r="K3063" s="630" t="s">
        <v>1358</v>
      </c>
      <c r="L3063" s="611"/>
      <c r="M3063" s="610" t="s">
        <v>1349</v>
      </c>
      <c r="N3063" s="610"/>
      <c r="O3063" s="610" t="s">
        <v>12262</v>
      </c>
      <c r="P3063" s="610" t="s">
        <v>1929</v>
      </c>
      <c r="Q3063" s="682"/>
      <c r="R3063" s="320"/>
      <c r="S3063" s="320"/>
      <c r="T3063" s="320"/>
      <c r="U3063" s="320"/>
    </row>
    <row r="3064" spans="1:21" s="760" customFormat="1" ht="13.5">
      <c r="A3064" s="610">
        <v>2361</v>
      </c>
      <c r="B3064" s="658"/>
      <c r="C3064" s="611" t="s">
        <v>1344</v>
      </c>
      <c r="D3064" s="611" t="s">
        <v>2530</v>
      </c>
      <c r="E3064" s="610" t="s">
        <v>12256</v>
      </c>
      <c r="F3064" s="610" t="s">
        <v>12260</v>
      </c>
      <c r="G3064" s="610" t="s">
        <v>12258</v>
      </c>
      <c r="H3064" s="630">
        <v>51</v>
      </c>
      <c r="I3064" s="611" t="s">
        <v>1347</v>
      </c>
      <c r="J3064" s="630">
        <v>2000</v>
      </c>
      <c r="K3064" s="630" t="s">
        <v>1358</v>
      </c>
      <c r="L3064" s="611"/>
      <c r="M3064" s="610" t="s">
        <v>1349</v>
      </c>
      <c r="N3064" s="610"/>
      <c r="O3064" s="610" t="s">
        <v>12262</v>
      </c>
      <c r="P3064" s="610" t="s">
        <v>1929</v>
      </c>
      <c r="Q3064" s="654"/>
      <c r="R3064" s="302"/>
      <c r="S3064" s="302"/>
      <c r="T3064" s="302"/>
      <c r="U3064" s="302"/>
    </row>
    <row r="3065" spans="1:21" s="760" customFormat="1" ht="13.5">
      <c r="A3065" s="610">
        <v>485</v>
      </c>
      <c r="B3065" s="658"/>
      <c r="C3065" s="611" t="s">
        <v>11520</v>
      </c>
      <c r="D3065" s="611" t="s">
        <v>6182</v>
      </c>
      <c r="E3065" s="610" t="s">
        <v>12212</v>
      </c>
      <c r="F3065" s="610" t="s">
        <v>12229</v>
      </c>
      <c r="G3065" s="610" t="s">
        <v>12233</v>
      </c>
      <c r="H3065" s="630">
        <v>13</v>
      </c>
      <c r="I3065" s="611" t="s">
        <v>1347</v>
      </c>
      <c r="J3065" s="630">
        <v>6</v>
      </c>
      <c r="K3065" s="630" t="s">
        <v>1358</v>
      </c>
      <c r="L3065" s="611"/>
      <c r="M3065" s="610" t="s">
        <v>1349</v>
      </c>
      <c r="N3065" s="610"/>
      <c r="O3065" s="610" t="s">
        <v>12247</v>
      </c>
      <c r="P3065" s="610" t="s">
        <v>1929</v>
      </c>
      <c r="Q3065" s="654"/>
      <c r="R3065" s="302"/>
      <c r="S3065" s="302"/>
      <c r="T3065" s="302"/>
      <c r="U3065" s="302"/>
    </row>
    <row r="3066" spans="1:21" s="760" customFormat="1" ht="13.5">
      <c r="A3066" s="610">
        <v>2374</v>
      </c>
      <c r="B3066" s="658"/>
      <c r="C3066" s="611" t="s">
        <v>1344</v>
      </c>
      <c r="D3066" s="611" t="s">
        <v>8583</v>
      </c>
      <c r="E3066" s="610" t="s">
        <v>12211</v>
      </c>
      <c r="F3066" s="610" t="s">
        <v>12228</v>
      </c>
      <c r="G3066" s="610" t="s">
        <v>12233</v>
      </c>
      <c r="H3066" s="630">
        <v>13</v>
      </c>
      <c r="I3066" s="611" t="s">
        <v>1347</v>
      </c>
      <c r="J3066" s="630">
        <v>6</v>
      </c>
      <c r="K3066" s="630" t="s">
        <v>1358</v>
      </c>
      <c r="L3066" s="611"/>
      <c r="M3066" s="610" t="s">
        <v>1349</v>
      </c>
      <c r="N3066" s="610"/>
      <c r="O3066" s="610" t="s">
        <v>12246</v>
      </c>
      <c r="P3066" s="610" t="s">
        <v>1929</v>
      </c>
      <c r="Q3066" s="654"/>
      <c r="R3066" s="302"/>
      <c r="S3066" s="302"/>
      <c r="T3066" s="302"/>
      <c r="U3066" s="302"/>
    </row>
    <row r="3067" spans="1:21" s="760" customFormat="1" ht="13.5">
      <c r="A3067" s="610">
        <v>483</v>
      </c>
      <c r="B3067" s="658"/>
      <c r="C3067" s="611" t="s">
        <v>11520</v>
      </c>
      <c r="D3067" s="611" t="s">
        <v>6182</v>
      </c>
      <c r="E3067" s="610" t="s">
        <v>12208</v>
      </c>
      <c r="F3067" s="610" t="s">
        <v>12224</v>
      </c>
      <c r="G3067" s="610" t="s">
        <v>12231</v>
      </c>
      <c r="H3067" s="630">
        <v>11</v>
      </c>
      <c r="I3067" s="611" t="s">
        <v>1347</v>
      </c>
      <c r="J3067" s="630">
        <v>1</v>
      </c>
      <c r="K3067" s="630" t="s">
        <v>1358</v>
      </c>
      <c r="L3067" s="611"/>
      <c r="M3067" s="610" t="s">
        <v>12235</v>
      </c>
      <c r="N3067" s="610"/>
      <c r="O3067" s="610" t="s">
        <v>12243</v>
      </c>
      <c r="P3067" s="610" t="s">
        <v>1929</v>
      </c>
      <c r="Q3067" s="654"/>
      <c r="R3067" s="302"/>
      <c r="S3067" s="302"/>
      <c r="T3067" s="302"/>
      <c r="U3067" s="302"/>
    </row>
    <row r="3068" spans="1:21" s="760" customFormat="1" ht="13.5">
      <c r="A3068" s="610">
        <v>2372</v>
      </c>
      <c r="B3068" s="658"/>
      <c r="C3068" s="611" t="s">
        <v>1344</v>
      </c>
      <c r="D3068" s="611" t="s">
        <v>8583</v>
      </c>
      <c r="E3068" s="610" t="s">
        <v>12207</v>
      </c>
      <c r="F3068" s="610" t="s">
        <v>12223</v>
      </c>
      <c r="G3068" s="610" t="s">
        <v>12231</v>
      </c>
      <c r="H3068" s="630">
        <v>11</v>
      </c>
      <c r="I3068" s="611" t="s">
        <v>1347</v>
      </c>
      <c r="J3068" s="630">
        <v>1</v>
      </c>
      <c r="K3068" s="630" t="s">
        <v>1358</v>
      </c>
      <c r="L3068" s="611"/>
      <c r="M3068" s="610" t="s">
        <v>12234</v>
      </c>
      <c r="N3068" s="610"/>
      <c r="O3068" s="610" t="s">
        <v>12242</v>
      </c>
      <c r="P3068" s="610" t="s">
        <v>1929</v>
      </c>
      <c r="Q3068" s="654"/>
      <c r="R3068" s="302"/>
      <c r="S3068" s="302"/>
      <c r="T3068" s="302"/>
      <c r="U3068" s="302"/>
    </row>
    <row r="3069" spans="1:21" s="760" customFormat="1" ht="13.5">
      <c r="A3069" s="610">
        <v>484</v>
      </c>
      <c r="B3069" s="658"/>
      <c r="C3069" s="611" t="s">
        <v>11520</v>
      </c>
      <c r="D3069" s="611" t="s">
        <v>6182</v>
      </c>
      <c r="E3069" s="610" t="s">
        <v>12210</v>
      </c>
      <c r="F3069" s="610" t="s">
        <v>12227</v>
      </c>
      <c r="G3069" s="610" t="s">
        <v>12232</v>
      </c>
      <c r="H3069" s="630">
        <v>12</v>
      </c>
      <c r="I3069" s="611" t="s">
        <v>1347</v>
      </c>
      <c r="J3069" s="630">
        <v>512</v>
      </c>
      <c r="K3069" s="630" t="s">
        <v>1358</v>
      </c>
      <c r="L3069" s="611"/>
      <c r="M3069" s="610" t="s">
        <v>1349</v>
      </c>
      <c r="N3069" s="610"/>
      <c r="O3069" s="610" t="s">
        <v>12245</v>
      </c>
      <c r="P3069" s="610" t="s">
        <v>1929</v>
      </c>
      <c r="Q3069" s="654"/>
      <c r="R3069" s="302"/>
      <c r="S3069" s="302"/>
      <c r="T3069" s="302"/>
      <c r="U3069" s="302"/>
    </row>
    <row r="3070" spans="1:21" s="765" customFormat="1" ht="13.5">
      <c r="A3070" s="610">
        <v>2373</v>
      </c>
      <c r="B3070" s="658"/>
      <c r="C3070" s="611" t="s">
        <v>1344</v>
      </c>
      <c r="D3070" s="611" t="s">
        <v>8583</v>
      </c>
      <c r="E3070" s="610" t="s">
        <v>12209</v>
      </c>
      <c r="F3070" s="610" t="s">
        <v>12226</v>
      </c>
      <c r="G3070" s="610" t="s">
        <v>12232</v>
      </c>
      <c r="H3070" s="630">
        <v>12</v>
      </c>
      <c r="I3070" s="611" t="s">
        <v>1347</v>
      </c>
      <c r="J3070" s="630">
        <v>512</v>
      </c>
      <c r="K3070" s="630" t="s">
        <v>1358</v>
      </c>
      <c r="L3070" s="611"/>
      <c r="M3070" s="610" t="s">
        <v>1349</v>
      </c>
      <c r="N3070" s="610"/>
      <c r="O3070" s="610" t="s">
        <v>12244</v>
      </c>
      <c r="P3070" s="610" t="s">
        <v>1929</v>
      </c>
      <c r="Q3070" s="654"/>
      <c r="R3070" s="302"/>
      <c r="S3070" s="302"/>
      <c r="T3070" s="302"/>
      <c r="U3070" s="302"/>
    </row>
    <row r="3071" spans="1:21" s="765" customFormat="1" ht="13.5">
      <c r="A3071" s="610">
        <v>482</v>
      </c>
      <c r="B3071" s="658"/>
      <c r="C3071" s="611" t="s">
        <v>11520</v>
      </c>
      <c r="D3071" s="611" t="s">
        <v>6182</v>
      </c>
      <c r="E3071" s="610" t="s">
        <v>12206</v>
      </c>
      <c r="F3071" s="610" t="s">
        <v>12222</v>
      </c>
      <c r="G3071" s="610" t="s">
        <v>12230</v>
      </c>
      <c r="H3071" s="630">
        <v>10</v>
      </c>
      <c r="I3071" s="611" t="s">
        <v>1347</v>
      </c>
      <c r="J3071" s="630">
        <v>512</v>
      </c>
      <c r="K3071" s="630" t="s">
        <v>1358</v>
      </c>
      <c r="L3071" s="611"/>
      <c r="M3071" s="610" t="s">
        <v>1349</v>
      </c>
      <c r="N3071" s="610"/>
      <c r="O3071" s="610" t="s">
        <v>12241</v>
      </c>
      <c r="P3071" s="610" t="s">
        <v>1929</v>
      </c>
      <c r="Q3071" s="654"/>
      <c r="R3071" s="302"/>
      <c r="S3071" s="302"/>
      <c r="T3071" s="302"/>
      <c r="U3071" s="302"/>
    </row>
    <row r="3072" spans="1:21" s="765" customFormat="1" ht="13.5">
      <c r="A3072" s="610">
        <v>2371</v>
      </c>
      <c r="B3072" s="658"/>
      <c r="C3072" s="611" t="s">
        <v>1344</v>
      </c>
      <c r="D3072" s="611" t="s">
        <v>8583</v>
      </c>
      <c r="E3072" s="610" t="s">
        <v>12205</v>
      </c>
      <c r="F3072" s="610" t="s">
        <v>12221</v>
      </c>
      <c r="G3072" s="610" t="s">
        <v>12230</v>
      </c>
      <c r="H3072" s="630">
        <v>10</v>
      </c>
      <c r="I3072" s="611" t="s">
        <v>1347</v>
      </c>
      <c r="J3072" s="630">
        <v>512</v>
      </c>
      <c r="K3072" s="630" t="s">
        <v>1358</v>
      </c>
      <c r="L3072" s="611"/>
      <c r="M3072" s="610" t="s">
        <v>1349</v>
      </c>
      <c r="N3072" s="610"/>
      <c r="O3072" s="610" t="s">
        <v>12240</v>
      </c>
      <c r="P3072" s="610" t="s">
        <v>1929</v>
      </c>
      <c r="Q3072" s="654"/>
      <c r="R3072" s="302"/>
      <c r="S3072" s="302"/>
      <c r="T3072" s="302"/>
      <c r="U3072" s="302"/>
    </row>
    <row r="3073" spans="1:21" s="760" customFormat="1" ht="13.5">
      <c r="A3073" s="610">
        <v>1277</v>
      </c>
      <c r="B3073" s="658"/>
      <c r="C3073" s="611" t="s">
        <v>11520</v>
      </c>
      <c r="D3073" s="611" t="s">
        <v>2843</v>
      </c>
      <c r="E3073" s="610" t="s">
        <v>1050</v>
      </c>
      <c r="F3073" s="610" t="s">
        <v>2862</v>
      </c>
      <c r="G3073" s="610" t="s">
        <v>2863</v>
      </c>
      <c r="H3073" s="630">
        <v>11</v>
      </c>
      <c r="I3073" s="611" t="s">
        <v>1347</v>
      </c>
      <c r="J3073" s="630">
        <v>1</v>
      </c>
      <c r="K3073" s="630" t="s">
        <v>1358</v>
      </c>
      <c r="L3073" s="611"/>
      <c r="M3073" s="610" t="s">
        <v>1637</v>
      </c>
      <c r="N3073" s="610"/>
      <c r="O3073" s="610" t="s">
        <v>1052</v>
      </c>
      <c r="P3073" s="610" t="s">
        <v>2509</v>
      </c>
      <c r="Q3073" s="654"/>
      <c r="R3073" s="302"/>
      <c r="S3073" s="302"/>
      <c r="T3073" s="302"/>
      <c r="U3073" s="302"/>
    </row>
    <row r="3074" spans="1:21" s="760" customFormat="1" ht="13.5">
      <c r="A3074" s="610">
        <v>4648</v>
      </c>
      <c r="B3074" s="638" t="s">
        <v>18284</v>
      </c>
      <c r="C3074" s="244" t="s">
        <v>11520</v>
      </c>
      <c r="D3074" s="604" t="s">
        <v>18234</v>
      </c>
      <c r="E3074" s="604" t="s">
        <v>18285</v>
      </c>
      <c r="F3074" s="604" t="s">
        <v>18286</v>
      </c>
      <c r="G3074" s="604" t="s">
        <v>18287</v>
      </c>
      <c r="H3074" s="245">
        <v>16</v>
      </c>
      <c r="I3074" s="244" t="s">
        <v>5840</v>
      </c>
      <c r="J3074" s="245">
        <v>1</v>
      </c>
      <c r="K3074" s="245" t="s">
        <v>1358</v>
      </c>
      <c r="L3074" s="244"/>
      <c r="M3074" s="289" t="s">
        <v>7084</v>
      </c>
      <c r="N3074" s="604"/>
      <c r="O3074" s="604" t="s">
        <v>18288</v>
      </c>
      <c r="P3074" s="604" t="s">
        <v>18048</v>
      </c>
      <c r="Q3074" s="341"/>
      <c r="R3074" s="320"/>
      <c r="S3074" s="320"/>
      <c r="T3074" s="320"/>
      <c r="U3074" s="320"/>
    </row>
    <row r="3075" spans="1:21" s="446" customFormat="1" ht="13.5">
      <c r="A3075" s="610">
        <v>5230</v>
      </c>
      <c r="B3075" s="818" t="s">
        <v>21340</v>
      </c>
      <c r="C3075" s="244" t="s">
        <v>1344</v>
      </c>
      <c r="D3075" s="289" t="s">
        <v>21344</v>
      </c>
      <c r="E3075" s="289" t="s">
        <v>18285</v>
      </c>
      <c r="F3075" s="289" t="s">
        <v>18286</v>
      </c>
      <c r="G3075" s="244" t="s">
        <v>18287</v>
      </c>
      <c r="H3075" s="245">
        <v>14</v>
      </c>
      <c r="I3075" s="244" t="s">
        <v>1347</v>
      </c>
      <c r="J3075" s="245">
        <v>128</v>
      </c>
      <c r="K3075" s="245" t="s">
        <v>1358</v>
      </c>
      <c r="L3075" s="289"/>
      <c r="M3075" s="289" t="s">
        <v>1349</v>
      </c>
      <c r="N3075" s="289"/>
      <c r="O3075" s="244" t="s">
        <v>23342</v>
      </c>
      <c r="P3075" s="244" t="s">
        <v>18562</v>
      </c>
      <c r="Q3075" s="302"/>
      <c r="R3075" s="302"/>
      <c r="S3075" s="302"/>
      <c r="T3075" s="302"/>
      <c r="U3075" s="302"/>
    </row>
    <row r="3076" spans="1:21" s="446" customFormat="1" ht="13.5">
      <c r="A3076" s="610">
        <v>1046</v>
      </c>
      <c r="B3076" s="658" t="s">
        <v>2499</v>
      </c>
      <c r="C3076" s="611" t="s">
        <v>11520</v>
      </c>
      <c r="D3076" s="611" t="s">
        <v>1589</v>
      </c>
      <c r="E3076" s="610" t="s">
        <v>2500</v>
      </c>
      <c r="F3076" s="610" t="s">
        <v>2501</v>
      </c>
      <c r="G3076" s="610" t="s">
        <v>2502</v>
      </c>
      <c r="H3076" s="630">
        <v>47</v>
      </c>
      <c r="I3076" s="611" t="s">
        <v>1353</v>
      </c>
      <c r="J3076" s="630">
        <v>0</v>
      </c>
      <c r="K3076" s="630" t="s">
        <v>1358</v>
      </c>
      <c r="L3076" s="611">
        <v>0</v>
      </c>
      <c r="M3076" s="610" t="s">
        <v>1349</v>
      </c>
      <c r="N3076" s="610" t="s">
        <v>2500</v>
      </c>
      <c r="O3076" s="610" t="s">
        <v>2500</v>
      </c>
      <c r="P3076" s="610" t="s">
        <v>1629</v>
      </c>
      <c r="Q3076" s="654"/>
      <c r="R3076" s="302"/>
      <c r="S3076" s="302"/>
      <c r="T3076" s="302"/>
      <c r="U3076" s="302"/>
    </row>
    <row r="3077" spans="1:21" s="446" customFormat="1" ht="13.5">
      <c r="A3077" s="610">
        <v>1047</v>
      </c>
      <c r="B3077" s="658" t="s">
        <v>2499</v>
      </c>
      <c r="C3077" s="611" t="s">
        <v>11520</v>
      </c>
      <c r="D3077" s="611" t="s">
        <v>1589</v>
      </c>
      <c r="E3077" s="610" t="s">
        <v>2503</v>
      </c>
      <c r="F3077" s="610" t="s">
        <v>2504</v>
      </c>
      <c r="G3077" s="610" t="s">
        <v>2505</v>
      </c>
      <c r="H3077" s="630">
        <v>48</v>
      </c>
      <c r="I3077" s="611" t="s">
        <v>1347</v>
      </c>
      <c r="J3077" s="630">
        <v>128</v>
      </c>
      <c r="K3077" s="630" t="s">
        <v>1358</v>
      </c>
      <c r="L3077" s="611"/>
      <c r="M3077" s="610" t="s">
        <v>1349</v>
      </c>
      <c r="N3077" s="610" t="s">
        <v>2503</v>
      </c>
      <c r="O3077" s="610" t="s">
        <v>2503</v>
      </c>
      <c r="P3077" s="610" t="s">
        <v>1629</v>
      </c>
      <c r="Q3077" s="654"/>
      <c r="R3077" s="302"/>
      <c r="S3077" s="302"/>
      <c r="T3077" s="302"/>
      <c r="U3077" s="302"/>
    </row>
    <row r="3078" spans="1:21" s="760" customFormat="1" ht="13.5">
      <c r="A3078" s="610">
        <v>1439</v>
      </c>
      <c r="B3078" s="658"/>
      <c r="C3078" s="611" t="s">
        <v>11521</v>
      </c>
      <c r="D3078" s="611" t="s">
        <v>3300</v>
      </c>
      <c r="E3078" s="610" t="s">
        <v>1046</v>
      </c>
      <c r="F3078" s="610" t="s">
        <v>3375</v>
      </c>
      <c r="G3078" s="610" t="s">
        <v>3376</v>
      </c>
      <c r="H3078" s="630">
        <v>43</v>
      </c>
      <c r="I3078" s="611" t="s">
        <v>8845</v>
      </c>
      <c r="J3078" s="630"/>
      <c r="K3078" s="630" t="s">
        <v>1358</v>
      </c>
      <c r="L3078" s="611"/>
      <c r="M3078" s="610" t="s">
        <v>1349</v>
      </c>
      <c r="N3078" s="610"/>
      <c r="O3078" s="610" t="s">
        <v>1048</v>
      </c>
      <c r="P3078" s="610" t="s">
        <v>2509</v>
      </c>
      <c r="Q3078" s="654"/>
      <c r="R3078" s="302"/>
      <c r="S3078" s="302"/>
      <c r="T3078" s="302"/>
      <c r="U3078" s="302"/>
    </row>
    <row r="3079" spans="1:21" s="765" customFormat="1" ht="13.5">
      <c r="A3079" s="610">
        <v>2839</v>
      </c>
      <c r="B3079" s="659"/>
      <c r="C3079" s="611" t="s">
        <v>11521</v>
      </c>
      <c r="D3079" s="660" t="s">
        <v>9356</v>
      </c>
      <c r="E3079" s="877" t="s">
        <v>1046</v>
      </c>
      <c r="F3079" s="877" t="s">
        <v>3375</v>
      </c>
      <c r="G3079" s="610" t="s">
        <v>3376</v>
      </c>
      <c r="H3079" s="661">
        <v>43</v>
      </c>
      <c r="I3079" s="660" t="s">
        <v>8845</v>
      </c>
      <c r="J3079" s="661"/>
      <c r="K3079" s="661" t="s">
        <v>1358</v>
      </c>
      <c r="L3079" s="660"/>
      <c r="M3079" s="877" t="s">
        <v>1349</v>
      </c>
      <c r="N3079" s="877"/>
      <c r="O3079" s="877" t="s">
        <v>1048</v>
      </c>
      <c r="P3079" s="877" t="s">
        <v>1929</v>
      </c>
      <c r="Q3079" s="654"/>
      <c r="R3079" s="302"/>
      <c r="S3079" s="302"/>
      <c r="T3079" s="302"/>
      <c r="U3079" s="302"/>
    </row>
    <row r="3080" spans="1:21" s="765" customFormat="1" ht="13.5">
      <c r="A3080" s="610">
        <v>4</v>
      </c>
      <c r="B3080" s="658"/>
      <c r="C3080" s="611" t="s">
        <v>1344</v>
      </c>
      <c r="D3080" s="611" t="s">
        <v>1345</v>
      </c>
      <c r="E3080" s="610" t="s">
        <v>28</v>
      </c>
      <c r="F3080" s="610" t="s">
        <v>1356</v>
      </c>
      <c r="G3080" s="610" t="s">
        <v>1357</v>
      </c>
      <c r="H3080" s="630">
        <v>4</v>
      </c>
      <c r="I3080" s="611" t="s">
        <v>1347</v>
      </c>
      <c r="J3080" s="630">
        <v>128</v>
      </c>
      <c r="K3080" s="630" t="s">
        <v>1358</v>
      </c>
      <c r="L3080" s="611">
        <v>1</v>
      </c>
      <c r="M3080" s="610" t="s">
        <v>1349</v>
      </c>
      <c r="N3080" s="610" t="s">
        <v>28</v>
      </c>
      <c r="O3080" s="610" t="s">
        <v>28</v>
      </c>
      <c r="P3080" s="610" t="s">
        <v>1350</v>
      </c>
      <c r="Q3080" s="654"/>
      <c r="R3080" s="302"/>
      <c r="S3080" s="302"/>
      <c r="T3080" s="302"/>
      <c r="U3080" s="302"/>
    </row>
    <row r="3081" spans="1:21" s="765" customFormat="1" ht="13.5">
      <c r="A3081" s="610">
        <v>15</v>
      </c>
      <c r="B3081" s="658"/>
      <c r="C3081" s="611" t="s">
        <v>1375</v>
      </c>
      <c r="D3081" s="611" t="s">
        <v>1345</v>
      </c>
      <c r="E3081" s="610" t="s">
        <v>28</v>
      </c>
      <c r="F3081" s="610" t="s">
        <v>1356</v>
      </c>
      <c r="G3081" s="610" t="s">
        <v>1357</v>
      </c>
      <c r="H3081" s="630">
        <v>4</v>
      </c>
      <c r="I3081" s="611" t="s">
        <v>1347</v>
      </c>
      <c r="J3081" s="630">
        <v>128</v>
      </c>
      <c r="K3081" s="630" t="s">
        <v>1358</v>
      </c>
      <c r="L3081" s="611">
        <v>1</v>
      </c>
      <c r="M3081" s="610" t="s">
        <v>1349</v>
      </c>
      <c r="N3081" s="610" t="s">
        <v>28</v>
      </c>
      <c r="O3081" s="610" t="s">
        <v>28</v>
      </c>
      <c r="P3081" s="610" t="s">
        <v>1350</v>
      </c>
      <c r="Q3081" s="654"/>
      <c r="R3081" s="302"/>
      <c r="S3081" s="302"/>
      <c r="T3081" s="302"/>
      <c r="U3081" s="302"/>
    </row>
    <row r="3082" spans="1:21" s="765" customFormat="1" ht="13.5">
      <c r="A3082" s="610">
        <v>1267</v>
      </c>
      <c r="B3082" s="658"/>
      <c r="C3082" s="611" t="s">
        <v>11520</v>
      </c>
      <c r="D3082" s="611" t="s">
        <v>2843</v>
      </c>
      <c r="E3082" s="610" t="s">
        <v>1042</v>
      </c>
      <c r="F3082" s="610" t="s">
        <v>2844</v>
      </c>
      <c r="G3082" s="610" t="s">
        <v>2845</v>
      </c>
      <c r="H3082" s="630">
        <v>1</v>
      </c>
      <c r="I3082" s="611" t="s">
        <v>1347</v>
      </c>
      <c r="J3082" s="630">
        <v>1</v>
      </c>
      <c r="K3082" s="630" t="s">
        <v>1348</v>
      </c>
      <c r="L3082" s="611"/>
      <c r="M3082" s="610" t="s">
        <v>1637</v>
      </c>
      <c r="N3082" s="610"/>
      <c r="O3082" s="610" t="s">
        <v>1044</v>
      </c>
      <c r="P3082" s="610" t="s">
        <v>2509</v>
      </c>
      <c r="Q3082" s="654"/>
      <c r="R3082" s="302"/>
      <c r="S3082" s="302"/>
      <c r="T3082" s="302"/>
      <c r="U3082" s="302"/>
    </row>
    <row r="3083" spans="1:21" s="765" customFormat="1" ht="13.5">
      <c r="A3083" s="610">
        <v>1422</v>
      </c>
      <c r="B3083" s="658"/>
      <c r="C3083" s="611" t="s">
        <v>11521</v>
      </c>
      <c r="D3083" s="611" t="s">
        <v>3300</v>
      </c>
      <c r="E3083" s="610" t="s">
        <v>1042</v>
      </c>
      <c r="F3083" s="610" t="s">
        <v>2844</v>
      </c>
      <c r="G3083" s="610" t="s">
        <v>2845</v>
      </c>
      <c r="H3083" s="630">
        <v>26</v>
      </c>
      <c r="I3083" s="611" t="s">
        <v>1347</v>
      </c>
      <c r="J3083" s="630">
        <v>1</v>
      </c>
      <c r="K3083" s="630" t="s">
        <v>1358</v>
      </c>
      <c r="L3083" s="611"/>
      <c r="M3083" s="610" t="s">
        <v>1349</v>
      </c>
      <c r="N3083" s="610"/>
      <c r="O3083" s="610" t="s">
        <v>1044</v>
      </c>
      <c r="P3083" s="610" t="s">
        <v>2509</v>
      </c>
      <c r="Q3083" s="654"/>
      <c r="R3083" s="302"/>
      <c r="S3083" s="302"/>
      <c r="T3083" s="302"/>
      <c r="U3083" s="302"/>
    </row>
    <row r="3084" spans="1:21" s="765" customFormat="1" ht="13.5">
      <c r="A3084" s="610">
        <v>2822</v>
      </c>
      <c r="B3084" s="659"/>
      <c r="C3084" s="611" t="s">
        <v>11521</v>
      </c>
      <c r="D3084" s="660" t="s">
        <v>9356</v>
      </c>
      <c r="E3084" s="877" t="s">
        <v>1042</v>
      </c>
      <c r="F3084" s="877" t="s">
        <v>2844</v>
      </c>
      <c r="G3084" s="610" t="s">
        <v>2845</v>
      </c>
      <c r="H3084" s="661">
        <v>26</v>
      </c>
      <c r="I3084" s="660" t="s">
        <v>1347</v>
      </c>
      <c r="J3084" s="661">
        <v>1</v>
      </c>
      <c r="K3084" s="661" t="s">
        <v>1358</v>
      </c>
      <c r="L3084" s="660"/>
      <c r="M3084" s="877" t="s">
        <v>1349</v>
      </c>
      <c r="N3084" s="877"/>
      <c r="O3084" s="877" t="s">
        <v>1044</v>
      </c>
      <c r="P3084" s="877" t="s">
        <v>1929</v>
      </c>
      <c r="Q3084" s="654"/>
      <c r="R3084" s="302"/>
      <c r="S3084" s="302"/>
      <c r="T3084" s="302"/>
      <c r="U3084" s="302"/>
    </row>
    <row r="3085" spans="1:21" s="765" customFormat="1" ht="13.5">
      <c r="A3085" s="610">
        <v>4995</v>
      </c>
      <c r="B3085" s="213" t="s">
        <v>24618</v>
      </c>
      <c r="C3085" s="40" t="s">
        <v>21122</v>
      </c>
      <c r="D3085" s="878" t="s">
        <v>21095</v>
      </c>
      <c r="E3085" s="878" t="s">
        <v>21124</v>
      </c>
      <c r="F3085" s="878" t="s">
        <v>21123</v>
      </c>
      <c r="G3085" s="878" t="s">
        <v>21123</v>
      </c>
      <c r="H3085" s="117">
        <v>4</v>
      </c>
      <c r="I3085" s="40" t="s">
        <v>1347</v>
      </c>
      <c r="J3085" s="117">
        <v>2</v>
      </c>
      <c r="K3085" s="117" t="s">
        <v>1358</v>
      </c>
      <c r="L3085" s="40"/>
      <c r="M3085" s="878" t="s">
        <v>1349</v>
      </c>
      <c r="N3085" s="878"/>
      <c r="O3085" s="878" t="s">
        <v>21109</v>
      </c>
      <c r="P3085" s="878" t="s">
        <v>15988</v>
      </c>
      <c r="Q3085" s="446"/>
      <c r="R3085" s="320"/>
      <c r="S3085" s="320"/>
      <c r="T3085" s="320"/>
      <c r="U3085" s="320"/>
    </row>
    <row r="3086" spans="1:21" s="765" customFormat="1" ht="13.5">
      <c r="A3086" s="610">
        <v>3990</v>
      </c>
      <c r="B3086" s="658"/>
      <c r="C3086" s="611" t="s">
        <v>14001</v>
      </c>
      <c r="D3086" s="610" t="s">
        <v>14002</v>
      </c>
      <c r="E3086" s="610" t="s">
        <v>14153</v>
      </c>
      <c r="F3086" s="610" t="s">
        <v>14154</v>
      </c>
      <c r="G3086" s="610" t="s">
        <v>17297</v>
      </c>
      <c r="H3086" s="630">
        <v>3</v>
      </c>
      <c r="I3086" s="611" t="s">
        <v>14155</v>
      </c>
      <c r="J3086" s="630">
        <v>30</v>
      </c>
      <c r="K3086" s="630" t="s">
        <v>5841</v>
      </c>
      <c r="L3086" s="611"/>
      <c r="M3086" s="610" t="s">
        <v>1349</v>
      </c>
      <c r="N3086" s="610"/>
      <c r="O3086" s="610" t="s">
        <v>14007</v>
      </c>
      <c r="P3086" s="610" t="s">
        <v>14150</v>
      </c>
      <c r="Q3086" s="654"/>
      <c r="R3086" s="302"/>
      <c r="S3086" s="302"/>
      <c r="T3086" s="302"/>
      <c r="U3086" s="302"/>
    </row>
    <row r="3087" spans="1:21" s="765" customFormat="1" ht="13.5">
      <c r="A3087" s="610">
        <v>4277</v>
      </c>
      <c r="B3087" s="326"/>
      <c r="C3087" s="77" t="s">
        <v>15364</v>
      </c>
      <c r="D3087" s="878" t="s">
        <v>15365</v>
      </c>
      <c r="E3087" s="77" t="s">
        <v>15374</v>
      </c>
      <c r="F3087" s="86" t="s">
        <v>15375</v>
      </c>
      <c r="G3087" s="653" t="s">
        <v>17297</v>
      </c>
      <c r="H3087" s="135">
        <v>3</v>
      </c>
      <c r="I3087" s="77" t="s">
        <v>15376</v>
      </c>
      <c r="J3087" s="135">
        <v>30</v>
      </c>
      <c r="K3087" s="135" t="s">
        <v>15377</v>
      </c>
      <c r="L3087" s="77"/>
      <c r="M3087" s="86" t="s">
        <v>1349</v>
      </c>
      <c r="N3087" s="86"/>
      <c r="O3087" s="77" t="s">
        <v>14007</v>
      </c>
      <c r="P3087" s="77" t="s">
        <v>15369</v>
      </c>
      <c r="Q3087" s="324"/>
      <c r="R3087" s="320"/>
      <c r="S3087" s="320"/>
      <c r="T3087" s="320"/>
      <c r="U3087" s="320"/>
    </row>
    <row r="3088" spans="1:21" s="765" customFormat="1" ht="13.5">
      <c r="A3088" s="610">
        <v>1539</v>
      </c>
      <c r="B3088" s="658" t="s">
        <v>684</v>
      </c>
      <c r="C3088" s="611" t="s">
        <v>11520</v>
      </c>
      <c r="D3088" s="611" t="s">
        <v>3477</v>
      </c>
      <c r="E3088" s="610" t="s">
        <v>3550</v>
      </c>
      <c r="F3088" s="610" t="s">
        <v>3551</v>
      </c>
      <c r="G3088" s="610" t="s">
        <v>3552</v>
      </c>
      <c r="H3088" s="630">
        <v>19</v>
      </c>
      <c r="I3088" s="611" t="s">
        <v>1353</v>
      </c>
      <c r="J3088" s="630"/>
      <c r="K3088" s="630" t="s">
        <v>1358</v>
      </c>
      <c r="L3088" s="611"/>
      <c r="M3088" s="610" t="s">
        <v>1349</v>
      </c>
      <c r="N3088" s="610"/>
      <c r="O3088" s="610" t="s">
        <v>3553</v>
      </c>
      <c r="P3088" s="610" t="s">
        <v>2869</v>
      </c>
      <c r="Q3088" s="654"/>
      <c r="R3088" s="302"/>
      <c r="S3088" s="302"/>
      <c r="T3088" s="302"/>
      <c r="U3088" s="302"/>
    </row>
    <row r="3089" spans="1:21" s="765" customFormat="1" ht="13.5">
      <c r="A3089" s="610">
        <v>26</v>
      </c>
      <c r="B3089" s="658"/>
      <c r="C3089" s="611" t="s">
        <v>11520</v>
      </c>
      <c r="D3089" s="611" t="s">
        <v>1376</v>
      </c>
      <c r="E3089" s="610" t="s">
        <v>64</v>
      </c>
      <c r="F3089" s="610" t="s">
        <v>1383</v>
      </c>
      <c r="G3089" s="610" t="s">
        <v>1384</v>
      </c>
      <c r="H3089" s="630">
        <v>4</v>
      </c>
      <c r="I3089" s="611" t="s">
        <v>1347</v>
      </c>
      <c r="J3089" s="630">
        <v>128</v>
      </c>
      <c r="K3089" s="630" t="s">
        <v>1348</v>
      </c>
      <c r="L3089" s="611"/>
      <c r="M3089" s="610" t="s">
        <v>1385</v>
      </c>
      <c r="N3089" s="610" t="s">
        <v>64</v>
      </c>
      <c r="O3089" s="610" t="s">
        <v>6446</v>
      </c>
      <c r="P3089" s="610" t="s">
        <v>1350</v>
      </c>
      <c r="Q3089" s="654"/>
      <c r="R3089" s="302"/>
      <c r="S3089" s="302"/>
      <c r="T3089" s="302"/>
      <c r="U3089" s="302"/>
    </row>
    <row r="3090" spans="1:21" s="765" customFormat="1" ht="13.5">
      <c r="A3090" s="610">
        <v>434</v>
      </c>
      <c r="B3090" s="659"/>
      <c r="C3090" s="611" t="s">
        <v>11520</v>
      </c>
      <c r="D3090" s="660" t="s">
        <v>5971</v>
      </c>
      <c r="E3090" s="877" t="s">
        <v>8182</v>
      </c>
      <c r="F3090" s="877" t="s">
        <v>1465</v>
      </c>
      <c r="G3090" s="610" t="s">
        <v>7336</v>
      </c>
      <c r="H3090" s="661">
        <v>1</v>
      </c>
      <c r="I3090" s="660" t="s">
        <v>1347</v>
      </c>
      <c r="J3090" s="661">
        <v>256</v>
      </c>
      <c r="K3090" s="661" t="s">
        <v>1358</v>
      </c>
      <c r="L3090" s="660"/>
      <c r="M3090" s="877" t="s">
        <v>1349</v>
      </c>
      <c r="N3090" s="877"/>
      <c r="O3090" s="877" t="s">
        <v>7337</v>
      </c>
      <c r="P3090" s="877" t="s">
        <v>1929</v>
      </c>
      <c r="Q3090" s="446"/>
      <c r="R3090" s="320"/>
      <c r="S3090" s="320"/>
      <c r="T3090" s="320"/>
      <c r="U3090" s="320"/>
    </row>
    <row r="3091" spans="1:21" s="765" customFormat="1" ht="13.5">
      <c r="A3091" s="610">
        <v>555</v>
      </c>
      <c r="B3091" s="678"/>
      <c r="C3091" s="611" t="s">
        <v>11520</v>
      </c>
      <c r="D3091" s="679" t="s">
        <v>2021</v>
      </c>
      <c r="E3091" s="680" t="s">
        <v>8182</v>
      </c>
      <c r="F3091" s="680" t="s">
        <v>11477</v>
      </c>
      <c r="G3091" s="680" t="s">
        <v>7336</v>
      </c>
      <c r="H3091" s="681">
        <v>29</v>
      </c>
      <c r="I3091" s="679" t="s">
        <v>1347</v>
      </c>
      <c r="J3091" s="681">
        <v>256</v>
      </c>
      <c r="K3091" s="681" t="s">
        <v>1358</v>
      </c>
      <c r="L3091" s="679"/>
      <c r="M3091" s="680" t="s">
        <v>1349</v>
      </c>
      <c r="N3091" s="680"/>
      <c r="O3091" s="680" t="s">
        <v>7337</v>
      </c>
      <c r="P3091" s="680" t="s">
        <v>1929</v>
      </c>
      <c r="Q3091" s="682"/>
      <c r="R3091" s="320"/>
      <c r="S3091" s="320"/>
      <c r="T3091" s="320"/>
      <c r="U3091" s="320"/>
    </row>
    <row r="3092" spans="1:21" s="765" customFormat="1" ht="13.5">
      <c r="A3092" s="610">
        <v>1096</v>
      </c>
      <c r="B3092" s="658"/>
      <c r="C3092" s="611" t="s">
        <v>1344</v>
      </c>
      <c r="D3092" s="611" t="s">
        <v>2566</v>
      </c>
      <c r="E3092" s="610" t="s">
        <v>8182</v>
      </c>
      <c r="F3092" s="610" t="s">
        <v>11477</v>
      </c>
      <c r="G3092" s="610" t="s">
        <v>7336</v>
      </c>
      <c r="H3092" s="630">
        <v>16</v>
      </c>
      <c r="I3092" s="611" t="s">
        <v>1347</v>
      </c>
      <c r="J3092" s="630">
        <v>256</v>
      </c>
      <c r="K3092" s="630" t="s">
        <v>1358</v>
      </c>
      <c r="L3092" s="611"/>
      <c r="M3092" s="610" t="s">
        <v>1349</v>
      </c>
      <c r="N3092" s="610"/>
      <c r="O3092" s="610" t="s">
        <v>125</v>
      </c>
      <c r="P3092" s="610" t="s">
        <v>1629</v>
      </c>
      <c r="Q3092" s="654"/>
      <c r="R3092" s="302"/>
      <c r="S3092" s="302"/>
      <c r="T3092" s="302"/>
      <c r="U3092" s="302"/>
    </row>
    <row r="3093" spans="1:21" s="765" customFormat="1" ht="13.5">
      <c r="A3093" s="610">
        <v>1631</v>
      </c>
      <c r="B3093" s="658"/>
      <c r="C3093" s="611" t="s">
        <v>11520</v>
      </c>
      <c r="D3093" s="611" t="s">
        <v>3789</v>
      </c>
      <c r="E3093" s="610" t="s">
        <v>1038</v>
      </c>
      <c r="F3093" s="610" t="s">
        <v>3795</v>
      </c>
      <c r="G3093" s="610" t="s">
        <v>3796</v>
      </c>
      <c r="H3093" s="630">
        <v>5</v>
      </c>
      <c r="I3093" s="611" t="s">
        <v>1353</v>
      </c>
      <c r="J3093" s="630"/>
      <c r="K3093" s="630" t="s">
        <v>1358</v>
      </c>
      <c r="L3093" s="611"/>
      <c r="M3093" s="610" t="s">
        <v>1349</v>
      </c>
      <c r="N3093" s="610"/>
      <c r="O3093" s="610" t="s">
        <v>1040</v>
      </c>
      <c r="P3093" s="610" t="s">
        <v>2509</v>
      </c>
      <c r="Q3093" s="654"/>
      <c r="R3093" s="302"/>
      <c r="S3093" s="302"/>
      <c r="T3093" s="302"/>
      <c r="U3093" s="302"/>
    </row>
    <row r="3094" spans="1:21" s="446" customFormat="1" ht="13.5">
      <c r="A3094" s="610">
        <v>1640</v>
      </c>
      <c r="B3094" s="658"/>
      <c r="C3094" s="611" t="s">
        <v>11520</v>
      </c>
      <c r="D3094" s="611" t="s">
        <v>3801</v>
      </c>
      <c r="E3094" s="610" t="s">
        <v>1038</v>
      </c>
      <c r="F3094" s="610" t="s">
        <v>3795</v>
      </c>
      <c r="G3094" s="610" t="s">
        <v>3796</v>
      </c>
      <c r="H3094" s="630">
        <v>5</v>
      </c>
      <c r="I3094" s="611" t="s">
        <v>1353</v>
      </c>
      <c r="J3094" s="630"/>
      <c r="K3094" s="630" t="s">
        <v>1358</v>
      </c>
      <c r="L3094" s="611"/>
      <c r="M3094" s="610" t="s">
        <v>1349</v>
      </c>
      <c r="N3094" s="610"/>
      <c r="O3094" s="610" t="s">
        <v>1040</v>
      </c>
      <c r="P3094" s="610" t="s">
        <v>2509</v>
      </c>
      <c r="Q3094" s="654"/>
      <c r="R3094" s="302"/>
      <c r="S3094" s="302"/>
      <c r="T3094" s="302"/>
      <c r="U3094" s="302"/>
    </row>
    <row r="3095" spans="1:21" s="760" customFormat="1" ht="13.5">
      <c r="A3095" s="610">
        <v>132</v>
      </c>
      <c r="B3095" s="659"/>
      <c r="C3095" s="611" t="s">
        <v>11520</v>
      </c>
      <c r="D3095" s="40" t="s">
        <v>7537</v>
      </c>
      <c r="E3095" s="877" t="s">
        <v>6666</v>
      </c>
      <c r="F3095" s="40" t="s">
        <v>5894</v>
      </c>
      <c r="G3095" s="611" t="s">
        <v>5895</v>
      </c>
      <c r="H3095" s="117">
        <v>4</v>
      </c>
      <c r="I3095" s="40" t="s">
        <v>1347</v>
      </c>
      <c r="J3095" s="117">
        <v>40</v>
      </c>
      <c r="K3095" s="117" t="s">
        <v>1358</v>
      </c>
      <c r="L3095" s="40"/>
      <c r="M3095" s="40" t="s">
        <v>1349</v>
      </c>
      <c r="N3095" s="878"/>
      <c r="O3095" s="878" t="s">
        <v>5896</v>
      </c>
      <c r="P3095" s="117" t="s">
        <v>2869</v>
      </c>
      <c r="Q3095" s="663"/>
      <c r="R3095" s="320"/>
      <c r="S3095" s="320"/>
      <c r="T3095" s="320"/>
      <c r="U3095" s="320"/>
    </row>
    <row r="3096" spans="1:21" s="760" customFormat="1" ht="13.5">
      <c r="A3096" s="610">
        <v>2142</v>
      </c>
      <c r="B3096" s="213"/>
      <c r="C3096" s="611" t="s">
        <v>11520</v>
      </c>
      <c r="D3096" s="40" t="s">
        <v>6119</v>
      </c>
      <c r="E3096" s="877" t="s">
        <v>6666</v>
      </c>
      <c r="F3096" s="40" t="s">
        <v>5894</v>
      </c>
      <c r="G3096" s="611" t="s">
        <v>5895</v>
      </c>
      <c r="H3096" s="117">
        <v>18</v>
      </c>
      <c r="I3096" s="40" t="s">
        <v>5844</v>
      </c>
      <c r="J3096" s="117">
        <v>40</v>
      </c>
      <c r="K3096" s="117" t="s">
        <v>5841</v>
      </c>
      <c r="L3096" s="40"/>
      <c r="M3096" s="40" t="s">
        <v>1349</v>
      </c>
      <c r="N3096" s="878"/>
      <c r="O3096" s="878" t="s">
        <v>5896</v>
      </c>
      <c r="P3096" s="117" t="s">
        <v>5843</v>
      </c>
      <c r="Q3096" s="319"/>
      <c r="R3096" s="320"/>
      <c r="S3096" s="320"/>
      <c r="T3096" s="320"/>
      <c r="U3096" s="320"/>
    </row>
    <row r="3097" spans="1:21" s="760" customFormat="1" ht="13.5">
      <c r="A3097" s="610">
        <v>2150</v>
      </c>
      <c r="B3097" s="213"/>
      <c r="C3097" s="611" t="s">
        <v>11520</v>
      </c>
      <c r="D3097" s="40" t="s">
        <v>5910</v>
      </c>
      <c r="E3097" s="877" t="s">
        <v>6666</v>
      </c>
      <c r="F3097" s="40" t="s">
        <v>5894</v>
      </c>
      <c r="G3097" s="611" t="s">
        <v>5895</v>
      </c>
      <c r="H3097" s="117">
        <v>2</v>
      </c>
      <c r="I3097" s="40" t="s">
        <v>5901</v>
      </c>
      <c r="J3097" s="117">
        <v>100</v>
      </c>
      <c r="K3097" s="117" t="s">
        <v>5902</v>
      </c>
      <c r="L3097" s="40"/>
      <c r="M3097" s="40" t="s">
        <v>1349</v>
      </c>
      <c r="N3097" s="878"/>
      <c r="O3097" s="878" t="s">
        <v>5912</v>
      </c>
      <c r="P3097" s="117" t="s">
        <v>5904</v>
      </c>
      <c r="Q3097" s="320"/>
      <c r="R3097" s="320"/>
      <c r="S3097" s="320"/>
      <c r="T3097" s="320"/>
      <c r="U3097" s="320"/>
    </row>
    <row r="3098" spans="1:21" s="760" customFormat="1" ht="13.5">
      <c r="A3098" s="610">
        <v>2462</v>
      </c>
      <c r="B3098" s="759"/>
      <c r="C3098" s="611" t="s">
        <v>11520</v>
      </c>
      <c r="D3098" s="660" t="s">
        <v>7824</v>
      </c>
      <c r="E3098" s="660" t="s">
        <v>6666</v>
      </c>
      <c r="F3098" s="660" t="s">
        <v>5894</v>
      </c>
      <c r="G3098" s="611" t="s">
        <v>5895</v>
      </c>
      <c r="H3098" s="661">
        <v>3</v>
      </c>
      <c r="I3098" s="660" t="s">
        <v>7825</v>
      </c>
      <c r="J3098" s="661">
        <v>40</v>
      </c>
      <c r="K3098" s="661" t="s">
        <v>7830</v>
      </c>
      <c r="L3098" s="660"/>
      <c r="M3098" s="660" t="s">
        <v>7831</v>
      </c>
      <c r="N3098" s="660"/>
      <c r="O3098" s="660" t="s">
        <v>7832</v>
      </c>
      <c r="P3098" s="660" t="s">
        <v>7827</v>
      </c>
      <c r="R3098" s="320"/>
      <c r="S3098" s="320"/>
      <c r="T3098" s="320"/>
      <c r="U3098" s="320"/>
    </row>
    <row r="3099" spans="1:21" s="677" customFormat="1" ht="13.5">
      <c r="A3099" s="610">
        <v>2488</v>
      </c>
      <c r="B3099" s="759"/>
      <c r="C3099" s="611" t="s">
        <v>11520</v>
      </c>
      <c r="D3099" s="660" t="s">
        <v>7883</v>
      </c>
      <c r="E3099" s="660" t="s">
        <v>6666</v>
      </c>
      <c r="F3099" s="660" t="s">
        <v>5894</v>
      </c>
      <c r="G3099" s="611" t="s">
        <v>5895</v>
      </c>
      <c r="H3099" s="661">
        <v>4</v>
      </c>
      <c r="I3099" s="660" t="s">
        <v>7825</v>
      </c>
      <c r="J3099" s="661">
        <v>40</v>
      </c>
      <c r="K3099" s="661" t="s">
        <v>7830</v>
      </c>
      <c r="L3099" s="660"/>
      <c r="M3099" s="660" t="s">
        <v>7831</v>
      </c>
      <c r="N3099" s="660"/>
      <c r="O3099" s="660" t="s">
        <v>7832</v>
      </c>
      <c r="P3099" s="660" t="s">
        <v>7827</v>
      </c>
      <c r="Q3099" s="760"/>
      <c r="R3099" s="320"/>
      <c r="S3099" s="320"/>
      <c r="T3099" s="320"/>
      <c r="U3099" s="320"/>
    </row>
    <row r="3100" spans="1:21" s="677" customFormat="1" ht="13.5">
      <c r="A3100" s="610">
        <v>2552</v>
      </c>
      <c r="B3100" s="326"/>
      <c r="C3100" s="611" t="s">
        <v>11520</v>
      </c>
      <c r="D3100" s="77" t="s">
        <v>8142</v>
      </c>
      <c r="E3100" s="40" t="s">
        <v>6666</v>
      </c>
      <c r="F3100" s="40" t="s">
        <v>5894</v>
      </c>
      <c r="G3100" s="611" t="s">
        <v>5895</v>
      </c>
      <c r="H3100" s="117">
        <v>3</v>
      </c>
      <c r="I3100" s="40" t="s">
        <v>1347</v>
      </c>
      <c r="J3100" s="117">
        <v>40</v>
      </c>
      <c r="K3100" s="117" t="s">
        <v>1348</v>
      </c>
      <c r="L3100" s="40"/>
      <c r="M3100" s="40" t="s">
        <v>1349</v>
      </c>
      <c r="N3100" s="40"/>
      <c r="O3100" s="40" t="s">
        <v>782</v>
      </c>
      <c r="P3100" s="40" t="s">
        <v>2869</v>
      </c>
      <c r="Q3100" s="324"/>
      <c r="R3100" s="320"/>
      <c r="S3100" s="320"/>
      <c r="T3100" s="320"/>
      <c r="U3100" s="320"/>
    </row>
    <row r="3101" spans="1:21" s="760" customFormat="1" ht="13.5">
      <c r="A3101" s="610">
        <v>2754</v>
      </c>
      <c r="B3101" s="326" t="s">
        <v>684</v>
      </c>
      <c r="C3101" s="611" t="s">
        <v>11520</v>
      </c>
      <c r="D3101" s="77" t="s">
        <v>9229</v>
      </c>
      <c r="E3101" s="40" t="s">
        <v>6666</v>
      </c>
      <c r="F3101" s="40" t="s">
        <v>5894</v>
      </c>
      <c r="G3101" s="611" t="s">
        <v>5895</v>
      </c>
      <c r="H3101" s="117">
        <v>3</v>
      </c>
      <c r="I3101" s="40" t="s">
        <v>1347</v>
      </c>
      <c r="J3101" s="135">
        <v>40</v>
      </c>
      <c r="K3101" s="135" t="s">
        <v>1358</v>
      </c>
      <c r="L3101" s="77"/>
      <c r="M3101" s="77" t="s">
        <v>1349</v>
      </c>
      <c r="N3101" s="40"/>
      <c r="O3101" s="40" t="s">
        <v>782</v>
      </c>
      <c r="P3101" s="77" t="s">
        <v>2869</v>
      </c>
      <c r="Q3101" s="324"/>
      <c r="R3101" s="320"/>
      <c r="S3101" s="320"/>
      <c r="T3101" s="320"/>
      <c r="U3101" s="320"/>
    </row>
    <row r="3102" spans="1:21" s="760" customFormat="1" ht="13.5">
      <c r="A3102" s="610">
        <v>2963</v>
      </c>
      <c r="B3102" s="763" t="s">
        <v>9724</v>
      </c>
      <c r="C3102" s="611" t="s">
        <v>11520</v>
      </c>
      <c r="D3102" s="611" t="s">
        <v>9732</v>
      </c>
      <c r="E3102" s="611" t="s">
        <v>9781</v>
      </c>
      <c r="F3102" s="611" t="s">
        <v>5894</v>
      </c>
      <c r="G3102" s="611" t="s">
        <v>5895</v>
      </c>
      <c r="H3102" s="630">
        <v>3</v>
      </c>
      <c r="I3102" s="611" t="s">
        <v>9750</v>
      </c>
      <c r="J3102" s="630">
        <v>40</v>
      </c>
      <c r="K3102" s="630" t="s">
        <v>9726</v>
      </c>
      <c r="L3102" s="611"/>
      <c r="M3102" s="611" t="s">
        <v>9751</v>
      </c>
      <c r="N3102" s="611"/>
      <c r="O3102" s="611" t="s">
        <v>9782</v>
      </c>
      <c r="P3102" s="611" t="s">
        <v>9730</v>
      </c>
      <c r="R3102" s="320"/>
      <c r="S3102" s="320"/>
      <c r="T3102" s="320"/>
      <c r="U3102" s="320"/>
    </row>
    <row r="3103" spans="1:21" s="760" customFormat="1" ht="13.5">
      <c r="A3103" s="610">
        <v>3022</v>
      </c>
      <c r="B3103" s="326" t="s">
        <v>684</v>
      </c>
      <c r="C3103" s="611" t="s">
        <v>11520</v>
      </c>
      <c r="D3103" s="77" t="s">
        <v>9959</v>
      </c>
      <c r="E3103" s="40" t="s">
        <v>6666</v>
      </c>
      <c r="F3103" s="40" t="s">
        <v>5894</v>
      </c>
      <c r="G3103" s="611" t="s">
        <v>5895</v>
      </c>
      <c r="H3103" s="117">
        <v>3</v>
      </c>
      <c r="I3103" s="40" t="s">
        <v>1347</v>
      </c>
      <c r="J3103" s="117">
        <v>40</v>
      </c>
      <c r="K3103" s="117" t="s">
        <v>1348</v>
      </c>
      <c r="L3103" s="40"/>
      <c r="M3103" s="40" t="s">
        <v>1349</v>
      </c>
      <c r="N3103" s="40"/>
      <c r="O3103" s="40" t="s">
        <v>5896</v>
      </c>
      <c r="P3103" s="40" t="s">
        <v>2869</v>
      </c>
      <c r="Q3103" s="324"/>
      <c r="R3103" s="320"/>
      <c r="S3103" s="320"/>
      <c r="T3103" s="320"/>
      <c r="U3103" s="320"/>
    </row>
    <row r="3104" spans="1:21" s="760" customFormat="1" ht="13.5">
      <c r="A3104" s="610">
        <v>3537</v>
      </c>
      <c r="B3104" s="213"/>
      <c r="C3104" s="611" t="s">
        <v>11520</v>
      </c>
      <c r="D3104" s="610" t="s">
        <v>10089</v>
      </c>
      <c r="E3104" s="877" t="s">
        <v>6666</v>
      </c>
      <c r="F3104" s="40" t="s">
        <v>5894</v>
      </c>
      <c r="G3104" s="611" t="s">
        <v>5895</v>
      </c>
      <c r="H3104" s="117">
        <v>2</v>
      </c>
      <c r="I3104" s="40" t="s">
        <v>5901</v>
      </c>
      <c r="J3104" s="117">
        <v>100</v>
      </c>
      <c r="K3104" s="117" t="s">
        <v>5902</v>
      </c>
      <c r="L3104" s="40"/>
      <c r="M3104" s="40" t="s">
        <v>1349</v>
      </c>
      <c r="N3104" s="878"/>
      <c r="O3104" s="878" t="s">
        <v>5912</v>
      </c>
      <c r="P3104" s="610" t="s">
        <v>2509</v>
      </c>
      <c r="Q3104" s="320"/>
      <c r="R3104" s="320"/>
      <c r="S3104" s="320"/>
      <c r="T3104" s="320"/>
      <c r="U3104" s="320"/>
    </row>
    <row r="3105" spans="1:21" s="760" customFormat="1" ht="13.5">
      <c r="A3105" s="610">
        <v>3919</v>
      </c>
      <c r="B3105" s="658" t="s">
        <v>684</v>
      </c>
      <c r="C3105" s="611" t="s">
        <v>13629</v>
      </c>
      <c r="D3105" s="610" t="s">
        <v>13723</v>
      </c>
      <c r="E3105" s="610" t="s">
        <v>13727</v>
      </c>
      <c r="F3105" s="610" t="s">
        <v>13728</v>
      </c>
      <c r="G3105" s="610" t="s">
        <v>5895</v>
      </c>
      <c r="H3105" s="630">
        <v>2</v>
      </c>
      <c r="I3105" s="611" t="s">
        <v>1347</v>
      </c>
      <c r="J3105" s="630">
        <v>40</v>
      </c>
      <c r="K3105" s="630" t="s">
        <v>1348</v>
      </c>
      <c r="L3105" s="611"/>
      <c r="M3105" s="610" t="s">
        <v>1349</v>
      </c>
      <c r="N3105" s="610"/>
      <c r="O3105" s="610" t="s">
        <v>13729</v>
      </c>
      <c r="P3105" s="610" t="s">
        <v>2869</v>
      </c>
      <c r="Q3105" s="654"/>
      <c r="R3105" s="302"/>
      <c r="S3105" s="302"/>
      <c r="T3105" s="302"/>
      <c r="U3105" s="302"/>
    </row>
    <row r="3106" spans="1:21" s="765" customFormat="1" ht="13.5">
      <c r="A3106" s="610">
        <v>3976</v>
      </c>
      <c r="B3106" s="658" t="s">
        <v>13621</v>
      </c>
      <c r="C3106" s="610" t="s">
        <v>13622</v>
      </c>
      <c r="D3106" s="610" t="s">
        <v>13614</v>
      </c>
      <c r="E3106" s="610" t="s">
        <v>13615</v>
      </c>
      <c r="F3106" s="610" t="s">
        <v>13616</v>
      </c>
      <c r="G3106" s="610" t="s">
        <v>5895</v>
      </c>
      <c r="H3106" s="630">
        <v>2</v>
      </c>
      <c r="I3106" s="610" t="s">
        <v>13617</v>
      </c>
      <c r="J3106" s="630">
        <v>40</v>
      </c>
      <c r="K3106" s="630" t="s">
        <v>13618</v>
      </c>
      <c r="L3106" s="610"/>
      <c r="M3106" s="610" t="s">
        <v>13619</v>
      </c>
      <c r="N3106" s="610"/>
      <c r="O3106" s="610" t="s">
        <v>13623</v>
      </c>
      <c r="P3106" s="610" t="s">
        <v>13620</v>
      </c>
      <c r="Q3106" s="760"/>
      <c r="R3106" s="320"/>
      <c r="S3106" s="320"/>
      <c r="T3106" s="320"/>
      <c r="U3106" s="320"/>
    </row>
    <row r="3107" spans="1:21" s="765" customFormat="1" ht="13.5">
      <c r="A3107" s="610">
        <v>4195</v>
      </c>
      <c r="B3107" s="326" t="s">
        <v>684</v>
      </c>
      <c r="C3107" s="77" t="s">
        <v>1344</v>
      </c>
      <c r="D3107" s="86" t="s">
        <v>15116</v>
      </c>
      <c r="E3107" s="77" t="s">
        <v>6666</v>
      </c>
      <c r="F3107" s="86" t="s">
        <v>5894</v>
      </c>
      <c r="G3107" s="653" t="s">
        <v>5895</v>
      </c>
      <c r="H3107" s="135">
        <v>4</v>
      </c>
      <c r="I3107" s="77" t="s">
        <v>1347</v>
      </c>
      <c r="J3107" s="135">
        <v>40</v>
      </c>
      <c r="K3107" s="135" t="s">
        <v>1358</v>
      </c>
      <c r="L3107" s="77"/>
      <c r="M3107" s="86" t="s">
        <v>1349</v>
      </c>
      <c r="N3107" s="86"/>
      <c r="O3107" s="77" t="s">
        <v>5896</v>
      </c>
      <c r="P3107" s="77" t="s">
        <v>2509</v>
      </c>
      <c r="Q3107" s="327"/>
      <c r="R3107" s="320"/>
      <c r="S3107" s="320"/>
      <c r="T3107" s="320"/>
      <c r="U3107" s="320"/>
    </row>
    <row r="3108" spans="1:21" s="765" customFormat="1" ht="13.5">
      <c r="A3108" s="610">
        <v>4201</v>
      </c>
      <c r="B3108" s="296" t="s">
        <v>684</v>
      </c>
      <c r="C3108" s="40" t="s">
        <v>1344</v>
      </c>
      <c r="D3108" s="86" t="s">
        <v>15122</v>
      </c>
      <c r="E3108" s="878" t="s">
        <v>6666</v>
      </c>
      <c r="F3108" s="878" t="s">
        <v>5894</v>
      </c>
      <c r="G3108" s="610" t="s">
        <v>5895</v>
      </c>
      <c r="H3108" s="135">
        <v>5</v>
      </c>
      <c r="I3108" s="878" t="s">
        <v>1347</v>
      </c>
      <c r="J3108" s="117">
        <v>40</v>
      </c>
      <c r="K3108" s="117" t="s">
        <v>1358</v>
      </c>
      <c r="L3108" s="878"/>
      <c r="M3108" s="878" t="s">
        <v>1349</v>
      </c>
      <c r="N3108" s="878"/>
      <c r="O3108" s="878" t="s">
        <v>5896</v>
      </c>
      <c r="P3108" s="878" t="s">
        <v>2509</v>
      </c>
      <c r="Q3108" s="320"/>
      <c r="R3108" s="320"/>
      <c r="S3108" s="320"/>
      <c r="T3108" s="320"/>
      <c r="U3108" s="320"/>
    </row>
    <row r="3109" spans="1:21" s="765" customFormat="1" ht="13.5">
      <c r="A3109" s="610">
        <v>4211</v>
      </c>
      <c r="B3109" s="296" t="s">
        <v>684</v>
      </c>
      <c r="C3109" s="40" t="s">
        <v>1344</v>
      </c>
      <c r="D3109" s="878" t="s">
        <v>15179</v>
      </c>
      <c r="E3109" s="878" t="s">
        <v>6666</v>
      </c>
      <c r="F3109" s="878" t="s">
        <v>5894</v>
      </c>
      <c r="G3109" s="610" t="s">
        <v>5895</v>
      </c>
      <c r="H3109" s="117">
        <v>4</v>
      </c>
      <c r="I3109" s="878" t="s">
        <v>1347</v>
      </c>
      <c r="J3109" s="117">
        <v>40</v>
      </c>
      <c r="K3109" s="117" t="s">
        <v>1358</v>
      </c>
      <c r="L3109" s="878"/>
      <c r="M3109" s="878" t="s">
        <v>1349</v>
      </c>
      <c r="N3109" s="878"/>
      <c r="O3109" s="878" t="s">
        <v>5896</v>
      </c>
      <c r="P3109" s="878" t="s">
        <v>2509</v>
      </c>
      <c r="Q3109" s="319"/>
      <c r="R3109" s="320"/>
      <c r="S3109" s="320"/>
      <c r="T3109" s="320"/>
      <c r="U3109" s="320"/>
    </row>
    <row r="3110" spans="1:21" s="765" customFormat="1" ht="13.5">
      <c r="A3110" s="610">
        <v>4252</v>
      </c>
      <c r="B3110" s="296" t="s">
        <v>684</v>
      </c>
      <c r="C3110" s="40" t="s">
        <v>1344</v>
      </c>
      <c r="D3110" s="878" t="s">
        <v>15287</v>
      </c>
      <c r="E3110" s="878" t="s">
        <v>6666</v>
      </c>
      <c r="F3110" s="878" t="s">
        <v>5894</v>
      </c>
      <c r="G3110" s="610" t="s">
        <v>5895</v>
      </c>
      <c r="H3110" s="135">
        <v>5</v>
      </c>
      <c r="I3110" s="878" t="s">
        <v>1347</v>
      </c>
      <c r="J3110" s="117">
        <v>40</v>
      </c>
      <c r="K3110" s="117" t="s">
        <v>1358</v>
      </c>
      <c r="L3110" s="878"/>
      <c r="M3110" s="878" t="s">
        <v>1349</v>
      </c>
      <c r="N3110" s="878"/>
      <c r="O3110" s="878" t="s">
        <v>5896</v>
      </c>
      <c r="P3110" s="878" t="s">
        <v>2509</v>
      </c>
      <c r="Q3110" s="320"/>
      <c r="R3110" s="320"/>
      <c r="S3110" s="320"/>
      <c r="T3110" s="320"/>
      <c r="U3110" s="320"/>
    </row>
    <row r="3111" spans="1:21" s="765" customFormat="1" ht="13.5">
      <c r="A3111" s="610">
        <v>249</v>
      </c>
      <c r="B3111" s="659"/>
      <c r="C3111" s="611" t="s">
        <v>11521</v>
      </c>
      <c r="D3111" s="611" t="s">
        <v>1822</v>
      </c>
      <c r="E3111" s="877" t="s">
        <v>4023</v>
      </c>
      <c r="F3111" s="877" t="s">
        <v>4024</v>
      </c>
      <c r="G3111" s="610" t="s">
        <v>4025</v>
      </c>
      <c r="H3111" s="661">
        <v>5</v>
      </c>
      <c r="I3111" s="660" t="s">
        <v>1347</v>
      </c>
      <c r="J3111" s="661">
        <v>30</v>
      </c>
      <c r="K3111" s="661" t="s">
        <v>1358</v>
      </c>
      <c r="L3111" s="660"/>
      <c r="M3111" s="877" t="s">
        <v>1349</v>
      </c>
      <c r="N3111" s="877"/>
      <c r="O3111" s="877" t="s">
        <v>4023</v>
      </c>
      <c r="P3111" s="877" t="s">
        <v>1835</v>
      </c>
      <c r="Q3111" s="446"/>
      <c r="R3111" s="320"/>
      <c r="S3111" s="320"/>
      <c r="T3111" s="320"/>
      <c r="U3111" s="320"/>
    </row>
    <row r="3112" spans="1:21" s="765" customFormat="1" ht="13.5">
      <c r="A3112" s="610">
        <v>3837</v>
      </c>
      <c r="B3112" s="658" t="s">
        <v>13276</v>
      </c>
      <c r="C3112" s="611" t="s">
        <v>1375</v>
      </c>
      <c r="D3112" s="660" t="s">
        <v>13272</v>
      </c>
      <c r="E3112" s="877" t="s">
        <v>15507</v>
      </c>
      <c r="F3112" s="877" t="s">
        <v>4024</v>
      </c>
      <c r="G3112" s="610" t="s">
        <v>4025</v>
      </c>
      <c r="H3112" s="630">
        <v>4</v>
      </c>
      <c r="I3112" s="660" t="s">
        <v>1347</v>
      </c>
      <c r="J3112" s="661">
        <v>30</v>
      </c>
      <c r="K3112" s="661" t="s">
        <v>1358</v>
      </c>
      <c r="L3112" s="660"/>
      <c r="M3112" s="877" t="s">
        <v>1349</v>
      </c>
      <c r="N3112" s="877"/>
      <c r="O3112" s="877" t="s">
        <v>4023</v>
      </c>
      <c r="P3112" s="877" t="s">
        <v>1705</v>
      </c>
      <c r="Q3112" s="654"/>
      <c r="R3112" s="302"/>
      <c r="S3112" s="302"/>
      <c r="T3112" s="302"/>
      <c r="U3112" s="302"/>
    </row>
    <row r="3113" spans="1:21" s="765" customFormat="1" ht="13.5">
      <c r="A3113" s="610">
        <v>248</v>
      </c>
      <c r="B3113" s="659"/>
      <c r="C3113" s="611" t="s">
        <v>11521</v>
      </c>
      <c r="D3113" s="611" t="s">
        <v>1822</v>
      </c>
      <c r="E3113" s="877" t="s">
        <v>4020</v>
      </c>
      <c r="F3113" s="877" t="s">
        <v>4021</v>
      </c>
      <c r="G3113" s="610" t="s">
        <v>4022</v>
      </c>
      <c r="H3113" s="661">
        <v>4</v>
      </c>
      <c r="I3113" s="660" t="s">
        <v>1347</v>
      </c>
      <c r="J3113" s="661">
        <v>100</v>
      </c>
      <c r="K3113" s="661" t="s">
        <v>1358</v>
      </c>
      <c r="L3113" s="660"/>
      <c r="M3113" s="877" t="s">
        <v>1349</v>
      </c>
      <c r="N3113" s="877"/>
      <c r="O3113" s="877" t="s">
        <v>4020</v>
      </c>
      <c r="P3113" s="877" t="s">
        <v>1835</v>
      </c>
      <c r="Q3113" s="446"/>
      <c r="R3113" s="320"/>
      <c r="S3113" s="320"/>
      <c r="T3113" s="320"/>
      <c r="U3113" s="320"/>
    </row>
    <row r="3114" spans="1:21" s="765" customFormat="1" ht="13.5">
      <c r="A3114" s="610">
        <v>3836</v>
      </c>
      <c r="B3114" s="658" t="s">
        <v>13276</v>
      </c>
      <c r="C3114" s="611" t="s">
        <v>1375</v>
      </c>
      <c r="D3114" s="660" t="s">
        <v>13272</v>
      </c>
      <c r="E3114" s="877" t="s">
        <v>15506</v>
      </c>
      <c r="F3114" s="877" t="s">
        <v>4021</v>
      </c>
      <c r="G3114" s="610" t="s">
        <v>4022</v>
      </c>
      <c r="H3114" s="630">
        <v>3</v>
      </c>
      <c r="I3114" s="660" t="s">
        <v>1347</v>
      </c>
      <c r="J3114" s="661">
        <v>100</v>
      </c>
      <c r="K3114" s="661" t="s">
        <v>1358</v>
      </c>
      <c r="L3114" s="660"/>
      <c r="M3114" s="877" t="s">
        <v>1349</v>
      </c>
      <c r="N3114" s="877"/>
      <c r="O3114" s="877" t="s">
        <v>4020</v>
      </c>
      <c r="P3114" s="877" t="s">
        <v>1705</v>
      </c>
      <c r="Q3114" s="654"/>
      <c r="R3114" s="302"/>
      <c r="S3114" s="302"/>
      <c r="T3114" s="302"/>
      <c r="U3114" s="302"/>
    </row>
    <row r="3115" spans="1:21" s="765" customFormat="1" ht="13.5">
      <c r="A3115" s="610">
        <v>1796</v>
      </c>
      <c r="B3115" s="658"/>
      <c r="C3115" s="611" t="s">
        <v>11520</v>
      </c>
      <c r="D3115" s="611" t="s">
        <v>4083</v>
      </c>
      <c r="E3115" s="610" t="s">
        <v>4152</v>
      </c>
      <c r="F3115" s="610" t="s">
        <v>4153</v>
      </c>
      <c r="G3115" s="610" t="s">
        <v>4154</v>
      </c>
      <c r="H3115" s="630">
        <v>38</v>
      </c>
      <c r="I3115" s="611" t="s">
        <v>1347</v>
      </c>
      <c r="J3115" s="630">
        <v>30</v>
      </c>
      <c r="K3115" s="630" t="s">
        <v>1358</v>
      </c>
      <c r="L3115" s="611"/>
      <c r="M3115" s="610" t="s">
        <v>1349</v>
      </c>
      <c r="N3115" s="610"/>
      <c r="O3115" s="610" t="s">
        <v>4152</v>
      </c>
      <c r="P3115" s="610" t="s">
        <v>1835</v>
      </c>
      <c r="Q3115" s="654"/>
      <c r="R3115" s="302"/>
      <c r="S3115" s="302"/>
      <c r="T3115" s="302"/>
      <c r="U3115" s="302"/>
    </row>
    <row r="3116" spans="1:21" s="765" customFormat="1" ht="13.5">
      <c r="A3116" s="610">
        <v>2947</v>
      </c>
      <c r="B3116" s="465" t="s">
        <v>9724</v>
      </c>
      <c r="C3116" s="441" t="s">
        <v>11520</v>
      </c>
      <c r="D3116" s="441" t="s">
        <v>9727</v>
      </c>
      <c r="E3116" s="441" t="s">
        <v>9762</v>
      </c>
      <c r="F3116" s="441" t="s">
        <v>9763</v>
      </c>
      <c r="G3116" s="441" t="s">
        <v>17125</v>
      </c>
      <c r="H3116" s="635">
        <v>5</v>
      </c>
      <c r="I3116" s="441" t="s">
        <v>9760</v>
      </c>
      <c r="J3116" s="635"/>
      <c r="K3116" s="635" t="s">
        <v>9728</v>
      </c>
      <c r="L3116" s="441"/>
      <c r="M3116" s="441" t="s">
        <v>9751</v>
      </c>
      <c r="N3116" s="441"/>
      <c r="O3116" s="441" t="s">
        <v>9764</v>
      </c>
      <c r="P3116" s="441" t="s">
        <v>9730</v>
      </c>
      <c r="Q3116" s="760"/>
      <c r="R3116" s="320"/>
      <c r="S3116" s="320"/>
      <c r="T3116" s="320"/>
      <c r="U3116" s="320"/>
    </row>
    <row r="3117" spans="1:21" s="760" customFormat="1" ht="13.5">
      <c r="A3117" s="610">
        <v>95</v>
      </c>
      <c r="B3117" s="658"/>
      <c r="C3117" s="611" t="s">
        <v>11520</v>
      </c>
      <c r="D3117" s="611" t="s">
        <v>6600</v>
      </c>
      <c r="E3117" s="610" t="s">
        <v>1634</v>
      </c>
      <c r="F3117" s="610" t="s">
        <v>1635</v>
      </c>
      <c r="G3117" s="610" t="s">
        <v>1636</v>
      </c>
      <c r="H3117" s="630">
        <v>18</v>
      </c>
      <c r="I3117" s="611" t="s">
        <v>1347</v>
      </c>
      <c r="J3117" s="630">
        <v>1</v>
      </c>
      <c r="K3117" s="630" t="s">
        <v>1358</v>
      </c>
      <c r="L3117" s="611" t="s">
        <v>1348</v>
      </c>
      <c r="M3117" s="610" t="s">
        <v>1637</v>
      </c>
      <c r="N3117" s="610" t="s">
        <v>1634</v>
      </c>
      <c r="O3117" s="610" t="s">
        <v>6457</v>
      </c>
      <c r="P3117" s="610" t="s">
        <v>1629</v>
      </c>
      <c r="Q3117" s="654"/>
      <c r="R3117" s="302"/>
      <c r="S3117" s="302"/>
      <c r="T3117" s="302"/>
      <c r="U3117" s="302"/>
    </row>
    <row r="3118" spans="1:21" s="760" customFormat="1" ht="13.5">
      <c r="A3118" s="610">
        <v>94</v>
      </c>
      <c r="B3118" s="658"/>
      <c r="C3118" s="611" t="s">
        <v>11520</v>
      </c>
      <c r="D3118" s="611" t="s">
        <v>1560</v>
      </c>
      <c r="E3118" s="610" t="s">
        <v>1034</v>
      </c>
      <c r="F3118" s="610" t="s">
        <v>1587</v>
      </c>
      <c r="G3118" s="610" t="s">
        <v>1588</v>
      </c>
      <c r="H3118" s="630">
        <v>17</v>
      </c>
      <c r="I3118" s="611" t="s">
        <v>1347</v>
      </c>
      <c r="J3118" s="630">
        <v>128</v>
      </c>
      <c r="K3118" s="630" t="s">
        <v>1358</v>
      </c>
      <c r="L3118" s="611"/>
      <c r="M3118" s="610" t="s">
        <v>1349</v>
      </c>
      <c r="N3118" s="610" t="s">
        <v>1034</v>
      </c>
      <c r="O3118" s="610" t="s">
        <v>6305</v>
      </c>
      <c r="P3118" s="610" t="s">
        <v>1629</v>
      </c>
      <c r="Q3118" s="654"/>
      <c r="R3118" s="302"/>
      <c r="S3118" s="302"/>
      <c r="T3118" s="302"/>
      <c r="U3118" s="302"/>
    </row>
    <row r="3119" spans="1:21" s="765" customFormat="1" ht="13.5">
      <c r="A3119" s="610">
        <v>119</v>
      </c>
      <c r="B3119" s="659"/>
      <c r="C3119" s="611" t="s">
        <v>11520</v>
      </c>
      <c r="D3119" s="660" t="s">
        <v>7472</v>
      </c>
      <c r="E3119" s="877" t="s">
        <v>1034</v>
      </c>
      <c r="F3119" s="877" t="s">
        <v>1587</v>
      </c>
      <c r="G3119" s="610" t="s">
        <v>1588</v>
      </c>
      <c r="H3119" s="661">
        <v>4</v>
      </c>
      <c r="I3119" s="660" t="s">
        <v>1347</v>
      </c>
      <c r="J3119" s="661">
        <v>128</v>
      </c>
      <c r="K3119" s="661" t="s">
        <v>1358</v>
      </c>
      <c r="L3119" s="660"/>
      <c r="M3119" s="877" t="s">
        <v>1349</v>
      </c>
      <c r="N3119" s="877" t="s">
        <v>1034</v>
      </c>
      <c r="O3119" s="877" t="s">
        <v>6470</v>
      </c>
      <c r="P3119" s="877" t="s">
        <v>1629</v>
      </c>
      <c r="Q3119" s="446"/>
      <c r="R3119" s="320"/>
      <c r="S3119" s="320"/>
      <c r="T3119" s="320"/>
      <c r="U3119" s="320"/>
    </row>
    <row r="3120" spans="1:21" s="760" customFormat="1" ht="13.5">
      <c r="A3120" s="610">
        <v>530</v>
      </c>
      <c r="B3120" s="659"/>
      <c r="C3120" s="611" t="s">
        <v>11520</v>
      </c>
      <c r="D3120" s="660" t="s">
        <v>2021</v>
      </c>
      <c r="E3120" s="877" t="s">
        <v>1034</v>
      </c>
      <c r="F3120" s="877" t="s">
        <v>1587</v>
      </c>
      <c r="G3120" s="610" t="s">
        <v>1588</v>
      </c>
      <c r="H3120" s="661">
        <v>4</v>
      </c>
      <c r="I3120" s="660" t="s">
        <v>1347</v>
      </c>
      <c r="J3120" s="661">
        <v>128</v>
      </c>
      <c r="K3120" s="661" t="s">
        <v>1358</v>
      </c>
      <c r="L3120" s="660"/>
      <c r="M3120" s="877" t="s">
        <v>1349</v>
      </c>
      <c r="N3120" s="877"/>
      <c r="O3120" s="877" t="s">
        <v>1036</v>
      </c>
      <c r="P3120" s="877" t="s">
        <v>1929</v>
      </c>
      <c r="Q3120" s="677"/>
      <c r="R3120" s="320"/>
      <c r="S3120" s="320"/>
      <c r="T3120" s="320"/>
      <c r="U3120" s="320"/>
    </row>
    <row r="3121" spans="1:21" s="760" customFormat="1" ht="13.5">
      <c r="A3121" s="610">
        <v>1066</v>
      </c>
      <c r="B3121" s="658"/>
      <c r="C3121" s="611" t="s">
        <v>11520</v>
      </c>
      <c r="D3121" s="611" t="s">
        <v>2530</v>
      </c>
      <c r="E3121" s="610" t="s">
        <v>1034</v>
      </c>
      <c r="F3121" s="610" t="s">
        <v>1587</v>
      </c>
      <c r="G3121" s="610" t="s">
        <v>1588</v>
      </c>
      <c r="H3121" s="630">
        <v>5</v>
      </c>
      <c r="I3121" s="611" t="s">
        <v>1347</v>
      </c>
      <c r="J3121" s="630">
        <v>128</v>
      </c>
      <c r="K3121" s="630" t="s">
        <v>1358</v>
      </c>
      <c r="L3121" s="611"/>
      <c r="M3121" s="610" t="s">
        <v>1349</v>
      </c>
      <c r="N3121" s="610"/>
      <c r="O3121" s="610" t="s">
        <v>125</v>
      </c>
      <c r="P3121" s="610" t="s">
        <v>2509</v>
      </c>
      <c r="Q3121" s="654"/>
      <c r="R3121" s="302"/>
      <c r="S3121" s="302"/>
      <c r="T3121" s="302"/>
      <c r="U3121" s="302"/>
    </row>
    <row r="3122" spans="1:21" s="760" customFormat="1" ht="13.5">
      <c r="A3122" s="610">
        <v>1263</v>
      </c>
      <c r="B3122" s="658"/>
      <c r="C3122" s="611" t="s">
        <v>11521</v>
      </c>
      <c r="D3122" s="611" t="s">
        <v>2838</v>
      </c>
      <c r="E3122" s="610" t="s">
        <v>1034</v>
      </c>
      <c r="F3122" s="610" t="s">
        <v>1587</v>
      </c>
      <c r="G3122" s="610" t="s">
        <v>1588</v>
      </c>
      <c r="H3122" s="630">
        <v>10</v>
      </c>
      <c r="I3122" s="611" t="s">
        <v>1347</v>
      </c>
      <c r="J3122" s="630">
        <v>128</v>
      </c>
      <c r="K3122" s="630" t="s">
        <v>1358</v>
      </c>
      <c r="L3122" s="611"/>
      <c r="M3122" s="610" t="s">
        <v>1349</v>
      </c>
      <c r="N3122" s="610"/>
      <c r="O3122" s="610" t="s">
        <v>6470</v>
      </c>
      <c r="P3122" s="610" t="s">
        <v>2509</v>
      </c>
      <c r="Q3122" s="654"/>
      <c r="R3122" s="302"/>
      <c r="S3122" s="302"/>
      <c r="T3122" s="302"/>
      <c r="U3122" s="302"/>
    </row>
    <row r="3123" spans="1:21" s="760" customFormat="1" ht="13.5">
      <c r="A3123" s="610">
        <v>1264</v>
      </c>
      <c r="B3123" s="658"/>
      <c r="C3123" s="611" t="s">
        <v>11521</v>
      </c>
      <c r="D3123" s="611" t="s">
        <v>2838</v>
      </c>
      <c r="E3123" s="610" t="s">
        <v>7563</v>
      </c>
      <c r="F3123" s="610" t="s">
        <v>7572</v>
      </c>
      <c r="G3123" s="610" t="s">
        <v>7573</v>
      </c>
      <c r="H3123" s="630">
        <v>11</v>
      </c>
      <c r="I3123" s="611" t="s">
        <v>1347</v>
      </c>
      <c r="J3123" s="630">
        <v>256</v>
      </c>
      <c r="K3123" s="630" t="s">
        <v>1358</v>
      </c>
      <c r="L3123" s="611"/>
      <c r="M3123" s="610" t="s">
        <v>1349</v>
      </c>
      <c r="N3123" s="610"/>
      <c r="O3123" s="610" t="s">
        <v>7578</v>
      </c>
      <c r="P3123" s="610" t="s">
        <v>2509</v>
      </c>
      <c r="Q3123" s="654"/>
      <c r="R3123" s="302"/>
      <c r="S3123" s="302"/>
      <c r="T3123" s="302"/>
      <c r="U3123" s="302"/>
    </row>
    <row r="3124" spans="1:21" s="760" customFormat="1" ht="13.5">
      <c r="A3124" s="610">
        <v>6087</v>
      </c>
      <c r="B3124" s="659" t="s">
        <v>26106</v>
      </c>
      <c r="C3124" s="660" t="s">
        <v>1344</v>
      </c>
      <c r="D3124" s="877" t="s">
        <v>26117</v>
      </c>
      <c r="E3124" s="878" t="s">
        <v>26127</v>
      </c>
      <c r="F3124" s="877" t="s">
        <v>26128</v>
      </c>
      <c r="G3124" s="877" t="s">
        <v>26129</v>
      </c>
      <c r="H3124" s="661">
        <v>4</v>
      </c>
      <c r="I3124" s="660" t="s">
        <v>1347</v>
      </c>
      <c r="J3124" s="661">
        <v>20</v>
      </c>
      <c r="K3124" s="661" t="s">
        <v>1358</v>
      </c>
      <c r="L3124" s="660"/>
      <c r="M3124" s="877" t="s">
        <v>1349</v>
      </c>
      <c r="N3124" s="877"/>
      <c r="O3124" s="877" t="s">
        <v>26130</v>
      </c>
      <c r="P3124" s="877" t="s">
        <v>26034</v>
      </c>
      <c r="Q3124" s="446"/>
      <c r="R3124" s="446"/>
      <c r="S3124" s="446"/>
      <c r="T3124" s="446"/>
      <c r="U3124" s="446"/>
    </row>
    <row r="3125" spans="1:21" s="760" customFormat="1" ht="13.5">
      <c r="A3125" s="610">
        <v>3202</v>
      </c>
      <c r="B3125" s="766" t="s">
        <v>10483</v>
      </c>
      <c r="C3125" s="611" t="s">
        <v>11520</v>
      </c>
      <c r="D3125" s="632" t="s">
        <v>10484</v>
      </c>
      <c r="E3125" s="632" t="s">
        <v>10511</v>
      </c>
      <c r="F3125" s="632" t="s">
        <v>10512</v>
      </c>
      <c r="G3125" s="632" t="s">
        <v>10513</v>
      </c>
      <c r="H3125" s="767">
        <v>15</v>
      </c>
      <c r="I3125" s="632" t="s">
        <v>1353</v>
      </c>
      <c r="J3125" s="767"/>
      <c r="K3125" s="767" t="s">
        <v>10479</v>
      </c>
      <c r="L3125" s="632"/>
      <c r="M3125" s="632" t="s">
        <v>10480</v>
      </c>
      <c r="N3125" s="632"/>
      <c r="O3125" s="632" t="s">
        <v>10514</v>
      </c>
      <c r="P3125" s="632" t="s">
        <v>10482</v>
      </c>
      <c r="R3125" s="320"/>
      <c r="S3125" s="320"/>
      <c r="T3125" s="320"/>
      <c r="U3125" s="320"/>
    </row>
    <row r="3126" spans="1:21" s="760" customFormat="1" ht="13.5">
      <c r="A3126" s="610">
        <v>3264</v>
      </c>
      <c r="B3126" s="770" t="s">
        <v>5821</v>
      </c>
      <c r="C3126" s="771" t="s">
        <v>11520</v>
      </c>
      <c r="D3126" s="768" t="s">
        <v>24549</v>
      </c>
      <c r="E3126" s="771" t="s">
        <v>10511</v>
      </c>
      <c r="F3126" s="771" t="s">
        <v>10512</v>
      </c>
      <c r="G3126" s="771" t="s">
        <v>10513</v>
      </c>
      <c r="H3126" s="772">
        <v>16</v>
      </c>
      <c r="I3126" s="771" t="s">
        <v>1353</v>
      </c>
      <c r="J3126" s="772"/>
      <c r="K3126" s="772" t="s">
        <v>5841</v>
      </c>
      <c r="L3126" s="771"/>
      <c r="M3126" s="771" t="s">
        <v>7084</v>
      </c>
      <c r="N3126" s="771"/>
      <c r="O3126" s="771" t="s">
        <v>10514</v>
      </c>
      <c r="P3126" s="771" t="s">
        <v>5797</v>
      </c>
      <c r="Q3126" s="773"/>
      <c r="R3126" s="320"/>
      <c r="S3126" s="320"/>
      <c r="T3126" s="320"/>
      <c r="U3126" s="320"/>
    </row>
    <row r="3127" spans="1:21" s="760" customFormat="1" ht="13.5">
      <c r="A3127" s="610">
        <v>6031</v>
      </c>
      <c r="B3127" s="855" t="s">
        <v>26061</v>
      </c>
      <c r="C3127" s="679" t="s">
        <v>11520</v>
      </c>
      <c r="D3127" s="679" t="s">
        <v>26136</v>
      </c>
      <c r="E3127" s="679" t="s">
        <v>10511</v>
      </c>
      <c r="F3127" s="679" t="s">
        <v>10512</v>
      </c>
      <c r="G3127" s="679" t="s">
        <v>10513</v>
      </c>
      <c r="H3127" s="681">
        <v>15</v>
      </c>
      <c r="I3127" s="679" t="s">
        <v>1353</v>
      </c>
      <c r="J3127" s="681"/>
      <c r="K3127" s="681" t="s">
        <v>10479</v>
      </c>
      <c r="L3127" s="679"/>
      <c r="M3127" s="679" t="s">
        <v>10480</v>
      </c>
      <c r="N3127" s="679"/>
      <c r="O3127" s="679" t="s">
        <v>10514</v>
      </c>
      <c r="P3127" s="679" t="s">
        <v>5797</v>
      </c>
      <c r="Q3127" s="682"/>
      <c r="R3127" s="856"/>
      <c r="S3127" s="856"/>
      <c r="T3127" s="856"/>
      <c r="U3127" s="856"/>
    </row>
    <row r="3128" spans="1:21" s="760" customFormat="1" ht="13.5">
      <c r="A3128" s="610">
        <v>6096</v>
      </c>
      <c r="B3128" s="855" t="s">
        <v>26061</v>
      </c>
      <c r="C3128" s="679" t="s">
        <v>11520</v>
      </c>
      <c r="D3128" s="679" t="s">
        <v>26162</v>
      </c>
      <c r="E3128" s="679" t="s">
        <v>10511</v>
      </c>
      <c r="F3128" s="679" t="s">
        <v>10512</v>
      </c>
      <c r="G3128" s="679" t="s">
        <v>10513</v>
      </c>
      <c r="H3128" s="681">
        <v>4</v>
      </c>
      <c r="I3128" s="679" t="s">
        <v>1353</v>
      </c>
      <c r="J3128" s="681"/>
      <c r="K3128" s="681" t="s">
        <v>10479</v>
      </c>
      <c r="L3128" s="679"/>
      <c r="M3128" s="679" t="s">
        <v>10480</v>
      </c>
      <c r="N3128" s="679"/>
      <c r="O3128" s="679" t="s">
        <v>10514</v>
      </c>
      <c r="P3128" s="679" t="s">
        <v>5797</v>
      </c>
      <c r="Q3128" s="682"/>
      <c r="R3128" s="856"/>
      <c r="S3128" s="856"/>
      <c r="T3128" s="856"/>
      <c r="U3128" s="856"/>
    </row>
    <row r="3129" spans="1:21" s="760" customFormat="1" ht="13.5">
      <c r="A3129" s="610">
        <v>3204</v>
      </c>
      <c r="B3129" s="769" t="s">
        <v>8426</v>
      </c>
      <c r="C3129" s="704" t="s">
        <v>11520</v>
      </c>
      <c r="D3129" s="704" t="s">
        <v>10345</v>
      </c>
      <c r="E3129" s="704" t="s">
        <v>20626</v>
      </c>
      <c r="F3129" s="704" t="s">
        <v>24542</v>
      </c>
      <c r="G3129" s="704" t="s">
        <v>24543</v>
      </c>
      <c r="H3129" s="767">
        <v>17</v>
      </c>
      <c r="I3129" s="704" t="s">
        <v>1353</v>
      </c>
      <c r="J3129" s="706"/>
      <c r="K3129" s="706" t="s">
        <v>6492</v>
      </c>
      <c r="L3129" s="704"/>
      <c r="M3129" s="704" t="s">
        <v>7084</v>
      </c>
      <c r="N3129" s="704"/>
      <c r="O3129" s="704" t="s">
        <v>20610</v>
      </c>
      <c r="P3129" s="704" t="s">
        <v>10482</v>
      </c>
      <c r="Q3129" s="707"/>
      <c r="R3129" s="320"/>
      <c r="S3129" s="320"/>
      <c r="T3129" s="320"/>
      <c r="U3129" s="320"/>
    </row>
    <row r="3130" spans="1:21" s="760" customFormat="1" ht="13.5">
      <c r="A3130" s="610">
        <v>3266</v>
      </c>
      <c r="B3130" s="769" t="s">
        <v>8426</v>
      </c>
      <c r="C3130" s="704" t="s">
        <v>11520</v>
      </c>
      <c r="D3130" s="768" t="s">
        <v>24549</v>
      </c>
      <c r="E3130" s="704" t="s">
        <v>20626</v>
      </c>
      <c r="F3130" s="704" t="s">
        <v>24542</v>
      </c>
      <c r="G3130" s="704" t="s">
        <v>24543</v>
      </c>
      <c r="H3130" s="772">
        <v>18</v>
      </c>
      <c r="I3130" s="704" t="s">
        <v>1353</v>
      </c>
      <c r="J3130" s="706"/>
      <c r="K3130" s="706" t="s">
        <v>6492</v>
      </c>
      <c r="L3130" s="704"/>
      <c r="M3130" s="704" t="s">
        <v>7084</v>
      </c>
      <c r="N3130" s="704"/>
      <c r="O3130" s="704" t="s">
        <v>20610</v>
      </c>
      <c r="P3130" s="704" t="s">
        <v>10482</v>
      </c>
      <c r="Q3130" s="707"/>
      <c r="R3130" s="320"/>
      <c r="S3130" s="320"/>
      <c r="T3130" s="320"/>
      <c r="U3130" s="320"/>
    </row>
    <row r="3131" spans="1:21" s="446" customFormat="1" ht="13.5">
      <c r="A3131" s="610">
        <v>6033</v>
      </c>
      <c r="B3131" s="855" t="s">
        <v>26061</v>
      </c>
      <c r="C3131" s="679" t="s">
        <v>11520</v>
      </c>
      <c r="D3131" s="679" t="s">
        <v>26136</v>
      </c>
      <c r="E3131" s="679" t="s">
        <v>20626</v>
      </c>
      <c r="F3131" s="679" t="s">
        <v>24542</v>
      </c>
      <c r="G3131" s="679" t="s">
        <v>24543</v>
      </c>
      <c r="H3131" s="681">
        <v>17</v>
      </c>
      <c r="I3131" s="679" t="s">
        <v>1353</v>
      </c>
      <c r="J3131" s="681"/>
      <c r="K3131" s="681" t="s">
        <v>5841</v>
      </c>
      <c r="L3131" s="679"/>
      <c r="M3131" s="679" t="s">
        <v>7084</v>
      </c>
      <c r="N3131" s="679"/>
      <c r="O3131" s="679" t="s">
        <v>20610</v>
      </c>
      <c r="P3131" s="679" t="s">
        <v>5797</v>
      </c>
      <c r="Q3131" s="682"/>
      <c r="R3131" s="856"/>
      <c r="S3131" s="856"/>
      <c r="T3131" s="856"/>
      <c r="U3131" s="856"/>
    </row>
    <row r="3132" spans="1:21" s="446" customFormat="1" ht="13.5">
      <c r="A3132" s="610">
        <v>3203</v>
      </c>
      <c r="B3132" s="766" t="s">
        <v>10483</v>
      </c>
      <c r="C3132" s="611" t="s">
        <v>11520</v>
      </c>
      <c r="D3132" s="632" t="s">
        <v>10484</v>
      </c>
      <c r="E3132" s="632" t="s">
        <v>10515</v>
      </c>
      <c r="F3132" s="632" t="s">
        <v>10516</v>
      </c>
      <c r="G3132" s="632" t="s">
        <v>10517</v>
      </c>
      <c r="H3132" s="767">
        <v>16</v>
      </c>
      <c r="I3132" s="632" t="s">
        <v>1353</v>
      </c>
      <c r="J3132" s="767"/>
      <c r="K3132" s="767" t="s">
        <v>10479</v>
      </c>
      <c r="L3132" s="632"/>
      <c r="M3132" s="632" t="s">
        <v>10480</v>
      </c>
      <c r="N3132" s="632"/>
      <c r="O3132" s="632" t="s">
        <v>10518</v>
      </c>
      <c r="P3132" s="632" t="s">
        <v>10482</v>
      </c>
      <c r="Q3132" s="760"/>
      <c r="R3132" s="320"/>
      <c r="S3132" s="320"/>
      <c r="T3132" s="320"/>
      <c r="U3132" s="320"/>
    </row>
    <row r="3133" spans="1:21" s="446" customFormat="1" ht="13.5">
      <c r="A3133" s="610">
        <v>3265</v>
      </c>
      <c r="B3133" s="770" t="s">
        <v>5821</v>
      </c>
      <c r="C3133" s="771" t="s">
        <v>11520</v>
      </c>
      <c r="D3133" s="768" t="s">
        <v>24549</v>
      </c>
      <c r="E3133" s="771" t="s">
        <v>10515</v>
      </c>
      <c r="F3133" s="771" t="s">
        <v>10516</v>
      </c>
      <c r="G3133" s="771" t="s">
        <v>10517</v>
      </c>
      <c r="H3133" s="772">
        <v>17</v>
      </c>
      <c r="I3133" s="771" t="s">
        <v>1353</v>
      </c>
      <c r="J3133" s="772"/>
      <c r="K3133" s="772" t="s">
        <v>5841</v>
      </c>
      <c r="L3133" s="771"/>
      <c r="M3133" s="771" t="s">
        <v>7084</v>
      </c>
      <c r="N3133" s="771"/>
      <c r="O3133" s="771" t="s">
        <v>10518</v>
      </c>
      <c r="P3133" s="771" t="s">
        <v>5797</v>
      </c>
      <c r="Q3133" s="773"/>
      <c r="R3133" s="320"/>
      <c r="S3133" s="320"/>
      <c r="T3133" s="320"/>
      <c r="U3133" s="320"/>
    </row>
    <row r="3134" spans="1:21" s="446" customFormat="1" ht="13.5">
      <c r="A3134" s="610">
        <v>6032</v>
      </c>
      <c r="B3134" s="855" t="s">
        <v>26061</v>
      </c>
      <c r="C3134" s="679" t="s">
        <v>11520</v>
      </c>
      <c r="D3134" s="679" t="s">
        <v>26136</v>
      </c>
      <c r="E3134" s="679" t="s">
        <v>10515</v>
      </c>
      <c r="F3134" s="679" t="s">
        <v>10516</v>
      </c>
      <c r="G3134" s="679" t="s">
        <v>10517</v>
      </c>
      <c r="H3134" s="681">
        <v>16</v>
      </c>
      <c r="I3134" s="679" t="s">
        <v>1353</v>
      </c>
      <c r="J3134" s="681"/>
      <c r="K3134" s="681" t="s">
        <v>10479</v>
      </c>
      <c r="L3134" s="679"/>
      <c r="M3134" s="679" t="s">
        <v>10480</v>
      </c>
      <c r="N3134" s="679"/>
      <c r="O3134" s="679" t="s">
        <v>10518</v>
      </c>
      <c r="P3134" s="679" t="s">
        <v>5797</v>
      </c>
      <c r="Q3134" s="682"/>
      <c r="R3134" s="856"/>
      <c r="S3134" s="856"/>
      <c r="T3134" s="856"/>
      <c r="U3134" s="856"/>
    </row>
    <row r="3135" spans="1:21" s="446" customFormat="1" ht="13.5">
      <c r="A3135" s="610">
        <v>6097</v>
      </c>
      <c r="B3135" s="855" t="s">
        <v>26061</v>
      </c>
      <c r="C3135" s="679" t="s">
        <v>11520</v>
      </c>
      <c r="D3135" s="679" t="s">
        <v>26162</v>
      </c>
      <c r="E3135" s="679" t="s">
        <v>10515</v>
      </c>
      <c r="F3135" s="679" t="s">
        <v>10516</v>
      </c>
      <c r="G3135" s="679" t="s">
        <v>10517</v>
      </c>
      <c r="H3135" s="681">
        <v>5</v>
      </c>
      <c r="I3135" s="679" t="s">
        <v>1353</v>
      </c>
      <c r="J3135" s="681"/>
      <c r="K3135" s="681" t="s">
        <v>10479</v>
      </c>
      <c r="L3135" s="679"/>
      <c r="M3135" s="679" t="s">
        <v>10480</v>
      </c>
      <c r="N3135" s="679"/>
      <c r="O3135" s="679" t="s">
        <v>10518</v>
      </c>
      <c r="P3135" s="679" t="s">
        <v>5797</v>
      </c>
      <c r="Q3135" s="682"/>
      <c r="R3135" s="856"/>
      <c r="S3135" s="856"/>
      <c r="T3135" s="856"/>
      <c r="U3135" s="856"/>
    </row>
    <row r="3136" spans="1:21" s="446" customFormat="1" ht="13.5">
      <c r="A3136" s="610">
        <v>3208</v>
      </c>
      <c r="B3136" s="766" t="s">
        <v>10483</v>
      </c>
      <c r="C3136" s="611" t="s">
        <v>11520</v>
      </c>
      <c r="D3136" s="632" t="s">
        <v>10484</v>
      </c>
      <c r="E3136" s="632" t="s">
        <v>10531</v>
      </c>
      <c r="F3136" s="632" t="s">
        <v>10532</v>
      </c>
      <c r="G3136" s="632" t="s">
        <v>10533</v>
      </c>
      <c r="H3136" s="767">
        <v>21</v>
      </c>
      <c r="I3136" s="632" t="s">
        <v>1347</v>
      </c>
      <c r="J3136" s="767">
        <v>200</v>
      </c>
      <c r="K3136" s="767" t="s">
        <v>10479</v>
      </c>
      <c r="L3136" s="632"/>
      <c r="M3136" s="632" t="s">
        <v>10480</v>
      </c>
      <c r="N3136" s="632"/>
      <c r="O3136" s="632" t="s">
        <v>10534</v>
      </c>
      <c r="P3136" s="632" t="s">
        <v>10482</v>
      </c>
      <c r="Q3136" s="760"/>
      <c r="R3136" s="320"/>
      <c r="S3136" s="320"/>
      <c r="T3136" s="320"/>
      <c r="U3136" s="320"/>
    </row>
    <row r="3137" spans="1:21" s="446" customFormat="1" ht="13.5">
      <c r="A3137" s="610">
        <v>3270</v>
      </c>
      <c r="B3137" s="770" t="s">
        <v>5821</v>
      </c>
      <c r="C3137" s="771" t="s">
        <v>11520</v>
      </c>
      <c r="D3137" s="768" t="s">
        <v>24549</v>
      </c>
      <c r="E3137" s="771" t="s">
        <v>10531</v>
      </c>
      <c r="F3137" s="771" t="s">
        <v>10532</v>
      </c>
      <c r="G3137" s="771" t="s">
        <v>10533</v>
      </c>
      <c r="H3137" s="772">
        <v>22</v>
      </c>
      <c r="I3137" s="771" t="s">
        <v>1347</v>
      </c>
      <c r="J3137" s="772">
        <v>200</v>
      </c>
      <c r="K3137" s="772" t="s">
        <v>5841</v>
      </c>
      <c r="L3137" s="771"/>
      <c r="M3137" s="771" t="s">
        <v>7084</v>
      </c>
      <c r="N3137" s="771"/>
      <c r="O3137" s="771" t="s">
        <v>10534</v>
      </c>
      <c r="P3137" s="771" t="s">
        <v>5797</v>
      </c>
      <c r="Q3137" s="773"/>
      <c r="R3137" s="320"/>
      <c r="S3137" s="320"/>
      <c r="T3137" s="320"/>
      <c r="U3137" s="320"/>
    </row>
    <row r="3138" spans="1:21" s="446" customFormat="1" ht="13.5">
      <c r="A3138" s="610">
        <v>6037</v>
      </c>
      <c r="B3138" s="855" t="s">
        <v>26061</v>
      </c>
      <c r="C3138" s="679" t="s">
        <v>11520</v>
      </c>
      <c r="D3138" s="679" t="s">
        <v>26136</v>
      </c>
      <c r="E3138" s="679" t="s">
        <v>10531</v>
      </c>
      <c r="F3138" s="679" t="s">
        <v>10532</v>
      </c>
      <c r="G3138" s="679" t="s">
        <v>10533</v>
      </c>
      <c r="H3138" s="681">
        <v>21</v>
      </c>
      <c r="I3138" s="679" t="s">
        <v>1347</v>
      </c>
      <c r="J3138" s="681">
        <v>200</v>
      </c>
      <c r="K3138" s="681" t="s">
        <v>10479</v>
      </c>
      <c r="L3138" s="679"/>
      <c r="M3138" s="679" t="s">
        <v>10480</v>
      </c>
      <c r="N3138" s="679"/>
      <c r="O3138" s="679" t="s">
        <v>10534</v>
      </c>
      <c r="P3138" s="679" t="s">
        <v>5797</v>
      </c>
      <c r="Q3138" s="682"/>
      <c r="R3138" s="856"/>
      <c r="S3138" s="856"/>
      <c r="T3138" s="856"/>
      <c r="U3138" s="856"/>
    </row>
    <row r="3139" spans="1:21" s="446" customFormat="1" ht="13.5">
      <c r="A3139" s="610">
        <v>3207</v>
      </c>
      <c r="B3139" s="766" t="s">
        <v>10483</v>
      </c>
      <c r="C3139" s="611" t="s">
        <v>11520</v>
      </c>
      <c r="D3139" s="632" t="s">
        <v>10484</v>
      </c>
      <c r="E3139" s="632" t="s">
        <v>10527</v>
      </c>
      <c r="F3139" s="632" t="s">
        <v>10528</v>
      </c>
      <c r="G3139" s="632" t="s">
        <v>10529</v>
      </c>
      <c r="H3139" s="767">
        <v>20</v>
      </c>
      <c r="I3139" s="632" t="s">
        <v>1347</v>
      </c>
      <c r="J3139" s="767">
        <v>200</v>
      </c>
      <c r="K3139" s="767" t="s">
        <v>10479</v>
      </c>
      <c r="L3139" s="632"/>
      <c r="M3139" s="632" t="s">
        <v>10480</v>
      </c>
      <c r="N3139" s="632"/>
      <c r="O3139" s="632" t="s">
        <v>10530</v>
      </c>
      <c r="P3139" s="632" t="s">
        <v>10482</v>
      </c>
      <c r="Q3139" s="760"/>
      <c r="R3139" s="320"/>
      <c r="S3139" s="320"/>
      <c r="T3139" s="320"/>
      <c r="U3139" s="320"/>
    </row>
    <row r="3140" spans="1:21" s="446" customFormat="1" ht="13.5">
      <c r="A3140" s="610">
        <v>3269</v>
      </c>
      <c r="B3140" s="770" t="s">
        <v>5821</v>
      </c>
      <c r="C3140" s="771" t="s">
        <v>11520</v>
      </c>
      <c r="D3140" s="768" t="s">
        <v>24549</v>
      </c>
      <c r="E3140" s="771" t="s">
        <v>10527</v>
      </c>
      <c r="F3140" s="771" t="s">
        <v>10528</v>
      </c>
      <c r="G3140" s="771" t="s">
        <v>10529</v>
      </c>
      <c r="H3140" s="772">
        <v>21</v>
      </c>
      <c r="I3140" s="771" t="s">
        <v>1347</v>
      </c>
      <c r="J3140" s="772">
        <v>200</v>
      </c>
      <c r="K3140" s="772" t="s">
        <v>5841</v>
      </c>
      <c r="L3140" s="771"/>
      <c r="M3140" s="771" t="s">
        <v>7084</v>
      </c>
      <c r="N3140" s="771"/>
      <c r="O3140" s="771" t="s">
        <v>10530</v>
      </c>
      <c r="P3140" s="771" t="s">
        <v>5797</v>
      </c>
      <c r="Q3140" s="773"/>
      <c r="R3140" s="320"/>
      <c r="S3140" s="320"/>
      <c r="T3140" s="320"/>
      <c r="U3140" s="320"/>
    </row>
    <row r="3141" spans="1:21" s="446" customFormat="1" ht="13.5">
      <c r="A3141" s="610">
        <v>6036</v>
      </c>
      <c r="B3141" s="855" t="s">
        <v>26061</v>
      </c>
      <c r="C3141" s="679" t="s">
        <v>11520</v>
      </c>
      <c r="D3141" s="679" t="s">
        <v>26136</v>
      </c>
      <c r="E3141" s="679" t="s">
        <v>10527</v>
      </c>
      <c r="F3141" s="679" t="s">
        <v>10528</v>
      </c>
      <c r="G3141" s="679" t="s">
        <v>10529</v>
      </c>
      <c r="H3141" s="681">
        <v>20</v>
      </c>
      <c r="I3141" s="679" t="s">
        <v>1347</v>
      </c>
      <c r="J3141" s="681">
        <v>200</v>
      </c>
      <c r="K3141" s="681" t="s">
        <v>10479</v>
      </c>
      <c r="L3141" s="679"/>
      <c r="M3141" s="679" t="s">
        <v>10480</v>
      </c>
      <c r="N3141" s="679"/>
      <c r="O3141" s="679" t="s">
        <v>10530</v>
      </c>
      <c r="P3141" s="679" t="s">
        <v>5797</v>
      </c>
      <c r="Q3141" s="682"/>
      <c r="R3141" s="856"/>
      <c r="S3141" s="856"/>
      <c r="T3141" s="856"/>
      <c r="U3141" s="856"/>
    </row>
    <row r="3142" spans="1:21" s="446" customFormat="1" ht="13.5">
      <c r="A3142" s="610">
        <v>3206</v>
      </c>
      <c r="B3142" s="766" t="s">
        <v>10483</v>
      </c>
      <c r="C3142" s="611" t="s">
        <v>11520</v>
      </c>
      <c r="D3142" s="632" t="s">
        <v>10484</v>
      </c>
      <c r="E3142" s="632" t="s">
        <v>10523</v>
      </c>
      <c r="F3142" s="632" t="s">
        <v>10524</v>
      </c>
      <c r="G3142" s="632" t="s">
        <v>10525</v>
      </c>
      <c r="H3142" s="767">
        <v>19</v>
      </c>
      <c r="I3142" s="632" t="s">
        <v>1347</v>
      </c>
      <c r="J3142" s="767">
        <v>200</v>
      </c>
      <c r="K3142" s="767" t="s">
        <v>10479</v>
      </c>
      <c r="L3142" s="632"/>
      <c r="M3142" s="632" t="s">
        <v>10480</v>
      </c>
      <c r="N3142" s="632"/>
      <c r="O3142" s="632" t="s">
        <v>10526</v>
      </c>
      <c r="P3142" s="632" t="s">
        <v>10482</v>
      </c>
      <c r="Q3142" s="760"/>
      <c r="R3142" s="320"/>
      <c r="S3142" s="320"/>
      <c r="T3142" s="320"/>
      <c r="U3142" s="320"/>
    </row>
    <row r="3143" spans="1:21" s="446" customFormat="1" ht="13.5">
      <c r="A3143" s="610">
        <v>3268</v>
      </c>
      <c r="B3143" s="770" t="s">
        <v>5821</v>
      </c>
      <c r="C3143" s="771" t="s">
        <v>11520</v>
      </c>
      <c r="D3143" s="768" t="s">
        <v>24549</v>
      </c>
      <c r="E3143" s="771" t="s">
        <v>10523</v>
      </c>
      <c r="F3143" s="771" t="s">
        <v>10524</v>
      </c>
      <c r="G3143" s="771" t="s">
        <v>10525</v>
      </c>
      <c r="H3143" s="772">
        <v>20</v>
      </c>
      <c r="I3143" s="771" t="s">
        <v>1347</v>
      </c>
      <c r="J3143" s="772">
        <v>200</v>
      </c>
      <c r="K3143" s="772" t="s">
        <v>5841</v>
      </c>
      <c r="L3143" s="771"/>
      <c r="M3143" s="771" t="s">
        <v>7084</v>
      </c>
      <c r="N3143" s="771"/>
      <c r="O3143" s="771" t="s">
        <v>10526</v>
      </c>
      <c r="P3143" s="771" t="s">
        <v>5797</v>
      </c>
      <c r="Q3143" s="773"/>
      <c r="R3143" s="320"/>
      <c r="S3143" s="320"/>
      <c r="T3143" s="320"/>
      <c r="U3143" s="320"/>
    </row>
    <row r="3144" spans="1:21" s="446" customFormat="1" ht="13.5">
      <c r="A3144" s="610">
        <v>6035</v>
      </c>
      <c r="B3144" s="855" t="s">
        <v>26061</v>
      </c>
      <c r="C3144" s="679" t="s">
        <v>11520</v>
      </c>
      <c r="D3144" s="679" t="s">
        <v>26136</v>
      </c>
      <c r="E3144" s="679" t="s">
        <v>10523</v>
      </c>
      <c r="F3144" s="679" t="s">
        <v>10524</v>
      </c>
      <c r="G3144" s="679" t="s">
        <v>10525</v>
      </c>
      <c r="H3144" s="681">
        <v>19</v>
      </c>
      <c r="I3144" s="679" t="s">
        <v>1347</v>
      </c>
      <c r="J3144" s="681">
        <v>200</v>
      </c>
      <c r="K3144" s="681" t="s">
        <v>10479</v>
      </c>
      <c r="L3144" s="679"/>
      <c r="M3144" s="679" t="s">
        <v>10480</v>
      </c>
      <c r="N3144" s="679"/>
      <c r="O3144" s="679" t="s">
        <v>10526</v>
      </c>
      <c r="P3144" s="679" t="s">
        <v>5797</v>
      </c>
      <c r="Q3144" s="682"/>
      <c r="R3144" s="856"/>
      <c r="S3144" s="856"/>
      <c r="T3144" s="856"/>
      <c r="U3144" s="856"/>
    </row>
    <row r="3145" spans="1:21" s="446" customFormat="1" ht="13.5">
      <c r="A3145" s="610">
        <v>3201</v>
      </c>
      <c r="B3145" s="766" t="s">
        <v>10483</v>
      </c>
      <c r="C3145" s="611" t="s">
        <v>11520</v>
      </c>
      <c r="D3145" s="632" t="s">
        <v>10484</v>
      </c>
      <c r="E3145" s="632" t="s">
        <v>10507</v>
      </c>
      <c r="F3145" s="632" t="s">
        <v>10508</v>
      </c>
      <c r="G3145" s="632" t="s">
        <v>10509</v>
      </c>
      <c r="H3145" s="767">
        <v>14</v>
      </c>
      <c r="I3145" s="632" t="s">
        <v>1347</v>
      </c>
      <c r="J3145" s="767">
        <v>200</v>
      </c>
      <c r="K3145" s="767" t="s">
        <v>10479</v>
      </c>
      <c r="L3145" s="632"/>
      <c r="M3145" s="632" t="s">
        <v>10480</v>
      </c>
      <c r="N3145" s="632"/>
      <c r="O3145" s="632" t="s">
        <v>10510</v>
      </c>
      <c r="P3145" s="632" t="s">
        <v>10482</v>
      </c>
      <c r="Q3145" s="760"/>
      <c r="R3145" s="320"/>
      <c r="S3145" s="320"/>
      <c r="T3145" s="320"/>
      <c r="U3145" s="320"/>
    </row>
    <row r="3146" spans="1:21" s="446" customFormat="1" ht="13.5">
      <c r="A3146" s="610">
        <v>3263</v>
      </c>
      <c r="B3146" s="770" t="s">
        <v>5821</v>
      </c>
      <c r="C3146" s="771" t="s">
        <v>11520</v>
      </c>
      <c r="D3146" s="768" t="s">
        <v>24549</v>
      </c>
      <c r="E3146" s="771" t="s">
        <v>10507</v>
      </c>
      <c r="F3146" s="771" t="s">
        <v>10508</v>
      </c>
      <c r="G3146" s="771" t="s">
        <v>10509</v>
      </c>
      <c r="H3146" s="772">
        <v>15</v>
      </c>
      <c r="I3146" s="771" t="s">
        <v>1347</v>
      </c>
      <c r="J3146" s="772">
        <v>200</v>
      </c>
      <c r="K3146" s="772" t="s">
        <v>5841</v>
      </c>
      <c r="L3146" s="771"/>
      <c r="M3146" s="771" t="s">
        <v>7084</v>
      </c>
      <c r="N3146" s="771"/>
      <c r="O3146" s="771" t="s">
        <v>10510</v>
      </c>
      <c r="P3146" s="771" t="s">
        <v>5797</v>
      </c>
      <c r="Q3146" s="773"/>
      <c r="R3146" s="320"/>
      <c r="S3146" s="320"/>
      <c r="T3146" s="320"/>
      <c r="U3146" s="320"/>
    </row>
    <row r="3147" spans="1:21" s="677" customFormat="1" ht="13.5">
      <c r="A3147" s="610">
        <v>6030</v>
      </c>
      <c r="B3147" s="855" t="s">
        <v>26061</v>
      </c>
      <c r="C3147" s="679" t="s">
        <v>11520</v>
      </c>
      <c r="D3147" s="679" t="s">
        <v>26136</v>
      </c>
      <c r="E3147" s="679" t="s">
        <v>10507</v>
      </c>
      <c r="F3147" s="679" t="s">
        <v>10508</v>
      </c>
      <c r="G3147" s="679" t="s">
        <v>10509</v>
      </c>
      <c r="H3147" s="681">
        <v>14</v>
      </c>
      <c r="I3147" s="679" t="s">
        <v>1347</v>
      </c>
      <c r="J3147" s="681">
        <v>200</v>
      </c>
      <c r="K3147" s="681" t="s">
        <v>10479</v>
      </c>
      <c r="L3147" s="679"/>
      <c r="M3147" s="679" t="s">
        <v>10480</v>
      </c>
      <c r="N3147" s="679"/>
      <c r="O3147" s="679" t="s">
        <v>10510</v>
      </c>
      <c r="P3147" s="679" t="s">
        <v>5797</v>
      </c>
      <c r="Q3147" s="682"/>
      <c r="R3147" s="856"/>
      <c r="S3147" s="856"/>
      <c r="T3147" s="856"/>
      <c r="U3147" s="856"/>
    </row>
    <row r="3148" spans="1:21" s="677" customFormat="1" ht="13.5">
      <c r="A3148" s="610">
        <v>6098</v>
      </c>
      <c r="B3148" s="855" t="s">
        <v>26061</v>
      </c>
      <c r="C3148" s="679" t="s">
        <v>11520</v>
      </c>
      <c r="D3148" s="679" t="s">
        <v>26162</v>
      </c>
      <c r="E3148" s="679" t="s">
        <v>10507</v>
      </c>
      <c r="F3148" s="679" t="s">
        <v>10508</v>
      </c>
      <c r="G3148" s="679" t="s">
        <v>10509</v>
      </c>
      <c r="H3148" s="681">
        <v>6</v>
      </c>
      <c r="I3148" s="679" t="s">
        <v>1347</v>
      </c>
      <c r="J3148" s="681">
        <v>200</v>
      </c>
      <c r="K3148" s="681" t="s">
        <v>10479</v>
      </c>
      <c r="L3148" s="679"/>
      <c r="M3148" s="679" t="s">
        <v>10480</v>
      </c>
      <c r="N3148" s="679"/>
      <c r="O3148" s="679" t="s">
        <v>10510</v>
      </c>
      <c r="P3148" s="679" t="s">
        <v>5797</v>
      </c>
      <c r="Q3148" s="682"/>
      <c r="R3148" s="856"/>
      <c r="S3148" s="856"/>
      <c r="T3148" s="856"/>
      <c r="U3148" s="856"/>
    </row>
    <row r="3149" spans="1:21" s="677" customFormat="1" ht="13.5">
      <c r="A3149" s="610">
        <v>3205</v>
      </c>
      <c r="B3149" s="766" t="s">
        <v>10483</v>
      </c>
      <c r="C3149" s="611" t="s">
        <v>11520</v>
      </c>
      <c r="D3149" s="632" t="s">
        <v>10484</v>
      </c>
      <c r="E3149" s="632" t="s">
        <v>10519</v>
      </c>
      <c r="F3149" s="632" t="s">
        <v>10520</v>
      </c>
      <c r="G3149" s="632" t="s">
        <v>10521</v>
      </c>
      <c r="H3149" s="767">
        <v>18</v>
      </c>
      <c r="I3149" s="632" t="s">
        <v>1347</v>
      </c>
      <c r="J3149" s="767">
        <v>200</v>
      </c>
      <c r="K3149" s="767" t="s">
        <v>10479</v>
      </c>
      <c r="L3149" s="632"/>
      <c r="M3149" s="632" t="s">
        <v>10480</v>
      </c>
      <c r="N3149" s="632"/>
      <c r="O3149" s="632" t="s">
        <v>10522</v>
      </c>
      <c r="P3149" s="632" t="s">
        <v>10482</v>
      </c>
      <c r="Q3149" s="760"/>
      <c r="R3149" s="320"/>
      <c r="S3149" s="320"/>
      <c r="T3149" s="320"/>
      <c r="U3149" s="320"/>
    </row>
    <row r="3150" spans="1:21" s="677" customFormat="1" ht="13.5">
      <c r="A3150" s="610">
        <v>3267</v>
      </c>
      <c r="B3150" s="770" t="s">
        <v>5821</v>
      </c>
      <c r="C3150" s="771" t="s">
        <v>11520</v>
      </c>
      <c r="D3150" s="768" t="s">
        <v>24549</v>
      </c>
      <c r="E3150" s="771" t="s">
        <v>10519</v>
      </c>
      <c r="F3150" s="771" t="s">
        <v>10520</v>
      </c>
      <c r="G3150" s="771" t="s">
        <v>10521</v>
      </c>
      <c r="H3150" s="772">
        <v>19</v>
      </c>
      <c r="I3150" s="771" t="s">
        <v>1347</v>
      </c>
      <c r="J3150" s="772">
        <v>200</v>
      </c>
      <c r="K3150" s="772" t="s">
        <v>5841</v>
      </c>
      <c r="L3150" s="771"/>
      <c r="M3150" s="771" t="s">
        <v>7084</v>
      </c>
      <c r="N3150" s="771"/>
      <c r="O3150" s="771" t="s">
        <v>10522</v>
      </c>
      <c r="P3150" s="771" t="s">
        <v>5797</v>
      </c>
      <c r="Q3150" s="773"/>
      <c r="R3150" s="320"/>
      <c r="S3150" s="320"/>
      <c r="T3150" s="320"/>
      <c r="U3150" s="320"/>
    </row>
    <row r="3151" spans="1:21" s="677" customFormat="1" ht="13.5">
      <c r="A3151" s="610">
        <v>6034</v>
      </c>
      <c r="B3151" s="855" t="s">
        <v>26061</v>
      </c>
      <c r="C3151" s="679" t="s">
        <v>11520</v>
      </c>
      <c r="D3151" s="679" t="s">
        <v>26136</v>
      </c>
      <c r="E3151" s="679" t="s">
        <v>10519</v>
      </c>
      <c r="F3151" s="679" t="s">
        <v>10520</v>
      </c>
      <c r="G3151" s="679" t="s">
        <v>10521</v>
      </c>
      <c r="H3151" s="681">
        <v>18</v>
      </c>
      <c r="I3151" s="679" t="s">
        <v>1347</v>
      </c>
      <c r="J3151" s="681">
        <v>200</v>
      </c>
      <c r="K3151" s="681" t="s">
        <v>10479</v>
      </c>
      <c r="L3151" s="679"/>
      <c r="M3151" s="679" t="s">
        <v>10480</v>
      </c>
      <c r="N3151" s="679"/>
      <c r="O3151" s="679" t="s">
        <v>10522</v>
      </c>
      <c r="P3151" s="679" t="s">
        <v>5797</v>
      </c>
      <c r="Q3151" s="682"/>
      <c r="R3151" s="856"/>
      <c r="S3151" s="856"/>
      <c r="T3151" s="856"/>
      <c r="U3151" s="856"/>
    </row>
    <row r="3152" spans="1:21" s="677" customFormat="1" ht="13.5">
      <c r="A3152" s="610">
        <v>6099</v>
      </c>
      <c r="B3152" s="855" t="s">
        <v>26061</v>
      </c>
      <c r="C3152" s="679" t="s">
        <v>11520</v>
      </c>
      <c r="D3152" s="679" t="s">
        <v>26162</v>
      </c>
      <c r="E3152" s="679" t="s">
        <v>10519</v>
      </c>
      <c r="F3152" s="679" t="s">
        <v>10520</v>
      </c>
      <c r="G3152" s="679" t="s">
        <v>10521</v>
      </c>
      <c r="H3152" s="681">
        <v>7</v>
      </c>
      <c r="I3152" s="679" t="s">
        <v>1347</v>
      </c>
      <c r="J3152" s="681">
        <v>200</v>
      </c>
      <c r="K3152" s="681" t="s">
        <v>10479</v>
      </c>
      <c r="L3152" s="679"/>
      <c r="M3152" s="679" t="s">
        <v>10480</v>
      </c>
      <c r="N3152" s="679"/>
      <c r="O3152" s="679" t="s">
        <v>10522</v>
      </c>
      <c r="P3152" s="679" t="s">
        <v>5797</v>
      </c>
      <c r="Q3152" s="682"/>
      <c r="R3152" s="856"/>
      <c r="S3152" s="856"/>
      <c r="T3152" s="856"/>
      <c r="U3152" s="856"/>
    </row>
    <row r="3153" spans="1:21" s="677" customFormat="1" ht="13.5">
      <c r="A3153" s="610">
        <v>1789</v>
      </c>
      <c r="B3153" s="658"/>
      <c r="C3153" s="611" t="s">
        <v>11520</v>
      </c>
      <c r="D3153" s="611" t="s">
        <v>4083</v>
      </c>
      <c r="E3153" s="610" t="s">
        <v>4143</v>
      </c>
      <c r="F3153" s="610" t="s">
        <v>4144</v>
      </c>
      <c r="G3153" s="610" t="s">
        <v>4145</v>
      </c>
      <c r="H3153" s="630">
        <v>31</v>
      </c>
      <c r="I3153" s="611" t="s">
        <v>1347</v>
      </c>
      <c r="J3153" s="630">
        <v>1</v>
      </c>
      <c r="K3153" s="630" t="s">
        <v>1358</v>
      </c>
      <c r="L3153" s="611"/>
      <c r="M3153" s="610" t="s">
        <v>1349</v>
      </c>
      <c r="N3153" s="610"/>
      <c r="O3153" s="610" t="s">
        <v>4143</v>
      </c>
      <c r="P3153" s="610" t="s">
        <v>1835</v>
      </c>
      <c r="Q3153" s="654"/>
      <c r="R3153" s="302"/>
      <c r="S3153" s="302"/>
      <c r="T3153" s="302"/>
      <c r="U3153" s="302"/>
    </row>
    <row r="3154" spans="1:21" s="677" customFormat="1" ht="13.5">
      <c r="A3154" s="610">
        <v>2782</v>
      </c>
      <c r="B3154" s="726" t="s">
        <v>9310</v>
      </c>
      <c r="C3154" s="611" t="s">
        <v>11520</v>
      </c>
      <c r="D3154" s="727" t="s">
        <v>9291</v>
      </c>
      <c r="E3154" s="626" t="s">
        <v>9295</v>
      </c>
      <c r="F3154" s="626" t="s">
        <v>9303</v>
      </c>
      <c r="G3154" s="626" t="s">
        <v>4145</v>
      </c>
      <c r="H3154" s="728">
        <v>4</v>
      </c>
      <c r="I3154" s="727" t="s">
        <v>1347</v>
      </c>
      <c r="J3154" s="728">
        <v>1</v>
      </c>
      <c r="K3154" s="728" t="s">
        <v>1358</v>
      </c>
      <c r="L3154" s="727"/>
      <c r="M3154" s="626" t="s">
        <v>1349</v>
      </c>
      <c r="N3154" s="626" t="s">
        <v>9295</v>
      </c>
      <c r="O3154" s="626" t="s">
        <v>9314</v>
      </c>
      <c r="P3154" s="626" t="s">
        <v>9300</v>
      </c>
      <c r="Q3154" s="654"/>
      <c r="R3154" s="302"/>
      <c r="S3154" s="302"/>
      <c r="T3154" s="302"/>
      <c r="U3154" s="302"/>
    </row>
    <row r="3155" spans="1:21" s="760" customFormat="1">
      <c r="A3155" s="610">
        <v>4876</v>
      </c>
      <c r="B3155" s="465" t="s">
        <v>24606</v>
      </c>
      <c r="C3155" s="77" t="s">
        <v>20094</v>
      </c>
      <c r="D3155" s="86" t="s">
        <v>20104</v>
      </c>
      <c r="E3155" s="441" t="s">
        <v>20124</v>
      </c>
      <c r="F3155" s="441" t="s">
        <v>20125</v>
      </c>
      <c r="G3155" s="441" t="s">
        <v>20126</v>
      </c>
      <c r="H3155" s="635">
        <v>7</v>
      </c>
      <c r="I3155" s="294" t="s">
        <v>20112</v>
      </c>
      <c r="J3155" s="295">
        <v>4000</v>
      </c>
      <c r="K3155" s="635" t="s">
        <v>20100</v>
      </c>
      <c r="L3155" s="294"/>
      <c r="M3155" s="441" t="s">
        <v>20101</v>
      </c>
      <c r="N3155" s="294"/>
      <c r="O3155" s="294" t="s">
        <v>20123</v>
      </c>
      <c r="P3155" s="441" t="s">
        <v>20103</v>
      </c>
      <c r="Q3155" s="324"/>
      <c r="R3155" s="320"/>
      <c r="S3155" s="320"/>
      <c r="T3155" s="320"/>
      <c r="U3155" s="320"/>
    </row>
    <row r="3156" spans="1:21" s="760" customFormat="1">
      <c r="A3156" s="610">
        <v>4875</v>
      </c>
      <c r="B3156" s="465" t="s">
        <v>24606</v>
      </c>
      <c r="C3156" s="77" t="s">
        <v>20094</v>
      </c>
      <c r="D3156" s="86" t="s">
        <v>20104</v>
      </c>
      <c r="E3156" s="441" t="s">
        <v>20120</v>
      </c>
      <c r="F3156" s="441" t="s">
        <v>20121</v>
      </c>
      <c r="G3156" s="441" t="s">
        <v>20122</v>
      </c>
      <c r="H3156" s="635">
        <v>6</v>
      </c>
      <c r="I3156" s="294" t="s">
        <v>20099</v>
      </c>
      <c r="J3156" s="295">
        <v>50</v>
      </c>
      <c r="K3156" s="635" t="s">
        <v>20100</v>
      </c>
      <c r="L3156" s="294"/>
      <c r="M3156" s="441" t="s">
        <v>20101</v>
      </c>
      <c r="N3156" s="294"/>
      <c r="O3156" s="294" t="s">
        <v>20123</v>
      </c>
      <c r="P3156" s="441" t="s">
        <v>20103</v>
      </c>
      <c r="Q3156" s="324"/>
      <c r="R3156" s="320"/>
      <c r="S3156" s="320"/>
      <c r="T3156" s="320"/>
      <c r="U3156" s="320"/>
    </row>
    <row r="3157" spans="1:21" s="760" customFormat="1" ht="13.5">
      <c r="A3157" s="610">
        <v>4872</v>
      </c>
      <c r="B3157" s="465" t="s">
        <v>24605</v>
      </c>
      <c r="C3157" s="77" t="s">
        <v>20094</v>
      </c>
      <c r="D3157" s="86" t="s">
        <v>20104</v>
      </c>
      <c r="E3157" s="441" t="s">
        <v>20109</v>
      </c>
      <c r="F3157" s="441" t="s">
        <v>20110</v>
      </c>
      <c r="G3157" s="441" t="s">
        <v>20111</v>
      </c>
      <c r="H3157" s="635">
        <v>3</v>
      </c>
      <c r="I3157" s="294" t="s">
        <v>20112</v>
      </c>
      <c r="J3157" s="295">
        <v>4000</v>
      </c>
      <c r="K3157" s="635" t="s">
        <v>20100</v>
      </c>
      <c r="L3157" s="294"/>
      <c r="M3157" s="441" t="s">
        <v>20101</v>
      </c>
      <c r="N3157" s="294"/>
      <c r="O3157" s="294" t="s">
        <v>20108</v>
      </c>
      <c r="P3157" s="441" t="s">
        <v>20103</v>
      </c>
      <c r="Q3157" s="324"/>
      <c r="R3157" s="320"/>
      <c r="S3157" s="320"/>
      <c r="T3157" s="320"/>
      <c r="U3157" s="320"/>
    </row>
    <row r="3158" spans="1:21" s="760" customFormat="1" ht="13.5">
      <c r="A3158" s="610">
        <v>4871</v>
      </c>
      <c r="B3158" s="465" t="s">
        <v>24605</v>
      </c>
      <c r="C3158" s="77" t="s">
        <v>20094</v>
      </c>
      <c r="D3158" s="86" t="s">
        <v>20104</v>
      </c>
      <c r="E3158" s="441" t="s">
        <v>20105</v>
      </c>
      <c r="F3158" s="441" t="s">
        <v>20106</v>
      </c>
      <c r="G3158" s="441" t="s">
        <v>20107</v>
      </c>
      <c r="H3158" s="635">
        <v>2</v>
      </c>
      <c r="I3158" s="294" t="s">
        <v>20099</v>
      </c>
      <c r="J3158" s="295">
        <v>50</v>
      </c>
      <c r="K3158" s="635" t="s">
        <v>20100</v>
      </c>
      <c r="L3158" s="294"/>
      <c r="M3158" s="441" t="s">
        <v>20101</v>
      </c>
      <c r="N3158" s="294"/>
      <c r="O3158" s="294" t="s">
        <v>20108</v>
      </c>
      <c r="P3158" s="441" t="s">
        <v>20103</v>
      </c>
      <c r="Q3158" s="324"/>
      <c r="R3158" s="320"/>
      <c r="S3158" s="320"/>
      <c r="T3158" s="320"/>
      <c r="U3158" s="320"/>
    </row>
    <row r="3159" spans="1:21" s="760" customFormat="1" ht="13.5">
      <c r="A3159" s="610">
        <v>346</v>
      </c>
      <c r="B3159" s="658"/>
      <c r="C3159" s="611" t="s">
        <v>1344</v>
      </c>
      <c r="D3159" s="611" t="s">
        <v>1870</v>
      </c>
      <c r="E3159" s="877" t="s">
        <v>17373</v>
      </c>
      <c r="F3159" s="877" t="s">
        <v>19598</v>
      </c>
      <c r="G3159" s="610" t="s">
        <v>17374</v>
      </c>
      <c r="H3159" s="630">
        <v>39</v>
      </c>
      <c r="I3159" s="611" t="s">
        <v>1347</v>
      </c>
      <c r="J3159" s="630">
        <v>8</v>
      </c>
      <c r="K3159" s="630" t="s">
        <v>1358</v>
      </c>
      <c r="L3159" s="611"/>
      <c r="M3159" s="610" t="s">
        <v>1349</v>
      </c>
      <c r="N3159" s="610"/>
      <c r="O3159" s="610" t="s">
        <v>17375</v>
      </c>
      <c r="P3159" s="610" t="s">
        <v>1629</v>
      </c>
      <c r="Q3159" s="654"/>
      <c r="R3159" s="302"/>
      <c r="S3159" s="302"/>
      <c r="T3159" s="302"/>
      <c r="U3159" s="302"/>
    </row>
    <row r="3160" spans="1:21" s="760" customFormat="1" ht="13.5">
      <c r="A3160" s="610">
        <v>4486</v>
      </c>
      <c r="B3160" s="274" t="s">
        <v>16389</v>
      </c>
      <c r="C3160" s="151" t="s">
        <v>1344</v>
      </c>
      <c r="D3160" s="151" t="s">
        <v>4083</v>
      </c>
      <c r="E3160" s="275" t="s">
        <v>16390</v>
      </c>
      <c r="F3160" s="275" t="s">
        <v>16391</v>
      </c>
      <c r="G3160" s="741" t="s">
        <v>17360</v>
      </c>
      <c r="H3160" s="152">
        <v>82</v>
      </c>
      <c r="I3160" s="151" t="s">
        <v>16392</v>
      </c>
      <c r="J3160" s="152"/>
      <c r="K3160" s="152" t="s">
        <v>16393</v>
      </c>
      <c r="L3160" s="151"/>
      <c r="M3160" s="275" t="s">
        <v>16388</v>
      </c>
      <c r="N3160" s="275"/>
      <c r="O3160" s="275" t="s">
        <v>16390</v>
      </c>
      <c r="P3160" s="275" t="s">
        <v>1705</v>
      </c>
      <c r="Q3160" s="302"/>
      <c r="R3160" s="302"/>
      <c r="S3160" s="302"/>
      <c r="T3160" s="302"/>
      <c r="U3160" s="302"/>
    </row>
    <row r="3161" spans="1:21" s="760" customFormat="1" ht="13.5">
      <c r="A3161" s="610">
        <v>5167</v>
      </c>
      <c r="B3161" s="901" t="s">
        <v>21316</v>
      </c>
      <c r="C3161" s="771" t="s">
        <v>1344</v>
      </c>
      <c r="D3161" s="957" t="s">
        <v>21077</v>
      </c>
      <c r="E3161" s="976" t="s">
        <v>21267</v>
      </c>
      <c r="F3161" s="991" t="str">
        <f>"P"&amp;G3161</f>
        <v>PLAST_APPROVAL_DATE</v>
      </c>
      <c r="G3161" s="999" t="s">
        <v>17360</v>
      </c>
      <c r="H3161" s="1005">
        <v>16</v>
      </c>
      <c r="I3161" s="991" t="s">
        <v>1363</v>
      </c>
      <c r="J3161" s="1005"/>
      <c r="K3161" s="1005" t="s">
        <v>1358</v>
      </c>
      <c r="L3161" s="976"/>
      <c r="M3161" s="976" t="s">
        <v>1349</v>
      </c>
      <c r="N3161" s="976"/>
      <c r="O3161" s="976" t="s">
        <v>23289</v>
      </c>
      <c r="P3161" s="893" t="s">
        <v>18562</v>
      </c>
      <c r="Q3161" s="654"/>
      <c r="R3161" s="654"/>
      <c r="S3161" s="654"/>
      <c r="T3161" s="654"/>
      <c r="U3161" s="654"/>
    </row>
    <row r="3162" spans="1:21" s="760" customFormat="1" ht="13.5">
      <c r="A3162" s="610">
        <v>1978</v>
      </c>
      <c r="B3162" s="658"/>
      <c r="C3162" s="611" t="s">
        <v>11520</v>
      </c>
      <c r="D3162" s="611" t="s">
        <v>4444</v>
      </c>
      <c r="E3162" s="610" t="s">
        <v>4465</v>
      </c>
      <c r="F3162" s="610" t="s">
        <v>4466</v>
      </c>
      <c r="G3162" s="610" t="s">
        <v>4467</v>
      </c>
      <c r="H3162" s="630">
        <v>6</v>
      </c>
      <c r="I3162" s="611" t="s">
        <v>1347</v>
      </c>
      <c r="J3162" s="630">
        <v>30</v>
      </c>
      <c r="K3162" s="630" t="s">
        <v>1358</v>
      </c>
      <c r="L3162" s="611"/>
      <c r="M3162" s="610" t="s">
        <v>1349</v>
      </c>
      <c r="N3162" s="610"/>
      <c r="O3162" s="610" t="s">
        <v>4468</v>
      </c>
      <c r="P3162" s="610" t="s">
        <v>2869</v>
      </c>
      <c r="Q3162" s="654"/>
      <c r="R3162" s="302"/>
      <c r="S3162" s="302"/>
      <c r="T3162" s="302"/>
      <c r="U3162" s="302"/>
    </row>
    <row r="3163" spans="1:21" s="760" customFormat="1" ht="13.5">
      <c r="A3163" s="610">
        <v>5583</v>
      </c>
      <c r="B3163" s="892" t="s">
        <v>24046</v>
      </c>
      <c r="C3163" s="40" t="s">
        <v>1344</v>
      </c>
      <c r="D3163" s="39" t="s">
        <v>23693</v>
      </c>
      <c r="E3163" s="878" t="s">
        <v>23796</v>
      </c>
      <c r="F3163" s="878" t="s">
        <v>23807</v>
      </c>
      <c r="G3163" s="878" t="s">
        <v>23808</v>
      </c>
      <c r="H3163" s="117">
        <v>39</v>
      </c>
      <c r="I3163" s="40" t="s">
        <v>23708</v>
      </c>
      <c r="J3163" s="117"/>
      <c r="K3163" s="117" t="s">
        <v>24045</v>
      </c>
      <c r="L3163" s="878"/>
      <c r="M3163" s="878" t="s">
        <v>1349</v>
      </c>
      <c r="N3163" s="878"/>
      <c r="O3163" s="878" t="s">
        <v>23836</v>
      </c>
      <c r="P3163" s="40" t="s">
        <v>15988</v>
      </c>
      <c r="Q3163" s="320"/>
      <c r="R3163" s="320"/>
      <c r="S3163" s="320"/>
      <c r="T3163" s="320"/>
      <c r="U3163" s="320"/>
    </row>
    <row r="3164" spans="1:21" s="760" customFormat="1" ht="13.5">
      <c r="A3164" s="610">
        <v>5582</v>
      </c>
      <c r="B3164" s="892" t="s">
        <v>24046</v>
      </c>
      <c r="C3164" s="40" t="s">
        <v>1344</v>
      </c>
      <c r="D3164" s="39" t="s">
        <v>23693</v>
      </c>
      <c r="E3164" s="878" t="s">
        <v>23795</v>
      </c>
      <c r="F3164" s="878" t="s">
        <v>23805</v>
      </c>
      <c r="G3164" s="878" t="s">
        <v>23806</v>
      </c>
      <c r="H3164" s="117">
        <v>38</v>
      </c>
      <c r="I3164" s="40" t="s">
        <v>23708</v>
      </c>
      <c r="J3164" s="117"/>
      <c r="K3164" s="117" t="s">
        <v>24045</v>
      </c>
      <c r="L3164" s="878"/>
      <c r="M3164" s="878" t="s">
        <v>1349</v>
      </c>
      <c r="N3164" s="878"/>
      <c r="O3164" s="878" t="s">
        <v>23835</v>
      </c>
      <c r="P3164" s="40" t="s">
        <v>15988</v>
      </c>
      <c r="Q3164" s="320"/>
      <c r="R3164" s="320"/>
      <c r="S3164" s="320"/>
      <c r="T3164" s="320"/>
      <c r="U3164" s="320"/>
    </row>
    <row r="3165" spans="1:21" s="760" customFormat="1" ht="13.5">
      <c r="A3165" s="610">
        <v>5581</v>
      </c>
      <c r="B3165" s="892" t="s">
        <v>24046</v>
      </c>
      <c r="C3165" s="40" t="s">
        <v>1344</v>
      </c>
      <c r="D3165" s="39" t="s">
        <v>23693</v>
      </c>
      <c r="E3165" s="878" t="s">
        <v>23794</v>
      </c>
      <c r="F3165" s="878" t="s">
        <v>23803</v>
      </c>
      <c r="G3165" s="878" t="s">
        <v>23804</v>
      </c>
      <c r="H3165" s="117">
        <v>37</v>
      </c>
      <c r="I3165" s="40" t="s">
        <v>23708</v>
      </c>
      <c r="J3165" s="117"/>
      <c r="K3165" s="117" t="s">
        <v>24045</v>
      </c>
      <c r="L3165" s="878"/>
      <c r="M3165" s="878" t="s">
        <v>1349</v>
      </c>
      <c r="N3165" s="878"/>
      <c r="O3165" s="878" t="s">
        <v>23834</v>
      </c>
      <c r="P3165" s="40" t="s">
        <v>15988</v>
      </c>
      <c r="Q3165" s="320"/>
      <c r="R3165" s="320"/>
      <c r="S3165" s="320"/>
      <c r="T3165" s="320"/>
      <c r="U3165" s="320"/>
    </row>
    <row r="3166" spans="1:21" s="760" customFormat="1" ht="13.5">
      <c r="A3166" s="610">
        <v>5580</v>
      </c>
      <c r="B3166" s="892" t="s">
        <v>24046</v>
      </c>
      <c r="C3166" s="40" t="s">
        <v>1344</v>
      </c>
      <c r="D3166" s="39" t="s">
        <v>23693</v>
      </c>
      <c r="E3166" s="878" t="s">
        <v>23793</v>
      </c>
      <c r="F3166" s="878" t="s">
        <v>23801</v>
      </c>
      <c r="G3166" s="878" t="s">
        <v>23802</v>
      </c>
      <c r="H3166" s="117">
        <v>36</v>
      </c>
      <c r="I3166" s="40" t="s">
        <v>23708</v>
      </c>
      <c r="J3166" s="117"/>
      <c r="K3166" s="117" t="s">
        <v>24045</v>
      </c>
      <c r="L3166" s="878"/>
      <c r="M3166" s="878" t="s">
        <v>1349</v>
      </c>
      <c r="N3166" s="878"/>
      <c r="O3166" s="878" t="s">
        <v>23833</v>
      </c>
      <c r="P3166" s="40" t="s">
        <v>15988</v>
      </c>
      <c r="Q3166" s="320"/>
      <c r="R3166" s="320"/>
      <c r="S3166" s="320"/>
      <c r="T3166" s="320"/>
      <c r="U3166" s="320"/>
    </row>
    <row r="3167" spans="1:21" s="760" customFormat="1" ht="13.5">
      <c r="A3167" s="610">
        <v>5579</v>
      </c>
      <c r="B3167" s="892" t="s">
        <v>24046</v>
      </c>
      <c r="C3167" s="40" t="s">
        <v>1344</v>
      </c>
      <c r="D3167" s="39" t="s">
        <v>23693</v>
      </c>
      <c r="E3167" s="878" t="s">
        <v>23792</v>
      </c>
      <c r="F3167" s="878" t="s">
        <v>23799</v>
      </c>
      <c r="G3167" s="878" t="s">
        <v>23800</v>
      </c>
      <c r="H3167" s="117">
        <v>35</v>
      </c>
      <c r="I3167" s="40" t="s">
        <v>23708</v>
      </c>
      <c r="J3167" s="117"/>
      <c r="K3167" s="117" t="s">
        <v>24045</v>
      </c>
      <c r="L3167" s="878"/>
      <c r="M3167" s="878" t="s">
        <v>1349</v>
      </c>
      <c r="N3167" s="878"/>
      <c r="O3167" s="878" t="s">
        <v>23832</v>
      </c>
      <c r="P3167" s="40" t="s">
        <v>15988</v>
      </c>
      <c r="Q3167" s="320"/>
      <c r="R3167" s="320"/>
      <c r="S3167" s="320"/>
      <c r="T3167" s="320"/>
      <c r="U3167" s="320"/>
    </row>
    <row r="3168" spans="1:21" s="760" customFormat="1" ht="13.5">
      <c r="A3168" s="610">
        <v>5578</v>
      </c>
      <c r="B3168" s="892" t="s">
        <v>24046</v>
      </c>
      <c r="C3168" s="40" t="s">
        <v>1344</v>
      </c>
      <c r="D3168" s="39" t="s">
        <v>23693</v>
      </c>
      <c r="E3168" s="878" t="s">
        <v>23791</v>
      </c>
      <c r="F3168" s="878" t="s">
        <v>23797</v>
      </c>
      <c r="G3168" s="878" t="s">
        <v>23798</v>
      </c>
      <c r="H3168" s="117">
        <v>34</v>
      </c>
      <c r="I3168" s="40" t="s">
        <v>23708</v>
      </c>
      <c r="J3168" s="117"/>
      <c r="K3168" s="117" t="s">
        <v>24045</v>
      </c>
      <c r="L3168" s="878"/>
      <c r="M3168" s="878" t="s">
        <v>1349</v>
      </c>
      <c r="N3168" s="878"/>
      <c r="O3168" s="878" t="s">
        <v>23831</v>
      </c>
      <c r="P3168" s="40" t="s">
        <v>15988</v>
      </c>
      <c r="Q3168" s="320"/>
      <c r="R3168" s="320"/>
      <c r="S3168" s="320"/>
      <c r="T3168" s="320"/>
      <c r="U3168" s="320"/>
    </row>
    <row r="3169" spans="1:21" s="760" customFormat="1" ht="13.5">
      <c r="A3169" s="610">
        <v>5577</v>
      </c>
      <c r="B3169" s="892" t="s">
        <v>24046</v>
      </c>
      <c r="C3169" s="40" t="s">
        <v>1344</v>
      </c>
      <c r="D3169" s="39" t="s">
        <v>23693</v>
      </c>
      <c r="E3169" s="878" t="s">
        <v>23764</v>
      </c>
      <c r="F3169" s="878" t="s">
        <v>23789</v>
      </c>
      <c r="G3169" s="878" t="s">
        <v>23790</v>
      </c>
      <c r="H3169" s="117">
        <v>33</v>
      </c>
      <c r="I3169" s="40" t="s">
        <v>23708</v>
      </c>
      <c r="J3169" s="117"/>
      <c r="K3169" s="117" t="s">
        <v>24045</v>
      </c>
      <c r="L3169" s="878"/>
      <c r="M3169" s="878" t="s">
        <v>1349</v>
      </c>
      <c r="N3169" s="878"/>
      <c r="O3169" s="878" t="s">
        <v>23830</v>
      </c>
      <c r="P3169" s="40" t="s">
        <v>15988</v>
      </c>
      <c r="Q3169" s="320"/>
      <c r="R3169" s="320"/>
      <c r="S3169" s="320"/>
      <c r="T3169" s="320"/>
      <c r="U3169" s="320"/>
    </row>
    <row r="3170" spans="1:21" s="760" customFormat="1" ht="13.5">
      <c r="A3170" s="610">
        <v>5576</v>
      </c>
      <c r="B3170" s="892" t="s">
        <v>24046</v>
      </c>
      <c r="C3170" s="40" t="s">
        <v>1344</v>
      </c>
      <c r="D3170" s="39" t="s">
        <v>23693</v>
      </c>
      <c r="E3170" s="878" t="s">
        <v>23763</v>
      </c>
      <c r="F3170" s="878" t="s">
        <v>23787</v>
      </c>
      <c r="G3170" s="878" t="s">
        <v>23788</v>
      </c>
      <c r="H3170" s="117">
        <v>32</v>
      </c>
      <c r="I3170" s="40" t="s">
        <v>23708</v>
      </c>
      <c r="J3170" s="117"/>
      <c r="K3170" s="117" t="s">
        <v>24045</v>
      </c>
      <c r="L3170" s="878"/>
      <c r="M3170" s="878" t="s">
        <v>1349</v>
      </c>
      <c r="N3170" s="878"/>
      <c r="O3170" s="878" t="s">
        <v>23829</v>
      </c>
      <c r="P3170" s="40" t="s">
        <v>15988</v>
      </c>
      <c r="Q3170" s="320"/>
      <c r="R3170" s="320"/>
      <c r="S3170" s="320"/>
      <c r="T3170" s="320"/>
      <c r="U3170" s="320"/>
    </row>
    <row r="3171" spans="1:21" s="760" customFormat="1" ht="13.5">
      <c r="A3171" s="610">
        <v>5575</v>
      </c>
      <c r="B3171" s="892" t="s">
        <v>24046</v>
      </c>
      <c r="C3171" s="40" t="s">
        <v>1344</v>
      </c>
      <c r="D3171" s="39" t="s">
        <v>23693</v>
      </c>
      <c r="E3171" s="878" t="s">
        <v>23762</v>
      </c>
      <c r="F3171" s="878" t="s">
        <v>23785</v>
      </c>
      <c r="G3171" s="878" t="s">
        <v>23786</v>
      </c>
      <c r="H3171" s="117">
        <v>31</v>
      </c>
      <c r="I3171" s="40" t="s">
        <v>23708</v>
      </c>
      <c r="J3171" s="117"/>
      <c r="K3171" s="117" t="s">
        <v>24045</v>
      </c>
      <c r="L3171" s="878"/>
      <c r="M3171" s="878" t="s">
        <v>1349</v>
      </c>
      <c r="N3171" s="878"/>
      <c r="O3171" s="878" t="s">
        <v>23828</v>
      </c>
      <c r="P3171" s="40" t="s">
        <v>15988</v>
      </c>
      <c r="Q3171" s="320"/>
      <c r="R3171" s="320"/>
      <c r="S3171" s="320"/>
      <c r="T3171" s="320"/>
      <c r="U3171" s="320"/>
    </row>
    <row r="3172" spans="1:21" s="760" customFormat="1" ht="13.5">
      <c r="A3172" s="610">
        <v>5574</v>
      </c>
      <c r="B3172" s="892" t="s">
        <v>24046</v>
      </c>
      <c r="C3172" s="40" t="s">
        <v>1344</v>
      </c>
      <c r="D3172" s="39" t="s">
        <v>23693</v>
      </c>
      <c r="E3172" s="878" t="s">
        <v>23761</v>
      </c>
      <c r="F3172" s="878" t="s">
        <v>23783</v>
      </c>
      <c r="G3172" s="878" t="s">
        <v>23784</v>
      </c>
      <c r="H3172" s="117">
        <v>30</v>
      </c>
      <c r="I3172" s="40" t="s">
        <v>23708</v>
      </c>
      <c r="J3172" s="117"/>
      <c r="K3172" s="117" t="s">
        <v>24045</v>
      </c>
      <c r="L3172" s="878"/>
      <c r="M3172" s="878" t="s">
        <v>1349</v>
      </c>
      <c r="N3172" s="878"/>
      <c r="O3172" s="878" t="s">
        <v>23827</v>
      </c>
      <c r="P3172" s="40" t="s">
        <v>15988</v>
      </c>
      <c r="Q3172" s="320"/>
      <c r="R3172" s="320"/>
      <c r="S3172" s="320"/>
      <c r="T3172" s="320"/>
      <c r="U3172" s="320"/>
    </row>
    <row r="3173" spans="1:21" s="760" customFormat="1" ht="13.5">
      <c r="A3173" s="610">
        <v>5573</v>
      </c>
      <c r="B3173" s="892" t="s">
        <v>24046</v>
      </c>
      <c r="C3173" s="40" t="s">
        <v>1344</v>
      </c>
      <c r="D3173" s="39" t="s">
        <v>23693</v>
      </c>
      <c r="E3173" s="878" t="s">
        <v>23760</v>
      </c>
      <c r="F3173" s="878" t="s">
        <v>23781</v>
      </c>
      <c r="G3173" s="878" t="s">
        <v>23782</v>
      </c>
      <c r="H3173" s="117">
        <v>29</v>
      </c>
      <c r="I3173" s="40" t="s">
        <v>23708</v>
      </c>
      <c r="J3173" s="117"/>
      <c r="K3173" s="117" t="s">
        <v>24045</v>
      </c>
      <c r="L3173" s="878"/>
      <c r="M3173" s="878" t="s">
        <v>1349</v>
      </c>
      <c r="N3173" s="878"/>
      <c r="O3173" s="878" t="s">
        <v>23826</v>
      </c>
      <c r="P3173" s="40" t="s">
        <v>15988</v>
      </c>
      <c r="Q3173" s="320"/>
      <c r="R3173" s="320"/>
      <c r="S3173" s="320"/>
      <c r="T3173" s="320"/>
      <c r="U3173" s="320"/>
    </row>
    <row r="3174" spans="1:21" s="760" customFormat="1" ht="13.5">
      <c r="A3174" s="610">
        <v>5572</v>
      </c>
      <c r="B3174" s="892" t="s">
        <v>24046</v>
      </c>
      <c r="C3174" s="40" t="s">
        <v>1344</v>
      </c>
      <c r="D3174" s="39" t="s">
        <v>23693</v>
      </c>
      <c r="E3174" s="878" t="s">
        <v>23759</v>
      </c>
      <c r="F3174" s="878" t="s">
        <v>23779</v>
      </c>
      <c r="G3174" s="878" t="s">
        <v>23780</v>
      </c>
      <c r="H3174" s="117">
        <v>28</v>
      </c>
      <c r="I3174" s="40" t="s">
        <v>23708</v>
      </c>
      <c r="J3174" s="117"/>
      <c r="K3174" s="117" t="s">
        <v>24045</v>
      </c>
      <c r="L3174" s="878"/>
      <c r="M3174" s="878" t="s">
        <v>1349</v>
      </c>
      <c r="N3174" s="878"/>
      <c r="O3174" s="878" t="s">
        <v>23825</v>
      </c>
      <c r="P3174" s="40" t="s">
        <v>15988</v>
      </c>
      <c r="Q3174" s="320"/>
      <c r="R3174" s="320"/>
      <c r="S3174" s="320"/>
      <c r="T3174" s="320"/>
      <c r="U3174" s="320"/>
    </row>
    <row r="3175" spans="1:21" s="760" customFormat="1" ht="13.5">
      <c r="A3175" s="610">
        <v>5571</v>
      </c>
      <c r="B3175" s="892" t="s">
        <v>24046</v>
      </c>
      <c r="C3175" s="40" t="s">
        <v>1344</v>
      </c>
      <c r="D3175" s="39" t="s">
        <v>23693</v>
      </c>
      <c r="E3175" s="878" t="s">
        <v>23758</v>
      </c>
      <c r="F3175" s="878" t="s">
        <v>23777</v>
      </c>
      <c r="G3175" s="878" t="s">
        <v>23778</v>
      </c>
      <c r="H3175" s="117">
        <v>27</v>
      </c>
      <c r="I3175" s="40" t="s">
        <v>23708</v>
      </c>
      <c r="J3175" s="117"/>
      <c r="K3175" s="117" t="s">
        <v>24045</v>
      </c>
      <c r="L3175" s="878"/>
      <c r="M3175" s="878" t="s">
        <v>1349</v>
      </c>
      <c r="N3175" s="878"/>
      <c r="O3175" s="878" t="s">
        <v>23824</v>
      </c>
      <c r="P3175" s="40" t="s">
        <v>15988</v>
      </c>
      <c r="Q3175" s="320"/>
      <c r="R3175" s="320"/>
      <c r="S3175" s="320"/>
      <c r="T3175" s="320"/>
      <c r="U3175" s="320"/>
    </row>
    <row r="3176" spans="1:21" s="760" customFormat="1" ht="13.5">
      <c r="A3176" s="610">
        <v>5570</v>
      </c>
      <c r="B3176" s="892" t="s">
        <v>24046</v>
      </c>
      <c r="C3176" s="40" t="s">
        <v>1344</v>
      </c>
      <c r="D3176" s="39" t="s">
        <v>23693</v>
      </c>
      <c r="E3176" s="878" t="s">
        <v>23757</v>
      </c>
      <c r="F3176" s="878" t="s">
        <v>23775</v>
      </c>
      <c r="G3176" s="878" t="s">
        <v>23776</v>
      </c>
      <c r="H3176" s="117">
        <v>26</v>
      </c>
      <c r="I3176" s="40" t="s">
        <v>23708</v>
      </c>
      <c r="J3176" s="117"/>
      <c r="K3176" s="117" t="s">
        <v>24045</v>
      </c>
      <c r="L3176" s="878"/>
      <c r="M3176" s="878" t="s">
        <v>1349</v>
      </c>
      <c r="N3176" s="878"/>
      <c r="O3176" s="878" t="s">
        <v>23823</v>
      </c>
      <c r="P3176" s="40" t="s">
        <v>15988</v>
      </c>
      <c r="Q3176" s="320"/>
      <c r="R3176" s="320"/>
      <c r="S3176" s="320"/>
      <c r="T3176" s="320"/>
      <c r="U3176" s="320"/>
    </row>
    <row r="3177" spans="1:21" s="760" customFormat="1" ht="13.5">
      <c r="A3177" s="610">
        <v>5569</v>
      </c>
      <c r="B3177" s="892" t="s">
        <v>24046</v>
      </c>
      <c r="C3177" s="40" t="s">
        <v>1344</v>
      </c>
      <c r="D3177" s="39" t="s">
        <v>23693</v>
      </c>
      <c r="E3177" s="878" t="s">
        <v>23756</v>
      </c>
      <c r="F3177" s="878" t="s">
        <v>23773</v>
      </c>
      <c r="G3177" s="878" t="s">
        <v>23774</v>
      </c>
      <c r="H3177" s="117">
        <v>25</v>
      </c>
      <c r="I3177" s="40" t="s">
        <v>23708</v>
      </c>
      <c r="J3177" s="117"/>
      <c r="K3177" s="117" t="s">
        <v>24045</v>
      </c>
      <c r="L3177" s="878"/>
      <c r="M3177" s="878" t="s">
        <v>1349</v>
      </c>
      <c r="N3177" s="878"/>
      <c r="O3177" s="878" t="s">
        <v>23822</v>
      </c>
      <c r="P3177" s="40" t="s">
        <v>15988</v>
      </c>
      <c r="Q3177" s="320"/>
      <c r="R3177" s="320"/>
      <c r="S3177" s="320"/>
      <c r="T3177" s="320"/>
      <c r="U3177" s="320"/>
    </row>
    <row r="3178" spans="1:21" s="760" customFormat="1" ht="13.5">
      <c r="A3178" s="610">
        <v>5568</v>
      </c>
      <c r="B3178" s="892" t="s">
        <v>24046</v>
      </c>
      <c r="C3178" s="40" t="s">
        <v>1344</v>
      </c>
      <c r="D3178" s="39" t="s">
        <v>23693</v>
      </c>
      <c r="E3178" s="878" t="s">
        <v>23755</v>
      </c>
      <c r="F3178" s="878" t="s">
        <v>23771</v>
      </c>
      <c r="G3178" s="878" t="s">
        <v>23772</v>
      </c>
      <c r="H3178" s="117">
        <v>24</v>
      </c>
      <c r="I3178" s="40" t="s">
        <v>23708</v>
      </c>
      <c r="J3178" s="117"/>
      <c r="K3178" s="117" t="s">
        <v>24045</v>
      </c>
      <c r="L3178" s="878"/>
      <c r="M3178" s="878" t="s">
        <v>1349</v>
      </c>
      <c r="N3178" s="878"/>
      <c r="O3178" s="878" t="s">
        <v>23821</v>
      </c>
      <c r="P3178" s="40" t="s">
        <v>15988</v>
      </c>
      <c r="Q3178" s="320"/>
      <c r="R3178" s="320"/>
      <c r="S3178" s="320"/>
      <c r="T3178" s="320"/>
      <c r="U3178" s="320"/>
    </row>
    <row r="3179" spans="1:21" s="760" customFormat="1" ht="13.5">
      <c r="A3179" s="610">
        <v>5567</v>
      </c>
      <c r="B3179" s="892" t="s">
        <v>24046</v>
      </c>
      <c r="C3179" s="40" t="s">
        <v>1344</v>
      </c>
      <c r="D3179" s="39" t="s">
        <v>23693</v>
      </c>
      <c r="E3179" s="878" t="s">
        <v>23754</v>
      </c>
      <c r="F3179" s="878" t="s">
        <v>23769</v>
      </c>
      <c r="G3179" s="878" t="s">
        <v>23770</v>
      </c>
      <c r="H3179" s="117">
        <v>23</v>
      </c>
      <c r="I3179" s="40" t="s">
        <v>23708</v>
      </c>
      <c r="J3179" s="117"/>
      <c r="K3179" s="117" t="s">
        <v>24045</v>
      </c>
      <c r="L3179" s="878"/>
      <c r="M3179" s="878" t="s">
        <v>1349</v>
      </c>
      <c r="N3179" s="878"/>
      <c r="O3179" s="878" t="s">
        <v>23820</v>
      </c>
      <c r="P3179" s="40" t="s">
        <v>15988</v>
      </c>
      <c r="Q3179" s="320"/>
      <c r="R3179" s="320"/>
      <c r="S3179" s="320"/>
      <c r="T3179" s="320"/>
      <c r="U3179" s="320"/>
    </row>
    <row r="3180" spans="1:21" s="760" customFormat="1" ht="13.5">
      <c r="A3180" s="610">
        <v>5566</v>
      </c>
      <c r="B3180" s="892" t="s">
        <v>24046</v>
      </c>
      <c r="C3180" s="40" t="s">
        <v>1344</v>
      </c>
      <c r="D3180" s="39" t="s">
        <v>23693</v>
      </c>
      <c r="E3180" s="878" t="s">
        <v>23753</v>
      </c>
      <c r="F3180" s="878" t="s">
        <v>23767</v>
      </c>
      <c r="G3180" s="878" t="s">
        <v>23768</v>
      </c>
      <c r="H3180" s="117">
        <v>22</v>
      </c>
      <c r="I3180" s="40" t="s">
        <v>23708</v>
      </c>
      <c r="J3180" s="117"/>
      <c r="K3180" s="117" t="s">
        <v>24045</v>
      </c>
      <c r="L3180" s="878"/>
      <c r="M3180" s="878" t="s">
        <v>1349</v>
      </c>
      <c r="N3180" s="878"/>
      <c r="O3180" s="878" t="s">
        <v>23819</v>
      </c>
      <c r="P3180" s="40" t="s">
        <v>15988</v>
      </c>
      <c r="Q3180" s="320"/>
      <c r="R3180" s="320"/>
      <c r="S3180" s="320"/>
      <c r="T3180" s="320"/>
      <c r="U3180" s="320"/>
    </row>
    <row r="3181" spans="1:21" s="760" customFormat="1" ht="13.5">
      <c r="A3181" s="610">
        <v>5565</v>
      </c>
      <c r="B3181" s="892" t="s">
        <v>24046</v>
      </c>
      <c r="C3181" s="40" t="s">
        <v>1344</v>
      </c>
      <c r="D3181" s="39" t="s">
        <v>23693</v>
      </c>
      <c r="E3181" s="878" t="s">
        <v>23752</v>
      </c>
      <c r="F3181" s="878" t="s">
        <v>23765</v>
      </c>
      <c r="G3181" s="878" t="s">
        <v>23766</v>
      </c>
      <c r="H3181" s="117">
        <v>21</v>
      </c>
      <c r="I3181" s="40" t="s">
        <v>23708</v>
      </c>
      <c r="J3181" s="117"/>
      <c r="K3181" s="117" t="s">
        <v>24045</v>
      </c>
      <c r="L3181" s="878"/>
      <c r="M3181" s="878" t="s">
        <v>1349</v>
      </c>
      <c r="N3181" s="878"/>
      <c r="O3181" s="878" t="s">
        <v>23818</v>
      </c>
      <c r="P3181" s="40" t="s">
        <v>15988</v>
      </c>
      <c r="Q3181" s="320"/>
      <c r="R3181" s="320"/>
      <c r="S3181" s="320"/>
      <c r="T3181" s="320"/>
      <c r="U3181" s="320"/>
    </row>
    <row r="3182" spans="1:21" s="760" customFormat="1" ht="13.5">
      <c r="A3182" s="610">
        <v>5564</v>
      </c>
      <c r="B3182" s="892" t="s">
        <v>24046</v>
      </c>
      <c r="C3182" s="40" t="s">
        <v>1344</v>
      </c>
      <c r="D3182" s="39" t="s">
        <v>23693</v>
      </c>
      <c r="E3182" s="878" t="s">
        <v>23733</v>
      </c>
      <c r="F3182" s="878" t="s">
        <v>23742</v>
      </c>
      <c r="G3182" s="878" t="s">
        <v>23751</v>
      </c>
      <c r="H3182" s="117">
        <v>20</v>
      </c>
      <c r="I3182" s="40" t="s">
        <v>23708</v>
      </c>
      <c r="J3182" s="117"/>
      <c r="K3182" s="117" t="s">
        <v>24045</v>
      </c>
      <c r="L3182" s="878"/>
      <c r="M3182" s="878" t="s">
        <v>1349</v>
      </c>
      <c r="N3182" s="878"/>
      <c r="O3182" s="878" t="s">
        <v>23817</v>
      </c>
      <c r="P3182" s="40" t="s">
        <v>15988</v>
      </c>
      <c r="Q3182" s="320"/>
      <c r="R3182" s="320"/>
      <c r="S3182" s="320"/>
      <c r="T3182" s="320"/>
      <c r="U3182" s="320"/>
    </row>
    <row r="3183" spans="1:21" s="760" customFormat="1" ht="13.5">
      <c r="A3183" s="610">
        <v>5563</v>
      </c>
      <c r="B3183" s="892" t="s">
        <v>24046</v>
      </c>
      <c r="C3183" s="40" t="s">
        <v>1344</v>
      </c>
      <c r="D3183" s="39" t="s">
        <v>23693</v>
      </c>
      <c r="E3183" s="878" t="s">
        <v>23732</v>
      </c>
      <c r="F3183" s="878" t="s">
        <v>23741</v>
      </c>
      <c r="G3183" s="878" t="s">
        <v>23750</v>
      </c>
      <c r="H3183" s="117">
        <v>19</v>
      </c>
      <c r="I3183" s="40" t="s">
        <v>23708</v>
      </c>
      <c r="J3183" s="117"/>
      <c r="K3183" s="117" t="s">
        <v>24045</v>
      </c>
      <c r="L3183" s="878"/>
      <c r="M3183" s="878" t="s">
        <v>1349</v>
      </c>
      <c r="N3183" s="878"/>
      <c r="O3183" s="878" t="s">
        <v>23816</v>
      </c>
      <c r="P3183" s="40" t="s">
        <v>15988</v>
      </c>
      <c r="Q3183" s="320"/>
      <c r="R3183" s="320"/>
      <c r="S3183" s="320"/>
      <c r="T3183" s="320"/>
      <c r="U3183" s="320"/>
    </row>
    <row r="3184" spans="1:21" s="765" customFormat="1" ht="13.5">
      <c r="A3184" s="610">
        <v>5562</v>
      </c>
      <c r="B3184" s="892" t="s">
        <v>24046</v>
      </c>
      <c r="C3184" s="40" t="s">
        <v>1344</v>
      </c>
      <c r="D3184" s="39" t="s">
        <v>23693</v>
      </c>
      <c r="E3184" s="878" t="s">
        <v>23731</v>
      </c>
      <c r="F3184" s="878" t="s">
        <v>23740</v>
      </c>
      <c r="G3184" s="878" t="s">
        <v>23749</v>
      </c>
      <c r="H3184" s="117">
        <v>18</v>
      </c>
      <c r="I3184" s="40" t="s">
        <v>23708</v>
      </c>
      <c r="J3184" s="117"/>
      <c r="K3184" s="117" t="s">
        <v>24045</v>
      </c>
      <c r="L3184" s="878"/>
      <c r="M3184" s="878" t="s">
        <v>1349</v>
      </c>
      <c r="N3184" s="878"/>
      <c r="O3184" s="878" t="s">
        <v>23815</v>
      </c>
      <c r="P3184" s="40" t="s">
        <v>15988</v>
      </c>
      <c r="Q3184" s="320"/>
      <c r="R3184" s="320"/>
      <c r="S3184" s="320"/>
      <c r="T3184" s="320"/>
      <c r="U3184" s="320"/>
    </row>
    <row r="3185" spans="1:21" s="765" customFormat="1" ht="13.5">
      <c r="A3185" s="610">
        <v>5561</v>
      </c>
      <c r="B3185" s="892" t="s">
        <v>24046</v>
      </c>
      <c r="C3185" s="40" t="s">
        <v>1344</v>
      </c>
      <c r="D3185" s="39" t="s">
        <v>23693</v>
      </c>
      <c r="E3185" s="878" t="s">
        <v>23730</v>
      </c>
      <c r="F3185" s="878" t="s">
        <v>23739</v>
      </c>
      <c r="G3185" s="878" t="s">
        <v>23748</v>
      </c>
      <c r="H3185" s="117">
        <v>17</v>
      </c>
      <c r="I3185" s="40" t="s">
        <v>23708</v>
      </c>
      <c r="J3185" s="117"/>
      <c r="K3185" s="117" t="s">
        <v>24045</v>
      </c>
      <c r="L3185" s="878"/>
      <c r="M3185" s="878" t="s">
        <v>1349</v>
      </c>
      <c r="N3185" s="878"/>
      <c r="O3185" s="878" t="s">
        <v>23814</v>
      </c>
      <c r="P3185" s="40" t="s">
        <v>15988</v>
      </c>
      <c r="Q3185" s="320"/>
      <c r="R3185" s="320"/>
      <c r="S3185" s="320"/>
      <c r="T3185" s="320"/>
      <c r="U3185" s="320"/>
    </row>
    <row r="3186" spans="1:21" s="760" customFormat="1" ht="13.5">
      <c r="A3186" s="610">
        <v>5560</v>
      </c>
      <c r="B3186" s="892" t="s">
        <v>24046</v>
      </c>
      <c r="C3186" s="40" t="s">
        <v>1344</v>
      </c>
      <c r="D3186" s="39" t="s">
        <v>23693</v>
      </c>
      <c r="E3186" s="878" t="s">
        <v>23729</v>
      </c>
      <c r="F3186" s="878" t="s">
        <v>23738</v>
      </c>
      <c r="G3186" s="878" t="s">
        <v>23747</v>
      </c>
      <c r="H3186" s="117">
        <v>16</v>
      </c>
      <c r="I3186" s="40" t="s">
        <v>23708</v>
      </c>
      <c r="J3186" s="117"/>
      <c r="K3186" s="117" t="s">
        <v>24045</v>
      </c>
      <c r="L3186" s="878"/>
      <c r="M3186" s="878" t="s">
        <v>1349</v>
      </c>
      <c r="N3186" s="878"/>
      <c r="O3186" s="878" t="s">
        <v>23813</v>
      </c>
      <c r="P3186" s="40" t="s">
        <v>15988</v>
      </c>
      <c r="Q3186" s="320"/>
      <c r="R3186" s="320"/>
      <c r="S3186" s="320"/>
      <c r="T3186" s="320"/>
      <c r="U3186" s="320"/>
    </row>
    <row r="3187" spans="1:21" s="760" customFormat="1" ht="13.5">
      <c r="A3187" s="610">
        <v>5559</v>
      </c>
      <c r="B3187" s="892" t="s">
        <v>24046</v>
      </c>
      <c r="C3187" s="40" t="s">
        <v>1344</v>
      </c>
      <c r="D3187" s="39" t="s">
        <v>23693</v>
      </c>
      <c r="E3187" s="878" t="s">
        <v>23728</v>
      </c>
      <c r="F3187" s="878" t="s">
        <v>23737</v>
      </c>
      <c r="G3187" s="878" t="s">
        <v>23746</v>
      </c>
      <c r="H3187" s="117">
        <v>15</v>
      </c>
      <c r="I3187" s="40" t="s">
        <v>23708</v>
      </c>
      <c r="J3187" s="117"/>
      <c r="K3187" s="117" t="s">
        <v>24045</v>
      </c>
      <c r="L3187" s="878"/>
      <c r="M3187" s="878" t="s">
        <v>1349</v>
      </c>
      <c r="N3187" s="878"/>
      <c r="O3187" s="878" t="s">
        <v>23812</v>
      </c>
      <c r="P3187" s="40" t="s">
        <v>15988</v>
      </c>
      <c r="Q3187" s="320"/>
      <c r="R3187" s="320"/>
      <c r="S3187" s="320"/>
      <c r="T3187" s="320"/>
      <c r="U3187" s="320"/>
    </row>
    <row r="3188" spans="1:21" s="760" customFormat="1" ht="13.5">
      <c r="A3188" s="610">
        <v>5558</v>
      </c>
      <c r="B3188" s="892" t="s">
        <v>24046</v>
      </c>
      <c r="C3188" s="40" t="s">
        <v>1344</v>
      </c>
      <c r="D3188" s="39" t="s">
        <v>23693</v>
      </c>
      <c r="E3188" s="878" t="s">
        <v>23727</v>
      </c>
      <c r="F3188" s="878" t="s">
        <v>23736</v>
      </c>
      <c r="G3188" s="878" t="s">
        <v>23745</v>
      </c>
      <c r="H3188" s="117">
        <v>14</v>
      </c>
      <c r="I3188" s="40" t="s">
        <v>23708</v>
      </c>
      <c r="J3188" s="117"/>
      <c r="K3188" s="117" t="s">
        <v>24045</v>
      </c>
      <c r="L3188" s="878"/>
      <c r="M3188" s="878" t="s">
        <v>1349</v>
      </c>
      <c r="N3188" s="878"/>
      <c r="O3188" s="878" t="s">
        <v>23811</v>
      </c>
      <c r="P3188" s="40" t="s">
        <v>15988</v>
      </c>
      <c r="Q3188" s="320"/>
      <c r="R3188" s="320"/>
      <c r="S3188" s="320"/>
      <c r="T3188" s="320"/>
      <c r="U3188" s="320"/>
    </row>
    <row r="3189" spans="1:21" s="760" customFormat="1" ht="13.5">
      <c r="A3189" s="610">
        <v>5557</v>
      </c>
      <c r="B3189" s="892" t="s">
        <v>24046</v>
      </c>
      <c r="C3189" s="40" t="s">
        <v>1344</v>
      </c>
      <c r="D3189" s="39" t="s">
        <v>23693</v>
      </c>
      <c r="E3189" s="878" t="s">
        <v>23726</v>
      </c>
      <c r="F3189" s="878" t="s">
        <v>23735</v>
      </c>
      <c r="G3189" s="878" t="s">
        <v>23744</v>
      </c>
      <c r="H3189" s="117">
        <v>13</v>
      </c>
      <c r="I3189" s="40" t="s">
        <v>23708</v>
      </c>
      <c r="J3189" s="117"/>
      <c r="K3189" s="117" t="s">
        <v>24045</v>
      </c>
      <c r="L3189" s="878"/>
      <c r="M3189" s="878" t="s">
        <v>1349</v>
      </c>
      <c r="N3189" s="878"/>
      <c r="O3189" s="878" t="s">
        <v>23810</v>
      </c>
      <c r="P3189" s="40" t="s">
        <v>15988</v>
      </c>
      <c r="Q3189" s="320"/>
      <c r="R3189" s="320"/>
      <c r="S3189" s="320"/>
      <c r="T3189" s="320"/>
      <c r="U3189" s="320"/>
    </row>
    <row r="3190" spans="1:21" s="760" customFormat="1" ht="13.5">
      <c r="A3190" s="610">
        <v>5556</v>
      </c>
      <c r="B3190" s="892" t="s">
        <v>24046</v>
      </c>
      <c r="C3190" s="40" t="s">
        <v>1344</v>
      </c>
      <c r="D3190" s="39" t="s">
        <v>23693</v>
      </c>
      <c r="E3190" s="878" t="s">
        <v>23725</v>
      </c>
      <c r="F3190" s="878" t="s">
        <v>23734</v>
      </c>
      <c r="G3190" s="878" t="s">
        <v>23743</v>
      </c>
      <c r="H3190" s="117">
        <v>12</v>
      </c>
      <c r="I3190" s="40" t="s">
        <v>23708</v>
      </c>
      <c r="J3190" s="117"/>
      <c r="K3190" s="117" t="s">
        <v>24045</v>
      </c>
      <c r="L3190" s="878"/>
      <c r="M3190" s="878" t="s">
        <v>1349</v>
      </c>
      <c r="N3190" s="878"/>
      <c r="O3190" s="878" t="s">
        <v>23809</v>
      </c>
      <c r="P3190" s="40" t="s">
        <v>15988</v>
      </c>
      <c r="Q3190" s="320"/>
      <c r="R3190" s="320"/>
      <c r="S3190" s="320"/>
      <c r="T3190" s="320"/>
      <c r="U3190" s="320"/>
    </row>
    <row r="3191" spans="1:21" s="760" customFormat="1" ht="13.5">
      <c r="A3191" s="610">
        <v>5555</v>
      </c>
      <c r="B3191" s="892" t="s">
        <v>24046</v>
      </c>
      <c r="C3191" s="40" t="s">
        <v>1344</v>
      </c>
      <c r="D3191" s="39" t="s">
        <v>23693</v>
      </c>
      <c r="E3191" s="878" t="s">
        <v>23715</v>
      </c>
      <c r="F3191" s="878" t="s">
        <v>23718</v>
      </c>
      <c r="G3191" s="878" t="s">
        <v>23721</v>
      </c>
      <c r="H3191" s="117">
        <v>11</v>
      </c>
      <c r="I3191" s="40" t="s">
        <v>23708</v>
      </c>
      <c r="J3191" s="117"/>
      <c r="K3191" s="117" t="s">
        <v>24045</v>
      </c>
      <c r="L3191" s="878"/>
      <c r="M3191" s="878" t="s">
        <v>1349</v>
      </c>
      <c r="N3191" s="878"/>
      <c r="O3191" s="878" t="s">
        <v>23724</v>
      </c>
      <c r="P3191" s="40" t="s">
        <v>15988</v>
      </c>
      <c r="Q3191" s="320"/>
      <c r="R3191" s="320"/>
      <c r="S3191" s="320"/>
      <c r="T3191" s="320"/>
      <c r="U3191" s="320"/>
    </row>
    <row r="3192" spans="1:21" s="760" customFormat="1" ht="13.5">
      <c r="A3192" s="610">
        <v>5554</v>
      </c>
      <c r="B3192" s="892" t="s">
        <v>24046</v>
      </c>
      <c r="C3192" s="40" t="s">
        <v>1344</v>
      </c>
      <c r="D3192" s="39" t="s">
        <v>23693</v>
      </c>
      <c r="E3192" s="878" t="s">
        <v>23714</v>
      </c>
      <c r="F3192" s="878" t="s">
        <v>23717</v>
      </c>
      <c r="G3192" s="878" t="s">
        <v>23720</v>
      </c>
      <c r="H3192" s="117">
        <v>10</v>
      </c>
      <c r="I3192" s="40" t="s">
        <v>23708</v>
      </c>
      <c r="J3192" s="117"/>
      <c r="K3192" s="117" t="s">
        <v>24045</v>
      </c>
      <c r="L3192" s="878"/>
      <c r="M3192" s="878" t="s">
        <v>1349</v>
      </c>
      <c r="N3192" s="878"/>
      <c r="O3192" s="878" t="s">
        <v>23723</v>
      </c>
      <c r="P3192" s="40" t="s">
        <v>15988</v>
      </c>
      <c r="Q3192" s="320"/>
      <c r="R3192" s="320"/>
      <c r="S3192" s="320"/>
      <c r="T3192" s="320"/>
      <c r="U3192" s="320"/>
    </row>
    <row r="3193" spans="1:21" s="760" customFormat="1" ht="13.5">
      <c r="A3193" s="610">
        <v>5553</v>
      </c>
      <c r="B3193" s="892" t="s">
        <v>24046</v>
      </c>
      <c r="C3193" s="40" t="s">
        <v>1344</v>
      </c>
      <c r="D3193" s="39" t="s">
        <v>23693</v>
      </c>
      <c r="E3193" s="878" t="s">
        <v>23713</v>
      </c>
      <c r="F3193" s="878" t="s">
        <v>23716</v>
      </c>
      <c r="G3193" s="878" t="s">
        <v>23719</v>
      </c>
      <c r="H3193" s="117">
        <v>9</v>
      </c>
      <c r="I3193" s="40" t="s">
        <v>23708</v>
      </c>
      <c r="J3193" s="117"/>
      <c r="K3193" s="117" t="s">
        <v>24045</v>
      </c>
      <c r="L3193" s="878"/>
      <c r="M3193" s="878" t="s">
        <v>1349</v>
      </c>
      <c r="N3193" s="878"/>
      <c r="O3193" s="878" t="s">
        <v>23722</v>
      </c>
      <c r="P3193" s="40" t="s">
        <v>15988</v>
      </c>
      <c r="Q3193" s="320"/>
      <c r="R3193" s="320"/>
      <c r="S3193" s="320"/>
      <c r="T3193" s="320"/>
      <c r="U3193" s="320"/>
    </row>
    <row r="3194" spans="1:21" s="760" customFormat="1" ht="13.5">
      <c r="A3194" s="610">
        <v>2076</v>
      </c>
      <c r="B3194" s="658" t="s">
        <v>684</v>
      </c>
      <c r="C3194" s="611" t="s">
        <v>11520</v>
      </c>
      <c r="D3194" s="611" t="s">
        <v>4728</v>
      </c>
      <c r="E3194" s="610" t="s">
        <v>8940</v>
      </c>
      <c r="F3194" s="610" t="s">
        <v>4729</v>
      </c>
      <c r="G3194" s="610" t="s">
        <v>4730</v>
      </c>
      <c r="H3194" s="630">
        <v>3</v>
      </c>
      <c r="I3194" s="611" t="s">
        <v>8845</v>
      </c>
      <c r="J3194" s="630"/>
      <c r="K3194" s="630" t="s">
        <v>1358</v>
      </c>
      <c r="L3194" s="611"/>
      <c r="M3194" s="610" t="s">
        <v>1349</v>
      </c>
      <c r="N3194" s="610"/>
      <c r="O3194" s="610" t="s">
        <v>4731</v>
      </c>
      <c r="P3194" s="610" t="s">
        <v>2869</v>
      </c>
      <c r="Q3194" s="654"/>
      <c r="R3194" s="302"/>
      <c r="S3194" s="302"/>
      <c r="T3194" s="302"/>
      <c r="U3194" s="302"/>
    </row>
    <row r="3195" spans="1:21" s="760" customFormat="1" ht="13.5">
      <c r="A3195" s="610">
        <v>432</v>
      </c>
      <c r="B3195" s="301"/>
      <c r="C3195" s="611" t="s">
        <v>1344</v>
      </c>
      <c r="D3195" s="71" t="s">
        <v>5588</v>
      </c>
      <c r="E3195" s="878" t="s">
        <v>6637</v>
      </c>
      <c r="F3195" s="71" t="s">
        <v>6784</v>
      </c>
      <c r="G3195" s="610" t="s">
        <v>6817</v>
      </c>
      <c r="H3195" s="117">
        <v>4</v>
      </c>
      <c r="I3195" s="40" t="s">
        <v>1347</v>
      </c>
      <c r="J3195" s="117">
        <v>15</v>
      </c>
      <c r="K3195" s="117" t="s">
        <v>1358</v>
      </c>
      <c r="L3195" s="69"/>
      <c r="M3195" s="878" t="s">
        <v>1349</v>
      </c>
      <c r="N3195" s="71"/>
      <c r="O3195" s="878" t="s">
        <v>2672</v>
      </c>
      <c r="P3195" s="71" t="s">
        <v>1629</v>
      </c>
      <c r="Q3195" s="446"/>
      <c r="R3195" s="320"/>
      <c r="S3195" s="320"/>
      <c r="T3195" s="320"/>
      <c r="U3195" s="320"/>
    </row>
    <row r="3196" spans="1:21" s="760" customFormat="1" ht="13.5">
      <c r="A3196" s="610">
        <v>1149</v>
      </c>
      <c r="B3196" s="751"/>
      <c r="C3196" s="611" t="s">
        <v>11520</v>
      </c>
      <c r="D3196" s="752" t="s">
        <v>2668</v>
      </c>
      <c r="E3196" s="753" t="s">
        <v>6637</v>
      </c>
      <c r="F3196" s="753" t="s">
        <v>6784</v>
      </c>
      <c r="G3196" s="229" t="s">
        <v>6817</v>
      </c>
      <c r="H3196" s="754">
        <v>4</v>
      </c>
      <c r="I3196" s="752" t="s">
        <v>1347</v>
      </c>
      <c r="J3196" s="754">
        <v>15</v>
      </c>
      <c r="K3196" s="754" t="s">
        <v>1358</v>
      </c>
      <c r="L3196" s="752"/>
      <c r="M3196" s="753" t="s">
        <v>1349</v>
      </c>
      <c r="N3196" s="753"/>
      <c r="O3196" s="753" t="s">
        <v>2672</v>
      </c>
      <c r="P3196" s="753" t="s">
        <v>1629</v>
      </c>
      <c r="Q3196" s="654"/>
      <c r="R3196" s="302"/>
      <c r="S3196" s="302"/>
      <c r="T3196" s="302"/>
      <c r="U3196" s="302"/>
    </row>
    <row r="3197" spans="1:21" s="760" customFormat="1" ht="13.5">
      <c r="A3197" s="610">
        <v>1413</v>
      </c>
      <c r="B3197" s="658"/>
      <c r="C3197" s="611" t="s">
        <v>11521</v>
      </c>
      <c r="D3197" s="611" t="s">
        <v>3300</v>
      </c>
      <c r="E3197" s="610" t="s">
        <v>1030</v>
      </c>
      <c r="F3197" s="610" t="s">
        <v>3323</v>
      </c>
      <c r="G3197" s="610" t="s">
        <v>3324</v>
      </c>
      <c r="H3197" s="630">
        <v>17</v>
      </c>
      <c r="I3197" s="611" t="s">
        <v>8845</v>
      </c>
      <c r="J3197" s="630"/>
      <c r="K3197" s="630" t="s">
        <v>1358</v>
      </c>
      <c r="L3197" s="611">
        <v>0</v>
      </c>
      <c r="M3197" s="610" t="s">
        <v>1349</v>
      </c>
      <c r="N3197" s="610"/>
      <c r="O3197" s="610" t="s">
        <v>1032</v>
      </c>
      <c r="P3197" s="610" t="s">
        <v>2509</v>
      </c>
      <c r="Q3197" s="654"/>
      <c r="R3197" s="302"/>
      <c r="S3197" s="302"/>
      <c r="T3197" s="302"/>
      <c r="U3197" s="302"/>
    </row>
    <row r="3198" spans="1:21" s="760" customFormat="1" ht="13.5">
      <c r="A3198" s="610">
        <v>2813</v>
      </c>
      <c r="B3198" s="659"/>
      <c r="C3198" s="611" t="s">
        <v>11521</v>
      </c>
      <c r="D3198" s="660" t="s">
        <v>9356</v>
      </c>
      <c r="E3198" s="877" t="s">
        <v>1030</v>
      </c>
      <c r="F3198" s="877" t="s">
        <v>3323</v>
      </c>
      <c r="G3198" s="610" t="s">
        <v>3324</v>
      </c>
      <c r="H3198" s="661">
        <v>17</v>
      </c>
      <c r="I3198" s="660" t="s">
        <v>8845</v>
      </c>
      <c r="J3198" s="661"/>
      <c r="K3198" s="661" t="s">
        <v>1358</v>
      </c>
      <c r="L3198" s="660">
        <v>0</v>
      </c>
      <c r="M3198" s="877" t="s">
        <v>1349</v>
      </c>
      <c r="N3198" s="877"/>
      <c r="O3198" s="877" t="s">
        <v>1032</v>
      </c>
      <c r="P3198" s="877" t="s">
        <v>1929</v>
      </c>
      <c r="Q3198" s="654"/>
      <c r="R3198" s="302"/>
      <c r="S3198" s="302"/>
      <c r="T3198" s="302"/>
      <c r="U3198" s="302"/>
    </row>
    <row r="3199" spans="1:21" s="707" customFormat="1" ht="13.5">
      <c r="A3199" s="610">
        <v>475</v>
      </c>
      <c r="B3199" s="658"/>
      <c r="C3199" s="611" t="s">
        <v>11520</v>
      </c>
      <c r="D3199" s="611" t="s">
        <v>6182</v>
      </c>
      <c r="E3199" s="610" t="s">
        <v>6199</v>
      </c>
      <c r="F3199" s="610" t="s">
        <v>6187</v>
      </c>
      <c r="G3199" s="643" t="s">
        <v>12269</v>
      </c>
      <c r="H3199" s="630">
        <v>3</v>
      </c>
      <c r="I3199" s="611" t="s">
        <v>1347</v>
      </c>
      <c r="J3199" s="630">
        <v>256</v>
      </c>
      <c r="K3199" s="630" t="s">
        <v>1358</v>
      </c>
      <c r="L3199" s="611"/>
      <c r="M3199" s="610" t="s">
        <v>1349</v>
      </c>
      <c r="N3199" s="610"/>
      <c r="O3199" s="610" t="s">
        <v>6183</v>
      </c>
      <c r="P3199" s="610" t="s">
        <v>1929</v>
      </c>
      <c r="Q3199" s="654"/>
      <c r="R3199" s="302"/>
      <c r="S3199" s="302"/>
      <c r="T3199" s="302"/>
      <c r="U3199" s="302"/>
    </row>
    <row r="3200" spans="1:21" s="760" customFormat="1" ht="13.5">
      <c r="A3200" s="610">
        <v>2364</v>
      </c>
      <c r="B3200" s="658"/>
      <c r="C3200" s="611" t="s">
        <v>1344</v>
      </c>
      <c r="D3200" s="611" t="s">
        <v>8583</v>
      </c>
      <c r="E3200" s="610" t="s">
        <v>6199</v>
      </c>
      <c r="F3200" s="610" t="s">
        <v>6187</v>
      </c>
      <c r="G3200" s="610" t="s">
        <v>12269</v>
      </c>
      <c r="H3200" s="630">
        <v>3</v>
      </c>
      <c r="I3200" s="611" t="s">
        <v>1347</v>
      </c>
      <c r="J3200" s="630">
        <v>128</v>
      </c>
      <c r="K3200" s="630" t="s">
        <v>1358</v>
      </c>
      <c r="L3200" s="611"/>
      <c r="M3200" s="610" t="s">
        <v>1349</v>
      </c>
      <c r="N3200" s="610"/>
      <c r="O3200" s="610" t="s">
        <v>12270</v>
      </c>
      <c r="P3200" s="610" t="s">
        <v>1929</v>
      </c>
      <c r="Q3200" s="654"/>
      <c r="R3200" s="302"/>
      <c r="S3200" s="302"/>
      <c r="T3200" s="302"/>
      <c r="U3200" s="302"/>
    </row>
    <row r="3201" spans="1:21" s="760" customFormat="1" ht="13.5">
      <c r="A3201" s="610">
        <v>6166</v>
      </c>
      <c r="B3201" s="658" t="s">
        <v>26508</v>
      </c>
      <c r="C3201" s="69" t="s">
        <v>26509</v>
      </c>
      <c r="D3201" s="39" t="s">
        <v>26510</v>
      </c>
      <c r="E3201" s="610" t="s">
        <v>26524</v>
      </c>
      <c r="F3201" s="610" t="s">
        <v>26525</v>
      </c>
      <c r="G3201" s="610" t="s">
        <v>26526</v>
      </c>
      <c r="H3201" s="132">
        <v>4</v>
      </c>
      <c r="I3201" s="69" t="s">
        <v>26512</v>
      </c>
      <c r="J3201" s="132">
        <v>4000</v>
      </c>
      <c r="K3201" s="132" t="s">
        <v>26513</v>
      </c>
      <c r="L3201" s="69"/>
      <c r="M3201" s="878" t="s">
        <v>26514</v>
      </c>
      <c r="N3201" s="610"/>
      <c r="O3201" s="884" t="s">
        <v>26516</v>
      </c>
      <c r="P3201" s="878" t="s">
        <v>26515</v>
      </c>
      <c r="Q3201" s="758"/>
      <c r="R3201" s="758"/>
      <c r="S3201" s="302"/>
      <c r="T3201" s="302"/>
      <c r="U3201" s="302"/>
    </row>
    <row r="3202" spans="1:21" s="760" customFormat="1" ht="13.5">
      <c r="A3202" s="610">
        <v>1028</v>
      </c>
      <c r="B3202" s="658"/>
      <c r="C3202" s="611" t="s">
        <v>11520</v>
      </c>
      <c r="D3202" s="611" t="s">
        <v>2434</v>
      </c>
      <c r="E3202" s="610" t="s">
        <v>2453</v>
      </c>
      <c r="F3202" s="610" t="s">
        <v>2454</v>
      </c>
      <c r="G3202" s="610" t="s">
        <v>2455</v>
      </c>
      <c r="H3202" s="630">
        <v>7</v>
      </c>
      <c r="I3202" s="611" t="s">
        <v>1347</v>
      </c>
      <c r="J3202" s="630">
        <v>256</v>
      </c>
      <c r="K3202" s="630" t="s">
        <v>1358</v>
      </c>
      <c r="L3202" s="611"/>
      <c r="M3202" s="610" t="s">
        <v>1349</v>
      </c>
      <c r="N3202" s="610" t="s">
        <v>2453</v>
      </c>
      <c r="O3202" s="610" t="s">
        <v>2453</v>
      </c>
      <c r="P3202" s="610" t="s">
        <v>1705</v>
      </c>
      <c r="Q3202" s="654"/>
      <c r="R3202" s="302"/>
      <c r="S3202" s="302"/>
      <c r="T3202" s="302"/>
      <c r="U3202" s="302"/>
    </row>
    <row r="3203" spans="1:21" s="760" customFormat="1" ht="13.5">
      <c r="A3203" s="610">
        <v>469</v>
      </c>
      <c r="B3203" s="658"/>
      <c r="C3203" s="611" t="s">
        <v>11520</v>
      </c>
      <c r="D3203" s="611" t="s">
        <v>6573</v>
      </c>
      <c r="E3203" s="610" t="s">
        <v>12192</v>
      </c>
      <c r="F3203" s="610" t="s">
        <v>12264</v>
      </c>
      <c r="G3203" s="610" t="s">
        <v>12265</v>
      </c>
      <c r="H3203" s="630">
        <v>21</v>
      </c>
      <c r="I3203" s="611" t="s">
        <v>1347</v>
      </c>
      <c r="J3203" s="630">
        <v>2</v>
      </c>
      <c r="K3203" s="630" t="s">
        <v>1358</v>
      </c>
      <c r="L3203" s="611"/>
      <c r="M3203" s="610" t="s">
        <v>1349</v>
      </c>
      <c r="N3203" s="610"/>
      <c r="O3203" s="610" t="s">
        <v>12199</v>
      </c>
      <c r="P3203" s="610" t="s">
        <v>1929</v>
      </c>
      <c r="Q3203" s="654"/>
      <c r="R3203" s="302"/>
      <c r="S3203" s="302"/>
      <c r="T3203" s="302"/>
      <c r="U3203" s="302"/>
    </row>
    <row r="3204" spans="1:21" s="760" customFormat="1" ht="13.5">
      <c r="A3204" s="610">
        <v>567</v>
      </c>
      <c r="B3204" s="678"/>
      <c r="C3204" s="611" t="s">
        <v>1344</v>
      </c>
      <c r="D3204" s="660" t="s">
        <v>2021</v>
      </c>
      <c r="E3204" s="610" t="s">
        <v>12191</v>
      </c>
      <c r="F3204" s="610" t="s">
        <v>12263</v>
      </c>
      <c r="G3204" s="610" t="s">
        <v>12265</v>
      </c>
      <c r="H3204" s="630">
        <v>21</v>
      </c>
      <c r="I3204" s="611" t="s">
        <v>1347</v>
      </c>
      <c r="J3204" s="630">
        <v>2</v>
      </c>
      <c r="K3204" s="630" t="s">
        <v>1358</v>
      </c>
      <c r="L3204" s="611"/>
      <c r="M3204" s="610" t="s">
        <v>1349</v>
      </c>
      <c r="N3204" s="610"/>
      <c r="O3204" s="610" t="s">
        <v>12198</v>
      </c>
      <c r="P3204" s="610" t="s">
        <v>1929</v>
      </c>
      <c r="Q3204" s="682"/>
      <c r="R3204" s="320"/>
      <c r="S3204" s="320"/>
      <c r="T3204" s="320"/>
      <c r="U3204" s="320"/>
    </row>
    <row r="3205" spans="1:21" s="760" customFormat="1" ht="13.5">
      <c r="A3205" s="610">
        <v>2359</v>
      </c>
      <c r="B3205" s="658"/>
      <c r="C3205" s="611" t="s">
        <v>1344</v>
      </c>
      <c r="D3205" s="611" t="s">
        <v>2530</v>
      </c>
      <c r="E3205" s="610" t="s">
        <v>12191</v>
      </c>
      <c r="F3205" s="610" t="s">
        <v>12263</v>
      </c>
      <c r="G3205" s="610" t="s">
        <v>12265</v>
      </c>
      <c r="H3205" s="630">
        <v>49</v>
      </c>
      <c r="I3205" s="611" t="s">
        <v>1347</v>
      </c>
      <c r="J3205" s="630">
        <v>2</v>
      </c>
      <c r="K3205" s="630" t="s">
        <v>1358</v>
      </c>
      <c r="L3205" s="611"/>
      <c r="M3205" s="610" t="s">
        <v>1349</v>
      </c>
      <c r="N3205" s="610"/>
      <c r="O3205" s="610" t="s">
        <v>12198</v>
      </c>
      <c r="P3205" s="610" t="s">
        <v>1929</v>
      </c>
      <c r="Q3205" s="654"/>
      <c r="R3205" s="302"/>
      <c r="S3205" s="302"/>
      <c r="T3205" s="302"/>
      <c r="U3205" s="302"/>
    </row>
    <row r="3206" spans="1:21" s="707" customFormat="1" ht="13.5">
      <c r="A3206" s="610">
        <v>258</v>
      </c>
      <c r="B3206" s="659"/>
      <c r="C3206" s="611" t="s">
        <v>11521</v>
      </c>
      <c r="D3206" s="611" t="s">
        <v>1822</v>
      </c>
      <c r="E3206" s="877" t="s">
        <v>4044</v>
      </c>
      <c r="F3206" s="877" t="s">
        <v>4045</v>
      </c>
      <c r="G3206" s="610" t="s">
        <v>4046</v>
      </c>
      <c r="H3206" s="661">
        <v>14</v>
      </c>
      <c r="I3206" s="660" t="s">
        <v>1347</v>
      </c>
      <c r="J3206" s="661">
        <v>30</v>
      </c>
      <c r="K3206" s="661" t="s">
        <v>1358</v>
      </c>
      <c r="L3206" s="660"/>
      <c r="M3206" s="877" t="s">
        <v>1349</v>
      </c>
      <c r="N3206" s="877"/>
      <c r="O3206" s="877" t="s">
        <v>4044</v>
      </c>
      <c r="P3206" s="877" t="s">
        <v>1835</v>
      </c>
      <c r="Q3206" s="446"/>
      <c r="R3206" s="320"/>
      <c r="S3206" s="320"/>
      <c r="T3206" s="320"/>
      <c r="U3206" s="320"/>
    </row>
    <row r="3207" spans="1:21" s="760" customFormat="1" ht="13.5">
      <c r="A3207" s="610">
        <v>1770</v>
      </c>
      <c r="B3207" s="658"/>
      <c r="C3207" s="611" t="s">
        <v>11520</v>
      </c>
      <c r="D3207" s="611" t="s">
        <v>4083</v>
      </c>
      <c r="E3207" s="610" t="s">
        <v>4044</v>
      </c>
      <c r="F3207" s="610" t="s">
        <v>4045</v>
      </c>
      <c r="G3207" s="610" t="s">
        <v>4046</v>
      </c>
      <c r="H3207" s="630">
        <v>12</v>
      </c>
      <c r="I3207" s="611" t="s">
        <v>1347</v>
      </c>
      <c r="J3207" s="630">
        <v>30</v>
      </c>
      <c r="K3207" s="630" t="s">
        <v>1358</v>
      </c>
      <c r="L3207" s="611"/>
      <c r="M3207" s="610" t="s">
        <v>1349</v>
      </c>
      <c r="N3207" s="610"/>
      <c r="O3207" s="610" t="s">
        <v>4044</v>
      </c>
      <c r="P3207" s="610" t="s">
        <v>1835</v>
      </c>
      <c r="Q3207" s="654"/>
      <c r="R3207" s="302"/>
      <c r="S3207" s="302"/>
      <c r="T3207" s="302"/>
      <c r="U3207" s="302"/>
    </row>
    <row r="3208" spans="1:21" s="760" customFormat="1" ht="13.5">
      <c r="A3208" s="610">
        <v>3846</v>
      </c>
      <c r="B3208" s="658" t="s">
        <v>13276</v>
      </c>
      <c r="C3208" s="611" t="s">
        <v>1375</v>
      </c>
      <c r="D3208" s="660" t="s">
        <v>13272</v>
      </c>
      <c r="E3208" s="877" t="s">
        <v>4044</v>
      </c>
      <c r="F3208" s="877" t="s">
        <v>4045</v>
      </c>
      <c r="G3208" s="610" t="s">
        <v>4046</v>
      </c>
      <c r="H3208" s="630">
        <v>13</v>
      </c>
      <c r="I3208" s="660" t="s">
        <v>1347</v>
      </c>
      <c r="J3208" s="661">
        <v>30</v>
      </c>
      <c r="K3208" s="661" t="s">
        <v>1358</v>
      </c>
      <c r="L3208" s="660"/>
      <c r="M3208" s="877" t="s">
        <v>1349</v>
      </c>
      <c r="N3208" s="877"/>
      <c r="O3208" s="877" t="s">
        <v>4044</v>
      </c>
      <c r="P3208" s="877" t="s">
        <v>1705</v>
      </c>
      <c r="Q3208" s="654"/>
      <c r="R3208" s="302"/>
      <c r="S3208" s="302"/>
      <c r="T3208" s="302"/>
      <c r="U3208" s="302"/>
    </row>
    <row r="3209" spans="1:21" s="760" customFormat="1" ht="13.5">
      <c r="A3209" s="610">
        <v>5006</v>
      </c>
      <c r="B3209" s="213" t="s">
        <v>24618</v>
      </c>
      <c r="C3209" s="40" t="s">
        <v>11520</v>
      </c>
      <c r="D3209" s="878" t="s">
        <v>20770</v>
      </c>
      <c r="E3209" s="878" t="s">
        <v>21761</v>
      </c>
      <c r="F3209" s="878" t="s">
        <v>21779</v>
      </c>
      <c r="G3209" s="878" t="s">
        <v>21779</v>
      </c>
      <c r="H3209" s="117">
        <v>13</v>
      </c>
      <c r="I3209" s="40" t="s">
        <v>1718</v>
      </c>
      <c r="J3209" s="117">
        <v>0</v>
      </c>
      <c r="K3209" s="117" t="s">
        <v>1358</v>
      </c>
      <c r="L3209" s="40"/>
      <c r="M3209" s="878" t="s">
        <v>1349</v>
      </c>
      <c r="N3209" s="878"/>
      <c r="O3209" s="878" t="s">
        <v>21792</v>
      </c>
      <c r="P3209" s="878" t="s">
        <v>15988</v>
      </c>
      <c r="Q3209" s="446"/>
      <c r="R3209" s="320"/>
      <c r="S3209" s="320"/>
      <c r="T3209" s="320"/>
      <c r="U3209" s="320"/>
    </row>
    <row r="3210" spans="1:21" s="760" customFormat="1" ht="13.5">
      <c r="A3210" s="610">
        <v>5007</v>
      </c>
      <c r="B3210" s="213" t="s">
        <v>24618</v>
      </c>
      <c r="C3210" s="40" t="s">
        <v>11520</v>
      </c>
      <c r="D3210" s="878" t="s">
        <v>20770</v>
      </c>
      <c r="E3210" s="878" t="s">
        <v>21763</v>
      </c>
      <c r="F3210" s="878" t="s">
        <v>21780</v>
      </c>
      <c r="G3210" s="878" t="s">
        <v>21780</v>
      </c>
      <c r="H3210" s="117">
        <v>14</v>
      </c>
      <c r="I3210" s="40" t="s">
        <v>1718</v>
      </c>
      <c r="J3210" s="117">
        <v>0</v>
      </c>
      <c r="K3210" s="117" t="s">
        <v>1358</v>
      </c>
      <c r="L3210" s="40"/>
      <c r="M3210" s="878" t="s">
        <v>1349</v>
      </c>
      <c r="N3210" s="878"/>
      <c r="O3210" s="878" t="s">
        <v>21793</v>
      </c>
      <c r="P3210" s="878" t="s">
        <v>15988</v>
      </c>
      <c r="Q3210" s="446"/>
      <c r="R3210" s="320"/>
      <c r="S3210" s="320"/>
      <c r="T3210" s="320"/>
      <c r="U3210" s="320"/>
    </row>
    <row r="3211" spans="1:21" s="760" customFormat="1" ht="13.5">
      <c r="A3211" s="610">
        <v>4384</v>
      </c>
      <c r="B3211" s="213" t="s">
        <v>15500</v>
      </c>
      <c r="C3211" s="69" t="s">
        <v>15554</v>
      </c>
      <c r="D3211" s="69" t="s">
        <v>15569</v>
      </c>
      <c r="E3211" s="71" t="s">
        <v>15610</v>
      </c>
      <c r="F3211" s="71" t="s">
        <v>15611</v>
      </c>
      <c r="G3211" s="610" t="s">
        <v>17340</v>
      </c>
      <c r="H3211" s="132">
        <v>15</v>
      </c>
      <c r="I3211" s="69" t="s">
        <v>15576</v>
      </c>
      <c r="J3211" s="132">
        <v>2</v>
      </c>
      <c r="K3211" s="132" t="s">
        <v>15572</v>
      </c>
      <c r="L3211" s="69"/>
      <c r="M3211" s="71" t="s">
        <v>15567</v>
      </c>
      <c r="N3211" s="71"/>
      <c r="O3211" s="71" t="s">
        <v>15612</v>
      </c>
      <c r="P3211" s="71" t="s">
        <v>15550</v>
      </c>
      <c r="Q3211" s="302"/>
      <c r="R3211" s="302"/>
      <c r="S3211" s="302"/>
      <c r="T3211" s="302"/>
      <c r="U3211" s="302"/>
    </row>
    <row r="3212" spans="1:21" s="760" customFormat="1" ht="13.5">
      <c r="A3212" s="610">
        <v>5168</v>
      </c>
      <c r="B3212" s="901" t="s">
        <v>21316</v>
      </c>
      <c r="C3212" s="771" t="s">
        <v>1344</v>
      </c>
      <c r="D3212" s="957" t="s">
        <v>21077</v>
      </c>
      <c r="E3212" s="976" t="s">
        <v>21268</v>
      </c>
      <c r="F3212" s="991" t="str">
        <f>"P"&amp;G3212</f>
        <v>PJUDGMENT</v>
      </c>
      <c r="G3212" s="999" t="s">
        <v>17340</v>
      </c>
      <c r="H3212" s="1005">
        <v>17</v>
      </c>
      <c r="I3212" s="991" t="s">
        <v>1347</v>
      </c>
      <c r="J3212" s="1005">
        <v>2</v>
      </c>
      <c r="K3212" s="1005" t="s">
        <v>1358</v>
      </c>
      <c r="L3212" s="976"/>
      <c r="M3212" s="976" t="s">
        <v>1349</v>
      </c>
      <c r="N3212" s="976"/>
      <c r="O3212" s="976" t="s">
        <v>23290</v>
      </c>
      <c r="P3212" s="893" t="s">
        <v>18562</v>
      </c>
      <c r="Q3212" s="654"/>
      <c r="R3212" s="654"/>
      <c r="S3212" s="654"/>
      <c r="T3212" s="654"/>
      <c r="U3212" s="654"/>
    </row>
    <row r="3213" spans="1:21" s="760" customFormat="1" ht="13.5">
      <c r="A3213" s="610">
        <v>1292</v>
      </c>
      <c r="B3213" s="658"/>
      <c r="C3213" s="611" t="s">
        <v>11520</v>
      </c>
      <c r="D3213" s="611" t="s">
        <v>2864</v>
      </c>
      <c r="E3213" s="610" t="s">
        <v>2914</v>
      </c>
      <c r="F3213" s="610" t="s">
        <v>2915</v>
      </c>
      <c r="G3213" s="610" t="s">
        <v>2916</v>
      </c>
      <c r="H3213" s="630">
        <v>18</v>
      </c>
      <c r="I3213" s="611" t="s">
        <v>1347</v>
      </c>
      <c r="J3213" s="630">
        <v>300</v>
      </c>
      <c r="K3213" s="630" t="s">
        <v>1358</v>
      </c>
      <c r="L3213" s="611"/>
      <c r="M3213" s="610" t="s">
        <v>1349</v>
      </c>
      <c r="N3213" s="610"/>
      <c r="O3213" s="610" t="s">
        <v>2917</v>
      </c>
      <c r="P3213" s="610" t="s">
        <v>2869</v>
      </c>
      <c r="Q3213" s="654"/>
      <c r="R3213" s="302"/>
      <c r="S3213" s="302"/>
      <c r="T3213" s="302"/>
      <c r="U3213" s="302"/>
    </row>
    <row r="3214" spans="1:21" s="760" customFormat="1" ht="13.5">
      <c r="A3214" s="610">
        <v>1291</v>
      </c>
      <c r="B3214" s="658"/>
      <c r="C3214" s="611" t="s">
        <v>11520</v>
      </c>
      <c r="D3214" s="611" t="s">
        <v>2864</v>
      </c>
      <c r="E3214" s="610" t="s">
        <v>2910</v>
      </c>
      <c r="F3214" s="610" t="s">
        <v>2911</v>
      </c>
      <c r="G3214" s="610" t="s">
        <v>2912</v>
      </c>
      <c r="H3214" s="630">
        <v>17</v>
      </c>
      <c r="I3214" s="611" t="s">
        <v>1347</v>
      </c>
      <c r="J3214" s="630">
        <v>300</v>
      </c>
      <c r="K3214" s="630" t="s">
        <v>1358</v>
      </c>
      <c r="L3214" s="611"/>
      <c r="M3214" s="610" t="s">
        <v>1349</v>
      </c>
      <c r="N3214" s="610"/>
      <c r="O3214" s="610" t="s">
        <v>2913</v>
      </c>
      <c r="P3214" s="610" t="s">
        <v>2869</v>
      </c>
      <c r="Q3214" s="654"/>
      <c r="R3214" s="302"/>
      <c r="S3214" s="302"/>
      <c r="T3214" s="302"/>
      <c r="U3214" s="302"/>
    </row>
    <row r="3215" spans="1:21" s="760" customFormat="1" ht="13.5">
      <c r="A3215" s="610">
        <v>1286</v>
      </c>
      <c r="B3215" s="658"/>
      <c r="C3215" s="611" t="s">
        <v>11520</v>
      </c>
      <c r="D3215" s="611" t="s">
        <v>2864</v>
      </c>
      <c r="E3215" s="610" t="s">
        <v>2894</v>
      </c>
      <c r="F3215" s="610" t="s">
        <v>2895</v>
      </c>
      <c r="G3215" s="610" t="s">
        <v>2896</v>
      </c>
      <c r="H3215" s="630">
        <v>8</v>
      </c>
      <c r="I3215" s="611" t="s">
        <v>1347</v>
      </c>
      <c r="J3215" s="630">
        <v>100</v>
      </c>
      <c r="K3215" s="630" t="s">
        <v>1358</v>
      </c>
      <c r="L3215" s="611"/>
      <c r="M3215" s="610" t="s">
        <v>1349</v>
      </c>
      <c r="N3215" s="610"/>
      <c r="O3215" s="610" t="s">
        <v>2897</v>
      </c>
      <c r="P3215" s="610" t="s">
        <v>2869</v>
      </c>
      <c r="Q3215" s="654"/>
      <c r="R3215" s="302"/>
      <c r="S3215" s="302"/>
      <c r="T3215" s="302"/>
      <c r="U3215" s="302"/>
    </row>
    <row r="3216" spans="1:21" s="760" customFormat="1" ht="13.5">
      <c r="A3216" s="610">
        <v>3313</v>
      </c>
      <c r="B3216" s="766" t="s">
        <v>10584</v>
      </c>
      <c r="C3216" s="611" t="s">
        <v>11520</v>
      </c>
      <c r="D3216" s="632" t="s">
        <v>10661</v>
      </c>
      <c r="E3216" s="632" t="s">
        <v>10668</v>
      </c>
      <c r="F3216" s="632" t="s">
        <v>10669</v>
      </c>
      <c r="G3216" s="632" t="s">
        <v>10670</v>
      </c>
      <c r="H3216" s="767">
        <v>3</v>
      </c>
      <c r="I3216" s="632" t="s">
        <v>2462</v>
      </c>
      <c r="J3216" s="767">
        <v>4000</v>
      </c>
      <c r="K3216" s="767" t="s">
        <v>10665</v>
      </c>
      <c r="L3216" s="632"/>
      <c r="M3216" s="632" t="s">
        <v>10590</v>
      </c>
      <c r="N3216" s="632"/>
      <c r="O3216" s="632" t="s">
        <v>10671</v>
      </c>
      <c r="P3216" s="632" t="s">
        <v>10583</v>
      </c>
      <c r="R3216" s="320"/>
      <c r="S3216" s="320"/>
      <c r="T3216" s="320"/>
      <c r="U3216" s="320"/>
    </row>
    <row r="3217" spans="1:21" s="760" customFormat="1" ht="13.5">
      <c r="A3217" s="610">
        <v>5899</v>
      </c>
      <c r="B3217" s="326" t="s">
        <v>25066</v>
      </c>
      <c r="C3217" s="77" t="s">
        <v>1344</v>
      </c>
      <c r="D3217" s="71" t="s">
        <v>25061</v>
      </c>
      <c r="E3217" s="40" t="s">
        <v>25084</v>
      </c>
      <c r="F3217" s="86" t="s">
        <v>25085</v>
      </c>
      <c r="G3217" s="86" t="s">
        <v>25086</v>
      </c>
      <c r="H3217" s="135">
        <v>3</v>
      </c>
      <c r="I3217" s="40" t="s">
        <v>5927</v>
      </c>
      <c r="J3217" s="135"/>
      <c r="K3217" s="135" t="s">
        <v>5804</v>
      </c>
      <c r="L3217" s="77"/>
      <c r="M3217" s="86" t="s">
        <v>7084</v>
      </c>
      <c r="N3217" s="86"/>
      <c r="O3217" s="40" t="s">
        <v>24373</v>
      </c>
      <c r="P3217" s="77" t="s">
        <v>25065</v>
      </c>
      <c r="Q3217" s="302"/>
      <c r="R3217" s="302"/>
      <c r="S3217" s="302"/>
      <c r="T3217" s="302"/>
      <c r="U3217" s="302"/>
    </row>
    <row r="3218" spans="1:21" s="760" customFormat="1" ht="13.5">
      <c r="A3218" s="610">
        <v>1617</v>
      </c>
      <c r="B3218" s="658"/>
      <c r="C3218" s="611" t="s">
        <v>11520</v>
      </c>
      <c r="D3218" s="611" t="s">
        <v>3776</v>
      </c>
      <c r="E3218" s="610" t="s">
        <v>1024</v>
      </c>
      <c r="F3218" s="610" t="s">
        <v>3777</v>
      </c>
      <c r="G3218" s="610" t="s">
        <v>3778</v>
      </c>
      <c r="H3218" s="630">
        <v>1</v>
      </c>
      <c r="I3218" s="611" t="s">
        <v>1347</v>
      </c>
      <c r="J3218" s="630">
        <v>10</v>
      </c>
      <c r="K3218" s="630" t="s">
        <v>1348</v>
      </c>
      <c r="L3218" s="611"/>
      <c r="M3218" s="610" t="s">
        <v>1349</v>
      </c>
      <c r="N3218" s="610"/>
      <c r="O3218" s="610" t="s">
        <v>1022</v>
      </c>
      <c r="P3218" s="610" t="s">
        <v>2509</v>
      </c>
      <c r="Q3218" s="654"/>
      <c r="R3218" s="302"/>
      <c r="S3218" s="302"/>
      <c r="T3218" s="302"/>
      <c r="U3218" s="302"/>
    </row>
    <row r="3219" spans="1:21" s="760" customFormat="1" ht="13.5">
      <c r="A3219" s="610">
        <v>83</v>
      </c>
      <c r="B3219" s="658"/>
      <c r="C3219" s="611" t="s">
        <v>11520</v>
      </c>
      <c r="D3219" s="611" t="s">
        <v>1560</v>
      </c>
      <c r="E3219" s="610" t="s">
        <v>1573</v>
      </c>
      <c r="F3219" s="610" t="s">
        <v>1574</v>
      </c>
      <c r="G3219" s="610" t="s">
        <v>1575</v>
      </c>
      <c r="H3219" s="630">
        <v>6</v>
      </c>
      <c r="I3219" s="611" t="s">
        <v>1347</v>
      </c>
      <c r="J3219" s="630">
        <v>256</v>
      </c>
      <c r="K3219" s="630" t="s">
        <v>1358</v>
      </c>
      <c r="L3219" s="611"/>
      <c r="M3219" s="610" t="s">
        <v>1349</v>
      </c>
      <c r="N3219" s="610" t="s">
        <v>1573</v>
      </c>
      <c r="O3219" s="610" t="s">
        <v>6612</v>
      </c>
      <c r="P3219" s="610" t="s">
        <v>1350</v>
      </c>
      <c r="Q3219" s="654"/>
      <c r="R3219" s="302"/>
      <c r="S3219" s="302"/>
      <c r="T3219" s="302"/>
      <c r="U3219" s="302"/>
    </row>
    <row r="3220" spans="1:21" s="760" customFormat="1" ht="13.5">
      <c r="A3220" s="610">
        <v>2103</v>
      </c>
      <c r="B3220" s="658"/>
      <c r="C3220" s="611" t="s">
        <v>11520</v>
      </c>
      <c r="D3220" s="611" t="s">
        <v>6247</v>
      </c>
      <c r="E3220" s="610" t="s">
        <v>4779</v>
      </c>
      <c r="F3220" s="610" t="s">
        <v>4780</v>
      </c>
      <c r="G3220" s="610" t="s">
        <v>4781</v>
      </c>
      <c r="H3220" s="630">
        <v>1</v>
      </c>
      <c r="I3220" s="611" t="s">
        <v>1347</v>
      </c>
      <c r="J3220" s="630">
        <v>10</v>
      </c>
      <c r="K3220" s="630" t="s">
        <v>1348</v>
      </c>
      <c r="L3220" s="611"/>
      <c r="M3220" s="610" t="s">
        <v>1349</v>
      </c>
      <c r="N3220" s="610"/>
      <c r="O3220" s="610" t="s">
        <v>1019</v>
      </c>
      <c r="P3220" s="610" t="s">
        <v>2509</v>
      </c>
      <c r="Q3220" s="654"/>
      <c r="R3220" s="302"/>
      <c r="S3220" s="302"/>
      <c r="T3220" s="302"/>
      <c r="U3220" s="302"/>
    </row>
    <row r="3221" spans="1:21" s="760" customFormat="1" ht="13.5">
      <c r="A3221" s="610">
        <v>1879</v>
      </c>
      <c r="B3221" s="658" t="s">
        <v>684</v>
      </c>
      <c r="C3221" s="611" t="s">
        <v>11520</v>
      </c>
      <c r="D3221" s="611" t="s">
        <v>4246</v>
      </c>
      <c r="E3221" s="610" t="s">
        <v>1017</v>
      </c>
      <c r="F3221" s="610" t="s">
        <v>4247</v>
      </c>
      <c r="G3221" s="610" t="s">
        <v>4248</v>
      </c>
      <c r="H3221" s="630">
        <v>1</v>
      </c>
      <c r="I3221" s="611" t="s">
        <v>1347</v>
      </c>
      <c r="J3221" s="630">
        <v>10</v>
      </c>
      <c r="K3221" s="630" t="s">
        <v>1358</v>
      </c>
      <c r="L3221" s="611"/>
      <c r="M3221" s="610" t="s">
        <v>1349</v>
      </c>
      <c r="N3221" s="610"/>
      <c r="O3221" s="610" t="s">
        <v>1019</v>
      </c>
      <c r="P3221" s="610" t="s">
        <v>2869</v>
      </c>
      <c r="Q3221" s="654"/>
      <c r="R3221" s="302"/>
      <c r="S3221" s="302"/>
      <c r="T3221" s="302"/>
      <c r="U3221" s="302"/>
    </row>
    <row r="3222" spans="1:21" s="760" customFormat="1" ht="13.5">
      <c r="A3222" s="610">
        <v>2075</v>
      </c>
      <c r="B3222" s="658" t="s">
        <v>684</v>
      </c>
      <c r="C3222" s="611" t="s">
        <v>11520</v>
      </c>
      <c r="D3222" s="611" t="s">
        <v>4728</v>
      </c>
      <c r="E3222" s="610" t="s">
        <v>1017</v>
      </c>
      <c r="F3222" s="610" t="s">
        <v>4247</v>
      </c>
      <c r="G3222" s="610" t="s">
        <v>4248</v>
      </c>
      <c r="H3222" s="630">
        <v>2</v>
      </c>
      <c r="I3222" s="611" t="s">
        <v>1347</v>
      </c>
      <c r="J3222" s="630">
        <v>10</v>
      </c>
      <c r="K3222" s="630" t="s">
        <v>1358</v>
      </c>
      <c r="L3222" s="611"/>
      <c r="M3222" s="610" t="s">
        <v>1349</v>
      </c>
      <c r="N3222" s="610"/>
      <c r="O3222" s="610" t="s">
        <v>1019</v>
      </c>
      <c r="P3222" s="610" t="s">
        <v>2869</v>
      </c>
      <c r="Q3222" s="654"/>
      <c r="R3222" s="302"/>
      <c r="S3222" s="302"/>
      <c r="T3222" s="302"/>
      <c r="U3222" s="302"/>
    </row>
    <row r="3223" spans="1:21" s="760" customFormat="1" ht="13.5">
      <c r="A3223" s="610">
        <v>2274</v>
      </c>
      <c r="B3223" s="658"/>
      <c r="C3223" s="611" t="s">
        <v>11520</v>
      </c>
      <c r="D3223" s="611" t="s">
        <v>6755</v>
      </c>
      <c r="E3223" s="877" t="s">
        <v>26674</v>
      </c>
      <c r="F3223" s="610" t="s">
        <v>4247</v>
      </c>
      <c r="G3223" s="610" t="s">
        <v>26673</v>
      </c>
      <c r="H3223" s="630">
        <v>5</v>
      </c>
      <c r="I3223" s="611" t="s">
        <v>1347</v>
      </c>
      <c r="J3223" s="630">
        <v>50</v>
      </c>
      <c r="K3223" s="630" t="s">
        <v>1358</v>
      </c>
      <c r="L3223" s="611"/>
      <c r="M3223" s="610" t="s">
        <v>1349</v>
      </c>
      <c r="N3223" s="610" t="s">
        <v>1017</v>
      </c>
      <c r="O3223" s="71" t="s">
        <v>1019</v>
      </c>
      <c r="P3223" s="610" t="s">
        <v>1629</v>
      </c>
      <c r="Q3223" s="654"/>
      <c r="R3223" s="302"/>
      <c r="S3223" s="302"/>
      <c r="T3223" s="302"/>
      <c r="U3223" s="302"/>
    </row>
    <row r="3224" spans="1:21" s="760" customFormat="1" ht="13.5">
      <c r="A3224" s="610">
        <v>6161</v>
      </c>
      <c r="B3224" s="658" t="s">
        <v>684</v>
      </c>
      <c r="C3224" s="69" t="s">
        <v>1344</v>
      </c>
      <c r="D3224" s="610" t="s">
        <v>26479</v>
      </c>
      <c r="E3224" s="42" t="s">
        <v>1017</v>
      </c>
      <c r="F3224" s="610" t="s">
        <v>4247</v>
      </c>
      <c r="G3224" s="610" t="s">
        <v>4248</v>
      </c>
      <c r="H3224" s="132">
        <v>6</v>
      </c>
      <c r="I3224" s="69" t="s">
        <v>1347</v>
      </c>
      <c r="J3224" s="132">
        <v>10</v>
      </c>
      <c r="K3224" s="132" t="s">
        <v>1358</v>
      </c>
      <c r="L3224" s="69"/>
      <c r="M3224" s="610" t="s">
        <v>1349</v>
      </c>
      <c r="N3224" s="610"/>
      <c r="O3224" s="610" t="s">
        <v>1019</v>
      </c>
      <c r="P3224" s="610" t="s">
        <v>26138</v>
      </c>
      <c r="Q3224" s="302"/>
      <c r="R3224" s="302"/>
      <c r="S3224" s="302"/>
      <c r="T3224" s="302"/>
      <c r="U3224" s="302"/>
    </row>
    <row r="3225" spans="1:21" s="760" customFormat="1" ht="13.5">
      <c r="A3225" s="610">
        <v>4993</v>
      </c>
      <c r="B3225" s="213" t="s">
        <v>24618</v>
      </c>
      <c r="C3225" s="40" t="s">
        <v>21122</v>
      </c>
      <c r="D3225" s="878" t="s">
        <v>21095</v>
      </c>
      <c r="E3225" s="878" t="s">
        <v>21099</v>
      </c>
      <c r="F3225" s="878" t="s">
        <v>21103</v>
      </c>
      <c r="G3225" s="878" t="s">
        <v>21103</v>
      </c>
      <c r="H3225" s="117">
        <v>2</v>
      </c>
      <c r="I3225" s="40" t="s">
        <v>1347</v>
      </c>
      <c r="J3225" s="117">
        <v>500</v>
      </c>
      <c r="K3225" s="117" t="s">
        <v>1358</v>
      </c>
      <c r="L3225" s="40"/>
      <c r="M3225" s="878" t="s">
        <v>1349</v>
      </c>
      <c r="N3225" s="878"/>
      <c r="O3225" s="878" t="s">
        <v>21125</v>
      </c>
      <c r="P3225" s="878" t="s">
        <v>15988</v>
      </c>
      <c r="Q3225" s="446"/>
      <c r="R3225" s="320"/>
      <c r="S3225" s="320"/>
      <c r="T3225" s="320"/>
      <c r="U3225" s="320"/>
    </row>
    <row r="3226" spans="1:21" s="707" customFormat="1" ht="13.5">
      <c r="A3226" s="610">
        <v>1112</v>
      </c>
      <c r="B3226" s="658"/>
      <c r="C3226" s="611" t="s">
        <v>11521</v>
      </c>
      <c r="D3226" s="611" t="s">
        <v>2603</v>
      </c>
      <c r="E3226" s="610" t="s">
        <v>2616</v>
      </c>
      <c r="F3226" s="610" t="s">
        <v>2617</v>
      </c>
      <c r="G3226" s="610" t="s">
        <v>2618</v>
      </c>
      <c r="H3226" s="630">
        <v>5</v>
      </c>
      <c r="I3226" s="611" t="s">
        <v>1347</v>
      </c>
      <c r="J3226" s="630">
        <v>10</v>
      </c>
      <c r="K3226" s="630" t="s">
        <v>1348</v>
      </c>
      <c r="L3226" s="611"/>
      <c r="M3226" s="610" t="s">
        <v>1349</v>
      </c>
      <c r="N3226" s="610"/>
      <c r="O3226" s="610" t="s">
        <v>2619</v>
      </c>
      <c r="P3226" s="610" t="s">
        <v>1629</v>
      </c>
      <c r="Q3226" s="654"/>
      <c r="R3226" s="302"/>
      <c r="S3226" s="302"/>
      <c r="T3226" s="302"/>
      <c r="U3226" s="302"/>
    </row>
    <row r="3227" spans="1:21" s="707" customFormat="1" ht="13.5">
      <c r="A3227" s="610">
        <v>4543</v>
      </c>
      <c r="B3227" s="658" t="s">
        <v>17451</v>
      </c>
      <c r="C3227" s="611" t="s">
        <v>11521</v>
      </c>
      <c r="D3227" s="611" t="s">
        <v>17442</v>
      </c>
      <c r="E3227" s="610" t="s">
        <v>2616</v>
      </c>
      <c r="F3227" s="610" t="s">
        <v>2617</v>
      </c>
      <c r="G3227" s="610" t="s">
        <v>2618</v>
      </c>
      <c r="H3227" s="630">
        <v>5</v>
      </c>
      <c r="I3227" s="611" t="s">
        <v>1347</v>
      </c>
      <c r="J3227" s="630">
        <v>10</v>
      </c>
      <c r="K3227" s="630" t="s">
        <v>1348</v>
      </c>
      <c r="L3227" s="611"/>
      <c r="M3227" s="610" t="s">
        <v>1349</v>
      </c>
      <c r="N3227" s="610"/>
      <c r="O3227" s="610" t="s">
        <v>2619</v>
      </c>
      <c r="P3227" s="610" t="s">
        <v>1629</v>
      </c>
      <c r="Q3227" s="654"/>
      <c r="R3227" s="302"/>
      <c r="S3227" s="302"/>
      <c r="T3227" s="302"/>
      <c r="U3227" s="302"/>
    </row>
    <row r="3228" spans="1:21" s="707" customFormat="1" ht="13.5">
      <c r="A3228" s="610">
        <v>4558</v>
      </c>
      <c r="B3228" s="658" t="s">
        <v>17451</v>
      </c>
      <c r="C3228" s="611" t="s">
        <v>11521</v>
      </c>
      <c r="D3228" s="611" t="s">
        <v>17445</v>
      </c>
      <c r="E3228" s="610" t="s">
        <v>2616</v>
      </c>
      <c r="F3228" s="610" t="s">
        <v>2617</v>
      </c>
      <c r="G3228" s="610" t="s">
        <v>2618</v>
      </c>
      <c r="H3228" s="630">
        <v>5</v>
      </c>
      <c r="I3228" s="611" t="s">
        <v>1347</v>
      </c>
      <c r="J3228" s="630">
        <v>10</v>
      </c>
      <c r="K3228" s="630" t="s">
        <v>1348</v>
      </c>
      <c r="L3228" s="611"/>
      <c r="M3228" s="610" t="s">
        <v>1349</v>
      </c>
      <c r="N3228" s="610"/>
      <c r="O3228" s="610" t="s">
        <v>2619</v>
      </c>
      <c r="P3228" s="610" t="s">
        <v>1629</v>
      </c>
      <c r="Q3228" s="654"/>
      <c r="R3228" s="302"/>
      <c r="S3228" s="302"/>
      <c r="T3228" s="302"/>
      <c r="U3228" s="302"/>
    </row>
    <row r="3229" spans="1:21" s="707" customFormat="1" ht="13.5">
      <c r="A3229" s="610">
        <v>4965</v>
      </c>
      <c r="B3229" s="213"/>
      <c r="C3229" s="40" t="s">
        <v>1375</v>
      </c>
      <c r="D3229" s="878" t="s">
        <v>24617</v>
      </c>
      <c r="E3229" s="878" t="s">
        <v>2616</v>
      </c>
      <c r="F3229" s="878" t="s">
        <v>2617</v>
      </c>
      <c r="G3229" s="878" t="s">
        <v>2618</v>
      </c>
      <c r="H3229" s="117">
        <v>5</v>
      </c>
      <c r="I3229" s="40" t="s">
        <v>1347</v>
      </c>
      <c r="J3229" s="117">
        <v>10</v>
      </c>
      <c r="K3229" s="117" t="s">
        <v>1348</v>
      </c>
      <c r="L3229" s="40"/>
      <c r="M3229" s="878" t="s">
        <v>1349</v>
      </c>
      <c r="N3229" s="878"/>
      <c r="O3229" s="878" t="s">
        <v>2619</v>
      </c>
      <c r="P3229" s="878" t="s">
        <v>15988</v>
      </c>
      <c r="Q3229" s="320"/>
      <c r="R3229" s="320"/>
      <c r="S3229" s="320"/>
      <c r="T3229" s="320"/>
      <c r="U3229" s="320"/>
    </row>
    <row r="3230" spans="1:21" s="707" customFormat="1" ht="13.5">
      <c r="A3230" s="610">
        <v>4978</v>
      </c>
      <c r="B3230" s="213" t="s">
        <v>24618</v>
      </c>
      <c r="C3230" s="40" t="s">
        <v>1375</v>
      </c>
      <c r="D3230" s="961" t="s">
        <v>21115</v>
      </c>
      <c r="E3230" s="878" t="s">
        <v>2616</v>
      </c>
      <c r="F3230" s="878" t="s">
        <v>2617</v>
      </c>
      <c r="G3230" s="878" t="s">
        <v>2618</v>
      </c>
      <c r="H3230" s="117">
        <v>5</v>
      </c>
      <c r="I3230" s="40" t="s">
        <v>1347</v>
      </c>
      <c r="J3230" s="117">
        <v>10</v>
      </c>
      <c r="K3230" s="117" t="s">
        <v>1348</v>
      </c>
      <c r="L3230" s="40"/>
      <c r="M3230" s="878" t="s">
        <v>1349</v>
      </c>
      <c r="N3230" s="878"/>
      <c r="O3230" s="878" t="s">
        <v>2619</v>
      </c>
      <c r="P3230" s="878" t="s">
        <v>15988</v>
      </c>
      <c r="Q3230" s="446"/>
      <c r="R3230" s="320"/>
      <c r="S3230" s="320"/>
      <c r="T3230" s="320"/>
      <c r="U3230" s="320"/>
    </row>
    <row r="3231" spans="1:21" s="760" customFormat="1" ht="13.5">
      <c r="A3231" s="610">
        <v>6178</v>
      </c>
      <c r="B3231" s="658" t="s">
        <v>5821</v>
      </c>
      <c r="C3231" s="40" t="s">
        <v>1375</v>
      </c>
      <c r="D3231" s="42" t="s">
        <v>26612</v>
      </c>
      <c r="E3231" s="878" t="s">
        <v>2616</v>
      </c>
      <c r="F3231" s="878" t="s">
        <v>2617</v>
      </c>
      <c r="G3231" s="878" t="s">
        <v>2618</v>
      </c>
      <c r="H3231" s="117">
        <v>5</v>
      </c>
      <c r="I3231" s="40" t="s">
        <v>1347</v>
      </c>
      <c r="J3231" s="117">
        <v>10</v>
      </c>
      <c r="K3231" s="117" t="s">
        <v>1348</v>
      </c>
      <c r="L3231" s="40"/>
      <c r="M3231" s="878" t="s">
        <v>1349</v>
      </c>
      <c r="N3231" s="878"/>
      <c r="O3231" s="878" t="s">
        <v>2619</v>
      </c>
      <c r="P3231" s="878" t="s">
        <v>15988</v>
      </c>
      <c r="Q3231" s="446"/>
      <c r="R3231" s="320"/>
      <c r="S3231" s="320"/>
      <c r="T3231" s="320"/>
      <c r="U3231" s="320"/>
    </row>
    <row r="3232" spans="1:21" s="760" customFormat="1" ht="13.5">
      <c r="A3232" s="610">
        <v>6185</v>
      </c>
      <c r="B3232" s="658" t="s">
        <v>5821</v>
      </c>
      <c r="C3232" s="40" t="s">
        <v>1375</v>
      </c>
      <c r="D3232" s="42" t="s">
        <v>26622</v>
      </c>
      <c r="E3232" s="878" t="s">
        <v>2616</v>
      </c>
      <c r="F3232" s="878" t="s">
        <v>2617</v>
      </c>
      <c r="G3232" s="878" t="s">
        <v>2618</v>
      </c>
      <c r="H3232" s="117">
        <v>5</v>
      </c>
      <c r="I3232" s="40" t="s">
        <v>1347</v>
      </c>
      <c r="J3232" s="117">
        <v>10</v>
      </c>
      <c r="K3232" s="117" t="s">
        <v>1348</v>
      </c>
      <c r="L3232" s="40"/>
      <c r="M3232" s="878" t="s">
        <v>1349</v>
      </c>
      <c r="N3232" s="878"/>
      <c r="O3232" s="878" t="s">
        <v>2619</v>
      </c>
      <c r="P3232" s="878" t="s">
        <v>15988</v>
      </c>
      <c r="Q3232" s="446"/>
      <c r="R3232" s="320"/>
      <c r="S3232" s="320"/>
      <c r="T3232" s="320"/>
      <c r="U3232" s="320"/>
    </row>
    <row r="3233" spans="1:21" s="760" customFormat="1" ht="13.5">
      <c r="A3233" s="610">
        <v>4992</v>
      </c>
      <c r="B3233" s="213" t="s">
        <v>24618</v>
      </c>
      <c r="C3233" s="40" t="s">
        <v>21122</v>
      </c>
      <c r="D3233" s="878" t="s">
        <v>21095</v>
      </c>
      <c r="E3233" s="878" t="s">
        <v>21096</v>
      </c>
      <c r="F3233" s="878" t="s">
        <v>21102</v>
      </c>
      <c r="G3233" s="878" t="s">
        <v>21102</v>
      </c>
      <c r="H3233" s="117">
        <v>1</v>
      </c>
      <c r="I3233" s="40" t="s">
        <v>1347</v>
      </c>
      <c r="J3233" s="117">
        <v>100</v>
      </c>
      <c r="K3233" s="117" t="s">
        <v>1358</v>
      </c>
      <c r="L3233" s="40"/>
      <c r="M3233" s="878" t="s">
        <v>1349</v>
      </c>
      <c r="N3233" s="878"/>
      <c r="O3233" s="878" t="s">
        <v>21107</v>
      </c>
      <c r="P3233" s="878" t="s">
        <v>15988</v>
      </c>
      <c r="Q3233" s="446"/>
      <c r="R3233" s="320"/>
      <c r="S3233" s="320"/>
      <c r="T3233" s="320"/>
      <c r="U3233" s="320"/>
    </row>
    <row r="3234" spans="1:21" s="760" customFormat="1" ht="13.5">
      <c r="A3234" s="610">
        <v>340</v>
      </c>
      <c r="B3234" s="659"/>
      <c r="C3234" s="611" t="s">
        <v>1344</v>
      </c>
      <c r="D3234" s="660" t="s">
        <v>1870</v>
      </c>
      <c r="E3234" s="877" t="s">
        <v>12763</v>
      </c>
      <c r="F3234" s="877" t="s">
        <v>12764</v>
      </c>
      <c r="G3234" s="610" t="s">
        <v>12765</v>
      </c>
      <c r="H3234" s="661">
        <v>33</v>
      </c>
      <c r="I3234" s="660" t="s">
        <v>1347</v>
      </c>
      <c r="J3234" s="661">
        <v>50</v>
      </c>
      <c r="K3234" s="661" t="s">
        <v>1358</v>
      </c>
      <c r="L3234" s="660"/>
      <c r="M3234" s="877" t="s">
        <v>1349</v>
      </c>
      <c r="N3234" s="877"/>
      <c r="O3234" s="877" t="s">
        <v>12766</v>
      </c>
      <c r="P3234" s="610" t="s">
        <v>1629</v>
      </c>
      <c r="Q3234" s="446"/>
      <c r="R3234" s="320"/>
      <c r="S3234" s="320"/>
      <c r="T3234" s="320"/>
      <c r="U3234" s="320"/>
    </row>
    <row r="3235" spans="1:21" s="760" customFormat="1" ht="13.5">
      <c r="A3235" s="610">
        <v>1132</v>
      </c>
      <c r="B3235" s="658" t="s">
        <v>24513</v>
      </c>
      <c r="C3235" s="611" t="s">
        <v>1344</v>
      </c>
      <c r="D3235" s="611" t="s">
        <v>2634</v>
      </c>
      <c r="E3235" s="610" t="s">
        <v>24514</v>
      </c>
      <c r="F3235" s="610" t="s">
        <v>24515</v>
      </c>
      <c r="G3235" s="610" t="s">
        <v>20988</v>
      </c>
      <c r="H3235" s="630">
        <v>11</v>
      </c>
      <c r="I3235" s="611" t="s">
        <v>1347</v>
      </c>
      <c r="J3235" s="630">
        <v>50</v>
      </c>
      <c r="K3235" s="630" t="s">
        <v>1358</v>
      </c>
      <c r="L3235" s="611"/>
      <c r="M3235" s="610" t="s">
        <v>1349</v>
      </c>
      <c r="N3235" s="610"/>
      <c r="O3235" s="610" t="s">
        <v>24516</v>
      </c>
      <c r="P3235" s="610" t="s">
        <v>1629</v>
      </c>
      <c r="Q3235" s="654"/>
      <c r="R3235" s="302"/>
      <c r="S3235" s="302"/>
      <c r="T3235" s="302"/>
      <c r="U3235" s="302"/>
    </row>
    <row r="3236" spans="1:21" s="760" customFormat="1" ht="13.5">
      <c r="A3236" s="610">
        <v>3075</v>
      </c>
      <c r="B3236" s="763" t="s">
        <v>10146</v>
      </c>
      <c r="C3236" s="611" t="s">
        <v>11520</v>
      </c>
      <c r="D3236" s="611" t="s">
        <v>10147</v>
      </c>
      <c r="E3236" s="611" t="s">
        <v>10175</v>
      </c>
      <c r="F3236" s="611" t="s">
        <v>10248</v>
      </c>
      <c r="G3236" s="611" t="s">
        <v>17160</v>
      </c>
      <c r="H3236" s="630">
        <v>17</v>
      </c>
      <c r="I3236" s="611" t="s">
        <v>10159</v>
      </c>
      <c r="J3236" s="630">
        <v>20</v>
      </c>
      <c r="K3236" s="630" t="s">
        <v>10150</v>
      </c>
      <c r="L3236" s="611"/>
      <c r="M3236" s="611" t="s">
        <v>10158</v>
      </c>
      <c r="N3236" s="611"/>
      <c r="O3236" s="611" t="s">
        <v>10249</v>
      </c>
      <c r="P3236" s="611" t="s">
        <v>10148</v>
      </c>
      <c r="Q3236" s="446"/>
      <c r="R3236" s="320"/>
      <c r="S3236" s="320"/>
      <c r="T3236" s="320"/>
      <c r="U3236" s="320"/>
    </row>
    <row r="3237" spans="1:21" s="760" customFormat="1" ht="13.5">
      <c r="A3237" s="610">
        <v>3074</v>
      </c>
      <c r="B3237" s="763" t="s">
        <v>10146</v>
      </c>
      <c r="C3237" s="611" t="s">
        <v>11520</v>
      </c>
      <c r="D3237" s="611" t="s">
        <v>10147</v>
      </c>
      <c r="E3237" s="611" t="s">
        <v>10174</v>
      </c>
      <c r="F3237" s="611" t="s">
        <v>10246</v>
      </c>
      <c r="G3237" s="611" t="s">
        <v>17159</v>
      </c>
      <c r="H3237" s="630">
        <v>16</v>
      </c>
      <c r="I3237" s="611" t="s">
        <v>10159</v>
      </c>
      <c r="J3237" s="630">
        <v>20</v>
      </c>
      <c r="K3237" s="630" t="s">
        <v>10150</v>
      </c>
      <c r="L3237" s="611"/>
      <c r="M3237" s="611" t="s">
        <v>10158</v>
      </c>
      <c r="N3237" s="611"/>
      <c r="O3237" s="611" t="s">
        <v>10247</v>
      </c>
      <c r="P3237" s="611" t="s">
        <v>10148</v>
      </c>
      <c r="Q3237" s="446"/>
      <c r="R3237" s="320"/>
      <c r="S3237" s="320"/>
      <c r="T3237" s="320"/>
      <c r="U3237" s="320"/>
    </row>
    <row r="3238" spans="1:21" s="760" customFormat="1" ht="13.5">
      <c r="A3238" s="610">
        <v>3073</v>
      </c>
      <c r="B3238" s="763" t="s">
        <v>10146</v>
      </c>
      <c r="C3238" s="611" t="s">
        <v>11520</v>
      </c>
      <c r="D3238" s="611" t="s">
        <v>10147</v>
      </c>
      <c r="E3238" s="611" t="s">
        <v>10173</v>
      </c>
      <c r="F3238" s="611" t="s">
        <v>10244</v>
      </c>
      <c r="G3238" s="611" t="s">
        <v>17158</v>
      </c>
      <c r="H3238" s="630">
        <v>15</v>
      </c>
      <c r="I3238" s="611" t="s">
        <v>10159</v>
      </c>
      <c r="J3238" s="630">
        <v>20</v>
      </c>
      <c r="K3238" s="630" t="s">
        <v>10150</v>
      </c>
      <c r="L3238" s="611"/>
      <c r="M3238" s="611" t="s">
        <v>10158</v>
      </c>
      <c r="N3238" s="611"/>
      <c r="O3238" s="611" t="s">
        <v>10245</v>
      </c>
      <c r="P3238" s="611" t="s">
        <v>10148</v>
      </c>
      <c r="Q3238" s="446"/>
      <c r="R3238" s="320"/>
      <c r="S3238" s="320"/>
      <c r="T3238" s="320"/>
      <c r="U3238" s="320"/>
    </row>
    <row r="3239" spans="1:21" s="760" customFormat="1" ht="13.5">
      <c r="A3239" s="610">
        <v>5001</v>
      </c>
      <c r="B3239" s="213" t="s">
        <v>24618</v>
      </c>
      <c r="C3239" s="40" t="s">
        <v>11520</v>
      </c>
      <c r="D3239" s="878" t="s">
        <v>20770</v>
      </c>
      <c r="E3239" s="878" t="s">
        <v>21751</v>
      </c>
      <c r="F3239" s="878" t="s">
        <v>21774</v>
      </c>
      <c r="G3239" s="878" t="s">
        <v>21774</v>
      </c>
      <c r="H3239" s="117">
        <v>8</v>
      </c>
      <c r="I3239" s="40" t="s">
        <v>1718</v>
      </c>
      <c r="J3239" s="117">
        <v>0</v>
      </c>
      <c r="K3239" s="117" t="s">
        <v>1358</v>
      </c>
      <c r="L3239" s="40"/>
      <c r="M3239" s="878" t="s">
        <v>1349</v>
      </c>
      <c r="N3239" s="878"/>
      <c r="O3239" s="878" t="s">
        <v>21787</v>
      </c>
      <c r="P3239" s="878" t="s">
        <v>15988</v>
      </c>
      <c r="Q3239" s="446"/>
      <c r="R3239" s="320"/>
      <c r="S3239" s="320"/>
      <c r="T3239" s="320"/>
      <c r="U3239" s="320"/>
    </row>
    <row r="3240" spans="1:21" s="760" customFormat="1" ht="13.5">
      <c r="A3240" s="610">
        <v>1454</v>
      </c>
      <c r="B3240" s="658"/>
      <c r="C3240" s="611" t="s">
        <v>11521</v>
      </c>
      <c r="D3240" s="611" t="s">
        <v>3300</v>
      </c>
      <c r="E3240" s="610" t="s">
        <v>1013</v>
      </c>
      <c r="F3240" s="610" t="s">
        <v>3407</v>
      </c>
      <c r="G3240" s="610" t="s">
        <v>3408</v>
      </c>
      <c r="H3240" s="630">
        <v>58</v>
      </c>
      <c r="I3240" s="611" t="s">
        <v>1347</v>
      </c>
      <c r="J3240" s="630">
        <v>20</v>
      </c>
      <c r="K3240" s="630" t="s">
        <v>1358</v>
      </c>
      <c r="L3240" s="611"/>
      <c r="M3240" s="610" t="s">
        <v>1349</v>
      </c>
      <c r="N3240" s="610"/>
      <c r="O3240" s="610" t="s">
        <v>3409</v>
      </c>
      <c r="P3240" s="610" t="s">
        <v>2509</v>
      </c>
      <c r="Q3240" s="654"/>
      <c r="R3240" s="302"/>
      <c r="S3240" s="302"/>
      <c r="T3240" s="302"/>
      <c r="U3240" s="302"/>
    </row>
    <row r="3241" spans="1:21" s="760" customFormat="1" ht="13.5">
      <c r="A3241" s="610">
        <v>2854</v>
      </c>
      <c r="B3241" s="659"/>
      <c r="C3241" s="611" t="s">
        <v>11521</v>
      </c>
      <c r="D3241" s="660" t="s">
        <v>9356</v>
      </c>
      <c r="E3241" s="877" t="s">
        <v>1013</v>
      </c>
      <c r="F3241" s="877" t="s">
        <v>3407</v>
      </c>
      <c r="G3241" s="610" t="s">
        <v>3408</v>
      </c>
      <c r="H3241" s="661">
        <v>58</v>
      </c>
      <c r="I3241" s="660" t="s">
        <v>1347</v>
      </c>
      <c r="J3241" s="661">
        <v>20</v>
      </c>
      <c r="K3241" s="661" t="s">
        <v>1358</v>
      </c>
      <c r="L3241" s="660"/>
      <c r="M3241" s="877" t="s">
        <v>1349</v>
      </c>
      <c r="N3241" s="877"/>
      <c r="O3241" s="877" t="s">
        <v>3409</v>
      </c>
      <c r="P3241" s="877" t="s">
        <v>1929</v>
      </c>
      <c r="Q3241" s="654"/>
      <c r="R3241" s="302"/>
      <c r="S3241" s="302"/>
      <c r="T3241" s="302"/>
      <c r="U3241" s="302"/>
    </row>
    <row r="3242" spans="1:21" s="760" customFormat="1" ht="13.5">
      <c r="A3242" s="610">
        <v>4051</v>
      </c>
      <c r="B3242" s="658"/>
      <c r="C3242" s="611" t="s">
        <v>11520</v>
      </c>
      <c r="D3242" s="610" t="s">
        <v>13997</v>
      </c>
      <c r="E3242" s="610" t="s">
        <v>14139</v>
      </c>
      <c r="F3242" s="610" t="s">
        <v>14140</v>
      </c>
      <c r="G3242" s="610" t="s">
        <v>3408</v>
      </c>
      <c r="H3242" s="630">
        <v>64</v>
      </c>
      <c r="I3242" s="611" t="s">
        <v>5840</v>
      </c>
      <c r="J3242" s="630">
        <v>20</v>
      </c>
      <c r="K3242" s="630" t="s">
        <v>5841</v>
      </c>
      <c r="L3242" s="611"/>
      <c r="M3242" s="610" t="s">
        <v>1349</v>
      </c>
      <c r="N3242" s="610"/>
      <c r="O3242" s="610" t="s">
        <v>3409</v>
      </c>
      <c r="P3242" s="610" t="s">
        <v>9156</v>
      </c>
      <c r="Q3242" s="654"/>
      <c r="R3242" s="302"/>
      <c r="S3242" s="302"/>
      <c r="T3242" s="302"/>
      <c r="U3242" s="302"/>
    </row>
    <row r="3243" spans="1:21" s="760" customFormat="1">
      <c r="A3243" s="610">
        <v>5660</v>
      </c>
      <c r="B3243" s="465" t="s">
        <v>24138</v>
      </c>
      <c r="C3243" s="77" t="s">
        <v>24054</v>
      </c>
      <c r="D3243" s="878" t="s">
        <v>24047</v>
      </c>
      <c r="E3243" s="77" t="s">
        <v>24128</v>
      </c>
      <c r="F3243" s="86" t="s">
        <v>24129</v>
      </c>
      <c r="G3243" s="86" t="s">
        <v>24130</v>
      </c>
      <c r="H3243" s="135">
        <v>34</v>
      </c>
      <c r="I3243" s="77" t="s">
        <v>24065</v>
      </c>
      <c r="J3243" s="135">
        <v>256</v>
      </c>
      <c r="K3243" s="135" t="s">
        <v>24066</v>
      </c>
      <c r="L3243" s="77"/>
      <c r="M3243" s="86" t="s">
        <v>1349</v>
      </c>
      <c r="N3243" s="86"/>
      <c r="O3243" s="77" t="s">
        <v>24131</v>
      </c>
      <c r="P3243" s="77" t="s">
        <v>24050</v>
      </c>
      <c r="Q3243" s="654"/>
      <c r="R3243" s="654"/>
      <c r="S3243" s="654"/>
      <c r="T3243" s="654"/>
      <c r="U3243" s="654"/>
    </row>
    <row r="3244" spans="1:21" s="760" customFormat="1" ht="13.5">
      <c r="A3244" s="610">
        <v>1691</v>
      </c>
      <c r="B3244" s="658"/>
      <c r="C3244" s="611" t="s">
        <v>11520</v>
      </c>
      <c r="D3244" s="611" t="s">
        <v>3893</v>
      </c>
      <c r="E3244" s="610" t="s">
        <v>3900</v>
      </c>
      <c r="F3244" s="610" t="s">
        <v>3901</v>
      </c>
      <c r="G3244" s="610" t="s">
        <v>3902</v>
      </c>
      <c r="H3244" s="630">
        <v>3</v>
      </c>
      <c r="I3244" s="611" t="s">
        <v>1347</v>
      </c>
      <c r="J3244" s="630">
        <v>30</v>
      </c>
      <c r="K3244" s="630" t="s">
        <v>1358</v>
      </c>
      <c r="L3244" s="611"/>
      <c r="M3244" s="610" t="s">
        <v>1349</v>
      </c>
      <c r="N3244" s="610"/>
      <c r="O3244" s="610" t="s">
        <v>3900</v>
      </c>
      <c r="P3244" s="610" t="s">
        <v>1835</v>
      </c>
      <c r="Q3244" s="654"/>
      <c r="R3244" s="302"/>
      <c r="S3244" s="302"/>
      <c r="T3244" s="302"/>
      <c r="U3244" s="302"/>
    </row>
    <row r="3245" spans="1:21" s="760" customFormat="1" ht="13.5">
      <c r="A3245" s="610">
        <v>4330</v>
      </c>
      <c r="B3245" s="326" t="s">
        <v>15471</v>
      </c>
      <c r="C3245" s="77" t="s">
        <v>1344</v>
      </c>
      <c r="D3245" s="86" t="s">
        <v>15473</v>
      </c>
      <c r="E3245" s="77" t="s">
        <v>3900</v>
      </c>
      <c r="F3245" s="86" t="s">
        <v>3901</v>
      </c>
      <c r="G3245" s="653" t="s">
        <v>3902</v>
      </c>
      <c r="H3245" s="135">
        <v>5</v>
      </c>
      <c r="I3245" s="40" t="s">
        <v>1347</v>
      </c>
      <c r="J3245" s="117">
        <v>30</v>
      </c>
      <c r="K3245" s="117" t="s">
        <v>1358</v>
      </c>
      <c r="L3245" s="40"/>
      <c r="M3245" s="878" t="s">
        <v>1349</v>
      </c>
      <c r="N3245" s="878"/>
      <c r="O3245" s="878" t="s">
        <v>3900</v>
      </c>
      <c r="P3245" s="77" t="s">
        <v>1705</v>
      </c>
      <c r="Q3245" s="324"/>
      <c r="R3245" s="320"/>
      <c r="S3245" s="320"/>
      <c r="T3245" s="320"/>
      <c r="U3245" s="320"/>
    </row>
    <row r="3246" spans="1:21" s="760" customFormat="1" ht="13.5">
      <c r="A3246" s="610">
        <v>4366</v>
      </c>
      <c r="B3246" s="317" t="s">
        <v>15523</v>
      </c>
      <c r="C3246" s="611" t="s">
        <v>15524</v>
      </c>
      <c r="D3246" s="75" t="s">
        <v>15525</v>
      </c>
      <c r="E3246" s="610" t="s">
        <v>15526</v>
      </c>
      <c r="F3246" s="610" t="s">
        <v>15527</v>
      </c>
      <c r="G3246" s="610" t="s">
        <v>3902</v>
      </c>
      <c r="H3246" s="630">
        <v>10</v>
      </c>
      <c r="I3246" s="611" t="s">
        <v>15528</v>
      </c>
      <c r="J3246" s="630">
        <v>30</v>
      </c>
      <c r="K3246" s="630" t="s">
        <v>15529</v>
      </c>
      <c r="L3246" s="611"/>
      <c r="M3246" s="610" t="s">
        <v>15514</v>
      </c>
      <c r="N3246" s="610"/>
      <c r="O3246" s="610" t="s">
        <v>15526</v>
      </c>
      <c r="P3246" s="610" t="s">
        <v>15515</v>
      </c>
      <c r="Q3246" s="654"/>
      <c r="R3246" s="302"/>
      <c r="S3246" s="302"/>
      <c r="T3246" s="302"/>
      <c r="U3246" s="302"/>
    </row>
    <row r="3247" spans="1:21" s="760" customFormat="1" ht="13.5">
      <c r="A3247" s="610">
        <v>1024</v>
      </c>
      <c r="B3247" s="658"/>
      <c r="C3247" s="611" t="s">
        <v>11520</v>
      </c>
      <c r="D3247" s="611" t="s">
        <v>2434</v>
      </c>
      <c r="E3247" s="610" t="s">
        <v>2441</v>
      </c>
      <c r="F3247" s="610" t="s">
        <v>2442</v>
      </c>
      <c r="G3247" s="610" t="s">
        <v>2443</v>
      </c>
      <c r="H3247" s="630">
        <v>3</v>
      </c>
      <c r="I3247" s="611" t="s">
        <v>1347</v>
      </c>
      <c r="J3247" s="630">
        <v>20</v>
      </c>
      <c r="K3247" s="630" t="s">
        <v>1358</v>
      </c>
      <c r="L3247" s="611"/>
      <c r="M3247" s="610" t="s">
        <v>1349</v>
      </c>
      <c r="N3247" s="610" t="s">
        <v>2441</v>
      </c>
      <c r="O3247" s="610" t="s">
        <v>2441</v>
      </c>
      <c r="P3247" s="610" t="s">
        <v>1705</v>
      </c>
      <c r="Q3247" s="654"/>
      <c r="R3247" s="302"/>
      <c r="S3247" s="302"/>
      <c r="T3247" s="302"/>
      <c r="U3247" s="302"/>
    </row>
    <row r="3248" spans="1:21" s="760" customFormat="1" ht="13.5">
      <c r="A3248" s="610">
        <v>5088</v>
      </c>
      <c r="B3248" s="901" t="s">
        <v>21316</v>
      </c>
      <c r="C3248" s="771" t="s">
        <v>1344</v>
      </c>
      <c r="D3248" s="959" t="s">
        <v>21049</v>
      </c>
      <c r="E3248" s="976" t="s">
        <v>2441</v>
      </c>
      <c r="F3248" s="976" t="str">
        <f>"P"&amp;G3248</f>
        <v>PITEM_TYPE</v>
      </c>
      <c r="G3248" s="976" t="s">
        <v>2443</v>
      </c>
      <c r="H3248" s="1005">
        <v>5</v>
      </c>
      <c r="I3248" s="976" t="s">
        <v>1347</v>
      </c>
      <c r="J3248" s="1005">
        <v>10</v>
      </c>
      <c r="K3248" s="1005" t="s">
        <v>1348</v>
      </c>
      <c r="L3248" s="976"/>
      <c r="M3248" s="976" t="s">
        <v>1349</v>
      </c>
      <c r="N3248" s="976"/>
      <c r="O3248" s="976" t="s">
        <v>23229</v>
      </c>
      <c r="P3248" s="893" t="s">
        <v>18562</v>
      </c>
      <c r="Q3248" s="654"/>
      <c r="R3248" s="654"/>
      <c r="S3248" s="654"/>
      <c r="T3248" s="654"/>
      <c r="U3248" s="654"/>
    </row>
    <row r="3249" spans="1:21" s="760" customFormat="1" ht="13.5">
      <c r="A3249" s="610">
        <v>3758</v>
      </c>
      <c r="B3249" s="658"/>
      <c r="C3249" s="611" t="s">
        <v>12821</v>
      </c>
      <c r="D3249" s="877" t="s">
        <v>12772</v>
      </c>
      <c r="E3249" s="877" t="s">
        <v>12822</v>
      </c>
      <c r="F3249" s="610" t="s">
        <v>12826</v>
      </c>
      <c r="G3249" s="610" t="s">
        <v>12824</v>
      </c>
      <c r="H3249" s="630">
        <v>1</v>
      </c>
      <c r="I3249" s="611" t="s">
        <v>1347</v>
      </c>
      <c r="J3249" s="630">
        <v>256</v>
      </c>
      <c r="K3249" s="630" t="s">
        <v>1358</v>
      </c>
      <c r="L3249" s="611"/>
      <c r="M3249" s="610" t="s">
        <v>1349</v>
      </c>
      <c r="N3249" s="610"/>
      <c r="O3249" s="610" t="s">
        <v>12828</v>
      </c>
      <c r="P3249" s="610" t="s">
        <v>1629</v>
      </c>
      <c r="Q3249" s="654"/>
      <c r="R3249" s="302"/>
      <c r="S3249" s="302"/>
      <c r="T3249" s="302"/>
      <c r="U3249" s="302"/>
    </row>
    <row r="3250" spans="1:21" s="760" customFormat="1" ht="13.5">
      <c r="A3250" s="610">
        <v>3760</v>
      </c>
      <c r="B3250" s="658"/>
      <c r="C3250" s="611" t="s">
        <v>12821</v>
      </c>
      <c r="D3250" s="877" t="s">
        <v>12773</v>
      </c>
      <c r="E3250" s="877" t="s">
        <v>12822</v>
      </c>
      <c r="F3250" s="610" t="s">
        <v>12826</v>
      </c>
      <c r="G3250" s="610" t="s">
        <v>12824</v>
      </c>
      <c r="H3250" s="630">
        <v>1</v>
      </c>
      <c r="I3250" s="611" t="s">
        <v>1347</v>
      </c>
      <c r="J3250" s="630">
        <v>256</v>
      </c>
      <c r="K3250" s="630" t="s">
        <v>1358</v>
      </c>
      <c r="L3250" s="611"/>
      <c r="M3250" s="610" t="s">
        <v>1349</v>
      </c>
      <c r="N3250" s="610"/>
      <c r="O3250" s="610" t="s">
        <v>12830</v>
      </c>
      <c r="P3250" s="610" t="s">
        <v>1629</v>
      </c>
      <c r="Q3250" s="654"/>
      <c r="R3250" s="302"/>
      <c r="S3250" s="302"/>
      <c r="T3250" s="302"/>
      <c r="U3250" s="302"/>
    </row>
    <row r="3251" spans="1:21" s="773" customFormat="1" ht="13.5">
      <c r="A3251" s="610">
        <v>3759</v>
      </c>
      <c r="B3251" s="658"/>
      <c r="C3251" s="611" t="s">
        <v>12821</v>
      </c>
      <c r="D3251" s="877" t="s">
        <v>12772</v>
      </c>
      <c r="E3251" s="877" t="s">
        <v>12823</v>
      </c>
      <c r="F3251" s="610" t="s">
        <v>12827</v>
      </c>
      <c r="G3251" s="610" t="s">
        <v>12825</v>
      </c>
      <c r="H3251" s="630">
        <v>2</v>
      </c>
      <c r="I3251" s="611" t="s">
        <v>1347</v>
      </c>
      <c r="J3251" s="630">
        <v>256</v>
      </c>
      <c r="K3251" s="630" t="s">
        <v>1358</v>
      </c>
      <c r="L3251" s="611"/>
      <c r="M3251" s="610" t="s">
        <v>1349</v>
      </c>
      <c r="N3251" s="610"/>
      <c r="O3251" s="610" t="s">
        <v>12829</v>
      </c>
      <c r="P3251" s="610" t="s">
        <v>1629</v>
      </c>
      <c r="Q3251" s="654"/>
      <c r="R3251" s="302"/>
      <c r="S3251" s="302"/>
      <c r="T3251" s="302"/>
      <c r="U3251" s="302"/>
    </row>
    <row r="3252" spans="1:21" s="773" customFormat="1" ht="13.5">
      <c r="A3252" s="610">
        <v>3761</v>
      </c>
      <c r="B3252" s="658"/>
      <c r="C3252" s="611" t="s">
        <v>12821</v>
      </c>
      <c r="D3252" s="877" t="s">
        <v>12773</v>
      </c>
      <c r="E3252" s="877" t="s">
        <v>12823</v>
      </c>
      <c r="F3252" s="610" t="s">
        <v>12827</v>
      </c>
      <c r="G3252" s="610" t="s">
        <v>12825</v>
      </c>
      <c r="H3252" s="630">
        <v>2</v>
      </c>
      <c r="I3252" s="611" t="s">
        <v>13061</v>
      </c>
      <c r="J3252" s="630">
        <v>256</v>
      </c>
      <c r="K3252" s="630" t="s">
        <v>1358</v>
      </c>
      <c r="L3252" s="611"/>
      <c r="M3252" s="610" t="s">
        <v>1349</v>
      </c>
      <c r="N3252" s="610"/>
      <c r="O3252" s="610" t="s">
        <v>12831</v>
      </c>
      <c r="P3252" s="610" t="s">
        <v>1629</v>
      </c>
      <c r="Q3252" s="654"/>
      <c r="R3252" s="302"/>
      <c r="S3252" s="302"/>
      <c r="T3252" s="302"/>
      <c r="U3252" s="302"/>
    </row>
    <row r="3253" spans="1:21" s="773" customFormat="1" ht="13.5">
      <c r="A3253" s="610">
        <v>1289</v>
      </c>
      <c r="B3253" s="658"/>
      <c r="C3253" s="611" t="s">
        <v>11520</v>
      </c>
      <c r="D3253" s="611" t="s">
        <v>2864</v>
      </c>
      <c r="E3253" s="610" t="s">
        <v>2902</v>
      </c>
      <c r="F3253" s="610" t="s">
        <v>2903</v>
      </c>
      <c r="G3253" s="610" t="s">
        <v>2904</v>
      </c>
      <c r="H3253" s="630">
        <v>15</v>
      </c>
      <c r="I3253" s="611" t="s">
        <v>1347</v>
      </c>
      <c r="J3253" s="630">
        <v>100</v>
      </c>
      <c r="K3253" s="630" t="s">
        <v>1358</v>
      </c>
      <c r="L3253" s="611"/>
      <c r="M3253" s="610" t="s">
        <v>1349</v>
      </c>
      <c r="N3253" s="610"/>
      <c r="O3253" s="610" t="s">
        <v>2905</v>
      </c>
      <c r="P3253" s="610" t="s">
        <v>2869</v>
      </c>
      <c r="Q3253" s="654"/>
      <c r="R3253" s="302"/>
      <c r="S3253" s="302"/>
      <c r="T3253" s="302"/>
      <c r="U3253" s="302"/>
    </row>
    <row r="3254" spans="1:21" s="773" customFormat="1" ht="13.5">
      <c r="A3254" s="610">
        <v>2012</v>
      </c>
      <c r="B3254" s="658"/>
      <c r="C3254" s="611" t="s">
        <v>11520</v>
      </c>
      <c r="D3254" s="611" t="s">
        <v>4444</v>
      </c>
      <c r="E3254" s="610" t="s">
        <v>4561</v>
      </c>
      <c r="F3254" s="610" t="s">
        <v>4562</v>
      </c>
      <c r="G3254" s="610" t="s">
        <v>4563</v>
      </c>
      <c r="H3254" s="630">
        <v>41</v>
      </c>
      <c r="I3254" s="611" t="s">
        <v>1347</v>
      </c>
      <c r="J3254" s="630">
        <v>8</v>
      </c>
      <c r="K3254" s="630" t="s">
        <v>1358</v>
      </c>
      <c r="L3254" s="611"/>
      <c r="M3254" s="610" t="s">
        <v>1349</v>
      </c>
      <c r="N3254" s="610"/>
      <c r="O3254" s="610" t="s">
        <v>4564</v>
      </c>
      <c r="P3254" s="610" t="s">
        <v>2869</v>
      </c>
      <c r="Q3254" s="654"/>
      <c r="R3254" s="302"/>
      <c r="S3254" s="302"/>
      <c r="T3254" s="302"/>
      <c r="U3254" s="302"/>
    </row>
    <row r="3255" spans="1:21" s="773" customFormat="1" ht="13.5">
      <c r="A3255" s="610">
        <v>5110</v>
      </c>
      <c r="B3255" s="901" t="s">
        <v>21316</v>
      </c>
      <c r="C3255" s="771" t="s">
        <v>1344</v>
      </c>
      <c r="D3255" s="959" t="s">
        <v>21055</v>
      </c>
      <c r="E3255" s="976" t="s">
        <v>21190</v>
      </c>
      <c r="F3255" s="976" t="str">
        <f>"P"&amp;G3255</f>
        <v>PITEM_SPEC</v>
      </c>
      <c r="G3255" s="976" t="s">
        <v>21191</v>
      </c>
      <c r="H3255" s="1005">
        <v>5</v>
      </c>
      <c r="I3255" s="976" t="s">
        <v>1347</v>
      </c>
      <c r="J3255" s="1005">
        <v>240</v>
      </c>
      <c r="K3255" s="1005" t="s">
        <v>1358</v>
      </c>
      <c r="L3255" s="976"/>
      <c r="M3255" s="976" t="s">
        <v>1349</v>
      </c>
      <c r="N3255" s="976"/>
      <c r="O3255" s="976" t="s">
        <v>4327</v>
      </c>
      <c r="P3255" s="893" t="s">
        <v>18562</v>
      </c>
      <c r="Q3255" s="654"/>
      <c r="R3255" s="654"/>
      <c r="S3255" s="654"/>
      <c r="T3255" s="654"/>
      <c r="U3255" s="654"/>
    </row>
    <row r="3256" spans="1:21" s="773" customFormat="1" ht="13.5">
      <c r="A3256" s="610">
        <v>2425</v>
      </c>
      <c r="B3256" s="296"/>
      <c r="C3256" s="611" t="s">
        <v>11520</v>
      </c>
      <c r="D3256" s="40" t="s">
        <v>7269</v>
      </c>
      <c r="E3256" s="40" t="s">
        <v>7286</v>
      </c>
      <c r="F3256" s="40" t="s">
        <v>7287</v>
      </c>
      <c r="G3256" s="611" t="s">
        <v>7288</v>
      </c>
      <c r="H3256" s="136">
        <v>1</v>
      </c>
      <c r="I3256" s="40" t="s">
        <v>1353</v>
      </c>
      <c r="J3256" s="136"/>
      <c r="K3256" s="136" t="s">
        <v>1348</v>
      </c>
      <c r="L3256" s="40"/>
      <c r="M3256" s="40" t="s">
        <v>1349</v>
      </c>
      <c r="N3256" s="40"/>
      <c r="O3256" s="40" t="s">
        <v>5425</v>
      </c>
      <c r="P3256" s="40" t="s">
        <v>2869</v>
      </c>
      <c r="Q3256" s="325"/>
      <c r="R3256" s="320"/>
      <c r="S3256" s="320"/>
      <c r="T3256" s="320"/>
      <c r="U3256" s="320"/>
    </row>
    <row r="3257" spans="1:21" s="773" customFormat="1" ht="13.5">
      <c r="A3257" s="610">
        <v>1689</v>
      </c>
      <c r="B3257" s="658"/>
      <c r="C3257" s="611" t="s">
        <v>11520</v>
      </c>
      <c r="D3257" s="611" t="s">
        <v>3893</v>
      </c>
      <c r="E3257" s="610" t="s">
        <v>3894</v>
      </c>
      <c r="F3257" s="610" t="s">
        <v>3895</v>
      </c>
      <c r="G3257" s="610" t="s">
        <v>3896</v>
      </c>
      <c r="H3257" s="630">
        <v>1</v>
      </c>
      <c r="I3257" s="611" t="s">
        <v>1347</v>
      </c>
      <c r="J3257" s="630">
        <v>50</v>
      </c>
      <c r="K3257" s="630" t="s">
        <v>1358</v>
      </c>
      <c r="L3257" s="611"/>
      <c r="M3257" s="610" t="s">
        <v>1349</v>
      </c>
      <c r="N3257" s="610"/>
      <c r="O3257" s="610" t="s">
        <v>3894</v>
      </c>
      <c r="P3257" s="610" t="s">
        <v>1835</v>
      </c>
      <c r="Q3257" s="654"/>
      <c r="R3257" s="302"/>
      <c r="S3257" s="302"/>
      <c r="T3257" s="302"/>
      <c r="U3257" s="302"/>
    </row>
    <row r="3258" spans="1:21" s="773" customFormat="1" ht="13.5">
      <c r="A3258" s="610">
        <v>4328</v>
      </c>
      <c r="B3258" s="326" t="s">
        <v>15471</v>
      </c>
      <c r="C3258" s="77" t="s">
        <v>1344</v>
      </c>
      <c r="D3258" s="86" t="s">
        <v>15473</v>
      </c>
      <c r="E3258" s="77" t="s">
        <v>3894</v>
      </c>
      <c r="F3258" s="86" t="s">
        <v>3895</v>
      </c>
      <c r="G3258" s="653" t="s">
        <v>3896</v>
      </c>
      <c r="H3258" s="135">
        <v>3</v>
      </c>
      <c r="I3258" s="40" t="s">
        <v>1347</v>
      </c>
      <c r="J3258" s="117">
        <v>50</v>
      </c>
      <c r="K3258" s="117" t="s">
        <v>1358</v>
      </c>
      <c r="L3258" s="40"/>
      <c r="M3258" s="878" t="s">
        <v>1349</v>
      </c>
      <c r="N3258" s="878"/>
      <c r="O3258" s="878" t="s">
        <v>3894</v>
      </c>
      <c r="P3258" s="77" t="s">
        <v>1705</v>
      </c>
      <c r="Q3258" s="324"/>
      <c r="R3258" s="320"/>
      <c r="S3258" s="320"/>
      <c r="T3258" s="320"/>
      <c r="U3258" s="320"/>
    </row>
    <row r="3259" spans="1:21" s="773" customFormat="1" ht="13.5">
      <c r="A3259" s="610">
        <v>2724</v>
      </c>
      <c r="B3259" s="213"/>
      <c r="C3259" s="611" t="s">
        <v>11520</v>
      </c>
      <c r="D3259" s="40" t="s">
        <v>9126</v>
      </c>
      <c r="E3259" s="878" t="str">
        <f>REPLACE(SUBSTITUTE(PROPER(G3259), "_", ""), 1, 1, LOWER(LEFT(G3259, 1)))</f>
        <v>itemSeq</v>
      </c>
      <c r="F3259" s="878" t="str">
        <f>CONCATENATE("P", G3259)</f>
        <v>PITEM_SEQ</v>
      </c>
      <c r="G3259" s="611" t="s">
        <v>9128</v>
      </c>
      <c r="H3259" s="117">
        <v>2</v>
      </c>
      <c r="I3259" s="40" t="s">
        <v>9309</v>
      </c>
      <c r="J3259" s="117"/>
      <c r="K3259" s="117" t="s">
        <v>1358</v>
      </c>
      <c r="L3259" s="40"/>
      <c r="M3259" s="878" t="s">
        <v>1349</v>
      </c>
      <c r="N3259" s="878"/>
      <c r="O3259" s="878" t="s">
        <v>9129</v>
      </c>
      <c r="P3259" s="878" t="s">
        <v>1929</v>
      </c>
      <c r="Q3259" s="320"/>
      <c r="R3259" s="320"/>
      <c r="S3259" s="320"/>
      <c r="T3259" s="320"/>
      <c r="U3259" s="320"/>
    </row>
    <row r="3260" spans="1:21" s="773" customFormat="1" ht="13.5">
      <c r="A3260" s="610">
        <v>1370</v>
      </c>
      <c r="B3260" s="658"/>
      <c r="C3260" s="611" t="s">
        <v>11520</v>
      </c>
      <c r="D3260" s="611" t="s">
        <v>3006</v>
      </c>
      <c r="E3260" s="610" t="s">
        <v>3209</v>
      </c>
      <c r="F3260" s="610" t="s">
        <v>3210</v>
      </c>
      <c r="G3260" s="610" t="s">
        <v>3211</v>
      </c>
      <c r="H3260" s="630">
        <v>55</v>
      </c>
      <c r="I3260" s="611" t="s">
        <v>1347</v>
      </c>
      <c r="J3260" s="630">
        <v>1</v>
      </c>
      <c r="K3260" s="630" t="s">
        <v>1358</v>
      </c>
      <c r="L3260" s="611"/>
      <c r="M3260" s="610" t="s">
        <v>1349</v>
      </c>
      <c r="N3260" s="610"/>
      <c r="O3260" s="610" t="s">
        <v>3212</v>
      </c>
      <c r="P3260" s="610" t="s">
        <v>2869</v>
      </c>
      <c r="Q3260" s="654"/>
      <c r="R3260" s="302"/>
      <c r="S3260" s="302"/>
      <c r="T3260" s="302"/>
      <c r="U3260" s="302"/>
    </row>
    <row r="3261" spans="1:21" s="707" customFormat="1" ht="13.5">
      <c r="A3261" s="610">
        <v>4367</v>
      </c>
      <c r="B3261" s="317" t="s">
        <v>15523</v>
      </c>
      <c r="C3261" s="611" t="s">
        <v>15524</v>
      </c>
      <c r="D3261" s="75" t="s">
        <v>15525</v>
      </c>
      <c r="E3261" s="610" t="s">
        <v>15530</v>
      </c>
      <c r="F3261" s="610" t="s">
        <v>15531</v>
      </c>
      <c r="G3261" s="610" t="s">
        <v>17326</v>
      </c>
      <c r="H3261" s="630">
        <v>11</v>
      </c>
      <c r="I3261" s="611" t="s">
        <v>15532</v>
      </c>
      <c r="J3261" s="630"/>
      <c r="K3261" s="630" t="s">
        <v>15529</v>
      </c>
      <c r="L3261" s="611"/>
      <c r="M3261" s="610" t="s">
        <v>15514</v>
      </c>
      <c r="N3261" s="610"/>
      <c r="O3261" s="610" t="s">
        <v>15530</v>
      </c>
      <c r="P3261" s="610" t="s">
        <v>15515</v>
      </c>
      <c r="Q3261" s="654"/>
      <c r="R3261" s="302"/>
      <c r="S3261" s="302"/>
      <c r="T3261" s="302"/>
      <c r="U3261" s="302"/>
    </row>
    <row r="3262" spans="1:21" s="773" customFormat="1" ht="13.5">
      <c r="A3262" s="610">
        <v>1934</v>
      </c>
      <c r="B3262" s="658" t="s">
        <v>684</v>
      </c>
      <c r="C3262" s="611" t="s">
        <v>11520</v>
      </c>
      <c r="D3262" s="611" t="s">
        <v>4314</v>
      </c>
      <c r="E3262" s="610" t="s">
        <v>4324</v>
      </c>
      <c r="F3262" s="610" t="s">
        <v>4325</v>
      </c>
      <c r="G3262" s="610" t="s">
        <v>4326</v>
      </c>
      <c r="H3262" s="630">
        <v>6</v>
      </c>
      <c r="I3262" s="611" t="s">
        <v>1347</v>
      </c>
      <c r="J3262" s="630">
        <v>200</v>
      </c>
      <c r="K3262" s="630" t="s">
        <v>1358</v>
      </c>
      <c r="L3262" s="611"/>
      <c r="M3262" s="610" t="s">
        <v>1349</v>
      </c>
      <c r="N3262" s="610"/>
      <c r="O3262" s="610" t="s">
        <v>941</v>
      </c>
      <c r="P3262" s="610" t="s">
        <v>2869</v>
      </c>
      <c r="Q3262" s="654"/>
      <c r="R3262" s="302"/>
      <c r="S3262" s="302"/>
      <c r="T3262" s="302"/>
      <c r="U3262" s="302"/>
    </row>
    <row r="3263" spans="1:21" s="773" customFormat="1" ht="13.5">
      <c r="A3263" s="610">
        <v>2583</v>
      </c>
      <c r="B3263" s="659"/>
      <c r="C3263" s="611" t="s">
        <v>11520</v>
      </c>
      <c r="D3263" s="660" t="s">
        <v>8329</v>
      </c>
      <c r="E3263" s="877" t="s">
        <v>8366</v>
      </c>
      <c r="F3263" s="877" t="s">
        <v>8367</v>
      </c>
      <c r="G3263" s="610" t="s">
        <v>8368</v>
      </c>
      <c r="H3263" s="661">
        <v>2</v>
      </c>
      <c r="I3263" s="660" t="s">
        <v>1347</v>
      </c>
      <c r="J3263" s="661">
        <v>1000</v>
      </c>
      <c r="K3263" s="661" t="s">
        <v>1358</v>
      </c>
      <c r="L3263" s="660"/>
      <c r="M3263" s="877" t="s">
        <v>1349</v>
      </c>
      <c r="N3263" s="877"/>
      <c r="O3263" s="877" t="s">
        <v>8369</v>
      </c>
      <c r="P3263" s="877" t="s">
        <v>1929</v>
      </c>
      <c r="Q3263" s="446"/>
      <c r="R3263" s="320"/>
      <c r="S3263" s="320"/>
      <c r="T3263" s="320"/>
      <c r="U3263" s="320"/>
    </row>
    <row r="3264" spans="1:21" s="773" customFormat="1" ht="13.5">
      <c r="A3264" s="610">
        <v>2587</v>
      </c>
      <c r="B3264" s="659"/>
      <c r="C3264" s="611" t="s">
        <v>11521</v>
      </c>
      <c r="D3264" s="660" t="s">
        <v>8337</v>
      </c>
      <c r="E3264" s="877" t="s">
        <v>8366</v>
      </c>
      <c r="F3264" s="877" t="s">
        <v>8367</v>
      </c>
      <c r="G3264" s="610" t="s">
        <v>8368</v>
      </c>
      <c r="H3264" s="661">
        <v>2</v>
      </c>
      <c r="I3264" s="660" t="s">
        <v>1347</v>
      </c>
      <c r="J3264" s="661">
        <v>1000</v>
      </c>
      <c r="K3264" s="661" t="s">
        <v>1358</v>
      </c>
      <c r="L3264" s="660"/>
      <c r="M3264" s="877" t="s">
        <v>1349</v>
      </c>
      <c r="N3264" s="877"/>
      <c r="O3264" s="877" t="s">
        <v>8369</v>
      </c>
      <c r="P3264" s="877" t="s">
        <v>1929</v>
      </c>
      <c r="Q3264" s="446"/>
      <c r="R3264" s="320"/>
      <c r="S3264" s="320"/>
      <c r="T3264" s="320"/>
      <c r="U3264" s="320"/>
    </row>
    <row r="3265" spans="1:21" s="773" customFormat="1" ht="13.5">
      <c r="A3265" s="610">
        <v>1841</v>
      </c>
      <c r="B3265" s="317" t="s">
        <v>7257</v>
      </c>
      <c r="C3265" s="611" t="s">
        <v>11521</v>
      </c>
      <c r="D3265" s="75" t="s">
        <v>7298</v>
      </c>
      <c r="E3265" s="610" t="s">
        <v>4010</v>
      </c>
      <c r="F3265" s="610" t="s">
        <v>4011</v>
      </c>
      <c r="G3265" s="610" t="s">
        <v>4012</v>
      </c>
      <c r="H3265" s="630">
        <v>1</v>
      </c>
      <c r="I3265" s="611" t="s">
        <v>1347</v>
      </c>
      <c r="J3265" s="630">
        <v>2000</v>
      </c>
      <c r="K3265" s="630" t="s">
        <v>1358</v>
      </c>
      <c r="L3265" s="611"/>
      <c r="M3265" s="610" t="s">
        <v>1349</v>
      </c>
      <c r="N3265" s="610"/>
      <c r="O3265" s="610" t="s">
        <v>4010</v>
      </c>
      <c r="P3265" s="610" t="s">
        <v>1835</v>
      </c>
      <c r="Q3265" s="654"/>
      <c r="R3265" s="302"/>
      <c r="S3265" s="302"/>
      <c r="T3265" s="302"/>
      <c r="U3265" s="302"/>
    </row>
    <row r="3266" spans="1:21" s="773" customFormat="1" ht="13.5">
      <c r="A3266" s="610">
        <v>2582</v>
      </c>
      <c r="B3266" s="659"/>
      <c r="C3266" s="611" t="s">
        <v>11520</v>
      </c>
      <c r="D3266" s="660" t="s">
        <v>8329</v>
      </c>
      <c r="E3266" s="877" t="s">
        <v>4010</v>
      </c>
      <c r="F3266" s="877" t="s">
        <v>4011</v>
      </c>
      <c r="G3266" s="610" t="s">
        <v>4012</v>
      </c>
      <c r="H3266" s="661">
        <v>1</v>
      </c>
      <c r="I3266" s="660" t="s">
        <v>1347</v>
      </c>
      <c r="J3266" s="661">
        <v>1000</v>
      </c>
      <c r="K3266" s="661" t="s">
        <v>1348</v>
      </c>
      <c r="L3266" s="660"/>
      <c r="M3266" s="877" t="s">
        <v>1349</v>
      </c>
      <c r="N3266" s="877"/>
      <c r="O3266" s="877" t="s">
        <v>8365</v>
      </c>
      <c r="P3266" s="877" t="s">
        <v>1929</v>
      </c>
      <c r="Q3266" s="446"/>
      <c r="R3266" s="320"/>
      <c r="S3266" s="320"/>
      <c r="T3266" s="320"/>
      <c r="U3266" s="320"/>
    </row>
    <row r="3267" spans="1:21" s="773" customFormat="1" ht="13.5">
      <c r="A3267" s="610">
        <v>2586</v>
      </c>
      <c r="B3267" s="659"/>
      <c r="C3267" s="611" t="s">
        <v>11521</v>
      </c>
      <c r="D3267" s="660" t="s">
        <v>8337</v>
      </c>
      <c r="E3267" s="877" t="s">
        <v>4010</v>
      </c>
      <c r="F3267" s="877" t="s">
        <v>20986</v>
      </c>
      <c r="G3267" s="610" t="s">
        <v>4012</v>
      </c>
      <c r="H3267" s="661">
        <v>1</v>
      </c>
      <c r="I3267" s="660" t="s">
        <v>1347</v>
      </c>
      <c r="J3267" s="661">
        <v>1000</v>
      </c>
      <c r="K3267" s="661" t="s">
        <v>1358</v>
      </c>
      <c r="L3267" s="660"/>
      <c r="M3267" s="877" t="s">
        <v>1349</v>
      </c>
      <c r="N3267" s="877"/>
      <c r="O3267" s="877" t="s">
        <v>8365</v>
      </c>
      <c r="P3267" s="877" t="s">
        <v>1929</v>
      </c>
      <c r="Q3267" s="446"/>
      <c r="R3267" s="320"/>
      <c r="S3267" s="320"/>
      <c r="T3267" s="320"/>
      <c r="U3267" s="320"/>
    </row>
    <row r="3268" spans="1:21" s="707" customFormat="1" ht="13.5">
      <c r="A3268" s="610">
        <v>3093</v>
      </c>
      <c r="B3268" s="763" t="s">
        <v>10146</v>
      </c>
      <c r="C3268" s="611" t="s">
        <v>11520</v>
      </c>
      <c r="D3268" s="611" t="s">
        <v>10149</v>
      </c>
      <c r="E3268" s="611" t="s">
        <v>10198</v>
      </c>
      <c r="F3268" s="611" t="s">
        <v>10278</v>
      </c>
      <c r="G3268" s="611" t="s">
        <v>4012</v>
      </c>
      <c r="H3268" s="630">
        <v>2</v>
      </c>
      <c r="I3268" s="611" t="s">
        <v>10159</v>
      </c>
      <c r="J3268" s="630">
        <v>200</v>
      </c>
      <c r="K3268" s="630" t="s">
        <v>10150</v>
      </c>
      <c r="L3268" s="611"/>
      <c r="M3268" s="611" t="s">
        <v>10158</v>
      </c>
      <c r="N3268" s="611"/>
      <c r="O3268" s="611" t="s">
        <v>10279</v>
      </c>
      <c r="P3268" s="611" t="s">
        <v>10148</v>
      </c>
      <c r="Q3268" s="760"/>
      <c r="R3268" s="320"/>
      <c r="S3268" s="320"/>
      <c r="T3268" s="320"/>
      <c r="U3268" s="320"/>
    </row>
    <row r="3269" spans="1:21" s="773" customFormat="1" ht="13.5">
      <c r="A3269" s="610">
        <v>3580</v>
      </c>
      <c r="B3269" s="683"/>
      <c r="C3269" s="427" t="s">
        <v>11534</v>
      </c>
      <c r="D3269" s="643" t="s">
        <v>14376</v>
      </c>
      <c r="E3269" s="643" t="s">
        <v>4010</v>
      </c>
      <c r="F3269" s="643" t="s">
        <v>4011</v>
      </c>
      <c r="G3269" s="643" t="s">
        <v>4012</v>
      </c>
      <c r="H3269" s="684">
        <v>9</v>
      </c>
      <c r="I3269" s="427" t="s">
        <v>11605</v>
      </c>
      <c r="J3269" s="684">
        <v>60</v>
      </c>
      <c r="K3269" s="684" t="s">
        <v>11535</v>
      </c>
      <c r="L3269" s="427"/>
      <c r="M3269" s="643" t="s">
        <v>1349</v>
      </c>
      <c r="N3269" s="643"/>
      <c r="O3269" s="643"/>
      <c r="P3269" s="643" t="s">
        <v>11536</v>
      </c>
      <c r="Q3269" s="677"/>
      <c r="R3269" s="320"/>
      <c r="S3269" s="320"/>
      <c r="T3269" s="320"/>
      <c r="U3269" s="320"/>
    </row>
    <row r="3270" spans="1:21" s="773" customFormat="1" ht="13.5">
      <c r="A3270" s="610">
        <v>1704</v>
      </c>
      <c r="B3270" s="658"/>
      <c r="C3270" s="611" t="s">
        <v>11520</v>
      </c>
      <c r="D3270" s="611" t="s">
        <v>3893</v>
      </c>
      <c r="E3270" s="610" t="s">
        <v>3933</v>
      </c>
      <c r="F3270" s="610" t="s">
        <v>3934</v>
      </c>
      <c r="G3270" s="610" t="s">
        <v>3935</v>
      </c>
      <c r="H3270" s="630">
        <v>16</v>
      </c>
      <c r="I3270" s="611" t="s">
        <v>1353</v>
      </c>
      <c r="J3270" s="630"/>
      <c r="K3270" s="630" t="s">
        <v>1358</v>
      </c>
      <c r="L3270" s="611"/>
      <c r="M3270" s="610" t="s">
        <v>1349</v>
      </c>
      <c r="N3270" s="610"/>
      <c r="O3270" s="610" t="s">
        <v>3933</v>
      </c>
      <c r="P3270" s="610" t="s">
        <v>1835</v>
      </c>
      <c r="Q3270" s="654"/>
      <c r="R3270" s="302"/>
      <c r="S3270" s="302"/>
      <c r="T3270" s="302"/>
      <c r="U3270" s="302"/>
    </row>
    <row r="3271" spans="1:21" s="773" customFormat="1" ht="13.5">
      <c r="A3271" s="610">
        <v>4343</v>
      </c>
      <c r="B3271" s="326" t="s">
        <v>15471</v>
      </c>
      <c r="C3271" s="77" t="s">
        <v>1344</v>
      </c>
      <c r="D3271" s="86" t="s">
        <v>15473</v>
      </c>
      <c r="E3271" s="77" t="s">
        <v>3933</v>
      </c>
      <c r="F3271" s="86" t="s">
        <v>3934</v>
      </c>
      <c r="G3271" s="653" t="s">
        <v>3935</v>
      </c>
      <c r="H3271" s="135">
        <v>18</v>
      </c>
      <c r="I3271" s="40" t="s">
        <v>1353</v>
      </c>
      <c r="J3271" s="117"/>
      <c r="K3271" s="117" t="s">
        <v>1358</v>
      </c>
      <c r="L3271" s="40"/>
      <c r="M3271" s="878" t="s">
        <v>1349</v>
      </c>
      <c r="N3271" s="878"/>
      <c r="O3271" s="878" t="s">
        <v>3933</v>
      </c>
      <c r="P3271" s="77" t="s">
        <v>1705</v>
      </c>
      <c r="Q3271" s="324"/>
      <c r="R3271" s="320"/>
      <c r="S3271" s="320"/>
      <c r="T3271" s="320"/>
      <c r="U3271" s="320"/>
    </row>
    <row r="3272" spans="1:21" s="773" customFormat="1" ht="13.5">
      <c r="A3272" s="610">
        <v>1281</v>
      </c>
      <c r="B3272" s="658"/>
      <c r="C3272" s="611" t="s">
        <v>11520</v>
      </c>
      <c r="D3272" s="611" t="s">
        <v>2864</v>
      </c>
      <c r="E3272" s="610" t="s">
        <v>2874</v>
      </c>
      <c r="F3272" s="610" t="s">
        <v>2875</v>
      </c>
      <c r="G3272" s="610" t="s">
        <v>2876</v>
      </c>
      <c r="H3272" s="630">
        <v>3</v>
      </c>
      <c r="I3272" s="611" t="s">
        <v>1347</v>
      </c>
      <c r="J3272" s="630">
        <v>1</v>
      </c>
      <c r="K3272" s="630" t="s">
        <v>1358</v>
      </c>
      <c r="L3272" s="611"/>
      <c r="M3272" s="610" t="s">
        <v>1637</v>
      </c>
      <c r="N3272" s="610"/>
      <c r="O3272" s="610" t="s">
        <v>2877</v>
      </c>
      <c r="P3272" s="610" t="s">
        <v>2869</v>
      </c>
      <c r="Q3272" s="654"/>
      <c r="R3272" s="302"/>
      <c r="S3272" s="302"/>
      <c r="T3272" s="302"/>
      <c r="U3272" s="302"/>
    </row>
    <row r="3273" spans="1:21" s="773" customFormat="1" ht="13.5">
      <c r="A3273" s="610">
        <v>5109</v>
      </c>
      <c r="B3273" s="901" t="s">
        <v>21316</v>
      </c>
      <c r="C3273" s="771" t="s">
        <v>1344</v>
      </c>
      <c r="D3273" s="959" t="s">
        <v>21055</v>
      </c>
      <c r="E3273" s="976" t="s">
        <v>21188</v>
      </c>
      <c r="F3273" s="976" t="str">
        <f>"P"&amp;G3273</f>
        <v>PITEM_DESCRIPTION</v>
      </c>
      <c r="G3273" s="976" t="s">
        <v>21189</v>
      </c>
      <c r="H3273" s="1005">
        <v>4</v>
      </c>
      <c r="I3273" s="976" t="s">
        <v>1347</v>
      </c>
      <c r="J3273" s="1005">
        <v>240</v>
      </c>
      <c r="K3273" s="1005" t="s">
        <v>1358</v>
      </c>
      <c r="L3273" s="976"/>
      <c r="M3273" s="976" t="s">
        <v>1349</v>
      </c>
      <c r="N3273" s="976"/>
      <c r="O3273" s="976" t="s">
        <v>941</v>
      </c>
      <c r="P3273" s="893" t="s">
        <v>18562</v>
      </c>
      <c r="Q3273" s="654"/>
      <c r="R3273" s="654"/>
      <c r="S3273" s="654"/>
      <c r="T3273" s="654"/>
      <c r="U3273" s="654"/>
    </row>
    <row r="3274" spans="1:21" s="773" customFormat="1" ht="13.5">
      <c r="A3274" s="610">
        <v>4176</v>
      </c>
      <c r="B3274" s="326" t="s">
        <v>24149</v>
      </c>
      <c r="C3274" s="77" t="s">
        <v>1344</v>
      </c>
      <c r="D3274" s="86" t="s">
        <v>26483</v>
      </c>
      <c r="E3274" s="77" t="s">
        <v>24139</v>
      </c>
      <c r="F3274" s="86" t="s">
        <v>24140</v>
      </c>
      <c r="G3274" s="653" t="s">
        <v>24141</v>
      </c>
      <c r="H3274" s="135">
        <v>11</v>
      </c>
      <c r="I3274" s="77" t="s">
        <v>1347</v>
      </c>
      <c r="J3274" s="135">
        <v>4000</v>
      </c>
      <c r="K3274" s="135" t="s">
        <v>1358</v>
      </c>
      <c r="L3274" s="77"/>
      <c r="M3274" s="86" t="s">
        <v>1349</v>
      </c>
      <c r="N3274" s="86"/>
      <c r="O3274" s="77" t="s">
        <v>24142</v>
      </c>
      <c r="P3274" s="77" t="s">
        <v>1629</v>
      </c>
      <c r="Q3274" s="324"/>
      <c r="R3274" s="320"/>
      <c r="S3274" s="320"/>
      <c r="T3274" s="320"/>
      <c r="U3274" s="320"/>
    </row>
    <row r="3275" spans="1:21" s="773" customFormat="1" ht="13.5">
      <c r="A3275" s="610">
        <v>429</v>
      </c>
      <c r="B3275" s="301"/>
      <c r="C3275" s="611" t="s">
        <v>11520</v>
      </c>
      <c r="D3275" s="71" t="s">
        <v>5588</v>
      </c>
      <c r="E3275" s="878" t="s">
        <v>6639</v>
      </c>
      <c r="F3275" s="71" t="s">
        <v>1766</v>
      </c>
      <c r="G3275" s="610" t="s">
        <v>6821</v>
      </c>
      <c r="H3275" s="117">
        <v>8</v>
      </c>
      <c r="I3275" s="40" t="s">
        <v>1347</v>
      </c>
      <c r="J3275" s="117">
        <v>15</v>
      </c>
      <c r="K3275" s="117" t="s">
        <v>1358</v>
      </c>
      <c r="L3275" s="71"/>
      <c r="M3275" s="878" t="s">
        <v>1349</v>
      </c>
      <c r="N3275" s="71"/>
      <c r="O3275" s="878" t="s">
        <v>2676</v>
      </c>
      <c r="P3275" s="71" t="s">
        <v>1929</v>
      </c>
      <c r="Q3275" s="446"/>
      <c r="R3275" s="320"/>
      <c r="S3275" s="320"/>
      <c r="T3275" s="320"/>
      <c r="U3275" s="320"/>
    </row>
    <row r="3276" spans="1:21" s="773" customFormat="1" ht="13.5">
      <c r="A3276" s="610">
        <v>590</v>
      </c>
      <c r="B3276" s="685"/>
      <c r="C3276" s="686" t="s">
        <v>1344</v>
      </c>
      <c r="D3276" s="686" t="s">
        <v>2021</v>
      </c>
      <c r="E3276" s="687" t="s">
        <v>6639</v>
      </c>
      <c r="F3276" s="687" t="s">
        <v>6788</v>
      </c>
      <c r="G3276" s="687" t="s">
        <v>6821</v>
      </c>
      <c r="H3276" s="688">
        <v>8</v>
      </c>
      <c r="I3276" s="686" t="s">
        <v>1347</v>
      </c>
      <c r="J3276" s="688">
        <v>15</v>
      </c>
      <c r="K3276" s="688" t="s">
        <v>1358</v>
      </c>
      <c r="L3276" s="687"/>
      <c r="M3276" s="687" t="s">
        <v>1349</v>
      </c>
      <c r="N3276" s="687"/>
      <c r="O3276" s="687" t="s">
        <v>2676</v>
      </c>
      <c r="P3276" s="687" t="s">
        <v>1929</v>
      </c>
      <c r="Q3276" s="689"/>
      <c r="R3276" s="320"/>
      <c r="S3276" s="320"/>
      <c r="T3276" s="320"/>
      <c r="U3276" s="320"/>
    </row>
    <row r="3277" spans="1:21" s="773" customFormat="1" ht="13.5">
      <c r="A3277" s="610">
        <v>1153</v>
      </c>
      <c r="B3277" s="751"/>
      <c r="C3277" s="611" t="s">
        <v>11520</v>
      </c>
      <c r="D3277" s="752" t="s">
        <v>2668</v>
      </c>
      <c r="E3277" s="753" t="s">
        <v>6639</v>
      </c>
      <c r="F3277" s="753" t="s">
        <v>6788</v>
      </c>
      <c r="G3277" s="229" t="s">
        <v>6821</v>
      </c>
      <c r="H3277" s="754">
        <v>8</v>
      </c>
      <c r="I3277" s="752" t="s">
        <v>1347</v>
      </c>
      <c r="J3277" s="754">
        <v>15</v>
      </c>
      <c r="K3277" s="754" t="s">
        <v>1358</v>
      </c>
      <c r="L3277" s="752"/>
      <c r="M3277" s="753" t="s">
        <v>1349</v>
      </c>
      <c r="N3277" s="753"/>
      <c r="O3277" s="753" t="s">
        <v>2676</v>
      </c>
      <c r="P3277" s="753" t="s">
        <v>1629</v>
      </c>
      <c r="Q3277" s="654"/>
      <c r="R3277" s="302"/>
      <c r="S3277" s="302"/>
      <c r="T3277" s="302"/>
      <c r="U3277" s="302"/>
    </row>
    <row r="3278" spans="1:21" s="773" customFormat="1" ht="13.5">
      <c r="A3278" s="610">
        <v>3553</v>
      </c>
      <c r="B3278" s="659"/>
      <c r="C3278" s="611" t="s">
        <v>11520</v>
      </c>
      <c r="D3278" s="660" t="s">
        <v>11336</v>
      </c>
      <c r="E3278" s="877" t="s">
        <v>6639</v>
      </c>
      <c r="F3278" s="877" t="s">
        <v>6788</v>
      </c>
      <c r="G3278" s="610" t="s">
        <v>6821</v>
      </c>
      <c r="H3278" s="661">
        <v>3</v>
      </c>
      <c r="I3278" s="660" t="s">
        <v>1347</v>
      </c>
      <c r="J3278" s="661">
        <v>128</v>
      </c>
      <c r="K3278" s="661" t="s">
        <v>5841</v>
      </c>
      <c r="L3278" s="660"/>
      <c r="M3278" s="877" t="s">
        <v>1349</v>
      </c>
      <c r="N3278" s="877"/>
      <c r="O3278" s="877" t="s">
        <v>11343</v>
      </c>
      <c r="P3278" s="877" t="s">
        <v>1929</v>
      </c>
      <c r="Q3278" s="446"/>
      <c r="R3278" s="320"/>
      <c r="S3278" s="320"/>
      <c r="T3278" s="320"/>
      <c r="U3278" s="320"/>
    </row>
    <row r="3279" spans="1:21" s="773" customFormat="1" ht="13.5">
      <c r="A3279" s="610">
        <v>4364</v>
      </c>
      <c r="B3279" s="317" t="s">
        <v>15518</v>
      </c>
      <c r="C3279" s="611" t="s">
        <v>15508</v>
      </c>
      <c r="D3279" s="75" t="s">
        <v>15519</v>
      </c>
      <c r="E3279" s="610" t="s">
        <v>15510</v>
      </c>
      <c r="F3279" s="610" t="s">
        <v>15511</v>
      </c>
      <c r="G3279" s="610" t="s">
        <v>6821</v>
      </c>
      <c r="H3279" s="630">
        <v>8</v>
      </c>
      <c r="I3279" s="611" t="s">
        <v>15512</v>
      </c>
      <c r="J3279" s="630">
        <v>30</v>
      </c>
      <c r="K3279" s="630" t="s">
        <v>15513</v>
      </c>
      <c r="L3279" s="611"/>
      <c r="M3279" s="610" t="s">
        <v>15514</v>
      </c>
      <c r="N3279" s="610"/>
      <c r="O3279" s="610" t="s">
        <v>15510</v>
      </c>
      <c r="P3279" s="610" t="s">
        <v>15515</v>
      </c>
      <c r="Q3279" s="654"/>
      <c r="R3279" s="302"/>
      <c r="S3279" s="302"/>
      <c r="T3279" s="302"/>
      <c r="U3279" s="302"/>
    </row>
    <row r="3280" spans="1:21" s="773" customFormat="1" ht="13.5">
      <c r="A3280" s="610">
        <v>1713</v>
      </c>
      <c r="B3280" s="658"/>
      <c r="C3280" s="611" t="s">
        <v>11520</v>
      </c>
      <c r="D3280" s="611" t="s">
        <v>3936</v>
      </c>
      <c r="E3280" s="610" t="s">
        <v>3946</v>
      </c>
      <c r="F3280" s="610" t="s">
        <v>3947</v>
      </c>
      <c r="G3280" s="610" t="s">
        <v>3948</v>
      </c>
      <c r="H3280" s="630">
        <v>4</v>
      </c>
      <c r="I3280" s="611" t="s">
        <v>1347</v>
      </c>
      <c r="J3280" s="630">
        <v>2000</v>
      </c>
      <c r="K3280" s="630" t="s">
        <v>1358</v>
      </c>
      <c r="L3280" s="611"/>
      <c r="M3280" s="610" t="s">
        <v>1349</v>
      </c>
      <c r="N3280" s="610"/>
      <c r="O3280" s="610" t="s">
        <v>3946</v>
      </c>
      <c r="P3280" s="610" t="s">
        <v>1835</v>
      </c>
      <c r="Q3280" s="654"/>
      <c r="R3280" s="302"/>
      <c r="S3280" s="302"/>
      <c r="T3280" s="302"/>
      <c r="U3280" s="302"/>
    </row>
    <row r="3281" spans="1:21" s="773" customFormat="1" ht="13.5">
      <c r="A3281" s="610">
        <v>4355</v>
      </c>
      <c r="B3281" s="326" t="s">
        <v>15471</v>
      </c>
      <c r="C3281" s="77" t="s">
        <v>1344</v>
      </c>
      <c r="D3281" s="86" t="s">
        <v>15483</v>
      </c>
      <c r="E3281" s="77" t="s">
        <v>3946</v>
      </c>
      <c r="F3281" s="86" t="s">
        <v>3947</v>
      </c>
      <c r="G3281" s="653" t="s">
        <v>3948</v>
      </c>
      <c r="H3281" s="135">
        <v>7</v>
      </c>
      <c r="I3281" s="77" t="s">
        <v>1347</v>
      </c>
      <c r="J3281" s="135">
        <v>2000</v>
      </c>
      <c r="K3281" s="135" t="s">
        <v>1358</v>
      </c>
      <c r="L3281" s="77"/>
      <c r="M3281" s="86" t="s">
        <v>1349</v>
      </c>
      <c r="N3281" s="86"/>
      <c r="O3281" s="86" t="s">
        <v>3946</v>
      </c>
      <c r="P3281" s="77" t="s">
        <v>1705</v>
      </c>
      <c r="Q3281" s="324"/>
      <c r="R3281" s="320"/>
      <c r="S3281" s="320"/>
      <c r="T3281" s="320"/>
      <c r="U3281" s="320"/>
    </row>
    <row r="3282" spans="1:21" s="773" customFormat="1" ht="13.5">
      <c r="A3282" s="610">
        <v>1712</v>
      </c>
      <c r="B3282" s="658"/>
      <c r="C3282" s="611" t="s">
        <v>11520</v>
      </c>
      <c r="D3282" s="611" t="s">
        <v>3936</v>
      </c>
      <c r="E3282" s="610" t="s">
        <v>3943</v>
      </c>
      <c r="F3282" s="610" t="s">
        <v>3944</v>
      </c>
      <c r="G3282" s="610" t="s">
        <v>3945</v>
      </c>
      <c r="H3282" s="630">
        <v>3</v>
      </c>
      <c r="I3282" s="611" t="s">
        <v>1347</v>
      </c>
      <c r="J3282" s="630">
        <v>2000</v>
      </c>
      <c r="K3282" s="630" t="s">
        <v>1358</v>
      </c>
      <c r="L3282" s="611"/>
      <c r="M3282" s="610" t="s">
        <v>1349</v>
      </c>
      <c r="N3282" s="610"/>
      <c r="O3282" s="610" t="s">
        <v>3943</v>
      </c>
      <c r="P3282" s="610" t="s">
        <v>1835</v>
      </c>
      <c r="Q3282" s="654"/>
      <c r="R3282" s="302"/>
      <c r="S3282" s="302"/>
      <c r="T3282" s="302"/>
      <c r="U3282" s="302"/>
    </row>
    <row r="3283" spans="1:21" s="773" customFormat="1" ht="13.5">
      <c r="A3283" s="610">
        <v>1843</v>
      </c>
      <c r="B3283" s="317" t="s">
        <v>7257</v>
      </c>
      <c r="C3283" s="611" t="s">
        <v>11521</v>
      </c>
      <c r="D3283" s="75" t="s">
        <v>7298</v>
      </c>
      <c r="E3283" s="610" t="s">
        <v>3943</v>
      </c>
      <c r="F3283" s="610" t="s">
        <v>3944</v>
      </c>
      <c r="G3283" s="610" t="s">
        <v>3945</v>
      </c>
      <c r="H3283" s="630">
        <v>3</v>
      </c>
      <c r="I3283" s="611" t="s">
        <v>1347</v>
      </c>
      <c r="J3283" s="630">
        <v>2000</v>
      </c>
      <c r="K3283" s="630" t="s">
        <v>1358</v>
      </c>
      <c r="L3283" s="611"/>
      <c r="M3283" s="610" t="s">
        <v>1349</v>
      </c>
      <c r="N3283" s="610"/>
      <c r="O3283" s="610" t="s">
        <v>4013</v>
      </c>
      <c r="P3283" s="610" t="s">
        <v>1835</v>
      </c>
      <c r="Q3283" s="654"/>
      <c r="R3283" s="302"/>
      <c r="S3283" s="302"/>
      <c r="T3283" s="302"/>
      <c r="U3283" s="302"/>
    </row>
    <row r="3284" spans="1:21" s="773" customFormat="1" ht="13.5">
      <c r="A3284" s="610">
        <v>2544</v>
      </c>
      <c r="B3284" s="761" t="s">
        <v>684</v>
      </c>
      <c r="C3284" s="611" t="s">
        <v>11520</v>
      </c>
      <c r="D3284" s="626" t="s">
        <v>8069</v>
      </c>
      <c r="E3284" s="626" t="s">
        <v>4013</v>
      </c>
      <c r="F3284" s="626" t="s">
        <v>8084</v>
      </c>
      <c r="G3284" s="626" t="s">
        <v>8099</v>
      </c>
      <c r="H3284" s="728">
        <v>14</v>
      </c>
      <c r="I3284" s="727" t="s">
        <v>1347</v>
      </c>
      <c r="J3284" s="728">
        <v>2000</v>
      </c>
      <c r="K3284" s="728" t="s">
        <v>1358</v>
      </c>
      <c r="L3284" s="727"/>
      <c r="M3284" s="626" t="s">
        <v>1349</v>
      </c>
      <c r="N3284" s="626"/>
      <c r="O3284" s="626" t="s">
        <v>8114</v>
      </c>
      <c r="P3284" s="626" t="s">
        <v>2784</v>
      </c>
      <c r="Q3284" s="654"/>
      <c r="R3284" s="302"/>
      <c r="S3284" s="302"/>
      <c r="T3284" s="302"/>
      <c r="U3284" s="302"/>
    </row>
    <row r="3285" spans="1:21" s="773" customFormat="1" ht="13.5">
      <c r="A3285" s="610">
        <v>2996</v>
      </c>
      <c r="B3285" s="761" t="s">
        <v>11107</v>
      </c>
      <c r="C3285" s="611" t="s">
        <v>11520</v>
      </c>
      <c r="D3285" s="626" t="s">
        <v>9815</v>
      </c>
      <c r="E3285" s="626" t="s">
        <v>4013</v>
      </c>
      <c r="F3285" s="626" t="s">
        <v>8084</v>
      </c>
      <c r="G3285" s="626" t="s">
        <v>8099</v>
      </c>
      <c r="H3285" s="728">
        <v>14</v>
      </c>
      <c r="I3285" s="727" t="s">
        <v>1347</v>
      </c>
      <c r="J3285" s="728">
        <v>2000</v>
      </c>
      <c r="K3285" s="728" t="s">
        <v>1358</v>
      </c>
      <c r="L3285" s="727"/>
      <c r="M3285" s="626" t="s">
        <v>1349</v>
      </c>
      <c r="N3285" s="626"/>
      <c r="O3285" s="626" t="s">
        <v>8114</v>
      </c>
      <c r="P3285" s="626" t="s">
        <v>9822</v>
      </c>
      <c r="Q3285" s="654"/>
      <c r="R3285" s="302"/>
      <c r="S3285" s="302"/>
      <c r="T3285" s="302"/>
      <c r="U3285" s="302"/>
    </row>
    <row r="3286" spans="1:21" s="773" customFormat="1" ht="13.5">
      <c r="A3286" s="610">
        <v>4354</v>
      </c>
      <c r="B3286" s="326" t="s">
        <v>15471</v>
      </c>
      <c r="C3286" s="77" t="s">
        <v>1344</v>
      </c>
      <c r="D3286" s="86" t="s">
        <v>15483</v>
      </c>
      <c r="E3286" s="77" t="s">
        <v>3943</v>
      </c>
      <c r="F3286" s="86" t="s">
        <v>3944</v>
      </c>
      <c r="G3286" s="653" t="s">
        <v>3945</v>
      </c>
      <c r="H3286" s="135">
        <v>6</v>
      </c>
      <c r="I3286" s="77" t="s">
        <v>1347</v>
      </c>
      <c r="J3286" s="135">
        <v>2000</v>
      </c>
      <c r="K3286" s="135" t="s">
        <v>1358</v>
      </c>
      <c r="L3286" s="77"/>
      <c r="M3286" s="86" t="s">
        <v>1349</v>
      </c>
      <c r="N3286" s="86"/>
      <c r="O3286" s="86" t="s">
        <v>3943</v>
      </c>
      <c r="P3286" s="77" t="s">
        <v>1705</v>
      </c>
      <c r="Q3286" s="324"/>
      <c r="R3286" s="320"/>
      <c r="S3286" s="320"/>
      <c r="T3286" s="320"/>
      <c r="U3286" s="320"/>
    </row>
    <row r="3287" spans="1:21" s="773" customFormat="1" ht="13.5">
      <c r="A3287" s="610">
        <v>1711</v>
      </c>
      <c r="B3287" s="658"/>
      <c r="C3287" s="611" t="s">
        <v>11520</v>
      </c>
      <c r="D3287" s="611" t="s">
        <v>3936</v>
      </c>
      <c r="E3287" s="610" t="s">
        <v>3940</v>
      </c>
      <c r="F3287" s="610" t="s">
        <v>3941</v>
      </c>
      <c r="G3287" s="610" t="s">
        <v>3942</v>
      </c>
      <c r="H3287" s="630">
        <v>2</v>
      </c>
      <c r="I3287" s="611" t="s">
        <v>1347</v>
      </c>
      <c r="J3287" s="630">
        <v>2000</v>
      </c>
      <c r="K3287" s="630" t="s">
        <v>1358</v>
      </c>
      <c r="L3287" s="611"/>
      <c r="M3287" s="610" t="s">
        <v>1349</v>
      </c>
      <c r="N3287" s="610"/>
      <c r="O3287" s="610" t="s">
        <v>3940</v>
      </c>
      <c r="P3287" s="610" t="s">
        <v>1835</v>
      </c>
      <c r="Q3287" s="654"/>
      <c r="R3287" s="302"/>
      <c r="S3287" s="302"/>
      <c r="T3287" s="302"/>
      <c r="U3287" s="302"/>
    </row>
    <row r="3288" spans="1:21" s="707" customFormat="1" ht="13.5">
      <c r="A3288" s="610">
        <v>4353</v>
      </c>
      <c r="B3288" s="326" t="s">
        <v>15471</v>
      </c>
      <c r="C3288" s="77" t="s">
        <v>1344</v>
      </c>
      <c r="D3288" s="86" t="s">
        <v>15483</v>
      </c>
      <c r="E3288" s="77" t="s">
        <v>3940</v>
      </c>
      <c r="F3288" s="86" t="s">
        <v>3941</v>
      </c>
      <c r="G3288" s="653" t="s">
        <v>3942</v>
      </c>
      <c r="H3288" s="135">
        <v>5</v>
      </c>
      <c r="I3288" s="77" t="s">
        <v>1347</v>
      </c>
      <c r="J3288" s="135">
        <v>2000</v>
      </c>
      <c r="K3288" s="135" t="s">
        <v>1358</v>
      </c>
      <c r="L3288" s="77"/>
      <c r="M3288" s="86" t="s">
        <v>1349</v>
      </c>
      <c r="N3288" s="86"/>
      <c r="O3288" s="86" t="s">
        <v>3940</v>
      </c>
      <c r="P3288" s="77" t="s">
        <v>1705</v>
      </c>
      <c r="Q3288" s="324"/>
      <c r="R3288" s="320"/>
      <c r="S3288" s="320"/>
      <c r="T3288" s="320"/>
      <c r="U3288" s="320"/>
    </row>
    <row r="3289" spans="1:21" s="707" customFormat="1" ht="13.5">
      <c r="A3289" s="610">
        <v>1710</v>
      </c>
      <c r="B3289" s="658"/>
      <c r="C3289" s="611" t="s">
        <v>11520</v>
      </c>
      <c r="D3289" s="611" t="s">
        <v>3936</v>
      </c>
      <c r="E3289" s="610" t="s">
        <v>3937</v>
      </c>
      <c r="F3289" s="610" t="s">
        <v>3938</v>
      </c>
      <c r="G3289" s="610" t="s">
        <v>3939</v>
      </c>
      <c r="H3289" s="630">
        <v>1</v>
      </c>
      <c r="I3289" s="611" t="s">
        <v>1347</v>
      </c>
      <c r="J3289" s="630">
        <v>2000</v>
      </c>
      <c r="K3289" s="630" t="s">
        <v>1358</v>
      </c>
      <c r="L3289" s="611"/>
      <c r="M3289" s="610" t="s">
        <v>1349</v>
      </c>
      <c r="N3289" s="610"/>
      <c r="O3289" s="610" t="s">
        <v>3937</v>
      </c>
      <c r="P3289" s="610" t="s">
        <v>1835</v>
      </c>
      <c r="Q3289" s="654"/>
      <c r="R3289" s="302"/>
      <c r="S3289" s="302"/>
      <c r="T3289" s="302"/>
      <c r="U3289" s="302"/>
    </row>
    <row r="3290" spans="1:21" s="707" customFormat="1" ht="13.5">
      <c r="A3290" s="610">
        <v>1842</v>
      </c>
      <c r="B3290" s="317" t="s">
        <v>7257</v>
      </c>
      <c r="C3290" s="611" t="s">
        <v>11521</v>
      </c>
      <c r="D3290" s="75" t="s">
        <v>7298</v>
      </c>
      <c r="E3290" s="610" t="s">
        <v>3937</v>
      </c>
      <c r="F3290" s="610" t="s">
        <v>3938</v>
      </c>
      <c r="G3290" s="610" t="s">
        <v>3939</v>
      </c>
      <c r="H3290" s="630">
        <v>2</v>
      </c>
      <c r="I3290" s="611" t="s">
        <v>1347</v>
      </c>
      <c r="J3290" s="630">
        <v>2000</v>
      </c>
      <c r="K3290" s="630" t="s">
        <v>1358</v>
      </c>
      <c r="L3290" s="611"/>
      <c r="M3290" s="610" t="s">
        <v>1349</v>
      </c>
      <c r="N3290" s="610"/>
      <c r="O3290" s="610" t="s">
        <v>3937</v>
      </c>
      <c r="P3290" s="610" t="s">
        <v>1835</v>
      </c>
      <c r="Q3290" s="654"/>
      <c r="R3290" s="302"/>
      <c r="S3290" s="302"/>
      <c r="T3290" s="302"/>
      <c r="U3290" s="302"/>
    </row>
    <row r="3291" spans="1:21" s="707" customFormat="1" ht="13.5">
      <c r="A3291" s="610">
        <v>2543</v>
      </c>
      <c r="B3291" s="761" t="s">
        <v>684</v>
      </c>
      <c r="C3291" s="611" t="s">
        <v>11520</v>
      </c>
      <c r="D3291" s="626" t="s">
        <v>8069</v>
      </c>
      <c r="E3291" s="626" t="s">
        <v>8273</v>
      </c>
      <c r="F3291" s="626" t="s">
        <v>8083</v>
      </c>
      <c r="G3291" s="626" t="s">
        <v>8098</v>
      </c>
      <c r="H3291" s="728">
        <v>13</v>
      </c>
      <c r="I3291" s="727" t="s">
        <v>1347</v>
      </c>
      <c r="J3291" s="728">
        <v>2000</v>
      </c>
      <c r="K3291" s="728" t="s">
        <v>1358</v>
      </c>
      <c r="L3291" s="727"/>
      <c r="M3291" s="626" t="s">
        <v>1349</v>
      </c>
      <c r="N3291" s="626"/>
      <c r="O3291" s="626" t="s">
        <v>8113</v>
      </c>
      <c r="P3291" s="626" t="s">
        <v>2784</v>
      </c>
      <c r="Q3291" s="654"/>
      <c r="R3291" s="302"/>
      <c r="S3291" s="302"/>
      <c r="T3291" s="302"/>
      <c r="U3291" s="302"/>
    </row>
    <row r="3292" spans="1:21" s="707" customFormat="1" ht="13.5">
      <c r="A3292" s="610">
        <v>2995</v>
      </c>
      <c r="B3292" s="761" t="s">
        <v>11107</v>
      </c>
      <c r="C3292" s="611" t="s">
        <v>11520</v>
      </c>
      <c r="D3292" s="626" t="s">
        <v>9815</v>
      </c>
      <c r="E3292" s="626" t="s">
        <v>8273</v>
      </c>
      <c r="F3292" s="626" t="s">
        <v>8083</v>
      </c>
      <c r="G3292" s="626" t="s">
        <v>8098</v>
      </c>
      <c r="H3292" s="728">
        <v>13</v>
      </c>
      <c r="I3292" s="727" t="s">
        <v>1347</v>
      </c>
      <c r="J3292" s="728">
        <v>2000</v>
      </c>
      <c r="K3292" s="728" t="s">
        <v>1358</v>
      </c>
      <c r="L3292" s="727"/>
      <c r="M3292" s="626" t="s">
        <v>1349</v>
      </c>
      <c r="N3292" s="626"/>
      <c r="O3292" s="626" t="s">
        <v>8113</v>
      </c>
      <c r="P3292" s="626" t="s">
        <v>9822</v>
      </c>
      <c r="Q3292" s="654"/>
      <c r="R3292" s="302"/>
      <c r="S3292" s="302"/>
      <c r="T3292" s="302"/>
      <c r="U3292" s="302"/>
    </row>
    <row r="3293" spans="1:21" s="773" customFormat="1" ht="13.5">
      <c r="A3293" s="610">
        <v>4352</v>
      </c>
      <c r="B3293" s="326" t="s">
        <v>15471</v>
      </c>
      <c r="C3293" s="77" t="s">
        <v>1344</v>
      </c>
      <c r="D3293" s="86" t="s">
        <v>15483</v>
      </c>
      <c r="E3293" s="77" t="s">
        <v>3937</v>
      </c>
      <c r="F3293" s="86" t="s">
        <v>3938</v>
      </c>
      <c r="G3293" s="653" t="s">
        <v>3939</v>
      </c>
      <c r="H3293" s="135">
        <v>4</v>
      </c>
      <c r="I3293" s="77" t="s">
        <v>1347</v>
      </c>
      <c r="J3293" s="135">
        <v>2000</v>
      </c>
      <c r="K3293" s="135" t="s">
        <v>1358</v>
      </c>
      <c r="L3293" s="77"/>
      <c r="M3293" s="86" t="s">
        <v>1349</v>
      </c>
      <c r="N3293" s="86"/>
      <c r="O3293" s="86" t="s">
        <v>3937</v>
      </c>
      <c r="P3293" s="77" t="s">
        <v>1705</v>
      </c>
      <c r="Q3293" s="324"/>
      <c r="R3293" s="320"/>
      <c r="S3293" s="320"/>
      <c r="T3293" s="320"/>
      <c r="U3293" s="320"/>
    </row>
    <row r="3294" spans="1:21" s="773" customFormat="1" ht="13.5">
      <c r="A3294" s="610">
        <v>3908</v>
      </c>
      <c r="B3294" s="658" t="s">
        <v>684</v>
      </c>
      <c r="C3294" s="611" t="s">
        <v>13629</v>
      </c>
      <c r="D3294" s="610" t="s">
        <v>13712</v>
      </c>
      <c r="E3294" s="610" t="s">
        <v>13718</v>
      </c>
      <c r="F3294" s="610" t="s">
        <v>13719</v>
      </c>
      <c r="G3294" s="610" t="s">
        <v>15029</v>
      </c>
      <c r="H3294" s="630">
        <v>4</v>
      </c>
      <c r="I3294" s="611" t="s">
        <v>1347</v>
      </c>
      <c r="J3294" s="630">
        <v>20</v>
      </c>
      <c r="K3294" s="630" t="s">
        <v>1358</v>
      </c>
      <c r="L3294" s="611"/>
      <c r="M3294" s="610" t="s">
        <v>1349</v>
      </c>
      <c r="N3294" s="610"/>
      <c r="O3294" s="610" t="s">
        <v>13718</v>
      </c>
      <c r="P3294" s="610" t="s">
        <v>1629</v>
      </c>
      <c r="Q3294" s="654"/>
      <c r="R3294" s="302"/>
      <c r="S3294" s="302"/>
      <c r="T3294" s="302"/>
      <c r="U3294" s="302"/>
    </row>
    <row r="3295" spans="1:21" s="773" customFormat="1" ht="13.5">
      <c r="A3295" s="610">
        <v>3914</v>
      </c>
      <c r="B3295" s="658" t="s">
        <v>684</v>
      </c>
      <c r="C3295" s="611" t="s">
        <v>11520</v>
      </c>
      <c r="D3295" s="610" t="s">
        <v>14192</v>
      </c>
      <c r="E3295" s="610" t="s">
        <v>13718</v>
      </c>
      <c r="F3295" s="610" t="s">
        <v>13719</v>
      </c>
      <c r="G3295" s="610" t="s">
        <v>15029</v>
      </c>
      <c r="H3295" s="630">
        <v>4</v>
      </c>
      <c r="I3295" s="611" t="s">
        <v>1347</v>
      </c>
      <c r="J3295" s="630">
        <v>20</v>
      </c>
      <c r="K3295" s="630" t="s">
        <v>1358</v>
      </c>
      <c r="L3295" s="611"/>
      <c r="M3295" s="610" t="s">
        <v>1349</v>
      </c>
      <c r="N3295" s="610"/>
      <c r="O3295" s="610" t="s">
        <v>13718</v>
      </c>
      <c r="P3295" s="610" t="s">
        <v>1629</v>
      </c>
      <c r="Q3295" s="654"/>
      <c r="R3295" s="302"/>
      <c r="S3295" s="302"/>
      <c r="T3295" s="302"/>
      <c r="U3295" s="302"/>
    </row>
    <row r="3296" spans="1:21" s="773" customFormat="1" ht="13.5">
      <c r="A3296" s="610">
        <v>4168</v>
      </c>
      <c r="B3296" s="326" t="s">
        <v>684</v>
      </c>
      <c r="C3296" s="77" t="s">
        <v>1344</v>
      </c>
      <c r="D3296" s="86" t="s">
        <v>15023</v>
      </c>
      <c r="E3296" s="77" t="s">
        <v>7758</v>
      </c>
      <c r="F3296" s="86" t="s">
        <v>15028</v>
      </c>
      <c r="G3296" s="653" t="s">
        <v>15029</v>
      </c>
      <c r="H3296" s="135">
        <v>3</v>
      </c>
      <c r="I3296" s="77" t="s">
        <v>1347</v>
      </c>
      <c r="J3296" s="135">
        <v>20</v>
      </c>
      <c r="K3296" s="135" t="s">
        <v>1358</v>
      </c>
      <c r="L3296" s="77"/>
      <c r="M3296" s="86" t="s">
        <v>1349</v>
      </c>
      <c r="N3296" s="86"/>
      <c r="O3296" s="77" t="s">
        <v>7758</v>
      </c>
      <c r="P3296" s="77" t="s">
        <v>1629</v>
      </c>
      <c r="Q3296" s="324"/>
      <c r="R3296" s="320"/>
      <c r="S3296" s="320"/>
      <c r="T3296" s="320"/>
      <c r="U3296" s="320"/>
    </row>
    <row r="3297" spans="1:21" s="773" customFormat="1" ht="13.5">
      <c r="A3297" s="610">
        <v>4180</v>
      </c>
      <c r="B3297" s="326" t="s">
        <v>26634</v>
      </c>
      <c r="C3297" s="77" t="s">
        <v>1344</v>
      </c>
      <c r="D3297" s="86" t="s">
        <v>26629</v>
      </c>
      <c r="E3297" s="77" t="s">
        <v>7758</v>
      </c>
      <c r="F3297" s="86" t="s">
        <v>15028</v>
      </c>
      <c r="G3297" s="653" t="s">
        <v>15029</v>
      </c>
      <c r="H3297" s="135">
        <v>3</v>
      </c>
      <c r="I3297" s="77" t="s">
        <v>1347</v>
      </c>
      <c r="J3297" s="135">
        <v>20</v>
      </c>
      <c r="K3297" s="135" t="s">
        <v>1358</v>
      </c>
      <c r="L3297" s="77"/>
      <c r="M3297" s="86" t="s">
        <v>1349</v>
      </c>
      <c r="N3297" s="86"/>
      <c r="O3297" s="77" t="s">
        <v>7758</v>
      </c>
      <c r="P3297" s="77" t="s">
        <v>1629</v>
      </c>
      <c r="Q3297" s="324"/>
      <c r="R3297" s="320"/>
      <c r="S3297" s="320"/>
      <c r="T3297" s="320"/>
      <c r="U3297" s="320"/>
    </row>
    <row r="3298" spans="1:21" s="773" customFormat="1" ht="13.5">
      <c r="A3298" s="610">
        <v>4050</v>
      </c>
      <c r="B3298" s="658"/>
      <c r="C3298" s="611" t="s">
        <v>11520</v>
      </c>
      <c r="D3298" s="610" t="s">
        <v>13997</v>
      </c>
      <c r="E3298" s="610" t="s">
        <v>14137</v>
      </c>
      <c r="F3298" s="610" t="s">
        <v>14138</v>
      </c>
      <c r="G3298" s="610" t="s">
        <v>17302</v>
      </c>
      <c r="H3298" s="630">
        <v>63</v>
      </c>
      <c r="I3298" s="611" t="s">
        <v>5840</v>
      </c>
      <c r="J3298" s="630">
        <v>256</v>
      </c>
      <c r="K3298" s="630" t="s">
        <v>5841</v>
      </c>
      <c r="L3298" s="611"/>
      <c r="M3298" s="610" t="s">
        <v>1349</v>
      </c>
      <c r="N3298" s="610"/>
      <c r="O3298" s="610" t="s">
        <v>10331</v>
      </c>
      <c r="P3298" s="610" t="s">
        <v>9156</v>
      </c>
      <c r="Q3298" s="654"/>
      <c r="R3298" s="302"/>
      <c r="S3298" s="302"/>
      <c r="T3298" s="302"/>
      <c r="U3298" s="302"/>
    </row>
    <row r="3299" spans="1:21" s="773" customFormat="1">
      <c r="A3299" s="610">
        <v>5661</v>
      </c>
      <c r="B3299" s="465" t="s">
        <v>24138</v>
      </c>
      <c r="C3299" s="77" t="s">
        <v>24054</v>
      </c>
      <c r="D3299" s="878" t="s">
        <v>24047</v>
      </c>
      <c r="E3299" s="77" t="s">
        <v>24132</v>
      </c>
      <c r="F3299" s="86" t="s">
        <v>24133</v>
      </c>
      <c r="G3299" s="86" t="s">
        <v>24134</v>
      </c>
      <c r="H3299" s="135">
        <v>35</v>
      </c>
      <c r="I3299" s="77" t="s">
        <v>24065</v>
      </c>
      <c r="J3299" s="135">
        <v>256</v>
      </c>
      <c r="K3299" s="135" t="s">
        <v>24066</v>
      </c>
      <c r="L3299" s="77"/>
      <c r="M3299" s="86" t="s">
        <v>1349</v>
      </c>
      <c r="N3299" s="86"/>
      <c r="O3299" s="77" t="s">
        <v>24135</v>
      </c>
      <c r="P3299" s="77" t="s">
        <v>24050</v>
      </c>
      <c r="Q3299" s="654"/>
      <c r="R3299" s="654"/>
      <c r="S3299" s="654"/>
      <c r="T3299" s="654"/>
      <c r="U3299" s="654"/>
    </row>
    <row r="3300" spans="1:21" s="773" customFormat="1" ht="13.5">
      <c r="A3300" s="610">
        <v>291</v>
      </c>
      <c r="B3300" s="658"/>
      <c r="C3300" s="611" t="s">
        <v>11520</v>
      </c>
      <c r="D3300" s="611" t="s">
        <v>1847</v>
      </c>
      <c r="E3300" s="610" t="s">
        <v>1851</v>
      </c>
      <c r="F3300" s="610" t="s">
        <v>1852</v>
      </c>
      <c r="G3300" s="610" t="s">
        <v>1853</v>
      </c>
      <c r="H3300" s="630">
        <v>2</v>
      </c>
      <c r="I3300" s="611" t="s">
        <v>1347</v>
      </c>
      <c r="J3300" s="630">
        <v>128</v>
      </c>
      <c r="K3300" s="630" t="s">
        <v>1348</v>
      </c>
      <c r="L3300" s="611" t="b">
        <v>0</v>
      </c>
      <c r="M3300" s="610" t="s">
        <v>1349</v>
      </c>
      <c r="N3300" s="610" t="s">
        <v>1851</v>
      </c>
      <c r="O3300" s="610" t="s">
        <v>1851</v>
      </c>
      <c r="P3300" s="610" t="s">
        <v>1350</v>
      </c>
      <c r="Q3300" s="654"/>
      <c r="R3300" s="302"/>
      <c r="S3300" s="302"/>
      <c r="T3300" s="302"/>
      <c r="U3300" s="302"/>
    </row>
    <row r="3301" spans="1:21" s="773" customFormat="1" ht="13.5">
      <c r="A3301" s="610">
        <v>975</v>
      </c>
      <c r="B3301" s="658"/>
      <c r="C3301" s="611" t="s">
        <v>11520</v>
      </c>
      <c r="D3301" s="611" t="s">
        <v>2370</v>
      </c>
      <c r="E3301" s="610" t="s">
        <v>2374</v>
      </c>
      <c r="F3301" s="610" t="s">
        <v>2375</v>
      </c>
      <c r="G3301" s="610" t="s">
        <v>2376</v>
      </c>
      <c r="H3301" s="630">
        <v>2</v>
      </c>
      <c r="I3301" s="611" t="s">
        <v>1347</v>
      </c>
      <c r="J3301" s="630">
        <v>1</v>
      </c>
      <c r="K3301" s="630" t="s">
        <v>1358</v>
      </c>
      <c r="L3301" s="611"/>
      <c r="M3301" s="610" t="s">
        <v>1637</v>
      </c>
      <c r="N3301" s="610" t="s">
        <v>2377</v>
      </c>
      <c r="O3301" s="610" t="s">
        <v>2377</v>
      </c>
      <c r="P3301" s="610" t="s">
        <v>1705</v>
      </c>
      <c r="Q3301" s="654"/>
      <c r="R3301" s="302"/>
      <c r="S3301" s="302"/>
      <c r="T3301" s="302"/>
      <c r="U3301" s="302"/>
    </row>
    <row r="3302" spans="1:21" s="773" customFormat="1" ht="13.5">
      <c r="A3302" s="610">
        <v>978</v>
      </c>
      <c r="B3302" s="658"/>
      <c r="C3302" s="611" t="s">
        <v>11520</v>
      </c>
      <c r="D3302" s="611" t="s">
        <v>2381</v>
      </c>
      <c r="E3302" s="610" t="s">
        <v>2374</v>
      </c>
      <c r="F3302" s="610" t="s">
        <v>2375</v>
      </c>
      <c r="G3302" s="610" t="s">
        <v>2376</v>
      </c>
      <c r="H3302" s="630">
        <v>2</v>
      </c>
      <c r="I3302" s="611" t="s">
        <v>1347</v>
      </c>
      <c r="J3302" s="630">
        <v>1</v>
      </c>
      <c r="K3302" s="630" t="s">
        <v>1358</v>
      </c>
      <c r="L3302" s="611"/>
      <c r="M3302" s="610" t="s">
        <v>1637</v>
      </c>
      <c r="N3302" s="610" t="s">
        <v>2377</v>
      </c>
      <c r="O3302" s="610" t="s">
        <v>2377</v>
      </c>
      <c r="P3302" s="610" t="s">
        <v>1705</v>
      </c>
      <c r="Q3302" s="654"/>
      <c r="R3302" s="302"/>
      <c r="S3302" s="302"/>
      <c r="T3302" s="302"/>
      <c r="U3302" s="302"/>
    </row>
    <row r="3303" spans="1:21" s="773" customFormat="1" ht="13.5">
      <c r="A3303" s="610">
        <v>610</v>
      </c>
      <c r="B3303" s="690"/>
      <c r="C3303" s="611" t="s">
        <v>11520</v>
      </c>
      <c r="D3303" s="691" t="s">
        <v>2034</v>
      </c>
      <c r="E3303" s="691" t="s">
        <v>8204</v>
      </c>
      <c r="F3303" s="692" t="s">
        <v>16259</v>
      </c>
      <c r="G3303" s="692" t="s">
        <v>16260</v>
      </c>
      <c r="H3303" s="693">
        <v>10</v>
      </c>
      <c r="I3303" s="691" t="s">
        <v>1347</v>
      </c>
      <c r="J3303" s="693">
        <v>20</v>
      </c>
      <c r="K3303" s="693" t="s">
        <v>1348</v>
      </c>
      <c r="L3303" s="691" t="s">
        <v>2047</v>
      </c>
      <c r="M3303" s="692" t="s">
        <v>2058</v>
      </c>
      <c r="N3303" s="692" t="s">
        <v>2059</v>
      </c>
      <c r="O3303" s="692" t="s">
        <v>2059</v>
      </c>
      <c r="P3303" s="692" t="s">
        <v>1350</v>
      </c>
      <c r="Q3303" s="694"/>
      <c r="R3303" s="320"/>
      <c r="S3303" s="320"/>
      <c r="T3303" s="320"/>
      <c r="U3303" s="320"/>
    </row>
    <row r="3304" spans="1:21" s="773" customFormat="1" ht="13.5">
      <c r="A3304" s="610">
        <v>673</v>
      </c>
      <c r="B3304" s="709"/>
      <c r="C3304" s="710" t="s">
        <v>1344</v>
      </c>
      <c r="D3304" s="710" t="s">
        <v>2063</v>
      </c>
      <c r="E3304" s="710" t="s">
        <v>8204</v>
      </c>
      <c r="F3304" s="711" t="s">
        <v>16259</v>
      </c>
      <c r="G3304" s="711" t="s">
        <v>16260</v>
      </c>
      <c r="H3304" s="712">
        <v>16</v>
      </c>
      <c r="I3304" s="710" t="s">
        <v>1347</v>
      </c>
      <c r="J3304" s="712">
        <v>20</v>
      </c>
      <c r="K3304" s="712" t="s">
        <v>1348</v>
      </c>
      <c r="L3304" s="710" t="s">
        <v>2047</v>
      </c>
      <c r="M3304" s="711" t="s">
        <v>2058</v>
      </c>
      <c r="N3304" s="710" t="s">
        <v>2059</v>
      </c>
      <c r="O3304" s="710" t="s">
        <v>2059</v>
      </c>
      <c r="P3304" s="711" t="s">
        <v>1350</v>
      </c>
      <c r="Q3304" s="713"/>
      <c r="R3304" s="320"/>
      <c r="S3304" s="320"/>
      <c r="T3304" s="320"/>
      <c r="U3304" s="320"/>
    </row>
    <row r="3305" spans="1:21" s="773" customFormat="1" ht="13.5">
      <c r="A3305" s="610">
        <v>720</v>
      </c>
      <c r="B3305" s="695"/>
      <c r="C3305" s="611" t="s">
        <v>11520</v>
      </c>
      <c r="D3305" s="426" t="s">
        <v>7315</v>
      </c>
      <c r="E3305" s="426" t="s">
        <v>8204</v>
      </c>
      <c r="F3305" s="671" t="s">
        <v>7375</v>
      </c>
      <c r="G3305" s="671" t="s">
        <v>16260</v>
      </c>
      <c r="H3305" s="696">
        <v>28</v>
      </c>
      <c r="I3305" s="426" t="s">
        <v>1347</v>
      </c>
      <c r="J3305" s="696">
        <v>20</v>
      </c>
      <c r="K3305" s="696" t="s">
        <v>1348</v>
      </c>
      <c r="L3305" s="426" t="s">
        <v>7322</v>
      </c>
      <c r="M3305" s="671" t="s">
        <v>2058</v>
      </c>
      <c r="N3305" s="671" t="s">
        <v>2059</v>
      </c>
      <c r="O3305" s="671" t="s">
        <v>2059</v>
      </c>
      <c r="P3305" s="671" t="s">
        <v>1350</v>
      </c>
      <c r="Q3305" s="697"/>
      <c r="R3305" s="320"/>
      <c r="S3305" s="320"/>
      <c r="T3305" s="320"/>
      <c r="U3305" s="320"/>
    </row>
    <row r="3306" spans="1:21" s="773" customFormat="1" ht="13.5">
      <c r="A3306" s="610">
        <v>4410</v>
      </c>
      <c r="B3306" s="213" t="s">
        <v>15500</v>
      </c>
      <c r="C3306" s="69" t="s">
        <v>15564</v>
      </c>
      <c r="D3306" s="40" t="s">
        <v>15551</v>
      </c>
      <c r="E3306" s="71" t="s">
        <v>15689</v>
      </c>
      <c r="F3306" s="71" t="s">
        <v>15714</v>
      </c>
      <c r="G3306" s="610" t="s">
        <v>17344</v>
      </c>
      <c r="H3306" s="132">
        <v>4</v>
      </c>
      <c r="I3306" s="40" t="s">
        <v>1347</v>
      </c>
      <c r="J3306" s="200">
        <v>20</v>
      </c>
      <c r="K3306" s="132" t="s">
        <v>15555</v>
      </c>
      <c r="L3306" s="69"/>
      <c r="M3306" s="71" t="s">
        <v>1349</v>
      </c>
      <c r="N3306" s="71"/>
      <c r="O3306" s="878" t="s">
        <v>15673</v>
      </c>
      <c r="P3306" s="71" t="s">
        <v>15550</v>
      </c>
      <c r="Q3306" s="302"/>
      <c r="R3306" s="302"/>
      <c r="S3306" s="302"/>
      <c r="T3306" s="302"/>
      <c r="U3306" s="302"/>
    </row>
    <row r="3307" spans="1:21" s="773" customFormat="1" ht="13.5">
      <c r="A3307" s="610">
        <v>1122</v>
      </c>
      <c r="B3307" s="658"/>
      <c r="C3307" s="611" t="s">
        <v>11520</v>
      </c>
      <c r="D3307" s="611" t="s">
        <v>2634</v>
      </c>
      <c r="E3307" s="610" t="s">
        <v>575</v>
      </c>
      <c r="F3307" s="610" t="s">
        <v>2635</v>
      </c>
      <c r="G3307" s="610" t="s">
        <v>2636</v>
      </c>
      <c r="H3307" s="630">
        <v>1</v>
      </c>
      <c r="I3307" s="611" t="s">
        <v>1347</v>
      </c>
      <c r="J3307" s="630">
        <v>1000</v>
      </c>
      <c r="K3307" s="630" t="s">
        <v>1348</v>
      </c>
      <c r="L3307" s="611"/>
      <c r="M3307" s="610" t="s">
        <v>1349</v>
      </c>
      <c r="N3307" s="610"/>
      <c r="O3307" s="610" t="s">
        <v>2637</v>
      </c>
      <c r="P3307" s="610" t="s">
        <v>1929</v>
      </c>
      <c r="Q3307" s="654"/>
      <c r="R3307" s="302"/>
      <c r="S3307" s="302"/>
      <c r="T3307" s="302"/>
      <c r="U3307" s="302"/>
    </row>
    <row r="3308" spans="1:21" s="773" customFormat="1" ht="13.5">
      <c r="A3308" s="610">
        <v>4914</v>
      </c>
      <c r="B3308" s="818" t="s">
        <v>19949</v>
      </c>
      <c r="C3308" s="244" t="s">
        <v>1344</v>
      </c>
      <c r="D3308" s="244" t="s">
        <v>20081</v>
      </c>
      <c r="E3308" s="980" t="s">
        <v>575</v>
      </c>
      <c r="F3308" s="244" t="s">
        <v>2635</v>
      </c>
      <c r="G3308" s="244" t="s">
        <v>2636</v>
      </c>
      <c r="H3308" s="245">
        <v>2</v>
      </c>
      <c r="I3308" s="244" t="s">
        <v>1347</v>
      </c>
      <c r="J3308" s="245">
        <v>1000</v>
      </c>
      <c r="K3308" s="245" t="s">
        <v>1358</v>
      </c>
      <c r="L3308" s="244"/>
      <c r="M3308" s="244" t="s">
        <v>1349</v>
      </c>
      <c r="N3308" s="244"/>
      <c r="O3308" s="244" t="s">
        <v>2637</v>
      </c>
      <c r="P3308" s="244" t="s">
        <v>18562</v>
      </c>
      <c r="Q3308" s="341"/>
      <c r="R3308" s="320"/>
      <c r="S3308" s="320"/>
      <c r="T3308" s="320"/>
      <c r="U3308" s="320"/>
    </row>
    <row r="3309" spans="1:21" s="773" customFormat="1" ht="13.5">
      <c r="A3309" s="610">
        <v>1129</v>
      </c>
      <c r="B3309" s="658"/>
      <c r="C3309" s="611" t="s">
        <v>11520</v>
      </c>
      <c r="D3309" s="611" t="s">
        <v>2634</v>
      </c>
      <c r="E3309" s="610" t="s">
        <v>2654</v>
      </c>
      <c r="F3309" s="610" t="s">
        <v>2655</v>
      </c>
      <c r="G3309" s="610" t="s">
        <v>2656</v>
      </c>
      <c r="H3309" s="630">
        <v>8</v>
      </c>
      <c r="I3309" s="611" t="s">
        <v>1347</v>
      </c>
      <c r="J3309" s="630">
        <v>20</v>
      </c>
      <c r="K3309" s="630" t="s">
        <v>1358</v>
      </c>
      <c r="L3309" s="611"/>
      <c r="M3309" s="610" t="s">
        <v>1349</v>
      </c>
      <c r="N3309" s="610"/>
      <c r="O3309" s="610" t="s">
        <v>2657</v>
      </c>
      <c r="P3309" s="610" t="s">
        <v>1929</v>
      </c>
      <c r="Q3309" s="654"/>
      <c r="R3309" s="302"/>
      <c r="S3309" s="302"/>
      <c r="T3309" s="302"/>
      <c r="U3309" s="302"/>
    </row>
    <row r="3310" spans="1:21" s="773" customFormat="1" ht="13.5">
      <c r="A3310" s="610">
        <v>1135</v>
      </c>
      <c r="B3310" s="659"/>
      <c r="C3310" s="611" t="s">
        <v>11520</v>
      </c>
      <c r="D3310" s="660" t="s">
        <v>6939</v>
      </c>
      <c r="E3310" s="877" t="s">
        <v>2654</v>
      </c>
      <c r="F3310" s="877" t="s">
        <v>2655</v>
      </c>
      <c r="G3310" s="610" t="s">
        <v>2656</v>
      </c>
      <c r="H3310" s="661">
        <v>2</v>
      </c>
      <c r="I3310" s="660" t="s">
        <v>1347</v>
      </c>
      <c r="J3310" s="661">
        <v>20</v>
      </c>
      <c r="K3310" s="661" t="s">
        <v>1358</v>
      </c>
      <c r="L3310" s="660"/>
      <c r="M3310" s="877" t="s">
        <v>1349</v>
      </c>
      <c r="N3310" s="877"/>
      <c r="O3310" s="877" t="s">
        <v>2657</v>
      </c>
      <c r="P3310" s="877" t="s">
        <v>1929</v>
      </c>
      <c r="Q3310" s="446"/>
      <c r="R3310" s="320"/>
      <c r="S3310" s="320"/>
      <c r="T3310" s="320"/>
      <c r="U3310" s="320"/>
    </row>
    <row r="3311" spans="1:21" s="773" customFormat="1" ht="13.5">
      <c r="A3311" s="610">
        <v>4922</v>
      </c>
      <c r="B3311" s="818" t="s">
        <v>19949</v>
      </c>
      <c r="C3311" s="244" t="s">
        <v>1344</v>
      </c>
      <c r="D3311" s="244" t="s">
        <v>20081</v>
      </c>
      <c r="E3311" s="980" t="s">
        <v>2654</v>
      </c>
      <c r="F3311" s="244" t="s">
        <v>2655</v>
      </c>
      <c r="G3311" s="244" t="s">
        <v>2656</v>
      </c>
      <c r="H3311" s="245">
        <v>10</v>
      </c>
      <c r="I3311" s="244" t="s">
        <v>1347</v>
      </c>
      <c r="J3311" s="245">
        <v>20</v>
      </c>
      <c r="K3311" s="245" t="s">
        <v>1358</v>
      </c>
      <c r="L3311" s="244"/>
      <c r="M3311" s="244" t="s">
        <v>1349</v>
      </c>
      <c r="N3311" s="244"/>
      <c r="O3311" s="244" t="s">
        <v>2657</v>
      </c>
      <c r="P3311" s="244" t="s">
        <v>18562</v>
      </c>
      <c r="Q3311" s="341"/>
      <c r="R3311" s="320"/>
      <c r="S3311" s="320"/>
      <c r="T3311" s="320"/>
      <c r="U3311" s="320"/>
    </row>
    <row r="3312" spans="1:21" s="773" customFormat="1" ht="13.5">
      <c r="A3312" s="610">
        <v>4925</v>
      </c>
      <c r="B3312" s="818" t="s">
        <v>19949</v>
      </c>
      <c r="C3312" s="244" t="s">
        <v>1344</v>
      </c>
      <c r="D3312" s="289" t="s">
        <v>20093</v>
      </c>
      <c r="E3312" s="980" t="s">
        <v>2654</v>
      </c>
      <c r="F3312" s="244" t="s">
        <v>2655</v>
      </c>
      <c r="G3312" s="244" t="s">
        <v>2656</v>
      </c>
      <c r="H3312" s="245">
        <v>2</v>
      </c>
      <c r="I3312" s="244" t="s">
        <v>1347</v>
      </c>
      <c r="J3312" s="245">
        <v>20</v>
      </c>
      <c r="K3312" s="245" t="s">
        <v>1358</v>
      </c>
      <c r="L3312" s="244"/>
      <c r="M3312" s="244" t="s">
        <v>1349</v>
      </c>
      <c r="N3312" s="244"/>
      <c r="O3312" s="244" t="s">
        <v>2657</v>
      </c>
      <c r="P3312" s="244" t="s">
        <v>18562</v>
      </c>
      <c r="Q3312" s="341"/>
      <c r="R3312" s="320"/>
      <c r="S3312" s="320"/>
      <c r="T3312" s="320"/>
      <c r="U3312" s="320"/>
    </row>
    <row r="3313" spans="1:21" s="760" customFormat="1" ht="13.5">
      <c r="A3313" s="610">
        <v>4420</v>
      </c>
      <c r="B3313" s="213" t="s">
        <v>15500</v>
      </c>
      <c r="C3313" s="69" t="s">
        <v>15564</v>
      </c>
      <c r="D3313" s="40" t="s">
        <v>15551</v>
      </c>
      <c r="E3313" s="71" t="s">
        <v>15705</v>
      </c>
      <c r="F3313" s="71" t="s">
        <v>15706</v>
      </c>
      <c r="G3313" s="610" t="s">
        <v>17354</v>
      </c>
      <c r="H3313" s="132">
        <v>14</v>
      </c>
      <c r="I3313" s="40" t="s">
        <v>1347</v>
      </c>
      <c r="J3313" s="200">
        <v>20</v>
      </c>
      <c r="K3313" s="132" t="s">
        <v>15555</v>
      </c>
      <c r="L3313" s="69"/>
      <c r="M3313" s="71" t="s">
        <v>1349</v>
      </c>
      <c r="N3313" s="71"/>
      <c r="O3313" s="878" t="s">
        <v>15683</v>
      </c>
      <c r="P3313" s="71" t="s">
        <v>15550</v>
      </c>
      <c r="Q3313" s="302"/>
      <c r="R3313" s="302"/>
      <c r="S3313" s="302"/>
      <c r="T3313" s="302"/>
      <c r="U3313" s="302"/>
    </row>
    <row r="3314" spans="1:21" s="760" customFormat="1" ht="13.5">
      <c r="A3314" s="610">
        <v>1128</v>
      </c>
      <c r="B3314" s="658"/>
      <c r="C3314" s="611" t="s">
        <v>11520</v>
      </c>
      <c r="D3314" s="611" t="s">
        <v>2634</v>
      </c>
      <c r="E3314" s="610" t="s">
        <v>598</v>
      </c>
      <c r="F3314" s="610" t="s">
        <v>2651</v>
      </c>
      <c r="G3314" s="610" t="s">
        <v>2652</v>
      </c>
      <c r="H3314" s="630">
        <v>7</v>
      </c>
      <c r="I3314" s="611" t="s">
        <v>2462</v>
      </c>
      <c r="J3314" s="630">
        <v>4000</v>
      </c>
      <c r="K3314" s="630" t="s">
        <v>1358</v>
      </c>
      <c r="L3314" s="611"/>
      <c r="M3314" s="610" t="s">
        <v>1349</v>
      </c>
      <c r="N3314" s="610"/>
      <c r="O3314" s="610" t="s">
        <v>2653</v>
      </c>
      <c r="P3314" s="610" t="s">
        <v>1929</v>
      </c>
      <c r="Q3314" s="654"/>
      <c r="R3314" s="302"/>
      <c r="S3314" s="302"/>
      <c r="T3314" s="302"/>
      <c r="U3314" s="302"/>
    </row>
    <row r="3315" spans="1:21" s="760" customFormat="1" ht="13.5">
      <c r="A3315" s="610">
        <v>4921</v>
      </c>
      <c r="B3315" s="818" t="s">
        <v>19949</v>
      </c>
      <c r="C3315" s="244" t="s">
        <v>1344</v>
      </c>
      <c r="D3315" s="244" t="s">
        <v>20081</v>
      </c>
      <c r="E3315" s="980" t="s">
        <v>598</v>
      </c>
      <c r="F3315" s="244" t="s">
        <v>2651</v>
      </c>
      <c r="G3315" s="244" t="s">
        <v>2652</v>
      </c>
      <c r="H3315" s="245">
        <v>9</v>
      </c>
      <c r="I3315" s="244" t="s">
        <v>2462</v>
      </c>
      <c r="J3315" s="245">
        <v>4000</v>
      </c>
      <c r="K3315" s="245" t="s">
        <v>1358</v>
      </c>
      <c r="L3315" s="244"/>
      <c r="M3315" s="244" t="s">
        <v>1349</v>
      </c>
      <c r="N3315" s="244"/>
      <c r="O3315" s="244" t="s">
        <v>2653</v>
      </c>
      <c r="P3315" s="244" t="s">
        <v>18562</v>
      </c>
      <c r="Q3315" s="341"/>
      <c r="R3315" s="320"/>
      <c r="S3315" s="320"/>
      <c r="T3315" s="320"/>
      <c r="U3315" s="320"/>
    </row>
    <row r="3316" spans="1:21" s="760" customFormat="1" ht="13.5">
      <c r="A3316" s="610">
        <v>4414</v>
      </c>
      <c r="B3316" s="213" t="s">
        <v>15500</v>
      </c>
      <c r="C3316" s="69" t="s">
        <v>15564</v>
      </c>
      <c r="D3316" s="40" t="s">
        <v>15551</v>
      </c>
      <c r="E3316" s="71" t="s">
        <v>15693</v>
      </c>
      <c r="F3316" s="71" t="s">
        <v>15694</v>
      </c>
      <c r="G3316" s="610" t="s">
        <v>17348</v>
      </c>
      <c r="H3316" s="132">
        <v>8</v>
      </c>
      <c r="I3316" s="40" t="s">
        <v>1347</v>
      </c>
      <c r="J3316" s="200">
        <v>30</v>
      </c>
      <c r="K3316" s="132" t="s">
        <v>15555</v>
      </c>
      <c r="L3316" s="69"/>
      <c r="M3316" s="71" t="s">
        <v>1349</v>
      </c>
      <c r="N3316" s="71"/>
      <c r="O3316" s="878" t="s">
        <v>15676</v>
      </c>
      <c r="P3316" s="71" t="s">
        <v>15550</v>
      </c>
      <c r="Q3316" s="302"/>
      <c r="R3316" s="302"/>
      <c r="S3316" s="302"/>
      <c r="T3316" s="302"/>
      <c r="U3316" s="302"/>
    </row>
    <row r="3317" spans="1:21" s="760" customFormat="1" ht="13.5">
      <c r="A3317" s="610">
        <v>4415</v>
      </c>
      <c r="B3317" s="213" t="s">
        <v>15500</v>
      </c>
      <c r="C3317" s="69" t="s">
        <v>15564</v>
      </c>
      <c r="D3317" s="40" t="s">
        <v>15551</v>
      </c>
      <c r="E3317" s="71" t="s">
        <v>15695</v>
      </c>
      <c r="F3317" s="71" t="s">
        <v>15696</v>
      </c>
      <c r="G3317" s="610" t="s">
        <v>17349</v>
      </c>
      <c r="H3317" s="132">
        <v>9</v>
      </c>
      <c r="I3317" s="69" t="s">
        <v>15677</v>
      </c>
      <c r="J3317" s="200">
        <v>7</v>
      </c>
      <c r="K3317" s="132" t="s">
        <v>15555</v>
      </c>
      <c r="L3317" s="69"/>
      <c r="M3317" s="71" t="s">
        <v>1349</v>
      </c>
      <c r="N3317" s="71"/>
      <c r="O3317" s="878" t="s">
        <v>15678</v>
      </c>
      <c r="P3317" s="71" t="s">
        <v>15550</v>
      </c>
      <c r="Q3317" s="302"/>
      <c r="R3317" s="302"/>
      <c r="S3317" s="302"/>
      <c r="T3317" s="302"/>
      <c r="U3317" s="302"/>
    </row>
    <row r="3318" spans="1:21" s="760" customFormat="1" ht="13.5">
      <c r="A3318" s="610">
        <v>4422</v>
      </c>
      <c r="B3318" s="213" t="s">
        <v>15500</v>
      </c>
      <c r="C3318" s="69" t="s">
        <v>15564</v>
      </c>
      <c r="D3318" s="40" t="s">
        <v>15551</v>
      </c>
      <c r="E3318" s="71" t="s">
        <v>15709</v>
      </c>
      <c r="F3318" s="71" t="s">
        <v>15710</v>
      </c>
      <c r="G3318" s="610" t="s">
        <v>17356</v>
      </c>
      <c r="H3318" s="132">
        <v>16</v>
      </c>
      <c r="I3318" s="40" t="s">
        <v>2462</v>
      </c>
      <c r="J3318" s="200">
        <v>4000</v>
      </c>
      <c r="K3318" s="132" t="s">
        <v>15555</v>
      </c>
      <c r="L3318" s="69"/>
      <c r="M3318" s="71" t="s">
        <v>1349</v>
      </c>
      <c r="N3318" s="71"/>
      <c r="O3318" s="878" t="s">
        <v>15685</v>
      </c>
      <c r="P3318" s="71" t="s">
        <v>15550</v>
      </c>
      <c r="Q3318" s="302"/>
      <c r="R3318" s="302"/>
      <c r="S3318" s="302"/>
      <c r="T3318" s="302"/>
      <c r="U3318" s="302"/>
    </row>
    <row r="3319" spans="1:21" s="760" customFormat="1" ht="13.5">
      <c r="A3319" s="610">
        <v>4411</v>
      </c>
      <c r="B3319" s="213" t="s">
        <v>15500</v>
      </c>
      <c r="C3319" s="69" t="s">
        <v>15564</v>
      </c>
      <c r="D3319" s="40" t="s">
        <v>15551</v>
      </c>
      <c r="E3319" s="71" t="s">
        <v>15690</v>
      </c>
      <c r="F3319" s="71" t="s">
        <v>15715</v>
      </c>
      <c r="G3319" s="610" t="s">
        <v>17345</v>
      </c>
      <c r="H3319" s="132">
        <v>5</v>
      </c>
      <c r="I3319" s="40" t="s">
        <v>1347</v>
      </c>
      <c r="J3319" s="200">
        <v>20</v>
      </c>
      <c r="K3319" s="132" t="s">
        <v>15555</v>
      </c>
      <c r="L3319" s="69"/>
      <c r="M3319" s="71" t="s">
        <v>1349</v>
      </c>
      <c r="N3319" s="71"/>
      <c r="O3319" s="878" t="s">
        <v>15674</v>
      </c>
      <c r="P3319" s="71" t="s">
        <v>15550</v>
      </c>
      <c r="Q3319" s="302"/>
      <c r="R3319" s="302"/>
      <c r="S3319" s="302"/>
      <c r="T3319" s="302"/>
      <c r="U3319" s="302"/>
    </row>
    <row r="3320" spans="1:21" s="760" customFormat="1" ht="13.5">
      <c r="A3320" s="610">
        <v>4417</v>
      </c>
      <c r="B3320" s="213" t="s">
        <v>15500</v>
      </c>
      <c r="C3320" s="69" t="s">
        <v>15564</v>
      </c>
      <c r="D3320" s="40" t="s">
        <v>15551</v>
      </c>
      <c r="E3320" s="71" t="s">
        <v>15699</v>
      </c>
      <c r="F3320" s="71" t="s">
        <v>15700</v>
      </c>
      <c r="G3320" s="610" t="s">
        <v>17351</v>
      </c>
      <c r="H3320" s="132">
        <v>11</v>
      </c>
      <c r="I3320" s="40" t="s">
        <v>2462</v>
      </c>
      <c r="J3320" s="200">
        <v>4000</v>
      </c>
      <c r="K3320" s="132" t="s">
        <v>15555</v>
      </c>
      <c r="L3320" s="69"/>
      <c r="M3320" s="71" t="s">
        <v>1349</v>
      </c>
      <c r="N3320" s="71"/>
      <c r="O3320" s="878" t="s">
        <v>15680</v>
      </c>
      <c r="P3320" s="71" t="s">
        <v>15550</v>
      </c>
      <c r="Q3320" s="302"/>
      <c r="R3320" s="302"/>
      <c r="S3320" s="302"/>
      <c r="T3320" s="302"/>
      <c r="U3320" s="302"/>
    </row>
    <row r="3321" spans="1:21" s="760" customFormat="1" ht="13.5">
      <c r="A3321" s="610">
        <v>4913</v>
      </c>
      <c r="B3321" s="818" t="s">
        <v>19949</v>
      </c>
      <c r="C3321" s="244" t="s">
        <v>1344</v>
      </c>
      <c r="D3321" s="244" t="s">
        <v>20081</v>
      </c>
      <c r="E3321" s="980" t="s">
        <v>20086</v>
      </c>
      <c r="F3321" s="244" t="s">
        <v>20087</v>
      </c>
      <c r="G3321" s="244" t="s">
        <v>20088</v>
      </c>
      <c r="H3321" s="245">
        <v>1</v>
      </c>
      <c r="I3321" s="244" t="s">
        <v>1347</v>
      </c>
      <c r="J3321" s="245">
        <v>128</v>
      </c>
      <c r="K3321" s="245" t="s">
        <v>1358</v>
      </c>
      <c r="L3321" s="244"/>
      <c r="M3321" s="244" t="s">
        <v>1349</v>
      </c>
      <c r="N3321" s="244"/>
      <c r="O3321" s="244" t="s">
        <v>20089</v>
      </c>
      <c r="P3321" s="244" t="s">
        <v>18562</v>
      </c>
      <c r="Q3321" s="341"/>
      <c r="R3321" s="320"/>
      <c r="S3321" s="320"/>
      <c r="T3321" s="320"/>
      <c r="U3321" s="320"/>
    </row>
    <row r="3322" spans="1:21" s="760" customFormat="1" ht="13.5">
      <c r="A3322" s="610">
        <v>726</v>
      </c>
      <c r="B3322" s="695" t="s">
        <v>12690</v>
      </c>
      <c r="C3322" s="611" t="s">
        <v>12691</v>
      </c>
      <c r="D3322" s="426" t="s">
        <v>12692</v>
      </c>
      <c r="E3322" s="426" t="s">
        <v>16055</v>
      </c>
      <c r="F3322" s="671" t="s">
        <v>12693</v>
      </c>
      <c r="G3322" s="671" t="s">
        <v>2649</v>
      </c>
      <c r="H3322" s="696">
        <v>35</v>
      </c>
      <c r="I3322" s="426" t="s">
        <v>12694</v>
      </c>
      <c r="J3322" s="696">
        <v>4000</v>
      </c>
      <c r="K3322" s="696" t="s">
        <v>12695</v>
      </c>
      <c r="L3322" s="671"/>
      <c r="M3322" s="671" t="s">
        <v>12696</v>
      </c>
      <c r="N3322" s="671"/>
      <c r="O3322" s="671" t="s">
        <v>12697</v>
      </c>
      <c r="P3322" s="671" t="s">
        <v>5780</v>
      </c>
      <c r="Q3322" s="697"/>
      <c r="R3322" s="320"/>
      <c r="S3322" s="320"/>
      <c r="T3322" s="320"/>
      <c r="U3322" s="320"/>
    </row>
    <row r="3323" spans="1:21" s="760" customFormat="1" ht="13.5">
      <c r="A3323" s="610">
        <v>1127</v>
      </c>
      <c r="B3323" s="658"/>
      <c r="C3323" s="611" t="s">
        <v>11520</v>
      </c>
      <c r="D3323" s="611" t="s">
        <v>2634</v>
      </c>
      <c r="E3323" s="610" t="s">
        <v>594</v>
      </c>
      <c r="F3323" s="610" t="s">
        <v>2648</v>
      </c>
      <c r="G3323" s="610" t="s">
        <v>2649</v>
      </c>
      <c r="H3323" s="630">
        <v>6</v>
      </c>
      <c r="I3323" s="611" t="s">
        <v>2462</v>
      </c>
      <c r="J3323" s="630">
        <v>4000</v>
      </c>
      <c r="K3323" s="630" t="s">
        <v>1358</v>
      </c>
      <c r="L3323" s="611"/>
      <c r="M3323" s="610" t="s">
        <v>1349</v>
      </c>
      <c r="N3323" s="610"/>
      <c r="O3323" s="610" t="s">
        <v>2650</v>
      </c>
      <c r="P3323" s="610" t="s">
        <v>1929</v>
      </c>
      <c r="Q3323" s="654"/>
      <c r="R3323" s="302"/>
      <c r="S3323" s="302"/>
      <c r="T3323" s="302"/>
      <c r="U3323" s="302"/>
    </row>
    <row r="3324" spans="1:21" s="760" customFormat="1" ht="13.5">
      <c r="A3324" s="610">
        <v>4920</v>
      </c>
      <c r="B3324" s="818" t="s">
        <v>19949</v>
      </c>
      <c r="C3324" s="244" t="s">
        <v>1344</v>
      </c>
      <c r="D3324" s="244" t="s">
        <v>20081</v>
      </c>
      <c r="E3324" s="980" t="s">
        <v>594</v>
      </c>
      <c r="F3324" s="244" t="s">
        <v>2648</v>
      </c>
      <c r="G3324" s="244" t="s">
        <v>2649</v>
      </c>
      <c r="H3324" s="245">
        <v>8</v>
      </c>
      <c r="I3324" s="244" t="s">
        <v>2462</v>
      </c>
      <c r="J3324" s="245">
        <v>4000</v>
      </c>
      <c r="K3324" s="245" t="s">
        <v>1358</v>
      </c>
      <c r="L3324" s="244"/>
      <c r="M3324" s="244" t="s">
        <v>1349</v>
      </c>
      <c r="N3324" s="244"/>
      <c r="O3324" s="244" t="s">
        <v>2650</v>
      </c>
      <c r="P3324" s="244" t="s">
        <v>18562</v>
      </c>
      <c r="Q3324" s="341"/>
      <c r="R3324" s="320"/>
      <c r="S3324" s="320"/>
      <c r="T3324" s="320"/>
      <c r="U3324" s="320"/>
    </row>
    <row r="3325" spans="1:21" s="760" customFormat="1" ht="13.5">
      <c r="A3325" s="610">
        <v>4418</v>
      </c>
      <c r="B3325" s="213" t="s">
        <v>15500</v>
      </c>
      <c r="C3325" s="69" t="s">
        <v>15564</v>
      </c>
      <c r="D3325" s="40" t="s">
        <v>15551</v>
      </c>
      <c r="E3325" s="71" t="s">
        <v>15701</v>
      </c>
      <c r="F3325" s="71" t="s">
        <v>15702</v>
      </c>
      <c r="G3325" s="610" t="s">
        <v>17352</v>
      </c>
      <c r="H3325" s="132">
        <v>12</v>
      </c>
      <c r="I3325" s="40" t="s">
        <v>2462</v>
      </c>
      <c r="J3325" s="200">
        <v>4000</v>
      </c>
      <c r="K3325" s="132" t="s">
        <v>15555</v>
      </c>
      <c r="L3325" s="69"/>
      <c r="M3325" s="71" t="s">
        <v>1349</v>
      </c>
      <c r="N3325" s="71"/>
      <c r="O3325" s="878" t="s">
        <v>15681</v>
      </c>
      <c r="P3325" s="71" t="s">
        <v>15550</v>
      </c>
      <c r="Q3325" s="302"/>
      <c r="R3325" s="302"/>
      <c r="S3325" s="302"/>
      <c r="T3325" s="302"/>
      <c r="U3325" s="302"/>
    </row>
    <row r="3326" spans="1:21" s="760" customFormat="1" ht="13.5">
      <c r="A3326" s="610">
        <v>4416</v>
      </c>
      <c r="B3326" s="213" t="s">
        <v>15500</v>
      </c>
      <c r="C3326" s="69" t="s">
        <v>15564</v>
      </c>
      <c r="D3326" s="40" t="s">
        <v>15551</v>
      </c>
      <c r="E3326" s="71" t="s">
        <v>15697</v>
      </c>
      <c r="F3326" s="71" t="s">
        <v>15698</v>
      </c>
      <c r="G3326" s="610" t="s">
        <v>17350</v>
      </c>
      <c r="H3326" s="132">
        <v>10</v>
      </c>
      <c r="I3326" s="69" t="s">
        <v>15677</v>
      </c>
      <c r="J3326" s="200">
        <v>7</v>
      </c>
      <c r="K3326" s="132" t="s">
        <v>15555</v>
      </c>
      <c r="L3326" s="69"/>
      <c r="M3326" s="71" t="s">
        <v>1349</v>
      </c>
      <c r="N3326" s="71"/>
      <c r="O3326" s="878" t="s">
        <v>15679</v>
      </c>
      <c r="P3326" s="71" t="s">
        <v>15550</v>
      </c>
      <c r="Q3326" s="302"/>
      <c r="R3326" s="302"/>
      <c r="S3326" s="302"/>
      <c r="T3326" s="302"/>
      <c r="U3326" s="302"/>
    </row>
    <row r="3327" spans="1:21" s="760" customFormat="1" ht="13.5">
      <c r="A3327" s="610">
        <v>4421</v>
      </c>
      <c r="B3327" s="213" t="s">
        <v>15500</v>
      </c>
      <c r="C3327" s="69" t="s">
        <v>15564</v>
      </c>
      <c r="D3327" s="40" t="s">
        <v>15551</v>
      </c>
      <c r="E3327" s="71" t="s">
        <v>15707</v>
      </c>
      <c r="F3327" s="71" t="s">
        <v>15708</v>
      </c>
      <c r="G3327" s="610" t="s">
        <v>17355</v>
      </c>
      <c r="H3327" s="132">
        <v>15</v>
      </c>
      <c r="I3327" s="40" t="s">
        <v>2462</v>
      </c>
      <c r="J3327" s="200">
        <v>4000</v>
      </c>
      <c r="K3327" s="132" t="s">
        <v>15555</v>
      </c>
      <c r="L3327" s="69"/>
      <c r="M3327" s="71" t="s">
        <v>1349</v>
      </c>
      <c r="N3327" s="71"/>
      <c r="O3327" s="878" t="s">
        <v>15684</v>
      </c>
      <c r="P3327" s="71" t="s">
        <v>15550</v>
      </c>
      <c r="Q3327" s="302"/>
      <c r="R3327" s="302"/>
      <c r="S3327" s="302"/>
      <c r="T3327" s="302"/>
      <c r="U3327" s="302"/>
    </row>
    <row r="3328" spans="1:21" s="760" customFormat="1" ht="13.5">
      <c r="A3328" s="610">
        <v>1126</v>
      </c>
      <c r="B3328" s="658"/>
      <c r="C3328" s="611" t="s">
        <v>11520</v>
      </c>
      <c r="D3328" s="611" t="s">
        <v>2634</v>
      </c>
      <c r="E3328" s="610" t="s">
        <v>591</v>
      </c>
      <c r="F3328" s="610" t="s">
        <v>2645</v>
      </c>
      <c r="G3328" s="610" t="s">
        <v>2646</v>
      </c>
      <c r="H3328" s="630">
        <v>5</v>
      </c>
      <c r="I3328" s="611" t="s">
        <v>1347</v>
      </c>
      <c r="J3328" s="630">
        <v>20</v>
      </c>
      <c r="K3328" s="630" t="s">
        <v>1358</v>
      </c>
      <c r="L3328" s="611"/>
      <c r="M3328" s="610" t="s">
        <v>1349</v>
      </c>
      <c r="N3328" s="610"/>
      <c r="O3328" s="610" t="s">
        <v>2647</v>
      </c>
      <c r="P3328" s="610" t="s">
        <v>1929</v>
      </c>
      <c r="Q3328" s="654"/>
      <c r="R3328" s="302"/>
      <c r="S3328" s="302"/>
      <c r="T3328" s="302"/>
      <c r="U3328" s="302"/>
    </row>
    <row r="3329" spans="1:21" s="760" customFormat="1" ht="13.5">
      <c r="A3329" s="610">
        <v>4919</v>
      </c>
      <c r="B3329" s="818" t="s">
        <v>19949</v>
      </c>
      <c r="C3329" s="244" t="s">
        <v>1344</v>
      </c>
      <c r="D3329" s="244" t="s">
        <v>20081</v>
      </c>
      <c r="E3329" s="980" t="s">
        <v>591</v>
      </c>
      <c r="F3329" s="244" t="s">
        <v>2645</v>
      </c>
      <c r="G3329" s="244" t="s">
        <v>2646</v>
      </c>
      <c r="H3329" s="245">
        <v>7</v>
      </c>
      <c r="I3329" s="244" t="s">
        <v>1347</v>
      </c>
      <c r="J3329" s="245">
        <v>20</v>
      </c>
      <c r="K3329" s="245" t="s">
        <v>1358</v>
      </c>
      <c r="L3329" s="244"/>
      <c r="M3329" s="244" t="s">
        <v>1349</v>
      </c>
      <c r="N3329" s="244"/>
      <c r="O3329" s="244" t="s">
        <v>2647</v>
      </c>
      <c r="P3329" s="244" t="s">
        <v>18562</v>
      </c>
      <c r="Q3329" s="341"/>
      <c r="R3329" s="320"/>
      <c r="S3329" s="320"/>
      <c r="T3329" s="320"/>
      <c r="U3329" s="320"/>
    </row>
    <row r="3330" spans="1:21" s="760" customFormat="1" ht="13.5">
      <c r="A3330" s="610">
        <v>713</v>
      </c>
      <c r="B3330" s="695"/>
      <c r="C3330" s="611" t="s">
        <v>11520</v>
      </c>
      <c r="D3330" s="426" t="s">
        <v>7071</v>
      </c>
      <c r="E3330" s="426" t="s">
        <v>8202</v>
      </c>
      <c r="F3330" s="671" t="s">
        <v>7303</v>
      </c>
      <c r="G3330" s="671" t="s">
        <v>16989</v>
      </c>
      <c r="H3330" s="696">
        <v>21</v>
      </c>
      <c r="I3330" s="426" t="s">
        <v>1347</v>
      </c>
      <c r="J3330" s="696">
        <v>1</v>
      </c>
      <c r="K3330" s="696" t="s">
        <v>1348</v>
      </c>
      <c r="L3330" s="426" t="s">
        <v>7252</v>
      </c>
      <c r="M3330" s="671" t="s">
        <v>1637</v>
      </c>
      <c r="N3330" s="671" t="s">
        <v>2073</v>
      </c>
      <c r="O3330" s="671" t="s">
        <v>2073</v>
      </c>
      <c r="P3330" s="671" t="s">
        <v>1350</v>
      </c>
      <c r="Q3330" s="697"/>
      <c r="R3330" s="320"/>
      <c r="S3330" s="320"/>
      <c r="T3330" s="320"/>
      <c r="U3330" s="320"/>
    </row>
    <row r="3331" spans="1:21" s="760" customFormat="1" ht="13.5">
      <c r="A3331" s="610">
        <v>721</v>
      </c>
      <c r="B3331" s="695"/>
      <c r="C3331" s="611" t="s">
        <v>11520</v>
      </c>
      <c r="D3331" s="426" t="s">
        <v>6489</v>
      </c>
      <c r="E3331" s="426" t="s">
        <v>15158</v>
      </c>
      <c r="F3331" s="671" t="s">
        <v>15159</v>
      </c>
      <c r="G3331" s="671" t="s">
        <v>15160</v>
      </c>
      <c r="H3331" s="696">
        <v>29</v>
      </c>
      <c r="I3331" s="426" t="s">
        <v>1347</v>
      </c>
      <c r="J3331" s="696">
        <v>1</v>
      </c>
      <c r="K3331" s="696" t="s">
        <v>1348</v>
      </c>
      <c r="L3331" s="426" t="s">
        <v>15161</v>
      </c>
      <c r="M3331" s="671" t="s">
        <v>15162</v>
      </c>
      <c r="N3331" s="671" t="s">
        <v>2059</v>
      </c>
      <c r="O3331" s="671" t="s">
        <v>2059</v>
      </c>
      <c r="P3331" s="671" t="s">
        <v>1350</v>
      </c>
      <c r="Q3331" s="697"/>
      <c r="R3331" s="320"/>
      <c r="S3331" s="320"/>
      <c r="T3331" s="320"/>
      <c r="U3331" s="320"/>
    </row>
    <row r="3332" spans="1:21" s="760" customFormat="1" ht="13.5">
      <c r="A3332" s="610">
        <v>657</v>
      </c>
      <c r="B3332" s="703"/>
      <c r="C3332" s="611" t="s">
        <v>1344</v>
      </c>
      <c r="D3332" s="704" t="s">
        <v>11522</v>
      </c>
      <c r="E3332" s="704" t="s">
        <v>13552</v>
      </c>
      <c r="F3332" s="705" t="s">
        <v>13553</v>
      </c>
      <c r="G3332" s="705" t="s">
        <v>16976</v>
      </c>
      <c r="H3332" s="706">
        <v>5</v>
      </c>
      <c r="I3332" s="704" t="s">
        <v>1347</v>
      </c>
      <c r="J3332" s="706">
        <v>10</v>
      </c>
      <c r="K3332" s="706" t="s">
        <v>1348</v>
      </c>
      <c r="L3332" s="704" t="s">
        <v>13555</v>
      </c>
      <c r="M3332" s="708" t="s">
        <v>13554</v>
      </c>
      <c r="N3332" s="705" t="s">
        <v>2060</v>
      </c>
      <c r="O3332" s="705" t="s">
        <v>2060</v>
      </c>
      <c r="P3332" s="705" t="s">
        <v>1350</v>
      </c>
      <c r="Q3332" s="707"/>
      <c r="R3332" s="320"/>
      <c r="S3332" s="320"/>
      <c r="T3332" s="320"/>
      <c r="U3332" s="320"/>
    </row>
    <row r="3333" spans="1:21" s="760" customFormat="1" ht="13.5">
      <c r="A3333" s="610">
        <v>445</v>
      </c>
      <c r="B3333" s="659"/>
      <c r="C3333" s="611" t="s">
        <v>1344</v>
      </c>
      <c r="D3333" s="660" t="s">
        <v>5972</v>
      </c>
      <c r="E3333" s="877" t="s">
        <v>13376</v>
      </c>
      <c r="F3333" s="877" t="s">
        <v>1757</v>
      </c>
      <c r="G3333" s="610" t="s">
        <v>13377</v>
      </c>
      <c r="H3333" s="661">
        <v>9</v>
      </c>
      <c r="I3333" s="660" t="s">
        <v>1347</v>
      </c>
      <c r="J3333" s="661">
        <v>256</v>
      </c>
      <c r="K3333" s="661" t="s">
        <v>1358</v>
      </c>
      <c r="L3333" s="660"/>
      <c r="M3333" s="877" t="s">
        <v>1349</v>
      </c>
      <c r="N3333" s="877"/>
      <c r="O3333" s="877" t="s">
        <v>13375</v>
      </c>
      <c r="P3333" s="877" t="s">
        <v>1929</v>
      </c>
      <c r="Q3333" s="446"/>
      <c r="R3333" s="320"/>
      <c r="S3333" s="320"/>
      <c r="T3333" s="320"/>
      <c r="U3333" s="320"/>
    </row>
    <row r="3334" spans="1:21" s="760" customFormat="1" ht="13.5">
      <c r="A3334" s="610">
        <v>941</v>
      </c>
      <c r="B3334" s="658"/>
      <c r="C3334" s="611" t="s">
        <v>11520</v>
      </c>
      <c r="D3334" s="611" t="s">
        <v>2247</v>
      </c>
      <c r="E3334" s="610" t="s">
        <v>2271</v>
      </c>
      <c r="F3334" s="610" t="s">
        <v>2272</v>
      </c>
      <c r="G3334" s="610" t="s">
        <v>2273</v>
      </c>
      <c r="H3334" s="630">
        <v>8</v>
      </c>
      <c r="I3334" s="611" t="s">
        <v>1353</v>
      </c>
      <c r="J3334" s="630">
        <v>0</v>
      </c>
      <c r="K3334" s="630" t="s">
        <v>1348</v>
      </c>
      <c r="L3334" s="611">
        <v>0</v>
      </c>
      <c r="M3334" s="610" t="s">
        <v>2270</v>
      </c>
      <c r="N3334" s="610" t="s">
        <v>2271</v>
      </c>
      <c r="O3334" s="610" t="s">
        <v>2271</v>
      </c>
      <c r="P3334" s="610" t="s">
        <v>1705</v>
      </c>
      <c r="Q3334" s="654"/>
      <c r="R3334" s="302"/>
      <c r="S3334" s="302"/>
      <c r="T3334" s="302"/>
      <c r="U3334" s="302"/>
    </row>
    <row r="3335" spans="1:21" s="760" customFormat="1" ht="13.5">
      <c r="A3335" s="610">
        <v>609</v>
      </c>
      <c r="B3335" s="690"/>
      <c r="C3335" s="611" t="s">
        <v>11520</v>
      </c>
      <c r="D3335" s="691" t="s">
        <v>2034</v>
      </c>
      <c r="E3335" s="691" t="s">
        <v>2056</v>
      </c>
      <c r="F3335" s="692" t="s">
        <v>2057</v>
      </c>
      <c r="G3335" s="692" t="s">
        <v>16954</v>
      </c>
      <c r="H3335" s="693">
        <v>9</v>
      </c>
      <c r="I3335" s="691" t="s">
        <v>1347</v>
      </c>
      <c r="J3335" s="693">
        <v>1</v>
      </c>
      <c r="K3335" s="693" t="s">
        <v>1348</v>
      </c>
      <c r="L3335" s="691" t="s">
        <v>1358</v>
      </c>
      <c r="M3335" s="692" t="s">
        <v>1637</v>
      </c>
      <c r="N3335" s="692" t="s">
        <v>2056</v>
      </c>
      <c r="O3335" s="692" t="s">
        <v>2056</v>
      </c>
      <c r="P3335" s="692" t="s">
        <v>1350</v>
      </c>
      <c r="Q3335" s="694"/>
      <c r="R3335" s="320"/>
      <c r="S3335" s="320"/>
      <c r="T3335" s="320"/>
      <c r="U3335" s="320"/>
    </row>
    <row r="3336" spans="1:21" s="760" customFormat="1" ht="13.5">
      <c r="A3336" s="610">
        <v>2676</v>
      </c>
      <c r="B3336" s="658"/>
      <c r="C3336" s="611" t="s">
        <v>11520</v>
      </c>
      <c r="D3336" s="611" t="s">
        <v>8850</v>
      </c>
      <c r="E3336" s="610" t="s">
        <v>8858</v>
      </c>
      <c r="F3336" s="610" t="s">
        <v>8855</v>
      </c>
      <c r="G3336" s="610" t="s">
        <v>8852</v>
      </c>
      <c r="H3336" s="630">
        <v>2</v>
      </c>
      <c r="I3336" s="611" t="s">
        <v>1347</v>
      </c>
      <c r="J3336" s="630">
        <v>1</v>
      </c>
      <c r="K3336" s="630" t="s">
        <v>1358</v>
      </c>
      <c r="L3336" s="611"/>
      <c r="M3336" s="610" t="s">
        <v>1349</v>
      </c>
      <c r="N3336" s="610"/>
      <c r="O3336" s="610" t="s">
        <v>8858</v>
      </c>
      <c r="P3336" s="610" t="s">
        <v>8851</v>
      </c>
      <c r="Q3336" s="654"/>
      <c r="R3336" s="302"/>
      <c r="S3336" s="302"/>
      <c r="T3336" s="302"/>
      <c r="U3336" s="302"/>
    </row>
    <row r="3337" spans="1:21" s="760" customFormat="1" ht="13.5">
      <c r="A3337" s="610">
        <v>5132</v>
      </c>
      <c r="B3337" s="901" t="s">
        <v>21316</v>
      </c>
      <c r="C3337" s="771" t="s">
        <v>1344</v>
      </c>
      <c r="D3337" s="959" t="s">
        <v>21058</v>
      </c>
      <c r="E3337" s="976" t="s">
        <v>21224</v>
      </c>
      <c r="F3337" s="976" t="str">
        <f>"P"&amp;G3337</f>
        <v>PISO_DIGIT3_COUNTRY_CODE</v>
      </c>
      <c r="G3337" s="997" t="s">
        <v>21225</v>
      </c>
      <c r="H3337" s="1005">
        <v>7</v>
      </c>
      <c r="I3337" s="976" t="s">
        <v>1347</v>
      </c>
      <c r="J3337" s="1048">
        <v>3</v>
      </c>
      <c r="K3337" s="1005" t="s">
        <v>1358</v>
      </c>
      <c r="L3337" s="976"/>
      <c r="M3337" s="976" t="s">
        <v>1349</v>
      </c>
      <c r="N3337" s="976"/>
      <c r="O3337" s="976" t="s">
        <v>23259</v>
      </c>
      <c r="P3337" s="893" t="s">
        <v>18562</v>
      </c>
      <c r="Q3337" s="654"/>
      <c r="R3337" s="654"/>
      <c r="S3337" s="654"/>
      <c r="T3337" s="654"/>
      <c r="U3337" s="654"/>
    </row>
    <row r="3338" spans="1:21" s="697" customFormat="1" ht="13.5">
      <c r="A3338" s="610">
        <v>5131</v>
      </c>
      <c r="B3338" s="901" t="s">
        <v>21316</v>
      </c>
      <c r="C3338" s="771" t="s">
        <v>1344</v>
      </c>
      <c r="D3338" s="959" t="s">
        <v>21058</v>
      </c>
      <c r="E3338" s="976" t="s">
        <v>21222</v>
      </c>
      <c r="F3338" s="976" t="str">
        <f>"P"&amp;G3338</f>
        <v>PISO_DIGIT2_COUNTRY_CODE</v>
      </c>
      <c r="G3338" s="997" t="s">
        <v>21223</v>
      </c>
      <c r="H3338" s="1005">
        <v>6</v>
      </c>
      <c r="I3338" s="976" t="s">
        <v>1347</v>
      </c>
      <c r="J3338" s="1048">
        <v>2</v>
      </c>
      <c r="K3338" s="1005" t="s">
        <v>1358</v>
      </c>
      <c r="L3338" s="976"/>
      <c r="M3338" s="976" t="s">
        <v>1349</v>
      </c>
      <c r="N3338" s="976"/>
      <c r="O3338" s="976" t="s">
        <v>23258</v>
      </c>
      <c r="P3338" s="893" t="s">
        <v>18562</v>
      </c>
      <c r="Q3338" s="654"/>
      <c r="R3338" s="654"/>
      <c r="S3338" s="654"/>
      <c r="T3338" s="654"/>
      <c r="U3338" s="654"/>
    </row>
    <row r="3339" spans="1:21" s="697" customFormat="1" ht="13.5">
      <c r="A3339" s="610">
        <v>749</v>
      </c>
      <c r="B3339" s="631"/>
      <c r="C3339" s="608" t="s">
        <v>11520</v>
      </c>
      <c r="D3339" s="460" t="s">
        <v>6285</v>
      </c>
      <c r="E3339" s="462" t="s">
        <v>8205</v>
      </c>
      <c r="F3339" s="462" t="s">
        <v>6962</v>
      </c>
      <c r="G3339" s="462" t="s">
        <v>6963</v>
      </c>
      <c r="H3339" s="459">
        <v>1</v>
      </c>
      <c r="I3339" s="460" t="s">
        <v>1347</v>
      </c>
      <c r="J3339" s="459">
        <v>1</v>
      </c>
      <c r="K3339" s="459" t="s">
        <v>1358</v>
      </c>
      <c r="L3339" s="460" t="s">
        <v>1358</v>
      </c>
      <c r="M3339" s="462" t="s">
        <v>6493</v>
      </c>
      <c r="N3339" s="462" t="s">
        <v>1101</v>
      </c>
      <c r="O3339" s="462" t="s">
        <v>1101</v>
      </c>
      <c r="P3339" s="462" t="s">
        <v>1350</v>
      </c>
      <c r="Q3339" s="729"/>
      <c r="R3339" s="320"/>
      <c r="S3339" s="320"/>
      <c r="T3339" s="320"/>
      <c r="U3339" s="320"/>
    </row>
    <row r="3340" spans="1:21" s="760" customFormat="1" ht="13.5">
      <c r="A3340" s="610">
        <v>671</v>
      </c>
      <c r="B3340" s="709"/>
      <c r="C3340" s="611" t="s">
        <v>11520</v>
      </c>
      <c r="D3340" s="710" t="s">
        <v>2063</v>
      </c>
      <c r="E3340" s="710" t="s">
        <v>6631</v>
      </c>
      <c r="F3340" s="711" t="s">
        <v>2082</v>
      </c>
      <c r="G3340" s="711" t="s">
        <v>2083</v>
      </c>
      <c r="H3340" s="712">
        <v>14</v>
      </c>
      <c r="I3340" s="710" t="s">
        <v>1347</v>
      </c>
      <c r="J3340" s="712">
        <v>1</v>
      </c>
      <c r="K3340" s="712" t="s">
        <v>1348</v>
      </c>
      <c r="L3340" s="710" t="s">
        <v>1348</v>
      </c>
      <c r="M3340" s="711" t="s">
        <v>2046</v>
      </c>
      <c r="N3340" s="710" t="s">
        <v>6631</v>
      </c>
      <c r="O3340" s="710" t="s">
        <v>6631</v>
      </c>
      <c r="P3340" s="711" t="s">
        <v>1350</v>
      </c>
      <c r="Q3340" s="713"/>
      <c r="R3340" s="320"/>
      <c r="S3340" s="320"/>
      <c r="T3340" s="320"/>
      <c r="U3340" s="320"/>
    </row>
    <row r="3341" spans="1:21" s="760" customFormat="1" ht="13.5">
      <c r="A3341" s="610">
        <v>712</v>
      </c>
      <c r="B3341" s="695"/>
      <c r="C3341" s="611" t="s">
        <v>11520</v>
      </c>
      <c r="D3341" s="426" t="s">
        <v>7071</v>
      </c>
      <c r="E3341" s="426" t="s">
        <v>14213</v>
      </c>
      <c r="F3341" s="671" t="s">
        <v>7302</v>
      </c>
      <c r="G3341" s="671" t="s">
        <v>2083</v>
      </c>
      <c r="H3341" s="696">
        <v>20</v>
      </c>
      <c r="I3341" s="426" t="s">
        <v>1347</v>
      </c>
      <c r="J3341" s="696">
        <v>1</v>
      </c>
      <c r="K3341" s="696" t="s">
        <v>1348</v>
      </c>
      <c r="L3341" s="426" t="s">
        <v>7252</v>
      </c>
      <c r="M3341" s="671" t="s">
        <v>7254</v>
      </c>
      <c r="N3341" s="671" t="s">
        <v>2076</v>
      </c>
      <c r="O3341" s="671" t="s">
        <v>2076</v>
      </c>
      <c r="P3341" s="671" t="s">
        <v>1350</v>
      </c>
      <c r="Q3341" s="697"/>
      <c r="R3341" s="320"/>
      <c r="S3341" s="320"/>
      <c r="T3341" s="320"/>
      <c r="U3341" s="320"/>
    </row>
    <row r="3342" spans="1:21" s="760" customFormat="1" ht="13.5">
      <c r="A3342" s="610">
        <v>717</v>
      </c>
      <c r="B3342" s="695"/>
      <c r="C3342" s="611" t="s">
        <v>11520</v>
      </c>
      <c r="D3342" s="426" t="s">
        <v>7071</v>
      </c>
      <c r="E3342" s="426" t="s">
        <v>8203</v>
      </c>
      <c r="F3342" s="671" t="s">
        <v>7308</v>
      </c>
      <c r="G3342" s="671" t="s">
        <v>16991</v>
      </c>
      <c r="H3342" s="696">
        <v>25</v>
      </c>
      <c r="I3342" s="426" t="s">
        <v>1347</v>
      </c>
      <c r="J3342" s="696">
        <v>1</v>
      </c>
      <c r="K3342" s="696" t="s">
        <v>1348</v>
      </c>
      <c r="L3342" s="426" t="s">
        <v>7252</v>
      </c>
      <c r="M3342" s="671" t="s">
        <v>1637</v>
      </c>
      <c r="N3342" s="671" t="s">
        <v>2073</v>
      </c>
      <c r="O3342" s="671" t="s">
        <v>2073</v>
      </c>
      <c r="P3342" s="671" t="s">
        <v>1350</v>
      </c>
      <c r="Q3342" s="697"/>
      <c r="R3342" s="320"/>
      <c r="S3342" s="320"/>
      <c r="T3342" s="320"/>
      <c r="U3342" s="320"/>
    </row>
    <row r="3343" spans="1:21" s="760" customFormat="1" ht="13.5">
      <c r="A3343" s="610">
        <v>682</v>
      </c>
      <c r="B3343" s="709"/>
      <c r="C3343" s="611" t="s">
        <v>11520</v>
      </c>
      <c r="D3343" s="710" t="s">
        <v>9939</v>
      </c>
      <c r="E3343" s="710" t="s">
        <v>10834</v>
      </c>
      <c r="F3343" s="711" t="s">
        <v>10835</v>
      </c>
      <c r="G3343" s="711" t="s">
        <v>16984</v>
      </c>
      <c r="H3343" s="712">
        <v>26</v>
      </c>
      <c r="I3343" s="710" t="s">
        <v>10836</v>
      </c>
      <c r="J3343" s="712">
        <v>1</v>
      </c>
      <c r="K3343" s="712" t="s">
        <v>10837</v>
      </c>
      <c r="L3343" s="710" t="s">
        <v>10837</v>
      </c>
      <c r="M3343" s="711" t="s">
        <v>10838</v>
      </c>
      <c r="N3343" s="710" t="s">
        <v>10839</v>
      </c>
      <c r="O3343" s="710" t="s">
        <v>10839</v>
      </c>
      <c r="P3343" s="711" t="s">
        <v>10840</v>
      </c>
      <c r="Q3343" s="713"/>
      <c r="R3343" s="320"/>
      <c r="S3343" s="320"/>
      <c r="T3343" s="320"/>
      <c r="U3343" s="320"/>
    </row>
    <row r="3344" spans="1:21" s="760" customFormat="1" ht="13.5">
      <c r="A3344" s="610">
        <v>718</v>
      </c>
      <c r="B3344" s="695"/>
      <c r="C3344" s="611" t="s">
        <v>11520</v>
      </c>
      <c r="D3344" s="426" t="s">
        <v>6489</v>
      </c>
      <c r="E3344" s="426" t="s">
        <v>10785</v>
      </c>
      <c r="F3344" s="671" t="s">
        <v>10835</v>
      </c>
      <c r="G3344" s="671" t="s">
        <v>16984</v>
      </c>
      <c r="H3344" s="696">
        <v>26</v>
      </c>
      <c r="I3344" s="426" t="s">
        <v>1347</v>
      </c>
      <c r="J3344" s="696">
        <v>1</v>
      </c>
      <c r="K3344" s="696" t="s">
        <v>1348</v>
      </c>
      <c r="L3344" s="426" t="s">
        <v>5804</v>
      </c>
      <c r="M3344" s="671" t="s">
        <v>1637</v>
      </c>
      <c r="N3344" s="671" t="s">
        <v>2073</v>
      </c>
      <c r="O3344" s="671" t="s">
        <v>2073</v>
      </c>
      <c r="P3344" s="671" t="s">
        <v>1350</v>
      </c>
      <c r="Q3344" s="697"/>
      <c r="R3344" s="320"/>
      <c r="S3344" s="320"/>
      <c r="T3344" s="320"/>
      <c r="U3344" s="320"/>
    </row>
    <row r="3345" spans="1:21" s="760" customFormat="1" ht="13.5">
      <c r="A3345" s="610">
        <v>769</v>
      </c>
      <c r="B3345" s="683"/>
      <c r="C3345" s="611" t="s">
        <v>11521</v>
      </c>
      <c r="D3345" s="427" t="s">
        <v>2096</v>
      </c>
      <c r="E3345" s="427" t="s">
        <v>8209</v>
      </c>
      <c r="F3345" s="643" t="s">
        <v>2097</v>
      </c>
      <c r="G3345" s="643" t="s">
        <v>2098</v>
      </c>
      <c r="H3345" s="684">
        <v>1</v>
      </c>
      <c r="I3345" s="427" t="s">
        <v>1347</v>
      </c>
      <c r="J3345" s="684">
        <v>1</v>
      </c>
      <c r="K3345" s="684" t="s">
        <v>1348</v>
      </c>
      <c r="L3345" s="427" t="s">
        <v>1348</v>
      </c>
      <c r="M3345" s="643" t="s">
        <v>1637</v>
      </c>
      <c r="N3345" s="643" t="s">
        <v>2087</v>
      </c>
      <c r="O3345" s="643" t="s">
        <v>2087</v>
      </c>
      <c r="P3345" s="643" t="s">
        <v>1350</v>
      </c>
      <c r="Q3345" s="677"/>
      <c r="R3345" s="320"/>
      <c r="S3345" s="320"/>
      <c r="T3345" s="320"/>
      <c r="U3345" s="320"/>
    </row>
    <row r="3346" spans="1:21" s="760" customFormat="1" ht="13.5">
      <c r="A3346" s="610">
        <v>784</v>
      </c>
      <c r="B3346" s="749"/>
      <c r="C3346" s="611" t="s">
        <v>11521</v>
      </c>
      <c r="D3346" s="731" t="s">
        <v>6477</v>
      </c>
      <c r="E3346" s="731" t="s">
        <v>8209</v>
      </c>
      <c r="F3346" s="731" t="s">
        <v>7086</v>
      </c>
      <c r="G3346" s="731" t="s">
        <v>2098</v>
      </c>
      <c r="H3346" s="733">
        <v>1</v>
      </c>
      <c r="I3346" s="731" t="s">
        <v>5840</v>
      </c>
      <c r="J3346" s="733">
        <v>1</v>
      </c>
      <c r="K3346" s="733" t="s">
        <v>5804</v>
      </c>
      <c r="L3346" s="731" t="s">
        <v>5804</v>
      </c>
      <c r="M3346" s="731" t="s">
        <v>6493</v>
      </c>
      <c r="N3346" s="731" t="s">
        <v>7087</v>
      </c>
      <c r="O3346" s="731" t="s">
        <v>7087</v>
      </c>
      <c r="P3346" s="731" t="s">
        <v>7088</v>
      </c>
      <c r="Q3346" s="750"/>
      <c r="R3346" s="319"/>
      <c r="S3346" s="319"/>
      <c r="T3346" s="319"/>
      <c r="U3346" s="319"/>
    </row>
    <row r="3347" spans="1:21" s="697" customFormat="1" ht="13.5">
      <c r="A3347" s="610">
        <v>790</v>
      </c>
      <c r="B3347" s="664"/>
      <c r="C3347" s="611" t="s">
        <v>11521</v>
      </c>
      <c r="D3347" s="665" t="s">
        <v>7994</v>
      </c>
      <c r="E3347" s="665" t="s">
        <v>13996</v>
      </c>
      <c r="F3347" s="666" t="s">
        <v>13993</v>
      </c>
      <c r="G3347" s="666" t="s">
        <v>2098</v>
      </c>
      <c r="H3347" s="667">
        <v>1</v>
      </c>
      <c r="I3347" s="665" t="s">
        <v>1347</v>
      </c>
      <c r="J3347" s="667">
        <v>1</v>
      </c>
      <c r="K3347" s="667" t="s">
        <v>13994</v>
      </c>
      <c r="L3347" s="665"/>
      <c r="M3347" s="666" t="s">
        <v>6493</v>
      </c>
      <c r="N3347" s="666" t="s">
        <v>2087</v>
      </c>
      <c r="O3347" s="666" t="s">
        <v>2087</v>
      </c>
      <c r="P3347" s="666" t="s">
        <v>1350</v>
      </c>
      <c r="Q3347" s="668"/>
      <c r="R3347" s="320"/>
      <c r="S3347" s="320"/>
      <c r="T3347" s="320"/>
      <c r="U3347" s="320"/>
    </row>
    <row r="3348" spans="1:21" s="697" customFormat="1" ht="13.5">
      <c r="A3348" s="610">
        <v>782</v>
      </c>
      <c r="B3348" s="709"/>
      <c r="C3348" s="611" t="s">
        <v>11521</v>
      </c>
      <c r="D3348" s="710" t="s">
        <v>10813</v>
      </c>
      <c r="E3348" s="710" t="s">
        <v>10810</v>
      </c>
      <c r="F3348" s="711" t="s">
        <v>10811</v>
      </c>
      <c r="G3348" s="711" t="s">
        <v>16997</v>
      </c>
      <c r="H3348" s="712">
        <v>1</v>
      </c>
      <c r="I3348" s="710" t="s">
        <v>1347</v>
      </c>
      <c r="J3348" s="712">
        <v>1</v>
      </c>
      <c r="K3348" s="712" t="s">
        <v>1348</v>
      </c>
      <c r="L3348" s="710" t="s">
        <v>10780</v>
      </c>
      <c r="M3348" s="711" t="s">
        <v>10812</v>
      </c>
      <c r="N3348" s="711" t="s">
        <v>2087</v>
      </c>
      <c r="O3348" s="711" t="s">
        <v>2087</v>
      </c>
      <c r="P3348" s="711" t="s">
        <v>1350</v>
      </c>
      <c r="Q3348" s="713"/>
      <c r="R3348" s="320"/>
      <c r="S3348" s="320"/>
      <c r="T3348" s="320"/>
      <c r="U3348" s="320"/>
    </row>
    <row r="3349" spans="1:21" s="697" customFormat="1" ht="13.5">
      <c r="A3349" s="610">
        <v>3566</v>
      </c>
      <c r="B3349" s="658"/>
      <c r="C3349" s="611" t="s">
        <v>11521</v>
      </c>
      <c r="D3349" s="660" t="s">
        <v>6499</v>
      </c>
      <c r="E3349" s="610" t="s">
        <v>13892</v>
      </c>
      <c r="F3349" s="877" t="s">
        <v>10811</v>
      </c>
      <c r="G3349" s="610" t="s">
        <v>16997</v>
      </c>
      <c r="H3349" s="661">
        <v>1</v>
      </c>
      <c r="I3349" s="660" t="s">
        <v>1347</v>
      </c>
      <c r="J3349" s="661">
        <v>1</v>
      </c>
      <c r="K3349" s="661" t="s">
        <v>1348</v>
      </c>
      <c r="L3349" s="660" t="s">
        <v>8899</v>
      </c>
      <c r="M3349" s="877" t="s">
        <v>10812</v>
      </c>
      <c r="N3349" s="877" t="s">
        <v>2087</v>
      </c>
      <c r="O3349" s="877" t="s">
        <v>2087</v>
      </c>
      <c r="P3349" s="877" t="s">
        <v>11509</v>
      </c>
      <c r="Q3349" s="654"/>
      <c r="R3349" s="302"/>
      <c r="S3349" s="302"/>
      <c r="T3349" s="302"/>
      <c r="U3349" s="302"/>
    </row>
    <row r="3350" spans="1:21" s="760" customFormat="1" ht="13.5">
      <c r="A3350" s="610">
        <v>3980</v>
      </c>
      <c r="B3350" s="658"/>
      <c r="C3350" s="611" t="s">
        <v>11521</v>
      </c>
      <c r="D3350" s="610" t="s">
        <v>11949</v>
      </c>
      <c r="E3350" s="610" t="s">
        <v>13853</v>
      </c>
      <c r="F3350" s="610" t="s">
        <v>13854</v>
      </c>
      <c r="G3350" s="610" t="s">
        <v>17295</v>
      </c>
      <c r="H3350" s="630">
        <v>2</v>
      </c>
      <c r="I3350" s="611" t="s">
        <v>1347</v>
      </c>
      <c r="J3350" s="630">
        <v>1</v>
      </c>
      <c r="K3350" s="630" t="s">
        <v>1358</v>
      </c>
      <c r="L3350" s="611"/>
      <c r="M3350" s="610" t="s">
        <v>1349</v>
      </c>
      <c r="N3350" s="610"/>
      <c r="O3350" s="610"/>
      <c r="P3350" s="610" t="s">
        <v>13855</v>
      </c>
      <c r="Q3350" s="654"/>
      <c r="R3350" s="302"/>
      <c r="S3350" s="302"/>
      <c r="T3350" s="302"/>
      <c r="U3350" s="302"/>
    </row>
    <row r="3351" spans="1:21" s="760" customFormat="1" ht="13.5">
      <c r="A3351" s="610">
        <v>3182</v>
      </c>
      <c r="B3351" s="766" t="s">
        <v>684</v>
      </c>
      <c r="C3351" s="858" t="s">
        <v>11520</v>
      </c>
      <c r="D3351" s="632" t="s">
        <v>13509</v>
      </c>
      <c r="E3351" s="858" t="s">
        <v>26454</v>
      </c>
      <c r="F3351" s="858" t="s">
        <v>26455</v>
      </c>
      <c r="G3351" s="858" t="s">
        <v>26456</v>
      </c>
      <c r="H3351" s="757">
        <v>2</v>
      </c>
      <c r="I3351" s="858" t="s">
        <v>1347</v>
      </c>
      <c r="J3351" s="757">
        <v>2</v>
      </c>
      <c r="K3351" s="757" t="s">
        <v>7074</v>
      </c>
      <c r="L3351" s="858"/>
      <c r="M3351" s="858" t="s">
        <v>7084</v>
      </c>
      <c r="N3351" s="858"/>
      <c r="O3351" s="858" t="s">
        <v>26458</v>
      </c>
      <c r="P3351" s="858" t="s">
        <v>5797</v>
      </c>
      <c r="Q3351" s="765"/>
      <c r="R3351" s="859"/>
      <c r="S3351" s="859"/>
      <c r="T3351" s="859"/>
      <c r="U3351" s="859"/>
    </row>
    <row r="3352" spans="1:21" s="760" customFormat="1" ht="13.5">
      <c r="A3352" s="610">
        <v>6015</v>
      </c>
      <c r="B3352" s="857" t="s">
        <v>26453</v>
      </c>
      <c r="C3352" s="858" t="s">
        <v>11520</v>
      </c>
      <c r="D3352" s="858" t="s">
        <v>26135</v>
      </c>
      <c r="E3352" s="858" t="s">
        <v>26454</v>
      </c>
      <c r="F3352" s="858" t="s">
        <v>26455</v>
      </c>
      <c r="G3352" s="858" t="s">
        <v>26456</v>
      </c>
      <c r="H3352" s="757">
        <v>2</v>
      </c>
      <c r="I3352" s="858" t="s">
        <v>1347</v>
      </c>
      <c r="J3352" s="757">
        <v>2</v>
      </c>
      <c r="K3352" s="757" t="s">
        <v>26457</v>
      </c>
      <c r="L3352" s="858"/>
      <c r="M3352" s="858" t="s">
        <v>7084</v>
      </c>
      <c r="N3352" s="858"/>
      <c r="O3352" s="858" t="s">
        <v>26458</v>
      </c>
      <c r="P3352" s="858" t="s">
        <v>5797</v>
      </c>
      <c r="Q3352" s="765"/>
      <c r="R3352" s="859"/>
      <c r="S3352" s="859"/>
      <c r="T3352" s="859"/>
      <c r="U3352" s="859"/>
    </row>
    <row r="3353" spans="1:21" s="760" customFormat="1" ht="13.5">
      <c r="A3353" s="610">
        <v>3183</v>
      </c>
      <c r="B3353" s="766" t="s">
        <v>684</v>
      </c>
      <c r="C3353" s="858" t="s">
        <v>11520</v>
      </c>
      <c r="D3353" s="632" t="s">
        <v>13509</v>
      </c>
      <c r="E3353" s="858" t="s">
        <v>26459</v>
      </c>
      <c r="F3353" s="858" t="s">
        <v>26460</v>
      </c>
      <c r="G3353" s="858" t="s">
        <v>26461</v>
      </c>
      <c r="H3353" s="757">
        <v>2</v>
      </c>
      <c r="I3353" s="858" t="s">
        <v>1347</v>
      </c>
      <c r="J3353" s="757">
        <v>2</v>
      </c>
      <c r="K3353" s="757" t="s">
        <v>7074</v>
      </c>
      <c r="L3353" s="858"/>
      <c r="M3353" s="858" t="s">
        <v>7084</v>
      </c>
      <c r="N3353" s="858"/>
      <c r="O3353" s="858" t="s">
        <v>26462</v>
      </c>
      <c r="P3353" s="858" t="s">
        <v>5797</v>
      </c>
      <c r="Q3353" s="765"/>
      <c r="R3353" s="859"/>
      <c r="S3353" s="859"/>
      <c r="T3353" s="859"/>
      <c r="U3353" s="859"/>
    </row>
    <row r="3354" spans="1:21" s="760" customFormat="1" ht="13.5">
      <c r="A3354" s="610">
        <v>6016</v>
      </c>
      <c r="B3354" s="857" t="s">
        <v>26453</v>
      </c>
      <c r="C3354" s="858" t="s">
        <v>11520</v>
      </c>
      <c r="D3354" s="858" t="s">
        <v>26135</v>
      </c>
      <c r="E3354" s="858" t="s">
        <v>26459</v>
      </c>
      <c r="F3354" s="858" t="s">
        <v>26460</v>
      </c>
      <c r="G3354" s="858" t="s">
        <v>26461</v>
      </c>
      <c r="H3354" s="757">
        <v>2</v>
      </c>
      <c r="I3354" s="858" t="s">
        <v>1347</v>
      </c>
      <c r="J3354" s="757">
        <v>2</v>
      </c>
      <c r="K3354" s="757" t="s">
        <v>26457</v>
      </c>
      <c r="L3354" s="858"/>
      <c r="M3354" s="858" t="s">
        <v>7084</v>
      </c>
      <c r="N3354" s="858"/>
      <c r="O3354" s="858" t="s">
        <v>26462</v>
      </c>
      <c r="P3354" s="858" t="s">
        <v>5797</v>
      </c>
      <c r="Q3354" s="765"/>
      <c r="R3354" s="859"/>
      <c r="S3354" s="859"/>
      <c r="T3354" s="859"/>
      <c r="U3354" s="859"/>
    </row>
    <row r="3355" spans="1:21" s="760" customFormat="1" ht="13.5">
      <c r="A3355" s="610">
        <v>734</v>
      </c>
      <c r="B3355" s="695" t="s">
        <v>684</v>
      </c>
      <c r="C3355" s="611" t="s">
        <v>1344</v>
      </c>
      <c r="D3355" s="426" t="s">
        <v>5099</v>
      </c>
      <c r="E3355" s="710" t="s">
        <v>15541</v>
      </c>
      <c r="F3355" s="711" t="s">
        <v>15542</v>
      </c>
      <c r="G3355" s="711" t="s">
        <v>15543</v>
      </c>
      <c r="H3355" s="696">
        <v>43</v>
      </c>
      <c r="I3355" s="426" t="s">
        <v>1347</v>
      </c>
      <c r="J3355" s="696">
        <v>1</v>
      </c>
      <c r="K3355" s="696" t="s">
        <v>1358</v>
      </c>
      <c r="L3355" s="671" t="s">
        <v>1348</v>
      </c>
      <c r="M3355" s="308" t="s">
        <v>1637</v>
      </c>
      <c r="N3355" s="671"/>
      <c r="O3355" s="671" t="s">
        <v>2650</v>
      </c>
      <c r="P3355" s="671" t="s">
        <v>1350</v>
      </c>
      <c r="Q3355" s="697"/>
      <c r="R3355" s="320"/>
      <c r="S3355" s="320"/>
      <c r="T3355" s="320"/>
      <c r="U3355" s="320"/>
    </row>
    <row r="3356" spans="1:21" s="760" customFormat="1" ht="13.5">
      <c r="A3356" s="610">
        <v>606</v>
      </c>
      <c r="B3356" s="690"/>
      <c r="C3356" s="611" t="s">
        <v>11520</v>
      </c>
      <c r="D3356" s="691" t="s">
        <v>2034</v>
      </c>
      <c r="E3356" s="691" t="s">
        <v>9911</v>
      </c>
      <c r="F3356" s="643" t="s">
        <v>9912</v>
      </c>
      <c r="G3356" s="692" t="s">
        <v>9913</v>
      </c>
      <c r="H3356" s="693">
        <v>6</v>
      </c>
      <c r="I3356" s="691" t="s">
        <v>1347</v>
      </c>
      <c r="J3356" s="693">
        <v>1</v>
      </c>
      <c r="K3356" s="693" t="s">
        <v>1348</v>
      </c>
      <c r="L3356" s="691" t="s">
        <v>1348</v>
      </c>
      <c r="M3356" s="692" t="s">
        <v>2046</v>
      </c>
      <c r="N3356" s="692" t="s">
        <v>2044</v>
      </c>
      <c r="O3356" s="692" t="s">
        <v>2044</v>
      </c>
      <c r="P3356" s="692" t="s">
        <v>1350</v>
      </c>
      <c r="Q3356" s="694"/>
      <c r="R3356" s="320"/>
      <c r="S3356" s="320"/>
      <c r="T3356" s="320"/>
      <c r="U3356" s="320"/>
    </row>
    <row r="3357" spans="1:21" s="760" customFormat="1" ht="13.5">
      <c r="A3357" s="610">
        <v>679</v>
      </c>
      <c r="B3357" s="709"/>
      <c r="C3357" s="611" t="s">
        <v>11520</v>
      </c>
      <c r="D3357" s="710" t="s">
        <v>8007</v>
      </c>
      <c r="E3357" s="710" t="s">
        <v>10787</v>
      </c>
      <c r="F3357" s="711" t="s">
        <v>10788</v>
      </c>
      <c r="G3357" s="711" t="s">
        <v>9913</v>
      </c>
      <c r="H3357" s="712">
        <v>23</v>
      </c>
      <c r="I3357" s="710" t="s">
        <v>10779</v>
      </c>
      <c r="J3357" s="712">
        <v>1</v>
      </c>
      <c r="K3357" s="712" t="s">
        <v>10780</v>
      </c>
      <c r="L3357" s="710" t="s">
        <v>10780</v>
      </c>
      <c r="M3357" s="711" t="s">
        <v>10789</v>
      </c>
      <c r="N3357" s="710" t="s">
        <v>10790</v>
      </c>
      <c r="O3357" s="710" t="s">
        <v>10790</v>
      </c>
      <c r="P3357" s="711" t="s">
        <v>10776</v>
      </c>
      <c r="Q3357" s="713"/>
      <c r="R3357" s="320"/>
      <c r="S3357" s="320"/>
      <c r="T3357" s="320"/>
      <c r="U3357" s="320"/>
    </row>
    <row r="3358" spans="1:21" s="760" customFormat="1" ht="13.5">
      <c r="A3358" s="610">
        <v>725</v>
      </c>
      <c r="B3358" s="695"/>
      <c r="C3358" s="611" t="s">
        <v>11520</v>
      </c>
      <c r="D3358" s="426" t="s">
        <v>10798</v>
      </c>
      <c r="E3358" s="426" t="s">
        <v>10791</v>
      </c>
      <c r="F3358" s="671" t="s">
        <v>10792</v>
      </c>
      <c r="G3358" s="671" t="s">
        <v>9913</v>
      </c>
      <c r="H3358" s="696">
        <v>34</v>
      </c>
      <c r="I3358" s="426" t="s">
        <v>10793</v>
      </c>
      <c r="J3358" s="696">
        <v>1</v>
      </c>
      <c r="K3358" s="696" t="s">
        <v>10794</v>
      </c>
      <c r="L3358" s="671" t="s">
        <v>5804</v>
      </c>
      <c r="M3358" s="671" t="s">
        <v>10795</v>
      </c>
      <c r="N3358" s="671" t="s">
        <v>10796</v>
      </c>
      <c r="O3358" s="671" t="s">
        <v>10796</v>
      </c>
      <c r="P3358" s="671" t="s">
        <v>10797</v>
      </c>
      <c r="Q3358" s="697"/>
      <c r="R3358" s="320"/>
      <c r="S3358" s="320"/>
      <c r="T3358" s="320"/>
      <c r="U3358" s="320"/>
    </row>
    <row r="3359" spans="1:21" s="760" customFormat="1" ht="13.5">
      <c r="A3359" s="610">
        <v>326</v>
      </c>
      <c r="B3359" s="669"/>
      <c r="C3359" s="611" t="s">
        <v>11520</v>
      </c>
      <c r="D3359" s="670" t="s">
        <v>1870</v>
      </c>
      <c r="E3359" s="672" t="s">
        <v>18718</v>
      </c>
      <c r="F3359" s="672" t="s">
        <v>18706</v>
      </c>
      <c r="G3359" s="672" t="s">
        <v>7251</v>
      </c>
      <c r="H3359" s="673">
        <v>19</v>
      </c>
      <c r="I3359" s="670" t="s">
        <v>1347</v>
      </c>
      <c r="J3359" s="673">
        <v>1</v>
      </c>
      <c r="K3359" s="673" t="s">
        <v>1358</v>
      </c>
      <c r="L3359" s="670" t="s">
        <v>7252</v>
      </c>
      <c r="M3359" s="672" t="s">
        <v>7253</v>
      </c>
      <c r="N3359" s="672"/>
      <c r="O3359" s="672" t="s">
        <v>18709</v>
      </c>
      <c r="P3359" s="672" t="s">
        <v>1929</v>
      </c>
      <c r="Q3359" s="674"/>
      <c r="R3359" s="320"/>
      <c r="S3359" s="320"/>
      <c r="T3359" s="320"/>
      <c r="U3359" s="320"/>
    </row>
    <row r="3360" spans="1:21" s="697" customFormat="1" ht="13.5">
      <c r="A3360" s="610">
        <v>711</v>
      </c>
      <c r="B3360" s="695"/>
      <c r="C3360" s="611" t="s">
        <v>11520</v>
      </c>
      <c r="D3360" s="426" t="s">
        <v>7071</v>
      </c>
      <c r="E3360" s="426" t="s">
        <v>14216</v>
      </c>
      <c r="F3360" s="671" t="s">
        <v>7250</v>
      </c>
      <c r="G3360" s="671" t="s">
        <v>7251</v>
      </c>
      <c r="H3360" s="696">
        <v>19</v>
      </c>
      <c r="I3360" s="426" t="s">
        <v>1347</v>
      </c>
      <c r="J3360" s="696">
        <v>1</v>
      </c>
      <c r="K3360" s="696" t="s">
        <v>1348</v>
      </c>
      <c r="L3360" s="426" t="s">
        <v>7252</v>
      </c>
      <c r="M3360" s="671" t="s">
        <v>7254</v>
      </c>
      <c r="N3360" s="671" t="s">
        <v>2076</v>
      </c>
      <c r="O3360" s="671" t="s">
        <v>2076</v>
      </c>
      <c r="P3360" s="671" t="s">
        <v>1350</v>
      </c>
      <c r="R3360" s="320"/>
      <c r="S3360" s="320"/>
      <c r="T3360" s="320"/>
      <c r="U3360" s="320"/>
    </row>
    <row r="3361" spans="1:21" s="697" customFormat="1" ht="13.5">
      <c r="A3361" s="610">
        <v>716</v>
      </c>
      <c r="B3361" s="695"/>
      <c r="C3361" s="611" t="s">
        <v>11520</v>
      </c>
      <c r="D3361" s="426" t="s">
        <v>7071</v>
      </c>
      <c r="E3361" s="426" t="s">
        <v>14214</v>
      </c>
      <c r="F3361" s="671" t="s">
        <v>7307</v>
      </c>
      <c r="G3361" s="671" t="s">
        <v>16990</v>
      </c>
      <c r="H3361" s="696">
        <v>24</v>
      </c>
      <c r="I3361" s="426" t="s">
        <v>1347</v>
      </c>
      <c r="J3361" s="696">
        <v>1</v>
      </c>
      <c r="K3361" s="696" t="s">
        <v>1348</v>
      </c>
      <c r="L3361" s="426" t="s">
        <v>7252</v>
      </c>
      <c r="M3361" s="671" t="s">
        <v>1637</v>
      </c>
      <c r="N3361" s="671" t="s">
        <v>2073</v>
      </c>
      <c r="O3361" s="671" t="s">
        <v>2073</v>
      </c>
      <c r="P3361" s="671" t="s">
        <v>1350</v>
      </c>
      <c r="R3361" s="320"/>
      <c r="S3361" s="320"/>
      <c r="T3361" s="320"/>
      <c r="U3361" s="320"/>
    </row>
    <row r="3362" spans="1:21" s="760" customFormat="1" ht="13.5">
      <c r="A3362" s="610">
        <v>733</v>
      </c>
      <c r="B3362" s="695" t="s">
        <v>684</v>
      </c>
      <c r="C3362" s="611" t="s">
        <v>1344</v>
      </c>
      <c r="D3362" s="426" t="s">
        <v>5099</v>
      </c>
      <c r="E3362" s="710" t="s">
        <v>15538</v>
      </c>
      <c r="F3362" s="711" t="s">
        <v>15539</v>
      </c>
      <c r="G3362" s="711" t="s">
        <v>15540</v>
      </c>
      <c r="H3362" s="696">
        <v>42</v>
      </c>
      <c r="I3362" s="426" t="s">
        <v>1347</v>
      </c>
      <c r="J3362" s="696">
        <v>1</v>
      </c>
      <c r="K3362" s="696" t="s">
        <v>1358</v>
      </c>
      <c r="L3362" s="671" t="s">
        <v>1348</v>
      </c>
      <c r="M3362" s="308" t="s">
        <v>1637</v>
      </c>
      <c r="N3362" s="671"/>
      <c r="O3362" s="671" t="s">
        <v>2650</v>
      </c>
      <c r="P3362" s="671" t="s">
        <v>1350</v>
      </c>
      <c r="Q3362" s="697"/>
      <c r="R3362" s="320"/>
      <c r="S3362" s="320"/>
      <c r="T3362" s="320"/>
      <c r="U3362" s="320"/>
    </row>
    <row r="3363" spans="1:21" s="760" customFormat="1" ht="13.5">
      <c r="A3363" s="610">
        <v>4696</v>
      </c>
      <c r="B3363" s="638" t="s">
        <v>18153</v>
      </c>
      <c r="C3363" s="244" t="s">
        <v>11520</v>
      </c>
      <c r="D3363" s="289" t="s">
        <v>18105</v>
      </c>
      <c r="E3363" s="604" t="s">
        <v>18451</v>
      </c>
      <c r="F3363" s="604" t="s">
        <v>18452</v>
      </c>
      <c r="G3363" s="604" t="s">
        <v>18453</v>
      </c>
      <c r="H3363" s="245">
        <v>1</v>
      </c>
      <c r="I3363" s="244" t="s">
        <v>18173</v>
      </c>
      <c r="J3363" s="245">
        <v>1</v>
      </c>
      <c r="K3363" s="245" t="s">
        <v>1358</v>
      </c>
      <c r="L3363" s="244" t="s">
        <v>18043</v>
      </c>
      <c r="M3363" s="244" t="s">
        <v>1349</v>
      </c>
      <c r="N3363" s="604"/>
      <c r="O3363" s="604" t="s">
        <v>18454</v>
      </c>
      <c r="P3363" s="604" t="s">
        <v>18047</v>
      </c>
      <c r="Q3363" s="341"/>
      <c r="R3363" s="320"/>
      <c r="S3363" s="320"/>
      <c r="T3363" s="320"/>
      <c r="U3363" s="320"/>
    </row>
    <row r="3364" spans="1:21" s="760" customFormat="1" ht="13.5">
      <c r="A3364" s="610">
        <v>4697</v>
      </c>
      <c r="B3364" s="638" t="s">
        <v>18153</v>
      </c>
      <c r="C3364" s="244" t="s">
        <v>18154</v>
      </c>
      <c r="D3364" s="289" t="s">
        <v>18455</v>
      </c>
      <c r="E3364" s="604" t="s">
        <v>18450</v>
      </c>
      <c r="F3364" s="604" t="s">
        <v>18456</v>
      </c>
      <c r="G3364" s="604" t="s">
        <v>18453</v>
      </c>
      <c r="H3364" s="245">
        <v>1</v>
      </c>
      <c r="I3364" s="244" t="s">
        <v>5840</v>
      </c>
      <c r="J3364" s="245">
        <v>1</v>
      </c>
      <c r="K3364" s="245" t="s">
        <v>1358</v>
      </c>
      <c r="L3364" s="244" t="s">
        <v>5804</v>
      </c>
      <c r="M3364" s="244" t="s">
        <v>1349</v>
      </c>
      <c r="N3364" s="604"/>
      <c r="O3364" s="604" t="s">
        <v>18457</v>
      </c>
      <c r="P3364" s="604" t="s">
        <v>18047</v>
      </c>
      <c r="Q3364" s="341"/>
      <c r="R3364" s="320"/>
      <c r="S3364" s="320"/>
      <c r="T3364" s="320"/>
      <c r="U3364" s="320"/>
    </row>
    <row r="3365" spans="1:21" s="760" customFormat="1" ht="13.5">
      <c r="A3365" s="610">
        <v>4960</v>
      </c>
      <c r="B3365" s="726" t="s">
        <v>20914</v>
      </c>
      <c r="C3365" s="626" t="s">
        <v>20915</v>
      </c>
      <c r="D3365" s="626" t="s">
        <v>20916</v>
      </c>
      <c r="E3365" s="626" t="s">
        <v>20917</v>
      </c>
      <c r="F3365" s="626" t="s">
        <v>20918</v>
      </c>
      <c r="G3365" s="626" t="s">
        <v>20919</v>
      </c>
      <c r="H3365" s="137">
        <v>1</v>
      </c>
      <c r="I3365" s="78" t="s">
        <v>20920</v>
      </c>
      <c r="J3365" s="137">
        <v>1</v>
      </c>
      <c r="K3365" s="137" t="s">
        <v>1358</v>
      </c>
      <c r="L3365" s="78" t="s">
        <v>20921</v>
      </c>
      <c r="M3365" s="626" t="s">
        <v>24616</v>
      </c>
      <c r="N3365" s="626"/>
      <c r="O3365" s="626" t="s">
        <v>20922</v>
      </c>
      <c r="P3365" s="626" t="s">
        <v>20923</v>
      </c>
      <c r="Q3365" s="729"/>
      <c r="R3365" s="446"/>
      <c r="S3365" s="446"/>
      <c r="T3365" s="446"/>
      <c r="U3365" s="446"/>
    </row>
    <row r="3366" spans="1:21" s="760" customFormat="1" ht="13.5">
      <c r="A3366" s="610">
        <v>5213</v>
      </c>
      <c r="B3366" s="898" t="s">
        <v>21340</v>
      </c>
      <c r="C3366" s="78" t="s">
        <v>1344</v>
      </c>
      <c r="D3366" s="335" t="s">
        <v>21341</v>
      </c>
      <c r="E3366" s="335" t="s">
        <v>21386</v>
      </c>
      <c r="F3366" s="335" t="s">
        <v>21387</v>
      </c>
      <c r="G3366" s="78" t="s">
        <v>21388</v>
      </c>
      <c r="H3366" s="137">
        <v>4</v>
      </c>
      <c r="I3366" s="78" t="s">
        <v>1347</v>
      </c>
      <c r="J3366" s="137">
        <v>1</v>
      </c>
      <c r="K3366" s="137" t="s">
        <v>1348</v>
      </c>
      <c r="L3366" s="137" t="s">
        <v>1348</v>
      </c>
      <c r="M3366" s="335" t="s">
        <v>1349</v>
      </c>
      <c r="N3366" s="335"/>
      <c r="O3366" s="78" t="s">
        <v>23327</v>
      </c>
      <c r="P3366" s="78" t="s">
        <v>18562</v>
      </c>
      <c r="Q3366" s="302"/>
      <c r="R3366" s="302"/>
      <c r="S3366" s="302"/>
      <c r="T3366" s="302"/>
      <c r="U3366" s="302"/>
    </row>
    <row r="3367" spans="1:21" s="760" customFormat="1" ht="13.5">
      <c r="A3367" s="610">
        <v>5544</v>
      </c>
      <c r="B3367" s="726" t="s">
        <v>24623</v>
      </c>
      <c r="C3367" s="626" t="s">
        <v>11521</v>
      </c>
      <c r="D3367" s="626" t="s">
        <v>20905</v>
      </c>
      <c r="E3367" s="626" t="s">
        <v>18450</v>
      </c>
      <c r="F3367" s="626" t="s">
        <v>18452</v>
      </c>
      <c r="G3367" s="626" t="s">
        <v>18453</v>
      </c>
      <c r="H3367" s="137">
        <v>1</v>
      </c>
      <c r="I3367" s="78" t="s">
        <v>5840</v>
      </c>
      <c r="J3367" s="137">
        <v>1</v>
      </c>
      <c r="K3367" s="137" t="s">
        <v>1358</v>
      </c>
      <c r="L3367" s="78" t="s">
        <v>5804</v>
      </c>
      <c r="M3367" s="626" t="s">
        <v>24616</v>
      </c>
      <c r="N3367" s="626"/>
      <c r="O3367" s="626" t="s">
        <v>18454</v>
      </c>
      <c r="P3367" s="626" t="s">
        <v>18047</v>
      </c>
      <c r="Q3367" s="729"/>
      <c r="R3367" s="446"/>
      <c r="S3367" s="446"/>
      <c r="T3367" s="446"/>
      <c r="U3367" s="446"/>
    </row>
    <row r="3368" spans="1:21" s="760" customFormat="1" ht="13.5">
      <c r="A3368" s="610">
        <v>70</v>
      </c>
      <c r="B3368" s="658"/>
      <c r="C3368" s="611" t="s">
        <v>11521</v>
      </c>
      <c r="D3368" s="611" t="s">
        <v>1476</v>
      </c>
      <c r="E3368" s="610" t="s">
        <v>1542</v>
      </c>
      <c r="F3368" s="610" t="s">
        <v>1543</v>
      </c>
      <c r="G3368" s="610" t="s">
        <v>1544</v>
      </c>
      <c r="H3368" s="630">
        <v>17</v>
      </c>
      <c r="I3368" s="611" t="s">
        <v>1417</v>
      </c>
      <c r="J3368" s="630">
        <v>0</v>
      </c>
      <c r="K3368" s="630" t="s">
        <v>1348</v>
      </c>
      <c r="L3368" s="611" t="b">
        <v>0</v>
      </c>
      <c r="M3368" s="610" t="s">
        <v>1418</v>
      </c>
      <c r="N3368" s="610" t="s">
        <v>1542</v>
      </c>
      <c r="O3368" s="610" t="s">
        <v>1545</v>
      </c>
      <c r="P3368" s="610" t="s">
        <v>1350</v>
      </c>
      <c r="Q3368" s="654"/>
      <c r="R3368" s="302"/>
      <c r="S3368" s="302"/>
      <c r="T3368" s="302"/>
      <c r="U3368" s="302"/>
    </row>
    <row r="3369" spans="1:21" s="760" customFormat="1" ht="13.5">
      <c r="A3369" s="610">
        <v>156</v>
      </c>
      <c r="B3369" s="658"/>
      <c r="C3369" s="611" t="s">
        <v>11520</v>
      </c>
      <c r="D3369" s="611" t="s">
        <v>1686</v>
      </c>
      <c r="E3369" s="610" t="s">
        <v>1542</v>
      </c>
      <c r="F3369" s="610" t="s">
        <v>1543</v>
      </c>
      <c r="G3369" s="610" t="s">
        <v>1544</v>
      </c>
      <c r="H3369" s="630">
        <v>17</v>
      </c>
      <c r="I3369" s="611" t="s">
        <v>1417</v>
      </c>
      <c r="J3369" s="630">
        <v>0</v>
      </c>
      <c r="K3369" s="630" t="s">
        <v>1348</v>
      </c>
      <c r="L3369" s="611" t="b">
        <v>0</v>
      </c>
      <c r="M3369" s="610" t="s">
        <v>1349</v>
      </c>
      <c r="N3369" s="610" t="s">
        <v>1542</v>
      </c>
      <c r="O3369" s="610" t="s">
        <v>1542</v>
      </c>
      <c r="P3369" s="610" t="s">
        <v>1350</v>
      </c>
      <c r="Q3369" s="654"/>
      <c r="R3369" s="302"/>
      <c r="S3369" s="302"/>
      <c r="T3369" s="302"/>
      <c r="U3369" s="302"/>
    </row>
    <row r="3370" spans="1:21" s="760" customFormat="1" ht="13.5">
      <c r="A3370" s="610">
        <v>932</v>
      </c>
      <c r="B3370" s="658"/>
      <c r="C3370" s="611" t="s">
        <v>11520</v>
      </c>
      <c r="D3370" s="611" t="s">
        <v>2235</v>
      </c>
      <c r="E3370" s="610" t="s">
        <v>1542</v>
      </c>
      <c r="F3370" s="610" t="s">
        <v>1543</v>
      </c>
      <c r="G3370" s="610" t="s">
        <v>1544</v>
      </c>
      <c r="H3370" s="630">
        <v>6</v>
      </c>
      <c r="I3370" s="611" t="s">
        <v>1417</v>
      </c>
      <c r="J3370" s="630">
        <v>0</v>
      </c>
      <c r="K3370" s="630" t="s">
        <v>1348</v>
      </c>
      <c r="L3370" s="611" t="b">
        <v>0</v>
      </c>
      <c r="M3370" s="610" t="s">
        <v>1349</v>
      </c>
      <c r="N3370" s="610" t="s">
        <v>2243</v>
      </c>
      <c r="O3370" s="610" t="s">
        <v>2243</v>
      </c>
      <c r="P3370" s="610" t="s">
        <v>1705</v>
      </c>
      <c r="Q3370" s="654"/>
      <c r="R3370" s="302"/>
      <c r="S3370" s="302"/>
      <c r="T3370" s="302"/>
      <c r="U3370" s="302"/>
    </row>
    <row r="3371" spans="1:21" s="760" customFormat="1" ht="13.5">
      <c r="A3371" s="610">
        <v>1012</v>
      </c>
      <c r="B3371" s="658" t="s">
        <v>684</v>
      </c>
      <c r="C3371" s="611" t="s">
        <v>11520</v>
      </c>
      <c r="D3371" s="611" t="s">
        <v>2423</v>
      </c>
      <c r="E3371" s="610" t="s">
        <v>1542</v>
      </c>
      <c r="F3371" s="610" t="s">
        <v>1543</v>
      </c>
      <c r="G3371" s="610" t="s">
        <v>1544</v>
      </c>
      <c r="H3371" s="630">
        <v>7</v>
      </c>
      <c r="I3371" s="611" t="s">
        <v>1417</v>
      </c>
      <c r="J3371" s="630">
        <v>0</v>
      </c>
      <c r="K3371" s="630" t="s">
        <v>1348</v>
      </c>
      <c r="L3371" s="611" t="b">
        <v>0</v>
      </c>
      <c r="M3371" s="610" t="s">
        <v>1418</v>
      </c>
      <c r="N3371" s="610" t="s">
        <v>2243</v>
      </c>
      <c r="O3371" s="610" t="s">
        <v>2243</v>
      </c>
      <c r="P3371" s="610" t="s">
        <v>1705</v>
      </c>
      <c r="Q3371" s="654"/>
      <c r="R3371" s="302"/>
      <c r="S3371" s="302"/>
      <c r="T3371" s="302"/>
      <c r="U3371" s="302"/>
    </row>
    <row r="3372" spans="1:21" s="760" customFormat="1" ht="13.5">
      <c r="A3372" s="610">
        <v>1019</v>
      </c>
      <c r="B3372" s="658" t="s">
        <v>684</v>
      </c>
      <c r="C3372" s="611" t="s">
        <v>11520</v>
      </c>
      <c r="D3372" s="611" t="s">
        <v>2433</v>
      </c>
      <c r="E3372" s="610" t="s">
        <v>1542</v>
      </c>
      <c r="F3372" s="610" t="s">
        <v>1543</v>
      </c>
      <c r="G3372" s="610" t="s">
        <v>1544</v>
      </c>
      <c r="H3372" s="630">
        <v>7</v>
      </c>
      <c r="I3372" s="611" t="s">
        <v>1417</v>
      </c>
      <c r="J3372" s="630">
        <v>0</v>
      </c>
      <c r="K3372" s="630" t="s">
        <v>1348</v>
      </c>
      <c r="L3372" s="611" t="b">
        <v>0</v>
      </c>
      <c r="M3372" s="610" t="s">
        <v>1418</v>
      </c>
      <c r="N3372" s="610" t="s">
        <v>2243</v>
      </c>
      <c r="O3372" s="610" t="s">
        <v>2243</v>
      </c>
      <c r="P3372" s="610" t="s">
        <v>1705</v>
      </c>
      <c r="Q3372" s="654"/>
      <c r="R3372" s="302"/>
      <c r="S3372" s="302"/>
      <c r="T3372" s="302"/>
      <c r="U3372" s="302"/>
    </row>
    <row r="3373" spans="1:21" s="760" customFormat="1" ht="13.5">
      <c r="A3373" s="610">
        <v>3674</v>
      </c>
      <c r="B3373" s="659" t="s">
        <v>25613</v>
      </c>
      <c r="C3373" s="660" t="s">
        <v>1375</v>
      </c>
      <c r="D3373" s="877" t="s">
        <v>11894</v>
      </c>
      <c r="E3373" s="877" t="s">
        <v>25635</v>
      </c>
      <c r="F3373" s="877" t="s">
        <v>25636</v>
      </c>
      <c r="G3373" s="610" t="s">
        <v>25637</v>
      </c>
      <c r="H3373" s="661">
        <v>9</v>
      </c>
      <c r="I3373" s="660" t="s">
        <v>25638</v>
      </c>
      <c r="J3373" s="630">
        <v>0</v>
      </c>
      <c r="K3373" s="630" t="s">
        <v>1348</v>
      </c>
      <c r="L3373" s="611" t="b">
        <v>1</v>
      </c>
      <c r="M3373" s="610" t="s">
        <v>1418</v>
      </c>
      <c r="N3373" s="610" t="s">
        <v>2243</v>
      </c>
      <c r="O3373" s="610" t="s">
        <v>25639</v>
      </c>
      <c r="P3373" s="610" t="s">
        <v>25640</v>
      </c>
      <c r="Q3373" s="654"/>
      <c r="R3373" s="302"/>
      <c r="S3373" s="302"/>
      <c r="T3373" s="302"/>
      <c r="U3373" s="302"/>
    </row>
    <row r="3374" spans="1:21" s="760" customFormat="1" ht="13.5">
      <c r="A3374" s="610">
        <v>788</v>
      </c>
      <c r="B3374" s="683"/>
      <c r="C3374" s="611" t="s">
        <v>11521</v>
      </c>
      <c r="D3374" s="427" t="s">
        <v>7075</v>
      </c>
      <c r="E3374" s="427" t="s">
        <v>8211</v>
      </c>
      <c r="F3374" s="643" t="s">
        <v>7076</v>
      </c>
      <c r="G3374" s="643" t="s">
        <v>7077</v>
      </c>
      <c r="H3374" s="684">
        <v>2</v>
      </c>
      <c r="I3374" s="427" t="s">
        <v>1347</v>
      </c>
      <c r="J3374" s="684">
        <v>1</v>
      </c>
      <c r="K3374" s="684" t="s">
        <v>1348</v>
      </c>
      <c r="L3374" s="427" t="s">
        <v>7078</v>
      </c>
      <c r="M3374" s="643" t="s">
        <v>6493</v>
      </c>
      <c r="N3374" s="643" t="s">
        <v>2087</v>
      </c>
      <c r="O3374" s="643" t="s">
        <v>2087</v>
      </c>
      <c r="P3374" s="643" t="s">
        <v>1350</v>
      </c>
      <c r="Q3374" s="677"/>
      <c r="R3374" s="320"/>
      <c r="S3374" s="320"/>
      <c r="T3374" s="320"/>
      <c r="U3374" s="320"/>
    </row>
    <row r="3375" spans="1:21" s="760" customFormat="1" ht="13.5">
      <c r="A3375" s="610">
        <v>767</v>
      </c>
      <c r="B3375" s="735"/>
      <c r="C3375" s="611" t="s">
        <v>11521</v>
      </c>
      <c r="D3375" s="736" t="s">
        <v>2092</v>
      </c>
      <c r="E3375" s="736" t="s">
        <v>2093</v>
      </c>
      <c r="F3375" s="737" t="s">
        <v>2094</v>
      </c>
      <c r="G3375" s="737" t="s">
        <v>2095</v>
      </c>
      <c r="H3375" s="738">
        <v>1</v>
      </c>
      <c r="I3375" s="736" t="s">
        <v>1417</v>
      </c>
      <c r="J3375" s="738">
        <v>1</v>
      </c>
      <c r="K3375" s="738" t="s">
        <v>1348</v>
      </c>
      <c r="L3375" s="736" t="b">
        <v>0</v>
      </c>
      <c r="M3375" s="737" t="s">
        <v>1349</v>
      </c>
      <c r="N3375" s="737" t="s">
        <v>2087</v>
      </c>
      <c r="O3375" s="737" t="s">
        <v>2087</v>
      </c>
      <c r="P3375" s="737" t="s">
        <v>1350</v>
      </c>
      <c r="Q3375" s="739"/>
      <c r="R3375" s="320"/>
      <c r="S3375" s="320"/>
      <c r="T3375" s="320"/>
      <c r="U3375" s="320"/>
    </row>
    <row r="3376" spans="1:21" s="760" customFormat="1" ht="13.5">
      <c r="A3376" s="610">
        <v>768</v>
      </c>
      <c r="B3376" s="735"/>
      <c r="C3376" s="611" t="s">
        <v>11521</v>
      </c>
      <c r="D3376" s="736" t="s">
        <v>6268</v>
      </c>
      <c r="E3376" s="736" t="s">
        <v>2093</v>
      </c>
      <c r="F3376" s="737" t="s">
        <v>2094</v>
      </c>
      <c r="G3376" s="737" t="s">
        <v>2095</v>
      </c>
      <c r="H3376" s="738">
        <v>1</v>
      </c>
      <c r="I3376" s="736" t="s">
        <v>1417</v>
      </c>
      <c r="J3376" s="738">
        <v>1</v>
      </c>
      <c r="K3376" s="738" t="s">
        <v>1348</v>
      </c>
      <c r="L3376" s="736" t="b">
        <v>0</v>
      </c>
      <c r="M3376" s="737" t="s">
        <v>1349</v>
      </c>
      <c r="N3376" s="737" t="s">
        <v>2087</v>
      </c>
      <c r="O3376" s="737" t="s">
        <v>2087</v>
      </c>
      <c r="P3376" s="737" t="s">
        <v>1350</v>
      </c>
      <c r="Q3376" s="739"/>
      <c r="R3376" s="320"/>
      <c r="S3376" s="320"/>
      <c r="T3376" s="320"/>
      <c r="U3376" s="320"/>
    </row>
    <row r="3377" spans="1:21" s="760" customFormat="1" ht="13.5">
      <c r="A3377" s="610">
        <v>913</v>
      </c>
      <c r="B3377" s="658"/>
      <c r="C3377" s="611" t="s">
        <v>11520</v>
      </c>
      <c r="D3377" s="611" t="s">
        <v>2214</v>
      </c>
      <c r="E3377" s="610" t="s">
        <v>2093</v>
      </c>
      <c r="F3377" s="610" t="s">
        <v>2094</v>
      </c>
      <c r="G3377" s="610" t="s">
        <v>2095</v>
      </c>
      <c r="H3377" s="630">
        <v>4</v>
      </c>
      <c r="I3377" s="611" t="s">
        <v>1417</v>
      </c>
      <c r="J3377" s="630">
        <v>0</v>
      </c>
      <c r="K3377" s="630" t="s">
        <v>1358</v>
      </c>
      <c r="L3377" s="611" t="b">
        <v>0</v>
      </c>
      <c r="M3377" s="610" t="s">
        <v>1349</v>
      </c>
      <c r="N3377" s="610" t="s">
        <v>2093</v>
      </c>
      <c r="O3377" s="610" t="s">
        <v>2093</v>
      </c>
      <c r="P3377" s="610" t="s">
        <v>1861</v>
      </c>
      <c r="Q3377" s="654"/>
      <c r="R3377" s="302"/>
      <c r="S3377" s="302"/>
      <c r="T3377" s="302"/>
      <c r="U3377" s="302"/>
    </row>
    <row r="3378" spans="1:21" s="760" customFormat="1" ht="13.5">
      <c r="A3378" s="610">
        <v>924</v>
      </c>
      <c r="B3378" s="658"/>
      <c r="C3378" s="611" t="s">
        <v>11520</v>
      </c>
      <c r="D3378" s="611" t="s">
        <v>2225</v>
      </c>
      <c r="E3378" s="610" t="s">
        <v>2093</v>
      </c>
      <c r="F3378" s="610" t="s">
        <v>2094</v>
      </c>
      <c r="G3378" s="610" t="s">
        <v>2095</v>
      </c>
      <c r="H3378" s="630">
        <v>3</v>
      </c>
      <c r="I3378" s="611" t="s">
        <v>1417</v>
      </c>
      <c r="J3378" s="630">
        <v>0</v>
      </c>
      <c r="K3378" s="630" t="s">
        <v>1348</v>
      </c>
      <c r="L3378" s="611" t="b">
        <v>0</v>
      </c>
      <c r="M3378" s="610" t="s">
        <v>1349</v>
      </c>
      <c r="N3378" s="610" t="s">
        <v>2093</v>
      </c>
      <c r="O3378" s="610" t="s">
        <v>2093</v>
      </c>
      <c r="P3378" s="610" t="s">
        <v>1705</v>
      </c>
      <c r="Q3378" s="654"/>
      <c r="R3378" s="302"/>
      <c r="S3378" s="302"/>
      <c r="T3378" s="302"/>
      <c r="U3378" s="302"/>
    </row>
    <row r="3379" spans="1:21" s="760" customFormat="1" ht="13.5">
      <c r="A3379" s="610">
        <v>667</v>
      </c>
      <c r="B3379" s="709"/>
      <c r="C3379" s="611" t="s">
        <v>11520</v>
      </c>
      <c r="D3379" s="710" t="s">
        <v>2063</v>
      </c>
      <c r="E3379" s="710" t="s">
        <v>2067</v>
      </c>
      <c r="F3379" s="711" t="s">
        <v>2068</v>
      </c>
      <c r="G3379" s="711" t="s">
        <v>2069</v>
      </c>
      <c r="H3379" s="712">
        <v>10</v>
      </c>
      <c r="I3379" s="710" t="s">
        <v>1347</v>
      </c>
      <c r="J3379" s="712">
        <v>1</v>
      </c>
      <c r="K3379" s="712" t="s">
        <v>1348</v>
      </c>
      <c r="L3379" s="710" t="s">
        <v>1348</v>
      </c>
      <c r="M3379" s="711" t="s">
        <v>1637</v>
      </c>
      <c r="N3379" s="710" t="s">
        <v>2067</v>
      </c>
      <c r="O3379" s="710" t="s">
        <v>2067</v>
      </c>
      <c r="P3379" s="711" t="s">
        <v>1350</v>
      </c>
      <c r="Q3379" s="713"/>
      <c r="R3379" s="320"/>
      <c r="S3379" s="320"/>
      <c r="T3379" s="320"/>
      <c r="U3379" s="320"/>
    </row>
    <row r="3380" spans="1:21" s="697" customFormat="1" ht="13.5">
      <c r="A3380" s="610">
        <v>707</v>
      </c>
      <c r="B3380" s="695"/>
      <c r="C3380" s="611" t="s">
        <v>11520</v>
      </c>
      <c r="D3380" s="426" t="s">
        <v>7071</v>
      </c>
      <c r="E3380" s="426" t="s">
        <v>2067</v>
      </c>
      <c r="F3380" s="671" t="s">
        <v>2068</v>
      </c>
      <c r="G3380" s="671" t="s">
        <v>2069</v>
      </c>
      <c r="H3380" s="696">
        <v>15</v>
      </c>
      <c r="I3380" s="426" t="s">
        <v>1347</v>
      </c>
      <c r="J3380" s="696">
        <v>1</v>
      </c>
      <c r="K3380" s="696" t="s">
        <v>1348</v>
      </c>
      <c r="L3380" s="426" t="s">
        <v>1348</v>
      </c>
      <c r="M3380" s="671" t="s">
        <v>1637</v>
      </c>
      <c r="N3380" s="671" t="s">
        <v>2067</v>
      </c>
      <c r="O3380" s="671" t="s">
        <v>2067</v>
      </c>
      <c r="P3380" s="671" t="s">
        <v>1350</v>
      </c>
      <c r="R3380" s="320"/>
      <c r="S3380" s="320"/>
      <c r="T3380" s="320"/>
      <c r="U3380" s="320"/>
    </row>
    <row r="3381" spans="1:21" s="697" customFormat="1" ht="13.5">
      <c r="A3381" s="610">
        <v>604</v>
      </c>
      <c r="B3381" s="690"/>
      <c r="C3381" s="611" t="s">
        <v>11520</v>
      </c>
      <c r="D3381" s="691" t="s">
        <v>2034</v>
      </c>
      <c r="E3381" s="691" t="s">
        <v>2044</v>
      </c>
      <c r="F3381" s="692" t="s">
        <v>2045</v>
      </c>
      <c r="G3381" s="692" t="s">
        <v>16952</v>
      </c>
      <c r="H3381" s="693">
        <v>4</v>
      </c>
      <c r="I3381" s="691" t="s">
        <v>1347</v>
      </c>
      <c r="J3381" s="693">
        <v>1</v>
      </c>
      <c r="K3381" s="693" t="s">
        <v>1348</v>
      </c>
      <c r="L3381" s="691" t="s">
        <v>1348</v>
      </c>
      <c r="M3381" s="692" t="s">
        <v>2046</v>
      </c>
      <c r="N3381" s="692" t="s">
        <v>2044</v>
      </c>
      <c r="O3381" s="692" t="s">
        <v>2044</v>
      </c>
      <c r="P3381" s="692" t="s">
        <v>1350</v>
      </c>
      <c r="Q3381" s="694"/>
      <c r="R3381" s="320"/>
      <c r="S3381" s="320"/>
      <c r="T3381" s="320"/>
      <c r="U3381" s="320"/>
    </row>
    <row r="3382" spans="1:21" s="760" customFormat="1" ht="13.5">
      <c r="A3382" s="610">
        <v>628</v>
      </c>
      <c r="B3382" s="664"/>
      <c r="C3382" s="611" t="s">
        <v>11520</v>
      </c>
      <c r="D3382" s="665" t="s">
        <v>11965</v>
      </c>
      <c r="E3382" s="665" t="s">
        <v>10796</v>
      </c>
      <c r="F3382" s="666" t="s">
        <v>7320</v>
      </c>
      <c r="G3382" s="666" t="s">
        <v>16952</v>
      </c>
      <c r="H3382" s="667">
        <v>7</v>
      </c>
      <c r="I3382" s="665" t="s">
        <v>1347</v>
      </c>
      <c r="J3382" s="667">
        <v>1</v>
      </c>
      <c r="K3382" s="667" t="s">
        <v>1348</v>
      </c>
      <c r="L3382" s="665"/>
      <c r="M3382" s="666" t="s">
        <v>1637</v>
      </c>
      <c r="N3382" s="665"/>
      <c r="O3382" s="665" t="s">
        <v>10796</v>
      </c>
      <c r="P3382" s="666" t="s">
        <v>5003</v>
      </c>
      <c r="Q3382" s="668"/>
      <c r="R3382" s="320"/>
      <c r="S3382" s="320"/>
      <c r="T3382" s="320"/>
      <c r="U3382" s="320"/>
    </row>
    <row r="3383" spans="1:21" s="760" customFormat="1" ht="13.5">
      <c r="A3383" s="610">
        <v>681</v>
      </c>
      <c r="B3383" s="709"/>
      <c r="C3383" s="611" t="s">
        <v>11520</v>
      </c>
      <c r="D3383" s="710" t="s">
        <v>8007</v>
      </c>
      <c r="E3383" s="710" t="s">
        <v>10790</v>
      </c>
      <c r="F3383" s="711" t="s">
        <v>10830</v>
      </c>
      <c r="G3383" s="711" t="s">
        <v>16952</v>
      </c>
      <c r="H3383" s="712">
        <v>25</v>
      </c>
      <c r="I3383" s="710" t="s">
        <v>10779</v>
      </c>
      <c r="J3383" s="712">
        <v>1</v>
      </c>
      <c r="K3383" s="712" t="s">
        <v>10780</v>
      </c>
      <c r="L3383" s="710" t="s">
        <v>10780</v>
      </c>
      <c r="M3383" s="711" t="s">
        <v>10789</v>
      </c>
      <c r="N3383" s="710" t="s">
        <v>10790</v>
      </c>
      <c r="O3383" s="710" t="s">
        <v>10790</v>
      </c>
      <c r="P3383" s="711" t="s">
        <v>10776</v>
      </c>
      <c r="Q3383" s="713"/>
      <c r="R3383" s="320"/>
      <c r="S3383" s="320"/>
      <c r="T3383" s="320"/>
      <c r="U3383" s="320"/>
    </row>
    <row r="3384" spans="1:21" s="760" customFormat="1" ht="13.5">
      <c r="A3384" s="610">
        <v>719</v>
      </c>
      <c r="B3384" s="695"/>
      <c r="C3384" s="611" t="s">
        <v>11520</v>
      </c>
      <c r="D3384" s="426" t="s">
        <v>7315</v>
      </c>
      <c r="E3384" s="426" t="s">
        <v>2044</v>
      </c>
      <c r="F3384" s="671" t="s">
        <v>7320</v>
      </c>
      <c r="G3384" s="671" t="s">
        <v>16952</v>
      </c>
      <c r="H3384" s="696">
        <v>27</v>
      </c>
      <c r="I3384" s="426" t="s">
        <v>1347</v>
      </c>
      <c r="J3384" s="696">
        <v>1</v>
      </c>
      <c r="K3384" s="696" t="s">
        <v>1348</v>
      </c>
      <c r="L3384" s="426" t="s">
        <v>7321</v>
      </c>
      <c r="M3384" s="671" t="s">
        <v>2046</v>
      </c>
      <c r="N3384" s="671" t="s">
        <v>2044</v>
      </c>
      <c r="O3384" s="671" t="s">
        <v>2044</v>
      </c>
      <c r="P3384" s="671" t="s">
        <v>1350</v>
      </c>
      <c r="Q3384" s="697"/>
      <c r="R3384" s="320"/>
      <c r="S3384" s="320"/>
      <c r="T3384" s="320"/>
      <c r="U3384" s="320"/>
    </row>
    <row r="3385" spans="1:21" s="760" customFormat="1" ht="13.5">
      <c r="A3385" s="610">
        <v>672</v>
      </c>
      <c r="B3385" s="709"/>
      <c r="C3385" s="611" t="s">
        <v>11520</v>
      </c>
      <c r="D3385" s="710" t="s">
        <v>8067</v>
      </c>
      <c r="E3385" s="710" t="s">
        <v>8063</v>
      </c>
      <c r="F3385" s="711" t="s">
        <v>2084</v>
      </c>
      <c r="G3385" s="711" t="s">
        <v>2085</v>
      </c>
      <c r="H3385" s="712">
        <v>15</v>
      </c>
      <c r="I3385" s="710" t="s">
        <v>1347</v>
      </c>
      <c r="J3385" s="712">
        <v>1</v>
      </c>
      <c r="K3385" s="712" t="s">
        <v>1348</v>
      </c>
      <c r="L3385" s="710" t="s">
        <v>1348</v>
      </c>
      <c r="M3385" s="711" t="s">
        <v>2046</v>
      </c>
      <c r="N3385" s="710" t="s">
        <v>7312</v>
      </c>
      <c r="O3385" s="710" t="s">
        <v>7312</v>
      </c>
      <c r="P3385" s="711" t="s">
        <v>1350</v>
      </c>
      <c r="Q3385" s="713"/>
      <c r="R3385" s="320"/>
      <c r="S3385" s="320"/>
      <c r="T3385" s="320"/>
      <c r="U3385" s="320"/>
    </row>
    <row r="3386" spans="1:21" s="760" customFormat="1" ht="13.5">
      <c r="A3386" s="610">
        <v>620</v>
      </c>
      <c r="B3386" s="690"/>
      <c r="C3386" s="611" t="s">
        <v>1344</v>
      </c>
      <c r="D3386" s="691" t="s">
        <v>2034</v>
      </c>
      <c r="E3386" s="691" t="s">
        <v>15912</v>
      </c>
      <c r="F3386" s="692" t="s">
        <v>15913</v>
      </c>
      <c r="G3386" s="692" t="s">
        <v>16957</v>
      </c>
      <c r="H3386" s="693">
        <v>20</v>
      </c>
      <c r="I3386" s="691" t="s">
        <v>1347</v>
      </c>
      <c r="J3386" s="693">
        <v>1</v>
      </c>
      <c r="K3386" s="693" t="s">
        <v>1348</v>
      </c>
      <c r="L3386" s="691" t="s">
        <v>15914</v>
      </c>
      <c r="M3386" s="692" t="s">
        <v>15915</v>
      </c>
      <c r="N3386" s="692" t="s">
        <v>2059</v>
      </c>
      <c r="O3386" s="692" t="s">
        <v>2059</v>
      </c>
      <c r="P3386" s="692" t="s">
        <v>1350</v>
      </c>
      <c r="Q3386" s="694"/>
      <c r="R3386" s="320"/>
      <c r="S3386" s="320"/>
      <c r="T3386" s="320"/>
      <c r="U3386" s="320"/>
    </row>
    <row r="3387" spans="1:21" s="760" customFormat="1" ht="13.5">
      <c r="A3387" s="610">
        <v>688</v>
      </c>
      <c r="B3387" s="709"/>
      <c r="C3387" s="611" t="s">
        <v>16033</v>
      </c>
      <c r="D3387" s="710" t="s">
        <v>2063</v>
      </c>
      <c r="E3387" s="710" t="s">
        <v>16046</v>
      </c>
      <c r="F3387" s="711" t="s">
        <v>16047</v>
      </c>
      <c r="G3387" s="711" t="s">
        <v>16957</v>
      </c>
      <c r="H3387" s="712">
        <v>32</v>
      </c>
      <c r="I3387" s="710" t="s">
        <v>16034</v>
      </c>
      <c r="J3387" s="712">
        <v>1</v>
      </c>
      <c r="K3387" s="712" t="s">
        <v>16035</v>
      </c>
      <c r="L3387" s="710" t="s">
        <v>16035</v>
      </c>
      <c r="M3387" s="711" t="s">
        <v>16048</v>
      </c>
      <c r="N3387" s="710" t="s">
        <v>16038</v>
      </c>
      <c r="O3387" s="710" t="s">
        <v>16038</v>
      </c>
      <c r="P3387" s="711" t="s">
        <v>16039</v>
      </c>
      <c r="Q3387" s="713"/>
      <c r="R3387" s="320"/>
      <c r="S3387" s="320"/>
      <c r="T3387" s="320"/>
      <c r="U3387" s="320"/>
    </row>
    <row r="3388" spans="1:21" s="760" customFormat="1" ht="13.5">
      <c r="A3388" s="610">
        <v>740</v>
      </c>
      <c r="B3388" s="695"/>
      <c r="C3388" s="426" t="s">
        <v>1344</v>
      </c>
      <c r="D3388" s="426" t="s">
        <v>15916</v>
      </c>
      <c r="E3388" s="426" t="s">
        <v>15912</v>
      </c>
      <c r="F3388" s="671" t="s">
        <v>15913</v>
      </c>
      <c r="G3388" s="671" t="s">
        <v>16957</v>
      </c>
      <c r="H3388" s="696">
        <v>49</v>
      </c>
      <c r="I3388" s="426" t="s">
        <v>1347</v>
      </c>
      <c r="J3388" s="696">
        <v>1</v>
      </c>
      <c r="K3388" s="696" t="s">
        <v>1348</v>
      </c>
      <c r="L3388" s="671" t="s">
        <v>15914</v>
      </c>
      <c r="M3388" s="309" t="s">
        <v>15915</v>
      </c>
      <c r="N3388" s="671" t="s">
        <v>2059</v>
      </c>
      <c r="O3388" s="671" t="s">
        <v>2059</v>
      </c>
      <c r="P3388" s="671" t="s">
        <v>1350</v>
      </c>
      <c r="Q3388" s="697"/>
      <c r="R3388" s="320"/>
      <c r="S3388" s="320"/>
      <c r="T3388" s="320"/>
      <c r="U3388" s="320"/>
    </row>
    <row r="3389" spans="1:21" s="760" customFormat="1" ht="13.5">
      <c r="A3389" s="610">
        <v>3885</v>
      </c>
      <c r="B3389" s="658" t="s">
        <v>684</v>
      </c>
      <c r="C3389" s="611" t="s">
        <v>1344</v>
      </c>
      <c r="D3389" s="610" t="s">
        <v>13378</v>
      </c>
      <c r="E3389" s="610" t="s">
        <v>26589</v>
      </c>
      <c r="F3389" s="610" t="s">
        <v>26590</v>
      </c>
      <c r="G3389" s="610" t="s">
        <v>26591</v>
      </c>
      <c r="H3389" s="630">
        <v>13</v>
      </c>
      <c r="I3389" s="611" t="s">
        <v>1347</v>
      </c>
      <c r="J3389" s="630">
        <v>1</v>
      </c>
      <c r="K3389" s="630" t="s">
        <v>1358</v>
      </c>
      <c r="L3389" s="611"/>
      <c r="M3389" s="610" t="s">
        <v>1349</v>
      </c>
      <c r="N3389" s="610"/>
      <c r="O3389" s="610" t="s">
        <v>26588</v>
      </c>
      <c r="P3389" s="610" t="s">
        <v>21334</v>
      </c>
      <c r="Q3389" s="654"/>
      <c r="R3389" s="302"/>
      <c r="S3389" s="302"/>
      <c r="T3389" s="302"/>
      <c r="U3389" s="302"/>
    </row>
    <row r="3390" spans="1:21" s="760" customFormat="1" ht="13.5">
      <c r="A3390" s="610">
        <v>4631</v>
      </c>
      <c r="B3390" s="638" t="s">
        <v>18153</v>
      </c>
      <c r="C3390" s="244" t="s">
        <v>11520</v>
      </c>
      <c r="D3390" s="604" t="s">
        <v>18225</v>
      </c>
      <c r="E3390" s="604" t="s">
        <v>18226</v>
      </c>
      <c r="F3390" s="604" t="s">
        <v>18227</v>
      </c>
      <c r="G3390" s="604" t="s">
        <v>18228</v>
      </c>
      <c r="H3390" s="245">
        <v>2</v>
      </c>
      <c r="I3390" s="244" t="s">
        <v>5840</v>
      </c>
      <c r="J3390" s="245">
        <v>1</v>
      </c>
      <c r="K3390" s="245" t="s">
        <v>1358</v>
      </c>
      <c r="L3390" s="244" t="s">
        <v>5841</v>
      </c>
      <c r="M3390" s="289" t="s">
        <v>6493</v>
      </c>
      <c r="N3390" s="604"/>
      <c r="O3390" s="604" t="s">
        <v>18229</v>
      </c>
      <c r="P3390" s="604" t="s">
        <v>18048</v>
      </c>
      <c r="Q3390" s="341"/>
      <c r="R3390" s="320"/>
      <c r="S3390" s="320"/>
      <c r="T3390" s="320"/>
      <c r="U3390" s="320"/>
    </row>
    <row r="3391" spans="1:21" s="760" customFormat="1" ht="13.5">
      <c r="A3391" s="610">
        <v>772</v>
      </c>
      <c r="B3391" s="740"/>
      <c r="C3391" s="611" t="s">
        <v>11521</v>
      </c>
      <c r="D3391" s="472" t="s">
        <v>5085</v>
      </c>
      <c r="E3391" s="472" t="s">
        <v>8210</v>
      </c>
      <c r="F3391" s="741" t="s">
        <v>6490</v>
      </c>
      <c r="G3391" s="741" t="s">
        <v>6491</v>
      </c>
      <c r="H3391" s="742">
        <v>2</v>
      </c>
      <c r="I3391" s="472" t="s">
        <v>1347</v>
      </c>
      <c r="J3391" s="742">
        <v>1</v>
      </c>
      <c r="K3391" s="742" t="s">
        <v>1348</v>
      </c>
      <c r="L3391" s="472" t="s">
        <v>5841</v>
      </c>
      <c r="M3391" s="741" t="s">
        <v>6493</v>
      </c>
      <c r="N3391" s="741" t="s">
        <v>2087</v>
      </c>
      <c r="O3391" s="741" t="s">
        <v>2087</v>
      </c>
      <c r="P3391" s="741" t="s">
        <v>1350</v>
      </c>
      <c r="Q3391" s="743"/>
      <c r="R3391" s="320"/>
      <c r="S3391" s="320"/>
      <c r="T3391" s="320"/>
      <c r="U3391" s="320"/>
    </row>
    <row r="3392" spans="1:21" s="760" customFormat="1" ht="13.5">
      <c r="A3392" s="610">
        <v>774</v>
      </c>
      <c r="B3392" s="722"/>
      <c r="C3392" s="723" t="s">
        <v>11521</v>
      </c>
      <c r="D3392" s="723" t="s">
        <v>12707</v>
      </c>
      <c r="E3392" s="723" t="s">
        <v>25530</v>
      </c>
      <c r="F3392" s="708" t="s">
        <v>25531</v>
      </c>
      <c r="G3392" s="708" t="s">
        <v>6491</v>
      </c>
      <c r="H3392" s="724">
        <v>2</v>
      </c>
      <c r="I3392" s="723" t="s">
        <v>1347</v>
      </c>
      <c r="J3392" s="724">
        <v>1</v>
      </c>
      <c r="K3392" s="724" t="s">
        <v>5824</v>
      </c>
      <c r="L3392" s="723" t="s">
        <v>5841</v>
      </c>
      <c r="M3392" s="708" t="s">
        <v>6493</v>
      </c>
      <c r="N3392" s="708" t="s">
        <v>2087</v>
      </c>
      <c r="O3392" s="708" t="s">
        <v>2087</v>
      </c>
      <c r="P3392" s="708" t="s">
        <v>1350</v>
      </c>
      <c r="Q3392" s="725"/>
      <c r="R3392" s="320"/>
      <c r="S3392" s="320"/>
      <c r="T3392" s="320"/>
      <c r="U3392" s="320"/>
    </row>
    <row r="3393" spans="1:21" s="760" customFormat="1" ht="13.5">
      <c r="A3393" s="610">
        <v>781</v>
      </c>
      <c r="B3393" s="709"/>
      <c r="C3393" s="611" t="s">
        <v>11521</v>
      </c>
      <c r="D3393" s="710" t="s">
        <v>6479</v>
      </c>
      <c r="E3393" s="710" t="s">
        <v>8210</v>
      </c>
      <c r="F3393" s="711" t="s">
        <v>6490</v>
      </c>
      <c r="G3393" s="711" t="s">
        <v>6491</v>
      </c>
      <c r="H3393" s="712">
        <v>1</v>
      </c>
      <c r="I3393" s="710" t="s">
        <v>1347</v>
      </c>
      <c r="J3393" s="712">
        <v>1</v>
      </c>
      <c r="K3393" s="712" t="s">
        <v>1348</v>
      </c>
      <c r="L3393" s="710" t="s">
        <v>6492</v>
      </c>
      <c r="M3393" s="711" t="s">
        <v>6493</v>
      </c>
      <c r="N3393" s="711" t="s">
        <v>2087</v>
      </c>
      <c r="O3393" s="711" t="s">
        <v>2087</v>
      </c>
      <c r="P3393" s="711" t="s">
        <v>1350</v>
      </c>
      <c r="Q3393" s="713"/>
      <c r="R3393" s="320"/>
      <c r="S3393" s="320"/>
      <c r="T3393" s="320"/>
      <c r="U3393" s="320"/>
    </row>
    <row r="3394" spans="1:21" s="760" customFormat="1" ht="13.5">
      <c r="A3394" s="610">
        <v>787</v>
      </c>
      <c r="B3394" s="683"/>
      <c r="C3394" s="611" t="s">
        <v>11521</v>
      </c>
      <c r="D3394" s="427" t="s">
        <v>7075</v>
      </c>
      <c r="E3394" s="427" t="s">
        <v>8210</v>
      </c>
      <c r="F3394" s="643" t="s">
        <v>6490</v>
      </c>
      <c r="G3394" s="643" t="s">
        <v>6491</v>
      </c>
      <c r="H3394" s="684">
        <v>1</v>
      </c>
      <c r="I3394" s="427" t="s">
        <v>1347</v>
      </c>
      <c r="J3394" s="684">
        <v>1</v>
      </c>
      <c r="K3394" s="684" t="s">
        <v>1348</v>
      </c>
      <c r="L3394" s="427" t="s">
        <v>6492</v>
      </c>
      <c r="M3394" s="643" t="s">
        <v>6493</v>
      </c>
      <c r="N3394" s="643" t="s">
        <v>2087</v>
      </c>
      <c r="O3394" s="643" t="s">
        <v>2087</v>
      </c>
      <c r="P3394" s="643" t="s">
        <v>1350</v>
      </c>
      <c r="Q3394" s="677"/>
      <c r="R3394" s="320"/>
      <c r="S3394" s="320"/>
      <c r="T3394" s="320"/>
      <c r="U3394" s="320"/>
    </row>
    <row r="3395" spans="1:21" s="760" customFormat="1" ht="13.5">
      <c r="A3395" s="610">
        <v>2141</v>
      </c>
      <c r="B3395" s="213"/>
      <c r="C3395" s="611" t="s">
        <v>11520</v>
      </c>
      <c r="D3395" s="40" t="s">
        <v>6119</v>
      </c>
      <c r="E3395" s="877" t="s">
        <v>6665</v>
      </c>
      <c r="F3395" s="40" t="s">
        <v>5891</v>
      </c>
      <c r="G3395" s="611" t="s">
        <v>5892</v>
      </c>
      <c r="H3395" s="117">
        <v>17</v>
      </c>
      <c r="I3395" s="40" t="s">
        <v>5844</v>
      </c>
      <c r="J3395" s="117">
        <v>10</v>
      </c>
      <c r="K3395" s="117" t="s">
        <v>5841</v>
      </c>
      <c r="L3395" s="40"/>
      <c r="M3395" s="40" t="s">
        <v>1349</v>
      </c>
      <c r="N3395" s="878"/>
      <c r="O3395" s="878" t="s">
        <v>5893</v>
      </c>
      <c r="P3395" s="117" t="s">
        <v>5843</v>
      </c>
      <c r="Q3395" s="319"/>
      <c r="R3395" s="320"/>
      <c r="S3395" s="320"/>
      <c r="T3395" s="320"/>
      <c r="U3395" s="320"/>
    </row>
    <row r="3396" spans="1:21" s="760" customFormat="1" ht="13.5">
      <c r="A3396" s="610">
        <v>437</v>
      </c>
      <c r="B3396" s="659"/>
      <c r="C3396" s="611" t="s">
        <v>11520</v>
      </c>
      <c r="D3396" s="660" t="s">
        <v>5971</v>
      </c>
      <c r="E3396" s="877" t="s">
        <v>8184</v>
      </c>
      <c r="F3396" s="877" t="s">
        <v>1471</v>
      </c>
      <c r="G3396" s="610" t="s">
        <v>7340</v>
      </c>
      <c r="H3396" s="661">
        <v>4</v>
      </c>
      <c r="I3396" s="660" t="s">
        <v>1347</v>
      </c>
      <c r="J3396" s="661">
        <v>256</v>
      </c>
      <c r="K3396" s="661" t="s">
        <v>1358</v>
      </c>
      <c r="L3396" s="660"/>
      <c r="M3396" s="877" t="s">
        <v>1349</v>
      </c>
      <c r="N3396" s="877"/>
      <c r="O3396" s="877" t="s">
        <v>7341</v>
      </c>
      <c r="P3396" s="877" t="s">
        <v>1929</v>
      </c>
      <c r="Q3396" s="446"/>
      <c r="R3396" s="320"/>
      <c r="S3396" s="320"/>
      <c r="T3396" s="320"/>
      <c r="U3396" s="320"/>
    </row>
    <row r="3397" spans="1:21" s="760" customFormat="1" ht="13.5">
      <c r="A3397" s="610">
        <v>565</v>
      </c>
      <c r="B3397" s="678"/>
      <c r="C3397" s="611" t="s">
        <v>11520</v>
      </c>
      <c r="D3397" s="679" t="s">
        <v>2021</v>
      </c>
      <c r="E3397" s="680" t="s">
        <v>8184</v>
      </c>
      <c r="F3397" s="680" t="s">
        <v>11487</v>
      </c>
      <c r="G3397" s="680" t="s">
        <v>7340</v>
      </c>
      <c r="H3397" s="681">
        <v>39</v>
      </c>
      <c r="I3397" s="679" t="s">
        <v>1347</v>
      </c>
      <c r="J3397" s="681">
        <v>256</v>
      </c>
      <c r="K3397" s="681" t="s">
        <v>1358</v>
      </c>
      <c r="L3397" s="679"/>
      <c r="M3397" s="680" t="s">
        <v>1349</v>
      </c>
      <c r="N3397" s="680"/>
      <c r="O3397" s="680" t="s">
        <v>7341</v>
      </c>
      <c r="P3397" s="680" t="s">
        <v>1929</v>
      </c>
      <c r="Q3397" s="682"/>
      <c r="R3397" s="320"/>
      <c r="S3397" s="320"/>
      <c r="T3397" s="320"/>
      <c r="U3397" s="320"/>
    </row>
    <row r="3398" spans="1:21" s="760" customFormat="1" ht="13.5">
      <c r="A3398" s="610">
        <v>1549</v>
      </c>
      <c r="B3398" s="658"/>
      <c r="C3398" s="611" t="s">
        <v>11520</v>
      </c>
      <c r="D3398" s="611" t="s">
        <v>3585</v>
      </c>
      <c r="E3398" s="610" t="s">
        <v>3587</v>
      </c>
      <c r="F3398" s="610" t="s">
        <v>3588</v>
      </c>
      <c r="G3398" s="610" t="s">
        <v>3589</v>
      </c>
      <c r="H3398" s="630">
        <v>2</v>
      </c>
      <c r="I3398" s="611" t="s">
        <v>1347</v>
      </c>
      <c r="J3398" s="757">
        <v>100</v>
      </c>
      <c r="K3398" s="630" t="s">
        <v>1358</v>
      </c>
      <c r="L3398" s="611"/>
      <c r="M3398" s="610" t="s">
        <v>1349</v>
      </c>
      <c r="N3398" s="610"/>
      <c r="O3398" s="610" t="s">
        <v>3590</v>
      </c>
      <c r="P3398" s="610" t="s">
        <v>2869</v>
      </c>
      <c r="Q3398" s="654"/>
      <c r="R3398" s="302"/>
      <c r="S3398" s="302"/>
      <c r="T3398" s="302"/>
      <c r="U3398" s="302"/>
    </row>
    <row r="3399" spans="1:21" s="760" customFormat="1" ht="13.5">
      <c r="A3399" s="610">
        <v>4603</v>
      </c>
      <c r="B3399" s="763" t="s">
        <v>17703</v>
      </c>
      <c r="C3399" s="611" t="s">
        <v>17704</v>
      </c>
      <c r="D3399" s="611" t="s">
        <v>17715</v>
      </c>
      <c r="E3399" s="611" t="s">
        <v>17722</v>
      </c>
      <c r="F3399" s="611" t="s">
        <v>17725</v>
      </c>
      <c r="G3399" s="611" t="s">
        <v>17726</v>
      </c>
      <c r="H3399" s="630">
        <v>32</v>
      </c>
      <c r="I3399" s="611" t="s">
        <v>17716</v>
      </c>
      <c r="J3399" s="630"/>
      <c r="K3399" s="630" t="s">
        <v>17717</v>
      </c>
      <c r="L3399" s="611"/>
      <c r="M3399" s="611" t="s">
        <v>7999</v>
      </c>
      <c r="N3399" s="611"/>
      <c r="O3399" s="611" t="s">
        <v>17719</v>
      </c>
      <c r="P3399" s="611" t="s">
        <v>17710</v>
      </c>
      <c r="R3399" s="320"/>
      <c r="S3399" s="320"/>
      <c r="T3399" s="320"/>
      <c r="U3399" s="320"/>
    </row>
    <row r="3400" spans="1:21" s="760" customFormat="1" ht="13.5">
      <c r="A3400" s="610">
        <v>4602</v>
      </c>
      <c r="B3400" s="763" t="s">
        <v>17703</v>
      </c>
      <c r="C3400" s="611" t="s">
        <v>17704</v>
      </c>
      <c r="D3400" s="611" t="s">
        <v>17715</v>
      </c>
      <c r="E3400" s="611" t="s">
        <v>17721</v>
      </c>
      <c r="F3400" s="611" t="s">
        <v>17723</v>
      </c>
      <c r="G3400" s="611" t="s">
        <v>17724</v>
      </c>
      <c r="H3400" s="630">
        <v>31</v>
      </c>
      <c r="I3400" s="611" t="s">
        <v>17716</v>
      </c>
      <c r="J3400" s="630"/>
      <c r="K3400" s="630" t="s">
        <v>17717</v>
      </c>
      <c r="L3400" s="611"/>
      <c r="M3400" s="611" t="s">
        <v>7999</v>
      </c>
      <c r="N3400" s="611"/>
      <c r="O3400" s="611" t="s">
        <v>17718</v>
      </c>
      <c r="P3400" s="611" t="s">
        <v>17710</v>
      </c>
      <c r="R3400" s="320"/>
      <c r="S3400" s="320"/>
      <c r="T3400" s="320"/>
      <c r="U3400" s="320"/>
    </row>
    <row r="3401" spans="1:21" s="697" customFormat="1" ht="13.5">
      <c r="A3401" s="610">
        <v>2728</v>
      </c>
      <c r="B3401" s="213"/>
      <c r="C3401" s="611" t="s">
        <v>11520</v>
      </c>
      <c r="D3401" s="40" t="s">
        <v>9126</v>
      </c>
      <c r="E3401" s="878" t="str">
        <f>REPLACE(SUBSTITUTE(PROPER(G3401), "_", ""), 1, 1, LOWER(LEFT(G3401, 1)))</f>
        <v>investTypeCode</v>
      </c>
      <c r="F3401" s="878" t="str">
        <f>CONCATENATE("P", G3401)</f>
        <v>PINVEST_TYPE_CODE</v>
      </c>
      <c r="G3401" s="611" t="s">
        <v>9134</v>
      </c>
      <c r="H3401" s="117">
        <v>6</v>
      </c>
      <c r="I3401" s="40" t="s">
        <v>1347</v>
      </c>
      <c r="J3401" s="117">
        <v>20</v>
      </c>
      <c r="K3401" s="117" t="s">
        <v>1358</v>
      </c>
      <c r="L3401" s="40"/>
      <c r="M3401" s="878" t="s">
        <v>1349</v>
      </c>
      <c r="N3401" s="878"/>
      <c r="O3401" s="878" t="s">
        <v>9135</v>
      </c>
      <c r="P3401" s="878" t="s">
        <v>1929</v>
      </c>
      <c r="Q3401" s="320"/>
      <c r="R3401" s="320"/>
      <c r="S3401" s="320"/>
      <c r="T3401" s="320"/>
      <c r="U3401" s="320"/>
    </row>
    <row r="3402" spans="1:21" s="697" customFormat="1" ht="13.5">
      <c r="A3402" s="610">
        <v>1457</v>
      </c>
      <c r="B3402" s="658"/>
      <c r="C3402" s="611" t="s">
        <v>11521</v>
      </c>
      <c r="D3402" s="611" t="s">
        <v>3300</v>
      </c>
      <c r="E3402" s="610" t="s">
        <v>1009</v>
      </c>
      <c r="F3402" s="610" t="s">
        <v>3416</v>
      </c>
      <c r="G3402" s="610" t="s">
        <v>3417</v>
      </c>
      <c r="H3402" s="630">
        <v>61</v>
      </c>
      <c r="I3402" s="611" t="s">
        <v>1347</v>
      </c>
      <c r="J3402" s="630">
        <v>1</v>
      </c>
      <c r="K3402" s="630" t="s">
        <v>1358</v>
      </c>
      <c r="L3402" s="611"/>
      <c r="M3402" s="610" t="s">
        <v>1349</v>
      </c>
      <c r="N3402" s="610"/>
      <c r="O3402" s="610" t="s">
        <v>3418</v>
      </c>
      <c r="P3402" s="610" t="s">
        <v>2509</v>
      </c>
      <c r="Q3402" s="654"/>
      <c r="R3402" s="302"/>
      <c r="S3402" s="302"/>
      <c r="T3402" s="302"/>
      <c r="U3402" s="302"/>
    </row>
    <row r="3403" spans="1:21" s="697" customFormat="1" ht="13.5">
      <c r="A3403" s="610">
        <v>2857</v>
      </c>
      <c r="B3403" s="659"/>
      <c r="C3403" s="611" t="s">
        <v>11521</v>
      </c>
      <c r="D3403" s="660" t="s">
        <v>9356</v>
      </c>
      <c r="E3403" s="877" t="s">
        <v>1009</v>
      </c>
      <c r="F3403" s="877" t="s">
        <v>3416</v>
      </c>
      <c r="G3403" s="610" t="s">
        <v>3417</v>
      </c>
      <c r="H3403" s="661">
        <v>61</v>
      </c>
      <c r="I3403" s="660" t="s">
        <v>1347</v>
      </c>
      <c r="J3403" s="661">
        <v>1</v>
      </c>
      <c r="K3403" s="661" t="s">
        <v>1358</v>
      </c>
      <c r="L3403" s="660"/>
      <c r="M3403" s="877" t="s">
        <v>1349</v>
      </c>
      <c r="N3403" s="877"/>
      <c r="O3403" s="877" t="s">
        <v>3418</v>
      </c>
      <c r="P3403" s="877" t="s">
        <v>1929</v>
      </c>
      <c r="Q3403" s="654"/>
      <c r="R3403" s="302"/>
      <c r="S3403" s="302"/>
      <c r="T3403" s="302"/>
      <c r="U3403" s="302"/>
    </row>
    <row r="3404" spans="1:21" s="697" customFormat="1" ht="13.5">
      <c r="A3404" s="610">
        <v>4020</v>
      </c>
      <c r="B3404" s="658"/>
      <c r="C3404" s="611" t="s">
        <v>11520</v>
      </c>
      <c r="D3404" s="610" t="s">
        <v>13997</v>
      </c>
      <c r="E3404" s="610" t="s">
        <v>14080</v>
      </c>
      <c r="F3404" s="610" t="s">
        <v>14081</v>
      </c>
      <c r="G3404" s="610" t="s">
        <v>3417</v>
      </c>
      <c r="H3404" s="630">
        <v>33</v>
      </c>
      <c r="I3404" s="611" t="s">
        <v>5840</v>
      </c>
      <c r="J3404" s="630">
        <v>1</v>
      </c>
      <c r="K3404" s="630" t="s">
        <v>5841</v>
      </c>
      <c r="L3404" s="611"/>
      <c r="M3404" s="610" t="s">
        <v>1349</v>
      </c>
      <c r="N3404" s="610"/>
      <c r="O3404" s="610" t="s">
        <v>3418</v>
      </c>
      <c r="P3404" s="610" t="s">
        <v>9156</v>
      </c>
      <c r="Q3404" s="654"/>
      <c r="R3404" s="302"/>
      <c r="S3404" s="302"/>
      <c r="T3404" s="302"/>
      <c r="U3404" s="302"/>
    </row>
    <row r="3405" spans="1:21" s="697" customFormat="1" ht="13.5">
      <c r="A3405" s="610">
        <v>2130</v>
      </c>
      <c r="B3405" s="213"/>
      <c r="C3405" s="611" t="s">
        <v>11520</v>
      </c>
      <c r="D3405" s="40" t="s">
        <v>6119</v>
      </c>
      <c r="E3405" s="877" t="s">
        <v>6654</v>
      </c>
      <c r="F3405" s="40" t="s">
        <v>5858</v>
      </c>
      <c r="G3405" s="611" t="s">
        <v>5859</v>
      </c>
      <c r="H3405" s="117">
        <v>6</v>
      </c>
      <c r="I3405" s="40" t="s">
        <v>5860</v>
      </c>
      <c r="J3405" s="117">
        <v>0</v>
      </c>
      <c r="K3405" s="117" t="s">
        <v>5855</v>
      </c>
      <c r="L3405" s="40"/>
      <c r="M3405" s="40" t="s">
        <v>1349</v>
      </c>
      <c r="N3405" s="878"/>
      <c r="O3405" s="878" t="s">
        <v>5861</v>
      </c>
      <c r="P3405" s="117" t="s">
        <v>5857</v>
      </c>
      <c r="Q3405" s="319"/>
      <c r="R3405" s="320"/>
      <c r="S3405" s="320"/>
      <c r="T3405" s="320"/>
      <c r="U3405" s="320"/>
    </row>
    <row r="3406" spans="1:21" s="697" customFormat="1" ht="13.5">
      <c r="A3406" s="610">
        <v>1452</v>
      </c>
      <c r="B3406" s="658"/>
      <c r="C3406" s="611" t="s">
        <v>11521</v>
      </c>
      <c r="D3406" s="611" t="s">
        <v>3300</v>
      </c>
      <c r="E3406" s="610" t="s">
        <v>1005</v>
      </c>
      <c r="F3406" s="610" t="s">
        <v>3403</v>
      </c>
      <c r="G3406" s="610" t="s">
        <v>3404</v>
      </c>
      <c r="H3406" s="630">
        <v>56</v>
      </c>
      <c r="I3406" s="611" t="s">
        <v>1347</v>
      </c>
      <c r="J3406" s="630">
        <v>6</v>
      </c>
      <c r="K3406" s="630" t="s">
        <v>1358</v>
      </c>
      <c r="L3406" s="611"/>
      <c r="M3406" s="610" t="s">
        <v>1349</v>
      </c>
      <c r="N3406" s="610"/>
      <c r="O3406" s="610" t="s">
        <v>1007</v>
      </c>
      <c r="P3406" s="610" t="s">
        <v>2509</v>
      </c>
      <c r="Q3406" s="654"/>
      <c r="R3406" s="302"/>
      <c r="S3406" s="302"/>
      <c r="T3406" s="302"/>
      <c r="U3406" s="302"/>
    </row>
    <row r="3407" spans="1:21" s="697" customFormat="1" ht="13.5">
      <c r="A3407" s="610">
        <v>2852</v>
      </c>
      <c r="B3407" s="659"/>
      <c r="C3407" s="611" t="s">
        <v>11521</v>
      </c>
      <c r="D3407" s="660" t="s">
        <v>9356</v>
      </c>
      <c r="E3407" s="877" t="s">
        <v>1005</v>
      </c>
      <c r="F3407" s="877" t="s">
        <v>3403</v>
      </c>
      <c r="G3407" s="610" t="s">
        <v>3404</v>
      </c>
      <c r="H3407" s="661">
        <v>56</v>
      </c>
      <c r="I3407" s="660" t="s">
        <v>1347</v>
      </c>
      <c r="J3407" s="661">
        <v>6</v>
      </c>
      <c r="K3407" s="661" t="s">
        <v>1358</v>
      </c>
      <c r="L3407" s="660"/>
      <c r="M3407" s="877" t="s">
        <v>1349</v>
      </c>
      <c r="N3407" s="877"/>
      <c r="O3407" s="877" t="s">
        <v>1007</v>
      </c>
      <c r="P3407" s="877" t="s">
        <v>1929</v>
      </c>
      <c r="Q3407" s="654"/>
      <c r="R3407" s="302"/>
      <c r="S3407" s="302"/>
      <c r="T3407" s="302"/>
      <c r="U3407" s="302"/>
    </row>
    <row r="3408" spans="1:21" s="697" customFormat="1" ht="13.5">
      <c r="A3408" s="610">
        <v>4001</v>
      </c>
      <c r="B3408" s="658"/>
      <c r="C3408" s="611" t="s">
        <v>11520</v>
      </c>
      <c r="D3408" s="610" t="s">
        <v>13997</v>
      </c>
      <c r="E3408" s="610" t="s">
        <v>14015</v>
      </c>
      <c r="F3408" s="610" t="s">
        <v>14016</v>
      </c>
      <c r="G3408" s="610" t="s">
        <v>3404</v>
      </c>
      <c r="H3408" s="630">
        <v>14</v>
      </c>
      <c r="I3408" s="611" t="s">
        <v>5840</v>
      </c>
      <c r="J3408" s="630">
        <v>6</v>
      </c>
      <c r="K3408" s="630" t="s">
        <v>5841</v>
      </c>
      <c r="L3408" s="611"/>
      <c r="M3408" s="610" t="s">
        <v>1349</v>
      </c>
      <c r="N3408" s="610"/>
      <c r="O3408" s="610" t="s">
        <v>1007</v>
      </c>
      <c r="P3408" s="610" t="s">
        <v>9156</v>
      </c>
      <c r="Q3408" s="654"/>
      <c r="R3408" s="302"/>
      <c r="S3408" s="302"/>
      <c r="T3408" s="302"/>
      <c r="U3408" s="302"/>
    </row>
    <row r="3409" spans="1:21" s="697" customFormat="1" ht="13.5">
      <c r="A3409" s="610">
        <v>2154</v>
      </c>
      <c r="B3409" s="213"/>
      <c r="C3409" s="611" t="s">
        <v>11520</v>
      </c>
      <c r="D3409" s="40" t="s">
        <v>5910</v>
      </c>
      <c r="E3409" s="877" t="s">
        <v>6670</v>
      </c>
      <c r="F3409" s="40" t="s">
        <v>5917</v>
      </c>
      <c r="G3409" s="611" t="s">
        <v>5918</v>
      </c>
      <c r="H3409" s="117">
        <v>6</v>
      </c>
      <c r="I3409" s="40" t="s">
        <v>5901</v>
      </c>
      <c r="J3409" s="117">
        <v>150</v>
      </c>
      <c r="K3409" s="117" t="s">
        <v>5902</v>
      </c>
      <c r="L3409" s="40"/>
      <c r="M3409" s="40" t="s">
        <v>1349</v>
      </c>
      <c r="N3409" s="878"/>
      <c r="O3409" s="878" t="s">
        <v>5919</v>
      </c>
      <c r="P3409" s="117" t="s">
        <v>5904</v>
      </c>
      <c r="Q3409" s="320"/>
      <c r="R3409" s="320"/>
      <c r="S3409" s="320"/>
      <c r="T3409" s="320"/>
      <c r="U3409" s="320"/>
    </row>
    <row r="3410" spans="1:21" s="697" customFormat="1" ht="13.5">
      <c r="A3410" s="610">
        <v>3541</v>
      </c>
      <c r="B3410" s="213"/>
      <c r="C3410" s="611" t="s">
        <v>11520</v>
      </c>
      <c r="D3410" s="610" t="s">
        <v>10089</v>
      </c>
      <c r="E3410" s="877" t="s">
        <v>6670</v>
      </c>
      <c r="F3410" s="40" t="s">
        <v>5917</v>
      </c>
      <c r="G3410" s="611" t="s">
        <v>5918</v>
      </c>
      <c r="H3410" s="117">
        <v>6</v>
      </c>
      <c r="I3410" s="40" t="s">
        <v>5901</v>
      </c>
      <c r="J3410" s="117">
        <v>300</v>
      </c>
      <c r="K3410" s="117" t="s">
        <v>5902</v>
      </c>
      <c r="L3410" s="40"/>
      <c r="M3410" s="40" t="s">
        <v>1349</v>
      </c>
      <c r="N3410" s="878"/>
      <c r="O3410" s="878" t="s">
        <v>5919</v>
      </c>
      <c r="P3410" s="610" t="s">
        <v>2509</v>
      </c>
      <c r="Q3410" s="320"/>
      <c r="R3410" s="320"/>
      <c r="S3410" s="320"/>
      <c r="T3410" s="320"/>
      <c r="U3410" s="320"/>
    </row>
    <row r="3411" spans="1:21" s="697" customFormat="1" ht="13.5">
      <c r="A3411" s="610">
        <v>2153</v>
      </c>
      <c r="B3411" s="213"/>
      <c r="C3411" s="611" t="s">
        <v>11520</v>
      </c>
      <c r="D3411" s="40" t="s">
        <v>5910</v>
      </c>
      <c r="E3411" s="877" t="s">
        <v>6669</v>
      </c>
      <c r="F3411" s="40" t="s">
        <v>5914</v>
      </c>
      <c r="G3411" s="611" t="s">
        <v>5915</v>
      </c>
      <c r="H3411" s="117">
        <v>5</v>
      </c>
      <c r="I3411" s="40" t="s">
        <v>5901</v>
      </c>
      <c r="J3411" s="117">
        <v>150</v>
      </c>
      <c r="K3411" s="117" t="s">
        <v>5902</v>
      </c>
      <c r="L3411" s="40"/>
      <c r="M3411" s="40" t="s">
        <v>1349</v>
      </c>
      <c r="N3411" s="878"/>
      <c r="O3411" s="878" t="s">
        <v>5916</v>
      </c>
      <c r="P3411" s="117" t="s">
        <v>5904</v>
      </c>
      <c r="Q3411" s="320"/>
      <c r="R3411" s="320"/>
      <c r="S3411" s="320"/>
      <c r="T3411" s="320"/>
      <c r="U3411" s="320"/>
    </row>
    <row r="3412" spans="1:21" s="697" customFormat="1" ht="13.5">
      <c r="A3412" s="610">
        <v>3540</v>
      </c>
      <c r="B3412" s="213"/>
      <c r="C3412" s="611" t="s">
        <v>11520</v>
      </c>
      <c r="D3412" s="610" t="s">
        <v>10089</v>
      </c>
      <c r="E3412" s="877" t="s">
        <v>6669</v>
      </c>
      <c r="F3412" s="40" t="s">
        <v>5914</v>
      </c>
      <c r="G3412" s="611" t="s">
        <v>5915</v>
      </c>
      <c r="H3412" s="117">
        <v>5</v>
      </c>
      <c r="I3412" s="40" t="s">
        <v>5901</v>
      </c>
      <c r="J3412" s="117">
        <v>300</v>
      </c>
      <c r="K3412" s="117" t="s">
        <v>5902</v>
      </c>
      <c r="L3412" s="40"/>
      <c r="M3412" s="40" t="s">
        <v>1349</v>
      </c>
      <c r="N3412" s="878"/>
      <c r="O3412" s="878" t="s">
        <v>5916</v>
      </c>
      <c r="P3412" s="610" t="s">
        <v>2509</v>
      </c>
      <c r="Q3412" s="320"/>
      <c r="R3412" s="320"/>
      <c r="S3412" s="320"/>
      <c r="T3412" s="320"/>
      <c r="U3412" s="320"/>
    </row>
    <row r="3413" spans="1:21" s="697" customFormat="1" ht="13.5">
      <c r="A3413" s="610">
        <v>1450</v>
      </c>
      <c r="B3413" s="658"/>
      <c r="C3413" s="611" t="s">
        <v>11521</v>
      </c>
      <c r="D3413" s="611" t="s">
        <v>3300</v>
      </c>
      <c r="E3413" s="610" t="s">
        <v>1001</v>
      </c>
      <c r="F3413" s="610" t="s">
        <v>3399</v>
      </c>
      <c r="G3413" s="610" t="s">
        <v>3400</v>
      </c>
      <c r="H3413" s="630">
        <v>54</v>
      </c>
      <c r="I3413" s="611" t="s">
        <v>1347</v>
      </c>
      <c r="J3413" s="630">
        <v>6</v>
      </c>
      <c r="K3413" s="630" t="s">
        <v>1358</v>
      </c>
      <c r="L3413" s="611"/>
      <c r="M3413" s="610" t="s">
        <v>1349</v>
      </c>
      <c r="N3413" s="610"/>
      <c r="O3413" s="610" t="s">
        <v>1003</v>
      </c>
      <c r="P3413" s="610" t="s">
        <v>2509</v>
      </c>
      <c r="Q3413" s="654"/>
      <c r="R3413" s="302"/>
      <c r="S3413" s="302"/>
      <c r="T3413" s="302"/>
      <c r="U3413" s="302"/>
    </row>
    <row r="3414" spans="1:21" ht="13.5">
      <c r="A3414" s="610">
        <v>2144</v>
      </c>
      <c r="B3414" s="213"/>
      <c r="C3414" s="611" t="s">
        <v>11520</v>
      </c>
      <c r="D3414" s="40" t="s">
        <v>6119</v>
      </c>
      <c r="E3414" s="877" t="s">
        <v>1001</v>
      </c>
      <c r="F3414" s="40" t="s">
        <v>3399</v>
      </c>
      <c r="G3414" s="611" t="s">
        <v>3400</v>
      </c>
      <c r="H3414" s="117">
        <v>20</v>
      </c>
      <c r="I3414" s="40" t="s">
        <v>5844</v>
      </c>
      <c r="J3414" s="117">
        <v>10</v>
      </c>
      <c r="K3414" s="117" t="s">
        <v>5841</v>
      </c>
      <c r="L3414" s="40"/>
      <c r="M3414" s="40" t="s">
        <v>1349</v>
      </c>
      <c r="N3414" s="878"/>
      <c r="O3414" s="878" t="s">
        <v>5900</v>
      </c>
      <c r="P3414" s="117" t="s">
        <v>5843</v>
      </c>
      <c r="Q3414" s="319"/>
      <c r="R3414" s="320"/>
      <c r="S3414" s="320"/>
      <c r="T3414" s="320"/>
      <c r="U3414" s="320"/>
    </row>
    <row r="3415" spans="1:21" ht="13.5">
      <c r="A3415" s="610">
        <v>2152</v>
      </c>
      <c r="B3415" s="213"/>
      <c r="C3415" s="611" t="s">
        <v>11520</v>
      </c>
      <c r="D3415" s="40" t="s">
        <v>5910</v>
      </c>
      <c r="E3415" s="877" t="s">
        <v>1001</v>
      </c>
      <c r="F3415" s="40" t="s">
        <v>3399</v>
      </c>
      <c r="G3415" s="611" t="s">
        <v>3400</v>
      </c>
      <c r="H3415" s="117">
        <v>4</v>
      </c>
      <c r="I3415" s="40" t="s">
        <v>5901</v>
      </c>
      <c r="J3415" s="117">
        <v>10</v>
      </c>
      <c r="K3415" s="117" t="s">
        <v>5902</v>
      </c>
      <c r="L3415" s="40"/>
      <c r="M3415" s="40" t="s">
        <v>1349</v>
      </c>
      <c r="N3415" s="878"/>
      <c r="O3415" s="878" t="s">
        <v>1003</v>
      </c>
      <c r="P3415" s="117" t="s">
        <v>5904</v>
      </c>
      <c r="Q3415" s="320"/>
      <c r="R3415" s="320"/>
      <c r="S3415" s="320"/>
      <c r="T3415" s="320"/>
      <c r="U3415" s="320"/>
    </row>
    <row r="3416" spans="1:21" ht="13.5">
      <c r="A3416" s="610">
        <v>2850</v>
      </c>
      <c r="B3416" s="659"/>
      <c r="C3416" s="611" t="s">
        <v>11521</v>
      </c>
      <c r="D3416" s="660" t="s">
        <v>9356</v>
      </c>
      <c r="E3416" s="877" t="s">
        <v>1001</v>
      </c>
      <c r="F3416" s="877" t="s">
        <v>3399</v>
      </c>
      <c r="G3416" s="610" t="s">
        <v>3400</v>
      </c>
      <c r="H3416" s="661">
        <v>54</v>
      </c>
      <c r="I3416" s="660" t="s">
        <v>1347</v>
      </c>
      <c r="J3416" s="661">
        <v>6</v>
      </c>
      <c r="K3416" s="661" t="s">
        <v>1358</v>
      </c>
      <c r="L3416" s="660"/>
      <c r="M3416" s="877" t="s">
        <v>1349</v>
      </c>
      <c r="N3416" s="877"/>
      <c r="O3416" s="877" t="s">
        <v>1003</v>
      </c>
      <c r="P3416" s="877" t="s">
        <v>1929</v>
      </c>
      <c r="R3416" s="302"/>
      <c r="S3416" s="302"/>
      <c r="T3416" s="302"/>
      <c r="U3416" s="302"/>
    </row>
    <row r="3417" spans="1:21" ht="13.5">
      <c r="A3417" s="610">
        <v>3539</v>
      </c>
      <c r="B3417" s="213"/>
      <c r="C3417" s="611" t="s">
        <v>11520</v>
      </c>
      <c r="D3417" s="610" t="s">
        <v>10089</v>
      </c>
      <c r="E3417" s="877" t="s">
        <v>1001</v>
      </c>
      <c r="F3417" s="40" t="s">
        <v>3399</v>
      </c>
      <c r="G3417" s="611" t="s">
        <v>3400</v>
      </c>
      <c r="H3417" s="117">
        <v>4</v>
      </c>
      <c r="I3417" s="40" t="s">
        <v>5901</v>
      </c>
      <c r="J3417" s="117">
        <v>10</v>
      </c>
      <c r="K3417" s="117" t="s">
        <v>5902</v>
      </c>
      <c r="L3417" s="40"/>
      <c r="M3417" s="40" t="s">
        <v>1349</v>
      </c>
      <c r="N3417" s="878"/>
      <c r="O3417" s="878" t="s">
        <v>1003</v>
      </c>
      <c r="P3417" s="610" t="s">
        <v>2509</v>
      </c>
      <c r="Q3417" s="320"/>
      <c r="R3417" s="320"/>
      <c r="S3417" s="320"/>
      <c r="T3417" s="320"/>
      <c r="U3417" s="320"/>
    </row>
    <row r="3418" spans="1:21" ht="13.5">
      <c r="A3418" s="610">
        <v>3999</v>
      </c>
      <c r="B3418" s="658"/>
      <c r="C3418" s="611" t="s">
        <v>11520</v>
      </c>
      <c r="D3418" s="610" t="s">
        <v>13997</v>
      </c>
      <c r="E3418" s="610" t="s">
        <v>14011</v>
      </c>
      <c r="F3418" s="610" t="s">
        <v>14012</v>
      </c>
      <c r="G3418" s="610" t="s">
        <v>3400</v>
      </c>
      <c r="H3418" s="630">
        <v>12</v>
      </c>
      <c r="I3418" s="611" t="s">
        <v>5840</v>
      </c>
      <c r="J3418" s="630">
        <v>6</v>
      </c>
      <c r="K3418" s="630" t="s">
        <v>5841</v>
      </c>
      <c r="L3418" s="611"/>
      <c r="M3418" s="610" t="s">
        <v>1349</v>
      </c>
      <c r="N3418" s="610"/>
      <c r="O3418" s="610" t="s">
        <v>1003</v>
      </c>
      <c r="P3418" s="610" t="s">
        <v>9156</v>
      </c>
      <c r="R3418" s="302"/>
      <c r="S3418" s="302"/>
      <c r="T3418" s="302"/>
      <c r="U3418" s="302"/>
    </row>
    <row r="3419" spans="1:21" ht="13.5">
      <c r="A3419" s="610">
        <v>1403</v>
      </c>
      <c r="B3419" s="658"/>
      <c r="C3419" s="611" t="s">
        <v>11521</v>
      </c>
      <c r="D3419" s="611" t="s">
        <v>3300</v>
      </c>
      <c r="E3419" s="610" t="s">
        <v>999</v>
      </c>
      <c r="F3419" s="610" t="s">
        <v>3309</v>
      </c>
      <c r="G3419" s="610" t="s">
        <v>3310</v>
      </c>
      <c r="H3419" s="630">
        <v>7</v>
      </c>
      <c r="I3419" s="611" t="s">
        <v>1347</v>
      </c>
      <c r="J3419" s="630">
        <v>4000</v>
      </c>
      <c r="K3419" s="630" t="s">
        <v>1358</v>
      </c>
      <c r="L3419" s="611"/>
      <c r="M3419" s="610" t="s">
        <v>1349</v>
      </c>
      <c r="N3419" s="610"/>
      <c r="O3419" s="610" t="s">
        <v>977</v>
      </c>
      <c r="P3419" s="610" t="s">
        <v>2509</v>
      </c>
      <c r="R3419" s="302"/>
      <c r="S3419" s="302"/>
      <c r="T3419" s="302"/>
      <c r="U3419" s="302"/>
    </row>
    <row r="3420" spans="1:21" ht="13.5">
      <c r="A3420" s="610">
        <v>2803</v>
      </c>
      <c r="B3420" s="659"/>
      <c r="C3420" s="611" t="s">
        <v>11521</v>
      </c>
      <c r="D3420" s="660" t="s">
        <v>9356</v>
      </c>
      <c r="E3420" s="877" t="s">
        <v>999</v>
      </c>
      <c r="F3420" s="877" t="s">
        <v>3309</v>
      </c>
      <c r="G3420" s="610" t="s">
        <v>3310</v>
      </c>
      <c r="H3420" s="661">
        <v>7</v>
      </c>
      <c r="I3420" s="660" t="s">
        <v>1347</v>
      </c>
      <c r="J3420" s="661">
        <v>4000</v>
      </c>
      <c r="K3420" s="661" t="s">
        <v>1358</v>
      </c>
      <c r="L3420" s="660"/>
      <c r="M3420" s="877" t="s">
        <v>1349</v>
      </c>
      <c r="N3420" s="877"/>
      <c r="O3420" s="877" t="s">
        <v>977</v>
      </c>
      <c r="P3420" s="877" t="s">
        <v>1929</v>
      </c>
      <c r="R3420" s="302"/>
      <c r="S3420" s="302"/>
      <c r="T3420" s="302"/>
      <c r="U3420" s="302"/>
    </row>
    <row r="3421" spans="1:21" ht="13.5">
      <c r="A3421" s="610">
        <v>4010</v>
      </c>
      <c r="B3421" s="658"/>
      <c r="C3421" s="611" t="s">
        <v>11520</v>
      </c>
      <c r="D3421" s="610" t="s">
        <v>13997</v>
      </c>
      <c r="E3421" s="610" t="s">
        <v>14048</v>
      </c>
      <c r="F3421" s="610" t="s">
        <v>14049</v>
      </c>
      <c r="G3421" s="610" t="s">
        <v>3310</v>
      </c>
      <c r="H3421" s="630">
        <v>23</v>
      </c>
      <c r="I3421" s="611" t="s">
        <v>5840</v>
      </c>
      <c r="J3421" s="630">
        <v>4000</v>
      </c>
      <c r="K3421" s="630" t="s">
        <v>5841</v>
      </c>
      <c r="L3421" s="611"/>
      <c r="M3421" s="610" t="s">
        <v>1349</v>
      </c>
      <c r="N3421" s="610"/>
      <c r="O3421" s="610" t="s">
        <v>977</v>
      </c>
      <c r="P3421" s="610" t="s">
        <v>9156</v>
      </c>
      <c r="R3421" s="302"/>
      <c r="S3421" s="302"/>
      <c r="T3421" s="302"/>
      <c r="U3421" s="302"/>
    </row>
    <row r="3422" spans="1:21" ht="13.5">
      <c r="A3422" s="610">
        <v>1453</v>
      </c>
      <c r="B3422" s="658"/>
      <c r="C3422" s="611" t="s">
        <v>11521</v>
      </c>
      <c r="D3422" s="611" t="s">
        <v>3300</v>
      </c>
      <c r="E3422" s="610" t="s">
        <v>995</v>
      </c>
      <c r="F3422" s="610" t="s">
        <v>3405</v>
      </c>
      <c r="G3422" s="610" t="s">
        <v>3406</v>
      </c>
      <c r="H3422" s="630">
        <v>57</v>
      </c>
      <c r="I3422" s="611" t="s">
        <v>1347</v>
      </c>
      <c r="J3422" s="630">
        <v>20</v>
      </c>
      <c r="K3422" s="630" t="s">
        <v>1358</v>
      </c>
      <c r="L3422" s="611"/>
      <c r="M3422" s="610" t="s">
        <v>1349</v>
      </c>
      <c r="N3422" s="610"/>
      <c r="O3422" s="610" t="s">
        <v>997</v>
      </c>
      <c r="P3422" s="610" t="s">
        <v>2509</v>
      </c>
      <c r="R3422" s="302"/>
      <c r="S3422" s="302"/>
      <c r="T3422" s="302"/>
      <c r="U3422" s="302"/>
    </row>
    <row r="3423" spans="1:21" ht="13.5">
      <c r="A3423" s="610">
        <v>2853</v>
      </c>
      <c r="B3423" s="659"/>
      <c r="C3423" s="611" t="s">
        <v>11521</v>
      </c>
      <c r="D3423" s="660" t="s">
        <v>9356</v>
      </c>
      <c r="E3423" s="877" t="s">
        <v>995</v>
      </c>
      <c r="F3423" s="877" t="s">
        <v>3405</v>
      </c>
      <c r="G3423" s="610" t="s">
        <v>3406</v>
      </c>
      <c r="H3423" s="661">
        <v>57</v>
      </c>
      <c r="I3423" s="660" t="s">
        <v>1347</v>
      </c>
      <c r="J3423" s="661">
        <v>20</v>
      </c>
      <c r="K3423" s="661" t="s">
        <v>1358</v>
      </c>
      <c r="L3423" s="660"/>
      <c r="M3423" s="877" t="s">
        <v>1349</v>
      </c>
      <c r="N3423" s="877"/>
      <c r="O3423" s="877" t="s">
        <v>997</v>
      </c>
      <c r="P3423" s="877" t="s">
        <v>1929</v>
      </c>
      <c r="R3423" s="302"/>
      <c r="S3423" s="302"/>
      <c r="T3423" s="302"/>
      <c r="U3423" s="302"/>
    </row>
    <row r="3424" spans="1:21" ht="13.5">
      <c r="A3424" s="610">
        <v>4002</v>
      </c>
      <c r="B3424" s="658"/>
      <c r="C3424" s="611" t="s">
        <v>11520</v>
      </c>
      <c r="D3424" s="610" t="s">
        <v>13997</v>
      </c>
      <c r="E3424" s="610" t="s">
        <v>14017</v>
      </c>
      <c r="F3424" s="610" t="s">
        <v>14018</v>
      </c>
      <c r="G3424" s="610" t="s">
        <v>3406</v>
      </c>
      <c r="H3424" s="630">
        <v>15</v>
      </c>
      <c r="I3424" s="611" t="s">
        <v>5840</v>
      </c>
      <c r="J3424" s="630">
        <v>20</v>
      </c>
      <c r="K3424" s="630" t="s">
        <v>5841</v>
      </c>
      <c r="L3424" s="611"/>
      <c r="M3424" s="610" t="s">
        <v>1349</v>
      </c>
      <c r="N3424" s="610"/>
      <c r="O3424" s="610" t="s">
        <v>997</v>
      </c>
      <c r="P3424" s="610" t="s">
        <v>9156</v>
      </c>
      <c r="R3424" s="302"/>
      <c r="S3424" s="302"/>
      <c r="T3424" s="302"/>
      <c r="U3424" s="302"/>
    </row>
    <row r="3425" spans="1:21" ht="13.5">
      <c r="A3425" s="610">
        <v>1449</v>
      </c>
      <c r="B3425" s="658"/>
      <c r="C3425" s="611" t="s">
        <v>11521</v>
      </c>
      <c r="D3425" s="611" t="s">
        <v>3300</v>
      </c>
      <c r="E3425" s="610" t="s">
        <v>991</v>
      </c>
      <c r="F3425" s="610" t="s">
        <v>3397</v>
      </c>
      <c r="G3425" s="610" t="s">
        <v>3398</v>
      </c>
      <c r="H3425" s="630">
        <v>53</v>
      </c>
      <c r="I3425" s="611" t="s">
        <v>1347</v>
      </c>
      <c r="J3425" s="630">
        <v>3</v>
      </c>
      <c r="K3425" s="630" t="s">
        <v>1358</v>
      </c>
      <c r="L3425" s="611"/>
      <c r="M3425" s="610" t="s">
        <v>1349</v>
      </c>
      <c r="N3425" s="610"/>
      <c r="O3425" s="610" t="s">
        <v>993</v>
      </c>
      <c r="P3425" s="610" t="s">
        <v>2509</v>
      </c>
      <c r="R3425" s="302"/>
      <c r="S3425" s="302"/>
      <c r="T3425" s="302"/>
      <c r="U3425" s="302"/>
    </row>
    <row r="3426" spans="1:21" ht="13.5">
      <c r="A3426" s="610">
        <v>2849</v>
      </c>
      <c r="B3426" s="659"/>
      <c r="C3426" s="611" t="s">
        <v>11521</v>
      </c>
      <c r="D3426" s="660" t="s">
        <v>9356</v>
      </c>
      <c r="E3426" s="877" t="s">
        <v>991</v>
      </c>
      <c r="F3426" s="877" t="s">
        <v>3397</v>
      </c>
      <c r="G3426" s="610" t="s">
        <v>3398</v>
      </c>
      <c r="H3426" s="661">
        <v>53</v>
      </c>
      <c r="I3426" s="660" t="s">
        <v>1347</v>
      </c>
      <c r="J3426" s="661">
        <v>3</v>
      </c>
      <c r="K3426" s="661" t="s">
        <v>1358</v>
      </c>
      <c r="L3426" s="660"/>
      <c r="M3426" s="877" t="s">
        <v>1349</v>
      </c>
      <c r="N3426" s="877"/>
      <c r="O3426" s="877" t="s">
        <v>993</v>
      </c>
      <c r="P3426" s="877" t="s">
        <v>1929</v>
      </c>
      <c r="R3426" s="302"/>
      <c r="S3426" s="302"/>
      <c r="T3426" s="302"/>
      <c r="U3426" s="302"/>
    </row>
    <row r="3427" spans="1:21" ht="13.5">
      <c r="A3427" s="610">
        <v>1623</v>
      </c>
      <c r="B3427" s="658"/>
      <c r="C3427" s="611" t="s">
        <v>11520</v>
      </c>
      <c r="D3427" s="611" t="s">
        <v>3783</v>
      </c>
      <c r="E3427" s="610" t="s">
        <v>987</v>
      </c>
      <c r="F3427" s="610" t="s">
        <v>3784</v>
      </c>
      <c r="G3427" s="610" t="s">
        <v>3785</v>
      </c>
      <c r="H3427" s="630">
        <v>3</v>
      </c>
      <c r="I3427" s="611" t="s">
        <v>1347</v>
      </c>
      <c r="J3427" s="630">
        <v>300</v>
      </c>
      <c r="K3427" s="630" t="s">
        <v>1358</v>
      </c>
      <c r="L3427" s="611"/>
      <c r="M3427" s="610" t="s">
        <v>1349</v>
      </c>
      <c r="N3427" s="610"/>
      <c r="O3427" s="610" t="s">
        <v>3786</v>
      </c>
      <c r="P3427" s="610" t="s">
        <v>2509</v>
      </c>
      <c r="R3427" s="302"/>
      <c r="S3427" s="302"/>
      <c r="T3427" s="302"/>
      <c r="U3427" s="302"/>
    </row>
    <row r="3428" spans="1:21" ht="13.5">
      <c r="A3428" s="610">
        <v>2138</v>
      </c>
      <c r="B3428" s="213"/>
      <c r="C3428" s="611" t="s">
        <v>11520</v>
      </c>
      <c r="D3428" s="40" t="s">
        <v>6119</v>
      </c>
      <c r="E3428" s="877" t="s">
        <v>6662</v>
      </c>
      <c r="F3428" s="40" t="s">
        <v>5883</v>
      </c>
      <c r="G3428" s="611" t="s">
        <v>5884</v>
      </c>
      <c r="H3428" s="117">
        <v>14</v>
      </c>
      <c r="I3428" s="40" t="s">
        <v>5854</v>
      </c>
      <c r="J3428" s="117">
        <v>30</v>
      </c>
      <c r="K3428" s="117" t="s">
        <v>5855</v>
      </c>
      <c r="L3428" s="40"/>
      <c r="M3428" s="40" t="s">
        <v>1349</v>
      </c>
      <c r="N3428" s="878"/>
      <c r="O3428" s="878" t="s">
        <v>977</v>
      </c>
      <c r="P3428" s="117" t="s">
        <v>5857</v>
      </c>
      <c r="Q3428" s="319"/>
      <c r="R3428" s="320"/>
      <c r="S3428" s="320"/>
      <c r="T3428" s="320"/>
      <c r="U3428" s="320"/>
    </row>
    <row r="3429" spans="1:21" ht="13.5">
      <c r="A3429" s="610">
        <v>1624</v>
      </c>
      <c r="B3429" s="658"/>
      <c r="C3429" s="611" t="s">
        <v>11520</v>
      </c>
      <c r="D3429" s="611" t="s">
        <v>3783</v>
      </c>
      <c r="E3429" s="610" t="s">
        <v>983</v>
      </c>
      <c r="F3429" s="610" t="s">
        <v>3787</v>
      </c>
      <c r="G3429" s="610" t="s">
        <v>3788</v>
      </c>
      <c r="H3429" s="630">
        <v>4</v>
      </c>
      <c r="I3429" s="611" t="s">
        <v>1347</v>
      </c>
      <c r="J3429" s="630">
        <v>300</v>
      </c>
      <c r="K3429" s="630" t="s">
        <v>1358</v>
      </c>
      <c r="L3429" s="611"/>
      <c r="M3429" s="610" t="s">
        <v>1349</v>
      </c>
      <c r="N3429" s="610"/>
      <c r="O3429" s="610" t="s">
        <v>985</v>
      </c>
      <c r="P3429" s="610" t="s">
        <v>2509</v>
      </c>
      <c r="R3429" s="302"/>
      <c r="S3429" s="302"/>
      <c r="T3429" s="302"/>
      <c r="U3429" s="302"/>
    </row>
    <row r="3430" spans="1:21" s="324" customFormat="1" ht="13.5">
      <c r="A3430" s="610">
        <v>1451</v>
      </c>
      <c r="B3430" s="658"/>
      <c r="C3430" s="611" t="s">
        <v>11521</v>
      </c>
      <c r="D3430" s="611" t="s">
        <v>3300</v>
      </c>
      <c r="E3430" s="610" t="s">
        <v>979</v>
      </c>
      <c r="F3430" s="610" t="s">
        <v>3401</v>
      </c>
      <c r="G3430" s="610" t="s">
        <v>3402</v>
      </c>
      <c r="H3430" s="630">
        <v>55</v>
      </c>
      <c r="I3430" s="611" t="s">
        <v>1347</v>
      </c>
      <c r="J3430" s="630">
        <v>6</v>
      </c>
      <c r="K3430" s="630" t="s">
        <v>1358</v>
      </c>
      <c r="L3430" s="611"/>
      <c r="M3430" s="610" t="s">
        <v>1349</v>
      </c>
      <c r="N3430" s="610"/>
      <c r="O3430" s="610" t="s">
        <v>981</v>
      </c>
      <c r="P3430" s="610" t="s">
        <v>2509</v>
      </c>
      <c r="Q3430" s="654"/>
      <c r="R3430" s="302"/>
      <c r="S3430" s="302"/>
      <c r="T3430" s="302"/>
      <c r="U3430" s="302"/>
    </row>
    <row r="3431" spans="1:21" s="324" customFormat="1" ht="13.5">
      <c r="A3431" s="610">
        <v>1622</v>
      </c>
      <c r="B3431" s="658"/>
      <c r="C3431" s="611" t="s">
        <v>11520</v>
      </c>
      <c r="D3431" s="611" t="s">
        <v>3783</v>
      </c>
      <c r="E3431" s="610" t="s">
        <v>979</v>
      </c>
      <c r="F3431" s="610" t="s">
        <v>3401</v>
      </c>
      <c r="G3431" s="610" t="s">
        <v>3402</v>
      </c>
      <c r="H3431" s="630">
        <v>2</v>
      </c>
      <c r="I3431" s="611" t="s">
        <v>1347</v>
      </c>
      <c r="J3431" s="630">
        <v>30</v>
      </c>
      <c r="K3431" s="630" t="s">
        <v>1348</v>
      </c>
      <c r="L3431" s="611"/>
      <c r="M3431" s="610" t="s">
        <v>1349</v>
      </c>
      <c r="N3431" s="610"/>
      <c r="O3431" s="610" t="s">
        <v>981</v>
      </c>
      <c r="P3431" s="610" t="s">
        <v>2509</v>
      </c>
      <c r="Q3431" s="654"/>
      <c r="R3431" s="302"/>
      <c r="S3431" s="302"/>
      <c r="T3431" s="302"/>
      <c r="U3431" s="302"/>
    </row>
    <row r="3432" spans="1:21" s="324" customFormat="1" ht="13.5">
      <c r="A3432" s="610">
        <v>2851</v>
      </c>
      <c r="B3432" s="659"/>
      <c r="C3432" s="611" t="s">
        <v>11521</v>
      </c>
      <c r="D3432" s="660" t="s">
        <v>9356</v>
      </c>
      <c r="E3432" s="877" t="s">
        <v>979</v>
      </c>
      <c r="F3432" s="877" t="s">
        <v>3401</v>
      </c>
      <c r="G3432" s="610" t="s">
        <v>3402</v>
      </c>
      <c r="H3432" s="661">
        <v>55</v>
      </c>
      <c r="I3432" s="660" t="s">
        <v>1347</v>
      </c>
      <c r="J3432" s="661">
        <v>6</v>
      </c>
      <c r="K3432" s="661" t="s">
        <v>1358</v>
      </c>
      <c r="L3432" s="660"/>
      <c r="M3432" s="877" t="s">
        <v>1349</v>
      </c>
      <c r="N3432" s="877"/>
      <c r="O3432" s="877" t="s">
        <v>981</v>
      </c>
      <c r="P3432" s="877" t="s">
        <v>1929</v>
      </c>
      <c r="Q3432" s="654"/>
      <c r="R3432" s="302"/>
      <c r="S3432" s="302"/>
      <c r="T3432" s="302"/>
      <c r="U3432" s="302"/>
    </row>
    <row r="3433" spans="1:21" s="324" customFormat="1" ht="13.5">
      <c r="A3433" s="610">
        <v>4000</v>
      </c>
      <c r="B3433" s="658"/>
      <c r="C3433" s="611" t="s">
        <v>11520</v>
      </c>
      <c r="D3433" s="610" t="s">
        <v>13997</v>
      </c>
      <c r="E3433" s="610" t="s">
        <v>14013</v>
      </c>
      <c r="F3433" s="610" t="s">
        <v>14014</v>
      </c>
      <c r="G3433" s="610" t="s">
        <v>3402</v>
      </c>
      <c r="H3433" s="630">
        <v>13</v>
      </c>
      <c r="I3433" s="611" t="s">
        <v>5840</v>
      </c>
      <c r="J3433" s="630">
        <v>6</v>
      </c>
      <c r="K3433" s="630" t="s">
        <v>5841</v>
      </c>
      <c r="L3433" s="611"/>
      <c r="M3433" s="610" t="s">
        <v>1349</v>
      </c>
      <c r="N3433" s="610"/>
      <c r="O3433" s="610" t="s">
        <v>981</v>
      </c>
      <c r="P3433" s="610" t="s">
        <v>9156</v>
      </c>
      <c r="Q3433" s="654"/>
      <c r="R3433" s="302"/>
      <c r="S3433" s="302"/>
      <c r="T3433" s="302"/>
      <c r="U3433" s="302"/>
    </row>
    <row r="3434" spans="1:21" s="302" customFormat="1" ht="13.5">
      <c r="A3434" s="610">
        <v>1456</v>
      </c>
      <c r="B3434" s="659"/>
      <c r="C3434" s="611" t="s">
        <v>11521</v>
      </c>
      <c r="D3434" s="660" t="s">
        <v>3300</v>
      </c>
      <c r="E3434" s="877" t="s">
        <v>971</v>
      </c>
      <c r="F3434" s="877" t="s">
        <v>3413</v>
      </c>
      <c r="G3434" s="610" t="s">
        <v>3414</v>
      </c>
      <c r="H3434" s="661">
        <v>60</v>
      </c>
      <c r="I3434" s="660" t="s">
        <v>1347</v>
      </c>
      <c r="J3434" s="661">
        <v>2</v>
      </c>
      <c r="K3434" s="661" t="s">
        <v>1358</v>
      </c>
      <c r="L3434" s="660"/>
      <c r="M3434" s="877" t="s">
        <v>1349</v>
      </c>
      <c r="N3434" s="877"/>
      <c r="O3434" s="877" t="s">
        <v>3415</v>
      </c>
      <c r="P3434" s="877" t="s">
        <v>2509</v>
      </c>
      <c r="Q3434" s="446"/>
      <c r="R3434" s="320"/>
      <c r="S3434" s="320"/>
      <c r="T3434" s="320"/>
      <c r="U3434" s="320"/>
    </row>
    <row r="3435" spans="1:21" s="324" customFormat="1" ht="13.5">
      <c r="A3435" s="610">
        <v>2856</v>
      </c>
      <c r="B3435" s="659"/>
      <c r="C3435" s="611" t="s">
        <v>11521</v>
      </c>
      <c r="D3435" s="660" t="s">
        <v>9356</v>
      </c>
      <c r="E3435" s="877" t="s">
        <v>971</v>
      </c>
      <c r="F3435" s="877" t="s">
        <v>3413</v>
      </c>
      <c r="G3435" s="610" t="s">
        <v>3414</v>
      </c>
      <c r="H3435" s="661">
        <v>60</v>
      </c>
      <c r="I3435" s="660" t="s">
        <v>1347</v>
      </c>
      <c r="J3435" s="661">
        <v>2</v>
      </c>
      <c r="K3435" s="661" t="s">
        <v>1358</v>
      </c>
      <c r="L3435" s="660"/>
      <c r="M3435" s="877" t="s">
        <v>1349</v>
      </c>
      <c r="N3435" s="877"/>
      <c r="O3435" s="877" t="s">
        <v>3415</v>
      </c>
      <c r="P3435" s="877" t="s">
        <v>1929</v>
      </c>
      <c r="Q3435" s="654"/>
      <c r="R3435" s="302"/>
      <c r="S3435" s="302"/>
      <c r="T3435" s="302"/>
      <c r="U3435" s="302"/>
    </row>
    <row r="3436" spans="1:21" s="324" customFormat="1" ht="13.5">
      <c r="A3436" s="610">
        <v>4019</v>
      </c>
      <c r="B3436" s="658"/>
      <c r="C3436" s="611" t="s">
        <v>11520</v>
      </c>
      <c r="D3436" s="610" t="s">
        <v>13997</v>
      </c>
      <c r="E3436" s="610" t="s">
        <v>14078</v>
      </c>
      <c r="F3436" s="610" t="s">
        <v>14079</v>
      </c>
      <c r="G3436" s="610" t="s">
        <v>3414</v>
      </c>
      <c r="H3436" s="630">
        <v>32</v>
      </c>
      <c r="I3436" s="611" t="s">
        <v>5840</v>
      </c>
      <c r="J3436" s="630">
        <v>2</v>
      </c>
      <c r="K3436" s="630" t="s">
        <v>5841</v>
      </c>
      <c r="L3436" s="611"/>
      <c r="M3436" s="610" t="s">
        <v>1349</v>
      </c>
      <c r="N3436" s="610"/>
      <c r="O3436" s="610" t="s">
        <v>3415</v>
      </c>
      <c r="P3436" s="610" t="s">
        <v>9156</v>
      </c>
      <c r="Q3436" s="654"/>
      <c r="R3436" s="302"/>
      <c r="S3436" s="302"/>
      <c r="T3436" s="302"/>
      <c r="U3436" s="302"/>
    </row>
    <row r="3437" spans="1:21" s="324" customFormat="1" ht="13.5">
      <c r="A3437" s="610">
        <v>1455</v>
      </c>
      <c r="B3437" s="659"/>
      <c r="C3437" s="611" t="s">
        <v>11521</v>
      </c>
      <c r="D3437" s="660" t="s">
        <v>3300</v>
      </c>
      <c r="E3437" s="877" t="s">
        <v>967</v>
      </c>
      <c r="F3437" s="877" t="s">
        <v>3410</v>
      </c>
      <c r="G3437" s="610" t="s">
        <v>3411</v>
      </c>
      <c r="H3437" s="661">
        <v>59</v>
      </c>
      <c r="I3437" s="660" t="s">
        <v>1347</v>
      </c>
      <c r="J3437" s="661">
        <v>2</v>
      </c>
      <c r="K3437" s="661" t="s">
        <v>1358</v>
      </c>
      <c r="L3437" s="660"/>
      <c r="M3437" s="877" t="s">
        <v>1349</v>
      </c>
      <c r="N3437" s="877"/>
      <c r="O3437" s="877" t="s">
        <v>3412</v>
      </c>
      <c r="P3437" s="877" t="s">
        <v>2509</v>
      </c>
      <c r="Q3437" s="446"/>
      <c r="R3437" s="320"/>
      <c r="S3437" s="320"/>
      <c r="T3437" s="320"/>
      <c r="U3437" s="320"/>
    </row>
    <row r="3438" spans="1:21" s="324" customFormat="1" ht="13.5">
      <c r="A3438" s="610">
        <v>2855</v>
      </c>
      <c r="B3438" s="659"/>
      <c r="C3438" s="611" t="s">
        <v>11521</v>
      </c>
      <c r="D3438" s="660" t="s">
        <v>9356</v>
      </c>
      <c r="E3438" s="877" t="s">
        <v>967</v>
      </c>
      <c r="F3438" s="877" t="s">
        <v>3410</v>
      </c>
      <c r="G3438" s="610" t="s">
        <v>3411</v>
      </c>
      <c r="H3438" s="661">
        <v>59</v>
      </c>
      <c r="I3438" s="660" t="s">
        <v>1347</v>
      </c>
      <c r="J3438" s="661">
        <v>2</v>
      </c>
      <c r="K3438" s="661" t="s">
        <v>1358</v>
      </c>
      <c r="L3438" s="660"/>
      <c r="M3438" s="877" t="s">
        <v>1349</v>
      </c>
      <c r="N3438" s="877"/>
      <c r="O3438" s="877" t="s">
        <v>3412</v>
      </c>
      <c r="P3438" s="877" t="s">
        <v>1929</v>
      </c>
      <c r="Q3438" s="654"/>
      <c r="R3438" s="302"/>
      <c r="S3438" s="302"/>
      <c r="T3438" s="302"/>
      <c r="U3438" s="302"/>
    </row>
    <row r="3439" spans="1:21" s="324" customFormat="1" ht="13.5">
      <c r="A3439" s="610">
        <v>4018</v>
      </c>
      <c r="B3439" s="658"/>
      <c r="C3439" s="611" t="s">
        <v>11520</v>
      </c>
      <c r="D3439" s="610" t="s">
        <v>13997</v>
      </c>
      <c r="E3439" s="610" t="s">
        <v>14076</v>
      </c>
      <c r="F3439" s="610" t="s">
        <v>14077</v>
      </c>
      <c r="G3439" s="610" t="s">
        <v>3411</v>
      </c>
      <c r="H3439" s="630">
        <v>31</v>
      </c>
      <c r="I3439" s="611" t="s">
        <v>5840</v>
      </c>
      <c r="J3439" s="630">
        <v>2</v>
      </c>
      <c r="K3439" s="630" t="s">
        <v>5841</v>
      </c>
      <c r="L3439" s="611"/>
      <c r="M3439" s="610" t="s">
        <v>1349</v>
      </c>
      <c r="N3439" s="610"/>
      <c r="O3439" s="610" t="s">
        <v>3412</v>
      </c>
      <c r="P3439" s="610" t="s">
        <v>9156</v>
      </c>
      <c r="Q3439" s="654"/>
      <c r="R3439" s="302"/>
      <c r="S3439" s="302"/>
      <c r="T3439" s="302"/>
      <c r="U3439" s="302"/>
    </row>
    <row r="3440" spans="1:21" s="324" customFormat="1" ht="13.5">
      <c r="A3440" s="610">
        <v>2129</v>
      </c>
      <c r="B3440" s="213"/>
      <c r="C3440" s="611" t="s">
        <v>11520</v>
      </c>
      <c r="D3440" s="40" t="s">
        <v>6119</v>
      </c>
      <c r="E3440" s="877" t="s">
        <v>6653</v>
      </c>
      <c r="F3440" s="40" t="s">
        <v>5852</v>
      </c>
      <c r="G3440" s="611" t="s">
        <v>5853</v>
      </c>
      <c r="H3440" s="117">
        <v>5</v>
      </c>
      <c r="I3440" s="40" t="s">
        <v>5854</v>
      </c>
      <c r="J3440" s="117">
        <v>30</v>
      </c>
      <c r="K3440" s="117" t="s">
        <v>5855</v>
      </c>
      <c r="L3440" s="40"/>
      <c r="M3440" s="40" t="s">
        <v>1349</v>
      </c>
      <c r="N3440" s="44"/>
      <c r="O3440" s="44" t="s">
        <v>5856</v>
      </c>
      <c r="P3440" s="117" t="s">
        <v>5857</v>
      </c>
      <c r="Q3440" s="319"/>
      <c r="R3440" s="320"/>
      <c r="S3440" s="320"/>
      <c r="T3440" s="320"/>
      <c r="U3440" s="320"/>
    </row>
    <row r="3441" spans="1:21" s="324" customFormat="1" ht="13.5">
      <c r="A3441" s="610">
        <v>1458</v>
      </c>
      <c r="B3441" s="658"/>
      <c r="C3441" s="611" t="s">
        <v>11521</v>
      </c>
      <c r="D3441" s="611" t="s">
        <v>3300</v>
      </c>
      <c r="E3441" s="610" t="s">
        <v>964</v>
      </c>
      <c r="F3441" s="610" t="s">
        <v>3419</v>
      </c>
      <c r="G3441" s="610" t="s">
        <v>3420</v>
      </c>
      <c r="H3441" s="630">
        <v>62</v>
      </c>
      <c r="I3441" s="611" t="s">
        <v>1347</v>
      </c>
      <c r="J3441" s="630">
        <v>3000</v>
      </c>
      <c r="K3441" s="630" t="s">
        <v>1358</v>
      </c>
      <c r="L3441" s="611"/>
      <c r="M3441" s="610" t="s">
        <v>1349</v>
      </c>
      <c r="N3441" s="610"/>
      <c r="O3441" s="610" t="s">
        <v>3421</v>
      </c>
      <c r="P3441" s="610" t="s">
        <v>2509</v>
      </c>
      <c r="Q3441" s="654"/>
      <c r="R3441" s="302"/>
      <c r="S3441" s="302"/>
      <c r="T3441" s="302"/>
      <c r="U3441" s="302"/>
    </row>
    <row r="3442" spans="1:21" s="324" customFormat="1" ht="13.5">
      <c r="A3442" s="610">
        <v>2858</v>
      </c>
      <c r="B3442" s="659"/>
      <c r="C3442" s="611" t="s">
        <v>11521</v>
      </c>
      <c r="D3442" s="660" t="s">
        <v>9356</v>
      </c>
      <c r="E3442" s="877" t="s">
        <v>964</v>
      </c>
      <c r="F3442" s="877" t="s">
        <v>3419</v>
      </c>
      <c r="G3442" s="610" t="s">
        <v>3420</v>
      </c>
      <c r="H3442" s="661">
        <v>62</v>
      </c>
      <c r="I3442" s="660" t="s">
        <v>1347</v>
      </c>
      <c r="J3442" s="661">
        <v>3000</v>
      </c>
      <c r="K3442" s="661" t="s">
        <v>1358</v>
      </c>
      <c r="L3442" s="660"/>
      <c r="M3442" s="877" t="s">
        <v>1349</v>
      </c>
      <c r="N3442" s="877"/>
      <c r="O3442" s="877" t="s">
        <v>3421</v>
      </c>
      <c r="P3442" s="877" t="s">
        <v>1929</v>
      </c>
      <c r="Q3442" s="654"/>
      <c r="R3442" s="302"/>
      <c r="S3442" s="302"/>
      <c r="T3442" s="302"/>
      <c r="U3442" s="302"/>
    </row>
    <row r="3443" spans="1:21" s="324" customFormat="1" ht="13.5">
      <c r="A3443" s="610">
        <v>4021</v>
      </c>
      <c r="B3443" s="658"/>
      <c r="C3443" s="611" t="s">
        <v>11520</v>
      </c>
      <c r="D3443" s="610" t="s">
        <v>13997</v>
      </c>
      <c r="E3443" s="610" t="s">
        <v>14082</v>
      </c>
      <c r="F3443" s="610" t="s">
        <v>14083</v>
      </c>
      <c r="G3443" s="610" t="s">
        <v>3420</v>
      </c>
      <c r="H3443" s="630">
        <v>34</v>
      </c>
      <c r="I3443" s="611" t="s">
        <v>5840</v>
      </c>
      <c r="J3443" s="630">
        <v>3000</v>
      </c>
      <c r="K3443" s="630" t="s">
        <v>5841</v>
      </c>
      <c r="L3443" s="611"/>
      <c r="M3443" s="610" t="s">
        <v>1349</v>
      </c>
      <c r="N3443" s="610"/>
      <c r="O3443" s="610" t="s">
        <v>3421</v>
      </c>
      <c r="P3443" s="610" t="s">
        <v>9156</v>
      </c>
      <c r="Q3443" s="654"/>
      <c r="R3443" s="302"/>
      <c r="S3443" s="302"/>
      <c r="T3443" s="302"/>
      <c r="U3443" s="302"/>
    </row>
    <row r="3444" spans="1:21" s="324" customFormat="1" ht="13.5">
      <c r="A3444" s="610">
        <v>1408</v>
      </c>
      <c r="B3444" s="658"/>
      <c r="C3444" s="611" t="s">
        <v>11521</v>
      </c>
      <c r="D3444" s="611" t="s">
        <v>3300</v>
      </c>
      <c r="E3444" s="610" t="s">
        <v>960</v>
      </c>
      <c r="F3444" s="610" t="s">
        <v>3319</v>
      </c>
      <c r="G3444" s="610" t="s">
        <v>3320</v>
      </c>
      <c r="H3444" s="630">
        <v>12</v>
      </c>
      <c r="I3444" s="611" t="s">
        <v>1347</v>
      </c>
      <c r="J3444" s="630">
        <v>150</v>
      </c>
      <c r="K3444" s="630" t="s">
        <v>1358</v>
      </c>
      <c r="L3444" s="611"/>
      <c r="M3444" s="610" t="s">
        <v>1349</v>
      </c>
      <c r="N3444" s="610"/>
      <c r="O3444" s="610" t="s">
        <v>962</v>
      </c>
      <c r="P3444" s="610" t="s">
        <v>2509</v>
      </c>
      <c r="Q3444" s="654"/>
      <c r="R3444" s="302"/>
      <c r="S3444" s="302"/>
      <c r="T3444" s="302"/>
      <c r="U3444" s="302"/>
    </row>
    <row r="3445" spans="1:21" s="324" customFormat="1" ht="13.5">
      <c r="A3445" s="610">
        <v>2808</v>
      </c>
      <c r="B3445" s="659"/>
      <c r="C3445" s="611" t="s">
        <v>11521</v>
      </c>
      <c r="D3445" s="660" t="s">
        <v>9356</v>
      </c>
      <c r="E3445" s="877" t="s">
        <v>960</v>
      </c>
      <c r="F3445" s="877" t="s">
        <v>3319</v>
      </c>
      <c r="G3445" s="610" t="s">
        <v>3320</v>
      </c>
      <c r="H3445" s="661">
        <v>12</v>
      </c>
      <c r="I3445" s="660" t="s">
        <v>1347</v>
      </c>
      <c r="J3445" s="661">
        <v>150</v>
      </c>
      <c r="K3445" s="661" t="s">
        <v>1358</v>
      </c>
      <c r="L3445" s="660"/>
      <c r="M3445" s="877" t="s">
        <v>1349</v>
      </c>
      <c r="N3445" s="877"/>
      <c r="O3445" s="877" t="s">
        <v>962</v>
      </c>
      <c r="P3445" s="877" t="s">
        <v>1929</v>
      </c>
      <c r="Q3445" s="654"/>
      <c r="R3445" s="302"/>
      <c r="S3445" s="302"/>
      <c r="T3445" s="302"/>
      <c r="U3445" s="302"/>
    </row>
    <row r="3446" spans="1:21" s="324" customFormat="1" ht="13.5">
      <c r="A3446" s="610">
        <v>206</v>
      </c>
      <c r="B3446" s="658"/>
      <c r="C3446" s="611" t="s">
        <v>11520</v>
      </c>
      <c r="D3446" s="611" t="s">
        <v>1801</v>
      </c>
      <c r="E3446" s="660" t="s">
        <v>9695</v>
      </c>
      <c r="F3446" s="877" t="s">
        <v>9696</v>
      </c>
      <c r="G3446" s="610" t="s">
        <v>9697</v>
      </c>
      <c r="H3446" s="661">
        <v>5</v>
      </c>
      <c r="I3446" s="660" t="s">
        <v>1347</v>
      </c>
      <c r="J3446" s="661">
        <v>20</v>
      </c>
      <c r="K3446" s="661" t="s">
        <v>1358</v>
      </c>
      <c r="L3446" s="660"/>
      <c r="M3446" s="877" t="s">
        <v>1349</v>
      </c>
      <c r="N3446" s="877"/>
      <c r="O3446" s="877" t="s">
        <v>9698</v>
      </c>
      <c r="P3446" s="877" t="s">
        <v>1629</v>
      </c>
      <c r="Q3446" s="654"/>
      <c r="R3446" s="302"/>
      <c r="S3446" s="302"/>
      <c r="T3446" s="302"/>
      <c r="U3446" s="302"/>
    </row>
    <row r="3447" spans="1:21" s="324" customFormat="1" ht="13.5">
      <c r="A3447" s="610">
        <v>5066</v>
      </c>
      <c r="B3447" s="901" t="s">
        <v>21316</v>
      </c>
      <c r="C3447" s="771" t="s">
        <v>1344</v>
      </c>
      <c r="D3447" s="957" t="s">
        <v>21074</v>
      </c>
      <c r="E3447" s="976" t="s">
        <v>21141</v>
      </c>
      <c r="F3447" s="976" t="str">
        <f>"P"&amp;G3447</f>
        <v>PINTERFACE_DATE</v>
      </c>
      <c r="G3447" s="976" t="s">
        <v>21142</v>
      </c>
      <c r="H3447" s="1005">
        <v>14</v>
      </c>
      <c r="I3447" s="957" t="s">
        <v>1363</v>
      </c>
      <c r="J3447" s="1005">
        <v>0</v>
      </c>
      <c r="K3447" s="1005" t="s">
        <v>1358</v>
      </c>
      <c r="L3447" s="976"/>
      <c r="M3447" s="976" t="s">
        <v>1349</v>
      </c>
      <c r="N3447" s="976"/>
      <c r="O3447" s="976" t="s">
        <v>23211</v>
      </c>
      <c r="P3447" s="893" t="s">
        <v>18562</v>
      </c>
      <c r="Q3447" s="654"/>
      <c r="R3447" s="654"/>
      <c r="S3447" s="654"/>
      <c r="T3447" s="654"/>
      <c r="U3447" s="654"/>
    </row>
    <row r="3448" spans="1:21" s="324" customFormat="1" ht="13.5">
      <c r="A3448" s="610">
        <v>1716</v>
      </c>
      <c r="B3448" s="658"/>
      <c r="C3448" s="611" t="s">
        <v>11520</v>
      </c>
      <c r="D3448" s="611" t="s">
        <v>3936</v>
      </c>
      <c r="E3448" s="610" t="s">
        <v>3949</v>
      </c>
      <c r="F3448" s="610" t="s">
        <v>3950</v>
      </c>
      <c r="G3448" s="610" t="s">
        <v>3951</v>
      </c>
      <c r="H3448" s="630">
        <v>7</v>
      </c>
      <c r="I3448" s="611" t="s">
        <v>1347</v>
      </c>
      <c r="J3448" s="630">
        <v>30</v>
      </c>
      <c r="K3448" s="630" t="s">
        <v>1358</v>
      </c>
      <c r="L3448" s="611"/>
      <c r="M3448" s="610" t="s">
        <v>1349</v>
      </c>
      <c r="N3448" s="610"/>
      <c r="O3448" s="610" t="s">
        <v>3949</v>
      </c>
      <c r="P3448" s="610" t="s">
        <v>1835</v>
      </c>
      <c r="Q3448" s="654"/>
      <c r="R3448" s="302"/>
      <c r="S3448" s="302"/>
      <c r="T3448" s="302"/>
      <c r="U3448" s="302"/>
    </row>
    <row r="3449" spans="1:21" s="324" customFormat="1" ht="13.5">
      <c r="A3449" s="610">
        <v>4358</v>
      </c>
      <c r="B3449" s="326" t="s">
        <v>15471</v>
      </c>
      <c r="C3449" s="77" t="s">
        <v>1344</v>
      </c>
      <c r="D3449" s="86" t="s">
        <v>15483</v>
      </c>
      <c r="E3449" s="77" t="s">
        <v>3949</v>
      </c>
      <c r="F3449" s="86" t="s">
        <v>3950</v>
      </c>
      <c r="G3449" s="653" t="s">
        <v>3951</v>
      </c>
      <c r="H3449" s="135">
        <v>10</v>
      </c>
      <c r="I3449" s="77" t="s">
        <v>1347</v>
      </c>
      <c r="J3449" s="135">
        <v>30</v>
      </c>
      <c r="K3449" s="135" t="s">
        <v>1358</v>
      </c>
      <c r="L3449" s="77"/>
      <c r="M3449" s="86" t="s">
        <v>1349</v>
      </c>
      <c r="N3449" s="86"/>
      <c r="O3449" s="86" t="s">
        <v>3949</v>
      </c>
      <c r="P3449" s="77" t="s">
        <v>1705</v>
      </c>
      <c r="R3449" s="320"/>
      <c r="S3449" s="320"/>
      <c r="T3449" s="320"/>
      <c r="U3449" s="320"/>
    </row>
    <row r="3450" spans="1:21" s="324" customFormat="1" ht="13.5">
      <c r="A3450" s="610">
        <v>4531</v>
      </c>
      <c r="B3450" s="329" t="s">
        <v>26472</v>
      </c>
      <c r="C3450" s="611" t="s">
        <v>11520</v>
      </c>
      <c r="D3450" s="610" t="s">
        <v>16739</v>
      </c>
      <c r="E3450" s="40" t="s">
        <v>26473</v>
      </c>
      <c r="F3450" s="40" t="s">
        <v>26475</v>
      </c>
      <c r="G3450" s="611" t="s">
        <v>26476</v>
      </c>
      <c r="H3450" s="117">
        <v>6</v>
      </c>
      <c r="I3450" s="40" t="s">
        <v>1347</v>
      </c>
      <c r="J3450" s="117">
        <v>30</v>
      </c>
      <c r="K3450" s="117" t="s">
        <v>1358</v>
      </c>
      <c r="L3450" s="69"/>
      <c r="M3450" s="40" t="s">
        <v>1349</v>
      </c>
      <c r="N3450" s="69"/>
      <c r="O3450" s="69" t="s">
        <v>26477</v>
      </c>
      <c r="P3450" s="69" t="s">
        <v>2136</v>
      </c>
      <c r="Q3450" s="302"/>
      <c r="R3450" s="302"/>
      <c r="S3450" s="302"/>
      <c r="T3450" s="302"/>
      <c r="U3450" s="302"/>
    </row>
    <row r="3451" spans="1:21" s="324" customFormat="1" ht="13.5">
      <c r="A3451" s="610">
        <v>668</v>
      </c>
      <c r="B3451" s="709"/>
      <c r="C3451" s="611" t="s">
        <v>11520</v>
      </c>
      <c r="D3451" s="710" t="s">
        <v>2063</v>
      </c>
      <c r="E3451" s="710" t="s">
        <v>2070</v>
      </c>
      <c r="F3451" s="711" t="s">
        <v>2071</v>
      </c>
      <c r="G3451" s="711" t="s">
        <v>2072</v>
      </c>
      <c r="H3451" s="712">
        <v>11</v>
      </c>
      <c r="I3451" s="710" t="s">
        <v>1347</v>
      </c>
      <c r="J3451" s="712">
        <v>4000</v>
      </c>
      <c r="K3451" s="712" t="s">
        <v>1348</v>
      </c>
      <c r="L3451" s="710" t="s">
        <v>1396</v>
      </c>
      <c r="M3451" s="711" t="s">
        <v>1349</v>
      </c>
      <c r="N3451" s="710" t="s">
        <v>2070</v>
      </c>
      <c r="O3451" s="710" t="s">
        <v>2070</v>
      </c>
      <c r="P3451" s="711" t="s">
        <v>1350</v>
      </c>
      <c r="Q3451" s="713"/>
      <c r="R3451" s="320"/>
      <c r="S3451" s="320"/>
      <c r="T3451" s="320"/>
      <c r="U3451" s="320"/>
    </row>
    <row r="3452" spans="1:21" s="324" customFormat="1" ht="13.5">
      <c r="A3452" s="610">
        <v>708</v>
      </c>
      <c r="B3452" s="695"/>
      <c r="C3452" s="611" t="s">
        <v>11520</v>
      </c>
      <c r="D3452" s="426" t="s">
        <v>7071</v>
      </c>
      <c r="E3452" s="426" t="s">
        <v>2070</v>
      </c>
      <c r="F3452" s="671" t="s">
        <v>2071</v>
      </c>
      <c r="G3452" s="671" t="s">
        <v>2072</v>
      </c>
      <c r="H3452" s="696">
        <v>16</v>
      </c>
      <c r="I3452" s="426" t="s">
        <v>1347</v>
      </c>
      <c r="J3452" s="696">
        <v>4000</v>
      </c>
      <c r="K3452" s="696" t="s">
        <v>1348</v>
      </c>
      <c r="L3452" s="426" t="s">
        <v>1396</v>
      </c>
      <c r="M3452" s="671" t="s">
        <v>1349</v>
      </c>
      <c r="N3452" s="671" t="s">
        <v>2070</v>
      </c>
      <c r="O3452" s="671" t="s">
        <v>2070</v>
      </c>
      <c r="P3452" s="671" t="s">
        <v>1350</v>
      </c>
      <c r="Q3452" s="697"/>
      <c r="R3452" s="320"/>
      <c r="S3452" s="320"/>
      <c r="T3452" s="320"/>
      <c r="U3452" s="320"/>
    </row>
    <row r="3453" spans="1:21" s="324" customFormat="1" ht="13.5">
      <c r="A3453" s="610">
        <v>1425</v>
      </c>
      <c r="B3453" s="658"/>
      <c r="C3453" s="611" t="s">
        <v>11521</v>
      </c>
      <c r="D3453" s="611" t="s">
        <v>3300</v>
      </c>
      <c r="E3453" s="610" t="s">
        <v>956</v>
      </c>
      <c r="F3453" s="610" t="s">
        <v>3345</v>
      </c>
      <c r="G3453" s="610" t="s">
        <v>3346</v>
      </c>
      <c r="H3453" s="630">
        <v>29</v>
      </c>
      <c r="I3453" s="611" t="s">
        <v>1347</v>
      </c>
      <c r="J3453" s="630">
        <v>150</v>
      </c>
      <c r="K3453" s="630" t="s">
        <v>1358</v>
      </c>
      <c r="L3453" s="611"/>
      <c r="M3453" s="610" t="s">
        <v>1349</v>
      </c>
      <c r="N3453" s="610"/>
      <c r="O3453" s="610" t="s">
        <v>958</v>
      </c>
      <c r="P3453" s="610" t="s">
        <v>2509</v>
      </c>
      <c r="Q3453" s="654"/>
      <c r="R3453" s="302"/>
      <c r="S3453" s="302"/>
      <c r="T3453" s="302"/>
      <c r="U3453" s="302"/>
    </row>
    <row r="3454" spans="1:21" s="324" customFormat="1" ht="13.5">
      <c r="A3454" s="610">
        <v>2825</v>
      </c>
      <c r="B3454" s="659"/>
      <c r="C3454" s="611" t="s">
        <v>11521</v>
      </c>
      <c r="D3454" s="660" t="s">
        <v>9356</v>
      </c>
      <c r="E3454" s="877" t="s">
        <v>956</v>
      </c>
      <c r="F3454" s="877" t="s">
        <v>3345</v>
      </c>
      <c r="G3454" s="610" t="s">
        <v>3346</v>
      </c>
      <c r="H3454" s="661">
        <v>29</v>
      </c>
      <c r="I3454" s="660" t="s">
        <v>1347</v>
      </c>
      <c r="J3454" s="661">
        <v>150</v>
      </c>
      <c r="K3454" s="661" t="s">
        <v>1358</v>
      </c>
      <c r="L3454" s="660"/>
      <c r="M3454" s="877" t="s">
        <v>1349</v>
      </c>
      <c r="N3454" s="877"/>
      <c r="O3454" s="877" t="s">
        <v>958</v>
      </c>
      <c r="P3454" s="877" t="s">
        <v>1929</v>
      </c>
      <c r="Q3454" s="654"/>
      <c r="R3454" s="302"/>
      <c r="S3454" s="302"/>
      <c r="T3454" s="302"/>
      <c r="U3454" s="302"/>
    </row>
    <row r="3455" spans="1:21" s="324" customFormat="1" ht="13.5">
      <c r="A3455" s="610">
        <v>1424</v>
      </c>
      <c r="B3455" s="658"/>
      <c r="C3455" s="611" t="s">
        <v>11521</v>
      </c>
      <c r="D3455" s="611" t="s">
        <v>3300</v>
      </c>
      <c r="E3455" s="610" t="s">
        <v>952</v>
      </c>
      <c r="F3455" s="610" t="s">
        <v>3343</v>
      </c>
      <c r="G3455" s="610" t="s">
        <v>3344</v>
      </c>
      <c r="H3455" s="630">
        <v>28</v>
      </c>
      <c r="I3455" s="611" t="s">
        <v>1347</v>
      </c>
      <c r="J3455" s="630">
        <v>4</v>
      </c>
      <c r="K3455" s="630" t="s">
        <v>1358</v>
      </c>
      <c r="L3455" s="611"/>
      <c r="M3455" s="610" t="s">
        <v>1349</v>
      </c>
      <c r="N3455" s="610"/>
      <c r="O3455" s="610" t="s">
        <v>954</v>
      </c>
      <c r="P3455" s="610" t="s">
        <v>2509</v>
      </c>
      <c r="Q3455" s="654"/>
      <c r="R3455" s="302"/>
      <c r="S3455" s="302"/>
      <c r="T3455" s="302"/>
      <c r="U3455" s="302"/>
    </row>
    <row r="3456" spans="1:21" s="324" customFormat="1" ht="13.5">
      <c r="A3456" s="610">
        <v>2824</v>
      </c>
      <c r="B3456" s="659"/>
      <c r="C3456" s="611" t="s">
        <v>11521</v>
      </c>
      <c r="D3456" s="660" t="s">
        <v>9356</v>
      </c>
      <c r="E3456" s="877" t="s">
        <v>952</v>
      </c>
      <c r="F3456" s="877" t="s">
        <v>3343</v>
      </c>
      <c r="G3456" s="610" t="s">
        <v>3344</v>
      </c>
      <c r="H3456" s="661">
        <v>28</v>
      </c>
      <c r="I3456" s="660" t="s">
        <v>1347</v>
      </c>
      <c r="J3456" s="661">
        <v>4</v>
      </c>
      <c r="K3456" s="661" t="s">
        <v>1358</v>
      </c>
      <c r="L3456" s="660"/>
      <c r="M3456" s="877" t="s">
        <v>1349</v>
      </c>
      <c r="N3456" s="877"/>
      <c r="O3456" s="877" t="s">
        <v>954</v>
      </c>
      <c r="P3456" s="877" t="s">
        <v>1929</v>
      </c>
      <c r="Q3456" s="654"/>
      <c r="R3456" s="302"/>
      <c r="S3456" s="302"/>
      <c r="T3456" s="302"/>
      <c r="U3456" s="302"/>
    </row>
    <row r="3457" spans="1:21" s="302" customFormat="1" ht="13.5">
      <c r="A3457" s="610">
        <v>3591</v>
      </c>
      <c r="B3457" s="683"/>
      <c r="C3457" s="427" t="s">
        <v>11534</v>
      </c>
      <c r="D3457" s="643" t="s">
        <v>11526</v>
      </c>
      <c r="E3457" s="643" t="s">
        <v>11645</v>
      </c>
      <c r="F3457" s="643" t="s">
        <v>11675</v>
      </c>
      <c r="G3457" s="643" t="s">
        <v>11608</v>
      </c>
      <c r="H3457" s="684">
        <v>6</v>
      </c>
      <c r="I3457" s="427" t="s">
        <v>11605</v>
      </c>
      <c r="J3457" s="684">
        <v>5</v>
      </c>
      <c r="K3457" s="684" t="s">
        <v>11535</v>
      </c>
      <c r="L3457" s="427"/>
      <c r="M3457" s="643" t="s">
        <v>1349</v>
      </c>
      <c r="N3457" s="643"/>
      <c r="O3457" s="643"/>
      <c r="P3457" s="643" t="s">
        <v>11536</v>
      </c>
      <c r="Q3457" s="677"/>
      <c r="R3457" s="320"/>
      <c r="S3457" s="320"/>
      <c r="T3457" s="320"/>
      <c r="U3457" s="320"/>
    </row>
    <row r="3458" spans="1:21" s="302" customFormat="1" ht="13.5">
      <c r="A3458" s="610">
        <v>1943</v>
      </c>
      <c r="B3458" s="658" t="s">
        <v>684</v>
      </c>
      <c r="C3458" s="611" t="s">
        <v>11520</v>
      </c>
      <c r="D3458" s="611" t="s">
        <v>4314</v>
      </c>
      <c r="E3458" s="610" t="s">
        <v>4352</v>
      </c>
      <c r="F3458" s="610" t="s">
        <v>4353</v>
      </c>
      <c r="G3458" s="610" t="s">
        <v>4354</v>
      </c>
      <c r="H3458" s="630">
        <v>15</v>
      </c>
      <c r="I3458" s="611" t="s">
        <v>1347</v>
      </c>
      <c r="J3458" s="630">
        <v>1</v>
      </c>
      <c r="K3458" s="630" t="s">
        <v>1358</v>
      </c>
      <c r="L3458" s="611"/>
      <c r="M3458" s="610" t="s">
        <v>1349</v>
      </c>
      <c r="N3458" s="610"/>
      <c r="O3458" s="610" t="s">
        <v>4355</v>
      </c>
      <c r="P3458" s="610" t="s">
        <v>2869</v>
      </c>
      <c r="Q3458" s="654"/>
    </row>
    <row r="3459" spans="1:21" s="324" customFormat="1" ht="13.5">
      <c r="A3459" s="610">
        <v>1592</v>
      </c>
      <c r="B3459" s="658" t="s">
        <v>684</v>
      </c>
      <c r="C3459" s="611" t="s">
        <v>11520</v>
      </c>
      <c r="D3459" s="611" t="s">
        <v>3715</v>
      </c>
      <c r="E3459" s="610" t="s">
        <v>3720</v>
      </c>
      <c r="F3459" s="610" t="s">
        <v>3721</v>
      </c>
      <c r="G3459" s="610" t="s">
        <v>3722</v>
      </c>
      <c r="H3459" s="630">
        <v>3</v>
      </c>
      <c r="I3459" s="611" t="s">
        <v>1347</v>
      </c>
      <c r="J3459" s="630">
        <v>10</v>
      </c>
      <c r="K3459" s="630" t="s">
        <v>1358</v>
      </c>
      <c r="L3459" s="611"/>
      <c r="M3459" s="610" t="s">
        <v>1349</v>
      </c>
      <c r="N3459" s="610"/>
      <c r="O3459" s="610" t="s">
        <v>3723</v>
      </c>
      <c r="P3459" s="610" t="s">
        <v>1929</v>
      </c>
      <c r="Q3459" s="654"/>
      <c r="R3459" s="302"/>
      <c r="S3459" s="302"/>
      <c r="T3459" s="302"/>
      <c r="U3459" s="302"/>
    </row>
    <row r="3460" spans="1:21" s="324" customFormat="1" ht="13.5">
      <c r="A3460" s="610">
        <v>1591</v>
      </c>
      <c r="B3460" s="658" t="s">
        <v>684</v>
      </c>
      <c r="C3460" s="611" t="s">
        <v>11520</v>
      </c>
      <c r="D3460" s="611" t="s">
        <v>3715</v>
      </c>
      <c r="E3460" s="610" t="s">
        <v>3716</v>
      </c>
      <c r="F3460" s="610" t="s">
        <v>3717</v>
      </c>
      <c r="G3460" s="610" t="s">
        <v>3718</v>
      </c>
      <c r="H3460" s="630">
        <v>2</v>
      </c>
      <c r="I3460" s="611" t="s">
        <v>1347</v>
      </c>
      <c r="J3460" s="630">
        <v>10</v>
      </c>
      <c r="K3460" s="630" t="s">
        <v>1358</v>
      </c>
      <c r="L3460" s="611"/>
      <c r="M3460" s="610" t="s">
        <v>1349</v>
      </c>
      <c r="N3460" s="610"/>
      <c r="O3460" s="610" t="s">
        <v>3719</v>
      </c>
      <c r="P3460" s="610" t="s">
        <v>1929</v>
      </c>
      <c r="Q3460" s="654"/>
      <c r="R3460" s="302"/>
      <c r="S3460" s="302"/>
      <c r="T3460" s="302"/>
      <c r="U3460" s="302"/>
    </row>
    <row r="3461" spans="1:21" s="324" customFormat="1" ht="13.5">
      <c r="A3461" s="610">
        <v>2169</v>
      </c>
      <c r="B3461" s="658"/>
      <c r="C3461" s="611" t="s">
        <v>11520</v>
      </c>
      <c r="D3461" s="611" t="s">
        <v>6223</v>
      </c>
      <c r="E3461" s="610" t="s">
        <v>6675</v>
      </c>
      <c r="F3461" s="877" t="s">
        <v>6225</v>
      </c>
      <c r="G3461" s="610" t="s">
        <v>16004</v>
      </c>
      <c r="H3461" s="630">
        <v>2</v>
      </c>
      <c r="I3461" s="611" t="s">
        <v>6226</v>
      </c>
      <c r="J3461" s="630">
        <v>0</v>
      </c>
      <c r="K3461" s="630" t="s">
        <v>6227</v>
      </c>
      <c r="L3461" s="611"/>
      <c r="M3461" s="610" t="s">
        <v>1349</v>
      </c>
      <c r="N3461" s="610"/>
      <c r="O3461" s="610" t="s">
        <v>6228</v>
      </c>
      <c r="P3461" s="610" t="s">
        <v>1929</v>
      </c>
      <c r="Q3461" s="654"/>
      <c r="R3461" s="302"/>
      <c r="S3461" s="302"/>
      <c r="T3461" s="302"/>
      <c r="U3461" s="302"/>
    </row>
    <row r="3462" spans="1:21" s="324" customFormat="1" ht="13.5">
      <c r="A3462" s="610">
        <v>4474</v>
      </c>
      <c r="B3462" s="213" t="s">
        <v>16021</v>
      </c>
      <c r="C3462" s="40" t="s">
        <v>1344</v>
      </c>
      <c r="D3462" s="40" t="s">
        <v>15981</v>
      </c>
      <c r="E3462" s="71" t="s">
        <v>6675</v>
      </c>
      <c r="F3462" s="71" t="s">
        <v>16003</v>
      </c>
      <c r="G3462" s="610" t="s">
        <v>16004</v>
      </c>
      <c r="H3462" s="132">
        <v>6</v>
      </c>
      <c r="I3462" s="69" t="s">
        <v>1363</v>
      </c>
      <c r="J3462" s="132">
        <v>0</v>
      </c>
      <c r="K3462" s="132" t="s">
        <v>1358</v>
      </c>
      <c r="L3462" s="69"/>
      <c r="M3462" s="71" t="s">
        <v>1349</v>
      </c>
      <c r="N3462" s="71"/>
      <c r="O3462" s="71" t="s">
        <v>16005</v>
      </c>
      <c r="P3462" s="71" t="s">
        <v>15988</v>
      </c>
      <c r="Q3462" s="302"/>
      <c r="R3462" s="302"/>
      <c r="S3462" s="302"/>
      <c r="T3462" s="302"/>
      <c r="U3462" s="302"/>
    </row>
    <row r="3463" spans="1:21" s="324" customFormat="1" ht="13.5">
      <c r="A3463" s="610">
        <v>2170</v>
      </c>
      <c r="B3463" s="658"/>
      <c r="C3463" s="611" t="s">
        <v>11520</v>
      </c>
      <c r="D3463" s="611" t="s">
        <v>6223</v>
      </c>
      <c r="E3463" s="610" t="s">
        <v>6676</v>
      </c>
      <c r="F3463" s="877" t="s">
        <v>6229</v>
      </c>
      <c r="G3463" s="610" t="s">
        <v>16007</v>
      </c>
      <c r="H3463" s="630">
        <v>3</v>
      </c>
      <c r="I3463" s="611" t="s">
        <v>6226</v>
      </c>
      <c r="J3463" s="630">
        <v>0</v>
      </c>
      <c r="K3463" s="630" t="s">
        <v>6227</v>
      </c>
      <c r="L3463" s="611"/>
      <c r="M3463" s="610" t="s">
        <v>1349</v>
      </c>
      <c r="N3463" s="610"/>
      <c r="O3463" s="610" t="s">
        <v>6230</v>
      </c>
      <c r="P3463" s="610" t="s">
        <v>1929</v>
      </c>
      <c r="Q3463" s="654"/>
      <c r="R3463" s="302"/>
      <c r="S3463" s="302"/>
      <c r="T3463" s="302"/>
      <c r="U3463" s="302"/>
    </row>
    <row r="3464" spans="1:21" s="324" customFormat="1" ht="13.5">
      <c r="A3464" s="610">
        <v>4475</v>
      </c>
      <c r="B3464" s="213" t="s">
        <v>16021</v>
      </c>
      <c r="C3464" s="40" t="s">
        <v>1344</v>
      </c>
      <c r="D3464" s="40" t="s">
        <v>15981</v>
      </c>
      <c r="E3464" s="71" t="s">
        <v>6676</v>
      </c>
      <c r="F3464" s="71" t="s">
        <v>16006</v>
      </c>
      <c r="G3464" s="610" t="s">
        <v>16007</v>
      </c>
      <c r="H3464" s="132">
        <v>7</v>
      </c>
      <c r="I3464" s="69" t="s">
        <v>1363</v>
      </c>
      <c r="J3464" s="132">
        <v>0</v>
      </c>
      <c r="K3464" s="132" t="s">
        <v>1358</v>
      </c>
      <c r="L3464" s="69"/>
      <c r="M3464" s="71" t="s">
        <v>1349</v>
      </c>
      <c r="N3464" s="71"/>
      <c r="O3464" s="71" t="s">
        <v>16008</v>
      </c>
      <c r="P3464" s="71" t="s">
        <v>15988</v>
      </c>
      <c r="Q3464" s="302"/>
      <c r="R3464" s="302"/>
      <c r="S3464" s="302"/>
      <c r="T3464" s="302"/>
      <c r="U3464" s="302"/>
    </row>
    <row r="3465" spans="1:21" s="302" customFormat="1" ht="13.5">
      <c r="A3465" s="610">
        <v>1265</v>
      </c>
      <c r="B3465" s="658"/>
      <c r="C3465" s="611" t="s">
        <v>11521</v>
      </c>
      <c r="D3465" s="611" t="s">
        <v>2838</v>
      </c>
      <c r="E3465" s="877" t="s">
        <v>950</v>
      </c>
      <c r="F3465" s="610" t="s">
        <v>2839</v>
      </c>
      <c r="G3465" s="610" t="s">
        <v>2840</v>
      </c>
      <c r="H3465" s="630">
        <v>12</v>
      </c>
      <c r="I3465" s="611" t="s">
        <v>1347</v>
      </c>
      <c r="J3465" s="630">
        <v>128</v>
      </c>
      <c r="K3465" s="630" t="s">
        <v>1358</v>
      </c>
      <c r="L3465" s="611"/>
      <c r="M3465" s="610" t="s">
        <v>1349</v>
      </c>
      <c r="N3465" s="610"/>
      <c r="O3465" s="610" t="s">
        <v>951</v>
      </c>
      <c r="P3465" s="610" t="s">
        <v>2509</v>
      </c>
      <c r="Q3465" s="654"/>
    </row>
    <row r="3466" spans="1:21" s="324" customFormat="1" ht="13.5">
      <c r="A3466" s="610">
        <v>3670</v>
      </c>
      <c r="B3466" s="658"/>
      <c r="C3466" s="660" t="s">
        <v>1375</v>
      </c>
      <c r="D3466" s="877" t="s">
        <v>11894</v>
      </c>
      <c r="E3466" s="877" t="s">
        <v>24557</v>
      </c>
      <c r="F3466" s="877" t="s">
        <v>24558</v>
      </c>
      <c r="G3466" s="610" t="s">
        <v>24559</v>
      </c>
      <c r="H3466" s="661">
        <v>5</v>
      </c>
      <c r="I3466" s="660" t="s">
        <v>5840</v>
      </c>
      <c r="J3466" s="661">
        <v>4000</v>
      </c>
      <c r="K3466" s="661" t="s">
        <v>5841</v>
      </c>
      <c r="L3466" s="660"/>
      <c r="M3466" s="877" t="s">
        <v>1349</v>
      </c>
      <c r="N3466" s="877"/>
      <c r="O3466" s="877" t="s">
        <v>11912</v>
      </c>
      <c r="P3466" s="877" t="s">
        <v>1929</v>
      </c>
      <c r="Q3466" s="654"/>
      <c r="R3466" s="302"/>
      <c r="S3466" s="302"/>
      <c r="T3466" s="302"/>
      <c r="U3466" s="302"/>
    </row>
    <row r="3467" spans="1:21" s="324" customFormat="1" ht="13.5">
      <c r="A3467" s="610">
        <v>4604</v>
      </c>
      <c r="B3467" s="301" t="s">
        <v>17948</v>
      </c>
      <c r="C3467" s="69" t="s">
        <v>1375</v>
      </c>
      <c r="D3467" s="69" t="s">
        <v>17947</v>
      </c>
      <c r="E3467" s="71" t="s">
        <v>17950</v>
      </c>
      <c r="F3467" s="71" t="s">
        <v>17951</v>
      </c>
      <c r="G3467" s="71" t="s">
        <v>17952</v>
      </c>
      <c r="H3467" s="132">
        <v>15</v>
      </c>
      <c r="I3467" s="69" t="s">
        <v>1347</v>
      </c>
      <c r="J3467" s="132">
        <v>2000</v>
      </c>
      <c r="K3467" s="132" t="s">
        <v>1358</v>
      </c>
      <c r="L3467" s="69"/>
      <c r="M3467" s="71" t="s">
        <v>1349</v>
      </c>
      <c r="N3467" s="71"/>
      <c r="O3467" s="71" t="s">
        <v>17949</v>
      </c>
      <c r="P3467" s="71" t="s">
        <v>15988</v>
      </c>
      <c r="Q3467" s="302"/>
      <c r="R3467" s="302"/>
      <c r="S3467" s="302"/>
      <c r="T3467" s="302"/>
      <c r="U3467" s="302"/>
    </row>
    <row r="3468" spans="1:21" s="324" customFormat="1" ht="13.5">
      <c r="A3468" s="610">
        <v>4989</v>
      </c>
      <c r="B3468" s="213" t="s">
        <v>24618</v>
      </c>
      <c r="C3468" s="40" t="s">
        <v>1375</v>
      </c>
      <c r="D3468" s="961" t="s">
        <v>21115</v>
      </c>
      <c r="E3468" s="878" t="s">
        <v>17950</v>
      </c>
      <c r="F3468" s="878" t="s">
        <v>17951</v>
      </c>
      <c r="G3468" s="878" t="s">
        <v>17952</v>
      </c>
      <c r="H3468" s="117">
        <v>15</v>
      </c>
      <c r="I3468" s="40" t="s">
        <v>1347</v>
      </c>
      <c r="J3468" s="117">
        <v>2000</v>
      </c>
      <c r="K3468" s="117" t="s">
        <v>1358</v>
      </c>
      <c r="L3468" s="40"/>
      <c r="M3468" s="878" t="s">
        <v>1349</v>
      </c>
      <c r="N3468" s="878"/>
      <c r="O3468" s="878" t="s">
        <v>17949</v>
      </c>
      <c r="P3468" s="878" t="s">
        <v>15988</v>
      </c>
      <c r="Q3468" s="446"/>
      <c r="R3468" s="320"/>
      <c r="S3468" s="320"/>
      <c r="T3468" s="320"/>
      <c r="U3468" s="320"/>
    </row>
    <row r="3469" spans="1:21" s="324" customFormat="1" ht="13.5">
      <c r="A3469" s="610">
        <v>6173</v>
      </c>
      <c r="B3469" s="658" t="s">
        <v>5821</v>
      </c>
      <c r="C3469" s="40" t="s">
        <v>1375</v>
      </c>
      <c r="D3469" s="42" t="s">
        <v>26612</v>
      </c>
      <c r="E3469" s="878" t="s">
        <v>17950</v>
      </c>
      <c r="F3469" s="878" t="s">
        <v>17951</v>
      </c>
      <c r="G3469" s="878" t="s">
        <v>17952</v>
      </c>
      <c r="H3469" s="117">
        <v>15</v>
      </c>
      <c r="I3469" s="40" t="s">
        <v>1347</v>
      </c>
      <c r="J3469" s="117">
        <v>2000</v>
      </c>
      <c r="K3469" s="117" t="s">
        <v>1358</v>
      </c>
      <c r="L3469" s="40"/>
      <c r="M3469" s="878" t="s">
        <v>1349</v>
      </c>
      <c r="N3469" s="878"/>
      <c r="O3469" s="878" t="s">
        <v>17949</v>
      </c>
      <c r="P3469" s="44" t="s">
        <v>25908</v>
      </c>
      <c r="Q3469" s="446"/>
      <c r="R3469" s="320"/>
      <c r="S3469" s="320"/>
      <c r="T3469" s="320"/>
      <c r="U3469" s="320"/>
    </row>
    <row r="3470" spans="1:21" s="324" customFormat="1" ht="13.5">
      <c r="A3470" s="610">
        <v>6180</v>
      </c>
      <c r="B3470" s="658" t="s">
        <v>5821</v>
      </c>
      <c r="C3470" s="40" t="s">
        <v>1375</v>
      </c>
      <c r="D3470" s="42" t="s">
        <v>26622</v>
      </c>
      <c r="E3470" s="878" t="s">
        <v>17950</v>
      </c>
      <c r="F3470" s="878" t="s">
        <v>17951</v>
      </c>
      <c r="G3470" s="878" t="s">
        <v>17952</v>
      </c>
      <c r="H3470" s="117">
        <v>15</v>
      </c>
      <c r="I3470" s="40" t="s">
        <v>1347</v>
      </c>
      <c r="J3470" s="117">
        <v>2000</v>
      </c>
      <c r="K3470" s="117" t="s">
        <v>1358</v>
      </c>
      <c r="L3470" s="40"/>
      <c r="M3470" s="878" t="s">
        <v>1349</v>
      </c>
      <c r="N3470" s="878"/>
      <c r="O3470" s="878" t="s">
        <v>17949</v>
      </c>
      <c r="P3470" s="44" t="s">
        <v>25908</v>
      </c>
      <c r="Q3470" s="446"/>
      <c r="R3470" s="320"/>
      <c r="S3470" s="320"/>
      <c r="T3470" s="320"/>
      <c r="U3470" s="320"/>
    </row>
    <row r="3471" spans="1:21" s="324" customFormat="1" ht="13.5">
      <c r="A3471" s="610">
        <v>96</v>
      </c>
      <c r="B3471" s="658"/>
      <c r="C3471" s="611" t="s">
        <v>11520</v>
      </c>
      <c r="D3471" s="611" t="s">
        <v>6600</v>
      </c>
      <c r="E3471" s="610" t="s">
        <v>6625</v>
      </c>
      <c r="F3471" s="610" t="s">
        <v>6614</v>
      </c>
      <c r="G3471" s="610" t="s">
        <v>16916</v>
      </c>
      <c r="H3471" s="630">
        <v>19</v>
      </c>
      <c r="I3471" s="611" t="s">
        <v>1347</v>
      </c>
      <c r="J3471" s="630">
        <v>20</v>
      </c>
      <c r="K3471" s="630" t="s">
        <v>1358</v>
      </c>
      <c r="L3471" s="611"/>
      <c r="M3471" s="610" t="s">
        <v>1349</v>
      </c>
      <c r="N3471" s="610" t="s">
        <v>1633</v>
      </c>
      <c r="O3471" s="610" t="s">
        <v>6296</v>
      </c>
      <c r="P3471" s="610" t="s">
        <v>1629</v>
      </c>
      <c r="Q3471" s="654"/>
      <c r="R3471" s="302"/>
      <c r="S3471" s="302"/>
      <c r="T3471" s="302"/>
      <c r="U3471" s="302"/>
    </row>
    <row r="3472" spans="1:21" s="324" customFormat="1" ht="13.5">
      <c r="A3472" s="610">
        <v>468</v>
      </c>
      <c r="B3472" s="658"/>
      <c r="C3472" s="611" t="s">
        <v>11520</v>
      </c>
      <c r="D3472" s="611" t="s">
        <v>6137</v>
      </c>
      <c r="E3472" s="610" t="s">
        <v>12190</v>
      </c>
      <c r="F3472" s="610" t="s">
        <v>12195</v>
      </c>
      <c r="G3472" s="610" t="s">
        <v>12193</v>
      </c>
      <c r="H3472" s="630">
        <v>20</v>
      </c>
      <c r="I3472" s="611" t="s">
        <v>1347</v>
      </c>
      <c r="J3472" s="630">
        <v>2</v>
      </c>
      <c r="K3472" s="630" t="s">
        <v>1358</v>
      </c>
      <c r="L3472" s="611"/>
      <c r="M3472" s="610" t="s">
        <v>1349</v>
      </c>
      <c r="N3472" s="610"/>
      <c r="O3472" s="610" t="s">
        <v>12197</v>
      </c>
      <c r="P3472" s="610" t="s">
        <v>1929</v>
      </c>
      <c r="Q3472" s="654"/>
      <c r="R3472" s="302"/>
      <c r="S3472" s="302"/>
      <c r="T3472" s="302"/>
      <c r="U3472" s="302"/>
    </row>
    <row r="3473" spans="1:21" s="324" customFormat="1" ht="13.5">
      <c r="A3473" s="610">
        <v>566</v>
      </c>
      <c r="B3473" s="678"/>
      <c r="C3473" s="611" t="s">
        <v>1344</v>
      </c>
      <c r="D3473" s="660" t="s">
        <v>2021</v>
      </c>
      <c r="E3473" s="610" t="s">
        <v>12189</v>
      </c>
      <c r="F3473" s="610" t="s">
        <v>12194</v>
      </c>
      <c r="G3473" s="610" t="s">
        <v>12193</v>
      </c>
      <c r="H3473" s="630">
        <v>20</v>
      </c>
      <c r="I3473" s="611" t="s">
        <v>1347</v>
      </c>
      <c r="J3473" s="630">
        <v>2</v>
      </c>
      <c r="K3473" s="630" t="s">
        <v>1358</v>
      </c>
      <c r="L3473" s="611"/>
      <c r="M3473" s="610" t="s">
        <v>1349</v>
      </c>
      <c r="N3473" s="610"/>
      <c r="O3473" s="610" t="s">
        <v>12196</v>
      </c>
      <c r="P3473" s="610" t="s">
        <v>1929</v>
      </c>
      <c r="Q3473" s="682"/>
      <c r="R3473" s="320"/>
      <c r="S3473" s="320"/>
      <c r="T3473" s="320"/>
      <c r="U3473" s="320"/>
    </row>
    <row r="3474" spans="1:21" s="302" customFormat="1" ht="13.5">
      <c r="A3474" s="610">
        <v>2358</v>
      </c>
      <c r="B3474" s="658"/>
      <c r="C3474" s="611" t="s">
        <v>1344</v>
      </c>
      <c r="D3474" s="611" t="s">
        <v>2530</v>
      </c>
      <c r="E3474" s="610" t="s">
        <v>12189</v>
      </c>
      <c r="F3474" s="610" t="s">
        <v>12194</v>
      </c>
      <c r="G3474" s="610" t="s">
        <v>12193</v>
      </c>
      <c r="H3474" s="630">
        <v>48</v>
      </c>
      <c r="I3474" s="611" t="s">
        <v>1347</v>
      </c>
      <c r="J3474" s="630">
        <v>2</v>
      </c>
      <c r="K3474" s="630" t="s">
        <v>1358</v>
      </c>
      <c r="L3474" s="611"/>
      <c r="M3474" s="610" t="s">
        <v>1349</v>
      </c>
      <c r="N3474" s="610"/>
      <c r="O3474" s="610" t="s">
        <v>12196</v>
      </c>
      <c r="P3474" s="610" t="s">
        <v>1929</v>
      </c>
      <c r="Q3474" s="654"/>
    </row>
    <row r="3475" spans="1:21" s="324" customFormat="1" ht="13.5">
      <c r="A3475" s="610">
        <v>324</v>
      </c>
      <c r="B3475" s="669"/>
      <c r="C3475" s="611" t="s">
        <v>11520</v>
      </c>
      <c r="D3475" s="670" t="s">
        <v>1870</v>
      </c>
      <c r="E3475" s="672" t="s">
        <v>1968</v>
      </c>
      <c r="F3475" s="672" t="s">
        <v>1969</v>
      </c>
      <c r="G3475" s="672" t="s">
        <v>1970</v>
      </c>
      <c r="H3475" s="673">
        <v>17</v>
      </c>
      <c r="I3475" s="670" t="s">
        <v>1347</v>
      </c>
      <c r="J3475" s="673">
        <v>1</v>
      </c>
      <c r="K3475" s="673" t="s">
        <v>1358</v>
      </c>
      <c r="L3475" s="670" t="s">
        <v>1348</v>
      </c>
      <c r="M3475" s="672" t="s">
        <v>1637</v>
      </c>
      <c r="N3475" s="672"/>
      <c r="O3475" s="672"/>
      <c r="P3475" s="610" t="s">
        <v>1629</v>
      </c>
      <c r="Q3475" s="654"/>
      <c r="R3475" s="302"/>
      <c r="S3475" s="302"/>
      <c r="T3475" s="302"/>
      <c r="U3475" s="302"/>
    </row>
    <row r="3476" spans="1:21" s="324" customFormat="1" ht="13.5">
      <c r="A3476" s="610">
        <v>554</v>
      </c>
      <c r="B3476" s="659"/>
      <c r="C3476" s="611" t="s">
        <v>11520</v>
      </c>
      <c r="D3476" s="660" t="s">
        <v>2021</v>
      </c>
      <c r="E3476" s="877" t="s">
        <v>1968</v>
      </c>
      <c r="F3476" s="877" t="s">
        <v>1969</v>
      </c>
      <c r="G3476" s="610" t="s">
        <v>1970</v>
      </c>
      <c r="H3476" s="661">
        <v>28</v>
      </c>
      <c r="I3476" s="660" t="s">
        <v>1347</v>
      </c>
      <c r="J3476" s="661">
        <v>1</v>
      </c>
      <c r="K3476" s="661" t="s">
        <v>1358</v>
      </c>
      <c r="L3476" s="660" t="s">
        <v>1348</v>
      </c>
      <c r="M3476" s="877" t="s">
        <v>1637</v>
      </c>
      <c r="N3476" s="877"/>
      <c r="O3476" s="877"/>
      <c r="P3476" s="877" t="s">
        <v>1929</v>
      </c>
      <c r="Q3476" s="446"/>
      <c r="R3476" s="320"/>
      <c r="S3476" s="320"/>
      <c r="T3476" s="320"/>
      <c r="U3476" s="320"/>
    </row>
    <row r="3477" spans="1:21" s="302" customFormat="1" ht="13.5">
      <c r="A3477" s="610">
        <v>2354</v>
      </c>
      <c r="B3477" s="669"/>
      <c r="C3477" s="611" t="s">
        <v>11520</v>
      </c>
      <c r="D3477" s="611" t="s">
        <v>2530</v>
      </c>
      <c r="E3477" s="672" t="s">
        <v>1968</v>
      </c>
      <c r="F3477" s="672" t="s">
        <v>1969</v>
      </c>
      <c r="G3477" s="672" t="s">
        <v>1970</v>
      </c>
      <c r="H3477" s="673">
        <v>44</v>
      </c>
      <c r="I3477" s="670" t="s">
        <v>1347</v>
      </c>
      <c r="J3477" s="673">
        <v>1</v>
      </c>
      <c r="K3477" s="673" t="s">
        <v>1358</v>
      </c>
      <c r="L3477" s="611"/>
      <c r="M3477" s="672" t="s">
        <v>1637</v>
      </c>
      <c r="N3477" s="672"/>
      <c r="O3477" s="672" t="s">
        <v>9285</v>
      </c>
      <c r="P3477" s="610" t="s">
        <v>1629</v>
      </c>
      <c r="Q3477" s="654"/>
    </row>
    <row r="3478" spans="1:21" ht="13.5">
      <c r="A3478" s="610">
        <v>495</v>
      </c>
      <c r="B3478" s="658"/>
      <c r="C3478" s="611" t="s">
        <v>11520</v>
      </c>
      <c r="D3478" s="611" t="s">
        <v>11379</v>
      </c>
      <c r="E3478" s="610" t="s">
        <v>11384</v>
      </c>
      <c r="F3478" s="610" t="s">
        <v>11386</v>
      </c>
      <c r="G3478" s="610" t="s">
        <v>11388</v>
      </c>
      <c r="H3478" s="630">
        <v>4</v>
      </c>
      <c r="I3478" s="611" t="s">
        <v>11447</v>
      </c>
      <c r="J3478" s="630">
        <v>8</v>
      </c>
      <c r="K3478" s="630" t="s">
        <v>1358</v>
      </c>
      <c r="L3478" s="611"/>
      <c r="M3478" s="610" t="s">
        <v>1349</v>
      </c>
      <c r="N3478" s="610"/>
      <c r="O3478" s="610" t="s">
        <v>11451</v>
      </c>
      <c r="P3478" s="610" t="s">
        <v>1929</v>
      </c>
      <c r="R3478" s="302"/>
      <c r="S3478" s="302"/>
      <c r="T3478" s="302"/>
      <c r="U3478" s="302"/>
    </row>
    <row r="3479" spans="1:21" ht="13.5">
      <c r="A3479" s="610">
        <v>497</v>
      </c>
      <c r="B3479" s="658"/>
      <c r="C3479" s="611" t="s">
        <v>11520</v>
      </c>
      <c r="D3479" s="611" t="s">
        <v>11379</v>
      </c>
      <c r="E3479" s="610" t="s">
        <v>11428</v>
      </c>
      <c r="F3479" s="610" t="s">
        <v>11409</v>
      </c>
      <c r="G3479" s="610" t="s">
        <v>11390</v>
      </c>
      <c r="H3479" s="630">
        <v>6</v>
      </c>
      <c r="I3479" s="611" t="s">
        <v>11449</v>
      </c>
      <c r="J3479" s="630"/>
      <c r="K3479" s="630" t="s">
        <v>1358</v>
      </c>
      <c r="L3479" s="611"/>
      <c r="M3479" s="610" t="s">
        <v>1349</v>
      </c>
      <c r="N3479" s="610"/>
      <c r="O3479" s="610" t="s">
        <v>11453</v>
      </c>
      <c r="P3479" s="610" t="s">
        <v>1929</v>
      </c>
      <c r="R3479" s="302"/>
      <c r="S3479" s="302"/>
      <c r="T3479" s="302"/>
      <c r="U3479" s="302"/>
    </row>
    <row r="3480" spans="1:21" ht="13.5">
      <c r="A3480" s="610">
        <v>494</v>
      </c>
      <c r="B3480" s="658"/>
      <c r="C3480" s="611" t="s">
        <v>11520</v>
      </c>
      <c r="D3480" s="611" t="s">
        <v>11379</v>
      </c>
      <c r="E3480" s="610" t="s">
        <v>11383</v>
      </c>
      <c r="F3480" s="610" t="s">
        <v>11385</v>
      </c>
      <c r="G3480" s="610" t="s">
        <v>11387</v>
      </c>
      <c r="H3480" s="630">
        <v>3</v>
      </c>
      <c r="I3480" s="611" t="s">
        <v>11448</v>
      </c>
      <c r="J3480" s="630">
        <v>8</v>
      </c>
      <c r="K3480" s="630" t="s">
        <v>1358</v>
      </c>
      <c r="L3480" s="611"/>
      <c r="M3480" s="610" t="s">
        <v>1349</v>
      </c>
      <c r="N3480" s="610"/>
      <c r="O3480" s="610" t="s">
        <v>11450</v>
      </c>
      <c r="P3480" s="610" t="s">
        <v>1929</v>
      </c>
      <c r="R3480" s="302"/>
      <c r="S3480" s="302"/>
      <c r="T3480" s="302"/>
      <c r="U3480" s="302"/>
    </row>
    <row r="3481" spans="1:21" ht="13.5">
      <c r="A3481" s="610">
        <v>496</v>
      </c>
      <c r="B3481" s="658"/>
      <c r="C3481" s="611" t="s">
        <v>11520</v>
      </c>
      <c r="D3481" s="611" t="s">
        <v>11379</v>
      </c>
      <c r="E3481" s="610" t="s">
        <v>11427</v>
      </c>
      <c r="F3481" s="610" t="s">
        <v>11408</v>
      </c>
      <c r="G3481" s="610" t="s">
        <v>11389</v>
      </c>
      <c r="H3481" s="630">
        <v>5</v>
      </c>
      <c r="I3481" s="611" t="s">
        <v>11449</v>
      </c>
      <c r="J3481" s="630"/>
      <c r="K3481" s="630" t="s">
        <v>1358</v>
      </c>
      <c r="L3481" s="611"/>
      <c r="M3481" s="610" t="s">
        <v>1349</v>
      </c>
      <c r="N3481" s="610"/>
      <c r="O3481" s="610" t="s">
        <v>11452</v>
      </c>
      <c r="P3481" s="610" t="s">
        <v>1929</v>
      </c>
      <c r="R3481" s="302"/>
      <c r="S3481" s="302"/>
      <c r="T3481" s="302"/>
      <c r="U3481" s="302"/>
    </row>
    <row r="3482" spans="1:21" ht="13.5">
      <c r="A3482" s="610">
        <v>376</v>
      </c>
      <c r="B3482" s="658" t="s">
        <v>684</v>
      </c>
      <c r="C3482" s="611" t="s">
        <v>11520</v>
      </c>
      <c r="D3482" s="611" t="s">
        <v>1964</v>
      </c>
      <c r="E3482" s="610" t="s">
        <v>8171</v>
      </c>
      <c r="F3482" s="877" t="s">
        <v>12487</v>
      </c>
      <c r="G3482" s="610" t="s">
        <v>16930</v>
      </c>
      <c r="H3482" s="661">
        <v>12</v>
      </c>
      <c r="I3482" s="611" t="s">
        <v>1347</v>
      </c>
      <c r="J3482" s="630">
        <v>256</v>
      </c>
      <c r="K3482" s="630" t="s">
        <v>1358</v>
      </c>
      <c r="L3482" s="611"/>
      <c r="M3482" s="610" t="s">
        <v>1349</v>
      </c>
      <c r="N3482" s="610"/>
      <c r="O3482" s="610" t="s">
        <v>7192</v>
      </c>
      <c r="P3482" s="610" t="s">
        <v>1929</v>
      </c>
      <c r="R3482" s="302"/>
      <c r="S3482" s="302"/>
      <c r="T3482" s="302"/>
      <c r="U3482" s="302"/>
    </row>
    <row r="3483" spans="1:21" ht="13.5">
      <c r="A3483" s="610">
        <v>1133</v>
      </c>
      <c r="B3483" s="658"/>
      <c r="C3483" s="611" t="s">
        <v>11521</v>
      </c>
      <c r="D3483" s="611" t="s">
        <v>2658</v>
      </c>
      <c r="E3483" s="610" t="s">
        <v>2659</v>
      </c>
      <c r="F3483" s="610" t="s">
        <v>2660</v>
      </c>
      <c r="G3483" s="610" t="s">
        <v>2661</v>
      </c>
      <c r="H3483" s="630">
        <v>1</v>
      </c>
      <c r="I3483" s="611" t="s">
        <v>1347</v>
      </c>
      <c r="J3483" s="630">
        <v>20</v>
      </c>
      <c r="K3483" s="630" t="s">
        <v>1358</v>
      </c>
      <c r="L3483" s="611"/>
      <c r="M3483" s="610" t="s">
        <v>1349</v>
      </c>
      <c r="N3483" s="610"/>
      <c r="O3483" s="610" t="s">
        <v>2662</v>
      </c>
      <c r="P3483" s="610" t="s">
        <v>1929</v>
      </c>
      <c r="R3483" s="302"/>
      <c r="S3483" s="302"/>
      <c r="T3483" s="302"/>
      <c r="U3483" s="302"/>
    </row>
    <row r="3484" spans="1:21" ht="13.5">
      <c r="A3484" s="610">
        <v>4923</v>
      </c>
      <c r="B3484" s="818" t="s">
        <v>19949</v>
      </c>
      <c r="C3484" s="244" t="s">
        <v>1375</v>
      </c>
      <c r="D3484" s="289" t="s">
        <v>20072</v>
      </c>
      <c r="E3484" s="980" t="s">
        <v>2659</v>
      </c>
      <c r="F3484" s="244" t="s">
        <v>2660</v>
      </c>
      <c r="G3484" s="244" t="s">
        <v>2661</v>
      </c>
      <c r="H3484" s="245">
        <v>1</v>
      </c>
      <c r="I3484" s="244" t="s">
        <v>1347</v>
      </c>
      <c r="J3484" s="245">
        <v>20</v>
      </c>
      <c r="K3484" s="245" t="s">
        <v>1358</v>
      </c>
      <c r="L3484" s="244"/>
      <c r="M3484" s="244" t="s">
        <v>1349</v>
      </c>
      <c r="N3484" s="244"/>
      <c r="O3484" s="244" t="s">
        <v>2662</v>
      </c>
      <c r="P3484" s="244" t="s">
        <v>18562</v>
      </c>
      <c r="Q3484" s="341"/>
      <c r="R3484" s="320"/>
      <c r="S3484" s="320"/>
      <c r="T3484" s="320"/>
      <c r="U3484" s="320"/>
    </row>
    <row r="3485" spans="1:21" ht="13.5">
      <c r="A3485" s="610">
        <v>169</v>
      </c>
      <c r="B3485" s="658" t="s">
        <v>684</v>
      </c>
      <c r="C3485" s="611" t="s">
        <v>1344</v>
      </c>
      <c r="D3485" s="611" t="s">
        <v>1686</v>
      </c>
      <c r="E3485" s="610" t="s">
        <v>13893</v>
      </c>
      <c r="F3485" s="610" t="s">
        <v>13894</v>
      </c>
      <c r="G3485" s="610" t="s">
        <v>13895</v>
      </c>
      <c r="H3485" s="630">
        <v>30</v>
      </c>
      <c r="I3485" s="611" t="s">
        <v>1347</v>
      </c>
      <c r="J3485" s="630">
        <v>128</v>
      </c>
      <c r="K3485" s="630" t="s">
        <v>1348</v>
      </c>
      <c r="L3485" s="611" t="s">
        <v>4810</v>
      </c>
      <c r="M3485" s="610" t="s">
        <v>13896</v>
      </c>
      <c r="N3485" s="610" t="s">
        <v>8318</v>
      </c>
      <c r="O3485" s="610" t="s">
        <v>8315</v>
      </c>
      <c r="P3485" s="610" t="s">
        <v>1552</v>
      </c>
      <c r="R3485" s="302"/>
      <c r="S3485" s="302"/>
      <c r="T3485" s="302"/>
      <c r="U3485" s="302"/>
    </row>
    <row r="3486" spans="1:21" ht="13.5">
      <c r="A3486" s="610">
        <v>3830</v>
      </c>
      <c r="B3486" s="658"/>
      <c r="C3486" s="660" t="s">
        <v>11520</v>
      </c>
      <c r="D3486" s="877" t="s">
        <v>13140</v>
      </c>
      <c r="E3486" s="610" t="s">
        <v>23634</v>
      </c>
      <c r="F3486" s="610" t="s">
        <v>23637</v>
      </c>
      <c r="G3486" s="610" t="s">
        <v>23636</v>
      </c>
      <c r="H3486" s="661">
        <v>15</v>
      </c>
      <c r="I3486" s="660" t="s">
        <v>1347</v>
      </c>
      <c r="J3486" s="630">
        <v>128</v>
      </c>
      <c r="K3486" s="635" t="s">
        <v>1358</v>
      </c>
      <c r="L3486" s="611"/>
      <c r="M3486" s="441" t="s">
        <v>1349</v>
      </c>
      <c r="N3486" s="610"/>
      <c r="O3486" s="610"/>
      <c r="P3486" s="610" t="s">
        <v>1629</v>
      </c>
      <c r="R3486" s="302"/>
      <c r="S3486" s="302"/>
      <c r="T3486" s="302"/>
      <c r="U3486" s="302"/>
    </row>
    <row r="3487" spans="1:21" ht="13.5">
      <c r="A3487" s="610">
        <v>619</v>
      </c>
      <c r="B3487" s="690"/>
      <c r="C3487" s="611" t="s">
        <v>1344</v>
      </c>
      <c r="D3487" s="691" t="s">
        <v>2034</v>
      </c>
      <c r="E3487" s="691" t="s">
        <v>15907</v>
      </c>
      <c r="F3487" s="692" t="s">
        <v>15908</v>
      </c>
      <c r="G3487" s="692" t="s">
        <v>15909</v>
      </c>
      <c r="H3487" s="693">
        <v>19</v>
      </c>
      <c r="I3487" s="691" t="s">
        <v>1347</v>
      </c>
      <c r="J3487" s="693">
        <v>10</v>
      </c>
      <c r="K3487" s="693" t="s">
        <v>1348</v>
      </c>
      <c r="L3487" s="691" t="s">
        <v>15910</v>
      </c>
      <c r="M3487" s="692" t="s">
        <v>15911</v>
      </c>
      <c r="N3487" s="692" t="s">
        <v>2059</v>
      </c>
      <c r="O3487" s="692" t="s">
        <v>2059</v>
      </c>
      <c r="P3487" s="692" t="s">
        <v>1350</v>
      </c>
      <c r="Q3487" s="694"/>
      <c r="R3487" s="320"/>
      <c r="S3487" s="320"/>
      <c r="T3487" s="320"/>
      <c r="U3487" s="320"/>
    </row>
    <row r="3488" spans="1:21" ht="13.5">
      <c r="A3488" s="610">
        <v>687</v>
      </c>
      <c r="B3488" s="709"/>
      <c r="C3488" s="611" t="s">
        <v>16033</v>
      </c>
      <c r="D3488" s="710" t="s">
        <v>2063</v>
      </c>
      <c r="E3488" s="710" t="s">
        <v>16042</v>
      </c>
      <c r="F3488" s="711" t="s">
        <v>16043</v>
      </c>
      <c r="G3488" s="711" t="s">
        <v>15909</v>
      </c>
      <c r="H3488" s="712">
        <v>31</v>
      </c>
      <c r="I3488" s="710" t="s">
        <v>16034</v>
      </c>
      <c r="J3488" s="712">
        <v>10</v>
      </c>
      <c r="K3488" s="712" t="s">
        <v>16035</v>
      </c>
      <c r="L3488" s="710" t="s">
        <v>16044</v>
      </c>
      <c r="M3488" s="711" t="s">
        <v>16045</v>
      </c>
      <c r="N3488" s="710" t="s">
        <v>16038</v>
      </c>
      <c r="O3488" s="710" t="s">
        <v>16038</v>
      </c>
      <c r="P3488" s="711" t="s">
        <v>16039</v>
      </c>
      <c r="Q3488" s="713"/>
      <c r="R3488" s="320"/>
      <c r="S3488" s="320"/>
      <c r="T3488" s="320"/>
      <c r="U3488" s="320"/>
    </row>
    <row r="3489" spans="1:21" ht="13.5">
      <c r="A3489" s="610">
        <v>739</v>
      </c>
      <c r="B3489" s="695"/>
      <c r="C3489" s="426" t="s">
        <v>1344</v>
      </c>
      <c r="D3489" s="426" t="s">
        <v>5099</v>
      </c>
      <c r="E3489" s="426" t="s">
        <v>15907</v>
      </c>
      <c r="F3489" s="671" t="s">
        <v>15908</v>
      </c>
      <c r="G3489" s="671" t="s">
        <v>15909</v>
      </c>
      <c r="H3489" s="696">
        <v>48</v>
      </c>
      <c r="I3489" s="426" t="s">
        <v>1347</v>
      </c>
      <c r="J3489" s="696">
        <v>10</v>
      </c>
      <c r="K3489" s="696" t="s">
        <v>1348</v>
      </c>
      <c r="L3489" s="671" t="s">
        <v>15910</v>
      </c>
      <c r="M3489" s="309" t="s">
        <v>15911</v>
      </c>
      <c r="N3489" s="671" t="s">
        <v>2059</v>
      </c>
      <c r="O3489" s="671" t="s">
        <v>2059</v>
      </c>
      <c r="P3489" s="671" t="s">
        <v>1350</v>
      </c>
      <c r="Q3489" s="697"/>
      <c r="R3489" s="320"/>
      <c r="S3489" s="320"/>
      <c r="T3489" s="320"/>
      <c r="U3489" s="320"/>
    </row>
    <row r="3490" spans="1:21" ht="13.5">
      <c r="A3490" s="610">
        <v>2626</v>
      </c>
      <c r="B3490" s="759" t="s">
        <v>8426</v>
      </c>
      <c r="C3490" s="611" t="s">
        <v>11520</v>
      </c>
      <c r="D3490" s="660" t="s">
        <v>8427</v>
      </c>
      <c r="E3490" s="660" t="s">
        <v>8483</v>
      </c>
      <c r="F3490" s="660" t="s">
        <v>8484</v>
      </c>
      <c r="G3490" s="611" t="s">
        <v>17081</v>
      </c>
      <c r="H3490" s="661">
        <v>16</v>
      </c>
      <c r="I3490" s="660" t="s">
        <v>8430</v>
      </c>
      <c r="J3490" s="661">
        <v>1</v>
      </c>
      <c r="K3490" s="661" t="s">
        <v>8437</v>
      </c>
      <c r="L3490" s="660"/>
      <c r="M3490" s="660" t="s">
        <v>1349</v>
      </c>
      <c r="N3490" s="660"/>
      <c r="O3490" s="660" t="s">
        <v>8485</v>
      </c>
      <c r="P3490" s="660" t="s">
        <v>8433</v>
      </c>
      <c r="Q3490" s="760"/>
      <c r="R3490" s="320"/>
      <c r="S3490" s="320"/>
      <c r="T3490" s="320"/>
      <c r="U3490" s="320"/>
    </row>
    <row r="3491" spans="1:21" ht="13.5">
      <c r="A3491" s="610">
        <v>4461</v>
      </c>
      <c r="B3491" s="213" t="s">
        <v>15770</v>
      </c>
      <c r="C3491" s="40" t="s">
        <v>15771</v>
      </c>
      <c r="D3491" s="40" t="s">
        <v>15772</v>
      </c>
      <c r="E3491" s="878" t="s">
        <v>15787</v>
      </c>
      <c r="F3491" s="878" t="s">
        <v>15788</v>
      </c>
      <c r="G3491" s="610" t="s">
        <v>17081</v>
      </c>
      <c r="H3491" s="117">
        <v>86</v>
      </c>
      <c r="I3491" s="40" t="s">
        <v>15775</v>
      </c>
      <c r="J3491" s="117">
        <v>1</v>
      </c>
      <c r="K3491" s="117" t="s">
        <v>15779</v>
      </c>
      <c r="L3491" s="40"/>
      <c r="M3491" s="878" t="s">
        <v>1349</v>
      </c>
      <c r="N3491" s="878"/>
      <c r="O3491" s="878" t="s">
        <v>15789</v>
      </c>
      <c r="P3491" s="878" t="s">
        <v>15777</v>
      </c>
      <c r="Q3491" s="446"/>
      <c r="R3491" s="320"/>
      <c r="S3491" s="320"/>
      <c r="T3491" s="320"/>
      <c r="U3491" s="320"/>
    </row>
    <row r="3492" spans="1:21" ht="13.5">
      <c r="A3492" s="610">
        <v>4765</v>
      </c>
      <c r="B3492" s="213" t="s">
        <v>5821</v>
      </c>
      <c r="C3492" s="40" t="s">
        <v>11520</v>
      </c>
      <c r="D3492" s="610" t="s">
        <v>18721</v>
      </c>
      <c r="E3492" s="878" t="s">
        <v>15787</v>
      </c>
      <c r="F3492" s="878" t="s">
        <v>15788</v>
      </c>
      <c r="G3492" s="610" t="s">
        <v>17081</v>
      </c>
      <c r="H3492" s="117">
        <v>3</v>
      </c>
      <c r="I3492" s="40" t="s">
        <v>15775</v>
      </c>
      <c r="J3492" s="117">
        <v>1</v>
      </c>
      <c r="K3492" s="117" t="s">
        <v>10405</v>
      </c>
      <c r="L3492" s="40"/>
      <c r="M3492" s="878" t="s">
        <v>1349</v>
      </c>
      <c r="N3492" s="878"/>
      <c r="O3492" s="878" t="s">
        <v>15789</v>
      </c>
      <c r="P3492" s="878" t="s">
        <v>15777</v>
      </c>
      <c r="Q3492" s="446"/>
      <c r="R3492" s="320"/>
      <c r="S3492" s="320"/>
      <c r="T3492" s="320"/>
      <c r="U3492" s="320"/>
    </row>
    <row r="3493" spans="1:21" ht="13.5">
      <c r="A3493" s="610">
        <v>2627</v>
      </c>
      <c r="B3493" s="759" t="s">
        <v>8426</v>
      </c>
      <c r="C3493" s="611" t="s">
        <v>11520</v>
      </c>
      <c r="D3493" s="660" t="s">
        <v>8427</v>
      </c>
      <c r="E3493" s="660" t="s">
        <v>8486</v>
      </c>
      <c r="F3493" s="660" t="s">
        <v>8487</v>
      </c>
      <c r="G3493" s="611" t="s">
        <v>17082</v>
      </c>
      <c r="H3493" s="661">
        <v>17</v>
      </c>
      <c r="I3493" s="660" t="s">
        <v>8430</v>
      </c>
      <c r="J3493" s="661">
        <v>1000</v>
      </c>
      <c r="K3493" s="661" t="s">
        <v>8437</v>
      </c>
      <c r="L3493" s="660"/>
      <c r="M3493" s="660" t="s">
        <v>1349</v>
      </c>
      <c r="N3493" s="660"/>
      <c r="O3493" s="660" t="s">
        <v>8488</v>
      </c>
      <c r="P3493" s="660" t="s">
        <v>8433</v>
      </c>
      <c r="Q3493" s="760"/>
      <c r="R3493" s="320"/>
      <c r="S3493" s="320"/>
      <c r="T3493" s="320"/>
      <c r="U3493" s="320"/>
    </row>
    <row r="3494" spans="1:21" ht="13.5">
      <c r="A3494" s="610">
        <v>4462</v>
      </c>
      <c r="B3494" s="213" t="s">
        <v>15770</v>
      </c>
      <c r="C3494" s="40" t="s">
        <v>15771</v>
      </c>
      <c r="D3494" s="40" t="s">
        <v>15772</v>
      </c>
      <c r="E3494" s="878" t="s">
        <v>15790</v>
      </c>
      <c r="F3494" s="878" t="s">
        <v>15791</v>
      </c>
      <c r="G3494" s="610" t="s">
        <v>17082</v>
      </c>
      <c r="H3494" s="117">
        <v>87</v>
      </c>
      <c r="I3494" s="40" t="s">
        <v>15775</v>
      </c>
      <c r="J3494" s="117">
        <v>1000</v>
      </c>
      <c r="K3494" s="117" t="s">
        <v>15779</v>
      </c>
      <c r="L3494" s="40"/>
      <c r="M3494" s="878" t="s">
        <v>1349</v>
      </c>
      <c r="N3494" s="878"/>
      <c r="O3494" s="878" t="s">
        <v>15792</v>
      </c>
      <c r="P3494" s="878" t="s">
        <v>15777</v>
      </c>
      <c r="Q3494" s="446"/>
      <c r="R3494" s="320"/>
      <c r="S3494" s="320"/>
      <c r="T3494" s="320"/>
      <c r="U3494" s="320"/>
    </row>
    <row r="3495" spans="1:21" ht="13.5">
      <c r="A3495" s="610">
        <v>4766</v>
      </c>
      <c r="B3495" s="213" t="s">
        <v>5821</v>
      </c>
      <c r="C3495" s="40" t="s">
        <v>11520</v>
      </c>
      <c r="D3495" s="610" t="s">
        <v>18721</v>
      </c>
      <c r="E3495" s="878" t="s">
        <v>15790</v>
      </c>
      <c r="F3495" s="878" t="s">
        <v>15791</v>
      </c>
      <c r="G3495" s="610" t="s">
        <v>17082</v>
      </c>
      <c r="H3495" s="117">
        <v>4</v>
      </c>
      <c r="I3495" s="40" t="s">
        <v>15775</v>
      </c>
      <c r="J3495" s="117">
        <v>1000</v>
      </c>
      <c r="K3495" s="117" t="s">
        <v>10405</v>
      </c>
      <c r="L3495" s="40"/>
      <c r="M3495" s="878" t="s">
        <v>1349</v>
      </c>
      <c r="N3495" s="878"/>
      <c r="O3495" s="878" t="s">
        <v>15792</v>
      </c>
      <c r="P3495" s="878" t="s">
        <v>15777</v>
      </c>
      <c r="Q3495" s="446"/>
      <c r="R3495" s="320"/>
      <c r="S3495" s="320"/>
      <c r="T3495" s="320"/>
      <c r="U3495" s="320"/>
    </row>
    <row r="3496" spans="1:21" ht="13.5">
      <c r="A3496" s="610">
        <v>4419</v>
      </c>
      <c r="B3496" s="213" t="s">
        <v>15500</v>
      </c>
      <c r="C3496" s="69" t="s">
        <v>15564</v>
      </c>
      <c r="D3496" s="40" t="s">
        <v>15551</v>
      </c>
      <c r="E3496" s="71" t="s">
        <v>15703</v>
      </c>
      <c r="F3496" s="71" t="s">
        <v>15704</v>
      </c>
      <c r="G3496" s="610" t="s">
        <v>17353</v>
      </c>
      <c r="H3496" s="132">
        <v>13</v>
      </c>
      <c r="I3496" s="40" t="s">
        <v>1347</v>
      </c>
      <c r="J3496" s="200">
        <v>30</v>
      </c>
      <c r="K3496" s="132" t="s">
        <v>15555</v>
      </c>
      <c r="L3496" s="69"/>
      <c r="M3496" s="71" t="s">
        <v>1349</v>
      </c>
      <c r="N3496" s="71"/>
      <c r="O3496" s="878" t="s">
        <v>15682</v>
      </c>
      <c r="P3496" s="71" t="s">
        <v>15550</v>
      </c>
      <c r="Q3496" s="302"/>
      <c r="R3496" s="302"/>
      <c r="S3496" s="302"/>
      <c r="T3496" s="302"/>
      <c r="U3496" s="302"/>
    </row>
    <row r="3497" spans="1:21" ht="13.5">
      <c r="A3497" s="610">
        <v>2522</v>
      </c>
      <c r="B3497" s="659"/>
      <c r="C3497" s="611" t="s">
        <v>11520</v>
      </c>
      <c r="D3497" s="660" t="s">
        <v>8011</v>
      </c>
      <c r="E3497" s="877" t="s">
        <v>8038</v>
      </c>
      <c r="F3497" s="877" t="s">
        <v>8020</v>
      </c>
      <c r="G3497" s="610" t="s">
        <v>8021</v>
      </c>
      <c r="H3497" s="661">
        <v>2</v>
      </c>
      <c r="I3497" s="660" t="s">
        <v>1347</v>
      </c>
      <c r="J3497" s="661">
        <v>1</v>
      </c>
      <c r="K3497" s="661" t="s">
        <v>1358</v>
      </c>
      <c r="L3497" s="660"/>
      <c r="M3497" s="877" t="s">
        <v>1637</v>
      </c>
      <c r="N3497" s="877"/>
      <c r="O3497" s="877" t="s">
        <v>8022</v>
      </c>
      <c r="P3497" s="877" t="s">
        <v>1929</v>
      </c>
      <c r="Q3497" s="446"/>
      <c r="R3497" s="320"/>
      <c r="S3497" s="320"/>
      <c r="T3497" s="320"/>
      <c r="U3497" s="320"/>
    </row>
    <row r="3498" spans="1:21" ht="13.5">
      <c r="A3498" s="610">
        <v>2069</v>
      </c>
      <c r="B3498" s="658" t="s">
        <v>684</v>
      </c>
      <c r="C3498" s="611" t="s">
        <v>11521</v>
      </c>
      <c r="D3498" s="611" t="s">
        <v>4723</v>
      </c>
      <c r="E3498" s="610" t="s">
        <v>4724</v>
      </c>
      <c r="F3498" s="610" t="s">
        <v>4725</v>
      </c>
      <c r="G3498" s="610" t="s">
        <v>4726</v>
      </c>
      <c r="H3498" s="630">
        <v>1</v>
      </c>
      <c r="I3498" s="611" t="s">
        <v>1347</v>
      </c>
      <c r="J3498" s="630">
        <v>1</v>
      </c>
      <c r="K3498" s="630" t="s">
        <v>1358</v>
      </c>
      <c r="L3498" s="611" t="s">
        <v>1348</v>
      </c>
      <c r="M3498" s="610" t="s">
        <v>1637</v>
      </c>
      <c r="N3498" s="610"/>
      <c r="O3498" s="610" t="s">
        <v>4727</v>
      </c>
      <c r="P3498" s="610" t="s">
        <v>1629</v>
      </c>
      <c r="R3498" s="302"/>
      <c r="S3498" s="302"/>
      <c r="T3498" s="302"/>
      <c r="U3498" s="302"/>
    </row>
    <row r="3499" spans="1:21" ht="13.5">
      <c r="A3499" s="610">
        <v>2013</v>
      </c>
      <c r="B3499" s="658"/>
      <c r="C3499" s="611" t="s">
        <v>11520</v>
      </c>
      <c r="D3499" s="611" t="s">
        <v>4444</v>
      </c>
      <c r="E3499" s="610" t="s">
        <v>4565</v>
      </c>
      <c r="F3499" s="610" t="s">
        <v>4566</v>
      </c>
      <c r="G3499" s="610" t="s">
        <v>4567</v>
      </c>
      <c r="H3499" s="630">
        <v>42</v>
      </c>
      <c r="I3499" s="611" t="s">
        <v>1347</v>
      </c>
      <c r="J3499" s="630">
        <v>8</v>
      </c>
      <c r="K3499" s="630" t="s">
        <v>1358</v>
      </c>
      <c r="L3499" s="611">
        <v>0</v>
      </c>
      <c r="M3499" s="610" t="s">
        <v>1349</v>
      </c>
      <c r="N3499" s="610"/>
      <c r="O3499" s="610" t="s">
        <v>4568</v>
      </c>
      <c r="P3499" s="610" t="s">
        <v>2869</v>
      </c>
      <c r="R3499" s="302"/>
      <c r="S3499" s="302"/>
      <c r="T3499" s="302"/>
      <c r="U3499" s="302"/>
    </row>
    <row r="3500" spans="1:21" ht="13.5">
      <c r="A3500" s="610">
        <v>3324</v>
      </c>
      <c r="B3500" s="766" t="s">
        <v>5821</v>
      </c>
      <c r="C3500" s="611" t="s">
        <v>11520</v>
      </c>
      <c r="D3500" s="632" t="s">
        <v>10661</v>
      </c>
      <c r="E3500" s="632" t="s">
        <v>12759</v>
      </c>
      <c r="F3500" s="632" t="s">
        <v>12760</v>
      </c>
      <c r="G3500" s="632" t="s">
        <v>17194</v>
      </c>
      <c r="H3500" s="767">
        <v>14</v>
      </c>
      <c r="I3500" s="632" t="s">
        <v>5860</v>
      </c>
      <c r="J3500" s="767"/>
      <c r="K3500" s="767" t="s">
        <v>5824</v>
      </c>
      <c r="L3500" s="632"/>
      <c r="M3500" s="632" t="s">
        <v>7084</v>
      </c>
      <c r="N3500" s="632"/>
      <c r="O3500" s="632" t="s">
        <v>12761</v>
      </c>
      <c r="P3500" s="632" t="s">
        <v>5797</v>
      </c>
      <c r="Q3500" s="760"/>
      <c r="R3500" s="320"/>
      <c r="S3500" s="320"/>
      <c r="T3500" s="320"/>
      <c r="U3500" s="320"/>
    </row>
    <row r="3501" spans="1:21" ht="13.5">
      <c r="A3501" s="610">
        <v>4077</v>
      </c>
      <c r="B3501" s="322" t="s">
        <v>14270</v>
      </c>
      <c r="C3501" s="77" t="s">
        <v>11520</v>
      </c>
      <c r="D3501" s="77" t="s">
        <v>14320</v>
      </c>
      <c r="E3501" s="77" t="s">
        <v>14347</v>
      </c>
      <c r="F3501" s="77" t="s">
        <v>14336</v>
      </c>
      <c r="G3501" s="441" t="s">
        <v>14327</v>
      </c>
      <c r="H3501" s="135">
        <v>6</v>
      </c>
      <c r="I3501" s="77" t="s">
        <v>5840</v>
      </c>
      <c r="J3501" s="135">
        <v>500</v>
      </c>
      <c r="K3501" s="135" t="s">
        <v>5841</v>
      </c>
      <c r="L3501" s="77"/>
      <c r="M3501" s="77" t="s">
        <v>26488</v>
      </c>
      <c r="N3501" s="77"/>
      <c r="O3501" s="77" t="s">
        <v>14358</v>
      </c>
      <c r="P3501" s="77" t="s">
        <v>5780</v>
      </c>
      <c r="Q3501" s="324"/>
      <c r="R3501" s="320"/>
      <c r="S3501" s="320"/>
      <c r="T3501" s="320"/>
      <c r="U3501" s="320"/>
    </row>
    <row r="3502" spans="1:21" ht="13.5">
      <c r="A3502" s="610">
        <v>3561</v>
      </c>
      <c r="B3502" s="659"/>
      <c r="C3502" s="611" t="s">
        <v>11520</v>
      </c>
      <c r="D3502" s="660" t="s">
        <v>11365</v>
      </c>
      <c r="E3502" s="877" t="s">
        <v>11370</v>
      </c>
      <c r="F3502" s="877" t="s">
        <v>11371</v>
      </c>
      <c r="G3502" s="610" t="s">
        <v>17217</v>
      </c>
      <c r="H3502" s="661">
        <v>11</v>
      </c>
      <c r="I3502" s="660" t="s">
        <v>1347</v>
      </c>
      <c r="J3502" s="661">
        <v>20</v>
      </c>
      <c r="K3502" s="661" t="s">
        <v>11368</v>
      </c>
      <c r="L3502" s="660"/>
      <c r="M3502" s="877" t="s">
        <v>1349</v>
      </c>
      <c r="N3502" s="877"/>
      <c r="O3502" s="877" t="s">
        <v>11372</v>
      </c>
      <c r="P3502" s="877" t="s">
        <v>1929</v>
      </c>
      <c r="Q3502" s="446"/>
      <c r="R3502" s="320"/>
      <c r="S3502" s="320"/>
      <c r="T3502" s="320"/>
      <c r="U3502" s="320"/>
    </row>
    <row r="3503" spans="1:21" ht="13.5">
      <c r="A3503" s="610">
        <v>4061</v>
      </c>
      <c r="B3503" s="658"/>
      <c r="C3503" s="611" t="s">
        <v>11520</v>
      </c>
      <c r="D3503" s="610" t="s">
        <v>13997</v>
      </c>
      <c r="E3503" s="610" t="s">
        <v>14060</v>
      </c>
      <c r="F3503" s="610" t="s">
        <v>14061</v>
      </c>
      <c r="G3503" s="610" t="s">
        <v>15127</v>
      </c>
      <c r="H3503" s="630">
        <v>74</v>
      </c>
      <c r="I3503" s="611" t="s">
        <v>5840</v>
      </c>
      <c r="J3503" s="630">
        <v>1</v>
      </c>
      <c r="K3503" s="630" t="s">
        <v>5841</v>
      </c>
      <c r="L3503" s="611"/>
      <c r="M3503" s="610" t="s">
        <v>1349</v>
      </c>
      <c r="N3503" s="610"/>
      <c r="O3503" s="610" t="s">
        <v>2746</v>
      </c>
      <c r="P3503" s="610" t="s">
        <v>9156</v>
      </c>
      <c r="R3503" s="302"/>
      <c r="S3503" s="302"/>
      <c r="T3503" s="302"/>
      <c r="U3503" s="302"/>
    </row>
    <row r="3504" spans="1:21" ht="13.5">
      <c r="A3504" s="610">
        <v>4202</v>
      </c>
      <c r="B3504" s="326" t="s">
        <v>684</v>
      </c>
      <c r="C3504" s="77" t="s">
        <v>1344</v>
      </c>
      <c r="D3504" s="86" t="s">
        <v>15122</v>
      </c>
      <c r="E3504" s="77" t="s">
        <v>15125</v>
      </c>
      <c r="F3504" s="86" t="s">
        <v>15126</v>
      </c>
      <c r="G3504" s="653" t="s">
        <v>15127</v>
      </c>
      <c r="H3504" s="135">
        <v>6</v>
      </c>
      <c r="I3504" s="77" t="s">
        <v>1347</v>
      </c>
      <c r="J3504" s="135">
        <v>1</v>
      </c>
      <c r="K3504" s="135" t="s">
        <v>1358</v>
      </c>
      <c r="L3504" s="77"/>
      <c r="M3504" s="86" t="s">
        <v>1349</v>
      </c>
      <c r="N3504" s="86"/>
      <c r="O3504" s="77" t="s">
        <v>2746</v>
      </c>
      <c r="P3504" s="77" t="s">
        <v>2509</v>
      </c>
      <c r="Q3504" s="324"/>
      <c r="R3504" s="320"/>
      <c r="S3504" s="320"/>
      <c r="T3504" s="320"/>
      <c r="U3504" s="320"/>
    </row>
    <row r="3505" spans="1:21" ht="13.5">
      <c r="A3505" s="610">
        <v>4253</v>
      </c>
      <c r="B3505" s="326" t="s">
        <v>684</v>
      </c>
      <c r="C3505" s="77" t="s">
        <v>1344</v>
      </c>
      <c r="D3505" s="878" t="s">
        <v>15287</v>
      </c>
      <c r="E3505" s="77" t="s">
        <v>15125</v>
      </c>
      <c r="F3505" s="86" t="s">
        <v>15126</v>
      </c>
      <c r="G3505" s="653" t="s">
        <v>15127</v>
      </c>
      <c r="H3505" s="135">
        <v>6</v>
      </c>
      <c r="I3505" s="77" t="s">
        <v>1347</v>
      </c>
      <c r="J3505" s="135">
        <v>1</v>
      </c>
      <c r="K3505" s="135" t="s">
        <v>1358</v>
      </c>
      <c r="L3505" s="77"/>
      <c r="M3505" s="86" t="s">
        <v>1349</v>
      </c>
      <c r="N3505" s="86"/>
      <c r="O3505" s="77" t="s">
        <v>2746</v>
      </c>
      <c r="P3505" s="77" t="s">
        <v>2509</v>
      </c>
      <c r="Q3505" s="324"/>
      <c r="R3505" s="320"/>
      <c r="S3505" s="320"/>
      <c r="T3505" s="320"/>
      <c r="U3505" s="320"/>
    </row>
    <row r="3506" spans="1:21" ht="13.5">
      <c r="A3506" s="610">
        <v>4308</v>
      </c>
      <c r="B3506" s="326"/>
      <c r="C3506" s="77" t="s">
        <v>15364</v>
      </c>
      <c r="D3506" s="878" t="s">
        <v>15365</v>
      </c>
      <c r="E3506" s="77" t="s">
        <v>15438</v>
      </c>
      <c r="F3506" s="86" t="s">
        <v>15439</v>
      </c>
      <c r="G3506" s="653" t="s">
        <v>15127</v>
      </c>
      <c r="H3506" s="135">
        <v>34</v>
      </c>
      <c r="I3506" s="77" t="s">
        <v>15376</v>
      </c>
      <c r="J3506" s="135">
        <v>1</v>
      </c>
      <c r="K3506" s="135" t="s">
        <v>15377</v>
      </c>
      <c r="L3506" s="77"/>
      <c r="M3506" s="86" t="s">
        <v>1349</v>
      </c>
      <c r="N3506" s="86"/>
      <c r="O3506" s="77" t="s">
        <v>2746</v>
      </c>
      <c r="P3506" s="77" t="s">
        <v>15369</v>
      </c>
      <c r="Q3506" s="324"/>
      <c r="R3506" s="320"/>
      <c r="S3506" s="320"/>
      <c r="T3506" s="320"/>
      <c r="U3506" s="320"/>
    </row>
    <row r="3507" spans="1:21" ht="13.5">
      <c r="A3507" s="610">
        <v>4518</v>
      </c>
      <c r="B3507" s="326"/>
      <c r="C3507" s="77" t="s">
        <v>11520</v>
      </c>
      <c r="D3507" s="877" t="s">
        <v>16568</v>
      </c>
      <c r="E3507" s="77" t="s">
        <v>14060</v>
      </c>
      <c r="F3507" s="86" t="s">
        <v>14061</v>
      </c>
      <c r="G3507" s="653" t="s">
        <v>15127</v>
      </c>
      <c r="H3507" s="135">
        <v>27</v>
      </c>
      <c r="I3507" s="77" t="s">
        <v>5840</v>
      </c>
      <c r="J3507" s="135">
        <v>1</v>
      </c>
      <c r="K3507" s="135" t="s">
        <v>5841</v>
      </c>
      <c r="L3507" s="77"/>
      <c r="M3507" s="86" t="s">
        <v>1349</v>
      </c>
      <c r="N3507" s="86"/>
      <c r="O3507" s="77" t="s">
        <v>2746</v>
      </c>
      <c r="P3507" s="77" t="s">
        <v>9156</v>
      </c>
      <c r="Q3507" s="324"/>
      <c r="R3507" s="320"/>
      <c r="S3507" s="320"/>
      <c r="T3507" s="320"/>
      <c r="U3507" s="320"/>
    </row>
    <row r="3508" spans="1:21">
      <c r="A3508" s="610">
        <v>5657</v>
      </c>
      <c r="B3508" s="465" t="s">
        <v>24138</v>
      </c>
      <c r="C3508" s="77" t="s">
        <v>24054</v>
      </c>
      <c r="D3508" s="878" t="s">
        <v>24047</v>
      </c>
      <c r="E3508" s="77" t="s">
        <v>24122</v>
      </c>
      <c r="F3508" s="86" t="s">
        <v>24123</v>
      </c>
      <c r="G3508" s="653" t="s">
        <v>15127</v>
      </c>
      <c r="H3508" s="135">
        <v>31</v>
      </c>
      <c r="I3508" s="77" t="s">
        <v>24065</v>
      </c>
      <c r="J3508" s="135">
        <v>1</v>
      </c>
      <c r="K3508" s="135" t="s">
        <v>24066</v>
      </c>
      <c r="L3508" s="77"/>
      <c r="M3508" s="86" t="s">
        <v>1349</v>
      </c>
      <c r="N3508" s="86"/>
      <c r="O3508" s="77" t="s">
        <v>2746</v>
      </c>
      <c r="P3508" s="77" t="s">
        <v>24050</v>
      </c>
    </row>
    <row r="3509" spans="1:21" ht="13.5">
      <c r="A3509" s="610">
        <v>4065</v>
      </c>
      <c r="B3509" s="658"/>
      <c r="C3509" s="611" t="s">
        <v>11520</v>
      </c>
      <c r="D3509" s="610" t="s">
        <v>13997</v>
      </c>
      <c r="E3509" s="610" t="s">
        <v>14071</v>
      </c>
      <c r="F3509" s="610" t="s">
        <v>14072</v>
      </c>
      <c r="G3509" s="610" t="s">
        <v>17309</v>
      </c>
      <c r="H3509" s="630">
        <v>78</v>
      </c>
      <c r="I3509" s="611" t="s">
        <v>5860</v>
      </c>
      <c r="J3509" s="1052"/>
      <c r="K3509" s="630" t="s">
        <v>5841</v>
      </c>
      <c r="L3509" s="611"/>
      <c r="M3509" s="610" t="s">
        <v>1349</v>
      </c>
      <c r="N3509" s="610"/>
      <c r="O3509" s="610" t="s">
        <v>14073</v>
      </c>
      <c r="P3509" s="610" t="s">
        <v>9156</v>
      </c>
      <c r="R3509" s="302"/>
      <c r="S3509" s="302"/>
      <c r="T3509" s="302"/>
      <c r="U3509" s="302"/>
    </row>
    <row r="3510" spans="1:21" ht="13.5">
      <c r="A3510" s="610">
        <v>4312</v>
      </c>
      <c r="B3510" s="326"/>
      <c r="C3510" s="77" t="s">
        <v>15364</v>
      </c>
      <c r="D3510" s="878" t="s">
        <v>15365</v>
      </c>
      <c r="E3510" s="77" t="s">
        <v>15446</v>
      </c>
      <c r="F3510" s="86" t="s">
        <v>15447</v>
      </c>
      <c r="G3510" s="653" t="s">
        <v>17309</v>
      </c>
      <c r="H3510" s="135">
        <v>38</v>
      </c>
      <c r="I3510" s="77" t="s">
        <v>15368</v>
      </c>
      <c r="J3510" s="135"/>
      <c r="K3510" s="135" t="s">
        <v>15377</v>
      </c>
      <c r="L3510" s="77"/>
      <c r="M3510" s="86" t="s">
        <v>1349</v>
      </c>
      <c r="N3510" s="86"/>
      <c r="O3510" s="77" t="s">
        <v>14073</v>
      </c>
      <c r="P3510" s="77" t="s">
        <v>15369</v>
      </c>
      <c r="Q3510" s="324"/>
      <c r="R3510" s="320"/>
      <c r="S3510" s="320"/>
      <c r="T3510" s="320"/>
      <c r="U3510" s="320"/>
    </row>
    <row r="3511" spans="1:21" ht="13.5">
      <c r="A3511" s="610">
        <v>4522</v>
      </c>
      <c r="B3511" s="326"/>
      <c r="C3511" s="77" t="s">
        <v>11520</v>
      </c>
      <c r="D3511" s="877" t="s">
        <v>16568</v>
      </c>
      <c r="E3511" s="77" t="s">
        <v>14071</v>
      </c>
      <c r="F3511" s="86" t="s">
        <v>16816</v>
      </c>
      <c r="G3511" s="653" t="s">
        <v>17309</v>
      </c>
      <c r="H3511" s="135">
        <v>31</v>
      </c>
      <c r="I3511" s="77" t="s">
        <v>5860</v>
      </c>
      <c r="J3511" s="135"/>
      <c r="K3511" s="135" t="s">
        <v>5841</v>
      </c>
      <c r="L3511" s="77"/>
      <c r="M3511" s="86" t="s">
        <v>1349</v>
      </c>
      <c r="N3511" s="86"/>
      <c r="O3511" s="77" t="s">
        <v>14073</v>
      </c>
      <c r="P3511" s="77" t="s">
        <v>9156</v>
      </c>
      <c r="Q3511" s="324"/>
      <c r="R3511" s="320"/>
      <c r="S3511" s="320"/>
      <c r="T3511" s="320"/>
      <c r="U3511" s="320"/>
    </row>
    <row r="3512" spans="1:21">
      <c r="A3512" s="610">
        <v>5662</v>
      </c>
      <c r="B3512" s="465" t="s">
        <v>24138</v>
      </c>
      <c r="C3512" s="77" t="s">
        <v>24054</v>
      </c>
      <c r="D3512" s="878" t="s">
        <v>24143</v>
      </c>
      <c r="E3512" s="77" t="s">
        <v>24136</v>
      </c>
      <c r="F3512" s="86" t="s">
        <v>24137</v>
      </c>
      <c r="G3512" s="653" t="s">
        <v>17309</v>
      </c>
      <c r="H3512" s="135">
        <v>36</v>
      </c>
      <c r="I3512" s="77" t="s">
        <v>24057</v>
      </c>
      <c r="J3512" s="135"/>
      <c r="K3512" s="135" t="s">
        <v>24066</v>
      </c>
      <c r="L3512" s="77"/>
      <c r="M3512" s="86" t="s">
        <v>1349</v>
      </c>
      <c r="N3512" s="86"/>
      <c r="O3512" s="77" t="s">
        <v>14073</v>
      </c>
      <c r="P3512" s="77" t="s">
        <v>24050</v>
      </c>
    </row>
    <row r="3513" spans="1:21" ht="13.5">
      <c r="A3513" s="610">
        <v>3988</v>
      </c>
      <c r="B3513" s="759" t="s">
        <v>14166</v>
      </c>
      <c r="C3513" s="611" t="s">
        <v>14001</v>
      </c>
      <c r="D3513" s="610" t="s">
        <v>14002</v>
      </c>
      <c r="E3513" s="610" t="s">
        <v>14003</v>
      </c>
      <c r="F3513" s="610" t="s">
        <v>14004</v>
      </c>
      <c r="G3513" s="610" t="s">
        <v>15124</v>
      </c>
      <c r="H3513" s="630">
        <v>1</v>
      </c>
      <c r="I3513" s="611" t="s">
        <v>14149</v>
      </c>
      <c r="J3513" s="630"/>
      <c r="K3513" s="630" t="s">
        <v>1348</v>
      </c>
      <c r="L3513" s="611"/>
      <c r="M3513" s="610" t="s">
        <v>1349</v>
      </c>
      <c r="N3513" s="610"/>
      <c r="O3513" s="610" t="s">
        <v>14005</v>
      </c>
      <c r="P3513" s="610" t="s">
        <v>14150</v>
      </c>
      <c r="R3513" s="302"/>
      <c r="S3513" s="302"/>
      <c r="T3513" s="302"/>
      <c r="U3513" s="302"/>
    </row>
    <row r="3514" spans="1:21" ht="13.5">
      <c r="A3514" s="610">
        <v>4197</v>
      </c>
      <c r="B3514" s="326" t="s">
        <v>684</v>
      </c>
      <c r="C3514" s="77" t="s">
        <v>1344</v>
      </c>
      <c r="D3514" s="86" t="s">
        <v>15122</v>
      </c>
      <c r="E3514" s="77" t="s">
        <v>9995</v>
      </c>
      <c r="F3514" s="86" t="s">
        <v>15123</v>
      </c>
      <c r="G3514" s="653" t="s">
        <v>15124</v>
      </c>
      <c r="H3514" s="135">
        <v>1</v>
      </c>
      <c r="I3514" s="77" t="s">
        <v>1353</v>
      </c>
      <c r="J3514" s="135"/>
      <c r="K3514" s="135" t="s">
        <v>1348</v>
      </c>
      <c r="L3514" s="77"/>
      <c r="M3514" s="86" t="s">
        <v>1349</v>
      </c>
      <c r="N3514" s="86"/>
      <c r="O3514" s="77" t="s">
        <v>15137</v>
      </c>
      <c r="P3514" s="77" t="s">
        <v>2509</v>
      </c>
      <c r="Q3514" s="324"/>
      <c r="R3514" s="320"/>
      <c r="S3514" s="320"/>
      <c r="T3514" s="320"/>
      <c r="U3514" s="320"/>
    </row>
    <row r="3515" spans="1:21" ht="13.5">
      <c r="A3515" s="610">
        <v>4248</v>
      </c>
      <c r="B3515" s="326" t="s">
        <v>684</v>
      </c>
      <c r="C3515" s="77" t="s">
        <v>1344</v>
      </c>
      <c r="D3515" s="878" t="s">
        <v>15287</v>
      </c>
      <c r="E3515" s="77" t="s">
        <v>9995</v>
      </c>
      <c r="F3515" s="86" t="s">
        <v>15123</v>
      </c>
      <c r="G3515" s="653" t="s">
        <v>15124</v>
      </c>
      <c r="H3515" s="135">
        <v>1</v>
      </c>
      <c r="I3515" s="77" t="s">
        <v>1353</v>
      </c>
      <c r="J3515" s="135"/>
      <c r="K3515" s="135" t="s">
        <v>1348</v>
      </c>
      <c r="L3515" s="77"/>
      <c r="M3515" s="86" t="s">
        <v>1349</v>
      </c>
      <c r="N3515" s="86"/>
      <c r="O3515" s="77" t="s">
        <v>15137</v>
      </c>
      <c r="P3515" s="77" t="s">
        <v>2509</v>
      </c>
      <c r="Q3515" s="324"/>
      <c r="R3515" s="320"/>
      <c r="S3515" s="320"/>
      <c r="T3515" s="320"/>
      <c r="U3515" s="320"/>
    </row>
    <row r="3516" spans="1:21" ht="13.5">
      <c r="A3516" s="610">
        <v>4275</v>
      </c>
      <c r="B3516" s="326"/>
      <c r="C3516" s="77" t="s">
        <v>15364</v>
      </c>
      <c r="D3516" s="878" t="s">
        <v>15365</v>
      </c>
      <c r="E3516" s="77" t="s">
        <v>15366</v>
      </c>
      <c r="F3516" s="86" t="s">
        <v>15367</v>
      </c>
      <c r="G3516" s="653" t="s">
        <v>15124</v>
      </c>
      <c r="H3516" s="135">
        <v>1</v>
      </c>
      <c r="I3516" s="77" t="s">
        <v>15368</v>
      </c>
      <c r="J3516" s="135"/>
      <c r="K3516" s="135" t="s">
        <v>1348</v>
      </c>
      <c r="L3516" s="77"/>
      <c r="M3516" s="86" t="s">
        <v>1349</v>
      </c>
      <c r="N3516" s="86"/>
      <c r="O3516" s="77" t="s">
        <v>14005</v>
      </c>
      <c r="P3516" s="77" t="s">
        <v>15369</v>
      </c>
      <c r="Q3516" s="324"/>
      <c r="R3516" s="320"/>
      <c r="S3516" s="320"/>
      <c r="T3516" s="320"/>
      <c r="U3516" s="320"/>
    </row>
    <row r="3517" spans="1:21" ht="13.5">
      <c r="A3517" s="610">
        <v>4492</v>
      </c>
      <c r="B3517" s="326"/>
      <c r="C3517" s="77" t="s">
        <v>11520</v>
      </c>
      <c r="D3517" s="877" t="s">
        <v>16568</v>
      </c>
      <c r="E3517" s="77" t="s">
        <v>14003</v>
      </c>
      <c r="F3517" s="86" t="s">
        <v>14004</v>
      </c>
      <c r="G3517" s="653" t="s">
        <v>15124</v>
      </c>
      <c r="H3517" s="135">
        <v>1</v>
      </c>
      <c r="I3517" s="77" t="s">
        <v>5860</v>
      </c>
      <c r="J3517" s="135"/>
      <c r="K3517" s="135" t="s">
        <v>1348</v>
      </c>
      <c r="L3517" s="77"/>
      <c r="M3517" s="86" t="s">
        <v>1349</v>
      </c>
      <c r="N3517" s="86"/>
      <c r="O3517" s="77" t="s">
        <v>14005</v>
      </c>
      <c r="P3517" s="77" t="s">
        <v>9156</v>
      </c>
      <c r="Q3517" s="324"/>
      <c r="R3517" s="320"/>
      <c r="S3517" s="320"/>
      <c r="T3517" s="320"/>
      <c r="U3517" s="320"/>
    </row>
    <row r="3518" spans="1:21">
      <c r="A3518" s="610">
        <v>5627</v>
      </c>
      <c r="B3518" s="465" t="s">
        <v>24638</v>
      </c>
      <c r="C3518" s="77" t="s">
        <v>24054</v>
      </c>
      <c r="D3518" s="878" t="s">
        <v>24047</v>
      </c>
      <c r="E3518" s="77" t="s">
        <v>24055</v>
      </c>
      <c r="F3518" s="86" t="s">
        <v>24056</v>
      </c>
      <c r="G3518" s="653" t="s">
        <v>15124</v>
      </c>
      <c r="H3518" s="135">
        <v>1</v>
      </c>
      <c r="I3518" s="77" t="s">
        <v>24057</v>
      </c>
      <c r="J3518" s="135"/>
      <c r="K3518" s="135" t="s">
        <v>1348</v>
      </c>
      <c r="L3518" s="77"/>
      <c r="M3518" s="86" t="s">
        <v>1349</v>
      </c>
      <c r="N3518" s="86"/>
      <c r="O3518" s="77" t="s">
        <v>24058</v>
      </c>
      <c r="P3518" s="77" t="s">
        <v>24050</v>
      </c>
    </row>
    <row r="3519" spans="1:21" ht="13.5">
      <c r="A3519" s="610">
        <v>3112</v>
      </c>
      <c r="B3519" s="763" t="s">
        <v>10146</v>
      </c>
      <c r="C3519" s="611" t="s">
        <v>11520</v>
      </c>
      <c r="D3519" s="611" t="s">
        <v>10149</v>
      </c>
      <c r="E3519" s="611" t="s">
        <v>10212</v>
      </c>
      <c r="F3519" s="611" t="s">
        <v>10317</v>
      </c>
      <c r="G3519" s="611" t="s">
        <v>17187</v>
      </c>
      <c r="H3519" s="630">
        <v>21</v>
      </c>
      <c r="I3519" s="611" t="s">
        <v>10159</v>
      </c>
      <c r="J3519" s="630">
        <v>1</v>
      </c>
      <c r="K3519" s="630" t="s">
        <v>10150</v>
      </c>
      <c r="L3519" s="611"/>
      <c r="M3519" s="611" t="s">
        <v>10158</v>
      </c>
      <c r="N3519" s="611"/>
      <c r="O3519" s="611" t="s">
        <v>10318</v>
      </c>
      <c r="P3519" s="611" t="s">
        <v>10148</v>
      </c>
      <c r="Q3519" s="765"/>
      <c r="R3519" s="320"/>
      <c r="S3519" s="320"/>
      <c r="T3519" s="320"/>
      <c r="U3519" s="320"/>
    </row>
    <row r="3520" spans="1:21" ht="13.5">
      <c r="A3520" s="610">
        <v>3113</v>
      </c>
      <c r="B3520" s="763" t="s">
        <v>10146</v>
      </c>
      <c r="C3520" s="611" t="s">
        <v>11520</v>
      </c>
      <c r="D3520" s="611" t="s">
        <v>10149</v>
      </c>
      <c r="E3520" s="611" t="s">
        <v>10213</v>
      </c>
      <c r="F3520" s="611" t="s">
        <v>10319</v>
      </c>
      <c r="G3520" s="611" t="s">
        <v>17188</v>
      </c>
      <c r="H3520" s="630">
        <v>22</v>
      </c>
      <c r="I3520" s="611" t="s">
        <v>10214</v>
      </c>
      <c r="J3520" s="630"/>
      <c r="K3520" s="630" t="s">
        <v>10150</v>
      </c>
      <c r="L3520" s="611"/>
      <c r="M3520" s="611" t="s">
        <v>10158</v>
      </c>
      <c r="N3520" s="611"/>
      <c r="O3520" s="611" t="s">
        <v>10320</v>
      </c>
      <c r="P3520" s="611" t="s">
        <v>10148</v>
      </c>
      <c r="Q3520" s="765"/>
      <c r="R3520" s="320"/>
      <c r="S3520" s="320"/>
      <c r="T3520" s="320"/>
      <c r="U3520" s="320"/>
    </row>
    <row r="3521" spans="1:21" ht="13.5">
      <c r="A3521" s="610">
        <v>4075</v>
      </c>
      <c r="B3521" s="322" t="s">
        <v>14270</v>
      </c>
      <c r="C3521" s="77" t="s">
        <v>11520</v>
      </c>
      <c r="D3521" s="77" t="s">
        <v>14320</v>
      </c>
      <c r="E3521" s="77" t="s">
        <v>14345</v>
      </c>
      <c r="F3521" s="77" t="s">
        <v>14334</v>
      </c>
      <c r="G3521" s="441" t="s">
        <v>14325</v>
      </c>
      <c r="H3521" s="135">
        <v>4</v>
      </c>
      <c r="I3521" s="77" t="s">
        <v>14343</v>
      </c>
      <c r="J3521" s="135"/>
      <c r="K3521" s="135" t="s">
        <v>5841</v>
      </c>
      <c r="L3521" s="77"/>
      <c r="M3521" s="77" t="s">
        <v>26488</v>
      </c>
      <c r="N3521" s="77"/>
      <c r="O3521" s="77" t="s">
        <v>14356</v>
      </c>
      <c r="P3521" s="77" t="s">
        <v>5780</v>
      </c>
      <c r="Q3521" s="324"/>
      <c r="R3521" s="320"/>
      <c r="S3521" s="320"/>
      <c r="T3521" s="320"/>
      <c r="U3521" s="320"/>
    </row>
    <row r="3522" spans="1:21" ht="13.5">
      <c r="A3522" s="610">
        <v>1042</v>
      </c>
      <c r="B3522" s="658" t="s">
        <v>684</v>
      </c>
      <c r="C3522" s="611" t="s">
        <v>11520</v>
      </c>
      <c r="D3522" s="611" t="s">
        <v>2480</v>
      </c>
      <c r="E3522" s="610" t="s">
        <v>2487</v>
      </c>
      <c r="F3522" s="610" t="s">
        <v>2488</v>
      </c>
      <c r="G3522" s="610" t="s">
        <v>2489</v>
      </c>
      <c r="H3522" s="630">
        <v>3</v>
      </c>
      <c r="I3522" s="611" t="s">
        <v>1347</v>
      </c>
      <c r="J3522" s="630">
        <v>256</v>
      </c>
      <c r="K3522" s="630" t="s">
        <v>1358</v>
      </c>
      <c r="L3522" s="611"/>
      <c r="M3522" s="610" t="s">
        <v>1349</v>
      </c>
      <c r="N3522" s="610" t="s">
        <v>2490</v>
      </c>
      <c r="O3522" s="610" t="s">
        <v>2490</v>
      </c>
      <c r="P3522" s="610" t="s">
        <v>2479</v>
      </c>
      <c r="R3522" s="302"/>
      <c r="S3522" s="302"/>
      <c r="T3522" s="302"/>
      <c r="U3522" s="302"/>
    </row>
    <row r="3523" spans="1:21" ht="13.5">
      <c r="A3523" s="610">
        <v>1043</v>
      </c>
      <c r="B3523" s="658" t="s">
        <v>684</v>
      </c>
      <c r="C3523" s="611" t="s">
        <v>11520</v>
      </c>
      <c r="D3523" s="611" t="s">
        <v>2480</v>
      </c>
      <c r="E3523" s="610" t="s">
        <v>2491</v>
      </c>
      <c r="F3523" s="610" t="s">
        <v>2492</v>
      </c>
      <c r="G3523" s="610" t="s">
        <v>2493</v>
      </c>
      <c r="H3523" s="630">
        <v>4</v>
      </c>
      <c r="I3523" s="611" t="s">
        <v>1347</v>
      </c>
      <c r="J3523" s="630">
        <v>30</v>
      </c>
      <c r="K3523" s="630" t="s">
        <v>1358</v>
      </c>
      <c r="L3523" s="611"/>
      <c r="M3523" s="610" t="s">
        <v>1349</v>
      </c>
      <c r="N3523" s="610" t="s">
        <v>2491</v>
      </c>
      <c r="O3523" s="610" t="s">
        <v>2491</v>
      </c>
      <c r="P3523" s="610" t="s">
        <v>2479</v>
      </c>
      <c r="R3523" s="302"/>
      <c r="S3523" s="302"/>
      <c r="T3523" s="302"/>
      <c r="U3523" s="302"/>
    </row>
    <row r="3524" spans="1:21" ht="13.5">
      <c r="A3524" s="610">
        <v>4076</v>
      </c>
      <c r="B3524" s="322" t="s">
        <v>14270</v>
      </c>
      <c r="C3524" s="77" t="s">
        <v>11520</v>
      </c>
      <c r="D3524" s="77" t="s">
        <v>14320</v>
      </c>
      <c r="E3524" s="77" t="s">
        <v>14346</v>
      </c>
      <c r="F3524" s="77" t="s">
        <v>14335</v>
      </c>
      <c r="G3524" s="441" t="s">
        <v>14326</v>
      </c>
      <c r="H3524" s="135">
        <v>5</v>
      </c>
      <c r="I3524" s="77" t="s">
        <v>5840</v>
      </c>
      <c r="J3524" s="135">
        <v>500</v>
      </c>
      <c r="K3524" s="135" t="s">
        <v>5841</v>
      </c>
      <c r="L3524" s="77"/>
      <c r="M3524" s="77" t="s">
        <v>26488</v>
      </c>
      <c r="N3524" s="77"/>
      <c r="O3524" s="77" t="s">
        <v>14357</v>
      </c>
      <c r="P3524" s="77" t="s">
        <v>5780</v>
      </c>
      <c r="Q3524" s="324"/>
      <c r="R3524" s="320"/>
      <c r="S3524" s="320"/>
      <c r="T3524" s="320"/>
      <c r="U3524" s="320"/>
    </row>
    <row r="3525" spans="1:21" ht="13.5">
      <c r="A3525" s="610">
        <v>3562</v>
      </c>
      <c r="B3525" s="659"/>
      <c r="C3525" s="611" t="s">
        <v>11520</v>
      </c>
      <c r="D3525" s="660" t="s">
        <v>11365</v>
      </c>
      <c r="E3525" s="877" t="s">
        <v>11373</v>
      </c>
      <c r="F3525" s="877" t="s">
        <v>11374</v>
      </c>
      <c r="G3525" s="610" t="s">
        <v>17218</v>
      </c>
      <c r="H3525" s="661">
        <v>12</v>
      </c>
      <c r="I3525" s="660" t="s">
        <v>1347</v>
      </c>
      <c r="J3525" s="661">
        <v>20</v>
      </c>
      <c r="K3525" s="661" t="s">
        <v>11368</v>
      </c>
      <c r="L3525" s="660"/>
      <c r="M3525" s="877" t="s">
        <v>1349</v>
      </c>
      <c r="N3525" s="877"/>
      <c r="O3525" s="877" t="s">
        <v>11375</v>
      </c>
      <c r="P3525" s="877" t="s">
        <v>1929</v>
      </c>
      <c r="Q3525" s="446"/>
      <c r="R3525" s="320"/>
      <c r="S3525" s="320"/>
      <c r="T3525" s="320"/>
      <c r="U3525" s="320"/>
    </row>
    <row r="3526" spans="1:21" ht="13.5">
      <c r="A3526" s="610">
        <v>107</v>
      </c>
      <c r="B3526" s="658"/>
      <c r="C3526" s="611" t="s">
        <v>11520</v>
      </c>
      <c r="D3526" s="611" t="s">
        <v>1589</v>
      </c>
      <c r="E3526" s="610" t="s">
        <v>1608</v>
      </c>
      <c r="F3526" s="610" t="s">
        <v>1609</v>
      </c>
      <c r="G3526" s="610" t="s">
        <v>1610</v>
      </c>
      <c r="H3526" s="630">
        <v>7</v>
      </c>
      <c r="I3526" s="611" t="s">
        <v>1363</v>
      </c>
      <c r="J3526" s="630">
        <v>0</v>
      </c>
      <c r="K3526" s="630" t="s">
        <v>1358</v>
      </c>
      <c r="L3526" s="611"/>
      <c r="M3526" s="610" t="s">
        <v>1349</v>
      </c>
      <c r="N3526" s="610" t="s">
        <v>1608</v>
      </c>
      <c r="O3526" s="610" t="s">
        <v>6462</v>
      </c>
      <c r="P3526" s="610" t="s">
        <v>1350</v>
      </c>
      <c r="R3526" s="302"/>
      <c r="S3526" s="302"/>
      <c r="T3526" s="302"/>
      <c r="U3526" s="302"/>
    </row>
    <row r="3527" spans="1:21" ht="13.5">
      <c r="A3527" s="610">
        <v>106</v>
      </c>
      <c r="B3527" s="658"/>
      <c r="C3527" s="611" t="s">
        <v>11520</v>
      </c>
      <c r="D3527" s="611" t="s">
        <v>1589</v>
      </c>
      <c r="E3527" s="610" t="s">
        <v>1605</v>
      </c>
      <c r="F3527" s="610" t="s">
        <v>1606</v>
      </c>
      <c r="G3527" s="610" t="s">
        <v>1607</v>
      </c>
      <c r="H3527" s="630">
        <v>6</v>
      </c>
      <c r="I3527" s="611" t="s">
        <v>1363</v>
      </c>
      <c r="J3527" s="630">
        <v>0</v>
      </c>
      <c r="K3527" s="630" t="s">
        <v>1358</v>
      </c>
      <c r="L3527" s="611"/>
      <c r="M3527" s="610" t="s">
        <v>1349</v>
      </c>
      <c r="N3527" s="610" t="s">
        <v>1605</v>
      </c>
      <c r="O3527" s="610" t="s">
        <v>6461</v>
      </c>
      <c r="P3527" s="610" t="s">
        <v>1350</v>
      </c>
      <c r="R3527" s="302"/>
      <c r="S3527" s="302"/>
      <c r="T3527" s="302"/>
      <c r="U3527" s="302"/>
    </row>
    <row r="3528" spans="1:21" ht="13.5">
      <c r="A3528" s="610">
        <v>1662</v>
      </c>
      <c r="B3528" s="658"/>
      <c r="C3528" s="611" t="s">
        <v>11520</v>
      </c>
      <c r="D3528" s="611" t="s">
        <v>3845</v>
      </c>
      <c r="E3528" s="610" t="s">
        <v>3849</v>
      </c>
      <c r="F3528" s="610" t="s">
        <v>3850</v>
      </c>
      <c r="G3528" s="610" t="s">
        <v>3851</v>
      </c>
      <c r="H3528" s="630">
        <v>4</v>
      </c>
      <c r="I3528" s="611" t="s">
        <v>1347</v>
      </c>
      <c r="J3528" s="630">
        <v>10</v>
      </c>
      <c r="K3528" s="630" t="s">
        <v>1358</v>
      </c>
      <c r="L3528" s="611"/>
      <c r="M3528" s="610" t="s">
        <v>1349</v>
      </c>
      <c r="N3528" s="610"/>
      <c r="O3528" s="610"/>
      <c r="P3528" s="610" t="s">
        <v>1835</v>
      </c>
      <c r="R3528" s="302"/>
      <c r="S3528" s="302"/>
      <c r="T3528" s="302"/>
      <c r="U3528" s="302"/>
    </row>
    <row r="3529" spans="1:21" ht="13.5">
      <c r="A3529" s="610">
        <v>1261</v>
      </c>
      <c r="B3529" s="658"/>
      <c r="C3529" s="611" t="s">
        <v>11521</v>
      </c>
      <c r="D3529" s="611" t="s">
        <v>2838</v>
      </c>
      <c r="E3529" s="610" t="s">
        <v>7561</v>
      </c>
      <c r="F3529" s="610" t="s">
        <v>7570</v>
      </c>
      <c r="G3529" s="610" t="s">
        <v>7566</v>
      </c>
      <c r="H3529" s="630">
        <v>8</v>
      </c>
      <c r="I3529" s="611" t="s">
        <v>1347</v>
      </c>
      <c r="J3529" s="630">
        <v>256</v>
      </c>
      <c r="K3529" s="630" t="s">
        <v>1358</v>
      </c>
      <c r="L3529" s="611"/>
      <c r="M3529" s="610" t="s">
        <v>1349</v>
      </c>
      <c r="N3529" s="610"/>
      <c r="O3529" s="610" t="s">
        <v>7575</v>
      </c>
      <c r="P3529" s="610" t="s">
        <v>2509</v>
      </c>
      <c r="R3529" s="302"/>
      <c r="S3529" s="302"/>
      <c r="T3529" s="302"/>
      <c r="U3529" s="302"/>
    </row>
    <row r="3530" spans="1:21" ht="13.5">
      <c r="A3530" s="610">
        <v>1262</v>
      </c>
      <c r="B3530" s="658"/>
      <c r="C3530" s="611" t="s">
        <v>11521</v>
      </c>
      <c r="D3530" s="611" t="s">
        <v>2838</v>
      </c>
      <c r="E3530" s="610" t="s">
        <v>7562</v>
      </c>
      <c r="F3530" s="610" t="s">
        <v>7571</v>
      </c>
      <c r="G3530" s="610" t="s">
        <v>7567</v>
      </c>
      <c r="H3530" s="630">
        <v>9</v>
      </c>
      <c r="I3530" s="611" t="s">
        <v>1347</v>
      </c>
      <c r="J3530" s="630">
        <v>256</v>
      </c>
      <c r="K3530" s="630" t="s">
        <v>1358</v>
      </c>
      <c r="L3530" s="611"/>
      <c r="M3530" s="610" t="s">
        <v>1349</v>
      </c>
      <c r="N3530" s="610"/>
      <c r="O3530" s="610" t="s">
        <v>7574</v>
      </c>
      <c r="P3530" s="610" t="s">
        <v>2509</v>
      </c>
      <c r="R3530" s="302"/>
      <c r="S3530" s="302"/>
      <c r="T3530" s="302"/>
      <c r="U3530" s="302"/>
    </row>
    <row r="3531" spans="1:21" ht="13.5">
      <c r="A3531" s="610">
        <v>122</v>
      </c>
      <c r="B3531" s="659"/>
      <c r="C3531" s="611" t="s">
        <v>11520</v>
      </c>
      <c r="D3531" s="660" t="s">
        <v>7472</v>
      </c>
      <c r="E3531" s="877" t="s">
        <v>12602</v>
      </c>
      <c r="F3531" s="877" t="s">
        <v>7539</v>
      </c>
      <c r="G3531" s="610" t="s">
        <v>7540</v>
      </c>
      <c r="H3531" s="661">
        <v>8</v>
      </c>
      <c r="I3531" s="660" t="s">
        <v>1347</v>
      </c>
      <c r="J3531" s="661">
        <v>128</v>
      </c>
      <c r="K3531" s="661" t="s">
        <v>1358</v>
      </c>
      <c r="L3531" s="660"/>
      <c r="M3531" s="877" t="s">
        <v>1349</v>
      </c>
      <c r="N3531" s="877" t="s">
        <v>1654</v>
      </c>
      <c r="O3531" s="877" t="s">
        <v>9410</v>
      </c>
      <c r="P3531" s="877" t="s">
        <v>1629</v>
      </c>
      <c r="Q3531" s="446"/>
      <c r="R3531" s="320"/>
      <c r="S3531" s="320"/>
      <c r="T3531" s="320"/>
      <c r="U3531" s="320"/>
    </row>
    <row r="3532" spans="1:21" ht="13.5">
      <c r="A3532" s="610">
        <v>1257</v>
      </c>
      <c r="B3532" s="658"/>
      <c r="C3532" s="611" t="s">
        <v>11521</v>
      </c>
      <c r="D3532" s="611" t="s">
        <v>2838</v>
      </c>
      <c r="E3532" s="610" t="s">
        <v>7538</v>
      </c>
      <c r="F3532" s="610" t="s">
        <v>7539</v>
      </c>
      <c r="G3532" s="610" t="s">
        <v>7540</v>
      </c>
      <c r="H3532" s="630">
        <v>4</v>
      </c>
      <c r="I3532" s="611" t="s">
        <v>1347</v>
      </c>
      <c r="J3532" s="630">
        <v>128</v>
      </c>
      <c r="K3532" s="630" t="s">
        <v>1358</v>
      </c>
      <c r="L3532" s="611"/>
      <c r="M3532" s="610" t="s">
        <v>1349</v>
      </c>
      <c r="N3532" s="610"/>
      <c r="O3532" s="610" t="s">
        <v>7550</v>
      </c>
      <c r="P3532" s="610" t="s">
        <v>2509</v>
      </c>
      <c r="R3532" s="302"/>
      <c r="S3532" s="302"/>
      <c r="T3532" s="302"/>
      <c r="U3532" s="302"/>
    </row>
    <row r="3533" spans="1:21" ht="13.5">
      <c r="A3533" s="610">
        <v>1258</v>
      </c>
      <c r="B3533" s="658"/>
      <c r="C3533" s="611" t="s">
        <v>11521</v>
      </c>
      <c r="D3533" s="611" t="s">
        <v>2838</v>
      </c>
      <c r="E3533" s="610" t="s">
        <v>7555</v>
      </c>
      <c r="F3533" s="610" t="s">
        <v>7556</v>
      </c>
      <c r="G3533" s="610" t="s">
        <v>7557</v>
      </c>
      <c r="H3533" s="630">
        <v>5</v>
      </c>
      <c r="I3533" s="611" t="s">
        <v>1347</v>
      </c>
      <c r="J3533" s="630">
        <v>256</v>
      </c>
      <c r="K3533" s="630" t="s">
        <v>1358</v>
      </c>
      <c r="L3533" s="611"/>
      <c r="M3533" s="610" t="s">
        <v>1349</v>
      </c>
      <c r="N3533" s="610"/>
      <c r="O3533" s="610" t="s">
        <v>6471</v>
      </c>
      <c r="P3533" s="610" t="s">
        <v>2509</v>
      </c>
      <c r="R3533" s="302"/>
      <c r="S3533" s="302"/>
      <c r="T3533" s="302"/>
      <c r="U3533" s="302"/>
    </row>
    <row r="3534" spans="1:21" ht="13.5">
      <c r="A3534" s="610">
        <v>1041</v>
      </c>
      <c r="B3534" s="658" t="s">
        <v>684</v>
      </c>
      <c r="C3534" s="611" t="s">
        <v>11520</v>
      </c>
      <c r="D3534" s="611" t="s">
        <v>2480</v>
      </c>
      <c r="E3534" s="610" t="s">
        <v>2484</v>
      </c>
      <c r="F3534" s="610" t="s">
        <v>2485</v>
      </c>
      <c r="G3534" s="610" t="s">
        <v>2486</v>
      </c>
      <c r="H3534" s="630">
        <v>2</v>
      </c>
      <c r="I3534" s="611" t="s">
        <v>1347</v>
      </c>
      <c r="J3534" s="630">
        <v>256</v>
      </c>
      <c r="K3534" s="630" t="s">
        <v>1358</v>
      </c>
      <c r="L3534" s="611"/>
      <c r="M3534" s="610" t="s">
        <v>1349</v>
      </c>
      <c r="N3534" s="610" t="s">
        <v>2484</v>
      </c>
      <c r="O3534" s="610" t="s">
        <v>2484</v>
      </c>
      <c r="P3534" s="610" t="s">
        <v>2479</v>
      </c>
      <c r="R3534" s="302"/>
      <c r="S3534" s="302"/>
      <c r="T3534" s="302"/>
      <c r="U3534" s="302"/>
    </row>
    <row r="3535" spans="1:21" ht="13.5">
      <c r="A3535" s="610">
        <v>126</v>
      </c>
      <c r="B3535" s="659"/>
      <c r="C3535" s="611" t="s">
        <v>11520</v>
      </c>
      <c r="D3535" s="660" t="s">
        <v>7472</v>
      </c>
      <c r="E3535" s="877" t="s">
        <v>1665</v>
      </c>
      <c r="F3535" s="877" t="s">
        <v>1666</v>
      </c>
      <c r="G3535" s="610" t="s">
        <v>1667</v>
      </c>
      <c r="H3535" s="661">
        <v>12</v>
      </c>
      <c r="I3535" s="660" t="s">
        <v>1347</v>
      </c>
      <c r="J3535" s="661">
        <v>1</v>
      </c>
      <c r="K3535" s="661" t="s">
        <v>1358</v>
      </c>
      <c r="L3535" s="660"/>
      <c r="M3535" s="877" t="s">
        <v>1349</v>
      </c>
      <c r="N3535" s="877" t="s">
        <v>1665</v>
      </c>
      <c r="O3535" s="877" t="s">
        <v>6472</v>
      </c>
      <c r="P3535" s="877" t="s">
        <v>1629</v>
      </c>
      <c r="Q3535" s="446"/>
      <c r="R3535" s="320"/>
      <c r="S3535" s="320"/>
      <c r="T3535" s="320"/>
      <c r="U3535" s="320"/>
    </row>
    <row r="3536" spans="1:21" ht="13.5">
      <c r="A3536" s="610">
        <v>1259</v>
      </c>
      <c r="B3536" s="658"/>
      <c r="C3536" s="611" t="s">
        <v>11521</v>
      </c>
      <c r="D3536" s="611" t="s">
        <v>2838</v>
      </c>
      <c r="E3536" s="610" t="s">
        <v>7559</v>
      </c>
      <c r="F3536" s="610" t="s">
        <v>7568</v>
      </c>
      <c r="G3536" s="610" t="s">
        <v>7564</v>
      </c>
      <c r="H3536" s="630">
        <v>6</v>
      </c>
      <c r="I3536" s="611" t="s">
        <v>1347</v>
      </c>
      <c r="J3536" s="630">
        <v>256</v>
      </c>
      <c r="K3536" s="630" t="s">
        <v>1358</v>
      </c>
      <c r="L3536" s="611"/>
      <c r="M3536" s="610" t="s">
        <v>1349</v>
      </c>
      <c r="N3536" s="610"/>
      <c r="O3536" s="610" t="s">
        <v>7576</v>
      </c>
      <c r="P3536" s="610" t="s">
        <v>2509</v>
      </c>
      <c r="R3536" s="302"/>
      <c r="S3536" s="302"/>
      <c r="T3536" s="302"/>
      <c r="U3536" s="302"/>
    </row>
    <row r="3537" spans="1:21" ht="13.5">
      <c r="A3537" s="610">
        <v>1260</v>
      </c>
      <c r="B3537" s="658"/>
      <c r="C3537" s="611" t="s">
        <v>11521</v>
      </c>
      <c r="D3537" s="611" t="s">
        <v>2838</v>
      </c>
      <c r="E3537" s="610" t="s">
        <v>7560</v>
      </c>
      <c r="F3537" s="610" t="s">
        <v>7569</v>
      </c>
      <c r="G3537" s="610" t="s">
        <v>7565</v>
      </c>
      <c r="H3537" s="630">
        <v>7</v>
      </c>
      <c r="I3537" s="611" t="s">
        <v>1347</v>
      </c>
      <c r="J3537" s="630">
        <v>256</v>
      </c>
      <c r="K3537" s="630" t="s">
        <v>1358</v>
      </c>
      <c r="L3537" s="611"/>
      <c r="M3537" s="610" t="s">
        <v>1349</v>
      </c>
      <c r="N3537" s="610"/>
      <c r="O3537" s="610" t="s">
        <v>7577</v>
      </c>
      <c r="P3537" s="610" t="s">
        <v>2509</v>
      </c>
      <c r="R3537" s="302"/>
      <c r="S3537" s="302"/>
      <c r="T3537" s="302"/>
      <c r="U3537" s="302"/>
    </row>
    <row r="3538" spans="1:21" s="320" customFormat="1" ht="13.5">
      <c r="A3538" s="610">
        <v>121</v>
      </c>
      <c r="B3538" s="659"/>
      <c r="C3538" s="611" t="s">
        <v>11520</v>
      </c>
      <c r="D3538" s="660" t="s">
        <v>7472</v>
      </c>
      <c r="E3538" s="877" t="s">
        <v>9408</v>
      </c>
      <c r="F3538" s="877" t="s">
        <v>9409</v>
      </c>
      <c r="G3538" s="610" t="s">
        <v>7549</v>
      </c>
      <c r="H3538" s="661">
        <v>7</v>
      </c>
      <c r="I3538" s="660" t="s">
        <v>1347</v>
      </c>
      <c r="J3538" s="661">
        <v>128</v>
      </c>
      <c r="K3538" s="661" t="s">
        <v>1358</v>
      </c>
      <c r="L3538" s="660"/>
      <c r="M3538" s="877" t="s">
        <v>1349</v>
      </c>
      <c r="N3538" s="877" t="s">
        <v>9412</v>
      </c>
      <c r="O3538" s="877" t="s">
        <v>9411</v>
      </c>
      <c r="P3538" s="877" t="s">
        <v>1629</v>
      </c>
      <c r="Q3538" s="446"/>
    </row>
    <row r="3539" spans="1:21" s="320" customFormat="1" ht="13.5">
      <c r="A3539" s="610">
        <v>1100</v>
      </c>
      <c r="B3539" s="658"/>
      <c r="C3539" s="611" t="s">
        <v>1344</v>
      </c>
      <c r="D3539" s="611" t="s">
        <v>2566</v>
      </c>
      <c r="E3539" s="610" t="s">
        <v>7547</v>
      </c>
      <c r="F3539" s="610" t="s">
        <v>7548</v>
      </c>
      <c r="G3539" s="610" t="s">
        <v>7549</v>
      </c>
      <c r="H3539" s="630">
        <v>20</v>
      </c>
      <c r="I3539" s="611" t="s">
        <v>1347</v>
      </c>
      <c r="J3539" s="630">
        <v>128</v>
      </c>
      <c r="K3539" s="630" t="s">
        <v>1358</v>
      </c>
      <c r="L3539" s="611"/>
      <c r="M3539" s="610" t="s">
        <v>1349</v>
      </c>
      <c r="N3539" s="610"/>
      <c r="O3539" s="610" t="s">
        <v>7531</v>
      </c>
      <c r="P3539" s="610" t="s">
        <v>1629</v>
      </c>
      <c r="Q3539" s="654"/>
      <c r="R3539" s="302"/>
      <c r="S3539" s="302"/>
      <c r="T3539" s="302"/>
      <c r="U3539" s="302"/>
    </row>
    <row r="3540" spans="1:21" s="320" customFormat="1" ht="13.5">
      <c r="A3540" s="610">
        <v>1256</v>
      </c>
      <c r="B3540" s="658"/>
      <c r="C3540" s="611" t="s">
        <v>11521</v>
      </c>
      <c r="D3540" s="611" t="s">
        <v>2838</v>
      </c>
      <c r="E3540" s="610" t="s">
        <v>7547</v>
      </c>
      <c r="F3540" s="610" t="s">
        <v>7548</v>
      </c>
      <c r="G3540" s="610" t="s">
        <v>7549</v>
      </c>
      <c r="H3540" s="630">
        <v>3</v>
      </c>
      <c r="I3540" s="611" t="s">
        <v>1347</v>
      </c>
      <c r="J3540" s="630">
        <v>128</v>
      </c>
      <c r="K3540" s="630" t="s">
        <v>1358</v>
      </c>
      <c r="L3540" s="611"/>
      <c r="M3540" s="610" t="s">
        <v>1349</v>
      </c>
      <c r="N3540" s="610"/>
      <c r="O3540" s="610" t="s">
        <v>7531</v>
      </c>
      <c r="P3540" s="610" t="s">
        <v>2509</v>
      </c>
      <c r="Q3540" s="654"/>
      <c r="R3540" s="302"/>
      <c r="S3540" s="302"/>
      <c r="T3540" s="302"/>
      <c r="U3540" s="302"/>
    </row>
    <row r="3541" spans="1:21" s="320" customFormat="1" ht="13.5">
      <c r="A3541" s="610">
        <v>92</v>
      </c>
      <c r="B3541" s="658"/>
      <c r="C3541" s="611" t="s">
        <v>11520</v>
      </c>
      <c r="D3541" s="611" t="s">
        <v>1560</v>
      </c>
      <c r="E3541" s="610" t="s">
        <v>8169</v>
      </c>
      <c r="F3541" s="610" t="s">
        <v>7534</v>
      </c>
      <c r="G3541" s="610" t="s">
        <v>7536</v>
      </c>
      <c r="H3541" s="630">
        <v>15</v>
      </c>
      <c r="I3541" s="611" t="s">
        <v>1347</v>
      </c>
      <c r="J3541" s="630">
        <v>256</v>
      </c>
      <c r="K3541" s="630" t="s">
        <v>1358</v>
      </c>
      <c r="L3541" s="611"/>
      <c r="M3541" s="610" t="s">
        <v>1349</v>
      </c>
      <c r="N3541" s="610" t="s">
        <v>1586</v>
      </c>
      <c r="O3541" s="610" t="s">
        <v>6304</v>
      </c>
      <c r="P3541" s="610" t="s">
        <v>1350</v>
      </c>
      <c r="Q3541" s="654"/>
      <c r="R3541" s="302"/>
      <c r="S3541" s="302"/>
      <c r="T3541" s="302"/>
      <c r="U3541" s="302"/>
    </row>
    <row r="3542" spans="1:21" s="320" customFormat="1" ht="13.5">
      <c r="A3542" s="610">
        <v>91</v>
      </c>
      <c r="B3542" s="658"/>
      <c r="C3542" s="611" t="s">
        <v>11520</v>
      </c>
      <c r="D3542" s="611" t="s">
        <v>1560</v>
      </c>
      <c r="E3542" s="610" t="s">
        <v>8168</v>
      </c>
      <c r="F3542" s="610" t="s">
        <v>7533</v>
      </c>
      <c r="G3542" s="610" t="s">
        <v>7535</v>
      </c>
      <c r="H3542" s="630">
        <v>14</v>
      </c>
      <c r="I3542" s="611" t="s">
        <v>1347</v>
      </c>
      <c r="J3542" s="630">
        <v>256</v>
      </c>
      <c r="K3542" s="630" t="s">
        <v>1358</v>
      </c>
      <c r="L3542" s="611"/>
      <c r="M3542" s="610" t="s">
        <v>1349</v>
      </c>
      <c r="N3542" s="610" t="s">
        <v>1585</v>
      </c>
      <c r="O3542" s="610" t="s">
        <v>6303</v>
      </c>
      <c r="P3542" s="610" t="s">
        <v>1350</v>
      </c>
      <c r="Q3542" s="654"/>
      <c r="R3542" s="302"/>
      <c r="S3542" s="302"/>
      <c r="T3542" s="302"/>
      <c r="U3542" s="302"/>
    </row>
    <row r="3543" spans="1:21" s="320" customFormat="1" ht="13.5">
      <c r="A3543" s="610">
        <v>90</v>
      </c>
      <c r="B3543" s="658"/>
      <c r="C3543" s="611" t="s">
        <v>11520</v>
      </c>
      <c r="D3543" s="611" t="s">
        <v>1560</v>
      </c>
      <c r="E3543" s="610" t="s">
        <v>943</v>
      </c>
      <c r="F3543" s="610" t="s">
        <v>2841</v>
      </c>
      <c r="G3543" s="610" t="s">
        <v>2842</v>
      </c>
      <c r="H3543" s="630">
        <v>13</v>
      </c>
      <c r="I3543" s="611" t="s">
        <v>1347</v>
      </c>
      <c r="J3543" s="662">
        <v>128</v>
      </c>
      <c r="K3543" s="630" t="s">
        <v>1358</v>
      </c>
      <c r="L3543" s="611"/>
      <c r="M3543" s="610" t="s">
        <v>1349</v>
      </c>
      <c r="N3543" s="610" t="s">
        <v>1582</v>
      </c>
      <c r="O3543" s="610" t="s">
        <v>5922</v>
      </c>
      <c r="P3543" s="610" t="s">
        <v>1350</v>
      </c>
      <c r="Q3543" s="654"/>
      <c r="R3543" s="302"/>
      <c r="S3543" s="302"/>
      <c r="T3543" s="302"/>
      <c r="U3543" s="302"/>
    </row>
    <row r="3544" spans="1:21" s="320" customFormat="1" ht="13.5">
      <c r="A3544" s="610">
        <v>128</v>
      </c>
      <c r="B3544" s="659"/>
      <c r="C3544" s="611" t="s">
        <v>11520</v>
      </c>
      <c r="D3544" s="660" t="s">
        <v>7472</v>
      </c>
      <c r="E3544" s="444" t="s">
        <v>12603</v>
      </c>
      <c r="F3544" s="877" t="s">
        <v>12604</v>
      </c>
      <c r="G3544" s="610" t="s">
        <v>16919</v>
      </c>
      <c r="H3544" s="661">
        <v>14</v>
      </c>
      <c r="I3544" s="660" t="s">
        <v>1347</v>
      </c>
      <c r="J3544" s="661">
        <v>128</v>
      </c>
      <c r="K3544" s="661" t="s">
        <v>1358</v>
      </c>
      <c r="L3544" s="660" t="s">
        <v>1348</v>
      </c>
      <c r="M3544" s="877" t="s">
        <v>1637</v>
      </c>
      <c r="N3544" s="877" t="s">
        <v>12591</v>
      </c>
      <c r="O3544" s="877" t="s">
        <v>12592</v>
      </c>
      <c r="P3544" s="877" t="s">
        <v>1629</v>
      </c>
      <c r="Q3544" s="446"/>
    </row>
    <row r="3545" spans="1:21" s="320" customFormat="1" ht="13.5">
      <c r="A3545" s="610">
        <v>1363</v>
      </c>
      <c r="B3545" s="658"/>
      <c r="C3545" s="611" t="s">
        <v>11520</v>
      </c>
      <c r="D3545" s="611" t="s">
        <v>3006</v>
      </c>
      <c r="E3545" s="610" t="s">
        <v>3181</v>
      </c>
      <c r="F3545" s="610" t="s">
        <v>3182</v>
      </c>
      <c r="G3545" s="610" t="s">
        <v>3183</v>
      </c>
      <c r="H3545" s="630">
        <v>48</v>
      </c>
      <c r="I3545" s="611" t="s">
        <v>1347</v>
      </c>
      <c r="J3545" s="630">
        <v>3000</v>
      </c>
      <c r="K3545" s="630" t="s">
        <v>1358</v>
      </c>
      <c r="L3545" s="611"/>
      <c r="M3545" s="610" t="s">
        <v>1349</v>
      </c>
      <c r="N3545" s="610"/>
      <c r="O3545" s="610" t="s">
        <v>3184</v>
      </c>
      <c r="P3545" s="610" t="s">
        <v>2869</v>
      </c>
      <c r="Q3545" s="654"/>
      <c r="R3545" s="302"/>
      <c r="S3545" s="302"/>
      <c r="T3545" s="302"/>
      <c r="U3545" s="302"/>
    </row>
    <row r="3546" spans="1:21" s="320" customFormat="1" ht="13.5">
      <c r="A3546" s="610">
        <v>1359</v>
      </c>
      <c r="B3546" s="658"/>
      <c r="C3546" s="611" t="s">
        <v>11520</v>
      </c>
      <c r="D3546" s="611" t="s">
        <v>3006</v>
      </c>
      <c r="E3546" s="610" t="s">
        <v>3167</v>
      </c>
      <c r="F3546" s="610" t="s">
        <v>3168</v>
      </c>
      <c r="G3546" s="610" t="s">
        <v>3169</v>
      </c>
      <c r="H3546" s="630">
        <v>44</v>
      </c>
      <c r="I3546" s="611" t="s">
        <v>8845</v>
      </c>
      <c r="J3546" s="630"/>
      <c r="K3546" s="630" t="s">
        <v>1358</v>
      </c>
      <c r="L3546" s="611"/>
      <c r="M3546" s="610" t="s">
        <v>1349</v>
      </c>
      <c r="N3546" s="610"/>
      <c r="O3546" s="610" t="s">
        <v>1048</v>
      </c>
      <c r="P3546" s="610" t="s">
        <v>2869</v>
      </c>
      <c r="Q3546" s="654"/>
      <c r="R3546" s="302"/>
      <c r="S3546" s="302"/>
      <c r="T3546" s="302"/>
      <c r="U3546" s="302"/>
    </row>
    <row r="3547" spans="1:21" s="446" customFormat="1" ht="13.5">
      <c r="A3547" s="610">
        <v>4125</v>
      </c>
      <c r="B3547" s="326"/>
      <c r="C3547" s="77" t="s">
        <v>1344</v>
      </c>
      <c r="D3547" s="86" t="s">
        <v>14485</v>
      </c>
      <c r="E3547" s="77" t="s">
        <v>14551</v>
      </c>
      <c r="F3547" s="86" t="s">
        <v>14509</v>
      </c>
      <c r="G3547" s="653" t="s">
        <v>14510</v>
      </c>
      <c r="H3547" s="135">
        <v>8</v>
      </c>
      <c r="I3547" s="40" t="s">
        <v>1347</v>
      </c>
      <c r="J3547" s="135">
        <v>150</v>
      </c>
      <c r="K3547" s="135" t="s">
        <v>1358</v>
      </c>
      <c r="L3547" s="77"/>
      <c r="M3547" s="86" t="s">
        <v>1349</v>
      </c>
      <c r="N3547" s="86"/>
      <c r="O3547" s="40" t="s">
        <v>14575</v>
      </c>
      <c r="P3547" s="77" t="s">
        <v>2869</v>
      </c>
      <c r="Q3547" s="324"/>
      <c r="R3547" s="320"/>
      <c r="S3547" s="320"/>
      <c r="T3547" s="320"/>
      <c r="U3547" s="320"/>
    </row>
    <row r="3548" spans="1:21" s="446" customFormat="1" ht="16.5" customHeight="1">
      <c r="A3548" s="610">
        <v>1785</v>
      </c>
      <c r="B3548" s="658"/>
      <c r="C3548" s="611" t="s">
        <v>11520</v>
      </c>
      <c r="D3548" s="611" t="s">
        <v>4083</v>
      </c>
      <c r="E3548" s="610" t="s">
        <v>4131</v>
      </c>
      <c r="F3548" s="610" t="s">
        <v>4132</v>
      </c>
      <c r="G3548" s="610" t="s">
        <v>4133</v>
      </c>
      <c r="H3548" s="630">
        <v>27</v>
      </c>
      <c r="I3548" s="611" t="s">
        <v>1347</v>
      </c>
      <c r="J3548" s="630">
        <v>30</v>
      </c>
      <c r="K3548" s="630" t="s">
        <v>1358</v>
      </c>
      <c r="L3548" s="611"/>
      <c r="M3548" s="610" t="s">
        <v>1349</v>
      </c>
      <c r="N3548" s="610"/>
      <c r="O3548" s="610" t="s">
        <v>4131</v>
      </c>
      <c r="P3548" s="610" t="s">
        <v>1835</v>
      </c>
      <c r="Q3548" s="654"/>
      <c r="R3548" s="302"/>
      <c r="S3548" s="302"/>
      <c r="T3548" s="302"/>
      <c r="U3548" s="302"/>
    </row>
    <row r="3549" spans="1:21" s="446" customFormat="1" ht="16.5" customHeight="1">
      <c r="A3549" s="610">
        <v>327</v>
      </c>
      <c r="B3549" s="669"/>
      <c r="C3549" s="611" t="s">
        <v>1344</v>
      </c>
      <c r="D3549" s="670" t="s">
        <v>1870</v>
      </c>
      <c r="E3549" s="672" t="s">
        <v>24498</v>
      </c>
      <c r="F3549" s="672" t="s">
        <v>18707</v>
      </c>
      <c r="G3549" s="672" t="s">
        <v>18708</v>
      </c>
      <c r="H3549" s="673">
        <v>20</v>
      </c>
      <c r="I3549" s="670" t="s">
        <v>1347</v>
      </c>
      <c r="J3549" s="673">
        <v>10</v>
      </c>
      <c r="K3549" s="673" t="s">
        <v>1358</v>
      </c>
      <c r="L3549" s="670"/>
      <c r="M3549" s="672" t="s">
        <v>1349</v>
      </c>
      <c r="N3549" s="672"/>
      <c r="O3549" s="672" t="s">
        <v>18710</v>
      </c>
      <c r="P3549" s="877" t="s">
        <v>1629</v>
      </c>
      <c r="Q3549" s="674"/>
      <c r="R3549" s="320"/>
      <c r="S3549" s="320"/>
      <c r="T3549" s="320"/>
      <c r="U3549" s="320"/>
    </row>
    <row r="3550" spans="1:21" s="760" customFormat="1" ht="13.5">
      <c r="A3550" s="610">
        <v>1784</v>
      </c>
      <c r="B3550" s="658"/>
      <c r="C3550" s="611" t="s">
        <v>11520</v>
      </c>
      <c r="D3550" s="611" t="s">
        <v>4083</v>
      </c>
      <c r="E3550" s="610" t="s">
        <v>4128</v>
      </c>
      <c r="F3550" s="610" t="s">
        <v>4129</v>
      </c>
      <c r="G3550" s="610" t="s">
        <v>4130</v>
      </c>
      <c r="H3550" s="630">
        <v>26</v>
      </c>
      <c r="I3550" s="611" t="s">
        <v>1347</v>
      </c>
      <c r="J3550" s="630">
        <v>1</v>
      </c>
      <c r="K3550" s="630" t="s">
        <v>1358</v>
      </c>
      <c r="L3550" s="611"/>
      <c r="M3550" s="610" t="s">
        <v>1349</v>
      </c>
      <c r="N3550" s="610"/>
      <c r="O3550" s="610" t="s">
        <v>4128</v>
      </c>
      <c r="P3550" s="610" t="s">
        <v>1835</v>
      </c>
      <c r="Q3550" s="654"/>
      <c r="R3550" s="302"/>
      <c r="S3550" s="302"/>
      <c r="T3550" s="302"/>
      <c r="U3550" s="302"/>
    </row>
    <row r="3551" spans="1:21" s="760" customFormat="1" ht="13.5">
      <c r="A3551" s="610">
        <v>1788</v>
      </c>
      <c r="B3551" s="658"/>
      <c r="C3551" s="611" t="s">
        <v>11520</v>
      </c>
      <c r="D3551" s="611" t="s">
        <v>4083</v>
      </c>
      <c r="E3551" s="610" t="s">
        <v>4140</v>
      </c>
      <c r="F3551" s="610" t="s">
        <v>4141</v>
      </c>
      <c r="G3551" s="610" t="s">
        <v>4142</v>
      </c>
      <c r="H3551" s="630">
        <v>30</v>
      </c>
      <c r="I3551" s="611" t="s">
        <v>1347</v>
      </c>
      <c r="J3551" s="630">
        <v>30</v>
      </c>
      <c r="K3551" s="630" t="s">
        <v>1358</v>
      </c>
      <c r="L3551" s="611"/>
      <c r="M3551" s="610" t="s">
        <v>1349</v>
      </c>
      <c r="N3551" s="610"/>
      <c r="O3551" s="610" t="s">
        <v>4140</v>
      </c>
      <c r="P3551" s="610" t="s">
        <v>1835</v>
      </c>
      <c r="Q3551" s="654"/>
      <c r="R3551" s="302"/>
      <c r="S3551" s="302"/>
      <c r="T3551" s="302"/>
      <c r="U3551" s="302"/>
    </row>
    <row r="3552" spans="1:21" s="760" customFormat="1" ht="13.5">
      <c r="A3552" s="610">
        <v>1787</v>
      </c>
      <c r="B3552" s="658"/>
      <c r="C3552" s="611" t="s">
        <v>11520</v>
      </c>
      <c r="D3552" s="611" t="s">
        <v>4083</v>
      </c>
      <c r="E3552" s="610" t="s">
        <v>4137</v>
      </c>
      <c r="F3552" s="610" t="s">
        <v>4138</v>
      </c>
      <c r="G3552" s="610" t="s">
        <v>4139</v>
      </c>
      <c r="H3552" s="630">
        <v>29</v>
      </c>
      <c r="I3552" s="611" t="s">
        <v>1363</v>
      </c>
      <c r="J3552" s="630">
        <v>7</v>
      </c>
      <c r="K3552" s="630" t="s">
        <v>1358</v>
      </c>
      <c r="L3552" s="611"/>
      <c r="M3552" s="610" t="s">
        <v>1349</v>
      </c>
      <c r="N3552" s="610"/>
      <c r="O3552" s="610" t="s">
        <v>4137</v>
      </c>
      <c r="P3552" s="610" t="s">
        <v>1835</v>
      </c>
      <c r="Q3552" s="654"/>
      <c r="R3552" s="302"/>
      <c r="S3552" s="302"/>
      <c r="T3552" s="302"/>
      <c r="U3552" s="302"/>
    </row>
    <row r="3553" spans="1:21" s="446" customFormat="1" ht="13.5">
      <c r="A3553" s="610">
        <v>1786</v>
      </c>
      <c r="B3553" s="658"/>
      <c r="C3553" s="611" t="s">
        <v>11520</v>
      </c>
      <c r="D3553" s="611" t="s">
        <v>4083</v>
      </c>
      <c r="E3553" s="610" t="s">
        <v>4134</v>
      </c>
      <c r="F3553" s="610" t="s">
        <v>4135</v>
      </c>
      <c r="G3553" s="610" t="s">
        <v>4136</v>
      </c>
      <c r="H3553" s="630">
        <v>28</v>
      </c>
      <c r="I3553" s="611" t="s">
        <v>1347</v>
      </c>
      <c r="J3553" s="630">
        <v>2000</v>
      </c>
      <c r="K3553" s="630" t="s">
        <v>1358</v>
      </c>
      <c r="L3553" s="611"/>
      <c r="M3553" s="610" t="s">
        <v>1349</v>
      </c>
      <c r="N3553" s="610"/>
      <c r="O3553" s="610" t="s">
        <v>4134</v>
      </c>
      <c r="P3553" s="610" t="s">
        <v>1835</v>
      </c>
      <c r="Q3553" s="654"/>
      <c r="R3553" s="302"/>
      <c r="S3553" s="302"/>
      <c r="T3553" s="302"/>
      <c r="U3553" s="302"/>
    </row>
    <row r="3554" spans="1:21" s="446" customFormat="1" ht="13.5">
      <c r="A3554" s="610">
        <v>4819</v>
      </c>
      <c r="B3554" s="326" t="s">
        <v>19575</v>
      </c>
      <c r="C3554" s="77" t="s">
        <v>19588</v>
      </c>
      <c r="D3554" s="86" t="s">
        <v>19573</v>
      </c>
      <c r="E3554" s="77" t="s">
        <v>19584</v>
      </c>
      <c r="F3554" s="77" t="s">
        <v>19586</v>
      </c>
      <c r="G3554" s="77" t="s">
        <v>19578</v>
      </c>
      <c r="H3554" s="135">
        <v>2</v>
      </c>
      <c r="I3554" s="77" t="s">
        <v>19579</v>
      </c>
      <c r="J3554" s="135">
        <v>15</v>
      </c>
      <c r="K3554" s="135" t="s">
        <v>5841</v>
      </c>
      <c r="L3554" s="77"/>
      <c r="M3554" s="77" t="s">
        <v>1349</v>
      </c>
      <c r="N3554" s="77"/>
      <c r="O3554" s="77" t="s">
        <v>19581</v>
      </c>
      <c r="P3554" s="77" t="s">
        <v>5780</v>
      </c>
      <c r="Q3554" s="324"/>
      <c r="R3554" s="320"/>
      <c r="S3554" s="320"/>
      <c r="T3554" s="320"/>
      <c r="U3554" s="320"/>
    </row>
    <row r="3555" spans="1:21" s="446" customFormat="1" ht="13.5">
      <c r="A3555" s="610">
        <v>4888</v>
      </c>
      <c r="B3555" s="465" t="s">
        <v>25096</v>
      </c>
      <c r="C3555" s="77" t="s">
        <v>1344</v>
      </c>
      <c r="D3555" s="86" t="s">
        <v>19902</v>
      </c>
      <c r="E3555" s="441" t="s">
        <v>22886</v>
      </c>
      <c r="F3555" s="441" t="s">
        <v>22887</v>
      </c>
      <c r="G3555" s="441" t="s">
        <v>22888</v>
      </c>
      <c r="H3555" s="635">
        <v>2</v>
      </c>
      <c r="I3555" s="441" t="s">
        <v>1353</v>
      </c>
      <c r="J3555" s="635">
        <v>15</v>
      </c>
      <c r="K3555" s="635" t="s">
        <v>1358</v>
      </c>
      <c r="L3555" s="441">
        <v>0</v>
      </c>
      <c r="M3555" s="441" t="s">
        <v>1349</v>
      </c>
      <c r="N3555" s="441"/>
      <c r="O3555" s="441" t="s">
        <v>25152</v>
      </c>
      <c r="P3555" s="441" t="s">
        <v>25151</v>
      </c>
      <c r="Q3555" s="324"/>
      <c r="R3555" s="320"/>
      <c r="S3555" s="320"/>
      <c r="T3555" s="320"/>
      <c r="U3555" s="320"/>
    </row>
    <row r="3556" spans="1:21" s="446" customFormat="1" ht="13.5">
      <c r="A3556" s="610">
        <v>3330</v>
      </c>
      <c r="B3556" s="766" t="s">
        <v>10584</v>
      </c>
      <c r="C3556" s="611" t="s">
        <v>11520</v>
      </c>
      <c r="D3556" s="632" t="s">
        <v>10685</v>
      </c>
      <c r="E3556" s="632" t="s">
        <v>10690</v>
      </c>
      <c r="F3556" s="632" t="s">
        <v>10691</v>
      </c>
      <c r="G3556" s="632" t="s">
        <v>10692</v>
      </c>
      <c r="H3556" s="767">
        <v>2</v>
      </c>
      <c r="I3556" s="632" t="s">
        <v>1347</v>
      </c>
      <c r="J3556" s="767">
        <v>30</v>
      </c>
      <c r="K3556" s="767" t="s">
        <v>10665</v>
      </c>
      <c r="L3556" s="632"/>
      <c r="M3556" s="632" t="s">
        <v>10590</v>
      </c>
      <c r="N3556" s="632"/>
      <c r="O3556" s="632" t="s">
        <v>10693</v>
      </c>
      <c r="P3556" s="632" t="s">
        <v>10583</v>
      </c>
      <c r="Q3556" s="760"/>
      <c r="R3556" s="320"/>
      <c r="S3556" s="320"/>
      <c r="T3556" s="320"/>
      <c r="U3556" s="320"/>
    </row>
    <row r="3557" spans="1:21" s="446" customFormat="1" ht="13.5">
      <c r="A3557" s="610">
        <v>3388</v>
      </c>
      <c r="B3557" s="766" t="s">
        <v>10355</v>
      </c>
      <c r="C3557" s="611" t="s">
        <v>11520</v>
      </c>
      <c r="D3557" s="632" t="s">
        <v>10361</v>
      </c>
      <c r="E3557" s="632" t="s">
        <v>10690</v>
      </c>
      <c r="F3557" s="632" t="s">
        <v>10691</v>
      </c>
      <c r="G3557" s="632" t="s">
        <v>10692</v>
      </c>
      <c r="H3557" s="767">
        <v>2</v>
      </c>
      <c r="I3557" s="632" t="s">
        <v>1347</v>
      </c>
      <c r="J3557" s="767">
        <v>30</v>
      </c>
      <c r="K3557" s="767" t="s">
        <v>10751</v>
      </c>
      <c r="L3557" s="632"/>
      <c r="M3557" s="632" t="s">
        <v>10752</v>
      </c>
      <c r="N3557" s="632"/>
      <c r="O3557" s="632" t="s">
        <v>10754</v>
      </c>
      <c r="P3557" s="632" t="s">
        <v>10354</v>
      </c>
      <c r="Q3557" s="760"/>
      <c r="R3557" s="320"/>
      <c r="S3557" s="320"/>
      <c r="T3557" s="320"/>
      <c r="U3557" s="320"/>
    </row>
    <row r="3558" spans="1:21" s="446" customFormat="1" ht="13.5">
      <c r="A3558" s="610">
        <v>79</v>
      </c>
      <c r="B3558" s="659"/>
      <c r="C3558" s="611" t="s">
        <v>11520</v>
      </c>
      <c r="D3558" s="660" t="s">
        <v>1560</v>
      </c>
      <c r="E3558" s="444" t="s">
        <v>6289</v>
      </c>
      <c r="F3558" s="444" t="s">
        <v>6290</v>
      </c>
      <c r="G3558" s="610" t="s">
        <v>6291</v>
      </c>
      <c r="H3558" s="661">
        <v>2</v>
      </c>
      <c r="I3558" s="660" t="s">
        <v>1363</v>
      </c>
      <c r="J3558" s="661">
        <v>0</v>
      </c>
      <c r="K3558" s="661" t="s">
        <v>1358</v>
      </c>
      <c r="L3558" s="660"/>
      <c r="M3558" s="444" t="s">
        <v>1349</v>
      </c>
      <c r="N3558" s="444" t="s">
        <v>6289</v>
      </c>
      <c r="O3558" s="444" t="s">
        <v>6292</v>
      </c>
      <c r="P3558" s="444" t="s">
        <v>1350</v>
      </c>
      <c r="R3558" s="320"/>
      <c r="S3558" s="320"/>
      <c r="T3558" s="320"/>
      <c r="U3558" s="320"/>
    </row>
    <row r="3559" spans="1:21" s="446" customFormat="1" ht="13.5">
      <c r="A3559" s="610">
        <v>3726</v>
      </c>
      <c r="B3559" s="659"/>
      <c r="C3559" s="611" t="s">
        <v>11521</v>
      </c>
      <c r="D3559" s="610" t="s">
        <v>5141</v>
      </c>
      <c r="E3559" s="444" t="s">
        <v>6289</v>
      </c>
      <c r="F3559" s="444" t="s">
        <v>6290</v>
      </c>
      <c r="G3559" s="610" t="s">
        <v>6291</v>
      </c>
      <c r="H3559" s="630">
        <v>6</v>
      </c>
      <c r="I3559" s="660" t="s">
        <v>1363</v>
      </c>
      <c r="J3559" s="661">
        <v>0</v>
      </c>
      <c r="K3559" s="661" t="s">
        <v>1358</v>
      </c>
      <c r="L3559" s="660"/>
      <c r="M3559" s="444" t="s">
        <v>1349</v>
      </c>
      <c r="N3559" s="444" t="s">
        <v>6289</v>
      </c>
      <c r="O3559" s="444" t="s">
        <v>6292</v>
      </c>
      <c r="P3559" s="610" t="s">
        <v>12641</v>
      </c>
      <c r="Q3559" s="654"/>
      <c r="R3559" s="302"/>
      <c r="S3559" s="302"/>
      <c r="T3559" s="302"/>
      <c r="U3559" s="302"/>
    </row>
    <row r="3560" spans="1:21" s="446" customFormat="1" ht="13.5">
      <c r="A3560" s="610">
        <v>885</v>
      </c>
      <c r="B3560" s="658"/>
      <c r="C3560" s="611" t="s">
        <v>11520</v>
      </c>
      <c r="D3560" s="611" t="s">
        <v>768</v>
      </c>
      <c r="E3560" s="610" t="s">
        <v>2140</v>
      </c>
      <c r="F3560" s="610" t="s">
        <v>2141</v>
      </c>
      <c r="G3560" s="610" t="s">
        <v>2142</v>
      </c>
      <c r="H3560" s="630">
        <v>3</v>
      </c>
      <c r="I3560" s="611" t="s">
        <v>1347</v>
      </c>
      <c r="J3560" s="630">
        <v>128</v>
      </c>
      <c r="K3560" s="630" t="s">
        <v>1358</v>
      </c>
      <c r="L3560" s="611"/>
      <c r="M3560" s="610" t="s">
        <v>1349</v>
      </c>
      <c r="N3560" s="610" t="s">
        <v>2140</v>
      </c>
      <c r="O3560" s="610" t="s">
        <v>2140</v>
      </c>
      <c r="P3560" s="610" t="s">
        <v>2136</v>
      </c>
      <c r="Q3560" s="654"/>
      <c r="R3560" s="302"/>
      <c r="S3560" s="302"/>
      <c r="T3560" s="302"/>
      <c r="U3560" s="302"/>
    </row>
    <row r="3561" spans="1:21" s="446" customFormat="1" ht="13.5">
      <c r="A3561" s="610">
        <v>1538</v>
      </c>
      <c r="B3561" s="658" t="s">
        <v>684</v>
      </c>
      <c r="C3561" s="611" t="s">
        <v>11520</v>
      </c>
      <c r="D3561" s="611" t="s">
        <v>3477</v>
      </c>
      <c r="E3561" s="610" t="s">
        <v>3546</v>
      </c>
      <c r="F3561" s="610" t="s">
        <v>3547</v>
      </c>
      <c r="G3561" s="610" t="s">
        <v>3548</v>
      </c>
      <c r="H3561" s="630">
        <v>18</v>
      </c>
      <c r="I3561" s="611" t="s">
        <v>1347</v>
      </c>
      <c r="J3561" s="630">
        <v>4</v>
      </c>
      <c r="K3561" s="630" t="s">
        <v>1358</v>
      </c>
      <c r="L3561" s="611"/>
      <c r="M3561" s="610" t="s">
        <v>1349</v>
      </c>
      <c r="N3561" s="610"/>
      <c r="O3561" s="610" t="s">
        <v>3549</v>
      </c>
      <c r="P3561" s="610" t="s">
        <v>2869</v>
      </c>
      <c r="Q3561" s="654"/>
      <c r="R3561" s="302"/>
      <c r="S3561" s="302"/>
      <c r="T3561" s="302"/>
      <c r="U3561" s="302"/>
    </row>
    <row r="3562" spans="1:21" s="446" customFormat="1" ht="13.5">
      <c r="A3562" s="610">
        <v>1537</v>
      </c>
      <c r="B3562" s="658" t="s">
        <v>684</v>
      </c>
      <c r="C3562" s="611" t="s">
        <v>11520</v>
      </c>
      <c r="D3562" s="611" t="s">
        <v>3477</v>
      </c>
      <c r="E3562" s="610" t="s">
        <v>3542</v>
      </c>
      <c r="F3562" s="610" t="s">
        <v>3543</v>
      </c>
      <c r="G3562" s="610" t="s">
        <v>3544</v>
      </c>
      <c r="H3562" s="630">
        <v>17</v>
      </c>
      <c r="I3562" s="611" t="s">
        <v>1347</v>
      </c>
      <c r="J3562" s="630">
        <v>8</v>
      </c>
      <c r="K3562" s="630" t="s">
        <v>1358</v>
      </c>
      <c r="L3562" s="611"/>
      <c r="M3562" s="610" t="s">
        <v>1349</v>
      </c>
      <c r="N3562" s="610"/>
      <c r="O3562" s="610" t="s">
        <v>3545</v>
      </c>
      <c r="P3562" s="610" t="s">
        <v>2869</v>
      </c>
      <c r="Q3562" s="654"/>
      <c r="R3562" s="302"/>
      <c r="S3562" s="302"/>
      <c r="T3562" s="302"/>
      <c r="U3562" s="302"/>
    </row>
    <row r="3563" spans="1:21" s="446" customFormat="1" ht="13.5">
      <c r="A3563" s="610">
        <v>2536</v>
      </c>
      <c r="B3563" s="761" t="s">
        <v>684</v>
      </c>
      <c r="C3563" s="611" t="s">
        <v>11520</v>
      </c>
      <c r="D3563" s="626" t="s">
        <v>8069</v>
      </c>
      <c r="E3563" s="762" t="s">
        <v>8266</v>
      </c>
      <c r="F3563" s="626" t="s">
        <v>8120</v>
      </c>
      <c r="G3563" s="626" t="s">
        <v>8119</v>
      </c>
      <c r="H3563" s="728">
        <v>6</v>
      </c>
      <c r="I3563" s="727" t="s">
        <v>1347</v>
      </c>
      <c r="J3563" s="728">
        <v>20</v>
      </c>
      <c r="K3563" s="728" t="s">
        <v>1358</v>
      </c>
      <c r="L3563" s="727"/>
      <c r="M3563" s="626" t="s">
        <v>1349</v>
      </c>
      <c r="N3563" s="626"/>
      <c r="O3563" s="626" t="s">
        <v>8121</v>
      </c>
      <c r="P3563" s="626" t="s">
        <v>2784</v>
      </c>
      <c r="Q3563" s="654"/>
      <c r="R3563" s="302"/>
      <c r="S3563" s="302"/>
      <c r="T3563" s="302"/>
      <c r="U3563" s="302"/>
    </row>
    <row r="3564" spans="1:21" s="446" customFormat="1" ht="13.5">
      <c r="A3564" s="610">
        <v>2988</v>
      </c>
      <c r="B3564" s="761" t="s">
        <v>11107</v>
      </c>
      <c r="C3564" s="611" t="s">
        <v>11520</v>
      </c>
      <c r="D3564" s="626" t="s">
        <v>9815</v>
      </c>
      <c r="E3564" s="762" t="s">
        <v>8266</v>
      </c>
      <c r="F3564" s="626" t="s">
        <v>8120</v>
      </c>
      <c r="G3564" s="626" t="s">
        <v>8119</v>
      </c>
      <c r="H3564" s="728">
        <v>6</v>
      </c>
      <c r="I3564" s="727" t="s">
        <v>1347</v>
      </c>
      <c r="J3564" s="728">
        <v>20</v>
      </c>
      <c r="K3564" s="728" t="s">
        <v>1358</v>
      </c>
      <c r="L3564" s="727"/>
      <c r="M3564" s="626" t="s">
        <v>1349</v>
      </c>
      <c r="N3564" s="626"/>
      <c r="O3564" s="626" t="s">
        <v>8121</v>
      </c>
      <c r="P3564" s="626" t="s">
        <v>9822</v>
      </c>
      <c r="Q3564" s="654"/>
      <c r="R3564" s="302"/>
      <c r="S3564" s="302"/>
      <c r="T3564" s="302"/>
      <c r="U3564" s="302"/>
    </row>
    <row r="3565" spans="1:21" s="446" customFormat="1" ht="13.5">
      <c r="A3565" s="610">
        <v>298</v>
      </c>
      <c r="B3565" s="658"/>
      <c r="C3565" s="611" t="s">
        <v>11521</v>
      </c>
      <c r="D3565" s="611" t="s">
        <v>1857</v>
      </c>
      <c r="E3565" s="610" t="s">
        <v>1867</v>
      </c>
      <c r="F3565" s="610" t="s">
        <v>1868</v>
      </c>
      <c r="G3565" s="610" t="s">
        <v>1869</v>
      </c>
      <c r="H3565" s="630">
        <v>4</v>
      </c>
      <c r="I3565" s="611" t="s">
        <v>1347</v>
      </c>
      <c r="J3565" s="630">
        <v>1</v>
      </c>
      <c r="K3565" s="630" t="s">
        <v>1358</v>
      </c>
      <c r="L3565" s="611" t="s">
        <v>1358</v>
      </c>
      <c r="M3565" s="610" t="s">
        <v>1637</v>
      </c>
      <c r="N3565" s="610" t="s">
        <v>1867</v>
      </c>
      <c r="O3565" s="610" t="s">
        <v>1867</v>
      </c>
      <c r="P3565" s="610" t="s">
        <v>1629</v>
      </c>
      <c r="Q3565" s="654"/>
      <c r="R3565" s="302"/>
      <c r="S3565" s="302"/>
      <c r="T3565" s="302"/>
      <c r="U3565" s="302"/>
    </row>
    <row r="3566" spans="1:21" s="446" customFormat="1" ht="13.5">
      <c r="A3566" s="610">
        <v>680</v>
      </c>
      <c r="B3566" s="709"/>
      <c r="C3566" s="710" t="s">
        <v>1344</v>
      </c>
      <c r="D3566" s="710" t="s">
        <v>2063</v>
      </c>
      <c r="E3566" s="710" t="s">
        <v>12739</v>
      </c>
      <c r="F3566" s="711" t="s">
        <v>12740</v>
      </c>
      <c r="G3566" s="711" t="s">
        <v>12741</v>
      </c>
      <c r="H3566" s="712">
        <v>24</v>
      </c>
      <c r="I3566" s="710" t="s">
        <v>1347</v>
      </c>
      <c r="J3566" s="712">
        <v>1</v>
      </c>
      <c r="K3566" s="712" t="s">
        <v>1348</v>
      </c>
      <c r="L3566" s="710" t="s">
        <v>1348</v>
      </c>
      <c r="M3566" s="711" t="s">
        <v>1637</v>
      </c>
      <c r="N3566" s="710" t="s">
        <v>2059</v>
      </c>
      <c r="O3566" s="710" t="s">
        <v>2059</v>
      </c>
      <c r="P3566" s="711" t="s">
        <v>1350</v>
      </c>
      <c r="Q3566" s="713"/>
      <c r="R3566" s="320"/>
      <c r="S3566" s="320"/>
      <c r="T3566" s="320"/>
      <c r="U3566" s="320"/>
    </row>
    <row r="3567" spans="1:21" s="324" customFormat="1" ht="13.5">
      <c r="A3567" s="610">
        <v>4083</v>
      </c>
      <c r="B3567" s="322" t="s">
        <v>14270</v>
      </c>
      <c r="C3567" s="77" t="s">
        <v>11520</v>
      </c>
      <c r="D3567" s="77" t="s">
        <v>14320</v>
      </c>
      <c r="E3567" s="77" t="s">
        <v>14352</v>
      </c>
      <c r="F3567" s="77" t="s">
        <v>14341</v>
      </c>
      <c r="G3567" s="441" t="s">
        <v>14332</v>
      </c>
      <c r="H3567" s="135">
        <v>12</v>
      </c>
      <c r="I3567" s="77" t="s">
        <v>5840</v>
      </c>
      <c r="J3567" s="135">
        <v>500</v>
      </c>
      <c r="K3567" s="135" t="s">
        <v>5841</v>
      </c>
      <c r="L3567" s="77"/>
      <c r="M3567" s="77" t="s">
        <v>26488</v>
      </c>
      <c r="N3567" s="77"/>
      <c r="O3567" s="77" t="s">
        <v>14363</v>
      </c>
      <c r="P3567" s="77" t="s">
        <v>5780</v>
      </c>
      <c r="R3567" s="320"/>
      <c r="S3567" s="320"/>
      <c r="T3567" s="320"/>
      <c r="U3567" s="320"/>
    </row>
    <row r="3568" spans="1:21" ht="13.5">
      <c r="A3568" s="610">
        <v>3386</v>
      </c>
      <c r="B3568" s="766" t="s">
        <v>10737</v>
      </c>
      <c r="C3568" s="611" t="s">
        <v>11520</v>
      </c>
      <c r="D3568" s="632" t="s">
        <v>10742</v>
      </c>
      <c r="E3568" s="632" t="s">
        <v>10747</v>
      </c>
      <c r="F3568" s="632" t="s">
        <v>10748</v>
      </c>
      <c r="G3568" s="632" t="s">
        <v>10749</v>
      </c>
      <c r="H3568" s="767">
        <v>5</v>
      </c>
      <c r="I3568" s="632" t="s">
        <v>1347</v>
      </c>
      <c r="J3568" s="767">
        <v>30</v>
      </c>
      <c r="K3568" s="767" t="s">
        <v>10741</v>
      </c>
      <c r="L3568" s="632"/>
      <c r="M3568" s="632" t="s">
        <v>10735</v>
      </c>
      <c r="N3568" s="632"/>
      <c r="O3568" s="632" t="s">
        <v>10750</v>
      </c>
      <c r="P3568" s="632" t="s">
        <v>10354</v>
      </c>
      <c r="Q3568" s="760"/>
      <c r="R3568" s="320"/>
      <c r="S3568" s="320"/>
      <c r="T3568" s="320"/>
      <c r="U3568" s="320"/>
    </row>
    <row r="3569" spans="1:21" ht="13.5">
      <c r="A3569" s="610">
        <v>3064</v>
      </c>
      <c r="B3569" s="763" t="s">
        <v>10146</v>
      </c>
      <c r="C3569" s="611" t="s">
        <v>11520</v>
      </c>
      <c r="D3569" s="611" t="s">
        <v>10147</v>
      </c>
      <c r="E3569" s="611" t="s">
        <v>10227</v>
      </c>
      <c r="F3569" s="611" t="s">
        <v>10228</v>
      </c>
      <c r="G3569" s="611" t="s">
        <v>17149</v>
      </c>
      <c r="H3569" s="630">
        <v>6</v>
      </c>
      <c r="I3569" s="611" t="s">
        <v>10159</v>
      </c>
      <c r="J3569" s="630">
        <v>2</v>
      </c>
      <c r="K3569" s="630" t="s">
        <v>10150</v>
      </c>
      <c r="L3569" s="611"/>
      <c r="M3569" s="611" t="s">
        <v>10158</v>
      </c>
      <c r="N3569" s="611"/>
      <c r="O3569" s="611" t="s">
        <v>10229</v>
      </c>
      <c r="P3569" s="611" t="s">
        <v>10148</v>
      </c>
      <c r="Q3569" s="760"/>
      <c r="R3569" s="320"/>
      <c r="S3569" s="320"/>
      <c r="T3569" s="320"/>
      <c r="U3569" s="320"/>
    </row>
    <row r="3570" spans="1:21" s="677" customFormat="1" ht="13.5">
      <c r="A3570" s="610">
        <v>4217</v>
      </c>
      <c r="B3570" s="658" t="s">
        <v>16827</v>
      </c>
      <c r="C3570" s="611" t="s">
        <v>16826</v>
      </c>
      <c r="D3570" s="611" t="s">
        <v>16817</v>
      </c>
      <c r="E3570" s="610" t="s">
        <v>16818</v>
      </c>
      <c r="F3570" s="610" t="s">
        <v>16819</v>
      </c>
      <c r="G3570" s="610" t="s">
        <v>16820</v>
      </c>
      <c r="H3570" s="630">
        <v>40</v>
      </c>
      <c r="I3570" s="611" t="s">
        <v>16821</v>
      </c>
      <c r="J3570" s="630">
        <v>1</v>
      </c>
      <c r="K3570" s="630" t="s">
        <v>16822</v>
      </c>
      <c r="L3570" s="611"/>
      <c r="M3570" s="610" t="s">
        <v>16823</v>
      </c>
      <c r="N3570" s="610"/>
      <c r="O3570" s="610" t="s">
        <v>16824</v>
      </c>
      <c r="P3570" s="610" t="s">
        <v>16825</v>
      </c>
      <c r="Q3570" s="654"/>
      <c r="R3570" s="302"/>
      <c r="S3570" s="302"/>
      <c r="T3570" s="302"/>
      <c r="U3570" s="302"/>
    </row>
    <row r="3571" spans="1:21" s="677" customFormat="1" ht="13.5">
      <c r="A3571" s="610">
        <v>4532</v>
      </c>
      <c r="B3571" s="658" t="s">
        <v>16827</v>
      </c>
      <c r="C3571" s="611" t="s">
        <v>16826</v>
      </c>
      <c r="D3571" s="151" t="s">
        <v>14393</v>
      </c>
      <c r="E3571" s="610" t="s">
        <v>16818</v>
      </c>
      <c r="F3571" s="610" t="s">
        <v>16819</v>
      </c>
      <c r="G3571" s="610" t="s">
        <v>16820</v>
      </c>
      <c r="H3571" s="630">
        <v>39</v>
      </c>
      <c r="I3571" s="611" t="s">
        <v>16821</v>
      </c>
      <c r="J3571" s="630">
        <v>1</v>
      </c>
      <c r="K3571" s="630" t="s">
        <v>16822</v>
      </c>
      <c r="L3571" s="611"/>
      <c r="M3571" s="610" t="s">
        <v>16823</v>
      </c>
      <c r="N3571" s="610"/>
      <c r="O3571" s="610" t="s">
        <v>16824</v>
      </c>
      <c r="P3571" s="610" t="s">
        <v>16825</v>
      </c>
      <c r="Q3571" s="654"/>
      <c r="R3571" s="302"/>
      <c r="S3571" s="302"/>
      <c r="T3571" s="302"/>
      <c r="U3571" s="302"/>
    </row>
    <row r="3572" spans="1:21" s="677" customFormat="1" ht="13.5">
      <c r="A3572" s="610">
        <v>1813</v>
      </c>
      <c r="B3572" s="658"/>
      <c r="C3572" s="611" t="s">
        <v>11520</v>
      </c>
      <c r="D3572" s="611" t="s">
        <v>4083</v>
      </c>
      <c r="E3572" s="610" t="s">
        <v>4179</v>
      </c>
      <c r="F3572" s="610" t="s">
        <v>4180</v>
      </c>
      <c r="G3572" s="610" t="s">
        <v>4181</v>
      </c>
      <c r="H3572" s="630">
        <v>55</v>
      </c>
      <c r="I3572" s="611" t="s">
        <v>1347</v>
      </c>
      <c r="J3572" s="630">
        <v>1</v>
      </c>
      <c r="K3572" s="630" t="s">
        <v>1358</v>
      </c>
      <c r="L3572" s="611"/>
      <c r="M3572" s="610" t="s">
        <v>1349</v>
      </c>
      <c r="N3572" s="610"/>
      <c r="O3572" s="610" t="s">
        <v>4179</v>
      </c>
      <c r="P3572" s="610" t="s">
        <v>1835</v>
      </c>
      <c r="Q3572" s="654"/>
      <c r="R3572" s="302"/>
      <c r="S3572" s="302"/>
      <c r="T3572" s="302"/>
      <c r="U3572" s="302"/>
    </row>
    <row r="3573" spans="1:21" s="677" customFormat="1" ht="13.5">
      <c r="A3573" s="610">
        <v>361</v>
      </c>
      <c r="B3573" s="695" t="s">
        <v>25410</v>
      </c>
      <c r="C3573" s="611" t="s">
        <v>1344</v>
      </c>
      <c r="D3573" s="660" t="s">
        <v>1870</v>
      </c>
      <c r="E3573" s="877" t="s">
        <v>25411</v>
      </c>
      <c r="F3573" s="877" t="s">
        <v>25412</v>
      </c>
      <c r="G3573" s="610" t="s">
        <v>25413</v>
      </c>
      <c r="H3573" s="661">
        <v>54</v>
      </c>
      <c r="I3573" s="660" t="s">
        <v>25414</v>
      </c>
      <c r="J3573" s="661">
        <v>20</v>
      </c>
      <c r="K3573" s="661" t="s">
        <v>1358</v>
      </c>
      <c r="L3573" s="660"/>
      <c r="M3573" s="877" t="s">
        <v>1349</v>
      </c>
      <c r="N3573" s="877"/>
      <c r="O3573" s="877" t="s">
        <v>25416</v>
      </c>
      <c r="P3573" s="877" t="s">
        <v>25415</v>
      </c>
      <c r="Q3573" s="654"/>
      <c r="R3573" s="302"/>
      <c r="S3573" s="302"/>
      <c r="T3573" s="302"/>
      <c r="U3573" s="302"/>
    </row>
    <row r="3574" spans="1:21" s="677" customFormat="1" ht="13.5">
      <c r="A3574" s="610">
        <v>635</v>
      </c>
      <c r="B3574" s="664"/>
      <c r="C3574" s="611" t="s">
        <v>11520</v>
      </c>
      <c r="D3574" s="665" t="s">
        <v>13175</v>
      </c>
      <c r="E3574" s="665" t="s">
        <v>13211</v>
      </c>
      <c r="F3574" s="666" t="s">
        <v>13180</v>
      </c>
      <c r="G3574" s="666" t="s">
        <v>13254</v>
      </c>
      <c r="H3574" s="667">
        <v>1</v>
      </c>
      <c r="I3574" s="665" t="s">
        <v>1347</v>
      </c>
      <c r="J3574" s="667">
        <v>50</v>
      </c>
      <c r="K3574" s="667" t="s">
        <v>5841</v>
      </c>
      <c r="L3574" s="666"/>
      <c r="M3574" s="666" t="s">
        <v>7084</v>
      </c>
      <c r="N3574" s="665"/>
      <c r="O3574" s="665" t="s">
        <v>24508</v>
      </c>
      <c r="P3574" s="666" t="s">
        <v>13179</v>
      </c>
      <c r="Q3574" s="668"/>
      <c r="R3574" s="320"/>
      <c r="S3574" s="320"/>
      <c r="T3574" s="320"/>
      <c r="U3574" s="320"/>
    </row>
    <row r="3575" spans="1:21" s="677" customFormat="1" ht="13.5">
      <c r="A3575" s="610">
        <v>642</v>
      </c>
      <c r="B3575" s="659"/>
      <c r="C3575" s="660" t="s">
        <v>1344</v>
      </c>
      <c r="D3575" s="660" t="s">
        <v>13264</v>
      </c>
      <c r="E3575" s="660" t="s">
        <v>13211</v>
      </c>
      <c r="F3575" s="877" t="s">
        <v>13180</v>
      </c>
      <c r="G3575" s="610" t="s">
        <v>13254</v>
      </c>
      <c r="H3575" s="661">
        <v>1</v>
      </c>
      <c r="I3575" s="660" t="s">
        <v>1347</v>
      </c>
      <c r="J3575" s="661">
        <v>50</v>
      </c>
      <c r="K3575" s="661" t="s">
        <v>1358</v>
      </c>
      <c r="L3575" s="877"/>
      <c r="M3575" s="877" t="s">
        <v>1349</v>
      </c>
      <c r="N3575" s="660"/>
      <c r="O3575" s="660" t="s">
        <v>13255</v>
      </c>
      <c r="P3575" s="877" t="s">
        <v>1629</v>
      </c>
      <c r="Q3575" s="446"/>
      <c r="R3575" s="320"/>
      <c r="S3575" s="320"/>
      <c r="T3575" s="320"/>
      <c r="U3575" s="320"/>
    </row>
    <row r="3576" spans="1:21" s="677" customFormat="1" ht="13.5">
      <c r="A3576" s="610">
        <v>3500</v>
      </c>
      <c r="B3576" s="658"/>
      <c r="C3576" s="611" t="s">
        <v>11520</v>
      </c>
      <c r="D3576" s="611" t="s">
        <v>11153</v>
      </c>
      <c r="E3576" s="610" t="s">
        <v>17843</v>
      </c>
      <c r="F3576" s="610" t="s">
        <v>17813</v>
      </c>
      <c r="G3576" s="610" t="s">
        <v>17753</v>
      </c>
      <c r="H3576" s="630">
        <v>25</v>
      </c>
      <c r="I3576" s="611" t="s">
        <v>8413</v>
      </c>
      <c r="J3576" s="630"/>
      <c r="K3576" s="630" t="s">
        <v>1358</v>
      </c>
      <c r="L3576" s="611"/>
      <c r="M3576" s="610" t="s">
        <v>1349</v>
      </c>
      <c r="N3576" s="610"/>
      <c r="O3576" s="610" t="s">
        <v>17782</v>
      </c>
      <c r="P3576" s="610" t="s">
        <v>17747</v>
      </c>
      <c r="Q3576" s="654"/>
      <c r="R3576" s="302"/>
      <c r="S3576" s="302"/>
      <c r="T3576" s="302"/>
      <c r="U3576" s="302"/>
    </row>
    <row r="3577" spans="1:21" s="677" customFormat="1" ht="13.5">
      <c r="A3577" s="610">
        <v>3978</v>
      </c>
      <c r="B3577" s="740" t="s">
        <v>13628</v>
      </c>
      <c r="C3577" s="472" t="s">
        <v>14271</v>
      </c>
      <c r="D3577" s="472" t="s">
        <v>13826</v>
      </c>
      <c r="E3577" s="741" t="s">
        <v>17674</v>
      </c>
      <c r="F3577" s="741" t="s">
        <v>13637</v>
      </c>
      <c r="G3577" s="741" t="s">
        <v>17294</v>
      </c>
      <c r="H3577" s="742">
        <v>79</v>
      </c>
      <c r="I3577" s="472" t="s">
        <v>13638</v>
      </c>
      <c r="J3577" s="742">
        <v>1</v>
      </c>
      <c r="K3577" s="742" t="s">
        <v>13634</v>
      </c>
      <c r="L3577" s="472"/>
      <c r="M3577" s="741" t="s">
        <v>13627</v>
      </c>
      <c r="N3577" s="741"/>
      <c r="O3577" s="741" t="s">
        <v>13636</v>
      </c>
      <c r="P3577" s="741" t="s">
        <v>14272</v>
      </c>
      <c r="Q3577" s="654"/>
      <c r="R3577" s="302"/>
      <c r="S3577" s="302"/>
      <c r="T3577" s="302"/>
      <c r="U3577" s="302"/>
    </row>
    <row r="3578" spans="1:21" s="677" customFormat="1" ht="13.5">
      <c r="A3578" s="610">
        <v>3977</v>
      </c>
      <c r="B3578" s="740" t="s">
        <v>13628</v>
      </c>
      <c r="C3578" s="472" t="s">
        <v>13629</v>
      </c>
      <c r="D3578" s="472" t="s">
        <v>13630</v>
      </c>
      <c r="E3578" s="741" t="s">
        <v>13631</v>
      </c>
      <c r="F3578" s="741" t="s">
        <v>13632</v>
      </c>
      <c r="G3578" s="741" t="s">
        <v>17293</v>
      </c>
      <c r="H3578" s="742">
        <v>78</v>
      </c>
      <c r="I3578" s="472" t="s">
        <v>13633</v>
      </c>
      <c r="J3578" s="742"/>
      <c r="K3578" s="742" t="s">
        <v>13634</v>
      </c>
      <c r="L3578" s="472"/>
      <c r="M3578" s="741" t="s">
        <v>13626</v>
      </c>
      <c r="N3578" s="741"/>
      <c r="O3578" s="741" t="s">
        <v>13631</v>
      </c>
      <c r="P3578" s="741" t="s">
        <v>13635</v>
      </c>
      <c r="Q3578" s="654"/>
      <c r="R3578" s="302"/>
      <c r="S3578" s="302"/>
      <c r="T3578" s="302"/>
      <c r="U3578" s="302"/>
    </row>
    <row r="3579" spans="1:21" s="677" customFormat="1" ht="13.5">
      <c r="A3579" s="610">
        <v>1969</v>
      </c>
      <c r="B3579" s="658" t="s">
        <v>684</v>
      </c>
      <c r="C3579" s="611" t="s">
        <v>11520</v>
      </c>
      <c r="D3579" s="611" t="s">
        <v>4314</v>
      </c>
      <c r="E3579" s="610" t="s">
        <v>4428</v>
      </c>
      <c r="F3579" s="610" t="s">
        <v>4429</v>
      </c>
      <c r="G3579" s="610" t="s">
        <v>4430</v>
      </c>
      <c r="H3579" s="630">
        <v>41</v>
      </c>
      <c r="I3579" s="611" t="s">
        <v>1347</v>
      </c>
      <c r="J3579" s="630">
        <v>30</v>
      </c>
      <c r="K3579" s="630" t="s">
        <v>1358</v>
      </c>
      <c r="L3579" s="611"/>
      <c r="M3579" s="610" t="s">
        <v>1349</v>
      </c>
      <c r="N3579" s="610"/>
      <c r="O3579" s="610" t="s">
        <v>4431</v>
      </c>
      <c r="P3579" s="610" t="s">
        <v>2869</v>
      </c>
      <c r="Q3579" s="654"/>
      <c r="R3579" s="302"/>
      <c r="S3579" s="302"/>
      <c r="T3579" s="302"/>
      <c r="U3579" s="302"/>
    </row>
    <row r="3580" spans="1:21" s="677" customFormat="1" ht="13.5">
      <c r="A3580" s="610">
        <v>2047</v>
      </c>
      <c r="B3580" s="658"/>
      <c r="C3580" s="611" t="s">
        <v>11520</v>
      </c>
      <c r="D3580" s="611" t="s">
        <v>4444</v>
      </c>
      <c r="E3580" s="610" t="s">
        <v>4428</v>
      </c>
      <c r="F3580" s="610" t="s">
        <v>4429</v>
      </c>
      <c r="G3580" s="610" t="s">
        <v>4430</v>
      </c>
      <c r="H3580" s="630">
        <v>76</v>
      </c>
      <c r="I3580" s="611" t="s">
        <v>1347</v>
      </c>
      <c r="J3580" s="630">
        <v>30</v>
      </c>
      <c r="K3580" s="630" t="s">
        <v>1358</v>
      </c>
      <c r="L3580" s="611"/>
      <c r="M3580" s="610" t="s">
        <v>1349</v>
      </c>
      <c r="N3580" s="610"/>
      <c r="O3580" s="610" t="s">
        <v>4431</v>
      </c>
      <c r="P3580" s="610" t="s">
        <v>2869</v>
      </c>
      <c r="Q3580" s="654"/>
      <c r="R3580" s="302"/>
      <c r="S3580" s="302"/>
      <c r="T3580" s="302"/>
      <c r="U3580" s="302"/>
    </row>
    <row r="3581" spans="1:21" s="677" customFormat="1" ht="13.5">
      <c r="A3581" s="610">
        <v>1968</v>
      </c>
      <c r="B3581" s="658" t="s">
        <v>684</v>
      </c>
      <c r="C3581" s="611" t="s">
        <v>11520</v>
      </c>
      <c r="D3581" s="611" t="s">
        <v>4314</v>
      </c>
      <c r="E3581" s="610" t="s">
        <v>4424</v>
      </c>
      <c r="F3581" s="610" t="s">
        <v>4425</v>
      </c>
      <c r="G3581" s="610" t="s">
        <v>4426</v>
      </c>
      <c r="H3581" s="630">
        <v>40</v>
      </c>
      <c r="I3581" s="611" t="s">
        <v>1347</v>
      </c>
      <c r="J3581" s="630">
        <v>100</v>
      </c>
      <c r="K3581" s="630" t="s">
        <v>1358</v>
      </c>
      <c r="L3581" s="611"/>
      <c r="M3581" s="610" t="s">
        <v>1349</v>
      </c>
      <c r="N3581" s="610"/>
      <c r="O3581" s="610" t="s">
        <v>4427</v>
      </c>
      <c r="P3581" s="610" t="s">
        <v>2869</v>
      </c>
      <c r="Q3581" s="654"/>
      <c r="R3581" s="302"/>
      <c r="S3581" s="302"/>
      <c r="T3581" s="302"/>
      <c r="U3581" s="302"/>
    </row>
    <row r="3582" spans="1:21" s="677" customFormat="1" ht="13.5">
      <c r="A3582" s="610">
        <v>2046</v>
      </c>
      <c r="B3582" s="658"/>
      <c r="C3582" s="611" t="s">
        <v>11520</v>
      </c>
      <c r="D3582" s="611" t="s">
        <v>4444</v>
      </c>
      <c r="E3582" s="610" t="s">
        <v>4424</v>
      </c>
      <c r="F3582" s="610" t="s">
        <v>4425</v>
      </c>
      <c r="G3582" s="610" t="s">
        <v>4426</v>
      </c>
      <c r="H3582" s="630">
        <v>75</v>
      </c>
      <c r="I3582" s="611" t="s">
        <v>1347</v>
      </c>
      <c r="J3582" s="630">
        <v>100</v>
      </c>
      <c r="K3582" s="630" t="s">
        <v>1358</v>
      </c>
      <c r="L3582" s="611"/>
      <c r="M3582" s="610" t="s">
        <v>1349</v>
      </c>
      <c r="N3582" s="610"/>
      <c r="O3582" s="610" t="s">
        <v>4427</v>
      </c>
      <c r="P3582" s="610" t="s">
        <v>2869</v>
      </c>
      <c r="Q3582" s="654"/>
      <c r="R3582" s="302"/>
      <c r="S3582" s="302"/>
      <c r="T3582" s="302"/>
      <c r="U3582" s="302"/>
    </row>
    <row r="3583" spans="1:21" s="677" customFormat="1" ht="13.5">
      <c r="A3583" s="610">
        <v>1972</v>
      </c>
      <c r="B3583" s="658" t="s">
        <v>684</v>
      </c>
      <c r="C3583" s="611" t="s">
        <v>11520</v>
      </c>
      <c r="D3583" s="611" t="s">
        <v>4314</v>
      </c>
      <c r="E3583" s="610" t="s">
        <v>4440</v>
      </c>
      <c r="F3583" s="610" t="s">
        <v>4441</v>
      </c>
      <c r="G3583" s="610" t="s">
        <v>4442</v>
      </c>
      <c r="H3583" s="630">
        <v>44</v>
      </c>
      <c r="I3583" s="611" t="s">
        <v>1347</v>
      </c>
      <c r="J3583" s="630">
        <v>30</v>
      </c>
      <c r="K3583" s="630" t="s">
        <v>1358</v>
      </c>
      <c r="L3583" s="611"/>
      <c r="M3583" s="610" t="s">
        <v>1349</v>
      </c>
      <c r="N3583" s="610"/>
      <c r="O3583" s="610" t="s">
        <v>4443</v>
      </c>
      <c r="P3583" s="610" t="s">
        <v>2869</v>
      </c>
      <c r="Q3583" s="654"/>
      <c r="R3583" s="302"/>
      <c r="S3583" s="302"/>
      <c r="T3583" s="302"/>
      <c r="U3583" s="302"/>
    </row>
    <row r="3584" spans="1:21" s="677" customFormat="1" ht="13.5">
      <c r="A3584" s="610">
        <v>2050</v>
      </c>
      <c r="B3584" s="658"/>
      <c r="C3584" s="611" t="s">
        <v>11520</v>
      </c>
      <c r="D3584" s="611" t="s">
        <v>4444</v>
      </c>
      <c r="E3584" s="610" t="s">
        <v>4440</v>
      </c>
      <c r="F3584" s="610" t="s">
        <v>4441</v>
      </c>
      <c r="G3584" s="610" t="s">
        <v>4442</v>
      </c>
      <c r="H3584" s="630">
        <v>79</v>
      </c>
      <c r="I3584" s="611" t="s">
        <v>1347</v>
      </c>
      <c r="J3584" s="630">
        <v>30</v>
      </c>
      <c r="K3584" s="630" t="s">
        <v>1358</v>
      </c>
      <c r="L3584" s="611"/>
      <c r="M3584" s="610" t="s">
        <v>1349</v>
      </c>
      <c r="N3584" s="610"/>
      <c r="O3584" s="610" t="s">
        <v>4443</v>
      </c>
      <c r="P3584" s="610" t="s">
        <v>2869</v>
      </c>
      <c r="Q3584" s="654"/>
      <c r="R3584" s="302"/>
      <c r="S3584" s="302"/>
      <c r="T3584" s="302"/>
      <c r="U3584" s="302"/>
    </row>
    <row r="3585" spans="1:21" s="677" customFormat="1" ht="13.5">
      <c r="A3585" s="610">
        <v>88</v>
      </c>
      <c r="B3585" s="658"/>
      <c r="C3585" s="611" t="s">
        <v>11520</v>
      </c>
      <c r="D3585" s="611" t="s">
        <v>6598</v>
      </c>
      <c r="E3585" s="610" t="s">
        <v>6623</v>
      </c>
      <c r="F3585" s="610" t="s">
        <v>6298</v>
      </c>
      <c r="G3585" s="610" t="s">
        <v>6297</v>
      </c>
      <c r="H3585" s="630">
        <v>11</v>
      </c>
      <c r="I3585" s="611" t="s">
        <v>1353</v>
      </c>
      <c r="J3585" s="630">
        <v>0</v>
      </c>
      <c r="K3585" s="630" t="s">
        <v>1358</v>
      </c>
      <c r="L3585" s="611"/>
      <c r="M3585" s="610" t="s">
        <v>1349</v>
      </c>
      <c r="N3585" s="610" t="s">
        <v>6692</v>
      </c>
      <c r="O3585" s="610" t="s">
        <v>6301</v>
      </c>
      <c r="P3585" s="610" t="s">
        <v>1552</v>
      </c>
      <c r="Q3585" s="654"/>
      <c r="R3585" s="302"/>
      <c r="S3585" s="302"/>
      <c r="T3585" s="302"/>
      <c r="U3585" s="302"/>
    </row>
    <row r="3586" spans="1:21" s="677" customFormat="1" ht="13.5">
      <c r="A3586" s="610">
        <v>3725</v>
      </c>
      <c r="B3586" s="658"/>
      <c r="C3586" s="611" t="s">
        <v>11521</v>
      </c>
      <c r="D3586" s="610" t="s">
        <v>5141</v>
      </c>
      <c r="E3586" s="610" t="s">
        <v>6623</v>
      </c>
      <c r="F3586" s="877" t="s">
        <v>6298</v>
      </c>
      <c r="G3586" s="610" t="s">
        <v>6297</v>
      </c>
      <c r="H3586" s="630">
        <v>5</v>
      </c>
      <c r="I3586" s="611" t="s">
        <v>1353</v>
      </c>
      <c r="J3586" s="630">
        <v>0</v>
      </c>
      <c r="K3586" s="630" t="s">
        <v>1358</v>
      </c>
      <c r="L3586" s="611"/>
      <c r="M3586" s="610" t="s">
        <v>1349</v>
      </c>
      <c r="N3586" s="610" t="s">
        <v>12630</v>
      </c>
      <c r="O3586" s="610" t="s">
        <v>6301</v>
      </c>
      <c r="P3586" s="610" t="s">
        <v>12641</v>
      </c>
      <c r="Q3586" s="654"/>
      <c r="R3586" s="302"/>
      <c r="S3586" s="302"/>
      <c r="T3586" s="302"/>
      <c r="U3586" s="302"/>
    </row>
    <row r="3587" spans="1:21" s="677" customFormat="1" ht="13.5">
      <c r="A3587" s="610">
        <v>87</v>
      </c>
      <c r="B3587" s="658"/>
      <c r="C3587" s="611" t="s">
        <v>11520</v>
      </c>
      <c r="D3587" s="611" t="s">
        <v>6598</v>
      </c>
      <c r="E3587" s="610" t="s">
        <v>6622</v>
      </c>
      <c r="F3587" s="643" t="s">
        <v>6607</v>
      </c>
      <c r="G3587" s="610" t="s">
        <v>7225</v>
      </c>
      <c r="H3587" s="630">
        <v>10</v>
      </c>
      <c r="I3587" s="611" t="s">
        <v>1347</v>
      </c>
      <c r="J3587" s="630">
        <v>256</v>
      </c>
      <c r="K3587" s="630" t="s">
        <v>1358</v>
      </c>
      <c r="L3587" s="611"/>
      <c r="M3587" s="610" t="s">
        <v>1349</v>
      </c>
      <c r="N3587" s="610" t="s">
        <v>6605</v>
      </c>
      <c r="O3587" s="610" t="s">
        <v>6300</v>
      </c>
      <c r="P3587" s="610" t="s">
        <v>1629</v>
      </c>
      <c r="Q3587" s="654"/>
      <c r="R3587" s="302"/>
      <c r="S3587" s="302"/>
      <c r="T3587" s="302"/>
      <c r="U3587" s="302"/>
    </row>
    <row r="3588" spans="1:21" s="677" customFormat="1" ht="13.5">
      <c r="A3588" s="610">
        <v>2319</v>
      </c>
      <c r="B3588" s="658"/>
      <c r="C3588" s="611" t="s">
        <v>11520</v>
      </c>
      <c r="D3588" s="611" t="s">
        <v>2530</v>
      </c>
      <c r="E3588" s="610" t="s">
        <v>6622</v>
      </c>
      <c r="F3588" s="643" t="s">
        <v>7224</v>
      </c>
      <c r="G3588" s="610" t="s">
        <v>7225</v>
      </c>
      <c r="H3588" s="630">
        <v>9</v>
      </c>
      <c r="I3588" s="611" t="s">
        <v>1347</v>
      </c>
      <c r="J3588" s="630">
        <v>256</v>
      </c>
      <c r="K3588" s="630" t="s">
        <v>1358</v>
      </c>
      <c r="L3588" s="611"/>
      <c r="M3588" s="610" t="s">
        <v>1349</v>
      </c>
      <c r="N3588" s="610"/>
      <c r="O3588" s="610" t="s">
        <v>1894</v>
      </c>
      <c r="P3588" s="610" t="s">
        <v>2509</v>
      </c>
      <c r="Q3588" s="654"/>
      <c r="R3588" s="302"/>
      <c r="S3588" s="302"/>
      <c r="T3588" s="302"/>
      <c r="U3588" s="302"/>
    </row>
    <row r="3589" spans="1:21" s="677" customFormat="1" ht="13.5">
      <c r="A3589" s="610">
        <v>3724</v>
      </c>
      <c r="B3589" s="658"/>
      <c r="C3589" s="611" t="s">
        <v>11521</v>
      </c>
      <c r="D3589" s="610" t="s">
        <v>5141</v>
      </c>
      <c r="E3589" s="610" t="s">
        <v>6622</v>
      </c>
      <c r="F3589" s="643" t="s">
        <v>12632</v>
      </c>
      <c r="G3589" s="610" t="s">
        <v>7225</v>
      </c>
      <c r="H3589" s="630">
        <v>4</v>
      </c>
      <c r="I3589" s="611" t="s">
        <v>1347</v>
      </c>
      <c r="J3589" s="630">
        <v>256</v>
      </c>
      <c r="K3589" s="630" t="s">
        <v>1358</v>
      </c>
      <c r="L3589" s="611"/>
      <c r="M3589" s="610" t="s">
        <v>1349</v>
      </c>
      <c r="N3589" s="610" t="s">
        <v>12631</v>
      </c>
      <c r="O3589" s="610" t="s">
        <v>6300</v>
      </c>
      <c r="P3589" s="610" t="s">
        <v>12641</v>
      </c>
      <c r="Q3589" s="654"/>
      <c r="R3589" s="302"/>
      <c r="S3589" s="302"/>
      <c r="T3589" s="302"/>
      <c r="U3589" s="302"/>
    </row>
    <row r="3590" spans="1:21" s="677" customFormat="1" ht="13.5">
      <c r="A3590" s="610">
        <v>86</v>
      </c>
      <c r="B3590" s="658"/>
      <c r="C3590" s="611" t="s">
        <v>11520</v>
      </c>
      <c r="D3590" s="611" t="s">
        <v>6598</v>
      </c>
      <c r="E3590" s="610" t="s">
        <v>1576</v>
      </c>
      <c r="F3590" s="610" t="s">
        <v>6606</v>
      </c>
      <c r="G3590" s="610" t="s">
        <v>1578</v>
      </c>
      <c r="H3590" s="630">
        <v>9</v>
      </c>
      <c r="I3590" s="611" t="s">
        <v>1347</v>
      </c>
      <c r="J3590" s="630">
        <v>30</v>
      </c>
      <c r="K3590" s="630" t="s">
        <v>1358</v>
      </c>
      <c r="L3590" s="611"/>
      <c r="M3590" s="610" t="s">
        <v>1349</v>
      </c>
      <c r="N3590" s="610" t="s">
        <v>6691</v>
      </c>
      <c r="O3590" s="610" t="s">
        <v>6299</v>
      </c>
      <c r="P3590" s="610" t="s">
        <v>1629</v>
      </c>
      <c r="Q3590" s="654"/>
      <c r="R3590" s="302"/>
      <c r="S3590" s="302"/>
      <c r="T3590" s="302"/>
      <c r="U3590" s="302"/>
    </row>
    <row r="3591" spans="1:21" s="677" customFormat="1" ht="13.5">
      <c r="A3591" s="610">
        <v>1763</v>
      </c>
      <c r="B3591" s="658"/>
      <c r="C3591" s="611" t="s">
        <v>11520</v>
      </c>
      <c r="D3591" s="611" t="s">
        <v>4083</v>
      </c>
      <c r="E3591" s="610" t="s">
        <v>1576</v>
      </c>
      <c r="F3591" s="610" t="s">
        <v>1577</v>
      </c>
      <c r="G3591" s="610" t="s">
        <v>1578</v>
      </c>
      <c r="H3591" s="630">
        <v>5</v>
      </c>
      <c r="I3591" s="611" t="s">
        <v>1347</v>
      </c>
      <c r="J3591" s="630">
        <v>30</v>
      </c>
      <c r="K3591" s="630" t="s">
        <v>1358</v>
      </c>
      <c r="L3591" s="611"/>
      <c r="M3591" s="610" t="s">
        <v>1349</v>
      </c>
      <c r="N3591" s="610"/>
      <c r="O3591" s="610" t="s">
        <v>1576</v>
      </c>
      <c r="P3591" s="610" t="s">
        <v>1835</v>
      </c>
      <c r="Q3591" s="654"/>
      <c r="R3591" s="302"/>
      <c r="S3591" s="302"/>
      <c r="T3591" s="302"/>
      <c r="U3591" s="302"/>
    </row>
    <row r="3592" spans="1:21" s="677" customFormat="1" ht="13.5">
      <c r="A3592" s="610">
        <v>2691</v>
      </c>
      <c r="B3592" s="763" t="s">
        <v>8909</v>
      </c>
      <c r="C3592" s="611" t="s">
        <v>11520</v>
      </c>
      <c r="D3592" s="611" t="s">
        <v>8956</v>
      </c>
      <c r="E3592" s="660" t="s">
        <v>8961</v>
      </c>
      <c r="F3592" s="610" t="s">
        <v>8970</v>
      </c>
      <c r="G3592" s="610" t="s">
        <v>1578</v>
      </c>
      <c r="H3592" s="630">
        <v>5</v>
      </c>
      <c r="I3592" s="611" t="s">
        <v>8912</v>
      </c>
      <c r="J3592" s="630">
        <v>256</v>
      </c>
      <c r="K3592" s="630" t="s">
        <v>8919</v>
      </c>
      <c r="L3592" s="611"/>
      <c r="M3592" s="611" t="s">
        <v>8913</v>
      </c>
      <c r="N3592" s="611"/>
      <c r="O3592" s="611" t="s">
        <v>8975</v>
      </c>
      <c r="P3592" s="610" t="s">
        <v>1629</v>
      </c>
      <c r="Q3592" s="654"/>
      <c r="R3592" s="302"/>
      <c r="S3592" s="302"/>
      <c r="T3592" s="302"/>
      <c r="U3592" s="302"/>
    </row>
    <row r="3593" spans="1:21" s="677" customFormat="1" ht="13.5">
      <c r="A3593" s="610">
        <v>3723</v>
      </c>
      <c r="B3593" s="658"/>
      <c r="C3593" s="611" t="s">
        <v>11521</v>
      </c>
      <c r="D3593" s="610" t="s">
        <v>5141</v>
      </c>
      <c r="E3593" s="610" t="s">
        <v>1576</v>
      </c>
      <c r="F3593" s="877" t="s">
        <v>12634</v>
      </c>
      <c r="G3593" s="610" t="s">
        <v>1578</v>
      </c>
      <c r="H3593" s="630">
        <v>3</v>
      </c>
      <c r="I3593" s="611" t="s">
        <v>1347</v>
      </c>
      <c r="J3593" s="630">
        <v>30</v>
      </c>
      <c r="K3593" s="630" t="s">
        <v>1358</v>
      </c>
      <c r="L3593" s="611"/>
      <c r="M3593" s="610" t="s">
        <v>1349</v>
      </c>
      <c r="N3593" s="610" t="s">
        <v>12633</v>
      </c>
      <c r="O3593" s="610" t="s">
        <v>6299</v>
      </c>
      <c r="P3593" s="610" t="s">
        <v>12641</v>
      </c>
      <c r="Q3593" s="654"/>
      <c r="R3593" s="302"/>
      <c r="S3593" s="302"/>
      <c r="T3593" s="302"/>
      <c r="U3593" s="302"/>
    </row>
    <row r="3594" spans="1:21" s="677" customFormat="1" ht="13.5">
      <c r="A3594" s="610">
        <v>6084</v>
      </c>
      <c r="B3594" s="659" t="s">
        <v>26106</v>
      </c>
      <c r="C3594" s="660" t="s">
        <v>1344</v>
      </c>
      <c r="D3594" s="877" t="s">
        <v>26117</v>
      </c>
      <c r="E3594" s="878" t="s">
        <v>144</v>
      </c>
      <c r="F3594" s="877" t="s">
        <v>26118</v>
      </c>
      <c r="G3594" s="877" t="s">
        <v>26119</v>
      </c>
      <c r="H3594" s="661">
        <v>1</v>
      </c>
      <c r="I3594" s="660" t="s">
        <v>1347</v>
      </c>
      <c r="J3594" s="661">
        <v>100</v>
      </c>
      <c r="K3594" s="661" t="s">
        <v>1358</v>
      </c>
      <c r="L3594" s="660"/>
      <c r="M3594" s="877" t="s">
        <v>1349</v>
      </c>
      <c r="N3594" s="877"/>
      <c r="O3594" s="877" t="s">
        <v>146</v>
      </c>
      <c r="P3594" s="877" t="s">
        <v>26034</v>
      </c>
      <c r="Q3594" s="446"/>
      <c r="R3594" s="446"/>
      <c r="S3594" s="446"/>
      <c r="T3594" s="446"/>
      <c r="U3594" s="446"/>
    </row>
    <row r="3595" spans="1:21" s="677" customFormat="1" ht="13.5">
      <c r="A3595" s="610">
        <v>5624</v>
      </c>
      <c r="B3595" s="329"/>
      <c r="C3595" s="69" t="s">
        <v>11520</v>
      </c>
      <c r="D3595" s="69" t="s">
        <v>8417</v>
      </c>
      <c r="E3595" s="69" t="s">
        <v>23985</v>
      </c>
      <c r="F3595" s="69" t="s">
        <v>23987</v>
      </c>
      <c r="G3595" s="69" t="s">
        <v>23989</v>
      </c>
      <c r="H3595" s="69">
        <v>30</v>
      </c>
      <c r="I3595" s="69" t="s">
        <v>6238</v>
      </c>
      <c r="J3595" s="69">
        <v>150</v>
      </c>
      <c r="K3595" s="69" t="s">
        <v>5841</v>
      </c>
      <c r="L3595" s="69"/>
      <c r="M3595" s="69" t="s">
        <v>1349</v>
      </c>
      <c r="N3595" s="69"/>
      <c r="O3595" s="69" t="s">
        <v>23991</v>
      </c>
      <c r="P3595" s="69" t="s">
        <v>5809</v>
      </c>
      <c r="Q3595" s="1076"/>
      <c r="R3595" s="788"/>
      <c r="S3595" s="788"/>
      <c r="T3595" s="788"/>
      <c r="U3595" s="788"/>
    </row>
    <row r="3596" spans="1:21" s="677" customFormat="1" ht="13.5">
      <c r="A3596" s="610">
        <v>5622</v>
      </c>
      <c r="B3596" s="329"/>
      <c r="C3596" s="69" t="s">
        <v>23962</v>
      </c>
      <c r="D3596" s="69" t="s">
        <v>23963</v>
      </c>
      <c r="E3596" s="69" t="s">
        <v>23971</v>
      </c>
      <c r="F3596" s="69" t="s">
        <v>23972</v>
      </c>
      <c r="G3596" s="69" t="s">
        <v>23973</v>
      </c>
      <c r="H3596" s="69">
        <v>28</v>
      </c>
      <c r="I3596" s="69" t="s">
        <v>23967</v>
      </c>
      <c r="J3596" s="69">
        <v>30</v>
      </c>
      <c r="K3596" s="69" t="s">
        <v>23968</v>
      </c>
      <c r="L3596" s="69"/>
      <c r="M3596" s="69" t="s">
        <v>1349</v>
      </c>
      <c r="N3596" s="69"/>
      <c r="O3596" s="69" t="s">
        <v>23974</v>
      </c>
      <c r="P3596" s="69" t="s">
        <v>23970</v>
      </c>
      <c r="Q3596" s="1076"/>
      <c r="R3596" s="788"/>
      <c r="S3596" s="788"/>
      <c r="T3596" s="788"/>
      <c r="U3596" s="788"/>
    </row>
    <row r="3597" spans="1:21" s="677" customFormat="1" ht="13.5">
      <c r="A3597" s="610">
        <v>5623</v>
      </c>
      <c r="B3597" s="329"/>
      <c r="C3597" s="69" t="s">
        <v>11520</v>
      </c>
      <c r="D3597" s="69" t="s">
        <v>8417</v>
      </c>
      <c r="E3597" s="69" t="s">
        <v>23984</v>
      </c>
      <c r="F3597" s="69" t="s">
        <v>23986</v>
      </c>
      <c r="G3597" s="69" t="s">
        <v>23988</v>
      </c>
      <c r="H3597" s="69">
        <v>29</v>
      </c>
      <c r="I3597" s="69" t="s">
        <v>6238</v>
      </c>
      <c r="J3597" s="69">
        <v>150</v>
      </c>
      <c r="K3597" s="69" t="s">
        <v>5841</v>
      </c>
      <c r="L3597" s="69"/>
      <c r="M3597" s="69" t="s">
        <v>1349</v>
      </c>
      <c r="N3597" s="69"/>
      <c r="O3597" s="69" t="s">
        <v>23990</v>
      </c>
      <c r="P3597" s="69" t="s">
        <v>5809</v>
      </c>
      <c r="Q3597" s="1076"/>
      <c r="R3597" s="788"/>
      <c r="S3597" s="788"/>
      <c r="T3597" s="788"/>
      <c r="U3597" s="788"/>
    </row>
    <row r="3598" spans="1:21" s="677" customFormat="1" ht="13.5">
      <c r="A3598" s="610">
        <v>5621</v>
      </c>
      <c r="B3598" s="329"/>
      <c r="C3598" s="69" t="s">
        <v>23962</v>
      </c>
      <c r="D3598" s="69" t="s">
        <v>23963</v>
      </c>
      <c r="E3598" s="69" t="s">
        <v>23964</v>
      </c>
      <c r="F3598" s="69" t="s">
        <v>23965</v>
      </c>
      <c r="G3598" s="69" t="s">
        <v>23966</v>
      </c>
      <c r="H3598" s="69">
        <v>27</v>
      </c>
      <c r="I3598" s="69" t="s">
        <v>23967</v>
      </c>
      <c r="J3598" s="69">
        <v>30</v>
      </c>
      <c r="K3598" s="69" t="s">
        <v>23968</v>
      </c>
      <c r="L3598" s="69"/>
      <c r="M3598" s="69" t="s">
        <v>1349</v>
      </c>
      <c r="N3598" s="69"/>
      <c r="O3598" s="69" t="s">
        <v>23969</v>
      </c>
      <c r="P3598" s="69" t="s">
        <v>23970</v>
      </c>
      <c r="Q3598" s="1076"/>
      <c r="R3598" s="788"/>
      <c r="S3598" s="788"/>
      <c r="T3598" s="788"/>
      <c r="U3598" s="788"/>
    </row>
    <row r="3599" spans="1:21" s="677" customFormat="1" ht="13.5">
      <c r="A3599" s="610">
        <v>1697</v>
      </c>
      <c r="B3599" s="658"/>
      <c r="C3599" s="611" t="s">
        <v>11520</v>
      </c>
      <c r="D3599" s="611" t="s">
        <v>3893</v>
      </c>
      <c r="E3599" s="610" t="s">
        <v>3915</v>
      </c>
      <c r="F3599" s="610" t="s">
        <v>3916</v>
      </c>
      <c r="G3599" s="610" t="s">
        <v>3917</v>
      </c>
      <c r="H3599" s="630">
        <v>9</v>
      </c>
      <c r="I3599" s="611" t="s">
        <v>1347</v>
      </c>
      <c r="J3599" s="630">
        <v>1</v>
      </c>
      <c r="K3599" s="630" t="s">
        <v>1358</v>
      </c>
      <c r="L3599" s="611"/>
      <c r="M3599" s="610" t="s">
        <v>1349</v>
      </c>
      <c r="N3599" s="610"/>
      <c r="O3599" s="610" t="s">
        <v>3915</v>
      </c>
      <c r="P3599" s="610" t="s">
        <v>2784</v>
      </c>
      <c r="Q3599" s="654"/>
      <c r="R3599" s="302"/>
      <c r="S3599" s="302"/>
      <c r="T3599" s="302"/>
      <c r="U3599" s="302"/>
    </row>
    <row r="3600" spans="1:21" s="677" customFormat="1" ht="13.5">
      <c r="A3600" s="610">
        <v>4336</v>
      </c>
      <c r="B3600" s="326" t="s">
        <v>15471</v>
      </c>
      <c r="C3600" s="77" t="s">
        <v>1344</v>
      </c>
      <c r="D3600" s="86" t="s">
        <v>15473</v>
      </c>
      <c r="E3600" s="77" t="s">
        <v>3915</v>
      </c>
      <c r="F3600" s="86" t="s">
        <v>3916</v>
      </c>
      <c r="G3600" s="653" t="s">
        <v>3917</v>
      </c>
      <c r="H3600" s="135">
        <v>11</v>
      </c>
      <c r="I3600" s="40" t="s">
        <v>1347</v>
      </c>
      <c r="J3600" s="117">
        <v>1</v>
      </c>
      <c r="K3600" s="117" t="s">
        <v>1358</v>
      </c>
      <c r="L3600" s="40"/>
      <c r="M3600" s="878" t="s">
        <v>1349</v>
      </c>
      <c r="N3600" s="878"/>
      <c r="O3600" s="878" t="s">
        <v>3915</v>
      </c>
      <c r="P3600" s="77" t="s">
        <v>1705</v>
      </c>
      <c r="Q3600" s="324"/>
      <c r="R3600" s="320"/>
      <c r="S3600" s="320"/>
      <c r="T3600" s="320"/>
      <c r="U3600" s="320"/>
    </row>
    <row r="3601" spans="1:21" s="677" customFormat="1" ht="13.5">
      <c r="A3601" s="610">
        <v>2796</v>
      </c>
      <c r="B3601" s="726" t="s">
        <v>10394</v>
      </c>
      <c r="C3601" s="611" t="s">
        <v>11520</v>
      </c>
      <c r="D3601" s="727" t="s">
        <v>9291</v>
      </c>
      <c r="E3601" s="626" t="s">
        <v>10395</v>
      </c>
      <c r="F3601" s="626" t="s">
        <v>10396</v>
      </c>
      <c r="G3601" s="626" t="s">
        <v>10397</v>
      </c>
      <c r="H3601" s="728">
        <v>18</v>
      </c>
      <c r="I3601" s="727" t="s">
        <v>1347</v>
      </c>
      <c r="J3601" s="728">
        <v>1</v>
      </c>
      <c r="K3601" s="728" t="s">
        <v>1358</v>
      </c>
      <c r="L3601" s="727"/>
      <c r="M3601" s="626" t="s">
        <v>1349</v>
      </c>
      <c r="N3601" s="626" t="s">
        <v>10395</v>
      </c>
      <c r="O3601" s="626" t="s">
        <v>10398</v>
      </c>
      <c r="P3601" s="626" t="s">
        <v>1705</v>
      </c>
      <c r="Q3601" s="654"/>
      <c r="R3601" s="302"/>
      <c r="S3601" s="302"/>
      <c r="T3601" s="302"/>
      <c r="U3601" s="302"/>
    </row>
    <row r="3602" spans="1:21" s="677" customFormat="1" ht="13.5">
      <c r="A3602" s="610">
        <v>5199</v>
      </c>
      <c r="B3602" s="901" t="s">
        <v>21316</v>
      </c>
      <c r="C3602" s="771" t="s">
        <v>1344</v>
      </c>
      <c r="D3602" s="957" t="s">
        <v>21071</v>
      </c>
      <c r="E3602" s="976" t="s">
        <v>21314</v>
      </c>
      <c r="F3602" s="976" t="str">
        <f>"P"&amp;G3602</f>
        <v>PGPDM_URL</v>
      </c>
      <c r="G3602" s="976" t="s">
        <v>21315</v>
      </c>
      <c r="H3602" s="1005">
        <v>10</v>
      </c>
      <c r="I3602" s="991" t="s">
        <v>1347</v>
      </c>
      <c r="J3602" s="1005">
        <v>1000</v>
      </c>
      <c r="K3602" s="1005" t="s">
        <v>1358</v>
      </c>
      <c r="L3602" s="976"/>
      <c r="M3602" s="976" t="s">
        <v>1349</v>
      </c>
      <c r="N3602" s="976"/>
      <c r="O3602" s="976" t="s">
        <v>23316</v>
      </c>
      <c r="P3602" s="893" t="s">
        <v>18562</v>
      </c>
      <c r="Q3602" s="654"/>
      <c r="R3602" s="654"/>
      <c r="S3602" s="654"/>
      <c r="T3602" s="654"/>
      <c r="U3602" s="654"/>
    </row>
    <row r="3603" spans="1:21" s="677" customFormat="1" ht="13.5">
      <c r="A3603" s="610">
        <v>5171</v>
      </c>
      <c r="B3603" s="901" t="s">
        <v>21316</v>
      </c>
      <c r="C3603" s="771" t="s">
        <v>1344</v>
      </c>
      <c r="D3603" s="966" t="s">
        <v>21076</v>
      </c>
      <c r="E3603" s="976" t="s">
        <v>21272</v>
      </c>
      <c r="F3603" s="991" t="str">
        <f>"P"&amp;G3603</f>
        <v xml:space="preserve">PGPDM_NAME            </v>
      </c>
      <c r="G3603" s="1001" t="s">
        <v>21273</v>
      </c>
      <c r="H3603" s="1005">
        <v>2</v>
      </c>
      <c r="I3603" s="991" t="s">
        <v>1347</v>
      </c>
      <c r="J3603" s="1005">
        <v>40</v>
      </c>
      <c r="K3603" s="1005" t="s">
        <v>1348</v>
      </c>
      <c r="L3603" s="976"/>
      <c r="M3603" s="976" t="s">
        <v>1349</v>
      </c>
      <c r="N3603" s="976"/>
      <c r="O3603" s="976" t="s">
        <v>23293</v>
      </c>
      <c r="P3603" s="893" t="s">
        <v>18562</v>
      </c>
      <c r="Q3603" s="654"/>
      <c r="R3603" s="654"/>
      <c r="S3603" s="654"/>
      <c r="T3603" s="654"/>
      <c r="U3603" s="654"/>
    </row>
    <row r="3604" spans="1:21" s="677" customFormat="1" ht="13.5">
      <c r="A3604" s="610">
        <v>4767</v>
      </c>
      <c r="B3604" s="301" t="s">
        <v>18722</v>
      </c>
      <c r="C3604" s="69" t="s">
        <v>18723</v>
      </c>
      <c r="D3604" s="69" t="s">
        <v>18719</v>
      </c>
      <c r="E3604" s="71" t="s">
        <v>18724</v>
      </c>
      <c r="F3604" s="71" t="s">
        <v>18725</v>
      </c>
      <c r="G3604" s="71" t="s">
        <v>18726</v>
      </c>
      <c r="H3604" s="132">
        <v>98</v>
      </c>
      <c r="I3604" s="611" t="s">
        <v>18727</v>
      </c>
      <c r="J3604" s="132">
        <v>1</v>
      </c>
      <c r="K3604" s="132" t="s">
        <v>18728</v>
      </c>
      <c r="L3604" s="69"/>
      <c r="M3604" s="71" t="s">
        <v>1349</v>
      </c>
      <c r="N3604" s="71"/>
      <c r="O3604" s="71" t="s">
        <v>18729</v>
      </c>
      <c r="P3604" s="71" t="s">
        <v>18720</v>
      </c>
      <c r="Q3604" s="302"/>
      <c r="R3604" s="302"/>
      <c r="S3604" s="302"/>
      <c r="T3604" s="302"/>
      <c r="U3604" s="302"/>
    </row>
    <row r="3605" spans="1:21" s="677" customFormat="1" ht="13.5">
      <c r="A3605" s="610">
        <v>1981</v>
      </c>
      <c r="B3605" s="658"/>
      <c r="C3605" s="611" t="s">
        <v>11520</v>
      </c>
      <c r="D3605" s="611" t="s">
        <v>4444</v>
      </c>
      <c r="E3605" s="610" t="s">
        <v>4477</v>
      </c>
      <c r="F3605" s="610" t="s">
        <v>4478</v>
      </c>
      <c r="G3605" s="610" t="s">
        <v>4479</v>
      </c>
      <c r="H3605" s="630">
        <v>9</v>
      </c>
      <c r="I3605" s="611" t="s">
        <v>1347</v>
      </c>
      <c r="J3605" s="630">
        <v>200</v>
      </c>
      <c r="K3605" s="630" t="s">
        <v>1358</v>
      </c>
      <c r="L3605" s="611"/>
      <c r="M3605" s="610" t="s">
        <v>1349</v>
      </c>
      <c r="N3605" s="610"/>
      <c r="O3605" s="610" t="s">
        <v>941</v>
      </c>
      <c r="P3605" s="610" t="s">
        <v>2869</v>
      </c>
      <c r="Q3605" s="654"/>
      <c r="R3605" s="302"/>
      <c r="S3605" s="302"/>
      <c r="T3605" s="302"/>
      <c r="U3605" s="302"/>
    </row>
    <row r="3606" spans="1:21" s="677" customFormat="1" ht="13.5">
      <c r="A3606" s="610">
        <v>1401</v>
      </c>
      <c r="B3606" s="658"/>
      <c r="C3606" s="611" t="s">
        <v>11521</v>
      </c>
      <c r="D3606" s="611" t="s">
        <v>3300</v>
      </c>
      <c r="E3606" s="610" t="s">
        <v>939</v>
      </c>
      <c r="F3606" s="610" t="s">
        <v>3305</v>
      </c>
      <c r="G3606" s="610" t="s">
        <v>3306</v>
      </c>
      <c r="H3606" s="630">
        <v>5</v>
      </c>
      <c r="I3606" s="611" t="s">
        <v>1347</v>
      </c>
      <c r="J3606" s="630">
        <v>150</v>
      </c>
      <c r="K3606" s="630" t="s">
        <v>1358</v>
      </c>
      <c r="L3606" s="611"/>
      <c r="M3606" s="610" t="s">
        <v>1349</v>
      </c>
      <c r="N3606" s="610"/>
      <c r="O3606" s="610" t="s">
        <v>941</v>
      </c>
      <c r="P3606" s="610" t="s">
        <v>2509</v>
      </c>
      <c r="Q3606" s="654"/>
      <c r="R3606" s="302"/>
      <c r="S3606" s="302"/>
      <c r="T3606" s="302"/>
      <c r="U3606" s="302"/>
    </row>
    <row r="3607" spans="1:21" s="677" customFormat="1" ht="13.5">
      <c r="A3607" s="610">
        <v>2801</v>
      </c>
      <c r="B3607" s="659"/>
      <c r="C3607" s="611" t="s">
        <v>11521</v>
      </c>
      <c r="D3607" s="660" t="s">
        <v>9356</v>
      </c>
      <c r="E3607" s="877" t="s">
        <v>939</v>
      </c>
      <c r="F3607" s="877" t="s">
        <v>3305</v>
      </c>
      <c r="G3607" s="610" t="s">
        <v>3306</v>
      </c>
      <c r="H3607" s="661">
        <v>5</v>
      </c>
      <c r="I3607" s="660" t="s">
        <v>1347</v>
      </c>
      <c r="J3607" s="661">
        <v>150</v>
      </c>
      <c r="K3607" s="661" t="s">
        <v>1358</v>
      </c>
      <c r="L3607" s="660"/>
      <c r="M3607" s="877" t="s">
        <v>1349</v>
      </c>
      <c r="N3607" s="877"/>
      <c r="O3607" s="877" t="s">
        <v>941</v>
      </c>
      <c r="P3607" s="877" t="s">
        <v>1929</v>
      </c>
      <c r="Q3607" s="654"/>
      <c r="R3607" s="302"/>
      <c r="S3607" s="302"/>
      <c r="T3607" s="302"/>
      <c r="U3607" s="302"/>
    </row>
    <row r="3608" spans="1:21" s="677" customFormat="1" ht="13.5">
      <c r="A3608" s="610">
        <v>4003</v>
      </c>
      <c r="B3608" s="658"/>
      <c r="C3608" s="611" t="s">
        <v>11520</v>
      </c>
      <c r="D3608" s="610" t="s">
        <v>13997</v>
      </c>
      <c r="E3608" s="610" t="s">
        <v>14019</v>
      </c>
      <c r="F3608" s="610" t="s">
        <v>14020</v>
      </c>
      <c r="G3608" s="610" t="s">
        <v>3306</v>
      </c>
      <c r="H3608" s="630">
        <v>16</v>
      </c>
      <c r="I3608" s="611" t="s">
        <v>5840</v>
      </c>
      <c r="J3608" s="630">
        <v>150</v>
      </c>
      <c r="K3608" s="630" t="s">
        <v>5841</v>
      </c>
      <c r="L3608" s="611"/>
      <c r="M3608" s="610" t="s">
        <v>1349</v>
      </c>
      <c r="N3608" s="610"/>
      <c r="O3608" s="610" t="s">
        <v>941</v>
      </c>
      <c r="P3608" s="610" t="s">
        <v>9156</v>
      </c>
      <c r="Q3608" s="654"/>
      <c r="R3608" s="302"/>
      <c r="S3608" s="302"/>
      <c r="T3608" s="302"/>
      <c r="U3608" s="302"/>
    </row>
    <row r="3609" spans="1:21" s="677" customFormat="1" ht="13.5">
      <c r="A3609" s="610">
        <v>3311</v>
      </c>
      <c r="B3609" s="766" t="s">
        <v>10584</v>
      </c>
      <c r="C3609" s="611" t="s">
        <v>11520</v>
      </c>
      <c r="D3609" s="632" t="s">
        <v>10661</v>
      </c>
      <c r="E3609" s="632" t="s">
        <v>10662</v>
      </c>
      <c r="F3609" s="632" t="s">
        <v>10663</v>
      </c>
      <c r="G3609" s="632" t="s">
        <v>10664</v>
      </c>
      <c r="H3609" s="767">
        <v>1</v>
      </c>
      <c r="I3609" s="632" t="s">
        <v>1347</v>
      </c>
      <c r="J3609" s="767">
        <v>30</v>
      </c>
      <c r="K3609" s="767" t="s">
        <v>10665</v>
      </c>
      <c r="L3609" s="632"/>
      <c r="M3609" s="632" t="s">
        <v>10590</v>
      </c>
      <c r="N3609" s="632"/>
      <c r="O3609" s="632" t="s">
        <v>10666</v>
      </c>
      <c r="P3609" s="632" t="s">
        <v>10583</v>
      </c>
      <c r="Q3609" s="760"/>
      <c r="R3609" s="320"/>
      <c r="S3609" s="320"/>
      <c r="T3609" s="320"/>
      <c r="U3609" s="320"/>
    </row>
    <row r="3610" spans="1:21" s="677" customFormat="1" ht="13.5">
      <c r="A3610" s="610">
        <v>1167</v>
      </c>
      <c r="B3610" s="751"/>
      <c r="C3610" s="611" t="s">
        <v>11520</v>
      </c>
      <c r="D3610" s="752" t="s">
        <v>2668</v>
      </c>
      <c r="E3610" s="753" t="s">
        <v>6772</v>
      </c>
      <c r="F3610" s="753" t="s">
        <v>6802</v>
      </c>
      <c r="G3610" s="229" t="s">
        <v>6835</v>
      </c>
      <c r="H3610" s="754">
        <v>22</v>
      </c>
      <c r="I3610" s="752" t="s">
        <v>1347</v>
      </c>
      <c r="J3610" s="754">
        <v>150</v>
      </c>
      <c r="K3610" s="754" t="s">
        <v>1358</v>
      </c>
      <c r="L3610" s="752"/>
      <c r="M3610" s="753" t="s">
        <v>1349</v>
      </c>
      <c r="N3610" s="753"/>
      <c r="O3610" s="753" t="s">
        <v>2693</v>
      </c>
      <c r="P3610" s="753" t="s">
        <v>1629</v>
      </c>
      <c r="Q3610" s="654"/>
      <c r="R3610" s="302"/>
      <c r="S3610" s="302"/>
      <c r="T3610" s="302"/>
      <c r="U3610" s="302"/>
    </row>
    <row r="3611" spans="1:21" s="677" customFormat="1" ht="13.5">
      <c r="A3611" s="610">
        <v>1168</v>
      </c>
      <c r="B3611" s="751"/>
      <c r="C3611" s="611" t="s">
        <v>11520</v>
      </c>
      <c r="D3611" s="752" t="s">
        <v>2668</v>
      </c>
      <c r="E3611" s="753" t="s">
        <v>6773</v>
      </c>
      <c r="F3611" s="753" t="s">
        <v>6803</v>
      </c>
      <c r="G3611" s="229" t="s">
        <v>6836</v>
      </c>
      <c r="H3611" s="754">
        <v>23</v>
      </c>
      <c r="I3611" s="752" t="s">
        <v>1347</v>
      </c>
      <c r="J3611" s="754">
        <v>150</v>
      </c>
      <c r="K3611" s="754" t="s">
        <v>1358</v>
      </c>
      <c r="L3611" s="752"/>
      <c r="M3611" s="753" t="s">
        <v>1349</v>
      </c>
      <c r="N3611" s="753"/>
      <c r="O3611" s="753" t="s">
        <v>2694</v>
      </c>
      <c r="P3611" s="753" t="s">
        <v>1629</v>
      </c>
      <c r="Q3611" s="654"/>
      <c r="R3611" s="302"/>
      <c r="S3611" s="302"/>
      <c r="T3611" s="302"/>
      <c r="U3611" s="302"/>
    </row>
    <row r="3612" spans="1:21" s="677" customFormat="1" ht="13.5">
      <c r="A3612" s="610">
        <v>1163</v>
      </c>
      <c r="B3612" s="751"/>
      <c r="C3612" s="611" t="s">
        <v>11520</v>
      </c>
      <c r="D3612" s="752" t="s">
        <v>2668</v>
      </c>
      <c r="E3612" s="753" t="s">
        <v>6769</v>
      </c>
      <c r="F3612" s="753" t="s">
        <v>6798</v>
      </c>
      <c r="G3612" s="229" t="s">
        <v>6831</v>
      </c>
      <c r="H3612" s="754">
        <v>18</v>
      </c>
      <c r="I3612" s="752" t="s">
        <v>1347</v>
      </c>
      <c r="J3612" s="754">
        <v>150</v>
      </c>
      <c r="K3612" s="754" t="s">
        <v>1358</v>
      </c>
      <c r="L3612" s="752"/>
      <c r="M3612" s="753" t="s">
        <v>1349</v>
      </c>
      <c r="N3612" s="753"/>
      <c r="O3612" s="753" t="s">
        <v>2690</v>
      </c>
      <c r="P3612" s="753" t="s">
        <v>1629</v>
      </c>
      <c r="Q3612" s="654"/>
      <c r="R3612" s="302"/>
      <c r="S3612" s="302"/>
      <c r="T3612" s="302"/>
      <c r="U3612" s="302"/>
    </row>
    <row r="3613" spans="1:21" s="677" customFormat="1" ht="13.5">
      <c r="A3613" s="610">
        <v>3172</v>
      </c>
      <c r="B3613" s="766" t="s">
        <v>10337</v>
      </c>
      <c r="C3613" s="611" t="s">
        <v>11520</v>
      </c>
      <c r="D3613" s="632" t="s">
        <v>10341</v>
      </c>
      <c r="E3613" s="632" t="s">
        <v>10439</v>
      </c>
      <c r="F3613" s="632" t="s">
        <v>9567</v>
      </c>
      <c r="G3613" s="632" t="s">
        <v>10440</v>
      </c>
      <c r="H3613" s="767">
        <v>7</v>
      </c>
      <c r="I3613" s="632" t="s">
        <v>1353</v>
      </c>
      <c r="J3613" s="767"/>
      <c r="K3613" s="767" t="s">
        <v>10402</v>
      </c>
      <c r="L3613" s="632"/>
      <c r="M3613" s="632" t="s">
        <v>10403</v>
      </c>
      <c r="N3613" s="632"/>
      <c r="O3613" s="632" t="s">
        <v>10441</v>
      </c>
      <c r="P3613" s="632" t="s">
        <v>10340</v>
      </c>
      <c r="Q3613" s="760"/>
      <c r="R3613" s="320"/>
      <c r="S3613" s="320"/>
      <c r="T3613" s="320"/>
      <c r="U3613" s="320"/>
    </row>
    <row r="3614" spans="1:21" s="677" customFormat="1" ht="13.5">
      <c r="A3614" s="610">
        <v>3353</v>
      </c>
      <c r="B3614" s="766" t="s">
        <v>10483</v>
      </c>
      <c r="C3614" s="611" t="s">
        <v>11520</v>
      </c>
      <c r="D3614" s="632" t="s">
        <v>10704</v>
      </c>
      <c r="E3614" s="632" t="s">
        <v>10439</v>
      </c>
      <c r="F3614" s="632" t="s">
        <v>9567</v>
      </c>
      <c r="G3614" s="632" t="s">
        <v>10440</v>
      </c>
      <c r="H3614" s="767">
        <v>7</v>
      </c>
      <c r="I3614" s="632" t="s">
        <v>1353</v>
      </c>
      <c r="J3614" s="767"/>
      <c r="K3614" s="767" t="s">
        <v>10696</v>
      </c>
      <c r="L3614" s="632"/>
      <c r="M3614" s="632" t="s">
        <v>10480</v>
      </c>
      <c r="N3614" s="632"/>
      <c r="O3614" s="632" t="s">
        <v>10713</v>
      </c>
      <c r="P3614" s="632" t="s">
        <v>10482</v>
      </c>
      <c r="Q3614" s="760"/>
      <c r="R3614" s="320"/>
      <c r="S3614" s="320"/>
      <c r="T3614" s="320"/>
      <c r="U3614" s="320"/>
    </row>
    <row r="3615" spans="1:21" s="677" customFormat="1" ht="13.5">
      <c r="A3615" s="610">
        <v>3364</v>
      </c>
      <c r="B3615" s="465" t="s">
        <v>17888</v>
      </c>
      <c r="C3615" s="441" t="s">
        <v>1344</v>
      </c>
      <c r="D3615" s="441" t="s">
        <v>17871</v>
      </c>
      <c r="E3615" s="441" t="s">
        <v>10439</v>
      </c>
      <c r="F3615" s="441" t="s">
        <v>9567</v>
      </c>
      <c r="G3615" s="441" t="s">
        <v>10440</v>
      </c>
      <c r="H3615" s="635">
        <v>5</v>
      </c>
      <c r="I3615" s="441" t="s">
        <v>1353</v>
      </c>
      <c r="J3615" s="635"/>
      <c r="K3615" s="635" t="s">
        <v>1348</v>
      </c>
      <c r="L3615" s="441"/>
      <c r="M3615" s="441" t="s">
        <v>1349</v>
      </c>
      <c r="N3615" s="441"/>
      <c r="O3615" s="441" t="s">
        <v>17880</v>
      </c>
      <c r="P3615" s="441" t="s">
        <v>1835</v>
      </c>
      <c r="Q3615" s="760"/>
      <c r="R3615" s="320"/>
      <c r="S3615" s="320"/>
      <c r="T3615" s="320"/>
      <c r="U3615" s="320"/>
    </row>
    <row r="3616" spans="1:21" s="677" customFormat="1" ht="13.5">
      <c r="A3616" s="610">
        <v>3194</v>
      </c>
      <c r="B3616" s="766" t="s">
        <v>10483</v>
      </c>
      <c r="C3616" s="611" t="s">
        <v>11520</v>
      </c>
      <c r="D3616" s="632" t="s">
        <v>10484</v>
      </c>
      <c r="E3616" s="632" t="s">
        <v>10487</v>
      </c>
      <c r="F3616" s="632" t="s">
        <v>10488</v>
      </c>
      <c r="G3616" s="632" t="s">
        <v>10489</v>
      </c>
      <c r="H3616" s="767">
        <v>7</v>
      </c>
      <c r="I3616" s="632" t="s">
        <v>1347</v>
      </c>
      <c r="J3616" s="767">
        <v>200</v>
      </c>
      <c r="K3616" s="767" t="s">
        <v>10479</v>
      </c>
      <c r="L3616" s="632"/>
      <c r="M3616" s="632" t="s">
        <v>10480</v>
      </c>
      <c r="N3616" s="632"/>
      <c r="O3616" s="632" t="s">
        <v>10490</v>
      </c>
      <c r="P3616" s="632" t="s">
        <v>10482</v>
      </c>
      <c r="Q3616" s="760"/>
      <c r="R3616" s="320"/>
      <c r="S3616" s="320"/>
      <c r="T3616" s="320"/>
      <c r="U3616" s="320"/>
    </row>
    <row r="3617" spans="1:21" s="677" customFormat="1" ht="13.5">
      <c r="A3617" s="610">
        <v>3256</v>
      </c>
      <c r="B3617" s="770" t="s">
        <v>5821</v>
      </c>
      <c r="C3617" s="771" t="s">
        <v>11520</v>
      </c>
      <c r="D3617" s="768" t="s">
        <v>24549</v>
      </c>
      <c r="E3617" s="771" t="s">
        <v>10487</v>
      </c>
      <c r="F3617" s="771" t="s">
        <v>10488</v>
      </c>
      <c r="G3617" s="771" t="s">
        <v>10489</v>
      </c>
      <c r="H3617" s="772">
        <v>8</v>
      </c>
      <c r="I3617" s="771" t="s">
        <v>1347</v>
      </c>
      <c r="J3617" s="772">
        <v>200</v>
      </c>
      <c r="K3617" s="772" t="s">
        <v>5841</v>
      </c>
      <c r="L3617" s="771"/>
      <c r="M3617" s="771" t="s">
        <v>7084</v>
      </c>
      <c r="N3617" s="771"/>
      <c r="O3617" s="771" t="s">
        <v>10490</v>
      </c>
      <c r="P3617" s="771" t="s">
        <v>5797</v>
      </c>
      <c r="Q3617" s="773"/>
      <c r="R3617" s="320"/>
      <c r="S3617" s="320"/>
      <c r="T3617" s="320"/>
      <c r="U3617" s="320"/>
    </row>
    <row r="3618" spans="1:21" s="677" customFormat="1" ht="13.5">
      <c r="A3618" s="610">
        <v>6023</v>
      </c>
      <c r="B3618" s="855" t="s">
        <v>26061</v>
      </c>
      <c r="C3618" s="679" t="s">
        <v>11520</v>
      </c>
      <c r="D3618" s="679" t="s">
        <v>26136</v>
      </c>
      <c r="E3618" s="679" t="s">
        <v>10487</v>
      </c>
      <c r="F3618" s="679" t="s">
        <v>10488</v>
      </c>
      <c r="G3618" s="679" t="s">
        <v>10489</v>
      </c>
      <c r="H3618" s="681">
        <v>7</v>
      </c>
      <c r="I3618" s="679" t="s">
        <v>1347</v>
      </c>
      <c r="J3618" s="681">
        <v>200</v>
      </c>
      <c r="K3618" s="681" t="s">
        <v>10479</v>
      </c>
      <c r="L3618" s="679"/>
      <c r="M3618" s="679" t="s">
        <v>10480</v>
      </c>
      <c r="N3618" s="679"/>
      <c r="O3618" s="679" t="s">
        <v>10490</v>
      </c>
      <c r="P3618" s="679" t="s">
        <v>5797</v>
      </c>
      <c r="Q3618" s="682"/>
      <c r="R3618" s="856"/>
      <c r="S3618" s="856"/>
      <c r="T3618" s="856"/>
      <c r="U3618" s="856"/>
    </row>
    <row r="3619" spans="1:21" s="677" customFormat="1" ht="13.5">
      <c r="A3619" s="610">
        <v>1852</v>
      </c>
      <c r="B3619" s="658" t="s">
        <v>8156</v>
      </c>
      <c r="C3619" s="611" t="s">
        <v>11521</v>
      </c>
      <c r="D3619" s="611" t="s">
        <v>5288</v>
      </c>
      <c r="E3619" s="610" t="s">
        <v>8988</v>
      </c>
      <c r="F3619" s="610" t="s">
        <v>8989</v>
      </c>
      <c r="G3619" s="610" t="s">
        <v>17032</v>
      </c>
      <c r="H3619" s="630">
        <v>1</v>
      </c>
      <c r="I3619" s="611" t="s">
        <v>1347</v>
      </c>
      <c r="J3619" s="630">
        <v>1</v>
      </c>
      <c r="K3619" s="630" t="s">
        <v>1358</v>
      </c>
      <c r="L3619" s="611"/>
      <c r="M3619" s="610" t="s">
        <v>1349</v>
      </c>
      <c r="N3619" s="610"/>
      <c r="O3619" s="610" t="s">
        <v>8994</v>
      </c>
      <c r="P3619" s="610" t="s">
        <v>1835</v>
      </c>
      <c r="Q3619" s="654"/>
      <c r="R3619" s="302"/>
      <c r="S3619" s="302"/>
      <c r="T3619" s="302"/>
      <c r="U3619" s="302"/>
    </row>
    <row r="3620" spans="1:21" s="677" customFormat="1" ht="13.5">
      <c r="A3620" s="610">
        <v>5922</v>
      </c>
      <c r="B3620" s="896" t="s">
        <v>25478</v>
      </c>
      <c r="C3620" s="472" t="s">
        <v>25479</v>
      </c>
      <c r="D3620" s="472" t="s">
        <v>25477</v>
      </c>
      <c r="E3620" s="275" t="s">
        <v>25509</v>
      </c>
      <c r="F3620" s="741" t="s">
        <v>22037</v>
      </c>
      <c r="G3620" s="741" t="s">
        <v>17032</v>
      </c>
      <c r="H3620" s="742">
        <v>7</v>
      </c>
      <c r="I3620" s="472" t="s">
        <v>1347</v>
      </c>
      <c r="J3620" s="742">
        <v>1</v>
      </c>
      <c r="K3620" s="742" t="s">
        <v>1358</v>
      </c>
      <c r="L3620" s="472"/>
      <c r="M3620" s="741" t="s">
        <v>1349</v>
      </c>
      <c r="N3620" s="741"/>
      <c r="O3620" s="741"/>
      <c r="P3620" s="741" t="s">
        <v>1705</v>
      </c>
      <c r="Q3620" s="654"/>
      <c r="R3620" s="654"/>
      <c r="S3620" s="654"/>
      <c r="T3620" s="654"/>
      <c r="U3620" s="654"/>
    </row>
    <row r="3621" spans="1:21" s="677" customFormat="1" ht="13.5">
      <c r="A3621" s="610">
        <v>1565</v>
      </c>
      <c r="B3621" s="658" t="s">
        <v>684</v>
      </c>
      <c r="C3621" s="611" t="s">
        <v>11520</v>
      </c>
      <c r="D3621" s="611" t="s">
        <v>3594</v>
      </c>
      <c r="E3621" s="610" t="s">
        <v>3650</v>
      </c>
      <c r="F3621" s="610" t="s">
        <v>3651</v>
      </c>
      <c r="G3621" s="610" t="s">
        <v>3652</v>
      </c>
      <c r="H3621" s="630">
        <v>19</v>
      </c>
      <c r="I3621" s="611" t="s">
        <v>8413</v>
      </c>
      <c r="J3621" s="630"/>
      <c r="K3621" s="630" t="s">
        <v>1358</v>
      </c>
      <c r="L3621" s="611">
        <v>0</v>
      </c>
      <c r="M3621" s="610" t="s">
        <v>1349</v>
      </c>
      <c r="N3621" s="610"/>
      <c r="O3621" s="610" t="s">
        <v>3653</v>
      </c>
      <c r="P3621" s="610" t="s">
        <v>2869</v>
      </c>
      <c r="Q3621" s="654"/>
      <c r="R3621" s="302"/>
      <c r="S3621" s="302"/>
      <c r="T3621" s="302"/>
      <c r="U3621" s="302"/>
    </row>
    <row r="3622" spans="1:21" s="677" customFormat="1" ht="13.5">
      <c r="A3622" s="610">
        <v>1528</v>
      </c>
      <c r="B3622" s="658" t="s">
        <v>684</v>
      </c>
      <c r="C3622" s="611" t="s">
        <v>11520</v>
      </c>
      <c r="D3622" s="611" t="s">
        <v>3477</v>
      </c>
      <c r="E3622" s="610" t="s">
        <v>3506</v>
      </c>
      <c r="F3622" s="610" t="s">
        <v>3507</v>
      </c>
      <c r="G3622" s="610" t="s">
        <v>3508</v>
      </c>
      <c r="H3622" s="630">
        <v>8</v>
      </c>
      <c r="I3622" s="611" t="s">
        <v>1347</v>
      </c>
      <c r="J3622" s="630">
        <v>6</v>
      </c>
      <c r="K3622" s="630" t="s">
        <v>1358</v>
      </c>
      <c r="L3622" s="611"/>
      <c r="M3622" s="610" t="s">
        <v>1349</v>
      </c>
      <c r="N3622" s="610"/>
      <c r="O3622" s="610" t="s">
        <v>3509</v>
      </c>
      <c r="P3622" s="610" t="s">
        <v>2869</v>
      </c>
      <c r="Q3622" s="654"/>
      <c r="R3622" s="302"/>
      <c r="S3622" s="302"/>
      <c r="T3622" s="302"/>
      <c r="U3622" s="302"/>
    </row>
    <row r="3623" spans="1:21" s="677" customFormat="1" ht="13.5">
      <c r="A3623" s="610">
        <v>1526</v>
      </c>
      <c r="B3623" s="658" t="s">
        <v>684</v>
      </c>
      <c r="C3623" s="611" t="s">
        <v>11520</v>
      </c>
      <c r="D3623" s="611" t="s">
        <v>3477</v>
      </c>
      <c r="E3623" s="610" t="s">
        <v>3498</v>
      </c>
      <c r="F3623" s="610" t="s">
        <v>3499</v>
      </c>
      <c r="G3623" s="610" t="s">
        <v>3500</v>
      </c>
      <c r="H3623" s="630">
        <v>6</v>
      </c>
      <c r="I3623" s="611" t="s">
        <v>1347</v>
      </c>
      <c r="J3623" s="630">
        <v>30</v>
      </c>
      <c r="K3623" s="630" t="s">
        <v>1358</v>
      </c>
      <c r="L3623" s="611"/>
      <c r="M3623" s="610" t="s">
        <v>1349</v>
      </c>
      <c r="N3623" s="610"/>
      <c r="O3623" s="610" t="s">
        <v>3501</v>
      </c>
      <c r="P3623" s="610" t="s">
        <v>2869</v>
      </c>
      <c r="Q3623" s="654"/>
      <c r="R3623" s="302"/>
      <c r="S3623" s="302"/>
      <c r="T3623" s="302"/>
      <c r="U3623" s="302"/>
    </row>
    <row r="3624" spans="1:21" s="677" customFormat="1" ht="13.5">
      <c r="A3624" s="610">
        <v>1542</v>
      </c>
      <c r="B3624" s="658" t="s">
        <v>684</v>
      </c>
      <c r="C3624" s="611" t="s">
        <v>11520</v>
      </c>
      <c r="D3624" s="611" t="s">
        <v>3477</v>
      </c>
      <c r="E3624" s="610" t="s">
        <v>3561</v>
      </c>
      <c r="F3624" s="610" t="s">
        <v>3562</v>
      </c>
      <c r="G3624" s="610" t="s">
        <v>3563</v>
      </c>
      <c r="H3624" s="630">
        <v>22</v>
      </c>
      <c r="I3624" s="611" t="s">
        <v>1353</v>
      </c>
      <c r="J3624" s="630"/>
      <c r="K3624" s="630" t="s">
        <v>1358</v>
      </c>
      <c r="L3624" s="611"/>
      <c r="M3624" s="610" t="s">
        <v>1349</v>
      </c>
      <c r="N3624" s="610"/>
      <c r="O3624" s="610" t="s">
        <v>3564</v>
      </c>
      <c r="P3624" s="610" t="s">
        <v>2869</v>
      </c>
      <c r="Q3624" s="654"/>
      <c r="R3624" s="302"/>
      <c r="S3624" s="302"/>
      <c r="T3624" s="302"/>
      <c r="U3624" s="302"/>
    </row>
    <row r="3625" spans="1:21" s="446" customFormat="1" ht="13.5">
      <c r="A3625" s="610">
        <v>1541</v>
      </c>
      <c r="B3625" s="658" t="s">
        <v>684</v>
      </c>
      <c r="C3625" s="611" t="s">
        <v>11520</v>
      </c>
      <c r="D3625" s="611" t="s">
        <v>3477</v>
      </c>
      <c r="E3625" s="610" t="s">
        <v>3557</v>
      </c>
      <c r="F3625" s="610" t="s">
        <v>3558</v>
      </c>
      <c r="G3625" s="610" t="s">
        <v>3559</v>
      </c>
      <c r="H3625" s="630">
        <v>21</v>
      </c>
      <c r="I3625" s="611" t="s">
        <v>1347</v>
      </c>
      <c r="J3625" s="630">
        <v>13</v>
      </c>
      <c r="K3625" s="630" t="s">
        <v>1358</v>
      </c>
      <c r="L3625" s="611"/>
      <c r="M3625" s="610" t="s">
        <v>1349</v>
      </c>
      <c r="N3625" s="610"/>
      <c r="O3625" s="610" t="s">
        <v>3560</v>
      </c>
      <c r="P3625" s="610" t="s">
        <v>2869</v>
      </c>
      <c r="Q3625" s="654"/>
      <c r="R3625" s="302"/>
      <c r="S3625" s="302"/>
      <c r="T3625" s="302"/>
      <c r="U3625" s="302"/>
    </row>
    <row r="3626" spans="1:21" s="446" customFormat="1" ht="13.5">
      <c r="A3626" s="610">
        <v>1543</v>
      </c>
      <c r="B3626" s="658" t="s">
        <v>684</v>
      </c>
      <c r="C3626" s="611" t="s">
        <v>11520</v>
      </c>
      <c r="D3626" s="611" t="s">
        <v>3477</v>
      </c>
      <c r="E3626" s="610" t="s">
        <v>3565</v>
      </c>
      <c r="F3626" s="610" t="s">
        <v>3566</v>
      </c>
      <c r="G3626" s="610" t="s">
        <v>3567</v>
      </c>
      <c r="H3626" s="630">
        <v>23</v>
      </c>
      <c r="I3626" s="611" t="s">
        <v>8845</v>
      </c>
      <c r="J3626" s="630"/>
      <c r="K3626" s="630" t="s">
        <v>1358</v>
      </c>
      <c r="L3626" s="611">
        <v>0</v>
      </c>
      <c r="M3626" s="610" t="s">
        <v>1349</v>
      </c>
      <c r="N3626" s="610"/>
      <c r="O3626" s="610" t="s">
        <v>3568</v>
      </c>
      <c r="P3626" s="610" t="s">
        <v>2869</v>
      </c>
      <c r="Q3626" s="654"/>
      <c r="R3626" s="302"/>
      <c r="S3626" s="302"/>
      <c r="T3626" s="302"/>
      <c r="U3626" s="302"/>
    </row>
    <row r="3627" spans="1:21" s="446" customFormat="1" ht="13.5">
      <c r="A3627" s="610">
        <v>1525</v>
      </c>
      <c r="B3627" s="658" t="s">
        <v>684</v>
      </c>
      <c r="C3627" s="611" t="s">
        <v>11520</v>
      </c>
      <c r="D3627" s="611" t="s">
        <v>3477</v>
      </c>
      <c r="E3627" s="610" t="s">
        <v>3494</v>
      </c>
      <c r="F3627" s="610" t="s">
        <v>3495</v>
      </c>
      <c r="G3627" s="610" t="s">
        <v>3496</v>
      </c>
      <c r="H3627" s="630">
        <v>5</v>
      </c>
      <c r="I3627" s="611" t="s">
        <v>1347</v>
      </c>
      <c r="J3627" s="630">
        <v>15</v>
      </c>
      <c r="K3627" s="630" t="s">
        <v>1358</v>
      </c>
      <c r="L3627" s="611"/>
      <c r="M3627" s="610" t="s">
        <v>1349</v>
      </c>
      <c r="N3627" s="610"/>
      <c r="O3627" s="610" t="s">
        <v>3497</v>
      </c>
      <c r="P3627" s="610" t="s">
        <v>2869</v>
      </c>
      <c r="Q3627" s="654"/>
      <c r="R3627" s="302"/>
      <c r="S3627" s="302"/>
      <c r="T3627" s="302"/>
      <c r="U3627" s="302"/>
    </row>
    <row r="3628" spans="1:21" s="446" customFormat="1" ht="13.5">
      <c r="A3628" s="610">
        <v>1529</v>
      </c>
      <c r="B3628" s="658" t="s">
        <v>684</v>
      </c>
      <c r="C3628" s="611" t="s">
        <v>11520</v>
      </c>
      <c r="D3628" s="611" t="s">
        <v>3477</v>
      </c>
      <c r="E3628" s="610" t="s">
        <v>3510</v>
      </c>
      <c r="F3628" s="610" t="s">
        <v>3511</v>
      </c>
      <c r="G3628" s="610" t="s">
        <v>3512</v>
      </c>
      <c r="H3628" s="630">
        <v>9</v>
      </c>
      <c r="I3628" s="611" t="s">
        <v>8845</v>
      </c>
      <c r="J3628" s="630"/>
      <c r="K3628" s="630" t="s">
        <v>1358</v>
      </c>
      <c r="L3628" s="611">
        <v>0</v>
      </c>
      <c r="M3628" s="610" t="s">
        <v>1349</v>
      </c>
      <c r="N3628" s="610"/>
      <c r="O3628" s="610" t="s">
        <v>3513</v>
      </c>
      <c r="P3628" s="610" t="s">
        <v>2869</v>
      </c>
      <c r="Q3628" s="654"/>
      <c r="R3628" s="302"/>
      <c r="S3628" s="302"/>
      <c r="T3628" s="302"/>
      <c r="U3628" s="302"/>
    </row>
    <row r="3629" spans="1:21" s="446" customFormat="1" ht="13.5">
      <c r="A3629" s="610">
        <v>1527</v>
      </c>
      <c r="B3629" s="658" t="s">
        <v>684</v>
      </c>
      <c r="C3629" s="611" t="s">
        <v>11520</v>
      </c>
      <c r="D3629" s="611" t="s">
        <v>3477</v>
      </c>
      <c r="E3629" s="610" t="s">
        <v>3502</v>
      </c>
      <c r="F3629" s="610" t="s">
        <v>3503</v>
      </c>
      <c r="G3629" s="610" t="s">
        <v>3504</v>
      </c>
      <c r="H3629" s="630">
        <v>7</v>
      </c>
      <c r="I3629" s="611" t="s">
        <v>1347</v>
      </c>
      <c r="J3629" s="630">
        <v>15</v>
      </c>
      <c r="K3629" s="630" t="s">
        <v>1358</v>
      </c>
      <c r="L3629" s="611"/>
      <c r="M3629" s="610" t="s">
        <v>1349</v>
      </c>
      <c r="N3629" s="610"/>
      <c r="O3629" s="610" t="s">
        <v>3505</v>
      </c>
      <c r="P3629" s="610" t="s">
        <v>2869</v>
      </c>
      <c r="Q3629" s="654"/>
      <c r="R3629" s="302"/>
      <c r="S3629" s="302"/>
      <c r="T3629" s="302"/>
      <c r="U3629" s="302"/>
    </row>
    <row r="3630" spans="1:21" s="446" customFormat="1" ht="13.5">
      <c r="A3630" s="610">
        <v>2448</v>
      </c>
      <c r="B3630" s="328" t="s">
        <v>684</v>
      </c>
      <c r="C3630" s="611" t="s">
        <v>11520</v>
      </c>
      <c r="D3630" s="78" t="s">
        <v>7474</v>
      </c>
      <c r="E3630" s="78" t="s">
        <v>7481</v>
      </c>
      <c r="F3630" s="78" t="s">
        <v>7500</v>
      </c>
      <c r="G3630" s="727" t="s">
        <v>7491</v>
      </c>
      <c r="H3630" s="137">
        <v>7</v>
      </c>
      <c r="I3630" s="78" t="s">
        <v>1347</v>
      </c>
      <c r="J3630" s="137">
        <v>300</v>
      </c>
      <c r="K3630" s="137" t="s">
        <v>1358</v>
      </c>
      <c r="L3630" s="78"/>
      <c r="M3630" s="78" t="s">
        <v>1349</v>
      </c>
      <c r="N3630" s="78"/>
      <c r="O3630" s="78" t="s">
        <v>7491</v>
      </c>
      <c r="P3630" s="78" t="s">
        <v>2784</v>
      </c>
      <c r="Q3630" s="327"/>
      <c r="R3630" s="319"/>
      <c r="S3630" s="319"/>
      <c r="T3630" s="319"/>
      <c r="U3630" s="319"/>
    </row>
    <row r="3631" spans="1:21" s="446" customFormat="1" ht="13.5">
      <c r="A3631" s="610">
        <v>2447</v>
      </c>
      <c r="B3631" s="328" t="s">
        <v>684</v>
      </c>
      <c r="C3631" s="611" t="s">
        <v>11520</v>
      </c>
      <c r="D3631" s="78" t="s">
        <v>7474</v>
      </c>
      <c r="E3631" s="78" t="s">
        <v>7480</v>
      </c>
      <c r="F3631" s="78" t="s">
        <v>7499</v>
      </c>
      <c r="G3631" s="727" t="s">
        <v>7490</v>
      </c>
      <c r="H3631" s="137">
        <v>6</v>
      </c>
      <c r="I3631" s="78" t="s">
        <v>1347</v>
      </c>
      <c r="J3631" s="137">
        <v>300</v>
      </c>
      <c r="K3631" s="137" t="s">
        <v>1358</v>
      </c>
      <c r="L3631" s="78"/>
      <c r="M3631" s="78" t="s">
        <v>1349</v>
      </c>
      <c r="N3631" s="78"/>
      <c r="O3631" s="78" t="s">
        <v>7490</v>
      </c>
      <c r="P3631" s="78" t="s">
        <v>2784</v>
      </c>
      <c r="Q3631" s="327"/>
      <c r="R3631" s="319"/>
      <c r="S3631" s="319"/>
      <c r="T3631" s="319"/>
      <c r="U3631" s="319"/>
    </row>
    <row r="3632" spans="1:21" s="446" customFormat="1" ht="13.5">
      <c r="A3632" s="610">
        <v>4064</v>
      </c>
      <c r="B3632" s="658"/>
      <c r="C3632" s="611" t="s">
        <v>11520</v>
      </c>
      <c r="D3632" s="610" t="s">
        <v>13997</v>
      </c>
      <c r="E3632" s="610" t="s">
        <v>14068</v>
      </c>
      <c r="F3632" s="610" t="s">
        <v>14069</v>
      </c>
      <c r="G3632" s="610" t="s">
        <v>17308</v>
      </c>
      <c r="H3632" s="630">
        <v>77</v>
      </c>
      <c r="I3632" s="611" t="s">
        <v>5860</v>
      </c>
      <c r="J3632" s="630"/>
      <c r="K3632" s="630" t="s">
        <v>5841</v>
      </c>
      <c r="L3632" s="611"/>
      <c r="M3632" s="610" t="s">
        <v>1349</v>
      </c>
      <c r="N3632" s="610"/>
      <c r="O3632" s="610" t="s">
        <v>14070</v>
      </c>
      <c r="P3632" s="610" t="s">
        <v>9156</v>
      </c>
      <c r="Q3632" s="654"/>
      <c r="R3632" s="302"/>
      <c r="S3632" s="302"/>
      <c r="T3632" s="302"/>
      <c r="U3632" s="302"/>
    </row>
    <row r="3633" spans="1:21" s="446" customFormat="1" ht="13.5">
      <c r="A3633" s="610">
        <v>4311</v>
      </c>
      <c r="B3633" s="326"/>
      <c r="C3633" s="77" t="s">
        <v>15364</v>
      </c>
      <c r="D3633" s="878" t="s">
        <v>15365</v>
      </c>
      <c r="E3633" s="77" t="s">
        <v>15444</v>
      </c>
      <c r="F3633" s="86" t="s">
        <v>15445</v>
      </c>
      <c r="G3633" s="653" t="s">
        <v>17308</v>
      </c>
      <c r="H3633" s="135">
        <v>37</v>
      </c>
      <c r="I3633" s="77" t="s">
        <v>15368</v>
      </c>
      <c r="J3633" s="135"/>
      <c r="K3633" s="135" t="s">
        <v>15377</v>
      </c>
      <c r="L3633" s="77"/>
      <c r="M3633" s="86" t="s">
        <v>1349</v>
      </c>
      <c r="N3633" s="86"/>
      <c r="O3633" s="77" t="s">
        <v>14070</v>
      </c>
      <c r="P3633" s="77" t="s">
        <v>15369</v>
      </c>
      <c r="Q3633" s="324"/>
      <c r="R3633" s="320"/>
      <c r="S3633" s="320"/>
      <c r="T3633" s="320"/>
      <c r="U3633" s="320"/>
    </row>
    <row r="3634" spans="1:21" s="446" customFormat="1" ht="13.5">
      <c r="A3634" s="610">
        <v>4521</v>
      </c>
      <c r="B3634" s="326"/>
      <c r="C3634" s="77" t="s">
        <v>11520</v>
      </c>
      <c r="D3634" s="877" t="s">
        <v>16568</v>
      </c>
      <c r="E3634" s="77" t="s">
        <v>14068</v>
      </c>
      <c r="F3634" s="86" t="s">
        <v>14069</v>
      </c>
      <c r="G3634" s="653" t="s">
        <v>17308</v>
      </c>
      <c r="H3634" s="135">
        <v>30</v>
      </c>
      <c r="I3634" s="77" t="s">
        <v>5860</v>
      </c>
      <c r="J3634" s="135"/>
      <c r="K3634" s="135" t="s">
        <v>5841</v>
      </c>
      <c r="L3634" s="77"/>
      <c r="M3634" s="86" t="s">
        <v>1349</v>
      </c>
      <c r="N3634" s="86"/>
      <c r="O3634" s="77" t="s">
        <v>14070</v>
      </c>
      <c r="P3634" s="77" t="s">
        <v>9156</v>
      </c>
      <c r="Q3634" s="324"/>
      <c r="R3634" s="320"/>
      <c r="S3634" s="320"/>
      <c r="T3634" s="320"/>
      <c r="U3634" s="320"/>
    </row>
    <row r="3635" spans="1:21" s="446" customFormat="1" ht="13.5">
      <c r="A3635" s="610">
        <v>1297</v>
      </c>
      <c r="B3635" s="658"/>
      <c r="C3635" s="611" t="s">
        <v>11520</v>
      </c>
      <c r="D3635" s="611" t="s">
        <v>2864</v>
      </c>
      <c r="E3635" s="610" t="s">
        <v>2934</v>
      </c>
      <c r="F3635" s="610" t="s">
        <v>2935</v>
      </c>
      <c r="G3635" s="610" t="s">
        <v>2936</v>
      </c>
      <c r="H3635" s="630">
        <v>23</v>
      </c>
      <c r="I3635" s="611" t="s">
        <v>1347</v>
      </c>
      <c r="J3635" s="630">
        <v>1</v>
      </c>
      <c r="K3635" s="630" t="s">
        <v>1358</v>
      </c>
      <c r="L3635" s="611"/>
      <c r="M3635" s="610" t="s">
        <v>1637</v>
      </c>
      <c r="N3635" s="610"/>
      <c r="O3635" s="610" t="s">
        <v>2937</v>
      </c>
      <c r="P3635" s="610" t="s">
        <v>2869</v>
      </c>
      <c r="Q3635" s="654"/>
      <c r="R3635" s="302"/>
      <c r="S3635" s="302"/>
      <c r="T3635" s="302"/>
      <c r="U3635" s="302"/>
    </row>
    <row r="3636" spans="1:21" s="446" customFormat="1" ht="13.5">
      <c r="A3636" s="610">
        <v>1213</v>
      </c>
      <c r="B3636" s="658"/>
      <c r="C3636" s="611" t="s">
        <v>11520</v>
      </c>
      <c r="D3636" s="611" t="s">
        <v>924</v>
      </c>
      <c r="E3636" s="610" t="s">
        <v>935</v>
      </c>
      <c r="F3636" s="610" t="s">
        <v>2756</v>
      </c>
      <c r="G3636" s="610" t="s">
        <v>2757</v>
      </c>
      <c r="H3636" s="630">
        <v>1</v>
      </c>
      <c r="I3636" s="611" t="s">
        <v>1347</v>
      </c>
      <c r="J3636" s="630">
        <v>1</v>
      </c>
      <c r="K3636" s="630" t="s">
        <v>1348</v>
      </c>
      <c r="L3636" s="611"/>
      <c r="M3636" s="610" t="s">
        <v>1349</v>
      </c>
      <c r="N3636" s="610"/>
      <c r="O3636" s="610" t="s">
        <v>937</v>
      </c>
      <c r="P3636" s="610" t="s">
        <v>2509</v>
      </c>
      <c r="Q3636" s="654"/>
      <c r="R3636" s="302"/>
      <c r="S3636" s="302"/>
      <c r="T3636" s="302"/>
      <c r="U3636" s="302"/>
    </row>
    <row r="3637" spans="1:21" s="446" customFormat="1" ht="13.5">
      <c r="A3637" s="610">
        <v>2241</v>
      </c>
      <c r="B3637" s="659" t="s">
        <v>684</v>
      </c>
      <c r="C3637" s="611" t="s">
        <v>11521</v>
      </c>
      <c r="D3637" s="660" t="s">
        <v>6571</v>
      </c>
      <c r="E3637" s="610" t="s">
        <v>6579</v>
      </c>
      <c r="F3637" s="877" t="s">
        <v>6580</v>
      </c>
      <c r="G3637" s="610" t="s">
        <v>6581</v>
      </c>
      <c r="H3637" s="661">
        <v>2</v>
      </c>
      <c r="I3637" s="660" t="s">
        <v>1718</v>
      </c>
      <c r="J3637" s="661"/>
      <c r="K3637" s="661" t="s">
        <v>1358</v>
      </c>
      <c r="L3637" s="660">
        <v>0</v>
      </c>
      <c r="M3637" s="444" t="s">
        <v>1349</v>
      </c>
      <c r="N3637" s="444"/>
      <c r="O3637" s="444" t="s">
        <v>6582</v>
      </c>
      <c r="P3637" s="444" t="s">
        <v>1929</v>
      </c>
      <c r="R3637" s="320"/>
      <c r="S3637" s="320"/>
      <c r="T3637" s="320"/>
      <c r="U3637" s="320"/>
    </row>
    <row r="3638" spans="1:21" s="446" customFormat="1" ht="13.5">
      <c r="A3638" s="610">
        <v>2243</v>
      </c>
      <c r="B3638" s="659" t="s">
        <v>684</v>
      </c>
      <c r="C3638" s="611" t="s">
        <v>11521</v>
      </c>
      <c r="D3638" s="660" t="s">
        <v>10858</v>
      </c>
      <c r="E3638" s="610" t="s">
        <v>6579</v>
      </c>
      <c r="F3638" s="877" t="s">
        <v>6580</v>
      </c>
      <c r="G3638" s="610" t="s">
        <v>6581</v>
      </c>
      <c r="H3638" s="661">
        <v>2</v>
      </c>
      <c r="I3638" s="660" t="s">
        <v>1718</v>
      </c>
      <c r="J3638" s="661"/>
      <c r="K3638" s="661" t="s">
        <v>1358</v>
      </c>
      <c r="L3638" s="660">
        <v>0</v>
      </c>
      <c r="M3638" s="444" t="s">
        <v>1349</v>
      </c>
      <c r="N3638" s="444"/>
      <c r="O3638" s="444" t="s">
        <v>6582</v>
      </c>
      <c r="P3638" s="444" t="s">
        <v>1929</v>
      </c>
      <c r="R3638" s="320"/>
      <c r="S3638" s="320"/>
      <c r="T3638" s="320"/>
      <c r="U3638" s="320"/>
    </row>
    <row r="3639" spans="1:21" s="446" customFormat="1" ht="13.5">
      <c r="A3639" s="610">
        <v>2378</v>
      </c>
      <c r="B3639" s="658"/>
      <c r="C3639" s="611" t="s">
        <v>11521</v>
      </c>
      <c r="D3639" s="611" t="s">
        <v>8584</v>
      </c>
      <c r="E3639" s="610" t="s">
        <v>6579</v>
      </c>
      <c r="F3639" s="610" t="s">
        <v>6580</v>
      </c>
      <c r="G3639" s="610" t="s">
        <v>6581</v>
      </c>
      <c r="H3639" s="630">
        <v>2</v>
      </c>
      <c r="I3639" s="611" t="s">
        <v>1718</v>
      </c>
      <c r="J3639" s="630"/>
      <c r="K3639" s="630" t="s">
        <v>1358</v>
      </c>
      <c r="L3639" s="611">
        <v>0</v>
      </c>
      <c r="M3639" s="610" t="s">
        <v>1349</v>
      </c>
      <c r="N3639" s="610"/>
      <c r="O3639" s="610" t="s">
        <v>6582</v>
      </c>
      <c r="P3639" s="610" t="s">
        <v>1929</v>
      </c>
      <c r="Q3639" s="654"/>
      <c r="R3639" s="302"/>
      <c r="S3639" s="302"/>
      <c r="T3639" s="302"/>
      <c r="U3639" s="302"/>
    </row>
    <row r="3640" spans="1:21" s="446" customFormat="1" ht="13.5">
      <c r="A3640" s="610">
        <v>2240</v>
      </c>
      <c r="B3640" s="659" t="s">
        <v>684</v>
      </c>
      <c r="C3640" s="611" t="s">
        <v>11521</v>
      </c>
      <c r="D3640" s="660" t="s">
        <v>6571</v>
      </c>
      <c r="E3640" s="610" t="s">
        <v>6575</v>
      </c>
      <c r="F3640" s="877" t="s">
        <v>6576</v>
      </c>
      <c r="G3640" s="610" t="s">
        <v>6577</v>
      </c>
      <c r="H3640" s="661">
        <v>1</v>
      </c>
      <c r="I3640" s="660" t="s">
        <v>1347</v>
      </c>
      <c r="J3640" s="661">
        <v>20</v>
      </c>
      <c r="K3640" s="661" t="s">
        <v>1358</v>
      </c>
      <c r="L3640" s="660" t="s">
        <v>1348</v>
      </c>
      <c r="M3640" s="444" t="s">
        <v>1349</v>
      </c>
      <c r="N3640" s="444"/>
      <c r="O3640" s="444" t="s">
        <v>6578</v>
      </c>
      <c r="P3640" s="444" t="s">
        <v>1929</v>
      </c>
      <c r="R3640" s="320"/>
      <c r="S3640" s="320"/>
      <c r="T3640" s="320"/>
      <c r="U3640" s="320"/>
    </row>
    <row r="3641" spans="1:21" s="446" customFormat="1" ht="13.5">
      <c r="A3641" s="610">
        <v>2242</v>
      </c>
      <c r="B3641" s="659" t="s">
        <v>684</v>
      </c>
      <c r="C3641" s="611" t="s">
        <v>11521</v>
      </c>
      <c r="D3641" s="660" t="s">
        <v>10858</v>
      </c>
      <c r="E3641" s="610" t="s">
        <v>6575</v>
      </c>
      <c r="F3641" s="877" t="s">
        <v>6576</v>
      </c>
      <c r="G3641" s="610" t="s">
        <v>6577</v>
      </c>
      <c r="H3641" s="661">
        <v>1</v>
      </c>
      <c r="I3641" s="660" t="s">
        <v>1347</v>
      </c>
      <c r="J3641" s="661">
        <v>20</v>
      </c>
      <c r="K3641" s="661" t="s">
        <v>1358</v>
      </c>
      <c r="L3641" s="660" t="s">
        <v>1348</v>
      </c>
      <c r="M3641" s="444" t="s">
        <v>1349</v>
      </c>
      <c r="N3641" s="444"/>
      <c r="O3641" s="444" t="s">
        <v>6578</v>
      </c>
      <c r="P3641" s="444" t="s">
        <v>1929</v>
      </c>
      <c r="R3641" s="320"/>
      <c r="S3641" s="320"/>
      <c r="T3641" s="320"/>
      <c r="U3641" s="320"/>
    </row>
    <row r="3642" spans="1:21" s="446" customFormat="1" ht="13.5">
      <c r="A3642" s="610">
        <v>2377</v>
      </c>
      <c r="B3642" s="658"/>
      <c r="C3642" s="611" t="s">
        <v>11521</v>
      </c>
      <c r="D3642" s="611" t="s">
        <v>8584</v>
      </c>
      <c r="E3642" s="610" t="s">
        <v>6575</v>
      </c>
      <c r="F3642" s="610" t="s">
        <v>6576</v>
      </c>
      <c r="G3642" s="610" t="s">
        <v>6577</v>
      </c>
      <c r="H3642" s="630">
        <v>1</v>
      </c>
      <c r="I3642" s="611" t="s">
        <v>1347</v>
      </c>
      <c r="J3642" s="630">
        <v>20</v>
      </c>
      <c r="K3642" s="630" t="s">
        <v>1358</v>
      </c>
      <c r="L3642" s="611" t="s">
        <v>1348</v>
      </c>
      <c r="M3642" s="610" t="s">
        <v>1349</v>
      </c>
      <c r="N3642" s="610"/>
      <c r="O3642" s="610" t="s">
        <v>6578</v>
      </c>
      <c r="P3642" s="610" t="s">
        <v>1929</v>
      </c>
      <c r="Q3642" s="654"/>
      <c r="R3642" s="302"/>
      <c r="S3642" s="302"/>
      <c r="T3642" s="302"/>
      <c r="U3642" s="302"/>
    </row>
    <row r="3643" spans="1:21" s="446" customFormat="1" ht="13.5">
      <c r="A3643" s="610">
        <v>4374</v>
      </c>
      <c r="B3643" s="213" t="s">
        <v>15500</v>
      </c>
      <c r="C3643" s="69" t="s">
        <v>15554</v>
      </c>
      <c r="D3643" s="69" t="s">
        <v>15546</v>
      </c>
      <c r="E3643" s="71" t="s">
        <v>15578</v>
      </c>
      <c r="F3643" s="71" t="s">
        <v>15579</v>
      </c>
      <c r="G3643" s="610" t="s">
        <v>17330</v>
      </c>
      <c r="H3643" s="132">
        <v>5</v>
      </c>
      <c r="I3643" s="69" t="s">
        <v>15561</v>
      </c>
      <c r="J3643" s="132"/>
      <c r="K3643" s="132" t="s">
        <v>15555</v>
      </c>
      <c r="L3643" s="69"/>
      <c r="M3643" s="71" t="s">
        <v>15567</v>
      </c>
      <c r="N3643" s="71"/>
      <c r="O3643" s="71" t="s">
        <v>15580</v>
      </c>
      <c r="P3643" s="71" t="s">
        <v>15550</v>
      </c>
      <c r="Q3643" s="302"/>
      <c r="R3643" s="302"/>
      <c r="S3643" s="302"/>
      <c r="T3643" s="302"/>
      <c r="U3643" s="302"/>
    </row>
    <row r="3644" spans="1:21" s="446" customFormat="1" ht="13.5">
      <c r="A3644" s="610">
        <v>4372</v>
      </c>
      <c r="B3644" s="213" t="s">
        <v>15500</v>
      </c>
      <c r="C3644" s="69" t="s">
        <v>15554</v>
      </c>
      <c r="D3644" s="69" t="s">
        <v>15569</v>
      </c>
      <c r="E3644" s="71" t="s">
        <v>15570</v>
      </c>
      <c r="F3644" s="71" t="s">
        <v>15571</v>
      </c>
      <c r="G3644" s="610" t="s">
        <v>17328</v>
      </c>
      <c r="H3644" s="132">
        <v>3</v>
      </c>
      <c r="I3644" s="69" t="s">
        <v>15561</v>
      </c>
      <c r="J3644" s="132"/>
      <c r="K3644" s="132" t="s">
        <v>15572</v>
      </c>
      <c r="L3644" s="69"/>
      <c r="M3644" s="71" t="s">
        <v>15562</v>
      </c>
      <c r="N3644" s="71"/>
      <c r="O3644" s="71" t="s">
        <v>15573</v>
      </c>
      <c r="P3644" s="71" t="s">
        <v>15550</v>
      </c>
      <c r="Q3644" s="302"/>
      <c r="R3644" s="302"/>
      <c r="S3644" s="302"/>
      <c r="T3644" s="302"/>
      <c r="U3644" s="302"/>
    </row>
    <row r="3645" spans="1:21" s="446" customFormat="1" ht="13.5">
      <c r="A3645" s="610">
        <v>1214</v>
      </c>
      <c r="B3645" s="658"/>
      <c r="C3645" s="611" t="s">
        <v>11520</v>
      </c>
      <c r="D3645" s="611" t="s">
        <v>924</v>
      </c>
      <c r="E3645" s="610" t="s">
        <v>931</v>
      </c>
      <c r="F3645" s="610" t="s">
        <v>2758</v>
      </c>
      <c r="G3645" s="610" t="s">
        <v>2759</v>
      </c>
      <c r="H3645" s="630">
        <v>2</v>
      </c>
      <c r="I3645" s="611" t="s">
        <v>1347</v>
      </c>
      <c r="J3645" s="630">
        <v>1</v>
      </c>
      <c r="K3645" s="630" t="s">
        <v>1348</v>
      </c>
      <c r="L3645" s="611"/>
      <c r="M3645" s="610" t="s">
        <v>1349</v>
      </c>
      <c r="N3645" s="610"/>
      <c r="O3645" s="610" t="s">
        <v>933</v>
      </c>
      <c r="P3645" s="610" t="s">
        <v>2509</v>
      </c>
      <c r="Q3645" s="654"/>
      <c r="R3645" s="302"/>
      <c r="S3645" s="302"/>
      <c r="T3645" s="302"/>
      <c r="U3645" s="302"/>
    </row>
    <row r="3646" spans="1:21" s="446" customFormat="1" ht="13.5">
      <c r="A3646" s="610">
        <v>1215</v>
      </c>
      <c r="B3646" s="658"/>
      <c r="C3646" s="611" t="s">
        <v>11520</v>
      </c>
      <c r="D3646" s="611" t="s">
        <v>924</v>
      </c>
      <c r="E3646" s="610" t="s">
        <v>927</v>
      </c>
      <c r="F3646" s="610" t="s">
        <v>2760</v>
      </c>
      <c r="G3646" s="610" t="s">
        <v>2761</v>
      </c>
      <c r="H3646" s="630">
        <v>3</v>
      </c>
      <c r="I3646" s="611" t="s">
        <v>1347</v>
      </c>
      <c r="J3646" s="630">
        <v>1</v>
      </c>
      <c r="K3646" s="630" t="s">
        <v>1348</v>
      </c>
      <c r="L3646" s="611"/>
      <c r="M3646" s="610" t="s">
        <v>1349</v>
      </c>
      <c r="N3646" s="610"/>
      <c r="O3646" s="610" t="s">
        <v>929</v>
      </c>
      <c r="P3646" s="610" t="s">
        <v>2509</v>
      </c>
      <c r="Q3646" s="654"/>
      <c r="R3646" s="302"/>
      <c r="S3646" s="302"/>
      <c r="T3646" s="302"/>
      <c r="U3646" s="302"/>
    </row>
    <row r="3647" spans="1:21" s="446" customFormat="1" ht="13.5">
      <c r="A3647" s="610">
        <v>2969</v>
      </c>
      <c r="B3647" s="763" t="s">
        <v>9724</v>
      </c>
      <c r="C3647" s="611" t="s">
        <v>11520</v>
      </c>
      <c r="D3647" s="611" t="s">
        <v>9732</v>
      </c>
      <c r="E3647" s="611" t="s">
        <v>9796</v>
      </c>
      <c r="F3647" s="611" t="s">
        <v>9797</v>
      </c>
      <c r="G3647" s="611" t="s">
        <v>9798</v>
      </c>
      <c r="H3647" s="630">
        <v>9</v>
      </c>
      <c r="I3647" s="611" t="s">
        <v>9750</v>
      </c>
      <c r="J3647" s="630">
        <v>150</v>
      </c>
      <c r="K3647" s="630" t="s">
        <v>9728</v>
      </c>
      <c r="L3647" s="611"/>
      <c r="M3647" s="611" t="s">
        <v>9751</v>
      </c>
      <c r="N3647" s="611"/>
      <c r="O3647" s="611" t="s">
        <v>9799</v>
      </c>
      <c r="P3647" s="611" t="s">
        <v>9730</v>
      </c>
      <c r="Q3647" s="760"/>
      <c r="R3647" s="320"/>
      <c r="S3647" s="320"/>
      <c r="T3647" s="320"/>
      <c r="U3647" s="320"/>
    </row>
    <row r="3648" spans="1:21" s="446" customFormat="1" ht="13.5">
      <c r="A3648" s="610">
        <v>4140</v>
      </c>
      <c r="B3648" s="326"/>
      <c r="C3648" s="77" t="s">
        <v>1344</v>
      </c>
      <c r="D3648" s="86" t="s">
        <v>14489</v>
      </c>
      <c r="E3648" s="40" t="s">
        <v>14563</v>
      </c>
      <c r="F3648" s="86" t="s">
        <v>14533</v>
      </c>
      <c r="G3648" s="653" t="s">
        <v>14534</v>
      </c>
      <c r="H3648" s="135">
        <v>3</v>
      </c>
      <c r="I3648" s="40" t="s">
        <v>1347</v>
      </c>
      <c r="J3648" s="135">
        <v>150</v>
      </c>
      <c r="K3648" s="135" t="s">
        <v>1358</v>
      </c>
      <c r="L3648" s="77"/>
      <c r="M3648" s="86" t="s">
        <v>1349</v>
      </c>
      <c r="N3648" s="86"/>
      <c r="O3648" s="40" t="s">
        <v>7123</v>
      </c>
      <c r="P3648" s="77" t="s">
        <v>2869</v>
      </c>
      <c r="Q3648" s="324"/>
      <c r="R3648" s="320"/>
      <c r="S3648" s="320"/>
      <c r="T3648" s="320"/>
      <c r="U3648" s="320"/>
    </row>
    <row r="3649" spans="1:21" s="446" customFormat="1" ht="13.5">
      <c r="A3649" s="610">
        <v>6086</v>
      </c>
      <c r="B3649" s="659" t="s">
        <v>26106</v>
      </c>
      <c r="C3649" s="660" t="s">
        <v>1344</v>
      </c>
      <c r="D3649" s="877" t="s">
        <v>26117</v>
      </c>
      <c r="E3649" s="878" t="s">
        <v>26123</v>
      </c>
      <c r="F3649" s="877" t="s">
        <v>26124</v>
      </c>
      <c r="G3649" s="877" t="s">
        <v>26125</v>
      </c>
      <c r="H3649" s="661">
        <v>3</v>
      </c>
      <c r="I3649" s="660" t="s">
        <v>1347</v>
      </c>
      <c r="J3649" s="661">
        <v>100</v>
      </c>
      <c r="K3649" s="661" t="s">
        <v>1358</v>
      </c>
      <c r="L3649" s="660"/>
      <c r="M3649" s="444" t="s">
        <v>1349</v>
      </c>
      <c r="N3649" s="444"/>
      <c r="O3649" s="444" t="s">
        <v>26126</v>
      </c>
      <c r="P3649" s="444" t="s">
        <v>26034</v>
      </c>
    </row>
    <row r="3650" spans="1:21" s="446" customFormat="1" ht="13.5">
      <c r="A3650" s="610">
        <v>2911</v>
      </c>
      <c r="B3650" s="658"/>
      <c r="C3650" s="611" t="s">
        <v>11520</v>
      </c>
      <c r="D3650" s="69" t="s">
        <v>9390</v>
      </c>
      <c r="E3650" s="444" t="s">
        <v>9405</v>
      </c>
      <c r="F3650" s="610" t="s">
        <v>9404</v>
      </c>
      <c r="G3650" s="610" t="s">
        <v>9403</v>
      </c>
      <c r="H3650" s="630">
        <v>2</v>
      </c>
      <c r="I3650" s="660" t="s">
        <v>1353</v>
      </c>
      <c r="J3650" s="630"/>
      <c r="K3650" s="630" t="s">
        <v>1358</v>
      </c>
      <c r="L3650" s="611"/>
      <c r="M3650" s="610" t="s">
        <v>1349</v>
      </c>
      <c r="N3650" s="610"/>
      <c r="O3650" s="444" t="s">
        <v>9407</v>
      </c>
      <c r="P3650" s="610" t="s">
        <v>1929</v>
      </c>
      <c r="Q3650" s="654"/>
      <c r="R3650" s="302"/>
      <c r="S3650" s="302"/>
      <c r="T3650" s="302"/>
      <c r="U3650" s="302"/>
    </row>
    <row r="3651" spans="1:21" s="446" customFormat="1" ht="13.5">
      <c r="A3651" s="610">
        <v>1647</v>
      </c>
      <c r="B3651" s="658"/>
      <c r="C3651" s="611" t="s">
        <v>11520</v>
      </c>
      <c r="D3651" s="611" t="s">
        <v>3802</v>
      </c>
      <c r="E3651" s="610" t="s">
        <v>3811</v>
      </c>
      <c r="F3651" s="610" t="s">
        <v>3812</v>
      </c>
      <c r="G3651" s="610" t="s">
        <v>3813</v>
      </c>
      <c r="H3651" s="630">
        <v>3</v>
      </c>
      <c r="I3651" s="611" t="s">
        <v>1347</v>
      </c>
      <c r="J3651" s="630">
        <v>240</v>
      </c>
      <c r="K3651" s="630" t="s">
        <v>1358</v>
      </c>
      <c r="L3651" s="611"/>
      <c r="M3651" s="610" t="s">
        <v>1349</v>
      </c>
      <c r="N3651" s="610"/>
      <c r="O3651" s="610" t="s">
        <v>3814</v>
      </c>
      <c r="P3651" s="610" t="s">
        <v>1835</v>
      </c>
      <c r="Q3651" s="654"/>
      <c r="R3651" s="302"/>
      <c r="S3651" s="302"/>
      <c r="T3651" s="302"/>
      <c r="U3651" s="302"/>
    </row>
    <row r="3652" spans="1:21" s="446" customFormat="1" ht="13.5">
      <c r="A3652" s="610">
        <v>93</v>
      </c>
      <c r="B3652" s="658"/>
      <c r="C3652" s="611" t="s">
        <v>11520</v>
      </c>
      <c r="D3652" s="611" t="s">
        <v>1560</v>
      </c>
      <c r="E3652" s="610" t="s">
        <v>6624</v>
      </c>
      <c r="F3652" s="610" t="s">
        <v>6609</v>
      </c>
      <c r="G3652" s="610" t="s">
        <v>16915</v>
      </c>
      <c r="H3652" s="630">
        <v>16</v>
      </c>
      <c r="I3652" s="611" t="s">
        <v>1347</v>
      </c>
      <c r="J3652" s="630">
        <v>3</v>
      </c>
      <c r="K3652" s="630" t="s">
        <v>1358</v>
      </c>
      <c r="L3652" s="611"/>
      <c r="M3652" s="610" t="s">
        <v>1349</v>
      </c>
      <c r="N3652" s="610" t="s">
        <v>6608</v>
      </c>
      <c r="O3652" s="610" t="s">
        <v>6610</v>
      </c>
      <c r="P3652" s="610" t="s">
        <v>1629</v>
      </c>
      <c r="Q3652" s="654"/>
      <c r="R3652" s="302"/>
      <c r="S3652" s="302"/>
      <c r="T3652" s="302"/>
      <c r="U3652" s="302"/>
    </row>
    <row r="3653" spans="1:21" s="446" customFormat="1" ht="13.5">
      <c r="A3653" s="610">
        <v>3026</v>
      </c>
      <c r="B3653" s="326" t="s">
        <v>684</v>
      </c>
      <c r="C3653" s="611" t="s">
        <v>11520</v>
      </c>
      <c r="D3653" s="77" t="s">
        <v>9959</v>
      </c>
      <c r="E3653" s="40" t="s">
        <v>9969</v>
      </c>
      <c r="F3653" s="40" t="s">
        <v>9970</v>
      </c>
      <c r="G3653" s="611" t="s">
        <v>9971</v>
      </c>
      <c r="H3653" s="117">
        <v>7</v>
      </c>
      <c r="I3653" s="40" t="s">
        <v>1347</v>
      </c>
      <c r="J3653" s="117">
        <v>8</v>
      </c>
      <c r="K3653" s="117" t="s">
        <v>1358</v>
      </c>
      <c r="L3653" s="40"/>
      <c r="M3653" s="40" t="s">
        <v>1349</v>
      </c>
      <c r="N3653" s="40"/>
      <c r="O3653" s="40" t="s">
        <v>9972</v>
      </c>
      <c r="P3653" s="40" t="s">
        <v>2869</v>
      </c>
      <c r="Q3653" s="324"/>
      <c r="R3653" s="320"/>
      <c r="S3653" s="320"/>
      <c r="T3653" s="320"/>
      <c r="U3653" s="320"/>
    </row>
    <row r="3654" spans="1:21" s="446" customFormat="1" ht="13.5">
      <c r="A3654" s="610">
        <v>746</v>
      </c>
      <c r="B3654" s="722"/>
      <c r="C3654" s="723" t="s">
        <v>18754</v>
      </c>
      <c r="D3654" s="723" t="s">
        <v>6478</v>
      </c>
      <c r="E3654" s="708" t="s">
        <v>24510</v>
      </c>
      <c r="F3654" s="708" t="s">
        <v>24511</v>
      </c>
      <c r="G3654" s="708" t="s">
        <v>18763</v>
      </c>
      <c r="H3654" s="724">
        <v>6</v>
      </c>
      <c r="I3654" s="723" t="s">
        <v>18757</v>
      </c>
      <c r="J3654" s="724">
        <v>1</v>
      </c>
      <c r="K3654" s="724" t="s">
        <v>18758</v>
      </c>
      <c r="L3654" s="723"/>
      <c r="M3654" s="708" t="s">
        <v>5804</v>
      </c>
      <c r="N3654" s="708" t="s">
        <v>24512</v>
      </c>
      <c r="O3654" s="708" t="s">
        <v>24512</v>
      </c>
      <c r="P3654" s="708" t="s">
        <v>7088</v>
      </c>
      <c r="Q3654" s="1071"/>
      <c r="R3654" s="319"/>
      <c r="S3654" s="319"/>
      <c r="T3654" s="319"/>
      <c r="U3654" s="319"/>
    </row>
    <row r="3655" spans="1:21" s="446" customFormat="1" ht="13.5">
      <c r="A3655" s="610">
        <v>3932</v>
      </c>
      <c r="B3655" s="658" t="s">
        <v>684</v>
      </c>
      <c r="C3655" s="611" t="s">
        <v>13629</v>
      </c>
      <c r="D3655" s="610" t="s">
        <v>13753</v>
      </c>
      <c r="E3655" s="610" t="s">
        <v>13762</v>
      </c>
      <c r="F3655" s="610" t="s">
        <v>13763</v>
      </c>
      <c r="G3655" s="610" t="s">
        <v>17280</v>
      </c>
      <c r="H3655" s="630">
        <v>6</v>
      </c>
      <c r="I3655" s="611" t="s">
        <v>1347</v>
      </c>
      <c r="J3655" s="630">
        <v>40</v>
      </c>
      <c r="K3655" s="630" t="s">
        <v>1358</v>
      </c>
      <c r="L3655" s="611"/>
      <c r="M3655" s="610" t="s">
        <v>1349</v>
      </c>
      <c r="N3655" s="610"/>
      <c r="O3655" s="610"/>
      <c r="P3655" s="610" t="s">
        <v>1629</v>
      </c>
      <c r="Q3655" s="654"/>
      <c r="R3655" s="302"/>
      <c r="S3655" s="302"/>
      <c r="T3655" s="302"/>
      <c r="U3655" s="302"/>
    </row>
    <row r="3656" spans="1:21" s="446" customFormat="1" ht="13.5">
      <c r="A3656" s="610">
        <v>3956</v>
      </c>
      <c r="B3656" s="658" t="s">
        <v>684</v>
      </c>
      <c r="C3656" s="611" t="s">
        <v>13629</v>
      </c>
      <c r="D3656" s="610" t="s">
        <v>13806</v>
      </c>
      <c r="E3656" s="610" t="s">
        <v>13762</v>
      </c>
      <c r="F3656" s="610" t="s">
        <v>13763</v>
      </c>
      <c r="G3656" s="610" t="s">
        <v>17280</v>
      </c>
      <c r="H3656" s="630">
        <v>3</v>
      </c>
      <c r="I3656" s="611" t="s">
        <v>1347</v>
      </c>
      <c r="J3656" s="630">
        <v>40</v>
      </c>
      <c r="K3656" s="630" t="s">
        <v>1358</v>
      </c>
      <c r="L3656" s="611"/>
      <c r="M3656" s="610" t="s">
        <v>1349</v>
      </c>
      <c r="N3656" s="610"/>
      <c r="O3656" s="610"/>
      <c r="P3656" s="610" t="s">
        <v>1629</v>
      </c>
      <c r="Q3656" s="654"/>
      <c r="R3656" s="302"/>
      <c r="S3656" s="302"/>
      <c r="T3656" s="302"/>
      <c r="U3656" s="302"/>
    </row>
    <row r="3657" spans="1:21" s="446" customFormat="1" ht="13.5">
      <c r="A3657" s="610">
        <v>3879</v>
      </c>
      <c r="B3657" s="658" t="s">
        <v>684</v>
      </c>
      <c r="C3657" s="611" t="s">
        <v>13629</v>
      </c>
      <c r="D3657" s="610" t="s">
        <v>13639</v>
      </c>
      <c r="E3657" s="610" t="s">
        <v>13658</v>
      </c>
      <c r="F3657" s="610" t="s">
        <v>13659</v>
      </c>
      <c r="G3657" s="610" t="s">
        <v>17260</v>
      </c>
      <c r="H3657" s="630">
        <v>7</v>
      </c>
      <c r="I3657" s="611" t="s">
        <v>1347</v>
      </c>
      <c r="J3657" s="630">
        <v>6</v>
      </c>
      <c r="K3657" s="630" t="s">
        <v>1358</v>
      </c>
      <c r="L3657" s="611"/>
      <c r="M3657" s="610" t="s">
        <v>1349</v>
      </c>
      <c r="N3657" s="610"/>
      <c r="O3657" s="610" t="s">
        <v>13660</v>
      </c>
      <c r="P3657" s="610" t="s">
        <v>2869</v>
      </c>
      <c r="Q3657" s="654"/>
      <c r="R3657" s="302"/>
      <c r="S3657" s="302"/>
      <c r="T3657" s="302"/>
      <c r="U3657" s="302"/>
    </row>
    <row r="3658" spans="1:21" s="446" customFormat="1" ht="13.5">
      <c r="A3658" s="610">
        <v>3880</v>
      </c>
      <c r="B3658" s="658" t="s">
        <v>684</v>
      </c>
      <c r="C3658" s="611" t="s">
        <v>13629</v>
      </c>
      <c r="D3658" s="610" t="s">
        <v>13639</v>
      </c>
      <c r="E3658" s="610" t="s">
        <v>13661</v>
      </c>
      <c r="F3658" s="610" t="s">
        <v>13662</v>
      </c>
      <c r="G3658" s="610" t="s">
        <v>17261</v>
      </c>
      <c r="H3658" s="630">
        <v>8</v>
      </c>
      <c r="I3658" s="611" t="s">
        <v>8845</v>
      </c>
      <c r="J3658" s="630"/>
      <c r="K3658" s="630" t="s">
        <v>1358</v>
      </c>
      <c r="L3658" s="611"/>
      <c r="M3658" s="610" t="s">
        <v>1349</v>
      </c>
      <c r="N3658" s="610"/>
      <c r="O3658" s="610" t="s">
        <v>13663</v>
      </c>
      <c r="P3658" s="610" t="s">
        <v>2869</v>
      </c>
      <c r="Q3658" s="654"/>
      <c r="R3658" s="302"/>
      <c r="S3658" s="302"/>
      <c r="T3658" s="302"/>
      <c r="U3658" s="302"/>
    </row>
    <row r="3659" spans="1:21" s="446" customFormat="1" ht="13.5">
      <c r="A3659" s="610">
        <v>3151</v>
      </c>
      <c r="B3659" s="764" t="s">
        <v>26645</v>
      </c>
      <c r="C3659" s="427" t="s">
        <v>1344</v>
      </c>
      <c r="D3659" s="643" t="s">
        <v>15246</v>
      </c>
      <c r="E3659" s="427" t="s">
        <v>26659</v>
      </c>
      <c r="F3659" s="427" t="s">
        <v>26660</v>
      </c>
      <c r="G3659" s="427" t="s">
        <v>26661</v>
      </c>
      <c r="H3659" s="684">
        <v>7</v>
      </c>
      <c r="I3659" s="427" t="s">
        <v>1347</v>
      </c>
      <c r="J3659" s="684">
        <v>200</v>
      </c>
      <c r="K3659" s="684" t="s">
        <v>5841</v>
      </c>
      <c r="L3659" s="427"/>
      <c r="M3659" s="427" t="s">
        <v>1349</v>
      </c>
      <c r="N3659" s="427"/>
      <c r="O3659" s="427" t="s">
        <v>26657</v>
      </c>
      <c r="P3659" s="427" t="s">
        <v>1835</v>
      </c>
      <c r="Q3659" s="677"/>
      <c r="R3659" s="342"/>
      <c r="S3659" s="342"/>
      <c r="T3659" s="342"/>
      <c r="U3659" s="342"/>
    </row>
    <row r="3660" spans="1:21" ht="13.5">
      <c r="A3660" s="610">
        <v>3150</v>
      </c>
      <c r="B3660" s="764" t="s">
        <v>26645</v>
      </c>
      <c r="C3660" s="427" t="s">
        <v>1344</v>
      </c>
      <c r="D3660" s="643" t="s">
        <v>15246</v>
      </c>
      <c r="E3660" s="427" t="s">
        <v>26647</v>
      </c>
      <c r="F3660" s="427" t="s">
        <v>26650</v>
      </c>
      <c r="G3660" s="427" t="s">
        <v>26653</v>
      </c>
      <c r="H3660" s="684">
        <v>6</v>
      </c>
      <c r="I3660" s="427" t="s">
        <v>1347</v>
      </c>
      <c r="J3660" s="684">
        <v>30</v>
      </c>
      <c r="K3660" s="684" t="s">
        <v>5841</v>
      </c>
      <c r="L3660" s="427"/>
      <c r="M3660" s="427" t="s">
        <v>1349</v>
      </c>
      <c r="N3660" s="427"/>
      <c r="O3660" s="427" t="s">
        <v>26656</v>
      </c>
      <c r="P3660" s="427" t="s">
        <v>1835</v>
      </c>
      <c r="Q3660" s="677"/>
      <c r="R3660" s="342"/>
      <c r="S3660" s="342"/>
      <c r="T3660" s="342"/>
      <c r="U3660" s="342"/>
    </row>
    <row r="3661" spans="1:21" ht="13.5">
      <c r="A3661" s="610">
        <v>3152</v>
      </c>
      <c r="B3661" s="764" t="s">
        <v>26645</v>
      </c>
      <c r="C3661" s="427" t="s">
        <v>1344</v>
      </c>
      <c r="D3661" s="643" t="s">
        <v>15246</v>
      </c>
      <c r="E3661" s="427" t="s">
        <v>26648</v>
      </c>
      <c r="F3661" s="427" t="s">
        <v>26651</v>
      </c>
      <c r="G3661" s="427" t="s">
        <v>26654</v>
      </c>
      <c r="H3661" s="684">
        <v>8</v>
      </c>
      <c r="I3661" s="660" t="s">
        <v>15212</v>
      </c>
      <c r="J3661" s="684"/>
      <c r="K3661" s="684" t="s">
        <v>5841</v>
      </c>
      <c r="L3661" s="427"/>
      <c r="M3661" s="427" t="s">
        <v>1349</v>
      </c>
      <c r="N3661" s="427"/>
      <c r="O3661" s="427" t="s">
        <v>26658</v>
      </c>
      <c r="P3661" s="427" t="s">
        <v>1835</v>
      </c>
      <c r="Q3661" s="677"/>
      <c r="R3661" s="342"/>
      <c r="S3661" s="342"/>
      <c r="T3661" s="342"/>
      <c r="U3661" s="342"/>
    </row>
    <row r="3662" spans="1:21" ht="13.5">
      <c r="A3662" s="610">
        <v>33</v>
      </c>
      <c r="B3662" s="658"/>
      <c r="C3662" s="611" t="s">
        <v>11521</v>
      </c>
      <c r="D3662" s="611" t="s">
        <v>1401</v>
      </c>
      <c r="E3662" s="610" t="s">
        <v>82</v>
      </c>
      <c r="F3662" s="610" t="s">
        <v>1404</v>
      </c>
      <c r="G3662" s="610" t="s">
        <v>1405</v>
      </c>
      <c r="H3662" s="630">
        <v>5</v>
      </c>
      <c r="I3662" s="611" t="s">
        <v>1347</v>
      </c>
      <c r="J3662" s="630">
        <v>20</v>
      </c>
      <c r="K3662" s="630" t="s">
        <v>1348</v>
      </c>
      <c r="L3662" s="611"/>
      <c r="M3662" s="610" t="s">
        <v>1349</v>
      </c>
      <c r="N3662" s="610" t="s">
        <v>82</v>
      </c>
      <c r="O3662" s="610" t="s">
        <v>6453</v>
      </c>
      <c r="P3662" s="610" t="s">
        <v>1350</v>
      </c>
      <c r="R3662" s="302"/>
      <c r="S3662" s="302"/>
      <c r="T3662" s="302"/>
      <c r="U3662" s="302"/>
    </row>
    <row r="3663" spans="1:21" ht="13.5">
      <c r="A3663" s="610">
        <v>170</v>
      </c>
      <c r="B3663" s="658"/>
      <c r="C3663" s="611" t="s">
        <v>11520</v>
      </c>
      <c r="D3663" s="611" t="s">
        <v>1706</v>
      </c>
      <c r="E3663" s="610" t="s">
        <v>82</v>
      </c>
      <c r="F3663" s="610" t="s">
        <v>1404</v>
      </c>
      <c r="G3663" s="643" t="s">
        <v>1405</v>
      </c>
      <c r="H3663" s="630">
        <v>1</v>
      </c>
      <c r="I3663" s="611" t="s">
        <v>1347</v>
      </c>
      <c r="J3663" s="630">
        <v>128</v>
      </c>
      <c r="K3663" s="630" t="s">
        <v>1348</v>
      </c>
      <c r="L3663" s="611"/>
      <c r="M3663" s="610" t="s">
        <v>1349</v>
      </c>
      <c r="N3663" s="610" t="s">
        <v>1707</v>
      </c>
      <c r="O3663" s="610" t="s">
        <v>1707</v>
      </c>
      <c r="P3663" s="610" t="s">
        <v>1350</v>
      </c>
      <c r="R3663" s="302"/>
      <c r="S3663" s="302"/>
      <c r="T3663" s="302"/>
      <c r="U3663" s="302"/>
    </row>
    <row r="3664" spans="1:21" ht="13.5">
      <c r="A3664" s="610">
        <v>473</v>
      </c>
      <c r="B3664" s="658"/>
      <c r="C3664" s="611" t="s">
        <v>11520</v>
      </c>
      <c r="D3664" s="611" t="s">
        <v>6619</v>
      </c>
      <c r="E3664" s="610" t="s">
        <v>82</v>
      </c>
      <c r="F3664" s="610" t="s">
        <v>1404</v>
      </c>
      <c r="G3664" s="610" t="s">
        <v>1405</v>
      </c>
      <c r="H3664" s="630">
        <v>1</v>
      </c>
      <c r="I3664" s="611" t="s">
        <v>1347</v>
      </c>
      <c r="J3664" s="630">
        <v>20</v>
      </c>
      <c r="K3664" s="630" t="s">
        <v>1348</v>
      </c>
      <c r="L3664" s="611"/>
      <c r="M3664" s="610" t="s">
        <v>1349</v>
      </c>
      <c r="N3664" s="610"/>
      <c r="O3664" s="610" t="s">
        <v>6212</v>
      </c>
      <c r="P3664" s="610" t="s">
        <v>1929</v>
      </c>
      <c r="R3664" s="302"/>
      <c r="S3664" s="302"/>
      <c r="T3664" s="302"/>
      <c r="U3664" s="302"/>
    </row>
    <row r="3665" spans="1:21" ht="13.5">
      <c r="A3665" s="610">
        <v>491</v>
      </c>
      <c r="B3665" s="658"/>
      <c r="C3665" s="611" t="s">
        <v>11520</v>
      </c>
      <c r="D3665" s="611" t="s">
        <v>12304</v>
      </c>
      <c r="E3665" s="610" t="s">
        <v>82</v>
      </c>
      <c r="F3665" s="610" t="s">
        <v>1404</v>
      </c>
      <c r="G3665" s="610" t="s">
        <v>1405</v>
      </c>
      <c r="H3665" s="630">
        <v>1</v>
      </c>
      <c r="I3665" s="611" t="s">
        <v>1347</v>
      </c>
      <c r="J3665" s="630">
        <v>20</v>
      </c>
      <c r="K3665" s="630" t="s">
        <v>1358</v>
      </c>
      <c r="L3665" s="611"/>
      <c r="M3665" s="610" t="s">
        <v>1349</v>
      </c>
      <c r="N3665" s="610"/>
      <c r="O3665" s="610" t="s">
        <v>6212</v>
      </c>
      <c r="P3665" s="610" t="s">
        <v>1929</v>
      </c>
      <c r="R3665" s="302"/>
      <c r="S3665" s="302"/>
      <c r="T3665" s="302"/>
      <c r="U3665" s="302"/>
    </row>
    <row r="3666" spans="1:21" ht="13.5">
      <c r="A3666" s="610">
        <v>516</v>
      </c>
      <c r="B3666" s="658"/>
      <c r="C3666" s="611" t="s">
        <v>11520</v>
      </c>
      <c r="D3666" s="611" t="s">
        <v>9279</v>
      </c>
      <c r="E3666" s="610" t="s">
        <v>82</v>
      </c>
      <c r="F3666" s="610" t="s">
        <v>1404</v>
      </c>
      <c r="G3666" s="610" t="s">
        <v>1405</v>
      </c>
      <c r="H3666" s="630">
        <v>1</v>
      </c>
      <c r="I3666" s="611" t="s">
        <v>1347</v>
      </c>
      <c r="J3666" s="630">
        <v>20</v>
      </c>
      <c r="K3666" s="630" t="s">
        <v>1348</v>
      </c>
      <c r="L3666" s="611"/>
      <c r="M3666" s="610" t="s">
        <v>1349</v>
      </c>
      <c r="N3666" s="610"/>
      <c r="O3666" s="610" t="s">
        <v>6212</v>
      </c>
      <c r="P3666" s="610" t="s">
        <v>1929</v>
      </c>
      <c r="R3666" s="302"/>
      <c r="S3666" s="302"/>
      <c r="T3666" s="302"/>
      <c r="U3666" s="302"/>
    </row>
    <row r="3667" spans="1:21" ht="13.5">
      <c r="A3667" s="610">
        <v>747</v>
      </c>
      <c r="B3667" s="709"/>
      <c r="C3667" s="710" t="s">
        <v>11520</v>
      </c>
      <c r="D3667" s="711" t="s">
        <v>12728</v>
      </c>
      <c r="E3667" s="711" t="s">
        <v>12705</v>
      </c>
      <c r="F3667" s="711" t="s">
        <v>12706</v>
      </c>
      <c r="G3667" s="711" t="s">
        <v>1405</v>
      </c>
      <c r="H3667" s="712">
        <v>1</v>
      </c>
      <c r="I3667" s="710" t="s">
        <v>5840</v>
      </c>
      <c r="J3667" s="712">
        <v>20</v>
      </c>
      <c r="K3667" s="712" t="s">
        <v>5841</v>
      </c>
      <c r="L3667" s="710">
        <v>0</v>
      </c>
      <c r="M3667" s="711" t="s">
        <v>1349</v>
      </c>
      <c r="N3667" s="711" t="s">
        <v>7087</v>
      </c>
      <c r="O3667" s="710" t="s">
        <v>6478</v>
      </c>
      <c r="P3667" s="711" t="s">
        <v>7088</v>
      </c>
      <c r="Q3667" s="1063"/>
      <c r="R3667" s="319"/>
      <c r="S3667" s="319"/>
      <c r="T3667" s="319"/>
      <c r="U3667" s="319"/>
    </row>
    <row r="3668" spans="1:21" ht="13.5">
      <c r="A3668" s="610">
        <v>804</v>
      </c>
      <c r="B3668" s="658"/>
      <c r="C3668" s="611" t="s">
        <v>1344</v>
      </c>
      <c r="D3668" s="611" t="s">
        <v>13307</v>
      </c>
      <c r="E3668" s="610" t="s">
        <v>82</v>
      </c>
      <c r="F3668" s="610" t="s">
        <v>1404</v>
      </c>
      <c r="G3668" s="610" t="s">
        <v>1405</v>
      </c>
      <c r="H3668" s="132">
        <v>3</v>
      </c>
      <c r="I3668" s="69" t="s">
        <v>1347</v>
      </c>
      <c r="J3668" s="132">
        <v>20</v>
      </c>
      <c r="K3668" s="132" t="s">
        <v>1358</v>
      </c>
      <c r="L3668" s="69"/>
      <c r="M3668" s="71" t="s">
        <v>1349</v>
      </c>
      <c r="N3668" s="71"/>
      <c r="O3668" s="71" t="s">
        <v>13321</v>
      </c>
      <c r="P3668" s="71" t="s">
        <v>1629</v>
      </c>
      <c r="R3668" s="302"/>
      <c r="S3668" s="302"/>
      <c r="T3668" s="302"/>
      <c r="U3668" s="302"/>
    </row>
    <row r="3669" spans="1:21" ht="13.5">
      <c r="A3669" s="610">
        <v>882</v>
      </c>
      <c r="B3669" s="658"/>
      <c r="C3669" s="611" t="s">
        <v>1344</v>
      </c>
      <c r="D3669" s="611" t="s">
        <v>13314</v>
      </c>
      <c r="E3669" s="610" t="s">
        <v>82</v>
      </c>
      <c r="F3669" s="610" t="s">
        <v>1404</v>
      </c>
      <c r="G3669" s="610" t="s">
        <v>1405</v>
      </c>
      <c r="H3669" s="630">
        <v>4</v>
      </c>
      <c r="I3669" s="69" t="s">
        <v>1347</v>
      </c>
      <c r="J3669" s="132">
        <v>20</v>
      </c>
      <c r="K3669" s="132" t="s">
        <v>1358</v>
      </c>
      <c r="L3669" s="69"/>
      <c r="M3669" s="71" t="s">
        <v>1349</v>
      </c>
      <c r="N3669" s="71"/>
      <c r="O3669" s="71" t="s">
        <v>13321</v>
      </c>
      <c r="P3669" s="71" t="s">
        <v>1629</v>
      </c>
      <c r="R3669" s="302"/>
      <c r="S3669" s="302"/>
      <c r="T3669" s="302"/>
      <c r="U3669" s="302"/>
    </row>
    <row r="3670" spans="1:21" ht="13.5">
      <c r="A3670" s="610">
        <v>1057</v>
      </c>
      <c r="B3670" s="658"/>
      <c r="C3670" s="611" t="s">
        <v>11520</v>
      </c>
      <c r="D3670" s="611" t="s">
        <v>2510</v>
      </c>
      <c r="E3670" s="610" t="s">
        <v>82</v>
      </c>
      <c r="F3670" s="610" t="s">
        <v>1404</v>
      </c>
      <c r="G3670" s="610" t="s">
        <v>1405</v>
      </c>
      <c r="H3670" s="630">
        <v>9</v>
      </c>
      <c r="I3670" s="611" t="s">
        <v>1347</v>
      </c>
      <c r="J3670" s="630">
        <v>20</v>
      </c>
      <c r="K3670" s="630" t="s">
        <v>1358</v>
      </c>
      <c r="L3670" s="611"/>
      <c r="M3670" s="610" t="s">
        <v>1349</v>
      </c>
      <c r="N3670" s="610"/>
      <c r="O3670" s="610" t="s">
        <v>2527</v>
      </c>
      <c r="P3670" s="610" t="s">
        <v>2509</v>
      </c>
      <c r="R3670" s="302"/>
      <c r="S3670" s="302"/>
      <c r="T3670" s="302"/>
      <c r="U3670" s="302"/>
    </row>
    <row r="3671" spans="1:21" ht="13.5">
      <c r="A3671" s="610">
        <v>1180</v>
      </c>
      <c r="B3671" s="658"/>
      <c r="C3671" s="611" t="s">
        <v>11520</v>
      </c>
      <c r="D3671" s="611" t="s">
        <v>2710</v>
      </c>
      <c r="E3671" s="610" t="s">
        <v>82</v>
      </c>
      <c r="F3671" s="610" t="s">
        <v>1404</v>
      </c>
      <c r="G3671" s="610" t="s">
        <v>1405</v>
      </c>
      <c r="H3671" s="630">
        <v>1</v>
      </c>
      <c r="I3671" s="611" t="s">
        <v>1347</v>
      </c>
      <c r="J3671" s="630">
        <v>20</v>
      </c>
      <c r="K3671" s="630" t="s">
        <v>1358</v>
      </c>
      <c r="L3671" s="611"/>
      <c r="M3671" s="610" t="s">
        <v>1349</v>
      </c>
      <c r="N3671" s="610"/>
      <c r="O3671" s="610" t="s">
        <v>82</v>
      </c>
      <c r="P3671" s="610" t="s">
        <v>1629</v>
      </c>
      <c r="R3671" s="302"/>
      <c r="S3671" s="302"/>
      <c r="T3671" s="302"/>
      <c r="U3671" s="302"/>
    </row>
    <row r="3672" spans="1:21" ht="13.5">
      <c r="A3672" s="610">
        <v>1187</v>
      </c>
      <c r="B3672" s="758"/>
      <c r="C3672" s="611" t="s">
        <v>11520</v>
      </c>
      <c r="D3672" s="611" t="s">
        <v>2723</v>
      </c>
      <c r="E3672" s="610" t="s">
        <v>82</v>
      </c>
      <c r="F3672" s="610" t="s">
        <v>1404</v>
      </c>
      <c r="G3672" s="610" t="s">
        <v>1405</v>
      </c>
      <c r="H3672" s="630">
        <v>1</v>
      </c>
      <c r="I3672" s="611" t="s">
        <v>1347</v>
      </c>
      <c r="J3672" s="630">
        <v>20</v>
      </c>
      <c r="K3672" s="630" t="s">
        <v>1358</v>
      </c>
      <c r="L3672" s="611"/>
      <c r="M3672" s="610" t="s">
        <v>1349</v>
      </c>
      <c r="N3672" s="610"/>
      <c r="O3672" s="610" t="s">
        <v>82</v>
      </c>
      <c r="P3672" s="610" t="s">
        <v>1629</v>
      </c>
      <c r="R3672" s="302"/>
      <c r="S3672" s="302"/>
      <c r="T3672" s="302"/>
      <c r="U3672" s="302"/>
    </row>
    <row r="3673" spans="1:21" ht="13.5">
      <c r="A3673" s="610">
        <v>1245</v>
      </c>
      <c r="B3673" s="658"/>
      <c r="C3673" s="611" t="s">
        <v>11520</v>
      </c>
      <c r="D3673" s="611" t="s">
        <v>2827</v>
      </c>
      <c r="E3673" s="610" t="s">
        <v>82</v>
      </c>
      <c r="F3673" s="610" t="s">
        <v>1404</v>
      </c>
      <c r="G3673" s="610" t="s">
        <v>1405</v>
      </c>
      <c r="H3673" s="630">
        <v>1</v>
      </c>
      <c r="I3673" s="611" t="s">
        <v>1347</v>
      </c>
      <c r="J3673" s="630">
        <v>20</v>
      </c>
      <c r="K3673" s="630" t="s">
        <v>1358</v>
      </c>
      <c r="L3673" s="611"/>
      <c r="M3673" s="610" t="s">
        <v>1349</v>
      </c>
      <c r="N3673" s="610"/>
      <c r="O3673" s="610" t="s">
        <v>2828</v>
      </c>
      <c r="P3673" s="610" t="s">
        <v>1629</v>
      </c>
      <c r="R3673" s="302"/>
      <c r="S3673" s="302"/>
      <c r="T3673" s="302"/>
      <c r="U3673" s="302"/>
    </row>
    <row r="3674" spans="1:21" ht="13.5">
      <c r="A3674" s="610">
        <v>1493</v>
      </c>
      <c r="B3674" s="658"/>
      <c r="C3674" s="611" t="s">
        <v>11520</v>
      </c>
      <c r="D3674" s="611" t="s">
        <v>14640</v>
      </c>
      <c r="E3674" s="610" t="s">
        <v>82</v>
      </c>
      <c r="F3674" s="610" t="s">
        <v>1404</v>
      </c>
      <c r="G3674" s="610" t="s">
        <v>1405</v>
      </c>
      <c r="H3674" s="630">
        <v>1</v>
      </c>
      <c r="I3674" s="611" t="s">
        <v>1347</v>
      </c>
      <c r="J3674" s="630">
        <v>20</v>
      </c>
      <c r="K3674" s="630" t="s">
        <v>1348</v>
      </c>
      <c r="L3674" s="611"/>
      <c r="M3674" s="610" t="s">
        <v>1349</v>
      </c>
      <c r="N3674" s="610"/>
      <c r="O3674" s="610" t="s">
        <v>3433</v>
      </c>
      <c r="P3674" s="610" t="s">
        <v>2509</v>
      </c>
      <c r="R3674" s="302"/>
      <c r="S3674" s="302"/>
      <c r="T3674" s="302"/>
      <c r="U3674" s="302"/>
    </row>
    <row r="3675" spans="1:21" ht="13.5">
      <c r="A3675" s="610">
        <v>1571</v>
      </c>
      <c r="B3675" s="658" t="s">
        <v>684</v>
      </c>
      <c r="C3675" s="611" t="s">
        <v>11520</v>
      </c>
      <c r="D3675" s="611" t="s">
        <v>3670</v>
      </c>
      <c r="E3675" s="610" t="s">
        <v>82</v>
      </c>
      <c r="F3675" s="610" t="s">
        <v>1404</v>
      </c>
      <c r="G3675" s="610" t="s">
        <v>1405</v>
      </c>
      <c r="H3675" s="630">
        <v>1</v>
      </c>
      <c r="I3675" s="611" t="s">
        <v>1347</v>
      </c>
      <c r="J3675" s="630">
        <v>20</v>
      </c>
      <c r="K3675" s="630" t="s">
        <v>1348</v>
      </c>
      <c r="L3675" s="611"/>
      <c r="M3675" s="610" t="s">
        <v>1349</v>
      </c>
      <c r="N3675" s="610"/>
      <c r="O3675" s="610" t="s">
        <v>3671</v>
      </c>
      <c r="P3675" s="610" t="s">
        <v>1929</v>
      </c>
      <c r="R3675" s="302"/>
      <c r="S3675" s="302"/>
      <c r="T3675" s="302"/>
      <c r="U3675" s="302"/>
    </row>
    <row r="3676" spans="1:21" ht="13.5">
      <c r="A3676" s="610">
        <v>2067</v>
      </c>
      <c r="B3676" s="658" t="s">
        <v>684</v>
      </c>
      <c r="C3676" s="611" t="s">
        <v>11520</v>
      </c>
      <c r="D3676" s="611" t="s">
        <v>5363</v>
      </c>
      <c r="E3676" s="610" t="s">
        <v>82</v>
      </c>
      <c r="F3676" s="610" t="s">
        <v>1404</v>
      </c>
      <c r="G3676" s="610" t="s">
        <v>1405</v>
      </c>
      <c r="H3676" s="630">
        <v>2</v>
      </c>
      <c r="I3676" s="611" t="s">
        <v>1347</v>
      </c>
      <c r="J3676" s="630">
        <v>20</v>
      </c>
      <c r="K3676" s="630" t="s">
        <v>1358</v>
      </c>
      <c r="L3676" s="611"/>
      <c r="M3676" s="610" t="s">
        <v>1349</v>
      </c>
      <c r="N3676" s="610"/>
      <c r="O3676" s="610" t="s">
        <v>6054</v>
      </c>
      <c r="P3676" s="610" t="s">
        <v>1629</v>
      </c>
      <c r="R3676" s="302"/>
      <c r="S3676" s="302"/>
      <c r="T3676" s="302"/>
      <c r="U3676" s="302"/>
    </row>
    <row r="3677" spans="1:21" ht="13.5">
      <c r="A3677" s="610">
        <v>2159</v>
      </c>
      <c r="B3677" s="658"/>
      <c r="C3677" s="611" t="s">
        <v>11520</v>
      </c>
      <c r="D3677" s="611" t="s">
        <v>6222</v>
      </c>
      <c r="E3677" s="610" t="s">
        <v>82</v>
      </c>
      <c r="F3677" s="610" t="s">
        <v>1404</v>
      </c>
      <c r="G3677" s="610" t="s">
        <v>1405</v>
      </c>
      <c r="H3677" s="630">
        <v>1</v>
      </c>
      <c r="I3677" s="611" t="s">
        <v>1347</v>
      </c>
      <c r="J3677" s="630">
        <v>20</v>
      </c>
      <c r="K3677" s="630" t="s">
        <v>1348</v>
      </c>
      <c r="L3677" s="611"/>
      <c r="M3677" s="610" t="s">
        <v>1349</v>
      </c>
      <c r="N3677" s="610"/>
      <c r="O3677" s="610" t="s">
        <v>6210</v>
      </c>
      <c r="P3677" s="610" t="s">
        <v>1929</v>
      </c>
      <c r="R3677" s="302"/>
      <c r="S3677" s="302"/>
      <c r="T3677" s="302"/>
      <c r="U3677" s="302"/>
    </row>
    <row r="3678" spans="1:21" ht="13.5">
      <c r="A3678" s="610">
        <v>2281</v>
      </c>
      <c r="B3678" s="658"/>
      <c r="C3678" s="611" t="s">
        <v>11520</v>
      </c>
      <c r="D3678" s="611" t="s">
        <v>9378</v>
      </c>
      <c r="E3678" s="444" t="s">
        <v>9379</v>
      </c>
      <c r="F3678" s="610" t="s">
        <v>1404</v>
      </c>
      <c r="G3678" s="610" t="s">
        <v>1405</v>
      </c>
      <c r="H3678" s="630">
        <v>1</v>
      </c>
      <c r="I3678" s="611" t="s">
        <v>1347</v>
      </c>
      <c r="J3678" s="630">
        <v>20</v>
      </c>
      <c r="K3678" s="630" t="s">
        <v>1348</v>
      </c>
      <c r="L3678" s="611"/>
      <c r="M3678" s="610" t="s">
        <v>1349</v>
      </c>
      <c r="N3678" s="610"/>
      <c r="O3678" s="610" t="s">
        <v>9381</v>
      </c>
      <c r="P3678" s="610" t="s">
        <v>1629</v>
      </c>
      <c r="R3678" s="302"/>
      <c r="S3678" s="302"/>
      <c r="T3678" s="302"/>
      <c r="U3678" s="302"/>
    </row>
    <row r="3679" spans="1:21" ht="13.5">
      <c r="A3679" s="610">
        <v>2362</v>
      </c>
      <c r="B3679" s="658"/>
      <c r="C3679" s="611" t="s">
        <v>1344</v>
      </c>
      <c r="D3679" s="611" t="s">
        <v>8583</v>
      </c>
      <c r="E3679" s="610" t="s">
        <v>82</v>
      </c>
      <c r="F3679" s="610" t="s">
        <v>1404</v>
      </c>
      <c r="G3679" s="610" t="s">
        <v>1405</v>
      </c>
      <c r="H3679" s="630">
        <v>1</v>
      </c>
      <c r="I3679" s="611" t="s">
        <v>1347</v>
      </c>
      <c r="J3679" s="630">
        <v>20</v>
      </c>
      <c r="K3679" s="630" t="s">
        <v>1348</v>
      </c>
      <c r="L3679" s="611"/>
      <c r="M3679" s="610" t="s">
        <v>1349</v>
      </c>
      <c r="N3679" s="610"/>
      <c r="O3679" s="610" t="s">
        <v>12266</v>
      </c>
      <c r="P3679" s="610" t="s">
        <v>1929</v>
      </c>
      <c r="R3679" s="302"/>
      <c r="S3679" s="302"/>
      <c r="T3679" s="302"/>
      <c r="U3679" s="302"/>
    </row>
    <row r="3680" spans="1:21" ht="13.5">
      <c r="A3680" s="610">
        <v>2379</v>
      </c>
      <c r="B3680" s="658"/>
      <c r="C3680" s="611" t="s">
        <v>11520</v>
      </c>
      <c r="D3680" s="611" t="s">
        <v>7043</v>
      </c>
      <c r="E3680" s="610" t="s">
        <v>82</v>
      </c>
      <c r="F3680" s="610" t="s">
        <v>1404</v>
      </c>
      <c r="G3680" s="610" t="s">
        <v>1405</v>
      </c>
      <c r="H3680" s="630">
        <v>1</v>
      </c>
      <c r="I3680" s="611" t="s">
        <v>1347</v>
      </c>
      <c r="J3680" s="630">
        <v>20</v>
      </c>
      <c r="K3680" s="630" t="s">
        <v>1348</v>
      </c>
      <c r="L3680" s="611"/>
      <c r="M3680" s="610" t="s">
        <v>1349</v>
      </c>
      <c r="N3680" s="610"/>
      <c r="O3680" s="610" t="s">
        <v>7044</v>
      </c>
      <c r="P3680" s="610" t="s">
        <v>1929</v>
      </c>
      <c r="R3680" s="302"/>
      <c r="S3680" s="302"/>
      <c r="T3680" s="302"/>
      <c r="U3680" s="302"/>
    </row>
    <row r="3681" spans="1:21" ht="13.5">
      <c r="A3681" s="610">
        <v>2733</v>
      </c>
      <c r="B3681" s="658"/>
      <c r="C3681" s="611" t="s">
        <v>11520</v>
      </c>
      <c r="D3681" s="611" t="s">
        <v>9284</v>
      </c>
      <c r="E3681" s="610" t="s">
        <v>82</v>
      </c>
      <c r="F3681" s="610" t="s">
        <v>1404</v>
      </c>
      <c r="G3681" s="610" t="s">
        <v>1405</v>
      </c>
      <c r="H3681" s="630">
        <v>1</v>
      </c>
      <c r="I3681" s="611" t="s">
        <v>1347</v>
      </c>
      <c r="J3681" s="630">
        <v>20</v>
      </c>
      <c r="K3681" s="630" t="s">
        <v>1348</v>
      </c>
      <c r="L3681" s="611"/>
      <c r="M3681" s="610" t="s">
        <v>1349</v>
      </c>
      <c r="N3681" s="610"/>
      <c r="O3681" s="610" t="s">
        <v>6212</v>
      </c>
      <c r="P3681" s="610" t="s">
        <v>9156</v>
      </c>
      <c r="R3681" s="302"/>
      <c r="S3681" s="302"/>
      <c r="T3681" s="302"/>
      <c r="U3681" s="302"/>
    </row>
    <row r="3682" spans="1:21" ht="13.5">
      <c r="A3682" s="610">
        <v>3476</v>
      </c>
      <c r="B3682" s="658"/>
      <c r="C3682" s="611" t="s">
        <v>11520</v>
      </c>
      <c r="D3682" s="611" t="s">
        <v>11153</v>
      </c>
      <c r="E3682" s="610" t="s">
        <v>82</v>
      </c>
      <c r="F3682" s="610" t="s">
        <v>1404</v>
      </c>
      <c r="G3682" s="610" t="s">
        <v>1405</v>
      </c>
      <c r="H3682" s="630">
        <v>1</v>
      </c>
      <c r="I3682" s="611" t="s">
        <v>1347</v>
      </c>
      <c r="J3682" s="630">
        <v>20</v>
      </c>
      <c r="K3682" s="630" t="s">
        <v>1348</v>
      </c>
      <c r="L3682" s="611"/>
      <c r="M3682" s="610" t="s">
        <v>1349</v>
      </c>
      <c r="N3682" s="610"/>
      <c r="O3682" s="610" t="s">
        <v>4323</v>
      </c>
      <c r="P3682" s="610" t="s">
        <v>17747</v>
      </c>
      <c r="R3682" s="302"/>
      <c r="S3682" s="302"/>
      <c r="T3682" s="302"/>
      <c r="U3682" s="302"/>
    </row>
    <row r="3683" spans="1:21" ht="13.5">
      <c r="A3683" s="610">
        <v>3689</v>
      </c>
      <c r="B3683" s="759" t="s">
        <v>684</v>
      </c>
      <c r="C3683" s="660" t="s">
        <v>1344</v>
      </c>
      <c r="D3683" s="660" t="s">
        <v>12364</v>
      </c>
      <c r="E3683" s="610" t="s">
        <v>82</v>
      </c>
      <c r="F3683" s="610" t="s">
        <v>1404</v>
      </c>
      <c r="G3683" s="610" t="s">
        <v>1405</v>
      </c>
      <c r="H3683" s="630">
        <v>1</v>
      </c>
      <c r="I3683" s="611" t="s">
        <v>1347</v>
      </c>
      <c r="J3683" s="630">
        <v>20</v>
      </c>
      <c r="K3683" s="630" t="s">
        <v>1348</v>
      </c>
      <c r="L3683" s="611"/>
      <c r="M3683" s="610" t="s">
        <v>1349</v>
      </c>
      <c r="N3683" s="610"/>
      <c r="O3683" s="610" t="s">
        <v>4323</v>
      </c>
      <c r="P3683" s="610" t="s">
        <v>12367</v>
      </c>
      <c r="R3683" s="302"/>
      <c r="S3683" s="302"/>
      <c r="T3683" s="302"/>
      <c r="U3683" s="302"/>
    </row>
    <row r="3684" spans="1:21" ht="13.5">
      <c r="A3684" s="610">
        <v>3695</v>
      </c>
      <c r="B3684" s="759" t="s">
        <v>12393</v>
      </c>
      <c r="C3684" s="660" t="s">
        <v>1344</v>
      </c>
      <c r="D3684" s="660" t="s">
        <v>12405</v>
      </c>
      <c r="E3684" s="610" t="s">
        <v>82</v>
      </c>
      <c r="F3684" s="610" t="s">
        <v>1404</v>
      </c>
      <c r="G3684" s="610" t="s">
        <v>1405</v>
      </c>
      <c r="H3684" s="630">
        <v>1</v>
      </c>
      <c r="I3684" s="611" t="s">
        <v>1347</v>
      </c>
      <c r="J3684" s="630">
        <v>20</v>
      </c>
      <c r="K3684" s="630" t="s">
        <v>12406</v>
      </c>
      <c r="L3684" s="611"/>
      <c r="M3684" s="610" t="s">
        <v>1349</v>
      </c>
      <c r="N3684" s="610"/>
      <c r="O3684" s="610" t="s">
        <v>12407</v>
      </c>
      <c r="P3684" s="610" t="s">
        <v>12367</v>
      </c>
      <c r="R3684" s="302"/>
      <c r="S3684" s="302"/>
      <c r="T3684" s="302"/>
      <c r="U3684" s="302"/>
    </row>
    <row r="3685" spans="1:21" ht="13.5">
      <c r="A3685" s="610">
        <v>3712</v>
      </c>
      <c r="B3685" s="759" t="s">
        <v>5821</v>
      </c>
      <c r="C3685" s="660" t="s">
        <v>1344</v>
      </c>
      <c r="D3685" s="610" t="s">
        <v>12559</v>
      </c>
      <c r="E3685" s="610" t="s">
        <v>82</v>
      </c>
      <c r="F3685" s="610" t="s">
        <v>1404</v>
      </c>
      <c r="G3685" s="610" t="s">
        <v>1405</v>
      </c>
      <c r="H3685" s="630">
        <v>1</v>
      </c>
      <c r="I3685" s="611" t="s">
        <v>1347</v>
      </c>
      <c r="J3685" s="630">
        <v>20</v>
      </c>
      <c r="K3685" s="630" t="s">
        <v>5841</v>
      </c>
      <c r="L3685" s="611"/>
      <c r="M3685" s="610" t="s">
        <v>1349</v>
      </c>
      <c r="N3685" s="610"/>
      <c r="O3685" s="610" t="s">
        <v>12563</v>
      </c>
      <c r="P3685" s="610" t="s">
        <v>5780</v>
      </c>
      <c r="R3685" s="302"/>
      <c r="S3685" s="302"/>
      <c r="T3685" s="302"/>
      <c r="U3685" s="302"/>
    </row>
    <row r="3686" spans="1:21" ht="13.5">
      <c r="A3686" s="610">
        <v>3715</v>
      </c>
      <c r="B3686" s="759" t="s">
        <v>5821</v>
      </c>
      <c r="C3686" s="660" t="s">
        <v>1344</v>
      </c>
      <c r="D3686" s="610" t="s">
        <v>12776</v>
      </c>
      <c r="E3686" s="610" t="s">
        <v>82</v>
      </c>
      <c r="F3686" s="610" t="s">
        <v>1404</v>
      </c>
      <c r="G3686" s="610" t="s">
        <v>1405</v>
      </c>
      <c r="H3686" s="630">
        <v>1</v>
      </c>
      <c r="I3686" s="611" t="s">
        <v>1347</v>
      </c>
      <c r="J3686" s="630">
        <v>20</v>
      </c>
      <c r="K3686" s="630" t="s">
        <v>5841</v>
      </c>
      <c r="L3686" s="611"/>
      <c r="M3686" s="610" t="s">
        <v>1349</v>
      </c>
      <c r="N3686" s="610"/>
      <c r="O3686" s="610" t="s">
        <v>12563</v>
      </c>
      <c r="P3686" s="610" t="s">
        <v>5780</v>
      </c>
      <c r="R3686" s="302"/>
      <c r="S3686" s="302"/>
      <c r="T3686" s="302"/>
      <c r="U3686" s="302"/>
    </row>
    <row r="3687" spans="1:21" ht="13.5">
      <c r="A3687" s="610">
        <v>3917</v>
      </c>
      <c r="B3687" s="658" t="s">
        <v>684</v>
      </c>
      <c r="C3687" s="611" t="s">
        <v>11520</v>
      </c>
      <c r="D3687" s="610" t="s">
        <v>18992</v>
      </c>
      <c r="E3687" s="610" t="s">
        <v>14193</v>
      </c>
      <c r="F3687" s="610" t="s">
        <v>1404</v>
      </c>
      <c r="G3687" s="610" t="s">
        <v>1405</v>
      </c>
      <c r="H3687" s="630">
        <v>7</v>
      </c>
      <c r="I3687" s="611" t="s">
        <v>1347</v>
      </c>
      <c r="J3687" s="630">
        <v>20</v>
      </c>
      <c r="K3687" s="630" t="s">
        <v>5841</v>
      </c>
      <c r="L3687" s="611"/>
      <c r="M3687" s="610" t="s">
        <v>1349</v>
      </c>
      <c r="N3687" s="610"/>
      <c r="O3687" s="610" t="s">
        <v>12563</v>
      </c>
      <c r="P3687" s="610" t="s">
        <v>5780</v>
      </c>
      <c r="R3687" s="302"/>
      <c r="S3687" s="302"/>
      <c r="T3687" s="302"/>
      <c r="U3687" s="302"/>
    </row>
    <row r="3688" spans="1:21" ht="13.5">
      <c r="A3688" s="610">
        <v>3992</v>
      </c>
      <c r="B3688" s="658"/>
      <c r="C3688" s="611" t="s">
        <v>14001</v>
      </c>
      <c r="D3688" s="610" t="s">
        <v>14002</v>
      </c>
      <c r="E3688" s="610" t="s">
        <v>14158</v>
      </c>
      <c r="F3688" s="610" t="s">
        <v>14159</v>
      </c>
      <c r="G3688" s="610" t="s">
        <v>1405</v>
      </c>
      <c r="H3688" s="630">
        <v>5</v>
      </c>
      <c r="I3688" s="611" t="s">
        <v>14155</v>
      </c>
      <c r="J3688" s="630">
        <v>20</v>
      </c>
      <c r="K3688" s="630" t="s">
        <v>5841</v>
      </c>
      <c r="L3688" s="611"/>
      <c r="M3688" s="610" t="s">
        <v>1349</v>
      </c>
      <c r="N3688" s="610"/>
      <c r="O3688" s="610" t="s">
        <v>14008</v>
      </c>
      <c r="P3688" s="610" t="s">
        <v>14150</v>
      </c>
      <c r="R3688" s="302"/>
      <c r="S3688" s="302"/>
      <c r="T3688" s="302"/>
      <c r="U3688" s="302"/>
    </row>
    <row r="3689" spans="1:21" ht="13.5">
      <c r="A3689" s="610">
        <v>4166</v>
      </c>
      <c r="B3689" s="326" t="s">
        <v>684</v>
      </c>
      <c r="C3689" s="77" t="s">
        <v>1344</v>
      </c>
      <c r="D3689" s="86" t="s">
        <v>26628</v>
      </c>
      <c r="E3689" s="77" t="s">
        <v>82</v>
      </c>
      <c r="F3689" s="86" t="s">
        <v>1404</v>
      </c>
      <c r="G3689" s="653" t="s">
        <v>1405</v>
      </c>
      <c r="H3689" s="135">
        <v>1</v>
      </c>
      <c r="I3689" s="77" t="s">
        <v>1347</v>
      </c>
      <c r="J3689" s="135">
        <v>20</v>
      </c>
      <c r="K3689" s="135" t="s">
        <v>1358</v>
      </c>
      <c r="L3689" s="77"/>
      <c r="M3689" s="86" t="s">
        <v>1349</v>
      </c>
      <c r="N3689" s="86"/>
      <c r="O3689" s="77" t="s">
        <v>4323</v>
      </c>
      <c r="P3689" s="77" t="s">
        <v>1629</v>
      </c>
      <c r="Q3689" s="324"/>
      <c r="R3689" s="320"/>
      <c r="S3689" s="320"/>
      <c r="T3689" s="320"/>
      <c r="U3689" s="320"/>
    </row>
    <row r="3690" spans="1:21" ht="13.5">
      <c r="A3690" s="610">
        <v>4178</v>
      </c>
      <c r="B3690" s="326" t="s">
        <v>26634</v>
      </c>
      <c r="C3690" s="77" t="s">
        <v>1344</v>
      </c>
      <c r="D3690" s="86" t="s">
        <v>26629</v>
      </c>
      <c r="E3690" s="77" t="s">
        <v>82</v>
      </c>
      <c r="F3690" s="86" t="s">
        <v>1404</v>
      </c>
      <c r="G3690" s="653" t="s">
        <v>1405</v>
      </c>
      <c r="H3690" s="135">
        <v>1</v>
      </c>
      <c r="I3690" s="77" t="s">
        <v>1347</v>
      </c>
      <c r="J3690" s="135">
        <v>20</v>
      </c>
      <c r="K3690" s="135" t="s">
        <v>1358</v>
      </c>
      <c r="L3690" s="77"/>
      <c r="M3690" s="86" t="s">
        <v>1349</v>
      </c>
      <c r="N3690" s="86"/>
      <c r="O3690" s="77" t="s">
        <v>4323</v>
      </c>
      <c r="P3690" s="77" t="s">
        <v>1629</v>
      </c>
      <c r="Q3690" s="324"/>
      <c r="R3690" s="320"/>
      <c r="S3690" s="320"/>
      <c r="T3690" s="320"/>
      <c r="U3690" s="320"/>
    </row>
    <row r="3691" spans="1:21" ht="13.5">
      <c r="A3691" s="610">
        <v>4183</v>
      </c>
      <c r="B3691" s="326" t="s">
        <v>684</v>
      </c>
      <c r="C3691" s="77" t="s">
        <v>26485</v>
      </c>
      <c r="D3691" s="86" t="s">
        <v>15022</v>
      </c>
      <c r="E3691" s="77" t="s">
        <v>82</v>
      </c>
      <c r="F3691" s="86" t="s">
        <v>1404</v>
      </c>
      <c r="G3691" s="653" t="s">
        <v>1405</v>
      </c>
      <c r="H3691" s="135">
        <v>1</v>
      </c>
      <c r="I3691" s="77" t="s">
        <v>1347</v>
      </c>
      <c r="J3691" s="135">
        <v>20</v>
      </c>
      <c r="K3691" s="135" t="s">
        <v>1358</v>
      </c>
      <c r="L3691" s="77"/>
      <c r="M3691" s="86" t="s">
        <v>1349</v>
      </c>
      <c r="N3691" s="86"/>
      <c r="O3691" s="77" t="s">
        <v>4323</v>
      </c>
      <c r="P3691" s="77" t="s">
        <v>1629</v>
      </c>
      <c r="Q3691" s="324"/>
      <c r="R3691" s="320"/>
      <c r="S3691" s="320"/>
      <c r="T3691" s="320"/>
      <c r="U3691" s="320"/>
    </row>
    <row r="3692" spans="1:21" ht="13.5">
      <c r="A3692" s="610">
        <v>4279</v>
      </c>
      <c r="B3692" s="326"/>
      <c r="C3692" s="77" t="s">
        <v>15364</v>
      </c>
      <c r="D3692" s="878" t="s">
        <v>15365</v>
      </c>
      <c r="E3692" s="77" t="s">
        <v>15380</v>
      </c>
      <c r="F3692" s="86" t="s">
        <v>15381</v>
      </c>
      <c r="G3692" s="653" t="s">
        <v>1405</v>
      </c>
      <c r="H3692" s="135">
        <v>5</v>
      </c>
      <c r="I3692" s="77" t="s">
        <v>15376</v>
      </c>
      <c r="J3692" s="135">
        <v>20</v>
      </c>
      <c r="K3692" s="135" t="s">
        <v>15377</v>
      </c>
      <c r="L3692" s="77"/>
      <c r="M3692" s="86" t="s">
        <v>1349</v>
      </c>
      <c r="N3692" s="86"/>
      <c r="O3692" s="77" t="s">
        <v>15382</v>
      </c>
      <c r="P3692" s="77" t="s">
        <v>15369</v>
      </c>
      <c r="Q3692" s="324"/>
      <c r="R3692" s="320"/>
      <c r="S3692" s="320"/>
      <c r="T3692" s="320"/>
      <c r="U3692" s="320"/>
    </row>
    <row r="3693" spans="1:21" ht="13.5">
      <c r="A3693" s="610">
        <v>4315</v>
      </c>
      <c r="B3693" s="326" t="s">
        <v>15471</v>
      </c>
      <c r="C3693" s="77" t="s">
        <v>1344</v>
      </c>
      <c r="D3693" s="86" t="s">
        <v>15472</v>
      </c>
      <c r="E3693" s="77" t="s">
        <v>82</v>
      </c>
      <c r="F3693" s="86" t="s">
        <v>1404</v>
      </c>
      <c r="G3693" s="653" t="s">
        <v>1405</v>
      </c>
      <c r="H3693" s="135">
        <v>1</v>
      </c>
      <c r="I3693" s="77" t="s">
        <v>1347</v>
      </c>
      <c r="J3693" s="135">
        <v>20</v>
      </c>
      <c r="K3693" s="135" t="s">
        <v>1348</v>
      </c>
      <c r="L3693" s="77"/>
      <c r="M3693" s="86" t="s">
        <v>1349</v>
      </c>
      <c r="N3693" s="86"/>
      <c r="O3693" s="77" t="s">
        <v>15490</v>
      </c>
      <c r="P3693" s="77" t="s">
        <v>1705</v>
      </c>
      <c r="Q3693" s="324"/>
      <c r="R3693" s="320"/>
      <c r="S3693" s="320"/>
      <c r="T3693" s="320"/>
      <c r="U3693" s="320"/>
    </row>
    <row r="3694" spans="1:21" ht="13.5">
      <c r="A3694" s="610">
        <v>4326</v>
      </c>
      <c r="B3694" s="326" t="s">
        <v>15471</v>
      </c>
      <c r="C3694" s="77" t="s">
        <v>1344</v>
      </c>
      <c r="D3694" s="86" t="s">
        <v>15473</v>
      </c>
      <c r="E3694" s="77" t="s">
        <v>82</v>
      </c>
      <c r="F3694" s="86" t="s">
        <v>1404</v>
      </c>
      <c r="G3694" s="653" t="s">
        <v>1405</v>
      </c>
      <c r="H3694" s="135">
        <v>1</v>
      </c>
      <c r="I3694" s="77" t="s">
        <v>1347</v>
      </c>
      <c r="J3694" s="135">
        <v>20</v>
      </c>
      <c r="K3694" s="135" t="s">
        <v>1348</v>
      </c>
      <c r="L3694" s="77"/>
      <c r="M3694" s="86" t="s">
        <v>1349</v>
      </c>
      <c r="N3694" s="86"/>
      <c r="O3694" s="878" t="s">
        <v>15491</v>
      </c>
      <c r="P3694" s="77" t="s">
        <v>1705</v>
      </c>
      <c r="Q3694" s="324"/>
      <c r="R3694" s="320"/>
      <c r="S3694" s="320"/>
      <c r="T3694" s="320"/>
      <c r="U3694" s="320"/>
    </row>
    <row r="3695" spans="1:21" ht="13.5">
      <c r="A3695" s="610">
        <v>4349</v>
      </c>
      <c r="B3695" s="326" t="s">
        <v>15471</v>
      </c>
      <c r="C3695" s="77" t="s">
        <v>1344</v>
      </c>
      <c r="D3695" s="86" t="s">
        <v>23586</v>
      </c>
      <c r="E3695" s="77" t="s">
        <v>82</v>
      </c>
      <c r="F3695" s="86" t="s">
        <v>1404</v>
      </c>
      <c r="G3695" s="653" t="s">
        <v>1405</v>
      </c>
      <c r="H3695" s="135">
        <v>1</v>
      </c>
      <c r="I3695" s="77" t="s">
        <v>1347</v>
      </c>
      <c r="J3695" s="135">
        <v>20</v>
      </c>
      <c r="K3695" s="135" t="s">
        <v>1348</v>
      </c>
      <c r="L3695" s="77"/>
      <c r="M3695" s="86" t="s">
        <v>1349</v>
      </c>
      <c r="N3695" s="86"/>
      <c r="O3695" s="86" t="s">
        <v>15492</v>
      </c>
      <c r="P3695" s="77" t="s">
        <v>1705</v>
      </c>
      <c r="Q3695" s="324"/>
      <c r="R3695" s="320"/>
      <c r="S3695" s="320"/>
      <c r="T3695" s="320"/>
      <c r="U3695" s="320"/>
    </row>
    <row r="3696" spans="1:21" s="760" customFormat="1" ht="13.5">
      <c r="A3696" s="610">
        <v>4455</v>
      </c>
      <c r="B3696" s="213" t="s">
        <v>684</v>
      </c>
      <c r="C3696" s="40" t="s">
        <v>11520</v>
      </c>
      <c r="D3696" s="660" t="s">
        <v>15736</v>
      </c>
      <c r="E3696" s="332" t="s">
        <v>82</v>
      </c>
      <c r="F3696" s="878" t="s">
        <v>1404</v>
      </c>
      <c r="G3696" s="610" t="s">
        <v>1405</v>
      </c>
      <c r="H3696" s="117">
        <v>11</v>
      </c>
      <c r="I3696" s="40" t="s">
        <v>1347</v>
      </c>
      <c r="J3696" s="117">
        <v>20</v>
      </c>
      <c r="K3696" s="117" t="s">
        <v>5841</v>
      </c>
      <c r="L3696" s="40"/>
      <c r="M3696" s="878" t="s">
        <v>1349</v>
      </c>
      <c r="N3696" s="878"/>
      <c r="O3696" s="878" t="s">
        <v>15769</v>
      </c>
      <c r="P3696" s="878" t="s">
        <v>2509</v>
      </c>
      <c r="Q3696" s="320"/>
      <c r="R3696" s="320"/>
      <c r="S3696" s="320"/>
      <c r="T3696" s="320"/>
      <c r="U3696" s="320"/>
    </row>
    <row r="3697" spans="1:21" ht="13.5">
      <c r="A3697" s="610">
        <v>4490</v>
      </c>
      <c r="B3697" s="274" t="s">
        <v>16432</v>
      </c>
      <c r="C3697" s="151" t="s">
        <v>16430</v>
      </c>
      <c r="D3697" s="151" t="s">
        <v>16429</v>
      </c>
      <c r="E3697" s="275" t="s">
        <v>16433</v>
      </c>
      <c r="F3697" s="275" t="s">
        <v>16434</v>
      </c>
      <c r="G3697" s="741" t="s">
        <v>1405</v>
      </c>
      <c r="H3697" s="152">
        <v>1</v>
      </c>
      <c r="I3697" s="151" t="s">
        <v>16435</v>
      </c>
      <c r="J3697" s="152">
        <v>20</v>
      </c>
      <c r="K3697" s="152" t="s">
        <v>16436</v>
      </c>
      <c r="L3697" s="151"/>
      <c r="M3697" s="275" t="s">
        <v>16437</v>
      </c>
      <c r="N3697" s="275"/>
      <c r="O3697" s="275" t="s">
        <v>16438</v>
      </c>
      <c r="P3697" s="275" t="s">
        <v>16431</v>
      </c>
      <c r="Q3697" s="302"/>
      <c r="R3697" s="302"/>
      <c r="S3697" s="302"/>
      <c r="T3697" s="302"/>
      <c r="U3697" s="302"/>
    </row>
    <row r="3698" spans="1:21" ht="13.5">
      <c r="A3698" s="610">
        <v>4495</v>
      </c>
      <c r="B3698" s="326"/>
      <c r="C3698" s="77" t="s">
        <v>11520</v>
      </c>
      <c r="D3698" s="877" t="s">
        <v>16568</v>
      </c>
      <c r="E3698" s="77" t="s">
        <v>9379</v>
      </c>
      <c r="F3698" s="86" t="s">
        <v>12706</v>
      </c>
      <c r="G3698" s="653" t="s">
        <v>1405</v>
      </c>
      <c r="H3698" s="135">
        <v>4</v>
      </c>
      <c r="I3698" s="77" t="s">
        <v>5840</v>
      </c>
      <c r="J3698" s="135">
        <v>20</v>
      </c>
      <c r="K3698" s="135" t="s">
        <v>5841</v>
      </c>
      <c r="L3698" s="77"/>
      <c r="M3698" s="86" t="s">
        <v>1349</v>
      </c>
      <c r="N3698" s="86"/>
      <c r="O3698" s="77" t="s">
        <v>14008</v>
      </c>
      <c r="P3698" s="77" t="s">
        <v>9156</v>
      </c>
      <c r="Q3698" s="324"/>
      <c r="R3698" s="320"/>
      <c r="S3698" s="320"/>
      <c r="T3698" s="320"/>
      <c r="U3698" s="320"/>
    </row>
    <row r="3699" spans="1:21" ht="13.5">
      <c r="A3699" s="610">
        <v>4931</v>
      </c>
      <c r="B3699" s="326" t="s">
        <v>20725</v>
      </c>
      <c r="C3699" s="77" t="s">
        <v>1344</v>
      </c>
      <c r="D3699" s="86" t="s">
        <v>20723</v>
      </c>
      <c r="E3699" s="77" t="s">
        <v>82</v>
      </c>
      <c r="F3699" s="77" t="s">
        <v>1404</v>
      </c>
      <c r="G3699" s="77" t="s">
        <v>1405</v>
      </c>
      <c r="H3699" s="135">
        <v>3</v>
      </c>
      <c r="I3699" s="77" t="s">
        <v>1347</v>
      </c>
      <c r="J3699" s="135">
        <v>20</v>
      </c>
      <c r="K3699" s="135" t="s">
        <v>1358</v>
      </c>
      <c r="L3699" s="77"/>
      <c r="M3699" s="86" t="s">
        <v>1349</v>
      </c>
      <c r="N3699" s="77"/>
      <c r="O3699" s="77" t="s">
        <v>20730</v>
      </c>
      <c r="P3699" s="77" t="s">
        <v>1629</v>
      </c>
      <c r="Q3699" s="324"/>
      <c r="R3699" s="320"/>
      <c r="S3699" s="320"/>
      <c r="T3699" s="320"/>
      <c r="U3699" s="320"/>
    </row>
    <row r="3700" spans="1:21">
      <c r="A3700" s="610">
        <v>5630</v>
      </c>
      <c r="B3700" s="465" t="s">
        <v>24138</v>
      </c>
      <c r="C3700" s="77" t="s">
        <v>24054</v>
      </c>
      <c r="D3700" s="878" t="s">
        <v>24047</v>
      </c>
      <c r="E3700" s="77" t="s">
        <v>24067</v>
      </c>
      <c r="F3700" s="86" t="s">
        <v>24068</v>
      </c>
      <c r="G3700" s="653" t="s">
        <v>1405</v>
      </c>
      <c r="H3700" s="135">
        <v>4</v>
      </c>
      <c r="I3700" s="77" t="s">
        <v>24065</v>
      </c>
      <c r="J3700" s="135">
        <v>20</v>
      </c>
      <c r="K3700" s="135" t="s">
        <v>24066</v>
      </c>
      <c r="L3700" s="77"/>
      <c r="M3700" s="86" t="s">
        <v>1349</v>
      </c>
      <c r="N3700" s="86"/>
      <c r="O3700" s="77" t="s">
        <v>24069</v>
      </c>
      <c r="P3700" s="77" t="s">
        <v>24050</v>
      </c>
    </row>
    <row r="3701" spans="1:21" ht="13.5">
      <c r="A3701" s="610">
        <v>5911</v>
      </c>
      <c r="B3701" s="896" t="s">
        <v>25302</v>
      </c>
      <c r="C3701" s="472" t="s">
        <v>25301</v>
      </c>
      <c r="D3701" s="472" t="s">
        <v>25300</v>
      </c>
      <c r="E3701" s="978" t="s">
        <v>25295</v>
      </c>
      <c r="F3701" s="741" t="s">
        <v>25296</v>
      </c>
      <c r="G3701" s="741" t="s">
        <v>25297</v>
      </c>
      <c r="H3701" s="742">
        <v>88</v>
      </c>
      <c r="I3701" s="472" t="s">
        <v>25298</v>
      </c>
      <c r="J3701" s="742">
        <v>20</v>
      </c>
      <c r="K3701" s="742" t="s">
        <v>25306</v>
      </c>
      <c r="L3701" s="472"/>
      <c r="M3701" s="741" t="s">
        <v>25305</v>
      </c>
      <c r="N3701" s="741"/>
      <c r="O3701" s="741" t="s">
        <v>25304</v>
      </c>
      <c r="P3701" s="741" t="s">
        <v>25303</v>
      </c>
    </row>
    <row r="3702" spans="1:21" ht="13.5">
      <c r="A3702" s="610">
        <v>5918</v>
      </c>
      <c r="B3702" s="896" t="s">
        <v>25478</v>
      </c>
      <c r="C3702" s="472" t="s">
        <v>25480</v>
      </c>
      <c r="D3702" s="472" t="s">
        <v>25477</v>
      </c>
      <c r="E3702" s="275" t="s">
        <v>25491</v>
      </c>
      <c r="F3702" s="741" t="s">
        <v>1404</v>
      </c>
      <c r="G3702" s="741" t="s">
        <v>1405</v>
      </c>
      <c r="H3702" s="742">
        <v>3</v>
      </c>
      <c r="I3702" s="472" t="s">
        <v>1347</v>
      </c>
      <c r="J3702" s="742">
        <v>20</v>
      </c>
      <c r="K3702" s="742" t="s">
        <v>25496</v>
      </c>
      <c r="L3702" s="472"/>
      <c r="M3702" s="741" t="s">
        <v>1349</v>
      </c>
      <c r="N3702" s="741"/>
      <c r="O3702" s="741" t="s">
        <v>25492</v>
      </c>
      <c r="P3702" s="741" t="s">
        <v>1705</v>
      </c>
    </row>
    <row r="3703" spans="1:21" ht="13.5">
      <c r="A3703" s="610">
        <v>3819</v>
      </c>
      <c r="B3703" s="658"/>
      <c r="C3703" s="660" t="s">
        <v>11520</v>
      </c>
      <c r="D3703" s="877" t="s">
        <v>13143</v>
      </c>
      <c r="E3703" s="610" t="s">
        <v>13165</v>
      </c>
      <c r="F3703" s="610" t="s">
        <v>13155</v>
      </c>
      <c r="G3703" s="610" t="s">
        <v>13144</v>
      </c>
      <c r="H3703" s="661">
        <v>4</v>
      </c>
      <c r="I3703" s="660" t="s">
        <v>1347</v>
      </c>
      <c r="J3703" s="630">
        <v>12</v>
      </c>
      <c r="K3703" s="635" t="s">
        <v>1358</v>
      </c>
      <c r="L3703" s="611"/>
      <c r="M3703" s="441" t="s">
        <v>1349</v>
      </c>
      <c r="N3703" s="610"/>
      <c r="O3703" s="610"/>
      <c r="P3703" s="610" t="s">
        <v>1629</v>
      </c>
      <c r="R3703" s="302"/>
      <c r="S3703" s="302"/>
      <c r="T3703" s="302"/>
      <c r="U3703" s="302"/>
    </row>
    <row r="3704" spans="1:21" ht="13.5">
      <c r="A3704" s="610">
        <v>3877</v>
      </c>
      <c r="B3704" s="658" t="s">
        <v>684</v>
      </c>
      <c r="C3704" s="611" t="s">
        <v>13629</v>
      </c>
      <c r="D3704" s="610" t="s">
        <v>13639</v>
      </c>
      <c r="E3704" s="610" t="s">
        <v>13652</v>
      </c>
      <c r="F3704" s="610" t="s">
        <v>13653</v>
      </c>
      <c r="G3704" s="610" t="s">
        <v>17258</v>
      </c>
      <c r="H3704" s="630">
        <v>5</v>
      </c>
      <c r="I3704" s="611" t="s">
        <v>1347</v>
      </c>
      <c r="J3704" s="630">
        <v>6</v>
      </c>
      <c r="K3704" s="630" t="s">
        <v>1358</v>
      </c>
      <c r="L3704" s="611"/>
      <c r="M3704" s="610" t="s">
        <v>1349</v>
      </c>
      <c r="N3704" s="610"/>
      <c r="O3704" s="610" t="s">
        <v>13654</v>
      </c>
      <c r="P3704" s="610" t="s">
        <v>2869</v>
      </c>
      <c r="R3704" s="302"/>
      <c r="S3704" s="302"/>
      <c r="T3704" s="302"/>
      <c r="U3704" s="302"/>
    </row>
    <row r="3705" spans="1:21" ht="13.5">
      <c r="A3705" s="610">
        <v>3878</v>
      </c>
      <c r="B3705" s="658" t="s">
        <v>684</v>
      </c>
      <c r="C3705" s="611" t="s">
        <v>13629</v>
      </c>
      <c r="D3705" s="610" t="s">
        <v>13639</v>
      </c>
      <c r="E3705" s="610" t="s">
        <v>13655</v>
      </c>
      <c r="F3705" s="610" t="s">
        <v>13656</v>
      </c>
      <c r="G3705" s="610" t="s">
        <v>17259</v>
      </c>
      <c r="H3705" s="630">
        <v>6</v>
      </c>
      <c r="I3705" s="611" t="s">
        <v>8845</v>
      </c>
      <c r="J3705" s="630"/>
      <c r="K3705" s="630" t="s">
        <v>1358</v>
      </c>
      <c r="L3705" s="611"/>
      <c r="M3705" s="610" t="s">
        <v>1349</v>
      </c>
      <c r="N3705" s="610"/>
      <c r="O3705" s="610" t="s">
        <v>13657</v>
      </c>
      <c r="P3705" s="610" t="s">
        <v>2869</v>
      </c>
      <c r="R3705" s="302"/>
      <c r="S3705" s="302"/>
      <c r="T3705" s="302"/>
      <c r="U3705" s="302"/>
    </row>
    <row r="3706" spans="1:21" ht="13.5">
      <c r="A3706" s="610">
        <v>3007</v>
      </c>
      <c r="B3706" s="658"/>
      <c r="C3706" s="611" t="s">
        <v>11520</v>
      </c>
      <c r="D3706" s="611" t="s">
        <v>9872</v>
      </c>
      <c r="E3706" s="877" t="s">
        <v>9878</v>
      </c>
      <c r="F3706" s="877" t="s">
        <v>9868</v>
      </c>
      <c r="G3706" s="610" t="s">
        <v>17136</v>
      </c>
      <c r="H3706" s="661">
        <v>2</v>
      </c>
      <c r="I3706" s="91" t="s">
        <v>9874</v>
      </c>
      <c r="J3706" s="630">
        <v>3</v>
      </c>
      <c r="K3706" s="630" t="s">
        <v>9875</v>
      </c>
      <c r="L3706" s="611"/>
      <c r="M3706" s="610" t="s">
        <v>9876</v>
      </c>
      <c r="N3706" s="610"/>
      <c r="O3706" s="610" t="s">
        <v>9870</v>
      </c>
      <c r="P3706" s="610" t="s">
        <v>9877</v>
      </c>
      <c r="R3706" s="302"/>
      <c r="S3706" s="302"/>
      <c r="T3706" s="302"/>
      <c r="U3706" s="302"/>
    </row>
    <row r="3707" spans="1:21" ht="13.5">
      <c r="A3707" s="610">
        <v>3920</v>
      </c>
      <c r="B3707" s="658" t="s">
        <v>684</v>
      </c>
      <c r="C3707" s="611" t="s">
        <v>13629</v>
      </c>
      <c r="D3707" s="610" t="s">
        <v>13723</v>
      </c>
      <c r="E3707" s="610" t="s">
        <v>13730</v>
      </c>
      <c r="F3707" s="610" t="s">
        <v>13731</v>
      </c>
      <c r="G3707" s="610" t="s">
        <v>17136</v>
      </c>
      <c r="H3707" s="630">
        <v>3</v>
      </c>
      <c r="I3707" s="611" t="s">
        <v>1347</v>
      </c>
      <c r="J3707" s="630">
        <v>3</v>
      </c>
      <c r="K3707" s="630" t="s">
        <v>1348</v>
      </c>
      <c r="L3707" s="611"/>
      <c r="M3707" s="610" t="s">
        <v>1349</v>
      </c>
      <c r="N3707" s="610"/>
      <c r="O3707" s="610" t="s">
        <v>13732</v>
      </c>
      <c r="P3707" s="610" t="s">
        <v>2869</v>
      </c>
      <c r="R3707" s="302"/>
      <c r="S3707" s="302"/>
      <c r="T3707" s="302"/>
      <c r="U3707" s="302"/>
    </row>
    <row r="3708" spans="1:21" ht="13.5">
      <c r="A3708" s="610">
        <v>1515</v>
      </c>
      <c r="B3708" s="658" t="s">
        <v>684</v>
      </c>
      <c r="C3708" s="611" t="s">
        <v>11520</v>
      </c>
      <c r="D3708" s="611" t="s">
        <v>3448</v>
      </c>
      <c r="E3708" s="610" t="s">
        <v>3453</v>
      </c>
      <c r="F3708" s="610" t="s">
        <v>3454</v>
      </c>
      <c r="G3708" s="610" t="s">
        <v>3455</v>
      </c>
      <c r="H3708" s="630">
        <v>2</v>
      </c>
      <c r="I3708" s="611" t="s">
        <v>1347</v>
      </c>
      <c r="J3708" s="630">
        <v>3</v>
      </c>
      <c r="K3708" s="630" t="s">
        <v>1348</v>
      </c>
      <c r="L3708" s="611"/>
      <c r="M3708" s="610" t="s">
        <v>1349</v>
      </c>
      <c r="N3708" s="610"/>
      <c r="O3708" s="610" t="s">
        <v>3456</v>
      </c>
      <c r="P3708" s="610" t="s">
        <v>2869</v>
      </c>
      <c r="R3708" s="302"/>
      <c r="S3708" s="302"/>
      <c r="T3708" s="302"/>
      <c r="U3708" s="302"/>
    </row>
    <row r="3709" spans="1:21" ht="13.5">
      <c r="A3709" s="610">
        <v>32</v>
      </c>
      <c r="B3709" s="658"/>
      <c r="C3709" s="611" t="s">
        <v>11521</v>
      </c>
      <c r="D3709" s="611" t="s">
        <v>1401</v>
      </c>
      <c r="E3709" s="610" t="s">
        <v>79</v>
      </c>
      <c r="F3709" s="610" t="s">
        <v>1402</v>
      </c>
      <c r="G3709" s="610" t="s">
        <v>1403</v>
      </c>
      <c r="H3709" s="630">
        <v>4</v>
      </c>
      <c r="I3709" s="611" t="s">
        <v>1347</v>
      </c>
      <c r="J3709" s="630">
        <v>128</v>
      </c>
      <c r="K3709" s="630" t="s">
        <v>1348</v>
      </c>
      <c r="L3709" s="611"/>
      <c r="M3709" s="610" t="s">
        <v>1349</v>
      </c>
      <c r="N3709" s="610" t="s">
        <v>79</v>
      </c>
      <c r="O3709" s="610" t="s">
        <v>6452</v>
      </c>
      <c r="P3709" s="610" t="s">
        <v>1350</v>
      </c>
      <c r="R3709" s="302"/>
      <c r="S3709" s="302"/>
      <c r="T3709" s="302"/>
      <c r="U3709" s="302"/>
    </row>
    <row r="3710" spans="1:21" ht="13.5">
      <c r="A3710" s="610">
        <v>5917</v>
      </c>
      <c r="B3710" s="896" t="s">
        <v>25478</v>
      </c>
      <c r="C3710" s="472" t="s">
        <v>25479</v>
      </c>
      <c r="D3710" s="472" t="s">
        <v>25477</v>
      </c>
      <c r="E3710" s="275" t="s">
        <v>25483</v>
      </c>
      <c r="F3710" s="741" t="s">
        <v>1402</v>
      </c>
      <c r="G3710" s="741" t="s">
        <v>1403</v>
      </c>
      <c r="H3710" s="742">
        <v>2</v>
      </c>
      <c r="I3710" s="472" t="s">
        <v>1347</v>
      </c>
      <c r="J3710" s="742">
        <v>128</v>
      </c>
      <c r="K3710" s="742" t="s">
        <v>25496</v>
      </c>
      <c r="L3710" s="472"/>
      <c r="M3710" s="741" t="s">
        <v>1349</v>
      </c>
      <c r="N3710" s="741"/>
      <c r="O3710" s="741" t="s">
        <v>6452</v>
      </c>
      <c r="P3710" s="741" t="s">
        <v>1705</v>
      </c>
    </row>
    <row r="3711" spans="1:21" ht="13.5">
      <c r="A3711" s="610">
        <v>2279</v>
      </c>
      <c r="B3711" s="658"/>
      <c r="C3711" s="611" t="s">
        <v>11520</v>
      </c>
      <c r="D3711" s="611" t="s">
        <v>6905</v>
      </c>
      <c r="E3711" s="877" t="s">
        <v>6907</v>
      </c>
      <c r="F3711" s="610" t="s">
        <v>6909</v>
      </c>
      <c r="G3711" s="610" t="s">
        <v>6911</v>
      </c>
      <c r="H3711" s="630">
        <v>1</v>
      </c>
      <c r="I3711" s="611" t="s">
        <v>8845</v>
      </c>
      <c r="J3711" s="630"/>
      <c r="K3711" s="630" t="s">
        <v>1358</v>
      </c>
      <c r="L3711" s="611">
        <v>0</v>
      </c>
      <c r="M3711" s="610" t="s">
        <v>1349</v>
      </c>
      <c r="N3711" s="610"/>
      <c r="O3711" s="71" t="s">
        <v>6913</v>
      </c>
      <c r="P3711" s="610" t="s">
        <v>1629</v>
      </c>
      <c r="R3711" s="302"/>
      <c r="S3711" s="302"/>
      <c r="T3711" s="302"/>
      <c r="U3711" s="302"/>
    </row>
    <row r="3712" spans="1:21" ht="13.5">
      <c r="A3712" s="610">
        <v>3577</v>
      </c>
      <c r="B3712" s="683"/>
      <c r="C3712" s="427" t="s">
        <v>11534</v>
      </c>
      <c r="D3712" s="643" t="s">
        <v>14376</v>
      </c>
      <c r="E3712" s="643" t="s">
        <v>14377</v>
      </c>
      <c r="F3712" s="643" t="s">
        <v>14378</v>
      </c>
      <c r="G3712" s="643" t="s">
        <v>14379</v>
      </c>
      <c r="H3712" s="684">
        <v>6</v>
      </c>
      <c r="I3712" s="427" t="s">
        <v>11605</v>
      </c>
      <c r="J3712" s="684">
        <v>100</v>
      </c>
      <c r="K3712" s="684" t="s">
        <v>11535</v>
      </c>
      <c r="L3712" s="427"/>
      <c r="M3712" s="643" t="s">
        <v>1349</v>
      </c>
      <c r="N3712" s="643"/>
      <c r="O3712" s="643"/>
      <c r="P3712" s="643" t="s">
        <v>11536</v>
      </c>
      <c r="Q3712" s="677"/>
      <c r="R3712" s="320"/>
      <c r="S3712" s="320"/>
      <c r="T3712" s="320"/>
      <c r="U3712" s="320"/>
    </row>
    <row r="3713" spans="1:21" ht="13.5">
      <c r="A3713" s="610">
        <v>3931</v>
      </c>
      <c r="B3713" s="658" t="s">
        <v>684</v>
      </c>
      <c r="C3713" s="611" t="s">
        <v>13629</v>
      </c>
      <c r="D3713" s="610" t="s">
        <v>13753</v>
      </c>
      <c r="E3713" s="610" t="s">
        <v>13760</v>
      </c>
      <c r="F3713" s="610" t="s">
        <v>13761</v>
      </c>
      <c r="G3713" s="610" t="s">
        <v>17279</v>
      </c>
      <c r="H3713" s="630">
        <v>5</v>
      </c>
      <c r="I3713" s="611" t="s">
        <v>1347</v>
      </c>
      <c r="J3713" s="630">
        <v>30</v>
      </c>
      <c r="K3713" s="630" t="s">
        <v>1358</v>
      </c>
      <c r="L3713" s="611"/>
      <c r="M3713" s="610" t="s">
        <v>1349</v>
      </c>
      <c r="N3713" s="610"/>
      <c r="O3713" s="610"/>
      <c r="P3713" s="610" t="s">
        <v>1629</v>
      </c>
      <c r="R3713" s="302"/>
      <c r="S3713" s="302"/>
      <c r="T3713" s="302"/>
      <c r="U3713" s="302"/>
    </row>
    <row r="3714" spans="1:21" ht="13.5">
      <c r="A3714" s="610">
        <v>3955</v>
      </c>
      <c r="B3714" s="658" t="s">
        <v>684</v>
      </c>
      <c r="C3714" s="611" t="s">
        <v>13629</v>
      </c>
      <c r="D3714" s="610" t="s">
        <v>13806</v>
      </c>
      <c r="E3714" s="610" t="s">
        <v>13807</v>
      </c>
      <c r="F3714" s="610" t="s">
        <v>13808</v>
      </c>
      <c r="G3714" s="610" t="s">
        <v>17291</v>
      </c>
      <c r="H3714" s="630">
        <v>2</v>
      </c>
      <c r="I3714" s="611" t="s">
        <v>1347</v>
      </c>
      <c r="J3714" s="630">
        <v>40</v>
      </c>
      <c r="K3714" s="630" t="s">
        <v>1358</v>
      </c>
      <c r="L3714" s="611"/>
      <c r="M3714" s="610" t="s">
        <v>1349</v>
      </c>
      <c r="N3714" s="610"/>
      <c r="O3714" s="610"/>
      <c r="P3714" s="610" t="s">
        <v>1629</v>
      </c>
      <c r="R3714" s="302"/>
      <c r="S3714" s="302"/>
      <c r="T3714" s="302"/>
      <c r="U3714" s="302"/>
    </row>
    <row r="3715" spans="1:21" ht="13.5">
      <c r="A3715" s="610">
        <v>1332</v>
      </c>
      <c r="B3715" s="658"/>
      <c r="C3715" s="611" t="s">
        <v>11520</v>
      </c>
      <c r="D3715" s="611" t="s">
        <v>3006</v>
      </c>
      <c r="E3715" s="610" t="s">
        <v>3061</v>
      </c>
      <c r="F3715" s="610" t="s">
        <v>3062</v>
      </c>
      <c r="G3715" s="610" t="s">
        <v>3063</v>
      </c>
      <c r="H3715" s="630">
        <v>17</v>
      </c>
      <c r="I3715" s="611" t="s">
        <v>1347</v>
      </c>
      <c r="J3715" s="630">
        <v>1</v>
      </c>
      <c r="K3715" s="630" t="s">
        <v>1358</v>
      </c>
      <c r="L3715" s="611"/>
      <c r="M3715" s="610" t="s">
        <v>1349</v>
      </c>
      <c r="N3715" s="610"/>
      <c r="O3715" s="610" t="s">
        <v>3064</v>
      </c>
      <c r="P3715" s="610" t="s">
        <v>2869</v>
      </c>
      <c r="R3715" s="302"/>
      <c r="S3715" s="302"/>
      <c r="T3715" s="302"/>
      <c r="U3715" s="302"/>
    </row>
    <row r="3716" spans="1:21" ht="13.5">
      <c r="A3716" s="610">
        <v>1380</v>
      </c>
      <c r="B3716" s="658"/>
      <c r="C3716" s="611" t="s">
        <v>11520</v>
      </c>
      <c r="D3716" s="611" t="s">
        <v>3006</v>
      </c>
      <c r="E3716" s="610" t="s">
        <v>3243</v>
      </c>
      <c r="F3716" s="610" t="s">
        <v>3244</v>
      </c>
      <c r="G3716" s="610" t="s">
        <v>3245</v>
      </c>
      <c r="H3716" s="630">
        <v>65</v>
      </c>
      <c r="I3716" s="611" t="s">
        <v>8845</v>
      </c>
      <c r="J3716" s="630"/>
      <c r="K3716" s="630" t="s">
        <v>1358</v>
      </c>
      <c r="L3716" s="611">
        <v>0</v>
      </c>
      <c r="M3716" s="610" t="s">
        <v>1349</v>
      </c>
      <c r="N3716" s="610"/>
      <c r="O3716" s="610" t="s">
        <v>3246</v>
      </c>
      <c r="P3716" s="610" t="s">
        <v>2869</v>
      </c>
      <c r="R3716" s="302"/>
      <c r="S3716" s="302"/>
      <c r="T3716" s="302"/>
      <c r="U3716" s="302"/>
    </row>
    <row r="3717" spans="1:21" ht="13.5">
      <c r="A3717" s="610">
        <v>2559</v>
      </c>
      <c r="B3717" s="763"/>
      <c r="C3717" s="611" t="s">
        <v>11520</v>
      </c>
      <c r="D3717" s="40" t="s">
        <v>7269</v>
      </c>
      <c r="E3717" s="69" t="s">
        <v>3243</v>
      </c>
      <c r="F3717" s="69" t="s">
        <v>3244</v>
      </c>
      <c r="G3717" s="611" t="s">
        <v>3245</v>
      </c>
      <c r="H3717" s="132">
        <v>12</v>
      </c>
      <c r="I3717" s="69" t="s">
        <v>8845</v>
      </c>
      <c r="J3717" s="630"/>
      <c r="K3717" s="132" t="s">
        <v>1358</v>
      </c>
      <c r="L3717" s="69"/>
      <c r="M3717" s="611" t="s">
        <v>1349</v>
      </c>
      <c r="N3717" s="611"/>
      <c r="O3717" s="69" t="s">
        <v>8155</v>
      </c>
      <c r="P3717" s="611" t="s">
        <v>2869</v>
      </c>
      <c r="Q3717" s="302"/>
      <c r="R3717" s="302"/>
      <c r="S3717" s="302"/>
      <c r="T3717" s="302"/>
      <c r="U3717" s="302"/>
    </row>
    <row r="3718" spans="1:21" ht="13.5">
      <c r="A3718" s="610">
        <v>2562</v>
      </c>
      <c r="B3718" s="763"/>
      <c r="C3718" s="611" t="s">
        <v>11521</v>
      </c>
      <c r="D3718" s="40" t="s">
        <v>7283</v>
      </c>
      <c r="E3718" s="69" t="s">
        <v>3243</v>
      </c>
      <c r="F3718" s="69" t="s">
        <v>3244</v>
      </c>
      <c r="G3718" s="611" t="s">
        <v>3245</v>
      </c>
      <c r="H3718" s="132">
        <v>9</v>
      </c>
      <c r="I3718" s="69" t="s">
        <v>8845</v>
      </c>
      <c r="J3718" s="630"/>
      <c r="K3718" s="132" t="s">
        <v>1358</v>
      </c>
      <c r="L3718" s="69"/>
      <c r="M3718" s="611" t="s">
        <v>1349</v>
      </c>
      <c r="N3718" s="611"/>
      <c r="O3718" s="69" t="s">
        <v>8155</v>
      </c>
      <c r="P3718" s="611" t="s">
        <v>2869</v>
      </c>
      <c r="Q3718" s="302"/>
      <c r="R3718" s="302"/>
      <c r="S3718" s="302"/>
      <c r="T3718" s="302"/>
      <c r="U3718" s="302"/>
    </row>
    <row r="3719" spans="1:21" ht="13.5">
      <c r="A3719" s="610">
        <v>1307</v>
      </c>
      <c r="B3719" s="658"/>
      <c r="C3719" s="611" t="s">
        <v>11520</v>
      </c>
      <c r="D3719" s="611" t="s">
        <v>2960</v>
      </c>
      <c r="E3719" s="610" t="s">
        <v>2968</v>
      </c>
      <c r="F3719" s="610" t="s">
        <v>2969</v>
      </c>
      <c r="G3719" s="610" t="s">
        <v>2970</v>
      </c>
      <c r="H3719" s="630">
        <v>4</v>
      </c>
      <c r="I3719" s="611" t="s">
        <v>1347</v>
      </c>
      <c r="J3719" s="630">
        <v>1</v>
      </c>
      <c r="K3719" s="630" t="s">
        <v>1358</v>
      </c>
      <c r="L3719" s="611" t="s">
        <v>1348</v>
      </c>
      <c r="M3719" s="610" t="s">
        <v>1637</v>
      </c>
      <c r="N3719" s="610"/>
      <c r="O3719" s="610" t="s">
        <v>2971</v>
      </c>
      <c r="P3719" s="610" t="s">
        <v>2869</v>
      </c>
      <c r="R3719" s="302"/>
      <c r="S3719" s="302"/>
      <c r="T3719" s="302"/>
      <c r="U3719" s="302"/>
    </row>
    <row r="3720" spans="1:21" ht="13.5">
      <c r="A3720" s="610">
        <v>4649</v>
      </c>
      <c r="B3720" s="638" t="s">
        <v>18148</v>
      </c>
      <c r="C3720" s="244" t="s">
        <v>11520</v>
      </c>
      <c r="D3720" s="604" t="s">
        <v>18234</v>
      </c>
      <c r="E3720" s="604" t="s">
        <v>18289</v>
      </c>
      <c r="F3720" s="604" t="s">
        <v>18290</v>
      </c>
      <c r="G3720" s="604" t="s">
        <v>18291</v>
      </c>
      <c r="H3720" s="245">
        <v>17</v>
      </c>
      <c r="I3720" s="244" t="s">
        <v>5840</v>
      </c>
      <c r="J3720" s="245">
        <v>1</v>
      </c>
      <c r="K3720" s="245" t="s">
        <v>1358</v>
      </c>
      <c r="L3720" s="244"/>
      <c r="M3720" s="289" t="s">
        <v>18282</v>
      </c>
      <c r="N3720" s="604"/>
      <c r="O3720" s="604" t="s">
        <v>18292</v>
      </c>
      <c r="P3720" s="604" t="s">
        <v>18277</v>
      </c>
      <c r="Q3720" s="341"/>
      <c r="R3720" s="320"/>
      <c r="S3720" s="320"/>
      <c r="T3720" s="320"/>
      <c r="U3720" s="320"/>
    </row>
    <row r="3721" spans="1:21" ht="13.5">
      <c r="A3721" s="610">
        <v>5232</v>
      </c>
      <c r="B3721" s="818" t="s">
        <v>21340</v>
      </c>
      <c r="C3721" s="244" t="s">
        <v>1344</v>
      </c>
      <c r="D3721" s="289" t="s">
        <v>21344</v>
      </c>
      <c r="E3721" s="289" t="s">
        <v>18289</v>
      </c>
      <c r="F3721" s="289" t="s">
        <v>18290</v>
      </c>
      <c r="G3721" s="244" t="s">
        <v>18291</v>
      </c>
      <c r="H3721" s="245">
        <v>16</v>
      </c>
      <c r="I3721" s="244" t="s">
        <v>1347</v>
      </c>
      <c r="J3721" s="245">
        <v>128</v>
      </c>
      <c r="K3721" s="245" t="s">
        <v>1358</v>
      </c>
      <c r="L3721" s="289"/>
      <c r="M3721" s="289" t="s">
        <v>1349</v>
      </c>
      <c r="N3721" s="289"/>
      <c r="O3721" s="244" t="s">
        <v>23344</v>
      </c>
      <c r="P3721" s="244" t="s">
        <v>18562</v>
      </c>
      <c r="Q3721" s="302"/>
      <c r="R3721" s="302"/>
      <c r="S3721" s="302"/>
      <c r="T3721" s="302"/>
      <c r="U3721" s="302"/>
    </row>
    <row r="3722" spans="1:21" s="760" customFormat="1" ht="13.5">
      <c r="A3722" s="610">
        <v>3926</v>
      </c>
      <c r="B3722" s="658" t="s">
        <v>684</v>
      </c>
      <c r="C3722" s="611" t="s">
        <v>13745</v>
      </c>
      <c r="D3722" s="610" t="s">
        <v>13746</v>
      </c>
      <c r="E3722" s="610" t="s">
        <v>13750</v>
      </c>
      <c r="F3722" s="610" t="s">
        <v>13751</v>
      </c>
      <c r="G3722" s="610" t="s">
        <v>17277</v>
      </c>
      <c r="H3722" s="630">
        <v>2</v>
      </c>
      <c r="I3722" s="611" t="s">
        <v>13499</v>
      </c>
      <c r="J3722" s="630">
        <v>30</v>
      </c>
      <c r="K3722" s="630" t="s">
        <v>13500</v>
      </c>
      <c r="L3722" s="611"/>
      <c r="M3722" s="610" t="s">
        <v>1349</v>
      </c>
      <c r="N3722" s="610"/>
      <c r="O3722" s="610" t="s">
        <v>13752</v>
      </c>
      <c r="P3722" s="610" t="s">
        <v>2869</v>
      </c>
      <c r="Q3722" s="654"/>
      <c r="R3722" s="302"/>
      <c r="S3722" s="302"/>
      <c r="T3722" s="302"/>
      <c r="U3722" s="302"/>
    </row>
    <row r="3723" spans="1:21" ht="13.5">
      <c r="A3723" s="610">
        <v>634</v>
      </c>
      <c r="B3723" s="664"/>
      <c r="C3723" s="611" t="s">
        <v>11520</v>
      </c>
      <c r="D3723" s="665" t="s">
        <v>11940</v>
      </c>
      <c r="E3723" s="665" t="s">
        <v>13988</v>
      </c>
      <c r="F3723" s="666" t="s">
        <v>13989</v>
      </c>
      <c r="G3723" s="666" t="s">
        <v>16967</v>
      </c>
      <c r="H3723" s="667">
        <v>5</v>
      </c>
      <c r="I3723" s="665" t="s">
        <v>1347</v>
      </c>
      <c r="J3723" s="667">
        <v>1</v>
      </c>
      <c r="K3723" s="667" t="s">
        <v>1358</v>
      </c>
      <c r="L3723" s="665" t="s">
        <v>13990</v>
      </c>
      <c r="M3723" s="666" t="s">
        <v>13991</v>
      </c>
      <c r="N3723" s="666"/>
      <c r="O3723" s="665" t="s">
        <v>13992</v>
      </c>
      <c r="P3723" s="666" t="s">
        <v>5003</v>
      </c>
      <c r="Q3723" s="668"/>
      <c r="R3723" s="320"/>
      <c r="S3723" s="320"/>
      <c r="T3723" s="320"/>
      <c r="U3723" s="320"/>
    </row>
    <row r="3724" spans="1:21" ht="13.5">
      <c r="A3724" s="610">
        <v>1364</v>
      </c>
      <c r="B3724" s="658"/>
      <c r="C3724" s="611" t="s">
        <v>11520</v>
      </c>
      <c r="D3724" s="611" t="s">
        <v>3006</v>
      </c>
      <c r="E3724" s="610" t="s">
        <v>3185</v>
      </c>
      <c r="F3724" s="610" t="s">
        <v>3186</v>
      </c>
      <c r="G3724" s="610" t="s">
        <v>3187</v>
      </c>
      <c r="H3724" s="630">
        <v>49</v>
      </c>
      <c r="I3724" s="611" t="s">
        <v>1347</v>
      </c>
      <c r="J3724" s="630">
        <v>3000</v>
      </c>
      <c r="K3724" s="630" t="s">
        <v>1358</v>
      </c>
      <c r="L3724" s="611"/>
      <c r="M3724" s="610" t="s">
        <v>1349</v>
      </c>
      <c r="N3724" s="610"/>
      <c r="O3724" s="610" t="s">
        <v>3188</v>
      </c>
      <c r="P3724" s="610" t="s">
        <v>2869</v>
      </c>
      <c r="R3724" s="302"/>
      <c r="S3724" s="302"/>
      <c r="T3724" s="302"/>
      <c r="U3724" s="302"/>
    </row>
    <row r="3725" spans="1:21" ht="13.5">
      <c r="A3725" s="610">
        <v>1360</v>
      </c>
      <c r="B3725" s="658"/>
      <c r="C3725" s="611" t="s">
        <v>11520</v>
      </c>
      <c r="D3725" s="611" t="s">
        <v>3006</v>
      </c>
      <c r="E3725" s="610" t="s">
        <v>3170</v>
      </c>
      <c r="F3725" s="610" t="s">
        <v>3171</v>
      </c>
      <c r="G3725" s="610" t="s">
        <v>3172</v>
      </c>
      <c r="H3725" s="630">
        <v>45</v>
      </c>
      <c r="I3725" s="611" t="s">
        <v>8845</v>
      </c>
      <c r="J3725" s="630"/>
      <c r="K3725" s="630" t="s">
        <v>1358</v>
      </c>
      <c r="L3725" s="611"/>
      <c r="M3725" s="610" t="s">
        <v>1349</v>
      </c>
      <c r="N3725" s="610"/>
      <c r="O3725" s="610" t="s">
        <v>3173</v>
      </c>
      <c r="P3725" s="610" t="s">
        <v>2869</v>
      </c>
      <c r="R3725" s="302"/>
      <c r="S3725" s="302"/>
      <c r="T3725" s="302"/>
      <c r="U3725" s="302"/>
    </row>
    <row r="3726" spans="1:21" ht="13.5">
      <c r="A3726" s="610">
        <v>3159</v>
      </c>
      <c r="B3726" s="766" t="s">
        <v>10337</v>
      </c>
      <c r="C3726" s="611" t="s">
        <v>11520</v>
      </c>
      <c r="D3726" s="632" t="s">
        <v>10338</v>
      </c>
      <c r="E3726" s="632" t="s">
        <v>16732</v>
      </c>
      <c r="F3726" s="632" t="s">
        <v>16733</v>
      </c>
      <c r="G3726" s="632" t="s">
        <v>17192</v>
      </c>
      <c r="H3726" s="767">
        <v>6</v>
      </c>
      <c r="I3726" s="632" t="s">
        <v>1347</v>
      </c>
      <c r="J3726" s="767">
        <v>30</v>
      </c>
      <c r="K3726" s="767" t="s">
        <v>10405</v>
      </c>
      <c r="L3726" s="632"/>
      <c r="M3726" s="632" t="s">
        <v>10403</v>
      </c>
      <c r="N3726" s="632"/>
      <c r="O3726" s="632" t="s">
        <v>16734</v>
      </c>
      <c r="P3726" s="632" t="s">
        <v>10340</v>
      </c>
      <c r="Q3726" s="760"/>
      <c r="R3726" s="320"/>
      <c r="S3726" s="320"/>
      <c r="T3726" s="320"/>
      <c r="U3726" s="320"/>
    </row>
    <row r="3727" spans="1:21" ht="13.5">
      <c r="A3727" s="610">
        <v>1134</v>
      </c>
      <c r="B3727" s="659"/>
      <c r="C3727" s="611" t="s">
        <v>11520</v>
      </c>
      <c r="D3727" s="660" t="s">
        <v>6939</v>
      </c>
      <c r="E3727" s="877" t="s">
        <v>6942</v>
      </c>
      <c r="F3727" s="444" t="s">
        <v>6943</v>
      </c>
      <c r="G3727" s="610" t="s">
        <v>6944</v>
      </c>
      <c r="H3727" s="661">
        <v>1</v>
      </c>
      <c r="I3727" s="660" t="s">
        <v>2462</v>
      </c>
      <c r="J3727" s="661">
        <v>4000</v>
      </c>
      <c r="K3727" s="661" t="s">
        <v>1358</v>
      </c>
      <c r="L3727" s="660"/>
      <c r="M3727" s="877" t="s">
        <v>1349</v>
      </c>
      <c r="N3727" s="877"/>
      <c r="O3727" s="877" t="s">
        <v>6945</v>
      </c>
      <c r="P3727" s="877" t="s">
        <v>1929</v>
      </c>
      <c r="Q3727" s="446"/>
      <c r="R3727" s="320"/>
      <c r="S3727" s="320"/>
      <c r="T3727" s="320"/>
      <c r="U3727" s="320"/>
    </row>
    <row r="3728" spans="1:21" ht="13.5">
      <c r="A3728" s="610">
        <v>4924</v>
      </c>
      <c r="B3728" s="818" t="s">
        <v>19949</v>
      </c>
      <c r="C3728" s="244" t="s">
        <v>1344</v>
      </c>
      <c r="D3728" s="289" t="s">
        <v>20093</v>
      </c>
      <c r="E3728" s="980" t="s">
        <v>6942</v>
      </c>
      <c r="F3728" s="244" t="s">
        <v>6943</v>
      </c>
      <c r="G3728" s="244" t="s">
        <v>6944</v>
      </c>
      <c r="H3728" s="245">
        <v>1</v>
      </c>
      <c r="I3728" s="244" t="s">
        <v>2462</v>
      </c>
      <c r="J3728" s="245">
        <v>4000</v>
      </c>
      <c r="K3728" s="245" t="s">
        <v>1358</v>
      </c>
      <c r="L3728" s="244"/>
      <c r="M3728" s="244" t="s">
        <v>1349</v>
      </c>
      <c r="N3728" s="244"/>
      <c r="O3728" s="244" t="s">
        <v>6945</v>
      </c>
      <c r="P3728" s="244" t="s">
        <v>18562</v>
      </c>
      <c r="Q3728" s="341"/>
      <c r="R3728" s="320"/>
      <c r="S3728" s="320"/>
      <c r="T3728" s="320"/>
      <c r="U3728" s="320"/>
    </row>
    <row r="3729" spans="1:21" ht="13.5">
      <c r="A3729" s="610">
        <v>3492</v>
      </c>
      <c r="B3729" s="658"/>
      <c r="C3729" s="611" t="s">
        <v>11520</v>
      </c>
      <c r="D3729" s="611" t="s">
        <v>11153</v>
      </c>
      <c r="E3729" s="610" t="s">
        <v>11211</v>
      </c>
      <c r="F3729" s="610" t="s">
        <v>11198</v>
      </c>
      <c r="G3729" s="610" t="s">
        <v>11163</v>
      </c>
      <c r="H3729" s="630">
        <v>17</v>
      </c>
      <c r="I3729" s="611" t="s">
        <v>1347</v>
      </c>
      <c r="J3729" s="630">
        <v>10</v>
      </c>
      <c r="K3729" s="630" t="s">
        <v>1358</v>
      </c>
      <c r="L3729" s="611"/>
      <c r="M3729" s="610" t="s">
        <v>1349</v>
      </c>
      <c r="N3729" s="610"/>
      <c r="O3729" s="610" t="s">
        <v>11179</v>
      </c>
      <c r="P3729" s="610" t="s">
        <v>17747</v>
      </c>
      <c r="R3729" s="302"/>
      <c r="S3729" s="302"/>
      <c r="T3729" s="302"/>
      <c r="U3729" s="302"/>
    </row>
    <row r="3730" spans="1:21" s="677" customFormat="1" ht="13.5">
      <c r="A3730" s="610">
        <v>3494</v>
      </c>
      <c r="B3730" s="658"/>
      <c r="C3730" s="611" t="s">
        <v>11520</v>
      </c>
      <c r="D3730" s="611" t="s">
        <v>11153</v>
      </c>
      <c r="E3730" s="610" t="s">
        <v>11213</v>
      </c>
      <c r="F3730" s="610" t="s">
        <v>11200</v>
      </c>
      <c r="G3730" s="610" t="s">
        <v>11165</v>
      </c>
      <c r="H3730" s="630">
        <v>19</v>
      </c>
      <c r="I3730" s="611" t="s">
        <v>1347</v>
      </c>
      <c r="J3730" s="630">
        <v>10</v>
      </c>
      <c r="K3730" s="630" t="s">
        <v>1358</v>
      </c>
      <c r="L3730" s="611"/>
      <c r="M3730" s="610" t="s">
        <v>1349</v>
      </c>
      <c r="N3730" s="610"/>
      <c r="O3730" s="610" t="s">
        <v>11181</v>
      </c>
      <c r="P3730" s="610" t="s">
        <v>17747</v>
      </c>
      <c r="Q3730" s="654"/>
      <c r="R3730" s="302"/>
      <c r="S3730" s="302"/>
      <c r="T3730" s="302"/>
      <c r="U3730" s="302"/>
    </row>
    <row r="3731" spans="1:21" s="677" customFormat="1" ht="13.5">
      <c r="A3731" s="610">
        <v>3493</v>
      </c>
      <c r="B3731" s="658"/>
      <c r="C3731" s="611" t="s">
        <v>11520</v>
      </c>
      <c r="D3731" s="611" t="s">
        <v>11153</v>
      </c>
      <c r="E3731" s="610" t="s">
        <v>11212</v>
      </c>
      <c r="F3731" s="610" t="s">
        <v>11199</v>
      </c>
      <c r="G3731" s="610" t="s">
        <v>11164</v>
      </c>
      <c r="H3731" s="630">
        <v>18</v>
      </c>
      <c r="I3731" s="611" t="s">
        <v>11186</v>
      </c>
      <c r="J3731" s="630"/>
      <c r="K3731" s="630" t="s">
        <v>1358</v>
      </c>
      <c r="L3731" s="611"/>
      <c r="M3731" s="610" t="s">
        <v>1349</v>
      </c>
      <c r="N3731" s="610"/>
      <c r="O3731" s="610" t="s">
        <v>11180</v>
      </c>
      <c r="P3731" s="610" t="s">
        <v>17747</v>
      </c>
      <c r="Q3731" s="654"/>
      <c r="R3731" s="302"/>
      <c r="S3731" s="302"/>
      <c r="T3731" s="302"/>
      <c r="U3731" s="302"/>
    </row>
    <row r="3732" spans="1:21" s="677" customFormat="1" ht="13.5">
      <c r="A3732" s="610">
        <v>3485</v>
      </c>
      <c r="B3732" s="658"/>
      <c r="C3732" s="611" t="s">
        <v>11520</v>
      </c>
      <c r="D3732" s="611" t="s">
        <v>11153</v>
      </c>
      <c r="E3732" s="610" t="s">
        <v>11207</v>
      </c>
      <c r="F3732" s="610" t="s">
        <v>11194</v>
      </c>
      <c r="G3732" s="610" t="s">
        <v>11159</v>
      </c>
      <c r="H3732" s="630">
        <v>10</v>
      </c>
      <c r="I3732" s="611" t="s">
        <v>11186</v>
      </c>
      <c r="J3732" s="630"/>
      <c r="K3732" s="630" t="s">
        <v>1358</v>
      </c>
      <c r="L3732" s="611"/>
      <c r="M3732" s="610" t="s">
        <v>1349</v>
      </c>
      <c r="N3732" s="610"/>
      <c r="O3732" s="610" t="s">
        <v>11173</v>
      </c>
      <c r="P3732" s="610" t="s">
        <v>17747</v>
      </c>
      <c r="Q3732" s="654"/>
      <c r="R3732" s="302"/>
      <c r="S3732" s="302"/>
      <c r="T3732" s="302"/>
      <c r="U3732" s="302"/>
    </row>
    <row r="3733" spans="1:21" s="677" customFormat="1" ht="13.5">
      <c r="A3733" s="610">
        <v>1557</v>
      </c>
      <c r="B3733" s="658" t="s">
        <v>684</v>
      </c>
      <c r="C3733" s="611" t="s">
        <v>11520</v>
      </c>
      <c r="D3733" s="611" t="s">
        <v>3594</v>
      </c>
      <c r="E3733" s="610" t="s">
        <v>3619</v>
      </c>
      <c r="F3733" s="610" t="s">
        <v>3620</v>
      </c>
      <c r="G3733" s="610" t="s">
        <v>3621</v>
      </c>
      <c r="H3733" s="630">
        <v>11</v>
      </c>
      <c r="I3733" s="611" t="s">
        <v>8413</v>
      </c>
      <c r="J3733" s="630"/>
      <c r="K3733" s="630" t="s">
        <v>1358</v>
      </c>
      <c r="L3733" s="611">
        <v>0</v>
      </c>
      <c r="M3733" s="610" t="s">
        <v>1349</v>
      </c>
      <c r="N3733" s="610"/>
      <c r="O3733" s="610" t="s">
        <v>3622</v>
      </c>
      <c r="P3733" s="610" t="s">
        <v>2869</v>
      </c>
      <c r="Q3733" s="654"/>
      <c r="R3733" s="302"/>
      <c r="S3733" s="302"/>
      <c r="T3733" s="302"/>
      <c r="U3733" s="302"/>
    </row>
    <row r="3734" spans="1:21" s="677" customFormat="1" ht="13.5">
      <c r="A3734" s="610">
        <v>2</v>
      </c>
      <c r="B3734" s="658"/>
      <c r="C3734" s="611" t="s">
        <v>1344</v>
      </c>
      <c r="D3734" s="611" t="s">
        <v>1345</v>
      </c>
      <c r="E3734" s="610" t="s">
        <v>22</v>
      </c>
      <c r="F3734" s="610" t="s">
        <v>1351</v>
      </c>
      <c r="G3734" s="610" t="s">
        <v>1352</v>
      </c>
      <c r="H3734" s="630">
        <v>2</v>
      </c>
      <c r="I3734" s="611" t="s">
        <v>8412</v>
      </c>
      <c r="J3734" s="630">
        <v>0</v>
      </c>
      <c r="K3734" s="630" t="s">
        <v>1348</v>
      </c>
      <c r="L3734" s="611">
        <v>0</v>
      </c>
      <c r="M3734" s="610" t="s">
        <v>1349</v>
      </c>
      <c r="N3734" s="610" t="s">
        <v>22</v>
      </c>
      <c r="O3734" s="610" t="s">
        <v>22</v>
      </c>
      <c r="P3734" s="610" t="s">
        <v>1350</v>
      </c>
      <c r="Q3734" s="654"/>
      <c r="R3734" s="302"/>
      <c r="S3734" s="302"/>
      <c r="T3734" s="302"/>
      <c r="U3734" s="302"/>
    </row>
    <row r="3735" spans="1:21" s="677" customFormat="1" ht="13.5">
      <c r="A3735" s="610">
        <v>13</v>
      </c>
      <c r="B3735" s="658"/>
      <c r="C3735" s="611" t="s">
        <v>1375</v>
      </c>
      <c r="D3735" s="611" t="s">
        <v>1345</v>
      </c>
      <c r="E3735" s="610" t="s">
        <v>22</v>
      </c>
      <c r="F3735" s="610" t="s">
        <v>1351</v>
      </c>
      <c r="G3735" s="610" t="s">
        <v>1352</v>
      </c>
      <c r="H3735" s="630">
        <v>2</v>
      </c>
      <c r="I3735" s="611" t="s">
        <v>8411</v>
      </c>
      <c r="J3735" s="630">
        <v>0</v>
      </c>
      <c r="K3735" s="630" t="s">
        <v>1348</v>
      </c>
      <c r="L3735" s="611"/>
      <c r="M3735" s="610" t="s">
        <v>1349</v>
      </c>
      <c r="N3735" s="610" t="s">
        <v>22</v>
      </c>
      <c r="O3735" s="610" t="s">
        <v>22</v>
      </c>
      <c r="P3735" s="610" t="s">
        <v>1350</v>
      </c>
      <c r="Q3735" s="654"/>
      <c r="R3735" s="302"/>
      <c r="S3735" s="302"/>
      <c r="T3735" s="302"/>
      <c r="U3735" s="302"/>
    </row>
    <row r="3736" spans="1:21" s="677" customFormat="1" ht="13.5">
      <c r="A3736" s="610">
        <v>1320</v>
      </c>
      <c r="B3736" s="658"/>
      <c r="C3736" s="611" t="s">
        <v>11520</v>
      </c>
      <c r="D3736" s="611" t="s">
        <v>3006</v>
      </c>
      <c r="E3736" s="610" t="s">
        <v>3019</v>
      </c>
      <c r="F3736" s="610" t="s">
        <v>3020</v>
      </c>
      <c r="G3736" s="610" t="s">
        <v>3021</v>
      </c>
      <c r="H3736" s="630">
        <v>5</v>
      </c>
      <c r="I3736" s="611" t="s">
        <v>1347</v>
      </c>
      <c r="J3736" s="630">
        <v>9</v>
      </c>
      <c r="K3736" s="630" t="s">
        <v>1358</v>
      </c>
      <c r="L3736" s="611"/>
      <c r="M3736" s="610" t="s">
        <v>1349</v>
      </c>
      <c r="N3736" s="610"/>
      <c r="O3736" s="610" t="s">
        <v>3022</v>
      </c>
      <c r="P3736" s="610" t="s">
        <v>2869</v>
      </c>
      <c r="Q3736" s="654"/>
      <c r="R3736" s="302"/>
      <c r="S3736" s="302"/>
      <c r="T3736" s="302"/>
      <c r="U3736" s="302"/>
    </row>
    <row r="3737" spans="1:21" s="677" customFormat="1" ht="13.5">
      <c r="A3737" s="610">
        <v>3451</v>
      </c>
      <c r="B3737" s="322"/>
      <c r="C3737" s="611" t="s">
        <v>11520</v>
      </c>
      <c r="D3737" s="878" t="s">
        <v>10924</v>
      </c>
      <c r="E3737" s="878" t="s">
        <v>11016</v>
      </c>
      <c r="F3737" s="878" t="s">
        <v>11017</v>
      </c>
      <c r="G3737" s="610" t="s">
        <v>11018</v>
      </c>
      <c r="H3737" s="117">
        <v>20</v>
      </c>
      <c r="I3737" s="40" t="s">
        <v>8845</v>
      </c>
      <c r="J3737" s="117"/>
      <c r="K3737" s="117" t="s">
        <v>1358</v>
      </c>
      <c r="L3737" s="878"/>
      <c r="M3737" s="878" t="s">
        <v>1349</v>
      </c>
      <c r="N3737" s="878"/>
      <c r="O3737" s="878" t="s">
        <v>11019</v>
      </c>
      <c r="P3737" s="878" t="s">
        <v>2869</v>
      </c>
      <c r="Q3737" s="324"/>
      <c r="R3737" s="320"/>
      <c r="S3737" s="320"/>
      <c r="T3737" s="320"/>
      <c r="U3737" s="320"/>
    </row>
    <row r="3738" spans="1:21" s="677" customFormat="1" ht="13.5">
      <c r="A3738" s="610">
        <v>262</v>
      </c>
      <c r="B3738" s="659"/>
      <c r="C3738" s="611" t="s">
        <v>11521</v>
      </c>
      <c r="D3738" s="611" t="s">
        <v>1822</v>
      </c>
      <c r="E3738" s="877" t="s">
        <v>4053</v>
      </c>
      <c r="F3738" s="877" t="s">
        <v>4054</v>
      </c>
      <c r="G3738" s="610" t="s">
        <v>4055</v>
      </c>
      <c r="H3738" s="661">
        <v>18</v>
      </c>
      <c r="I3738" s="660" t="s">
        <v>1347</v>
      </c>
      <c r="J3738" s="661">
        <v>30</v>
      </c>
      <c r="K3738" s="661" t="s">
        <v>1358</v>
      </c>
      <c r="L3738" s="660"/>
      <c r="M3738" s="877" t="s">
        <v>1349</v>
      </c>
      <c r="N3738" s="877"/>
      <c r="O3738" s="877" t="s">
        <v>4053</v>
      </c>
      <c r="P3738" s="877" t="s">
        <v>1835</v>
      </c>
      <c r="Q3738" s="446"/>
      <c r="R3738" s="320"/>
      <c r="S3738" s="320"/>
      <c r="T3738" s="320"/>
      <c r="U3738" s="320"/>
    </row>
    <row r="3739" spans="1:21" s="677" customFormat="1" ht="13.5">
      <c r="A3739" s="610">
        <v>3850</v>
      </c>
      <c r="B3739" s="658" t="s">
        <v>13276</v>
      </c>
      <c r="C3739" s="611" t="s">
        <v>1375</v>
      </c>
      <c r="D3739" s="660" t="s">
        <v>13272</v>
      </c>
      <c r="E3739" s="877" t="s">
        <v>4053</v>
      </c>
      <c r="F3739" s="877" t="s">
        <v>4054</v>
      </c>
      <c r="G3739" s="610" t="s">
        <v>4055</v>
      </c>
      <c r="H3739" s="630">
        <v>17</v>
      </c>
      <c r="I3739" s="660" t="s">
        <v>1347</v>
      </c>
      <c r="J3739" s="661">
        <v>30</v>
      </c>
      <c r="K3739" s="661" t="s">
        <v>1358</v>
      </c>
      <c r="L3739" s="660"/>
      <c r="M3739" s="877" t="s">
        <v>1349</v>
      </c>
      <c r="N3739" s="877"/>
      <c r="O3739" s="877" t="s">
        <v>4053</v>
      </c>
      <c r="P3739" s="877" t="s">
        <v>1705</v>
      </c>
      <c r="Q3739" s="654"/>
      <c r="R3739" s="302"/>
      <c r="S3739" s="302"/>
      <c r="T3739" s="302"/>
      <c r="U3739" s="302"/>
    </row>
    <row r="3740" spans="1:21" s="677" customFormat="1" ht="13.5">
      <c r="A3740" s="610">
        <v>3941</v>
      </c>
      <c r="B3740" s="658" t="s">
        <v>684</v>
      </c>
      <c r="C3740" s="611" t="s">
        <v>13629</v>
      </c>
      <c r="D3740" s="610" t="s">
        <v>13753</v>
      </c>
      <c r="E3740" s="610" t="s">
        <v>13780</v>
      </c>
      <c r="F3740" s="610" t="s">
        <v>13781</v>
      </c>
      <c r="G3740" s="610" t="s">
        <v>17288</v>
      </c>
      <c r="H3740" s="630">
        <v>15</v>
      </c>
      <c r="I3740" s="611" t="s">
        <v>1347</v>
      </c>
      <c r="J3740" s="630">
        <v>8</v>
      </c>
      <c r="K3740" s="630" t="s">
        <v>1358</v>
      </c>
      <c r="L3740" s="611"/>
      <c r="M3740" s="610" t="s">
        <v>1349</v>
      </c>
      <c r="N3740" s="610"/>
      <c r="O3740" s="610"/>
      <c r="P3740" s="610" t="s">
        <v>1629</v>
      </c>
      <c r="Q3740" s="654"/>
      <c r="R3740" s="302"/>
      <c r="S3740" s="302"/>
      <c r="T3740" s="302"/>
      <c r="U3740" s="302"/>
    </row>
    <row r="3741" spans="1:21" s="677" customFormat="1" ht="13.5">
      <c r="A3741" s="610">
        <v>3942</v>
      </c>
      <c r="B3741" s="658" t="s">
        <v>684</v>
      </c>
      <c r="C3741" s="611" t="s">
        <v>13629</v>
      </c>
      <c r="D3741" s="610" t="s">
        <v>13753</v>
      </c>
      <c r="E3741" s="610" t="s">
        <v>13782</v>
      </c>
      <c r="F3741" s="610" t="s">
        <v>13783</v>
      </c>
      <c r="G3741" s="610" t="s">
        <v>17289</v>
      </c>
      <c r="H3741" s="630">
        <v>16</v>
      </c>
      <c r="I3741" s="611" t="s">
        <v>8845</v>
      </c>
      <c r="J3741" s="630"/>
      <c r="K3741" s="630" t="s">
        <v>1358</v>
      </c>
      <c r="L3741" s="611"/>
      <c r="M3741" s="610" t="s">
        <v>1349</v>
      </c>
      <c r="N3741" s="610"/>
      <c r="O3741" s="610"/>
      <c r="P3741" s="610" t="s">
        <v>1629</v>
      </c>
      <c r="Q3741" s="654"/>
      <c r="R3741" s="302"/>
      <c r="S3741" s="302"/>
      <c r="T3741" s="302"/>
      <c r="U3741" s="302"/>
    </row>
    <row r="3742" spans="1:21" s="677" customFormat="1" ht="13.5">
      <c r="A3742" s="610">
        <v>5137</v>
      </c>
      <c r="B3742" s="901" t="s">
        <v>21316</v>
      </c>
      <c r="C3742" s="771" t="s">
        <v>1344</v>
      </c>
      <c r="D3742" s="959" t="s">
        <v>21058</v>
      </c>
      <c r="E3742" s="976" t="s">
        <v>21234</v>
      </c>
      <c r="F3742" s="976" t="s">
        <v>23680</v>
      </c>
      <c r="G3742" s="976" t="s">
        <v>23681</v>
      </c>
      <c r="H3742" s="1005">
        <v>12</v>
      </c>
      <c r="I3742" s="976" t="s">
        <v>1347</v>
      </c>
      <c r="J3742" s="1048">
        <v>4</v>
      </c>
      <c r="K3742" s="1005" t="s">
        <v>1358</v>
      </c>
      <c r="L3742" s="976"/>
      <c r="M3742" s="976" t="s">
        <v>1349</v>
      </c>
      <c r="N3742" s="976"/>
      <c r="O3742" s="976" t="s">
        <v>23264</v>
      </c>
      <c r="P3742" s="893" t="s">
        <v>18562</v>
      </c>
      <c r="Q3742" s="654"/>
      <c r="R3742" s="654"/>
      <c r="S3742" s="654"/>
      <c r="T3742" s="654"/>
      <c r="U3742" s="654"/>
    </row>
    <row r="3743" spans="1:21" s="677" customFormat="1" ht="13.5">
      <c r="A3743" s="610">
        <v>5138</v>
      </c>
      <c r="B3743" s="901" t="s">
        <v>21316</v>
      </c>
      <c r="C3743" s="771" t="s">
        <v>1344</v>
      </c>
      <c r="D3743" s="959" t="s">
        <v>21058</v>
      </c>
      <c r="E3743" s="976" t="s">
        <v>21236</v>
      </c>
      <c r="F3743" s="976" t="s">
        <v>23682</v>
      </c>
      <c r="G3743" s="976" t="s">
        <v>23683</v>
      </c>
      <c r="H3743" s="1005">
        <v>13</v>
      </c>
      <c r="I3743" s="976" t="s">
        <v>1347</v>
      </c>
      <c r="J3743" s="1048">
        <v>3</v>
      </c>
      <c r="K3743" s="1005" t="s">
        <v>1358</v>
      </c>
      <c r="L3743" s="976"/>
      <c r="M3743" s="976" t="s">
        <v>1349</v>
      </c>
      <c r="N3743" s="976"/>
      <c r="O3743" s="976" t="s">
        <v>23265</v>
      </c>
      <c r="P3743" s="893" t="s">
        <v>18562</v>
      </c>
      <c r="Q3743" s="654"/>
      <c r="R3743" s="654"/>
      <c r="S3743" s="654"/>
      <c r="T3743" s="654"/>
      <c r="U3743" s="654"/>
    </row>
    <row r="3744" spans="1:21" s="677" customFormat="1" ht="13.5">
      <c r="A3744" s="610">
        <v>3939</v>
      </c>
      <c r="B3744" s="658" t="s">
        <v>684</v>
      </c>
      <c r="C3744" s="611" t="s">
        <v>13629</v>
      </c>
      <c r="D3744" s="610" t="s">
        <v>13753</v>
      </c>
      <c r="E3744" s="610" t="s">
        <v>13776</v>
      </c>
      <c r="F3744" s="610" t="s">
        <v>13777</v>
      </c>
      <c r="G3744" s="610" t="s">
        <v>17286</v>
      </c>
      <c r="H3744" s="630">
        <v>13</v>
      </c>
      <c r="I3744" s="611" t="s">
        <v>1347</v>
      </c>
      <c r="J3744" s="630">
        <v>8</v>
      </c>
      <c r="K3744" s="630" t="s">
        <v>1358</v>
      </c>
      <c r="L3744" s="611"/>
      <c r="M3744" s="610" t="s">
        <v>1349</v>
      </c>
      <c r="N3744" s="610"/>
      <c r="O3744" s="610"/>
      <c r="P3744" s="610" t="s">
        <v>1629</v>
      </c>
      <c r="Q3744" s="654"/>
      <c r="R3744" s="302"/>
      <c r="S3744" s="302"/>
      <c r="T3744" s="302"/>
      <c r="U3744" s="302"/>
    </row>
    <row r="3745" spans="1:21" s="677" customFormat="1" ht="13.5">
      <c r="A3745" s="610">
        <v>3940</v>
      </c>
      <c r="B3745" s="658" t="s">
        <v>684</v>
      </c>
      <c r="C3745" s="611" t="s">
        <v>13629</v>
      </c>
      <c r="D3745" s="610" t="s">
        <v>13753</v>
      </c>
      <c r="E3745" s="610" t="s">
        <v>13778</v>
      </c>
      <c r="F3745" s="610" t="s">
        <v>13779</v>
      </c>
      <c r="G3745" s="610" t="s">
        <v>17287</v>
      </c>
      <c r="H3745" s="630">
        <v>14</v>
      </c>
      <c r="I3745" s="611" t="s">
        <v>8845</v>
      </c>
      <c r="J3745" s="630"/>
      <c r="K3745" s="630" t="s">
        <v>1358</v>
      </c>
      <c r="L3745" s="611"/>
      <c r="M3745" s="610" t="s">
        <v>1349</v>
      </c>
      <c r="N3745" s="610"/>
      <c r="O3745" s="610"/>
      <c r="P3745" s="610" t="s">
        <v>1629</v>
      </c>
      <c r="Q3745" s="654"/>
      <c r="R3745" s="302"/>
      <c r="S3745" s="302"/>
      <c r="T3745" s="302"/>
      <c r="U3745" s="302"/>
    </row>
    <row r="3746" spans="1:21" s="677" customFormat="1" ht="13.5">
      <c r="A3746" s="610">
        <v>3937</v>
      </c>
      <c r="B3746" s="658" t="s">
        <v>684</v>
      </c>
      <c r="C3746" s="611" t="s">
        <v>13629</v>
      </c>
      <c r="D3746" s="610" t="s">
        <v>13753</v>
      </c>
      <c r="E3746" s="610" t="s">
        <v>13772</v>
      </c>
      <c r="F3746" s="610" t="s">
        <v>13773</v>
      </c>
      <c r="G3746" s="610" t="s">
        <v>17284</v>
      </c>
      <c r="H3746" s="630">
        <v>11</v>
      </c>
      <c r="I3746" s="611" t="s">
        <v>1347</v>
      </c>
      <c r="J3746" s="630">
        <v>8</v>
      </c>
      <c r="K3746" s="630" t="s">
        <v>1358</v>
      </c>
      <c r="L3746" s="611"/>
      <c r="M3746" s="610" t="s">
        <v>1349</v>
      </c>
      <c r="N3746" s="610"/>
      <c r="O3746" s="610"/>
      <c r="P3746" s="610" t="s">
        <v>1629</v>
      </c>
      <c r="Q3746" s="654"/>
      <c r="R3746" s="302"/>
      <c r="S3746" s="302"/>
      <c r="T3746" s="302"/>
      <c r="U3746" s="302"/>
    </row>
    <row r="3747" spans="1:21" s="446" customFormat="1" ht="13.5">
      <c r="A3747" s="610">
        <v>3938</v>
      </c>
      <c r="B3747" s="658" t="s">
        <v>684</v>
      </c>
      <c r="C3747" s="611" t="s">
        <v>13629</v>
      </c>
      <c r="D3747" s="610" t="s">
        <v>13753</v>
      </c>
      <c r="E3747" s="610" t="s">
        <v>13774</v>
      </c>
      <c r="F3747" s="610" t="s">
        <v>13775</v>
      </c>
      <c r="G3747" s="610" t="s">
        <v>17285</v>
      </c>
      <c r="H3747" s="630">
        <v>12</v>
      </c>
      <c r="I3747" s="611" t="s">
        <v>8845</v>
      </c>
      <c r="J3747" s="630"/>
      <c r="K3747" s="630" t="s">
        <v>1358</v>
      </c>
      <c r="L3747" s="611"/>
      <c r="M3747" s="610" t="s">
        <v>1349</v>
      </c>
      <c r="N3747" s="610"/>
      <c r="O3747" s="610"/>
      <c r="P3747" s="610" t="s">
        <v>1629</v>
      </c>
      <c r="Q3747" s="654"/>
      <c r="R3747" s="302"/>
      <c r="S3747" s="302"/>
      <c r="T3747" s="302"/>
      <c r="U3747" s="302"/>
    </row>
    <row r="3748" spans="1:21" ht="13.5">
      <c r="A3748" s="610">
        <v>4107</v>
      </c>
      <c r="B3748" s="274" t="s">
        <v>15259</v>
      </c>
      <c r="C3748" s="151" t="s">
        <v>1344</v>
      </c>
      <c r="D3748" s="151" t="s">
        <v>1801</v>
      </c>
      <c r="E3748" s="275" t="s">
        <v>14613</v>
      </c>
      <c r="F3748" s="275" t="s">
        <v>14614</v>
      </c>
      <c r="G3748" s="741" t="s">
        <v>17317</v>
      </c>
      <c r="H3748" s="152">
        <v>28</v>
      </c>
      <c r="I3748" s="151" t="s">
        <v>1347</v>
      </c>
      <c r="J3748" s="152">
        <v>1</v>
      </c>
      <c r="K3748" s="152" t="s">
        <v>1358</v>
      </c>
      <c r="L3748" s="151"/>
      <c r="M3748" s="275" t="s">
        <v>1349</v>
      </c>
      <c r="N3748" s="275" t="s">
        <v>11619</v>
      </c>
      <c r="O3748" s="741" t="s">
        <v>14429</v>
      </c>
      <c r="P3748" s="275" t="s">
        <v>1705</v>
      </c>
      <c r="Q3748" s="302"/>
      <c r="R3748" s="302"/>
      <c r="S3748" s="302"/>
      <c r="T3748" s="302"/>
      <c r="U3748" s="302"/>
    </row>
    <row r="3749" spans="1:21" ht="13.5">
      <c r="A3749" s="610">
        <v>4237</v>
      </c>
      <c r="B3749" s="214" t="s">
        <v>15270</v>
      </c>
      <c r="C3749" s="151" t="s">
        <v>1344</v>
      </c>
      <c r="D3749" s="151" t="s">
        <v>14393</v>
      </c>
      <c r="E3749" s="275" t="s">
        <v>14613</v>
      </c>
      <c r="F3749" s="275" t="s">
        <v>14614</v>
      </c>
      <c r="G3749" s="741" t="s">
        <v>17317</v>
      </c>
      <c r="H3749" s="152">
        <v>28</v>
      </c>
      <c r="I3749" s="151" t="s">
        <v>1347</v>
      </c>
      <c r="J3749" s="152">
        <v>1</v>
      </c>
      <c r="K3749" s="152" t="s">
        <v>1358</v>
      </c>
      <c r="L3749" s="151"/>
      <c r="M3749" s="275" t="s">
        <v>1349</v>
      </c>
      <c r="N3749" s="275" t="s">
        <v>11619</v>
      </c>
      <c r="O3749" s="741" t="s">
        <v>14429</v>
      </c>
      <c r="P3749" s="275" t="s">
        <v>1705</v>
      </c>
      <c r="Q3749" s="302"/>
      <c r="R3749" s="302"/>
      <c r="S3749" s="302"/>
      <c r="T3749" s="302"/>
      <c r="U3749" s="302"/>
    </row>
    <row r="3750" spans="1:21" ht="13.5">
      <c r="A3750" s="610">
        <v>369</v>
      </c>
      <c r="B3750" s="659"/>
      <c r="C3750" s="611" t="s">
        <v>11520</v>
      </c>
      <c r="D3750" s="660" t="s">
        <v>1964</v>
      </c>
      <c r="E3750" s="877" t="s">
        <v>1920</v>
      </c>
      <c r="F3750" s="877" t="s">
        <v>1471</v>
      </c>
      <c r="G3750" s="610" t="s">
        <v>1921</v>
      </c>
      <c r="H3750" s="661">
        <v>3</v>
      </c>
      <c r="I3750" s="660" t="s">
        <v>1347</v>
      </c>
      <c r="J3750" s="661">
        <v>128</v>
      </c>
      <c r="K3750" s="661" t="s">
        <v>1358</v>
      </c>
      <c r="L3750" s="660"/>
      <c r="M3750" s="877" t="s">
        <v>1349</v>
      </c>
      <c r="N3750" s="877" t="s">
        <v>1920</v>
      </c>
      <c r="O3750" s="877" t="s">
        <v>1920</v>
      </c>
      <c r="P3750" s="877" t="s">
        <v>1861</v>
      </c>
      <c r="Q3750" s="446"/>
      <c r="R3750" s="320"/>
      <c r="S3750" s="320"/>
      <c r="T3750" s="320"/>
      <c r="U3750" s="320"/>
    </row>
    <row r="3751" spans="1:21" ht="13.5">
      <c r="A3751" s="610">
        <v>384</v>
      </c>
      <c r="B3751" s="658"/>
      <c r="C3751" s="611" t="s">
        <v>1344</v>
      </c>
      <c r="D3751" s="611" t="s">
        <v>1978</v>
      </c>
      <c r="E3751" s="610" t="s">
        <v>1920</v>
      </c>
      <c r="F3751" s="877" t="s">
        <v>1471</v>
      </c>
      <c r="G3751" s="610" t="s">
        <v>1921</v>
      </c>
      <c r="H3751" s="661">
        <v>3</v>
      </c>
      <c r="I3751" s="611" t="s">
        <v>1347</v>
      </c>
      <c r="J3751" s="630">
        <v>128</v>
      </c>
      <c r="K3751" s="630" t="s">
        <v>1358</v>
      </c>
      <c r="L3751" s="611"/>
      <c r="M3751" s="610" t="s">
        <v>1349</v>
      </c>
      <c r="N3751" s="610" t="s">
        <v>1920</v>
      </c>
      <c r="O3751" s="610" t="s">
        <v>1920</v>
      </c>
      <c r="P3751" s="610" t="s">
        <v>1861</v>
      </c>
      <c r="R3751" s="302"/>
      <c r="S3751" s="302"/>
      <c r="T3751" s="302"/>
      <c r="U3751" s="302"/>
    </row>
    <row r="3752" spans="1:21" ht="13.5">
      <c r="A3752" s="610">
        <v>2618</v>
      </c>
      <c r="B3752" s="759" t="s">
        <v>8426</v>
      </c>
      <c r="C3752" s="611" t="s">
        <v>11520</v>
      </c>
      <c r="D3752" s="660" t="s">
        <v>8427</v>
      </c>
      <c r="E3752" s="660" t="s">
        <v>8461</v>
      </c>
      <c r="F3752" s="660" t="s">
        <v>8462</v>
      </c>
      <c r="G3752" s="611" t="s">
        <v>17075</v>
      </c>
      <c r="H3752" s="661">
        <v>10</v>
      </c>
      <c r="I3752" s="660" t="s">
        <v>8845</v>
      </c>
      <c r="J3752" s="661"/>
      <c r="K3752" s="661" t="s">
        <v>8437</v>
      </c>
      <c r="L3752" s="660">
        <v>0</v>
      </c>
      <c r="M3752" s="660" t="s">
        <v>1349</v>
      </c>
      <c r="N3752" s="660"/>
      <c r="O3752" s="660" t="s">
        <v>8463</v>
      </c>
      <c r="P3752" s="660" t="s">
        <v>8433</v>
      </c>
      <c r="Q3752" s="760"/>
      <c r="R3752" s="320"/>
      <c r="S3752" s="320"/>
      <c r="T3752" s="320"/>
      <c r="U3752" s="320"/>
    </row>
    <row r="3753" spans="1:21" ht="13.5">
      <c r="A3753" s="610">
        <v>2616</v>
      </c>
      <c r="B3753" s="759" t="s">
        <v>8426</v>
      </c>
      <c r="C3753" s="611" t="s">
        <v>11520</v>
      </c>
      <c r="D3753" s="660" t="s">
        <v>8427</v>
      </c>
      <c r="E3753" s="660" t="s">
        <v>8455</v>
      </c>
      <c r="F3753" s="660" t="s">
        <v>8456</v>
      </c>
      <c r="G3753" s="611" t="s">
        <v>17073</v>
      </c>
      <c r="H3753" s="661">
        <v>8</v>
      </c>
      <c r="I3753" s="660" t="s">
        <v>8430</v>
      </c>
      <c r="J3753" s="661">
        <v>3</v>
      </c>
      <c r="K3753" s="661" t="s">
        <v>8437</v>
      </c>
      <c r="L3753" s="660"/>
      <c r="M3753" s="660" t="s">
        <v>1349</v>
      </c>
      <c r="N3753" s="660"/>
      <c r="O3753" s="660" t="s">
        <v>8457</v>
      </c>
      <c r="P3753" s="660" t="s">
        <v>8433</v>
      </c>
      <c r="Q3753" s="760"/>
      <c r="R3753" s="320"/>
      <c r="S3753" s="320"/>
      <c r="T3753" s="320"/>
      <c r="U3753" s="320"/>
    </row>
    <row r="3754" spans="1:21" ht="13.5">
      <c r="A3754" s="610">
        <v>2617</v>
      </c>
      <c r="B3754" s="759" t="s">
        <v>8426</v>
      </c>
      <c r="C3754" s="611" t="s">
        <v>11520</v>
      </c>
      <c r="D3754" s="660" t="s">
        <v>8427</v>
      </c>
      <c r="E3754" s="660" t="s">
        <v>8458</v>
      </c>
      <c r="F3754" s="660" t="s">
        <v>8459</v>
      </c>
      <c r="G3754" s="611" t="s">
        <v>17074</v>
      </c>
      <c r="H3754" s="661">
        <v>9</v>
      </c>
      <c r="I3754" s="660" t="s">
        <v>8845</v>
      </c>
      <c r="J3754" s="661"/>
      <c r="K3754" s="661" t="s">
        <v>8437</v>
      </c>
      <c r="L3754" s="660">
        <v>0</v>
      </c>
      <c r="M3754" s="660" t="s">
        <v>1349</v>
      </c>
      <c r="N3754" s="660"/>
      <c r="O3754" s="660" t="s">
        <v>8460</v>
      </c>
      <c r="P3754" s="660" t="s">
        <v>8433</v>
      </c>
      <c r="Q3754" s="760"/>
      <c r="R3754" s="320"/>
      <c r="S3754" s="320"/>
      <c r="T3754" s="320"/>
      <c r="U3754" s="320"/>
    </row>
    <row r="3755" spans="1:21" ht="13.5">
      <c r="A3755" s="610">
        <v>5367</v>
      </c>
      <c r="B3755" s="898" t="s">
        <v>23079</v>
      </c>
      <c r="C3755" s="78" t="s">
        <v>1344</v>
      </c>
      <c r="D3755" s="335" t="s">
        <v>21347</v>
      </c>
      <c r="E3755" s="335" t="s">
        <v>23405</v>
      </c>
      <c r="F3755" s="335" t="s">
        <v>23406</v>
      </c>
      <c r="G3755" s="78" t="s">
        <v>23407</v>
      </c>
      <c r="H3755" s="137">
        <v>6</v>
      </c>
      <c r="I3755" s="78" t="s">
        <v>9945</v>
      </c>
      <c r="J3755" s="137">
        <v>128</v>
      </c>
      <c r="K3755" s="137" t="s">
        <v>1358</v>
      </c>
      <c r="L3755" s="335"/>
      <c r="M3755" s="335" t="s">
        <v>1349</v>
      </c>
      <c r="N3755" s="335"/>
      <c r="O3755" s="78" t="s">
        <v>23366</v>
      </c>
      <c r="P3755" s="78" t="s">
        <v>18562</v>
      </c>
      <c r="Q3755" s="302"/>
      <c r="R3755" s="302"/>
      <c r="S3755" s="302"/>
      <c r="T3755" s="302"/>
      <c r="U3755" s="302"/>
    </row>
    <row r="3756" spans="1:21" ht="13.5">
      <c r="A3756" s="610">
        <v>3557</v>
      </c>
      <c r="B3756" s="659"/>
      <c r="C3756" s="611" t="s">
        <v>11520</v>
      </c>
      <c r="D3756" s="660" t="s">
        <v>11354</v>
      </c>
      <c r="E3756" s="877" t="s">
        <v>11355</v>
      </c>
      <c r="F3756" s="877" t="s">
        <v>11356</v>
      </c>
      <c r="G3756" s="610" t="s">
        <v>17215</v>
      </c>
      <c r="H3756" s="661">
        <v>7</v>
      </c>
      <c r="I3756" s="660" t="s">
        <v>1347</v>
      </c>
      <c r="J3756" s="661">
        <v>128</v>
      </c>
      <c r="K3756" s="661" t="s">
        <v>11352</v>
      </c>
      <c r="L3756" s="660"/>
      <c r="M3756" s="877" t="s">
        <v>1349</v>
      </c>
      <c r="N3756" s="877"/>
      <c r="O3756" s="877" t="s">
        <v>11357</v>
      </c>
      <c r="P3756" s="877" t="s">
        <v>1929</v>
      </c>
      <c r="Q3756" s="446"/>
      <c r="R3756" s="320"/>
      <c r="S3756" s="320"/>
      <c r="T3756" s="320"/>
      <c r="U3756" s="320"/>
    </row>
    <row r="3757" spans="1:21" ht="13.5">
      <c r="A3757" s="610">
        <v>3667</v>
      </c>
      <c r="B3757" s="659"/>
      <c r="C3757" s="660" t="s">
        <v>1375</v>
      </c>
      <c r="D3757" s="877" t="s">
        <v>11893</v>
      </c>
      <c r="E3757" s="877" t="s">
        <v>11931</v>
      </c>
      <c r="F3757" s="877" t="s">
        <v>11921</v>
      </c>
      <c r="G3757" s="610" t="s">
        <v>17230</v>
      </c>
      <c r="H3757" s="661">
        <v>2</v>
      </c>
      <c r="I3757" s="660" t="s">
        <v>1347</v>
      </c>
      <c r="J3757" s="661">
        <v>20</v>
      </c>
      <c r="K3757" s="661" t="s">
        <v>11535</v>
      </c>
      <c r="L3757" s="660"/>
      <c r="M3757" s="877" t="s">
        <v>1349</v>
      </c>
      <c r="N3757" s="877"/>
      <c r="O3757" s="877" t="s">
        <v>11911</v>
      </c>
      <c r="P3757" s="877" t="s">
        <v>1929</v>
      </c>
      <c r="R3757" s="302"/>
      <c r="S3757" s="302"/>
      <c r="T3757" s="302"/>
      <c r="U3757" s="302"/>
    </row>
    <row r="3758" spans="1:21" ht="13.5">
      <c r="A3758" s="610">
        <v>3178</v>
      </c>
      <c r="B3758" s="766" t="s">
        <v>10337</v>
      </c>
      <c r="C3758" s="611" t="s">
        <v>11520</v>
      </c>
      <c r="D3758" s="632" t="s">
        <v>10341</v>
      </c>
      <c r="E3758" s="632" t="s">
        <v>10460</v>
      </c>
      <c r="F3758" s="632" t="s">
        <v>10461</v>
      </c>
      <c r="G3758" s="632" t="s">
        <v>10462</v>
      </c>
      <c r="H3758" s="767">
        <v>14</v>
      </c>
      <c r="I3758" s="632" t="s">
        <v>1347</v>
      </c>
      <c r="J3758" s="767">
        <v>30</v>
      </c>
      <c r="K3758" s="767" t="s">
        <v>10405</v>
      </c>
      <c r="L3758" s="632"/>
      <c r="M3758" s="632" t="s">
        <v>10403</v>
      </c>
      <c r="N3758" s="632"/>
      <c r="O3758" s="632" t="s">
        <v>10463</v>
      </c>
      <c r="P3758" s="632" t="s">
        <v>10340</v>
      </c>
      <c r="Q3758" s="760"/>
      <c r="R3758" s="320"/>
      <c r="S3758" s="320"/>
      <c r="T3758" s="320"/>
      <c r="U3758" s="320"/>
    </row>
    <row r="3759" spans="1:21" ht="13.5">
      <c r="A3759" s="610">
        <v>3664</v>
      </c>
      <c r="B3759" s="659"/>
      <c r="C3759" s="660" t="s">
        <v>1375</v>
      </c>
      <c r="D3759" s="877" t="s">
        <v>11891</v>
      </c>
      <c r="E3759" s="877" t="s">
        <v>11928</v>
      </c>
      <c r="F3759" s="877" t="s">
        <v>11918</v>
      </c>
      <c r="G3759" s="610" t="s">
        <v>17227</v>
      </c>
      <c r="H3759" s="661">
        <v>7</v>
      </c>
      <c r="I3759" s="660" t="s">
        <v>1347</v>
      </c>
      <c r="J3759" s="661">
        <v>10</v>
      </c>
      <c r="K3759" s="661" t="s">
        <v>1358</v>
      </c>
      <c r="L3759" s="660"/>
      <c r="M3759" s="877" t="s">
        <v>1349</v>
      </c>
      <c r="N3759" s="877"/>
      <c r="O3759" s="877" t="s">
        <v>11908</v>
      </c>
      <c r="P3759" s="877" t="s">
        <v>1929</v>
      </c>
      <c r="R3759" s="302"/>
      <c r="S3759" s="302"/>
      <c r="T3759" s="302"/>
      <c r="U3759" s="302"/>
    </row>
    <row r="3760" spans="1:21" ht="13.5">
      <c r="A3760" s="610">
        <v>3663</v>
      </c>
      <c r="B3760" s="659"/>
      <c r="C3760" s="660" t="s">
        <v>1375</v>
      </c>
      <c r="D3760" s="444" t="s">
        <v>11891</v>
      </c>
      <c r="E3760" s="444" t="s">
        <v>11927</v>
      </c>
      <c r="F3760" s="877" t="s">
        <v>11917</v>
      </c>
      <c r="G3760" s="610" t="s">
        <v>17226</v>
      </c>
      <c r="H3760" s="661">
        <v>6</v>
      </c>
      <c r="I3760" s="660" t="s">
        <v>1353</v>
      </c>
      <c r="J3760" s="661"/>
      <c r="K3760" s="661" t="s">
        <v>11535</v>
      </c>
      <c r="L3760" s="660"/>
      <c r="M3760" s="877" t="s">
        <v>1349</v>
      </c>
      <c r="N3760" s="877"/>
      <c r="O3760" s="877" t="s">
        <v>11905</v>
      </c>
      <c r="P3760" s="877" t="s">
        <v>1929</v>
      </c>
      <c r="R3760" s="302"/>
      <c r="S3760" s="302"/>
      <c r="T3760" s="302"/>
      <c r="U3760" s="302"/>
    </row>
    <row r="3761" spans="1:21" ht="13.5">
      <c r="A3761" s="610">
        <v>3356</v>
      </c>
      <c r="B3761" s="766" t="s">
        <v>10483</v>
      </c>
      <c r="C3761" s="611" t="s">
        <v>11520</v>
      </c>
      <c r="D3761" s="632" t="s">
        <v>10704</v>
      </c>
      <c r="E3761" s="632" t="s">
        <v>10716</v>
      </c>
      <c r="F3761" s="632" t="s">
        <v>10717</v>
      </c>
      <c r="G3761" s="632" t="s">
        <v>10718</v>
      </c>
      <c r="H3761" s="767">
        <v>11</v>
      </c>
      <c r="I3761" s="632" t="s">
        <v>1347</v>
      </c>
      <c r="J3761" s="767">
        <v>30</v>
      </c>
      <c r="K3761" s="767" t="s">
        <v>10479</v>
      </c>
      <c r="L3761" s="632"/>
      <c r="M3761" s="632" t="s">
        <v>10480</v>
      </c>
      <c r="N3761" s="632"/>
      <c r="O3761" s="632" t="s">
        <v>10719</v>
      </c>
      <c r="P3761" s="632" t="s">
        <v>10482</v>
      </c>
      <c r="Q3761" s="760"/>
      <c r="R3761" s="320"/>
      <c r="S3761" s="320"/>
      <c r="T3761" s="320"/>
      <c r="U3761" s="320"/>
    </row>
    <row r="3762" spans="1:21" ht="13.5">
      <c r="A3762" s="610">
        <v>1461</v>
      </c>
      <c r="B3762" s="658"/>
      <c r="C3762" s="611" t="s">
        <v>11521</v>
      </c>
      <c r="D3762" s="611" t="s">
        <v>3300</v>
      </c>
      <c r="E3762" s="610" t="s">
        <v>915</v>
      </c>
      <c r="F3762" s="610" t="s">
        <v>3426</v>
      </c>
      <c r="G3762" s="610" t="s">
        <v>3427</v>
      </c>
      <c r="H3762" s="630">
        <v>65</v>
      </c>
      <c r="I3762" s="611" t="s">
        <v>8845</v>
      </c>
      <c r="J3762" s="630"/>
      <c r="K3762" s="630" t="s">
        <v>1358</v>
      </c>
      <c r="L3762" s="611">
        <v>0</v>
      </c>
      <c r="M3762" s="610" t="s">
        <v>1349</v>
      </c>
      <c r="N3762" s="610"/>
      <c r="O3762" s="610" t="s">
        <v>917</v>
      </c>
      <c r="P3762" s="610" t="s">
        <v>2509</v>
      </c>
      <c r="R3762" s="302"/>
      <c r="S3762" s="302"/>
      <c r="T3762" s="302"/>
      <c r="U3762" s="302"/>
    </row>
    <row r="3763" spans="1:21" ht="13.5">
      <c r="A3763" s="610">
        <v>2861</v>
      </c>
      <c r="B3763" s="659"/>
      <c r="C3763" s="611" t="s">
        <v>11521</v>
      </c>
      <c r="D3763" s="660" t="s">
        <v>9356</v>
      </c>
      <c r="E3763" s="444" t="s">
        <v>915</v>
      </c>
      <c r="F3763" s="877" t="s">
        <v>3426</v>
      </c>
      <c r="G3763" s="610" t="s">
        <v>3427</v>
      </c>
      <c r="H3763" s="661">
        <v>65</v>
      </c>
      <c r="I3763" s="660" t="s">
        <v>8845</v>
      </c>
      <c r="J3763" s="661"/>
      <c r="K3763" s="661" t="s">
        <v>1358</v>
      </c>
      <c r="L3763" s="660">
        <v>0</v>
      </c>
      <c r="M3763" s="877" t="s">
        <v>1349</v>
      </c>
      <c r="N3763" s="877"/>
      <c r="O3763" s="877" t="s">
        <v>917</v>
      </c>
      <c r="P3763" s="877" t="s">
        <v>1929</v>
      </c>
      <c r="R3763" s="302"/>
      <c r="S3763" s="302"/>
      <c r="T3763" s="302"/>
      <c r="U3763" s="302"/>
    </row>
    <row r="3764" spans="1:21" ht="13.5">
      <c r="A3764" s="610">
        <v>3694</v>
      </c>
      <c r="B3764" s="759" t="s">
        <v>12393</v>
      </c>
      <c r="C3764" s="660" t="s">
        <v>12386</v>
      </c>
      <c r="D3764" s="660" t="s">
        <v>12387</v>
      </c>
      <c r="E3764" s="660" t="s">
        <v>12388</v>
      </c>
      <c r="F3764" s="660" t="s">
        <v>12389</v>
      </c>
      <c r="G3764" s="611" t="s">
        <v>17238</v>
      </c>
      <c r="H3764" s="661">
        <v>4</v>
      </c>
      <c r="I3764" s="660" t="s">
        <v>12390</v>
      </c>
      <c r="J3764" s="661">
        <v>1</v>
      </c>
      <c r="K3764" s="661" t="s">
        <v>12391</v>
      </c>
      <c r="L3764" s="660"/>
      <c r="M3764" s="660" t="s">
        <v>12396</v>
      </c>
      <c r="N3764" s="660"/>
      <c r="O3764" s="660" t="s">
        <v>12399</v>
      </c>
      <c r="P3764" s="660" t="s">
        <v>12392</v>
      </c>
      <c r="Q3764" s="760"/>
      <c r="R3764" s="320"/>
      <c r="S3764" s="320"/>
      <c r="T3764" s="320"/>
      <c r="U3764" s="320"/>
    </row>
    <row r="3765" spans="1:21" ht="13.5">
      <c r="A3765" s="610">
        <v>3665</v>
      </c>
      <c r="B3765" s="659"/>
      <c r="C3765" s="660" t="s">
        <v>1375</v>
      </c>
      <c r="D3765" s="877" t="s">
        <v>11891</v>
      </c>
      <c r="E3765" s="877" t="s">
        <v>11929</v>
      </c>
      <c r="F3765" s="877" t="s">
        <v>11919</v>
      </c>
      <c r="G3765" s="610" t="s">
        <v>17228</v>
      </c>
      <c r="H3765" s="661">
        <v>8</v>
      </c>
      <c r="I3765" s="660" t="s">
        <v>11644</v>
      </c>
      <c r="J3765" s="661"/>
      <c r="K3765" s="661" t="s">
        <v>11535</v>
      </c>
      <c r="L3765" s="660"/>
      <c r="M3765" s="877" t="s">
        <v>1349</v>
      </c>
      <c r="N3765" s="877"/>
      <c r="O3765" s="877" t="s">
        <v>11907</v>
      </c>
      <c r="P3765" s="877" t="s">
        <v>1929</v>
      </c>
      <c r="R3765" s="302"/>
      <c r="S3765" s="302"/>
      <c r="T3765" s="302"/>
      <c r="U3765" s="302"/>
    </row>
    <row r="3766" spans="1:21" ht="13.5">
      <c r="A3766" s="610">
        <v>1296</v>
      </c>
      <c r="B3766" s="658"/>
      <c r="C3766" s="611" t="s">
        <v>11520</v>
      </c>
      <c r="D3766" s="611" t="s">
        <v>2864</v>
      </c>
      <c r="E3766" s="610" t="s">
        <v>2930</v>
      </c>
      <c r="F3766" s="610" t="s">
        <v>2931</v>
      </c>
      <c r="G3766" s="610" t="s">
        <v>2932</v>
      </c>
      <c r="H3766" s="630">
        <v>22</v>
      </c>
      <c r="I3766" s="611" t="s">
        <v>1347</v>
      </c>
      <c r="J3766" s="630">
        <v>1</v>
      </c>
      <c r="K3766" s="630" t="s">
        <v>1358</v>
      </c>
      <c r="L3766" s="611"/>
      <c r="M3766" s="610" t="s">
        <v>1637</v>
      </c>
      <c r="N3766" s="610"/>
      <c r="O3766" s="610" t="s">
        <v>2933</v>
      </c>
      <c r="P3766" s="610" t="s">
        <v>2869</v>
      </c>
      <c r="R3766" s="302"/>
      <c r="S3766" s="302"/>
      <c r="T3766" s="302"/>
      <c r="U3766" s="302"/>
    </row>
    <row r="3767" spans="1:21" ht="13.5">
      <c r="A3767" s="610">
        <v>194</v>
      </c>
      <c r="B3767" s="658" t="s">
        <v>684</v>
      </c>
      <c r="C3767" s="611" t="s">
        <v>11520</v>
      </c>
      <c r="D3767" s="611" t="s">
        <v>1706</v>
      </c>
      <c r="E3767" s="610" t="s">
        <v>1777</v>
      </c>
      <c r="F3767" s="610" t="s">
        <v>1778</v>
      </c>
      <c r="G3767" s="610" t="s">
        <v>1779</v>
      </c>
      <c r="H3767" s="630">
        <v>8</v>
      </c>
      <c r="I3767" s="611" t="s">
        <v>1347</v>
      </c>
      <c r="J3767" s="630">
        <v>20</v>
      </c>
      <c r="K3767" s="630" t="s">
        <v>1358</v>
      </c>
      <c r="L3767" s="611"/>
      <c r="M3767" s="610" t="s">
        <v>1349</v>
      </c>
      <c r="N3767" s="610" t="s">
        <v>1777</v>
      </c>
      <c r="O3767" s="610" t="s">
        <v>1777</v>
      </c>
      <c r="P3767" s="610" t="s">
        <v>1780</v>
      </c>
      <c r="R3767" s="302"/>
      <c r="S3767" s="302"/>
      <c r="T3767" s="302"/>
      <c r="U3767" s="302"/>
    </row>
    <row r="3768" spans="1:21" ht="13.5">
      <c r="A3768" s="610">
        <v>177</v>
      </c>
      <c r="B3768" s="658"/>
      <c r="C3768" s="611" t="s">
        <v>11520</v>
      </c>
      <c r="D3768" s="611" t="s">
        <v>1706</v>
      </c>
      <c r="E3768" s="610" t="s">
        <v>1728</v>
      </c>
      <c r="F3768" s="610" t="s">
        <v>1729</v>
      </c>
      <c r="G3768" s="610" t="s">
        <v>1730</v>
      </c>
      <c r="H3768" s="630">
        <v>7</v>
      </c>
      <c r="I3768" s="611" t="s">
        <v>1347</v>
      </c>
      <c r="J3768" s="630">
        <v>128</v>
      </c>
      <c r="K3768" s="630" t="s">
        <v>1348</v>
      </c>
      <c r="L3768" s="611"/>
      <c r="M3768" s="610" t="s">
        <v>1349</v>
      </c>
      <c r="N3768" s="610" t="s">
        <v>1731</v>
      </c>
      <c r="O3768" s="610" t="s">
        <v>1731</v>
      </c>
      <c r="P3768" s="610" t="s">
        <v>1350</v>
      </c>
      <c r="R3768" s="302"/>
      <c r="S3768" s="302"/>
      <c r="T3768" s="302"/>
      <c r="U3768" s="302"/>
    </row>
    <row r="3769" spans="1:21" ht="13.5">
      <c r="A3769" s="610">
        <v>1396</v>
      </c>
      <c r="B3769" s="658"/>
      <c r="C3769" s="611" t="s">
        <v>11520</v>
      </c>
      <c r="D3769" s="611" t="s">
        <v>3270</v>
      </c>
      <c r="E3769" s="610" t="s">
        <v>3296</v>
      </c>
      <c r="F3769" s="610" t="s">
        <v>3297</v>
      </c>
      <c r="G3769" s="610" t="s">
        <v>3298</v>
      </c>
      <c r="H3769" s="630">
        <v>10</v>
      </c>
      <c r="I3769" s="611" t="s">
        <v>1353</v>
      </c>
      <c r="J3769" s="630"/>
      <c r="K3769" s="630" t="s">
        <v>1358</v>
      </c>
      <c r="L3769" s="611"/>
      <c r="M3769" s="610" t="s">
        <v>1349</v>
      </c>
      <c r="N3769" s="610"/>
      <c r="O3769" s="610" t="s">
        <v>3299</v>
      </c>
      <c r="P3769" s="610" t="s">
        <v>2869</v>
      </c>
      <c r="R3769" s="302"/>
      <c r="S3769" s="302"/>
      <c r="T3769" s="302"/>
      <c r="U3769" s="302"/>
    </row>
    <row r="3770" spans="1:21" ht="13.5">
      <c r="A3770" s="610">
        <v>1395</v>
      </c>
      <c r="B3770" s="658"/>
      <c r="C3770" s="611" t="s">
        <v>11520</v>
      </c>
      <c r="D3770" s="611" t="s">
        <v>3270</v>
      </c>
      <c r="E3770" s="610" t="s">
        <v>3292</v>
      </c>
      <c r="F3770" s="610" t="s">
        <v>3293</v>
      </c>
      <c r="G3770" s="610" t="s">
        <v>3294</v>
      </c>
      <c r="H3770" s="630">
        <v>9</v>
      </c>
      <c r="I3770" s="611" t="s">
        <v>1347</v>
      </c>
      <c r="J3770" s="630">
        <v>1000</v>
      </c>
      <c r="K3770" s="630" t="s">
        <v>1358</v>
      </c>
      <c r="L3770" s="611"/>
      <c r="M3770" s="610" t="s">
        <v>1349</v>
      </c>
      <c r="N3770" s="610"/>
      <c r="O3770" s="610" t="s">
        <v>3295</v>
      </c>
      <c r="P3770" s="610" t="s">
        <v>2869</v>
      </c>
      <c r="R3770" s="302"/>
      <c r="S3770" s="302"/>
      <c r="T3770" s="302"/>
      <c r="U3770" s="302"/>
    </row>
    <row r="3771" spans="1:21" ht="13.5">
      <c r="A3771" s="610">
        <v>175</v>
      </c>
      <c r="B3771" s="658"/>
      <c r="C3771" s="611" t="s">
        <v>11520</v>
      </c>
      <c r="D3771" s="611" t="s">
        <v>1706</v>
      </c>
      <c r="E3771" s="610" t="s">
        <v>1722</v>
      </c>
      <c r="F3771" s="610" t="s">
        <v>1723</v>
      </c>
      <c r="G3771" s="610" t="s">
        <v>1724</v>
      </c>
      <c r="H3771" s="630">
        <v>6</v>
      </c>
      <c r="I3771" s="611" t="s">
        <v>1347</v>
      </c>
      <c r="J3771" s="630">
        <v>256</v>
      </c>
      <c r="K3771" s="630" t="s">
        <v>1348</v>
      </c>
      <c r="L3771" s="611"/>
      <c r="M3771" s="610" t="s">
        <v>1349</v>
      </c>
      <c r="N3771" s="610" t="s">
        <v>1722</v>
      </c>
      <c r="O3771" s="610" t="s">
        <v>1722</v>
      </c>
      <c r="P3771" s="610" t="s">
        <v>1350</v>
      </c>
      <c r="R3771" s="302"/>
      <c r="S3771" s="302"/>
      <c r="T3771" s="302"/>
      <c r="U3771" s="302"/>
    </row>
    <row r="3772" spans="1:21" ht="13.5">
      <c r="A3772" s="610">
        <v>1390</v>
      </c>
      <c r="B3772" s="658"/>
      <c r="C3772" s="611" t="s">
        <v>11520</v>
      </c>
      <c r="D3772" s="611" t="s">
        <v>3270</v>
      </c>
      <c r="E3772" s="610" t="s">
        <v>1722</v>
      </c>
      <c r="F3772" s="610" t="s">
        <v>1723</v>
      </c>
      <c r="G3772" s="610" t="s">
        <v>1724</v>
      </c>
      <c r="H3772" s="630">
        <v>4</v>
      </c>
      <c r="I3772" s="611" t="s">
        <v>1347</v>
      </c>
      <c r="J3772" s="630">
        <v>1500</v>
      </c>
      <c r="K3772" s="630" t="s">
        <v>1358</v>
      </c>
      <c r="L3772" s="611"/>
      <c r="M3772" s="610" t="s">
        <v>1349</v>
      </c>
      <c r="N3772" s="610"/>
      <c r="O3772" s="610" t="s">
        <v>3279</v>
      </c>
      <c r="P3772" s="610" t="s">
        <v>2869</v>
      </c>
      <c r="R3772" s="302"/>
      <c r="S3772" s="302"/>
      <c r="T3772" s="302"/>
      <c r="U3772" s="302"/>
    </row>
    <row r="3773" spans="1:21" ht="13.5">
      <c r="A3773" s="610">
        <v>1389</v>
      </c>
      <c r="B3773" s="658"/>
      <c r="C3773" s="611" t="s">
        <v>11520</v>
      </c>
      <c r="D3773" s="611" t="s">
        <v>3270</v>
      </c>
      <c r="E3773" s="610" t="s">
        <v>3275</v>
      </c>
      <c r="F3773" s="610" t="s">
        <v>3276</v>
      </c>
      <c r="G3773" s="610" t="s">
        <v>3277</v>
      </c>
      <c r="H3773" s="630">
        <v>3</v>
      </c>
      <c r="I3773" s="611" t="s">
        <v>1347</v>
      </c>
      <c r="J3773" s="630">
        <v>750</v>
      </c>
      <c r="K3773" s="630" t="s">
        <v>1358</v>
      </c>
      <c r="L3773" s="611"/>
      <c r="M3773" s="610" t="s">
        <v>1349</v>
      </c>
      <c r="N3773" s="610"/>
      <c r="O3773" s="610" t="s">
        <v>3278</v>
      </c>
      <c r="P3773" s="610" t="s">
        <v>2869</v>
      </c>
      <c r="R3773" s="302"/>
      <c r="S3773" s="302"/>
      <c r="T3773" s="302"/>
      <c r="U3773" s="302"/>
    </row>
    <row r="3774" spans="1:21" ht="13.5">
      <c r="A3774" s="610">
        <v>1388</v>
      </c>
      <c r="B3774" s="658"/>
      <c r="C3774" s="611" t="s">
        <v>11520</v>
      </c>
      <c r="D3774" s="611" t="s">
        <v>3270</v>
      </c>
      <c r="E3774" s="610" t="s">
        <v>3271</v>
      </c>
      <c r="F3774" s="610" t="s">
        <v>3272</v>
      </c>
      <c r="G3774" s="610" t="s">
        <v>3273</v>
      </c>
      <c r="H3774" s="630">
        <v>2</v>
      </c>
      <c r="I3774" s="611" t="s">
        <v>1347</v>
      </c>
      <c r="J3774" s="630">
        <v>750</v>
      </c>
      <c r="K3774" s="630" t="s">
        <v>1358</v>
      </c>
      <c r="L3774" s="611"/>
      <c r="M3774" s="610" t="s">
        <v>1349</v>
      </c>
      <c r="N3774" s="610"/>
      <c r="O3774" s="610" t="s">
        <v>3274</v>
      </c>
      <c r="P3774" s="610" t="s">
        <v>2869</v>
      </c>
      <c r="R3774" s="302"/>
      <c r="S3774" s="302"/>
      <c r="T3774" s="302"/>
      <c r="U3774" s="302"/>
    </row>
    <row r="3775" spans="1:21" ht="13.5">
      <c r="A3775" s="610">
        <v>178</v>
      </c>
      <c r="B3775" s="658"/>
      <c r="C3775" s="611" t="s">
        <v>11520</v>
      </c>
      <c r="D3775" s="611" t="s">
        <v>1706</v>
      </c>
      <c r="E3775" s="610" t="s">
        <v>1732</v>
      </c>
      <c r="F3775" s="610" t="s">
        <v>1733</v>
      </c>
      <c r="G3775" s="610" t="s">
        <v>1734</v>
      </c>
      <c r="H3775" s="630">
        <v>6</v>
      </c>
      <c r="I3775" s="611" t="s">
        <v>1347</v>
      </c>
      <c r="J3775" s="630">
        <v>128</v>
      </c>
      <c r="K3775" s="630" t="s">
        <v>1348</v>
      </c>
      <c r="L3775" s="611"/>
      <c r="M3775" s="610" t="s">
        <v>1349</v>
      </c>
      <c r="N3775" s="610" t="s">
        <v>1732</v>
      </c>
      <c r="O3775" s="610" t="s">
        <v>1732</v>
      </c>
      <c r="P3775" s="610" t="s">
        <v>1350</v>
      </c>
      <c r="R3775" s="302"/>
      <c r="S3775" s="302"/>
      <c r="T3775" s="302"/>
      <c r="U3775" s="302"/>
    </row>
    <row r="3776" spans="1:21" ht="13.5">
      <c r="A3776" s="610">
        <v>1941</v>
      </c>
      <c r="B3776" s="658" t="s">
        <v>684</v>
      </c>
      <c r="C3776" s="611" t="s">
        <v>11520</v>
      </c>
      <c r="D3776" s="611" t="s">
        <v>4314</v>
      </c>
      <c r="E3776" s="610" t="s">
        <v>4344</v>
      </c>
      <c r="F3776" s="610" t="s">
        <v>4345</v>
      </c>
      <c r="G3776" s="610" t="s">
        <v>4346</v>
      </c>
      <c r="H3776" s="630">
        <v>13</v>
      </c>
      <c r="I3776" s="611" t="s">
        <v>1347</v>
      </c>
      <c r="J3776" s="630">
        <v>300</v>
      </c>
      <c r="K3776" s="630" t="s">
        <v>1358</v>
      </c>
      <c r="L3776" s="611"/>
      <c r="M3776" s="610" t="s">
        <v>1349</v>
      </c>
      <c r="N3776" s="610"/>
      <c r="O3776" s="610" t="s">
        <v>4347</v>
      </c>
      <c r="P3776" s="610" t="s">
        <v>2869</v>
      </c>
      <c r="R3776" s="302"/>
      <c r="S3776" s="302"/>
      <c r="T3776" s="302"/>
      <c r="U3776" s="302"/>
    </row>
    <row r="3777" spans="1:21" ht="13.5">
      <c r="A3777" s="610">
        <v>2032</v>
      </c>
      <c r="B3777" s="658"/>
      <c r="C3777" s="611" t="s">
        <v>11520</v>
      </c>
      <c r="D3777" s="611" t="s">
        <v>4444</v>
      </c>
      <c r="E3777" s="610" t="s">
        <v>4344</v>
      </c>
      <c r="F3777" s="610" t="s">
        <v>4345</v>
      </c>
      <c r="G3777" s="610" t="s">
        <v>4346</v>
      </c>
      <c r="H3777" s="630">
        <v>61</v>
      </c>
      <c r="I3777" s="611" t="s">
        <v>1347</v>
      </c>
      <c r="J3777" s="630">
        <v>300</v>
      </c>
      <c r="K3777" s="630" t="s">
        <v>1358</v>
      </c>
      <c r="L3777" s="611"/>
      <c r="M3777" s="610" t="s">
        <v>1349</v>
      </c>
      <c r="N3777" s="610"/>
      <c r="O3777" s="610" t="s">
        <v>4347</v>
      </c>
      <c r="P3777" s="610" t="s">
        <v>2869</v>
      </c>
      <c r="R3777" s="302"/>
      <c r="S3777" s="302"/>
      <c r="T3777" s="302"/>
      <c r="U3777" s="302"/>
    </row>
    <row r="3778" spans="1:21" ht="13.5">
      <c r="A3778" s="610">
        <v>1391</v>
      </c>
      <c r="B3778" s="658"/>
      <c r="C3778" s="611" t="s">
        <v>11520</v>
      </c>
      <c r="D3778" s="611" t="s">
        <v>3270</v>
      </c>
      <c r="E3778" s="610" t="s">
        <v>3280</v>
      </c>
      <c r="F3778" s="610" t="s">
        <v>3281</v>
      </c>
      <c r="G3778" s="610" t="s">
        <v>3282</v>
      </c>
      <c r="H3778" s="630">
        <v>5</v>
      </c>
      <c r="I3778" s="611" t="s">
        <v>1347</v>
      </c>
      <c r="J3778" s="630">
        <v>10</v>
      </c>
      <c r="K3778" s="630" t="s">
        <v>1358</v>
      </c>
      <c r="L3778" s="611"/>
      <c r="M3778" s="610" t="s">
        <v>1349</v>
      </c>
      <c r="N3778" s="610"/>
      <c r="O3778" s="610" t="s">
        <v>3283</v>
      </c>
      <c r="P3778" s="610" t="s">
        <v>2869</v>
      </c>
      <c r="R3778" s="302"/>
      <c r="S3778" s="302"/>
      <c r="T3778" s="302"/>
      <c r="U3778" s="302"/>
    </row>
    <row r="3779" spans="1:21" ht="13.5">
      <c r="A3779" s="610">
        <v>3127</v>
      </c>
      <c r="B3779" s="766" t="s">
        <v>10337</v>
      </c>
      <c r="C3779" s="611" t="s">
        <v>11520</v>
      </c>
      <c r="D3779" s="427" t="s">
        <v>12700</v>
      </c>
      <c r="E3779" s="632" t="s">
        <v>10399</v>
      </c>
      <c r="F3779" s="632" t="s">
        <v>10400</v>
      </c>
      <c r="G3779" s="632" t="s">
        <v>10401</v>
      </c>
      <c r="H3779" s="767">
        <v>4</v>
      </c>
      <c r="I3779" s="632" t="s">
        <v>1347</v>
      </c>
      <c r="J3779" s="767">
        <v>30</v>
      </c>
      <c r="K3779" s="767" t="s">
        <v>10405</v>
      </c>
      <c r="L3779" s="632"/>
      <c r="M3779" s="632" t="s">
        <v>10403</v>
      </c>
      <c r="N3779" s="632"/>
      <c r="O3779" s="632" t="s">
        <v>10404</v>
      </c>
      <c r="P3779" s="632" t="s">
        <v>10340</v>
      </c>
      <c r="Q3779" s="760"/>
      <c r="R3779" s="320"/>
      <c r="S3779" s="320"/>
      <c r="T3779" s="320"/>
      <c r="U3779" s="320"/>
    </row>
    <row r="3780" spans="1:21" ht="13.5">
      <c r="A3780" s="610">
        <v>3186</v>
      </c>
      <c r="B3780" s="766" t="s">
        <v>10337</v>
      </c>
      <c r="C3780" s="611" t="s">
        <v>11520</v>
      </c>
      <c r="D3780" s="632" t="s">
        <v>10348</v>
      </c>
      <c r="E3780" s="632" t="s">
        <v>10399</v>
      </c>
      <c r="F3780" s="632" t="s">
        <v>10400</v>
      </c>
      <c r="G3780" s="632" t="s">
        <v>10401</v>
      </c>
      <c r="H3780" s="767">
        <v>3</v>
      </c>
      <c r="I3780" s="632" t="s">
        <v>1347</v>
      </c>
      <c r="J3780" s="767">
        <v>30</v>
      </c>
      <c r="K3780" s="767" t="s">
        <v>10402</v>
      </c>
      <c r="L3780" s="632"/>
      <c r="M3780" s="632" t="s">
        <v>10403</v>
      </c>
      <c r="N3780" s="632"/>
      <c r="O3780" s="632" t="s">
        <v>10404</v>
      </c>
      <c r="P3780" s="632" t="s">
        <v>10340</v>
      </c>
      <c r="Q3780" s="760"/>
      <c r="R3780" s="320"/>
      <c r="S3780" s="320"/>
      <c r="T3780" s="320"/>
      <c r="U3780" s="320"/>
    </row>
    <row r="3781" spans="1:21" ht="13.5">
      <c r="A3781" s="610">
        <v>171</v>
      </c>
      <c r="B3781" s="658"/>
      <c r="C3781" s="611" t="s">
        <v>11520</v>
      </c>
      <c r="D3781" s="611" t="s">
        <v>1706</v>
      </c>
      <c r="E3781" s="610" t="s">
        <v>1708</v>
      </c>
      <c r="F3781" s="610" t="s">
        <v>1709</v>
      </c>
      <c r="G3781" s="610" t="s">
        <v>1710</v>
      </c>
      <c r="H3781" s="630">
        <v>2</v>
      </c>
      <c r="I3781" s="611" t="s">
        <v>1347</v>
      </c>
      <c r="J3781" s="630">
        <v>128</v>
      </c>
      <c r="K3781" s="630" t="s">
        <v>1348</v>
      </c>
      <c r="L3781" s="611"/>
      <c r="M3781" s="610" t="s">
        <v>1349</v>
      </c>
      <c r="N3781" s="610" t="s">
        <v>1711</v>
      </c>
      <c r="O3781" s="610" t="s">
        <v>1711</v>
      </c>
      <c r="P3781" s="610" t="s">
        <v>1350</v>
      </c>
      <c r="R3781" s="302"/>
      <c r="S3781" s="302"/>
      <c r="T3781" s="302"/>
      <c r="U3781" s="302"/>
    </row>
    <row r="3782" spans="1:21" ht="13.5">
      <c r="A3782" s="610">
        <v>5616</v>
      </c>
      <c r="B3782" s="636" t="s">
        <v>23909</v>
      </c>
      <c r="C3782" s="244" t="s">
        <v>1344</v>
      </c>
      <c r="D3782" s="86" t="s">
        <v>23898</v>
      </c>
      <c r="E3782" s="441" t="s">
        <v>24631</v>
      </c>
      <c r="F3782" s="441" t="s">
        <v>23921</v>
      </c>
      <c r="G3782" s="441" t="s">
        <v>24632</v>
      </c>
      <c r="H3782" s="635">
        <v>27</v>
      </c>
      <c r="I3782" s="441" t="s">
        <v>5844</v>
      </c>
      <c r="J3782" s="635">
        <v>1</v>
      </c>
      <c r="K3782" s="635" t="s">
        <v>10150</v>
      </c>
      <c r="L3782" s="441"/>
      <c r="M3782" s="441" t="s">
        <v>7831</v>
      </c>
      <c r="N3782" s="441"/>
      <c r="O3782" s="441" t="s">
        <v>24633</v>
      </c>
      <c r="P3782" s="441" t="s">
        <v>16851</v>
      </c>
      <c r="Q3782" s="324"/>
      <c r="R3782" s="320"/>
      <c r="S3782" s="320"/>
      <c r="T3782" s="320"/>
      <c r="U3782" s="320"/>
    </row>
    <row r="3783" spans="1:21" ht="13.5">
      <c r="A3783" s="610">
        <v>6140</v>
      </c>
      <c r="B3783" s="658" t="s">
        <v>26230</v>
      </c>
      <c r="C3783" s="611" t="s">
        <v>26338</v>
      </c>
      <c r="D3783" s="610" t="s">
        <v>26332</v>
      </c>
      <c r="E3783" s="878" t="s">
        <v>26348</v>
      </c>
      <c r="F3783" s="610" t="s">
        <v>26349</v>
      </c>
      <c r="G3783" s="610" t="s">
        <v>26350</v>
      </c>
      <c r="H3783" s="630">
        <v>3</v>
      </c>
      <c r="I3783" s="611" t="s">
        <v>26339</v>
      </c>
      <c r="J3783" s="630">
        <v>4000</v>
      </c>
      <c r="K3783" s="630" t="s">
        <v>26347</v>
      </c>
      <c r="L3783" s="611"/>
      <c r="M3783" s="610" t="s">
        <v>1349</v>
      </c>
      <c r="N3783" s="878"/>
      <c r="O3783" s="878" t="s">
        <v>26348</v>
      </c>
      <c r="P3783" s="610" t="s">
        <v>26335</v>
      </c>
      <c r="Q3783" s="758"/>
      <c r="R3783" s="758"/>
    </row>
    <row r="3784" spans="1:21" ht="13.5">
      <c r="A3784" s="610">
        <v>1302</v>
      </c>
      <c r="B3784" s="658"/>
      <c r="C3784" s="611" t="s">
        <v>11520</v>
      </c>
      <c r="D3784" s="611" t="s">
        <v>2946</v>
      </c>
      <c r="E3784" s="610" t="s">
        <v>2952</v>
      </c>
      <c r="F3784" s="610" t="s">
        <v>2953</v>
      </c>
      <c r="G3784" s="610" t="s">
        <v>2954</v>
      </c>
      <c r="H3784" s="630">
        <v>3</v>
      </c>
      <c r="I3784" s="611" t="s">
        <v>1347</v>
      </c>
      <c r="J3784" s="630">
        <v>75</v>
      </c>
      <c r="K3784" s="630" t="s">
        <v>1358</v>
      </c>
      <c r="L3784" s="611"/>
      <c r="M3784" s="610" t="s">
        <v>1349</v>
      </c>
      <c r="N3784" s="610"/>
      <c r="O3784" s="610" t="s">
        <v>2955</v>
      </c>
      <c r="P3784" s="610" t="s">
        <v>2869</v>
      </c>
      <c r="R3784" s="302"/>
      <c r="S3784" s="302"/>
      <c r="T3784" s="302"/>
      <c r="U3784" s="302"/>
    </row>
    <row r="3785" spans="1:21" ht="13.5">
      <c r="A3785" s="610">
        <v>1303</v>
      </c>
      <c r="B3785" s="658"/>
      <c r="C3785" s="611" t="s">
        <v>11520</v>
      </c>
      <c r="D3785" s="611" t="s">
        <v>2946</v>
      </c>
      <c r="E3785" s="610" t="s">
        <v>2956</v>
      </c>
      <c r="F3785" s="610" t="s">
        <v>2957</v>
      </c>
      <c r="G3785" s="610" t="s">
        <v>2958</v>
      </c>
      <c r="H3785" s="630">
        <v>4</v>
      </c>
      <c r="I3785" s="611" t="s">
        <v>1347</v>
      </c>
      <c r="J3785" s="630">
        <v>75</v>
      </c>
      <c r="K3785" s="630" t="s">
        <v>1358</v>
      </c>
      <c r="L3785" s="611"/>
      <c r="M3785" s="610" t="s">
        <v>1349</v>
      </c>
      <c r="N3785" s="610"/>
      <c r="O3785" s="610" t="s">
        <v>2959</v>
      </c>
      <c r="P3785" s="610" t="s">
        <v>2869</v>
      </c>
      <c r="R3785" s="302"/>
      <c r="S3785" s="302"/>
      <c r="T3785" s="302"/>
      <c r="U3785" s="302"/>
    </row>
    <row r="3786" spans="1:21" ht="13.5">
      <c r="A3786" s="610">
        <v>1301</v>
      </c>
      <c r="B3786" s="658"/>
      <c r="C3786" s="611" t="s">
        <v>11520</v>
      </c>
      <c r="D3786" s="611" t="s">
        <v>2946</v>
      </c>
      <c r="E3786" s="610" t="s">
        <v>2948</v>
      </c>
      <c r="F3786" s="610" t="s">
        <v>2949</v>
      </c>
      <c r="G3786" s="610" t="s">
        <v>2950</v>
      </c>
      <c r="H3786" s="630">
        <v>2</v>
      </c>
      <c r="I3786" s="611" t="s">
        <v>1353</v>
      </c>
      <c r="J3786" s="630">
        <v>5</v>
      </c>
      <c r="K3786" s="630" t="s">
        <v>1348</v>
      </c>
      <c r="L3786" s="611"/>
      <c r="M3786" s="610" t="s">
        <v>1349</v>
      </c>
      <c r="N3786" s="610"/>
      <c r="O3786" s="610" t="s">
        <v>2951</v>
      </c>
      <c r="P3786" s="610" t="s">
        <v>2869</v>
      </c>
      <c r="R3786" s="302"/>
      <c r="S3786" s="302"/>
      <c r="T3786" s="302"/>
      <c r="U3786" s="302"/>
    </row>
    <row r="3787" spans="1:21" ht="13.5">
      <c r="A3787" s="610">
        <v>1317</v>
      </c>
      <c r="B3787" s="658"/>
      <c r="C3787" s="611" t="s">
        <v>11520</v>
      </c>
      <c r="D3787" s="611" t="s">
        <v>12343</v>
      </c>
      <c r="E3787" s="610" t="s">
        <v>2948</v>
      </c>
      <c r="F3787" s="610" t="s">
        <v>2949</v>
      </c>
      <c r="G3787" s="610" t="s">
        <v>2950</v>
      </c>
      <c r="H3787" s="630">
        <v>2</v>
      </c>
      <c r="I3787" s="611" t="s">
        <v>1353</v>
      </c>
      <c r="J3787" s="630"/>
      <c r="K3787" s="630" t="s">
        <v>1358</v>
      </c>
      <c r="L3787" s="611"/>
      <c r="M3787" s="610" t="s">
        <v>1349</v>
      </c>
      <c r="N3787" s="610"/>
      <c r="O3787" s="610" t="s">
        <v>3010</v>
      </c>
      <c r="P3787" s="610" t="s">
        <v>2869</v>
      </c>
      <c r="R3787" s="302"/>
      <c r="S3787" s="302"/>
      <c r="T3787" s="302"/>
      <c r="U3787" s="302"/>
    </row>
    <row r="3788" spans="1:21" ht="13.5">
      <c r="A3788" s="610">
        <v>3439</v>
      </c>
      <c r="B3788" s="322"/>
      <c r="C3788" s="611" t="s">
        <v>11520</v>
      </c>
      <c r="D3788" s="878" t="s">
        <v>10924</v>
      </c>
      <c r="E3788" s="878" t="s">
        <v>10971</v>
      </c>
      <c r="F3788" s="878" t="s">
        <v>10972</v>
      </c>
      <c r="G3788" s="610" t="s">
        <v>10973</v>
      </c>
      <c r="H3788" s="117">
        <v>8</v>
      </c>
      <c r="I3788" s="77" t="s">
        <v>1347</v>
      </c>
      <c r="J3788" s="117">
        <v>50</v>
      </c>
      <c r="K3788" s="117" t="s">
        <v>1348</v>
      </c>
      <c r="L3788" s="878"/>
      <c r="M3788" s="878" t="s">
        <v>1349</v>
      </c>
      <c r="N3788" s="878"/>
      <c r="O3788" s="878" t="s">
        <v>10974</v>
      </c>
      <c r="P3788" s="878" t="s">
        <v>2869</v>
      </c>
      <c r="Q3788" s="324"/>
      <c r="R3788" s="320"/>
      <c r="S3788" s="320"/>
      <c r="T3788" s="320"/>
      <c r="U3788" s="320"/>
    </row>
    <row r="3789" spans="1:21" ht="13.5">
      <c r="A3789" s="610">
        <v>3571</v>
      </c>
      <c r="B3789" s="683"/>
      <c r="C3789" s="427" t="s">
        <v>11534</v>
      </c>
      <c r="D3789" s="643" t="s">
        <v>16447</v>
      </c>
      <c r="E3789" s="643" t="s">
        <v>11533</v>
      </c>
      <c r="F3789" s="643" t="s">
        <v>11647</v>
      </c>
      <c r="G3789" s="643" t="s">
        <v>11529</v>
      </c>
      <c r="H3789" s="684">
        <v>4</v>
      </c>
      <c r="I3789" s="427" t="s">
        <v>1347</v>
      </c>
      <c r="J3789" s="684">
        <v>2000</v>
      </c>
      <c r="K3789" s="684" t="s">
        <v>11535</v>
      </c>
      <c r="L3789" s="427"/>
      <c r="M3789" s="643" t="s">
        <v>7084</v>
      </c>
      <c r="N3789" s="643"/>
      <c r="O3789" s="643"/>
      <c r="P3789" s="643" t="s">
        <v>11537</v>
      </c>
      <c r="Q3789" s="677"/>
      <c r="R3789" s="320"/>
      <c r="S3789" s="320"/>
      <c r="T3789" s="320"/>
      <c r="U3789" s="320"/>
    </row>
    <row r="3790" spans="1:21" ht="13.5">
      <c r="A3790" s="610">
        <v>5002</v>
      </c>
      <c r="B3790" s="213" t="s">
        <v>24618</v>
      </c>
      <c r="C3790" s="40" t="s">
        <v>11520</v>
      </c>
      <c r="D3790" s="878" t="s">
        <v>20770</v>
      </c>
      <c r="E3790" s="878" t="s">
        <v>21753</v>
      </c>
      <c r="F3790" s="878" t="s">
        <v>21775</v>
      </c>
      <c r="G3790" s="878" t="s">
        <v>21775</v>
      </c>
      <c r="H3790" s="117">
        <v>9</v>
      </c>
      <c r="I3790" s="40" t="s">
        <v>1718</v>
      </c>
      <c r="J3790" s="117">
        <v>0</v>
      </c>
      <c r="K3790" s="117" t="s">
        <v>1358</v>
      </c>
      <c r="L3790" s="40"/>
      <c r="M3790" s="878" t="s">
        <v>1349</v>
      </c>
      <c r="N3790" s="878"/>
      <c r="O3790" s="878" t="s">
        <v>21788</v>
      </c>
      <c r="P3790" s="878" t="s">
        <v>15988</v>
      </c>
      <c r="Q3790" s="446"/>
      <c r="R3790" s="320"/>
      <c r="S3790" s="320"/>
      <c r="T3790" s="320"/>
      <c r="U3790" s="320"/>
    </row>
    <row r="3791" spans="1:21" ht="13.5">
      <c r="A3791" s="610">
        <v>902</v>
      </c>
      <c r="B3791" s="658"/>
      <c r="C3791" s="611" t="s">
        <v>11520</v>
      </c>
      <c r="D3791" s="611" t="s">
        <v>768</v>
      </c>
      <c r="E3791" s="610" t="s">
        <v>2192</v>
      </c>
      <c r="F3791" s="610" t="s">
        <v>2193</v>
      </c>
      <c r="G3791" s="610" t="s">
        <v>2194</v>
      </c>
      <c r="H3791" s="630">
        <v>20</v>
      </c>
      <c r="I3791" s="611" t="s">
        <v>1347</v>
      </c>
      <c r="J3791" s="630">
        <v>128</v>
      </c>
      <c r="K3791" s="630" t="s">
        <v>1358</v>
      </c>
      <c r="L3791" s="611"/>
      <c r="M3791" s="610" t="s">
        <v>1349</v>
      </c>
      <c r="N3791" s="610" t="s">
        <v>2193</v>
      </c>
      <c r="O3791" s="610" t="s">
        <v>2193</v>
      </c>
      <c r="P3791" s="610" t="s">
        <v>1350</v>
      </c>
      <c r="R3791" s="302"/>
      <c r="S3791" s="302"/>
      <c r="T3791" s="302"/>
      <c r="U3791" s="302"/>
    </row>
    <row r="3792" spans="1:21" ht="13.5">
      <c r="A3792" s="610">
        <v>4129</v>
      </c>
      <c r="B3792" s="326"/>
      <c r="C3792" s="77" t="s">
        <v>1344</v>
      </c>
      <c r="D3792" s="86" t="s">
        <v>14485</v>
      </c>
      <c r="E3792" s="77" t="s">
        <v>14554</v>
      </c>
      <c r="F3792" s="86" t="s">
        <v>14515</v>
      </c>
      <c r="G3792" s="653" t="s">
        <v>14516</v>
      </c>
      <c r="H3792" s="135">
        <v>12</v>
      </c>
      <c r="I3792" s="40" t="s">
        <v>1347</v>
      </c>
      <c r="J3792" s="135">
        <v>100</v>
      </c>
      <c r="K3792" s="135" t="s">
        <v>1358</v>
      </c>
      <c r="L3792" s="77"/>
      <c r="M3792" s="86" t="s">
        <v>1349</v>
      </c>
      <c r="N3792" s="86"/>
      <c r="O3792" s="40" t="s">
        <v>14577</v>
      </c>
      <c r="P3792" s="77" t="s">
        <v>2869</v>
      </c>
      <c r="Q3792" s="324"/>
      <c r="R3792" s="320"/>
      <c r="S3792" s="320"/>
      <c r="T3792" s="320"/>
      <c r="U3792" s="320"/>
    </row>
    <row r="3793" spans="1:21" ht="13.5">
      <c r="A3793" s="610">
        <v>3436</v>
      </c>
      <c r="B3793" s="322"/>
      <c r="C3793" s="611" t="s">
        <v>11520</v>
      </c>
      <c r="D3793" s="878" t="s">
        <v>10924</v>
      </c>
      <c r="E3793" s="878" t="s">
        <v>10959</v>
      </c>
      <c r="F3793" s="878" t="s">
        <v>10960</v>
      </c>
      <c r="G3793" s="610" t="s">
        <v>10961</v>
      </c>
      <c r="H3793" s="117">
        <v>5</v>
      </c>
      <c r="I3793" s="77" t="s">
        <v>1347</v>
      </c>
      <c r="J3793" s="117">
        <v>10</v>
      </c>
      <c r="K3793" s="117" t="s">
        <v>1358</v>
      </c>
      <c r="L3793" s="878"/>
      <c r="M3793" s="878" t="s">
        <v>1349</v>
      </c>
      <c r="N3793" s="878"/>
      <c r="O3793" s="878" t="s">
        <v>10962</v>
      </c>
      <c r="P3793" s="878" t="s">
        <v>2869</v>
      </c>
      <c r="Q3793" s="324"/>
      <c r="R3793" s="320"/>
      <c r="S3793" s="320"/>
      <c r="T3793" s="320"/>
      <c r="U3793" s="320"/>
    </row>
    <row r="3794" spans="1:21" ht="13.5">
      <c r="A3794" s="610">
        <v>3435</v>
      </c>
      <c r="B3794" s="322"/>
      <c r="C3794" s="611" t="s">
        <v>11520</v>
      </c>
      <c r="D3794" s="878" t="s">
        <v>10924</v>
      </c>
      <c r="E3794" s="878" t="s">
        <v>10955</v>
      </c>
      <c r="F3794" s="878" t="s">
        <v>10956</v>
      </c>
      <c r="G3794" s="610" t="s">
        <v>10957</v>
      </c>
      <c r="H3794" s="117">
        <v>4</v>
      </c>
      <c r="I3794" s="77" t="s">
        <v>1347</v>
      </c>
      <c r="J3794" s="117">
        <v>10</v>
      </c>
      <c r="K3794" s="117" t="s">
        <v>1358</v>
      </c>
      <c r="L3794" s="878"/>
      <c r="M3794" s="878" t="s">
        <v>1349</v>
      </c>
      <c r="N3794" s="878"/>
      <c r="O3794" s="878" t="s">
        <v>10958</v>
      </c>
      <c r="P3794" s="878" t="s">
        <v>2869</v>
      </c>
      <c r="Q3794" s="324"/>
      <c r="R3794" s="320"/>
      <c r="S3794" s="320"/>
      <c r="T3794" s="320"/>
      <c r="U3794" s="320"/>
    </row>
    <row r="3795" spans="1:21" ht="13.5">
      <c r="A3795" s="610">
        <v>2021</v>
      </c>
      <c r="B3795" s="658"/>
      <c r="C3795" s="611" t="s">
        <v>11520</v>
      </c>
      <c r="D3795" s="611" t="s">
        <v>4444</v>
      </c>
      <c r="E3795" s="610" t="s">
        <v>4596</v>
      </c>
      <c r="F3795" s="610" t="s">
        <v>4597</v>
      </c>
      <c r="G3795" s="610" t="s">
        <v>4598</v>
      </c>
      <c r="H3795" s="630">
        <v>50</v>
      </c>
      <c r="I3795" s="611" t="s">
        <v>1347</v>
      </c>
      <c r="J3795" s="630">
        <v>10</v>
      </c>
      <c r="K3795" s="630" t="s">
        <v>1358</v>
      </c>
      <c r="L3795" s="611"/>
      <c r="M3795" s="610" t="s">
        <v>1349</v>
      </c>
      <c r="N3795" s="610"/>
      <c r="O3795" s="610" t="s">
        <v>4411</v>
      </c>
      <c r="P3795" s="610" t="s">
        <v>2869</v>
      </c>
      <c r="R3795" s="302"/>
      <c r="S3795" s="302"/>
      <c r="T3795" s="302"/>
      <c r="U3795" s="302"/>
    </row>
    <row r="3796" spans="1:21" ht="13.5">
      <c r="A3796" s="610">
        <v>2019</v>
      </c>
      <c r="B3796" s="658"/>
      <c r="C3796" s="611" t="s">
        <v>11520</v>
      </c>
      <c r="D3796" s="611" t="s">
        <v>4444</v>
      </c>
      <c r="E3796" s="610" t="s">
        <v>4588</v>
      </c>
      <c r="F3796" s="610" t="s">
        <v>4589</v>
      </c>
      <c r="G3796" s="610" t="s">
        <v>4590</v>
      </c>
      <c r="H3796" s="630">
        <v>48</v>
      </c>
      <c r="I3796" s="611" t="s">
        <v>1347</v>
      </c>
      <c r="J3796" s="630">
        <v>15</v>
      </c>
      <c r="K3796" s="630" t="s">
        <v>1358</v>
      </c>
      <c r="L3796" s="611"/>
      <c r="M3796" s="610" t="s">
        <v>1349</v>
      </c>
      <c r="N3796" s="610"/>
      <c r="O3796" s="610" t="s">
        <v>4591</v>
      </c>
      <c r="P3796" s="610" t="s">
        <v>2869</v>
      </c>
      <c r="R3796" s="302"/>
      <c r="S3796" s="302"/>
      <c r="T3796" s="302"/>
      <c r="U3796" s="302"/>
    </row>
    <row r="3797" spans="1:21" ht="13.5">
      <c r="A3797" s="610">
        <v>2017</v>
      </c>
      <c r="B3797" s="658"/>
      <c r="C3797" s="611" t="s">
        <v>11520</v>
      </c>
      <c r="D3797" s="611" t="s">
        <v>4444</v>
      </c>
      <c r="E3797" s="610" t="s">
        <v>4580</v>
      </c>
      <c r="F3797" s="610" t="s">
        <v>4581</v>
      </c>
      <c r="G3797" s="610" t="s">
        <v>4582</v>
      </c>
      <c r="H3797" s="630">
        <v>46</v>
      </c>
      <c r="I3797" s="611" t="s">
        <v>1347</v>
      </c>
      <c r="J3797" s="630">
        <v>1</v>
      </c>
      <c r="K3797" s="630" t="s">
        <v>1358</v>
      </c>
      <c r="L3797" s="611"/>
      <c r="M3797" s="610" t="s">
        <v>1349</v>
      </c>
      <c r="N3797" s="610"/>
      <c r="O3797" s="610" t="s">
        <v>4583</v>
      </c>
      <c r="P3797" s="610" t="s">
        <v>2869</v>
      </c>
      <c r="R3797" s="302"/>
      <c r="S3797" s="302"/>
      <c r="T3797" s="302"/>
      <c r="U3797" s="302"/>
    </row>
    <row r="3798" spans="1:21" ht="13.5">
      <c r="A3798" s="610">
        <v>2018</v>
      </c>
      <c r="B3798" s="658"/>
      <c r="C3798" s="611" t="s">
        <v>11520</v>
      </c>
      <c r="D3798" s="611" t="s">
        <v>4444</v>
      </c>
      <c r="E3798" s="610" t="s">
        <v>4584</v>
      </c>
      <c r="F3798" s="610" t="s">
        <v>4585</v>
      </c>
      <c r="G3798" s="610" t="s">
        <v>4586</v>
      </c>
      <c r="H3798" s="630">
        <v>47</v>
      </c>
      <c r="I3798" s="611" t="s">
        <v>1347</v>
      </c>
      <c r="J3798" s="630">
        <v>2</v>
      </c>
      <c r="K3798" s="630" t="s">
        <v>1358</v>
      </c>
      <c r="L3798" s="611"/>
      <c r="M3798" s="610" t="s">
        <v>1349</v>
      </c>
      <c r="N3798" s="610"/>
      <c r="O3798" s="610" t="s">
        <v>4587</v>
      </c>
      <c r="P3798" s="610" t="s">
        <v>2869</v>
      </c>
      <c r="R3798" s="302"/>
      <c r="S3798" s="302"/>
      <c r="T3798" s="302"/>
      <c r="U3798" s="302"/>
    </row>
    <row r="3799" spans="1:21" ht="13.5">
      <c r="A3799" s="610">
        <v>2020</v>
      </c>
      <c r="B3799" s="658"/>
      <c r="C3799" s="611" t="s">
        <v>11520</v>
      </c>
      <c r="D3799" s="611" t="s">
        <v>4444</v>
      </c>
      <c r="E3799" s="610" t="s">
        <v>4592</v>
      </c>
      <c r="F3799" s="610" t="s">
        <v>4593</v>
      </c>
      <c r="G3799" s="610" t="s">
        <v>4594</v>
      </c>
      <c r="H3799" s="630">
        <v>49</v>
      </c>
      <c r="I3799" s="611" t="s">
        <v>1347</v>
      </c>
      <c r="J3799" s="630">
        <v>15</v>
      </c>
      <c r="K3799" s="630" t="s">
        <v>1358</v>
      </c>
      <c r="L3799" s="611"/>
      <c r="M3799" s="610" t="s">
        <v>1349</v>
      </c>
      <c r="N3799" s="610"/>
      <c r="O3799" s="610" t="s">
        <v>4595</v>
      </c>
      <c r="P3799" s="610" t="s">
        <v>2869</v>
      </c>
      <c r="R3799" s="302"/>
      <c r="S3799" s="302"/>
      <c r="T3799" s="302"/>
      <c r="U3799" s="302"/>
    </row>
    <row r="3800" spans="1:21" ht="13.5">
      <c r="A3800" s="610">
        <v>5212</v>
      </c>
      <c r="B3800" s="898" t="s">
        <v>21340</v>
      </c>
      <c r="C3800" s="78" t="s">
        <v>1344</v>
      </c>
      <c r="D3800" s="335" t="s">
        <v>21341</v>
      </c>
      <c r="E3800" s="335" t="s">
        <v>21383</v>
      </c>
      <c r="F3800" s="335" t="s">
        <v>21384</v>
      </c>
      <c r="G3800" s="78" t="s">
        <v>21385</v>
      </c>
      <c r="H3800" s="137">
        <v>3</v>
      </c>
      <c r="I3800" s="78" t="s">
        <v>1353</v>
      </c>
      <c r="J3800" s="137"/>
      <c r="K3800" s="137" t="s">
        <v>1358</v>
      </c>
      <c r="L3800" s="137"/>
      <c r="M3800" s="335" t="s">
        <v>1349</v>
      </c>
      <c r="N3800" s="335"/>
      <c r="O3800" s="78" t="s">
        <v>23326</v>
      </c>
      <c r="P3800" s="78" t="s">
        <v>18562</v>
      </c>
      <c r="Q3800" s="302"/>
      <c r="R3800" s="302"/>
      <c r="S3800" s="302"/>
      <c r="T3800" s="302"/>
      <c r="U3800" s="302"/>
    </row>
    <row r="3801" spans="1:21" ht="13.5">
      <c r="A3801" s="610">
        <v>3438</v>
      </c>
      <c r="B3801" s="322"/>
      <c r="C3801" s="611" t="s">
        <v>11520</v>
      </c>
      <c r="D3801" s="878" t="s">
        <v>10924</v>
      </c>
      <c r="E3801" s="878" t="s">
        <v>10967</v>
      </c>
      <c r="F3801" s="878" t="s">
        <v>10968</v>
      </c>
      <c r="G3801" s="610" t="s">
        <v>10969</v>
      </c>
      <c r="H3801" s="117">
        <v>7</v>
      </c>
      <c r="I3801" s="77" t="s">
        <v>1347</v>
      </c>
      <c r="J3801" s="117">
        <v>10</v>
      </c>
      <c r="K3801" s="117" t="s">
        <v>1358</v>
      </c>
      <c r="L3801" s="878"/>
      <c r="M3801" s="878" t="s">
        <v>1349</v>
      </c>
      <c r="N3801" s="878"/>
      <c r="O3801" s="878" t="s">
        <v>10970</v>
      </c>
      <c r="P3801" s="878" t="s">
        <v>2869</v>
      </c>
      <c r="Q3801" s="324"/>
      <c r="R3801" s="320"/>
      <c r="S3801" s="320"/>
      <c r="T3801" s="320"/>
      <c r="U3801" s="320"/>
    </row>
    <row r="3802" spans="1:21" ht="13.5">
      <c r="A3802" s="610">
        <v>1055</v>
      </c>
      <c r="B3802" s="658"/>
      <c r="C3802" s="611" t="s">
        <v>11520</v>
      </c>
      <c r="D3802" s="611" t="s">
        <v>2510</v>
      </c>
      <c r="E3802" s="610" t="s">
        <v>912</v>
      </c>
      <c r="F3802" s="610" t="s">
        <v>2525</v>
      </c>
      <c r="G3802" s="610" t="s">
        <v>2526</v>
      </c>
      <c r="H3802" s="630">
        <v>7</v>
      </c>
      <c r="I3802" s="611" t="s">
        <v>1347</v>
      </c>
      <c r="J3802" s="630">
        <v>20</v>
      </c>
      <c r="K3802" s="630" t="s">
        <v>1358</v>
      </c>
      <c r="L3802" s="611"/>
      <c r="M3802" s="610" t="s">
        <v>1349</v>
      </c>
      <c r="N3802" s="610"/>
      <c r="O3802" s="610" t="s">
        <v>913</v>
      </c>
      <c r="P3802" s="610" t="s">
        <v>2509</v>
      </c>
      <c r="R3802" s="302"/>
      <c r="S3802" s="302"/>
      <c r="T3802" s="302"/>
      <c r="U3802" s="302"/>
    </row>
    <row r="3803" spans="1:21" ht="13.5">
      <c r="A3803" s="610">
        <v>1998</v>
      </c>
      <c r="B3803" s="658"/>
      <c r="C3803" s="611" t="s">
        <v>11520</v>
      </c>
      <c r="D3803" s="611" t="s">
        <v>4444</v>
      </c>
      <c r="E3803" s="610" t="s">
        <v>4519</v>
      </c>
      <c r="F3803" s="610" t="s">
        <v>4520</v>
      </c>
      <c r="G3803" s="610" t="s">
        <v>4521</v>
      </c>
      <c r="H3803" s="630">
        <v>26</v>
      </c>
      <c r="I3803" s="611" t="s">
        <v>1347</v>
      </c>
      <c r="J3803" s="630">
        <v>1</v>
      </c>
      <c r="K3803" s="630" t="s">
        <v>1358</v>
      </c>
      <c r="L3803" s="611"/>
      <c r="M3803" s="610" t="s">
        <v>1349</v>
      </c>
      <c r="N3803" s="610"/>
      <c r="O3803" s="610" t="s">
        <v>4522</v>
      </c>
      <c r="P3803" s="610" t="s">
        <v>2869</v>
      </c>
      <c r="R3803" s="302"/>
      <c r="S3803" s="302"/>
      <c r="T3803" s="302"/>
      <c r="U3803" s="302"/>
    </row>
    <row r="3804" spans="1:21" ht="13.5">
      <c r="A3804" s="610">
        <v>3437</v>
      </c>
      <c r="B3804" s="322"/>
      <c r="C3804" s="611" t="s">
        <v>11520</v>
      </c>
      <c r="D3804" s="878" t="s">
        <v>10924</v>
      </c>
      <c r="E3804" s="878" t="s">
        <v>10963</v>
      </c>
      <c r="F3804" s="878" t="s">
        <v>10964</v>
      </c>
      <c r="G3804" s="610" t="s">
        <v>10965</v>
      </c>
      <c r="H3804" s="117">
        <v>6</v>
      </c>
      <c r="I3804" s="77" t="s">
        <v>1347</v>
      </c>
      <c r="J3804" s="117">
        <v>10</v>
      </c>
      <c r="K3804" s="117" t="s">
        <v>1358</v>
      </c>
      <c r="L3804" s="878"/>
      <c r="M3804" s="878" t="s">
        <v>1349</v>
      </c>
      <c r="N3804" s="878"/>
      <c r="O3804" s="878" t="s">
        <v>10966</v>
      </c>
      <c r="P3804" s="878" t="s">
        <v>2869</v>
      </c>
      <c r="Q3804" s="324"/>
      <c r="R3804" s="320"/>
      <c r="S3804" s="320"/>
      <c r="T3804" s="320"/>
      <c r="U3804" s="320"/>
    </row>
    <row r="3805" spans="1:21" ht="13.5">
      <c r="A3805" s="610">
        <v>1349</v>
      </c>
      <c r="B3805" s="658"/>
      <c r="C3805" s="611" t="s">
        <v>11520</v>
      </c>
      <c r="D3805" s="611" t="s">
        <v>3006</v>
      </c>
      <c r="E3805" s="610" t="s">
        <v>3127</v>
      </c>
      <c r="F3805" s="610" t="s">
        <v>3128</v>
      </c>
      <c r="G3805" s="610" t="s">
        <v>3129</v>
      </c>
      <c r="H3805" s="630">
        <v>34</v>
      </c>
      <c r="I3805" s="611" t="s">
        <v>1353</v>
      </c>
      <c r="J3805" s="630"/>
      <c r="K3805" s="630" t="s">
        <v>1358</v>
      </c>
      <c r="L3805" s="611"/>
      <c r="M3805" s="610" t="s">
        <v>1349</v>
      </c>
      <c r="N3805" s="610"/>
      <c r="O3805" s="610" t="s">
        <v>3130</v>
      </c>
      <c r="P3805" s="610" t="s">
        <v>2869</v>
      </c>
      <c r="R3805" s="302"/>
      <c r="S3805" s="302"/>
      <c r="T3805" s="302"/>
      <c r="U3805" s="302"/>
    </row>
    <row r="3806" spans="1:21" ht="13.5">
      <c r="A3806" s="610">
        <v>1348</v>
      </c>
      <c r="B3806" s="658"/>
      <c r="C3806" s="611" t="s">
        <v>11520</v>
      </c>
      <c r="D3806" s="611" t="s">
        <v>3006</v>
      </c>
      <c r="E3806" s="610" t="s">
        <v>3123</v>
      </c>
      <c r="F3806" s="610" t="s">
        <v>3124</v>
      </c>
      <c r="G3806" s="610" t="s">
        <v>3125</v>
      </c>
      <c r="H3806" s="630">
        <v>33</v>
      </c>
      <c r="I3806" s="611" t="s">
        <v>1347</v>
      </c>
      <c r="J3806" s="630">
        <v>3000</v>
      </c>
      <c r="K3806" s="630" t="s">
        <v>1358</v>
      </c>
      <c r="L3806" s="611"/>
      <c r="M3806" s="610" t="s">
        <v>1349</v>
      </c>
      <c r="N3806" s="610"/>
      <c r="O3806" s="610" t="s">
        <v>3126</v>
      </c>
      <c r="P3806" s="610" t="s">
        <v>2869</v>
      </c>
      <c r="R3806" s="302"/>
      <c r="S3806" s="302"/>
      <c r="T3806" s="302"/>
      <c r="U3806" s="302"/>
    </row>
    <row r="3807" spans="1:21" ht="13.5">
      <c r="A3807" s="610">
        <v>4909</v>
      </c>
      <c r="B3807" s="465" t="s">
        <v>24609</v>
      </c>
      <c r="C3807" s="77" t="s">
        <v>19997</v>
      </c>
      <c r="D3807" s="86" t="s">
        <v>20056</v>
      </c>
      <c r="E3807" s="441" t="s">
        <v>20057</v>
      </c>
      <c r="F3807" s="441" t="s">
        <v>20058</v>
      </c>
      <c r="G3807" s="441" t="s">
        <v>20058</v>
      </c>
      <c r="H3807" s="635">
        <v>1</v>
      </c>
      <c r="I3807" s="294" t="s">
        <v>20006</v>
      </c>
      <c r="J3807" s="295">
        <v>4</v>
      </c>
      <c r="K3807" s="630" t="s">
        <v>1348</v>
      </c>
      <c r="L3807" s="294"/>
      <c r="M3807" s="441" t="s">
        <v>20008</v>
      </c>
      <c r="N3807" s="294"/>
      <c r="O3807" s="294" t="s">
        <v>20059</v>
      </c>
      <c r="P3807" s="441" t="s">
        <v>20018</v>
      </c>
      <c r="Q3807" s="324"/>
      <c r="R3807" s="320"/>
      <c r="S3807" s="320"/>
      <c r="T3807" s="320"/>
      <c r="U3807" s="320"/>
    </row>
    <row r="3808" spans="1:21" ht="13.5">
      <c r="A3808" s="610">
        <v>4905</v>
      </c>
      <c r="B3808" s="465" t="s">
        <v>24609</v>
      </c>
      <c r="C3808" s="77" t="s">
        <v>19997</v>
      </c>
      <c r="D3808" s="86" t="s">
        <v>20049</v>
      </c>
      <c r="E3808" s="441" t="s">
        <v>20050</v>
      </c>
      <c r="F3808" s="441" t="s">
        <v>20051</v>
      </c>
      <c r="G3808" s="441" t="s">
        <v>20051</v>
      </c>
      <c r="H3808" s="635">
        <v>1</v>
      </c>
      <c r="I3808" s="294" t="s">
        <v>20006</v>
      </c>
      <c r="J3808" s="295">
        <v>50</v>
      </c>
      <c r="K3808" s="630" t="s">
        <v>1348</v>
      </c>
      <c r="L3808" s="294"/>
      <c r="M3808" s="441" t="s">
        <v>20008</v>
      </c>
      <c r="N3808" s="294"/>
      <c r="O3808" s="294" t="s">
        <v>20052</v>
      </c>
      <c r="P3808" s="441" t="s">
        <v>20018</v>
      </c>
      <c r="Q3808" s="324"/>
      <c r="R3808" s="320"/>
      <c r="S3808" s="320"/>
      <c r="T3808" s="320"/>
      <c r="U3808" s="320"/>
    </row>
    <row r="3809" spans="1:21" ht="13.5">
      <c r="A3809" s="610">
        <v>4911</v>
      </c>
      <c r="B3809" s="465" t="s">
        <v>24609</v>
      </c>
      <c r="C3809" s="77" t="s">
        <v>19997</v>
      </c>
      <c r="D3809" s="86" t="s">
        <v>20056</v>
      </c>
      <c r="E3809" s="441" t="s">
        <v>20062</v>
      </c>
      <c r="F3809" s="441" t="s">
        <v>20063</v>
      </c>
      <c r="G3809" s="441" t="s">
        <v>20063</v>
      </c>
      <c r="H3809" s="635">
        <v>3</v>
      </c>
      <c r="I3809" s="294" t="s">
        <v>20006</v>
      </c>
      <c r="J3809" s="295">
        <v>3</v>
      </c>
      <c r="K3809" s="630" t="s">
        <v>1348</v>
      </c>
      <c r="L3809" s="294"/>
      <c r="M3809" s="441" t="s">
        <v>20008</v>
      </c>
      <c r="N3809" s="294"/>
      <c r="O3809" s="294" t="s">
        <v>20064</v>
      </c>
      <c r="P3809" s="441" t="s">
        <v>20018</v>
      </c>
      <c r="Q3809" s="324"/>
      <c r="R3809" s="320"/>
      <c r="S3809" s="320"/>
      <c r="T3809" s="320"/>
      <c r="U3809" s="320"/>
    </row>
    <row r="3810" spans="1:21" ht="13.5">
      <c r="A3810" s="610">
        <v>4912</v>
      </c>
      <c r="B3810" s="465" t="s">
        <v>24609</v>
      </c>
      <c r="C3810" s="77" t="s">
        <v>19997</v>
      </c>
      <c r="D3810" s="86" t="s">
        <v>20056</v>
      </c>
      <c r="E3810" s="441" t="s">
        <v>20065</v>
      </c>
      <c r="F3810" s="441" t="s">
        <v>20066</v>
      </c>
      <c r="G3810" s="441" t="s">
        <v>20066</v>
      </c>
      <c r="H3810" s="635">
        <v>4</v>
      </c>
      <c r="I3810" s="294" t="s">
        <v>1718</v>
      </c>
      <c r="J3810" s="295"/>
      <c r="K3810" s="630" t="s">
        <v>1348</v>
      </c>
      <c r="L3810" s="294"/>
      <c r="M3810" s="441" t="s">
        <v>20008</v>
      </c>
      <c r="N3810" s="294"/>
      <c r="O3810" s="294" t="s">
        <v>20067</v>
      </c>
      <c r="P3810" s="441" t="s">
        <v>20018</v>
      </c>
      <c r="Q3810" s="324"/>
      <c r="R3810" s="320"/>
      <c r="S3810" s="320"/>
      <c r="T3810" s="320"/>
      <c r="U3810" s="320"/>
    </row>
    <row r="3811" spans="1:21" ht="13.5">
      <c r="A3811" s="610">
        <v>4910</v>
      </c>
      <c r="B3811" s="465" t="s">
        <v>24609</v>
      </c>
      <c r="C3811" s="77" t="s">
        <v>19997</v>
      </c>
      <c r="D3811" s="86" t="s">
        <v>20056</v>
      </c>
      <c r="E3811" s="441" t="s">
        <v>21804</v>
      </c>
      <c r="F3811" s="441" t="s">
        <v>20060</v>
      </c>
      <c r="G3811" s="441" t="s">
        <v>20060</v>
      </c>
      <c r="H3811" s="635">
        <v>2</v>
      </c>
      <c r="I3811" s="294" t="s">
        <v>20006</v>
      </c>
      <c r="J3811" s="295">
        <v>3</v>
      </c>
      <c r="K3811" s="630" t="s">
        <v>1348</v>
      </c>
      <c r="L3811" s="294"/>
      <c r="M3811" s="441" t="s">
        <v>20008</v>
      </c>
      <c r="N3811" s="294"/>
      <c r="O3811" s="294" t="s">
        <v>20061</v>
      </c>
      <c r="P3811" s="441" t="s">
        <v>20018</v>
      </c>
      <c r="Q3811" s="324"/>
      <c r="R3811" s="320"/>
      <c r="S3811" s="320"/>
      <c r="T3811" s="320"/>
      <c r="U3811" s="320"/>
    </row>
    <row r="3812" spans="1:21" ht="13.5">
      <c r="A3812" s="610">
        <v>4907</v>
      </c>
      <c r="B3812" s="465" t="s">
        <v>24609</v>
      </c>
      <c r="C3812" s="77" t="s">
        <v>19997</v>
      </c>
      <c r="D3812" s="86" t="s">
        <v>21802</v>
      </c>
      <c r="E3812" s="441" t="s">
        <v>20053</v>
      </c>
      <c r="F3812" s="441" t="s">
        <v>20054</v>
      </c>
      <c r="G3812" s="441" t="s">
        <v>20054</v>
      </c>
      <c r="H3812" s="635">
        <v>3</v>
      </c>
      <c r="I3812" s="294" t="s">
        <v>20006</v>
      </c>
      <c r="J3812" s="295">
        <v>200</v>
      </c>
      <c r="K3812" s="635" t="s">
        <v>20009</v>
      </c>
      <c r="L3812" s="294"/>
      <c r="M3812" s="441" t="s">
        <v>20008</v>
      </c>
      <c r="N3812" s="294"/>
      <c r="O3812" s="294" t="s">
        <v>20055</v>
      </c>
      <c r="P3812" s="441" t="s">
        <v>20018</v>
      </c>
      <c r="Q3812" s="324"/>
      <c r="R3812" s="320"/>
      <c r="S3812" s="320"/>
      <c r="T3812" s="320"/>
      <c r="U3812" s="320"/>
    </row>
    <row r="3813" spans="1:21" ht="13.5">
      <c r="A3813" s="610">
        <v>4906</v>
      </c>
      <c r="B3813" s="465" t="s">
        <v>24609</v>
      </c>
      <c r="C3813" s="77" t="s">
        <v>19997</v>
      </c>
      <c r="D3813" s="86" t="s">
        <v>21802</v>
      </c>
      <c r="E3813" s="441" t="s">
        <v>19973</v>
      </c>
      <c r="F3813" s="441" t="s">
        <v>19972</v>
      </c>
      <c r="G3813" s="441" t="s">
        <v>19972</v>
      </c>
      <c r="H3813" s="635">
        <v>2</v>
      </c>
      <c r="I3813" s="294" t="s">
        <v>5840</v>
      </c>
      <c r="J3813" s="295">
        <v>50</v>
      </c>
      <c r="K3813" s="630" t="s">
        <v>1348</v>
      </c>
      <c r="L3813" s="294"/>
      <c r="M3813" s="441" t="s">
        <v>7084</v>
      </c>
      <c r="N3813" s="294"/>
      <c r="O3813" s="294" t="s">
        <v>19974</v>
      </c>
      <c r="P3813" s="441" t="s">
        <v>19158</v>
      </c>
      <c r="Q3813" s="324"/>
      <c r="R3813" s="320"/>
      <c r="S3813" s="320"/>
      <c r="T3813" s="320"/>
      <c r="U3813" s="320"/>
    </row>
    <row r="3814" spans="1:21" ht="13.5">
      <c r="A3814" s="610">
        <v>501</v>
      </c>
      <c r="B3814" s="658"/>
      <c r="C3814" s="611" t="s">
        <v>11520</v>
      </c>
      <c r="D3814" s="611" t="s">
        <v>11379</v>
      </c>
      <c r="E3814" s="610" t="s">
        <v>11432</v>
      </c>
      <c r="F3814" s="610" t="s">
        <v>11413</v>
      </c>
      <c r="G3814" s="610" t="s">
        <v>11394</v>
      </c>
      <c r="H3814" s="630">
        <v>10</v>
      </c>
      <c r="I3814" s="611" t="s">
        <v>11449</v>
      </c>
      <c r="J3814" s="630"/>
      <c r="K3814" s="630" t="s">
        <v>1358</v>
      </c>
      <c r="L3814" s="611"/>
      <c r="M3814" s="610" t="s">
        <v>1349</v>
      </c>
      <c r="N3814" s="610"/>
      <c r="O3814" s="610" t="s">
        <v>11457</v>
      </c>
      <c r="P3814" s="610" t="s">
        <v>1929</v>
      </c>
      <c r="R3814" s="302"/>
      <c r="S3814" s="302"/>
      <c r="T3814" s="302"/>
      <c r="U3814" s="302"/>
    </row>
    <row r="3815" spans="1:21" ht="13.5">
      <c r="A3815" s="610">
        <v>2140</v>
      </c>
      <c r="B3815" s="213"/>
      <c r="C3815" s="611" t="s">
        <v>11520</v>
      </c>
      <c r="D3815" s="40" t="s">
        <v>6119</v>
      </c>
      <c r="E3815" s="877" t="s">
        <v>6664</v>
      </c>
      <c r="F3815" s="40" t="s">
        <v>5888</v>
      </c>
      <c r="G3815" s="611" t="s">
        <v>5889</v>
      </c>
      <c r="H3815" s="117">
        <v>16</v>
      </c>
      <c r="I3815" s="40" t="s">
        <v>5844</v>
      </c>
      <c r="J3815" s="117">
        <v>30</v>
      </c>
      <c r="K3815" s="117" t="s">
        <v>5841</v>
      </c>
      <c r="L3815" s="40"/>
      <c r="M3815" s="40" t="s">
        <v>1349</v>
      </c>
      <c r="N3815" s="878"/>
      <c r="O3815" s="878" t="s">
        <v>5890</v>
      </c>
      <c r="P3815" s="117" t="s">
        <v>5843</v>
      </c>
      <c r="Q3815" s="319"/>
      <c r="R3815" s="320"/>
      <c r="S3815" s="320"/>
      <c r="T3815" s="320"/>
      <c r="U3815" s="320"/>
    </row>
    <row r="3816" spans="1:21" s="446" customFormat="1" ht="13.5">
      <c r="A3816" s="610">
        <v>500</v>
      </c>
      <c r="B3816" s="658"/>
      <c r="C3816" s="611" t="s">
        <v>11520</v>
      </c>
      <c r="D3816" s="611" t="s">
        <v>11379</v>
      </c>
      <c r="E3816" s="610" t="s">
        <v>11431</v>
      </c>
      <c r="F3816" s="610" t="s">
        <v>11412</v>
      </c>
      <c r="G3816" s="610" t="s">
        <v>11393</v>
      </c>
      <c r="H3816" s="630">
        <v>9</v>
      </c>
      <c r="I3816" s="611" t="s">
        <v>11449</v>
      </c>
      <c r="J3816" s="630"/>
      <c r="K3816" s="630" t="s">
        <v>1358</v>
      </c>
      <c r="L3816" s="611"/>
      <c r="M3816" s="610" t="s">
        <v>1349</v>
      </c>
      <c r="N3816" s="610"/>
      <c r="O3816" s="610" t="s">
        <v>11456</v>
      </c>
      <c r="P3816" s="610" t="s">
        <v>1929</v>
      </c>
      <c r="Q3816" s="654"/>
      <c r="R3816" s="302"/>
      <c r="S3816" s="302"/>
      <c r="T3816" s="302"/>
      <c r="U3816" s="302"/>
    </row>
    <row r="3817" spans="1:21" ht="13.5">
      <c r="A3817" s="610">
        <v>1219</v>
      </c>
      <c r="B3817" s="658"/>
      <c r="C3817" s="611" t="s">
        <v>11520</v>
      </c>
      <c r="D3817" s="611" t="s">
        <v>2535</v>
      </c>
      <c r="E3817" s="610" t="s">
        <v>908</v>
      </c>
      <c r="F3817" s="610" t="s">
        <v>2766</v>
      </c>
      <c r="G3817" s="610" t="s">
        <v>2767</v>
      </c>
      <c r="H3817" s="630">
        <v>10</v>
      </c>
      <c r="I3817" s="611" t="s">
        <v>1347</v>
      </c>
      <c r="J3817" s="630">
        <v>10</v>
      </c>
      <c r="K3817" s="630" t="s">
        <v>1358</v>
      </c>
      <c r="L3817" s="611"/>
      <c r="M3817" s="610" t="s">
        <v>1349</v>
      </c>
      <c r="N3817" s="610"/>
      <c r="O3817" s="610" t="s">
        <v>910</v>
      </c>
      <c r="P3817" s="610" t="s">
        <v>2509</v>
      </c>
      <c r="R3817" s="302"/>
      <c r="S3817" s="302"/>
      <c r="T3817" s="302"/>
      <c r="U3817" s="302"/>
    </row>
    <row r="3818" spans="1:21" ht="13.5">
      <c r="A3818" s="610">
        <v>2057</v>
      </c>
      <c r="B3818" s="658"/>
      <c r="C3818" s="611" t="s">
        <v>11520</v>
      </c>
      <c r="D3818" s="611" t="s">
        <v>4444</v>
      </c>
      <c r="E3818" s="610" t="s">
        <v>4655</v>
      </c>
      <c r="F3818" s="610" t="s">
        <v>4656</v>
      </c>
      <c r="G3818" s="610" t="s">
        <v>4657</v>
      </c>
      <c r="H3818" s="630">
        <v>86</v>
      </c>
      <c r="I3818" s="611" t="s">
        <v>8845</v>
      </c>
      <c r="J3818" s="630"/>
      <c r="K3818" s="630" t="s">
        <v>1358</v>
      </c>
      <c r="L3818" s="611"/>
      <c r="M3818" s="610" t="s">
        <v>1349</v>
      </c>
      <c r="N3818" s="610"/>
      <c r="O3818" s="610"/>
      <c r="P3818" s="610" t="s">
        <v>2869</v>
      </c>
      <c r="R3818" s="302"/>
      <c r="S3818" s="302"/>
      <c r="T3818" s="302"/>
      <c r="U3818" s="302"/>
    </row>
    <row r="3819" spans="1:21" ht="13.5">
      <c r="A3819" s="610">
        <v>2707</v>
      </c>
      <c r="B3819" s="763" t="s">
        <v>8997</v>
      </c>
      <c r="C3819" s="611" t="s">
        <v>11520</v>
      </c>
      <c r="D3819" s="611" t="s">
        <v>8998</v>
      </c>
      <c r="E3819" s="611" t="s">
        <v>9045</v>
      </c>
      <c r="F3819" s="611" t="s">
        <v>9046</v>
      </c>
      <c r="G3819" s="611" t="s">
        <v>17110</v>
      </c>
      <c r="H3819" s="630">
        <v>14</v>
      </c>
      <c r="I3819" s="611" t="s">
        <v>9005</v>
      </c>
      <c r="J3819" s="630">
        <v>20</v>
      </c>
      <c r="K3819" s="630" t="s">
        <v>9006</v>
      </c>
      <c r="L3819" s="611"/>
      <c r="M3819" s="611" t="s">
        <v>9007</v>
      </c>
      <c r="N3819" s="611"/>
      <c r="O3819" s="611" t="s">
        <v>9047</v>
      </c>
      <c r="P3819" s="611" t="s">
        <v>8999</v>
      </c>
      <c r="Q3819" s="760"/>
      <c r="R3819" s="320"/>
      <c r="S3819" s="320"/>
      <c r="T3819" s="320"/>
      <c r="U3819" s="320"/>
    </row>
    <row r="3820" spans="1:21" ht="13.5">
      <c r="A3820" s="610">
        <v>2706</v>
      </c>
      <c r="B3820" s="763" t="s">
        <v>8997</v>
      </c>
      <c r="C3820" s="611" t="s">
        <v>11520</v>
      </c>
      <c r="D3820" s="611" t="s">
        <v>8998</v>
      </c>
      <c r="E3820" s="611" t="s">
        <v>9041</v>
      </c>
      <c r="F3820" s="611" t="s">
        <v>9042</v>
      </c>
      <c r="G3820" s="611" t="s">
        <v>17109</v>
      </c>
      <c r="H3820" s="630">
        <v>13</v>
      </c>
      <c r="I3820" s="611" t="s">
        <v>9043</v>
      </c>
      <c r="J3820" s="630"/>
      <c r="K3820" s="630" t="s">
        <v>9006</v>
      </c>
      <c r="L3820" s="611"/>
      <c r="M3820" s="611" t="s">
        <v>9007</v>
      </c>
      <c r="N3820" s="611"/>
      <c r="O3820" s="611" t="s">
        <v>9044</v>
      </c>
      <c r="P3820" s="611" t="s">
        <v>8999</v>
      </c>
      <c r="Q3820" s="760"/>
      <c r="R3820" s="320"/>
      <c r="S3820" s="320"/>
      <c r="T3820" s="320"/>
      <c r="U3820" s="320"/>
    </row>
    <row r="3821" spans="1:21" ht="13.5">
      <c r="A3821" s="610">
        <v>5035</v>
      </c>
      <c r="B3821" s="213" t="s">
        <v>23134</v>
      </c>
      <c r="C3821" s="40" t="s">
        <v>1344</v>
      </c>
      <c r="D3821" s="878" t="s">
        <v>23107</v>
      </c>
      <c r="E3821" s="982" t="s">
        <v>23434</v>
      </c>
      <c r="F3821" s="878" t="s">
        <v>23425</v>
      </c>
      <c r="G3821" s="878" t="s">
        <v>23425</v>
      </c>
      <c r="H3821" s="117">
        <v>13</v>
      </c>
      <c r="I3821" s="40" t="s">
        <v>8938</v>
      </c>
      <c r="J3821" s="117">
        <v>40</v>
      </c>
      <c r="K3821" s="117" t="s">
        <v>1358</v>
      </c>
      <c r="L3821" s="40"/>
      <c r="M3821" s="878" t="s">
        <v>1349</v>
      </c>
      <c r="N3821" s="878"/>
      <c r="O3821" s="878" t="s">
        <v>23422</v>
      </c>
      <c r="P3821" s="610" t="s">
        <v>23133</v>
      </c>
    </row>
    <row r="3822" spans="1:21" ht="13.5">
      <c r="A3822" s="610">
        <v>5376</v>
      </c>
      <c r="B3822" s="213" t="s">
        <v>23134</v>
      </c>
      <c r="C3822" s="40" t="s">
        <v>1344</v>
      </c>
      <c r="D3822" s="878" t="s">
        <v>23426</v>
      </c>
      <c r="E3822" s="982" t="s">
        <v>25344</v>
      </c>
      <c r="F3822" s="878" t="s">
        <v>23425</v>
      </c>
      <c r="G3822" s="878" t="s">
        <v>23425</v>
      </c>
      <c r="H3822" s="117">
        <v>6</v>
      </c>
      <c r="I3822" s="40" t="s">
        <v>8938</v>
      </c>
      <c r="J3822" s="117">
        <v>40</v>
      </c>
      <c r="K3822" s="117" t="s">
        <v>1358</v>
      </c>
      <c r="L3822" s="40"/>
      <c r="M3822" s="878" t="s">
        <v>1349</v>
      </c>
      <c r="N3822" s="878"/>
      <c r="O3822" s="878" t="s">
        <v>23420</v>
      </c>
      <c r="P3822" s="878" t="s">
        <v>23133</v>
      </c>
    </row>
    <row r="3823" spans="1:21" ht="13.5">
      <c r="A3823" s="610">
        <v>5401</v>
      </c>
      <c r="B3823" s="213" t="s">
        <v>23438</v>
      </c>
      <c r="C3823" s="40" t="s">
        <v>1344</v>
      </c>
      <c r="D3823" s="878" t="s">
        <v>23446</v>
      </c>
      <c r="E3823" s="878" t="s">
        <v>23462</v>
      </c>
      <c r="F3823" s="878" t="s">
        <v>23463</v>
      </c>
      <c r="G3823" s="878" t="s">
        <v>23463</v>
      </c>
      <c r="H3823" s="117">
        <v>6</v>
      </c>
      <c r="I3823" s="40" t="s">
        <v>8938</v>
      </c>
      <c r="J3823" s="117">
        <v>40</v>
      </c>
      <c r="K3823" s="117" t="s">
        <v>1358</v>
      </c>
      <c r="L3823" s="40"/>
      <c r="M3823" s="878" t="s">
        <v>1349</v>
      </c>
      <c r="N3823" s="878"/>
      <c r="O3823" s="878" t="s">
        <v>23464</v>
      </c>
      <c r="P3823" s="878" t="s">
        <v>23442</v>
      </c>
    </row>
    <row r="3824" spans="1:21" ht="13.5">
      <c r="A3824" s="610">
        <v>5453</v>
      </c>
      <c r="B3824" s="213" t="s">
        <v>23438</v>
      </c>
      <c r="C3824" s="40" t="s">
        <v>1344</v>
      </c>
      <c r="D3824" s="878" t="s">
        <v>23524</v>
      </c>
      <c r="E3824" s="878" t="s">
        <v>23462</v>
      </c>
      <c r="F3824" s="878" t="s">
        <v>23463</v>
      </c>
      <c r="G3824" s="878" t="s">
        <v>23463</v>
      </c>
      <c r="H3824" s="117">
        <v>7</v>
      </c>
      <c r="I3824" s="40" t="s">
        <v>8938</v>
      </c>
      <c r="J3824" s="117">
        <v>40</v>
      </c>
      <c r="K3824" s="117" t="s">
        <v>1358</v>
      </c>
      <c r="L3824" s="40"/>
      <c r="M3824" s="878" t="s">
        <v>1349</v>
      </c>
      <c r="N3824" s="878"/>
      <c r="O3824" s="878" t="s">
        <v>23464</v>
      </c>
      <c r="P3824" s="878" t="s">
        <v>23442</v>
      </c>
    </row>
    <row r="3825" spans="1:21" ht="13.5">
      <c r="A3825" s="610">
        <v>5478</v>
      </c>
      <c r="B3825" s="213" t="s">
        <v>23438</v>
      </c>
      <c r="C3825" s="40" t="s">
        <v>1344</v>
      </c>
      <c r="D3825" s="878" t="s">
        <v>23533</v>
      </c>
      <c r="E3825" s="878" t="s">
        <v>23462</v>
      </c>
      <c r="F3825" s="878" t="s">
        <v>23463</v>
      </c>
      <c r="G3825" s="878" t="s">
        <v>25339</v>
      </c>
      <c r="H3825" s="117">
        <v>6</v>
      </c>
      <c r="I3825" s="40" t="s">
        <v>8938</v>
      </c>
      <c r="J3825" s="117">
        <v>40</v>
      </c>
      <c r="K3825" s="117" t="s">
        <v>1358</v>
      </c>
      <c r="L3825" s="40"/>
      <c r="M3825" s="878" t="s">
        <v>1349</v>
      </c>
      <c r="N3825" s="878"/>
      <c r="O3825" s="878" t="s">
        <v>23464</v>
      </c>
      <c r="P3825" s="878" t="s">
        <v>23442</v>
      </c>
    </row>
    <row r="3826" spans="1:21" ht="13.5">
      <c r="A3826" s="610">
        <v>5180</v>
      </c>
      <c r="B3826" s="901" t="s">
        <v>21316</v>
      </c>
      <c r="C3826" s="771" t="s">
        <v>1344</v>
      </c>
      <c r="D3826" s="966" t="s">
        <v>21076</v>
      </c>
      <c r="E3826" s="976" t="s">
        <v>21288</v>
      </c>
      <c r="F3826" s="976" t="str">
        <f>"P"&amp;G3826</f>
        <v xml:space="preserve">PEXPECTED_ESTIMATED_PRICE_CUR  </v>
      </c>
      <c r="G3826" s="1000" t="s">
        <v>21289</v>
      </c>
      <c r="H3826" s="1005">
        <v>11</v>
      </c>
      <c r="I3826" s="991" t="s">
        <v>1347</v>
      </c>
      <c r="J3826" s="1005">
        <v>30</v>
      </c>
      <c r="K3826" s="1005" t="s">
        <v>1358</v>
      </c>
      <c r="L3826" s="976"/>
      <c r="M3826" s="976" t="s">
        <v>1349</v>
      </c>
      <c r="N3826" s="976"/>
      <c r="O3826" s="976" t="s">
        <v>23298</v>
      </c>
      <c r="P3826" s="893" t="s">
        <v>18562</v>
      </c>
    </row>
    <row r="3827" spans="1:21" ht="13.5">
      <c r="A3827" s="610">
        <v>5179</v>
      </c>
      <c r="B3827" s="901" t="s">
        <v>21316</v>
      </c>
      <c r="C3827" s="771" t="s">
        <v>1344</v>
      </c>
      <c r="D3827" s="966" t="s">
        <v>21076</v>
      </c>
      <c r="E3827" s="976" t="s">
        <v>21286</v>
      </c>
      <c r="F3827" s="976" t="str">
        <f>"P"&amp;G3827</f>
        <v xml:space="preserve">PEXPECTED_ESTIMATED_PRICE      </v>
      </c>
      <c r="G3827" s="1000" t="s">
        <v>21287</v>
      </c>
      <c r="H3827" s="1005">
        <v>10</v>
      </c>
      <c r="I3827" s="991" t="s">
        <v>1718</v>
      </c>
      <c r="J3827" s="1005">
        <v>0</v>
      </c>
      <c r="K3827" s="1005" t="s">
        <v>1358</v>
      </c>
      <c r="L3827" s="976"/>
      <c r="M3827" s="976" t="s">
        <v>1349</v>
      </c>
      <c r="N3827" s="976"/>
      <c r="O3827" s="976" t="s">
        <v>23297</v>
      </c>
      <c r="P3827" s="893" t="s">
        <v>18562</v>
      </c>
    </row>
    <row r="3828" spans="1:21" ht="13.5">
      <c r="A3828" s="610">
        <v>5503</v>
      </c>
      <c r="B3828" s="213" t="s">
        <v>23438</v>
      </c>
      <c r="C3828" s="40" t="s">
        <v>1344</v>
      </c>
      <c r="D3828" s="878" t="s">
        <v>23540</v>
      </c>
      <c r="E3828" s="878" t="s">
        <v>23544</v>
      </c>
      <c r="F3828" s="878" t="s">
        <v>23545</v>
      </c>
      <c r="G3828" s="878" t="s">
        <v>23545</v>
      </c>
      <c r="H3828" s="117">
        <v>6</v>
      </c>
      <c r="I3828" s="40" t="s">
        <v>23599</v>
      </c>
      <c r="J3828" s="117">
        <v>10</v>
      </c>
      <c r="K3828" s="117" t="s">
        <v>1358</v>
      </c>
      <c r="L3828" s="40"/>
      <c r="M3828" s="878" t="s">
        <v>1349</v>
      </c>
      <c r="N3828" s="878"/>
      <c r="O3828" s="878" t="s">
        <v>23546</v>
      </c>
      <c r="P3828" s="878" t="s">
        <v>23442</v>
      </c>
    </row>
    <row r="3829" spans="1:21" ht="13.5">
      <c r="A3829" s="610">
        <v>5378</v>
      </c>
      <c r="B3829" s="338" t="s">
        <v>23621</v>
      </c>
      <c r="C3829" s="40" t="s">
        <v>1344</v>
      </c>
      <c r="D3829" s="878" t="s">
        <v>23426</v>
      </c>
      <c r="E3829" s="982" t="s">
        <v>25343</v>
      </c>
      <c r="F3829" s="878" t="s">
        <v>23435</v>
      </c>
      <c r="G3829" s="878" t="s">
        <v>23435</v>
      </c>
      <c r="H3829" s="117">
        <v>8</v>
      </c>
      <c r="I3829" s="40" t="s">
        <v>23599</v>
      </c>
      <c r="J3829" s="117">
        <v>10</v>
      </c>
      <c r="K3829" s="117" t="s">
        <v>1358</v>
      </c>
      <c r="L3829" s="40"/>
      <c r="M3829" s="878" t="s">
        <v>1349</v>
      </c>
      <c r="N3829" s="878"/>
      <c r="O3829" s="878" t="s">
        <v>23422</v>
      </c>
      <c r="P3829" s="878" t="s">
        <v>23133</v>
      </c>
    </row>
    <row r="3830" spans="1:21" ht="13.5">
      <c r="A3830" s="610">
        <v>5403</v>
      </c>
      <c r="B3830" s="338" t="s">
        <v>23621</v>
      </c>
      <c r="C3830" s="40" t="s">
        <v>1344</v>
      </c>
      <c r="D3830" s="878" t="s">
        <v>23446</v>
      </c>
      <c r="E3830" s="878" t="s">
        <v>23467</v>
      </c>
      <c r="F3830" s="878" t="s">
        <v>23468</v>
      </c>
      <c r="G3830" s="878" t="s">
        <v>23468</v>
      </c>
      <c r="H3830" s="117">
        <v>8</v>
      </c>
      <c r="I3830" s="40" t="s">
        <v>23599</v>
      </c>
      <c r="J3830" s="117">
        <v>10</v>
      </c>
      <c r="K3830" s="117" t="s">
        <v>1358</v>
      </c>
      <c r="L3830" s="40"/>
      <c r="M3830" s="878" t="s">
        <v>1349</v>
      </c>
      <c r="N3830" s="878"/>
      <c r="O3830" s="878" t="s">
        <v>23469</v>
      </c>
      <c r="P3830" s="878" t="s">
        <v>23442</v>
      </c>
    </row>
    <row r="3831" spans="1:21" ht="13.5">
      <c r="A3831" s="610">
        <v>5455</v>
      </c>
      <c r="B3831" s="627" t="s">
        <v>23621</v>
      </c>
      <c r="C3831" s="40" t="s">
        <v>1344</v>
      </c>
      <c r="D3831" s="878" t="s">
        <v>23524</v>
      </c>
      <c r="E3831" s="389" t="s">
        <v>23467</v>
      </c>
      <c r="F3831" s="389" t="s">
        <v>23468</v>
      </c>
      <c r="G3831" s="389" t="s">
        <v>23468</v>
      </c>
      <c r="H3831" s="409">
        <v>9</v>
      </c>
      <c r="I3831" s="40" t="s">
        <v>23599</v>
      </c>
      <c r="J3831" s="409">
        <v>10</v>
      </c>
      <c r="K3831" s="117" t="s">
        <v>1358</v>
      </c>
      <c r="L3831" s="432"/>
      <c r="M3831" s="878" t="s">
        <v>1349</v>
      </c>
      <c r="N3831" s="389"/>
      <c r="O3831" s="389" t="s">
        <v>23469</v>
      </c>
      <c r="P3831" s="878" t="s">
        <v>23442</v>
      </c>
    </row>
    <row r="3832" spans="1:21" ht="13.5">
      <c r="A3832" s="610">
        <v>5480</v>
      </c>
      <c r="B3832" s="627" t="s">
        <v>23621</v>
      </c>
      <c r="C3832" s="40" t="s">
        <v>1344</v>
      </c>
      <c r="D3832" s="878" t="s">
        <v>23533</v>
      </c>
      <c r="E3832" s="389" t="s">
        <v>23467</v>
      </c>
      <c r="F3832" s="389" t="s">
        <v>23468</v>
      </c>
      <c r="G3832" s="389" t="s">
        <v>23468</v>
      </c>
      <c r="H3832" s="409">
        <v>8</v>
      </c>
      <c r="I3832" s="40" t="s">
        <v>23599</v>
      </c>
      <c r="J3832" s="409">
        <v>10</v>
      </c>
      <c r="K3832" s="117" t="s">
        <v>1358</v>
      </c>
      <c r="L3832" s="432"/>
      <c r="M3832" s="878" t="s">
        <v>1349</v>
      </c>
      <c r="N3832" s="389"/>
      <c r="O3832" s="389" t="s">
        <v>23422</v>
      </c>
      <c r="P3832" s="878" t="s">
        <v>23442</v>
      </c>
    </row>
    <row r="3833" spans="1:21" s="324" customFormat="1" ht="13.5">
      <c r="A3833" s="610">
        <v>5502</v>
      </c>
      <c r="B3833" s="338" t="s">
        <v>23621</v>
      </c>
      <c r="C3833" s="40" t="s">
        <v>1344</v>
      </c>
      <c r="D3833" s="878" t="s">
        <v>23540</v>
      </c>
      <c r="E3833" s="878" t="s">
        <v>23467</v>
      </c>
      <c r="F3833" s="878" t="s">
        <v>23601</v>
      </c>
      <c r="G3833" s="878" t="s">
        <v>23601</v>
      </c>
      <c r="H3833" s="117">
        <v>5</v>
      </c>
      <c r="I3833" s="40" t="s">
        <v>23599</v>
      </c>
      <c r="J3833" s="117">
        <v>10</v>
      </c>
      <c r="K3833" s="117" t="s">
        <v>1358</v>
      </c>
      <c r="L3833" s="40"/>
      <c r="M3833" s="878" t="s">
        <v>1349</v>
      </c>
      <c r="N3833" s="878"/>
      <c r="O3833" s="878" t="s">
        <v>23469</v>
      </c>
      <c r="P3833" s="878" t="s">
        <v>23442</v>
      </c>
      <c r="Q3833" s="654"/>
      <c r="R3833" s="654"/>
      <c r="S3833" s="654"/>
      <c r="T3833" s="654"/>
      <c r="U3833" s="654"/>
    </row>
    <row r="3834" spans="1:21" s="324" customFormat="1" ht="13.5">
      <c r="A3834" s="610">
        <v>2143</v>
      </c>
      <c r="B3834" s="213"/>
      <c r="C3834" s="611" t="s">
        <v>11520</v>
      </c>
      <c r="D3834" s="40" t="s">
        <v>6119</v>
      </c>
      <c r="E3834" s="877" t="s">
        <v>6667</v>
      </c>
      <c r="F3834" s="40" t="s">
        <v>5897</v>
      </c>
      <c r="G3834" s="611" t="s">
        <v>5898</v>
      </c>
      <c r="H3834" s="117">
        <v>19</v>
      </c>
      <c r="I3834" s="40" t="s">
        <v>5844</v>
      </c>
      <c r="J3834" s="117">
        <v>10</v>
      </c>
      <c r="K3834" s="117" t="s">
        <v>5841</v>
      </c>
      <c r="L3834" s="40"/>
      <c r="M3834" s="40" t="s">
        <v>1349</v>
      </c>
      <c r="N3834" s="878"/>
      <c r="O3834" s="878" t="s">
        <v>5899</v>
      </c>
      <c r="P3834" s="117" t="s">
        <v>5843</v>
      </c>
      <c r="Q3834" s="319"/>
      <c r="R3834" s="320"/>
      <c r="S3834" s="320"/>
      <c r="T3834" s="320"/>
      <c r="U3834" s="320"/>
    </row>
    <row r="3835" spans="1:21" s="324" customFormat="1" ht="13.5">
      <c r="A3835" s="610">
        <v>694</v>
      </c>
      <c r="B3835" s="695"/>
      <c r="C3835" s="611" t="s">
        <v>11520</v>
      </c>
      <c r="D3835" s="426" t="s">
        <v>7315</v>
      </c>
      <c r="E3835" s="426" t="s">
        <v>8199</v>
      </c>
      <c r="F3835" s="671" t="s">
        <v>7323</v>
      </c>
      <c r="G3835" s="671" t="s">
        <v>16986</v>
      </c>
      <c r="H3835" s="696">
        <v>2</v>
      </c>
      <c r="I3835" s="426" t="s">
        <v>7324</v>
      </c>
      <c r="J3835" s="696">
        <v>0</v>
      </c>
      <c r="K3835" s="696" t="s">
        <v>1358</v>
      </c>
      <c r="L3835" s="426">
        <v>1</v>
      </c>
      <c r="M3835" s="671" t="s">
        <v>8057</v>
      </c>
      <c r="N3835" s="671" t="s">
        <v>2035</v>
      </c>
      <c r="O3835" s="671" t="s">
        <v>2035</v>
      </c>
      <c r="P3835" s="671" t="s">
        <v>1350</v>
      </c>
      <c r="Q3835" s="697"/>
      <c r="R3835" s="320"/>
      <c r="S3835" s="320"/>
      <c r="T3835" s="320"/>
      <c r="U3835" s="320"/>
    </row>
    <row r="3836" spans="1:21" ht="13.5">
      <c r="A3836" s="610">
        <v>3462</v>
      </c>
      <c r="B3836" s="322" t="s">
        <v>684</v>
      </c>
      <c r="C3836" s="611" t="s">
        <v>11521</v>
      </c>
      <c r="D3836" s="878" t="s">
        <v>11052</v>
      </c>
      <c r="E3836" s="878" t="s">
        <v>11057</v>
      </c>
      <c r="F3836" s="878" t="s">
        <v>11056</v>
      </c>
      <c r="G3836" s="610" t="s">
        <v>17199</v>
      </c>
      <c r="H3836" s="117">
        <v>1</v>
      </c>
      <c r="I3836" s="77" t="s">
        <v>1347</v>
      </c>
      <c r="J3836" s="117">
        <v>1</v>
      </c>
      <c r="K3836" s="117" t="s">
        <v>1358</v>
      </c>
      <c r="L3836" s="878"/>
      <c r="M3836" s="878" t="s">
        <v>1349</v>
      </c>
      <c r="N3836" s="878"/>
      <c r="O3836" s="878" t="s">
        <v>11058</v>
      </c>
      <c r="P3836" s="878" t="s">
        <v>11059</v>
      </c>
      <c r="Q3836" s="324"/>
      <c r="R3836" s="320"/>
      <c r="S3836" s="320"/>
      <c r="T3836" s="320"/>
      <c r="U3836" s="320"/>
    </row>
    <row r="3837" spans="1:21" ht="13.5">
      <c r="A3837" s="610">
        <v>409</v>
      </c>
      <c r="B3837" s="659"/>
      <c r="C3837" s="611" t="s">
        <v>11520</v>
      </c>
      <c r="D3837" s="660" t="s">
        <v>7174</v>
      </c>
      <c r="E3837" s="444" t="s">
        <v>8179</v>
      </c>
      <c r="F3837" s="444" t="s">
        <v>1748</v>
      </c>
      <c r="G3837" s="610" t="s">
        <v>16939</v>
      </c>
      <c r="H3837" s="661">
        <v>7</v>
      </c>
      <c r="I3837" s="660" t="s">
        <v>1347</v>
      </c>
      <c r="J3837" s="661">
        <v>256</v>
      </c>
      <c r="K3837" s="661" t="s">
        <v>1358</v>
      </c>
      <c r="L3837" s="660"/>
      <c r="M3837" s="444" t="s">
        <v>1349</v>
      </c>
      <c r="N3837" s="444"/>
      <c r="O3837" s="444" t="s">
        <v>7205</v>
      </c>
      <c r="P3837" s="444" t="s">
        <v>7042</v>
      </c>
      <c r="Q3837" s="446"/>
      <c r="R3837" s="320"/>
      <c r="S3837" s="320"/>
      <c r="T3837" s="320"/>
      <c r="U3837" s="320"/>
    </row>
    <row r="3838" spans="1:21" ht="13.5">
      <c r="A3838" s="610">
        <v>1271</v>
      </c>
      <c r="B3838" s="658"/>
      <c r="C3838" s="611" t="s">
        <v>11520</v>
      </c>
      <c r="D3838" s="611" t="s">
        <v>2843</v>
      </c>
      <c r="E3838" s="610" t="s">
        <v>904</v>
      </c>
      <c r="F3838" s="610" t="s">
        <v>2850</v>
      </c>
      <c r="G3838" s="610" t="s">
        <v>2851</v>
      </c>
      <c r="H3838" s="630">
        <v>5</v>
      </c>
      <c r="I3838" s="611" t="s">
        <v>8939</v>
      </c>
      <c r="J3838" s="630"/>
      <c r="K3838" s="630" t="s">
        <v>1358</v>
      </c>
      <c r="L3838" s="611"/>
      <c r="M3838" s="610" t="s">
        <v>1349</v>
      </c>
      <c r="N3838" s="610"/>
      <c r="O3838" s="610" t="s">
        <v>906</v>
      </c>
      <c r="P3838" s="610" t="s">
        <v>2509</v>
      </c>
      <c r="R3838" s="302"/>
      <c r="S3838" s="302"/>
      <c r="T3838" s="302"/>
      <c r="U3838" s="302"/>
    </row>
    <row r="3839" spans="1:21" ht="13.5">
      <c r="A3839" s="610">
        <v>1319</v>
      </c>
      <c r="B3839" s="658"/>
      <c r="C3839" s="611" t="s">
        <v>11520</v>
      </c>
      <c r="D3839" s="611" t="s">
        <v>3006</v>
      </c>
      <c r="E3839" s="610" t="s">
        <v>3015</v>
      </c>
      <c r="F3839" s="610" t="s">
        <v>3016</v>
      </c>
      <c r="G3839" s="610" t="s">
        <v>3017</v>
      </c>
      <c r="H3839" s="630">
        <v>4</v>
      </c>
      <c r="I3839" s="611" t="s">
        <v>1347</v>
      </c>
      <c r="J3839" s="630">
        <v>30</v>
      </c>
      <c r="K3839" s="630" t="s">
        <v>1358</v>
      </c>
      <c r="L3839" s="611"/>
      <c r="M3839" s="610" t="s">
        <v>1349</v>
      </c>
      <c r="N3839" s="610"/>
      <c r="O3839" s="610" t="s">
        <v>3018</v>
      </c>
      <c r="P3839" s="610" t="s">
        <v>2869</v>
      </c>
      <c r="R3839" s="302"/>
      <c r="S3839" s="302"/>
      <c r="T3839" s="302"/>
      <c r="U3839" s="302"/>
    </row>
    <row r="3840" spans="1:21" ht="13.5">
      <c r="A3840" s="610">
        <v>1273</v>
      </c>
      <c r="B3840" s="658"/>
      <c r="C3840" s="611" t="s">
        <v>11520</v>
      </c>
      <c r="D3840" s="611" t="s">
        <v>2843</v>
      </c>
      <c r="E3840" s="610" t="s">
        <v>896</v>
      </c>
      <c r="F3840" s="610" t="s">
        <v>2854</v>
      </c>
      <c r="G3840" s="610" t="s">
        <v>2855</v>
      </c>
      <c r="H3840" s="630">
        <v>7</v>
      </c>
      <c r="I3840" s="611" t="s">
        <v>1718</v>
      </c>
      <c r="J3840" s="630"/>
      <c r="K3840" s="630" t="s">
        <v>1358</v>
      </c>
      <c r="L3840" s="611"/>
      <c r="M3840" s="610" t="s">
        <v>1349</v>
      </c>
      <c r="N3840" s="610"/>
      <c r="O3840" s="610" t="s">
        <v>898</v>
      </c>
      <c r="P3840" s="610" t="s">
        <v>2509</v>
      </c>
      <c r="R3840" s="302"/>
      <c r="S3840" s="302"/>
      <c r="T3840" s="302"/>
      <c r="U3840" s="302"/>
    </row>
    <row r="3841" spans="1:21" ht="13.5">
      <c r="A3841" s="610">
        <v>1559</v>
      </c>
      <c r="B3841" s="658" t="s">
        <v>684</v>
      </c>
      <c r="C3841" s="611" t="s">
        <v>11520</v>
      </c>
      <c r="D3841" s="611" t="s">
        <v>3594</v>
      </c>
      <c r="E3841" s="610" t="s">
        <v>3626</v>
      </c>
      <c r="F3841" s="610" t="s">
        <v>3627</v>
      </c>
      <c r="G3841" s="610" t="s">
        <v>3628</v>
      </c>
      <c r="H3841" s="630">
        <v>13</v>
      </c>
      <c r="I3841" s="611" t="s">
        <v>8413</v>
      </c>
      <c r="J3841" s="630"/>
      <c r="K3841" s="630" t="s">
        <v>1358</v>
      </c>
      <c r="L3841" s="611">
        <v>0</v>
      </c>
      <c r="M3841" s="610" t="s">
        <v>1349</v>
      </c>
      <c r="N3841" s="610"/>
      <c r="O3841" s="610" t="s">
        <v>3629</v>
      </c>
      <c r="P3841" s="610" t="s">
        <v>2869</v>
      </c>
      <c r="R3841" s="302"/>
      <c r="S3841" s="302"/>
      <c r="T3841" s="302"/>
      <c r="U3841" s="302"/>
    </row>
    <row r="3842" spans="1:21" ht="13.5">
      <c r="A3842" s="610">
        <v>1272</v>
      </c>
      <c r="B3842" s="658"/>
      <c r="C3842" s="611" t="s">
        <v>11520</v>
      </c>
      <c r="D3842" s="611" t="s">
        <v>2843</v>
      </c>
      <c r="E3842" s="610" t="s">
        <v>892</v>
      </c>
      <c r="F3842" s="610" t="s">
        <v>2852</v>
      </c>
      <c r="G3842" s="610" t="s">
        <v>2853</v>
      </c>
      <c r="H3842" s="630">
        <v>6</v>
      </c>
      <c r="I3842" s="611" t="s">
        <v>1718</v>
      </c>
      <c r="J3842" s="630"/>
      <c r="K3842" s="630" t="s">
        <v>1358</v>
      </c>
      <c r="L3842" s="611"/>
      <c r="M3842" s="610" t="s">
        <v>1349</v>
      </c>
      <c r="N3842" s="610"/>
      <c r="O3842" s="610" t="s">
        <v>894</v>
      </c>
      <c r="P3842" s="610" t="s">
        <v>2509</v>
      </c>
      <c r="R3842" s="302"/>
      <c r="S3842" s="302"/>
      <c r="T3842" s="302"/>
      <c r="U3842" s="302"/>
    </row>
    <row r="3843" spans="1:21" ht="13.5">
      <c r="A3843" s="610">
        <v>1379</v>
      </c>
      <c r="B3843" s="658"/>
      <c r="C3843" s="611" t="s">
        <v>11520</v>
      </c>
      <c r="D3843" s="611" t="s">
        <v>3006</v>
      </c>
      <c r="E3843" s="610" t="s">
        <v>3240</v>
      </c>
      <c r="F3843" s="610" t="s">
        <v>3241</v>
      </c>
      <c r="G3843" s="610" t="s">
        <v>3242</v>
      </c>
      <c r="H3843" s="630">
        <v>64</v>
      </c>
      <c r="I3843" s="611" t="s">
        <v>8845</v>
      </c>
      <c r="J3843" s="630"/>
      <c r="K3843" s="630" t="s">
        <v>1358</v>
      </c>
      <c r="L3843" s="611"/>
      <c r="M3843" s="610" t="s">
        <v>1349</v>
      </c>
      <c r="N3843" s="610"/>
      <c r="O3843" s="610" t="s">
        <v>890</v>
      </c>
      <c r="P3843" s="610" t="s">
        <v>2869</v>
      </c>
      <c r="R3843" s="302"/>
      <c r="S3843" s="302"/>
      <c r="T3843" s="302"/>
      <c r="U3843" s="302"/>
    </row>
    <row r="3844" spans="1:21" ht="13.5">
      <c r="A3844" s="610">
        <v>1990</v>
      </c>
      <c r="B3844" s="658"/>
      <c r="C3844" s="611" t="s">
        <v>11520</v>
      </c>
      <c r="D3844" s="611" t="s">
        <v>4444</v>
      </c>
      <c r="E3844" s="610" t="s">
        <v>3240</v>
      </c>
      <c r="F3844" s="610" t="s">
        <v>3241</v>
      </c>
      <c r="G3844" s="610" t="s">
        <v>3242</v>
      </c>
      <c r="H3844" s="630">
        <v>18</v>
      </c>
      <c r="I3844" s="611" t="s">
        <v>8845</v>
      </c>
      <c r="J3844" s="630"/>
      <c r="K3844" s="630" t="s">
        <v>1358</v>
      </c>
      <c r="L3844" s="611"/>
      <c r="M3844" s="610" t="s">
        <v>1349</v>
      </c>
      <c r="N3844" s="610"/>
      <c r="O3844" s="610" t="s">
        <v>890</v>
      </c>
      <c r="P3844" s="610" t="s">
        <v>2869</v>
      </c>
      <c r="R3844" s="302"/>
      <c r="S3844" s="302"/>
      <c r="T3844" s="302"/>
      <c r="U3844" s="302"/>
    </row>
    <row r="3845" spans="1:21" ht="13.5">
      <c r="A3845" s="610">
        <v>2558</v>
      </c>
      <c r="B3845" s="763"/>
      <c r="C3845" s="611" t="s">
        <v>11520</v>
      </c>
      <c r="D3845" s="40" t="s">
        <v>7269</v>
      </c>
      <c r="E3845" s="69" t="s">
        <v>3240</v>
      </c>
      <c r="F3845" s="69" t="s">
        <v>3241</v>
      </c>
      <c r="G3845" s="611" t="s">
        <v>3242</v>
      </c>
      <c r="H3845" s="132">
        <v>11</v>
      </c>
      <c r="I3845" s="69" t="s">
        <v>8845</v>
      </c>
      <c r="J3845" s="630"/>
      <c r="K3845" s="132" t="s">
        <v>1358</v>
      </c>
      <c r="L3845" s="69"/>
      <c r="M3845" s="611" t="s">
        <v>1349</v>
      </c>
      <c r="N3845" s="611"/>
      <c r="O3845" s="69" t="s">
        <v>890</v>
      </c>
      <c r="P3845" s="611" t="s">
        <v>2869</v>
      </c>
      <c r="Q3845" s="302"/>
      <c r="R3845" s="302"/>
      <c r="S3845" s="302"/>
      <c r="T3845" s="302"/>
      <c r="U3845" s="302"/>
    </row>
    <row r="3846" spans="1:21" ht="13.5">
      <c r="A3846" s="610">
        <v>2561</v>
      </c>
      <c r="B3846" s="763"/>
      <c r="C3846" s="611" t="s">
        <v>11521</v>
      </c>
      <c r="D3846" s="40" t="s">
        <v>7283</v>
      </c>
      <c r="E3846" s="69" t="s">
        <v>3240</v>
      </c>
      <c r="F3846" s="69" t="s">
        <v>3241</v>
      </c>
      <c r="G3846" s="611" t="s">
        <v>3242</v>
      </c>
      <c r="H3846" s="132">
        <v>8</v>
      </c>
      <c r="I3846" s="69" t="s">
        <v>8845</v>
      </c>
      <c r="J3846" s="630"/>
      <c r="K3846" s="132" t="s">
        <v>1358</v>
      </c>
      <c r="L3846" s="69"/>
      <c r="M3846" s="611" t="s">
        <v>1349</v>
      </c>
      <c r="N3846" s="611"/>
      <c r="O3846" s="69" t="s">
        <v>890</v>
      </c>
      <c r="P3846" s="611" t="s">
        <v>2869</v>
      </c>
      <c r="Q3846" s="302"/>
      <c r="R3846" s="302"/>
      <c r="S3846" s="302"/>
      <c r="T3846" s="302"/>
      <c r="U3846" s="302"/>
    </row>
    <row r="3847" spans="1:21" ht="13.5">
      <c r="A3847" s="610">
        <v>1206</v>
      </c>
      <c r="B3847" s="658"/>
      <c r="C3847" s="611" t="s">
        <v>11520</v>
      </c>
      <c r="D3847" s="611" t="s">
        <v>2736</v>
      </c>
      <c r="E3847" s="610" t="s">
        <v>888</v>
      </c>
      <c r="F3847" s="610" t="s">
        <v>2739</v>
      </c>
      <c r="G3847" s="610" t="s">
        <v>2740</v>
      </c>
      <c r="H3847" s="630">
        <v>4</v>
      </c>
      <c r="I3847" s="611" t="s">
        <v>8938</v>
      </c>
      <c r="J3847" s="630">
        <v>0</v>
      </c>
      <c r="K3847" s="630" t="s">
        <v>1348</v>
      </c>
      <c r="L3847" s="611"/>
      <c r="M3847" s="610" t="s">
        <v>1349</v>
      </c>
      <c r="N3847" s="610"/>
      <c r="O3847" s="610" t="s">
        <v>890</v>
      </c>
      <c r="P3847" s="610" t="s">
        <v>2509</v>
      </c>
      <c r="R3847" s="302"/>
      <c r="S3847" s="302"/>
      <c r="T3847" s="302"/>
      <c r="U3847" s="302"/>
    </row>
    <row r="3848" spans="1:21" ht="13.5">
      <c r="A3848" s="610">
        <v>1412</v>
      </c>
      <c r="B3848" s="658"/>
      <c r="C3848" s="611" t="s">
        <v>11521</v>
      </c>
      <c r="D3848" s="611" t="s">
        <v>3300</v>
      </c>
      <c r="E3848" s="610" t="s">
        <v>888</v>
      </c>
      <c r="F3848" s="610" t="s">
        <v>2739</v>
      </c>
      <c r="G3848" s="610" t="s">
        <v>2740</v>
      </c>
      <c r="H3848" s="630">
        <v>16</v>
      </c>
      <c r="I3848" s="611" t="s">
        <v>1718</v>
      </c>
      <c r="J3848" s="630"/>
      <c r="K3848" s="630" t="s">
        <v>1358</v>
      </c>
      <c r="L3848" s="611"/>
      <c r="M3848" s="610" t="s">
        <v>1349</v>
      </c>
      <c r="N3848" s="610"/>
      <c r="O3848" s="610" t="s">
        <v>890</v>
      </c>
      <c r="P3848" s="610" t="s">
        <v>2509</v>
      </c>
      <c r="R3848" s="302"/>
      <c r="S3848" s="302"/>
      <c r="T3848" s="302"/>
      <c r="U3848" s="302"/>
    </row>
    <row r="3849" spans="1:21" ht="13.5">
      <c r="A3849" s="610">
        <v>2812</v>
      </c>
      <c r="B3849" s="659"/>
      <c r="C3849" s="611" t="s">
        <v>11521</v>
      </c>
      <c r="D3849" s="660" t="s">
        <v>10327</v>
      </c>
      <c r="E3849" s="444" t="s">
        <v>888</v>
      </c>
      <c r="F3849" s="444" t="s">
        <v>2739</v>
      </c>
      <c r="G3849" s="610" t="s">
        <v>2740</v>
      </c>
      <c r="H3849" s="661">
        <v>16</v>
      </c>
      <c r="I3849" s="660" t="s">
        <v>1718</v>
      </c>
      <c r="J3849" s="661"/>
      <c r="K3849" s="661" t="s">
        <v>1358</v>
      </c>
      <c r="L3849" s="660"/>
      <c r="M3849" s="444" t="s">
        <v>1349</v>
      </c>
      <c r="N3849" s="444"/>
      <c r="O3849" s="444" t="s">
        <v>890</v>
      </c>
      <c r="P3849" s="444" t="s">
        <v>1929</v>
      </c>
      <c r="R3849" s="302"/>
      <c r="S3849" s="302"/>
      <c r="T3849" s="302"/>
      <c r="U3849" s="302"/>
    </row>
    <row r="3850" spans="1:21" ht="13.5">
      <c r="A3850" s="610">
        <v>3009</v>
      </c>
      <c r="B3850" s="658"/>
      <c r="C3850" s="611" t="s">
        <v>11520</v>
      </c>
      <c r="D3850" s="611" t="s">
        <v>10326</v>
      </c>
      <c r="E3850" s="444" t="s">
        <v>9880</v>
      </c>
      <c r="F3850" s="444" t="s">
        <v>2739</v>
      </c>
      <c r="G3850" s="610" t="s">
        <v>2740</v>
      </c>
      <c r="H3850" s="661">
        <v>4</v>
      </c>
      <c r="I3850" s="91" t="s">
        <v>10325</v>
      </c>
      <c r="J3850" s="630">
        <v>0</v>
      </c>
      <c r="K3850" s="630" t="s">
        <v>9881</v>
      </c>
      <c r="L3850" s="611"/>
      <c r="M3850" s="610" t="s">
        <v>9882</v>
      </c>
      <c r="N3850" s="610"/>
      <c r="O3850" s="610" t="s">
        <v>890</v>
      </c>
      <c r="P3850" s="610" t="s">
        <v>9883</v>
      </c>
      <c r="R3850" s="302"/>
      <c r="S3850" s="302"/>
      <c r="T3850" s="302"/>
      <c r="U3850" s="302"/>
    </row>
    <row r="3851" spans="1:21" ht="13.5">
      <c r="A3851" s="610">
        <v>3488</v>
      </c>
      <c r="B3851" s="658"/>
      <c r="C3851" s="611" t="s">
        <v>11520</v>
      </c>
      <c r="D3851" s="611" t="s">
        <v>11153</v>
      </c>
      <c r="E3851" s="610" t="s">
        <v>888</v>
      </c>
      <c r="F3851" s="610" t="s">
        <v>2739</v>
      </c>
      <c r="G3851" s="610" t="s">
        <v>2740</v>
      </c>
      <c r="H3851" s="630">
        <v>13</v>
      </c>
      <c r="I3851" s="611" t="s">
        <v>1718</v>
      </c>
      <c r="J3851" s="630"/>
      <c r="K3851" s="630" t="s">
        <v>1358</v>
      </c>
      <c r="L3851" s="611"/>
      <c r="M3851" s="610" t="s">
        <v>1349</v>
      </c>
      <c r="N3851" s="610"/>
      <c r="O3851" s="610" t="s">
        <v>11175</v>
      </c>
      <c r="P3851" s="610" t="s">
        <v>17747</v>
      </c>
      <c r="R3851" s="302"/>
      <c r="S3851" s="302"/>
      <c r="T3851" s="302"/>
      <c r="U3851" s="302"/>
    </row>
    <row r="3852" spans="1:21" ht="13.5">
      <c r="A3852" s="610">
        <v>949</v>
      </c>
      <c r="B3852" s="658"/>
      <c r="C3852" s="611" t="s">
        <v>11520</v>
      </c>
      <c r="D3852" s="611" t="s">
        <v>2247</v>
      </c>
      <c r="E3852" s="610" t="s">
        <v>2295</v>
      </c>
      <c r="F3852" s="610" t="s">
        <v>2296</v>
      </c>
      <c r="G3852" s="610" t="s">
        <v>2297</v>
      </c>
      <c r="H3852" s="630">
        <v>16</v>
      </c>
      <c r="I3852" s="611" t="s">
        <v>1347</v>
      </c>
      <c r="J3852" s="630">
        <v>4000</v>
      </c>
      <c r="K3852" s="630" t="s">
        <v>1358</v>
      </c>
      <c r="L3852" s="611"/>
      <c r="M3852" s="610" t="s">
        <v>1349</v>
      </c>
      <c r="N3852" s="610" t="s">
        <v>2295</v>
      </c>
      <c r="O3852" s="610" t="s">
        <v>2295</v>
      </c>
      <c r="P3852" s="610" t="s">
        <v>1705</v>
      </c>
      <c r="R3852" s="302"/>
      <c r="S3852" s="302"/>
      <c r="T3852" s="302"/>
      <c r="U3852" s="302"/>
    </row>
    <row r="3853" spans="1:21" ht="13.5">
      <c r="A3853" s="610">
        <v>4110</v>
      </c>
      <c r="B3853" s="274" t="s">
        <v>15259</v>
      </c>
      <c r="C3853" s="151" t="s">
        <v>1344</v>
      </c>
      <c r="D3853" s="151" t="s">
        <v>1801</v>
      </c>
      <c r="E3853" s="275" t="s">
        <v>14453</v>
      </c>
      <c r="F3853" s="275" t="s">
        <v>14466</v>
      </c>
      <c r="G3853" s="741" t="s">
        <v>14482</v>
      </c>
      <c r="H3853" s="152">
        <v>31</v>
      </c>
      <c r="I3853" s="151" t="s">
        <v>1347</v>
      </c>
      <c r="J3853" s="152">
        <v>3</v>
      </c>
      <c r="K3853" s="152" t="s">
        <v>1358</v>
      </c>
      <c r="L3853" s="151"/>
      <c r="M3853" s="275" t="s">
        <v>1349</v>
      </c>
      <c r="N3853" s="275" t="s">
        <v>11623</v>
      </c>
      <c r="O3853" s="741" t="s">
        <v>14432</v>
      </c>
      <c r="P3853" s="275" t="s">
        <v>1705</v>
      </c>
      <c r="Q3853" s="302"/>
      <c r="R3853" s="302"/>
      <c r="S3853" s="302"/>
      <c r="T3853" s="302"/>
      <c r="U3853" s="302"/>
    </row>
    <row r="3854" spans="1:21" ht="13.5">
      <c r="A3854" s="610">
        <v>4240</v>
      </c>
      <c r="B3854" s="214" t="s">
        <v>15270</v>
      </c>
      <c r="C3854" s="151" t="s">
        <v>1344</v>
      </c>
      <c r="D3854" s="151" t="s">
        <v>14393</v>
      </c>
      <c r="E3854" s="275" t="s">
        <v>14453</v>
      </c>
      <c r="F3854" s="275" t="s">
        <v>14466</v>
      </c>
      <c r="G3854" s="741" t="s">
        <v>14482</v>
      </c>
      <c r="H3854" s="152">
        <v>31</v>
      </c>
      <c r="I3854" s="151" t="s">
        <v>1347</v>
      </c>
      <c r="J3854" s="152">
        <v>3</v>
      </c>
      <c r="K3854" s="152" t="s">
        <v>1358</v>
      </c>
      <c r="L3854" s="151"/>
      <c r="M3854" s="275" t="s">
        <v>1349</v>
      </c>
      <c r="N3854" s="275" t="s">
        <v>11623</v>
      </c>
      <c r="O3854" s="741" t="s">
        <v>14432</v>
      </c>
      <c r="P3854" s="275" t="s">
        <v>1705</v>
      </c>
      <c r="Q3854" s="302"/>
      <c r="R3854" s="302"/>
      <c r="S3854" s="302"/>
      <c r="T3854" s="302"/>
      <c r="U3854" s="302"/>
    </row>
    <row r="3855" spans="1:21" ht="13.5">
      <c r="A3855" s="610">
        <v>4109</v>
      </c>
      <c r="B3855" s="274" t="s">
        <v>15259</v>
      </c>
      <c r="C3855" s="151" t="s">
        <v>1344</v>
      </c>
      <c r="D3855" s="151" t="s">
        <v>1801</v>
      </c>
      <c r="E3855" s="275" t="s">
        <v>14452</v>
      </c>
      <c r="F3855" s="275" t="s">
        <v>14465</v>
      </c>
      <c r="G3855" s="741" t="s">
        <v>14481</v>
      </c>
      <c r="H3855" s="152">
        <v>30</v>
      </c>
      <c r="I3855" s="151" t="s">
        <v>1347</v>
      </c>
      <c r="J3855" s="152">
        <v>1</v>
      </c>
      <c r="K3855" s="152" t="s">
        <v>1358</v>
      </c>
      <c r="L3855" s="151"/>
      <c r="M3855" s="275" t="s">
        <v>1349</v>
      </c>
      <c r="N3855" s="275" t="s">
        <v>11622</v>
      </c>
      <c r="O3855" s="741" t="s">
        <v>14431</v>
      </c>
      <c r="P3855" s="275" t="s">
        <v>1705</v>
      </c>
      <c r="Q3855" s="302"/>
      <c r="R3855" s="302"/>
      <c r="S3855" s="302"/>
      <c r="T3855" s="302"/>
      <c r="U3855" s="302"/>
    </row>
    <row r="3856" spans="1:21" ht="13.5">
      <c r="A3856" s="610">
        <v>4239</v>
      </c>
      <c r="B3856" s="214" t="s">
        <v>15270</v>
      </c>
      <c r="C3856" s="151" t="s">
        <v>1344</v>
      </c>
      <c r="D3856" s="151" t="s">
        <v>14393</v>
      </c>
      <c r="E3856" s="275" t="s">
        <v>14452</v>
      </c>
      <c r="F3856" s="275" t="s">
        <v>14465</v>
      </c>
      <c r="G3856" s="741" t="s">
        <v>14481</v>
      </c>
      <c r="H3856" s="152">
        <v>30</v>
      </c>
      <c r="I3856" s="151" t="s">
        <v>1347</v>
      </c>
      <c r="J3856" s="152">
        <v>1</v>
      </c>
      <c r="K3856" s="152" t="s">
        <v>1358</v>
      </c>
      <c r="L3856" s="151"/>
      <c r="M3856" s="275" t="s">
        <v>1349</v>
      </c>
      <c r="N3856" s="275" t="s">
        <v>11622</v>
      </c>
      <c r="O3856" s="741" t="s">
        <v>14431</v>
      </c>
      <c r="P3856" s="275" t="s">
        <v>1705</v>
      </c>
      <c r="Q3856" s="302"/>
      <c r="R3856" s="302"/>
      <c r="S3856" s="302"/>
      <c r="T3856" s="302"/>
      <c r="U3856" s="302"/>
    </row>
    <row r="3857" spans="1:21" ht="13.5">
      <c r="A3857" s="610">
        <v>4111</v>
      </c>
      <c r="B3857" s="274" t="s">
        <v>15259</v>
      </c>
      <c r="C3857" s="151" t="s">
        <v>1344</v>
      </c>
      <c r="D3857" s="151" t="s">
        <v>1801</v>
      </c>
      <c r="E3857" s="275" t="s">
        <v>14607</v>
      </c>
      <c r="F3857" s="275" t="s">
        <v>14606</v>
      </c>
      <c r="G3857" s="741" t="s">
        <v>14608</v>
      </c>
      <c r="H3857" s="152">
        <v>32</v>
      </c>
      <c r="I3857" s="151" t="s">
        <v>1347</v>
      </c>
      <c r="J3857" s="152">
        <v>1</v>
      </c>
      <c r="K3857" s="152" t="s">
        <v>1358</v>
      </c>
      <c r="L3857" s="151"/>
      <c r="M3857" s="275" t="s">
        <v>1349</v>
      </c>
      <c r="N3857" s="275" t="s">
        <v>14406</v>
      </c>
      <c r="O3857" s="741" t="s">
        <v>14433</v>
      </c>
      <c r="P3857" s="275" t="s">
        <v>1705</v>
      </c>
      <c r="Q3857" s="302"/>
      <c r="R3857" s="302"/>
      <c r="S3857" s="302"/>
      <c r="T3857" s="302"/>
      <c r="U3857" s="302"/>
    </row>
    <row r="3858" spans="1:21" ht="13.5">
      <c r="A3858" s="610">
        <v>4241</v>
      </c>
      <c r="B3858" s="214" t="s">
        <v>15270</v>
      </c>
      <c r="C3858" s="151" t="s">
        <v>1344</v>
      </c>
      <c r="D3858" s="151" t="s">
        <v>14393</v>
      </c>
      <c r="E3858" s="275" t="s">
        <v>14607</v>
      </c>
      <c r="F3858" s="275" t="s">
        <v>14606</v>
      </c>
      <c r="G3858" s="741" t="s">
        <v>14608</v>
      </c>
      <c r="H3858" s="152">
        <v>32</v>
      </c>
      <c r="I3858" s="151" t="s">
        <v>1347</v>
      </c>
      <c r="J3858" s="152">
        <v>1</v>
      </c>
      <c r="K3858" s="152" t="s">
        <v>1358</v>
      </c>
      <c r="L3858" s="151"/>
      <c r="M3858" s="275" t="s">
        <v>1349</v>
      </c>
      <c r="N3858" s="275" t="s">
        <v>14406</v>
      </c>
      <c r="O3858" s="741" t="s">
        <v>14433</v>
      </c>
      <c r="P3858" s="275" t="s">
        <v>1705</v>
      </c>
      <c r="Q3858" s="302"/>
      <c r="R3858" s="302"/>
      <c r="S3858" s="302"/>
      <c r="T3858" s="302"/>
      <c r="U3858" s="302"/>
    </row>
    <row r="3859" spans="1:21" ht="13.5">
      <c r="A3859" s="610">
        <v>2011</v>
      </c>
      <c r="B3859" s="658"/>
      <c r="C3859" s="611" t="s">
        <v>11520</v>
      </c>
      <c r="D3859" s="611" t="s">
        <v>4444</v>
      </c>
      <c r="E3859" s="610" t="s">
        <v>4558</v>
      </c>
      <c r="F3859" s="610" t="s">
        <v>4559</v>
      </c>
      <c r="G3859" s="610" t="s">
        <v>4560</v>
      </c>
      <c r="H3859" s="630">
        <v>40</v>
      </c>
      <c r="I3859" s="611" t="s">
        <v>1347</v>
      </c>
      <c r="J3859" s="630">
        <v>1</v>
      </c>
      <c r="K3859" s="630" t="s">
        <v>1358</v>
      </c>
      <c r="L3859" s="611"/>
      <c r="M3859" s="610" t="s">
        <v>1349</v>
      </c>
      <c r="N3859" s="610"/>
      <c r="O3859" s="610" t="s">
        <v>4355</v>
      </c>
      <c r="P3859" s="610" t="s">
        <v>2869</v>
      </c>
      <c r="R3859" s="302"/>
      <c r="S3859" s="302"/>
      <c r="T3859" s="302"/>
      <c r="U3859" s="302"/>
    </row>
    <row r="3860" spans="1:21" ht="13.5">
      <c r="A3860" s="610">
        <v>4381</v>
      </c>
      <c r="B3860" s="213" t="s">
        <v>15500</v>
      </c>
      <c r="C3860" s="69" t="s">
        <v>15554</v>
      </c>
      <c r="D3860" s="69" t="s">
        <v>15545</v>
      </c>
      <c r="E3860" s="71" t="s">
        <v>15601</v>
      </c>
      <c r="F3860" s="71" t="s">
        <v>15602</v>
      </c>
      <c r="G3860" s="610" t="s">
        <v>17337</v>
      </c>
      <c r="H3860" s="132">
        <v>12</v>
      </c>
      <c r="I3860" s="69" t="s">
        <v>15561</v>
      </c>
      <c r="J3860" s="132"/>
      <c r="K3860" s="132" t="s">
        <v>5841</v>
      </c>
      <c r="L3860" s="69"/>
      <c r="M3860" s="71" t="s">
        <v>15567</v>
      </c>
      <c r="N3860" s="71"/>
      <c r="O3860" s="71" t="s">
        <v>15603</v>
      </c>
      <c r="P3860" s="71" t="s">
        <v>15550</v>
      </c>
      <c r="Q3860" s="302"/>
      <c r="R3860" s="302"/>
      <c r="S3860" s="302"/>
      <c r="T3860" s="302"/>
      <c r="U3860" s="302"/>
    </row>
    <row r="3861" spans="1:21" ht="13.5">
      <c r="A3861" s="610">
        <v>4377</v>
      </c>
      <c r="B3861" s="213" t="s">
        <v>15500</v>
      </c>
      <c r="C3861" s="69" t="s">
        <v>15554</v>
      </c>
      <c r="D3861" s="69" t="s">
        <v>15546</v>
      </c>
      <c r="E3861" s="71" t="s">
        <v>15589</v>
      </c>
      <c r="F3861" s="71" t="s">
        <v>15590</v>
      </c>
      <c r="G3861" s="610" t="s">
        <v>17333</v>
      </c>
      <c r="H3861" s="132">
        <v>8</v>
      </c>
      <c r="I3861" s="69" t="s">
        <v>15576</v>
      </c>
      <c r="J3861" s="132">
        <v>8</v>
      </c>
      <c r="K3861" s="132" t="s">
        <v>15555</v>
      </c>
      <c r="L3861" s="69"/>
      <c r="M3861" s="71" t="s">
        <v>15567</v>
      </c>
      <c r="N3861" s="71"/>
      <c r="O3861" s="71" t="s">
        <v>15591</v>
      </c>
      <c r="P3861" s="71" t="s">
        <v>15550</v>
      </c>
      <c r="Q3861" s="302"/>
      <c r="R3861" s="302"/>
      <c r="S3861" s="302"/>
      <c r="T3861" s="302"/>
      <c r="U3861" s="302"/>
    </row>
    <row r="3862" spans="1:21" ht="13.5">
      <c r="A3862" s="610">
        <v>4408</v>
      </c>
      <c r="B3862" s="213" t="s">
        <v>15500</v>
      </c>
      <c r="C3862" s="69" t="s">
        <v>15564</v>
      </c>
      <c r="D3862" s="40" t="s">
        <v>15551</v>
      </c>
      <c r="E3862" s="71" t="s">
        <v>15688</v>
      </c>
      <c r="F3862" s="71" t="s">
        <v>15713</v>
      </c>
      <c r="G3862" s="610" t="s">
        <v>17343</v>
      </c>
      <c r="H3862" s="132">
        <v>2</v>
      </c>
      <c r="I3862" s="40" t="s">
        <v>1353</v>
      </c>
      <c r="J3862" s="200"/>
      <c r="K3862" s="132" t="s">
        <v>15555</v>
      </c>
      <c r="L3862" s="69"/>
      <c r="M3862" s="71" t="s">
        <v>1349</v>
      </c>
      <c r="N3862" s="71"/>
      <c r="O3862" s="878" t="s">
        <v>15672</v>
      </c>
      <c r="P3862" s="71" t="s">
        <v>15550</v>
      </c>
      <c r="Q3862" s="302"/>
      <c r="R3862" s="302"/>
      <c r="S3862" s="302"/>
      <c r="T3862" s="302"/>
      <c r="U3862" s="302"/>
    </row>
    <row r="3863" spans="1:21" ht="13.5">
      <c r="A3863" s="610">
        <v>4376</v>
      </c>
      <c r="B3863" s="213" t="s">
        <v>15500</v>
      </c>
      <c r="C3863" s="69" t="s">
        <v>15554</v>
      </c>
      <c r="D3863" s="69" t="s">
        <v>15569</v>
      </c>
      <c r="E3863" s="71" t="s">
        <v>15585</v>
      </c>
      <c r="F3863" s="71" t="s">
        <v>15586</v>
      </c>
      <c r="G3863" s="610" t="s">
        <v>17332</v>
      </c>
      <c r="H3863" s="132">
        <v>7</v>
      </c>
      <c r="I3863" s="69" t="s">
        <v>15587</v>
      </c>
      <c r="J3863" s="132"/>
      <c r="K3863" s="132" t="s">
        <v>15572</v>
      </c>
      <c r="L3863" s="69"/>
      <c r="M3863" s="71" t="s">
        <v>15567</v>
      </c>
      <c r="N3863" s="71"/>
      <c r="O3863" s="71" t="s">
        <v>15588</v>
      </c>
      <c r="P3863" s="71" t="s">
        <v>15550</v>
      </c>
      <c r="Q3863" s="302"/>
      <c r="R3863" s="302"/>
      <c r="S3863" s="302"/>
      <c r="T3863" s="302"/>
      <c r="U3863" s="302"/>
    </row>
    <row r="3864" spans="1:21" ht="13.5">
      <c r="A3864" s="610">
        <v>4378</v>
      </c>
      <c r="B3864" s="213" t="s">
        <v>15500</v>
      </c>
      <c r="C3864" s="69" t="s">
        <v>15564</v>
      </c>
      <c r="D3864" s="69" t="s">
        <v>15546</v>
      </c>
      <c r="E3864" s="71" t="s">
        <v>15592</v>
      </c>
      <c r="F3864" s="71" t="s">
        <v>15593</v>
      </c>
      <c r="G3864" s="610" t="s">
        <v>17334</v>
      </c>
      <c r="H3864" s="132">
        <v>9</v>
      </c>
      <c r="I3864" s="69" t="s">
        <v>15583</v>
      </c>
      <c r="J3864" s="132">
        <v>8</v>
      </c>
      <c r="K3864" s="132" t="s">
        <v>15555</v>
      </c>
      <c r="L3864" s="69"/>
      <c r="M3864" s="71" t="s">
        <v>15567</v>
      </c>
      <c r="N3864" s="71"/>
      <c r="O3864" s="71" t="s">
        <v>15594</v>
      </c>
      <c r="P3864" s="71" t="s">
        <v>15550</v>
      </c>
      <c r="Q3864" s="302"/>
      <c r="R3864" s="302"/>
      <c r="S3864" s="302"/>
      <c r="T3864" s="302"/>
      <c r="U3864" s="302"/>
    </row>
    <row r="3865" spans="1:21" ht="13.5">
      <c r="A3865" s="610">
        <v>4382</v>
      </c>
      <c r="B3865" s="213" t="s">
        <v>15500</v>
      </c>
      <c r="C3865" s="69" t="s">
        <v>15554</v>
      </c>
      <c r="D3865" s="69" t="s">
        <v>15546</v>
      </c>
      <c r="E3865" s="71" t="s">
        <v>15604</v>
      </c>
      <c r="F3865" s="71" t="s">
        <v>15605</v>
      </c>
      <c r="G3865" s="610" t="s">
        <v>17338</v>
      </c>
      <c r="H3865" s="132">
        <v>13</v>
      </c>
      <c r="I3865" s="69" t="s">
        <v>15576</v>
      </c>
      <c r="J3865" s="132">
        <v>1000</v>
      </c>
      <c r="K3865" s="132" t="s">
        <v>15555</v>
      </c>
      <c r="L3865" s="69"/>
      <c r="M3865" s="71" t="s">
        <v>15567</v>
      </c>
      <c r="N3865" s="71"/>
      <c r="O3865" s="71" t="s">
        <v>15606</v>
      </c>
      <c r="P3865" s="71" t="s">
        <v>15550</v>
      </c>
      <c r="Q3865" s="302"/>
      <c r="R3865" s="302"/>
      <c r="S3865" s="302"/>
      <c r="T3865" s="302"/>
      <c r="U3865" s="302"/>
    </row>
    <row r="3866" spans="1:21" ht="13.5">
      <c r="A3866" s="610">
        <v>593</v>
      </c>
      <c r="B3866" s="658"/>
      <c r="C3866" s="611" t="s">
        <v>11520</v>
      </c>
      <c r="D3866" s="611" t="s">
        <v>6276</v>
      </c>
      <c r="E3866" s="610" t="s">
        <v>2023</v>
      </c>
      <c r="F3866" s="610" t="s">
        <v>2024</v>
      </c>
      <c r="G3866" s="610" t="s">
        <v>2025</v>
      </c>
      <c r="H3866" s="630">
        <v>1</v>
      </c>
      <c r="I3866" s="611" t="s">
        <v>1347</v>
      </c>
      <c r="J3866" s="630">
        <v>10</v>
      </c>
      <c r="K3866" s="630" t="s">
        <v>1358</v>
      </c>
      <c r="L3866" s="611" t="s">
        <v>2026</v>
      </c>
      <c r="M3866" s="610" t="s">
        <v>2027</v>
      </c>
      <c r="N3866" s="610" t="s">
        <v>2023</v>
      </c>
      <c r="O3866" s="610" t="s">
        <v>2023</v>
      </c>
      <c r="P3866" s="610" t="s">
        <v>1629</v>
      </c>
      <c r="R3866" s="302"/>
      <c r="S3866" s="302"/>
      <c r="T3866" s="302"/>
      <c r="U3866" s="302"/>
    </row>
    <row r="3867" spans="1:21" ht="13.5">
      <c r="A3867" s="610">
        <v>5395</v>
      </c>
      <c r="B3867" s="213" t="s">
        <v>23438</v>
      </c>
      <c r="C3867" s="40" t="s">
        <v>1344</v>
      </c>
      <c r="D3867" s="878" t="s">
        <v>23446</v>
      </c>
      <c r="E3867" s="878" t="s">
        <v>23450</v>
      </c>
      <c r="F3867" s="878" t="s">
        <v>23451</v>
      </c>
      <c r="G3867" s="878" t="s">
        <v>23451</v>
      </c>
      <c r="H3867" s="117">
        <v>2</v>
      </c>
      <c r="I3867" s="40" t="s">
        <v>23445</v>
      </c>
      <c r="J3867" s="117">
        <v>10</v>
      </c>
      <c r="K3867" s="117" t="s">
        <v>1358</v>
      </c>
      <c r="L3867" s="40"/>
      <c r="M3867" s="878" t="s">
        <v>1349</v>
      </c>
      <c r="N3867" s="878"/>
      <c r="O3867" s="878" t="s">
        <v>23452</v>
      </c>
      <c r="P3867" s="878" t="s">
        <v>23442</v>
      </c>
    </row>
    <row r="3868" spans="1:21" ht="13.5">
      <c r="A3868" s="610">
        <v>4598</v>
      </c>
      <c r="B3868" s="214" t="s">
        <v>17630</v>
      </c>
      <c r="C3868" s="151" t="s">
        <v>17631</v>
      </c>
      <c r="D3868" s="151" t="s">
        <v>17632</v>
      </c>
      <c r="E3868" s="275" t="s">
        <v>17641</v>
      </c>
      <c r="F3868" s="275" t="s">
        <v>17642</v>
      </c>
      <c r="G3868" s="275" t="s">
        <v>17643</v>
      </c>
      <c r="H3868" s="152">
        <v>2</v>
      </c>
      <c r="I3868" s="151" t="s">
        <v>17636</v>
      </c>
      <c r="J3868" s="152">
        <v>128</v>
      </c>
      <c r="K3868" s="152" t="s">
        <v>17637</v>
      </c>
      <c r="L3868" s="151"/>
      <c r="M3868" s="275" t="s">
        <v>17638</v>
      </c>
      <c r="N3868" s="275"/>
      <c r="O3868" s="275" t="s">
        <v>17644</v>
      </c>
      <c r="P3868" s="275" t="s">
        <v>17640</v>
      </c>
      <c r="Q3868" s="302"/>
      <c r="R3868" s="302"/>
      <c r="S3868" s="302"/>
      <c r="T3868" s="302"/>
      <c r="U3868" s="302"/>
    </row>
    <row r="3869" spans="1:21" ht="13.5">
      <c r="A3869" s="610">
        <v>3983</v>
      </c>
      <c r="B3869" s="658"/>
      <c r="C3869" s="611" t="s">
        <v>1375</v>
      </c>
      <c r="D3869" s="610" t="s">
        <v>15081</v>
      </c>
      <c r="E3869" s="610" t="s">
        <v>15084</v>
      </c>
      <c r="F3869" s="610" t="s">
        <v>15086</v>
      </c>
      <c r="G3869" s="610" t="s">
        <v>15085</v>
      </c>
      <c r="H3869" s="630">
        <v>5</v>
      </c>
      <c r="I3869" s="611" t="s">
        <v>1347</v>
      </c>
      <c r="J3869" s="630">
        <v>128</v>
      </c>
      <c r="K3869" s="630" t="s">
        <v>1358</v>
      </c>
      <c r="L3869" s="611"/>
      <c r="M3869" s="610" t="s">
        <v>1349</v>
      </c>
      <c r="N3869" s="610"/>
      <c r="O3869" s="610" t="s">
        <v>15087</v>
      </c>
      <c r="P3869" s="610" t="s">
        <v>1629</v>
      </c>
      <c r="R3869" s="302"/>
      <c r="S3869" s="302"/>
      <c r="T3869" s="302"/>
      <c r="U3869" s="302"/>
    </row>
    <row r="3870" spans="1:21" ht="13.5">
      <c r="A3870" s="610">
        <v>881</v>
      </c>
      <c r="B3870" s="658"/>
      <c r="C3870" s="611" t="s">
        <v>1344</v>
      </c>
      <c r="D3870" s="611" t="s">
        <v>15273</v>
      </c>
      <c r="E3870" s="610" t="s">
        <v>12540</v>
      </c>
      <c r="F3870" s="610" t="s">
        <v>12542</v>
      </c>
      <c r="G3870" s="610" t="s">
        <v>2611</v>
      </c>
      <c r="H3870" s="630">
        <v>3</v>
      </c>
      <c r="I3870" s="69" t="s">
        <v>1347</v>
      </c>
      <c r="J3870" s="132">
        <v>128</v>
      </c>
      <c r="K3870" s="132" t="s">
        <v>1358</v>
      </c>
      <c r="L3870" s="69"/>
      <c r="M3870" s="69" t="s">
        <v>1349</v>
      </c>
      <c r="N3870" s="69"/>
      <c r="O3870" s="69" t="s">
        <v>12543</v>
      </c>
      <c r="P3870" s="71" t="s">
        <v>1629</v>
      </c>
      <c r="R3870" s="302"/>
      <c r="S3870" s="302"/>
      <c r="T3870" s="302"/>
      <c r="U3870" s="302"/>
    </row>
    <row r="3871" spans="1:21" ht="13.5">
      <c r="A3871" s="610">
        <v>1110</v>
      </c>
      <c r="B3871" s="658"/>
      <c r="C3871" s="611" t="s">
        <v>11521</v>
      </c>
      <c r="D3871" s="611" t="s">
        <v>2603</v>
      </c>
      <c r="E3871" s="610" t="s">
        <v>2609</v>
      </c>
      <c r="F3871" s="610" t="s">
        <v>2610</v>
      </c>
      <c r="G3871" s="610" t="s">
        <v>2611</v>
      </c>
      <c r="H3871" s="630">
        <v>3</v>
      </c>
      <c r="I3871" s="611" t="s">
        <v>1347</v>
      </c>
      <c r="J3871" s="630">
        <v>50</v>
      </c>
      <c r="K3871" s="630" t="s">
        <v>1348</v>
      </c>
      <c r="L3871" s="611"/>
      <c r="M3871" s="610" t="s">
        <v>1349</v>
      </c>
      <c r="N3871" s="610"/>
      <c r="O3871" s="610" t="s">
        <v>2612</v>
      </c>
      <c r="P3871" s="610" t="s">
        <v>1629</v>
      </c>
      <c r="R3871" s="302"/>
      <c r="S3871" s="302"/>
      <c r="T3871" s="302"/>
      <c r="U3871" s="302"/>
    </row>
    <row r="3872" spans="1:21" ht="13.5">
      <c r="A3872" s="610">
        <v>1491</v>
      </c>
      <c r="B3872" s="658"/>
      <c r="C3872" s="611" t="s">
        <v>11521</v>
      </c>
      <c r="D3872" s="69" t="s">
        <v>3300</v>
      </c>
      <c r="E3872" s="610" t="s">
        <v>2609</v>
      </c>
      <c r="F3872" s="610" t="s">
        <v>2610</v>
      </c>
      <c r="G3872" s="610" t="s">
        <v>2611</v>
      </c>
      <c r="H3872" s="630">
        <v>95</v>
      </c>
      <c r="I3872" s="611" t="s">
        <v>1347</v>
      </c>
      <c r="J3872" s="630">
        <v>50</v>
      </c>
      <c r="K3872" s="630" t="s">
        <v>1358</v>
      </c>
      <c r="L3872" s="611"/>
      <c r="M3872" s="610" t="s">
        <v>1349</v>
      </c>
      <c r="N3872" s="610"/>
      <c r="O3872" s="610" t="s">
        <v>2612</v>
      </c>
      <c r="P3872" s="610" t="s">
        <v>2509</v>
      </c>
      <c r="R3872" s="302"/>
      <c r="S3872" s="302"/>
      <c r="T3872" s="302"/>
      <c r="U3872" s="302"/>
    </row>
    <row r="3873" spans="1:21" ht="13.5">
      <c r="A3873" s="610">
        <v>2332</v>
      </c>
      <c r="B3873" s="658"/>
      <c r="C3873" s="611" t="s">
        <v>11520</v>
      </c>
      <c r="D3873" s="69" t="s">
        <v>2530</v>
      </c>
      <c r="E3873" s="610" t="s">
        <v>2609</v>
      </c>
      <c r="F3873" s="610" t="s">
        <v>2610</v>
      </c>
      <c r="G3873" s="610" t="s">
        <v>2611</v>
      </c>
      <c r="H3873" s="630">
        <v>22</v>
      </c>
      <c r="I3873" s="611" t="s">
        <v>1347</v>
      </c>
      <c r="J3873" s="630">
        <v>50</v>
      </c>
      <c r="K3873" s="630" t="s">
        <v>1358</v>
      </c>
      <c r="L3873" s="611"/>
      <c r="M3873" s="610" t="s">
        <v>1349</v>
      </c>
      <c r="N3873" s="610"/>
      <c r="O3873" s="610" t="s">
        <v>2612</v>
      </c>
      <c r="P3873" s="610" t="s">
        <v>2509</v>
      </c>
      <c r="R3873" s="302"/>
      <c r="S3873" s="302"/>
      <c r="T3873" s="302"/>
      <c r="U3873" s="302"/>
    </row>
    <row r="3874" spans="1:21" ht="13.5">
      <c r="A3874" s="610">
        <v>2573</v>
      </c>
      <c r="B3874" s="659"/>
      <c r="C3874" s="611" t="s">
        <v>11520</v>
      </c>
      <c r="D3874" s="660" t="s">
        <v>8323</v>
      </c>
      <c r="E3874" s="444" t="s">
        <v>2609</v>
      </c>
      <c r="F3874" s="444" t="s">
        <v>2610</v>
      </c>
      <c r="G3874" s="610" t="s">
        <v>2611</v>
      </c>
      <c r="H3874" s="661">
        <v>2</v>
      </c>
      <c r="I3874" s="660" t="s">
        <v>1347</v>
      </c>
      <c r="J3874" s="661">
        <v>50</v>
      </c>
      <c r="K3874" s="661" t="s">
        <v>1358</v>
      </c>
      <c r="L3874" s="660"/>
      <c r="M3874" s="444" t="s">
        <v>1349</v>
      </c>
      <c r="N3874" s="444"/>
      <c r="O3874" s="444" t="s">
        <v>8345</v>
      </c>
      <c r="P3874" s="444" t="s">
        <v>1929</v>
      </c>
      <c r="Q3874" s="446"/>
      <c r="R3874" s="320"/>
      <c r="S3874" s="320"/>
      <c r="T3874" s="320"/>
      <c r="U3874" s="320"/>
    </row>
    <row r="3875" spans="1:21" ht="13.5">
      <c r="A3875" s="610">
        <v>2891</v>
      </c>
      <c r="B3875" s="659"/>
      <c r="C3875" s="611" t="s">
        <v>11521</v>
      </c>
      <c r="D3875" s="40" t="s">
        <v>9356</v>
      </c>
      <c r="E3875" s="877" t="s">
        <v>2609</v>
      </c>
      <c r="F3875" s="877" t="s">
        <v>2610</v>
      </c>
      <c r="G3875" s="610" t="s">
        <v>2611</v>
      </c>
      <c r="H3875" s="661">
        <v>95</v>
      </c>
      <c r="I3875" s="660" t="s">
        <v>1347</v>
      </c>
      <c r="J3875" s="661">
        <v>50</v>
      </c>
      <c r="K3875" s="661" t="s">
        <v>1358</v>
      </c>
      <c r="L3875" s="660"/>
      <c r="M3875" s="877" t="s">
        <v>1349</v>
      </c>
      <c r="N3875" s="877"/>
      <c r="O3875" s="877" t="s">
        <v>2612</v>
      </c>
      <c r="P3875" s="877" t="s">
        <v>1929</v>
      </c>
      <c r="R3875" s="302"/>
      <c r="S3875" s="302"/>
      <c r="T3875" s="302"/>
      <c r="U3875" s="302"/>
    </row>
    <row r="3876" spans="1:21" ht="13.5">
      <c r="A3876" s="610">
        <v>3039</v>
      </c>
      <c r="B3876" s="329" t="s">
        <v>684</v>
      </c>
      <c r="C3876" s="611" t="s">
        <v>11520</v>
      </c>
      <c r="D3876" s="77" t="s">
        <v>10054</v>
      </c>
      <c r="E3876" s="40" t="s">
        <v>2609</v>
      </c>
      <c r="F3876" s="40" t="s">
        <v>2610</v>
      </c>
      <c r="G3876" s="611" t="s">
        <v>2611</v>
      </c>
      <c r="H3876" s="117">
        <v>2</v>
      </c>
      <c r="I3876" s="40" t="s">
        <v>1347</v>
      </c>
      <c r="J3876" s="117">
        <v>128</v>
      </c>
      <c r="K3876" s="117" t="s">
        <v>1358</v>
      </c>
      <c r="L3876" s="69"/>
      <c r="M3876" s="40" t="s">
        <v>1349</v>
      </c>
      <c r="N3876" s="69"/>
      <c r="O3876" s="69" t="s">
        <v>2611</v>
      </c>
      <c r="P3876" s="69" t="s">
        <v>2136</v>
      </c>
      <c r="Q3876" s="302"/>
      <c r="R3876" s="302"/>
      <c r="S3876" s="302"/>
      <c r="T3876" s="302"/>
      <c r="U3876" s="302"/>
    </row>
    <row r="3877" spans="1:21" ht="13.5">
      <c r="A3877" s="610">
        <v>3477</v>
      </c>
      <c r="B3877" s="658"/>
      <c r="C3877" s="611" t="s">
        <v>11520</v>
      </c>
      <c r="D3877" s="611" t="s">
        <v>11153</v>
      </c>
      <c r="E3877" s="610" t="s">
        <v>2609</v>
      </c>
      <c r="F3877" s="610" t="s">
        <v>2610</v>
      </c>
      <c r="G3877" s="610" t="s">
        <v>2611</v>
      </c>
      <c r="H3877" s="630">
        <v>2</v>
      </c>
      <c r="I3877" s="611" t="s">
        <v>1347</v>
      </c>
      <c r="J3877" s="630">
        <v>128</v>
      </c>
      <c r="K3877" s="630" t="s">
        <v>1358</v>
      </c>
      <c r="L3877" s="611"/>
      <c r="M3877" s="610" t="s">
        <v>1349</v>
      </c>
      <c r="N3877" s="610"/>
      <c r="O3877" s="610" t="s">
        <v>11166</v>
      </c>
      <c r="P3877" s="610" t="s">
        <v>17747</v>
      </c>
      <c r="R3877" s="302"/>
      <c r="S3877" s="302"/>
      <c r="T3877" s="302"/>
      <c r="U3877" s="302"/>
    </row>
    <row r="3878" spans="1:21" ht="13.5">
      <c r="A3878" s="610">
        <v>3713</v>
      </c>
      <c r="B3878" s="759" t="s">
        <v>5821</v>
      </c>
      <c r="C3878" s="660" t="s">
        <v>1344</v>
      </c>
      <c r="D3878" s="610" t="s">
        <v>12559</v>
      </c>
      <c r="E3878" s="610" t="s">
        <v>12540</v>
      </c>
      <c r="F3878" s="610" t="s">
        <v>12542</v>
      </c>
      <c r="G3878" s="610" t="s">
        <v>2611</v>
      </c>
      <c r="H3878" s="630">
        <v>2</v>
      </c>
      <c r="I3878" s="69" t="s">
        <v>1347</v>
      </c>
      <c r="J3878" s="132">
        <v>128</v>
      </c>
      <c r="K3878" s="132" t="s">
        <v>1358</v>
      </c>
      <c r="L3878" s="69"/>
      <c r="M3878" s="69" t="s">
        <v>1349</v>
      </c>
      <c r="N3878" s="69"/>
      <c r="O3878" s="69" t="s">
        <v>12543</v>
      </c>
      <c r="P3878" s="71" t="s">
        <v>1629</v>
      </c>
      <c r="R3878" s="302"/>
      <c r="S3878" s="302"/>
      <c r="T3878" s="302"/>
      <c r="U3878" s="302"/>
    </row>
    <row r="3879" spans="1:21" ht="13.5">
      <c r="A3879" s="610">
        <v>3716</v>
      </c>
      <c r="B3879" s="759" t="s">
        <v>5821</v>
      </c>
      <c r="C3879" s="660" t="s">
        <v>1344</v>
      </c>
      <c r="D3879" s="610" t="s">
        <v>12561</v>
      </c>
      <c r="E3879" s="610" t="s">
        <v>12540</v>
      </c>
      <c r="F3879" s="610" t="s">
        <v>12542</v>
      </c>
      <c r="G3879" s="610" t="s">
        <v>2611</v>
      </c>
      <c r="H3879" s="630">
        <v>2</v>
      </c>
      <c r="I3879" s="69" t="s">
        <v>1347</v>
      </c>
      <c r="J3879" s="132">
        <v>128</v>
      </c>
      <c r="K3879" s="132" t="s">
        <v>1358</v>
      </c>
      <c r="L3879" s="69"/>
      <c r="M3879" s="69" t="s">
        <v>1349</v>
      </c>
      <c r="N3879" s="69"/>
      <c r="O3879" s="69" t="s">
        <v>12543</v>
      </c>
      <c r="P3879" s="71" t="s">
        <v>1629</v>
      </c>
      <c r="R3879" s="302"/>
      <c r="S3879" s="302"/>
      <c r="T3879" s="302"/>
      <c r="U3879" s="302"/>
    </row>
    <row r="3880" spans="1:21" ht="13.5">
      <c r="A3880" s="610">
        <v>3982</v>
      </c>
      <c r="B3880" s="658"/>
      <c r="C3880" s="611" t="s">
        <v>1375</v>
      </c>
      <c r="D3880" s="610" t="s">
        <v>15081</v>
      </c>
      <c r="E3880" s="610" t="s">
        <v>2609</v>
      </c>
      <c r="F3880" s="610" t="s">
        <v>2610</v>
      </c>
      <c r="G3880" s="610" t="s">
        <v>2611</v>
      </c>
      <c r="H3880" s="630">
        <v>4</v>
      </c>
      <c r="I3880" s="611" t="s">
        <v>1347</v>
      </c>
      <c r="J3880" s="630">
        <v>128</v>
      </c>
      <c r="K3880" s="630" t="s">
        <v>1358</v>
      </c>
      <c r="L3880" s="611"/>
      <c r="M3880" s="611" t="s">
        <v>1349</v>
      </c>
      <c r="N3880" s="611"/>
      <c r="O3880" s="611" t="s">
        <v>8345</v>
      </c>
      <c r="P3880" s="610" t="s">
        <v>1629</v>
      </c>
      <c r="R3880" s="302"/>
      <c r="S3880" s="302"/>
      <c r="T3880" s="302"/>
      <c r="U3880" s="302"/>
    </row>
    <row r="3881" spans="1:21" ht="13.5">
      <c r="A3881" s="610">
        <v>4171</v>
      </c>
      <c r="B3881" s="326" t="s">
        <v>684</v>
      </c>
      <c r="C3881" s="77" t="s">
        <v>1344</v>
      </c>
      <c r="D3881" s="86" t="s">
        <v>15023</v>
      </c>
      <c r="E3881" s="77" t="s">
        <v>2609</v>
      </c>
      <c r="F3881" s="86" t="s">
        <v>2610</v>
      </c>
      <c r="G3881" s="653" t="s">
        <v>2611</v>
      </c>
      <c r="H3881" s="135">
        <v>6</v>
      </c>
      <c r="I3881" s="77" t="s">
        <v>1347</v>
      </c>
      <c r="J3881" s="135">
        <v>128</v>
      </c>
      <c r="K3881" s="135" t="s">
        <v>1358</v>
      </c>
      <c r="L3881" s="77"/>
      <c r="M3881" s="86" t="s">
        <v>1349</v>
      </c>
      <c r="N3881" s="86"/>
      <c r="O3881" s="77" t="s">
        <v>8345</v>
      </c>
      <c r="P3881" s="77" t="s">
        <v>1629</v>
      </c>
      <c r="Q3881" s="324"/>
      <c r="R3881" s="320"/>
      <c r="S3881" s="320"/>
      <c r="T3881" s="320"/>
      <c r="U3881" s="320"/>
    </row>
    <row r="3882" spans="1:21" ht="13.5">
      <c r="A3882" s="610">
        <v>4184</v>
      </c>
      <c r="B3882" s="326" t="s">
        <v>684</v>
      </c>
      <c r="C3882" s="77" t="s">
        <v>1344</v>
      </c>
      <c r="D3882" s="86" t="s">
        <v>15022</v>
      </c>
      <c r="E3882" s="77" t="s">
        <v>2609</v>
      </c>
      <c r="F3882" s="86" t="s">
        <v>2610</v>
      </c>
      <c r="G3882" s="653" t="s">
        <v>2611</v>
      </c>
      <c r="H3882" s="135">
        <v>2</v>
      </c>
      <c r="I3882" s="77" t="s">
        <v>1347</v>
      </c>
      <c r="J3882" s="135">
        <v>128</v>
      </c>
      <c r="K3882" s="135" t="s">
        <v>1358</v>
      </c>
      <c r="L3882" s="77"/>
      <c r="M3882" s="86" t="s">
        <v>1349</v>
      </c>
      <c r="N3882" s="86"/>
      <c r="O3882" s="77" t="s">
        <v>8345</v>
      </c>
      <c r="P3882" s="77" t="s">
        <v>1629</v>
      </c>
      <c r="Q3882" s="324"/>
      <c r="R3882" s="320"/>
      <c r="S3882" s="320"/>
      <c r="T3882" s="320"/>
      <c r="U3882" s="320"/>
    </row>
    <row r="3883" spans="1:21" ht="13.5">
      <c r="A3883" s="610">
        <v>4527</v>
      </c>
      <c r="B3883" s="329" t="s">
        <v>16740</v>
      </c>
      <c r="C3883" s="611" t="s">
        <v>11520</v>
      </c>
      <c r="D3883" s="610" t="s">
        <v>16739</v>
      </c>
      <c r="E3883" s="40" t="s">
        <v>2609</v>
      </c>
      <c r="F3883" s="40" t="s">
        <v>2610</v>
      </c>
      <c r="G3883" s="611" t="s">
        <v>2611</v>
      </c>
      <c r="H3883" s="117">
        <v>2</v>
      </c>
      <c r="I3883" s="40" t="s">
        <v>1347</v>
      </c>
      <c r="J3883" s="117">
        <v>128</v>
      </c>
      <c r="K3883" s="117" t="s">
        <v>1358</v>
      </c>
      <c r="L3883" s="69"/>
      <c r="M3883" s="40" t="s">
        <v>1349</v>
      </c>
      <c r="N3883" s="69"/>
      <c r="O3883" s="69" t="s">
        <v>2611</v>
      </c>
      <c r="P3883" s="69" t="s">
        <v>2136</v>
      </c>
      <c r="Q3883" s="302"/>
      <c r="R3883" s="302"/>
      <c r="S3883" s="302"/>
      <c r="T3883" s="302"/>
      <c r="U3883" s="302"/>
    </row>
    <row r="3884" spans="1:21" ht="13.5">
      <c r="A3884" s="610">
        <v>4541</v>
      </c>
      <c r="B3884" s="658" t="s">
        <v>17451</v>
      </c>
      <c r="C3884" s="611" t="s">
        <v>11521</v>
      </c>
      <c r="D3884" s="611" t="s">
        <v>17442</v>
      </c>
      <c r="E3884" s="610" t="s">
        <v>2609</v>
      </c>
      <c r="F3884" s="610" t="s">
        <v>2610</v>
      </c>
      <c r="G3884" s="610" t="s">
        <v>2611</v>
      </c>
      <c r="H3884" s="630">
        <v>3</v>
      </c>
      <c r="I3884" s="611" t="s">
        <v>1347</v>
      </c>
      <c r="J3884" s="630">
        <v>50</v>
      </c>
      <c r="K3884" s="630" t="s">
        <v>1348</v>
      </c>
      <c r="L3884" s="611"/>
      <c r="M3884" s="610" t="s">
        <v>1349</v>
      </c>
      <c r="N3884" s="610"/>
      <c r="O3884" s="610" t="s">
        <v>2612</v>
      </c>
      <c r="P3884" s="610" t="s">
        <v>1629</v>
      </c>
      <c r="R3884" s="302"/>
      <c r="S3884" s="302"/>
      <c r="T3884" s="302"/>
      <c r="U3884" s="302"/>
    </row>
    <row r="3885" spans="1:21" ht="13.5">
      <c r="A3885" s="610">
        <v>4556</v>
      </c>
      <c r="B3885" s="658" t="s">
        <v>17451</v>
      </c>
      <c r="C3885" s="611" t="s">
        <v>11521</v>
      </c>
      <c r="D3885" s="611" t="s">
        <v>17445</v>
      </c>
      <c r="E3885" s="610" t="s">
        <v>2609</v>
      </c>
      <c r="F3885" s="610" t="s">
        <v>2610</v>
      </c>
      <c r="G3885" s="610" t="s">
        <v>2611</v>
      </c>
      <c r="H3885" s="630">
        <v>3</v>
      </c>
      <c r="I3885" s="611" t="s">
        <v>1347</v>
      </c>
      <c r="J3885" s="630">
        <v>50</v>
      </c>
      <c r="K3885" s="630" t="s">
        <v>1348</v>
      </c>
      <c r="L3885" s="611"/>
      <c r="M3885" s="610" t="s">
        <v>1349</v>
      </c>
      <c r="N3885" s="610"/>
      <c r="O3885" s="610" t="s">
        <v>2612</v>
      </c>
      <c r="P3885" s="610" t="s">
        <v>1629</v>
      </c>
      <c r="R3885" s="302"/>
      <c r="S3885" s="302"/>
      <c r="T3885" s="302"/>
      <c r="U3885" s="302"/>
    </row>
    <row r="3886" spans="1:21" ht="13.5">
      <c r="A3886" s="610">
        <v>4597</v>
      </c>
      <c r="B3886" s="214" t="s">
        <v>17630</v>
      </c>
      <c r="C3886" s="151" t="s">
        <v>17631</v>
      </c>
      <c r="D3886" s="151" t="s">
        <v>17632</v>
      </c>
      <c r="E3886" s="275" t="s">
        <v>17633</v>
      </c>
      <c r="F3886" s="275" t="s">
        <v>17634</v>
      </c>
      <c r="G3886" s="275" t="s">
        <v>17635</v>
      </c>
      <c r="H3886" s="152">
        <v>1</v>
      </c>
      <c r="I3886" s="151" t="s">
        <v>17636</v>
      </c>
      <c r="J3886" s="152">
        <v>50</v>
      </c>
      <c r="K3886" s="152" t="s">
        <v>17637</v>
      </c>
      <c r="L3886" s="151"/>
      <c r="M3886" s="275" t="s">
        <v>17638</v>
      </c>
      <c r="N3886" s="275"/>
      <c r="O3886" s="275" t="s">
        <v>17639</v>
      </c>
      <c r="P3886" s="275" t="s">
        <v>17640</v>
      </c>
      <c r="Q3886" s="302"/>
      <c r="R3886" s="302"/>
      <c r="S3886" s="302"/>
      <c r="T3886" s="302"/>
      <c r="U3886" s="302"/>
    </row>
    <row r="3887" spans="1:21" ht="13.5">
      <c r="A3887" s="610">
        <v>4963</v>
      </c>
      <c r="B3887" s="433"/>
      <c r="C3887" s="40" t="s">
        <v>1375</v>
      </c>
      <c r="D3887" s="878" t="s">
        <v>24617</v>
      </c>
      <c r="E3887" s="878" t="s">
        <v>2609</v>
      </c>
      <c r="F3887" s="878" t="s">
        <v>2610</v>
      </c>
      <c r="G3887" s="878" t="s">
        <v>2611</v>
      </c>
      <c r="H3887" s="117">
        <v>3</v>
      </c>
      <c r="I3887" s="40" t="s">
        <v>1347</v>
      </c>
      <c r="J3887" s="117">
        <v>50</v>
      </c>
      <c r="K3887" s="117" t="s">
        <v>1348</v>
      </c>
      <c r="L3887" s="40"/>
      <c r="M3887" s="878" t="s">
        <v>1349</v>
      </c>
      <c r="N3887" s="878"/>
      <c r="O3887" s="878" t="s">
        <v>2612</v>
      </c>
      <c r="P3887" s="878" t="s">
        <v>15988</v>
      </c>
      <c r="Q3887" s="320"/>
      <c r="R3887" s="320"/>
      <c r="S3887" s="320"/>
      <c r="T3887" s="320"/>
      <c r="U3887" s="320"/>
    </row>
    <row r="3888" spans="1:21" ht="13.5">
      <c r="A3888" s="610">
        <v>4976</v>
      </c>
      <c r="B3888" s="213" t="s">
        <v>24618</v>
      </c>
      <c r="C3888" s="40" t="s">
        <v>1375</v>
      </c>
      <c r="D3888" s="961" t="s">
        <v>21115</v>
      </c>
      <c r="E3888" s="878" t="s">
        <v>2609</v>
      </c>
      <c r="F3888" s="878" t="s">
        <v>2610</v>
      </c>
      <c r="G3888" s="878" t="s">
        <v>2611</v>
      </c>
      <c r="H3888" s="117">
        <v>3</v>
      </c>
      <c r="I3888" s="40" t="s">
        <v>1347</v>
      </c>
      <c r="J3888" s="117">
        <v>50</v>
      </c>
      <c r="K3888" s="117" t="s">
        <v>1348</v>
      </c>
      <c r="L3888" s="40"/>
      <c r="M3888" s="878" t="s">
        <v>1349</v>
      </c>
      <c r="N3888" s="878"/>
      <c r="O3888" s="878" t="s">
        <v>2612</v>
      </c>
      <c r="P3888" s="878" t="s">
        <v>15988</v>
      </c>
      <c r="Q3888" s="446"/>
      <c r="R3888" s="320"/>
      <c r="S3888" s="320"/>
      <c r="T3888" s="320"/>
      <c r="U3888" s="320"/>
    </row>
    <row r="3889" spans="1:21" ht="13.5">
      <c r="A3889" s="610">
        <v>6176</v>
      </c>
      <c r="B3889" s="658" t="s">
        <v>5821</v>
      </c>
      <c r="C3889" s="40" t="s">
        <v>1375</v>
      </c>
      <c r="D3889" s="42" t="s">
        <v>26612</v>
      </c>
      <c r="E3889" s="878" t="s">
        <v>2609</v>
      </c>
      <c r="F3889" s="878" t="s">
        <v>2610</v>
      </c>
      <c r="G3889" s="878" t="s">
        <v>2611</v>
      </c>
      <c r="H3889" s="117">
        <v>3</v>
      </c>
      <c r="I3889" s="40" t="s">
        <v>1347</v>
      </c>
      <c r="J3889" s="117">
        <v>50</v>
      </c>
      <c r="K3889" s="117" t="s">
        <v>1348</v>
      </c>
      <c r="L3889" s="40"/>
      <c r="M3889" s="878" t="s">
        <v>1349</v>
      </c>
      <c r="N3889" s="878"/>
      <c r="O3889" s="878" t="s">
        <v>2612</v>
      </c>
      <c r="P3889" s="878" t="s">
        <v>15988</v>
      </c>
      <c r="Q3889" s="446"/>
      <c r="R3889" s="320"/>
      <c r="S3889" s="320"/>
      <c r="T3889" s="320"/>
      <c r="U3889" s="320"/>
    </row>
    <row r="3890" spans="1:21" ht="13.5">
      <c r="A3890" s="610">
        <v>6183</v>
      </c>
      <c r="B3890" s="658" t="s">
        <v>5821</v>
      </c>
      <c r="C3890" s="40" t="s">
        <v>1375</v>
      </c>
      <c r="D3890" s="42" t="s">
        <v>26622</v>
      </c>
      <c r="E3890" s="878" t="s">
        <v>2609</v>
      </c>
      <c r="F3890" s="878" t="s">
        <v>2610</v>
      </c>
      <c r="G3890" s="878" t="s">
        <v>2611</v>
      </c>
      <c r="H3890" s="117">
        <v>3</v>
      </c>
      <c r="I3890" s="40" t="s">
        <v>1347</v>
      </c>
      <c r="J3890" s="117">
        <v>50</v>
      </c>
      <c r="K3890" s="117" t="s">
        <v>1348</v>
      </c>
      <c r="L3890" s="40"/>
      <c r="M3890" s="878" t="s">
        <v>1349</v>
      </c>
      <c r="N3890" s="878"/>
      <c r="O3890" s="878" t="s">
        <v>2612</v>
      </c>
      <c r="P3890" s="878" t="s">
        <v>15988</v>
      </c>
      <c r="Q3890" s="446"/>
      <c r="R3890" s="320"/>
      <c r="S3890" s="320"/>
      <c r="T3890" s="320"/>
      <c r="U3890" s="320"/>
    </row>
    <row r="3891" spans="1:21" ht="13.5">
      <c r="A3891" s="610">
        <v>3468</v>
      </c>
      <c r="B3891" s="213" t="s">
        <v>11290</v>
      </c>
      <c r="C3891" s="611" t="s">
        <v>11520</v>
      </c>
      <c r="D3891" s="878" t="s">
        <v>11291</v>
      </c>
      <c r="E3891" s="878" t="s">
        <v>11312</v>
      </c>
      <c r="F3891" s="878" t="s">
        <v>11313</v>
      </c>
      <c r="G3891" s="610" t="s">
        <v>17204</v>
      </c>
      <c r="H3891" s="117">
        <v>6</v>
      </c>
      <c r="I3891" s="40" t="s">
        <v>11314</v>
      </c>
      <c r="J3891" s="117"/>
      <c r="K3891" s="117" t="s">
        <v>11265</v>
      </c>
      <c r="L3891" s="878"/>
      <c r="M3891" s="878" t="s">
        <v>11260</v>
      </c>
      <c r="N3891" s="878"/>
      <c r="O3891" s="878" t="s">
        <v>11315</v>
      </c>
      <c r="P3891" s="878" t="s">
        <v>11262</v>
      </c>
      <c r="Q3891" s="324"/>
      <c r="R3891" s="320"/>
      <c r="S3891" s="320"/>
      <c r="T3891" s="320"/>
      <c r="U3891" s="320"/>
    </row>
    <row r="3892" spans="1:21" ht="13.5">
      <c r="A3892" s="610">
        <v>3749</v>
      </c>
      <c r="B3892" s="658"/>
      <c r="C3892" s="660" t="s">
        <v>1344</v>
      </c>
      <c r="D3892" s="660" t="s">
        <v>12792</v>
      </c>
      <c r="E3892" s="610" t="s">
        <v>12798</v>
      </c>
      <c r="F3892" s="610" t="s">
        <v>12799</v>
      </c>
      <c r="G3892" s="610" t="s">
        <v>17249</v>
      </c>
      <c r="H3892" s="630">
        <v>5</v>
      </c>
      <c r="I3892" s="611" t="s">
        <v>1347</v>
      </c>
      <c r="J3892" s="630">
        <v>1</v>
      </c>
      <c r="K3892" s="630" t="s">
        <v>1358</v>
      </c>
      <c r="L3892" s="611" t="s">
        <v>12812</v>
      </c>
      <c r="M3892" s="610" t="s">
        <v>12811</v>
      </c>
      <c r="N3892" s="610"/>
      <c r="O3892" s="610" t="s">
        <v>12813</v>
      </c>
      <c r="P3892" s="610" t="s">
        <v>6949</v>
      </c>
      <c r="R3892" s="302"/>
      <c r="S3892" s="302"/>
      <c r="T3892" s="302"/>
      <c r="U3892" s="302"/>
    </row>
    <row r="3893" spans="1:21" ht="13.5">
      <c r="A3893" s="610">
        <v>2278</v>
      </c>
      <c r="B3893" s="658"/>
      <c r="C3893" s="611" t="s">
        <v>11520</v>
      </c>
      <c r="D3893" s="611" t="s">
        <v>6755</v>
      </c>
      <c r="E3893" s="610" t="s">
        <v>8126</v>
      </c>
      <c r="F3893" s="610" t="s">
        <v>8128</v>
      </c>
      <c r="G3893" s="610" t="s">
        <v>8127</v>
      </c>
      <c r="H3893" s="630">
        <v>9</v>
      </c>
      <c r="I3893" s="611" t="s">
        <v>1347</v>
      </c>
      <c r="J3893" s="630">
        <v>1</v>
      </c>
      <c r="K3893" s="630" t="s">
        <v>1358</v>
      </c>
      <c r="L3893" s="611" t="s">
        <v>1348</v>
      </c>
      <c r="M3893" s="610" t="s">
        <v>1637</v>
      </c>
      <c r="N3893" s="610" t="s">
        <v>8126</v>
      </c>
      <c r="O3893" s="71" t="s">
        <v>8129</v>
      </c>
      <c r="P3893" s="610" t="s">
        <v>1629</v>
      </c>
      <c r="R3893" s="302"/>
      <c r="S3893" s="302"/>
      <c r="T3893" s="302"/>
      <c r="U3893" s="302"/>
    </row>
    <row r="3894" spans="1:21" ht="13.5">
      <c r="A3894" s="610">
        <v>3754</v>
      </c>
      <c r="B3894" s="658"/>
      <c r="C3894" s="611" t="s">
        <v>1375</v>
      </c>
      <c r="D3894" s="660" t="s">
        <v>17363</v>
      </c>
      <c r="E3894" s="610" t="s">
        <v>17364</v>
      </c>
      <c r="F3894" s="610" t="s">
        <v>17365</v>
      </c>
      <c r="G3894" s="610" t="s">
        <v>17366</v>
      </c>
      <c r="H3894" s="630">
        <v>3</v>
      </c>
      <c r="I3894" s="611" t="s">
        <v>1718</v>
      </c>
      <c r="J3894" s="630">
        <v>0</v>
      </c>
      <c r="K3894" s="630" t="s">
        <v>1358</v>
      </c>
      <c r="L3894" s="611"/>
      <c r="M3894" s="610" t="s">
        <v>1349</v>
      </c>
      <c r="N3894" s="610" t="s">
        <v>17364</v>
      </c>
      <c r="O3894" s="610" t="s">
        <v>17367</v>
      </c>
      <c r="P3894" s="610" t="s">
        <v>1629</v>
      </c>
      <c r="R3894" s="302"/>
      <c r="S3894" s="302"/>
      <c r="T3894" s="302"/>
      <c r="U3894" s="302"/>
    </row>
    <row r="3895" spans="1:21" ht="13.5">
      <c r="A3895" s="610">
        <v>3757</v>
      </c>
      <c r="B3895" s="658"/>
      <c r="C3895" s="611" t="s">
        <v>1375</v>
      </c>
      <c r="D3895" s="660" t="s">
        <v>17646</v>
      </c>
      <c r="E3895" s="610" t="s">
        <v>17364</v>
      </c>
      <c r="F3895" s="610" t="s">
        <v>17365</v>
      </c>
      <c r="G3895" s="610" t="s">
        <v>17366</v>
      </c>
      <c r="H3895" s="630">
        <v>3</v>
      </c>
      <c r="I3895" s="611" t="s">
        <v>1718</v>
      </c>
      <c r="J3895" s="630">
        <v>0</v>
      </c>
      <c r="K3895" s="630" t="s">
        <v>1358</v>
      </c>
      <c r="L3895" s="611"/>
      <c r="M3895" s="610" t="s">
        <v>1349</v>
      </c>
      <c r="N3895" s="610" t="s">
        <v>17364</v>
      </c>
      <c r="O3895" s="610" t="s">
        <v>17367</v>
      </c>
      <c r="P3895" s="610" t="s">
        <v>1629</v>
      </c>
      <c r="R3895" s="302"/>
      <c r="S3895" s="302"/>
      <c r="T3895" s="302"/>
      <c r="U3895" s="302"/>
    </row>
    <row r="3896" spans="1:21" ht="13.5">
      <c r="A3896" s="610">
        <v>4719</v>
      </c>
      <c r="B3896" s="658" t="s">
        <v>18620</v>
      </c>
      <c r="C3896" s="611" t="s">
        <v>11521</v>
      </c>
      <c r="D3896" s="40" t="s">
        <v>18591</v>
      </c>
      <c r="E3896" s="877" t="s">
        <v>18630</v>
      </c>
      <c r="F3896" s="610" t="s">
        <v>18617</v>
      </c>
      <c r="G3896" s="610" t="s">
        <v>18618</v>
      </c>
      <c r="H3896" s="630">
        <v>9</v>
      </c>
      <c r="I3896" s="611" t="s">
        <v>1718</v>
      </c>
      <c r="J3896" s="630">
        <v>0</v>
      </c>
      <c r="K3896" s="630" t="s">
        <v>1358</v>
      </c>
      <c r="L3896" s="611"/>
      <c r="M3896" s="610" t="s">
        <v>1349</v>
      </c>
      <c r="N3896" s="610"/>
      <c r="O3896" s="610" t="s">
        <v>18619</v>
      </c>
      <c r="P3896" s="610" t="s">
        <v>1629</v>
      </c>
      <c r="R3896" s="302"/>
      <c r="S3896" s="302"/>
      <c r="T3896" s="302"/>
      <c r="U3896" s="302"/>
    </row>
    <row r="3897" spans="1:21" ht="13.5">
      <c r="A3897" s="610">
        <v>4728</v>
      </c>
      <c r="B3897" s="658" t="s">
        <v>18620</v>
      </c>
      <c r="C3897" s="611" t="s">
        <v>11521</v>
      </c>
      <c r="D3897" s="40" t="s">
        <v>18592</v>
      </c>
      <c r="E3897" s="877" t="s">
        <v>18630</v>
      </c>
      <c r="F3897" s="610" t="s">
        <v>18617</v>
      </c>
      <c r="G3897" s="610" t="s">
        <v>18618</v>
      </c>
      <c r="H3897" s="630">
        <v>9</v>
      </c>
      <c r="I3897" s="611" t="s">
        <v>1718</v>
      </c>
      <c r="J3897" s="630">
        <v>0</v>
      </c>
      <c r="K3897" s="630" t="s">
        <v>1358</v>
      </c>
      <c r="L3897" s="611"/>
      <c r="M3897" s="610" t="s">
        <v>1349</v>
      </c>
      <c r="N3897" s="610"/>
      <c r="O3897" s="610" t="s">
        <v>18619</v>
      </c>
      <c r="P3897" s="610" t="s">
        <v>1629</v>
      </c>
      <c r="R3897" s="302"/>
      <c r="S3897" s="302"/>
      <c r="T3897" s="302"/>
      <c r="U3897" s="302"/>
    </row>
    <row r="3898" spans="1:21" ht="13.5">
      <c r="A3898" s="610">
        <v>4950</v>
      </c>
      <c r="B3898" s="658" t="s">
        <v>24614</v>
      </c>
      <c r="C3898" s="611" t="s">
        <v>11521</v>
      </c>
      <c r="D3898" s="42" t="s">
        <v>20767</v>
      </c>
      <c r="E3898" s="877" t="s">
        <v>18630</v>
      </c>
      <c r="F3898" s="610" t="s">
        <v>18617</v>
      </c>
      <c r="G3898" s="610" t="s">
        <v>18618</v>
      </c>
      <c r="H3898" s="630">
        <v>9</v>
      </c>
      <c r="I3898" s="611" t="s">
        <v>1718</v>
      </c>
      <c r="J3898" s="630">
        <v>0</v>
      </c>
      <c r="K3898" s="630" t="s">
        <v>1358</v>
      </c>
      <c r="L3898" s="611"/>
      <c r="M3898" s="610" t="s">
        <v>1349</v>
      </c>
      <c r="N3898" s="610"/>
      <c r="O3898" s="610" t="s">
        <v>14874</v>
      </c>
      <c r="P3898" s="610" t="s">
        <v>1629</v>
      </c>
      <c r="R3898" s="302"/>
      <c r="S3898" s="302"/>
      <c r="T3898" s="302"/>
      <c r="U3898" s="302"/>
    </row>
    <row r="3899" spans="1:21" ht="13.5">
      <c r="A3899" s="610">
        <v>4959</v>
      </c>
      <c r="B3899" s="658" t="s">
        <v>24614</v>
      </c>
      <c r="C3899" s="611" t="s">
        <v>11521</v>
      </c>
      <c r="D3899" s="42" t="s">
        <v>20768</v>
      </c>
      <c r="E3899" s="877" t="s">
        <v>18630</v>
      </c>
      <c r="F3899" s="610" t="s">
        <v>18617</v>
      </c>
      <c r="G3899" s="610" t="s">
        <v>18618</v>
      </c>
      <c r="H3899" s="630">
        <v>9</v>
      </c>
      <c r="I3899" s="611" t="s">
        <v>1718</v>
      </c>
      <c r="J3899" s="630">
        <v>0</v>
      </c>
      <c r="K3899" s="630" t="s">
        <v>1358</v>
      </c>
      <c r="L3899" s="611"/>
      <c r="M3899" s="610" t="s">
        <v>1349</v>
      </c>
      <c r="N3899" s="610"/>
      <c r="O3899" s="610" t="s">
        <v>14874</v>
      </c>
      <c r="P3899" s="610" t="s">
        <v>1629</v>
      </c>
      <c r="R3899" s="302"/>
      <c r="S3899" s="302"/>
      <c r="T3899" s="302"/>
      <c r="U3899" s="302"/>
    </row>
    <row r="3900" spans="1:21" ht="13.5">
      <c r="A3900" s="610">
        <v>4710</v>
      </c>
      <c r="B3900" s="658" t="s">
        <v>18620</v>
      </c>
      <c r="C3900" s="611" t="s">
        <v>11521</v>
      </c>
      <c r="D3900" s="40" t="s">
        <v>18574</v>
      </c>
      <c r="E3900" s="877" t="s">
        <v>18616</v>
      </c>
      <c r="F3900" s="610" t="s">
        <v>18617</v>
      </c>
      <c r="G3900" s="610" t="s">
        <v>18618</v>
      </c>
      <c r="H3900" s="630">
        <v>9</v>
      </c>
      <c r="I3900" s="611" t="s">
        <v>1718</v>
      </c>
      <c r="J3900" s="630">
        <v>0</v>
      </c>
      <c r="K3900" s="630" t="s">
        <v>1358</v>
      </c>
      <c r="L3900" s="611"/>
      <c r="M3900" s="610" t="s">
        <v>1349</v>
      </c>
      <c r="N3900" s="610"/>
      <c r="O3900" s="610" t="s">
        <v>18619</v>
      </c>
      <c r="P3900" s="610" t="s">
        <v>1629</v>
      </c>
      <c r="R3900" s="302"/>
      <c r="S3900" s="302"/>
      <c r="T3900" s="302"/>
      <c r="U3900" s="302"/>
    </row>
    <row r="3901" spans="1:21" ht="13.5">
      <c r="A3901" s="610">
        <v>4941</v>
      </c>
      <c r="B3901" s="658" t="s">
        <v>24614</v>
      </c>
      <c r="C3901" s="611" t="s">
        <v>11521</v>
      </c>
      <c r="D3901" s="42" t="s">
        <v>20909</v>
      </c>
      <c r="E3901" s="877" t="s">
        <v>18616</v>
      </c>
      <c r="F3901" s="610" t="s">
        <v>18617</v>
      </c>
      <c r="G3901" s="610" t="s">
        <v>18618</v>
      </c>
      <c r="H3901" s="630">
        <v>9</v>
      </c>
      <c r="I3901" s="611" t="s">
        <v>1718</v>
      </c>
      <c r="J3901" s="630">
        <v>0</v>
      </c>
      <c r="K3901" s="630" t="s">
        <v>1358</v>
      </c>
      <c r="L3901" s="611"/>
      <c r="M3901" s="610" t="s">
        <v>1349</v>
      </c>
      <c r="N3901" s="610"/>
      <c r="O3901" s="610" t="s">
        <v>14874</v>
      </c>
      <c r="P3901" s="610" t="s">
        <v>1629</v>
      </c>
      <c r="R3901" s="302"/>
      <c r="S3901" s="302"/>
      <c r="T3901" s="302"/>
      <c r="U3901" s="302"/>
    </row>
    <row r="3902" spans="1:21" ht="13.5">
      <c r="A3902" s="610">
        <v>3693</v>
      </c>
      <c r="B3902" s="759" t="s">
        <v>12393</v>
      </c>
      <c r="C3902" s="660" t="s">
        <v>12394</v>
      </c>
      <c r="D3902" s="660" t="s">
        <v>12364</v>
      </c>
      <c r="E3902" s="660" t="s">
        <v>12628</v>
      </c>
      <c r="F3902" s="660" t="s">
        <v>12395</v>
      </c>
      <c r="G3902" s="611" t="s">
        <v>17237</v>
      </c>
      <c r="H3902" s="661">
        <v>5</v>
      </c>
      <c r="I3902" s="660" t="s">
        <v>12390</v>
      </c>
      <c r="J3902" s="661">
        <v>10</v>
      </c>
      <c r="K3902" s="661" t="s">
        <v>12391</v>
      </c>
      <c r="L3902" s="660"/>
      <c r="M3902" s="660" t="s">
        <v>12629</v>
      </c>
      <c r="N3902" s="660"/>
      <c r="O3902" s="660" t="s">
        <v>12397</v>
      </c>
      <c r="P3902" s="660" t="s">
        <v>12398</v>
      </c>
      <c r="R3902" s="302"/>
      <c r="S3902" s="302"/>
      <c r="T3902" s="302"/>
      <c r="U3902" s="302"/>
    </row>
    <row r="3903" spans="1:21" ht="13.5">
      <c r="A3903" s="610">
        <v>4131</v>
      </c>
      <c r="B3903" s="326"/>
      <c r="C3903" s="77" t="s">
        <v>1344</v>
      </c>
      <c r="D3903" s="86" t="s">
        <v>14485</v>
      </c>
      <c r="E3903" s="77" t="s">
        <v>14555</v>
      </c>
      <c r="F3903" s="86" t="s">
        <v>14517</v>
      </c>
      <c r="G3903" s="653" t="s">
        <v>14518</v>
      </c>
      <c r="H3903" s="135">
        <v>14</v>
      </c>
      <c r="I3903" s="40" t="s">
        <v>1347</v>
      </c>
      <c r="J3903" s="135">
        <v>3000</v>
      </c>
      <c r="K3903" s="135" t="s">
        <v>1358</v>
      </c>
      <c r="L3903" s="77"/>
      <c r="M3903" s="86" t="s">
        <v>1349</v>
      </c>
      <c r="N3903" s="86"/>
      <c r="O3903" s="40" t="s">
        <v>14578</v>
      </c>
      <c r="P3903" s="77" t="s">
        <v>2869</v>
      </c>
      <c r="Q3903" s="324"/>
      <c r="R3903" s="320"/>
      <c r="S3903" s="320"/>
      <c r="T3903" s="320"/>
      <c r="U3903" s="320"/>
    </row>
    <row r="3904" spans="1:21" ht="13.5">
      <c r="A3904" s="610">
        <v>3473</v>
      </c>
      <c r="B3904" s="213" t="s">
        <v>11290</v>
      </c>
      <c r="C3904" s="611" t="s">
        <v>11520</v>
      </c>
      <c r="D3904" s="878" t="s">
        <v>11327</v>
      </c>
      <c r="E3904" s="878" t="s">
        <v>11331</v>
      </c>
      <c r="F3904" s="878" t="s">
        <v>11332</v>
      </c>
      <c r="G3904" s="610" t="s">
        <v>17208</v>
      </c>
      <c r="H3904" s="117">
        <v>2</v>
      </c>
      <c r="I3904" s="40" t="s">
        <v>11258</v>
      </c>
      <c r="J3904" s="117">
        <v>300</v>
      </c>
      <c r="K3904" s="117" t="s">
        <v>11265</v>
      </c>
      <c r="L3904" s="878"/>
      <c r="M3904" s="878" t="s">
        <v>11260</v>
      </c>
      <c r="N3904" s="878"/>
      <c r="O3904" s="878" t="s">
        <v>11333</v>
      </c>
      <c r="P3904" s="878" t="s">
        <v>11262</v>
      </c>
      <c r="Q3904" s="324"/>
      <c r="R3904" s="320"/>
      <c r="S3904" s="320"/>
      <c r="T3904" s="320"/>
      <c r="U3904" s="320"/>
    </row>
    <row r="3905" spans="1:21" ht="13.5">
      <c r="A3905" s="610">
        <v>3472</v>
      </c>
      <c r="B3905" s="213" t="s">
        <v>11290</v>
      </c>
      <c r="C3905" s="611" t="s">
        <v>11520</v>
      </c>
      <c r="D3905" s="878" t="s">
        <v>11327</v>
      </c>
      <c r="E3905" s="878" t="s">
        <v>11328</v>
      </c>
      <c r="F3905" s="878" t="s">
        <v>11329</v>
      </c>
      <c r="G3905" s="610" t="s">
        <v>17207</v>
      </c>
      <c r="H3905" s="117">
        <v>1</v>
      </c>
      <c r="I3905" s="40" t="s">
        <v>11258</v>
      </c>
      <c r="J3905" s="117">
        <v>2</v>
      </c>
      <c r="K3905" s="117" t="s">
        <v>11259</v>
      </c>
      <c r="L3905" s="878"/>
      <c r="M3905" s="878" t="s">
        <v>11260</v>
      </c>
      <c r="N3905" s="878"/>
      <c r="O3905" s="878" t="s">
        <v>11330</v>
      </c>
      <c r="P3905" s="878" t="s">
        <v>11262</v>
      </c>
      <c r="Q3905" s="302"/>
      <c r="R3905" s="302"/>
      <c r="S3905" s="302"/>
      <c r="T3905" s="302"/>
      <c r="U3905" s="302"/>
    </row>
    <row r="3906" spans="1:21" ht="13.5">
      <c r="A3906" s="610">
        <v>3475</v>
      </c>
      <c r="B3906" s="213" t="s">
        <v>11290</v>
      </c>
      <c r="C3906" s="611" t="s">
        <v>11521</v>
      </c>
      <c r="D3906" s="878" t="s">
        <v>11510</v>
      </c>
      <c r="E3906" s="878" t="s">
        <v>11328</v>
      </c>
      <c r="F3906" s="878" t="s">
        <v>11329</v>
      </c>
      <c r="G3906" s="610" t="s">
        <v>17207</v>
      </c>
      <c r="H3906" s="117">
        <v>1</v>
      </c>
      <c r="I3906" s="40" t="s">
        <v>11258</v>
      </c>
      <c r="J3906" s="117">
        <v>2</v>
      </c>
      <c r="K3906" s="117" t="s">
        <v>11265</v>
      </c>
      <c r="L3906" s="878"/>
      <c r="M3906" s="878" t="s">
        <v>11260</v>
      </c>
      <c r="N3906" s="878"/>
      <c r="O3906" s="878" t="s">
        <v>11330</v>
      </c>
      <c r="P3906" s="878" t="s">
        <v>11262</v>
      </c>
      <c r="Q3906" s="302"/>
      <c r="R3906" s="302"/>
      <c r="S3906" s="302"/>
      <c r="T3906" s="302"/>
      <c r="U3906" s="302"/>
    </row>
    <row r="3907" spans="1:21" ht="13.5">
      <c r="A3907" s="610">
        <v>3467</v>
      </c>
      <c r="B3907" s="213" t="s">
        <v>11290</v>
      </c>
      <c r="C3907" s="611" t="s">
        <v>11520</v>
      </c>
      <c r="D3907" s="878" t="s">
        <v>11291</v>
      </c>
      <c r="E3907" s="878" t="s">
        <v>11309</v>
      </c>
      <c r="F3907" s="878" t="s">
        <v>11310</v>
      </c>
      <c r="G3907" s="610" t="s">
        <v>17203</v>
      </c>
      <c r="H3907" s="117">
        <v>5</v>
      </c>
      <c r="I3907" s="40" t="s">
        <v>11294</v>
      </c>
      <c r="J3907" s="117">
        <v>150</v>
      </c>
      <c r="K3907" s="117" t="s">
        <v>11306</v>
      </c>
      <c r="L3907" s="878"/>
      <c r="M3907" s="878" t="s">
        <v>11260</v>
      </c>
      <c r="N3907" s="878"/>
      <c r="O3907" s="878" t="s">
        <v>11311</v>
      </c>
      <c r="P3907" s="878" t="s">
        <v>11262</v>
      </c>
      <c r="Q3907" s="324"/>
      <c r="R3907" s="320"/>
      <c r="S3907" s="320"/>
      <c r="T3907" s="320"/>
      <c r="U3907" s="320"/>
    </row>
    <row r="3908" spans="1:21" ht="13.5">
      <c r="A3908" s="610">
        <v>3464</v>
      </c>
      <c r="B3908" s="213" t="s">
        <v>11290</v>
      </c>
      <c r="C3908" s="611" t="s">
        <v>11520</v>
      </c>
      <c r="D3908" s="878" t="s">
        <v>11291</v>
      </c>
      <c r="E3908" s="878" t="s">
        <v>11297</v>
      </c>
      <c r="F3908" s="878" t="s">
        <v>11298</v>
      </c>
      <c r="G3908" s="610" t="s">
        <v>17200</v>
      </c>
      <c r="H3908" s="117">
        <v>2</v>
      </c>
      <c r="I3908" s="40" t="s">
        <v>11294</v>
      </c>
      <c r="J3908" s="117">
        <v>5</v>
      </c>
      <c r="K3908" s="117" t="s">
        <v>11295</v>
      </c>
      <c r="L3908" s="878"/>
      <c r="M3908" s="878" t="s">
        <v>11260</v>
      </c>
      <c r="N3908" s="878"/>
      <c r="O3908" s="878" t="s">
        <v>11299</v>
      </c>
      <c r="P3908" s="878" t="s">
        <v>11262</v>
      </c>
      <c r="Q3908" s="324"/>
      <c r="R3908" s="320"/>
      <c r="S3908" s="320"/>
      <c r="T3908" s="320"/>
      <c r="U3908" s="320"/>
    </row>
    <row r="3909" spans="1:21" ht="13.5">
      <c r="A3909" s="610">
        <v>3470</v>
      </c>
      <c r="B3909" s="213" t="s">
        <v>11290</v>
      </c>
      <c r="C3909" s="611" t="s">
        <v>11520</v>
      </c>
      <c r="D3909" s="878" t="s">
        <v>11291</v>
      </c>
      <c r="E3909" s="878" t="s">
        <v>11319</v>
      </c>
      <c r="F3909" s="878" t="s">
        <v>11320</v>
      </c>
      <c r="G3909" s="610" t="s">
        <v>17206</v>
      </c>
      <c r="H3909" s="117">
        <v>8</v>
      </c>
      <c r="I3909" s="40" t="s">
        <v>11258</v>
      </c>
      <c r="J3909" s="117">
        <v>1000</v>
      </c>
      <c r="K3909" s="117" t="s">
        <v>11265</v>
      </c>
      <c r="L3909" s="878"/>
      <c r="M3909" s="878" t="s">
        <v>11260</v>
      </c>
      <c r="N3909" s="878"/>
      <c r="O3909" s="878" t="s">
        <v>11321</v>
      </c>
      <c r="P3909" s="878" t="s">
        <v>11262</v>
      </c>
      <c r="Q3909" s="324"/>
      <c r="R3909" s="320"/>
      <c r="S3909" s="320"/>
      <c r="T3909" s="320"/>
      <c r="U3909" s="320"/>
    </row>
    <row r="3910" spans="1:21" ht="13.5">
      <c r="A3910" s="610">
        <v>2677</v>
      </c>
      <c r="B3910" s="658"/>
      <c r="C3910" s="611" t="s">
        <v>11520</v>
      </c>
      <c r="D3910" s="611" t="s">
        <v>8850</v>
      </c>
      <c r="E3910" s="610" t="s">
        <v>8859</v>
      </c>
      <c r="F3910" s="610" t="s">
        <v>8856</v>
      </c>
      <c r="G3910" s="610" t="s">
        <v>8853</v>
      </c>
      <c r="H3910" s="630">
        <v>3</v>
      </c>
      <c r="I3910" s="611" t="s">
        <v>1347</v>
      </c>
      <c r="J3910" s="630">
        <v>1</v>
      </c>
      <c r="K3910" s="630" t="s">
        <v>1358</v>
      </c>
      <c r="L3910" s="611"/>
      <c r="M3910" s="610" t="s">
        <v>1349</v>
      </c>
      <c r="N3910" s="610"/>
      <c r="O3910" s="610" t="s">
        <v>8859</v>
      </c>
      <c r="P3910" s="610" t="s">
        <v>8851</v>
      </c>
      <c r="R3910" s="302"/>
      <c r="S3910" s="302"/>
      <c r="T3910" s="302"/>
      <c r="U3910" s="302"/>
    </row>
    <row r="3911" spans="1:21" ht="13.5">
      <c r="A3911" s="610">
        <v>2701</v>
      </c>
      <c r="B3911" s="763" t="s">
        <v>8997</v>
      </c>
      <c r="C3911" s="611" t="s">
        <v>11520</v>
      </c>
      <c r="D3911" s="611" t="s">
        <v>8998</v>
      </c>
      <c r="E3911" s="611" t="s">
        <v>9026</v>
      </c>
      <c r="F3911" s="611" t="s">
        <v>9027</v>
      </c>
      <c r="G3911" s="611" t="s">
        <v>17105</v>
      </c>
      <c r="H3911" s="630">
        <v>8</v>
      </c>
      <c r="I3911" s="611" t="s">
        <v>9005</v>
      </c>
      <c r="J3911" s="630">
        <v>2000</v>
      </c>
      <c r="K3911" s="630" t="s">
        <v>9006</v>
      </c>
      <c r="L3911" s="611"/>
      <c r="M3911" s="611" t="s">
        <v>9007</v>
      </c>
      <c r="N3911" s="611"/>
      <c r="O3911" s="611" t="s">
        <v>9028</v>
      </c>
      <c r="P3911" s="611" t="s">
        <v>8999</v>
      </c>
      <c r="Q3911" s="760"/>
      <c r="R3911" s="320"/>
      <c r="S3911" s="320"/>
      <c r="T3911" s="320"/>
      <c r="U3911" s="320"/>
    </row>
    <row r="3912" spans="1:21" ht="13.5">
      <c r="A3912" s="610">
        <v>1441</v>
      </c>
      <c r="B3912" s="658"/>
      <c r="C3912" s="611" t="s">
        <v>11521</v>
      </c>
      <c r="D3912" s="611" t="s">
        <v>3300</v>
      </c>
      <c r="E3912" s="610" t="s">
        <v>885</v>
      </c>
      <c r="F3912" s="610" t="s">
        <v>3379</v>
      </c>
      <c r="G3912" s="610" t="s">
        <v>3380</v>
      </c>
      <c r="H3912" s="630">
        <v>45</v>
      </c>
      <c r="I3912" s="611" t="s">
        <v>8845</v>
      </c>
      <c r="J3912" s="630"/>
      <c r="K3912" s="630" t="s">
        <v>1358</v>
      </c>
      <c r="L3912" s="611"/>
      <c r="M3912" s="610" t="s">
        <v>1349</v>
      </c>
      <c r="N3912" s="610"/>
      <c r="O3912" s="610" t="s">
        <v>510</v>
      </c>
      <c r="P3912" s="610" t="s">
        <v>2509</v>
      </c>
      <c r="R3912" s="302"/>
      <c r="S3912" s="302"/>
      <c r="T3912" s="302"/>
      <c r="U3912" s="302"/>
    </row>
    <row r="3913" spans="1:21" ht="13.5">
      <c r="A3913" s="610">
        <v>2841</v>
      </c>
      <c r="B3913" s="659"/>
      <c r="C3913" s="611" t="s">
        <v>11521</v>
      </c>
      <c r="D3913" s="660" t="s">
        <v>9356</v>
      </c>
      <c r="E3913" s="877" t="s">
        <v>885</v>
      </c>
      <c r="F3913" s="877" t="s">
        <v>3379</v>
      </c>
      <c r="G3913" s="610" t="s">
        <v>3380</v>
      </c>
      <c r="H3913" s="661">
        <v>45</v>
      </c>
      <c r="I3913" s="660" t="s">
        <v>8845</v>
      </c>
      <c r="J3913" s="661"/>
      <c r="K3913" s="661" t="s">
        <v>1358</v>
      </c>
      <c r="L3913" s="660"/>
      <c r="M3913" s="877" t="s">
        <v>1349</v>
      </c>
      <c r="N3913" s="877"/>
      <c r="O3913" s="877" t="s">
        <v>510</v>
      </c>
      <c r="P3913" s="877" t="s">
        <v>1929</v>
      </c>
      <c r="R3913" s="302"/>
      <c r="S3913" s="302"/>
      <c r="T3913" s="302"/>
      <c r="U3913" s="302"/>
    </row>
    <row r="3914" spans="1:21" ht="13.5">
      <c r="A3914" s="610">
        <v>3080</v>
      </c>
      <c r="B3914" s="763" t="s">
        <v>10263</v>
      </c>
      <c r="C3914" s="611" t="s">
        <v>11520</v>
      </c>
      <c r="D3914" s="611" t="s">
        <v>10147</v>
      </c>
      <c r="E3914" s="611" t="s">
        <v>10181</v>
      </c>
      <c r="F3914" s="611" t="s">
        <v>10264</v>
      </c>
      <c r="G3914" s="611" t="s">
        <v>17165</v>
      </c>
      <c r="H3914" s="630">
        <v>22</v>
      </c>
      <c r="I3914" s="611" t="s">
        <v>10159</v>
      </c>
      <c r="J3914" s="630">
        <v>15</v>
      </c>
      <c r="K3914" s="630" t="s">
        <v>10150</v>
      </c>
      <c r="L3914" s="611"/>
      <c r="M3914" s="611" t="s">
        <v>10158</v>
      </c>
      <c r="N3914" s="611"/>
      <c r="O3914" s="611"/>
      <c r="P3914" s="611" t="s">
        <v>10148</v>
      </c>
      <c r="Q3914" s="765"/>
      <c r="R3914" s="320"/>
      <c r="S3914" s="320"/>
      <c r="T3914" s="320"/>
      <c r="U3914" s="320"/>
    </row>
    <row r="3915" spans="1:21" ht="13.5">
      <c r="A3915" s="610">
        <v>3118</v>
      </c>
      <c r="B3915" s="763" t="s">
        <v>10146</v>
      </c>
      <c r="C3915" s="611" t="s">
        <v>11520</v>
      </c>
      <c r="D3915" s="611" t="s">
        <v>10149</v>
      </c>
      <c r="E3915" s="611" t="s">
        <v>10181</v>
      </c>
      <c r="F3915" s="611" t="s">
        <v>10324</v>
      </c>
      <c r="G3915" s="611" t="s">
        <v>17165</v>
      </c>
      <c r="H3915" s="630">
        <v>27</v>
      </c>
      <c r="I3915" s="611" t="s">
        <v>10159</v>
      </c>
      <c r="J3915" s="630">
        <v>13</v>
      </c>
      <c r="K3915" s="630" t="s">
        <v>10150</v>
      </c>
      <c r="L3915" s="611"/>
      <c r="M3915" s="611" t="s">
        <v>10158</v>
      </c>
      <c r="N3915" s="611"/>
      <c r="O3915" s="611"/>
      <c r="P3915" s="611" t="s">
        <v>10148</v>
      </c>
      <c r="Q3915" s="760"/>
      <c r="R3915" s="320"/>
      <c r="S3915" s="320"/>
      <c r="T3915" s="320"/>
      <c r="U3915" s="320"/>
    </row>
    <row r="3916" spans="1:21" ht="13.5">
      <c r="A3916" s="610">
        <v>5377</v>
      </c>
      <c r="B3916" s="213" t="s">
        <v>23134</v>
      </c>
      <c r="C3916" s="40" t="s">
        <v>1344</v>
      </c>
      <c r="D3916" s="878" t="s">
        <v>23426</v>
      </c>
      <c r="E3916" s="982" t="s">
        <v>25341</v>
      </c>
      <c r="F3916" s="878" t="s">
        <v>25342</v>
      </c>
      <c r="G3916" s="878" t="s">
        <v>25340</v>
      </c>
      <c r="H3916" s="117">
        <v>7</v>
      </c>
      <c r="I3916" s="40" t="s">
        <v>8938</v>
      </c>
      <c r="J3916" s="117">
        <v>20</v>
      </c>
      <c r="K3916" s="117" t="s">
        <v>1358</v>
      </c>
      <c r="L3916" s="40"/>
      <c r="M3916" s="878" t="s">
        <v>1349</v>
      </c>
      <c r="N3916" s="878"/>
      <c r="O3916" s="878" t="s">
        <v>23421</v>
      </c>
      <c r="P3916" s="878" t="s">
        <v>23133</v>
      </c>
    </row>
    <row r="3917" spans="1:21" ht="13.5">
      <c r="A3917" s="610">
        <v>5454</v>
      </c>
      <c r="B3917" s="213" t="s">
        <v>23438</v>
      </c>
      <c r="C3917" s="40" t="s">
        <v>1344</v>
      </c>
      <c r="D3917" s="878" t="s">
        <v>23524</v>
      </c>
      <c r="E3917" s="878" t="s">
        <v>23530</v>
      </c>
      <c r="F3917" s="878" t="s">
        <v>23531</v>
      </c>
      <c r="G3917" s="878" t="s">
        <v>23531</v>
      </c>
      <c r="H3917" s="117">
        <v>8</v>
      </c>
      <c r="I3917" s="40" t="s">
        <v>8938</v>
      </c>
      <c r="J3917" s="117">
        <v>20</v>
      </c>
      <c r="K3917" s="117" t="s">
        <v>1358</v>
      </c>
      <c r="L3917" s="40"/>
      <c r="M3917" s="878" t="s">
        <v>1349</v>
      </c>
      <c r="N3917" s="878"/>
      <c r="O3917" s="878" t="s">
        <v>23532</v>
      </c>
      <c r="P3917" s="878" t="s">
        <v>23442</v>
      </c>
    </row>
    <row r="3918" spans="1:21" ht="13.5">
      <c r="A3918" s="610">
        <v>1394</v>
      </c>
      <c r="B3918" s="658"/>
      <c r="C3918" s="611" t="s">
        <v>11520</v>
      </c>
      <c r="D3918" s="611" t="s">
        <v>3270</v>
      </c>
      <c r="E3918" s="610" t="s">
        <v>3288</v>
      </c>
      <c r="F3918" s="610" t="s">
        <v>3289</v>
      </c>
      <c r="G3918" s="610" t="s">
        <v>3290</v>
      </c>
      <c r="H3918" s="630">
        <v>8</v>
      </c>
      <c r="I3918" s="611" t="s">
        <v>1353</v>
      </c>
      <c r="J3918" s="630"/>
      <c r="K3918" s="630" t="s">
        <v>1358</v>
      </c>
      <c r="L3918" s="611">
        <v>0</v>
      </c>
      <c r="M3918" s="610" t="s">
        <v>1349</v>
      </c>
      <c r="N3918" s="610"/>
      <c r="O3918" s="610" t="s">
        <v>3291</v>
      </c>
      <c r="P3918" s="610" t="s">
        <v>2869</v>
      </c>
      <c r="R3918" s="302"/>
      <c r="S3918" s="302"/>
      <c r="T3918" s="302"/>
      <c r="U3918" s="302"/>
    </row>
    <row r="3919" spans="1:21" ht="13.5">
      <c r="A3919" s="610">
        <v>4608</v>
      </c>
      <c r="B3919" s="214" t="s">
        <v>17959</v>
      </c>
      <c r="C3919" s="151" t="s">
        <v>17968</v>
      </c>
      <c r="D3919" s="151" t="s">
        <v>17960</v>
      </c>
      <c r="E3919" s="275" t="s">
        <v>17987</v>
      </c>
      <c r="F3919" s="275" t="s">
        <v>17985</v>
      </c>
      <c r="G3919" s="275" t="s">
        <v>17986</v>
      </c>
      <c r="H3919" s="152">
        <v>4</v>
      </c>
      <c r="I3919" s="151" t="s">
        <v>17972</v>
      </c>
      <c r="J3919" s="152">
        <v>128</v>
      </c>
      <c r="K3919" s="152" t="s">
        <v>17962</v>
      </c>
      <c r="L3919" s="151"/>
      <c r="M3919" s="275" t="s">
        <v>17973</v>
      </c>
      <c r="N3919" s="275" t="s">
        <v>17988</v>
      </c>
      <c r="O3919" s="275" t="s">
        <v>17989</v>
      </c>
      <c r="P3919" s="275" t="s">
        <v>17965</v>
      </c>
      <c r="Q3919" s="302"/>
      <c r="R3919" s="302"/>
      <c r="S3919" s="302"/>
      <c r="T3919" s="302"/>
      <c r="U3919" s="302"/>
    </row>
    <row r="3920" spans="1:21" ht="13.5">
      <c r="A3920" s="610">
        <v>1282</v>
      </c>
      <c r="B3920" s="658"/>
      <c r="C3920" s="611" t="s">
        <v>11520</v>
      </c>
      <c r="D3920" s="611" t="s">
        <v>2864</v>
      </c>
      <c r="E3920" s="610" t="s">
        <v>2878</v>
      </c>
      <c r="F3920" s="610" t="s">
        <v>2879</v>
      </c>
      <c r="G3920" s="610" t="s">
        <v>2880</v>
      </c>
      <c r="H3920" s="630">
        <v>4</v>
      </c>
      <c r="I3920" s="611" t="s">
        <v>1347</v>
      </c>
      <c r="J3920" s="630">
        <v>1</v>
      </c>
      <c r="K3920" s="630" t="s">
        <v>1358</v>
      </c>
      <c r="L3920" s="611"/>
      <c r="M3920" s="610" t="s">
        <v>1637</v>
      </c>
      <c r="N3920" s="610"/>
      <c r="O3920" s="610" t="s">
        <v>2881</v>
      </c>
      <c r="P3920" s="610" t="s">
        <v>2869</v>
      </c>
      <c r="R3920" s="302"/>
      <c r="S3920" s="302"/>
      <c r="T3920" s="302"/>
      <c r="U3920" s="302"/>
    </row>
    <row r="3921" spans="1:21" ht="13.5">
      <c r="A3921" s="610">
        <v>4062</v>
      </c>
      <c r="B3921" s="658"/>
      <c r="C3921" s="611" t="s">
        <v>11520</v>
      </c>
      <c r="D3921" s="610" t="s">
        <v>13997</v>
      </c>
      <c r="E3921" s="610" t="s">
        <v>14062</v>
      </c>
      <c r="F3921" s="610" t="s">
        <v>14063</v>
      </c>
      <c r="G3921" s="610" t="s">
        <v>15130</v>
      </c>
      <c r="H3921" s="630">
        <v>75</v>
      </c>
      <c r="I3921" s="611" t="s">
        <v>5840</v>
      </c>
      <c r="J3921" s="630">
        <v>1</v>
      </c>
      <c r="K3921" s="630" t="s">
        <v>5841</v>
      </c>
      <c r="L3921" s="611"/>
      <c r="M3921" s="610" t="s">
        <v>1349</v>
      </c>
      <c r="N3921" s="610"/>
      <c r="O3921" s="610" t="s">
        <v>14064</v>
      </c>
      <c r="P3921" s="610" t="s">
        <v>9156</v>
      </c>
      <c r="R3921" s="302"/>
      <c r="S3921" s="302"/>
      <c r="T3921" s="302"/>
      <c r="U3921" s="302"/>
    </row>
    <row r="3922" spans="1:21" ht="13.5">
      <c r="A3922" s="610">
        <v>4203</v>
      </c>
      <c r="B3922" s="326" t="s">
        <v>684</v>
      </c>
      <c r="C3922" s="77" t="s">
        <v>1344</v>
      </c>
      <c r="D3922" s="86" t="s">
        <v>15122</v>
      </c>
      <c r="E3922" s="77" t="s">
        <v>15128</v>
      </c>
      <c r="F3922" s="86" t="s">
        <v>15129</v>
      </c>
      <c r="G3922" s="653" t="s">
        <v>15130</v>
      </c>
      <c r="H3922" s="135">
        <v>7</v>
      </c>
      <c r="I3922" s="77" t="s">
        <v>1347</v>
      </c>
      <c r="J3922" s="135">
        <v>1</v>
      </c>
      <c r="K3922" s="135" t="s">
        <v>1358</v>
      </c>
      <c r="L3922" s="77"/>
      <c r="M3922" s="86" t="s">
        <v>1349</v>
      </c>
      <c r="N3922" s="86"/>
      <c r="O3922" s="77" t="s">
        <v>14064</v>
      </c>
      <c r="P3922" s="77" t="s">
        <v>2509</v>
      </c>
      <c r="Q3922" s="324"/>
      <c r="R3922" s="320"/>
      <c r="S3922" s="320"/>
      <c r="T3922" s="320"/>
      <c r="U3922" s="320"/>
    </row>
    <row r="3923" spans="1:21" ht="13.5">
      <c r="A3923" s="610">
        <v>4254</v>
      </c>
      <c r="B3923" s="326" t="s">
        <v>684</v>
      </c>
      <c r="C3923" s="77" t="s">
        <v>1344</v>
      </c>
      <c r="D3923" s="878" t="s">
        <v>15287</v>
      </c>
      <c r="E3923" s="77" t="s">
        <v>15128</v>
      </c>
      <c r="F3923" s="86" t="s">
        <v>15129</v>
      </c>
      <c r="G3923" s="653" t="s">
        <v>15130</v>
      </c>
      <c r="H3923" s="135">
        <v>7</v>
      </c>
      <c r="I3923" s="77" t="s">
        <v>1347</v>
      </c>
      <c r="J3923" s="135">
        <v>1</v>
      </c>
      <c r="K3923" s="135" t="s">
        <v>1358</v>
      </c>
      <c r="L3923" s="77"/>
      <c r="M3923" s="86" t="s">
        <v>1349</v>
      </c>
      <c r="N3923" s="86"/>
      <c r="O3923" s="77" t="s">
        <v>14064</v>
      </c>
      <c r="P3923" s="77" t="s">
        <v>2509</v>
      </c>
      <c r="Q3923" s="324"/>
      <c r="R3923" s="320"/>
      <c r="S3923" s="320"/>
      <c r="T3923" s="320"/>
      <c r="U3923" s="320"/>
    </row>
    <row r="3924" spans="1:21" ht="13.5">
      <c r="A3924" s="610">
        <v>4309</v>
      </c>
      <c r="B3924" s="326"/>
      <c r="C3924" s="77" t="s">
        <v>15364</v>
      </c>
      <c r="D3924" s="878" t="s">
        <v>15365</v>
      </c>
      <c r="E3924" s="77" t="s">
        <v>15440</v>
      </c>
      <c r="F3924" s="86" t="s">
        <v>15441</v>
      </c>
      <c r="G3924" s="653" t="s">
        <v>15130</v>
      </c>
      <c r="H3924" s="135">
        <v>35</v>
      </c>
      <c r="I3924" s="77" t="s">
        <v>15376</v>
      </c>
      <c r="J3924" s="135">
        <v>1</v>
      </c>
      <c r="K3924" s="135" t="s">
        <v>15377</v>
      </c>
      <c r="L3924" s="77"/>
      <c r="M3924" s="86" t="s">
        <v>1349</v>
      </c>
      <c r="N3924" s="86"/>
      <c r="O3924" s="77" t="s">
        <v>14064</v>
      </c>
      <c r="P3924" s="77" t="s">
        <v>15369</v>
      </c>
      <c r="Q3924" s="324"/>
      <c r="R3924" s="320"/>
      <c r="S3924" s="320"/>
      <c r="T3924" s="320"/>
      <c r="U3924" s="320"/>
    </row>
    <row r="3925" spans="1:21" ht="13.5">
      <c r="A3925" s="610">
        <v>4519</v>
      </c>
      <c r="B3925" s="326"/>
      <c r="C3925" s="77" t="s">
        <v>11520</v>
      </c>
      <c r="D3925" s="877" t="s">
        <v>16568</v>
      </c>
      <c r="E3925" s="77" t="s">
        <v>14062</v>
      </c>
      <c r="F3925" s="86" t="s">
        <v>14063</v>
      </c>
      <c r="G3925" s="653" t="s">
        <v>15130</v>
      </c>
      <c r="H3925" s="135">
        <v>28</v>
      </c>
      <c r="I3925" s="77" t="s">
        <v>5840</v>
      </c>
      <c r="J3925" s="135">
        <v>1</v>
      </c>
      <c r="K3925" s="135" t="s">
        <v>5841</v>
      </c>
      <c r="L3925" s="77"/>
      <c r="M3925" s="86" t="s">
        <v>1349</v>
      </c>
      <c r="N3925" s="86"/>
      <c r="O3925" s="77" t="s">
        <v>14064</v>
      </c>
      <c r="P3925" s="77" t="s">
        <v>9156</v>
      </c>
      <c r="Q3925" s="324"/>
      <c r="R3925" s="320"/>
      <c r="S3925" s="320"/>
      <c r="T3925" s="320"/>
      <c r="U3925" s="320"/>
    </row>
    <row r="3926" spans="1:21">
      <c r="A3926" s="610">
        <v>5658</v>
      </c>
      <c r="B3926" s="465" t="s">
        <v>24138</v>
      </c>
      <c r="C3926" s="77" t="s">
        <v>24054</v>
      </c>
      <c r="D3926" s="878" t="s">
        <v>24047</v>
      </c>
      <c r="E3926" s="77" t="s">
        <v>24124</v>
      </c>
      <c r="F3926" s="86" t="s">
        <v>24125</v>
      </c>
      <c r="G3926" s="653" t="s">
        <v>15130</v>
      </c>
      <c r="H3926" s="135">
        <v>32</v>
      </c>
      <c r="I3926" s="77" t="s">
        <v>24065</v>
      </c>
      <c r="J3926" s="135">
        <v>1</v>
      </c>
      <c r="K3926" s="135" t="s">
        <v>24066</v>
      </c>
      <c r="L3926" s="77"/>
      <c r="M3926" s="86" t="s">
        <v>1349</v>
      </c>
      <c r="N3926" s="86"/>
      <c r="O3926" s="77" t="s">
        <v>14064</v>
      </c>
      <c r="P3926" s="77" t="s">
        <v>24050</v>
      </c>
    </row>
    <row r="3927" spans="1:21" ht="13.5">
      <c r="A3927" s="610">
        <v>5246</v>
      </c>
      <c r="B3927" s="818" t="s">
        <v>21340</v>
      </c>
      <c r="C3927" s="244" t="s">
        <v>1344</v>
      </c>
      <c r="D3927" s="289" t="s">
        <v>21344</v>
      </c>
      <c r="E3927" s="289" t="s">
        <v>21409</v>
      </c>
      <c r="F3927" s="289" t="s">
        <v>21410</v>
      </c>
      <c r="G3927" s="244" t="s">
        <v>21411</v>
      </c>
      <c r="H3927" s="245">
        <v>30</v>
      </c>
      <c r="I3927" s="244" t="s">
        <v>1347</v>
      </c>
      <c r="J3927" s="245">
        <v>4000</v>
      </c>
      <c r="K3927" s="245" t="s">
        <v>1358</v>
      </c>
      <c r="L3927" s="289"/>
      <c r="M3927" s="289" t="s">
        <v>1349</v>
      </c>
      <c r="N3927" s="289"/>
      <c r="O3927" s="244" t="s">
        <v>23358</v>
      </c>
      <c r="P3927" s="244" t="s">
        <v>18562</v>
      </c>
      <c r="Q3927" s="302"/>
      <c r="R3927" s="302"/>
      <c r="S3927" s="302"/>
      <c r="T3927" s="302"/>
      <c r="U3927" s="302"/>
    </row>
    <row r="3928" spans="1:21" ht="13.5">
      <c r="A3928" s="610">
        <v>4063</v>
      </c>
      <c r="B3928" s="658"/>
      <c r="C3928" s="611" t="s">
        <v>11520</v>
      </c>
      <c r="D3928" s="610" t="s">
        <v>13997</v>
      </c>
      <c r="E3928" s="610" t="s">
        <v>14065</v>
      </c>
      <c r="F3928" s="610" t="s">
        <v>14066</v>
      </c>
      <c r="G3928" s="610" t="s">
        <v>15133</v>
      </c>
      <c r="H3928" s="630">
        <v>76</v>
      </c>
      <c r="I3928" s="611" t="s">
        <v>5840</v>
      </c>
      <c r="J3928" s="630">
        <v>2000</v>
      </c>
      <c r="K3928" s="630" t="s">
        <v>5841</v>
      </c>
      <c r="L3928" s="611"/>
      <c r="M3928" s="610" t="s">
        <v>1349</v>
      </c>
      <c r="N3928" s="610"/>
      <c r="O3928" s="610" t="s">
        <v>14067</v>
      </c>
      <c r="P3928" s="610" t="s">
        <v>9156</v>
      </c>
      <c r="R3928" s="302"/>
      <c r="S3928" s="302"/>
      <c r="T3928" s="302"/>
      <c r="U3928" s="302"/>
    </row>
    <row r="3929" spans="1:21" ht="13.5">
      <c r="A3929" s="610">
        <v>4204</v>
      </c>
      <c r="B3929" s="326" t="s">
        <v>684</v>
      </c>
      <c r="C3929" s="77" t="s">
        <v>1344</v>
      </c>
      <c r="D3929" s="86" t="s">
        <v>15122</v>
      </c>
      <c r="E3929" s="77" t="s">
        <v>15131</v>
      </c>
      <c r="F3929" s="86" t="s">
        <v>15132</v>
      </c>
      <c r="G3929" s="653" t="s">
        <v>15133</v>
      </c>
      <c r="H3929" s="135">
        <v>8</v>
      </c>
      <c r="I3929" s="77" t="s">
        <v>1347</v>
      </c>
      <c r="J3929" s="135">
        <v>2000</v>
      </c>
      <c r="K3929" s="135" t="s">
        <v>1358</v>
      </c>
      <c r="L3929" s="77"/>
      <c r="M3929" s="86" t="s">
        <v>1349</v>
      </c>
      <c r="N3929" s="86"/>
      <c r="O3929" s="77" t="s">
        <v>14067</v>
      </c>
      <c r="P3929" s="77" t="s">
        <v>2509</v>
      </c>
      <c r="Q3929" s="324"/>
      <c r="R3929" s="320"/>
      <c r="S3929" s="320"/>
      <c r="T3929" s="320"/>
      <c r="U3929" s="320"/>
    </row>
    <row r="3930" spans="1:21" ht="13.5">
      <c r="A3930" s="610">
        <v>4255</v>
      </c>
      <c r="B3930" s="326" t="s">
        <v>684</v>
      </c>
      <c r="C3930" s="77" t="s">
        <v>1344</v>
      </c>
      <c r="D3930" s="878" t="s">
        <v>15287</v>
      </c>
      <c r="E3930" s="77" t="s">
        <v>15131</v>
      </c>
      <c r="F3930" s="86" t="s">
        <v>15132</v>
      </c>
      <c r="G3930" s="653" t="s">
        <v>15133</v>
      </c>
      <c r="H3930" s="135">
        <v>8</v>
      </c>
      <c r="I3930" s="77" t="s">
        <v>1347</v>
      </c>
      <c r="J3930" s="135">
        <v>2000</v>
      </c>
      <c r="K3930" s="135" t="s">
        <v>1358</v>
      </c>
      <c r="L3930" s="77"/>
      <c r="M3930" s="86" t="s">
        <v>1349</v>
      </c>
      <c r="N3930" s="86"/>
      <c r="O3930" s="77" t="s">
        <v>14067</v>
      </c>
      <c r="P3930" s="77" t="s">
        <v>2509</v>
      </c>
      <c r="Q3930" s="324"/>
      <c r="R3930" s="320"/>
      <c r="S3930" s="320"/>
      <c r="T3930" s="320"/>
      <c r="U3930" s="320"/>
    </row>
    <row r="3931" spans="1:21" ht="13.5">
      <c r="A3931" s="610">
        <v>4310</v>
      </c>
      <c r="B3931" s="326"/>
      <c r="C3931" s="77" t="s">
        <v>15364</v>
      </c>
      <c r="D3931" s="878" t="s">
        <v>15365</v>
      </c>
      <c r="E3931" s="77" t="s">
        <v>15442</v>
      </c>
      <c r="F3931" s="86" t="s">
        <v>15443</v>
      </c>
      <c r="G3931" s="653" t="s">
        <v>15133</v>
      </c>
      <c r="H3931" s="135">
        <v>36</v>
      </c>
      <c r="I3931" s="77" t="s">
        <v>15376</v>
      </c>
      <c r="J3931" s="135">
        <v>2000</v>
      </c>
      <c r="K3931" s="135" t="s">
        <v>15377</v>
      </c>
      <c r="L3931" s="77"/>
      <c r="M3931" s="86" t="s">
        <v>1349</v>
      </c>
      <c r="N3931" s="86"/>
      <c r="O3931" s="77" t="s">
        <v>14067</v>
      </c>
      <c r="P3931" s="77" t="s">
        <v>15369</v>
      </c>
      <c r="Q3931" s="324"/>
      <c r="R3931" s="320"/>
      <c r="S3931" s="320"/>
      <c r="T3931" s="320"/>
      <c r="U3931" s="320"/>
    </row>
    <row r="3932" spans="1:21" ht="13.5">
      <c r="A3932" s="610">
        <v>4520</v>
      </c>
      <c r="B3932" s="326"/>
      <c r="C3932" s="77" t="s">
        <v>11520</v>
      </c>
      <c r="D3932" s="877" t="s">
        <v>16568</v>
      </c>
      <c r="E3932" s="77" t="s">
        <v>14065</v>
      </c>
      <c r="F3932" s="86" t="s">
        <v>14066</v>
      </c>
      <c r="G3932" s="653" t="s">
        <v>15133</v>
      </c>
      <c r="H3932" s="135">
        <v>29</v>
      </c>
      <c r="I3932" s="77" t="s">
        <v>5840</v>
      </c>
      <c r="J3932" s="135">
        <v>2000</v>
      </c>
      <c r="K3932" s="135" t="s">
        <v>5841</v>
      </c>
      <c r="L3932" s="77"/>
      <c r="M3932" s="86" t="s">
        <v>1349</v>
      </c>
      <c r="N3932" s="86"/>
      <c r="O3932" s="77" t="s">
        <v>14067</v>
      </c>
      <c r="P3932" s="77" t="s">
        <v>9156</v>
      </c>
      <c r="Q3932" s="324"/>
      <c r="R3932" s="320"/>
      <c r="S3932" s="320"/>
      <c r="T3932" s="320"/>
      <c r="U3932" s="320"/>
    </row>
    <row r="3933" spans="1:21">
      <c r="A3933" s="610">
        <v>5659</v>
      </c>
      <c r="B3933" s="465" t="s">
        <v>24138</v>
      </c>
      <c r="C3933" s="77" t="s">
        <v>24054</v>
      </c>
      <c r="D3933" s="878" t="s">
        <v>24047</v>
      </c>
      <c r="E3933" s="77" t="s">
        <v>24126</v>
      </c>
      <c r="F3933" s="86" t="s">
        <v>24127</v>
      </c>
      <c r="G3933" s="653" t="s">
        <v>15133</v>
      </c>
      <c r="H3933" s="135">
        <v>33</v>
      </c>
      <c r="I3933" s="77" t="s">
        <v>24065</v>
      </c>
      <c r="J3933" s="135">
        <v>2000</v>
      </c>
      <c r="K3933" s="135" t="s">
        <v>24066</v>
      </c>
      <c r="L3933" s="77"/>
      <c r="M3933" s="86" t="s">
        <v>1349</v>
      </c>
      <c r="N3933" s="86"/>
      <c r="O3933" s="77" t="s">
        <v>14067</v>
      </c>
      <c r="P3933" s="77" t="s">
        <v>24050</v>
      </c>
    </row>
    <row r="3934" spans="1:21" ht="13.5">
      <c r="A3934" s="610">
        <v>5247</v>
      </c>
      <c r="B3934" s="818" t="s">
        <v>21340</v>
      </c>
      <c r="C3934" s="244" t="s">
        <v>1344</v>
      </c>
      <c r="D3934" s="289" t="s">
        <v>21344</v>
      </c>
      <c r="E3934" s="289" t="s">
        <v>21412</v>
      </c>
      <c r="F3934" s="289" t="s">
        <v>21413</v>
      </c>
      <c r="G3934" s="244" t="s">
        <v>21414</v>
      </c>
      <c r="H3934" s="245">
        <v>31</v>
      </c>
      <c r="I3934" s="244" t="s">
        <v>1347</v>
      </c>
      <c r="J3934" s="245">
        <v>4000</v>
      </c>
      <c r="K3934" s="245" t="s">
        <v>1358</v>
      </c>
      <c r="L3934" s="289"/>
      <c r="M3934" s="289" t="s">
        <v>1349</v>
      </c>
      <c r="N3934" s="289"/>
      <c r="O3934" s="244" t="s">
        <v>23359</v>
      </c>
      <c r="P3934" s="244" t="s">
        <v>18562</v>
      </c>
      <c r="Q3934" s="302"/>
      <c r="R3934" s="302"/>
      <c r="S3934" s="302"/>
      <c r="T3934" s="302"/>
      <c r="U3934" s="302"/>
    </row>
    <row r="3935" spans="1:21" ht="13.5">
      <c r="A3935" s="610">
        <v>940</v>
      </c>
      <c r="B3935" s="658"/>
      <c r="C3935" s="611" t="s">
        <v>11520</v>
      </c>
      <c r="D3935" s="611" t="s">
        <v>2247</v>
      </c>
      <c r="E3935" s="610" t="s">
        <v>2267</v>
      </c>
      <c r="F3935" s="610" t="s">
        <v>2268</v>
      </c>
      <c r="G3935" s="610" t="s">
        <v>2269</v>
      </c>
      <c r="H3935" s="630">
        <v>7</v>
      </c>
      <c r="I3935" s="611" t="s">
        <v>1353</v>
      </c>
      <c r="J3935" s="630">
        <v>0</v>
      </c>
      <c r="K3935" s="630" t="s">
        <v>1348</v>
      </c>
      <c r="L3935" s="611">
        <v>0</v>
      </c>
      <c r="M3935" s="610" t="s">
        <v>2270</v>
      </c>
      <c r="N3935" s="610" t="s">
        <v>2267</v>
      </c>
      <c r="O3935" s="610" t="s">
        <v>2267</v>
      </c>
      <c r="P3935" s="610" t="s">
        <v>1705</v>
      </c>
      <c r="R3935" s="302"/>
      <c r="S3935" s="302"/>
      <c r="T3935" s="302"/>
      <c r="U3935" s="302"/>
    </row>
    <row r="3936" spans="1:21" ht="13.5">
      <c r="A3936" s="610">
        <v>271</v>
      </c>
      <c r="B3936" s="659"/>
      <c r="C3936" s="611" t="s">
        <v>11521</v>
      </c>
      <c r="D3936" s="611" t="s">
        <v>1822</v>
      </c>
      <c r="E3936" s="877" t="s">
        <v>12408</v>
      </c>
      <c r="F3936" s="877" t="s">
        <v>4072</v>
      </c>
      <c r="G3936" s="610" t="s">
        <v>4073</v>
      </c>
      <c r="H3936" s="661">
        <v>27</v>
      </c>
      <c r="I3936" s="660" t="s">
        <v>1347</v>
      </c>
      <c r="J3936" s="661">
        <v>8</v>
      </c>
      <c r="K3936" s="661" t="s">
        <v>1358</v>
      </c>
      <c r="L3936" s="660"/>
      <c r="M3936" s="877" t="s">
        <v>1349</v>
      </c>
      <c r="N3936" s="877"/>
      <c r="O3936" s="877" t="s">
        <v>4071</v>
      </c>
      <c r="P3936" s="877" t="s">
        <v>1835</v>
      </c>
      <c r="Q3936" s="446"/>
      <c r="R3936" s="320"/>
      <c r="S3936" s="320"/>
      <c r="T3936" s="320"/>
      <c r="U3936" s="320"/>
    </row>
    <row r="3937" spans="1:21" ht="13.5">
      <c r="A3937" s="610">
        <v>1793</v>
      </c>
      <c r="B3937" s="658"/>
      <c r="C3937" s="611" t="s">
        <v>11520</v>
      </c>
      <c r="D3937" s="611" t="s">
        <v>4083</v>
      </c>
      <c r="E3937" s="610" t="s">
        <v>4071</v>
      </c>
      <c r="F3937" s="610" t="s">
        <v>4072</v>
      </c>
      <c r="G3937" s="610" t="s">
        <v>4073</v>
      </c>
      <c r="H3937" s="630">
        <v>35</v>
      </c>
      <c r="I3937" s="611" t="s">
        <v>1347</v>
      </c>
      <c r="J3937" s="630">
        <v>8</v>
      </c>
      <c r="K3937" s="630" t="s">
        <v>1358</v>
      </c>
      <c r="L3937" s="611"/>
      <c r="M3937" s="610" t="s">
        <v>1349</v>
      </c>
      <c r="N3937" s="610"/>
      <c r="O3937" s="610" t="s">
        <v>4071</v>
      </c>
      <c r="P3937" s="610" t="s">
        <v>1835</v>
      </c>
      <c r="R3937" s="302"/>
      <c r="S3937" s="302"/>
      <c r="T3937" s="302"/>
      <c r="U3937" s="302"/>
    </row>
    <row r="3938" spans="1:21" ht="13.5">
      <c r="A3938" s="610">
        <v>3859</v>
      </c>
      <c r="B3938" s="658" t="s">
        <v>13276</v>
      </c>
      <c r="C3938" s="611" t="s">
        <v>1375</v>
      </c>
      <c r="D3938" s="660" t="s">
        <v>13272</v>
      </c>
      <c r="E3938" s="877" t="s">
        <v>4071</v>
      </c>
      <c r="F3938" s="877" t="s">
        <v>4072</v>
      </c>
      <c r="G3938" s="610" t="s">
        <v>4073</v>
      </c>
      <c r="H3938" s="630">
        <v>26</v>
      </c>
      <c r="I3938" s="660" t="s">
        <v>1347</v>
      </c>
      <c r="J3938" s="661">
        <v>8</v>
      </c>
      <c r="K3938" s="661" t="s">
        <v>1358</v>
      </c>
      <c r="L3938" s="660"/>
      <c r="M3938" s="877" t="s">
        <v>1349</v>
      </c>
      <c r="N3938" s="877"/>
      <c r="O3938" s="877" t="s">
        <v>4071</v>
      </c>
      <c r="P3938" s="877" t="s">
        <v>1705</v>
      </c>
      <c r="R3938" s="302"/>
      <c r="S3938" s="302"/>
      <c r="T3938" s="302"/>
      <c r="U3938" s="302"/>
    </row>
    <row r="3939" spans="1:21" ht="13.5">
      <c r="A3939" s="610">
        <v>269</v>
      </c>
      <c r="B3939" s="659"/>
      <c r="C3939" s="611" t="s">
        <v>11521</v>
      </c>
      <c r="D3939" s="611" t="s">
        <v>11524</v>
      </c>
      <c r="E3939" s="877" t="s">
        <v>4068</v>
      </c>
      <c r="F3939" s="877" t="s">
        <v>4069</v>
      </c>
      <c r="G3939" s="610" t="s">
        <v>4070</v>
      </c>
      <c r="H3939" s="661">
        <v>25</v>
      </c>
      <c r="I3939" s="660" t="s">
        <v>1363</v>
      </c>
      <c r="J3939" s="661"/>
      <c r="K3939" s="661" t="s">
        <v>1358</v>
      </c>
      <c r="L3939" s="660"/>
      <c r="M3939" s="877" t="s">
        <v>1349</v>
      </c>
      <c r="N3939" s="877"/>
      <c r="O3939" s="877" t="s">
        <v>4068</v>
      </c>
      <c r="P3939" s="877" t="s">
        <v>1835</v>
      </c>
      <c r="Q3939" s="446"/>
      <c r="R3939" s="320"/>
      <c r="S3939" s="320"/>
      <c r="T3939" s="320"/>
      <c r="U3939" s="320"/>
    </row>
    <row r="3940" spans="1:21" ht="13.5">
      <c r="A3940" s="610">
        <v>1792</v>
      </c>
      <c r="B3940" s="658"/>
      <c r="C3940" s="611" t="s">
        <v>11520</v>
      </c>
      <c r="D3940" s="611" t="s">
        <v>4083</v>
      </c>
      <c r="E3940" s="610" t="s">
        <v>4068</v>
      </c>
      <c r="F3940" s="610" t="s">
        <v>4069</v>
      </c>
      <c r="G3940" s="610" t="s">
        <v>4070</v>
      </c>
      <c r="H3940" s="630">
        <v>34</v>
      </c>
      <c r="I3940" s="611" t="s">
        <v>1363</v>
      </c>
      <c r="J3940" s="630"/>
      <c r="K3940" s="630" t="s">
        <v>1358</v>
      </c>
      <c r="L3940" s="611"/>
      <c r="M3940" s="610" t="s">
        <v>1349</v>
      </c>
      <c r="N3940" s="610"/>
      <c r="O3940" s="610" t="s">
        <v>4068</v>
      </c>
      <c r="P3940" s="610" t="s">
        <v>1835</v>
      </c>
      <c r="R3940" s="302"/>
      <c r="S3940" s="302"/>
      <c r="T3940" s="302"/>
      <c r="U3940" s="302"/>
    </row>
    <row r="3941" spans="1:21" ht="13.5">
      <c r="A3941" s="610">
        <v>3857</v>
      </c>
      <c r="B3941" s="658" t="s">
        <v>13276</v>
      </c>
      <c r="C3941" s="611" t="s">
        <v>1375</v>
      </c>
      <c r="D3941" s="660" t="s">
        <v>13272</v>
      </c>
      <c r="E3941" s="877" t="s">
        <v>4068</v>
      </c>
      <c r="F3941" s="877" t="s">
        <v>4069</v>
      </c>
      <c r="G3941" s="610" t="s">
        <v>4070</v>
      </c>
      <c r="H3941" s="630">
        <v>24</v>
      </c>
      <c r="I3941" s="660" t="s">
        <v>1363</v>
      </c>
      <c r="J3941" s="661"/>
      <c r="K3941" s="661" t="s">
        <v>1358</v>
      </c>
      <c r="L3941" s="660"/>
      <c r="M3941" s="877" t="s">
        <v>1349</v>
      </c>
      <c r="N3941" s="877"/>
      <c r="O3941" s="877" t="s">
        <v>4068</v>
      </c>
      <c r="P3941" s="877" t="s">
        <v>1705</v>
      </c>
      <c r="R3941" s="302"/>
      <c r="S3941" s="302"/>
      <c r="T3941" s="302"/>
      <c r="U3941" s="302"/>
    </row>
    <row r="3942" spans="1:21" ht="13.5">
      <c r="A3942" s="610">
        <v>2040</v>
      </c>
      <c r="B3942" s="658"/>
      <c r="C3942" s="611" t="s">
        <v>11520</v>
      </c>
      <c r="D3942" s="611" t="s">
        <v>4444</v>
      </c>
      <c r="E3942" s="610" t="s">
        <v>4628</v>
      </c>
      <c r="F3942" s="610" t="s">
        <v>4629</v>
      </c>
      <c r="G3942" s="610" t="s">
        <v>4630</v>
      </c>
      <c r="H3942" s="630">
        <v>69</v>
      </c>
      <c r="I3942" s="611" t="s">
        <v>1347</v>
      </c>
      <c r="J3942" s="630">
        <v>30</v>
      </c>
      <c r="K3942" s="630" t="s">
        <v>1358</v>
      </c>
      <c r="L3942" s="611"/>
      <c r="M3942" s="610" t="s">
        <v>1349</v>
      </c>
      <c r="N3942" s="610"/>
      <c r="O3942" s="610" t="s">
        <v>4631</v>
      </c>
      <c r="P3942" s="610" t="s">
        <v>2869</v>
      </c>
      <c r="R3942" s="302"/>
      <c r="S3942" s="302"/>
      <c r="T3942" s="302"/>
      <c r="U3942" s="302"/>
    </row>
    <row r="3943" spans="1:21" ht="13.5">
      <c r="A3943" s="610">
        <v>1298</v>
      </c>
      <c r="B3943" s="658"/>
      <c r="C3943" s="611" t="s">
        <v>11520</v>
      </c>
      <c r="D3943" s="611" t="s">
        <v>2864</v>
      </c>
      <c r="E3943" s="610" t="s">
        <v>2938</v>
      </c>
      <c r="F3943" s="610" t="s">
        <v>2939</v>
      </c>
      <c r="G3943" s="610" t="s">
        <v>2940</v>
      </c>
      <c r="H3943" s="630">
        <v>24</v>
      </c>
      <c r="I3943" s="611" t="s">
        <v>1347</v>
      </c>
      <c r="J3943" s="630">
        <v>2</v>
      </c>
      <c r="K3943" s="630" t="s">
        <v>1358</v>
      </c>
      <c r="L3943" s="611"/>
      <c r="M3943" s="610" t="s">
        <v>1349</v>
      </c>
      <c r="N3943" s="610"/>
      <c r="O3943" s="610" t="s">
        <v>2941</v>
      </c>
      <c r="P3943" s="610" t="s">
        <v>2869</v>
      </c>
      <c r="R3943" s="302"/>
      <c r="S3943" s="302"/>
      <c r="T3943" s="302"/>
      <c r="U3943" s="302"/>
    </row>
    <row r="3944" spans="1:21" ht="13.5">
      <c r="A3944" s="610">
        <v>2008</v>
      </c>
      <c r="B3944" s="658"/>
      <c r="C3944" s="611" t="s">
        <v>11520</v>
      </c>
      <c r="D3944" s="611" t="s">
        <v>4444</v>
      </c>
      <c r="E3944" s="610" t="s">
        <v>4549</v>
      </c>
      <c r="F3944" s="610" t="s">
        <v>4550</v>
      </c>
      <c r="G3944" s="610" t="s">
        <v>4551</v>
      </c>
      <c r="H3944" s="630">
        <v>37</v>
      </c>
      <c r="I3944" s="611" t="s">
        <v>1347</v>
      </c>
      <c r="J3944" s="630">
        <v>150</v>
      </c>
      <c r="K3944" s="630" t="s">
        <v>1358</v>
      </c>
      <c r="L3944" s="611"/>
      <c r="M3944" s="610" t="s">
        <v>1349</v>
      </c>
      <c r="N3944" s="610"/>
      <c r="O3944" s="610" t="s">
        <v>4552</v>
      </c>
      <c r="P3944" s="610" t="s">
        <v>2869</v>
      </c>
      <c r="R3944" s="302"/>
      <c r="S3944" s="302"/>
      <c r="T3944" s="302"/>
      <c r="U3944" s="302"/>
    </row>
    <row r="3945" spans="1:21" ht="13.5">
      <c r="A3945" s="610">
        <v>2007</v>
      </c>
      <c r="B3945" s="658"/>
      <c r="C3945" s="611" t="s">
        <v>11520</v>
      </c>
      <c r="D3945" s="611" t="s">
        <v>4444</v>
      </c>
      <c r="E3945" s="610" t="s">
        <v>4546</v>
      </c>
      <c r="F3945" s="610" t="s">
        <v>4547</v>
      </c>
      <c r="G3945" s="610" t="s">
        <v>4548</v>
      </c>
      <c r="H3945" s="630">
        <v>36</v>
      </c>
      <c r="I3945" s="611" t="s">
        <v>1347</v>
      </c>
      <c r="J3945" s="630">
        <v>20</v>
      </c>
      <c r="K3945" s="630" t="s">
        <v>1358</v>
      </c>
      <c r="L3945" s="611"/>
      <c r="M3945" s="610" t="s">
        <v>1349</v>
      </c>
      <c r="N3945" s="610"/>
      <c r="O3945" s="610" t="s">
        <v>4363</v>
      </c>
      <c r="P3945" s="610" t="s">
        <v>2869</v>
      </c>
      <c r="R3945" s="302"/>
      <c r="S3945" s="302"/>
      <c r="T3945" s="302"/>
      <c r="U3945" s="302"/>
    </row>
    <row r="3946" spans="1:21" ht="13.5">
      <c r="A3946" s="610">
        <v>3595</v>
      </c>
      <c r="B3946" s="683"/>
      <c r="C3946" s="427" t="s">
        <v>11534</v>
      </c>
      <c r="D3946" s="643" t="s">
        <v>11526</v>
      </c>
      <c r="E3946" s="643" t="s">
        <v>11636</v>
      </c>
      <c r="F3946" s="643" t="s">
        <v>11679</v>
      </c>
      <c r="G3946" s="643" t="s">
        <v>11612</v>
      </c>
      <c r="H3946" s="684">
        <v>10</v>
      </c>
      <c r="I3946" s="427" t="s">
        <v>11605</v>
      </c>
      <c r="J3946" s="684">
        <v>2</v>
      </c>
      <c r="K3946" s="684" t="s">
        <v>11535</v>
      </c>
      <c r="L3946" s="427"/>
      <c r="M3946" s="643" t="s">
        <v>1349</v>
      </c>
      <c r="N3946" s="643"/>
      <c r="O3946" s="643"/>
      <c r="P3946" s="643" t="s">
        <v>11536</v>
      </c>
      <c r="Q3946" s="677"/>
      <c r="R3946" s="320"/>
      <c r="S3946" s="320"/>
      <c r="T3946" s="320"/>
      <c r="U3946" s="320"/>
    </row>
    <row r="3947" spans="1:21" ht="13.5">
      <c r="A3947" s="610">
        <v>1222</v>
      </c>
      <c r="B3947" s="658"/>
      <c r="C3947" s="611" t="s">
        <v>11520</v>
      </c>
      <c r="D3947" s="611" t="s">
        <v>2771</v>
      </c>
      <c r="E3947" s="610" t="s">
        <v>25334</v>
      </c>
      <c r="F3947" s="610" t="s">
        <v>25335</v>
      </c>
      <c r="G3947" s="610" t="s">
        <v>25336</v>
      </c>
      <c r="H3947" s="630">
        <v>3</v>
      </c>
      <c r="I3947" s="660" t="s">
        <v>1347</v>
      </c>
      <c r="J3947" s="661">
        <v>512</v>
      </c>
      <c r="K3947" s="661" t="s">
        <v>1358</v>
      </c>
      <c r="L3947" s="660"/>
      <c r="M3947" s="877" t="s">
        <v>1349</v>
      </c>
      <c r="N3947" s="877"/>
      <c r="O3947" s="877" t="s">
        <v>25337</v>
      </c>
      <c r="P3947" s="877" t="s">
        <v>1629</v>
      </c>
      <c r="R3947" s="302"/>
      <c r="S3947" s="302"/>
      <c r="T3947" s="302"/>
      <c r="U3947" s="302"/>
    </row>
    <row r="3948" spans="1:21" ht="13.5">
      <c r="A3948" s="610">
        <v>1866</v>
      </c>
      <c r="B3948" s="658"/>
      <c r="C3948" s="611" t="s">
        <v>11520</v>
      </c>
      <c r="D3948" s="611" t="s">
        <v>4227</v>
      </c>
      <c r="E3948" s="610" t="s">
        <v>24523</v>
      </c>
      <c r="F3948" s="610" t="s">
        <v>24524</v>
      </c>
      <c r="G3948" s="610" t="s">
        <v>24525</v>
      </c>
      <c r="H3948" s="630">
        <v>4</v>
      </c>
      <c r="I3948" s="611" t="s">
        <v>1347</v>
      </c>
      <c r="J3948" s="630">
        <v>8</v>
      </c>
      <c r="K3948" s="630" t="s">
        <v>1358</v>
      </c>
      <c r="L3948" s="611"/>
      <c r="M3948" s="610" t="s">
        <v>1349</v>
      </c>
      <c r="N3948" s="610"/>
      <c r="O3948" s="610" t="s">
        <v>881</v>
      </c>
      <c r="P3948" s="610" t="s">
        <v>1629</v>
      </c>
      <c r="R3948" s="302"/>
      <c r="S3948" s="302"/>
      <c r="T3948" s="302"/>
      <c r="U3948" s="302"/>
    </row>
    <row r="3949" spans="1:21" ht="13.5">
      <c r="A3949" s="610">
        <v>2950</v>
      </c>
      <c r="B3949" s="465" t="s">
        <v>9724</v>
      </c>
      <c r="C3949" s="441" t="s">
        <v>11520</v>
      </c>
      <c r="D3949" s="441" t="s">
        <v>9727</v>
      </c>
      <c r="E3949" s="441" t="s">
        <v>9810</v>
      </c>
      <c r="F3949" s="441" t="s">
        <v>9813</v>
      </c>
      <c r="G3949" s="441" t="s">
        <v>17127</v>
      </c>
      <c r="H3949" s="635">
        <v>8</v>
      </c>
      <c r="I3949" s="441" t="s">
        <v>9750</v>
      </c>
      <c r="J3949" s="635">
        <v>8</v>
      </c>
      <c r="K3949" s="635" t="s">
        <v>9728</v>
      </c>
      <c r="L3949" s="441"/>
      <c r="M3949" s="441" t="s">
        <v>9751</v>
      </c>
      <c r="N3949" s="441"/>
      <c r="O3949" s="441" t="s">
        <v>9769</v>
      </c>
      <c r="P3949" s="441" t="s">
        <v>9730</v>
      </c>
      <c r="Q3949" s="760"/>
      <c r="R3949" s="320"/>
      <c r="S3949" s="320"/>
      <c r="T3949" s="320"/>
      <c r="U3949" s="320"/>
    </row>
    <row r="3950" spans="1:21" ht="13.5">
      <c r="A3950" s="610">
        <v>220</v>
      </c>
      <c r="B3950" s="658"/>
      <c r="C3950" s="611" t="s">
        <v>11520</v>
      </c>
      <c r="D3950" s="611" t="s">
        <v>6950</v>
      </c>
      <c r="E3950" s="610" t="s">
        <v>6926</v>
      </c>
      <c r="F3950" s="610" t="s">
        <v>6929</v>
      </c>
      <c r="G3950" s="610" t="s">
        <v>6930</v>
      </c>
      <c r="H3950" s="630">
        <v>4</v>
      </c>
      <c r="I3950" s="611" t="s">
        <v>1347</v>
      </c>
      <c r="J3950" s="630">
        <v>4</v>
      </c>
      <c r="K3950" s="630" t="s">
        <v>1358</v>
      </c>
      <c r="L3950" s="611"/>
      <c r="M3950" s="610" t="s">
        <v>1349</v>
      </c>
      <c r="N3950" s="610" t="s">
        <v>6926</v>
      </c>
      <c r="O3950" s="610" t="s">
        <v>6926</v>
      </c>
      <c r="P3950" s="610" t="s">
        <v>1629</v>
      </c>
      <c r="R3950" s="302"/>
      <c r="S3950" s="302"/>
      <c r="T3950" s="302"/>
      <c r="U3950" s="302"/>
    </row>
    <row r="3951" spans="1:21" ht="13.5">
      <c r="A3951" s="610">
        <v>223</v>
      </c>
      <c r="B3951" s="658"/>
      <c r="C3951" s="611" t="s">
        <v>11520</v>
      </c>
      <c r="D3951" s="611" t="s">
        <v>9589</v>
      </c>
      <c r="E3951" s="610" t="s">
        <v>6926</v>
      </c>
      <c r="F3951" s="610" t="s">
        <v>6929</v>
      </c>
      <c r="G3951" s="610" t="s">
        <v>6930</v>
      </c>
      <c r="H3951" s="630">
        <v>2</v>
      </c>
      <c r="I3951" s="611" t="s">
        <v>1347</v>
      </c>
      <c r="J3951" s="630">
        <v>4</v>
      </c>
      <c r="K3951" s="630" t="s">
        <v>1358</v>
      </c>
      <c r="L3951" s="611"/>
      <c r="M3951" s="610" t="s">
        <v>1349</v>
      </c>
      <c r="N3951" s="610" t="s">
        <v>6926</v>
      </c>
      <c r="O3951" s="610" t="s">
        <v>6926</v>
      </c>
      <c r="P3951" s="610" t="s">
        <v>1629</v>
      </c>
      <c r="R3951" s="302"/>
      <c r="S3951" s="302"/>
      <c r="T3951" s="302"/>
      <c r="U3951" s="302"/>
    </row>
    <row r="3952" spans="1:21" ht="13.5">
      <c r="A3952" s="610">
        <v>3246</v>
      </c>
      <c r="B3952" s="766" t="s">
        <v>12321</v>
      </c>
      <c r="C3952" s="611" t="s">
        <v>12322</v>
      </c>
      <c r="D3952" s="632" t="s">
        <v>12323</v>
      </c>
      <c r="E3952" s="632" t="s">
        <v>10852</v>
      </c>
      <c r="F3952" s="632" t="s">
        <v>10853</v>
      </c>
      <c r="G3952" s="632" t="s">
        <v>10854</v>
      </c>
      <c r="H3952" s="767">
        <v>59</v>
      </c>
      <c r="I3952" s="632" t="s">
        <v>1353</v>
      </c>
      <c r="J3952" s="767"/>
      <c r="K3952" s="767" t="s">
        <v>12324</v>
      </c>
      <c r="L3952" s="632"/>
      <c r="M3952" s="632" t="s">
        <v>12325</v>
      </c>
      <c r="N3952" s="632"/>
      <c r="O3952" s="632" t="s">
        <v>12326</v>
      </c>
      <c r="P3952" s="632" t="s">
        <v>12327</v>
      </c>
      <c r="Q3952" s="760"/>
      <c r="R3952" s="320"/>
      <c r="S3952" s="320"/>
      <c r="T3952" s="320"/>
      <c r="U3952" s="320"/>
    </row>
    <row r="3953" spans="1:21" ht="13.5">
      <c r="A3953" s="610">
        <v>3308</v>
      </c>
      <c r="B3953" s="770" t="s">
        <v>5821</v>
      </c>
      <c r="C3953" s="771" t="s">
        <v>11520</v>
      </c>
      <c r="D3953" s="768" t="s">
        <v>24549</v>
      </c>
      <c r="E3953" s="771" t="s">
        <v>10852</v>
      </c>
      <c r="F3953" s="771" t="s">
        <v>10853</v>
      </c>
      <c r="G3953" s="771" t="s">
        <v>10854</v>
      </c>
      <c r="H3953" s="772">
        <v>60</v>
      </c>
      <c r="I3953" s="771" t="s">
        <v>1353</v>
      </c>
      <c r="J3953" s="772"/>
      <c r="K3953" s="772" t="s">
        <v>5841</v>
      </c>
      <c r="L3953" s="771"/>
      <c r="M3953" s="771" t="s">
        <v>7084</v>
      </c>
      <c r="N3953" s="771"/>
      <c r="O3953" s="771" t="s">
        <v>12326</v>
      </c>
      <c r="P3953" s="771" t="s">
        <v>5797</v>
      </c>
      <c r="Q3953" s="773"/>
      <c r="R3953" s="320"/>
      <c r="S3953" s="320"/>
      <c r="T3953" s="320"/>
      <c r="U3953" s="320"/>
    </row>
    <row r="3954" spans="1:21" ht="13.5">
      <c r="A3954" s="610">
        <v>6075</v>
      </c>
      <c r="B3954" s="855" t="s">
        <v>26061</v>
      </c>
      <c r="C3954" s="679" t="s">
        <v>11520</v>
      </c>
      <c r="D3954" s="679" t="s">
        <v>26136</v>
      </c>
      <c r="E3954" s="679" t="s">
        <v>10852</v>
      </c>
      <c r="F3954" s="679" t="s">
        <v>10853</v>
      </c>
      <c r="G3954" s="679" t="s">
        <v>10854</v>
      </c>
      <c r="H3954" s="681">
        <v>59</v>
      </c>
      <c r="I3954" s="679" t="s">
        <v>1353</v>
      </c>
      <c r="J3954" s="681"/>
      <c r="K3954" s="681" t="s">
        <v>5841</v>
      </c>
      <c r="L3954" s="679"/>
      <c r="M3954" s="679" t="s">
        <v>7093</v>
      </c>
      <c r="N3954" s="679"/>
      <c r="O3954" s="679" t="s">
        <v>12326</v>
      </c>
      <c r="P3954" s="679" t="s">
        <v>5797</v>
      </c>
      <c r="Q3954" s="682"/>
      <c r="R3954" s="856"/>
      <c r="S3954" s="856"/>
      <c r="T3954" s="856"/>
      <c r="U3954" s="856"/>
    </row>
    <row r="3955" spans="1:21" ht="13.5">
      <c r="A3955" s="610">
        <v>6100</v>
      </c>
      <c r="B3955" s="855" t="s">
        <v>26061</v>
      </c>
      <c r="C3955" s="679" t="s">
        <v>11520</v>
      </c>
      <c r="D3955" s="679" t="s">
        <v>26162</v>
      </c>
      <c r="E3955" s="679" t="s">
        <v>10852</v>
      </c>
      <c r="F3955" s="679" t="s">
        <v>10853</v>
      </c>
      <c r="G3955" s="679" t="s">
        <v>10854</v>
      </c>
      <c r="H3955" s="681">
        <v>8</v>
      </c>
      <c r="I3955" s="679" t="s">
        <v>1353</v>
      </c>
      <c r="J3955" s="681"/>
      <c r="K3955" s="681" t="s">
        <v>5841</v>
      </c>
      <c r="L3955" s="679"/>
      <c r="M3955" s="679" t="s">
        <v>7093</v>
      </c>
      <c r="N3955" s="679"/>
      <c r="O3955" s="679" t="s">
        <v>12326</v>
      </c>
      <c r="P3955" s="679" t="s">
        <v>5797</v>
      </c>
      <c r="Q3955" s="682"/>
      <c r="R3955" s="856"/>
      <c r="S3955" s="856"/>
      <c r="T3955" s="856"/>
      <c r="U3955" s="856"/>
    </row>
    <row r="3956" spans="1:21" ht="13.5">
      <c r="A3956" s="610">
        <v>3247</v>
      </c>
      <c r="B3956" s="766" t="s">
        <v>12321</v>
      </c>
      <c r="C3956" s="611" t="s">
        <v>12322</v>
      </c>
      <c r="D3956" s="632" t="s">
        <v>12323</v>
      </c>
      <c r="E3956" s="632" t="s">
        <v>10855</v>
      </c>
      <c r="F3956" s="632" t="s">
        <v>10856</v>
      </c>
      <c r="G3956" s="632" t="s">
        <v>10857</v>
      </c>
      <c r="H3956" s="767">
        <v>60</v>
      </c>
      <c r="I3956" s="632" t="s">
        <v>1353</v>
      </c>
      <c r="J3956" s="767"/>
      <c r="K3956" s="767" t="s">
        <v>12324</v>
      </c>
      <c r="L3956" s="632"/>
      <c r="M3956" s="632" t="s">
        <v>12325</v>
      </c>
      <c r="N3956" s="632"/>
      <c r="O3956" s="632" t="s">
        <v>12328</v>
      </c>
      <c r="P3956" s="632" t="s">
        <v>12327</v>
      </c>
      <c r="Q3956" s="760"/>
      <c r="R3956" s="320"/>
      <c r="S3956" s="320"/>
      <c r="T3956" s="320"/>
      <c r="U3956" s="320"/>
    </row>
    <row r="3957" spans="1:21" ht="13.5">
      <c r="A3957" s="610">
        <v>3309</v>
      </c>
      <c r="B3957" s="770" t="s">
        <v>5821</v>
      </c>
      <c r="C3957" s="771" t="s">
        <v>11520</v>
      </c>
      <c r="D3957" s="768" t="s">
        <v>24549</v>
      </c>
      <c r="E3957" s="771" t="s">
        <v>10855</v>
      </c>
      <c r="F3957" s="771" t="s">
        <v>10856</v>
      </c>
      <c r="G3957" s="771" t="s">
        <v>10857</v>
      </c>
      <c r="H3957" s="772">
        <v>61</v>
      </c>
      <c r="I3957" s="771" t="s">
        <v>1353</v>
      </c>
      <c r="J3957" s="772"/>
      <c r="K3957" s="772" t="s">
        <v>5841</v>
      </c>
      <c r="L3957" s="771"/>
      <c r="M3957" s="771" t="s">
        <v>7084</v>
      </c>
      <c r="N3957" s="771"/>
      <c r="O3957" s="771" t="s">
        <v>12328</v>
      </c>
      <c r="P3957" s="771" t="s">
        <v>5797</v>
      </c>
      <c r="Q3957" s="773"/>
      <c r="R3957" s="320"/>
      <c r="S3957" s="320"/>
      <c r="T3957" s="320"/>
      <c r="U3957" s="320"/>
    </row>
    <row r="3958" spans="1:21" ht="13.5">
      <c r="A3958" s="610">
        <v>6076</v>
      </c>
      <c r="B3958" s="855" t="s">
        <v>26061</v>
      </c>
      <c r="C3958" s="679" t="s">
        <v>11520</v>
      </c>
      <c r="D3958" s="679" t="s">
        <v>26136</v>
      </c>
      <c r="E3958" s="679" t="s">
        <v>10855</v>
      </c>
      <c r="F3958" s="679" t="s">
        <v>10856</v>
      </c>
      <c r="G3958" s="679" t="s">
        <v>10857</v>
      </c>
      <c r="H3958" s="681">
        <v>60</v>
      </c>
      <c r="I3958" s="679" t="s">
        <v>1353</v>
      </c>
      <c r="J3958" s="681"/>
      <c r="K3958" s="681" t="s">
        <v>5841</v>
      </c>
      <c r="L3958" s="679"/>
      <c r="M3958" s="679" t="s">
        <v>7093</v>
      </c>
      <c r="N3958" s="679"/>
      <c r="O3958" s="679" t="s">
        <v>12328</v>
      </c>
      <c r="P3958" s="679" t="s">
        <v>5797</v>
      </c>
      <c r="Q3958" s="682"/>
      <c r="R3958" s="856"/>
      <c r="S3958" s="856"/>
      <c r="T3958" s="856"/>
      <c r="U3958" s="856"/>
    </row>
    <row r="3959" spans="1:21" ht="13.5">
      <c r="A3959" s="610">
        <v>6101</v>
      </c>
      <c r="B3959" s="855" t="s">
        <v>26061</v>
      </c>
      <c r="C3959" s="679" t="s">
        <v>11520</v>
      </c>
      <c r="D3959" s="679" t="s">
        <v>26162</v>
      </c>
      <c r="E3959" s="679" t="s">
        <v>10855</v>
      </c>
      <c r="F3959" s="679" t="s">
        <v>10856</v>
      </c>
      <c r="G3959" s="679" t="s">
        <v>10857</v>
      </c>
      <c r="H3959" s="681">
        <v>9</v>
      </c>
      <c r="I3959" s="679" t="s">
        <v>1353</v>
      </c>
      <c r="J3959" s="681"/>
      <c r="K3959" s="681" t="s">
        <v>5841</v>
      </c>
      <c r="L3959" s="679"/>
      <c r="M3959" s="679" t="s">
        <v>7093</v>
      </c>
      <c r="N3959" s="679"/>
      <c r="O3959" s="679" t="s">
        <v>12328</v>
      </c>
      <c r="P3959" s="679" t="s">
        <v>5797</v>
      </c>
      <c r="Q3959" s="682"/>
      <c r="R3959" s="856"/>
      <c r="S3959" s="856"/>
      <c r="T3959" s="856"/>
      <c r="U3959" s="856"/>
    </row>
    <row r="3960" spans="1:21" ht="13.5">
      <c r="A3960" s="610">
        <v>3924</v>
      </c>
      <c r="B3960" s="658" t="s">
        <v>684</v>
      </c>
      <c r="C3960" s="611" t="s">
        <v>13629</v>
      </c>
      <c r="D3960" s="610" t="s">
        <v>13723</v>
      </c>
      <c r="E3960" s="610" t="s">
        <v>13742</v>
      </c>
      <c r="F3960" s="610" t="s">
        <v>13743</v>
      </c>
      <c r="G3960" s="610" t="s">
        <v>17275</v>
      </c>
      <c r="H3960" s="630">
        <v>7</v>
      </c>
      <c r="I3960" s="611" t="s">
        <v>8845</v>
      </c>
      <c r="J3960" s="630"/>
      <c r="K3960" s="630" t="s">
        <v>1358</v>
      </c>
      <c r="L3960" s="611"/>
      <c r="M3960" s="610" t="s">
        <v>1349</v>
      </c>
      <c r="N3960" s="610"/>
      <c r="O3960" s="610" t="s">
        <v>13744</v>
      </c>
      <c r="P3960" s="610" t="s">
        <v>2869</v>
      </c>
      <c r="R3960" s="302"/>
      <c r="S3960" s="302"/>
      <c r="T3960" s="302"/>
      <c r="U3960" s="302"/>
    </row>
    <row r="3961" spans="1:21" ht="13.5">
      <c r="A3961" s="610">
        <v>803</v>
      </c>
      <c r="B3961" s="658"/>
      <c r="C3961" s="611" t="s">
        <v>1344</v>
      </c>
      <c r="D3961" s="611" t="s">
        <v>13307</v>
      </c>
      <c r="E3961" s="610" t="s">
        <v>13323</v>
      </c>
      <c r="F3961" s="610" t="s">
        <v>13325</v>
      </c>
      <c r="G3961" s="610" t="s">
        <v>13327</v>
      </c>
      <c r="H3961" s="132">
        <v>2</v>
      </c>
      <c r="I3961" s="69" t="s">
        <v>1347</v>
      </c>
      <c r="J3961" s="132">
        <v>8</v>
      </c>
      <c r="K3961" s="132" t="s">
        <v>1358</v>
      </c>
      <c r="L3961" s="69"/>
      <c r="M3961" s="71" t="s">
        <v>1349</v>
      </c>
      <c r="N3961" s="71"/>
      <c r="O3961" s="71" t="s">
        <v>13340</v>
      </c>
      <c r="P3961" s="71" t="s">
        <v>1629</v>
      </c>
      <c r="R3961" s="302"/>
      <c r="S3961" s="302"/>
      <c r="T3961" s="302"/>
      <c r="U3961" s="302"/>
    </row>
    <row r="3962" spans="1:21" ht="13.5">
      <c r="A3962" s="610">
        <v>2158</v>
      </c>
      <c r="B3962" s="213"/>
      <c r="C3962" s="611" t="s">
        <v>11520</v>
      </c>
      <c r="D3962" s="40" t="s">
        <v>5924</v>
      </c>
      <c r="E3962" s="877" t="s">
        <v>6672</v>
      </c>
      <c r="F3962" s="40" t="s">
        <v>5929</v>
      </c>
      <c r="G3962" s="611" t="s">
        <v>5930</v>
      </c>
      <c r="H3962" s="117">
        <v>10</v>
      </c>
      <c r="I3962" s="40" t="s">
        <v>5931</v>
      </c>
      <c r="J3962" s="117">
        <v>8</v>
      </c>
      <c r="K3962" s="117" t="s">
        <v>5902</v>
      </c>
      <c r="L3962" s="40"/>
      <c r="M3962" s="40" t="s">
        <v>1349</v>
      </c>
      <c r="N3962" s="878"/>
      <c r="O3962" s="878" t="s">
        <v>5932</v>
      </c>
      <c r="P3962" s="117" t="s">
        <v>5904</v>
      </c>
      <c r="Q3962" s="320"/>
      <c r="R3962" s="320"/>
      <c r="S3962" s="320"/>
      <c r="T3962" s="320"/>
      <c r="U3962" s="320"/>
    </row>
    <row r="3963" spans="1:21" ht="13.5">
      <c r="A3963" s="610">
        <v>5129</v>
      </c>
      <c r="B3963" s="901" t="s">
        <v>21316</v>
      </c>
      <c r="C3963" s="771" t="s">
        <v>1344</v>
      </c>
      <c r="D3963" s="959" t="s">
        <v>21058</v>
      </c>
      <c r="E3963" s="976" t="s">
        <v>6672</v>
      </c>
      <c r="F3963" s="976" t="str">
        <f>"P"&amp;G3963</f>
        <v>PEND_DATE_ACTIVE</v>
      </c>
      <c r="G3963" s="997" t="s">
        <v>5930</v>
      </c>
      <c r="H3963" s="1005">
        <v>4</v>
      </c>
      <c r="I3963" s="976" t="s">
        <v>1363</v>
      </c>
      <c r="J3963" s="1048" t="s">
        <v>21219</v>
      </c>
      <c r="K3963" s="1005" t="s">
        <v>1358</v>
      </c>
      <c r="L3963" s="976"/>
      <c r="M3963" s="976" t="s">
        <v>1349</v>
      </c>
      <c r="N3963" s="976"/>
      <c r="O3963" s="976" t="s">
        <v>23256</v>
      </c>
      <c r="P3963" s="893" t="s">
        <v>18562</v>
      </c>
    </row>
    <row r="3964" spans="1:21" ht="13.5">
      <c r="A3964" s="610">
        <v>595</v>
      </c>
      <c r="B3964" s="658"/>
      <c r="C3964" s="611" t="s">
        <v>11520</v>
      </c>
      <c r="D3964" s="611" t="s">
        <v>2022</v>
      </c>
      <c r="E3964" s="610" t="s">
        <v>881</v>
      </c>
      <c r="F3964" s="610" t="s">
        <v>1939</v>
      </c>
      <c r="G3964" s="610" t="s">
        <v>1940</v>
      </c>
      <c r="H3964" s="630">
        <v>3</v>
      </c>
      <c r="I3964" s="611" t="s">
        <v>1363</v>
      </c>
      <c r="J3964" s="630">
        <v>0</v>
      </c>
      <c r="K3964" s="630" t="s">
        <v>1358</v>
      </c>
      <c r="L3964" s="611"/>
      <c r="M3964" s="610" t="s">
        <v>1349</v>
      </c>
      <c r="N3964" s="610" t="s">
        <v>881</v>
      </c>
      <c r="O3964" s="610" t="s">
        <v>881</v>
      </c>
      <c r="P3964" s="610" t="s">
        <v>1861</v>
      </c>
      <c r="R3964" s="302"/>
      <c r="S3964" s="302"/>
      <c r="T3964" s="302"/>
      <c r="U3964" s="302"/>
    </row>
    <row r="3965" spans="1:21" ht="13.5">
      <c r="A3965" s="610">
        <v>1060</v>
      </c>
      <c r="B3965" s="658"/>
      <c r="C3965" s="611" t="s">
        <v>11520</v>
      </c>
      <c r="D3965" s="611" t="s">
        <v>2528</v>
      </c>
      <c r="E3965" s="610" t="s">
        <v>881</v>
      </c>
      <c r="F3965" s="610" t="s">
        <v>16748</v>
      </c>
      <c r="G3965" s="610" t="s">
        <v>1940</v>
      </c>
      <c r="H3965" s="630">
        <v>3</v>
      </c>
      <c r="I3965" s="611" t="s">
        <v>1363</v>
      </c>
      <c r="J3965" s="630">
        <v>0</v>
      </c>
      <c r="K3965" s="630" t="s">
        <v>1348</v>
      </c>
      <c r="L3965" s="611"/>
      <c r="M3965" s="610" t="s">
        <v>1349</v>
      </c>
      <c r="N3965" s="610"/>
      <c r="O3965" s="610" t="s">
        <v>883</v>
      </c>
      <c r="P3965" s="610" t="s">
        <v>2509</v>
      </c>
      <c r="R3965" s="302"/>
      <c r="S3965" s="302"/>
      <c r="T3965" s="302"/>
      <c r="U3965" s="302"/>
    </row>
    <row r="3966" spans="1:21" ht="13.5">
      <c r="A3966" s="610">
        <v>1065</v>
      </c>
      <c r="B3966" s="658"/>
      <c r="C3966" s="611" t="s">
        <v>11520</v>
      </c>
      <c r="D3966" s="611" t="s">
        <v>2530</v>
      </c>
      <c r="E3966" s="610" t="s">
        <v>881</v>
      </c>
      <c r="F3966" s="610" t="s">
        <v>1939</v>
      </c>
      <c r="G3966" s="610" t="s">
        <v>1940</v>
      </c>
      <c r="H3966" s="630">
        <v>4</v>
      </c>
      <c r="I3966" s="611" t="s">
        <v>1363</v>
      </c>
      <c r="J3966" s="630">
        <v>0</v>
      </c>
      <c r="K3966" s="630" t="s">
        <v>1348</v>
      </c>
      <c r="L3966" s="611"/>
      <c r="M3966" s="610" t="s">
        <v>1349</v>
      </c>
      <c r="N3966" s="610"/>
      <c r="O3966" s="610" t="s">
        <v>883</v>
      </c>
      <c r="P3966" s="610" t="s">
        <v>2509</v>
      </c>
      <c r="R3966" s="302"/>
      <c r="S3966" s="302"/>
      <c r="T3966" s="302"/>
      <c r="U3966" s="302"/>
    </row>
    <row r="3967" spans="1:21" ht="13.5">
      <c r="A3967" s="610">
        <v>1086</v>
      </c>
      <c r="B3967" s="658"/>
      <c r="C3967" s="611" t="s">
        <v>11520</v>
      </c>
      <c r="D3967" s="611" t="s">
        <v>2566</v>
      </c>
      <c r="E3967" s="610" t="s">
        <v>881</v>
      </c>
      <c r="F3967" s="610" t="s">
        <v>1939</v>
      </c>
      <c r="G3967" s="610" t="s">
        <v>1940</v>
      </c>
      <c r="H3967" s="630">
        <v>6</v>
      </c>
      <c r="I3967" s="611" t="s">
        <v>5927</v>
      </c>
      <c r="J3967" s="630">
        <v>0</v>
      </c>
      <c r="K3967" s="630" t="s">
        <v>1358</v>
      </c>
      <c r="L3967" s="611"/>
      <c r="M3967" s="610" t="s">
        <v>1349</v>
      </c>
      <c r="N3967" s="610"/>
      <c r="O3967" s="610" t="s">
        <v>2580</v>
      </c>
      <c r="P3967" s="610" t="s">
        <v>1629</v>
      </c>
      <c r="R3967" s="302"/>
      <c r="S3967" s="302"/>
      <c r="T3967" s="302"/>
      <c r="U3967" s="302"/>
    </row>
    <row r="3968" spans="1:21" ht="13.5">
      <c r="A3968" s="610">
        <v>1864</v>
      </c>
      <c r="B3968" s="318" t="s">
        <v>18741</v>
      </c>
      <c r="C3968" s="611" t="s">
        <v>11520</v>
      </c>
      <c r="D3968" s="611" t="s">
        <v>4227</v>
      </c>
      <c r="E3968" s="610" t="s">
        <v>881</v>
      </c>
      <c r="F3968" s="610" t="s">
        <v>1939</v>
      </c>
      <c r="G3968" s="610" t="s">
        <v>1940</v>
      </c>
      <c r="H3968" s="630">
        <v>2</v>
      </c>
      <c r="I3968" s="611" t="s">
        <v>1363</v>
      </c>
      <c r="J3968" s="630">
        <v>0</v>
      </c>
      <c r="K3968" s="630" t="s">
        <v>1358</v>
      </c>
      <c r="L3968" s="611"/>
      <c r="M3968" s="610" t="s">
        <v>1349</v>
      </c>
      <c r="N3968" s="610"/>
      <c r="O3968" s="610" t="s">
        <v>881</v>
      </c>
      <c r="P3968" s="610" t="s">
        <v>1629</v>
      </c>
      <c r="R3968" s="302"/>
      <c r="S3968" s="302"/>
      <c r="T3968" s="302"/>
      <c r="U3968" s="302"/>
    </row>
    <row r="3969" spans="1:21" ht="13.5">
      <c r="A3969" s="610">
        <v>3544</v>
      </c>
      <c r="B3969" s="213"/>
      <c r="C3969" s="611" t="s">
        <v>11520</v>
      </c>
      <c r="D3969" s="610" t="s">
        <v>10089</v>
      </c>
      <c r="E3969" s="877" t="s">
        <v>881</v>
      </c>
      <c r="F3969" s="40" t="s">
        <v>6728</v>
      </c>
      <c r="G3969" s="611" t="s">
        <v>1940</v>
      </c>
      <c r="H3969" s="117">
        <v>9</v>
      </c>
      <c r="I3969" s="40" t="s">
        <v>5931</v>
      </c>
      <c r="J3969" s="117">
        <v>8</v>
      </c>
      <c r="K3969" s="117" t="s">
        <v>5902</v>
      </c>
      <c r="L3969" s="40"/>
      <c r="M3969" s="40" t="s">
        <v>1349</v>
      </c>
      <c r="N3969" s="878"/>
      <c r="O3969" s="878" t="s">
        <v>5932</v>
      </c>
      <c r="P3969" s="610" t="s">
        <v>2509</v>
      </c>
      <c r="Q3969" s="320"/>
      <c r="R3969" s="320"/>
      <c r="S3969" s="320"/>
      <c r="T3969" s="320"/>
      <c r="U3969" s="320"/>
    </row>
    <row r="3970" spans="1:21" ht="13.5">
      <c r="A3970" s="610">
        <v>2948</v>
      </c>
      <c r="B3970" s="465" t="s">
        <v>9724</v>
      </c>
      <c r="C3970" s="441" t="s">
        <v>11520</v>
      </c>
      <c r="D3970" s="441" t="s">
        <v>9727</v>
      </c>
      <c r="E3970" s="441" t="s">
        <v>9765</v>
      </c>
      <c r="F3970" s="441" t="s">
        <v>9766</v>
      </c>
      <c r="G3970" s="441" t="s">
        <v>5886</v>
      </c>
      <c r="H3970" s="635">
        <v>6</v>
      </c>
      <c r="I3970" s="441" t="s">
        <v>9750</v>
      </c>
      <c r="J3970" s="635">
        <v>1</v>
      </c>
      <c r="K3970" s="635" t="s">
        <v>9728</v>
      </c>
      <c r="L3970" s="441"/>
      <c r="M3970" s="441" t="s">
        <v>9751</v>
      </c>
      <c r="N3970" s="441"/>
      <c r="O3970" s="441" t="s">
        <v>9767</v>
      </c>
      <c r="P3970" s="441" t="s">
        <v>9730</v>
      </c>
      <c r="Q3970" s="760"/>
      <c r="R3970" s="320"/>
      <c r="S3970" s="320"/>
      <c r="T3970" s="320"/>
      <c r="U3970" s="320"/>
    </row>
    <row r="3971" spans="1:21" ht="13.5">
      <c r="A3971" s="610">
        <v>2156</v>
      </c>
      <c r="B3971" s="213"/>
      <c r="C3971" s="611" t="s">
        <v>11520</v>
      </c>
      <c r="D3971" s="40" t="s">
        <v>5924</v>
      </c>
      <c r="E3971" s="877" t="s">
        <v>6663</v>
      </c>
      <c r="F3971" s="40" t="s">
        <v>5885</v>
      </c>
      <c r="G3971" s="611" t="s">
        <v>5886</v>
      </c>
      <c r="H3971" s="117">
        <v>8</v>
      </c>
      <c r="I3971" s="40" t="s">
        <v>5920</v>
      </c>
      <c r="J3971" s="117">
        <v>1</v>
      </c>
      <c r="K3971" s="117" t="s">
        <v>5921</v>
      </c>
      <c r="L3971" s="40"/>
      <c r="M3971" s="40" t="s">
        <v>1349</v>
      </c>
      <c r="N3971" s="878"/>
      <c r="O3971" s="878" t="s">
        <v>5887</v>
      </c>
      <c r="P3971" s="117" t="s">
        <v>5923</v>
      </c>
      <c r="Q3971" s="320"/>
      <c r="R3971" s="320"/>
      <c r="S3971" s="320"/>
      <c r="T3971" s="320"/>
      <c r="U3971" s="320"/>
    </row>
    <row r="3972" spans="1:21" ht="13.5">
      <c r="A3972" s="610">
        <v>2678</v>
      </c>
      <c r="B3972" s="658"/>
      <c r="C3972" s="611" t="s">
        <v>11520</v>
      </c>
      <c r="D3972" s="611" t="s">
        <v>8850</v>
      </c>
      <c r="E3972" s="610" t="s">
        <v>6663</v>
      </c>
      <c r="F3972" s="610" t="s">
        <v>8857</v>
      </c>
      <c r="G3972" s="610" t="s">
        <v>5886</v>
      </c>
      <c r="H3972" s="630">
        <v>4</v>
      </c>
      <c r="I3972" s="611" t="s">
        <v>1347</v>
      </c>
      <c r="J3972" s="630">
        <v>1</v>
      </c>
      <c r="K3972" s="630" t="s">
        <v>1358</v>
      </c>
      <c r="L3972" s="611"/>
      <c r="M3972" s="610" t="s">
        <v>1349</v>
      </c>
      <c r="N3972" s="610"/>
      <c r="O3972" s="610" t="s">
        <v>6663</v>
      </c>
      <c r="P3972" s="610" t="s">
        <v>8851</v>
      </c>
      <c r="R3972" s="302"/>
      <c r="S3972" s="302"/>
      <c r="T3972" s="302"/>
      <c r="U3972" s="302"/>
    </row>
    <row r="3973" spans="1:21" ht="13.5">
      <c r="A3973" s="610">
        <v>3542</v>
      </c>
      <c r="B3973" s="213"/>
      <c r="C3973" s="611" t="s">
        <v>11520</v>
      </c>
      <c r="D3973" s="610" t="s">
        <v>10089</v>
      </c>
      <c r="E3973" s="877" t="s">
        <v>6663</v>
      </c>
      <c r="F3973" s="40" t="s">
        <v>5885</v>
      </c>
      <c r="G3973" s="611" t="s">
        <v>5886</v>
      </c>
      <c r="H3973" s="117">
        <v>7</v>
      </c>
      <c r="I3973" s="40" t="s">
        <v>5844</v>
      </c>
      <c r="J3973" s="117">
        <v>1</v>
      </c>
      <c r="K3973" s="117" t="s">
        <v>5841</v>
      </c>
      <c r="L3973" s="40"/>
      <c r="M3973" s="40" t="s">
        <v>1349</v>
      </c>
      <c r="N3973" s="878"/>
      <c r="O3973" s="878" t="s">
        <v>5887</v>
      </c>
      <c r="P3973" s="610" t="s">
        <v>2509</v>
      </c>
      <c r="Q3973" s="320"/>
      <c r="R3973" s="320"/>
      <c r="S3973" s="320"/>
      <c r="T3973" s="320"/>
      <c r="U3973" s="320"/>
    </row>
    <row r="3974" spans="1:21" ht="13.5">
      <c r="A3974" s="610">
        <v>2139</v>
      </c>
      <c r="B3974" s="213"/>
      <c r="C3974" s="611" t="s">
        <v>11520</v>
      </c>
      <c r="D3974" s="40" t="s">
        <v>6119</v>
      </c>
      <c r="E3974" s="441" t="s">
        <v>15186</v>
      </c>
      <c r="F3974" s="40" t="s">
        <v>5885</v>
      </c>
      <c r="G3974" s="611" t="s">
        <v>5886</v>
      </c>
      <c r="H3974" s="117">
        <v>15</v>
      </c>
      <c r="I3974" s="40" t="s">
        <v>5854</v>
      </c>
      <c r="J3974" s="117">
        <v>1</v>
      </c>
      <c r="K3974" s="117" t="s">
        <v>5855</v>
      </c>
      <c r="L3974" s="40"/>
      <c r="M3974" s="40" t="s">
        <v>1349</v>
      </c>
      <c r="N3974" s="878"/>
      <c r="O3974" s="878" t="s">
        <v>5887</v>
      </c>
      <c r="P3974" s="117" t="s">
        <v>5857</v>
      </c>
      <c r="Q3974" s="319"/>
      <c r="R3974" s="320"/>
      <c r="S3974" s="320"/>
      <c r="T3974" s="320"/>
      <c r="U3974" s="320"/>
    </row>
    <row r="3975" spans="1:21" ht="13.5">
      <c r="A3975" s="610">
        <v>4196</v>
      </c>
      <c r="B3975" s="326" t="s">
        <v>684</v>
      </c>
      <c r="C3975" s="77" t="s">
        <v>1344</v>
      </c>
      <c r="D3975" s="86" t="s">
        <v>15116</v>
      </c>
      <c r="E3975" s="441" t="s">
        <v>15186</v>
      </c>
      <c r="F3975" s="86" t="s">
        <v>5885</v>
      </c>
      <c r="G3975" s="653" t="s">
        <v>5886</v>
      </c>
      <c r="H3975" s="135">
        <v>5</v>
      </c>
      <c r="I3975" s="77" t="s">
        <v>1347</v>
      </c>
      <c r="J3975" s="135">
        <v>1</v>
      </c>
      <c r="K3975" s="135" t="s">
        <v>1358</v>
      </c>
      <c r="L3975" s="77"/>
      <c r="M3975" s="86" t="s">
        <v>1349</v>
      </c>
      <c r="N3975" s="86"/>
      <c r="O3975" s="77" t="s">
        <v>9767</v>
      </c>
      <c r="P3975" s="77" t="s">
        <v>2509</v>
      </c>
      <c r="Q3975" s="324"/>
      <c r="R3975" s="320"/>
      <c r="S3975" s="320"/>
      <c r="T3975" s="320"/>
      <c r="U3975" s="320"/>
    </row>
    <row r="3976" spans="1:21" ht="13.5">
      <c r="A3976" s="610">
        <v>4212</v>
      </c>
      <c r="B3976" s="296" t="s">
        <v>684</v>
      </c>
      <c r="C3976" s="40" t="s">
        <v>1344</v>
      </c>
      <c r="D3976" s="878" t="s">
        <v>15179</v>
      </c>
      <c r="E3976" s="441" t="s">
        <v>15186</v>
      </c>
      <c r="F3976" s="878" t="s">
        <v>5885</v>
      </c>
      <c r="G3976" s="610" t="s">
        <v>5886</v>
      </c>
      <c r="H3976" s="117">
        <v>5</v>
      </c>
      <c r="I3976" s="40" t="s">
        <v>1347</v>
      </c>
      <c r="J3976" s="117">
        <v>1</v>
      </c>
      <c r="K3976" s="117" t="s">
        <v>1358</v>
      </c>
      <c r="L3976" s="40"/>
      <c r="M3976" s="878" t="s">
        <v>1349</v>
      </c>
      <c r="N3976" s="878"/>
      <c r="O3976" s="878" t="s">
        <v>9767</v>
      </c>
      <c r="P3976" s="878" t="s">
        <v>2509</v>
      </c>
      <c r="Q3976" s="320"/>
      <c r="R3976" s="320"/>
      <c r="S3976" s="320"/>
      <c r="T3976" s="320"/>
      <c r="U3976" s="320"/>
    </row>
    <row r="3977" spans="1:21" ht="13.5">
      <c r="A3977" s="610">
        <v>1274</v>
      </c>
      <c r="B3977" s="658"/>
      <c r="C3977" s="611" t="s">
        <v>11520</v>
      </c>
      <c r="D3977" s="611" t="s">
        <v>2843</v>
      </c>
      <c r="E3977" s="610" t="s">
        <v>878</v>
      </c>
      <c r="F3977" s="610" t="s">
        <v>2856</v>
      </c>
      <c r="G3977" s="610" t="s">
        <v>2857</v>
      </c>
      <c r="H3977" s="630">
        <v>8</v>
      </c>
      <c r="I3977" s="611" t="s">
        <v>1718</v>
      </c>
      <c r="J3977" s="630"/>
      <c r="K3977" s="630" t="s">
        <v>1358</v>
      </c>
      <c r="L3977" s="611"/>
      <c r="M3977" s="610" t="s">
        <v>1349</v>
      </c>
      <c r="N3977" s="610"/>
      <c r="O3977" s="610" t="s">
        <v>880</v>
      </c>
      <c r="P3977" s="610" t="s">
        <v>2509</v>
      </c>
      <c r="R3977" s="302"/>
      <c r="S3977" s="302"/>
      <c r="T3977" s="302"/>
      <c r="U3977" s="302"/>
    </row>
    <row r="3978" spans="1:21" s="760" customFormat="1" ht="13.5">
      <c r="A3978" s="610">
        <v>1276</v>
      </c>
      <c r="B3978" s="658"/>
      <c r="C3978" s="611" t="s">
        <v>11520</v>
      </c>
      <c r="D3978" s="611" t="s">
        <v>2843</v>
      </c>
      <c r="E3978" s="610" t="s">
        <v>873</v>
      </c>
      <c r="F3978" s="610" t="s">
        <v>2860</v>
      </c>
      <c r="G3978" s="610" t="s">
        <v>2861</v>
      </c>
      <c r="H3978" s="630">
        <v>10</v>
      </c>
      <c r="I3978" s="611" t="s">
        <v>1718</v>
      </c>
      <c r="J3978" s="630"/>
      <c r="K3978" s="630" t="s">
        <v>1358</v>
      </c>
      <c r="L3978" s="611"/>
      <c r="M3978" s="610" t="s">
        <v>1349</v>
      </c>
      <c r="N3978" s="610"/>
      <c r="O3978" s="610" t="s">
        <v>875</v>
      </c>
      <c r="P3978" s="610" t="s">
        <v>2509</v>
      </c>
      <c r="Q3978" s="654"/>
      <c r="R3978" s="302"/>
      <c r="S3978" s="302"/>
      <c r="T3978" s="302"/>
      <c r="U3978" s="302"/>
    </row>
    <row r="3979" spans="1:21" ht="13.5">
      <c r="A3979" s="610">
        <v>1275</v>
      </c>
      <c r="B3979" s="658"/>
      <c r="C3979" s="611" t="s">
        <v>11520</v>
      </c>
      <c r="D3979" s="611" t="s">
        <v>2843</v>
      </c>
      <c r="E3979" s="610" t="s">
        <v>870</v>
      </c>
      <c r="F3979" s="610" t="s">
        <v>2858</v>
      </c>
      <c r="G3979" s="610" t="s">
        <v>2859</v>
      </c>
      <c r="H3979" s="630">
        <v>9</v>
      </c>
      <c r="I3979" s="611" t="s">
        <v>1718</v>
      </c>
      <c r="J3979" s="630"/>
      <c r="K3979" s="630" t="s">
        <v>1358</v>
      </c>
      <c r="L3979" s="611"/>
      <c r="M3979" s="610" t="s">
        <v>1349</v>
      </c>
      <c r="N3979" s="610"/>
      <c r="O3979" s="610" t="s">
        <v>872</v>
      </c>
      <c r="P3979" s="610" t="s">
        <v>2509</v>
      </c>
      <c r="R3979" s="302"/>
      <c r="S3979" s="302"/>
      <c r="T3979" s="302"/>
      <c r="U3979" s="302"/>
    </row>
    <row r="3980" spans="1:21" ht="13.5">
      <c r="A3980" s="610">
        <v>4093</v>
      </c>
      <c r="B3980" s="274" t="s">
        <v>15259</v>
      </c>
      <c r="C3980" s="151" t="s">
        <v>1344</v>
      </c>
      <c r="D3980" s="151" t="s">
        <v>1801</v>
      </c>
      <c r="E3980" s="275" t="s">
        <v>14403</v>
      </c>
      <c r="F3980" s="275" t="s">
        <v>14404</v>
      </c>
      <c r="G3980" s="741" t="s">
        <v>14405</v>
      </c>
      <c r="H3980" s="152">
        <v>14</v>
      </c>
      <c r="I3980" s="151" t="s">
        <v>1347</v>
      </c>
      <c r="J3980" s="152">
        <v>1</v>
      </c>
      <c r="K3980" s="152" t="s">
        <v>1358</v>
      </c>
      <c r="L3980" s="151"/>
      <c r="M3980" s="275" t="s">
        <v>1349</v>
      </c>
      <c r="N3980" s="275"/>
      <c r="O3980" s="741" t="s">
        <v>14415</v>
      </c>
      <c r="P3980" s="275" t="s">
        <v>1705</v>
      </c>
      <c r="Q3980" s="302"/>
      <c r="R3980" s="302"/>
      <c r="S3980" s="302"/>
      <c r="T3980" s="302"/>
      <c r="U3980" s="302"/>
    </row>
    <row r="3981" spans="1:21" ht="13.5">
      <c r="A3981" s="610">
        <v>4223</v>
      </c>
      <c r="B3981" s="214" t="s">
        <v>15270</v>
      </c>
      <c r="C3981" s="151" t="s">
        <v>1344</v>
      </c>
      <c r="D3981" s="151" t="s">
        <v>14393</v>
      </c>
      <c r="E3981" s="275" t="s">
        <v>14403</v>
      </c>
      <c r="F3981" s="275" t="s">
        <v>14404</v>
      </c>
      <c r="G3981" s="741" t="s">
        <v>14405</v>
      </c>
      <c r="H3981" s="152">
        <v>14</v>
      </c>
      <c r="I3981" s="151" t="s">
        <v>1347</v>
      </c>
      <c r="J3981" s="152">
        <v>1</v>
      </c>
      <c r="K3981" s="152" t="s">
        <v>1358</v>
      </c>
      <c r="L3981" s="151"/>
      <c r="M3981" s="275" t="s">
        <v>1349</v>
      </c>
      <c r="N3981" s="275"/>
      <c r="O3981" s="741" t="s">
        <v>14415</v>
      </c>
      <c r="P3981" s="275" t="s">
        <v>1705</v>
      </c>
      <c r="Q3981" s="302"/>
      <c r="R3981" s="302"/>
      <c r="S3981" s="302"/>
      <c r="T3981" s="302"/>
      <c r="U3981" s="302"/>
    </row>
    <row r="3982" spans="1:21" ht="13.5">
      <c r="A3982" s="610">
        <v>104</v>
      </c>
      <c r="B3982" s="658"/>
      <c r="C3982" s="611" t="s">
        <v>11520</v>
      </c>
      <c r="D3982" s="611" t="s">
        <v>1589</v>
      </c>
      <c r="E3982" s="610" t="s">
        <v>1599</v>
      </c>
      <c r="F3982" s="610" t="s">
        <v>1600</v>
      </c>
      <c r="G3982" s="610" t="s">
        <v>1601</v>
      </c>
      <c r="H3982" s="630">
        <v>4</v>
      </c>
      <c r="I3982" s="611" t="s">
        <v>1347</v>
      </c>
      <c r="J3982" s="630">
        <v>128</v>
      </c>
      <c r="K3982" s="630" t="s">
        <v>1358</v>
      </c>
      <c r="L3982" s="611"/>
      <c r="M3982" s="610" t="s">
        <v>1349</v>
      </c>
      <c r="N3982" s="610" t="s">
        <v>1599</v>
      </c>
      <c r="O3982" s="610" t="s">
        <v>6459</v>
      </c>
      <c r="P3982" s="610" t="s">
        <v>1350</v>
      </c>
      <c r="R3982" s="302"/>
      <c r="S3982" s="302"/>
      <c r="T3982" s="302"/>
      <c r="U3982" s="302"/>
    </row>
    <row r="3983" spans="1:21" ht="13.5">
      <c r="A3983" s="610">
        <v>933</v>
      </c>
      <c r="B3983" s="658"/>
      <c r="C3983" s="611" t="s">
        <v>11520</v>
      </c>
      <c r="D3983" s="611" t="s">
        <v>768</v>
      </c>
      <c r="E3983" s="610" t="s">
        <v>2244</v>
      </c>
      <c r="F3983" s="610" t="s">
        <v>2245</v>
      </c>
      <c r="G3983" s="610" t="s">
        <v>2246</v>
      </c>
      <c r="H3983" s="630">
        <v>27</v>
      </c>
      <c r="I3983" s="611" t="s">
        <v>1347</v>
      </c>
      <c r="J3983" s="630">
        <v>128</v>
      </c>
      <c r="K3983" s="630" t="s">
        <v>1358</v>
      </c>
      <c r="L3983" s="611"/>
      <c r="M3983" s="610" t="s">
        <v>1349</v>
      </c>
      <c r="N3983" s="610" t="s">
        <v>2201</v>
      </c>
      <c r="O3983" s="610" t="s">
        <v>2201</v>
      </c>
      <c r="P3983" s="610" t="s">
        <v>2136</v>
      </c>
      <c r="R3983" s="302"/>
      <c r="S3983" s="302"/>
      <c r="T3983" s="302"/>
      <c r="U3983" s="302"/>
    </row>
    <row r="3984" spans="1:21" ht="13.5">
      <c r="A3984" s="610">
        <v>4126</v>
      </c>
      <c r="B3984" s="326"/>
      <c r="C3984" s="77" t="s">
        <v>1344</v>
      </c>
      <c r="D3984" s="86" t="s">
        <v>14485</v>
      </c>
      <c r="E3984" s="77" t="s">
        <v>2244</v>
      </c>
      <c r="F3984" s="86" t="s">
        <v>2245</v>
      </c>
      <c r="G3984" s="653" t="s">
        <v>2246</v>
      </c>
      <c r="H3984" s="135">
        <v>9</v>
      </c>
      <c r="I3984" s="40" t="s">
        <v>1347</v>
      </c>
      <c r="J3984" s="135">
        <v>150</v>
      </c>
      <c r="K3984" s="135" t="s">
        <v>1358</v>
      </c>
      <c r="L3984" s="77"/>
      <c r="M3984" s="86" t="s">
        <v>1349</v>
      </c>
      <c r="N3984" s="86"/>
      <c r="O3984" s="40" t="s">
        <v>7003</v>
      </c>
      <c r="P3984" s="77" t="s">
        <v>2869</v>
      </c>
      <c r="Q3984" s="324"/>
      <c r="R3984" s="320"/>
      <c r="S3984" s="320"/>
      <c r="T3984" s="320"/>
      <c r="U3984" s="320"/>
    </row>
    <row r="3985" spans="1:21" ht="13.5">
      <c r="A3985" s="610">
        <v>6125</v>
      </c>
      <c r="B3985" s="658" t="s">
        <v>26230</v>
      </c>
      <c r="C3985" s="611" t="s">
        <v>26264</v>
      </c>
      <c r="D3985" s="610" t="s">
        <v>26255</v>
      </c>
      <c r="E3985" s="878" t="s">
        <v>26290</v>
      </c>
      <c r="F3985" s="610" t="s">
        <v>26291</v>
      </c>
      <c r="G3985" s="610" t="s">
        <v>26292</v>
      </c>
      <c r="H3985" s="630">
        <v>9</v>
      </c>
      <c r="I3985" s="611" t="s">
        <v>26268</v>
      </c>
      <c r="J3985" s="630">
        <v>128</v>
      </c>
      <c r="K3985" s="630" t="s">
        <v>26260</v>
      </c>
      <c r="L3985" s="611"/>
      <c r="M3985" s="610" t="s">
        <v>1349</v>
      </c>
      <c r="N3985" s="610"/>
      <c r="O3985" s="610" t="s">
        <v>26293</v>
      </c>
      <c r="P3985" s="610" t="s">
        <v>2136</v>
      </c>
      <c r="Q3985" s="758"/>
      <c r="R3985" s="758"/>
    </row>
    <row r="3986" spans="1:21" ht="13.5">
      <c r="A3986" s="610">
        <v>113</v>
      </c>
      <c r="B3986" s="659"/>
      <c r="C3986" s="611" t="s">
        <v>11520</v>
      </c>
      <c r="D3986" s="660" t="s">
        <v>6256</v>
      </c>
      <c r="E3986" s="877" t="s">
        <v>6626</v>
      </c>
      <c r="F3986" s="877" t="s">
        <v>6551</v>
      </c>
      <c r="G3986" s="610" t="s">
        <v>6549</v>
      </c>
      <c r="H3986" s="661">
        <v>1</v>
      </c>
      <c r="I3986" s="660" t="s">
        <v>1363</v>
      </c>
      <c r="J3986" s="661"/>
      <c r="K3986" s="661" t="s">
        <v>1358</v>
      </c>
      <c r="L3986" s="660"/>
      <c r="M3986" s="877" t="s">
        <v>1349</v>
      </c>
      <c r="N3986" s="877"/>
      <c r="O3986" s="877" t="s">
        <v>6553</v>
      </c>
      <c r="P3986" s="877" t="s">
        <v>2509</v>
      </c>
      <c r="Q3986" s="663"/>
      <c r="R3986" s="320"/>
      <c r="S3986" s="320"/>
      <c r="T3986" s="320"/>
      <c r="U3986" s="320"/>
    </row>
    <row r="3987" spans="1:21" s="677" customFormat="1" ht="13.5">
      <c r="A3987" s="610">
        <v>114</v>
      </c>
      <c r="B3987" s="652"/>
      <c r="C3987" s="611" t="s">
        <v>11520</v>
      </c>
      <c r="D3987" s="660" t="s">
        <v>6256</v>
      </c>
      <c r="E3987" s="877" t="s">
        <v>6627</v>
      </c>
      <c r="F3987" s="877" t="s">
        <v>6552</v>
      </c>
      <c r="G3987" s="610" t="s">
        <v>6550</v>
      </c>
      <c r="H3987" s="661">
        <v>2</v>
      </c>
      <c r="I3987" s="660" t="s">
        <v>1363</v>
      </c>
      <c r="J3987" s="661"/>
      <c r="K3987" s="661" t="s">
        <v>1358</v>
      </c>
      <c r="L3987" s="660"/>
      <c r="M3987" s="877" t="s">
        <v>1349</v>
      </c>
      <c r="N3987" s="877"/>
      <c r="O3987" s="877" t="s">
        <v>6554</v>
      </c>
      <c r="P3987" s="877" t="s">
        <v>2509</v>
      </c>
      <c r="Q3987" s="663"/>
      <c r="R3987" s="320"/>
      <c r="S3987" s="320"/>
      <c r="T3987" s="320"/>
      <c r="U3987" s="320"/>
    </row>
    <row r="3988" spans="1:21" ht="13.5">
      <c r="A3988" s="610">
        <v>137</v>
      </c>
      <c r="B3988" s="658"/>
      <c r="C3988" s="611" t="s">
        <v>11521</v>
      </c>
      <c r="D3988" s="611" t="s">
        <v>1682</v>
      </c>
      <c r="E3988" s="610" t="s">
        <v>1675</v>
      </c>
      <c r="F3988" s="610" t="s">
        <v>1676</v>
      </c>
      <c r="G3988" s="610" t="s">
        <v>1677</v>
      </c>
      <c r="H3988" s="630">
        <v>2</v>
      </c>
      <c r="I3988" s="611" t="s">
        <v>1363</v>
      </c>
      <c r="J3988" s="630">
        <v>0</v>
      </c>
      <c r="K3988" s="630" t="s">
        <v>1358</v>
      </c>
      <c r="L3988" s="611"/>
      <c r="M3988" s="610" t="s">
        <v>1349</v>
      </c>
      <c r="N3988" s="610" t="s">
        <v>1675</v>
      </c>
      <c r="O3988" s="610" t="s">
        <v>6475</v>
      </c>
      <c r="P3988" s="610" t="s">
        <v>1629</v>
      </c>
      <c r="R3988" s="302"/>
      <c r="S3988" s="302"/>
      <c r="T3988" s="302"/>
      <c r="U3988" s="302"/>
    </row>
    <row r="3989" spans="1:21" ht="13.5">
      <c r="A3989" s="610">
        <v>136</v>
      </c>
      <c r="B3989" s="658"/>
      <c r="C3989" s="611" t="s">
        <v>11521</v>
      </c>
      <c r="D3989" s="611" t="s">
        <v>1682</v>
      </c>
      <c r="E3989" s="610" t="s">
        <v>1672</v>
      </c>
      <c r="F3989" s="610" t="s">
        <v>1673</v>
      </c>
      <c r="G3989" s="610" t="s">
        <v>1674</v>
      </c>
      <c r="H3989" s="630">
        <v>1</v>
      </c>
      <c r="I3989" s="611" t="s">
        <v>1363</v>
      </c>
      <c r="J3989" s="630">
        <v>0</v>
      </c>
      <c r="K3989" s="630" t="s">
        <v>1358</v>
      </c>
      <c r="L3989" s="611"/>
      <c r="M3989" s="610" t="s">
        <v>1349</v>
      </c>
      <c r="N3989" s="610" t="s">
        <v>1672</v>
      </c>
      <c r="O3989" s="610" t="s">
        <v>6474</v>
      </c>
      <c r="P3989" s="610" t="s">
        <v>1629</v>
      </c>
      <c r="R3989" s="302"/>
      <c r="S3989" s="302"/>
      <c r="T3989" s="302"/>
      <c r="U3989" s="302"/>
    </row>
    <row r="3990" spans="1:21" ht="13.5">
      <c r="A3990" s="610">
        <v>1442</v>
      </c>
      <c r="B3990" s="658"/>
      <c r="C3990" s="611" t="s">
        <v>11521</v>
      </c>
      <c r="D3990" s="611" t="s">
        <v>3300</v>
      </c>
      <c r="E3990" s="610" t="s">
        <v>866</v>
      </c>
      <c r="F3990" s="610" t="s">
        <v>3381</v>
      </c>
      <c r="G3990" s="610" t="s">
        <v>3382</v>
      </c>
      <c r="H3990" s="630">
        <v>46</v>
      </c>
      <c r="I3990" s="611" t="s">
        <v>1347</v>
      </c>
      <c r="J3990" s="630">
        <v>5</v>
      </c>
      <c r="K3990" s="630" t="s">
        <v>1358</v>
      </c>
      <c r="L3990" s="611"/>
      <c r="M3990" s="610" t="s">
        <v>1349</v>
      </c>
      <c r="N3990" s="610"/>
      <c r="O3990" s="610" t="s">
        <v>868</v>
      </c>
      <c r="P3990" s="610" t="s">
        <v>2509</v>
      </c>
      <c r="R3990" s="302"/>
      <c r="S3990" s="302"/>
      <c r="T3990" s="302"/>
      <c r="U3990" s="302"/>
    </row>
    <row r="3991" spans="1:21" ht="13.5">
      <c r="A3991" s="610">
        <v>2842</v>
      </c>
      <c r="B3991" s="659"/>
      <c r="C3991" s="611" t="s">
        <v>11521</v>
      </c>
      <c r="D3991" s="660" t="s">
        <v>9356</v>
      </c>
      <c r="E3991" s="877" t="s">
        <v>866</v>
      </c>
      <c r="F3991" s="877" t="s">
        <v>3381</v>
      </c>
      <c r="G3991" s="610" t="s">
        <v>3382</v>
      </c>
      <c r="H3991" s="661">
        <v>46</v>
      </c>
      <c r="I3991" s="660" t="s">
        <v>1347</v>
      </c>
      <c r="J3991" s="661">
        <v>5</v>
      </c>
      <c r="K3991" s="661" t="s">
        <v>1358</v>
      </c>
      <c r="L3991" s="660"/>
      <c r="M3991" s="877" t="s">
        <v>1349</v>
      </c>
      <c r="N3991" s="877"/>
      <c r="O3991" s="877" t="s">
        <v>868</v>
      </c>
      <c r="P3991" s="877" t="s">
        <v>1929</v>
      </c>
      <c r="R3991" s="302"/>
      <c r="S3991" s="302"/>
      <c r="T3991" s="302"/>
      <c r="U3991" s="302"/>
    </row>
    <row r="3992" spans="1:21" ht="13.5">
      <c r="A3992" s="610">
        <v>1345</v>
      </c>
      <c r="B3992" s="658"/>
      <c r="C3992" s="611" t="s">
        <v>11520</v>
      </c>
      <c r="D3992" s="611" t="s">
        <v>3006</v>
      </c>
      <c r="E3992" s="610" t="s">
        <v>3111</v>
      </c>
      <c r="F3992" s="610" t="s">
        <v>3112</v>
      </c>
      <c r="G3992" s="610" t="s">
        <v>3113</v>
      </c>
      <c r="H3992" s="630">
        <v>30</v>
      </c>
      <c r="I3992" s="611" t="s">
        <v>1347</v>
      </c>
      <c r="J3992" s="630">
        <v>3</v>
      </c>
      <c r="K3992" s="630" t="s">
        <v>1358</v>
      </c>
      <c r="L3992" s="611"/>
      <c r="M3992" s="610" t="s">
        <v>1349</v>
      </c>
      <c r="N3992" s="610"/>
      <c r="O3992" s="610" t="s">
        <v>3114</v>
      </c>
      <c r="P3992" s="610" t="s">
        <v>2869</v>
      </c>
      <c r="R3992" s="302"/>
      <c r="S3992" s="302"/>
      <c r="T3992" s="302"/>
      <c r="U3992" s="302"/>
    </row>
    <row r="3993" spans="1:21" ht="13.5">
      <c r="A3993" s="610">
        <v>1347</v>
      </c>
      <c r="B3993" s="658"/>
      <c r="C3993" s="611" t="s">
        <v>11520</v>
      </c>
      <c r="D3993" s="611" t="s">
        <v>3006</v>
      </c>
      <c r="E3993" s="610" t="s">
        <v>3119</v>
      </c>
      <c r="F3993" s="610" t="s">
        <v>3120</v>
      </c>
      <c r="G3993" s="610" t="s">
        <v>3121</v>
      </c>
      <c r="H3993" s="630">
        <v>32</v>
      </c>
      <c r="I3993" s="611" t="s">
        <v>1347</v>
      </c>
      <c r="J3993" s="630">
        <v>150</v>
      </c>
      <c r="K3993" s="630" t="s">
        <v>1358</v>
      </c>
      <c r="L3993" s="611"/>
      <c r="M3993" s="610" t="s">
        <v>1349</v>
      </c>
      <c r="N3993" s="610"/>
      <c r="O3993" s="610" t="s">
        <v>3122</v>
      </c>
      <c r="P3993" s="610" t="s">
        <v>2869</v>
      </c>
      <c r="R3993" s="302"/>
      <c r="S3993" s="302"/>
      <c r="T3993" s="302"/>
      <c r="U3993" s="302"/>
    </row>
    <row r="3994" spans="1:21" ht="13.5">
      <c r="A3994" s="610">
        <v>1443</v>
      </c>
      <c r="B3994" s="658"/>
      <c r="C3994" s="611" t="s">
        <v>11521</v>
      </c>
      <c r="D3994" s="611" t="s">
        <v>3300</v>
      </c>
      <c r="E3994" s="610" t="s">
        <v>862</v>
      </c>
      <c r="F3994" s="610" t="s">
        <v>3383</v>
      </c>
      <c r="G3994" s="610" t="s">
        <v>3384</v>
      </c>
      <c r="H3994" s="630">
        <v>47</v>
      </c>
      <c r="I3994" s="611" t="s">
        <v>1347</v>
      </c>
      <c r="J3994" s="630">
        <v>150</v>
      </c>
      <c r="K3994" s="630" t="s">
        <v>1358</v>
      </c>
      <c r="L3994" s="611"/>
      <c r="M3994" s="610" t="s">
        <v>1349</v>
      </c>
      <c r="N3994" s="610"/>
      <c r="O3994" s="610" t="s">
        <v>864</v>
      </c>
      <c r="P3994" s="610" t="s">
        <v>2509</v>
      </c>
      <c r="R3994" s="302"/>
      <c r="S3994" s="302"/>
      <c r="T3994" s="302"/>
      <c r="U3994" s="302"/>
    </row>
    <row r="3995" spans="1:21" ht="13.5">
      <c r="A3995" s="610">
        <v>2843</v>
      </c>
      <c r="B3995" s="659"/>
      <c r="C3995" s="611" t="s">
        <v>11521</v>
      </c>
      <c r="D3995" s="660" t="s">
        <v>9356</v>
      </c>
      <c r="E3995" s="877" t="s">
        <v>862</v>
      </c>
      <c r="F3995" s="877" t="s">
        <v>3383</v>
      </c>
      <c r="G3995" s="610" t="s">
        <v>3384</v>
      </c>
      <c r="H3995" s="661">
        <v>47</v>
      </c>
      <c r="I3995" s="660" t="s">
        <v>1347</v>
      </c>
      <c r="J3995" s="661">
        <v>150</v>
      </c>
      <c r="K3995" s="661" t="s">
        <v>1358</v>
      </c>
      <c r="L3995" s="660"/>
      <c r="M3995" s="877" t="s">
        <v>1349</v>
      </c>
      <c r="N3995" s="877"/>
      <c r="O3995" s="877" t="s">
        <v>864</v>
      </c>
      <c r="P3995" s="877" t="s">
        <v>1929</v>
      </c>
      <c r="R3995" s="302"/>
      <c r="S3995" s="302"/>
      <c r="T3995" s="302"/>
      <c r="U3995" s="302"/>
    </row>
    <row r="3996" spans="1:21" ht="13.5">
      <c r="A3996" s="610">
        <v>1346</v>
      </c>
      <c r="B3996" s="658"/>
      <c r="C3996" s="611" t="s">
        <v>11520</v>
      </c>
      <c r="D3996" s="611" t="s">
        <v>3006</v>
      </c>
      <c r="E3996" s="610" t="s">
        <v>3115</v>
      </c>
      <c r="F3996" s="610" t="s">
        <v>3116</v>
      </c>
      <c r="G3996" s="610" t="s">
        <v>3117</v>
      </c>
      <c r="H3996" s="630">
        <v>31</v>
      </c>
      <c r="I3996" s="611" t="s">
        <v>1347</v>
      </c>
      <c r="J3996" s="630">
        <v>8</v>
      </c>
      <c r="K3996" s="630" t="s">
        <v>1358</v>
      </c>
      <c r="L3996" s="611"/>
      <c r="M3996" s="610" t="s">
        <v>1349</v>
      </c>
      <c r="N3996" s="610"/>
      <c r="O3996" s="610" t="s">
        <v>3118</v>
      </c>
      <c r="P3996" s="610" t="s">
        <v>2869</v>
      </c>
      <c r="R3996" s="302"/>
      <c r="S3996" s="302"/>
      <c r="T3996" s="302"/>
      <c r="U3996" s="302"/>
    </row>
    <row r="3997" spans="1:21" ht="13.5">
      <c r="A3997" s="610">
        <v>1444</v>
      </c>
      <c r="B3997" s="658"/>
      <c r="C3997" s="611" t="s">
        <v>11521</v>
      </c>
      <c r="D3997" s="611" t="s">
        <v>3300</v>
      </c>
      <c r="E3997" s="610" t="s">
        <v>3385</v>
      </c>
      <c r="F3997" s="610" t="s">
        <v>3386</v>
      </c>
      <c r="G3997" s="610" t="s">
        <v>3387</v>
      </c>
      <c r="H3997" s="630">
        <v>48</v>
      </c>
      <c r="I3997" s="611" t="s">
        <v>1347</v>
      </c>
      <c r="J3997" s="630">
        <v>8</v>
      </c>
      <c r="K3997" s="630" t="s">
        <v>1358</v>
      </c>
      <c r="L3997" s="611"/>
      <c r="M3997" s="610" t="s">
        <v>1349</v>
      </c>
      <c r="N3997" s="610"/>
      <c r="O3997" s="610" t="s">
        <v>860</v>
      </c>
      <c r="P3997" s="610" t="s">
        <v>2509</v>
      </c>
      <c r="R3997" s="302"/>
      <c r="S3997" s="302"/>
      <c r="T3997" s="302"/>
      <c r="U3997" s="302"/>
    </row>
    <row r="3998" spans="1:21" ht="13.5">
      <c r="A3998" s="610">
        <v>2844</v>
      </c>
      <c r="B3998" s="659"/>
      <c r="C3998" s="611" t="s">
        <v>11521</v>
      </c>
      <c r="D3998" s="660" t="s">
        <v>9356</v>
      </c>
      <c r="E3998" s="877" t="s">
        <v>3385</v>
      </c>
      <c r="F3998" s="877" t="s">
        <v>3386</v>
      </c>
      <c r="G3998" s="610" t="s">
        <v>3387</v>
      </c>
      <c r="H3998" s="661">
        <v>48</v>
      </c>
      <c r="I3998" s="660" t="s">
        <v>1347</v>
      </c>
      <c r="J3998" s="661">
        <v>8</v>
      </c>
      <c r="K3998" s="661" t="s">
        <v>1358</v>
      </c>
      <c r="L3998" s="660"/>
      <c r="M3998" s="877" t="s">
        <v>1349</v>
      </c>
      <c r="N3998" s="877"/>
      <c r="O3998" s="877" t="s">
        <v>860</v>
      </c>
      <c r="P3998" s="877" t="s">
        <v>1929</v>
      </c>
      <c r="R3998" s="302"/>
      <c r="S3998" s="302"/>
      <c r="T3998" s="302"/>
      <c r="U3998" s="302"/>
    </row>
    <row r="3999" spans="1:21" ht="13.5">
      <c r="A3999" s="610">
        <v>1343</v>
      </c>
      <c r="B3999" s="658"/>
      <c r="C3999" s="611" t="s">
        <v>11520</v>
      </c>
      <c r="D3999" s="611" t="s">
        <v>3006</v>
      </c>
      <c r="E3999" s="610" t="s">
        <v>3105</v>
      </c>
      <c r="F3999" s="610" t="s">
        <v>3106</v>
      </c>
      <c r="G3999" s="610" t="s">
        <v>3107</v>
      </c>
      <c r="H3999" s="630">
        <v>28</v>
      </c>
      <c r="I3999" s="611" t="s">
        <v>1347</v>
      </c>
      <c r="J3999" s="630">
        <v>8</v>
      </c>
      <c r="K3999" s="630" t="s">
        <v>1358</v>
      </c>
      <c r="L3999" s="611"/>
      <c r="M3999" s="610" t="s">
        <v>1349</v>
      </c>
      <c r="N3999" s="610"/>
      <c r="O3999" s="610" t="s">
        <v>860</v>
      </c>
      <c r="P3999" s="610" t="s">
        <v>2869</v>
      </c>
      <c r="R3999" s="302"/>
      <c r="S3999" s="302"/>
      <c r="T3999" s="302"/>
      <c r="U3999" s="302"/>
    </row>
    <row r="4000" spans="1:21" ht="13.5">
      <c r="A4000" s="610">
        <v>1445</v>
      </c>
      <c r="B4000" s="658"/>
      <c r="C4000" s="611" t="s">
        <v>11521</v>
      </c>
      <c r="D4000" s="611" t="s">
        <v>3300</v>
      </c>
      <c r="E4000" s="610" t="s">
        <v>3388</v>
      </c>
      <c r="F4000" s="610" t="s">
        <v>3389</v>
      </c>
      <c r="G4000" s="610" t="s">
        <v>3390</v>
      </c>
      <c r="H4000" s="630">
        <v>49</v>
      </c>
      <c r="I4000" s="611" t="s">
        <v>1347</v>
      </c>
      <c r="J4000" s="630">
        <v>8</v>
      </c>
      <c r="K4000" s="630" t="s">
        <v>1358</v>
      </c>
      <c r="L4000" s="611"/>
      <c r="M4000" s="610" t="s">
        <v>1349</v>
      </c>
      <c r="N4000" s="610"/>
      <c r="O4000" s="610" t="s">
        <v>856</v>
      </c>
      <c r="P4000" s="610" t="s">
        <v>2509</v>
      </c>
      <c r="R4000" s="302"/>
      <c r="S4000" s="302"/>
      <c r="T4000" s="302"/>
      <c r="U4000" s="302"/>
    </row>
    <row r="4001" spans="1:21" ht="13.5">
      <c r="A4001" s="610">
        <v>2845</v>
      </c>
      <c r="B4001" s="659"/>
      <c r="C4001" s="611" t="s">
        <v>11521</v>
      </c>
      <c r="D4001" s="660" t="s">
        <v>9356</v>
      </c>
      <c r="E4001" s="877" t="s">
        <v>3388</v>
      </c>
      <c r="F4001" s="877" t="s">
        <v>3389</v>
      </c>
      <c r="G4001" s="610" t="s">
        <v>3390</v>
      </c>
      <c r="H4001" s="661">
        <v>49</v>
      </c>
      <c r="I4001" s="660" t="s">
        <v>1347</v>
      </c>
      <c r="J4001" s="661">
        <v>8</v>
      </c>
      <c r="K4001" s="661" t="s">
        <v>1358</v>
      </c>
      <c r="L4001" s="660"/>
      <c r="M4001" s="877" t="s">
        <v>1349</v>
      </c>
      <c r="N4001" s="877"/>
      <c r="O4001" s="877" t="s">
        <v>856</v>
      </c>
      <c r="P4001" s="877" t="s">
        <v>1929</v>
      </c>
      <c r="R4001" s="302"/>
      <c r="S4001" s="302"/>
      <c r="T4001" s="302"/>
      <c r="U4001" s="302"/>
    </row>
    <row r="4002" spans="1:21" ht="13.5">
      <c r="A4002" s="610">
        <v>1344</v>
      </c>
      <c r="B4002" s="658"/>
      <c r="C4002" s="611" t="s">
        <v>11520</v>
      </c>
      <c r="D4002" s="611" t="s">
        <v>3006</v>
      </c>
      <c r="E4002" s="610" t="s">
        <v>3108</v>
      </c>
      <c r="F4002" s="610" t="s">
        <v>3109</v>
      </c>
      <c r="G4002" s="610" t="s">
        <v>3110</v>
      </c>
      <c r="H4002" s="630">
        <v>29</v>
      </c>
      <c r="I4002" s="611" t="s">
        <v>1347</v>
      </c>
      <c r="J4002" s="630">
        <v>8</v>
      </c>
      <c r="K4002" s="630" t="s">
        <v>1358</v>
      </c>
      <c r="L4002" s="611"/>
      <c r="M4002" s="610" t="s">
        <v>1349</v>
      </c>
      <c r="N4002" s="610"/>
      <c r="O4002" s="610" t="s">
        <v>856</v>
      </c>
      <c r="P4002" s="610" t="s">
        <v>2869</v>
      </c>
      <c r="R4002" s="302"/>
      <c r="S4002" s="302"/>
      <c r="T4002" s="302"/>
      <c r="U4002" s="302"/>
    </row>
    <row r="4003" spans="1:21" ht="13.5">
      <c r="A4003" s="610">
        <v>1341</v>
      </c>
      <c r="B4003" s="658"/>
      <c r="C4003" s="611" t="s">
        <v>11520</v>
      </c>
      <c r="D4003" s="611" t="s">
        <v>3006</v>
      </c>
      <c r="E4003" s="610" t="s">
        <v>3097</v>
      </c>
      <c r="F4003" s="610" t="s">
        <v>3098</v>
      </c>
      <c r="G4003" s="610" t="s">
        <v>3099</v>
      </c>
      <c r="H4003" s="630">
        <v>26</v>
      </c>
      <c r="I4003" s="611" t="s">
        <v>1347</v>
      </c>
      <c r="J4003" s="630">
        <v>150</v>
      </c>
      <c r="K4003" s="630" t="s">
        <v>1358</v>
      </c>
      <c r="L4003" s="611"/>
      <c r="M4003" s="610" t="s">
        <v>1349</v>
      </c>
      <c r="N4003" s="610"/>
      <c r="O4003" s="610" t="s">
        <v>3100</v>
      </c>
      <c r="P4003" s="610" t="s">
        <v>2869</v>
      </c>
      <c r="R4003" s="302"/>
      <c r="S4003" s="302"/>
      <c r="T4003" s="302"/>
      <c r="U4003" s="302"/>
    </row>
    <row r="4004" spans="1:21" ht="13.5">
      <c r="A4004" s="610">
        <v>1342</v>
      </c>
      <c r="B4004" s="658"/>
      <c r="C4004" s="611" t="s">
        <v>11520</v>
      </c>
      <c r="D4004" s="611" t="s">
        <v>3006</v>
      </c>
      <c r="E4004" s="610" t="s">
        <v>3101</v>
      </c>
      <c r="F4004" s="610" t="s">
        <v>3102</v>
      </c>
      <c r="G4004" s="610" t="s">
        <v>3103</v>
      </c>
      <c r="H4004" s="630">
        <v>27</v>
      </c>
      <c r="I4004" s="611" t="s">
        <v>1353</v>
      </c>
      <c r="J4004" s="630"/>
      <c r="K4004" s="630" t="s">
        <v>1358</v>
      </c>
      <c r="L4004" s="611"/>
      <c r="M4004" s="610" t="s">
        <v>1349</v>
      </c>
      <c r="N4004" s="610"/>
      <c r="O4004" s="610" t="s">
        <v>3104</v>
      </c>
      <c r="P4004" s="610" t="s">
        <v>2869</v>
      </c>
      <c r="R4004" s="302"/>
      <c r="S4004" s="302"/>
      <c r="T4004" s="302"/>
      <c r="U4004" s="302"/>
    </row>
    <row r="4005" spans="1:21" ht="13.5">
      <c r="A4005" s="610">
        <v>3137</v>
      </c>
      <c r="B4005" s="759" t="s">
        <v>14289</v>
      </c>
      <c r="C4005" s="660" t="s">
        <v>1344</v>
      </c>
      <c r="D4005" s="660" t="s">
        <v>14298</v>
      </c>
      <c r="E4005" s="660" t="s">
        <v>14370</v>
      </c>
      <c r="F4005" s="660" t="s">
        <v>14371</v>
      </c>
      <c r="G4005" s="611" t="s">
        <v>14372</v>
      </c>
      <c r="H4005" s="661">
        <v>7</v>
      </c>
      <c r="I4005" s="660" t="s">
        <v>1347</v>
      </c>
      <c r="J4005" s="661">
        <v>1</v>
      </c>
      <c r="K4005" s="661" t="s">
        <v>1348</v>
      </c>
      <c r="L4005" s="660"/>
      <c r="M4005" s="660" t="s">
        <v>1349</v>
      </c>
      <c r="N4005" s="660"/>
      <c r="O4005" s="660" t="s">
        <v>14373</v>
      </c>
      <c r="P4005" s="660" t="s">
        <v>1835</v>
      </c>
      <c r="Q4005" s="446"/>
      <c r="R4005" s="320"/>
      <c r="S4005" s="320"/>
      <c r="T4005" s="320"/>
      <c r="U4005" s="320"/>
    </row>
    <row r="4006" spans="1:21" ht="13.5">
      <c r="A4006" s="610">
        <v>1067</v>
      </c>
      <c r="B4006" s="658"/>
      <c r="C4006" s="611" t="s">
        <v>11520</v>
      </c>
      <c r="D4006" s="611" t="s">
        <v>2530</v>
      </c>
      <c r="E4006" s="610" t="s">
        <v>850</v>
      </c>
      <c r="F4006" s="610" t="s">
        <v>2533</v>
      </c>
      <c r="G4006" s="610" t="s">
        <v>2534</v>
      </c>
      <c r="H4006" s="630">
        <v>6</v>
      </c>
      <c r="I4006" s="611" t="s">
        <v>1347</v>
      </c>
      <c r="J4006" s="630">
        <v>1</v>
      </c>
      <c r="K4006" s="630" t="s">
        <v>1358</v>
      </c>
      <c r="L4006" s="611"/>
      <c r="M4006" s="610" t="s">
        <v>1637</v>
      </c>
      <c r="N4006" s="610"/>
      <c r="O4006" s="610" t="s">
        <v>852</v>
      </c>
      <c r="P4006" s="610" t="s">
        <v>2509</v>
      </c>
      <c r="R4006" s="302"/>
      <c r="S4006" s="302"/>
      <c r="T4006" s="302"/>
      <c r="U4006" s="302"/>
    </row>
    <row r="4007" spans="1:21" ht="13.5">
      <c r="A4007" s="610">
        <v>1266</v>
      </c>
      <c r="B4007" s="658"/>
      <c r="C4007" s="611" t="s">
        <v>11521</v>
      </c>
      <c r="D4007" s="611" t="s">
        <v>2838</v>
      </c>
      <c r="E4007" s="610" t="s">
        <v>850</v>
      </c>
      <c r="F4007" s="610" t="s">
        <v>2533</v>
      </c>
      <c r="G4007" s="610" t="s">
        <v>2534</v>
      </c>
      <c r="H4007" s="630">
        <v>13</v>
      </c>
      <c r="I4007" s="611" t="s">
        <v>1347</v>
      </c>
      <c r="J4007" s="630">
        <v>1</v>
      </c>
      <c r="K4007" s="630" t="s">
        <v>1358</v>
      </c>
      <c r="L4007" s="611"/>
      <c r="M4007" s="610" t="s">
        <v>1349</v>
      </c>
      <c r="N4007" s="610"/>
      <c r="O4007" s="610" t="s">
        <v>852</v>
      </c>
      <c r="P4007" s="610" t="s">
        <v>2509</v>
      </c>
      <c r="R4007" s="302"/>
      <c r="S4007" s="302"/>
      <c r="T4007" s="302"/>
      <c r="U4007" s="302"/>
    </row>
    <row r="4008" spans="1:21" ht="13.5">
      <c r="A4008" s="610">
        <v>5927</v>
      </c>
      <c r="B4008" s="658" t="s">
        <v>25513</v>
      </c>
      <c r="C4008" s="611" t="s">
        <v>25516</v>
      </c>
      <c r="D4008" s="611" t="s">
        <v>25512</v>
      </c>
      <c r="E4008" s="610" t="s">
        <v>850</v>
      </c>
      <c r="F4008" s="610" t="s">
        <v>2533</v>
      </c>
      <c r="G4008" s="610" t="s">
        <v>2534</v>
      </c>
      <c r="H4008" s="630">
        <v>11</v>
      </c>
      <c r="I4008" s="611" t="s">
        <v>1347</v>
      </c>
      <c r="J4008" s="630">
        <v>1</v>
      </c>
      <c r="K4008" s="630" t="s">
        <v>1358</v>
      </c>
      <c r="L4008" s="611" t="s">
        <v>25517</v>
      </c>
      <c r="M4008" s="610" t="s">
        <v>1637</v>
      </c>
      <c r="N4008" s="610"/>
      <c r="O4008" s="610" t="s">
        <v>25515</v>
      </c>
      <c r="P4008" s="610" t="s">
        <v>25514</v>
      </c>
    </row>
    <row r="4009" spans="1:21" ht="13.5">
      <c r="A4009" s="610">
        <v>6146</v>
      </c>
      <c r="B4009" s="658" t="s">
        <v>26398</v>
      </c>
      <c r="C4009" s="611" t="s">
        <v>11520</v>
      </c>
      <c r="D4009" s="880" t="s">
        <v>26391</v>
      </c>
      <c r="E4009" s="610" t="s">
        <v>26396</v>
      </c>
      <c r="F4009" s="610" t="s">
        <v>2533</v>
      </c>
      <c r="G4009" s="610" t="s">
        <v>2534</v>
      </c>
      <c r="H4009" s="630">
        <v>20</v>
      </c>
      <c r="I4009" s="611" t="s">
        <v>1347</v>
      </c>
      <c r="J4009" s="630">
        <v>1</v>
      </c>
      <c r="K4009" s="630" t="s">
        <v>1358</v>
      </c>
      <c r="L4009" s="611"/>
      <c r="M4009" s="610" t="s">
        <v>1637</v>
      </c>
      <c r="N4009" s="610"/>
      <c r="O4009" s="610" t="s">
        <v>852</v>
      </c>
      <c r="P4009" s="610" t="s">
        <v>26397</v>
      </c>
      <c r="Q4009" s="758"/>
      <c r="R4009" s="758"/>
    </row>
    <row r="4010" spans="1:21" ht="13.5">
      <c r="A4010" s="610">
        <v>6147</v>
      </c>
      <c r="B4010" s="658" t="s">
        <v>26398</v>
      </c>
      <c r="C4010" s="611" t="s">
        <v>11520</v>
      </c>
      <c r="D4010" s="880" t="s">
        <v>26393</v>
      </c>
      <c r="E4010" s="610" t="s">
        <v>850</v>
      </c>
      <c r="F4010" s="610" t="s">
        <v>2533</v>
      </c>
      <c r="G4010" s="610" t="s">
        <v>2534</v>
      </c>
      <c r="H4010" s="630">
        <v>21</v>
      </c>
      <c r="I4010" s="611" t="s">
        <v>1347</v>
      </c>
      <c r="J4010" s="630">
        <v>1</v>
      </c>
      <c r="K4010" s="630" t="s">
        <v>1358</v>
      </c>
      <c r="L4010" s="611"/>
      <c r="M4010" s="610" t="s">
        <v>1637</v>
      </c>
      <c r="N4010" s="610"/>
      <c r="O4010" s="610" t="s">
        <v>852</v>
      </c>
      <c r="P4010" s="610" t="s">
        <v>26397</v>
      </c>
      <c r="Q4010" s="758"/>
      <c r="R4010" s="758"/>
    </row>
    <row r="4011" spans="1:21" ht="13.5">
      <c r="A4011" s="610">
        <v>2913</v>
      </c>
      <c r="B4011" s="658"/>
      <c r="C4011" s="611" t="s">
        <v>11521</v>
      </c>
      <c r="D4011" s="69" t="s">
        <v>9528</v>
      </c>
      <c r="E4011" s="610" t="s">
        <v>9540</v>
      </c>
      <c r="F4011" s="610" t="s">
        <v>9538</v>
      </c>
      <c r="G4011" s="610" t="s">
        <v>9535</v>
      </c>
      <c r="H4011" s="630">
        <v>1</v>
      </c>
      <c r="I4011" s="611" t="s">
        <v>1347</v>
      </c>
      <c r="J4011" s="630">
        <v>20</v>
      </c>
      <c r="K4011" s="630" t="s">
        <v>1358</v>
      </c>
      <c r="L4011" s="611"/>
      <c r="M4011" s="610" t="s">
        <v>1349</v>
      </c>
      <c r="N4011" s="610"/>
      <c r="O4011" s="610" t="s">
        <v>9536</v>
      </c>
      <c r="P4011" s="610" t="s">
        <v>1929</v>
      </c>
      <c r="R4011" s="302"/>
      <c r="S4011" s="302"/>
      <c r="T4011" s="302"/>
      <c r="U4011" s="302"/>
    </row>
    <row r="4012" spans="1:21" ht="13.5">
      <c r="A4012" s="610">
        <v>5428</v>
      </c>
      <c r="B4012" s="213" t="s">
        <v>23438</v>
      </c>
      <c r="C4012" s="40" t="s">
        <v>1344</v>
      </c>
      <c r="D4012" s="878" t="s">
        <v>23497</v>
      </c>
      <c r="E4012" s="878" t="s">
        <v>23513</v>
      </c>
      <c r="F4012" s="878" t="s">
        <v>23514</v>
      </c>
      <c r="G4012" s="878" t="s">
        <v>23514</v>
      </c>
      <c r="H4012" s="117">
        <v>8</v>
      </c>
      <c r="I4012" s="40" t="s">
        <v>8938</v>
      </c>
      <c r="J4012" s="117">
        <v>4</v>
      </c>
      <c r="K4012" s="117" t="s">
        <v>1358</v>
      </c>
      <c r="L4012" s="40"/>
      <c r="M4012" s="878" t="s">
        <v>1349</v>
      </c>
      <c r="N4012" s="878"/>
      <c r="O4012" s="878" t="s">
        <v>23515</v>
      </c>
      <c r="P4012" s="878" t="s">
        <v>23442</v>
      </c>
    </row>
    <row r="4013" spans="1:21" ht="13.5">
      <c r="A4013" s="610">
        <v>5427</v>
      </c>
      <c r="B4013" s="213" t="s">
        <v>23438</v>
      </c>
      <c r="C4013" s="40" t="s">
        <v>1344</v>
      </c>
      <c r="D4013" s="878" t="s">
        <v>23497</v>
      </c>
      <c r="E4013" s="878" t="s">
        <v>23510</v>
      </c>
      <c r="F4013" s="878" t="s">
        <v>23511</v>
      </c>
      <c r="G4013" s="878" t="s">
        <v>23511</v>
      </c>
      <c r="H4013" s="117">
        <v>7</v>
      </c>
      <c r="I4013" s="40" t="s">
        <v>8938</v>
      </c>
      <c r="J4013" s="117">
        <v>4</v>
      </c>
      <c r="K4013" s="117" t="s">
        <v>1358</v>
      </c>
      <c r="L4013" s="40"/>
      <c r="M4013" s="878" t="s">
        <v>1349</v>
      </c>
      <c r="N4013" s="878"/>
      <c r="O4013" s="878" t="s">
        <v>23512</v>
      </c>
      <c r="P4013" s="878" t="s">
        <v>23442</v>
      </c>
    </row>
    <row r="4014" spans="1:21" ht="13.5">
      <c r="A4014" s="610">
        <v>5521</v>
      </c>
      <c r="B4014" s="213" t="s">
        <v>24931</v>
      </c>
      <c r="C4014" s="69" t="s">
        <v>1344</v>
      </c>
      <c r="D4014" s="69" t="s">
        <v>20794</v>
      </c>
      <c r="E4014" s="71" t="s">
        <v>23615</v>
      </c>
      <c r="F4014" s="71" t="s">
        <v>23618</v>
      </c>
      <c r="G4014" s="71" t="s">
        <v>23618</v>
      </c>
      <c r="H4014" s="132">
        <v>1</v>
      </c>
      <c r="I4014" s="40" t="s">
        <v>23445</v>
      </c>
      <c r="J4014" s="132">
        <v>20</v>
      </c>
      <c r="K4014" s="132" t="s">
        <v>1358</v>
      </c>
      <c r="L4014" s="69"/>
      <c r="M4014" s="71" t="s">
        <v>1349</v>
      </c>
      <c r="N4014" s="71"/>
      <c r="O4014" s="71" t="s">
        <v>23610</v>
      </c>
      <c r="P4014" s="878" t="s">
        <v>23442</v>
      </c>
    </row>
    <row r="4015" spans="1:21" ht="13.5">
      <c r="A4015" s="610">
        <v>5525</v>
      </c>
      <c r="B4015" s="213" t="s">
        <v>24932</v>
      </c>
      <c r="C4015" s="69" t="s">
        <v>1344</v>
      </c>
      <c r="D4015" s="69" t="s">
        <v>23626</v>
      </c>
      <c r="E4015" s="71" t="s">
        <v>23615</v>
      </c>
      <c r="F4015" s="71" t="s">
        <v>23618</v>
      </c>
      <c r="G4015" s="71" t="s">
        <v>23618</v>
      </c>
      <c r="H4015" s="132">
        <v>1</v>
      </c>
      <c r="I4015" s="40" t="s">
        <v>23445</v>
      </c>
      <c r="J4015" s="132">
        <v>20</v>
      </c>
      <c r="K4015" s="132" t="s">
        <v>1358</v>
      </c>
      <c r="L4015" s="69"/>
      <c r="M4015" s="71" t="s">
        <v>1349</v>
      </c>
      <c r="N4015" s="71"/>
      <c r="O4015" s="71" t="s">
        <v>23610</v>
      </c>
      <c r="P4015" s="878" t="s">
        <v>23442</v>
      </c>
    </row>
    <row r="4016" spans="1:21" ht="13.5">
      <c r="A4016" s="610">
        <v>5030</v>
      </c>
      <c r="B4016" s="213" t="s">
        <v>23134</v>
      </c>
      <c r="C4016" s="40" t="s">
        <v>1344</v>
      </c>
      <c r="D4016" s="878" t="s">
        <v>23414</v>
      </c>
      <c r="E4016" s="878" t="s">
        <v>23169</v>
      </c>
      <c r="F4016" s="878" t="s">
        <v>23160</v>
      </c>
      <c r="G4016" s="878" t="s">
        <v>23144</v>
      </c>
      <c r="H4016" s="117">
        <v>8</v>
      </c>
      <c r="I4016" s="40" t="s">
        <v>8938</v>
      </c>
      <c r="J4016" s="117">
        <v>5</v>
      </c>
      <c r="K4016" s="117" t="s">
        <v>1358</v>
      </c>
      <c r="L4016" s="40"/>
      <c r="M4016" s="878" t="s">
        <v>1349</v>
      </c>
      <c r="N4016" s="878"/>
      <c r="O4016" s="878" t="s">
        <v>23114</v>
      </c>
      <c r="P4016" s="610" t="s">
        <v>23133</v>
      </c>
    </row>
    <row r="4017" spans="1:21" ht="13.5">
      <c r="A4017" s="610">
        <v>5048</v>
      </c>
      <c r="B4017" s="213" t="s">
        <v>23600</v>
      </c>
      <c r="C4017" s="40" t="s">
        <v>1344</v>
      </c>
      <c r="D4017" s="878" t="s">
        <v>23107</v>
      </c>
      <c r="E4017" s="878" t="s">
        <v>23182</v>
      </c>
      <c r="F4017" s="878" t="s">
        <v>23154</v>
      </c>
      <c r="G4017" s="878" t="s">
        <v>23154</v>
      </c>
      <c r="H4017" s="117">
        <v>23</v>
      </c>
      <c r="I4017" s="40" t="s">
        <v>23599</v>
      </c>
      <c r="J4017" s="117">
        <v>10</v>
      </c>
      <c r="K4017" s="117" t="s">
        <v>1358</v>
      </c>
      <c r="L4017" s="40"/>
      <c r="M4017" s="878" t="s">
        <v>1349</v>
      </c>
      <c r="N4017" s="878"/>
      <c r="O4017" s="878" t="s">
        <v>23128</v>
      </c>
      <c r="P4017" s="610" t="s">
        <v>23133</v>
      </c>
    </row>
    <row r="4018" spans="1:21" ht="13.5">
      <c r="A4018" s="610">
        <v>5388</v>
      </c>
      <c r="B4018" s="213" t="s">
        <v>23600</v>
      </c>
      <c r="C4018" s="40" t="s">
        <v>1344</v>
      </c>
      <c r="D4018" s="878" t="s">
        <v>23426</v>
      </c>
      <c r="E4018" s="878" t="s">
        <v>23182</v>
      </c>
      <c r="F4018" s="878" t="s">
        <v>23154</v>
      </c>
      <c r="G4018" s="878" t="s">
        <v>23154</v>
      </c>
      <c r="H4018" s="117">
        <v>18</v>
      </c>
      <c r="I4018" s="40" t="s">
        <v>23599</v>
      </c>
      <c r="J4018" s="117">
        <v>10</v>
      </c>
      <c r="K4018" s="117" t="s">
        <v>1358</v>
      </c>
      <c r="L4018" s="40"/>
      <c r="M4018" s="878" t="s">
        <v>1349</v>
      </c>
      <c r="N4018" s="878"/>
      <c r="O4018" s="878" t="s">
        <v>23128</v>
      </c>
      <c r="P4018" s="878" t="s">
        <v>23133</v>
      </c>
    </row>
    <row r="4019" spans="1:21" ht="13.5">
      <c r="A4019" s="610">
        <v>5413</v>
      </c>
      <c r="B4019" s="213" t="s">
        <v>23600</v>
      </c>
      <c r="C4019" s="40" t="s">
        <v>1344</v>
      </c>
      <c r="D4019" s="878" t="s">
        <v>23446</v>
      </c>
      <c r="E4019" s="878" t="s">
        <v>23491</v>
      </c>
      <c r="F4019" s="878" t="s">
        <v>23492</v>
      </c>
      <c r="G4019" s="878" t="s">
        <v>23492</v>
      </c>
      <c r="H4019" s="117">
        <v>18</v>
      </c>
      <c r="I4019" s="40" t="s">
        <v>23599</v>
      </c>
      <c r="J4019" s="117">
        <v>10</v>
      </c>
      <c r="K4019" s="117" t="s">
        <v>1358</v>
      </c>
      <c r="L4019" s="40"/>
      <c r="M4019" s="878" t="s">
        <v>1349</v>
      </c>
      <c r="N4019" s="878"/>
      <c r="O4019" s="878" t="s">
        <v>23128</v>
      </c>
      <c r="P4019" s="878" t="s">
        <v>23442</v>
      </c>
    </row>
    <row r="4020" spans="1:21" ht="13.5">
      <c r="A4020" s="610">
        <v>5439</v>
      </c>
      <c r="B4020" s="213" t="s">
        <v>23600</v>
      </c>
      <c r="C4020" s="40" t="s">
        <v>1344</v>
      </c>
      <c r="D4020" s="878" t="s">
        <v>23497</v>
      </c>
      <c r="E4020" s="878" t="s">
        <v>23491</v>
      </c>
      <c r="F4020" s="878" t="s">
        <v>23492</v>
      </c>
      <c r="G4020" s="878" t="s">
        <v>23492</v>
      </c>
      <c r="H4020" s="117">
        <v>19</v>
      </c>
      <c r="I4020" s="40" t="s">
        <v>23599</v>
      </c>
      <c r="J4020" s="117">
        <v>10</v>
      </c>
      <c r="K4020" s="117" t="s">
        <v>1358</v>
      </c>
      <c r="L4020" s="40"/>
      <c r="M4020" s="878" t="s">
        <v>1349</v>
      </c>
      <c r="N4020" s="878"/>
      <c r="O4020" s="878" t="s">
        <v>23128</v>
      </c>
      <c r="P4020" s="878" t="s">
        <v>23442</v>
      </c>
    </row>
    <row r="4021" spans="1:21" ht="13.5">
      <c r="A4021" s="610">
        <v>5465</v>
      </c>
      <c r="B4021" s="213" t="s">
        <v>23600</v>
      </c>
      <c r="C4021" s="40" t="s">
        <v>1344</v>
      </c>
      <c r="D4021" s="878" t="s">
        <v>23524</v>
      </c>
      <c r="E4021" s="878" t="s">
        <v>23491</v>
      </c>
      <c r="F4021" s="878" t="s">
        <v>23492</v>
      </c>
      <c r="G4021" s="878" t="s">
        <v>23492</v>
      </c>
      <c r="H4021" s="117">
        <v>19</v>
      </c>
      <c r="I4021" s="40" t="s">
        <v>23599</v>
      </c>
      <c r="J4021" s="117">
        <v>10</v>
      </c>
      <c r="K4021" s="117" t="s">
        <v>1358</v>
      </c>
      <c r="L4021" s="40"/>
      <c r="M4021" s="878" t="s">
        <v>1349</v>
      </c>
      <c r="N4021" s="878"/>
      <c r="O4021" s="878" t="s">
        <v>23128</v>
      </c>
      <c r="P4021" s="878" t="s">
        <v>23442</v>
      </c>
    </row>
    <row r="4022" spans="1:21" ht="13.5">
      <c r="A4022" s="610">
        <v>5490</v>
      </c>
      <c r="B4022" s="213" t="s">
        <v>23600</v>
      </c>
      <c r="C4022" s="40" t="s">
        <v>1344</v>
      </c>
      <c r="D4022" s="878" t="s">
        <v>23533</v>
      </c>
      <c r="E4022" s="878" t="s">
        <v>23491</v>
      </c>
      <c r="F4022" s="878" t="s">
        <v>23492</v>
      </c>
      <c r="G4022" s="878" t="s">
        <v>23492</v>
      </c>
      <c r="H4022" s="117">
        <v>18</v>
      </c>
      <c r="I4022" s="40" t="s">
        <v>23599</v>
      </c>
      <c r="J4022" s="117">
        <v>10</v>
      </c>
      <c r="K4022" s="117" t="s">
        <v>1358</v>
      </c>
      <c r="L4022" s="40"/>
      <c r="M4022" s="878" t="s">
        <v>1349</v>
      </c>
      <c r="N4022" s="878"/>
      <c r="O4022" s="878" t="s">
        <v>23128</v>
      </c>
      <c r="P4022" s="878" t="s">
        <v>23442</v>
      </c>
    </row>
    <row r="4023" spans="1:21" ht="13.5">
      <c r="A4023" s="610">
        <v>5513</v>
      </c>
      <c r="B4023" s="213" t="s">
        <v>23600</v>
      </c>
      <c r="C4023" s="40" t="s">
        <v>1344</v>
      </c>
      <c r="D4023" s="878" t="s">
        <v>23540</v>
      </c>
      <c r="E4023" s="878" t="s">
        <v>23491</v>
      </c>
      <c r="F4023" s="878" t="s">
        <v>23492</v>
      </c>
      <c r="G4023" s="878" t="s">
        <v>23492</v>
      </c>
      <c r="H4023" s="117">
        <v>16</v>
      </c>
      <c r="I4023" s="40" t="s">
        <v>23599</v>
      </c>
      <c r="J4023" s="117">
        <v>10</v>
      </c>
      <c r="K4023" s="117" t="s">
        <v>1358</v>
      </c>
      <c r="L4023" s="40"/>
      <c r="M4023" s="878" t="s">
        <v>1349</v>
      </c>
      <c r="N4023" s="878"/>
      <c r="O4023" s="878" t="s">
        <v>23128</v>
      </c>
      <c r="P4023" s="878" t="s">
        <v>23442</v>
      </c>
      <c r="Q4023" s="438"/>
      <c r="R4023" s="438"/>
      <c r="S4023" s="438"/>
      <c r="T4023" s="438"/>
      <c r="U4023" s="438"/>
    </row>
    <row r="4024" spans="1:21" ht="13.5">
      <c r="A4024" s="610">
        <v>5538</v>
      </c>
      <c r="B4024" s="897" t="s">
        <v>25184</v>
      </c>
      <c r="C4024" s="69" t="s">
        <v>1344</v>
      </c>
      <c r="D4024" s="69" t="s">
        <v>23622</v>
      </c>
      <c r="E4024" s="878" t="s">
        <v>23182</v>
      </c>
      <c r="F4024" s="878" t="s">
        <v>23154</v>
      </c>
      <c r="G4024" s="878" t="s">
        <v>23154</v>
      </c>
      <c r="H4024" s="117">
        <v>16</v>
      </c>
      <c r="I4024" s="40" t="s">
        <v>8938</v>
      </c>
      <c r="J4024" s="117">
        <v>10</v>
      </c>
      <c r="K4024" s="117" t="s">
        <v>1358</v>
      </c>
      <c r="L4024" s="40"/>
      <c r="M4024" s="878" t="s">
        <v>1349</v>
      </c>
      <c r="N4024" s="878"/>
      <c r="O4024" s="878" t="s">
        <v>23128</v>
      </c>
      <c r="P4024" s="878" t="s">
        <v>19158</v>
      </c>
    </row>
    <row r="4025" spans="1:21" ht="13.5">
      <c r="A4025" s="610">
        <v>5049</v>
      </c>
      <c r="B4025" s="213" t="s">
        <v>23600</v>
      </c>
      <c r="C4025" s="40" t="s">
        <v>1344</v>
      </c>
      <c r="D4025" s="878" t="s">
        <v>23107</v>
      </c>
      <c r="E4025" s="878" t="s">
        <v>23183</v>
      </c>
      <c r="F4025" s="878" t="s">
        <v>23155</v>
      </c>
      <c r="G4025" s="878" t="s">
        <v>23155</v>
      </c>
      <c r="H4025" s="117">
        <v>24</v>
      </c>
      <c r="I4025" s="40" t="s">
        <v>23599</v>
      </c>
      <c r="J4025" s="117">
        <v>10</v>
      </c>
      <c r="K4025" s="117" t="s">
        <v>1358</v>
      </c>
      <c r="L4025" s="40"/>
      <c r="M4025" s="878" t="s">
        <v>1349</v>
      </c>
      <c r="N4025" s="878"/>
      <c r="O4025" s="878" t="s">
        <v>23129</v>
      </c>
      <c r="P4025" s="610" t="s">
        <v>23133</v>
      </c>
    </row>
    <row r="4026" spans="1:21" ht="13.5">
      <c r="A4026" s="610">
        <v>5389</v>
      </c>
      <c r="B4026" s="213" t="s">
        <v>23600</v>
      </c>
      <c r="C4026" s="40" t="s">
        <v>1344</v>
      </c>
      <c r="D4026" s="878" t="s">
        <v>23426</v>
      </c>
      <c r="E4026" s="878" t="s">
        <v>23183</v>
      </c>
      <c r="F4026" s="878" t="s">
        <v>23155</v>
      </c>
      <c r="G4026" s="878" t="s">
        <v>23155</v>
      </c>
      <c r="H4026" s="117">
        <v>19</v>
      </c>
      <c r="I4026" s="40" t="s">
        <v>23599</v>
      </c>
      <c r="J4026" s="117">
        <v>10</v>
      </c>
      <c r="K4026" s="117" t="s">
        <v>1358</v>
      </c>
      <c r="L4026" s="40"/>
      <c r="M4026" s="878" t="s">
        <v>1349</v>
      </c>
      <c r="N4026" s="878"/>
      <c r="O4026" s="878" t="s">
        <v>23129</v>
      </c>
      <c r="P4026" s="878" t="s">
        <v>23133</v>
      </c>
    </row>
    <row r="4027" spans="1:21" ht="13.5">
      <c r="A4027" s="610">
        <v>5414</v>
      </c>
      <c r="B4027" s="213" t="s">
        <v>23600</v>
      </c>
      <c r="C4027" s="40" t="s">
        <v>1344</v>
      </c>
      <c r="D4027" s="878" t="s">
        <v>23446</v>
      </c>
      <c r="E4027" s="878" t="s">
        <v>23493</v>
      </c>
      <c r="F4027" s="878" t="s">
        <v>23494</v>
      </c>
      <c r="G4027" s="878" t="s">
        <v>23494</v>
      </c>
      <c r="H4027" s="117">
        <v>19</v>
      </c>
      <c r="I4027" s="40" t="s">
        <v>23599</v>
      </c>
      <c r="J4027" s="117">
        <v>10</v>
      </c>
      <c r="K4027" s="117" t="s">
        <v>1358</v>
      </c>
      <c r="L4027" s="40"/>
      <c r="M4027" s="878" t="s">
        <v>1349</v>
      </c>
      <c r="N4027" s="878"/>
      <c r="O4027" s="878" t="s">
        <v>23129</v>
      </c>
      <c r="P4027" s="878" t="s">
        <v>23442</v>
      </c>
    </row>
    <row r="4028" spans="1:21" ht="13.5">
      <c r="A4028" s="610">
        <v>5440</v>
      </c>
      <c r="B4028" s="213" t="s">
        <v>23600</v>
      </c>
      <c r="C4028" s="40" t="s">
        <v>1344</v>
      </c>
      <c r="D4028" s="878" t="s">
        <v>23497</v>
      </c>
      <c r="E4028" s="878" t="s">
        <v>23493</v>
      </c>
      <c r="F4028" s="878" t="s">
        <v>23494</v>
      </c>
      <c r="G4028" s="878" t="s">
        <v>23494</v>
      </c>
      <c r="H4028" s="117">
        <v>20</v>
      </c>
      <c r="I4028" s="40" t="s">
        <v>23599</v>
      </c>
      <c r="J4028" s="117">
        <v>10</v>
      </c>
      <c r="K4028" s="117" t="s">
        <v>1358</v>
      </c>
      <c r="L4028" s="40"/>
      <c r="M4028" s="878" t="s">
        <v>1349</v>
      </c>
      <c r="N4028" s="878"/>
      <c r="O4028" s="878" t="s">
        <v>23129</v>
      </c>
      <c r="P4028" s="878" t="s">
        <v>23442</v>
      </c>
    </row>
    <row r="4029" spans="1:21" ht="13.5">
      <c r="A4029" s="610">
        <v>5466</v>
      </c>
      <c r="B4029" s="213" t="s">
        <v>23600</v>
      </c>
      <c r="C4029" s="40" t="s">
        <v>1344</v>
      </c>
      <c r="D4029" s="878" t="s">
        <v>23524</v>
      </c>
      <c r="E4029" s="878" t="s">
        <v>23493</v>
      </c>
      <c r="F4029" s="878" t="s">
        <v>23494</v>
      </c>
      <c r="G4029" s="878" t="s">
        <v>23494</v>
      </c>
      <c r="H4029" s="117">
        <v>20</v>
      </c>
      <c r="I4029" s="40" t="s">
        <v>23599</v>
      </c>
      <c r="J4029" s="117">
        <v>10</v>
      </c>
      <c r="K4029" s="117" t="s">
        <v>1358</v>
      </c>
      <c r="L4029" s="40"/>
      <c r="M4029" s="878" t="s">
        <v>1349</v>
      </c>
      <c r="N4029" s="878"/>
      <c r="O4029" s="878" t="s">
        <v>23129</v>
      </c>
      <c r="P4029" s="878" t="s">
        <v>23442</v>
      </c>
    </row>
    <row r="4030" spans="1:21" ht="13.5">
      <c r="A4030" s="610">
        <v>5491</v>
      </c>
      <c r="B4030" s="213" t="s">
        <v>23600</v>
      </c>
      <c r="C4030" s="40" t="s">
        <v>1344</v>
      </c>
      <c r="D4030" s="878" t="s">
        <v>23533</v>
      </c>
      <c r="E4030" s="878" t="s">
        <v>23493</v>
      </c>
      <c r="F4030" s="878" t="s">
        <v>23494</v>
      </c>
      <c r="G4030" s="878" t="s">
        <v>23494</v>
      </c>
      <c r="H4030" s="117">
        <v>19</v>
      </c>
      <c r="I4030" s="40" t="s">
        <v>23599</v>
      </c>
      <c r="J4030" s="117">
        <v>10</v>
      </c>
      <c r="K4030" s="117" t="s">
        <v>1358</v>
      </c>
      <c r="L4030" s="40"/>
      <c r="M4030" s="878" t="s">
        <v>1349</v>
      </c>
      <c r="N4030" s="878"/>
      <c r="O4030" s="878" t="s">
        <v>23129</v>
      </c>
      <c r="P4030" s="878" t="s">
        <v>23442</v>
      </c>
    </row>
    <row r="4031" spans="1:21" ht="13.5">
      <c r="A4031" s="610">
        <v>5514</v>
      </c>
      <c r="B4031" s="213" t="s">
        <v>23600</v>
      </c>
      <c r="C4031" s="40" t="s">
        <v>1344</v>
      </c>
      <c r="D4031" s="878" t="s">
        <v>23540</v>
      </c>
      <c r="E4031" s="878" t="s">
        <v>23493</v>
      </c>
      <c r="F4031" s="878" t="s">
        <v>23494</v>
      </c>
      <c r="G4031" s="878" t="s">
        <v>23494</v>
      </c>
      <c r="H4031" s="117">
        <v>17</v>
      </c>
      <c r="I4031" s="40" t="s">
        <v>23599</v>
      </c>
      <c r="J4031" s="117">
        <v>10</v>
      </c>
      <c r="K4031" s="117" t="s">
        <v>1358</v>
      </c>
      <c r="L4031" s="40"/>
      <c r="M4031" s="878" t="s">
        <v>1349</v>
      </c>
      <c r="N4031" s="878"/>
      <c r="O4031" s="878" t="s">
        <v>23129</v>
      </c>
      <c r="P4031" s="878" t="s">
        <v>23442</v>
      </c>
      <c r="Q4031" s="438"/>
      <c r="R4031" s="438"/>
      <c r="S4031" s="438"/>
      <c r="T4031" s="438"/>
      <c r="U4031" s="438"/>
    </row>
    <row r="4032" spans="1:21" ht="13.5">
      <c r="A4032" s="610">
        <v>5539</v>
      </c>
      <c r="B4032" s="897" t="s">
        <v>25184</v>
      </c>
      <c r="C4032" s="69" t="s">
        <v>1344</v>
      </c>
      <c r="D4032" s="69" t="s">
        <v>23622</v>
      </c>
      <c r="E4032" s="878" t="s">
        <v>23183</v>
      </c>
      <c r="F4032" s="878" t="s">
        <v>23155</v>
      </c>
      <c r="G4032" s="878" t="s">
        <v>23155</v>
      </c>
      <c r="H4032" s="117">
        <v>17</v>
      </c>
      <c r="I4032" s="40" t="s">
        <v>8938</v>
      </c>
      <c r="J4032" s="117">
        <v>10</v>
      </c>
      <c r="K4032" s="117" t="s">
        <v>1358</v>
      </c>
      <c r="L4032" s="40"/>
      <c r="M4032" s="878" t="s">
        <v>1349</v>
      </c>
      <c r="N4032" s="878"/>
      <c r="O4032" s="878" t="s">
        <v>23129</v>
      </c>
      <c r="P4032" s="878" t="s">
        <v>19158</v>
      </c>
    </row>
    <row r="4033" spans="1:21" ht="13.5">
      <c r="A4033" s="610">
        <v>5050</v>
      </c>
      <c r="B4033" s="213" t="s">
        <v>23600</v>
      </c>
      <c r="C4033" s="40" t="s">
        <v>1344</v>
      </c>
      <c r="D4033" s="878" t="s">
        <v>23107</v>
      </c>
      <c r="E4033" s="878" t="s">
        <v>23184</v>
      </c>
      <c r="F4033" s="878" t="s">
        <v>23156</v>
      </c>
      <c r="G4033" s="878" t="s">
        <v>23156</v>
      </c>
      <c r="H4033" s="117">
        <v>25</v>
      </c>
      <c r="I4033" s="40" t="s">
        <v>23599</v>
      </c>
      <c r="J4033" s="117">
        <v>10</v>
      </c>
      <c r="K4033" s="117" t="s">
        <v>1358</v>
      </c>
      <c r="L4033" s="40"/>
      <c r="M4033" s="878" t="s">
        <v>1349</v>
      </c>
      <c r="N4033" s="878"/>
      <c r="O4033" s="878" t="s">
        <v>23130</v>
      </c>
      <c r="P4033" s="610" t="s">
        <v>23133</v>
      </c>
    </row>
    <row r="4034" spans="1:21" ht="13.5">
      <c r="A4034" s="610">
        <v>5390</v>
      </c>
      <c r="B4034" s="213" t="s">
        <v>23600</v>
      </c>
      <c r="C4034" s="40" t="s">
        <v>1344</v>
      </c>
      <c r="D4034" s="878" t="s">
        <v>23426</v>
      </c>
      <c r="E4034" s="878" t="s">
        <v>23184</v>
      </c>
      <c r="F4034" s="878" t="s">
        <v>23156</v>
      </c>
      <c r="G4034" s="878" t="s">
        <v>23156</v>
      </c>
      <c r="H4034" s="117">
        <v>20</v>
      </c>
      <c r="I4034" s="40" t="s">
        <v>23599</v>
      </c>
      <c r="J4034" s="117">
        <v>10</v>
      </c>
      <c r="K4034" s="117" t="s">
        <v>1358</v>
      </c>
      <c r="L4034" s="40"/>
      <c r="M4034" s="878" t="s">
        <v>1349</v>
      </c>
      <c r="N4034" s="878"/>
      <c r="O4034" s="878" t="s">
        <v>23130</v>
      </c>
      <c r="P4034" s="878" t="s">
        <v>23133</v>
      </c>
    </row>
    <row r="4035" spans="1:21" ht="13.5">
      <c r="A4035" s="610">
        <v>5415</v>
      </c>
      <c r="B4035" s="213" t="s">
        <v>23600</v>
      </c>
      <c r="C4035" s="40" t="s">
        <v>1344</v>
      </c>
      <c r="D4035" s="878" t="s">
        <v>23446</v>
      </c>
      <c r="E4035" s="878" t="s">
        <v>23495</v>
      </c>
      <c r="F4035" s="878" t="s">
        <v>23496</v>
      </c>
      <c r="G4035" s="878" t="s">
        <v>23496</v>
      </c>
      <c r="H4035" s="117">
        <v>20</v>
      </c>
      <c r="I4035" s="40" t="s">
        <v>23599</v>
      </c>
      <c r="J4035" s="117">
        <v>10</v>
      </c>
      <c r="K4035" s="117" t="s">
        <v>1358</v>
      </c>
      <c r="L4035" s="40"/>
      <c r="M4035" s="878" t="s">
        <v>1349</v>
      </c>
      <c r="N4035" s="878"/>
      <c r="O4035" s="878" t="s">
        <v>23130</v>
      </c>
      <c r="P4035" s="878" t="s">
        <v>23442</v>
      </c>
    </row>
    <row r="4036" spans="1:21" ht="13.5">
      <c r="A4036" s="610">
        <v>5441</v>
      </c>
      <c r="B4036" s="213" t="s">
        <v>23600</v>
      </c>
      <c r="C4036" s="40" t="s">
        <v>1344</v>
      </c>
      <c r="D4036" s="878" t="s">
        <v>23497</v>
      </c>
      <c r="E4036" s="878" t="s">
        <v>23495</v>
      </c>
      <c r="F4036" s="878" t="s">
        <v>23496</v>
      </c>
      <c r="G4036" s="878" t="s">
        <v>23496</v>
      </c>
      <c r="H4036" s="117">
        <v>21</v>
      </c>
      <c r="I4036" s="40" t="s">
        <v>23599</v>
      </c>
      <c r="J4036" s="117">
        <v>10</v>
      </c>
      <c r="K4036" s="117" t="s">
        <v>1358</v>
      </c>
      <c r="L4036" s="40"/>
      <c r="M4036" s="878" t="s">
        <v>1349</v>
      </c>
      <c r="N4036" s="878"/>
      <c r="O4036" s="878" t="s">
        <v>23130</v>
      </c>
      <c r="P4036" s="878" t="s">
        <v>23442</v>
      </c>
    </row>
    <row r="4037" spans="1:21" ht="13.5">
      <c r="A4037" s="610">
        <v>5467</v>
      </c>
      <c r="B4037" s="213" t="s">
        <v>23600</v>
      </c>
      <c r="C4037" s="40" t="s">
        <v>1344</v>
      </c>
      <c r="D4037" s="878" t="s">
        <v>23524</v>
      </c>
      <c r="E4037" s="878" t="s">
        <v>23495</v>
      </c>
      <c r="F4037" s="878" t="s">
        <v>23496</v>
      </c>
      <c r="G4037" s="878" t="s">
        <v>23496</v>
      </c>
      <c r="H4037" s="117">
        <v>21</v>
      </c>
      <c r="I4037" s="40" t="s">
        <v>23599</v>
      </c>
      <c r="J4037" s="117">
        <v>10</v>
      </c>
      <c r="K4037" s="117" t="s">
        <v>1358</v>
      </c>
      <c r="L4037" s="40"/>
      <c r="M4037" s="878" t="s">
        <v>1349</v>
      </c>
      <c r="N4037" s="878"/>
      <c r="O4037" s="878" t="s">
        <v>23130</v>
      </c>
      <c r="P4037" s="878" t="s">
        <v>23442</v>
      </c>
    </row>
    <row r="4038" spans="1:21" ht="13.5">
      <c r="A4038" s="610">
        <v>5492</v>
      </c>
      <c r="B4038" s="213" t="s">
        <v>23600</v>
      </c>
      <c r="C4038" s="40" t="s">
        <v>1344</v>
      </c>
      <c r="D4038" s="878" t="s">
        <v>23533</v>
      </c>
      <c r="E4038" s="878" t="s">
        <v>23495</v>
      </c>
      <c r="F4038" s="878" t="s">
        <v>23496</v>
      </c>
      <c r="G4038" s="878" t="s">
        <v>23496</v>
      </c>
      <c r="H4038" s="117">
        <v>20</v>
      </c>
      <c r="I4038" s="40" t="s">
        <v>23599</v>
      </c>
      <c r="J4038" s="117">
        <v>10</v>
      </c>
      <c r="K4038" s="117" t="s">
        <v>1358</v>
      </c>
      <c r="L4038" s="40"/>
      <c r="M4038" s="878" t="s">
        <v>1349</v>
      </c>
      <c r="N4038" s="878"/>
      <c r="O4038" s="878" t="s">
        <v>23130</v>
      </c>
      <c r="P4038" s="878" t="s">
        <v>23442</v>
      </c>
    </row>
    <row r="4039" spans="1:21" ht="13.5">
      <c r="A4039" s="610">
        <v>5515</v>
      </c>
      <c r="B4039" s="213" t="s">
        <v>23600</v>
      </c>
      <c r="C4039" s="40" t="s">
        <v>1344</v>
      </c>
      <c r="D4039" s="878" t="s">
        <v>23540</v>
      </c>
      <c r="E4039" s="878" t="s">
        <v>23495</v>
      </c>
      <c r="F4039" s="878" t="s">
        <v>23496</v>
      </c>
      <c r="G4039" s="878" t="s">
        <v>23496</v>
      </c>
      <c r="H4039" s="117">
        <v>18</v>
      </c>
      <c r="I4039" s="40" t="s">
        <v>23599</v>
      </c>
      <c r="J4039" s="117">
        <v>10</v>
      </c>
      <c r="K4039" s="117" t="s">
        <v>1358</v>
      </c>
      <c r="L4039" s="40"/>
      <c r="M4039" s="878" t="s">
        <v>1349</v>
      </c>
      <c r="N4039" s="878"/>
      <c r="O4039" s="878" t="s">
        <v>23130</v>
      </c>
      <c r="P4039" s="878" t="s">
        <v>23442</v>
      </c>
      <c r="Q4039" s="438"/>
      <c r="R4039" s="438"/>
      <c r="S4039" s="438"/>
      <c r="T4039" s="438"/>
      <c r="U4039" s="438"/>
    </row>
    <row r="4040" spans="1:21" ht="13.5">
      <c r="A4040" s="610">
        <v>5540</v>
      </c>
      <c r="B4040" s="897" t="s">
        <v>25184</v>
      </c>
      <c r="C4040" s="69" t="s">
        <v>1344</v>
      </c>
      <c r="D4040" s="69" t="s">
        <v>23622</v>
      </c>
      <c r="E4040" s="878" t="s">
        <v>23184</v>
      </c>
      <c r="F4040" s="878" t="s">
        <v>23156</v>
      </c>
      <c r="G4040" s="878" t="s">
        <v>23156</v>
      </c>
      <c r="H4040" s="117">
        <v>18</v>
      </c>
      <c r="I4040" s="40" t="s">
        <v>8938</v>
      </c>
      <c r="J4040" s="117">
        <v>10</v>
      </c>
      <c r="K4040" s="117" t="s">
        <v>1358</v>
      </c>
      <c r="L4040" s="40"/>
      <c r="M4040" s="878" t="s">
        <v>1349</v>
      </c>
      <c r="N4040" s="878"/>
      <c r="O4040" s="878" t="s">
        <v>23130</v>
      </c>
      <c r="P4040" s="878" t="s">
        <v>19158</v>
      </c>
    </row>
    <row r="4041" spans="1:21" ht="13.5">
      <c r="A4041" s="610">
        <v>5032</v>
      </c>
      <c r="B4041" s="213" t="s">
        <v>23134</v>
      </c>
      <c r="C4041" s="40" t="s">
        <v>1344</v>
      </c>
      <c r="D4041" s="878" t="s">
        <v>23107</v>
      </c>
      <c r="E4041" s="878" t="s">
        <v>23171</v>
      </c>
      <c r="F4041" s="878" t="s">
        <v>23162</v>
      </c>
      <c r="G4041" s="878" t="s">
        <v>23141</v>
      </c>
      <c r="H4041" s="117">
        <v>10</v>
      </c>
      <c r="I4041" s="40" t="s">
        <v>8938</v>
      </c>
      <c r="J4041" s="117">
        <v>5</v>
      </c>
      <c r="K4041" s="117" t="s">
        <v>1358</v>
      </c>
      <c r="L4041" s="40"/>
      <c r="M4041" s="878" t="s">
        <v>1349</v>
      </c>
      <c r="N4041" s="878"/>
      <c r="O4041" s="878" t="s">
        <v>23116</v>
      </c>
      <c r="P4041" s="610" t="s">
        <v>23133</v>
      </c>
    </row>
    <row r="4042" spans="1:21" ht="13.5">
      <c r="A4042" s="610">
        <v>5044</v>
      </c>
      <c r="B4042" s="213" t="s">
        <v>23600</v>
      </c>
      <c r="C4042" s="40" t="s">
        <v>1344</v>
      </c>
      <c r="D4042" s="878" t="s">
        <v>23107</v>
      </c>
      <c r="E4042" s="878" t="s">
        <v>23178</v>
      </c>
      <c r="F4042" s="878" t="s">
        <v>23150</v>
      </c>
      <c r="G4042" s="878" t="s">
        <v>23150</v>
      </c>
      <c r="H4042" s="117">
        <v>19</v>
      </c>
      <c r="I4042" s="40" t="s">
        <v>23599</v>
      </c>
      <c r="J4042" s="117">
        <v>10</v>
      </c>
      <c r="K4042" s="117" t="s">
        <v>1358</v>
      </c>
      <c r="L4042" s="40"/>
      <c r="M4042" s="878" t="s">
        <v>1349</v>
      </c>
      <c r="N4042" s="878"/>
      <c r="O4042" s="878" t="s">
        <v>23124</v>
      </c>
      <c r="P4042" s="610" t="s">
        <v>23133</v>
      </c>
    </row>
    <row r="4043" spans="1:21" ht="13.5">
      <c r="A4043" s="610">
        <v>5384</v>
      </c>
      <c r="B4043" s="213" t="s">
        <v>23600</v>
      </c>
      <c r="C4043" s="40" t="s">
        <v>1344</v>
      </c>
      <c r="D4043" s="878" t="s">
        <v>23426</v>
      </c>
      <c r="E4043" s="878" t="s">
        <v>23178</v>
      </c>
      <c r="F4043" s="878" t="s">
        <v>23150</v>
      </c>
      <c r="G4043" s="878" t="s">
        <v>23150</v>
      </c>
      <c r="H4043" s="117">
        <v>14</v>
      </c>
      <c r="I4043" s="40" t="s">
        <v>23599</v>
      </c>
      <c r="J4043" s="117">
        <v>10</v>
      </c>
      <c r="K4043" s="117" t="s">
        <v>1358</v>
      </c>
      <c r="L4043" s="40"/>
      <c r="M4043" s="878" t="s">
        <v>1349</v>
      </c>
      <c r="N4043" s="878"/>
      <c r="O4043" s="878" t="s">
        <v>23124</v>
      </c>
      <c r="P4043" s="878" t="s">
        <v>23133</v>
      </c>
    </row>
    <row r="4044" spans="1:21" ht="13.5">
      <c r="A4044" s="610">
        <v>5409</v>
      </c>
      <c r="B4044" s="213" t="s">
        <v>23600</v>
      </c>
      <c r="C4044" s="40" t="s">
        <v>1344</v>
      </c>
      <c r="D4044" s="878" t="s">
        <v>23446</v>
      </c>
      <c r="E4044" s="878" t="s">
        <v>23483</v>
      </c>
      <c r="F4044" s="878" t="s">
        <v>23484</v>
      </c>
      <c r="G4044" s="878" t="s">
        <v>23484</v>
      </c>
      <c r="H4044" s="117">
        <v>14</v>
      </c>
      <c r="I4044" s="40" t="s">
        <v>23599</v>
      </c>
      <c r="J4044" s="117">
        <v>10</v>
      </c>
      <c r="K4044" s="117" t="s">
        <v>1358</v>
      </c>
      <c r="L4044" s="40"/>
      <c r="M4044" s="878" t="s">
        <v>1349</v>
      </c>
      <c r="N4044" s="878"/>
      <c r="O4044" s="878" t="s">
        <v>23124</v>
      </c>
      <c r="P4044" s="878" t="s">
        <v>23442</v>
      </c>
    </row>
    <row r="4045" spans="1:21" ht="13.5">
      <c r="A4045" s="610">
        <v>5435</v>
      </c>
      <c r="B4045" s="213" t="s">
        <v>23600</v>
      </c>
      <c r="C4045" s="40" t="s">
        <v>1344</v>
      </c>
      <c r="D4045" s="878" t="s">
        <v>23497</v>
      </c>
      <c r="E4045" s="878" t="s">
        <v>23483</v>
      </c>
      <c r="F4045" s="878" t="s">
        <v>23484</v>
      </c>
      <c r="G4045" s="878" t="s">
        <v>23484</v>
      </c>
      <c r="H4045" s="117">
        <v>15</v>
      </c>
      <c r="I4045" s="40" t="s">
        <v>23599</v>
      </c>
      <c r="J4045" s="117">
        <v>10</v>
      </c>
      <c r="K4045" s="117" t="s">
        <v>1358</v>
      </c>
      <c r="L4045" s="40"/>
      <c r="M4045" s="878" t="s">
        <v>1349</v>
      </c>
      <c r="N4045" s="878"/>
      <c r="O4045" s="878" t="s">
        <v>23124</v>
      </c>
      <c r="P4045" s="878" t="s">
        <v>23442</v>
      </c>
    </row>
    <row r="4046" spans="1:21" ht="13.5">
      <c r="A4046" s="610">
        <v>5461</v>
      </c>
      <c r="B4046" s="213" t="s">
        <v>23600</v>
      </c>
      <c r="C4046" s="40" t="s">
        <v>1344</v>
      </c>
      <c r="D4046" s="878" t="s">
        <v>23524</v>
      </c>
      <c r="E4046" s="878" t="s">
        <v>23483</v>
      </c>
      <c r="F4046" s="878" t="s">
        <v>23484</v>
      </c>
      <c r="G4046" s="878" t="s">
        <v>23484</v>
      </c>
      <c r="H4046" s="117">
        <v>15</v>
      </c>
      <c r="I4046" s="40" t="s">
        <v>23599</v>
      </c>
      <c r="J4046" s="117">
        <v>10</v>
      </c>
      <c r="K4046" s="117" t="s">
        <v>1358</v>
      </c>
      <c r="L4046" s="40"/>
      <c r="M4046" s="878" t="s">
        <v>1349</v>
      </c>
      <c r="N4046" s="878"/>
      <c r="O4046" s="878" t="s">
        <v>23124</v>
      </c>
      <c r="P4046" s="878" t="s">
        <v>23442</v>
      </c>
    </row>
    <row r="4047" spans="1:21" ht="13.5">
      <c r="A4047" s="610">
        <v>5486</v>
      </c>
      <c r="B4047" s="213" t="s">
        <v>23600</v>
      </c>
      <c r="C4047" s="40" t="s">
        <v>1344</v>
      </c>
      <c r="D4047" s="878" t="s">
        <v>23533</v>
      </c>
      <c r="E4047" s="878" t="s">
        <v>23483</v>
      </c>
      <c r="F4047" s="878" t="s">
        <v>23484</v>
      </c>
      <c r="G4047" s="878" t="s">
        <v>23484</v>
      </c>
      <c r="H4047" s="117">
        <v>14</v>
      </c>
      <c r="I4047" s="40" t="s">
        <v>23599</v>
      </c>
      <c r="J4047" s="117">
        <v>10</v>
      </c>
      <c r="K4047" s="117" t="s">
        <v>1358</v>
      </c>
      <c r="L4047" s="40"/>
      <c r="M4047" s="878" t="s">
        <v>1349</v>
      </c>
      <c r="N4047" s="878"/>
      <c r="O4047" s="878" t="s">
        <v>23124</v>
      </c>
      <c r="P4047" s="878" t="s">
        <v>23442</v>
      </c>
    </row>
    <row r="4048" spans="1:21" ht="13.5">
      <c r="A4048" s="610">
        <v>5509</v>
      </c>
      <c r="B4048" s="213" t="s">
        <v>23600</v>
      </c>
      <c r="C4048" s="40" t="s">
        <v>1344</v>
      </c>
      <c r="D4048" s="878" t="s">
        <v>23540</v>
      </c>
      <c r="E4048" s="878" t="s">
        <v>23483</v>
      </c>
      <c r="F4048" s="878" t="s">
        <v>23484</v>
      </c>
      <c r="G4048" s="878" t="s">
        <v>23484</v>
      </c>
      <c r="H4048" s="117">
        <v>12</v>
      </c>
      <c r="I4048" s="40" t="s">
        <v>23599</v>
      </c>
      <c r="J4048" s="117">
        <v>10</v>
      </c>
      <c r="K4048" s="117" t="s">
        <v>1358</v>
      </c>
      <c r="L4048" s="40"/>
      <c r="M4048" s="878" t="s">
        <v>1349</v>
      </c>
      <c r="N4048" s="878"/>
      <c r="O4048" s="878" t="s">
        <v>23124</v>
      </c>
      <c r="P4048" s="878" t="s">
        <v>23442</v>
      </c>
    </row>
    <row r="4049" spans="1:21" ht="13.5">
      <c r="A4049" s="610">
        <v>5534</v>
      </c>
      <c r="B4049" s="897" t="s">
        <v>25184</v>
      </c>
      <c r="C4049" s="69" t="s">
        <v>1344</v>
      </c>
      <c r="D4049" s="69" t="s">
        <v>23622</v>
      </c>
      <c r="E4049" s="878" t="s">
        <v>23178</v>
      </c>
      <c r="F4049" s="878" t="s">
        <v>23150</v>
      </c>
      <c r="G4049" s="878" t="s">
        <v>23150</v>
      </c>
      <c r="H4049" s="117">
        <v>12</v>
      </c>
      <c r="I4049" s="40" t="s">
        <v>8938</v>
      </c>
      <c r="J4049" s="117">
        <v>10</v>
      </c>
      <c r="K4049" s="117" t="s">
        <v>1358</v>
      </c>
      <c r="L4049" s="40"/>
      <c r="M4049" s="878" t="s">
        <v>1349</v>
      </c>
      <c r="N4049" s="878"/>
      <c r="O4049" s="878" t="s">
        <v>23124</v>
      </c>
      <c r="P4049" s="878" t="s">
        <v>19158</v>
      </c>
    </row>
    <row r="4050" spans="1:21" ht="13.5">
      <c r="A4050" s="610">
        <v>5042</v>
      </c>
      <c r="B4050" s="213" t="s">
        <v>23600</v>
      </c>
      <c r="C4050" s="40" t="s">
        <v>1344</v>
      </c>
      <c r="D4050" s="878" t="s">
        <v>23107</v>
      </c>
      <c r="E4050" s="878" t="s">
        <v>23176</v>
      </c>
      <c r="F4050" s="878" t="s">
        <v>23148</v>
      </c>
      <c r="G4050" s="878" t="s">
        <v>23148</v>
      </c>
      <c r="H4050" s="117">
        <v>17</v>
      </c>
      <c r="I4050" s="40" t="s">
        <v>23599</v>
      </c>
      <c r="J4050" s="117">
        <v>10</v>
      </c>
      <c r="K4050" s="117" t="s">
        <v>1358</v>
      </c>
      <c r="L4050" s="40"/>
      <c r="M4050" s="878" t="s">
        <v>1349</v>
      </c>
      <c r="N4050" s="878"/>
      <c r="O4050" s="878" t="s">
        <v>23122</v>
      </c>
      <c r="P4050" s="610" t="s">
        <v>23133</v>
      </c>
    </row>
    <row r="4051" spans="1:21" ht="13.5">
      <c r="A4051" s="610">
        <v>5382</v>
      </c>
      <c r="B4051" s="213" t="s">
        <v>23600</v>
      </c>
      <c r="C4051" s="40" t="s">
        <v>1344</v>
      </c>
      <c r="D4051" s="878" t="s">
        <v>23426</v>
      </c>
      <c r="E4051" s="878" t="s">
        <v>23176</v>
      </c>
      <c r="F4051" s="878" t="s">
        <v>23148</v>
      </c>
      <c r="G4051" s="878" t="s">
        <v>23148</v>
      </c>
      <c r="H4051" s="117">
        <v>12</v>
      </c>
      <c r="I4051" s="40" t="s">
        <v>23599</v>
      </c>
      <c r="J4051" s="117">
        <v>10</v>
      </c>
      <c r="K4051" s="117" t="s">
        <v>1358</v>
      </c>
      <c r="L4051" s="40"/>
      <c r="M4051" s="878" t="s">
        <v>1349</v>
      </c>
      <c r="N4051" s="878"/>
      <c r="O4051" s="878" t="s">
        <v>23122</v>
      </c>
      <c r="P4051" s="878" t="s">
        <v>23133</v>
      </c>
    </row>
    <row r="4052" spans="1:21" ht="13.5">
      <c r="A4052" s="610">
        <v>5407</v>
      </c>
      <c r="B4052" s="213" t="s">
        <v>23600</v>
      </c>
      <c r="C4052" s="40" t="s">
        <v>1344</v>
      </c>
      <c r="D4052" s="878" t="s">
        <v>23446</v>
      </c>
      <c r="E4052" s="878" t="s">
        <v>23478</v>
      </c>
      <c r="F4052" s="878" t="s">
        <v>23479</v>
      </c>
      <c r="G4052" s="878" t="s">
        <v>23479</v>
      </c>
      <c r="H4052" s="117">
        <v>12</v>
      </c>
      <c r="I4052" s="40" t="s">
        <v>23599</v>
      </c>
      <c r="J4052" s="117">
        <v>10</v>
      </c>
      <c r="K4052" s="117" t="s">
        <v>1358</v>
      </c>
      <c r="L4052" s="40"/>
      <c r="M4052" s="878" t="s">
        <v>1349</v>
      </c>
      <c r="N4052" s="878"/>
      <c r="O4052" s="878" t="s">
        <v>23480</v>
      </c>
      <c r="P4052" s="878" t="s">
        <v>23442</v>
      </c>
    </row>
    <row r="4053" spans="1:21" ht="13.5">
      <c r="A4053" s="610">
        <v>5433</v>
      </c>
      <c r="B4053" s="213" t="s">
        <v>23600</v>
      </c>
      <c r="C4053" s="40" t="s">
        <v>1344</v>
      </c>
      <c r="D4053" s="878" t="s">
        <v>23497</v>
      </c>
      <c r="E4053" s="878" t="s">
        <v>23478</v>
      </c>
      <c r="F4053" s="878" t="s">
        <v>23479</v>
      </c>
      <c r="G4053" s="878" t="s">
        <v>23479</v>
      </c>
      <c r="H4053" s="117">
        <v>13</v>
      </c>
      <c r="I4053" s="40" t="s">
        <v>23599</v>
      </c>
      <c r="J4053" s="117">
        <v>10</v>
      </c>
      <c r="K4053" s="117" t="s">
        <v>1358</v>
      </c>
      <c r="L4053" s="40"/>
      <c r="M4053" s="878" t="s">
        <v>1349</v>
      </c>
      <c r="N4053" s="878"/>
      <c r="O4053" s="878" t="s">
        <v>23480</v>
      </c>
      <c r="P4053" s="878" t="s">
        <v>23442</v>
      </c>
    </row>
    <row r="4054" spans="1:21" ht="13.5">
      <c r="A4054" s="610">
        <v>5459</v>
      </c>
      <c r="B4054" s="213" t="s">
        <v>23600</v>
      </c>
      <c r="C4054" s="40" t="s">
        <v>1344</v>
      </c>
      <c r="D4054" s="878" t="s">
        <v>23524</v>
      </c>
      <c r="E4054" s="878" t="s">
        <v>23478</v>
      </c>
      <c r="F4054" s="878" t="s">
        <v>23479</v>
      </c>
      <c r="G4054" s="878" t="s">
        <v>23479</v>
      </c>
      <c r="H4054" s="117">
        <v>13</v>
      </c>
      <c r="I4054" s="40" t="s">
        <v>23599</v>
      </c>
      <c r="J4054" s="117">
        <v>10</v>
      </c>
      <c r="K4054" s="117" t="s">
        <v>1358</v>
      </c>
      <c r="L4054" s="40"/>
      <c r="M4054" s="878" t="s">
        <v>1349</v>
      </c>
      <c r="N4054" s="878"/>
      <c r="O4054" s="878" t="s">
        <v>23480</v>
      </c>
      <c r="P4054" s="878" t="s">
        <v>23442</v>
      </c>
    </row>
    <row r="4055" spans="1:21" ht="13.5">
      <c r="A4055" s="610">
        <v>5484</v>
      </c>
      <c r="B4055" s="213" t="s">
        <v>23600</v>
      </c>
      <c r="C4055" s="40" t="s">
        <v>1344</v>
      </c>
      <c r="D4055" s="878" t="s">
        <v>23533</v>
      </c>
      <c r="E4055" s="878" t="s">
        <v>23478</v>
      </c>
      <c r="F4055" s="878" t="s">
        <v>23479</v>
      </c>
      <c r="G4055" s="878" t="s">
        <v>23479</v>
      </c>
      <c r="H4055" s="117">
        <v>12</v>
      </c>
      <c r="I4055" s="40" t="s">
        <v>23599</v>
      </c>
      <c r="J4055" s="117">
        <v>10</v>
      </c>
      <c r="K4055" s="117" t="s">
        <v>1358</v>
      </c>
      <c r="L4055" s="40"/>
      <c r="M4055" s="878" t="s">
        <v>1349</v>
      </c>
      <c r="N4055" s="878"/>
      <c r="O4055" s="878" t="s">
        <v>23480</v>
      </c>
      <c r="P4055" s="878" t="s">
        <v>23442</v>
      </c>
    </row>
    <row r="4056" spans="1:21" ht="13.5">
      <c r="A4056" s="610">
        <v>5507</v>
      </c>
      <c r="B4056" s="213" t="s">
        <v>23600</v>
      </c>
      <c r="C4056" s="40" t="s">
        <v>1344</v>
      </c>
      <c r="D4056" s="878" t="s">
        <v>23540</v>
      </c>
      <c r="E4056" s="878" t="s">
        <v>23478</v>
      </c>
      <c r="F4056" s="878" t="s">
        <v>23479</v>
      </c>
      <c r="G4056" s="878" t="s">
        <v>23479</v>
      </c>
      <c r="H4056" s="117">
        <v>10</v>
      </c>
      <c r="I4056" s="40" t="s">
        <v>23599</v>
      </c>
      <c r="J4056" s="117">
        <v>10</v>
      </c>
      <c r="K4056" s="117" t="s">
        <v>1358</v>
      </c>
      <c r="L4056" s="40"/>
      <c r="M4056" s="878" t="s">
        <v>1349</v>
      </c>
      <c r="N4056" s="878"/>
      <c r="O4056" s="878" t="s">
        <v>23480</v>
      </c>
      <c r="P4056" s="878" t="s">
        <v>23442</v>
      </c>
    </row>
    <row r="4057" spans="1:21" ht="13.5">
      <c r="A4057" s="610">
        <v>5532</v>
      </c>
      <c r="B4057" s="897" t="s">
        <v>25184</v>
      </c>
      <c r="C4057" s="69" t="s">
        <v>1344</v>
      </c>
      <c r="D4057" s="69" t="s">
        <v>23622</v>
      </c>
      <c r="E4057" s="878" t="s">
        <v>23176</v>
      </c>
      <c r="F4057" s="878" t="s">
        <v>23148</v>
      </c>
      <c r="G4057" s="878" t="s">
        <v>23148</v>
      </c>
      <c r="H4057" s="117">
        <v>10</v>
      </c>
      <c r="I4057" s="40" t="s">
        <v>8938</v>
      </c>
      <c r="J4057" s="117">
        <v>10</v>
      </c>
      <c r="K4057" s="117" t="s">
        <v>1358</v>
      </c>
      <c r="L4057" s="40"/>
      <c r="M4057" s="878" t="s">
        <v>1349</v>
      </c>
      <c r="N4057" s="878"/>
      <c r="O4057" s="878" t="s">
        <v>23122</v>
      </c>
      <c r="P4057" s="878" t="s">
        <v>19158</v>
      </c>
    </row>
    <row r="4058" spans="1:21" ht="13.5">
      <c r="A4058" s="610">
        <v>5045</v>
      </c>
      <c r="B4058" s="213" t="s">
        <v>23600</v>
      </c>
      <c r="C4058" s="40" t="s">
        <v>1344</v>
      </c>
      <c r="D4058" s="878" t="s">
        <v>23107</v>
      </c>
      <c r="E4058" s="878" t="s">
        <v>23179</v>
      </c>
      <c r="F4058" s="878" t="s">
        <v>23151</v>
      </c>
      <c r="G4058" s="878" t="s">
        <v>23151</v>
      </c>
      <c r="H4058" s="117">
        <v>20</v>
      </c>
      <c r="I4058" s="40" t="s">
        <v>23599</v>
      </c>
      <c r="J4058" s="117">
        <v>10</v>
      </c>
      <c r="K4058" s="117" t="s">
        <v>1358</v>
      </c>
      <c r="L4058" s="40"/>
      <c r="M4058" s="878" t="s">
        <v>1349</v>
      </c>
      <c r="N4058" s="878"/>
      <c r="O4058" s="878" t="s">
        <v>23125</v>
      </c>
      <c r="P4058" s="610" t="s">
        <v>23133</v>
      </c>
    </row>
    <row r="4059" spans="1:21" ht="13.5">
      <c r="A4059" s="610">
        <v>5385</v>
      </c>
      <c r="B4059" s="213" t="s">
        <v>23600</v>
      </c>
      <c r="C4059" s="40" t="s">
        <v>1344</v>
      </c>
      <c r="D4059" s="878" t="s">
        <v>23426</v>
      </c>
      <c r="E4059" s="878" t="s">
        <v>23179</v>
      </c>
      <c r="F4059" s="878" t="s">
        <v>23151</v>
      </c>
      <c r="G4059" s="878" t="s">
        <v>23151</v>
      </c>
      <c r="H4059" s="117">
        <v>15</v>
      </c>
      <c r="I4059" s="40" t="s">
        <v>23599</v>
      </c>
      <c r="J4059" s="117">
        <v>10</v>
      </c>
      <c r="K4059" s="117" t="s">
        <v>1358</v>
      </c>
      <c r="L4059" s="40"/>
      <c r="M4059" s="878" t="s">
        <v>1349</v>
      </c>
      <c r="N4059" s="878"/>
      <c r="O4059" s="878" t="s">
        <v>23125</v>
      </c>
      <c r="P4059" s="878" t="s">
        <v>23133</v>
      </c>
    </row>
    <row r="4060" spans="1:21" ht="13.5">
      <c r="A4060" s="610">
        <v>5410</v>
      </c>
      <c r="B4060" s="213" t="s">
        <v>23600</v>
      </c>
      <c r="C4060" s="40" t="s">
        <v>1344</v>
      </c>
      <c r="D4060" s="878" t="s">
        <v>23446</v>
      </c>
      <c r="E4060" s="878" t="s">
        <v>23485</v>
      </c>
      <c r="F4060" s="878" t="s">
        <v>23486</v>
      </c>
      <c r="G4060" s="878" t="s">
        <v>23486</v>
      </c>
      <c r="H4060" s="117">
        <v>15</v>
      </c>
      <c r="I4060" s="40" t="s">
        <v>23599</v>
      </c>
      <c r="J4060" s="117">
        <v>10</v>
      </c>
      <c r="K4060" s="117" t="s">
        <v>1358</v>
      </c>
      <c r="L4060" s="40"/>
      <c r="M4060" s="878" t="s">
        <v>1349</v>
      </c>
      <c r="N4060" s="878"/>
      <c r="O4060" s="878" t="s">
        <v>23125</v>
      </c>
      <c r="P4060" s="878" t="s">
        <v>23442</v>
      </c>
    </row>
    <row r="4061" spans="1:21" ht="13.5">
      <c r="A4061" s="610">
        <v>5436</v>
      </c>
      <c r="B4061" s="213" t="s">
        <v>23600</v>
      </c>
      <c r="C4061" s="40" t="s">
        <v>1344</v>
      </c>
      <c r="D4061" s="878" t="s">
        <v>23497</v>
      </c>
      <c r="E4061" s="878" t="s">
        <v>23485</v>
      </c>
      <c r="F4061" s="878" t="s">
        <v>23486</v>
      </c>
      <c r="G4061" s="878" t="s">
        <v>23486</v>
      </c>
      <c r="H4061" s="117">
        <v>16</v>
      </c>
      <c r="I4061" s="40" t="s">
        <v>23599</v>
      </c>
      <c r="J4061" s="117">
        <v>10</v>
      </c>
      <c r="K4061" s="117" t="s">
        <v>1358</v>
      </c>
      <c r="L4061" s="40"/>
      <c r="M4061" s="878" t="s">
        <v>1349</v>
      </c>
      <c r="N4061" s="878"/>
      <c r="O4061" s="878" t="s">
        <v>23125</v>
      </c>
      <c r="P4061" s="878" t="s">
        <v>23442</v>
      </c>
    </row>
    <row r="4062" spans="1:21" ht="13.5">
      <c r="A4062" s="610">
        <v>5462</v>
      </c>
      <c r="B4062" s="213" t="s">
        <v>23600</v>
      </c>
      <c r="C4062" s="40" t="s">
        <v>1344</v>
      </c>
      <c r="D4062" s="878" t="s">
        <v>23524</v>
      </c>
      <c r="E4062" s="878" t="s">
        <v>23485</v>
      </c>
      <c r="F4062" s="878" t="s">
        <v>23486</v>
      </c>
      <c r="G4062" s="878" t="s">
        <v>23486</v>
      </c>
      <c r="H4062" s="117">
        <v>16</v>
      </c>
      <c r="I4062" s="40" t="s">
        <v>23599</v>
      </c>
      <c r="J4062" s="117">
        <v>10</v>
      </c>
      <c r="K4062" s="117" t="s">
        <v>1358</v>
      </c>
      <c r="L4062" s="40"/>
      <c r="M4062" s="878" t="s">
        <v>1349</v>
      </c>
      <c r="N4062" s="878"/>
      <c r="O4062" s="878" t="s">
        <v>23125</v>
      </c>
      <c r="P4062" s="878" t="s">
        <v>23442</v>
      </c>
    </row>
    <row r="4063" spans="1:21" ht="13.5">
      <c r="A4063" s="610">
        <v>5487</v>
      </c>
      <c r="B4063" s="213" t="s">
        <v>23600</v>
      </c>
      <c r="C4063" s="40" t="s">
        <v>1344</v>
      </c>
      <c r="D4063" s="878" t="s">
        <v>23533</v>
      </c>
      <c r="E4063" s="878" t="s">
        <v>23485</v>
      </c>
      <c r="F4063" s="878" t="s">
        <v>23486</v>
      </c>
      <c r="G4063" s="878" t="s">
        <v>23486</v>
      </c>
      <c r="H4063" s="117">
        <v>15</v>
      </c>
      <c r="I4063" s="40" t="s">
        <v>23599</v>
      </c>
      <c r="J4063" s="117">
        <v>10</v>
      </c>
      <c r="K4063" s="117" t="s">
        <v>1358</v>
      </c>
      <c r="L4063" s="40"/>
      <c r="M4063" s="878" t="s">
        <v>1349</v>
      </c>
      <c r="N4063" s="878"/>
      <c r="O4063" s="878" t="s">
        <v>23125</v>
      </c>
      <c r="P4063" s="878" t="s">
        <v>23442</v>
      </c>
    </row>
    <row r="4064" spans="1:21" ht="13.5">
      <c r="A4064" s="610">
        <v>5510</v>
      </c>
      <c r="B4064" s="213" t="s">
        <v>23600</v>
      </c>
      <c r="C4064" s="40" t="s">
        <v>1344</v>
      </c>
      <c r="D4064" s="878" t="s">
        <v>23540</v>
      </c>
      <c r="E4064" s="878" t="s">
        <v>23485</v>
      </c>
      <c r="F4064" s="878" t="s">
        <v>23486</v>
      </c>
      <c r="G4064" s="878" t="s">
        <v>23486</v>
      </c>
      <c r="H4064" s="117">
        <v>13</v>
      </c>
      <c r="I4064" s="40" t="s">
        <v>23599</v>
      </c>
      <c r="J4064" s="117">
        <v>10</v>
      </c>
      <c r="K4064" s="117" t="s">
        <v>1358</v>
      </c>
      <c r="L4064" s="40"/>
      <c r="M4064" s="878" t="s">
        <v>1349</v>
      </c>
      <c r="N4064" s="878"/>
      <c r="O4064" s="878" t="s">
        <v>23125</v>
      </c>
      <c r="P4064" s="878" t="s">
        <v>23442</v>
      </c>
      <c r="Q4064" s="438"/>
      <c r="R4064" s="438"/>
      <c r="S4064" s="438"/>
      <c r="T4064" s="438"/>
      <c r="U4064" s="438"/>
    </row>
    <row r="4065" spans="1:21" ht="13.5">
      <c r="A4065" s="610">
        <v>5535</v>
      </c>
      <c r="B4065" s="897" t="s">
        <v>25184</v>
      </c>
      <c r="C4065" s="69" t="s">
        <v>1344</v>
      </c>
      <c r="D4065" s="69" t="s">
        <v>23622</v>
      </c>
      <c r="E4065" s="878" t="s">
        <v>23179</v>
      </c>
      <c r="F4065" s="878" t="s">
        <v>23151</v>
      </c>
      <c r="G4065" s="878" t="s">
        <v>23151</v>
      </c>
      <c r="H4065" s="117">
        <v>13</v>
      </c>
      <c r="I4065" s="40" t="s">
        <v>8938</v>
      </c>
      <c r="J4065" s="117">
        <v>10</v>
      </c>
      <c r="K4065" s="117" t="s">
        <v>1358</v>
      </c>
      <c r="L4065" s="40"/>
      <c r="M4065" s="878" t="s">
        <v>1349</v>
      </c>
      <c r="N4065" s="878"/>
      <c r="O4065" s="878" t="s">
        <v>23125</v>
      </c>
      <c r="P4065" s="878" t="s">
        <v>19158</v>
      </c>
    </row>
    <row r="4066" spans="1:21" ht="13.5">
      <c r="A4066" s="610">
        <v>5046</v>
      </c>
      <c r="B4066" s="213" t="s">
        <v>23600</v>
      </c>
      <c r="C4066" s="40" t="s">
        <v>1344</v>
      </c>
      <c r="D4066" s="878" t="s">
        <v>23107</v>
      </c>
      <c r="E4066" s="878" t="s">
        <v>23180</v>
      </c>
      <c r="F4066" s="878" t="s">
        <v>23152</v>
      </c>
      <c r="G4066" s="878" t="s">
        <v>23152</v>
      </c>
      <c r="H4066" s="117">
        <v>21</v>
      </c>
      <c r="I4066" s="40" t="s">
        <v>23599</v>
      </c>
      <c r="J4066" s="117">
        <v>10</v>
      </c>
      <c r="K4066" s="117" t="s">
        <v>1358</v>
      </c>
      <c r="L4066" s="40"/>
      <c r="M4066" s="878" t="s">
        <v>1349</v>
      </c>
      <c r="N4066" s="878"/>
      <c r="O4066" s="878" t="s">
        <v>23126</v>
      </c>
      <c r="P4066" s="610" t="s">
        <v>23133</v>
      </c>
    </row>
    <row r="4067" spans="1:21" ht="13.5">
      <c r="A4067" s="610">
        <v>5386</v>
      </c>
      <c r="B4067" s="213" t="s">
        <v>23600</v>
      </c>
      <c r="C4067" s="40" t="s">
        <v>1344</v>
      </c>
      <c r="D4067" s="878" t="s">
        <v>23426</v>
      </c>
      <c r="E4067" s="878" t="s">
        <v>23180</v>
      </c>
      <c r="F4067" s="878" t="s">
        <v>23152</v>
      </c>
      <c r="G4067" s="878" t="s">
        <v>23152</v>
      </c>
      <c r="H4067" s="117">
        <v>16</v>
      </c>
      <c r="I4067" s="40" t="s">
        <v>23599</v>
      </c>
      <c r="J4067" s="117">
        <v>10</v>
      </c>
      <c r="K4067" s="117" t="s">
        <v>1358</v>
      </c>
      <c r="L4067" s="40"/>
      <c r="M4067" s="878" t="s">
        <v>1349</v>
      </c>
      <c r="N4067" s="878"/>
      <c r="O4067" s="878" t="s">
        <v>23126</v>
      </c>
      <c r="P4067" s="878" t="s">
        <v>23133</v>
      </c>
    </row>
    <row r="4068" spans="1:21" ht="13.5">
      <c r="A4068" s="610">
        <v>5411</v>
      </c>
      <c r="B4068" s="213" t="s">
        <v>23600</v>
      </c>
      <c r="C4068" s="40" t="s">
        <v>1344</v>
      </c>
      <c r="D4068" s="878" t="s">
        <v>23446</v>
      </c>
      <c r="E4068" s="878" t="s">
        <v>23487</v>
      </c>
      <c r="F4068" s="878" t="s">
        <v>23488</v>
      </c>
      <c r="G4068" s="878" t="s">
        <v>23488</v>
      </c>
      <c r="H4068" s="117">
        <v>16</v>
      </c>
      <c r="I4068" s="40" t="s">
        <v>23599</v>
      </c>
      <c r="J4068" s="117">
        <v>10</v>
      </c>
      <c r="K4068" s="117" t="s">
        <v>1358</v>
      </c>
      <c r="L4068" s="40"/>
      <c r="M4068" s="878" t="s">
        <v>1349</v>
      </c>
      <c r="N4068" s="878"/>
      <c r="O4068" s="878" t="s">
        <v>23126</v>
      </c>
      <c r="P4068" s="878" t="s">
        <v>23442</v>
      </c>
    </row>
    <row r="4069" spans="1:21" ht="13.5">
      <c r="A4069" s="610">
        <v>5437</v>
      </c>
      <c r="B4069" s="213" t="s">
        <v>23600</v>
      </c>
      <c r="C4069" s="40" t="s">
        <v>1344</v>
      </c>
      <c r="D4069" s="878" t="s">
        <v>23497</v>
      </c>
      <c r="E4069" s="878" t="s">
        <v>23519</v>
      </c>
      <c r="F4069" s="878" t="s">
        <v>23520</v>
      </c>
      <c r="G4069" s="878" t="s">
        <v>23520</v>
      </c>
      <c r="H4069" s="117">
        <v>17</v>
      </c>
      <c r="I4069" s="40" t="s">
        <v>23599</v>
      </c>
      <c r="J4069" s="117">
        <v>10</v>
      </c>
      <c r="K4069" s="117" t="s">
        <v>1358</v>
      </c>
      <c r="L4069" s="40"/>
      <c r="M4069" s="878" t="s">
        <v>1349</v>
      </c>
      <c r="N4069" s="878"/>
      <c r="O4069" s="878" t="s">
        <v>23126</v>
      </c>
      <c r="P4069" s="878" t="s">
        <v>23442</v>
      </c>
    </row>
    <row r="4070" spans="1:21" s="760" customFormat="1" ht="13.5">
      <c r="A4070" s="610">
        <v>5463</v>
      </c>
      <c r="B4070" s="213" t="s">
        <v>23600</v>
      </c>
      <c r="C4070" s="40" t="s">
        <v>1344</v>
      </c>
      <c r="D4070" s="878" t="s">
        <v>23524</v>
      </c>
      <c r="E4070" s="878" t="s">
        <v>23519</v>
      </c>
      <c r="F4070" s="878" t="s">
        <v>23520</v>
      </c>
      <c r="G4070" s="878" t="s">
        <v>23520</v>
      </c>
      <c r="H4070" s="117">
        <v>17</v>
      </c>
      <c r="I4070" s="40" t="s">
        <v>23599</v>
      </c>
      <c r="J4070" s="117">
        <v>10</v>
      </c>
      <c r="K4070" s="117" t="s">
        <v>1358</v>
      </c>
      <c r="L4070" s="40"/>
      <c r="M4070" s="878" t="s">
        <v>1349</v>
      </c>
      <c r="N4070" s="878"/>
      <c r="O4070" s="878" t="s">
        <v>23126</v>
      </c>
      <c r="P4070" s="878" t="s">
        <v>23442</v>
      </c>
      <c r="Q4070" s="654"/>
      <c r="R4070" s="654"/>
      <c r="S4070" s="654"/>
      <c r="T4070" s="654"/>
      <c r="U4070" s="654"/>
    </row>
    <row r="4071" spans="1:21" ht="13.5">
      <c r="A4071" s="610">
        <v>5488</v>
      </c>
      <c r="B4071" s="213" t="s">
        <v>23600</v>
      </c>
      <c r="C4071" s="40" t="s">
        <v>1344</v>
      </c>
      <c r="D4071" s="878" t="s">
        <v>23533</v>
      </c>
      <c r="E4071" s="878" t="s">
        <v>23519</v>
      </c>
      <c r="F4071" s="878" t="s">
        <v>23520</v>
      </c>
      <c r="G4071" s="878" t="s">
        <v>23520</v>
      </c>
      <c r="H4071" s="117">
        <v>16</v>
      </c>
      <c r="I4071" s="40" t="s">
        <v>23599</v>
      </c>
      <c r="J4071" s="117">
        <v>10</v>
      </c>
      <c r="K4071" s="117" t="s">
        <v>1358</v>
      </c>
      <c r="L4071" s="40"/>
      <c r="M4071" s="878" t="s">
        <v>1349</v>
      </c>
      <c r="N4071" s="878"/>
      <c r="O4071" s="878" t="s">
        <v>23126</v>
      </c>
      <c r="P4071" s="878" t="s">
        <v>23442</v>
      </c>
    </row>
    <row r="4072" spans="1:21" s="324" customFormat="1" ht="13.5">
      <c r="A4072" s="610">
        <v>5511</v>
      </c>
      <c r="B4072" s="213" t="s">
        <v>23600</v>
      </c>
      <c r="C4072" s="40" t="s">
        <v>1344</v>
      </c>
      <c r="D4072" s="878" t="s">
        <v>23540</v>
      </c>
      <c r="E4072" s="878" t="s">
        <v>23519</v>
      </c>
      <c r="F4072" s="878" t="s">
        <v>23520</v>
      </c>
      <c r="G4072" s="878" t="s">
        <v>23520</v>
      </c>
      <c r="H4072" s="117">
        <v>14</v>
      </c>
      <c r="I4072" s="40" t="s">
        <v>23599</v>
      </c>
      <c r="J4072" s="117">
        <v>10</v>
      </c>
      <c r="K4072" s="117" t="s">
        <v>1358</v>
      </c>
      <c r="L4072" s="40"/>
      <c r="M4072" s="878" t="s">
        <v>1349</v>
      </c>
      <c r="N4072" s="878"/>
      <c r="O4072" s="878" t="s">
        <v>23126</v>
      </c>
      <c r="P4072" s="878" t="s">
        <v>23442</v>
      </c>
      <c r="Q4072" s="438"/>
      <c r="R4072" s="438"/>
      <c r="S4072" s="438"/>
      <c r="T4072" s="438"/>
      <c r="U4072" s="438"/>
    </row>
    <row r="4073" spans="1:21" s="324" customFormat="1" ht="13.5">
      <c r="A4073" s="610">
        <v>5536</v>
      </c>
      <c r="B4073" s="897" t="s">
        <v>25184</v>
      </c>
      <c r="C4073" s="69" t="s">
        <v>1344</v>
      </c>
      <c r="D4073" s="69" t="s">
        <v>23622</v>
      </c>
      <c r="E4073" s="878" t="s">
        <v>23180</v>
      </c>
      <c r="F4073" s="878" t="s">
        <v>23152</v>
      </c>
      <c r="G4073" s="878" t="s">
        <v>23152</v>
      </c>
      <c r="H4073" s="117">
        <v>14</v>
      </c>
      <c r="I4073" s="40" t="s">
        <v>8938</v>
      </c>
      <c r="J4073" s="117">
        <v>10</v>
      </c>
      <c r="K4073" s="117" t="s">
        <v>1358</v>
      </c>
      <c r="L4073" s="40"/>
      <c r="M4073" s="878" t="s">
        <v>1349</v>
      </c>
      <c r="N4073" s="878"/>
      <c r="O4073" s="878" t="s">
        <v>23126</v>
      </c>
      <c r="P4073" s="878" t="s">
        <v>19158</v>
      </c>
      <c r="Q4073" s="654"/>
      <c r="R4073" s="654"/>
      <c r="S4073" s="654"/>
      <c r="T4073" s="654"/>
      <c r="U4073" s="654"/>
    </row>
    <row r="4074" spans="1:21" s="324" customFormat="1" ht="13.5">
      <c r="A4074" s="610">
        <v>5040</v>
      </c>
      <c r="B4074" s="213" t="s">
        <v>23600</v>
      </c>
      <c r="C4074" s="40" t="s">
        <v>1344</v>
      </c>
      <c r="D4074" s="878" t="s">
        <v>23107</v>
      </c>
      <c r="E4074" s="878" t="s">
        <v>23174</v>
      </c>
      <c r="F4074" s="878" t="s">
        <v>23146</v>
      </c>
      <c r="G4074" s="878" t="s">
        <v>23146</v>
      </c>
      <c r="H4074" s="117">
        <v>15</v>
      </c>
      <c r="I4074" s="40" t="s">
        <v>23599</v>
      </c>
      <c r="J4074" s="117">
        <v>10</v>
      </c>
      <c r="K4074" s="117" t="s">
        <v>1358</v>
      </c>
      <c r="L4074" s="40"/>
      <c r="M4074" s="878" t="s">
        <v>1349</v>
      </c>
      <c r="N4074" s="878"/>
      <c r="O4074" s="878" t="s">
        <v>23120</v>
      </c>
      <c r="P4074" s="610" t="s">
        <v>23133</v>
      </c>
      <c r="Q4074" s="654"/>
      <c r="R4074" s="654"/>
      <c r="S4074" s="654"/>
      <c r="T4074" s="654"/>
      <c r="U4074" s="654"/>
    </row>
    <row r="4075" spans="1:21" s="324" customFormat="1" ht="13.5">
      <c r="A4075" s="610">
        <v>5380</v>
      </c>
      <c r="B4075" s="213" t="s">
        <v>23600</v>
      </c>
      <c r="C4075" s="40" t="s">
        <v>1344</v>
      </c>
      <c r="D4075" s="878" t="s">
        <v>23426</v>
      </c>
      <c r="E4075" s="878" t="s">
        <v>23174</v>
      </c>
      <c r="F4075" s="878" t="s">
        <v>23146</v>
      </c>
      <c r="G4075" s="878" t="s">
        <v>23146</v>
      </c>
      <c r="H4075" s="117">
        <v>10</v>
      </c>
      <c r="I4075" s="40" t="s">
        <v>23599</v>
      </c>
      <c r="J4075" s="117">
        <v>10</v>
      </c>
      <c r="K4075" s="117" t="s">
        <v>1358</v>
      </c>
      <c r="L4075" s="40"/>
      <c r="M4075" s="878" t="s">
        <v>1349</v>
      </c>
      <c r="N4075" s="878"/>
      <c r="O4075" s="878" t="s">
        <v>23120</v>
      </c>
      <c r="P4075" s="878" t="s">
        <v>23133</v>
      </c>
      <c r="Q4075" s="654"/>
      <c r="R4075" s="654"/>
      <c r="S4075" s="654"/>
      <c r="T4075" s="654"/>
      <c r="U4075" s="654"/>
    </row>
    <row r="4076" spans="1:21" s="324" customFormat="1" ht="13.5">
      <c r="A4076" s="610">
        <v>5405</v>
      </c>
      <c r="B4076" s="213" t="s">
        <v>23600</v>
      </c>
      <c r="C4076" s="40" t="s">
        <v>1344</v>
      </c>
      <c r="D4076" s="878" t="s">
        <v>23446</v>
      </c>
      <c r="E4076" s="878" t="s">
        <v>23472</v>
      </c>
      <c r="F4076" s="878" t="s">
        <v>23473</v>
      </c>
      <c r="G4076" s="878" t="s">
        <v>23473</v>
      </c>
      <c r="H4076" s="117">
        <v>10</v>
      </c>
      <c r="I4076" s="40" t="s">
        <v>23599</v>
      </c>
      <c r="J4076" s="117">
        <v>10</v>
      </c>
      <c r="K4076" s="117" t="s">
        <v>1358</v>
      </c>
      <c r="L4076" s="40"/>
      <c r="M4076" s="878" t="s">
        <v>1349</v>
      </c>
      <c r="N4076" s="878"/>
      <c r="O4076" s="878" t="s">
        <v>23474</v>
      </c>
      <c r="P4076" s="878" t="s">
        <v>23442</v>
      </c>
      <c r="Q4076" s="654"/>
      <c r="R4076" s="654"/>
      <c r="S4076" s="654"/>
      <c r="T4076" s="654"/>
      <c r="U4076" s="654"/>
    </row>
    <row r="4077" spans="1:21" s="324" customFormat="1" ht="13.5">
      <c r="A4077" s="610">
        <v>5431</v>
      </c>
      <c r="B4077" s="213" t="s">
        <v>23600</v>
      </c>
      <c r="C4077" s="40" t="s">
        <v>1344</v>
      </c>
      <c r="D4077" s="878" t="s">
        <v>23497</v>
      </c>
      <c r="E4077" s="878" t="s">
        <v>23472</v>
      </c>
      <c r="F4077" s="878" t="s">
        <v>23473</v>
      </c>
      <c r="G4077" s="878" t="s">
        <v>23473</v>
      </c>
      <c r="H4077" s="117">
        <v>11</v>
      </c>
      <c r="I4077" s="40" t="s">
        <v>23599</v>
      </c>
      <c r="J4077" s="117">
        <v>10</v>
      </c>
      <c r="K4077" s="117" t="s">
        <v>1358</v>
      </c>
      <c r="L4077" s="40"/>
      <c r="M4077" s="878" t="s">
        <v>1349</v>
      </c>
      <c r="N4077" s="878"/>
      <c r="O4077" s="878" t="s">
        <v>23474</v>
      </c>
      <c r="P4077" s="878" t="s">
        <v>23442</v>
      </c>
      <c r="Q4077" s="654"/>
      <c r="R4077" s="654"/>
      <c r="S4077" s="654"/>
      <c r="T4077" s="654"/>
      <c r="U4077" s="654"/>
    </row>
    <row r="4078" spans="1:21" s="324" customFormat="1" ht="13.5">
      <c r="A4078" s="610">
        <v>5457</v>
      </c>
      <c r="B4078" s="213" t="s">
        <v>23600</v>
      </c>
      <c r="C4078" s="40" t="s">
        <v>1344</v>
      </c>
      <c r="D4078" s="878" t="s">
        <v>23524</v>
      </c>
      <c r="E4078" s="878" t="s">
        <v>23472</v>
      </c>
      <c r="F4078" s="878" t="s">
        <v>23473</v>
      </c>
      <c r="G4078" s="878" t="s">
        <v>23473</v>
      </c>
      <c r="H4078" s="117">
        <v>11</v>
      </c>
      <c r="I4078" s="40" t="s">
        <v>23599</v>
      </c>
      <c r="J4078" s="117">
        <v>10</v>
      </c>
      <c r="K4078" s="117" t="s">
        <v>1358</v>
      </c>
      <c r="L4078" s="40"/>
      <c r="M4078" s="878" t="s">
        <v>1349</v>
      </c>
      <c r="N4078" s="878"/>
      <c r="O4078" s="878" t="s">
        <v>23474</v>
      </c>
      <c r="P4078" s="878" t="s">
        <v>23442</v>
      </c>
      <c r="Q4078" s="654"/>
      <c r="R4078" s="654"/>
      <c r="S4078" s="654"/>
      <c r="T4078" s="654"/>
      <c r="U4078" s="654"/>
    </row>
    <row r="4079" spans="1:21" s="324" customFormat="1" ht="13.5">
      <c r="A4079" s="610">
        <v>5482</v>
      </c>
      <c r="B4079" s="213" t="s">
        <v>23600</v>
      </c>
      <c r="C4079" s="40" t="s">
        <v>1344</v>
      </c>
      <c r="D4079" s="878" t="s">
        <v>23533</v>
      </c>
      <c r="E4079" s="878" t="s">
        <v>23472</v>
      </c>
      <c r="F4079" s="878" t="s">
        <v>23473</v>
      </c>
      <c r="G4079" s="878" t="s">
        <v>23473</v>
      </c>
      <c r="H4079" s="117">
        <v>10</v>
      </c>
      <c r="I4079" s="40" t="s">
        <v>23599</v>
      </c>
      <c r="J4079" s="117">
        <v>10</v>
      </c>
      <c r="K4079" s="117" t="s">
        <v>1358</v>
      </c>
      <c r="L4079" s="40"/>
      <c r="M4079" s="878" t="s">
        <v>1349</v>
      </c>
      <c r="N4079" s="878"/>
      <c r="O4079" s="878" t="s">
        <v>23474</v>
      </c>
      <c r="P4079" s="878" t="s">
        <v>23442</v>
      </c>
      <c r="Q4079" s="654"/>
      <c r="R4079" s="654"/>
      <c r="S4079" s="654"/>
      <c r="T4079" s="654"/>
      <c r="U4079" s="654"/>
    </row>
    <row r="4080" spans="1:21" s="324" customFormat="1" ht="13.5">
      <c r="A4080" s="610">
        <v>5505</v>
      </c>
      <c r="B4080" s="213" t="s">
        <v>23600</v>
      </c>
      <c r="C4080" s="40" t="s">
        <v>1344</v>
      </c>
      <c r="D4080" s="878" t="s">
        <v>23540</v>
      </c>
      <c r="E4080" s="878" t="s">
        <v>23472</v>
      </c>
      <c r="F4080" s="878" t="s">
        <v>23473</v>
      </c>
      <c r="G4080" s="878" t="s">
        <v>23473</v>
      </c>
      <c r="H4080" s="117">
        <v>8</v>
      </c>
      <c r="I4080" s="40" t="s">
        <v>23599</v>
      </c>
      <c r="J4080" s="117">
        <v>10</v>
      </c>
      <c r="K4080" s="117" t="s">
        <v>1358</v>
      </c>
      <c r="L4080" s="40"/>
      <c r="M4080" s="878" t="s">
        <v>1349</v>
      </c>
      <c r="N4080" s="878"/>
      <c r="O4080" s="878" t="s">
        <v>23474</v>
      </c>
      <c r="P4080" s="878" t="s">
        <v>23442</v>
      </c>
      <c r="Q4080" s="654"/>
      <c r="R4080" s="654"/>
      <c r="S4080" s="654"/>
      <c r="T4080" s="654"/>
      <c r="U4080" s="654"/>
    </row>
    <row r="4081" spans="1:21" s="324" customFormat="1" ht="13.5">
      <c r="A4081" s="610">
        <v>5530</v>
      </c>
      <c r="B4081" s="897" t="s">
        <v>25184</v>
      </c>
      <c r="C4081" s="69" t="s">
        <v>1344</v>
      </c>
      <c r="D4081" s="69" t="s">
        <v>23622</v>
      </c>
      <c r="E4081" s="878" t="s">
        <v>23174</v>
      </c>
      <c r="F4081" s="878" t="s">
        <v>23146</v>
      </c>
      <c r="G4081" s="878" t="s">
        <v>23146</v>
      </c>
      <c r="H4081" s="117">
        <v>8</v>
      </c>
      <c r="I4081" s="40" t="s">
        <v>8938</v>
      </c>
      <c r="J4081" s="117">
        <v>10</v>
      </c>
      <c r="K4081" s="117" t="s">
        <v>1358</v>
      </c>
      <c r="L4081" s="40"/>
      <c r="M4081" s="878" t="s">
        <v>1349</v>
      </c>
      <c r="N4081" s="878"/>
      <c r="O4081" s="878" t="s">
        <v>23120</v>
      </c>
      <c r="P4081" s="878" t="s">
        <v>19158</v>
      </c>
      <c r="Q4081" s="654"/>
      <c r="R4081" s="654"/>
      <c r="S4081" s="654"/>
      <c r="T4081" s="654"/>
      <c r="U4081" s="654"/>
    </row>
    <row r="4082" spans="1:21" s="324" customFormat="1" ht="13.5">
      <c r="A4082" s="610">
        <v>5031</v>
      </c>
      <c r="B4082" s="213" t="s">
        <v>23134</v>
      </c>
      <c r="C4082" s="40" t="s">
        <v>1344</v>
      </c>
      <c r="D4082" s="878" t="s">
        <v>23107</v>
      </c>
      <c r="E4082" s="878" t="s">
        <v>23170</v>
      </c>
      <c r="F4082" s="878" t="s">
        <v>23161</v>
      </c>
      <c r="G4082" s="878" t="s">
        <v>23145</v>
      </c>
      <c r="H4082" s="117">
        <v>9</v>
      </c>
      <c r="I4082" s="40" t="s">
        <v>8938</v>
      </c>
      <c r="J4082" s="117">
        <v>5</v>
      </c>
      <c r="K4082" s="117" t="s">
        <v>1358</v>
      </c>
      <c r="L4082" s="40"/>
      <c r="M4082" s="878" t="s">
        <v>1349</v>
      </c>
      <c r="N4082" s="878"/>
      <c r="O4082" s="878" t="s">
        <v>23115</v>
      </c>
      <c r="P4082" s="610" t="s">
        <v>23133</v>
      </c>
      <c r="Q4082" s="654"/>
      <c r="R4082" s="654"/>
      <c r="S4082" s="654"/>
      <c r="T4082" s="654"/>
      <c r="U4082" s="654"/>
    </row>
    <row r="4083" spans="1:21" s="324" customFormat="1" ht="13.5">
      <c r="A4083" s="610">
        <v>5041</v>
      </c>
      <c r="B4083" s="213" t="s">
        <v>23600</v>
      </c>
      <c r="C4083" s="40" t="s">
        <v>1344</v>
      </c>
      <c r="D4083" s="878" t="s">
        <v>23107</v>
      </c>
      <c r="E4083" s="878" t="s">
        <v>23175</v>
      </c>
      <c r="F4083" s="878" t="s">
        <v>23147</v>
      </c>
      <c r="G4083" s="878" t="s">
        <v>23147</v>
      </c>
      <c r="H4083" s="117">
        <v>16</v>
      </c>
      <c r="I4083" s="40" t="s">
        <v>23599</v>
      </c>
      <c r="J4083" s="117">
        <v>10</v>
      </c>
      <c r="K4083" s="117" t="s">
        <v>1358</v>
      </c>
      <c r="L4083" s="40"/>
      <c r="M4083" s="878" t="s">
        <v>1349</v>
      </c>
      <c r="N4083" s="878"/>
      <c r="O4083" s="878" t="s">
        <v>23121</v>
      </c>
      <c r="P4083" s="610" t="s">
        <v>23133</v>
      </c>
      <c r="Q4083" s="654"/>
      <c r="R4083" s="654"/>
      <c r="S4083" s="654"/>
      <c r="T4083" s="654"/>
      <c r="U4083" s="654"/>
    </row>
    <row r="4084" spans="1:21" s="324" customFormat="1" ht="13.5">
      <c r="A4084" s="610">
        <v>5381</v>
      </c>
      <c r="B4084" s="213" t="s">
        <v>23600</v>
      </c>
      <c r="C4084" s="40" t="s">
        <v>1344</v>
      </c>
      <c r="D4084" s="878" t="s">
        <v>23426</v>
      </c>
      <c r="E4084" s="878" t="s">
        <v>23175</v>
      </c>
      <c r="F4084" s="878" t="s">
        <v>23147</v>
      </c>
      <c r="G4084" s="878" t="s">
        <v>23147</v>
      </c>
      <c r="H4084" s="117">
        <v>11</v>
      </c>
      <c r="I4084" s="40" t="s">
        <v>23599</v>
      </c>
      <c r="J4084" s="117">
        <v>10</v>
      </c>
      <c r="K4084" s="117" t="s">
        <v>1358</v>
      </c>
      <c r="L4084" s="40"/>
      <c r="M4084" s="878" t="s">
        <v>1349</v>
      </c>
      <c r="N4084" s="878"/>
      <c r="O4084" s="878" t="s">
        <v>23121</v>
      </c>
      <c r="P4084" s="878" t="s">
        <v>23133</v>
      </c>
      <c r="Q4084" s="654"/>
      <c r="R4084" s="654"/>
      <c r="S4084" s="654"/>
      <c r="T4084" s="654"/>
      <c r="U4084" s="654"/>
    </row>
    <row r="4085" spans="1:21" s="324" customFormat="1" ht="13.5">
      <c r="A4085" s="610">
        <v>5406</v>
      </c>
      <c r="B4085" s="213" t="s">
        <v>23600</v>
      </c>
      <c r="C4085" s="40" t="s">
        <v>1344</v>
      </c>
      <c r="D4085" s="878" t="s">
        <v>23446</v>
      </c>
      <c r="E4085" s="878" t="s">
        <v>23475</v>
      </c>
      <c r="F4085" s="878" t="s">
        <v>23476</v>
      </c>
      <c r="G4085" s="878" t="s">
        <v>23476</v>
      </c>
      <c r="H4085" s="117">
        <v>11</v>
      </c>
      <c r="I4085" s="40" t="s">
        <v>23599</v>
      </c>
      <c r="J4085" s="117">
        <v>10</v>
      </c>
      <c r="K4085" s="117" t="s">
        <v>1358</v>
      </c>
      <c r="L4085" s="40"/>
      <c r="M4085" s="878" t="s">
        <v>1349</v>
      </c>
      <c r="N4085" s="878"/>
      <c r="O4085" s="878" t="s">
        <v>23477</v>
      </c>
      <c r="P4085" s="878" t="s">
        <v>23442</v>
      </c>
      <c r="Q4085" s="654"/>
      <c r="R4085" s="654"/>
      <c r="S4085" s="654"/>
      <c r="T4085" s="654"/>
      <c r="U4085" s="654"/>
    </row>
    <row r="4086" spans="1:21" s="324" customFormat="1" ht="13.5">
      <c r="A4086" s="610">
        <v>5432</v>
      </c>
      <c r="B4086" s="213" t="s">
        <v>23600</v>
      </c>
      <c r="C4086" s="40" t="s">
        <v>1344</v>
      </c>
      <c r="D4086" s="878" t="s">
        <v>23497</v>
      </c>
      <c r="E4086" s="878" t="s">
        <v>23475</v>
      </c>
      <c r="F4086" s="878" t="s">
        <v>23476</v>
      </c>
      <c r="G4086" s="878" t="s">
        <v>23476</v>
      </c>
      <c r="H4086" s="117">
        <v>12</v>
      </c>
      <c r="I4086" s="40" t="s">
        <v>23599</v>
      </c>
      <c r="J4086" s="117">
        <v>10</v>
      </c>
      <c r="K4086" s="117" t="s">
        <v>1358</v>
      </c>
      <c r="L4086" s="40"/>
      <c r="M4086" s="878" t="s">
        <v>1349</v>
      </c>
      <c r="N4086" s="878"/>
      <c r="O4086" s="878" t="s">
        <v>23477</v>
      </c>
      <c r="P4086" s="878" t="s">
        <v>23442</v>
      </c>
      <c r="Q4086" s="654"/>
      <c r="R4086" s="654"/>
      <c r="S4086" s="654"/>
      <c r="T4086" s="654"/>
      <c r="U4086" s="654"/>
    </row>
    <row r="4087" spans="1:21" s="324" customFormat="1" ht="13.5">
      <c r="A4087" s="610">
        <v>5458</v>
      </c>
      <c r="B4087" s="213" t="s">
        <v>23600</v>
      </c>
      <c r="C4087" s="40" t="s">
        <v>1344</v>
      </c>
      <c r="D4087" s="878" t="s">
        <v>23524</v>
      </c>
      <c r="E4087" s="878" t="s">
        <v>23475</v>
      </c>
      <c r="F4087" s="878" t="s">
        <v>23476</v>
      </c>
      <c r="G4087" s="878" t="s">
        <v>23476</v>
      </c>
      <c r="H4087" s="117">
        <v>12</v>
      </c>
      <c r="I4087" s="40" t="s">
        <v>23599</v>
      </c>
      <c r="J4087" s="117">
        <v>10</v>
      </c>
      <c r="K4087" s="117" t="s">
        <v>1358</v>
      </c>
      <c r="L4087" s="40"/>
      <c r="M4087" s="878" t="s">
        <v>1349</v>
      </c>
      <c r="N4087" s="878"/>
      <c r="O4087" s="878" t="s">
        <v>23477</v>
      </c>
      <c r="P4087" s="878" t="s">
        <v>23442</v>
      </c>
      <c r="Q4087" s="654"/>
      <c r="R4087" s="654"/>
      <c r="S4087" s="654"/>
      <c r="T4087" s="654"/>
      <c r="U4087" s="654"/>
    </row>
    <row r="4088" spans="1:21" s="302" customFormat="1" ht="13.5">
      <c r="A4088" s="610">
        <v>5483</v>
      </c>
      <c r="B4088" s="213" t="s">
        <v>23600</v>
      </c>
      <c r="C4088" s="40" t="s">
        <v>1344</v>
      </c>
      <c r="D4088" s="878" t="s">
        <v>23533</v>
      </c>
      <c r="E4088" s="878" t="s">
        <v>23475</v>
      </c>
      <c r="F4088" s="878" t="s">
        <v>23476</v>
      </c>
      <c r="G4088" s="878" t="s">
        <v>23476</v>
      </c>
      <c r="H4088" s="117">
        <v>11</v>
      </c>
      <c r="I4088" s="40" t="s">
        <v>23599</v>
      </c>
      <c r="J4088" s="117">
        <v>10</v>
      </c>
      <c r="K4088" s="117" t="s">
        <v>1358</v>
      </c>
      <c r="L4088" s="40"/>
      <c r="M4088" s="878" t="s">
        <v>1349</v>
      </c>
      <c r="N4088" s="878"/>
      <c r="O4088" s="878" t="s">
        <v>23477</v>
      </c>
      <c r="P4088" s="878" t="s">
        <v>23442</v>
      </c>
      <c r="Q4088" s="654"/>
      <c r="R4088" s="654"/>
      <c r="S4088" s="654"/>
      <c r="T4088" s="654"/>
      <c r="U4088" s="654"/>
    </row>
    <row r="4089" spans="1:21" s="302" customFormat="1" ht="13.5">
      <c r="A4089" s="610">
        <v>5506</v>
      </c>
      <c r="B4089" s="213" t="s">
        <v>23600</v>
      </c>
      <c r="C4089" s="40" t="s">
        <v>1344</v>
      </c>
      <c r="D4089" s="878" t="s">
        <v>23540</v>
      </c>
      <c r="E4089" s="878" t="s">
        <v>23475</v>
      </c>
      <c r="F4089" s="878" t="s">
        <v>23476</v>
      </c>
      <c r="G4089" s="878" t="s">
        <v>23476</v>
      </c>
      <c r="H4089" s="117">
        <v>9</v>
      </c>
      <c r="I4089" s="40" t="s">
        <v>23599</v>
      </c>
      <c r="J4089" s="117">
        <v>10</v>
      </c>
      <c r="K4089" s="117" t="s">
        <v>1358</v>
      </c>
      <c r="L4089" s="40"/>
      <c r="M4089" s="878" t="s">
        <v>1349</v>
      </c>
      <c r="N4089" s="878"/>
      <c r="O4089" s="878" t="s">
        <v>23477</v>
      </c>
      <c r="P4089" s="878" t="s">
        <v>23442</v>
      </c>
      <c r="Q4089" s="654"/>
      <c r="R4089" s="654"/>
      <c r="S4089" s="654"/>
      <c r="T4089" s="654"/>
      <c r="U4089" s="654"/>
    </row>
    <row r="4090" spans="1:21" s="302" customFormat="1" ht="13.5">
      <c r="A4090" s="610">
        <v>5531</v>
      </c>
      <c r="B4090" s="897" t="s">
        <v>25184</v>
      </c>
      <c r="C4090" s="69" t="s">
        <v>1344</v>
      </c>
      <c r="D4090" s="69" t="s">
        <v>23622</v>
      </c>
      <c r="E4090" s="878" t="s">
        <v>23175</v>
      </c>
      <c r="F4090" s="878" t="s">
        <v>23147</v>
      </c>
      <c r="G4090" s="878" t="s">
        <v>23147</v>
      </c>
      <c r="H4090" s="117">
        <v>9</v>
      </c>
      <c r="I4090" s="40" t="s">
        <v>8938</v>
      </c>
      <c r="J4090" s="117">
        <v>10</v>
      </c>
      <c r="K4090" s="117" t="s">
        <v>1358</v>
      </c>
      <c r="L4090" s="40"/>
      <c r="M4090" s="878" t="s">
        <v>1349</v>
      </c>
      <c r="N4090" s="878"/>
      <c r="O4090" s="878" t="s">
        <v>23121</v>
      </c>
      <c r="P4090" s="878" t="s">
        <v>19158</v>
      </c>
      <c r="Q4090" s="654"/>
      <c r="R4090" s="654"/>
      <c r="S4090" s="654"/>
      <c r="T4090" s="654"/>
      <c r="U4090" s="654"/>
    </row>
    <row r="4091" spans="1:21" s="302" customFormat="1" ht="13.5">
      <c r="A4091" s="610">
        <v>5051</v>
      </c>
      <c r="B4091" s="213" t="s">
        <v>23600</v>
      </c>
      <c r="C4091" s="40" t="s">
        <v>1344</v>
      </c>
      <c r="D4091" s="878" t="s">
        <v>23107</v>
      </c>
      <c r="E4091" s="878" t="s">
        <v>23185</v>
      </c>
      <c r="F4091" s="878" t="s">
        <v>23157</v>
      </c>
      <c r="G4091" s="878" t="s">
        <v>23157</v>
      </c>
      <c r="H4091" s="117">
        <v>26</v>
      </c>
      <c r="I4091" s="40" t="s">
        <v>23599</v>
      </c>
      <c r="J4091" s="117">
        <v>10</v>
      </c>
      <c r="K4091" s="117" t="s">
        <v>1358</v>
      </c>
      <c r="L4091" s="40"/>
      <c r="M4091" s="878" t="s">
        <v>1349</v>
      </c>
      <c r="N4091" s="878"/>
      <c r="O4091" s="878" t="s">
        <v>23131</v>
      </c>
      <c r="P4091" s="610" t="s">
        <v>23133</v>
      </c>
      <c r="Q4091" s="654"/>
      <c r="R4091" s="654"/>
      <c r="S4091" s="654"/>
      <c r="T4091" s="654"/>
      <c r="U4091" s="654"/>
    </row>
    <row r="4092" spans="1:21" s="302" customFormat="1" ht="13.5">
      <c r="A4092" s="610">
        <v>5391</v>
      </c>
      <c r="B4092" s="213" t="s">
        <v>23600</v>
      </c>
      <c r="C4092" s="40" t="s">
        <v>1344</v>
      </c>
      <c r="D4092" s="878" t="s">
        <v>23439</v>
      </c>
      <c r="E4092" s="878" t="s">
        <v>23440</v>
      </c>
      <c r="F4092" s="878" t="s">
        <v>23441</v>
      </c>
      <c r="G4092" s="878" t="s">
        <v>23441</v>
      </c>
      <c r="H4092" s="117">
        <v>21</v>
      </c>
      <c r="I4092" s="40" t="s">
        <v>23599</v>
      </c>
      <c r="J4092" s="117">
        <v>10</v>
      </c>
      <c r="K4092" s="117" t="s">
        <v>1358</v>
      </c>
      <c r="L4092" s="40"/>
      <c r="M4092" s="878" t="s">
        <v>1349</v>
      </c>
      <c r="N4092" s="878"/>
      <c r="O4092" s="878" t="s">
        <v>23131</v>
      </c>
      <c r="P4092" s="878" t="s">
        <v>23442</v>
      </c>
      <c r="Q4092" s="654"/>
      <c r="R4092" s="654"/>
      <c r="S4092" s="654"/>
      <c r="T4092" s="654"/>
      <c r="U4092" s="654"/>
    </row>
    <row r="4093" spans="1:21" s="302" customFormat="1" ht="13.5">
      <c r="A4093" s="610">
        <v>5416</v>
      </c>
      <c r="B4093" s="213" t="s">
        <v>23600</v>
      </c>
      <c r="C4093" s="40" t="s">
        <v>1344</v>
      </c>
      <c r="D4093" s="878" t="s">
        <v>23446</v>
      </c>
      <c r="E4093" s="878" t="s">
        <v>23440</v>
      </c>
      <c r="F4093" s="878" t="s">
        <v>23441</v>
      </c>
      <c r="G4093" s="878" t="s">
        <v>23441</v>
      </c>
      <c r="H4093" s="117">
        <v>21</v>
      </c>
      <c r="I4093" s="40" t="s">
        <v>23599</v>
      </c>
      <c r="J4093" s="117">
        <v>10</v>
      </c>
      <c r="K4093" s="117" t="s">
        <v>1358</v>
      </c>
      <c r="L4093" s="40"/>
      <c r="M4093" s="878" t="s">
        <v>1349</v>
      </c>
      <c r="N4093" s="878"/>
      <c r="O4093" s="878" t="s">
        <v>23131</v>
      </c>
      <c r="P4093" s="878" t="s">
        <v>23442</v>
      </c>
      <c r="Q4093" s="654"/>
      <c r="R4093" s="654"/>
      <c r="S4093" s="654"/>
      <c r="T4093" s="654"/>
      <c r="U4093" s="654"/>
    </row>
    <row r="4094" spans="1:21" s="302" customFormat="1" ht="13.5">
      <c r="A4094" s="610">
        <v>5442</v>
      </c>
      <c r="B4094" s="213" t="s">
        <v>23600</v>
      </c>
      <c r="C4094" s="40" t="s">
        <v>1344</v>
      </c>
      <c r="D4094" s="878" t="s">
        <v>23497</v>
      </c>
      <c r="E4094" s="878" t="s">
        <v>23440</v>
      </c>
      <c r="F4094" s="878" t="s">
        <v>23441</v>
      </c>
      <c r="G4094" s="878" t="s">
        <v>23441</v>
      </c>
      <c r="H4094" s="117">
        <v>22</v>
      </c>
      <c r="I4094" s="40" t="s">
        <v>23599</v>
      </c>
      <c r="J4094" s="117">
        <v>10</v>
      </c>
      <c r="K4094" s="117" t="s">
        <v>1358</v>
      </c>
      <c r="L4094" s="40"/>
      <c r="M4094" s="878" t="s">
        <v>1349</v>
      </c>
      <c r="N4094" s="878"/>
      <c r="O4094" s="878" t="s">
        <v>23131</v>
      </c>
      <c r="P4094" s="878" t="s">
        <v>23442</v>
      </c>
      <c r="Q4094" s="654"/>
      <c r="R4094" s="654"/>
      <c r="S4094" s="654"/>
      <c r="T4094" s="654"/>
      <c r="U4094" s="654"/>
    </row>
    <row r="4095" spans="1:21" s="302" customFormat="1" ht="13.5">
      <c r="A4095" s="610">
        <v>5468</v>
      </c>
      <c r="B4095" s="213" t="s">
        <v>23600</v>
      </c>
      <c r="C4095" s="40" t="s">
        <v>1344</v>
      </c>
      <c r="D4095" s="878" t="s">
        <v>23524</v>
      </c>
      <c r="E4095" s="878" t="s">
        <v>23440</v>
      </c>
      <c r="F4095" s="878" t="s">
        <v>23441</v>
      </c>
      <c r="G4095" s="878" t="s">
        <v>23441</v>
      </c>
      <c r="H4095" s="117">
        <v>22</v>
      </c>
      <c r="I4095" s="40" t="s">
        <v>23599</v>
      </c>
      <c r="J4095" s="117">
        <v>10</v>
      </c>
      <c r="K4095" s="117" t="s">
        <v>1358</v>
      </c>
      <c r="L4095" s="40"/>
      <c r="M4095" s="878" t="s">
        <v>1349</v>
      </c>
      <c r="N4095" s="878"/>
      <c r="O4095" s="878" t="s">
        <v>23131</v>
      </c>
      <c r="P4095" s="878" t="s">
        <v>23442</v>
      </c>
      <c r="Q4095" s="654"/>
      <c r="R4095" s="654"/>
      <c r="S4095" s="654"/>
      <c r="T4095" s="654"/>
      <c r="U4095" s="654"/>
    </row>
    <row r="4096" spans="1:21" s="302" customFormat="1" ht="13.5">
      <c r="A4096" s="610">
        <v>5493</v>
      </c>
      <c r="B4096" s="213" t="s">
        <v>23600</v>
      </c>
      <c r="C4096" s="40" t="s">
        <v>1344</v>
      </c>
      <c r="D4096" s="878" t="s">
        <v>23533</v>
      </c>
      <c r="E4096" s="878" t="s">
        <v>23440</v>
      </c>
      <c r="F4096" s="878" t="s">
        <v>23441</v>
      </c>
      <c r="G4096" s="878" t="s">
        <v>23441</v>
      </c>
      <c r="H4096" s="117">
        <v>21</v>
      </c>
      <c r="I4096" s="40" t="s">
        <v>23599</v>
      </c>
      <c r="J4096" s="117">
        <v>10</v>
      </c>
      <c r="K4096" s="117" t="s">
        <v>1358</v>
      </c>
      <c r="L4096" s="40"/>
      <c r="M4096" s="878" t="s">
        <v>1349</v>
      </c>
      <c r="N4096" s="878"/>
      <c r="O4096" s="878" t="s">
        <v>23131</v>
      </c>
      <c r="P4096" s="878" t="s">
        <v>23442</v>
      </c>
      <c r="Q4096" s="654"/>
      <c r="R4096" s="654"/>
      <c r="S4096" s="654"/>
      <c r="T4096" s="654"/>
      <c r="U4096" s="654"/>
    </row>
    <row r="4097" spans="1:21" s="302" customFormat="1" ht="13.5">
      <c r="A4097" s="610">
        <v>5516</v>
      </c>
      <c r="B4097" s="213" t="s">
        <v>23600</v>
      </c>
      <c r="C4097" s="40" t="s">
        <v>1344</v>
      </c>
      <c r="D4097" s="878" t="s">
        <v>23540</v>
      </c>
      <c r="E4097" s="878" t="s">
        <v>23440</v>
      </c>
      <c r="F4097" s="878" t="s">
        <v>23441</v>
      </c>
      <c r="G4097" s="878" t="s">
        <v>23441</v>
      </c>
      <c r="H4097" s="117">
        <v>19</v>
      </c>
      <c r="I4097" s="40" t="s">
        <v>23599</v>
      </c>
      <c r="J4097" s="117">
        <v>10</v>
      </c>
      <c r="K4097" s="117" t="s">
        <v>1358</v>
      </c>
      <c r="L4097" s="40"/>
      <c r="M4097" s="878" t="s">
        <v>1349</v>
      </c>
      <c r="N4097" s="878"/>
      <c r="O4097" s="878" t="s">
        <v>23131</v>
      </c>
      <c r="P4097" s="878" t="s">
        <v>23442</v>
      </c>
      <c r="Q4097" s="654"/>
      <c r="R4097" s="654"/>
      <c r="S4097" s="654"/>
      <c r="T4097" s="654"/>
      <c r="U4097" s="654"/>
    </row>
    <row r="4098" spans="1:21" s="302" customFormat="1" ht="13.5">
      <c r="A4098" s="610">
        <v>5541</v>
      </c>
      <c r="B4098" s="897" t="s">
        <v>25184</v>
      </c>
      <c r="C4098" s="69" t="s">
        <v>1344</v>
      </c>
      <c r="D4098" s="69" t="s">
        <v>23622</v>
      </c>
      <c r="E4098" s="878" t="s">
        <v>23185</v>
      </c>
      <c r="F4098" s="878" t="s">
        <v>23157</v>
      </c>
      <c r="G4098" s="878" t="s">
        <v>23157</v>
      </c>
      <c r="H4098" s="117">
        <v>19</v>
      </c>
      <c r="I4098" s="40" t="s">
        <v>8938</v>
      </c>
      <c r="J4098" s="117">
        <v>10</v>
      </c>
      <c r="K4098" s="117" t="s">
        <v>1358</v>
      </c>
      <c r="L4098" s="40"/>
      <c r="M4098" s="878" t="s">
        <v>1349</v>
      </c>
      <c r="N4098" s="878"/>
      <c r="O4098" s="878" t="s">
        <v>23131</v>
      </c>
      <c r="P4098" s="878" t="s">
        <v>19158</v>
      </c>
      <c r="Q4098" s="654"/>
      <c r="R4098" s="654"/>
      <c r="S4098" s="654"/>
      <c r="T4098" s="654"/>
      <c r="U4098" s="654"/>
    </row>
    <row r="4099" spans="1:21" s="302" customFormat="1" ht="13.5">
      <c r="A4099" s="610">
        <v>5034</v>
      </c>
      <c r="B4099" s="213" t="s">
        <v>23134</v>
      </c>
      <c r="C4099" s="40" t="s">
        <v>1344</v>
      </c>
      <c r="D4099" s="878" t="s">
        <v>23107</v>
      </c>
      <c r="E4099" s="878" t="s">
        <v>23173</v>
      </c>
      <c r="F4099" s="878" t="s">
        <v>23159</v>
      </c>
      <c r="G4099" s="878" t="s">
        <v>23159</v>
      </c>
      <c r="H4099" s="117">
        <v>12</v>
      </c>
      <c r="I4099" s="40" t="s">
        <v>1347</v>
      </c>
      <c r="J4099" s="117">
        <v>3</v>
      </c>
      <c r="K4099" s="117" t="s">
        <v>1358</v>
      </c>
      <c r="L4099" s="40"/>
      <c r="M4099" s="878" t="s">
        <v>1349</v>
      </c>
      <c r="N4099" s="878"/>
      <c r="O4099" s="878" t="s">
        <v>23118</v>
      </c>
      <c r="P4099" s="610" t="s">
        <v>23133</v>
      </c>
      <c r="Q4099" s="654"/>
      <c r="R4099" s="654"/>
      <c r="S4099" s="654"/>
      <c r="T4099" s="654"/>
      <c r="U4099" s="654"/>
    </row>
    <row r="4100" spans="1:21" s="302" customFormat="1" ht="13.5">
      <c r="A4100" s="610">
        <v>5375</v>
      </c>
      <c r="B4100" s="213" t="s">
        <v>23134</v>
      </c>
      <c r="C4100" s="40" t="s">
        <v>1344</v>
      </c>
      <c r="D4100" s="878" t="s">
        <v>23426</v>
      </c>
      <c r="E4100" s="878" t="s">
        <v>23173</v>
      </c>
      <c r="F4100" s="878" t="s">
        <v>23159</v>
      </c>
      <c r="G4100" s="878" t="s">
        <v>23159</v>
      </c>
      <c r="H4100" s="117">
        <v>5</v>
      </c>
      <c r="I4100" s="40" t="s">
        <v>1347</v>
      </c>
      <c r="J4100" s="117">
        <v>3</v>
      </c>
      <c r="K4100" s="117" t="s">
        <v>1358</v>
      </c>
      <c r="L4100" s="40"/>
      <c r="M4100" s="878" t="s">
        <v>1349</v>
      </c>
      <c r="N4100" s="878"/>
      <c r="O4100" s="878" t="s">
        <v>23118</v>
      </c>
      <c r="P4100" s="878" t="s">
        <v>23133</v>
      </c>
      <c r="Q4100" s="654"/>
      <c r="R4100" s="654"/>
      <c r="S4100" s="654"/>
      <c r="T4100" s="654"/>
      <c r="U4100" s="654"/>
    </row>
    <row r="4101" spans="1:21" s="302" customFormat="1" ht="13.5">
      <c r="A4101" s="610">
        <v>5400</v>
      </c>
      <c r="B4101" s="213" t="s">
        <v>23438</v>
      </c>
      <c r="C4101" s="40" t="s">
        <v>1344</v>
      </c>
      <c r="D4101" s="878" t="s">
        <v>23446</v>
      </c>
      <c r="E4101" s="878" t="s">
        <v>23459</v>
      </c>
      <c r="F4101" s="878" t="s">
        <v>23460</v>
      </c>
      <c r="G4101" s="878" t="s">
        <v>23460</v>
      </c>
      <c r="H4101" s="117">
        <v>5</v>
      </c>
      <c r="I4101" s="40" t="s">
        <v>23445</v>
      </c>
      <c r="J4101" s="117">
        <v>3</v>
      </c>
      <c r="K4101" s="117" t="s">
        <v>1358</v>
      </c>
      <c r="L4101" s="40"/>
      <c r="M4101" s="878" t="s">
        <v>1349</v>
      </c>
      <c r="N4101" s="878"/>
      <c r="O4101" s="878" t="s">
        <v>23461</v>
      </c>
      <c r="P4101" s="878" t="s">
        <v>23442</v>
      </c>
      <c r="Q4101" s="654"/>
      <c r="R4101" s="654"/>
      <c r="S4101" s="654"/>
      <c r="T4101" s="654"/>
      <c r="U4101" s="654"/>
    </row>
    <row r="4102" spans="1:21" s="302" customFormat="1" ht="13.5">
      <c r="A4102" s="610">
        <v>5452</v>
      </c>
      <c r="B4102" s="213" t="s">
        <v>23438</v>
      </c>
      <c r="C4102" s="40" t="s">
        <v>1344</v>
      </c>
      <c r="D4102" s="878" t="s">
        <v>23524</v>
      </c>
      <c r="E4102" s="878" t="s">
        <v>23459</v>
      </c>
      <c r="F4102" s="878" t="s">
        <v>23460</v>
      </c>
      <c r="G4102" s="878" t="s">
        <v>23460</v>
      </c>
      <c r="H4102" s="117">
        <v>6</v>
      </c>
      <c r="I4102" s="40" t="s">
        <v>23445</v>
      </c>
      <c r="J4102" s="117">
        <v>3</v>
      </c>
      <c r="K4102" s="117" t="s">
        <v>1358</v>
      </c>
      <c r="L4102" s="40"/>
      <c r="M4102" s="878" t="s">
        <v>1349</v>
      </c>
      <c r="N4102" s="878"/>
      <c r="O4102" s="878" t="s">
        <v>23461</v>
      </c>
      <c r="P4102" s="878" t="s">
        <v>23442</v>
      </c>
      <c r="Q4102" s="654"/>
      <c r="R4102" s="654"/>
      <c r="S4102" s="654"/>
      <c r="T4102" s="654"/>
      <c r="U4102" s="654"/>
    </row>
    <row r="4103" spans="1:21" s="302" customFormat="1" ht="13.5">
      <c r="A4103" s="610">
        <v>5477</v>
      </c>
      <c r="B4103" s="213" t="s">
        <v>23438</v>
      </c>
      <c r="C4103" s="40" t="s">
        <v>1344</v>
      </c>
      <c r="D4103" s="878" t="s">
        <v>23533</v>
      </c>
      <c r="E4103" s="878" t="s">
        <v>23459</v>
      </c>
      <c r="F4103" s="878" t="s">
        <v>23460</v>
      </c>
      <c r="G4103" s="878" t="s">
        <v>23460</v>
      </c>
      <c r="H4103" s="117">
        <v>5</v>
      </c>
      <c r="I4103" s="40" t="s">
        <v>23445</v>
      </c>
      <c r="J4103" s="117">
        <v>3</v>
      </c>
      <c r="K4103" s="117" t="s">
        <v>1358</v>
      </c>
      <c r="L4103" s="40"/>
      <c r="M4103" s="878" t="s">
        <v>1349</v>
      </c>
      <c r="N4103" s="878"/>
      <c r="O4103" s="878" t="s">
        <v>23461</v>
      </c>
      <c r="P4103" s="878" t="s">
        <v>23442</v>
      </c>
      <c r="Q4103" s="654"/>
      <c r="R4103" s="654"/>
      <c r="S4103" s="654"/>
      <c r="T4103" s="654"/>
      <c r="U4103" s="654"/>
    </row>
    <row r="4104" spans="1:21" s="302" customFormat="1" ht="13.5">
      <c r="A4104" s="610">
        <v>5501</v>
      </c>
      <c r="B4104" s="213" t="s">
        <v>23438</v>
      </c>
      <c r="C4104" s="40" t="s">
        <v>1344</v>
      </c>
      <c r="D4104" s="878" t="s">
        <v>23540</v>
      </c>
      <c r="E4104" s="878" t="s">
        <v>23459</v>
      </c>
      <c r="F4104" s="878" t="s">
        <v>23460</v>
      </c>
      <c r="G4104" s="878" t="s">
        <v>23460</v>
      </c>
      <c r="H4104" s="117">
        <v>4</v>
      </c>
      <c r="I4104" s="40" t="s">
        <v>23445</v>
      </c>
      <c r="J4104" s="117">
        <v>3</v>
      </c>
      <c r="K4104" s="117" t="s">
        <v>1358</v>
      </c>
      <c r="L4104" s="40"/>
      <c r="M4104" s="878" t="s">
        <v>1349</v>
      </c>
      <c r="N4104" s="878"/>
      <c r="O4104" s="878" t="s">
        <v>23461</v>
      </c>
      <c r="P4104" s="878" t="s">
        <v>23442</v>
      </c>
      <c r="Q4104" s="654"/>
      <c r="R4104" s="654"/>
      <c r="S4104" s="654"/>
      <c r="T4104" s="654"/>
      <c r="U4104" s="654"/>
    </row>
    <row r="4105" spans="1:21" s="302" customFormat="1" ht="13.5">
      <c r="A4105" s="610">
        <v>5052</v>
      </c>
      <c r="B4105" s="213" t="s">
        <v>23134</v>
      </c>
      <c r="C4105" s="40" t="s">
        <v>1344</v>
      </c>
      <c r="D4105" s="878" t="s">
        <v>23107</v>
      </c>
      <c r="E4105" s="878" t="s">
        <v>23186</v>
      </c>
      <c r="F4105" s="878" t="s">
        <v>23158</v>
      </c>
      <c r="G4105" s="878" t="s">
        <v>23158</v>
      </c>
      <c r="H4105" s="117">
        <v>27</v>
      </c>
      <c r="I4105" s="40" t="s">
        <v>1347</v>
      </c>
      <c r="J4105" s="117">
        <v>1000</v>
      </c>
      <c r="K4105" s="117" t="s">
        <v>1358</v>
      </c>
      <c r="L4105" s="40"/>
      <c r="M4105" s="878" t="s">
        <v>1349</v>
      </c>
      <c r="N4105" s="878"/>
      <c r="O4105" s="878" t="s">
        <v>23132</v>
      </c>
      <c r="P4105" s="610" t="s">
        <v>23133</v>
      </c>
      <c r="Q4105" s="654"/>
      <c r="R4105" s="654"/>
      <c r="S4105" s="654"/>
      <c r="T4105" s="654"/>
      <c r="U4105" s="654"/>
    </row>
    <row r="4106" spans="1:21" s="302" customFormat="1" ht="13.5">
      <c r="A4106" s="610">
        <v>5392</v>
      </c>
      <c r="B4106" s="213" t="s">
        <v>23438</v>
      </c>
      <c r="C4106" s="40" t="s">
        <v>1344</v>
      </c>
      <c r="D4106" s="878" t="s">
        <v>23439</v>
      </c>
      <c r="E4106" s="878" t="s">
        <v>23443</v>
      </c>
      <c r="F4106" s="878" t="s">
        <v>23444</v>
      </c>
      <c r="G4106" s="878" t="s">
        <v>23444</v>
      </c>
      <c r="H4106" s="117">
        <v>22</v>
      </c>
      <c r="I4106" s="40" t="s">
        <v>23445</v>
      </c>
      <c r="J4106" s="117">
        <v>1000</v>
      </c>
      <c r="K4106" s="117" t="s">
        <v>1358</v>
      </c>
      <c r="L4106" s="40"/>
      <c r="M4106" s="878" t="s">
        <v>1349</v>
      </c>
      <c r="N4106" s="878"/>
      <c r="O4106" s="878" t="s">
        <v>23132</v>
      </c>
      <c r="P4106" s="878" t="s">
        <v>23442</v>
      </c>
      <c r="Q4106" s="654"/>
      <c r="R4106" s="654"/>
      <c r="S4106" s="654"/>
      <c r="T4106" s="654"/>
      <c r="U4106" s="654"/>
    </row>
    <row r="4107" spans="1:21" s="302" customFormat="1" ht="13.5">
      <c r="A4107" s="610">
        <v>5417</v>
      </c>
      <c r="B4107" s="213" t="s">
        <v>23438</v>
      </c>
      <c r="C4107" s="40" t="s">
        <v>1344</v>
      </c>
      <c r="D4107" s="878" t="s">
        <v>23446</v>
      </c>
      <c r="E4107" s="878" t="s">
        <v>23443</v>
      </c>
      <c r="F4107" s="878" t="s">
        <v>23444</v>
      </c>
      <c r="G4107" s="878" t="s">
        <v>23444</v>
      </c>
      <c r="H4107" s="117">
        <v>22</v>
      </c>
      <c r="I4107" s="40" t="s">
        <v>23445</v>
      </c>
      <c r="J4107" s="117">
        <v>1000</v>
      </c>
      <c r="K4107" s="117" t="s">
        <v>1358</v>
      </c>
      <c r="L4107" s="40"/>
      <c r="M4107" s="878" t="s">
        <v>1349</v>
      </c>
      <c r="N4107" s="878"/>
      <c r="O4107" s="878" t="s">
        <v>23132</v>
      </c>
      <c r="P4107" s="878" t="s">
        <v>23442</v>
      </c>
      <c r="Q4107" s="654"/>
      <c r="R4107" s="654"/>
      <c r="S4107" s="654"/>
      <c r="T4107" s="654"/>
      <c r="U4107" s="654"/>
    </row>
    <row r="4108" spans="1:21" s="302" customFormat="1" ht="13.5">
      <c r="A4108" s="610">
        <v>5443</v>
      </c>
      <c r="B4108" s="213" t="s">
        <v>23438</v>
      </c>
      <c r="C4108" s="40" t="s">
        <v>1344</v>
      </c>
      <c r="D4108" s="878" t="s">
        <v>23497</v>
      </c>
      <c r="E4108" s="878" t="s">
        <v>23443</v>
      </c>
      <c r="F4108" s="878" t="s">
        <v>23444</v>
      </c>
      <c r="G4108" s="878" t="s">
        <v>23444</v>
      </c>
      <c r="H4108" s="117">
        <v>23</v>
      </c>
      <c r="I4108" s="40" t="s">
        <v>23445</v>
      </c>
      <c r="J4108" s="117">
        <v>1000</v>
      </c>
      <c r="K4108" s="117" t="s">
        <v>1358</v>
      </c>
      <c r="L4108" s="40"/>
      <c r="M4108" s="878" t="s">
        <v>1349</v>
      </c>
      <c r="N4108" s="878"/>
      <c r="O4108" s="878" t="s">
        <v>23132</v>
      </c>
      <c r="P4108" s="878" t="s">
        <v>23442</v>
      </c>
      <c r="Q4108" s="654"/>
      <c r="R4108" s="654"/>
      <c r="S4108" s="654"/>
      <c r="T4108" s="654"/>
      <c r="U4108" s="654"/>
    </row>
    <row r="4109" spans="1:21" s="302" customFormat="1" ht="13.5">
      <c r="A4109" s="610">
        <v>5469</v>
      </c>
      <c r="B4109" s="213" t="s">
        <v>23438</v>
      </c>
      <c r="C4109" s="40" t="s">
        <v>1344</v>
      </c>
      <c r="D4109" s="878" t="s">
        <v>23524</v>
      </c>
      <c r="E4109" s="878" t="s">
        <v>23443</v>
      </c>
      <c r="F4109" s="878" t="s">
        <v>23444</v>
      </c>
      <c r="G4109" s="878" t="s">
        <v>23444</v>
      </c>
      <c r="H4109" s="117">
        <v>23</v>
      </c>
      <c r="I4109" s="40" t="s">
        <v>23445</v>
      </c>
      <c r="J4109" s="117">
        <v>1000</v>
      </c>
      <c r="K4109" s="117" t="s">
        <v>1358</v>
      </c>
      <c r="L4109" s="40"/>
      <c r="M4109" s="878" t="s">
        <v>1349</v>
      </c>
      <c r="N4109" s="878"/>
      <c r="O4109" s="878" t="s">
        <v>23132</v>
      </c>
      <c r="P4109" s="878" t="s">
        <v>23442</v>
      </c>
      <c r="Q4109" s="654"/>
      <c r="R4109" s="654"/>
      <c r="S4109" s="654"/>
      <c r="T4109" s="654"/>
      <c r="U4109" s="654"/>
    </row>
    <row r="4110" spans="1:21" s="302" customFormat="1" ht="13.5">
      <c r="A4110" s="610">
        <v>5494</v>
      </c>
      <c r="B4110" s="213" t="s">
        <v>23438</v>
      </c>
      <c r="C4110" s="40" t="s">
        <v>1344</v>
      </c>
      <c r="D4110" s="878" t="s">
        <v>23533</v>
      </c>
      <c r="E4110" s="878" t="s">
        <v>23443</v>
      </c>
      <c r="F4110" s="878" t="s">
        <v>23444</v>
      </c>
      <c r="G4110" s="878" t="s">
        <v>23444</v>
      </c>
      <c r="H4110" s="117">
        <v>22</v>
      </c>
      <c r="I4110" s="40" t="s">
        <v>23445</v>
      </c>
      <c r="J4110" s="117">
        <v>1000</v>
      </c>
      <c r="K4110" s="117" t="s">
        <v>1358</v>
      </c>
      <c r="L4110" s="40"/>
      <c r="M4110" s="878" t="s">
        <v>1349</v>
      </c>
      <c r="N4110" s="878"/>
      <c r="O4110" s="878" t="s">
        <v>23132</v>
      </c>
      <c r="P4110" s="878" t="s">
        <v>23442</v>
      </c>
      <c r="Q4110" s="654"/>
      <c r="R4110" s="654"/>
      <c r="S4110" s="654"/>
      <c r="T4110" s="654"/>
      <c r="U4110" s="654"/>
    </row>
    <row r="4111" spans="1:21" s="302" customFormat="1" ht="13.5">
      <c r="A4111" s="610">
        <v>5517</v>
      </c>
      <c r="B4111" s="213" t="s">
        <v>23438</v>
      </c>
      <c r="C4111" s="40" t="s">
        <v>1344</v>
      </c>
      <c r="D4111" s="878" t="s">
        <v>23540</v>
      </c>
      <c r="E4111" s="878" t="s">
        <v>23443</v>
      </c>
      <c r="F4111" s="878" t="s">
        <v>23444</v>
      </c>
      <c r="G4111" s="878" t="s">
        <v>23444</v>
      </c>
      <c r="H4111" s="117">
        <v>20</v>
      </c>
      <c r="I4111" s="40" t="s">
        <v>23445</v>
      </c>
      <c r="J4111" s="117">
        <v>1000</v>
      </c>
      <c r="K4111" s="117" t="s">
        <v>1358</v>
      </c>
      <c r="L4111" s="40"/>
      <c r="M4111" s="878" t="s">
        <v>1349</v>
      </c>
      <c r="N4111" s="878"/>
      <c r="O4111" s="878" t="s">
        <v>23132</v>
      </c>
      <c r="P4111" s="878" t="s">
        <v>23442</v>
      </c>
      <c r="Q4111" s="654"/>
      <c r="R4111" s="654"/>
      <c r="S4111" s="654"/>
      <c r="T4111" s="654"/>
      <c r="U4111" s="654"/>
    </row>
    <row r="4112" spans="1:21" s="302" customFormat="1" ht="13.5">
      <c r="A4112" s="610">
        <v>5033</v>
      </c>
      <c r="B4112" s="213" t="s">
        <v>23134</v>
      </c>
      <c r="C4112" s="40" t="s">
        <v>1344</v>
      </c>
      <c r="D4112" s="878" t="s">
        <v>23107</v>
      </c>
      <c r="E4112" s="878" t="s">
        <v>23172</v>
      </c>
      <c r="F4112" s="878" t="s">
        <v>23163</v>
      </c>
      <c r="G4112" s="878" t="s">
        <v>23137</v>
      </c>
      <c r="H4112" s="117">
        <v>11</v>
      </c>
      <c r="I4112" s="40" t="s">
        <v>8938</v>
      </c>
      <c r="J4112" s="117">
        <v>5</v>
      </c>
      <c r="K4112" s="117" t="s">
        <v>1358</v>
      </c>
      <c r="L4112" s="40"/>
      <c r="M4112" s="878" t="s">
        <v>1349</v>
      </c>
      <c r="N4112" s="878"/>
      <c r="O4112" s="878" t="s">
        <v>23117</v>
      </c>
      <c r="P4112" s="610" t="s">
        <v>23133</v>
      </c>
      <c r="Q4112" s="654"/>
      <c r="R4112" s="654"/>
      <c r="S4112" s="654"/>
      <c r="T4112" s="654"/>
      <c r="U4112" s="654"/>
    </row>
    <row r="4113" spans="1:21" s="302" customFormat="1" ht="13.5">
      <c r="A4113" s="610">
        <v>5047</v>
      </c>
      <c r="B4113" s="213" t="s">
        <v>23600</v>
      </c>
      <c r="C4113" s="40" t="s">
        <v>1344</v>
      </c>
      <c r="D4113" s="878" t="s">
        <v>23107</v>
      </c>
      <c r="E4113" s="878" t="s">
        <v>23181</v>
      </c>
      <c r="F4113" s="878" t="s">
        <v>23153</v>
      </c>
      <c r="G4113" s="878" t="s">
        <v>23153</v>
      </c>
      <c r="H4113" s="117">
        <v>22</v>
      </c>
      <c r="I4113" s="40" t="s">
        <v>23599</v>
      </c>
      <c r="J4113" s="117">
        <v>10</v>
      </c>
      <c r="K4113" s="117" t="s">
        <v>1358</v>
      </c>
      <c r="L4113" s="40"/>
      <c r="M4113" s="878" t="s">
        <v>1349</v>
      </c>
      <c r="N4113" s="878"/>
      <c r="O4113" s="878" t="s">
        <v>23127</v>
      </c>
      <c r="P4113" s="610" t="s">
        <v>23133</v>
      </c>
      <c r="Q4113" s="654"/>
      <c r="R4113" s="654"/>
      <c r="S4113" s="654"/>
      <c r="T4113" s="654"/>
      <c r="U4113" s="654"/>
    </row>
    <row r="4114" spans="1:21" s="302" customFormat="1" ht="13.5">
      <c r="A4114" s="610">
        <v>5387</v>
      </c>
      <c r="B4114" s="213" t="s">
        <v>23600</v>
      </c>
      <c r="C4114" s="40" t="s">
        <v>1344</v>
      </c>
      <c r="D4114" s="878" t="s">
        <v>23426</v>
      </c>
      <c r="E4114" s="878" t="s">
        <v>23181</v>
      </c>
      <c r="F4114" s="878" t="s">
        <v>23153</v>
      </c>
      <c r="G4114" s="878" t="s">
        <v>23153</v>
      </c>
      <c r="H4114" s="117">
        <v>17</v>
      </c>
      <c r="I4114" s="40" t="s">
        <v>23599</v>
      </c>
      <c r="J4114" s="117">
        <v>10</v>
      </c>
      <c r="K4114" s="117" t="s">
        <v>1358</v>
      </c>
      <c r="L4114" s="40"/>
      <c r="M4114" s="878" t="s">
        <v>1349</v>
      </c>
      <c r="N4114" s="878"/>
      <c r="O4114" s="878" t="s">
        <v>23127</v>
      </c>
      <c r="P4114" s="878" t="s">
        <v>23133</v>
      </c>
      <c r="Q4114" s="654"/>
      <c r="R4114" s="654"/>
      <c r="S4114" s="654"/>
      <c r="T4114" s="654"/>
      <c r="U4114" s="654"/>
    </row>
    <row r="4115" spans="1:21" s="302" customFormat="1" ht="13.5">
      <c r="A4115" s="610">
        <v>5412</v>
      </c>
      <c r="B4115" s="213" t="s">
        <v>23600</v>
      </c>
      <c r="C4115" s="40" t="s">
        <v>1344</v>
      </c>
      <c r="D4115" s="878" t="s">
        <v>23446</v>
      </c>
      <c r="E4115" s="878" t="s">
        <v>23489</v>
      </c>
      <c r="F4115" s="878" t="s">
        <v>23490</v>
      </c>
      <c r="G4115" s="878" t="s">
        <v>23490</v>
      </c>
      <c r="H4115" s="117">
        <v>17</v>
      </c>
      <c r="I4115" s="40" t="s">
        <v>23599</v>
      </c>
      <c r="J4115" s="117">
        <v>10</v>
      </c>
      <c r="K4115" s="117" t="s">
        <v>1358</v>
      </c>
      <c r="L4115" s="40"/>
      <c r="M4115" s="878" t="s">
        <v>1349</v>
      </c>
      <c r="N4115" s="878"/>
      <c r="O4115" s="878" t="s">
        <v>23127</v>
      </c>
      <c r="P4115" s="878" t="s">
        <v>23442</v>
      </c>
      <c r="Q4115" s="654"/>
      <c r="R4115" s="654"/>
      <c r="S4115" s="654"/>
      <c r="T4115" s="654"/>
      <c r="U4115" s="654"/>
    </row>
    <row r="4116" spans="1:21" s="302" customFormat="1" ht="13.5">
      <c r="A4116" s="610">
        <v>5438</v>
      </c>
      <c r="B4116" s="213" t="s">
        <v>23600</v>
      </c>
      <c r="C4116" s="40" t="s">
        <v>1344</v>
      </c>
      <c r="D4116" s="878" t="s">
        <v>23497</v>
      </c>
      <c r="E4116" s="878" t="s">
        <v>23489</v>
      </c>
      <c r="F4116" s="878" t="s">
        <v>23490</v>
      </c>
      <c r="G4116" s="878" t="s">
        <v>23490</v>
      </c>
      <c r="H4116" s="117">
        <v>18</v>
      </c>
      <c r="I4116" s="40" t="s">
        <v>23599</v>
      </c>
      <c r="J4116" s="117">
        <v>10</v>
      </c>
      <c r="K4116" s="117" t="s">
        <v>1358</v>
      </c>
      <c r="L4116" s="40"/>
      <c r="M4116" s="878" t="s">
        <v>1349</v>
      </c>
      <c r="N4116" s="878"/>
      <c r="O4116" s="878" t="s">
        <v>23127</v>
      </c>
      <c r="P4116" s="878" t="s">
        <v>23442</v>
      </c>
      <c r="Q4116" s="654"/>
      <c r="R4116" s="654"/>
      <c r="S4116" s="654"/>
      <c r="T4116" s="654"/>
      <c r="U4116" s="654"/>
    </row>
    <row r="4117" spans="1:21" s="302" customFormat="1" ht="13.5">
      <c r="A4117" s="610">
        <v>5464</v>
      </c>
      <c r="B4117" s="213" t="s">
        <v>23600</v>
      </c>
      <c r="C4117" s="40" t="s">
        <v>1344</v>
      </c>
      <c r="D4117" s="878" t="s">
        <v>23524</v>
      </c>
      <c r="E4117" s="878" t="s">
        <v>23489</v>
      </c>
      <c r="F4117" s="878" t="s">
        <v>23490</v>
      </c>
      <c r="G4117" s="878" t="s">
        <v>23490</v>
      </c>
      <c r="H4117" s="117">
        <v>18</v>
      </c>
      <c r="I4117" s="40" t="s">
        <v>23599</v>
      </c>
      <c r="J4117" s="117">
        <v>10</v>
      </c>
      <c r="K4117" s="117" t="s">
        <v>1358</v>
      </c>
      <c r="L4117" s="40"/>
      <c r="M4117" s="878" t="s">
        <v>1349</v>
      </c>
      <c r="N4117" s="878"/>
      <c r="O4117" s="878" t="s">
        <v>23127</v>
      </c>
      <c r="P4117" s="878" t="s">
        <v>23442</v>
      </c>
      <c r="Q4117" s="654"/>
      <c r="R4117" s="654"/>
      <c r="S4117" s="654"/>
      <c r="T4117" s="654"/>
      <c r="U4117" s="654"/>
    </row>
    <row r="4118" spans="1:21" s="302" customFormat="1" ht="13.5">
      <c r="A4118" s="610">
        <v>5489</v>
      </c>
      <c r="B4118" s="213" t="s">
        <v>23600</v>
      </c>
      <c r="C4118" s="40" t="s">
        <v>1344</v>
      </c>
      <c r="D4118" s="878" t="s">
        <v>23533</v>
      </c>
      <c r="E4118" s="878" t="s">
        <v>23489</v>
      </c>
      <c r="F4118" s="878" t="s">
        <v>23490</v>
      </c>
      <c r="G4118" s="878" t="s">
        <v>23490</v>
      </c>
      <c r="H4118" s="117">
        <v>17</v>
      </c>
      <c r="I4118" s="40" t="s">
        <v>23599</v>
      </c>
      <c r="J4118" s="117">
        <v>10</v>
      </c>
      <c r="K4118" s="117" t="s">
        <v>1358</v>
      </c>
      <c r="L4118" s="40"/>
      <c r="M4118" s="878" t="s">
        <v>1349</v>
      </c>
      <c r="N4118" s="878"/>
      <c r="O4118" s="878" t="s">
        <v>23127</v>
      </c>
      <c r="P4118" s="878" t="s">
        <v>23442</v>
      </c>
      <c r="Q4118" s="654"/>
      <c r="R4118" s="654"/>
      <c r="S4118" s="654"/>
      <c r="T4118" s="654"/>
      <c r="U4118" s="654"/>
    </row>
    <row r="4119" spans="1:21" s="302" customFormat="1" ht="13.5">
      <c r="A4119" s="610">
        <v>5512</v>
      </c>
      <c r="B4119" s="213" t="s">
        <v>23600</v>
      </c>
      <c r="C4119" s="40" t="s">
        <v>1344</v>
      </c>
      <c r="D4119" s="878" t="s">
        <v>23540</v>
      </c>
      <c r="E4119" s="878" t="s">
        <v>23489</v>
      </c>
      <c r="F4119" s="878" t="s">
        <v>23490</v>
      </c>
      <c r="G4119" s="878" t="s">
        <v>23490</v>
      </c>
      <c r="H4119" s="117">
        <v>15</v>
      </c>
      <c r="I4119" s="40" t="s">
        <v>23599</v>
      </c>
      <c r="J4119" s="117">
        <v>10</v>
      </c>
      <c r="K4119" s="117" t="s">
        <v>1358</v>
      </c>
      <c r="L4119" s="40"/>
      <c r="M4119" s="878" t="s">
        <v>1349</v>
      </c>
      <c r="N4119" s="878"/>
      <c r="O4119" s="878" t="s">
        <v>23127</v>
      </c>
      <c r="P4119" s="878" t="s">
        <v>23442</v>
      </c>
      <c r="Q4119" s="438"/>
      <c r="R4119" s="438"/>
      <c r="S4119" s="438"/>
      <c r="T4119" s="438"/>
      <c r="U4119" s="438"/>
    </row>
    <row r="4120" spans="1:21" s="324" customFormat="1" ht="13.5">
      <c r="A4120" s="610">
        <v>5537</v>
      </c>
      <c r="B4120" s="897" t="s">
        <v>25184</v>
      </c>
      <c r="C4120" s="69" t="s">
        <v>1344</v>
      </c>
      <c r="D4120" s="69" t="s">
        <v>23622</v>
      </c>
      <c r="E4120" s="878" t="s">
        <v>23181</v>
      </c>
      <c r="F4120" s="878" t="s">
        <v>23153</v>
      </c>
      <c r="G4120" s="878" t="s">
        <v>23153</v>
      </c>
      <c r="H4120" s="117">
        <v>15</v>
      </c>
      <c r="I4120" s="40" t="s">
        <v>8938</v>
      </c>
      <c r="J4120" s="117">
        <v>10</v>
      </c>
      <c r="K4120" s="117" t="s">
        <v>1358</v>
      </c>
      <c r="L4120" s="40"/>
      <c r="M4120" s="878" t="s">
        <v>1349</v>
      </c>
      <c r="N4120" s="878"/>
      <c r="O4120" s="878" t="s">
        <v>23127</v>
      </c>
      <c r="P4120" s="878" t="s">
        <v>19158</v>
      </c>
      <c r="Q4120" s="654"/>
      <c r="R4120" s="654"/>
      <c r="S4120" s="654"/>
      <c r="T4120" s="654"/>
      <c r="U4120" s="654"/>
    </row>
    <row r="4121" spans="1:21" s="324" customFormat="1" ht="13.5">
      <c r="A4121" s="610">
        <v>5043</v>
      </c>
      <c r="B4121" s="213" t="s">
        <v>23600</v>
      </c>
      <c r="C4121" s="40" t="s">
        <v>1344</v>
      </c>
      <c r="D4121" s="878" t="s">
        <v>23107</v>
      </c>
      <c r="E4121" s="878" t="s">
        <v>23177</v>
      </c>
      <c r="F4121" s="878" t="s">
        <v>23149</v>
      </c>
      <c r="G4121" s="878" t="s">
        <v>23149</v>
      </c>
      <c r="H4121" s="117">
        <v>18</v>
      </c>
      <c r="I4121" s="40" t="s">
        <v>23599</v>
      </c>
      <c r="J4121" s="117">
        <v>10</v>
      </c>
      <c r="K4121" s="117" t="s">
        <v>1358</v>
      </c>
      <c r="L4121" s="40"/>
      <c r="M4121" s="878" t="s">
        <v>1349</v>
      </c>
      <c r="N4121" s="878"/>
      <c r="O4121" s="878" t="s">
        <v>23123</v>
      </c>
      <c r="P4121" s="610" t="s">
        <v>23133</v>
      </c>
      <c r="Q4121" s="654"/>
      <c r="R4121" s="654"/>
      <c r="S4121" s="654"/>
      <c r="T4121" s="654"/>
      <c r="U4121" s="654"/>
    </row>
    <row r="4122" spans="1:21" s="324" customFormat="1" ht="13.5">
      <c r="A4122" s="610">
        <v>5383</v>
      </c>
      <c r="B4122" s="213" t="s">
        <v>23600</v>
      </c>
      <c r="C4122" s="40" t="s">
        <v>1344</v>
      </c>
      <c r="D4122" s="878" t="s">
        <v>23426</v>
      </c>
      <c r="E4122" s="878" t="s">
        <v>23177</v>
      </c>
      <c r="F4122" s="878" t="s">
        <v>23149</v>
      </c>
      <c r="G4122" s="878" t="s">
        <v>23149</v>
      </c>
      <c r="H4122" s="117">
        <v>13</v>
      </c>
      <c r="I4122" s="40" t="s">
        <v>23599</v>
      </c>
      <c r="J4122" s="117">
        <v>10</v>
      </c>
      <c r="K4122" s="117" t="s">
        <v>1358</v>
      </c>
      <c r="L4122" s="40"/>
      <c r="M4122" s="878" t="s">
        <v>1349</v>
      </c>
      <c r="N4122" s="878"/>
      <c r="O4122" s="878" t="s">
        <v>23123</v>
      </c>
      <c r="P4122" s="878" t="s">
        <v>23133</v>
      </c>
      <c r="Q4122" s="654"/>
      <c r="R4122" s="654"/>
      <c r="S4122" s="654"/>
      <c r="T4122" s="654"/>
      <c r="U4122" s="654"/>
    </row>
    <row r="4123" spans="1:21" s="324" customFormat="1" ht="13.5">
      <c r="A4123" s="610">
        <v>5408</v>
      </c>
      <c r="B4123" s="213" t="s">
        <v>23600</v>
      </c>
      <c r="C4123" s="40" t="s">
        <v>1344</v>
      </c>
      <c r="D4123" s="878" t="s">
        <v>23446</v>
      </c>
      <c r="E4123" s="878" t="s">
        <v>23481</v>
      </c>
      <c r="F4123" s="878" t="s">
        <v>23482</v>
      </c>
      <c r="G4123" s="878" t="s">
        <v>23482</v>
      </c>
      <c r="H4123" s="117">
        <v>13</v>
      </c>
      <c r="I4123" s="40" t="s">
        <v>23599</v>
      </c>
      <c r="J4123" s="117">
        <v>10</v>
      </c>
      <c r="K4123" s="117" t="s">
        <v>1358</v>
      </c>
      <c r="L4123" s="40"/>
      <c r="M4123" s="878" t="s">
        <v>1349</v>
      </c>
      <c r="N4123" s="878"/>
      <c r="O4123" s="878" t="s">
        <v>23123</v>
      </c>
      <c r="P4123" s="878" t="s">
        <v>23442</v>
      </c>
      <c r="Q4123" s="654"/>
      <c r="R4123" s="654"/>
      <c r="S4123" s="654"/>
      <c r="T4123" s="654"/>
      <c r="U4123" s="654"/>
    </row>
    <row r="4124" spans="1:21" s="324" customFormat="1" ht="13.5">
      <c r="A4124" s="610">
        <v>5434</v>
      </c>
      <c r="B4124" s="213" t="s">
        <v>23600</v>
      </c>
      <c r="C4124" s="40" t="s">
        <v>1344</v>
      </c>
      <c r="D4124" s="878" t="s">
        <v>23497</v>
      </c>
      <c r="E4124" s="878" t="s">
        <v>23481</v>
      </c>
      <c r="F4124" s="878" t="s">
        <v>23482</v>
      </c>
      <c r="G4124" s="878" t="s">
        <v>23482</v>
      </c>
      <c r="H4124" s="117">
        <v>14</v>
      </c>
      <c r="I4124" s="40" t="s">
        <v>23599</v>
      </c>
      <c r="J4124" s="117">
        <v>10</v>
      </c>
      <c r="K4124" s="117" t="s">
        <v>1358</v>
      </c>
      <c r="L4124" s="40"/>
      <c r="M4124" s="878" t="s">
        <v>1349</v>
      </c>
      <c r="N4124" s="878"/>
      <c r="O4124" s="878" t="s">
        <v>23123</v>
      </c>
      <c r="P4124" s="878" t="s">
        <v>23442</v>
      </c>
      <c r="Q4124" s="654"/>
      <c r="R4124" s="654"/>
      <c r="S4124" s="654"/>
      <c r="T4124" s="654"/>
      <c r="U4124" s="654"/>
    </row>
    <row r="4125" spans="1:21" s="324" customFormat="1" ht="13.5">
      <c r="A4125" s="610">
        <v>5460</v>
      </c>
      <c r="B4125" s="213" t="s">
        <v>23600</v>
      </c>
      <c r="C4125" s="40" t="s">
        <v>1344</v>
      </c>
      <c r="D4125" s="878" t="s">
        <v>23524</v>
      </c>
      <c r="E4125" s="878" t="s">
        <v>23481</v>
      </c>
      <c r="F4125" s="878" t="s">
        <v>23482</v>
      </c>
      <c r="G4125" s="878" t="s">
        <v>23482</v>
      </c>
      <c r="H4125" s="117">
        <v>14</v>
      </c>
      <c r="I4125" s="40" t="s">
        <v>23599</v>
      </c>
      <c r="J4125" s="117">
        <v>10</v>
      </c>
      <c r="K4125" s="117" t="s">
        <v>1358</v>
      </c>
      <c r="L4125" s="40"/>
      <c r="M4125" s="878" t="s">
        <v>1349</v>
      </c>
      <c r="N4125" s="878"/>
      <c r="O4125" s="878" t="s">
        <v>23123</v>
      </c>
      <c r="P4125" s="878" t="s">
        <v>23442</v>
      </c>
      <c r="Q4125" s="654"/>
      <c r="R4125" s="654"/>
      <c r="S4125" s="654"/>
      <c r="T4125" s="654"/>
      <c r="U4125" s="654"/>
    </row>
    <row r="4126" spans="1:21" s="324" customFormat="1" ht="13.5">
      <c r="A4126" s="610">
        <v>5485</v>
      </c>
      <c r="B4126" s="213" t="s">
        <v>23600</v>
      </c>
      <c r="C4126" s="40" t="s">
        <v>1344</v>
      </c>
      <c r="D4126" s="878" t="s">
        <v>23533</v>
      </c>
      <c r="E4126" s="878" t="s">
        <v>23481</v>
      </c>
      <c r="F4126" s="878" t="s">
        <v>23482</v>
      </c>
      <c r="G4126" s="878" t="s">
        <v>23482</v>
      </c>
      <c r="H4126" s="117">
        <v>13</v>
      </c>
      <c r="I4126" s="40" t="s">
        <v>23599</v>
      </c>
      <c r="J4126" s="117">
        <v>10</v>
      </c>
      <c r="K4126" s="117" t="s">
        <v>1358</v>
      </c>
      <c r="L4126" s="40"/>
      <c r="M4126" s="878" t="s">
        <v>1349</v>
      </c>
      <c r="N4126" s="878"/>
      <c r="O4126" s="878" t="s">
        <v>23123</v>
      </c>
      <c r="P4126" s="878" t="s">
        <v>23442</v>
      </c>
      <c r="Q4126" s="654"/>
      <c r="R4126" s="654"/>
      <c r="S4126" s="654"/>
      <c r="T4126" s="654"/>
      <c r="U4126" s="654"/>
    </row>
    <row r="4127" spans="1:21" s="324" customFormat="1" ht="13.5">
      <c r="A4127" s="610">
        <v>5508</v>
      </c>
      <c r="B4127" s="213" t="s">
        <v>23600</v>
      </c>
      <c r="C4127" s="40" t="s">
        <v>1344</v>
      </c>
      <c r="D4127" s="878" t="s">
        <v>23540</v>
      </c>
      <c r="E4127" s="878" t="s">
        <v>23481</v>
      </c>
      <c r="F4127" s="878" t="s">
        <v>23482</v>
      </c>
      <c r="G4127" s="878" t="s">
        <v>23482</v>
      </c>
      <c r="H4127" s="117">
        <v>11</v>
      </c>
      <c r="I4127" s="40" t="s">
        <v>23599</v>
      </c>
      <c r="J4127" s="117">
        <v>10</v>
      </c>
      <c r="K4127" s="117" t="s">
        <v>1358</v>
      </c>
      <c r="L4127" s="40"/>
      <c r="M4127" s="878" t="s">
        <v>1349</v>
      </c>
      <c r="N4127" s="878"/>
      <c r="O4127" s="878" t="s">
        <v>23123</v>
      </c>
      <c r="P4127" s="878" t="s">
        <v>23442</v>
      </c>
      <c r="Q4127" s="654"/>
      <c r="R4127" s="654"/>
      <c r="S4127" s="654"/>
      <c r="T4127" s="654"/>
      <c r="U4127" s="654"/>
    </row>
    <row r="4128" spans="1:21" s="324" customFormat="1" ht="13.5">
      <c r="A4128" s="610">
        <v>5533</v>
      </c>
      <c r="B4128" s="897" t="s">
        <v>25184</v>
      </c>
      <c r="C4128" s="69" t="s">
        <v>1344</v>
      </c>
      <c r="D4128" s="69" t="s">
        <v>23622</v>
      </c>
      <c r="E4128" s="878" t="s">
        <v>23177</v>
      </c>
      <c r="F4128" s="878" t="s">
        <v>23149</v>
      </c>
      <c r="G4128" s="878" t="s">
        <v>23149</v>
      </c>
      <c r="H4128" s="117">
        <v>11</v>
      </c>
      <c r="I4128" s="40" t="s">
        <v>8938</v>
      </c>
      <c r="J4128" s="117">
        <v>10</v>
      </c>
      <c r="K4128" s="117" t="s">
        <v>1358</v>
      </c>
      <c r="L4128" s="40"/>
      <c r="M4128" s="878" t="s">
        <v>1349</v>
      </c>
      <c r="N4128" s="878"/>
      <c r="O4128" s="878" t="s">
        <v>23123</v>
      </c>
      <c r="P4128" s="878" t="s">
        <v>19158</v>
      </c>
      <c r="Q4128" s="654"/>
      <c r="R4128" s="654"/>
      <c r="S4128" s="654"/>
      <c r="T4128" s="654"/>
      <c r="U4128" s="654"/>
    </row>
    <row r="4129" spans="1:21" s="324" customFormat="1" ht="13.5">
      <c r="A4129" s="610">
        <v>4835</v>
      </c>
      <c r="B4129" s="465" t="s">
        <v>24590</v>
      </c>
      <c r="C4129" s="77" t="s">
        <v>11520</v>
      </c>
      <c r="D4129" s="86" t="s">
        <v>19703</v>
      </c>
      <c r="E4129" s="441" t="s">
        <v>19721</v>
      </c>
      <c r="F4129" s="441" t="s">
        <v>19722</v>
      </c>
      <c r="G4129" s="441" t="s">
        <v>19706</v>
      </c>
      <c r="H4129" s="635">
        <v>2</v>
      </c>
      <c r="I4129" s="294" t="s">
        <v>19705</v>
      </c>
      <c r="J4129" s="295">
        <v>200</v>
      </c>
      <c r="K4129" s="635"/>
      <c r="L4129" s="294"/>
      <c r="M4129" s="441" t="s">
        <v>19734</v>
      </c>
      <c r="N4129" s="294"/>
      <c r="O4129" s="294" t="s">
        <v>19696</v>
      </c>
      <c r="P4129" s="441" t="s">
        <v>19714</v>
      </c>
      <c r="R4129" s="320"/>
      <c r="S4129" s="320"/>
      <c r="T4129" s="320"/>
      <c r="U4129" s="320"/>
    </row>
    <row r="4130" spans="1:21" s="324" customFormat="1" ht="13.5">
      <c r="A4130" s="610">
        <v>5594</v>
      </c>
      <c r="B4130" s="636" t="s">
        <v>23909</v>
      </c>
      <c r="C4130" s="244" t="s">
        <v>1344</v>
      </c>
      <c r="D4130" s="86" t="s">
        <v>23898</v>
      </c>
      <c r="E4130" s="441" t="s">
        <v>19721</v>
      </c>
      <c r="F4130" s="441" t="s">
        <v>23911</v>
      </c>
      <c r="G4130" s="441" t="s">
        <v>19706</v>
      </c>
      <c r="H4130" s="635">
        <v>5</v>
      </c>
      <c r="I4130" s="294" t="s">
        <v>5844</v>
      </c>
      <c r="J4130" s="295">
        <v>200</v>
      </c>
      <c r="K4130" s="635"/>
      <c r="L4130" s="294"/>
      <c r="M4130" s="441" t="s">
        <v>13626</v>
      </c>
      <c r="N4130" s="294"/>
      <c r="O4130" s="294" t="s">
        <v>19696</v>
      </c>
      <c r="P4130" s="441" t="s">
        <v>16851</v>
      </c>
      <c r="R4130" s="320"/>
      <c r="S4130" s="320"/>
      <c r="T4130" s="320"/>
      <c r="U4130" s="320"/>
    </row>
    <row r="4131" spans="1:21" s="324" customFormat="1" ht="13.5">
      <c r="A4131" s="610">
        <v>5880</v>
      </c>
      <c r="B4131" s="465" t="s">
        <v>24974</v>
      </c>
      <c r="C4131" s="441" t="s">
        <v>1344</v>
      </c>
      <c r="D4131" s="610" t="s">
        <v>25010</v>
      </c>
      <c r="E4131" s="660" t="s">
        <v>22891</v>
      </c>
      <c r="F4131" s="653" t="s">
        <v>25048</v>
      </c>
      <c r="G4131" s="653" t="s">
        <v>22892</v>
      </c>
      <c r="H4131" s="635">
        <v>2</v>
      </c>
      <c r="I4131" s="1043" t="s">
        <v>1347</v>
      </c>
      <c r="J4131" s="1051">
        <v>200</v>
      </c>
      <c r="K4131" s="635"/>
      <c r="L4131" s="1046"/>
      <c r="M4131" s="653" t="s">
        <v>1349</v>
      </c>
      <c r="N4131" s="1058"/>
      <c r="O4131" s="1043" t="s">
        <v>25016</v>
      </c>
      <c r="P4131" s="441" t="s">
        <v>19623</v>
      </c>
      <c r="Q4131" s="654"/>
      <c r="R4131" s="654"/>
      <c r="S4131" s="654"/>
      <c r="T4131" s="654"/>
      <c r="U4131" s="654"/>
    </row>
    <row r="4132" spans="1:21" s="324" customFormat="1" ht="13.5">
      <c r="A4132" s="610">
        <v>4834</v>
      </c>
      <c r="B4132" s="636" t="s">
        <v>23845</v>
      </c>
      <c r="C4132" s="77" t="s">
        <v>11520</v>
      </c>
      <c r="D4132" s="86" t="s">
        <v>19703</v>
      </c>
      <c r="E4132" s="441" t="s">
        <v>19720</v>
      </c>
      <c r="F4132" s="441" t="s">
        <v>21089</v>
      </c>
      <c r="G4132" s="441" t="s">
        <v>19704</v>
      </c>
      <c r="H4132" s="635">
        <v>1</v>
      </c>
      <c r="I4132" s="294" t="s">
        <v>19705</v>
      </c>
      <c r="J4132" s="295">
        <v>50</v>
      </c>
      <c r="K4132" s="635"/>
      <c r="L4132" s="294"/>
      <c r="M4132" s="441" t="s">
        <v>19734</v>
      </c>
      <c r="N4132" s="294"/>
      <c r="O4132" s="294" t="s">
        <v>19695</v>
      </c>
      <c r="P4132" s="441" t="s">
        <v>19714</v>
      </c>
      <c r="R4132" s="320"/>
      <c r="S4132" s="320"/>
      <c r="T4132" s="320"/>
      <c r="U4132" s="320"/>
    </row>
    <row r="4133" spans="1:21" s="324" customFormat="1" ht="13.5">
      <c r="A4133" s="610">
        <v>5595</v>
      </c>
      <c r="B4133" s="636" t="s">
        <v>23909</v>
      </c>
      <c r="C4133" s="244" t="s">
        <v>1344</v>
      </c>
      <c r="D4133" s="86" t="s">
        <v>23898</v>
      </c>
      <c r="E4133" s="441" t="s">
        <v>19720</v>
      </c>
      <c r="F4133" s="441" t="s">
        <v>23910</v>
      </c>
      <c r="G4133" s="441" t="s">
        <v>19704</v>
      </c>
      <c r="H4133" s="635">
        <v>6</v>
      </c>
      <c r="I4133" s="294" t="s">
        <v>5844</v>
      </c>
      <c r="J4133" s="295">
        <v>50</v>
      </c>
      <c r="K4133" s="635"/>
      <c r="L4133" s="294"/>
      <c r="M4133" s="441" t="s">
        <v>13626</v>
      </c>
      <c r="N4133" s="294"/>
      <c r="O4133" s="294" t="s">
        <v>19695</v>
      </c>
      <c r="P4133" s="441" t="s">
        <v>16851</v>
      </c>
      <c r="R4133" s="320"/>
      <c r="S4133" s="320"/>
      <c r="T4133" s="320"/>
      <c r="U4133" s="320"/>
    </row>
    <row r="4134" spans="1:21" s="324" customFormat="1" ht="13.5">
      <c r="A4134" s="610">
        <v>5879</v>
      </c>
      <c r="B4134" s="465" t="s">
        <v>24974</v>
      </c>
      <c r="C4134" s="441" t="s">
        <v>1344</v>
      </c>
      <c r="D4134" s="879" t="s">
        <v>25010</v>
      </c>
      <c r="E4134" s="660" t="s">
        <v>22889</v>
      </c>
      <c r="F4134" s="653" t="s">
        <v>25047</v>
      </c>
      <c r="G4134" s="653" t="s">
        <v>22890</v>
      </c>
      <c r="H4134" s="635">
        <v>1</v>
      </c>
      <c r="I4134" s="1043" t="s">
        <v>1347</v>
      </c>
      <c r="J4134" s="1051">
        <v>50</v>
      </c>
      <c r="K4134" s="635"/>
      <c r="L4134" s="1046"/>
      <c r="M4134" s="653" t="s">
        <v>1349</v>
      </c>
      <c r="N4134" s="1058"/>
      <c r="O4134" s="1043" t="s">
        <v>25015</v>
      </c>
      <c r="P4134" s="441" t="s">
        <v>19623</v>
      </c>
      <c r="Q4134" s="654"/>
      <c r="R4134" s="654"/>
      <c r="S4134" s="654"/>
      <c r="T4134" s="654"/>
      <c r="U4134" s="654"/>
    </row>
    <row r="4135" spans="1:21" s="324" customFormat="1" ht="13.5">
      <c r="A4135" s="610">
        <v>5426</v>
      </c>
      <c r="B4135" s="213" t="s">
        <v>23438</v>
      </c>
      <c r="C4135" s="40" t="s">
        <v>1344</v>
      </c>
      <c r="D4135" s="878" t="s">
        <v>23497</v>
      </c>
      <c r="E4135" s="878" t="s">
        <v>23507</v>
      </c>
      <c r="F4135" s="878" t="s">
        <v>23508</v>
      </c>
      <c r="G4135" s="878" t="s">
        <v>23508</v>
      </c>
      <c r="H4135" s="117">
        <v>6</v>
      </c>
      <c r="I4135" s="40" t="s">
        <v>8938</v>
      </c>
      <c r="J4135" s="117">
        <v>4</v>
      </c>
      <c r="K4135" s="117" t="s">
        <v>1358</v>
      </c>
      <c r="L4135" s="40"/>
      <c r="M4135" s="878" t="s">
        <v>1349</v>
      </c>
      <c r="N4135" s="878"/>
      <c r="O4135" s="878" t="s">
        <v>23509</v>
      </c>
      <c r="P4135" s="878" t="s">
        <v>23442</v>
      </c>
      <c r="Q4135" s="654"/>
      <c r="R4135" s="654"/>
      <c r="S4135" s="654"/>
      <c r="T4135" s="654"/>
      <c r="U4135" s="654"/>
    </row>
    <row r="4136" spans="1:21" s="324" customFormat="1" ht="13.5">
      <c r="A4136" s="610">
        <v>4999</v>
      </c>
      <c r="B4136" s="928" t="s">
        <v>23629</v>
      </c>
      <c r="C4136" s="40" t="s">
        <v>1344</v>
      </c>
      <c r="D4136" s="878" t="s">
        <v>23073</v>
      </c>
      <c r="E4136" s="878" t="s">
        <v>23630</v>
      </c>
      <c r="F4136" s="878" t="s">
        <v>23628</v>
      </c>
      <c r="G4136" s="878" t="s">
        <v>23628</v>
      </c>
      <c r="H4136" s="117">
        <v>6</v>
      </c>
      <c r="I4136" s="40" t="s">
        <v>1718</v>
      </c>
      <c r="J4136" s="117">
        <v>0</v>
      </c>
      <c r="K4136" s="117" t="s">
        <v>1358</v>
      </c>
      <c r="L4136" s="40"/>
      <c r="M4136" s="878" t="s">
        <v>1349</v>
      </c>
      <c r="N4136" s="878"/>
      <c r="O4136" s="878" t="s">
        <v>1075</v>
      </c>
      <c r="P4136" s="878" t="s">
        <v>15988</v>
      </c>
      <c r="Q4136" s="446"/>
      <c r="R4136" s="320"/>
      <c r="S4136" s="320"/>
      <c r="T4136" s="320"/>
      <c r="U4136" s="320"/>
    </row>
    <row r="4137" spans="1:21" s="324" customFormat="1" ht="13.5">
      <c r="A4137" s="610">
        <v>5447</v>
      </c>
      <c r="B4137" s="213" t="s">
        <v>23438</v>
      </c>
      <c r="C4137" s="40" t="s">
        <v>1344</v>
      </c>
      <c r="D4137" s="878" t="s">
        <v>23524</v>
      </c>
      <c r="E4137" s="878" t="s">
        <v>23528</v>
      </c>
      <c r="F4137" s="878" t="s">
        <v>23529</v>
      </c>
      <c r="G4137" s="878" t="s">
        <v>23529</v>
      </c>
      <c r="H4137" s="117">
        <v>3</v>
      </c>
      <c r="I4137" s="40" t="s">
        <v>23445</v>
      </c>
      <c r="J4137" s="117">
        <v>500</v>
      </c>
      <c r="K4137" s="117" t="s">
        <v>1358</v>
      </c>
      <c r="L4137" s="40"/>
      <c r="M4137" s="878" t="s">
        <v>1349</v>
      </c>
      <c r="N4137" s="878"/>
      <c r="O4137" s="878" t="s">
        <v>23449</v>
      </c>
      <c r="P4137" s="878" t="s">
        <v>23442</v>
      </c>
      <c r="Q4137" s="654"/>
      <c r="R4137" s="654"/>
      <c r="S4137" s="654"/>
      <c r="T4137" s="654"/>
      <c r="U4137" s="654"/>
    </row>
    <row r="4138" spans="1:21" s="324" customFormat="1" ht="13.5">
      <c r="A4138" s="610">
        <v>5446</v>
      </c>
      <c r="B4138" s="213" t="s">
        <v>23438</v>
      </c>
      <c r="C4138" s="40" t="s">
        <v>1344</v>
      </c>
      <c r="D4138" s="878" t="s">
        <v>23524</v>
      </c>
      <c r="E4138" s="878" t="s">
        <v>23525</v>
      </c>
      <c r="F4138" s="878" t="s">
        <v>23526</v>
      </c>
      <c r="G4138" s="878" t="s">
        <v>23526</v>
      </c>
      <c r="H4138" s="117">
        <v>2</v>
      </c>
      <c r="I4138" s="40" t="s">
        <v>23445</v>
      </c>
      <c r="J4138" s="117">
        <v>100</v>
      </c>
      <c r="K4138" s="117" t="s">
        <v>1358</v>
      </c>
      <c r="L4138" s="40"/>
      <c r="M4138" s="878" t="s">
        <v>1349</v>
      </c>
      <c r="N4138" s="878"/>
      <c r="O4138" s="878" t="s">
        <v>23527</v>
      </c>
      <c r="P4138" s="878" t="s">
        <v>23442</v>
      </c>
      <c r="Q4138" s="654"/>
      <c r="R4138" s="654"/>
      <c r="S4138" s="654"/>
      <c r="T4138" s="654"/>
      <c r="U4138" s="654"/>
    </row>
    <row r="4139" spans="1:21" s="324" customFormat="1" ht="13.5">
      <c r="A4139" s="610">
        <v>5473</v>
      </c>
      <c r="B4139" s="213" t="s">
        <v>23438</v>
      </c>
      <c r="C4139" s="40" t="s">
        <v>1344</v>
      </c>
      <c r="D4139" s="878" t="s">
        <v>23533</v>
      </c>
      <c r="E4139" s="878" t="s">
        <v>23537</v>
      </c>
      <c r="F4139" s="878" t="s">
        <v>23538</v>
      </c>
      <c r="G4139" s="878" t="s">
        <v>23538</v>
      </c>
      <c r="H4139" s="117">
        <v>3</v>
      </c>
      <c r="I4139" s="40" t="s">
        <v>23445</v>
      </c>
      <c r="J4139" s="117">
        <v>40</v>
      </c>
      <c r="K4139" s="117" t="s">
        <v>1358</v>
      </c>
      <c r="L4139" s="40"/>
      <c r="M4139" s="878" t="s">
        <v>1349</v>
      </c>
      <c r="N4139" s="878"/>
      <c r="O4139" s="878" t="s">
        <v>23539</v>
      </c>
      <c r="P4139" s="878" t="s">
        <v>23442</v>
      </c>
      <c r="Q4139" s="654"/>
      <c r="R4139" s="654"/>
      <c r="S4139" s="654"/>
      <c r="T4139" s="654"/>
      <c r="U4139" s="654"/>
    </row>
    <row r="4140" spans="1:21" s="324" customFormat="1" ht="13.5">
      <c r="A4140" s="610">
        <v>5472</v>
      </c>
      <c r="B4140" s="213" t="s">
        <v>23438</v>
      </c>
      <c r="C4140" s="40" t="s">
        <v>1344</v>
      </c>
      <c r="D4140" s="878" t="s">
        <v>23533</v>
      </c>
      <c r="E4140" s="878" t="s">
        <v>23534</v>
      </c>
      <c r="F4140" s="878" t="s">
        <v>23535</v>
      </c>
      <c r="G4140" s="878" t="s">
        <v>23535</v>
      </c>
      <c r="H4140" s="117">
        <v>2</v>
      </c>
      <c r="I4140" s="40" t="s">
        <v>23445</v>
      </c>
      <c r="J4140" s="117">
        <v>100</v>
      </c>
      <c r="K4140" s="117" t="s">
        <v>1358</v>
      </c>
      <c r="L4140" s="40"/>
      <c r="M4140" s="878" t="s">
        <v>1349</v>
      </c>
      <c r="N4140" s="878"/>
      <c r="O4140" s="878" t="s">
        <v>23536</v>
      </c>
      <c r="P4140" s="878" t="s">
        <v>23442</v>
      </c>
      <c r="Q4140" s="654"/>
      <c r="R4140" s="654"/>
      <c r="S4140" s="654"/>
      <c r="T4140" s="654"/>
      <c r="U4140" s="654"/>
    </row>
    <row r="4141" spans="1:21" s="324" customFormat="1" ht="13.5">
      <c r="A4141" s="610">
        <v>5402</v>
      </c>
      <c r="B4141" s="213" t="s">
        <v>23438</v>
      </c>
      <c r="C4141" s="40" t="s">
        <v>1344</v>
      </c>
      <c r="D4141" s="878" t="s">
        <v>23446</v>
      </c>
      <c r="E4141" s="878" t="s">
        <v>25345</v>
      </c>
      <c r="F4141" s="878" t="s">
        <v>23465</v>
      </c>
      <c r="G4141" s="878" t="s">
        <v>23465</v>
      </c>
      <c r="H4141" s="117">
        <v>7</v>
      </c>
      <c r="I4141" s="40" t="s">
        <v>8938</v>
      </c>
      <c r="J4141" s="117">
        <v>15</v>
      </c>
      <c r="K4141" s="117" t="s">
        <v>23428</v>
      </c>
      <c r="L4141" s="40"/>
      <c r="M4141" s="878" t="s">
        <v>1349</v>
      </c>
      <c r="N4141" s="878"/>
      <c r="O4141" s="878" t="s">
        <v>23466</v>
      </c>
      <c r="P4141" s="878" t="s">
        <v>23442</v>
      </c>
      <c r="Q4141" s="654"/>
      <c r="R4141" s="654"/>
      <c r="S4141" s="654"/>
      <c r="T4141" s="654"/>
      <c r="U4141" s="654"/>
    </row>
    <row r="4142" spans="1:21" s="324" customFormat="1" ht="13.5">
      <c r="A4142" s="610">
        <v>5479</v>
      </c>
      <c r="B4142" s="213" t="s">
        <v>23438</v>
      </c>
      <c r="C4142" s="40" t="s">
        <v>1344</v>
      </c>
      <c r="D4142" s="878" t="s">
        <v>23533</v>
      </c>
      <c r="E4142" s="878" t="s">
        <v>25345</v>
      </c>
      <c r="F4142" s="878" t="s">
        <v>23465</v>
      </c>
      <c r="G4142" s="878" t="s">
        <v>23465</v>
      </c>
      <c r="H4142" s="117">
        <v>7</v>
      </c>
      <c r="I4142" s="40" t="s">
        <v>8938</v>
      </c>
      <c r="J4142" s="117">
        <v>15</v>
      </c>
      <c r="K4142" s="117" t="s">
        <v>23428</v>
      </c>
      <c r="L4142" s="40"/>
      <c r="M4142" s="878" t="s">
        <v>1349</v>
      </c>
      <c r="N4142" s="878"/>
      <c r="O4142" s="878" t="s">
        <v>23466</v>
      </c>
      <c r="P4142" s="878" t="s">
        <v>23442</v>
      </c>
      <c r="Q4142" s="654"/>
      <c r="R4142" s="654"/>
      <c r="S4142" s="654"/>
      <c r="T4142" s="654"/>
      <c r="U4142" s="654"/>
    </row>
    <row r="4143" spans="1:21" s="324" customFormat="1" ht="13.5">
      <c r="A4143" s="610">
        <v>5526</v>
      </c>
      <c r="B4143" s="213" t="s">
        <v>23687</v>
      </c>
      <c r="C4143" s="69" t="s">
        <v>1344</v>
      </c>
      <c r="D4143" s="69" t="s">
        <v>23626</v>
      </c>
      <c r="E4143" s="71" t="s">
        <v>24144</v>
      </c>
      <c r="F4143" s="71" t="s">
        <v>23623</v>
      </c>
      <c r="G4143" s="71" t="s">
        <v>23623</v>
      </c>
      <c r="H4143" s="132">
        <v>2</v>
      </c>
      <c r="I4143" s="40" t="s">
        <v>23445</v>
      </c>
      <c r="J4143" s="132">
        <v>50</v>
      </c>
      <c r="K4143" s="132" t="s">
        <v>1358</v>
      </c>
      <c r="L4143" s="69"/>
      <c r="M4143" s="71" t="s">
        <v>1349</v>
      </c>
      <c r="N4143" s="71"/>
      <c r="O4143" s="71" t="s">
        <v>23686</v>
      </c>
      <c r="P4143" s="878" t="s">
        <v>23442</v>
      </c>
      <c r="Q4143" s="654"/>
      <c r="R4143" s="654"/>
      <c r="S4143" s="654"/>
      <c r="T4143" s="654"/>
      <c r="U4143" s="654"/>
    </row>
    <row r="4144" spans="1:21" s="324" customFormat="1" ht="13.5">
      <c r="A4144" s="610">
        <v>5419</v>
      </c>
      <c r="B4144" s="213" t="s">
        <v>23438</v>
      </c>
      <c r="C4144" s="40" t="s">
        <v>1344</v>
      </c>
      <c r="D4144" s="878" t="s">
        <v>23497</v>
      </c>
      <c r="E4144" s="878" t="s">
        <v>23498</v>
      </c>
      <c r="F4144" s="878" t="s">
        <v>23499</v>
      </c>
      <c r="G4144" s="878" t="s">
        <v>23499</v>
      </c>
      <c r="H4144" s="117">
        <v>1</v>
      </c>
      <c r="I4144" s="40" t="s">
        <v>23445</v>
      </c>
      <c r="J4144" s="117">
        <v>100</v>
      </c>
      <c r="K4144" s="117" t="s">
        <v>1358</v>
      </c>
      <c r="L4144" s="40"/>
      <c r="M4144" s="878" t="s">
        <v>1349</v>
      </c>
      <c r="N4144" s="878"/>
      <c r="O4144" s="878" t="s">
        <v>23500</v>
      </c>
      <c r="P4144" s="878" t="s">
        <v>23442</v>
      </c>
      <c r="Q4144" s="654"/>
      <c r="R4144" s="654"/>
      <c r="S4144" s="654"/>
      <c r="T4144" s="654"/>
      <c r="U4144" s="654"/>
    </row>
    <row r="4145" spans="1:21" s="324" customFormat="1" ht="13.5">
      <c r="A4145" s="610">
        <v>5445</v>
      </c>
      <c r="B4145" s="213" t="s">
        <v>23438</v>
      </c>
      <c r="C4145" s="40" t="s">
        <v>1344</v>
      </c>
      <c r="D4145" s="878" t="s">
        <v>23521</v>
      </c>
      <c r="E4145" s="878" t="s">
        <v>23522</v>
      </c>
      <c r="F4145" s="878" t="s">
        <v>23523</v>
      </c>
      <c r="G4145" s="878" t="s">
        <v>23523</v>
      </c>
      <c r="H4145" s="117">
        <v>1</v>
      </c>
      <c r="I4145" s="40" t="s">
        <v>23445</v>
      </c>
      <c r="J4145" s="117">
        <v>100</v>
      </c>
      <c r="K4145" s="117" t="s">
        <v>1358</v>
      </c>
      <c r="L4145" s="40"/>
      <c r="M4145" s="878" t="s">
        <v>1349</v>
      </c>
      <c r="N4145" s="878"/>
      <c r="O4145" s="878" t="s">
        <v>23500</v>
      </c>
      <c r="P4145" s="878" t="s">
        <v>23442</v>
      </c>
      <c r="Q4145" s="654"/>
      <c r="R4145" s="654"/>
      <c r="S4145" s="654"/>
      <c r="T4145" s="654"/>
      <c r="U4145" s="654"/>
    </row>
    <row r="4146" spans="1:21" s="324" customFormat="1" ht="13.5">
      <c r="A4146" s="610">
        <v>5471</v>
      </c>
      <c r="B4146" s="213" t="s">
        <v>23438</v>
      </c>
      <c r="C4146" s="40" t="s">
        <v>1344</v>
      </c>
      <c r="D4146" s="878" t="s">
        <v>23533</v>
      </c>
      <c r="E4146" s="878" t="s">
        <v>23498</v>
      </c>
      <c r="F4146" s="878" t="s">
        <v>23499</v>
      </c>
      <c r="G4146" s="878" t="s">
        <v>23499</v>
      </c>
      <c r="H4146" s="117">
        <v>1</v>
      </c>
      <c r="I4146" s="40" t="s">
        <v>23445</v>
      </c>
      <c r="J4146" s="117">
        <v>100</v>
      </c>
      <c r="K4146" s="117" t="s">
        <v>1358</v>
      </c>
      <c r="L4146" s="40"/>
      <c r="M4146" s="878" t="s">
        <v>1349</v>
      </c>
      <c r="N4146" s="878"/>
      <c r="O4146" s="878" t="s">
        <v>23500</v>
      </c>
      <c r="P4146" s="878" t="s">
        <v>23442</v>
      </c>
      <c r="Q4146" s="654"/>
      <c r="R4146" s="654"/>
      <c r="S4146" s="654"/>
      <c r="T4146" s="654"/>
      <c r="U4146" s="654"/>
    </row>
    <row r="4147" spans="1:21" s="324" customFormat="1" ht="13.5">
      <c r="A4147" s="610">
        <v>5496</v>
      </c>
      <c r="B4147" s="213" t="s">
        <v>23438</v>
      </c>
      <c r="C4147" s="40" t="s">
        <v>1344</v>
      </c>
      <c r="D4147" s="878" t="s">
        <v>23540</v>
      </c>
      <c r="E4147" s="878" t="s">
        <v>23498</v>
      </c>
      <c r="F4147" s="878" t="s">
        <v>23499</v>
      </c>
      <c r="G4147" s="878" t="s">
        <v>23499</v>
      </c>
      <c r="H4147" s="117">
        <v>1</v>
      </c>
      <c r="I4147" s="40" t="s">
        <v>23445</v>
      </c>
      <c r="J4147" s="117">
        <v>100</v>
      </c>
      <c r="K4147" s="117" t="s">
        <v>1358</v>
      </c>
      <c r="L4147" s="40"/>
      <c r="M4147" s="878" t="s">
        <v>1349</v>
      </c>
      <c r="N4147" s="878"/>
      <c r="O4147" s="878" t="s">
        <v>23500</v>
      </c>
      <c r="P4147" s="878" t="s">
        <v>23442</v>
      </c>
      <c r="Q4147" s="654"/>
      <c r="R4147" s="654"/>
      <c r="S4147" s="654"/>
      <c r="T4147" s="654"/>
      <c r="U4147" s="654"/>
    </row>
    <row r="4148" spans="1:21" s="324" customFormat="1" ht="13.5">
      <c r="A4148" s="610">
        <v>5497</v>
      </c>
      <c r="B4148" s="213" t="s">
        <v>23438</v>
      </c>
      <c r="C4148" s="40" t="s">
        <v>1344</v>
      </c>
      <c r="D4148" s="878" t="s">
        <v>23540</v>
      </c>
      <c r="E4148" s="878" t="s">
        <v>23541</v>
      </c>
      <c r="F4148" s="878" t="s">
        <v>23542</v>
      </c>
      <c r="G4148" s="878" t="s">
        <v>23542</v>
      </c>
      <c r="H4148" s="117">
        <v>2</v>
      </c>
      <c r="I4148" s="40" t="s">
        <v>23445</v>
      </c>
      <c r="J4148" s="117">
        <v>100</v>
      </c>
      <c r="K4148" s="117" t="s">
        <v>1358</v>
      </c>
      <c r="L4148" s="40"/>
      <c r="M4148" s="878" t="s">
        <v>1349</v>
      </c>
      <c r="N4148" s="878"/>
      <c r="O4148" s="878" t="s">
        <v>23543</v>
      </c>
      <c r="P4148" s="878" t="s">
        <v>23442</v>
      </c>
      <c r="Q4148" s="654"/>
      <c r="R4148" s="654"/>
      <c r="S4148" s="654"/>
      <c r="T4148" s="654"/>
      <c r="U4148" s="654"/>
    </row>
    <row r="4149" spans="1:21" s="324" customFormat="1" ht="13.5">
      <c r="A4149" s="610">
        <v>5425</v>
      </c>
      <c r="B4149" s="213" t="s">
        <v>23438</v>
      </c>
      <c r="C4149" s="40" t="s">
        <v>1344</v>
      </c>
      <c r="D4149" s="878" t="s">
        <v>23497</v>
      </c>
      <c r="E4149" s="878" t="s">
        <v>23504</v>
      </c>
      <c r="F4149" s="878" t="s">
        <v>23505</v>
      </c>
      <c r="G4149" s="878" t="s">
        <v>23505</v>
      </c>
      <c r="H4149" s="117">
        <v>5</v>
      </c>
      <c r="I4149" s="40" t="s">
        <v>23445</v>
      </c>
      <c r="J4149" s="117">
        <v>20</v>
      </c>
      <c r="K4149" s="117" t="s">
        <v>1358</v>
      </c>
      <c r="L4149" s="40"/>
      <c r="M4149" s="878" t="s">
        <v>1349</v>
      </c>
      <c r="N4149" s="878"/>
      <c r="O4149" s="878" t="s">
        <v>23506</v>
      </c>
      <c r="P4149" s="878" t="s">
        <v>23442</v>
      </c>
      <c r="Q4149" s="654"/>
      <c r="R4149" s="654"/>
      <c r="S4149" s="654"/>
      <c r="T4149" s="654"/>
      <c r="U4149" s="654"/>
    </row>
    <row r="4150" spans="1:21" s="324" customFormat="1" ht="13.5">
      <c r="A4150" s="610">
        <v>5524</v>
      </c>
      <c r="B4150" s="213" t="s">
        <v>23614</v>
      </c>
      <c r="C4150" s="69" t="s">
        <v>1344</v>
      </c>
      <c r="D4150" s="69" t="s">
        <v>20794</v>
      </c>
      <c r="E4150" s="71" t="s">
        <v>23624</v>
      </c>
      <c r="F4150" s="71" t="s">
        <v>23625</v>
      </c>
      <c r="G4150" s="71" t="s">
        <v>23625</v>
      </c>
      <c r="H4150" s="132">
        <v>4</v>
      </c>
      <c r="I4150" s="40" t="s">
        <v>23599</v>
      </c>
      <c r="J4150" s="132"/>
      <c r="K4150" s="132" t="s">
        <v>1358</v>
      </c>
      <c r="L4150" s="69"/>
      <c r="M4150" s="71" t="s">
        <v>1349</v>
      </c>
      <c r="N4150" s="71"/>
      <c r="O4150" s="71" t="s">
        <v>23613</v>
      </c>
      <c r="P4150" s="878" t="s">
        <v>23442</v>
      </c>
      <c r="Q4150" s="654"/>
      <c r="R4150" s="654"/>
      <c r="S4150" s="654"/>
      <c r="T4150" s="654"/>
      <c r="U4150" s="654"/>
    </row>
    <row r="4151" spans="1:21" s="324" customFormat="1" ht="13.5">
      <c r="A4151" s="610">
        <v>5529</v>
      </c>
      <c r="B4151" s="213" t="s">
        <v>23614</v>
      </c>
      <c r="C4151" s="69" t="s">
        <v>1344</v>
      </c>
      <c r="D4151" s="69" t="s">
        <v>23626</v>
      </c>
      <c r="E4151" s="71" t="s">
        <v>23624</v>
      </c>
      <c r="F4151" s="71" t="s">
        <v>23625</v>
      </c>
      <c r="G4151" s="71" t="s">
        <v>23625</v>
      </c>
      <c r="H4151" s="132">
        <v>5</v>
      </c>
      <c r="I4151" s="40" t="s">
        <v>23599</v>
      </c>
      <c r="J4151" s="132"/>
      <c r="K4151" s="132" t="s">
        <v>1358</v>
      </c>
      <c r="L4151" s="69"/>
      <c r="M4151" s="71" t="s">
        <v>1349</v>
      </c>
      <c r="N4151" s="71"/>
      <c r="O4151" s="71" t="s">
        <v>23613</v>
      </c>
      <c r="P4151" s="878" t="s">
        <v>23442</v>
      </c>
      <c r="Q4151" s="654"/>
      <c r="R4151" s="654"/>
      <c r="S4151" s="654"/>
      <c r="T4151" s="654"/>
      <c r="U4151" s="654"/>
    </row>
    <row r="4152" spans="1:21" s="324" customFormat="1" ht="13.5">
      <c r="A4152" s="610">
        <v>5522</v>
      </c>
      <c r="B4152" s="213" t="s">
        <v>23614</v>
      </c>
      <c r="C4152" s="69" t="s">
        <v>1344</v>
      </c>
      <c r="D4152" s="69" t="s">
        <v>20794</v>
      </c>
      <c r="E4152" s="71" t="s">
        <v>23616</v>
      </c>
      <c r="F4152" s="71" t="s">
        <v>23619</v>
      </c>
      <c r="G4152" s="71" t="s">
        <v>23619</v>
      </c>
      <c r="H4152" s="132">
        <v>2</v>
      </c>
      <c r="I4152" s="40" t="s">
        <v>23445</v>
      </c>
      <c r="J4152" s="132">
        <v>100</v>
      </c>
      <c r="K4152" s="132" t="s">
        <v>1358</v>
      </c>
      <c r="L4152" s="69"/>
      <c r="M4152" s="71" t="s">
        <v>1349</v>
      </c>
      <c r="N4152" s="71"/>
      <c r="O4152" s="71" t="s">
        <v>23611</v>
      </c>
      <c r="P4152" s="878" t="s">
        <v>23442</v>
      </c>
      <c r="Q4152" s="654"/>
      <c r="R4152" s="654"/>
      <c r="S4152" s="654"/>
      <c r="T4152" s="654"/>
      <c r="U4152" s="654"/>
    </row>
    <row r="4153" spans="1:21" s="324" customFormat="1" ht="13.5">
      <c r="A4153" s="610">
        <v>5527</v>
      </c>
      <c r="B4153" s="213" t="s">
        <v>23614</v>
      </c>
      <c r="C4153" s="69" t="s">
        <v>1344</v>
      </c>
      <c r="D4153" s="69" t="s">
        <v>23626</v>
      </c>
      <c r="E4153" s="71" t="s">
        <v>23616</v>
      </c>
      <c r="F4153" s="71" t="s">
        <v>23619</v>
      </c>
      <c r="G4153" s="71" t="s">
        <v>23619</v>
      </c>
      <c r="H4153" s="132">
        <v>3</v>
      </c>
      <c r="I4153" s="40" t="s">
        <v>23445</v>
      </c>
      <c r="J4153" s="132">
        <v>100</v>
      </c>
      <c r="K4153" s="132" t="s">
        <v>1358</v>
      </c>
      <c r="L4153" s="69"/>
      <c r="M4153" s="71" t="s">
        <v>1349</v>
      </c>
      <c r="N4153" s="71"/>
      <c r="O4153" s="71" t="s">
        <v>23611</v>
      </c>
      <c r="P4153" s="878" t="s">
        <v>19158</v>
      </c>
      <c r="Q4153" s="654"/>
      <c r="R4153" s="654"/>
      <c r="S4153" s="654"/>
      <c r="T4153" s="654"/>
      <c r="U4153" s="654"/>
    </row>
    <row r="4154" spans="1:21" s="302" customFormat="1" ht="13.5">
      <c r="A4154" s="610">
        <v>285</v>
      </c>
      <c r="B4154" s="658"/>
      <c r="C4154" s="611" t="s">
        <v>11520</v>
      </c>
      <c r="D4154" s="611" t="s">
        <v>1836</v>
      </c>
      <c r="E4154" s="610" t="s">
        <v>1837</v>
      </c>
      <c r="F4154" s="610" t="s">
        <v>1838</v>
      </c>
      <c r="G4154" s="610" t="s">
        <v>1839</v>
      </c>
      <c r="H4154" s="630">
        <v>1</v>
      </c>
      <c r="I4154" s="611" t="s">
        <v>1347</v>
      </c>
      <c r="J4154" s="630">
        <v>128</v>
      </c>
      <c r="K4154" s="630" t="s">
        <v>1358</v>
      </c>
      <c r="L4154" s="611"/>
      <c r="M4154" s="610" t="s">
        <v>1349</v>
      </c>
      <c r="N4154" s="610" t="s">
        <v>1837</v>
      </c>
      <c r="O4154" s="610" t="s">
        <v>1837</v>
      </c>
      <c r="P4154" s="610" t="s">
        <v>1350</v>
      </c>
      <c r="Q4154" s="654"/>
    </row>
    <row r="4155" spans="1:21" s="302" customFormat="1" ht="13.5">
      <c r="A4155" s="610">
        <v>288</v>
      </c>
      <c r="B4155" s="658"/>
      <c r="C4155" s="611" t="s">
        <v>11520</v>
      </c>
      <c r="D4155" s="611" t="s">
        <v>1846</v>
      </c>
      <c r="E4155" s="610" t="s">
        <v>1837</v>
      </c>
      <c r="F4155" s="610" t="s">
        <v>1838</v>
      </c>
      <c r="G4155" s="610" t="s">
        <v>1839</v>
      </c>
      <c r="H4155" s="630">
        <v>1</v>
      </c>
      <c r="I4155" s="611" t="s">
        <v>1347</v>
      </c>
      <c r="J4155" s="630">
        <v>128</v>
      </c>
      <c r="K4155" s="630" t="s">
        <v>1358</v>
      </c>
      <c r="L4155" s="611"/>
      <c r="M4155" s="610" t="s">
        <v>1349</v>
      </c>
      <c r="N4155" s="610" t="s">
        <v>1837</v>
      </c>
      <c r="O4155" s="610" t="s">
        <v>1837</v>
      </c>
      <c r="P4155" s="610" t="s">
        <v>1350</v>
      </c>
      <c r="Q4155" s="654"/>
    </row>
    <row r="4156" spans="1:21" s="324" customFormat="1" ht="13.5">
      <c r="A4156" s="610">
        <v>4902</v>
      </c>
      <c r="B4156" s="465" t="s">
        <v>24609</v>
      </c>
      <c r="C4156" s="77" t="s">
        <v>19997</v>
      </c>
      <c r="D4156" s="86" t="s">
        <v>20025</v>
      </c>
      <c r="E4156" s="441" t="s">
        <v>20040</v>
      </c>
      <c r="F4156" s="441" t="s">
        <v>20041</v>
      </c>
      <c r="G4156" s="441" t="s">
        <v>20041</v>
      </c>
      <c r="H4156" s="635">
        <v>6</v>
      </c>
      <c r="I4156" s="294" t="s">
        <v>20035</v>
      </c>
      <c r="J4156" s="295"/>
      <c r="K4156" s="635" t="s">
        <v>20009</v>
      </c>
      <c r="L4156" s="294"/>
      <c r="M4156" s="441" t="s">
        <v>20008</v>
      </c>
      <c r="N4156" s="294"/>
      <c r="O4156" s="294" t="s">
        <v>20042</v>
      </c>
      <c r="P4156" s="441" t="s">
        <v>20018</v>
      </c>
      <c r="R4156" s="320"/>
      <c r="S4156" s="320"/>
      <c r="T4156" s="320"/>
      <c r="U4156" s="320"/>
    </row>
    <row r="4157" spans="1:21" s="324" customFormat="1" ht="13.5">
      <c r="A4157" s="610">
        <v>6113</v>
      </c>
      <c r="B4157" s="658" t="s">
        <v>26230</v>
      </c>
      <c r="C4157" s="611" t="s">
        <v>26229</v>
      </c>
      <c r="D4157" s="610" t="s">
        <v>21064</v>
      </c>
      <c r="E4157" s="878" t="s">
        <v>26233</v>
      </c>
      <c r="F4157" s="610" t="s">
        <v>26237</v>
      </c>
      <c r="G4157" s="610" t="s">
        <v>26243</v>
      </c>
      <c r="H4157" s="630">
        <v>6</v>
      </c>
      <c r="I4157" s="611" t="s">
        <v>26240</v>
      </c>
      <c r="J4157" s="630">
        <v>30</v>
      </c>
      <c r="K4157" s="630" t="s">
        <v>26247</v>
      </c>
      <c r="L4157" s="611"/>
      <c r="M4157" s="610" t="s">
        <v>1349</v>
      </c>
      <c r="N4157" s="610"/>
      <c r="O4157" s="610" t="s">
        <v>26251</v>
      </c>
      <c r="P4157" s="610" t="s">
        <v>26249</v>
      </c>
      <c r="Q4157" s="654"/>
      <c r="R4157" s="654"/>
      <c r="S4157" s="654"/>
      <c r="T4157" s="654"/>
      <c r="U4157" s="654"/>
    </row>
    <row r="4158" spans="1:21" s="324" customFormat="1" ht="13.5">
      <c r="A4158" s="610">
        <v>6112</v>
      </c>
      <c r="B4158" s="658" t="s">
        <v>26230</v>
      </c>
      <c r="C4158" s="611" t="s">
        <v>26229</v>
      </c>
      <c r="D4158" s="610" t="s">
        <v>21064</v>
      </c>
      <c r="E4158" s="878" t="s">
        <v>26232</v>
      </c>
      <c r="F4158" s="610" t="s">
        <v>26236</v>
      </c>
      <c r="G4158" s="610" t="s">
        <v>26231</v>
      </c>
      <c r="H4158" s="630">
        <v>5</v>
      </c>
      <c r="I4158" s="611" t="s">
        <v>26240</v>
      </c>
      <c r="J4158" s="630">
        <v>30</v>
      </c>
      <c r="K4158" s="630" t="s">
        <v>26247</v>
      </c>
      <c r="L4158" s="611"/>
      <c r="M4158" s="610" t="s">
        <v>1349</v>
      </c>
      <c r="N4158" s="610"/>
      <c r="O4158" s="610" t="s">
        <v>26250</v>
      </c>
      <c r="P4158" s="610" t="s">
        <v>26249</v>
      </c>
      <c r="Q4158" s="654"/>
      <c r="R4158" s="654"/>
      <c r="S4158" s="654"/>
      <c r="T4158" s="654"/>
      <c r="U4158" s="654"/>
    </row>
    <row r="4159" spans="1:21" s="324" customFormat="1" ht="13.5">
      <c r="A4159" s="610">
        <v>899</v>
      </c>
      <c r="B4159" s="658"/>
      <c r="C4159" s="611" t="s">
        <v>11520</v>
      </c>
      <c r="D4159" s="611" t="s">
        <v>768</v>
      </c>
      <c r="E4159" s="610" t="s">
        <v>2183</v>
      </c>
      <c r="F4159" s="610" t="s">
        <v>2184</v>
      </c>
      <c r="G4159" s="610" t="s">
        <v>2185</v>
      </c>
      <c r="H4159" s="630">
        <v>17</v>
      </c>
      <c r="I4159" s="611" t="s">
        <v>1347</v>
      </c>
      <c r="J4159" s="630">
        <v>128</v>
      </c>
      <c r="K4159" s="630" t="s">
        <v>1358</v>
      </c>
      <c r="L4159" s="611"/>
      <c r="M4159" s="610" t="s">
        <v>1349</v>
      </c>
      <c r="N4159" s="610" t="s">
        <v>2184</v>
      </c>
      <c r="O4159" s="610" t="s">
        <v>2184</v>
      </c>
      <c r="P4159" s="610" t="s">
        <v>1350</v>
      </c>
      <c r="Q4159" s="654"/>
      <c r="R4159" s="302"/>
      <c r="S4159" s="302"/>
      <c r="T4159" s="302"/>
      <c r="U4159" s="302"/>
    </row>
    <row r="4160" spans="1:21" s="324" customFormat="1" ht="13.5">
      <c r="A4160" s="610">
        <v>66</v>
      </c>
      <c r="B4160" s="658"/>
      <c r="C4160" s="611" t="s">
        <v>11521</v>
      </c>
      <c r="D4160" s="611" t="s">
        <v>1476</v>
      </c>
      <c r="E4160" s="610" t="s">
        <v>1524</v>
      </c>
      <c r="F4160" s="610" t="s">
        <v>1525</v>
      </c>
      <c r="G4160" s="610" t="s">
        <v>1526</v>
      </c>
      <c r="H4160" s="630">
        <v>13</v>
      </c>
      <c r="I4160" s="611" t="s">
        <v>1353</v>
      </c>
      <c r="J4160" s="630">
        <v>0</v>
      </c>
      <c r="K4160" s="630" t="s">
        <v>1348</v>
      </c>
      <c r="L4160" s="611">
        <v>2</v>
      </c>
      <c r="M4160" s="610" t="s">
        <v>1349</v>
      </c>
      <c r="N4160" s="610" t="s">
        <v>1524</v>
      </c>
      <c r="O4160" s="610" t="s">
        <v>1527</v>
      </c>
      <c r="P4160" s="610" t="s">
        <v>1350</v>
      </c>
      <c r="Q4160" s="654"/>
      <c r="R4160" s="302"/>
      <c r="S4160" s="302"/>
      <c r="T4160" s="302"/>
      <c r="U4160" s="302"/>
    </row>
    <row r="4161" spans="1:21" s="324" customFormat="1" ht="13.5">
      <c r="A4161" s="610">
        <v>152</v>
      </c>
      <c r="B4161" s="658"/>
      <c r="C4161" s="611" t="s">
        <v>11520</v>
      </c>
      <c r="D4161" s="611" t="s">
        <v>1686</v>
      </c>
      <c r="E4161" s="610" t="s">
        <v>1524</v>
      </c>
      <c r="F4161" s="610" t="s">
        <v>1525</v>
      </c>
      <c r="G4161" s="610" t="s">
        <v>1526</v>
      </c>
      <c r="H4161" s="630">
        <v>13</v>
      </c>
      <c r="I4161" s="611" t="s">
        <v>1353</v>
      </c>
      <c r="J4161" s="630">
        <v>0</v>
      </c>
      <c r="K4161" s="630" t="s">
        <v>1358</v>
      </c>
      <c r="L4161" s="611"/>
      <c r="M4161" s="610" t="s">
        <v>1349</v>
      </c>
      <c r="N4161" s="610" t="s">
        <v>1524</v>
      </c>
      <c r="O4161" s="610" t="s">
        <v>1524</v>
      </c>
      <c r="P4161" s="610" t="s">
        <v>1350</v>
      </c>
      <c r="Q4161" s="654"/>
      <c r="R4161" s="302"/>
      <c r="S4161" s="302"/>
      <c r="T4161" s="302"/>
      <c r="U4161" s="302"/>
    </row>
    <row r="4162" spans="1:21" s="324" customFormat="1" ht="13.5">
      <c r="A4162" s="610">
        <v>1234</v>
      </c>
      <c r="B4162" s="658"/>
      <c r="C4162" s="611" t="s">
        <v>11520</v>
      </c>
      <c r="D4162" s="611" t="s">
        <v>2783</v>
      </c>
      <c r="E4162" s="610" t="s">
        <v>2797</v>
      </c>
      <c r="F4162" s="610" t="s">
        <v>2798</v>
      </c>
      <c r="G4162" s="610" t="s">
        <v>2799</v>
      </c>
      <c r="H4162" s="630">
        <v>8</v>
      </c>
      <c r="I4162" s="611" t="s">
        <v>1363</v>
      </c>
      <c r="J4162" s="630"/>
      <c r="K4162" s="630" t="s">
        <v>1358</v>
      </c>
      <c r="L4162" s="611"/>
      <c r="M4162" s="610" t="s">
        <v>1349</v>
      </c>
      <c r="N4162" s="610"/>
      <c r="O4162" s="610" t="s">
        <v>2797</v>
      </c>
      <c r="P4162" s="610" t="s">
        <v>2784</v>
      </c>
      <c r="Q4162" s="654"/>
      <c r="R4162" s="302"/>
      <c r="S4162" s="302"/>
      <c r="T4162" s="302"/>
      <c r="U4162" s="302"/>
    </row>
    <row r="4163" spans="1:21" s="324" customFormat="1" ht="13.5">
      <c r="A4163" s="610">
        <v>3092</v>
      </c>
      <c r="B4163" s="763" t="s">
        <v>10146</v>
      </c>
      <c r="C4163" s="611" t="s">
        <v>11520</v>
      </c>
      <c r="D4163" s="611" t="s">
        <v>10149</v>
      </c>
      <c r="E4163" s="611" t="s">
        <v>10197</v>
      </c>
      <c r="F4163" s="611" t="s">
        <v>10276</v>
      </c>
      <c r="G4163" s="611" t="s">
        <v>17177</v>
      </c>
      <c r="H4163" s="630">
        <v>1</v>
      </c>
      <c r="I4163" s="611" t="s">
        <v>10157</v>
      </c>
      <c r="J4163" s="630"/>
      <c r="K4163" s="630" t="s">
        <v>10151</v>
      </c>
      <c r="L4163" s="611"/>
      <c r="M4163" s="611" t="s">
        <v>10158</v>
      </c>
      <c r="N4163" s="611"/>
      <c r="O4163" s="611" t="s">
        <v>10277</v>
      </c>
      <c r="P4163" s="611" t="s">
        <v>10148</v>
      </c>
      <c r="Q4163" s="446"/>
      <c r="R4163" s="320"/>
      <c r="S4163" s="320"/>
      <c r="T4163" s="320"/>
      <c r="U4163" s="320"/>
    </row>
    <row r="4164" spans="1:21" s="324" customFormat="1" ht="13.5">
      <c r="A4164" s="610">
        <v>2700</v>
      </c>
      <c r="B4164" s="763" t="s">
        <v>8997</v>
      </c>
      <c r="C4164" s="611" t="s">
        <v>11520</v>
      </c>
      <c r="D4164" s="611" t="s">
        <v>8998</v>
      </c>
      <c r="E4164" s="611" t="s">
        <v>9023</v>
      </c>
      <c r="F4164" s="611" t="s">
        <v>9024</v>
      </c>
      <c r="G4164" s="611" t="s">
        <v>17104</v>
      </c>
      <c r="H4164" s="630">
        <v>7</v>
      </c>
      <c r="I4164" s="611" t="s">
        <v>9005</v>
      </c>
      <c r="J4164" s="630">
        <v>2000</v>
      </c>
      <c r="K4164" s="630" t="s">
        <v>9006</v>
      </c>
      <c r="L4164" s="611"/>
      <c r="M4164" s="611" t="s">
        <v>9007</v>
      </c>
      <c r="N4164" s="611"/>
      <c r="O4164" s="611" t="s">
        <v>9025</v>
      </c>
      <c r="P4164" s="611" t="s">
        <v>8999</v>
      </c>
      <c r="Q4164" s="760"/>
      <c r="R4164" s="320"/>
      <c r="S4164" s="320"/>
      <c r="T4164" s="320"/>
      <c r="U4164" s="320"/>
    </row>
    <row r="4165" spans="1:21" s="324" customFormat="1" ht="13.5">
      <c r="A4165" s="610">
        <v>5260</v>
      </c>
      <c r="B4165" s="898" t="s">
        <v>21340</v>
      </c>
      <c r="C4165" s="78" t="s">
        <v>1344</v>
      </c>
      <c r="D4165" s="335" t="s">
        <v>21350</v>
      </c>
      <c r="E4165" s="977" t="s">
        <v>21427</v>
      </c>
      <c r="F4165" s="335" t="s">
        <v>21428</v>
      </c>
      <c r="G4165" s="78" t="s">
        <v>21429</v>
      </c>
      <c r="H4165" s="137">
        <v>8</v>
      </c>
      <c r="I4165" s="78" t="s">
        <v>1363</v>
      </c>
      <c r="J4165" s="137"/>
      <c r="K4165" s="137" t="s">
        <v>1358</v>
      </c>
      <c r="L4165" s="335"/>
      <c r="M4165" s="335" t="s">
        <v>1349</v>
      </c>
      <c r="N4165" s="335"/>
      <c r="O4165" s="78" t="s">
        <v>23371</v>
      </c>
      <c r="P4165" s="78" t="s">
        <v>18562</v>
      </c>
      <c r="Q4165" s="302"/>
      <c r="R4165" s="302"/>
      <c r="S4165" s="302"/>
      <c r="T4165" s="302"/>
      <c r="U4165" s="302"/>
    </row>
    <row r="4166" spans="1:21" s="324" customFormat="1" ht="13.5">
      <c r="A4166" s="610">
        <v>5259</v>
      </c>
      <c r="B4166" s="898" t="s">
        <v>21340</v>
      </c>
      <c r="C4166" s="78" t="s">
        <v>1344</v>
      </c>
      <c r="D4166" s="335" t="s">
        <v>21350</v>
      </c>
      <c r="E4166" s="977" t="s">
        <v>21424</v>
      </c>
      <c r="F4166" s="335" t="s">
        <v>21425</v>
      </c>
      <c r="G4166" s="78" t="s">
        <v>21426</v>
      </c>
      <c r="H4166" s="137">
        <v>7</v>
      </c>
      <c r="I4166" s="78" t="s">
        <v>1353</v>
      </c>
      <c r="J4166" s="137"/>
      <c r="K4166" s="137" t="s">
        <v>1358</v>
      </c>
      <c r="L4166" s="335"/>
      <c r="M4166" s="335" t="s">
        <v>1349</v>
      </c>
      <c r="N4166" s="335"/>
      <c r="O4166" s="78" t="s">
        <v>23370</v>
      </c>
      <c r="P4166" s="78" t="s">
        <v>18562</v>
      </c>
      <c r="Q4166" s="302"/>
      <c r="R4166" s="302"/>
      <c r="S4166" s="302"/>
      <c r="T4166" s="302"/>
      <c r="U4166" s="302"/>
    </row>
    <row r="4167" spans="1:21" s="324" customFormat="1" ht="13.5">
      <c r="A4167" s="610">
        <v>5257</v>
      </c>
      <c r="B4167" s="898" t="s">
        <v>21340</v>
      </c>
      <c r="C4167" s="78" t="s">
        <v>1344</v>
      </c>
      <c r="D4167" s="335" t="s">
        <v>21350</v>
      </c>
      <c r="E4167" s="977" t="s">
        <v>21418</v>
      </c>
      <c r="F4167" s="335" t="s">
        <v>21419</v>
      </c>
      <c r="G4167" s="78" t="s">
        <v>21420</v>
      </c>
      <c r="H4167" s="137">
        <v>5</v>
      </c>
      <c r="I4167" s="78" t="s">
        <v>1363</v>
      </c>
      <c r="J4167" s="137"/>
      <c r="K4167" s="137" t="s">
        <v>1358</v>
      </c>
      <c r="L4167" s="335"/>
      <c r="M4167" s="335" t="s">
        <v>1349</v>
      </c>
      <c r="N4167" s="335"/>
      <c r="O4167" s="78" t="s">
        <v>23368</v>
      </c>
      <c r="P4167" s="78" t="s">
        <v>18562</v>
      </c>
      <c r="Q4167" s="302"/>
      <c r="R4167" s="302"/>
      <c r="S4167" s="302"/>
      <c r="T4167" s="302"/>
      <c r="U4167" s="302"/>
    </row>
    <row r="4168" spans="1:21" s="324" customFormat="1" ht="13.5">
      <c r="A4168" s="610">
        <v>5258</v>
      </c>
      <c r="B4168" s="898" t="s">
        <v>21340</v>
      </c>
      <c r="C4168" s="78" t="s">
        <v>1344</v>
      </c>
      <c r="D4168" s="335" t="s">
        <v>21350</v>
      </c>
      <c r="E4168" s="977" t="s">
        <v>21421</v>
      </c>
      <c r="F4168" s="335" t="s">
        <v>21422</v>
      </c>
      <c r="G4168" s="78" t="s">
        <v>21423</v>
      </c>
      <c r="H4168" s="137">
        <v>6</v>
      </c>
      <c r="I4168" s="78" t="s">
        <v>1363</v>
      </c>
      <c r="J4168" s="137"/>
      <c r="K4168" s="137" t="s">
        <v>1358</v>
      </c>
      <c r="L4168" s="335"/>
      <c r="M4168" s="335" t="s">
        <v>1349</v>
      </c>
      <c r="N4168" s="335"/>
      <c r="O4168" s="78" t="s">
        <v>23369</v>
      </c>
      <c r="P4168" s="78" t="s">
        <v>18562</v>
      </c>
      <c r="Q4168" s="302"/>
      <c r="R4168" s="302"/>
      <c r="S4168" s="302"/>
      <c r="T4168" s="302"/>
      <c r="U4168" s="302"/>
    </row>
    <row r="4169" spans="1:21" s="324" customFormat="1" ht="13.5">
      <c r="A4169" s="610">
        <v>819</v>
      </c>
      <c r="B4169" s="658"/>
      <c r="C4169" s="611" t="s">
        <v>11521</v>
      </c>
      <c r="D4169" s="611" t="s">
        <v>12950</v>
      </c>
      <c r="E4169" s="610" t="s">
        <v>13335</v>
      </c>
      <c r="F4169" s="610" t="s">
        <v>12972</v>
      </c>
      <c r="G4169" s="610" t="s">
        <v>17003</v>
      </c>
      <c r="H4169" s="630">
        <v>10</v>
      </c>
      <c r="I4169" s="69" t="s">
        <v>1347</v>
      </c>
      <c r="J4169" s="132">
        <v>4000</v>
      </c>
      <c r="K4169" s="132" t="s">
        <v>1358</v>
      </c>
      <c r="L4169" s="69"/>
      <c r="M4169" s="69" t="s">
        <v>1349</v>
      </c>
      <c r="N4169" s="610"/>
      <c r="O4169" s="610" t="s">
        <v>12973</v>
      </c>
      <c r="P4169" s="71" t="s">
        <v>1629</v>
      </c>
      <c r="Q4169" s="654"/>
      <c r="R4169" s="302"/>
      <c r="S4169" s="302"/>
      <c r="T4169" s="302"/>
      <c r="U4169" s="302"/>
    </row>
    <row r="4170" spans="1:21" s="324" customFormat="1" ht="13.5">
      <c r="A4170" s="610">
        <v>856</v>
      </c>
      <c r="B4170" s="658" t="s">
        <v>25160</v>
      </c>
      <c r="C4170" s="611" t="s">
        <v>11521</v>
      </c>
      <c r="D4170" s="611" t="s">
        <v>25161</v>
      </c>
      <c r="E4170" s="610" t="s">
        <v>13335</v>
      </c>
      <c r="F4170" s="610" t="s">
        <v>12972</v>
      </c>
      <c r="G4170" s="610" t="s">
        <v>17003</v>
      </c>
      <c r="H4170" s="630">
        <v>14</v>
      </c>
      <c r="I4170" s="69" t="s">
        <v>1347</v>
      </c>
      <c r="J4170" s="132">
        <v>4000</v>
      </c>
      <c r="K4170" s="132" t="s">
        <v>1358</v>
      </c>
      <c r="L4170" s="69"/>
      <c r="M4170" s="69" t="s">
        <v>1349</v>
      </c>
      <c r="N4170" s="610"/>
      <c r="O4170" s="610" t="s">
        <v>12973</v>
      </c>
      <c r="P4170" s="71" t="s">
        <v>1629</v>
      </c>
      <c r="Q4170" s="654"/>
      <c r="R4170" s="302"/>
      <c r="S4170" s="302"/>
      <c r="T4170" s="302"/>
      <c r="U4170" s="302"/>
    </row>
    <row r="4171" spans="1:21" s="324" customFormat="1" ht="13.5">
      <c r="A4171" s="610">
        <v>4653</v>
      </c>
      <c r="B4171" s="638" t="s">
        <v>18278</v>
      </c>
      <c r="C4171" s="244" t="s">
        <v>11520</v>
      </c>
      <c r="D4171" s="604" t="s">
        <v>18234</v>
      </c>
      <c r="E4171" s="604" t="s">
        <v>18307</v>
      </c>
      <c r="F4171" s="604" t="s">
        <v>18308</v>
      </c>
      <c r="G4171" s="604" t="s">
        <v>18309</v>
      </c>
      <c r="H4171" s="245">
        <v>21</v>
      </c>
      <c r="I4171" s="244" t="s">
        <v>18310</v>
      </c>
      <c r="J4171" s="245">
        <v>1</v>
      </c>
      <c r="K4171" s="245" t="s">
        <v>1358</v>
      </c>
      <c r="L4171" s="244"/>
      <c r="M4171" s="289" t="s">
        <v>18150</v>
      </c>
      <c r="N4171" s="604"/>
      <c r="O4171" s="604" t="s">
        <v>18311</v>
      </c>
      <c r="P4171" s="604" t="s">
        <v>18048</v>
      </c>
      <c r="Q4171" s="341"/>
      <c r="R4171" s="320"/>
      <c r="S4171" s="320"/>
      <c r="T4171" s="320"/>
      <c r="U4171" s="320"/>
    </row>
    <row r="4172" spans="1:21" s="324" customFormat="1" ht="13.5">
      <c r="A4172" s="610">
        <v>5238</v>
      </c>
      <c r="B4172" s="818" t="s">
        <v>21340</v>
      </c>
      <c r="C4172" s="244" t="s">
        <v>1344</v>
      </c>
      <c r="D4172" s="289" t="s">
        <v>21344</v>
      </c>
      <c r="E4172" s="289" t="s">
        <v>18307</v>
      </c>
      <c r="F4172" s="289" t="s">
        <v>18308</v>
      </c>
      <c r="G4172" s="244" t="s">
        <v>18309</v>
      </c>
      <c r="H4172" s="245">
        <v>22</v>
      </c>
      <c r="I4172" s="244" t="s">
        <v>1347</v>
      </c>
      <c r="J4172" s="245">
        <v>128</v>
      </c>
      <c r="K4172" s="245" t="s">
        <v>1358</v>
      </c>
      <c r="L4172" s="289"/>
      <c r="M4172" s="289" t="s">
        <v>1349</v>
      </c>
      <c r="N4172" s="289"/>
      <c r="O4172" s="244" t="s">
        <v>23350</v>
      </c>
      <c r="P4172" s="244" t="s">
        <v>18562</v>
      </c>
      <c r="Q4172" s="302"/>
      <c r="R4172" s="302"/>
      <c r="S4172" s="302"/>
      <c r="T4172" s="302"/>
      <c r="U4172" s="302"/>
    </row>
    <row r="4173" spans="1:21" s="324" customFormat="1" ht="13.5">
      <c r="A4173" s="610">
        <v>4654</v>
      </c>
      <c r="B4173" s="638" t="s">
        <v>18148</v>
      </c>
      <c r="C4173" s="244" t="s">
        <v>18154</v>
      </c>
      <c r="D4173" s="604" t="s">
        <v>18234</v>
      </c>
      <c r="E4173" s="604" t="s">
        <v>18312</v>
      </c>
      <c r="F4173" s="604" t="s">
        <v>18313</v>
      </c>
      <c r="G4173" s="604" t="s">
        <v>18314</v>
      </c>
      <c r="H4173" s="245">
        <v>22</v>
      </c>
      <c r="I4173" s="244" t="s">
        <v>18315</v>
      </c>
      <c r="J4173" s="245">
        <v>512</v>
      </c>
      <c r="K4173" s="245" t="s">
        <v>1358</v>
      </c>
      <c r="L4173" s="244"/>
      <c r="M4173" s="289" t="s">
        <v>18150</v>
      </c>
      <c r="N4173" s="604"/>
      <c r="O4173" s="604" t="s">
        <v>18316</v>
      </c>
      <c r="P4173" s="604" t="s">
        <v>18047</v>
      </c>
      <c r="Q4173" s="341"/>
      <c r="R4173" s="320"/>
      <c r="S4173" s="320"/>
      <c r="T4173" s="320"/>
      <c r="U4173" s="320"/>
    </row>
    <row r="4174" spans="1:21" s="324" customFormat="1" ht="13.5">
      <c r="A4174" s="610">
        <v>5239</v>
      </c>
      <c r="B4174" s="818" t="s">
        <v>21340</v>
      </c>
      <c r="C4174" s="244" t="s">
        <v>1344</v>
      </c>
      <c r="D4174" s="289" t="s">
        <v>21344</v>
      </c>
      <c r="E4174" s="289" t="s">
        <v>18312</v>
      </c>
      <c r="F4174" s="289" t="s">
        <v>18313</v>
      </c>
      <c r="G4174" s="244" t="s">
        <v>18314</v>
      </c>
      <c r="H4174" s="245">
        <v>23</v>
      </c>
      <c r="I4174" s="244" t="s">
        <v>1347</v>
      </c>
      <c r="J4174" s="245">
        <v>512</v>
      </c>
      <c r="K4174" s="245" t="s">
        <v>1358</v>
      </c>
      <c r="L4174" s="289"/>
      <c r="M4174" s="289" t="s">
        <v>1349</v>
      </c>
      <c r="N4174" s="289"/>
      <c r="O4174" s="244" t="s">
        <v>23351</v>
      </c>
      <c r="P4174" s="244" t="s">
        <v>18562</v>
      </c>
      <c r="Q4174" s="302"/>
      <c r="R4174" s="302"/>
      <c r="S4174" s="302"/>
      <c r="T4174" s="302"/>
      <c r="U4174" s="302"/>
    </row>
    <row r="4175" spans="1:21" s="324" customFormat="1" ht="13.5">
      <c r="A4175" s="610">
        <v>4652</v>
      </c>
      <c r="B4175" s="638" t="s">
        <v>18153</v>
      </c>
      <c r="C4175" s="244" t="s">
        <v>18301</v>
      </c>
      <c r="D4175" s="604" t="s">
        <v>18234</v>
      </c>
      <c r="E4175" s="604" t="s">
        <v>25584</v>
      </c>
      <c r="F4175" s="604" t="s">
        <v>18303</v>
      </c>
      <c r="G4175" s="604" t="s">
        <v>18304</v>
      </c>
      <c r="H4175" s="245">
        <v>20</v>
      </c>
      <c r="I4175" s="244" t="s">
        <v>5840</v>
      </c>
      <c r="J4175" s="245">
        <v>1</v>
      </c>
      <c r="K4175" s="245" t="s">
        <v>1358</v>
      </c>
      <c r="L4175" s="244"/>
      <c r="M4175" s="289" t="s">
        <v>7084</v>
      </c>
      <c r="N4175" s="604"/>
      <c r="O4175" s="604" t="s">
        <v>18305</v>
      </c>
      <c r="P4175" s="604" t="s">
        <v>18306</v>
      </c>
      <c r="Q4175" s="341"/>
      <c r="R4175" s="320"/>
      <c r="S4175" s="320"/>
      <c r="T4175" s="320"/>
      <c r="U4175" s="320"/>
    </row>
    <row r="4176" spans="1:21" s="324" customFormat="1" ht="13.5">
      <c r="A4176" s="610">
        <v>5237</v>
      </c>
      <c r="B4176" s="818" t="s">
        <v>21340</v>
      </c>
      <c r="C4176" s="244" t="s">
        <v>1344</v>
      </c>
      <c r="D4176" s="289" t="s">
        <v>21344</v>
      </c>
      <c r="E4176" s="289" t="s">
        <v>18302</v>
      </c>
      <c r="F4176" s="289" t="s">
        <v>18303</v>
      </c>
      <c r="G4176" s="244" t="s">
        <v>18304</v>
      </c>
      <c r="H4176" s="245">
        <v>21</v>
      </c>
      <c r="I4176" s="244" t="s">
        <v>1347</v>
      </c>
      <c r="J4176" s="245">
        <v>128</v>
      </c>
      <c r="K4176" s="245" t="s">
        <v>1358</v>
      </c>
      <c r="L4176" s="289"/>
      <c r="M4176" s="289" t="s">
        <v>1349</v>
      </c>
      <c r="N4176" s="289"/>
      <c r="O4176" s="244" t="s">
        <v>23349</v>
      </c>
      <c r="P4176" s="244" t="s">
        <v>18562</v>
      </c>
      <c r="Q4176" s="302"/>
      <c r="R4176" s="302"/>
      <c r="S4176" s="302"/>
      <c r="T4176" s="302"/>
      <c r="U4176" s="302"/>
    </row>
    <row r="4177" spans="1:21" s="324" customFormat="1" ht="13.5">
      <c r="A4177" s="610">
        <v>5269</v>
      </c>
      <c r="B4177" s="898" t="s">
        <v>21340</v>
      </c>
      <c r="C4177" s="78" t="s">
        <v>1344</v>
      </c>
      <c r="D4177" s="335" t="s">
        <v>21350</v>
      </c>
      <c r="E4177" s="977" t="s">
        <v>21454</v>
      </c>
      <c r="F4177" s="335" t="s">
        <v>21455</v>
      </c>
      <c r="G4177" s="78" t="s">
        <v>21456</v>
      </c>
      <c r="H4177" s="137">
        <v>17</v>
      </c>
      <c r="I4177" s="78" t="s">
        <v>1363</v>
      </c>
      <c r="J4177" s="137"/>
      <c r="K4177" s="137" t="s">
        <v>1358</v>
      </c>
      <c r="L4177" s="335"/>
      <c r="M4177" s="335" t="s">
        <v>1349</v>
      </c>
      <c r="N4177" s="335"/>
      <c r="O4177" s="78" t="s">
        <v>23378</v>
      </c>
      <c r="P4177" s="78" t="s">
        <v>18562</v>
      </c>
      <c r="Q4177" s="302"/>
      <c r="R4177" s="302"/>
      <c r="S4177" s="302"/>
      <c r="T4177" s="302"/>
      <c r="U4177" s="302"/>
    </row>
    <row r="4178" spans="1:21" s="324" customFormat="1" ht="13.5">
      <c r="A4178" s="610">
        <v>945</v>
      </c>
      <c r="B4178" s="658"/>
      <c r="C4178" s="611" t="s">
        <v>11520</v>
      </c>
      <c r="D4178" s="611" t="s">
        <v>2247</v>
      </c>
      <c r="E4178" s="445" t="s">
        <v>2283</v>
      </c>
      <c r="F4178" s="445" t="s">
        <v>2284</v>
      </c>
      <c r="G4178" s="445" t="s">
        <v>2285</v>
      </c>
      <c r="H4178" s="630">
        <v>12</v>
      </c>
      <c r="I4178" s="611" t="s">
        <v>1347</v>
      </c>
      <c r="J4178" s="430">
        <v>4000</v>
      </c>
      <c r="K4178" s="630" t="s">
        <v>1358</v>
      </c>
      <c r="L4178" s="608"/>
      <c r="M4178" s="610" t="s">
        <v>1349</v>
      </c>
      <c r="N4178" s="445" t="s">
        <v>2283</v>
      </c>
      <c r="O4178" s="445" t="s">
        <v>2283</v>
      </c>
      <c r="P4178" s="610" t="s">
        <v>1705</v>
      </c>
      <c r="Q4178" s="654"/>
      <c r="R4178" s="302"/>
      <c r="S4178" s="302"/>
      <c r="T4178" s="302"/>
      <c r="U4178" s="302"/>
    </row>
    <row r="4179" spans="1:21" s="324" customFormat="1" ht="13.5">
      <c r="A4179" s="610">
        <v>5195</v>
      </c>
      <c r="B4179" s="901" t="s">
        <v>21316</v>
      </c>
      <c r="C4179" s="771" t="s">
        <v>1344</v>
      </c>
      <c r="D4179" s="957" t="s">
        <v>21071</v>
      </c>
      <c r="E4179" s="976" t="s">
        <v>21306</v>
      </c>
      <c r="F4179" s="976" t="str">
        <f>"P"&amp;G4179</f>
        <v>PDRAWING_TYPE</v>
      </c>
      <c r="G4179" s="976" t="s">
        <v>21307</v>
      </c>
      <c r="H4179" s="1005">
        <v>6</v>
      </c>
      <c r="I4179" s="991" t="s">
        <v>1347</v>
      </c>
      <c r="J4179" s="1005">
        <v>10</v>
      </c>
      <c r="K4179" s="1005" t="s">
        <v>1358</v>
      </c>
      <c r="L4179" s="976"/>
      <c r="M4179" s="976" t="s">
        <v>1349</v>
      </c>
      <c r="N4179" s="976"/>
      <c r="O4179" s="976" t="s">
        <v>23312</v>
      </c>
      <c r="P4179" s="893" t="s">
        <v>18562</v>
      </c>
      <c r="Q4179" s="654"/>
      <c r="R4179" s="654"/>
      <c r="S4179" s="654"/>
      <c r="T4179" s="654"/>
      <c r="U4179" s="654"/>
    </row>
    <row r="4180" spans="1:21" s="324" customFormat="1" ht="13.5">
      <c r="A4180" s="610">
        <v>422</v>
      </c>
      <c r="B4180" s="659"/>
      <c r="C4180" s="611" t="s">
        <v>11520</v>
      </c>
      <c r="D4180" s="660" t="s">
        <v>5588</v>
      </c>
      <c r="E4180" s="877" t="s">
        <v>7782</v>
      </c>
      <c r="F4180" s="877" t="s">
        <v>1757</v>
      </c>
      <c r="G4180" s="610" t="s">
        <v>7747</v>
      </c>
      <c r="H4180" s="661">
        <v>10</v>
      </c>
      <c r="I4180" s="660" t="s">
        <v>1347</v>
      </c>
      <c r="J4180" s="661">
        <v>1</v>
      </c>
      <c r="K4180" s="661" t="s">
        <v>1358</v>
      </c>
      <c r="L4180" s="660"/>
      <c r="M4180" s="877" t="s">
        <v>1349</v>
      </c>
      <c r="N4180" s="877"/>
      <c r="O4180" s="877" t="s">
        <v>7763</v>
      </c>
      <c r="P4180" s="877" t="s">
        <v>1929</v>
      </c>
      <c r="Q4180" s="446"/>
      <c r="R4180" s="320"/>
      <c r="S4180" s="320"/>
      <c r="T4180" s="320"/>
      <c r="U4180" s="320"/>
    </row>
    <row r="4181" spans="1:21" s="324" customFormat="1" ht="13.5">
      <c r="A4181" s="610">
        <v>583</v>
      </c>
      <c r="B4181" s="685"/>
      <c r="C4181" s="686" t="s">
        <v>1344</v>
      </c>
      <c r="D4181" s="686" t="s">
        <v>2021</v>
      </c>
      <c r="E4181" s="687" t="s">
        <v>7782</v>
      </c>
      <c r="F4181" s="687" t="s">
        <v>13886</v>
      </c>
      <c r="G4181" s="687" t="s">
        <v>7747</v>
      </c>
      <c r="H4181" s="688">
        <v>10</v>
      </c>
      <c r="I4181" s="686" t="s">
        <v>1347</v>
      </c>
      <c r="J4181" s="688">
        <v>1</v>
      </c>
      <c r="K4181" s="688" t="s">
        <v>1358</v>
      </c>
      <c r="L4181" s="686"/>
      <c r="M4181" s="687" t="s">
        <v>1349</v>
      </c>
      <c r="N4181" s="687"/>
      <c r="O4181" s="687" t="s">
        <v>7763</v>
      </c>
      <c r="P4181" s="687" t="s">
        <v>1929</v>
      </c>
      <c r="Q4181" s="689"/>
      <c r="R4181" s="320"/>
      <c r="S4181" s="320"/>
      <c r="T4181" s="320"/>
      <c r="U4181" s="320"/>
    </row>
    <row r="4182" spans="1:21" s="324" customFormat="1" ht="13.5">
      <c r="A4182" s="610">
        <v>5194</v>
      </c>
      <c r="B4182" s="901" t="s">
        <v>21316</v>
      </c>
      <c r="C4182" s="771" t="s">
        <v>1344</v>
      </c>
      <c r="D4182" s="957" t="s">
        <v>21071</v>
      </c>
      <c r="E4182" s="976" t="s">
        <v>21304</v>
      </c>
      <c r="F4182" s="976" t="str">
        <f>"P"&amp;G4182</f>
        <v>PDRAWING_REV_NO</v>
      </c>
      <c r="G4182" s="976" t="s">
        <v>21305</v>
      </c>
      <c r="H4182" s="1005">
        <v>5</v>
      </c>
      <c r="I4182" s="991" t="s">
        <v>1347</v>
      </c>
      <c r="J4182" s="1005">
        <v>10</v>
      </c>
      <c r="K4182" s="1005" t="s">
        <v>1348</v>
      </c>
      <c r="L4182" s="976"/>
      <c r="M4182" s="976" t="s">
        <v>1349</v>
      </c>
      <c r="N4182" s="976"/>
      <c r="O4182" s="976" t="s">
        <v>23311</v>
      </c>
      <c r="P4182" s="893" t="s">
        <v>18562</v>
      </c>
      <c r="Q4182" s="654"/>
      <c r="R4182" s="654"/>
      <c r="S4182" s="654"/>
      <c r="T4182" s="654"/>
      <c r="U4182" s="654"/>
    </row>
    <row r="4183" spans="1:21" s="324" customFormat="1" ht="13.5">
      <c r="A4183" s="610">
        <v>948</v>
      </c>
      <c r="B4183" s="658"/>
      <c r="C4183" s="611" t="s">
        <v>11520</v>
      </c>
      <c r="D4183" s="611" t="s">
        <v>2247</v>
      </c>
      <c r="E4183" s="610" t="s">
        <v>2292</v>
      </c>
      <c r="F4183" s="610" t="s">
        <v>2293</v>
      </c>
      <c r="G4183" s="610" t="s">
        <v>2294</v>
      </c>
      <c r="H4183" s="630">
        <v>15</v>
      </c>
      <c r="I4183" s="611" t="s">
        <v>1347</v>
      </c>
      <c r="J4183" s="630">
        <v>4000</v>
      </c>
      <c r="K4183" s="630" t="s">
        <v>1358</v>
      </c>
      <c r="L4183" s="611"/>
      <c r="M4183" s="610" t="s">
        <v>1349</v>
      </c>
      <c r="N4183" s="610" t="s">
        <v>2292</v>
      </c>
      <c r="O4183" s="610" t="s">
        <v>2292</v>
      </c>
      <c r="P4183" s="610" t="s">
        <v>1705</v>
      </c>
      <c r="Q4183" s="654"/>
      <c r="R4183" s="302"/>
      <c r="S4183" s="302"/>
      <c r="T4183" s="302"/>
      <c r="U4183" s="302"/>
    </row>
    <row r="4184" spans="1:21" s="324" customFormat="1" ht="13.5">
      <c r="A4184" s="610">
        <v>5193</v>
      </c>
      <c r="B4184" s="901" t="s">
        <v>21316</v>
      </c>
      <c r="C4184" s="771" t="s">
        <v>1344</v>
      </c>
      <c r="D4184" s="957" t="s">
        <v>21071</v>
      </c>
      <c r="E4184" s="976" t="s">
        <v>21302</v>
      </c>
      <c r="F4184" s="976" t="str">
        <f>"P"&amp;G4184</f>
        <v>PDRAWING_NO</v>
      </c>
      <c r="G4184" s="976" t="s">
        <v>21303</v>
      </c>
      <c r="H4184" s="1005">
        <v>4</v>
      </c>
      <c r="I4184" s="991" t="s">
        <v>1347</v>
      </c>
      <c r="J4184" s="1005">
        <v>50</v>
      </c>
      <c r="K4184" s="1005" t="s">
        <v>1348</v>
      </c>
      <c r="L4184" s="976"/>
      <c r="M4184" s="976" t="s">
        <v>1349</v>
      </c>
      <c r="N4184" s="976"/>
      <c r="O4184" s="976" t="s">
        <v>23310</v>
      </c>
      <c r="P4184" s="893" t="s">
        <v>18562</v>
      </c>
      <c r="Q4184" s="654"/>
      <c r="R4184" s="654"/>
      <c r="S4184" s="654"/>
      <c r="T4184" s="654"/>
      <c r="U4184" s="654"/>
    </row>
    <row r="4185" spans="1:21" s="324" customFormat="1" ht="13.5">
      <c r="A4185" s="610">
        <v>5196</v>
      </c>
      <c r="B4185" s="901" t="s">
        <v>21316</v>
      </c>
      <c r="C4185" s="771" t="s">
        <v>1344</v>
      </c>
      <c r="D4185" s="957" t="s">
        <v>21071</v>
      </c>
      <c r="E4185" s="976" t="s">
        <v>21308</v>
      </c>
      <c r="F4185" s="976" t="str">
        <f>"P"&amp;G4185</f>
        <v>PDRAWING_APPROVAL_TYPE</v>
      </c>
      <c r="G4185" s="976" t="s">
        <v>21309</v>
      </c>
      <c r="H4185" s="1005">
        <v>7</v>
      </c>
      <c r="I4185" s="991" t="s">
        <v>1347</v>
      </c>
      <c r="J4185" s="1005">
        <v>10</v>
      </c>
      <c r="K4185" s="1005" t="s">
        <v>1358</v>
      </c>
      <c r="L4185" s="976"/>
      <c r="M4185" s="976" t="s">
        <v>1349</v>
      </c>
      <c r="N4185" s="976"/>
      <c r="O4185" s="976" t="s">
        <v>23313</v>
      </c>
      <c r="P4185" s="893" t="s">
        <v>18562</v>
      </c>
      <c r="Q4185" s="654"/>
      <c r="R4185" s="654"/>
      <c r="S4185" s="654"/>
      <c r="T4185" s="654"/>
      <c r="U4185" s="654"/>
    </row>
    <row r="4186" spans="1:21" s="324" customFormat="1" ht="13.5">
      <c r="A4186" s="610">
        <v>1285</v>
      </c>
      <c r="B4186" s="658"/>
      <c r="C4186" s="611" t="s">
        <v>11520</v>
      </c>
      <c r="D4186" s="611" t="s">
        <v>2864</v>
      </c>
      <c r="E4186" s="610" t="s">
        <v>2890</v>
      </c>
      <c r="F4186" s="610" t="s">
        <v>2891</v>
      </c>
      <c r="G4186" s="610" t="s">
        <v>2892</v>
      </c>
      <c r="H4186" s="630">
        <v>7</v>
      </c>
      <c r="I4186" s="611" t="s">
        <v>1347</v>
      </c>
      <c r="J4186" s="630">
        <v>1</v>
      </c>
      <c r="K4186" s="630" t="s">
        <v>1358</v>
      </c>
      <c r="L4186" s="611" t="s">
        <v>1348</v>
      </c>
      <c r="M4186" s="610" t="s">
        <v>1637</v>
      </c>
      <c r="N4186" s="610"/>
      <c r="O4186" s="610" t="s">
        <v>2893</v>
      </c>
      <c r="P4186" s="610" t="s">
        <v>2869</v>
      </c>
      <c r="Q4186" s="654"/>
      <c r="R4186" s="302"/>
      <c r="S4186" s="302"/>
      <c r="T4186" s="302"/>
      <c r="U4186" s="302"/>
    </row>
    <row r="4187" spans="1:21" s="324" customFormat="1" ht="13.5">
      <c r="A4187" s="610">
        <v>1374</v>
      </c>
      <c r="B4187" s="658"/>
      <c r="C4187" s="611" t="s">
        <v>11520</v>
      </c>
      <c r="D4187" s="611" t="s">
        <v>3006</v>
      </c>
      <c r="E4187" s="610" t="s">
        <v>2890</v>
      </c>
      <c r="F4187" s="610" t="s">
        <v>2891</v>
      </c>
      <c r="G4187" s="610" t="s">
        <v>2892</v>
      </c>
      <c r="H4187" s="630">
        <v>59</v>
      </c>
      <c r="I4187" s="611" t="s">
        <v>1347</v>
      </c>
      <c r="J4187" s="630">
        <v>1</v>
      </c>
      <c r="K4187" s="630" t="s">
        <v>1358</v>
      </c>
      <c r="L4187" s="611"/>
      <c r="M4187" s="610" t="s">
        <v>1349</v>
      </c>
      <c r="N4187" s="610"/>
      <c r="O4187" s="610" t="s">
        <v>2893</v>
      </c>
      <c r="P4187" s="610" t="s">
        <v>2869</v>
      </c>
      <c r="Q4187" s="654"/>
      <c r="R4187" s="302"/>
      <c r="S4187" s="302"/>
      <c r="T4187" s="302"/>
      <c r="U4187" s="302"/>
    </row>
    <row r="4188" spans="1:21" s="324" customFormat="1" ht="13.5">
      <c r="A4188" s="610">
        <v>5104</v>
      </c>
      <c r="B4188" s="901" t="s">
        <v>21316</v>
      </c>
      <c r="C4188" s="771" t="s">
        <v>1344</v>
      </c>
      <c r="D4188" s="959" t="s">
        <v>21052</v>
      </c>
      <c r="E4188" s="976" t="s">
        <v>21186</v>
      </c>
      <c r="F4188" s="976" t="str">
        <f>"P"&amp;G4188</f>
        <v>PDQMS_RESULT_DAY</v>
      </c>
      <c r="G4188" s="976" t="s">
        <v>21187</v>
      </c>
      <c r="H4188" s="1005">
        <v>7</v>
      </c>
      <c r="I4188" s="976" t="s">
        <v>1347</v>
      </c>
      <c r="J4188" s="1005">
        <v>8</v>
      </c>
      <c r="K4188" s="1005" t="s">
        <v>1358</v>
      </c>
      <c r="L4188" s="976"/>
      <c r="M4188" s="976" t="s">
        <v>1349</v>
      </c>
      <c r="N4188" s="976"/>
      <c r="O4188" s="976" t="s">
        <v>23240</v>
      </c>
      <c r="P4188" s="893" t="s">
        <v>18562</v>
      </c>
      <c r="Q4188" s="654"/>
      <c r="R4188" s="654"/>
      <c r="S4188" s="654"/>
      <c r="T4188" s="654"/>
      <c r="U4188" s="654"/>
    </row>
    <row r="4189" spans="1:21" s="324" customFormat="1" ht="13.5">
      <c r="A4189" s="610">
        <v>1446</v>
      </c>
      <c r="B4189" s="658"/>
      <c r="C4189" s="611" t="s">
        <v>11521</v>
      </c>
      <c r="D4189" s="611" t="s">
        <v>3300</v>
      </c>
      <c r="E4189" s="610" t="s">
        <v>846</v>
      </c>
      <c r="F4189" s="610" t="s">
        <v>3391</v>
      </c>
      <c r="G4189" s="610" t="s">
        <v>3392</v>
      </c>
      <c r="H4189" s="630">
        <v>50</v>
      </c>
      <c r="I4189" s="611" t="s">
        <v>1347</v>
      </c>
      <c r="J4189" s="630">
        <v>150</v>
      </c>
      <c r="K4189" s="630" t="s">
        <v>1358</v>
      </c>
      <c r="L4189" s="611"/>
      <c r="M4189" s="610" t="s">
        <v>1349</v>
      </c>
      <c r="N4189" s="610"/>
      <c r="O4189" s="610" t="s">
        <v>848</v>
      </c>
      <c r="P4189" s="610" t="s">
        <v>2509</v>
      </c>
      <c r="Q4189" s="654"/>
      <c r="R4189" s="302"/>
      <c r="S4189" s="302"/>
      <c r="T4189" s="302"/>
      <c r="U4189" s="302"/>
    </row>
    <row r="4190" spans="1:21" s="324" customFormat="1" ht="13.5">
      <c r="A4190" s="610">
        <v>2846</v>
      </c>
      <c r="B4190" s="659"/>
      <c r="C4190" s="611" t="s">
        <v>11521</v>
      </c>
      <c r="D4190" s="660" t="s">
        <v>9356</v>
      </c>
      <c r="E4190" s="877" t="s">
        <v>846</v>
      </c>
      <c r="F4190" s="877" t="s">
        <v>3391</v>
      </c>
      <c r="G4190" s="610" t="s">
        <v>3392</v>
      </c>
      <c r="H4190" s="661">
        <v>50</v>
      </c>
      <c r="I4190" s="660" t="s">
        <v>1347</v>
      </c>
      <c r="J4190" s="661">
        <v>150</v>
      </c>
      <c r="K4190" s="661" t="s">
        <v>1358</v>
      </c>
      <c r="L4190" s="660"/>
      <c r="M4190" s="877" t="s">
        <v>1349</v>
      </c>
      <c r="N4190" s="877"/>
      <c r="O4190" s="877" t="s">
        <v>848</v>
      </c>
      <c r="P4190" s="877" t="s">
        <v>1929</v>
      </c>
      <c r="Q4190" s="654"/>
      <c r="R4190" s="302"/>
      <c r="S4190" s="302"/>
      <c r="T4190" s="302"/>
      <c r="U4190" s="302"/>
    </row>
    <row r="4191" spans="1:21" s="324" customFormat="1" ht="13.5">
      <c r="A4191" s="610">
        <v>3925</v>
      </c>
      <c r="B4191" s="658" t="s">
        <v>684</v>
      </c>
      <c r="C4191" s="611" t="s">
        <v>13745</v>
      </c>
      <c r="D4191" s="610" t="s">
        <v>13746</v>
      </c>
      <c r="E4191" s="610" t="s">
        <v>13747</v>
      </c>
      <c r="F4191" s="610" t="s">
        <v>13748</v>
      </c>
      <c r="G4191" s="610" t="s">
        <v>17276</v>
      </c>
      <c r="H4191" s="630">
        <v>1</v>
      </c>
      <c r="I4191" s="611" t="s">
        <v>13499</v>
      </c>
      <c r="J4191" s="630">
        <v>30</v>
      </c>
      <c r="K4191" s="630" t="s">
        <v>13500</v>
      </c>
      <c r="L4191" s="611"/>
      <c r="M4191" s="610" t="s">
        <v>1349</v>
      </c>
      <c r="N4191" s="610"/>
      <c r="O4191" s="610" t="s">
        <v>13749</v>
      </c>
      <c r="P4191" s="610" t="s">
        <v>2869</v>
      </c>
      <c r="Q4191" s="654"/>
      <c r="R4191" s="302"/>
      <c r="S4191" s="302"/>
      <c r="T4191" s="302"/>
      <c r="U4191" s="302"/>
    </row>
    <row r="4192" spans="1:21" s="324" customFormat="1" ht="13.5">
      <c r="A4192" s="610">
        <v>1853</v>
      </c>
      <c r="B4192" s="658" t="s">
        <v>8156</v>
      </c>
      <c r="C4192" s="611" t="s">
        <v>11521</v>
      </c>
      <c r="D4192" s="611" t="s">
        <v>5288</v>
      </c>
      <c r="E4192" s="610" t="s">
        <v>8992</v>
      </c>
      <c r="F4192" s="610" t="s">
        <v>8991</v>
      </c>
      <c r="G4192" s="610" t="s">
        <v>17033</v>
      </c>
      <c r="H4192" s="630">
        <v>2</v>
      </c>
      <c r="I4192" s="611" t="s">
        <v>1347</v>
      </c>
      <c r="J4192" s="630">
        <v>1</v>
      </c>
      <c r="K4192" s="630" t="s">
        <v>1358</v>
      </c>
      <c r="L4192" s="611"/>
      <c r="M4192" s="610" t="s">
        <v>1349</v>
      </c>
      <c r="N4192" s="610"/>
      <c r="O4192" s="610" t="s">
        <v>8995</v>
      </c>
      <c r="P4192" s="610" t="s">
        <v>1835</v>
      </c>
      <c r="Q4192" s="654"/>
      <c r="R4192" s="302"/>
      <c r="S4192" s="302"/>
      <c r="T4192" s="302"/>
      <c r="U4192" s="302"/>
    </row>
    <row r="4193" spans="1:21" s="302" customFormat="1" ht="13.5">
      <c r="A4193" s="610">
        <v>5923</v>
      </c>
      <c r="B4193" s="896" t="s">
        <v>25478</v>
      </c>
      <c r="C4193" s="472" t="s">
        <v>25479</v>
      </c>
      <c r="D4193" s="472" t="s">
        <v>25477</v>
      </c>
      <c r="E4193" s="275" t="s">
        <v>25503</v>
      </c>
      <c r="F4193" s="741" t="s">
        <v>22039</v>
      </c>
      <c r="G4193" s="741" t="s">
        <v>17033</v>
      </c>
      <c r="H4193" s="742">
        <v>8</v>
      </c>
      <c r="I4193" s="472" t="s">
        <v>1347</v>
      </c>
      <c r="J4193" s="742">
        <v>1</v>
      </c>
      <c r="K4193" s="742" t="s">
        <v>1358</v>
      </c>
      <c r="L4193" s="472"/>
      <c r="M4193" s="741" t="s">
        <v>1349</v>
      </c>
      <c r="N4193" s="741"/>
      <c r="O4193" s="741"/>
      <c r="P4193" s="741" t="s">
        <v>1705</v>
      </c>
      <c r="Q4193" s="654"/>
      <c r="R4193" s="654"/>
      <c r="S4193" s="654"/>
      <c r="T4193" s="654"/>
      <c r="U4193" s="654"/>
    </row>
    <row r="4194" spans="1:21" s="324" customFormat="1" ht="13.5">
      <c r="A4194" s="610">
        <v>4802</v>
      </c>
      <c r="B4194" s="658" t="s">
        <v>19239</v>
      </c>
      <c r="C4194" s="611" t="s">
        <v>19273</v>
      </c>
      <c r="D4194" s="611" t="s">
        <v>19288</v>
      </c>
      <c r="E4194" s="610" t="s">
        <v>19298</v>
      </c>
      <c r="F4194" s="610" t="s">
        <v>19323</v>
      </c>
      <c r="G4194" s="610" t="s">
        <v>19299</v>
      </c>
      <c r="H4194" s="630">
        <v>4</v>
      </c>
      <c r="I4194" s="611" t="s">
        <v>19285</v>
      </c>
      <c r="J4194" s="630">
        <v>15</v>
      </c>
      <c r="K4194" s="630" t="s">
        <v>19236</v>
      </c>
      <c r="L4194" s="611"/>
      <c r="M4194" s="610" t="s">
        <v>1349</v>
      </c>
      <c r="N4194" s="610"/>
      <c r="O4194" s="610" t="s">
        <v>19300</v>
      </c>
      <c r="P4194" s="610" t="s">
        <v>19287</v>
      </c>
      <c r="Q4194" s="654"/>
      <c r="R4194" s="302"/>
      <c r="S4194" s="302"/>
      <c r="T4194" s="302"/>
      <c r="U4194" s="302"/>
    </row>
    <row r="4195" spans="1:21" s="324" customFormat="1" ht="13.5">
      <c r="A4195" s="610">
        <v>3984</v>
      </c>
      <c r="B4195" s="658"/>
      <c r="C4195" s="611" t="s">
        <v>1375</v>
      </c>
      <c r="D4195" s="610" t="s">
        <v>15081</v>
      </c>
      <c r="E4195" s="610" t="s">
        <v>15082</v>
      </c>
      <c r="F4195" s="610" t="s">
        <v>15113</v>
      </c>
      <c r="G4195" s="610" t="s">
        <v>15114</v>
      </c>
      <c r="H4195" s="630">
        <v>6</v>
      </c>
      <c r="I4195" s="611" t="s">
        <v>1347</v>
      </c>
      <c r="J4195" s="630">
        <v>30</v>
      </c>
      <c r="K4195" s="630" t="s">
        <v>1358</v>
      </c>
      <c r="L4195" s="611"/>
      <c r="M4195" s="610" t="s">
        <v>1349</v>
      </c>
      <c r="N4195" s="610"/>
      <c r="O4195" s="610" t="s">
        <v>15083</v>
      </c>
      <c r="P4195" s="610" t="s">
        <v>1629</v>
      </c>
      <c r="Q4195" s="654"/>
      <c r="R4195" s="302"/>
      <c r="S4195" s="302"/>
      <c r="T4195" s="302"/>
      <c r="U4195" s="302"/>
    </row>
    <row r="4196" spans="1:21" s="324" customFormat="1" ht="13.5">
      <c r="A4196" s="610">
        <v>3985</v>
      </c>
      <c r="B4196" s="683" t="s">
        <v>26490</v>
      </c>
      <c r="C4196" s="427" t="s">
        <v>1375</v>
      </c>
      <c r="D4196" s="643" t="s">
        <v>15081</v>
      </c>
      <c r="E4196" s="643" t="s">
        <v>26491</v>
      </c>
      <c r="F4196" s="643" t="s">
        <v>26492</v>
      </c>
      <c r="G4196" s="643" t="s">
        <v>26493</v>
      </c>
      <c r="H4196" s="684">
        <v>7</v>
      </c>
      <c r="I4196" s="427" t="s">
        <v>1347</v>
      </c>
      <c r="J4196" s="684">
        <v>128</v>
      </c>
      <c r="K4196" s="684" t="s">
        <v>1358</v>
      </c>
      <c r="L4196" s="427"/>
      <c r="M4196" s="643" t="s">
        <v>1349</v>
      </c>
      <c r="N4196" s="643"/>
      <c r="O4196" s="643" t="s">
        <v>26494</v>
      </c>
      <c r="P4196" s="643" t="s">
        <v>26495</v>
      </c>
      <c r="Q4196" s="677"/>
      <c r="R4196" s="342"/>
      <c r="S4196" s="342"/>
      <c r="T4196" s="342"/>
      <c r="U4196" s="342"/>
    </row>
    <row r="4197" spans="1:21" s="324" customFormat="1" ht="13.5">
      <c r="A4197" s="610">
        <v>6138</v>
      </c>
      <c r="B4197" s="658" t="s">
        <v>26230</v>
      </c>
      <c r="C4197" s="611" t="s">
        <v>26338</v>
      </c>
      <c r="D4197" s="610" t="s">
        <v>26332</v>
      </c>
      <c r="E4197" s="878" t="s">
        <v>26341</v>
      </c>
      <c r="F4197" s="610" t="s">
        <v>26342</v>
      </c>
      <c r="G4197" s="610" t="s">
        <v>26343</v>
      </c>
      <c r="H4197" s="630">
        <v>1</v>
      </c>
      <c r="I4197" s="611" t="s">
        <v>26339</v>
      </c>
      <c r="J4197" s="630">
        <v>20</v>
      </c>
      <c r="K4197" s="630" t="s">
        <v>26340</v>
      </c>
      <c r="L4197" s="611"/>
      <c r="M4197" s="610" t="s">
        <v>1349</v>
      </c>
      <c r="N4197" s="878"/>
      <c r="O4197" s="878" t="s">
        <v>26341</v>
      </c>
      <c r="P4197" s="610" t="s">
        <v>26335</v>
      </c>
      <c r="Q4197" s="758"/>
      <c r="R4197" s="758"/>
      <c r="S4197" s="654"/>
      <c r="T4197" s="654"/>
      <c r="U4197" s="654"/>
    </row>
    <row r="4198" spans="1:21" s="324" customFormat="1" ht="13.5">
      <c r="A4198" s="610">
        <v>6139</v>
      </c>
      <c r="B4198" s="658" t="s">
        <v>26230</v>
      </c>
      <c r="C4198" s="611" t="s">
        <v>26338</v>
      </c>
      <c r="D4198" s="610" t="s">
        <v>26332</v>
      </c>
      <c r="E4198" s="878" t="s">
        <v>26344</v>
      </c>
      <c r="F4198" s="610" t="s">
        <v>26345</v>
      </c>
      <c r="G4198" s="610" t="s">
        <v>26346</v>
      </c>
      <c r="H4198" s="630">
        <v>2</v>
      </c>
      <c r="I4198" s="611" t="s">
        <v>26339</v>
      </c>
      <c r="J4198" s="630">
        <v>200</v>
      </c>
      <c r="K4198" s="630" t="s">
        <v>26347</v>
      </c>
      <c r="L4198" s="611"/>
      <c r="M4198" s="610" t="s">
        <v>1349</v>
      </c>
      <c r="N4198" s="878"/>
      <c r="O4198" s="878" t="s">
        <v>26344</v>
      </c>
      <c r="P4198" s="610" t="s">
        <v>26335</v>
      </c>
      <c r="Q4198" s="758"/>
      <c r="R4198" s="758"/>
      <c r="S4198" s="654"/>
      <c r="T4198" s="654"/>
      <c r="U4198" s="654"/>
    </row>
    <row r="4199" spans="1:21" s="324" customFormat="1" ht="13.5">
      <c r="A4199" s="610">
        <v>622</v>
      </c>
      <c r="B4199" s="664"/>
      <c r="C4199" s="611" t="s">
        <v>11520</v>
      </c>
      <c r="D4199" s="665" t="s">
        <v>11965</v>
      </c>
      <c r="E4199" s="665" t="s">
        <v>8000</v>
      </c>
      <c r="F4199" s="666" t="s">
        <v>8003</v>
      </c>
      <c r="G4199" s="666" t="s">
        <v>16959</v>
      </c>
      <c r="H4199" s="667">
        <v>1</v>
      </c>
      <c r="I4199" s="665" t="s">
        <v>1347</v>
      </c>
      <c r="J4199" s="667">
        <v>256</v>
      </c>
      <c r="K4199" s="667" t="s">
        <v>1358</v>
      </c>
      <c r="L4199" s="665"/>
      <c r="M4199" s="666" t="s">
        <v>9919</v>
      </c>
      <c r="N4199" s="666"/>
      <c r="O4199" s="665" t="s">
        <v>8000</v>
      </c>
      <c r="P4199" s="666" t="s">
        <v>1350</v>
      </c>
      <c r="Q4199" s="668"/>
      <c r="R4199" s="320"/>
      <c r="S4199" s="320"/>
      <c r="T4199" s="320"/>
      <c r="U4199" s="320"/>
    </row>
    <row r="4200" spans="1:21" s="324" customFormat="1" ht="13.5">
      <c r="A4200" s="610">
        <v>631</v>
      </c>
      <c r="B4200" s="664"/>
      <c r="C4200" s="611" t="s">
        <v>11520</v>
      </c>
      <c r="D4200" s="665" t="s">
        <v>11940</v>
      </c>
      <c r="E4200" s="665" t="s">
        <v>8000</v>
      </c>
      <c r="F4200" s="666" t="s">
        <v>8003</v>
      </c>
      <c r="G4200" s="666" t="s">
        <v>16959</v>
      </c>
      <c r="H4200" s="667">
        <v>3</v>
      </c>
      <c r="I4200" s="665" t="s">
        <v>1347</v>
      </c>
      <c r="J4200" s="667">
        <v>256</v>
      </c>
      <c r="K4200" s="667" t="s">
        <v>1358</v>
      </c>
      <c r="L4200" s="665"/>
      <c r="M4200" s="666" t="s">
        <v>8057</v>
      </c>
      <c r="N4200" s="666"/>
      <c r="O4200" s="665" t="s">
        <v>8000</v>
      </c>
      <c r="P4200" s="666" t="s">
        <v>5003</v>
      </c>
      <c r="Q4200" s="668"/>
      <c r="R4200" s="320"/>
      <c r="S4200" s="320"/>
      <c r="T4200" s="320"/>
      <c r="U4200" s="320"/>
    </row>
    <row r="4201" spans="1:21" s="324" customFormat="1" ht="13.5">
      <c r="A4201" s="610">
        <v>623</v>
      </c>
      <c r="B4201" s="664"/>
      <c r="C4201" s="611" t="s">
        <v>11520</v>
      </c>
      <c r="D4201" s="665" t="s">
        <v>11965</v>
      </c>
      <c r="E4201" s="665" t="s">
        <v>8001</v>
      </c>
      <c r="F4201" s="666" t="s">
        <v>8004</v>
      </c>
      <c r="G4201" s="666" t="s">
        <v>16960</v>
      </c>
      <c r="H4201" s="667">
        <v>2</v>
      </c>
      <c r="I4201" s="665" t="s">
        <v>1347</v>
      </c>
      <c r="J4201" s="667">
        <v>256</v>
      </c>
      <c r="K4201" s="667" t="s">
        <v>1358</v>
      </c>
      <c r="L4201" s="665"/>
      <c r="M4201" s="666" t="s">
        <v>1349</v>
      </c>
      <c r="N4201" s="666"/>
      <c r="O4201" s="665" t="s">
        <v>8001</v>
      </c>
      <c r="P4201" s="666" t="s">
        <v>1350</v>
      </c>
      <c r="Q4201" s="668"/>
      <c r="R4201" s="320"/>
      <c r="S4201" s="320"/>
      <c r="T4201" s="320"/>
      <c r="U4201" s="320"/>
    </row>
    <row r="4202" spans="1:21" s="324" customFormat="1" ht="13.5">
      <c r="A4202" s="610">
        <v>632</v>
      </c>
      <c r="B4202" s="664"/>
      <c r="C4202" s="611" t="s">
        <v>11520</v>
      </c>
      <c r="D4202" s="665" t="s">
        <v>11940</v>
      </c>
      <c r="E4202" s="665" t="s">
        <v>8001</v>
      </c>
      <c r="F4202" s="666" t="s">
        <v>8004</v>
      </c>
      <c r="G4202" s="666" t="s">
        <v>16960</v>
      </c>
      <c r="H4202" s="667">
        <v>4</v>
      </c>
      <c r="I4202" s="665" t="s">
        <v>1347</v>
      </c>
      <c r="J4202" s="667">
        <v>256</v>
      </c>
      <c r="K4202" s="667" t="s">
        <v>1358</v>
      </c>
      <c r="L4202" s="665"/>
      <c r="M4202" s="666" t="s">
        <v>1349</v>
      </c>
      <c r="N4202" s="666"/>
      <c r="O4202" s="665" t="s">
        <v>8001</v>
      </c>
      <c r="P4202" s="666" t="s">
        <v>5003</v>
      </c>
      <c r="Q4202" s="668"/>
      <c r="R4202" s="320"/>
      <c r="S4202" s="320"/>
      <c r="T4202" s="320"/>
      <c r="U4202" s="320"/>
    </row>
    <row r="4203" spans="1:21" s="320" customFormat="1" ht="13.5">
      <c r="A4203" s="610">
        <v>624</v>
      </c>
      <c r="B4203" s="664"/>
      <c r="C4203" s="611" t="s">
        <v>11520</v>
      </c>
      <c r="D4203" s="665" t="s">
        <v>11965</v>
      </c>
      <c r="E4203" s="665" t="s">
        <v>8002</v>
      </c>
      <c r="F4203" s="666" t="s">
        <v>8005</v>
      </c>
      <c r="G4203" s="666" t="s">
        <v>16961</v>
      </c>
      <c r="H4203" s="667">
        <v>3</v>
      </c>
      <c r="I4203" s="665" t="s">
        <v>1347</v>
      </c>
      <c r="J4203" s="667">
        <v>256</v>
      </c>
      <c r="K4203" s="667" t="s">
        <v>1358</v>
      </c>
      <c r="L4203" s="665"/>
      <c r="M4203" s="666" t="s">
        <v>1349</v>
      </c>
      <c r="N4203" s="666"/>
      <c r="O4203" s="665" t="s">
        <v>8002</v>
      </c>
      <c r="P4203" s="666" t="s">
        <v>1350</v>
      </c>
      <c r="Q4203" s="668"/>
    </row>
    <row r="4204" spans="1:21" s="324" customFormat="1" ht="13.5">
      <c r="A4204" s="610">
        <v>633</v>
      </c>
      <c r="B4204" s="664"/>
      <c r="C4204" s="611" t="s">
        <v>11520</v>
      </c>
      <c r="D4204" s="665" t="s">
        <v>11940</v>
      </c>
      <c r="E4204" s="665" t="s">
        <v>8002</v>
      </c>
      <c r="F4204" s="666" t="s">
        <v>8005</v>
      </c>
      <c r="G4204" s="666" t="s">
        <v>16961</v>
      </c>
      <c r="H4204" s="667">
        <v>5</v>
      </c>
      <c r="I4204" s="665" t="s">
        <v>1347</v>
      </c>
      <c r="J4204" s="667">
        <v>256</v>
      </c>
      <c r="K4204" s="667" t="s">
        <v>1358</v>
      </c>
      <c r="L4204" s="665"/>
      <c r="M4204" s="666" t="s">
        <v>1349</v>
      </c>
      <c r="N4204" s="666"/>
      <c r="O4204" s="665" t="s">
        <v>8002</v>
      </c>
      <c r="P4204" s="666" t="s">
        <v>5003</v>
      </c>
      <c r="Q4204" s="668"/>
      <c r="R4204" s="320"/>
      <c r="S4204" s="320"/>
      <c r="T4204" s="320"/>
      <c r="U4204" s="320"/>
    </row>
    <row r="4205" spans="1:21" s="324" customFormat="1" ht="13.5">
      <c r="A4205" s="610">
        <v>4617</v>
      </c>
      <c r="B4205" s="638" t="s">
        <v>18153</v>
      </c>
      <c r="C4205" s="244" t="s">
        <v>18154</v>
      </c>
      <c r="D4205" s="604" t="s">
        <v>18149</v>
      </c>
      <c r="E4205" s="604" t="s">
        <v>18185</v>
      </c>
      <c r="F4205" s="604" t="s">
        <v>18186</v>
      </c>
      <c r="G4205" s="604" t="s">
        <v>18187</v>
      </c>
      <c r="H4205" s="245">
        <v>9</v>
      </c>
      <c r="I4205" s="244" t="s">
        <v>18173</v>
      </c>
      <c r="J4205" s="245">
        <v>1</v>
      </c>
      <c r="K4205" s="245" t="s">
        <v>1358</v>
      </c>
      <c r="L4205" s="244" t="s">
        <v>18043</v>
      </c>
      <c r="M4205" s="289" t="s">
        <v>18188</v>
      </c>
      <c r="N4205" s="604"/>
      <c r="O4205" s="604" t="s">
        <v>18190</v>
      </c>
      <c r="P4205" s="604" t="s">
        <v>18159</v>
      </c>
      <c r="Q4205" s="341"/>
      <c r="R4205" s="320"/>
      <c r="S4205" s="320"/>
      <c r="T4205" s="320"/>
      <c r="U4205" s="320"/>
    </row>
    <row r="4206" spans="1:21" s="324" customFormat="1" ht="13.5">
      <c r="A4206" s="610">
        <v>4673</v>
      </c>
      <c r="B4206" s="638" t="s">
        <v>18153</v>
      </c>
      <c r="C4206" s="244" t="s">
        <v>18154</v>
      </c>
      <c r="D4206" s="604" t="s">
        <v>18357</v>
      </c>
      <c r="E4206" s="604" t="s">
        <v>18382</v>
      </c>
      <c r="F4206" s="604" t="s">
        <v>18383</v>
      </c>
      <c r="G4206" s="604" t="s">
        <v>18187</v>
      </c>
      <c r="H4206" s="245">
        <v>9</v>
      </c>
      <c r="I4206" s="244" t="s">
        <v>5840</v>
      </c>
      <c r="J4206" s="245">
        <v>1</v>
      </c>
      <c r="K4206" s="245" t="s">
        <v>1358</v>
      </c>
      <c r="L4206" s="244" t="s">
        <v>18043</v>
      </c>
      <c r="M4206" s="244" t="s">
        <v>1349</v>
      </c>
      <c r="N4206" s="604"/>
      <c r="O4206" s="604" t="s">
        <v>18189</v>
      </c>
      <c r="P4206" s="604" t="s">
        <v>18277</v>
      </c>
      <c r="Q4206" s="341"/>
      <c r="R4206" s="320"/>
      <c r="S4206" s="320"/>
      <c r="T4206" s="320"/>
      <c r="U4206" s="320"/>
    </row>
    <row r="4207" spans="1:21" s="324" customFormat="1" ht="13.5">
      <c r="A4207" s="610">
        <v>4156</v>
      </c>
      <c r="B4207" s="326" t="s">
        <v>684</v>
      </c>
      <c r="C4207" s="77" t="s">
        <v>1344</v>
      </c>
      <c r="D4207" s="86" t="s">
        <v>14642</v>
      </c>
      <c r="E4207" s="40" t="s">
        <v>14658</v>
      </c>
      <c r="F4207" s="86" t="s">
        <v>14659</v>
      </c>
      <c r="G4207" s="653" t="s">
        <v>14660</v>
      </c>
      <c r="H4207" s="135">
        <v>3</v>
      </c>
      <c r="I4207" s="40" t="s">
        <v>8845</v>
      </c>
      <c r="J4207" s="135"/>
      <c r="K4207" s="135" t="s">
        <v>1358</v>
      </c>
      <c r="L4207" s="77"/>
      <c r="M4207" s="86" t="s">
        <v>1349</v>
      </c>
      <c r="N4207" s="86"/>
      <c r="O4207" s="40" t="s">
        <v>14661</v>
      </c>
      <c r="P4207" s="77" t="s">
        <v>2869</v>
      </c>
      <c r="R4207" s="320"/>
      <c r="S4207" s="320"/>
      <c r="T4207" s="320"/>
      <c r="U4207" s="320"/>
    </row>
    <row r="4208" spans="1:21" s="302" customFormat="1" ht="13.5">
      <c r="A4208" s="610">
        <v>3496</v>
      </c>
      <c r="B4208" s="658"/>
      <c r="C4208" s="611" t="s">
        <v>11520</v>
      </c>
      <c r="D4208" s="611" t="s">
        <v>11153</v>
      </c>
      <c r="E4208" s="610" t="s">
        <v>17839</v>
      </c>
      <c r="F4208" s="610" t="s">
        <v>17809</v>
      </c>
      <c r="G4208" s="610" t="s">
        <v>17749</v>
      </c>
      <c r="H4208" s="630">
        <v>21</v>
      </c>
      <c r="I4208" s="611" t="s">
        <v>1347</v>
      </c>
      <c r="J4208" s="630">
        <v>300</v>
      </c>
      <c r="K4208" s="630" t="s">
        <v>1358</v>
      </c>
      <c r="L4208" s="610"/>
      <c r="M4208" s="610" t="s">
        <v>1349</v>
      </c>
      <c r="N4208" s="610"/>
      <c r="O4208" s="610" t="s">
        <v>17778</v>
      </c>
      <c r="P4208" s="610" t="s">
        <v>17747</v>
      </c>
      <c r="Q4208" s="654"/>
    </row>
    <row r="4209" spans="1:21" s="324" customFormat="1" ht="13.5">
      <c r="A4209" s="610">
        <v>653</v>
      </c>
      <c r="B4209" s="703"/>
      <c r="C4209" s="611" t="s">
        <v>11520</v>
      </c>
      <c r="D4209" s="704" t="s">
        <v>9940</v>
      </c>
      <c r="E4209" s="704" t="s">
        <v>10049</v>
      </c>
      <c r="F4209" s="705" t="s">
        <v>1643</v>
      </c>
      <c r="G4209" s="705" t="s">
        <v>1644</v>
      </c>
      <c r="H4209" s="706">
        <v>1</v>
      </c>
      <c r="I4209" s="704" t="s">
        <v>1347</v>
      </c>
      <c r="J4209" s="706">
        <v>128</v>
      </c>
      <c r="K4209" s="706" t="s">
        <v>1348</v>
      </c>
      <c r="L4209" s="704"/>
      <c r="M4209" s="308" t="s">
        <v>12337</v>
      </c>
      <c r="N4209" s="705" t="s">
        <v>1642</v>
      </c>
      <c r="O4209" s="705" t="s">
        <v>1642</v>
      </c>
      <c r="P4209" s="705" t="s">
        <v>1350</v>
      </c>
      <c r="Q4209" s="707"/>
      <c r="R4209" s="320"/>
      <c r="S4209" s="320"/>
      <c r="T4209" s="320"/>
      <c r="U4209" s="320"/>
    </row>
    <row r="4210" spans="1:21" s="324" customFormat="1" ht="13.5">
      <c r="A4210" s="610">
        <v>101</v>
      </c>
      <c r="B4210" s="658"/>
      <c r="C4210" s="611" t="s">
        <v>11520</v>
      </c>
      <c r="D4210" s="611" t="s">
        <v>1589</v>
      </c>
      <c r="E4210" s="610" t="s">
        <v>1590</v>
      </c>
      <c r="F4210" s="610" t="s">
        <v>1591</v>
      </c>
      <c r="G4210" s="610" t="s">
        <v>1592</v>
      </c>
      <c r="H4210" s="630">
        <v>1</v>
      </c>
      <c r="I4210" s="611" t="s">
        <v>1347</v>
      </c>
      <c r="J4210" s="630">
        <v>128</v>
      </c>
      <c r="K4210" s="630" t="s">
        <v>1358</v>
      </c>
      <c r="L4210" s="611"/>
      <c r="M4210" s="610" t="s">
        <v>1349</v>
      </c>
      <c r="N4210" s="610" t="s">
        <v>1590</v>
      </c>
      <c r="O4210" s="610" t="s">
        <v>1590</v>
      </c>
      <c r="P4210" s="610" t="s">
        <v>1350</v>
      </c>
      <c r="Q4210" s="654"/>
      <c r="R4210" s="302"/>
      <c r="S4210" s="302"/>
      <c r="T4210" s="302"/>
      <c r="U4210" s="302"/>
    </row>
    <row r="4211" spans="1:21" s="324" customFormat="1" ht="13.5">
      <c r="A4211" s="610">
        <v>1033</v>
      </c>
      <c r="B4211" s="658" t="s">
        <v>684</v>
      </c>
      <c r="C4211" s="611" t="s">
        <v>11520</v>
      </c>
      <c r="D4211" s="611" t="s">
        <v>2434</v>
      </c>
      <c r="E4211" s="610" t="s">
        <v>8843</v>
      </c>
      <c r="F4211" s="610" t="s">
        <v>8844</v>
      </c>
      <c r="G4211" s="610" t="s">
        <v>1592</v>
      </c>
      <c r="H4211" s="630">
        <v>12</v>
      </c>
      <c r="I4211" s="611" t="s">
        <v>1347</v>
      </c>
      <c r="J4211" s="630">
        <v>256</v>
      </c>
      <c r="K4211" s="630" t="s">
        <v>1358</v>
      </c>
      <c r="L4211" s="611"/>
      <c r="M4211" s="610" t="s">
        <v>1349</v>
      </c>
      <c r="N4211" s="610" t="s">
        <v>8843</v>
      </c>
      <c r="O4211" s="610" t="s">
        <v>8843</v>
      </c>
      <c r="P4211" s="610" t="s">
        <v>1705</v>
      </c>
      <c r="Q4211" s="654"/>
      <c r="R4211" s="302"/>
      <c r="S4211" s="302"/>
      <c r="T4211" s="302"/>
      <c r="U4211" s="302"/>
    </row>
    <row r="4212" spans="1:21" s="320" customFormat="1" ht="13.5">
      <c r="A4212" s="610">
        <v>217</v>
      </c>
      <c r="B4212" s="658"/>
      <c r="C4212" s="611" t="s">
        <v>11520</v>
      </c>
      <c r="D4212" s="611" t="s">
        <v>6950</v>
      </c>
      <c r="E4212" s="610" t="s">
        <v>11978</v>
      </c>
      <c r="F4212" s="877" t="s">
        <v>1877</v>
      </c>
      <c r="G4212" s="610" t="s">
        <v>1878</v>
      </c>
      <c r="H4212" s="630">
        <v>1</v>
      </c>
      <c r="I4212" s="611" t="s">
        <v>1347</v>
      </c>
      <c r="J4212" s="630">
        <v>128</v>
      </c>
      <c r="K4212" s="630" t="s">
        <v>1358</v>
      </c>
      <c r="L4212" s="611"/>
      <c r="M4212" s="610" t="s">
        <v>1349</v>
      </c>
      <c r="N4212" s="610"/>
      <c r="O4212" s="610" t="s">
        <v>1876</v>
      </c>
      <c r="P4212" s="610" t="s">
        <v>6949</v>
      </c>
      <c r="Q4212" s="654"/>
      <c r="R4212" s="302"/>
      <c r="S4212" s="302"/>
      <c r="T4212" s="302"/>
      <c r="U4212" s="302"/>
    </row>
    <row r="4213" spans="1:21" s="320" customFormat="1" ht="13.5">
      <c r="A4213" s="610">
        <v>1181</v>
      </c>
      <c r="B4213" s="658"/>
      <c r="C4213" s="611" t="s">
        <v>11520</v>
      </c>
      <c r="D4213" s="611" t="s">
        <v>2710</v>
      </c>
      <c r="E4213" s="610" t="s">
        <v>1879</v>
      </c>
      <c r="F4213" s="610" t="s">
        <v>1880</v>
      </c>
      <c r="G4213" s="610" t="s">
        <v>1881</v>
      </c>
      <c r="H4213" s="630">
        <v>2</v>
      </c>
      <c r="I4213" s="611" t="s">
        <v>1347</v>
      </c>
      <c r="J4213" s="630">
        <v>128</v>
      </c>
      <c r="K4213" s="630" t="s">
        <v>1358</v>
      </c>
      <c r="L4213" s="611"/>
      <c r="M4213" s="610" t="s">
        <v>1349</v>
      </c>
      <c r="N4213" s="610"/>
      <c r="O4213" s="610" t="s">
        <v>2232</v>
      </c>
      <c r="P4213" s="610" t="s">
        <v>1629</v>
      </c>
      <c r="Q4213" s="654"/>
      <c r="R4213" s="302"/>
      <c r="S4213" s="302"/>
      <c r="T4213" s="302"/>
      <c r="U4213" s="302"/>
    </row>
    <row r="4214" spans="1:21" s="320" customFormat="1" ht="13.5">
      <c r="A4214" s="610">
        <v>1188</v>
      </c>
      <c r="B4214" s="658"/>
      <c r="C4214" s="611" t="s">
        <v>11520</v>
      </c>
      <c r="D4214" s="611" t="s">
        <v>2723</v>
      </c>
      <c r="E4214" s="610" t="s">
        <v>1879</v>
      </c>
      <c r="F4214" s="610" t="s">
        <v>1880</v>
      </c>
      <c r="G4214" s="610" t="s">
        <v>1881</v>
      </c>
      <c r="H4214" s="630">
        <v>2</v>
      </c>
      <c r="I4214" s="611" t="s">
        <v>1347</v>
      </c>
      <c r="J4214" s="630">
        <v>128</v>
      </c>
      <c r="K4214" s="630" t="s">
        <v>1358</v>
      </c>
      <c r="L4214" s="611"/>
      <c r="M4214" s="610" t="s">
        <v>1349</v>
      </c>
      <c r="N4214" s="610"/>
      <c r="O4214" s="610" t="s">
        <v>2232</v>
      </c>
      <c r="P4214" s="610" t="s">
        <v>1629</v>
      </c>
      <c r="Q4214" s="654"/>
      <c r="R4214" s="302"/>
      <c r="S4214" s="302"/>
      <c r="T4214" s="302"/>
      <c r="U4214" s="302"/>
    </row>
    <row r="4215" spans="1:21" s="302" customFormat="1" ht="13.5">
      <c r="A4215" s="610">
        <v>3013</v>
      </c>
      <c r="B4215" s="658"/>
      <c r="C4215" s="611" t="s">
        <v>11520</v>
      </c>
      <c r="D4215" s="611" t="s">
        <v>9900</v>
      </c>
      <c r="E4215" s="610" t="s">
        <v>1879</v>
      </c>
      <c r="F4215" s="610" t="s">
        <v>1880</v>
      </c>
      <c r="G4215" s="610" t="s">
        <v>1881</v>
      </c>
      <c r="H4215" s="630">
        <v>4</v>
      </c>
      <c r="I4215" s="611" t="s">
        <v>1347</v>
      </c>
      <c r="J4215" s="630">
        <v>128</v>
      </c>
      <c r="K4215" s="630" t="s">
        <v>5841</v>
      </c>
      <c r="L4215" s="611"/>
      <c r="M4215" s="610" t="s">
        <v>1349</v>
      </c>
      <c r="N4215" s="610"/>
      <c r="O4215" s="610" t="s">
        <v>9905</v>
      </c>
      <c r="P4215" s="610" t="s">
        <v>1929</v>
      </c>
      <c r="Q4215" s="654"/>
    </row>
    <row r="4216" spans="1:21" s="302" customFormat="1" ht="13.5">
      <c r="A4216" s="610">
        <v>6171</v>
      </c>
      <c r="B4216" s="658" t="s">
        <v>9724</v>
      </c>
      <c r="C4216" s="69" t="s">
        <v>12933</v>
      </c>
      <c r="D4216" s="39" t="s">
        <v>26510</v>
      </c>
      <c r="E4216" s="610" t="s">
        <v>26606</v>
      </c>
      <c r="F4216" s="610" t="s">
        <v>26607</v>
      </c>
      <c r="G4216" s="610" t="s">
        <v>26608</v>
      </c>
      <c r="H4216" s="132">
        <v>5</v>
      </c>
      <c r="I4216" s="69" t="s">
        <v>26512</v>
      </c>
      <c r="J4216" s="132">
        <v>60</v>
      </c>
      <c r="K4216" s="132" t="s">
        <v>13962</v>
      </c>
      <c r="L4216" s="69"/>
      <c r="M4216" s="878" t="s">
        <v>9882</v>
      </c>
      <c r="N4216" s="610"/>
      <c r="O4216" s="884" t="s">
        <v>26609</v>
      </c>
      <c r="P4216" s="878" t="s">
        <v>25908</v>
      </c>
      <c r="Q4216" s="758"/>
      <c r="R4216" s="758"/>
    </row>
    <row r="4217" spans="1:21" s="302" customFormat="1" ht="13.5">
      <c r="A4217" s="610">
        <v>5084</v>
      </c>
      <c r="B4217" s="901" t="s">
        <v>21316</v>
      </c>
      <c r="C4217" s="771" t="s">
        <v>1344</v>
      </c>
      <c r="D4217" s="959" t="s">
        <v>21049</v>
      </c>
      <c r="E4217" s="976" t="s">
        <v>21169</v>
      </c>
      <c r="F4217" s="976" t="str">
        <f>"P"&amp;G4217</f>
        <v xml:space="preserve">PDIVISION_CODE             </v>
      </c>
      <c r="G4217" s="1001" t="s">
        <v>21170</v>
      </c>
      <c r="H4217" s="1005">
        <v>1</v>
      </c>
      <c r="I4217" s="976" t="s">
        <v>1347</v>
      </c>
      <c r="J4217" s="1005">
        <v>128</v>
      </c>
      <c r="K4217" s="1005" t="s">
        <v>1348</v>
      </c>
      <c r="L4217" s="976"/>
      <c r="M4217" s="976" t="s">
        <v>1349</v>
      </c>
      <c r="N4217" s="976"/>
      <c r="O4217" s="976" t="s">
        <v>2202</v>
      </c>
      <c r="P4217" s="893" t="s">
        <v>18562</v>
      </c>
      <c r="Q4217" s="654"/>
      <c r="R4217" s="654"/>
      <c r="S4217" s="654"/>
      <c r="T4217" s="654"/>
      <c r="U4217" s="654"/>
    </row>
    <row r="4218" spans="1:21" ht="13.5">
      <c r="A4218" s="610">
        <v>5098</v>
      </c>
      <c r="B4218" s="901" t="s">
        <v>21316</v>
      </c>
      <c r="C4218" s="771" t="s">
        <v>1344</v>
      </c>
      <c r="D4218" s="959" t="s">
        <v>21052</v>
      </c>
      <c r="E4218" s="976" t="s">
        <v>21169</v>
      </c>
      <c r="F4218" s="976" t="str">
        <f>"P"&amp;G4218</f>
        <v xml:space="preserve">PDIVISION_CODE             </v>
      </c>
      <c r="G4218" s="976" t="s">
        <v>21170</v>
      </c>
      <c r="H4218" s="1005">
        <v>1</v>
      </c>
      <c r="I4218" s="976" t="s">
        <v>1347</v>
      </c>
      <c r="J4218" s="1005">
        <v>128</v>
      </c>
      <c r="K4218" s="1005" t="s">
        <v>1348</v>
      </c>
      <c r="L4218" s="976"/>
      <c r="M4218" s="976" t="s">
        <v>1349</v>
      </c>
      <c r="N4218" s="976"/>
      <c r="O4218" s="976" t="s">
        <v>24486</v>
      </c>
      <c r="P4218" s="893" t="s">
        <v>18562</v>
      </c>
    </row>
    <row r="4219" spans="1:21" ht="13.5">
      <c r="A4219" s="610">
        <v>5106</v>
      </c>
      <c r="B4219" s="901" t="s">
        <v>21316</v>
      </c>
      <c r="C4219" s="771" t="s">
        <v>1344</v>
      </c>
      <c r="D4219" s="959" t="s">
        <v>21055</v>
      </c>
      <c r="E4219" s="976" t="s">
        <v>21169</v>
      </c>
      <c r="F4219" s="976" t="str">
        <f>"P"&amp;G4219</f>
        <v xml:space="preserve">PDIVISION_CODE             </v>
      </c>
      <c r="G4219" s="1001" t="s">
        <v>21170</v>
      </c>
      <c r="H4219" s="1005">
        <v>1</v>
      </c>
      <c r="I4219" s="976" t="s">
        <v>1347</v>
      </c>
      <c r="J4219" s="1005">
        <v>128</v>
      </c>
      <c r="K4219" s="1005" t="s">
        <v>1348</v>
      </c>
      <c r="L4219" s="976"/>
      <c r="M4219" s="976" t="s">
        <v>1349</v>
      </c>
      <c r="N4219" s="976"/>
      <c r="O4219" s="976" t="s">
        <v>24486</v>
      </c>
      <c r="P4219" s="893" t="s">
        <v>18562</v>
      </c>
    </row>
    <row r="4220" spans="1:21" s="302" customFormat="1" ht="13.5">
      <c r="A4220" s="610">
        <v>5173</v>
      </c>
      <c r="B4220" s="901" t="s">
        <v>21316</v>
      </c>
      <c r="C4220" s="771" t="s">
        <v>1344</v>
      </c>
      <c r="D4220" s="966" t="s">
        <v>21076</v>
      </c>
      <c r="E4220" s="976" t="s">
        <v>21169</v>
      </c>
      <c r="F4220" s="976" t="str">
        <f>"P"&amp;G4220</f>
        <v xml:space="preserve">PDIVISION_CODE             </v>
      </c>
      <c r="G4220" s="1001" t="s">
        <v>21170</v>
      </c>
      <c r="H4220" s="1005">
        <v>4</v>
      </c>
      <c r="I4220" s="991" t="s">
        <v>1347</v>
      </c>
      <c r="J4220" s="1005">
        <v>128</v>
      </c>
      <c r="K4220" s="1005" t="s">
        <v>1358</v>
      </c>
      <c r="L4220" s="976"/>
      <c r="M4220" s="976" t="s">
        <v>1349</v>
      </c>
      <c r="N4220" s="976"/>
      <c r="O4220" s="976" t="s">
        <v>23276</v>
      </c>
      <c r="P4220" s="893" t="s">
        <v>18562</v>
      </c>
      <c r="Q4220" s="654"/>
      <c r="R4220" s="654"/>
      <c r="S4220" s="654"/>
      <c r="T4220" s="654"/>
      <c r="U4220" s="654"/>
    </row>
    <row r="4221" spans="1:21" s="302" customFormat="1" ht="13.5">
      <c r="A4221" s="610">
        <v>115</v>
      </c>
      <c r="B4221" s="659"/>
      <c r="C4221" s="611" t="s">
        <v>11520</v>
      </c>
      <c r="D4221" s="660" t="s">
        <v>7472</v>
      </c>
      <c r="E4221" s="877" t="s">
        <v>1876</v>
      </c>
      <c r="F4221" s="877" t="s">
        <v>1877</v>
      </c>
      <c r="G4221" s="610" t="s">
        <v>1878</v>
      </c>
      <c r="H4221" s="661">
        <v>1</v>
      </c>
      <c r="I4221" s="660" t="s">
        <v>1347</v>
      </c>
      <c r="J4221" s="661">
        <v>128</v>
      </c>
      <c r="K4221" s="661" t="s">
        <v>1358</v>
      </c>
      <c r="L4221" s="660"/>
      <c r="M4221" s="877" t="s">
        <v>1349</v>
      </c>
      <c r="N4221" s="877"/>
      <c r="O4221" s="877" t="s">
        <v>1876</v>
      </c>
      <c r="P4221" s="877" t="s">
        <v>1835</v>
      </c>
      <c r="Q4221" s="663"/>
      <c r="R4221" s="320"/>
      <c r="S4221" s="320"/>
      <c r="T4221" s="320"/>
      <c r="U4221" s="320"/>
    </row>
    <row r="4222" spans="1:21" s="302" customFormat="1" ht="13.5">
      <c r="A4222" s="610">
        <v>203</v>
      </c>
      <c r="B4222" s="658"/>
      <c r="C4222" s="611" t="s">
        <v>11520</v>
      </c>
      <c r="D4222" s="611" t="s">
        <v>1801</v>
      </c>
      <c r="E4222" s="610" t="s">
        <v>1876</v>
      </c>
      <c r="F4222" s="610" t="s">
        <v>1877</v>
      </c>
      <c r="G4222" s="610" t="s">
        <v>1878</v>
      </c>
      <c r="H4222" s="630">
        <v>2</v>
      </c>
      <c r="I4222" s="611" t="s">
        <v>1347</v>
      </c>
      <c r="J4222" s="630">
        <v>128</v>
      </c>
      <c r="K4222" s="630" t="s">
        <v>1358</v>
      </c>
      <c r="L4222" s="611"/>
      <c r="M4222" s="610" t="s">
        <v>1349</v>
      </c>
      <c r="N4222" s="610"/>
      <c r="O4222" s="610" t="s">
        <v>1876</v>
      </c>
      <c r="P4222" s="610" t="s">
        <v>1835</v>
      </c>
      <c r="Q4222" s="654"/>
    </row>
    <row r="4223" spans="1:21" s="302" customFormat="1" ht="13.5">
      <c r="A4223" s="610">
        <v>214</v>
      </c>
      <c r="B4223" s="658"/>
      <c r="C4223" s="611" t="s">
        <v>11520</v>
      </c>
      <c r="D4223" s="611" t="s">
        <v>1811</v>
      </c>
      <c r="E4223" s="610" t="s">
        <v>1876</v>
      </c>
      <c r="F4223" s="877" t="s">
        <v>1877</v>
      </c>
      <c r="G4223" s="610" t="s">
        <v>1878</v>
      </c>
      <c r="H4223" s="630">
        <v>3</v>
      </c>
      <c r="I4223" s="611" t="s">
        <v>1347</v>
      </c>
      <c r="J4223" s="630">
        <v>128</v>
      </c>
      <c r="K4223" s="630" t="s">
        <v>1358</v>
      </c>
      <c r="L4223" s="611"/>
      <c r="M4223" s="610" t="s">
        <v>1349</v>
      </c>
      <c r="N4223" s="610"/>
      <c r="O4223" s="610" t="s">
        <v>1876</v>
      </c>
      <c r="P4223" s="610" t="s">
        <v>1835</v>
      </c>
      <c r="Q4223" s="654"/>
    </row>
    <row r="4224" spans="1:21" s="302" customFormat="1" ht="13.5">
      <c r="A4224" s="610">
        <v>229</v>
      </c>
      <c r="B4224" s="296"/>
      <c r="C4224" s="611" t="s">
        <v>11521</v>
      </c>
      <c r="D4224" s="660" t="s">
        <v>9886</v>
      </c>
      <c r="E4224" s="40" t="s">
        <v>1876</v>
      </c>
      <c r="F4224" s="877" t="s">
        <v>1877</v>
      </c>
      <c r="G4224" s="610" t="s">
        <v>1878</v>
      </c>
      <c r="H4224" s="661">
        <v>2</v>
      </c>
      <c r="I4224" s="660" t="s">
        <v>1347</v>
      </c>
      <c r="J4224" s="661">
        <v>90</v>
      </c>
      <c r="K4224" s="661" t="s">
        <v>1348</v>
      </c>
      <c r="L4224" s="660"/>
      <c r="M4224" s="877" t="s">
        <v>1349</v>
      </c>
      <c r="N4224" s="877"/>
      <c r="O4224" s="877" t="s">
        <v>5913</v>
      </c>
      <c r="P4224" s="877" t="s">
        <v>2784</v>
      </c>
      <c r="Q4224" s="663"/>
      <c r="R4224" s="319"/>
      <c r="S4224" s="319"/>
      <c r="T4224" s="319"/>
      <c r="U4224" s="319"/>
    </row>
    <row r="4225" spans="1:21" s="302" customFormat="1" ht="13.5">
      <c r="A4225" s="610">
        <v>309</v>
      </c>
      <c r="B4225" s="669"/>
      <c r="C4225" s="611" t="s">
        <v>11520</v>
      </c>
      <c r="D4225" s="670" t="s">
        <v>1870</v>
      </c>
      <c r="E4225" s="671" t="s">
        <v>1876</v>
      </c>
      <c r="F4225" s="672" t="s">
        <v>1877</v>
      </c>
      <c r="G4225" s="672" t="s">
        <v>1878</v>
      </c>
      <c r="H4225" s="673">
        <v>2</v>
      </c>
      <c r="I4225" s="670" t="s">
        <v>1347</v>
      </c>
      <c r="J4225" s="673">
        <v>128</v>
      </c>
      <c r="K4225" s="673" t="s">
        <v>1358</v>
      </c>
      <c r="L4225" s="670"/>
      <c r="M4225" s="672" t="s">
        <v>1349</v>
      </c>
      <c r="N4225" s="672" t="s">
        <v>1876</v>
      </c>
      <c r="O4225" s="672" t="s">
        <v>1876</v>
      </c>
      <c r="P4225" s="672" t="s">
        <v>1861</v>
      </c>
      <c r="Q4225" s="674"/>
      <c r="R4225" s="320"/>
      <c r="S4225" s="320"/>
      <c r="T4225" s="320"/>
      <c r="U4225" s="320"/>
    </row>
    <row r="4226" spans="1:21" s="302" customFormat="1" ht="13.5">
      <c r="A4226" s="610">
        <v>1077</v>
      </c>
      <c r="B4226" s="658"/>
      <c r="C4226" s="611" t="s">
        <v>11520</v>
      </c>
      <c r="D4226" s="611" t="s">
        <v>2551</v>
      </c>
      <c r="E4226" s="610" t="s">
        <v>1876</v>
      </c>
      <c r="F4226" s="610" t="s">
        <v>1877</v>
      </c>
      <c r="G4226" s="610" t="s">
        <v>1878</v>
      </c>
      <c r="H4226" s="630">
        <v>2</v>
      </c>
      <c r="I4226" s="611" t="s">
        <v>1347</v>
      </c>
      <c r="J4226" s="630">
        <v>50</v>
      </c>
      <c r="K4226" s="630" t="s">
        <v>1358</v>
      </c>
      <c r="L4226" s="611"/>
      <c r="M4226" s="610" t="s">
        <v>1349</v>
      </c>
      <c r="N4226" s="610"/>
      <c r="O4226" s="610" t="s">
        <v>2553</v>
      </c>
      <c r="P4226" s="610" t="s">
        <v>1629</v>
      </c>
      <c r="Q4226" s="654"/>
    </row>
    <row r="4227" spans="1:21" s="302" customFormat="1" ht="13.5">
      <c r="A4227" s="610">
        <v>1088</v>
      </c>
      <c r="B4227" s="658"/>
      <c r="C4227" s="611" t="s">
        <v>11520</v>
      </c>
      <c r="D4227" s="611" t="s">
        <v>2566</v>
      </c>
      <c r="E4227" s="610" t="s">
        <v>1876</v>
      </c>
      <c r="F4227" s="610" t="s">
        <v>1877</v>
      </c>
      <c r="G4227" s="610" t="s">
        <v>1878</v>
      </c>
      <c r="H4227" s="630">
        <v>8</v>
      </c>
      <c r="I4227" s="611" t="s">
        <v>1347</v>
      </c>
      <c r="J4227" s="630">
        <v>50</v>
      </c>
      <c r="K4227" s="630" t="s">
        <v>1358</v>
      </c>
      <c r="L4227" s="611"/>
      <c r="M4227" s="610" t="s">
        <v>1349</v>
      </c>
      <c r="N4227" s="610"/>
      <c r="O4227" s="610" t="s">
        <v>2585</v>
      </c>
      <c r="P4227" s="610" t="s">
        <v>1629</v>
      </c>
      <c r="Q4227" s="654"/>
    </row>
    <row r="4228" spans="1:21" s="302" customFormat="1" ht="13.5">
      <c r="A4228" s="610">
        <v>1108</v>
      </c>
      <c r="B4228" s="658"/>
      <c r="C4228" s="611" t="s">
        <v>11521</v>
      </c>
      <c r="D4228" s="611" t="s">
        <v>18923</v>
      </c>
      <c r="E4228" s="610" t="s">
        <v>1876</v>
      </c>
      <c r="F4228" s="610" t="s">
        <v>1877</v>
      </c>
      <c r="G4228" s="610" t="s">
        <v>1878</v>
      </c>
      <c r="H4228" s="630">
        <v>1</v>
      </c>
      <c r="I4228" s="611" t="s">
        <v>1347</v>
      </c>
      <c r="J4228" s="630">
        <v>50</v>
      </c>
      <c r="K4228" s="630" t="s">
        <v>1348</v>
      </c>
      <c r="L4228" s="611"/>
      <c r="M4228" s="610" t="s">
        <v>1349</v>
      </c>
      <c r="N4228" s="610"/>
      <c r="O4228" s="610" t="s">
        <v>2604</v>
      </c>
      <c r="P4228" s="610" t="s">
        <v>1629</v>
      </c>
      <c r="Q4228" s="654"/>
    </row>
    <row r="4229" spans="1:21" s="302" customFormat="1" ht="13.5">
      <c r="A4229" s="610">
        <v>1198</v>
      </c>
      <c r="B4229" s="658"/>
      <c r="C4229" s="611" t="s">
        <v>11520</v>
      </c>
      <c r="D4229" s="611" t="s">
        <v>2724</v>
      </c>
      <c r="E4229" s="610" t="s">
        <v>1876</v>
      </c>
      <c r="F4229" s="610" t="s">
        <v>1877</v>
      </c>
      <c r="G4229" s="610" t="s">
        <v>1878</v>
      </c>
      <c r="H4229" s="630">
        <v>3</v>
      </c>
      <c r="I4229" s="611" t="s">
        <v>1347</v>
      </c>
      <c r="J4229" s="630">
        <v>50</v>
      </c>
      <c r="K4229" s="630" t="s">
        <v>1358</v>
      </c>
      <c r="L4229" s="611"/>
      <c r="M4229" s="610" t="s">
        <v>1349</v>
      </c>
      <c r="N4229" s="610"/>
      <c r="O4229" s="610" t="s">
        <v>1876</v>
      </c>
      <c r="P4229" s="610" t="s">
        <v>1629</v>
      </c>
      <c r="Q4229" s="654"/>
    </row>
    <row r="4230" spans="1:21" s="302" customFormat="1" ht="13.5">
      <c r="A4230" s="610">
        <v>1579</v>
      </c>
      <c r="B4230" s="658" t="s">
        <v>684</v>
      </c>
      <c r="C4230" s="611" t="s">
        <v>11520</v>
      </c>
      <c r="D4230" s="611" t="s">
        <v>3680</v>
      </c>
      <c r="E4230" s="610" t="s">
        <v>1876</v>
      </c>
      <c r="F4230" s="610" t="s">
        <v>1877</v>
      </c>
      <c r="G4230" s="610" t="s">
        <v>1878</v>
      </c>
      <c r="H4230" s="630">
        <v>9</v>
      </c>
      <c r="I4230" s="611" t="s">
        <v>1347</v>
      </c>
      <c r="J4230" s="630">
        <v>10</v>
      </c>
      <c r="K4230" s="630" t="s">
        <v>1358</v>
      </c>
      <c r="L4230" s="611"/>
      <c r="M4230" s="610" t="s">
        <v>1349</v>
      </c>
      <c r="N4230" s="610"/>
      <c r="O4230" s="610" t="s">
        <v>3692</v>
      </c>
      <c r="P4230" s="610" t="s">
        <v>1929</v>
      </c>
      <c r="Q4230" s="654"/>
    </row>
    <row r="4231" spans="1:21" s="302" customFormat="1" ht="13.5">
      <c r="A4231" s="610">
        <v>1659</v>
      </c>
      <c r="B4231" s="658"/>
      <c r="C4231" s="611" t="s">
        <v>11520</v>
      </c>
      <c r="D4231" s="611" t="s">
        <v>3845</v>
      </c>
      <c r="E4231" s="610" t="s">
        <v>1876</v>
      </c>
      <c r="F4231" s="610" t="s">
        <v>1877</v>
      </c>
      <c r="G4231" s="610" t="s">
        <v>1878</v>
      </c>
      <c r="H4231" s="630">
        <v>1</v>
      </c>
      <c r="I4231" s="611" t="s">
        <v>1347</v>
      </c>
      <c r="J4231" s="630">
        <v>30</v>
      </c>
      <c r="K4231" s="630" t="s">
        <v>1358</v>
      </c>
      <c r="L4231" s="611"/>
      <c r="M4231" s="610" t="s">
        <v>1349</v>
      </c>
      <c r="N4231" s="610"/>
      <c r="O4231" s="610"/>
      <c r="P4231" s="610" t="s">
        <v>1835</v>
      </c>
      <c r="Q4231" s="654"/>
    </row>
    <row r="4232" spans="1:21" s="302" customFormat="1" ht="13.5">
      <c r="A4232" s="610">
        <v>1757</v>
      </c>
      <c r="B4232" s="658"/>
      <c r="C4232" s="611" t="s">
        <v>1375</v>
      </c>
      <c r="D4232" s="611" t="s">
        <v>5339</v>
      </c>
      <c r="E4232" s="610" t="s">
        <v>11506</v>
      </c>
      <c r="F4232" s="610" t="s">
        <v>11507</v>
      </c>
      <c r="G4232" s="610" t="s">
        <v>1878</v>
      </c>
      <c r="H4232" s="630">
        <v>12</v>
      </c>
      <c r="I4232" s="611" t="s">
        <v>1347</v>
      </c>
      <c r="J4232" s="630">
        <v>15</v>
      </c>
      <c r="K4232" s="630" t="s">
        <v>1358</v>
      </c>
      <c r="L4232" s="611"/>
      <c r="M4232" s="610" t="s">
        <v>1349</v>
      </c>
      <c r="N4232" s="610"/>
      <c r="O4232" s="610" t="s">
        <v>11508</v>
      </c>
      <c r="P4232" s="610" t="s">
        <v>1835</v>
      </c>
      <c r="Q4232" s="654"/>
    </row>
    <row r="4233" spans="1:21" s="302" customFormat="1" ht="13.5">
      <c r="A4233" s="610">
        <v>1871</v>
      </c>
      <c r="B4233" s="658"/>
      <c r="C4233" s="611" t="s">
        <v>11520</v>
      </c>
      <c r="D4233" s="611" t="s">
        <v>4227</v>
      </c>
      <c r="E4233" s="877" t="s">
        <v>1876</v>
      </c>
      <c r="F4233" s="877" t="s">
        <v>1877</v>
      </c>
      <c r="G4233" s="610" t="s">
        <v>1878</v>
      </c>
      <c r="H4233" s="630">
        <v>9</v>
      </c>
      <c r="I4233" s="660" t="s">
        <v>1347</v>
      </c>
      <c r="J4233" s="661">
        <v>128</v>
      </c>
      <c r="K4233" s="661" t="s">
        <v>1358</v>
      </c>
      <c r="L4233" s="660"/>
      <c r="M4233" s="877" t="s">
        <v>1349</v>
      </c>
      <c r="N4233" s="877" t="s">
        <v>1876</v>
      </c>
      <c r="O4233" s="877" t="s">
        <v>9377</v>
      </c>
      <c r="P4233" s="877" t="s">
        <v>9376</v>
      </c>
      <c r="Q4233" s="654"/>
    </row>
    <row r="4234" spans="1:21" s="302" customFormat="1" ht="13.5">
      <c r="A4234" s="610">
        <v>2325</v>
      </c>
      <c r="B4234" s="659"/>
      <c r="C4234" s="611" t="s">
        <v>11520</v>
      </c>
      <c r="D4234" s="660" t="s">
        <v>2530</v>
      </c>
      <c r="E4234" s="877" t="s">
        <v>1876</v>
      </c>
      <c r="F4234" s="877" t="s">
        <v>1877</v>
      </c>
      <c r="G4234" s="610" t="s">
        <v>1878</v>
      </c>
      <c r="H4234" s="661">
        <v>15</v>
      </c>
      <c r="I4234" s="660" t="s">
        <v>1347</v>
      </c>
      <c r="J4234" s="661">
        <v>128</v>
      </c>
      <c r="K4234" s="661" t="s">
        <v>1358</v>
      </c>
      <c r="L4234" s="660"/>
      <c r="M4234" s="877" t="s">
        <v>1349</v>
      </c>
      <c r="N4234" s="877" t="s">
        <v>1876</v>
      </c>
      <c r="O4234" s="877" t="s">
        <v>1876</v>
      </c>
      <c r="P4234" s="877" t="s">
        <v>1861</v>
      </c>
      <c r="Q4234" s="446"/>
      <c r="R4234" s="320"/>
      <c r="S4234" s="320"/>
      <c r="T4234" s="320"/>
      <c r="U4234" s="320"/>
    </row>
    <row r="4235" spans="1:21" s="302" customFormat="1" ht="13.5">
      <c r="A4235" s="610">
        <v>2577</v>
      </c>
      <c r="B4235" s="659"/>
      <c r="C4235" s="611" t="s">
        <v>11520</v>
      </c>
      <c r="D4235" s="660" t="s">
        <v>8325</v>
      </c>
      <c r="E4235" s="877" t="s">
        <v>1876</v>
      </c>
      <c r="F4235" s="877" t="s">
        <v>1877</v>
      </c>
      <c r="G4235" s="610" t="s">
        <v>1878</v>
      </c>
      <c r="H4235" s="661">
        <v>2</v>
      </c>
      <c r="I4235" s="660" t="s">
        <v>1347</v>
      </c>
      <c r="J4235" s="661">
        <v>128</v>
      </c>
      <c r="K4235" s="661" t="s">
        <v>1358</v>
      </c>
      <c r="L4235" s="660"/>
      <c r="M4235" s="877" t="s">
        <v>1349</v>
      </c>
      <c r="N4235" s="877"/>
      <c r="O4235" s="877" t="s">
        <v>8355</v>
      </c>
      <c r="P4235" s="877" t="s">
        <v>1929</v>
      </c>
      <c r="Q4235" s="446"/>
      <c r="R4235" s="320"/>
      <c r="S4235" s="320"/>
      <c r="T4235" s="320"/>
      <c r="U4235" s="320"/>
    </row>
    <row r="4236" spans="1:21" s="302" customFormat="1" ht="13.5">
      <c r="A4236" s="610">
        <v>2664</v>
      </c>
      <c r="B4236" s="658"/>
      <c r="C4236" s="611" t="s">
        <v>11520</v>
      </c>
      <c r="D4236" s="611" t="s">
        <v>8816</v>
      </c>
      <c r="E4236" s="610" t="s">
        <v>1876</v>
      </c>
      <c r="F4236" s="610" t="s">
        <v>1877</v>
      </c>
      <c r="G4236" s="610" t="s">
        <v>1878</v>
      </c>
      <c r="H4236" s="630">
        <v>5</v>
      </c>
      <c r="I4236" s="611" t="s">
        <v>1347</v>
      </c>
      <c r="J4236" s="630">
        <v>128</v>
      </c>
      <c r="K4236" s="630" t="s">
        <v>1358</v>
      </c>
      <c r="L4236" s="611"/>
      <c r="M4236" s="610" t="s">
        <v>1349</v>
      </c>
      <c r="N4236" s="610"/>
      <c r="O4236" s="610" t="s">
        <v>8821</v>
      </c>
      <c r="P4236" s="610" t="s">
        <v>1929</v>
      </c>
      <c r="Q4236" s="654"/>
    </row>
    <row r="4237" spans="1:21" s="302" customFormat="1" ht="13.5">
      <c r="A4237" s="610">
        <v>2680</v>
      </c>
      <c r="B4237" s="761" t="s">
        <v>684</v>
      </c>
      <c r="C4237" s="611" t="s">
        <v>11520</v>
      </c>
      <c r="D4237" s="626" t="s">
        <v>8860</v>
      </c>
      <c r="E4237" s="626" t="s">
        <v>24527</v>
      </c>
      <c r="F4237" s="626" t="s">
        <v>8864</v>
      </c>
      <c r="G4237" s="626" t="s">
        <v>8865</v>
      </c>
      <c r="H4237" s="728">
        <v>2</v>
      </c>
      <c r="I4237" s="727" t="s">
        <v>1347</v>
      </c>
      <c r="J4237" s="728">
        <v>3</v>
      </c>
      <c r="K4237" s="728" t="s">
        <v>8869</v>
      </c>
      <c r="L4237" s="727"/>
      <c r="M4237" s="626" t="s">
        <v>1349</v>
      </c>
      <c r="N4237" s="626"/>
      <c r="O4237" s="626" t="s">
        <v>1876</v>
      </c>
      <c r="P4237" s="626" t="s">
        <v>8861</v>
      </c>
      <c r="Q4237" s="654"/>
    </row>
    <row r="4238" spans="1:21" s="302" customFormat="1" ht="13.5">
      <c r="A4238" s="610">
        <v>2920</v>
      </c>
      <c r="B4238" s="333" t="s">
        <v>9901</v>
      </c>
      <c r="C4238" s="611" t="s">
        <v>11520</v>
      </c>
      <c r="D4238" s="83" t="s">
        <v>9615</v>
      </c>
      <c r="E4238" s="334" t="s">
        <v>1876</v>
      </c>
      <c r="F4238" s="306" t="s">
        <v>1877</v>
      </c>
      <c r="G4238" s="306" t="s">
        <v>1878</v>
      </c>
      <c r="H4238" s="142">
        <v>2</v>
      </c>
      <c r="I4238" s="83" t="s">
        <v>1347</v>
      </c>
      <c r="J4238" s="142">
        <v>30</v>
      </c>
      <c r="K4238" s="142" t="s">
        <v>1358</v>
      </c>
      <c r="L4238" s="83"/>
      <c r="M4238" s="306" t="s">
        <v>1349</v>
      </c>
      <c r="N4238" s="306"/>
      <c r="O4238" s="306" t="s">
        <v>9671</v>
      </c>
      <c r="P4238" s="306" t="s">
        <v>1929</v>
      </c>
      <c r="Q4238" s="313"/>
    </row>
    <row r="4239" spans="1:21" s="302" customFormat="1" ht="13.5">
      <c r="A4239" s="610">
        <v>2925</v>
      </c>
      <c r="B4239" s="658"/>
      <c r="C4239" s="611" t="s">
        <v>11520</v>
      </c>
      <c r="D4239" s="611" t="s">
        <v>9630</v>
      </c>
      <c r="E4239" s="610" t="s">
        <v>1876</v>
      </c>
      <c r="F4239" s="610" t="s">
        <v>1877</v>
      </c>
      <c r="G4239" s="610" t="s">
        <v>1878</v>
      </c>
      <c r="H4239" s="630">
        <v>2</v>
      </c>
      <c r="I4239" s="611" t="s">
        <v>1347</v>
      </c>
      <c r="J4239" s="630">
        <v>30</v>
      </c>
      <c r="K4239" s="630" t="s">
        <v>9629</v>
      </c>
      <c r="L4239" s="611"/>
      <c r="M4239" s="610" t="s">
        <v>1349</v>
      </c>
      <c r="N4239" s="610"/>
      <c r="O4239" s="610" t="s">
        <v>9676</v>
      </c>
      <c r="P4239" s="610" t="s">
        <v>1929</v>
      </c>
      <c r="Q4239" s="654"/>
    </row>
    <row r="4240" spans="1:21" s="302" customFormat="1" ht="13.5">
      <c r="A4240" s="610">
        <v>3012</v>
      </c>
      <c r="B4240" s="658"/>
      <c r="C4240" s="611" t="s">
        <v>11520</v>
      </c>
      <c r="D4240" s="611" t="s">
        <v>12039</v>
      </c>
      <c r="E4240" s="610" t="s">
        <v>1876</v>
      </c>
      <c r="F4240" s="610" t="s">
        <v>1877</v>
      </c>
      <c r="G4240" s="610" t="s">
        <v>1878</v>
      </c>
      <c r="H4240" s="630">
        <v>3</v>
      </c>
      <c r="I4240" s="611" t="s">
        <v>1347</v>
      </c>
      <c r="J4240" s="630">
        <v>128</v>
      </c>
      <c r="K4240" s="630" t="s">
        <v>5841</v>
      </c>
      <c r="L4240" s="611"/>
      <c r="M4240" s="610" t="s">
        <v>1349</v>
      </c>
      <c r="N4240" s="610"/>
      <c r="O4240" s="610" t="s">
        <v>9676</v>
      </c>
      <c r="P4240" s="610" t="s">
        <v>1929</v>
      </c>
      <c r="Q4240" s="654"/>
    </row>
    <row r="4241" spans="1:21" s="302" customFormat="1" ht="13.5">
      <c r="A4241" s="610">
        <v>3125</v>
      </c>
      <c r="B4241" s="766" t="s">
        <v>10337</v>
      </c>
      <c r="C4241" s="611" t="s">
        <v>11520</v>
      </c>
      <c r="D4241" s="427" t="s">
        <v>12700</v>
      </c>
      <c r="E4241" s="632" t="s">
        <v>1876</v>
      </c>
      <c r="F4241" s="632" t="s">
        <v>1877</v>
      </c>
      <c r="G4241" s="632" t="s">
        <v>1878</v>
      </c>
      <c r="H4241" s="767">
        <v>2</v>
      </c>
      <c r="I4241" s="632" t="s">
        <v>1347</v>
      </c>
      <c r="J4241" s="767">
        <v>3</v>
      </c>
      <c r="K4241" s="767" t="s">
        <v>10402</v>
      </c>
      <c r="L4241" s="632"/>
      <c r="M4241" s="632" t="s">
        <v>10403</v>
      </c>
      <c r="N4241" s="632"/>
      <c r="O4241" s="632" t="s">
        <v>10409</v>
      </c>
      <c r="P4241" s="632" t="s">
        <v>10340</v>
      </c>
      <c r="Q4241" s="760"/>
      <c r="R4241" s="320"/>
      <c r="S4241" s="320"/>
      <c r="T4241" s="320"/>
      <c r="U4241" s="320"/>
    </row>
    <row r="4242" spans="1:21" s="302" customFormat="1" ht="13.5">
      <c r="A4242" s="610">
        <v>3132</v>
      </c>
      <c r="B4242" s="759" t="s">
        <v>14289</v>
      </c>
      <c r="C4242" s="660" t="s">
        <v>1344</v>
      </c>
      <c r="D4242" s="660" t="s">
        <v>14298</v>
      </c>
      <c r="E4242" s="660" t="s">
        <v>1876</v>
      </c>
      <c r="F4242" s="660" t="s">
        <v>1877</v>
      </c>
      <c r="G4242" s="611" t="s">
        <v>1878</v>
      </c>
      <c r="H4242" s="661">
        <v>2</v>
      </c>
      <c r="I4242" s="660" t="s">
        <v>1347</v>
      </c>
      <c r="J4242" s="661">
        <v>3</v>
      </c>
      <c r="K4242" s="661" t="s">
        <v>1348</v>
      </c>
      <c r="L4242" s="660"/>
      <c r="M4242" s="660" t="s">
        <v>1349</v>
      </c>
      <c r="N4242" s="660"/>
      <c r="O4242" s="660" t="s">
        <v>5913</v>
      </c>
      <c r="P4242" s="660" t="s">
        <v>1835</v>
      </c>
      <c r="Q4242" s="446"/>
      <c r="R4242" s="320"/>
      <c r="S4242" s="320"/>
      <c r="T4242" s="320"/>
      <c r="U4242" s="320"/>
    </row>
    <row r="4243" spans="1:21" s="302" customFormat="1" ht="13.5">
      <c r="A4243" s="610">
        <v>3139</v>
      </c>
      <c r="B4243" s="759" t="s">
        <v>15208</v>
      </c>
      <c r="C4243" s="660" t="s">
        <v>1344</v>
      </c>
      <c r="D4243" s="768" t="s">
        <v>15209</v>
      </c>
      <c r="E4243" s="660" t="s">
        <v>1876</v>
      </c>
      <c r="F4243" s="660" t="s">
        <v>1877</v>
      </c>
      <c r="G4243" s="611" t="s">
        <v>1878</v>
      </c>
      <c r="H4243" s="661">
        <v>2</v>
      </c>
      <c r="I4243" s="660" t="s">
        <v>1347</v>
      </c>
      <c r="J4243" s="661">
        <v>3</v>
      </c>
      <c r="K4243" s="661" t="s">
        <v>1348</v>
      </c>
      <c r="L4243" s="660"/>
      <c r="M4243" s="660" t="s">
        <v>1349</v>
      </c>
      <c r="N4243" s="660"/>
      <c r="O4243" s="660" t="s">
        <v>20911</v>
      </c>
      <c r="P4243" s="660" t="s">
        <v>1835</v>
      </c>
      <c r="Q4243" s="446"/>
      <c r="R4243" s="320"/>
      <c r="S4243" s="320"/>
      <c r="T4243" s="320"/>
      <c r="U4243" s="320"/>
    </row>
    <row r="4244" spans="1:21" s="302" customFormat="1" ht="13.5">
      <c r="A4244" s="610">
        <v>3154</v>
      </c>
      <c r="B4244" s="766" t="s">
        <v>10337</v>
      </c>
      <c r="C4244" s="611" t="s">
        <v>11520</v>
      </c>
      <c r="D4244" s="632" t="s">
        <v>10338</v>
      </c>
      <c r="E4244" s="632" t="s">
        <v>1876</v>
      </c>
      <c r="F4244" s="632" t="s">
        <v>1877</v>
      </c>
      <c r="G4244" s="632" t="s">
        <v>1878</v>
      </c>
      <c r="H4244" s="767">
        <v>2</v>
      </c>
      <c r="I4244" s="632" t="s">
        <v>1347</v>
      </c>
      <c r="J4244" s="767">
        <v>3</v>
      </c>
      <c r="K4244" s="767" t="s">
        <v>10402</v>
      </c>
      <c r="L4244" s="632"/>
      <c r="M4244" s="632" t="s">
        <v>10403</v>
      </c>
      <c r="N4244" s="632"/>
      <c r="O4244" s="632" t="s">
        <v>10409</v>
      </c>
      <c r="P4244" s="632" t="s">
        <v>10340</v>
      </c>
      <c r="Q4244" s="760"/>
      <c r="R4244" s="320"/>
      <c r="S4244" s="320"/>
      <c r="T4244" s="320"/>
      <c r="U4244" s="320"/>
    </row>
    <row r="4245" spans="1:21" s="302" customFormat="1" ht="13.5">
      <c r="A4245" s="610">
        <v>3327</v>
      </c>
      <c r="B4245" s="766" t="s">
        <v>10584</v>
      </c>
      <c r="C4245" s="611" t="s">
        <v>11520</v>
      </c>
      <c r="D4245" s="632" t="s">
        <v>10679</v>
      </c>
      <c r="E4245" s="632" t="s">
        <v>1876</v>
      </c>
      <c r="F4245" s="632" t="s">
        <v>1877</v>
      </c>
      <c r="G4245" s="632" t="s">
        <v>1878</v>
      </c>
      <c r="H4245" s="767">
        <v>3</v>
      </c>
      <c r="I4245" s="632" t="s">
        <v>1347</v>
      </c>
      <c r="J4245" s="767">
        <v>3</v>
      </c>
      <c r="K4245" s="767" t="s">
        <v>10665</v>
      </c>
      <c r="L4245" s="632"/>
      <c r="M4245" s="632" t="s">
        <v>10590</v>
      </c>
      <c r="N4245" s="632"/>
      <c r="O4245" s="632" t="s">
        <v>10683</v>
      </c>
      <c r="P4245" s="632" t="s">
        <v>10583</v>
      </c>
      <c r="Q4245" s="760"/>
      <c r="R4245" s="320"/>
      <c r="S4245" s="320"/>
      <c r="T4245" s="320"/>
      <c r="U4245" s="320"/>
    </row>
    <row r="4246" spans="1:21" s="302" customFormat="1" ht="13.5">
      <c r="A4246" s="610">
        <v>3333</v>
      </c>
      <c r="B4246" s="766" t="s">
        <v>10584</v>
      </c>
      <c r="C4246" s="611" t="s">
        <v>11520</v>
      </c>
      <c r="D4246" s="632" t="s">
        <v>10694</v>
      </c>
      <c r="E4246" s="632" t="s">
        <v>1876</v>
      </c>
      <c r="F4246" s="632" t="s">
        <v>1877</v>
      </c>
      <c r="G4246" s="632" t="s">
        <v>1878</v>
      </c>
      <c r="H4246" s="767">
        <v>1</v>
      </c>
      <c r="I4246" s="632" t="s">
        <v>1347</v>
      </c>
      <c r="J4246" s="767">
        <v>3</v>
      </c>
      <c r="K4246" s="767" t="s">
        <v>10665</v>
      </c>
      <c r="L4246" s="632"/>
      <c r="M4246" s="632" t="s">
        <v>10590</v>
      </c>
      <c r="N4246" s="632"/>
      <c r="O4246" s="632" t="s">
        <v>10683</v>
      </c>
      <c r="P4246" s="632" t="s">
        <v>10583</v>
      </c>
      <c r="Q4246" s="760"/>
      <c r="R4246" s="320"/>
      <c r="S4246" s="320"/>
      <c r="T4246" s="320"/>
      <c r="U4246" s="320"/>
    </row>
    <row r="4247" spans="1:21" s="302" customFormat="1" ht="13.5">
      <c r="A4247" s="610">
        <v>3384</v>
      </c>
      <c r="B4247" s="766" t="s">
        <v>10737</v>
      </c>
      <c r="C4247" s="611" t="s">
        <v>11520</v>
      </c>
      <c r="D4247" s="632" t="s">
        <v>10742</v>
      </c>
      <c r="E4247" s="632" t="s">
        <v>1876</v>
      </c>
      <c r="F4247" s="632" t="s">
        <v>1877</v>
      </c>
      <c r="G4247" s="632" t="s">
        <v>1878</v>
      </c>
      <c r="H4247" s="767">
        <v>3</v>
      </c>
      <c r="I4247" s="632" t="s">
        <v>1347</v>
      </c>
      <c r="J4247" s="767">
        <v>3</v>
      </c>
      <c r="K4247" s="767" t="s">
        <v>7903</v>
      </c>
      <c r="L4247" s="632"/>
      <c r="M4247" s="632" t="s">
        <v>10735</v>
      </c>
      <c r="N4247" s="632"/>
      <c r="O4247" s="632" t="s">
        <v>10745</v>
      </c>
      <c r="P4247" s="632" t="s">
        <v>10736</v>
      </c>
      <c r="Q4247" s="760"/>
      <c r="R4247" s="320"/>
      <c r="S4247" s="320"/>
      <c r="T4247" s="320"/>
      <c r="U4247" s="320"/>
    </row>
    <row r="4248" spans="1:21" s="302" customFormat="1" ht="13.5">
      <c r="A4248" s="610">
        <v>3573</v>
      </c>
      <c r="B4248" s="683"/>
      <c r="C4248" s="427" t="s">
        <v>11534</v>
      </c>
      <c r="D4248" s="643" t="s">
        <v>14376</v>
      </c>
      <c r="E4248" s="643" t="s">
        <v>11575</v>
      </c>
      <c r="F4248" s="643" t="s">
        <v>1877</v>
      </c>
      <c r="G4248" s="643" t="s">
        <v>1878</v>
      </c>
      <c r="H4248" s="684">
        <v>2</v>
      </c>
      <c r="I4248" s="427" t="s">
        <v>11605</v>
      </c>
      <c r="J4248" s="684">
        <v>3</v>
      </c>
      <c r="K4248" s="684" t="s">
        <v>11535</v>
      </c>
      <c r="L4248" s="427" t="s">
        <v>14386</v>
      </c>
      <c r="M4248" s="643" t="s">
        <v>1349</v>
      </c>
      <c r="N4248" s="643"/>
      <c r="O4248" s="643"/>
      <c r="P4248" s="643" t="s">
        <v>11536</v>
      </c>
      <c r="Q4248" s="677"/>
      <c r="R4248" s="320"/>
      <c r="S4248" s="320"/>
      <c r="T4248" s="320"/>
      <c r="U4248" s="320"/>
    </row>
    <row r="4249" spans="1:21" s="302" customFormat="1" ht="13.5">
      <c r="A4249" s="610">
        <v>3728</v>
      </c>
      <c r="B4249" s="683" t="s">
        <v>12654</v>
      </c>
      <c r="C4249" s="427" t="s">
        <v>12666</v>
      </c>
      <c r="D4249" s="427" t="s">
        <v>12655</v>
      </c>
      <c r="E4249" s="427" t="s">
        <v>1876</v>
      </c>
      <c r="F4249" s="427" t="s">
        <v>1877</v>
      </c>
      <c r="G4249" s="427" t="s">
        <v>1878</v>
      </c>
      <c r="H4249" s="684">
        <v>1</v>
      </c>
      <c r="I4249" s="427" t="s">
        <v>1347</v>
      </c>
      <c r="J4249" s="684">
        <v>3</v>
      </c>
      <c r="K4249" s="684" t="s">
        <v>12651</v>
      </c>
      <c r="L4249" s="427"/>
      <c r="M4249" s="427" t="s">
        <v>12667</v>
      </c>
      <c r="N4249" s="427"/>
      <c r="O4249" s="427" t="s">
        <v>12668</v>
      </c>
      <c r="P4249" s="427" t="s">
        <v>12653</v>
      </c>
      <c r="Q4249" s="677"/>
      <c r="R4249" s="320"/>
      <c r="S4249" s="320"/>
      <c r="T4249" s="320"/>
      <c r="U4249" s="320"/>
    </row>
    <row r="4250" spans="1:21" s="324" customFormat="1" ht="13.5">
      <c r="A4250" s="610">
        <v>3806</v>
      </c>
      <c r="B4250" s="658"/>
      <c r="C4250" s="611" t="s">
        <v>13055</v>
      </c>
      <c r="D4250" s="610" t="s">
        <v>13053</v>
      </c>
      <c r="E4250" s="610" t="s">
        <v>13068</v>
      </c>
      <c r="F4250" s="877" t="s">
        <v>1877</v>
      </c>
      <c r="G4250" s="610" t="s">
        <v>1878</v>
      </c>
      <c r="H4250" s="661">
        <v>1</v>
      </c>
      <c r="I4250" s="660" t="s">
        <v>1347</v>
      </c>
      <c r="J4250" s="661">
        <v>128</v>
      </c>
      <c r="K4250" s="661" t="s">
        <v>1358</v>
      </c>
      <c r="L4250" s="660"/>
      <c r="M4250" s="877" t="s">
        <v>1349</v>
      </c>
      <c r="N4250" s="877"/>
      <c r="O4250" s="877" t="s">
        <v>1876</v>
      </c>
      <c r="P4250" s="610" t="s">
        <v>13099</v>
      </c>
      <c r="Q4250" s="654"/>
      <c r="R4250" s="302"/>
      <c r="S4250" s="302"/>
      <c r="T4250" s="302"/>
      <c r="U4250" s="302"/>
    </row>
    <row r="4251" spans="1:21" s="324" customFormat="1" ht="13.5">
      <c r="A4251" s="610">
        <v>3817</v>
      </c>
      <c r="B4251" s="658"/>
      <c r="C4251" s="660" t="s">
        <v>11520</v>
      </c>
      <c r="D4251" s="877" t="s">
        <v>13143</v>
      </c>
      <c r="E4251" s="610" t="s">
        <v>1876</v>
      </c>
      <c r="F4251" s="877" t="s">
        <v>1877</v>
      </c>
      <c r="G4251" s="610" t="s">
        <v>1878</v>
      </c>
      <c r="H4251" s="661">
        <v>2</v>
      </c>
      <c r="I4251" s="660" t="s">
        <v>1347</v>
      </c>
      <c r="J4251" s="661">
        <v>50</v>
      </c>
      <c r="K4251" s="635" t="s">
        <v>1358</v>
      </c>
      <c r="L4251" s="660"/>
      <c r="M4251" s="441" t="s">
        <v>1349</v>
      </c>
      <c r="N4251" s="877"/>
      <c r="O4251" s="877"/>
      <c r="P4251" s="877" t="s">
        <v>1629</v>
      </c>
      <c r="Q4251" s="654"/>
      <c r="R4251" s="302"/>
      <c r="S4251" s="302"/>
      <c r="T4251" s="302"/>
      <c r="U4251" s="302"/>
    </row>
    <row r="4252" spans="1:21" s="324" customFormat="1" ht="13.5">
      <c r="A4252" s="610">
        <v>3894</v>
      </c>
      <c r="B4252" s="658" t="s">
        <v>684</v>
      </c>
      <c r="C4252" s="611" t="s">
        <v>13629</v>
      </c>
      <c r="D4252" s="610" t="s">
        <v>13672</v>
      </c>
      <c r="E4252" s="610" t="s">
        <v>13697</v>
      </c>
      <c r="F4252" s="610" t="s">
        <v>13698</v>
      </c>
      <c r="G4252" s="610" t="s">
        <v>1878</v>
      </c>
      <c r="H4252" s="630">
        <v>9</v>
      </c>
      <c r="I4252" s="611" t="s">
        <v>1347</v>
      </c>
      <c r="J4252" s="630">
        <v>128</v>
      </c>
      <c r="K4252" s="630" t="s">
        <v>1358</v>
      </c>
      <c r="L4252" s="611"/>
      <c r="M4252" s="610" t="s">
        <v>1349</v>
      </c>
      <c r="N4252" s="610"/>
      <c r="O4252" s="610" t="s">
        <v>13697</v>
      </c>
      <c r="P4252" s="610" t="s">
        <v>1629</v>
      </c>
      <c r="Q4252" s="654"/>
      <c r="R4252" s="302"/>
      <c r="S4252" s="302"/>
      <c r="T4252" s="302"/>
      <c r="U4252" s="302"/>
    </row>
    <row r="4253" spans="1:21" s="320" customFormat="1" ht="13.5">
      <c r="A4253" s="610">
        <v>3904</v>
      </c>
      <c r="B4253" s="658" t="s">
        <v>684</v>
      </c>
      <c r="C4253" s="611" t="s">
        <v>13629</v>
      </c>
      <c r="D4253" s="610" t="s">
        <v>13699</v>
      </c>
      <c r="E4253" s="610" t="s">
        <v>13697</v>
      </c>
      <c r="F4253" s="610" t="s">
        <v>13698</v>
      </c>
      <c r="G4253" s="610" t="s">
        <v>1878</v>
      </c>
      <c r="H4253" s="630">
        <v>9</v>
      </c>
      <c r="I4253" s="611" t="s">
        <v>1347</v>
      </c>
      <c r="J4253" s="630">
        <v>128</v>
      </c>
      <c r="K4253" s="630" t="s">
        <v>1358</v>
      </c>
      <c r="L4253" s="611"/>
      <c r="M4253" s="610" t="s">
        <v>1349</v>
      </c>
      <c r="N4253" s="610"/>
      <c r="O4253" s="610" t="s">
        <v>13697</v>
      </c>
      <c r="P4253" s="610" t="s">
        <v>1629</v>
      </c>
      <c r="Q4253" s="654"/>
      <c r="R4253" s="302"/>
      <c r="S4253" s="302"/>
      <c r="T4253" s="302"/>
      <c r="U4253" s="302"/>
    </row>
    <row r="4254" spans="1:21" s="320" customFormat="1" ht="13.5">
      <c r="A4254" s="610">
        <v>3910</v>
      </c>
      <c r="B4254" s="658" t="s">
        <v>684</v>
      </c>
      <c r="C4254" s="611" t="s">
        <v>13629</v>
      </c>
      <c r="D4254" s="610" t="s">
        <v>13712</v>
      </c>
      <c r="E4254" s="610" t="s">
        <v>13697</v>
      </c>
      <c r="F4254" s="610" t="s">
        <v>13698</v>
      </c>
      <c r="G4254" s="610" t="s">
        <v>1878</v>
      </c>
      <c r="H4254" s="630">
        <v>6</v>
      </c>
      <c r="I4254" s="611" t="s">
        <v>1347</v>
      </c>
      <c r="J4254" s="630">
        <v>128</v>
      </c>
      <c r="K4254" s="630" t="s">
        <v>1358</v>
      </c>
      <c r="L4254" s="611"/>
      <c r="M4254" s="610" t="s">
        <v>1349</v>
      </c>
      <c r="N4254" s="610"/>
      <c r="O4254" s="610" t="s">
        <v>13697</v>
      </c>
      <c r="P4254" s="610" t="s">
        <v>1629</v>
      </c>
      <c r="Q4254" s="654"/>
      <c r="R4254" s="302"/>
      <c r="S4254" s="302"/>
      <c r="T4254" s="302"/>
      <c r="U4254" s="302"/>
    </row>
    <row r="4255" spans="1:21" s="324" customFormat="1" ht="13.5">
      <c r="A4255" s="610">
        <v>3916</v>
      </c>
      <c r="B4255" s="658" t="s">
        <v>684</v>
      </c>
      <c r="C4255" s="611" t="s">
        <v>11520</v>
      </c>
      <c r="D4255" s="610" t="s">
        <v>14192</v>
      </c>
      <c r="E4255" s="610" t="s">
        <v>11506</v>
      </c>
      <c r="F4255" s="610" t="s">
        <v>11507</v>
      </c>
      <c r="G4255" s="610" t="s">
        <v>1878</v>
      </c>
      <c r="H4255" s="630">
        <v>6</v>
      </c>
      <c r="I4255" s="611" t="s">
        <v>1347</v>
      </c>
      <c r="J4255" s="630">
        <v>128</v>
      </c>
      <c r="K4255" s="630" t="s">
        <v>1358</v>
      </c>
      <c r="L4255" s="611"/>
      <c r="M4255" s="610" t="s">
        <v>1349</v>
      </c>
      <c r="N4255" s="610"/>
      <c r="O4255" s="610" t="s">
        <v>11506</v>
      </c>
      <c r="P4255" s="610" t="s">
        <v>1629</v>
      </c>
      <c r="Q4255" s="654"/>
      <c r="R4255" s="302"/>
      <c r="S4255" s="302"/>
      <c r="T4255" s="302"/>
      <c r="U4255" s="302"/>
    </row>
    <row r="4256" spans="1:21" s="324" customFormat="1" ht="13.5">
      <c r="A4256" s="610">
        <v>3927</v>
      </c>
      <c r="B4256" s="658" t="s">
        <v>684</v>
      </c>
      <c r="C4256" s="611" t="s">
        <v>13629</v>
      </c>
      <c r="D4256" s="610" t="s">
        <v>13753</v>
      </c>
      <c r="E4256" s="610" t="s">
        <v>13697</v>
      </c>
      <c r="F4256" s="610" t="s">
        <v>13698</v>
      </c>
      <c r="G4256" s="610" t="s">
        <v>1878</v>
      </c>
      <c r="H4256" s="630">
        <v>1</v>
      </c>
      <c r="I4256" s="611" t="s">
        <v>1347</v>
      </c>
      <c r="J4256" s="630">
        <v>3</v>
      </c>
      <c r="K4256" s="630" t="s">
        <v>1358</v>
      </c>
      <c r="L4256" s="611"/>
      <c r="M4256" s="610" t="s">
        <v>1349</v>
      </c>
      <c r="N4256" s="610"/>
      <c r="O4256" s="610"/>
      <c r="P4256" s="610" t="s">
        <v>1629</v>
      </c>
      <c r="Q4256" s="654"/>
      <c r="R4256" s="302"/>
      <c r="S4256" s="302"/>
      <c r="T4256" s="302"/>
      <c r="U4256" s="302"/>
    </row>
    <row r="4257" spans="1:21" s="324" customFormat="1" ht="13.5">
      <c r="A4257" s="610">
        <v>3954</v>
      </c>
      <c r="B4257" s="658" t="s">
        <v>684</v>
      </c>
      <c r="C4257" s="611" t="s">
        <v>13629</v>
      </c>
      <c r="D4257" s="610" t="s">
        <v>13806</v>
      </c>
      <c r="E4257" s="610" t="s">
        <v>13697</v>
      </c>
      <c r="F4257" s="610" t="s">
        <v>13698</v>
      </c>
      <c r="G4257" s="610" t="s">
        <v>1878</v>
      </c>
      <c r="H4257" s="630">
        <v>1</v>
      </c>
      <c r="I4257" s="611" t="s">
        <v>1347</v>
      </c>
      <c r="J4257" s="630">
        <v>3</v>
      </c>
      <c r="K4257" s="630" t="s">
        <v>1358</v>
      </c>
      <c r="L4257" s="611"/>
      <c r="M4257" s="610" t="s">
        <v>1349</v>
      </c>
      <c r="N4257" s="610"/>
      <c r="O4257" s="610"/>
      <c r="P4257" s="610" t="s">
        <v>1629</v>
      </c>
      <c r="Q4257" s="654"/>
      <c r="R4257" s="302"/>
      <c r="S4257" s="302"/>
      <c r="T4257" s="302"/>
      <c r="U4257" s="302"/>
    </row>
    <row r="4258" spans="1:21" s="316" customFormat="1" ht="13.5">
      <c r="A4258" s="610">
        <v>3966</v>
      </c>
      <c r="B4258" s="658" t="s">
        <v>13599</v>
      </c>
      <c r="C4258" s="611" t="s">
        <v>13629</v>
      </c>
      <c r="D4258" s="610" t="s">
        <v>13815</v>
      </c>
      <c r="E4258" s="610" t="s">
        <v>13697</v>
      </c>
      <c r="F4258" s="610" t="s">
        <v>13698</v>
      </c>
      <c r="G4258" s="610" t="s">
        <v>18781</v>
      </c>
      <c r="H4258" s="630">
        <v>1</v>
      </c>
      <c r="I4258" s="611" t="s">
        <v>1347</v>
      </c>
      <c r="J4258" s="630">
        <v>3</v>
      </c>
      <c r="K4258" s="630" t="s">
        <v>1358</v>
      </c>
      <c r="L4258" s="611"/>
      <c r="M4258" s="610" t="s">
        <v>1349</v>
      </c>
      <c r="N4258" s="610"/>
      <c r="O4258" s="610"/>
      <c r="P4258" s="610" t="s">
        <v>13600</v>
      </c>
      <c r="Q4258" s="654"/>
      <c r="R4258" s="302"/>
      <c r="S4258" s="302"/>
      <c r="T4258" s="302"/>
      <c r="U4258" s="302"/>
    </row>
    <row r="4259" spans="1:21" s="316" customFormat="1" ht="13.5">
      <c r="A4259" s="610">
        <v>4215</v>
      </c>
      <c r="B4259" s="301" t="s">
        <v>15242</v>
      </c>
      <c r="C4259" s="69" t="s">
        <v>1344</v>
      </c>
      <c r="D4259" s="69" t="s">
        <v>3952</v>
      </c>
      <c r="E4259" s="71" t="s">
        <v>1876</v>
      </c>
      <c r="F4259" s="71" t="s">
        <v>16880</v>
      </c>
      <c r="G4259" s="610" t="s">
        <v>1878</v>
      </c>
      <c r="H4259" s="132">
        <v>24</v>
      </c>
      <c r="I4259" s="69" t="s">
        <v>1347</v>
      </c>
      <c r="J4259" s="132">
        <v>15</v>
      </c>
      <c r="K4259" s="132" t="s">
        <v>1358</v>
      </c>
      <c r="L4259" s="69"/>
      <c r="M4259" s="71" t="s">
        <v>1349</v>
      </c>
      <c r="N4259" s="71"/>
      <c r="O4259" s="71" t="s">
        <v>1876</v>
      </c>
      <c r="P4259" s="71" t="s">
        <v>1705</v>
      </c>
      <c r="Q4259" s="302"/>
      <c r="R4259" s="302"/>
      <c r="S4259" s="302"/>
      <c r="T4259" s="302"/>
      <c r="U4259" s="302"/>
    </row>
    <row r="4260" spans="1:21" s="316" customFormat="1" ht="13.5">
      <c r="A4260" s="610">
        <v>4259</v>
      </c>
      <c r="B4260" s="315" t="s">
        <v>15322</v>
      </c>
      <c r="C4260" s="611" t="s">
        <v>15323</v>
      </c>
      <c r="D4260" s="74" t="s">
        <v>15320</v>
      </c>
      <c r="E4260" s="610" t="s">
        <v>1876</v>
      </c>
      <c r="F4260" s="219" t="s">
        <v>1877</v>
      </c>
      <c r="G4260" s="219" t="s">
        <v>1878</v>
      </c>
      <c r="H4260" s="134">
        <v>3</v>
      </c>
      <c r="I4260" s="88" t="s">
        <v>5840</v>
      </c>
      <c r="J4260" s="134">
        <v>10</v>
      </c>
      <c r="K4260" s="135" t="s">
        <v>1348</v>
      </c>
      <c r="L4260" s="74"/>
      <c r="M4260" s="219" t="s">
        <v>7084</v>
      </c>
      <c r="N4260" s="219" t="s">
        <v>15326</v>
      </c>
      <c r="O4260" s="219" t="s">
        <v>103</v>
      </c>
      <c r="P4260" s="219" t="s">
        <v>11090</v>
      </c>
      <c r="R4260" s="302"/>
      <c r="S4260" s="302"/>
      <c r="T4260" s="302"/>
      <c r="U4260" s="302"/>
    </row>
    <row r="4261" spans="1:21" s="316" customFormat="1" ht="13.5">
      <c r="A4261" s="610">
        <v>4535</v>
      </c>
      <c r="B4261" s="214" t="s">
        <v>16905</v>
      </c>
      <c r="C4261" s="151" t="s">
        <v>1344</v>
      </c>
      <c r="D4261" s="151" t="s">
        <v>5953</v>
      </c>
      <c r="E4261" s="275" t="s">
        <v>1876</v>
      </c>
      <c r="F4261" s="275" t="s">
        <v>1877</v>
      </c>
      <c r="G4261" s="275" t="s">
        <v>1878</v>
      </c>
      <c r="H4261" s="152">
        <v>2</v>
      </c>
      <c r="I4261" s="151" t="s">
        <v>1347</v>
      </c>
      <c r="J4261" s="152">
        <v>3</v>
      </c>
      <c r="K4261" s="152" t="s">
        <v>1358</v>
      </c>
      <c r="L4261" s="151"/>
      <c r="M4261" s="275" t="s">
        <v>1349</v>
      </c>
      <c r="N4261" s="275"/>
      <c r="O4261" s="275" t="s">
        <v>23276</v>
      </c>
      <c r="P4261" s="275" t="s">
        <v>1705</v>
      </c>
      <c r="Q4261" s="302"/>
      <c r="R4261" s="302"/>
      <c r="S4261" s="302"/>
      <c r="T4261" s="302"/>
      <c r="U4261" s="302"/>
    </row>
    <row r="4262" spans="1:21" s="316" customFormat="1" ht="13.5">
      <c r="A4262" s="610">
        <v>4536</v>
      </c>
      <c r="B4262" s="214" t="s">
        <v>16905</v>
      </c>
      <c r="C4262" s="151" t="s">
        <v>1344</v>
      </c>
      <c r="D4262" s="151" t="s">
        <v>7258</v>
      </c>
      <c r="E4262" s="275" t="s">
        <v>1876</v>
      </c>
      <c r="F4262" s="275" t="s">
        <v>1877</v>
      </c>
      <c r="G4262" s="275" t="s">
        <v>1878</v>
      </c>
      <c r="H4262" s="152">
        <v>2</v>
      </c>
      <c r="I4262" s="151" t="s">
        <v>1347</v>
      </c>
      <c r="J4262" s="152">
        <v>3</v>
      </c>
      <c r="K4262" s="152" t="s">
        <v>1358</v>
      </c>
      <c r="L4262" s="151"/>
      <c r="M4262" s="275" t="s">
        <v>1349</v>
      </c>
      <c r="N4262" s="275"/>
      <c r="O4262" s="275" t="s">
        <v>23276</v>
      </c>
      <c r="P4262" s="275" t="s">
        <v>1705</v>
      </c>
      <c r="Q4262" s="302"/>
      <c r="R4262" s="302"/>
      <c r="S4262" s="302"/>
      <c r="T4262" s="302"/>
      <c r="U4262" s="302"/>
    </row>
    <row r="4263" spans="1:21" s="316" customFormat="1" ht="13.5">
      <c r="A4263" s="610">
        <v>4539</v>
      </c>
      <c r="B4263" s="658" t="s">
        <v>17451</v>
      </c>
      <c r="C4263" s="611" t="s">
        <v>11521</v>
      </c>
      <c r="D4263" s="611" t="s">
        <v>17442</v>
      </c>
      <c r="E4263" s="610" t="s">
        <v>1876</v>
      </c>
      <c r="F4263" s="610" t="s">
        <v>1877</v>
      </c>
      <c r="G4263" s="610" t="s">
        <v>1878</v>
      </c>
      <c r="H4263" s="630">
        <v>1</v>
      </c>
      <c r="I4263" s="611" t="s">
        <v>1347</v>
      </c>
      <c r="J4263" s="630">
        <v>50</v>
      </c>
      <c r="K4263" s="630" t="s">
        <v>1348</v>
      </c>
      <c r="L4263" s="611"/>
      <c r="M4263" s="610" t="s">
        <v>1349</v>
      </c>
      <c r="N4263" s="610"/>
      <c r="O4263" s="610" t="s">
        <v>2604</v>
      </c>
      <c r="P4263" s="610" t="s">
        <v>1629</v>
      </c>
      <c r="Q4263" s="654"/>
      <c r="R4263" s="302"/>
      <c r="S4263" s="302"/>
      <c r="T4263" s="302"/>
      <c r="U4263" s="302"/>
    </row>
    <row r="4264" spans="1:21" s="316" customFormat="1" ht="13.5">
      <c r="A4264" s="610">
        <v>4554</v>
      </c>
      <c r="B4264" s="658" t="s">
        <v>17451</v>
      </c>
      <c r="C4264" s="611" t="s">
        <v>11521</v>
      </c>
      <c r="D4264" s="611" t="s">
        <v>17445</v>
      </c>
      <c r="E4264" s="610" t="s">
        <v>1876</v>
      </c>
      <c r="F4264" s="610" t="s">
        <v>1877</v>
      </c>
      <c r="G4264" s="610" t="s">
        <v>1878</v>
      </c>
      <c r="H4264" s="630">
        <v>1</v>
      </c>
      <c r="I4264" s="611" t="s">
        <v>1347</v>
      </c>
      <c r="J4264" s="630">
        <v>50</v>
      </c>
      <c r="K4264" s="630" t="s">
        <v>1348</v>
      </c>
      <c r="L4264" s="611"/>
      <c r="M4264" s="610" t="s">
        <v>1349</v>
      </c>
      <c r="N4264" s="610"/>
      <c r="O4264" s="610" t="s">
        <v>2604</v>
      </c>
      <c r="P4264" s="610" t="s">
        <v>1629</v>
      </c>
      <c r="Q4264" s="654"/>
      <c r="R4264" s="302"/>
      <c r="S4264" s="302"/>
      <c r="T4264" s="302"/>
      <c r="U4264" s="302"/>
    </row>
    <row r="4265" spans="1:21" s="316" customFormat="1" ht="13.5">
      <c r="A4265" s="610">
        <v>4610</v>
      </c>
      <c r="B4265" s="638" t="s">
        <v>18148</v>
      </c>
      <c r="C4265" s="244" t="s">
        <v>11520</v>
      </c>
      <c r="D4265" s="604" t="s">
        <v>18149</v>
      </c>
      <c r="E4265" s="604" t="s">
        <v>11506</v>
      </c>
      <c r="F4265" s="604" t="s">
        <v>11507</v>
      </c>
      <c r="G4265" s="604" t="s">
        <v>15326</v>
      </c>
      <c r="H4265" s="245">
        <v>1</v>
      </c>
      <c r="I4265" s="244" t="s">
        <v>1347</v>
      </c>
      <c r="J4265" s="245">
        <v>128</v>
      </c>
      <c r="K4265" s="245" t="s">
        <v>1358</v>
      </c>
      <c r="L4265" s="244"/>
      <c r="M4265" s="289" t="s">
        <v>18150</v>
      </c>
      <c r="N4265" s="604"/>
      <c r="O4265" s="604" t="s">
        <v>18152</v>
      </c>
      <c r="P4265" s="604" t="s">
        <v>18048</v>
      </c>
      <c r="Q4265" s="341"/>
      <c r="R4265" s="320"/>
      <c r="S4265" s="320"/>
      <c r="T4265" s="320"/>
      <c r="U4265" s="320"/>
    </row>
    <row r="4266" spans="1:21" s="316" customFormat="1" ht="13.5">
      <c r="A4266" s="610">
        <v>4624</v>
      </c>
      <c r="B4266" s="638" t="s">
        <v>18153</v>
      </c>
      <c r="C4266" s="244" t="s">
        <v>18154</v>
      </c>
      <c r="D4266" s="604" t="s">
        <v>18208</v>
      </c>
      <c r="E4266" s="604" t="s">
        <v>1876</v>
      </c>
      <c r="F4266" s="604" t="s">
        <v>18209</v>
      </c>
      <c r="G4266" s="604" t="s">
        <v>1878</v>
      </c>
      <c r="H4266" s="245">
        <v>1</v>
      </c>
      <c r="I4266" s="244" t="s">
        <v>1347</v>
      </c>
      <c r="J4266" s="245">
        <v>128</v>
      </c>
      <c r="K4266" s="245" t="s">
        <v>1358</v>
      </c>
      <c r="L4266" s="244"/>
      <c r="M4266" s="289" t="s">
        <v>18150</v>
      </c>
      <c r="N4266" s="604"/>
      <c r="O4266" s="604" t="s">
        <v>18151</v>
      </c>
      <c r="P4266" s="604" t="s">
        <v>18047</v>
      </c>
      <c r="Q4266" s="341"/>
      <c r="R4266" s="320"/>
      <c r="S4266" s="320"/>
      <c r="T4266" s="320"/>
      <c r="U4266" s="320"/>
    </row>
    <row r="4267" spans="1:21" s="316" customFormat="1" ht="13.5">
      <c r="A4267" s="610">
        <v>4729</v>
      </c>
      <c r="B4267" s="301" t="s">
        <v>18620</v>
      </c>
      <c r="C4267" s="69" t="s">
        <v>1375</v>
      </c>
      <c r="D4267" s="69" t="s">
        <v>18573</v>
      </c>
      <c r="E4267" s="71" t="s">
        <v>1876</v>
      </c>
      <c r="F4267" s="71" t="s">
        <v>1877</v>
      </c>
      <c r="G4267" s="71" t="s">
        <v>1878</v>
      </c>
      <c r="H4267" s="132">
        <v>1</v>
      </c>
      <c r="I4267" s="69" t="s">
        <v>1347</v>
      </c>
      <c r="J4267" s="132">
        <v>50</v>
      </c>
      <c r="K4267" s="132" t="s">
        <v>1348</v>
      </c>
      <c r="L4267" s="69"/>
      <c r="M4267" s="71" t="s">
        <v>1349</v>
      </c>
      <c r="N4267" s="71"/>
      <c r="O4267" s="71" t="s">
        <v>2604</v>
      </c>
      <c r="P4267" s="71" t="s">
        <v>15988</v>
      </c>
      <c r="Q4267" s="302"/>
      <c r="R4267" s="302"/>
      <c r="S4267" s="302"/>
      <c r="T4267" s="302"/>
      <c r="U4267" s="302"/>
    </row>
    <row r="4268" spans="1:21" s="316" customFormat="1" ht="13.5">
      <c r="A4268" s="610">
        <v>4772</v>
      </c>
      <c r="B4268" s="214" t="s">
        <v>18820</v>
      </c>
      <c r="C4268" s="151" t="s">
        <v>18819</v>
      </c>
      <c r="D4268" s="151" t="s">
        <v>25299</v>
      </c>
      <c r="E4268" s="275" t="s">
        <v>18815</v>
      </c>
      <c r="F4268" s="275" t="s">
        <v>18816</v>
      </c>
      <c r="G4268" s="275" t="s">
        <v>18817</v>
      </c>
      <c r="H4268" s="152">
        <v>87</v>
      </c>
      <c r="I4268" s="151" t="s">
        <v>18818</v>
      </c>
      <c r="J4268" s="152">
        <v>128</v>
      </c>
      <c r="K4268" s="152" t="s">
        <v>18821</v>
      </c>
      <c r="L4268" s="151"/>
      <c r="M4268" s="275" t="s">
        <v>18822</v>
      </c>
      <c r="N4268" s="275"/>
      <c r="O4268" s="275" t="s">
        <v>18823</v>
      </c>
      <c r="P4268" s="275" t="s">
        <v>18824</v>
      </c>
      <c r="Q4268" s="302"/>
      <c r="R4268" s="302"/>
      <c r="S4268" s="302"/>
      <c r="T4268" s="302"/>
      <c r="U4268" s="302"/>
    </row>
    <row r="4269" spans="1:21" s="316" customFormat="1" ht="13.5">
      <c r="A4269" s="610">
        <v>4774</v>
      </c>
      <c r="B4269" s="818" t="s">
        <v>25761</v>
      </c>
      <c r="C4269" s="244" t="s">
        <v>25763</v>
      </c>
      <c r="D4269" s="289" t="s">
        <v>25760</v>
      </c>
      <c r="E4269" s="289" t="s">
        <v>25766</v>
      </c>
      <c r="F4269" s="289" t="s">
        <v>18209</v>
      </c>
      <c r="G4269" s="289" t="s">
        <v>1878</v>
      </c>
      <c r="H4269" s="245">
        <v>4</v>
      </c>
      <c r="I4269" s="244" t="s">
        <v>1347</v>
      </c>
      <c r="J4269" s="245">
        <v>128</v>
      </c>
      <c r="K4269" s="245" t="s">
        <v>1358</v>
      </c>
      <c r="L4269" s="244"/>
      <c r="M4269" s="289" t="s">
        <v>18150</v>
      </c>
      <c r="N4269" s="289"/>
      <c r="O4269" s="289" t="s">
        <v>18151</v>
      </c>
      <c r="P4269" s="289" t="s">
        <v>18047</v>
      </c>
      <c r="Q4269" s="341"/>
      <c r="R4269" s="320"/>
      <c r="S4269" s="320"/>
      <c r="T4269" s="320"/>
      <c r="U4269" s="320"/>
    </row>
    <row r="4270" spans="1:21" s="316" customFormat="1" ht="13.5">
      <c r="A4270" s="610">
        <v>4809</v>
      </c>
      <c r="B4270" s="214" t="s">
        <v>19310</v>
      </c>
      <c r="C4270" s="151" t="s">
        <v>19273</v>
      </c>
      <c r="D4270" s="151" t="s">
        <v>19311</v>
      </c>
      <c r="E4270" s="275" t="s">
        <v>19316</v>
      </c>
      <c r="F4270" s="275" t="s">
        <v>11507</v>
      </c>
      <c r="G4270" s="275" t="s">
        <v>1878</v>
      </c>
      <c r="H4270" s="152">
        <v>4</v>
      </c>
      <c r="I4270" s="151" t="s">
        <v>19334</v>
      </c>
      <c r="J4270" s="152">
        <v>128</v>
      </c>
      <c r="K4270" s="152" t="s">
        <v>1358</v>
      </c>
      <c r="L4270" s="151"/>
      <c r="M4270" s="275" t="s">
        <v>7084</v>
      </c>
      <c r="N4270" s="275"/>
      <c r="O4270" s="275" t="s">
        <v>19340</v>
      </c>
      <c r="P4270" s="275" t="s">
        <v>11090</v>
      </c>
      <c r="Q4270" s="302"/>
      <c r="R4270" s="302"/>
      <c r="S4270" s="302"/>
      <c r="T4270" s="302"/>
      <c r="U4270" s="302"/>
    </row>
    <row r="4271" spans="1:21" s="316" customFormat="1">
      <c r="A4271" s="610">
        <v>4877</v>
      </c>
      <c r="B4271" s="465" t="s">
        <v>24606</v>
      </c>
      <c r="C4271" s="77" t="s">
        <v>11520</v>
      </c>
      <c r="D4271" s="86" t="s">
        <v>20104</v>
      </c>
      <c r="E4271" s="441" t="s">
        <v>20910</v>
      </c>
      <c r="F4271" s="610" t="s">
        <v>1877</v>
      </c>
      <c r="G4271" s="610" t="s">
        <v>1878</v>
      </c>
      <c r="H4271" s="630">
        <v>1</v>
      </c>
      <c r="I4271" s="611" t="s">
        <v>1347</v>
      </c>
      <c r="J4271" s="630">
        <v>50</v>
      </c>
      <c r="K4271" s="630" t="s">
        <v>1348</v>
      </c>
      <c r="L4271" s="611"/>
      <c r="M4271" s="610" t="s">
        <v>1349</v>
      </c>
      <c r="N4271" s="610"/>
      <c r="O4271" s="610" t="s">
        <v>23276</v>
      </c>
      <c r="P4271" s="610" t="s">
        <v>1629</v>
      </c>
      <c r="Q4271" s="324"/>
      <c r="R4271" s="320"/>
      <c r="S4271" s="320"/>
      <c r="T4271" s="320"/>
      <c r="U4271" s="320"/>
    </row>
    <row r="4272" spans="1:21" s="316" customFormat="1">
      <c r="A4272" s="610">
        <v>4886</v>
      </c>
      <c r="B4272" s="465" t="s">
        <v>24606</v>
      </c>
      <c r="C4272" s="77" t="s">
        <v>11520</v>
      </c>
      <c r="D4272" s="86" t="s">
        <v>20127</v>
      </c>
      <c r="E4272" s="441" t="s">
        <v>11506</v>
      </c>
      <c r="F4272" s="610" t="s">
        <v>1877</v>
      </c>
      <c r="G4272" s="610" t="s">
        <v>1878</v>
      </c>
      <c r="H4272" s="630">
        <v>1</v>
      </c>
      <c r="I4272" s="611" t="s">
        <v>1347</v>
      </c>
      <c r="J4272" s="630">
        <v>50</v>
      </c>
      <c r="K4272" s="630" t="s">
        <v>1348</v>
      </c>
      <c r="L4272" s="611"/>
      <c r="M4272" s="610" t="s">
        <v>1349</v>
      </c>
      <c r="N4272" s="610"/>
      <c r="O4272" s="610" t="s">
        <v>23276</v>
      </c>
      <c r="P4272" s="610" t="s">
        <v>1629</v>
      </c>
      <c r="Q4272" s="324"/>
      <c r="R4272" s="320"/>
      <c r="S4272" s="320"/>
      <c r="T4272" s="320"/>
      <c r="U4272" s="320"/>
    </row>
    <row r="4273" spans="1:21" s="316" customFormat="1" ht="13.5">
      <c r="A4273" s="610">
        <v>4961</v>
      </c>
      <c r="B4273" s="213"/>
      <c r="C4273" s="40" t="s">
        <v>1375</v>
      </c>
      <c r="D4273" s="878" t="s">
        <v>24617</v>
      </c>
      <c r="E4273" s="878" t="s">
        <v>1876</v>
      </c>
      <c r="F4273" s="878" t="s">
        <v>1877</v>
      </c>
      <c r="G4273" s="878" t="s">
        <v>1878</v>
      </c>
      <c r="H4273" s="117">
        <v>1</v>
      </c>
      <c r="I4273" s="40" t="s">
        <v>1347</v>
      </c>
      <c r="J4273" s="117">
        <v>50</v>
      </c>
      <c r="K4273" s="117" t="s">
        <v>1348</v>
      </c>
      <c r="L4273" s="40"/>
      <c r="M4273" s="878" t="s">
        <v>1349</v>
      </c>
      <c r="N4273" s="878"/>
      <c r="O4273" s="878" t="s">
        <v>2604</v>
      </c>
      <c r="P4273" s="878" t="s">
        <v>15988</v>
      </c>
      <c r="Q4273" s="320"/>
      <c r="R4273" s="320"/>
      <c r="S4273" s="320"/>
      <c r="T4273" s="320"/>
      <c r="U4273" s="320"/>
    </row>
    <row r="4274" spans="1:21" s="316" customFormat="1" ht="13.5">
      <c r="A4274" s="610">
        <v>4974</v>
      </c>
      <c r="B4274" s="213" t="s">
        <v>24618</v>
      </c>
      <c r="C4274" s="40" t="s">
        <v>1375</v>
      </c>
      <c r="D4274" s="961" t="s">
        <v>21115</v>
      </c>
      <c r="E4274" s="878" t="s">
        <v>1876</v>
      </c>
      <c r="F4274" s="878" t="s">
        <v>1877</v>
      </c>
      <c r="G4274" s="878" t="s">
        <v>1878</v>
      </c>
      <c r="H4274" s="117">
        <v>1</v>
      </c>
      <c r="I4274" s="40" t="s">
        <v>1347</v>
      </c>
      <c r="J4274" s="117">
        <v>50</v>
      </c>
      <c r="K4274" s="117" t="s">
        <v>1348</v>
      </c>
      <c r="L4274" s="40"/>
      <c r="M4274" s="878" t="s">
        <v>1349</v>
      </c>
      <c r="N4274" s="878"/>
      <c r="O4274" s="878" t="s">
        <v>2604</v>
      </c>
      <c r="P4274" s="878" t="s">
        <v>15988</v>
      </c>
      <c r="Q4274" s="446"/>
      <c r="R4274" s="320"/>
      <c r="S4274" s="320"/>
      <c r="T4274" s="320"/>
      <c r="U4274" s="320"/>
    </row>
    <row r="4275" spans="1:21" s="316" customFormat="1" ht="13.5">
      <c r="A4275" s="610">
        <v>5153</v>
      </c>
      <c r="B4275" s="901" t="s">
        <v>21316</v>
      </c>
      <c r="C4275" s="771" t="s">
        <v>1344</v>
      </c>
      <c r="D4275" s="957" t="s">
        <v>21077</v>
      </c>
      <c r="E4275" s="976" t="s">
        <v>1876</v>
      </c>
      <c r="F4275" s="991" t="str">
        <f>"P"&amp;G4275</f>
        <v>PDIVISION_CODE</v>
      </c>
      <c r="G4275" s="999" t="s">
        <v>1878</v>
      </c>
      <c r="H4275" s="1005">
        <v>2</v>
      </c>
      <c r="I4275" s="991" t="s">
        <v>1347</v>
      </c>
      <c r="J4275" s="1005">
        <v>128</v>
      </c>
      <c r="K4275" s="1005" t="s">
        <v>1348</v>
      </c>
      <c r="L4275" s="976"/>
      <c r="M4275" s="976" t="s">
        <v>1349</v>
      </c>
      <c r="N4275" s="976"/>
      <c r="O4275" s="976" t="s">
        <v>23276</v>
      </c>
      <c r="P4275" s="893" t="s">
        <v>18562</v>
      </c>
      <c r="Q4275" s="654"/>
      <c r="R4275" s="654"/>
      <c r="S4275" s="654"/>
      <c r="T4275" s="654"/>
      <c r="U4275" s="654"/>
    </row>
    <row r="4276" spans="1:21" s="302" customFormat="1" ht="13.5">
      <c r="A4276" s="610">
        <v>5803</v>
      </c>
      <c r="B4276" s="214" t="s">
        <v>24487</v>
      </c>
      <c r="C4276" s="151" t="s">
        <v>24488</v>
      </c>
      <c r="D4276" s="151" t="s">
        <v>24489</v>
      </c>
      <c r="E4276" s="275" t="s">
        <v>24490</v>
      </c>
      <c r="F4276" s="275" t="s">
        <v>24491</v>
      </c>
      <c r="G4276" s="275" t="s">
        <v>24481</v>
      </c>
      <c r="H4276" s="152">
        <v>21</v>
      </c>
      <c r="I4276" s="151" t="s">
        <v>24492</v>
      </c>
      <c r="J4276" s="152">
        <v>128</v>
      </c>
      <c r="K4276" s="152" t="s">
        <v>24485</v>
      </c>
      <c r="L4276" s="151"/>
      <c r="M4276" s="275" t="s">
        <v>24493</v>
      </c>
      <c r="N4276" s="275"/>
      <c r="O4276" s="275" t="s">
        <v>24494</v>
      </c>
      <c r="P4276" s="275" t="s">
        <v>24495</v>
      </c>
    </row>
    <row r="4277" spans="1:21" s="324" customFormat="1" ht="13.5">
      <c r="A4277" s="610">
        <v>6000</v>
      </c>
      <c r="B4277" s="931" t="s">
        <v>26049</v>
      </c>
      <c r="C4277" s="771" t="s">
        <v>11520</v>
      </c>
      <c r="D4277" s="771" t="s">
        <v>26133</v>
      </c>
      <c r="E4277" s="771" t="s">
        <v>1876</v>
      </c>
      <c r="F4277" s="771" t="s">
        <v>1877</v>
      </c>
      <c r="G4277" s="771" t="s">
        <v>1878</v>
      </c>
      <c r="H4277" s="772">
        <v>3</v>
      </c>
      <c r="I4277" s="771" t="s">
        <v>1347</v>
      </c>
      <c r="J4277" s="772">
        <v>3</v>
      </c>
      <c r="K4277" s="772" t="s">
        <v>5824</v>
      </c>
      <c r="L4277" s="771"/>
      <c r="M4277" s="771" t="s">
        <v>7093</v>
      </c>
      <c r="N4277" s="771"/>
      <c r="O4277" s="771" t="s">
        <v>9020</v>
      </c>
      <c r="P4277" s="771" t="s">
        <v>5797</v>
      </c>
      <c r="Q4277" s="773"/>
      <c r="R4277" s="854"/>
      <c r="S4277" s="854"/>
      <c r="T4277" s="854"/>
      <c r="U4277" s="854"/>
    </row>
    <row r="4278" spans="1:21" s="324" customFormat="1" ht="13.5">
      <c r="A4278" s="610">
        <v>6090</v>
      </c>
      <c r="B4278" s="658" t="s">
        <v>26142</v>
      </c>
      <c r="C4278" s="611" t="s">
        <v>1344</v>
      </c>
      <c r="D4278" s="611" t="s">
        <v>2434</v>
      </c>
      <c r="E4278" s="42" t="s">
        <v>1876</v>
      </c>
      <c r="F4278" s="610" t="s">
        <v>1877</v>
      </c>
      <c r="G4278" s="610" t="s">
        <v>1878</v>
      </c>
      <c r="H4278" s="630">
        <v>13</v>
      </c>
      <c r="I4278" s="611" t="s">
        <v>1347</v>
      </c>
      <c r="J4278" s="630">
        <v>128</v>
      </c>
      <c r="K4278" s="630" t="s">
        <v>1358</v>
      </c>
      <c r="L4278" s="611"/>
      <c r="M4278" s="610" t="s">
        <v>1349</v>
      </c>
      <c r="N4278" s="610" t="s">
        <v>1876</v>
      </c>
      <c r="O4278" s="610" t="s">
        <v>1876</v>
      </c>
      <c r="P4278" s="610" t="s">
        <v>26138</v>
      </c>
      <c r="Q4278" s="654"/>
      <c r="R4278" s="654"/>
      <c r="S4278" s="654"/>
      <c r="T4278" s="654"/>
      <c r="U4278" s="654"/>
    </row>
    <row r="4279" spans="1:21" s="324" customFormat="1" ht="13.5">
      <c r="A4279" s="610">
        <v>6175</v>
      </c>
      <c r="B4279" s="658" t="s">
        <v>5821</v>
      </c>
      <c r="C4279" s="40" t="s">
        <v>1375</v>
      </c>
      <c r="D4279" s="42" t="s">
        <v>26612</v>
      </c>
      <c r="E4279" s="878" t="s">
        <v>1876</v>
      </c>
      <c r="F4279" s="878" t="s">
        <v>1877</v>
      </c>
      <c r="G4279" s="878" t="s">
        <v>1878</v>
      </c>
      <c r="H4279" s="117">
        <v>1</v>
      </c>
      <c r="I4279" s="40" t="s">
        <v>1347</v>
      </c>
      <c r="J4279" s="117">
        <v>50</v>
      </c>
      <c r="K4279" s="117" t="s">
        <v>1348</v>
      </c>
      <c r="L4279" s="40"/>
      <c r="M4279" s="878" t="s">
        <v>1349</v>
      </c>
      <c r="N4279" s="878"/>
      <c r="O4279" s="878" t="s">
        <v>2604</v>
      </c>
      <c r="P4279" s="878" t="s">
        <v>15988</v>
      </c>
      <c r="Q4279" s="446"/>
      <c r="R4279" s="320"/>
      <c r="S4279" s="320"/>
      <c r="T4279" s="320"/>
      <c r="U4279" s="320"/>
    </row>
    <row r="4280" spans="1:21" s="324" customFormat="1" ht="13.5">
      <c r="A4280" s="610">
        <v>6182</v>
      </c>
      <c r="B4280" s="658" t="s">
        <v>5821</v>
      </c>
      <c r="C4280" s="40" t="s">
        <v>1375</v>
      </c>
      <c r="D4280" s="42" t="s">
        <v>26622</v>
      </c>
      <c r="E4280" s="878" t="s">
        <v>1876</v>
      </c>
      <c r="F4280" s="878" t="s">
        <v>1877</v>
      </c>
      <c r="G4280" s="878" t="s">
        <v>1878</v>
      </c>
      <c r="H4280" s="117">
        <v>1</v>
      </c>
      <c r="I4280" s="40" t="s">
        <v>1347</v>
      </c>
      <c r="J4280" s="117">
        <v>50</v>
      </c>
      <c r="K4280" s="117" t="s">
        <v>1348</v>
      </c>
      <c r="L4280" s="40"/>
      <c r="M4280" s="878" t="s">
        <v>1349</v>
      </c>
      <c r="N4280" s="878"/>
      <c r="O4280" s="878" t="s">
        <v>2604</v>
      </c>
      <c r="P4280" s="878" t="s">
        <v>15988</v>
      </c>
      <c r="Q4280" s="446"/>
      <c r="R4280" s="320"/>
      <c r="S4280" s="320"/>
      <c r="T4280" s="320"/>
      <c r="U4280" s="320"/>
    </row>
    <row r="4281" spans="1:21" s="324" customFormat="1" ht="13.5">
      <c r="A4281" s="610">
        <v>3763</v>
      </c>
      <c r="B4281" s="698" t="s">
        <v>12995</v>
      </c>
      <c r="C4281" s="699" t="s">
        <v>12996</v>
      </c>
      <c r="D4281" s="700" t="s">
        <v>12989</v>
      </c>
      <c r="E4281" s="700" t="s">
        <v>13002</v>
      </c>
      <c r="F4281" s="700" t="s">
        <v>1877</v>
      </c>
      <c r="G4281" s="700" t="s">
        <v>1878</v>
      </c>
      <c r="H4281" s="701">
        <v>2</v>
      </c>
      <c r="I4281" s="699" t="s">
        <v>12998</v>
      </c>
      <c r="J4281" s="701">
        <v>3</v>
      </c>
      <c r="K4281" s="701" t="s">
        <v>1348</v>
      </c>
      <c r="L4281" s="699"/>
      <c r="M4281" s="700" t="s">
        <v>12999</v>
      </c>
      <c r="N4281" s="700"/>
      <c r="O4281" s="700" t="s">
        <v>5913</v>
      </c>
      <c r="P4281" s="700" t="s">
        <v>13001</v>
      </c>
      <c r="Q4281" s="654"/>
      <c r="R4281" s="302"/>
      <c r="S4281" s="302"/>
      <c r="T4281" s="302"/>
      <c r="U4281" s="302"/>
    </row>
    <row r="4282" spans="1:21" s="324" customFormat="1" ht="13.5">
      <c r="A4282" s="610">
        <v>908</v>
      </c>
      <c r="B4282" s="658"/>
      <c r="C4282" s="611" t="s">
        <v>11520</v>
      </c>
      <c r="D4282" s="611" t="s">
        <v>768</v>
      </c>
      <c r="E4282" s="610" t="s">
        <v>101</v>
      </c>
      <c r="F4282" s="610" t="s">
        <v>2201</v>
      </c>
      <c r="G4282" s="610" t="s">
        <v>2202</v>
      </c>
      <c r="H4282" s="630">
        <v>26</v>
      </c>
      <c r="I4282" s="611" t="s">
        <v>1347</v>
      </c>
      <c r="J4282" s="630">
        <v>128</v>
      </c>
      <c r="K4282" s="630" t="s">
        <v>1358</v>
      </c>
      <c r="L4282" s="611"/>
      <c r="M4282" s="610" t="s">
        <v>1349</v>
      </c>
      <c r="N4282" s="610" t="s">
        <v>2201</v>
      </c>
      <c r="O4282" s="610" t="s">
        <v>2201</v>
      </c>
      <c r="P4282" s="610" t="s">
        <v>1350</v>
      </c>
      <c r="Q4282" s="654"/>
      <c r="R4282" s="302"/>
      <c r="S4282" s="302"/>
      <c r="T4282" s="302"/>
      <c r="U4282" s="302"/>
    </row>
    <row r="4283" spans="1:21" s="324" customFormat="1" ht="13.5">
      <c r="A4283" s="610">
        <v>1038</v>
      </c>
      <c r="B4283" s="658" t="s">
        <v>684</v>
      </c>
      <c r="C4283" s="611" t="s">
        <v>11520</v>
      </c>
      <c r="D4283" s="611" t="s">
        <v>2463</v>
      </c>
      <c r="E4283" s="610" t="s">
        <v>101</v>
      </c>
      <c r="F4283" s="610" t="s">
        <v>2201</v>
      </c>
      <c r="G4283" s="610" t="s">
        <v>2202</v>
      </c>
      <c r="H4283" s="630">
        <v>5</v>
      </c>
      <c r="I4283" s="611" t="s">
        <v>1347</v>
      </c>
      <c r="J4283" s="630">
        <v>256</v>
      </c>
      <c r="K4283" s="630" t="s">
        <v>1358</v>
      </c>
      <c r="L4283" s="611"/>
      <c r="M4283" s="610" t="s">
        <v>1349</v>
      </c>
      <c r="N4283" s="610" t="s">
        <v>101</v>
      </c>
      <c r="O4283" s="610" t="s">
        <v>101</v>
      </c>
      <c r="P4283" s="610" t="s">
        <v>1705</v>
      </c>
      <c r="Q4283" s="654"/>
      <c r="R4283" s="302"/>
      <c r="S4283" s="302"/>
      <c r="T4283" s="302"/>
      <c r="U4283" s="302"/>
    </row>
    <row r="4284" spans="1:21" s="324" customFormat="1" ht="13.5">
      <c r="A4284" s="610">
        <v>5054</v>
      </c>
      <c r="B4284" s="901" t="s">
        <v>21316</v>
      </c>
      <c r="C4284" s="771" t="s">
        <v>1344</v>
      </c>
      <c r="D4284" s="957" t="s">
        <v>21074</v>
      </c>
      <c r="E4284" s="976" t="s">
        <v>101</v>
      </c>
      <c r="F4284" s="976" t="str">
        <f>"P"&amp;G4284</f>
        <v>PDIVISION</v>
      </c>
      <c r="G4284" s="976" t="s">
        <v>2202</v>
      </c>
      <c r="H4284" s="1005">
        <v>2</v>
      </c>
      <c r="I4284" s="976" t="s">
        <v>1347</v>
      </c>
      <c r="J4284" s="1005">
        <v>128</v>
      </c>
      <c r="K4284" s="1005" t="s">
        <v>1348</v>
      </c>
      <c r="L4284" s="976"/>
      <c r="M4284" s="976" t="s">
        <v>1349</v>
      </c>
      <c r="N4284" s="976"/>
      <c r="O4284" s="976" t="s">
        <v>5913</v>
      </c>
      <c r="P4284" s="893" t="s">
        <v>18562</v>
      </c>
      <c r="Q4284" s="654"/>
      <c r="R4284" s="654"/>
      <c r="S4284" s="654"/>
      <c r="T4284" s="654"/>
      <c r="U4284" s="654"/>
    </row>
    <row r="4285" spans="1:21" s="324" customFormat="1" ht="13.5">
      <c r="A4285" s="610">
        <v>1052</v>
      </c>
      <c r="B4285" s="658"/>
      <c r="C4285" s="611" t="s">
        <v>11520</v>
      </c>
      <c r="D4285" s="611" t="s">
        <v>2510</v>
      </c>
      <c r="E4285" s="610" t="s">
        <v>842</v>
      </c>
      <c r="F4285" s="610" t="s">
        <v>2518</v>
      </c>
      <c r="G4285" s="610" t="s">
        <v>2519</v>
      </c>
      <c r="H4285" s="630">
        <v>4</v>
      </c>
      <c r="I4285" s="611" t="s">
        <v>1347</v>
      </c>
      <c r="J4285" s="630">
        <v>1</v>
      </c>
      <c r="K4285" s="630" t="s">
        <v>1358</v>
      </c>
      <c r="L4285" s="611"/>
      <c r="M4285" s="610" t="s">
        <v>1637</v>
      </c>
      <c r="N4285" s="610"/>
      <c r="O4285" s="610" t="s">
        <v>844</v>
      </c>
      <c r="P4285" s="610" t="s">
        <v>2509</v>
      </c>
      <c r="Q4285" s="654"/>
      <c r="R4285" s="302"/>
      <c r="S4285" s="302"/>
      <c r="T4285" s="302"/>
      <c r="U4285" s="302"/>
    </row>
    <row r="4286" spans="1:21" s="324" customFormat="1" ht="13.5">
      <c r="A4286" s="610">
        <v>1521</v>
      </c>
      <c r="B4286" s="658" t="s">
        <v>684</v>
      </c>
      <c r="C4286" s="611" t="s">
        <v>11520</v>
      </c>
      <c r="D4286" s="611" t="s">
        <v>3477</v>
      </c>
      <c r="E4286" s="610" t="s">
        <v>3478</v>
      </c>
      <c r="F4286" s="610" t="s">
        <v>3479</v>
      </c>
      <c r="G4286" s="610" t="s">
        <v>3480</v>
      </c>
      <c r="H4286" s="630">
        <v>1</v>
      </c>
      <c r="I4286" s="611" t="s">
        <v>1347</v>
      </c>
      <c r="J4286" s="630">
        <v>8</v>
      </c>
      <c r="K4286" s="630" t="s">
        <v>1348</v>
      </c>
      <c r="L4286" s="611"/>
      <c r="M4286" s="610" t="s">
        <v>1349</v>
      </c>
      <c r="N4286" s="610"/>
      <c r="O4286" s="610" t="s">
        <v>3481</v>
      </c>
      <c r="P4286" s="610" t="s">
        <v>2869</v>
      </c>
      <c r="Q4286" s="654"/>
      <c r="R4286" s="302"/>
      <c r="S4286" s="302"/>
      <c r="T4286" s="302"/>
      <c r="U4286" s="302"/>
    </row>
    <row r="4287" spans="1:21" s="324" customFormat="1" ht="13.5">
      <c r="A4287" s="610">
        <v>1558</v>
      </c>
      <c r="B4287" s="658" t="s">
        <v>684</v>
      </c>
      <c r="C4287" s="611" t="s">
        <v>11520</v>
      </c>
      <c r="D4287" s="611" t="s">
        <v>3594</v>
      </c>
      <c r="E4287" s="610" t="s">
        <v>3623</v>
      </c>
      <c r="F4287" s="610" t="s">
        <v>3624</v>
      </c>
      <c r="G4287" s="610" t="s">
        <v>3625</v>
      </c>
      <c r="H4287" s="630">
        <v>12</v>
      </c>
      <c r="I4287" s="611" t="s">
        <v>8413</v>
      </c>
      <c r="J4287" s="630"/>
      <c r="K4287" s="630" t="s">
        <v>1358</v>
      </c>
      <c r="L4287" s="611">
        <v>0</v>
      </c>
      <c r="M4287" s="610" t="s">
        <v>1349</v>
      </c>
      <c r="N4287" s="610"/>
      <c r="O4287" s="610" t="s">
        <v>3493</v>
      </c>
      <c r="P4287" s="610" t="s">
        <v>2869</v>
      </c>
      <c r="Q4287" s="654"/>
      <c r="R4287" s="302"/>
      <c r="S4287" s="302"/>
      <c r="T4287" s="302"/>
      <c r="U4287" s="302"/>
    </row>
    <row r="4288" spans="1:21" s="324" customFormat="1" ht="13.5">
      <c r="A4288" s="610">
        <v>1523</v>
      </c>
      <c r="B4288" s="658" t="s">
        <v>684</v>
      </c>
      <c r="C4288" s="611" t="s">
        <v>11520</v>
      </c>
      <c r="D4288" s="611" t="s">
        <v>3477</v>
      </c>
      <c r="E4288" s="610" t="s">
        <v>3486</v>
      </c>
      <c r="F4288" s="610" t="s">
        <v>3487</v>
      </c>
      <c r="G4288" s="610" t="s">
        <v>3488</v>
      </c>
      <c r="H4288" s="630">
        <v>3</v>
      </c>
      <c r="I4288" s="611" t="s">
        <v>1347</v>
      </c>
      <c r="J4288" s="630">
        <v>3000</v>
      </c>
      <c r="K4288" s="630" t="s">
        <v>1358</v>
      </c>
      <c r="L4288" s="611"/>
      <c r="M4288" s="610" t="s">
        <v>1349</v>
      </c>
      <c r="N4288" s="610"/>
      <c r="O4288" s="610" t="s">
        <v>3489</v>
      </c>
      <c r="P4288" s="610" t="s">
        <v>2869</v>
      </c>
      <c r="Q4288" s="654"/>
      <c r="R4288" s="302"/>
      <c r="S4288" s="302"/>
      <c r="T4288" s="302"/>
      <c r="U4288" s="302"/>
    </row>
    <row r="4289" spans="1:21" s="324" customFormat="1" ht="94.5">
      <c r="A4289" s="610">
        <v>1522</v>
      </c>
      <c r="B4289" s="658" t="s">
        <v>684</v>
      </c>
      <c r="C4289" s="611" t="s">
        <v>11520</v>
      </c>
      <c r="D4289" s="611" t="s">
        <v>3477</v>
      </c>
      <c r="E4289" s="610" t="s">
        <v>3482</v>
      </c>
      <c r="F4289" s="610" t="s">
        <v>3483</v>
      </c>
      <c r="G4289" s="610" t="s">
        <v>3484</v>
      </c>
      <c r="H4289" s="630">
        <v>2</v>
      </c>
      <c r="I4289" s="611" t="s">
        <v>1347</v>
      </c>
      <c r="J4289" s="757">
        <v>3</v>
      </c>
      <c r="K4289" s="630" t="s">
        <v>1358</v>
      </c>
      <c r="L4289" s="611"/>
      <c r="M4289" s="610" t="s">
        <v>1349</v>
      </c>
      <c r="N4289" s="610"/>
      <c r="O4289" s="676" t="s">
        <v>3485</v>
      </c>
      <c r="P4289" s="610" t="s">
        <v>2869</v>
      </c>
      <c r="Q4289" s="654"/>
      <c r="R4289" s="302"/>
      <c r="S4289" s="302"/>
      <c r="T4289" s="302"/>
      <c r="U4289" s="302"/>
    </row>
    <row r="4290" spans="1:21" s="324" customFormat="1" ht="13.5">
      <c r="A4290" s="610">
        <v>2405</v>
      </c>
      <c r="B4290" s="658"/>
      <c r="C4290" s="611" t="s">
        <v>11521</v>
      </c>
      <c r="D4290" s="611" t="s">
        <v>2548</v>
      </c>
      <c r="E4290" s="610" t="s">
        <v>6038</v>
      </c>
      <c r="F4290" s="610" t="s">
        <v>6043</v>
      </c>
      <c r="G4290" s="610" t="s">
        <v>6041</v>
      </c>
      <c r="H4290" s="630">
        <v>3</v>
      </c>
      <c r="I4290" s="611" t="s">
        <v>1347</v>
      </c>
      <c r="J4290" s="630">
        <v>2</v>
      </c>
      <c r="K4290" s="630" t="s">
        <v>1358</v>
      </c>
      <c r="L4290" s="611"/>
      <c r="M4290" s="610" t="s">
        <v>1349</v>
      </c>
      <c r="N4290" s="610"/>
      <c r="O4290" s="610" t="s">
        <v>6045</v>
      </c>
      <c r="P4290" s="610" t="s">
        <v>2509</v>
      </c>
      <c r="Q4290" s="654"/>
      <c r="R4290" s="302"/>
      <c r="S4290" s="302"/>
      <c r="T4290" s="302"/>
      <c r="U4290" s="302"/>
    </row>
    <row r="4291" spans="1:21" s="324" customFormat="1" ht="13.5">
      <c r="A4291" s="610">
        <v>1524</v>
      </c>
      <c r="B4291" s="658" t="s">
        <v>684</v>
      </c>
      <c r="C4291" s="611" t="s">
        <v>11520</v>
      </c>
      <c r="D4291" s="611" t="s">
        <v>3477</v>
      </c>
      <c r="E4291" s="610" t="s">
        <v>3490</v>
      </c>
      <c r="F4291" s="610" t="s">
        <v>3491</v>
      </c>
      <c r="G4291" s="610" t="s">
        <v>3492</v>
      </c>
      <c r="H4291" s="630">
        <v>4</v>
      </c>
      <c r="I4291" s="611" t="s">
        <v>8845</v>
      </c>
      <c r="J4291" s="630"/>
      <c r="K4291" s="630" t="s">
        <v>1358</v>
      </c>
      <c r="L4291" s="611">
        <v>0</v>
      </c>
      <c r="M4291" s="610" t="s">
        <v>1349</v>
      </c>
      <c r="N4291" s="610"/>
      <c r="O4291" s="610" t="s">
        <v>3493</v>
      </c>
      <c r="P4291" s="610" t="s">
        <v>2869</v>
      </c>
      <c r="Q4291" s="654"/>
      <c r="R4291" s="302"/>
      <c r="S4291" s="302"/>
      <c r="T4291" s="302"/>
      <c r="U4291" s="302"/>
    </row>
    <row r="4292" spans="1:21" s="324" customFormat="1" ht="13.5">
      <c r="A4292" s="610">
        <v>3495</v>
      </c>
      <c r="B4292" s="658"/>
      <c r="C4292" s="611" t="s">
        <v>11520</v>
      </c>
      <c r="D4292" s="611" t="s">
        <v>11153</v>
      </c>
      <c r="E4292" s="610" t="s">
        <v>17838</v>
      </c>
      <c r="F4292" s="610" t="s">
        <v>17808</v>
      </c>
      <c r="G4292" s="610" t="s">
        <v>17748</v>
      </c>
      <c r="H4292" s="630">
        <v>20</v>
      </c>
      <c r="I4292" s="611" t="s">
        <v>1347</v>
      </c>
      <c r="J4292" s="630">
        <v>3</v>
      </c>
      <c r="K4292" s="630" t="s">
        <v>1358</v>
      </c>
      <c r="L4292" s="610"/>
      <c r="M4292" s="610" t="s">
        <v>1349</v>
      </c>
      <c r="N4292" s="610"/>
      <c r="O4292" s="610" t="s">
        <v>5913</v>
      </c>
      <c r="P4292" s="610" t="s">
        <v>17747</v>
      </c>
      <c r="Q4292" s="654"/>
      <c r="R4292" s="302"/>
      <c r="S4292" s="302"/>
      <c r="T4292" s="302"/>
      <c r="U4292" s="302"/>
    </row>
    <row r="4293" spans="1:21" s="324" customFormat="1" ht="13.5">
      <c r="A4293" s="610">
        <v>2084</v>
      </c>
      <c r="B4293" s="658" t="s">
        <v>684</v>
      </c>
      <c r="C4293" s="611" t="s">
        <v>11520</v>
      </c>
      <c r="D4293" s="611" t="s">
        <v>4732</v>
      </c>
      <c r="E4293" s="610" t="s">
        <v>4741</v>
      </c>
      <c r="F4293" s="610" t="s">
        <v>4742</v>
      </c>
      <c r="G4293" s="610" t="s">
        <v>4743</v>
      </c>
      <c r="H4293" s="630">
        <v>8</v>
      </c>
      <c r="I4293" s="611" t="s">
        <v>1347</v>
      </c>
      <c r="J4293" s="630">
        <v>1</v>
      </c>
      <c r="K4293" s="630" t="s">
        <v>1358</v>
      </c>
      <c r="L4293" s="611"/>
      <c r="M4293" s="610" t="s">
        <v>1349</v>
      </c>
      <c r="N4293" s="610"/>
      <c r="O4293" s="610" t="s">
        <v>4744</v>
      </c>
      <c r="P4293" s="610" t="s">
        <v>2869</v>
      </c>
      <c r="Q4293" s="654"/>
      <c r="R4293" s="302"/>
      <c r="S4293" s="302"/>
      <c r="T4293" s="302"/>
      <c r="U4293" s="302"/>
    </row>
    <row r="4294" spans="1:21" s="324" customFormat="1" ht="13.5">
      <c r="A4294" s="610">
        <v>2971</v>
      </c>
      <c r="B4294" s="763" t="s">
        <v>9724</v>
      </c>
      <c r="C4294" s="611" t="s">
        <v>11520</v>
      </c>
      <c r="D4294" s="611" t="s">
        <v>9732</v>
      </c>
      <c r="E4294" s="611" t="s">
        <v>9804</v>
      </c>
      <c r="F4294" s="611" t="s">
        <v>9805</v>
      </c>
      <c r="G4294" s="611" t="s">
        <v>9806</v>
      </c>
      <c r="H4294" s="630">
        <v>11</v>
      </c>
      <c r="I4294" s="611" t="s">
        <v>9909</v>
      </c>
      <c r="J4294" s="630"/>
      <c r="K4294" s="630" t="s">
        <v>9728</v>
      </c>
      <c r="L4294" s="611"/>
      <c r="M4294" s="611" t="s">
        <v>9751</v>
      </c>
      <c r="N4294" s="611"/>
      <c r="O4294" s="611" t="s">
        <v>9807</v>
      </c>
      <c r="P4294" s="611" t="s">
        <v>9730</v>
      </c>
      <c r="Q4294" s="760"/>
      <c r="R4294" s="320"/>
      <c r="S4294" s="320"/>
      <c r="T4294" s="320"/>
      <c r="U4294" s="320"/>
    </row>
    <row r="4295" spans="1:21" s="324" customFormat="1" ht="13.5">
      <c r="A4295" s="610">
        <v>1183</v>
      </c>
      <c r="B4295" s="658"/>
      <c r="C4295" s="611" t="s">
        <v>11520</v>
      </c>
      <c r="D4295" s="611" t="s">
        <v>2710</v>
      </c>
      <c r="E4295" s="610" t="s">
        <v>2714</v>
      </c>
      <c r="F4295" s="610" t="s">
        <v>2715</v>
      </c>
      <c r="G4295" s="610" t="s">
        <v>2716</v>
      </c>
      <c r="H4295" s="630">
        <v>4</v>
      </c>
      <c r="I4295" s="611" t="s">
        <v>1347</v>
      </c>
      <c r="J4295" s="630">
        <v>100</v>
      </c>
      <c r="K4295" s="630" t="s">
        <v>1358</v>
      </c>
      <c r="L4295" s="611"/>
      <c r="M4295" s="610" t="s">
        <v>1349</v>
      </c>
      <c r="N4295" s="610"/>
      <c r="O4295" s="610" t="s">
        <v>2714</v>
      </c>
      <c r="P4295" s="610" t="s">
        <v>1629</v>
      </c>
      <c r="Q4295" s="654"/>
      <c r="R4295" s="302"/>
      <c r="S4295" s="302"/>
      <c r="T4295" s="302"/>
      <c r="U4295" s="302"/>
    </row>
    <row r="4296" spans="1:21" s="324" customFormat="1" ht="13.5">
      <c r="A4296" s="610">
        <v>1190</v>
      </c>
      <c r="B4296" s="658"/>
      <c r="C4296" s="611" t="s">
        <v>11520</v>
      </c>
      <c r="D4296" s="611" t="s">
        <v>2723</v>
      </c>
      <c r="E4296" s="610" t="s">
        <v>2714</v>
      </c>
      <c r="F4296" s="610" t="s">
        <v>2715</v>
      </c>
      <c r="G4296" s="610" t="s">
        <v>2716</v>
      </c>
      <c r="H4296" s="630">
        <v>4</v>
      </c>
      <c r="I4296" s="611" t="s">
        <v>1347</v>
      </c>
      <c r="J4296" s="630">
        <v>100</v>
      </c>
      <c r="K4296" s="630" t="s">
        <v>1358</v>
      </c>
      <c r="L4296" s="611"/>
      <c r="M4296" s="610" t="s">
        <v>1349</v>
      </c>
      <c r="N4296" s="610"/>
      <c r="O4296" s="610" t="s">
        <v>2714</v>
      </c>
      <c r="P4296" s="610" t="s">
        <v>1629</v>
      </c>
      <c r="Q4296" s="654"/>
      <c r="R4296" s="302"/>
      <c r="S4296" s="302"/>
      <c r="T4296" s="302"/>
      <c r="U4296" s="302"/>
    </row>
    <row r="4297" spans="1:21" s="324" customFormat="1" ht="13.5">
      <c r="A4297" s="610">
        <v>987</v>
      </c>
      <c r="B4297" s="658"/>
      <c r="C4297" s="611" t="s">
        <v>11520</v>
      </c>
      <c r="D4297" s="611" t="s">
        <v>2382</v>
      </c>
      <c r="E4297" s="610" t="s">
        <v>2402</v>
      </c>
      <c r="F4297" s="610" t="s">
        <v>2403</v>
      </c>
      <c r="G4297" s="610" t="s">
        <v>2404</v>
      </c>
      <c r="H4297" s="630">
        <v>6</v>
      </c>
      <c r="I4297" s="611" t="s">
        <v>1347</v>
      </c>
      <c r="J4297" s="630">
        <v>4000</v>
      </c>
      <c r="K4297" s="630" t="s">
        <v>1358</v>
      </c>
      <c r="L4297" s="611"/>
      <c r="M4297" s="610" t="s">
        <v>1349</v>
      </c>
      <c r="N4297" s="610" t="s">
        <v>2405</v>
      </c>
      <c r="O4297" s="610" t="s">
        <v>2405</v>
      </c>
      <c r="P4297" s="610" t="s">
        <v>1705</v>
      </c>
      <c r="Q4297" s="654"/>
      <c r="R4297" s="302"/>
      <c r="S4297" s="302"/>
      <c r="T4297" s="302"/>
      <c r="U4297" s="302"/>
    </row>
    <row r="4298" spans="1:21" s="324" customFormat="1" ht="13.5">
      <c r="A4298" s="610">
        <v>998</v>
      </c>
      <c r="B4298" s="658"/>
      <c r="C4298" s="611" t="s">
        <v>11520</v>
      </c>
      <c r="D4298" s="611" t="s">
        <v>2422</v>
      </c>
      <c r="E4298" s="610" t="s">
        <v>2402</v>
      </c>
      <c r="F4298" s="610" t="s">
        <v>2403</v>
      </c>
      <c r="G4298" s="610" t="s">
        <v>2404</v>
      </c>
      <c r="H4298" s="630">
        <v>6</v>
      </c>
      <c r="I4298" s="611" t="s">
        <v>1347</v>
      </c>
      <c r="J4298" s="630">
        <v>4000</v>
      </c>
      <c r="K4298" s="630" t="s">
        <v>1358</v>
      </c>
      <c r="L4298" s="611"/>
      <c r="M4298" s="610" t="s">
        <v>1349</v>
      </c>
      <c r="N4298" s="610" t="s">
        <v>2405</v>
      </c>
      <c r="O4298" s="610" t="s">
        <v>2405</v>
      </c>
      <c r="P4298" s="610" t="s">
        <v>1705</v>
      </c>
      <c r="Q4298" s="654"/>
      <c r="R4298" s="302"/>
      <c r="S4298" s="302"/>
      <c r="T4298" s="302"/>
      <c r="U4298" s="302"/>
    </row>
    <row r="4299" spans="1:21" s="324" customFormat="1" ht="13.5">
      <c r="A4299" s="610">
        <v>992</v>
      </c>
      <c r="B4299" s="658" t="s">
        <v>2406</v>
      </c>
      <c r="C4299" s="611" t="s">
        <v>11520</v>
      </c>
      <c r="D4299" s="611" t="s">
        <v>2382</v>
      </c>
      <c r="E4299" s="610" t="s">
        <v>2419</v>
      </c>
      <c r="F4299" s="610" t="s">
        <v>2420</v>
      </c>
      <c r="G4299" s="610" t="s">
        <v>2421</v>
      </c>
      <c r="H4299" s="630">
        <v>11</v>
      </c>
      <c r="I4299" s="611" t="s">
        <v>1347</v>
      </c>
      <c r="J4299" s="630">
        <v>4000</v>
      </c>
      <c r="K4299" s="630" t="s">
        <v>1358</v>
      </c>
      <c r="L4299" s="611"/>
      <c r="M4299" s="610" t="s">
        <v>1349</v>
      </c>
      <c r="N4299" s="610" t="s">
        <v>2419</v>
      </c>
      <c r="O4299" s="610" t="s">
        <v>2419</v>
      </c>
      <c r="P4299" s="610" t="s">
        <v>1629</v>
      </c>
      <c r="Q4299" s="654"/>
      <c r="R4299" s="302"/>
      <c r="S4299" s="302"/>
      <c r="T4299" s="302"/>
      <c r="U4299" s="302"/>
    </row>
    <row r="4300" spans="1:21" s="324" customFormat="1" ht="13.5">
      <c r="A4300" s="610">
        <v>1005</v>
      </c>
      <c r="B4300" s="658" t="s">
        <v>2406</v>
      </c>
      <c r="C4300" s="611" t="s">
        <v>11520</v>
      </c>
      <c r="D4300" s="611" t="s">
        <v>2422</v>
      </c>
      <c r="E4300" s="610" t="s">
        <v>2419</v>
      </c>
      <c r="F4300" s="610" t="s">
        <v>2420</v>
      </c>
      <c r="G4300" s="610" t="s">
        <v>2421</v>
      </c>
      <c r="H4300" s="630">
        <v>11</v>
      </c>
      <c r="I4300" s="611" t="s">
        <v>1347</v>
      </c>
      <c r="J4300" s="630">
        <v>4000</v>
      </c>
      <c r="K4300" s="630" t="s">
        <v>1358</v>
      </c>
      <c r="L4300" s="611"/>
      <c r="M4300" s="610" t="s">
        <v>1349</v>
      </c>
      <c r="N4300" s="610" t="s">
        <v>2419</v>
      </c>
      <c r="O4300" s="610" t="s">
        <v>2419</v>
      </c>
      <c r="P4300" s="610" t="s">
        <v>1629</v>
      </c>
      <c r="Q4300" s="654"/>
      <c r="R4300" s="302"/>
      <c r="S4300" s="302"/>
      <c r="T4300" s="302"/>
      <c r="U4300" s="302"/>
    </row>
    <row r="4301" spans="1:21" s="324" customFormat="1" ht="13.5">
      <c r="A4301" s="610">
        <v>3359</v>
      </c>
      <c r="B4301" s="774" t="s">
        <v>13940</v>
      </c>
      <c r="C4301" s="426" t="s">
        <v>13941</v>
      </c>
      <c r="D4301" s="426" t="s">
        <v>13959</v>
      </c>
      <c r="E4301" s="426" t="s">
        <v>13964</v>
      </c>
      <c r="F4301" s="426" t="s">
        <v>13965</v>
      </c>
      <c r="G4301" s="426" t="s">
        <v>17197</v>
      </c>
      <c r="H4301" s="696">
        <v>14</v>
      </c>
      <c r="I4301" s="426" t="s">
        <v>1347</v>
      </c>
      <c r="J4301" s="696">
        <v>30</v>
      </c>
      <c r="K4301" s="696" t="s">
        <v>13942</v>
      </c>
      <c r="L4301" s="426"/>
      <c r="M4301" s="426" t="s">
        <v>13943</v>
      </c>
      <c r="N4301" s="426"/>
      <c r="O4301" s="426" t="s">
        <v>13966</v>
      </c>
      <c r="P4301" s="426" t="s">
        <v>13939</v>
      </c>
      <c r="Q4301" s="697"/>
      <c r="R4301" s="320"/>
      <c r="S4301" s="320"/>
      <c r="T4301" s="320"/>
      <c r="U4301" s="320"/>
    </row>
    <row r="4302" spans="1:21" s="324" customFormat="1" ht="13.5">
      <c r="A4302" s="610">
        <v>3130</v>
      </c>
      <c r="B4302" s="759" t="s">
        <v>14289</v>
      </c>
      <c r="C4302" s="660" t="s">
        <v>1344</v>
      </c>
      <c r="D4302" s="660" t="s">
        <v>13509</v>
      </c>
      <c r="E4302" s="660" t="s">
        <v>14294</v>
      </c>
      <c r="F4302" s="660" t="s">
        <v>14295</v>
      </c>
      <c r="G4302" s="611" t="s">
        <v>14296</v>
      </c>
      <c r="H4302" s="661">
        <v>19</v>
      </c>
      <c r="I4302" s="660" t="s">
        <v>1347</v>
      </c>
      <c r="J4302" s="661">
        <v>30</v>
      </c>
      <c r="K4302" s="661" t="s">
        <v>1358</v>
      </c>
      <c r="L4302" s="660"/>
      <c r="M4302" s="660" t="s">
        <v>1349</v>
      </c>
      <c r="N4302" s="660"/>
      <c r="O4302" s="660" t="s">
        <v>14297</v>
      </c>
      <c r="P4302" s="660" t="s">
        <v>1835</v>
      </c>
      <c r="Q4302" s="446"/>
      <c r="R4302" s="320"/>
      <c r="S4302" s="320"/>
      <c r="T4302" s="320"/>
      <c r="U4302" s="320"/>
    </row>
    <row r="4303" spans="1:21" s="324" customFormat="1" ht="13.5">
      <c r="A4303" s="610">
        <v>2090</v>
      </c>
      <c r="B4303" s="658" t="s">
        <v>684</v>
      </c>
      <c r="C4303" s="611" t="s">
        <v>11520</v>
      </c>
      <c r="D4303" s="611" t="s">
        <v>4749</v>
      </c>
      <c r="E4303" s="610" t="s">
        <v>4753</v>
      </c>
      <c r="F4303" s="610" t="s">
        <v>4754</v>
      </c>
      <c r="G4303" s="610" t="s">
        <v>4755</v>
      </c>
      <c r="H4303" s="630">
        <v>5</v>
      </c>
      <c r="I4303" s="611" t="s">
        <v>8845</v>
      </c>
      <c r="J4303" s="630"/>
      <c r="K4303" s="630" t="s">
        <v>1358</v>
      </c>
      <c r="L4303" s="611"/>
      <c r="M4303" s="610" t="s">
        <v>1349</v>
      </c>
      <c r="N4303" s="610"/>
      <c r="O4303" s="610" t="s">
        <v>4736</v>
      </c>
      <c r="P4303" s="610" t="s">
        <v>2869</v>
      </c>
      <c r="Q4303" s="654"/>
      <c r="R4303" s="302"/>
      <c r="S4303" s="302"/>
      <c r="T4303" s="302"/>
      <c r="U4303" s="302"/>
    </row>
    <row r="4304" spans="1:21" s="324" customFormat="1" ht="13.5">
      <c r="A4304" s="610">
        <v>2096</v>
      </c>
      <c r="B4304" s="658" t="s">
        <v>684</v>
      </c>
      <c r="C4304" s="611" t="s">
        <v>11520</v>
      </c>
      <c r="D4304" s="611" t="s">
        <v>4756</v>
      </c>
      <c r="E4304" s="610" t="s">
        <v>4753</v>
      </c>
      <c r="F4304" s="610" t="s">
        <v>4754</v>
      </c>
      <c r="G4304" s="610" t="s">
        <v>4755</v>
      </c>
      <c r="H4304" s="630">
        <v>6</v>
      </c>
      <c r="I4304" s="611" t="s">
        <v>8845</v>
      </c>
      <c r="J4304" s="630"/>
      <c r="K4304" s="630" t="s">
        <v>1358</v>
      </c>
      <c r="L4304" s="611"/>
      <c r="M4304" s="610" t="s">
        <v>1349</v>
      </c>
      <c r="N4304" s="610"/>
      <c r="O4304" s="610" t="s">
        <v>4736</v>
      </c>
      <c r="P4304" s="610" t="s">
        <v>2869</v>
      </c>
      <c r="Q4304" s="654"/>
      <c r="R4304" s="302"/>
      <c r="S4304" s="302"/>
      <c r="T4304" s="302"/>
      <c r="U4304" s="302"/>
    </row>
    <row r="4305" spans="1:21" s="324" customFormat="1" ht="13.5">
      <c r="A4305" s="610">
        <v>2556</v>
      </c>
      <c r="B4305" s="326"/>
      <c r="C4305" s="611" t="s">
        <v>11520</v>
      </c>
      <c r="D4305" s="77" t="s">
        <v>8142</v>
      </c>
      <c r="E4305" s="40" t="s">
        <v>4753</v>
      </c>
      <c r="F4305" s="40" t="s">
        <v>4754</v>
      </c>
      <c r="G4305" s="611" t="s">
        <v>4755</v>
      </c>
      <c r="H4305" s="117">
        <v>7</v>
      </c>
      <c r="I4305" s="40" t="s">
        <v>8845</v>
      </c>
      <c r="J4305" s="117"/>
      <c r="K4305" s="117" t="s">
        <v>1358</v>
      </c>
      <c r="L4305" s="40">
        <v>0</v>
      </c>
      <c r="M4305" s="40" t="s">
        <v>1349</v>
      </c>
      <c r="N4305" s="40"/>
      <c r="O4305" s="40" t="s">
        <v>966</v>
      </c>
      <c r="P4305" s="40" t="s">
        <v>2869</v>
      </c>
      <c r="R4305" s="320"/>
      <c r="S4305" s="320"/>
      <c r="T4305" s="320"/>
      <c r="U4305" s="320"/>
    </row>
    <row r="4306" spans="1:21" s="324" customFormat="1" ht="13.5">
      <c r="A4306" s="610">
        <v>2686</v>
      </c>
      <c r="B4306" s="763" t="s">
        <v>8909</v>
      </c>
      <c r="C4306" s="611" t="s">
        <v>11520</v>
      </c>
      <c r="D4306" s="611" t="s">
        <v>8900</v>
      </c>
      <c r="E4306" s="611" t="s">
        <v>8920</v>
      </c>
      <c r="F4306" s="611" t="s">
        <v>8921</v>
      </c>
      <c r="G4306" s="611" t="s">
        <v>4755</v>
      </c>
      <c r="H4306" s="630">
        <v>4</v>
      </c>
      <c r="I4306" s="611" t="s">
        <v>8845</v>
      </c>
      <c r="J4306" s="630"/>
      <c r="K4306" s="630" t="s">
        <v>8919</v>
      </c>
      <c r="L4306" s="611">
        <v>0</v>
      </c>
      <c r="M4306" s="611" t="s">
        <v>8913</v>
      </c>
      <c r="N4306" s="611"/>
      <c r="O4306" s="611" t="s">
        <v>8922</v>
      </c>
      <c r="P4306" s="611" t="s">
        <v>8902</v>
      </c>
      <c r="Q4306" s="760"/>
      <c r="R4306" s="320"/>
      <c r="S4306" s="320"/>
      <c r="T4306" s="320"/>
      <c r="U4306" s="320"/>
    </row>
    <row r="4307" spans="1:21" s="324" customFormat="1" ht="13.5">
      <c r="A4307" s="610">
        <v>2085</v>
      </c>
      <c r="B4307" s="658" t="s">
        <v>684</v>
      </c>
      <c r="C4307" s="611" t="s">
        <v>11520</v>
      </c>
      <c r="D4307" s="611" t="s">
        <v>4732</v>
      </c>
      <c r="E4307" s="610" t="s">
        <v>4745</v>
      </c>
      <c r="F4307" s="610" t="s">
        <v>4746</v>
      </c>
      <c r="G4307" s="610" t="s">
        <v>4747</v>
      </c>
      <c r="H4307" s="630">
        <v>9</v>
      </c>
      <c r="I4307" s="611" t="s">
        <v>1347</v>
      </c>
      <c r="J4307" s="630">
        <v>1</v>
      </c>
      <c r="K4307" s="630" t="s">
        <v>1358</v>
      </c>
      <c r="L4307" s="611"/>
      <c r="M4307" s="610" t="s">
        <v>1349</v>
      </c>
      <c r="N4307" s="610"/>
      <c r="O4307" s="610" t="s">
        <v>4748</v>
      </c>
      <c r="P4307" s="610" t="s">
        <v>2869</v>
      </c>
      <c r="Q4307" s="654"/>
      <c r="R4307" s="302"/>
      <c r="S4307" s="302"/>
      <c r="T4307" s="302"/>
      <c r="U4307" s="302"/>
    </row>
    <row r="4308" spans="1:21" s="324" customFormat="1" ht="13.5">
      <c r="A4308" s="610">
        <v>2757</v>
      </c>
      <c r="B4308" s="326" t="s">
        <v>684</v>
      </c>
      <c r="C4308" s="611" t="s">
        <v>11520</v>
      </c>
      <c r="D4308" s="77" t="s">
        <v>9229</v>
      </c>
      <c r="E4308" s="77" t="s">
        <v>9238</v>
      </c>
      <c r="F4308" s="40" t="s">
        <v>9239</v>
      </c>
      <c r="G4308" s="611" t="s">
        <v>9240</v>
      </c>
      <c r="H4308" s="117">
        <v>6</v>
      </c>
      <c r="I4308" s="40" t="s">
        <v>1347</v>
      </c>
      <c r="J4308" s="117">
        <v>1</v>
      </c>
      <c r="K4308" s="117" t="s">
        <v>1358</v>
      </c>
      <c r="L4308" s="40"/>
      <c r="M4308" s="40" t="s">
        <v>1349</v>
      </c>
      <c r="N4308" s="40"/>
      <c r="O4308" s="40" t="s">
        <v>9241</v>
      </c>
      <c r="P4308" s="40" t="s">
        <v>2869</v>
      </c>
      <c r="R4308" s="320"/>
      <c r="S4308" s="320"/>
      <c r="T4308" s="320"/>
      <c r="U4308" s="320"/>
    </row>
    <row r="4309" spans="1:21" s="324" customFormat="1" ht="13.5">
      <c r="A4309" s="610">
        <v>2082</v>
      </c>
      <c r="B4309" s="658" t="s">
        <v>684</v>
      </c>
      <c r="C4309" s="611" t="s">
        <v>11520</v>
      </c>
      <c r="D4309" s="611" t="s">
        <v>4732</v>
      </c>
      <c r="E4309" s="610" t="s">
        <v>4733</v>
      </c>
      <c r="F4309" s="610" t="s">
        <v>4734</v>
      </c>
      <c r="G4309" s="610" t="s">
        <v>4735</v>
      </c>
      <c r="H4309" s="630">
        <v>6</v>
      </c>
      <c r="I4309" s="611" t="s">
        <v>1353</v>
      </c>
      <c r="J4309" s="630">
        <v>5</v>
      </c>
      <c r="K4309" s="630" t="s">
        <v>1358</v>
      </c>
      <c r="L4309" s="611"/>
      <c r="M4309" s="610" t="s">
        <v>1349</v>
      </c>
      <c r="N4309" s="610"/>
      <c r="O4309" s="610" t="s">
        <v>4736</v>
      </c>
      <c r="P4309" s="610" t="s">
        <v>2869</v>
      </c>
      <c r="Q4309" s="654"/>
      <c r="R4309" s="302"/>
      <c r="S4309" s="302"/>
      <c r="T4309" s="302"/>
      <c r="U4309" s="302"/>
    </row>
    <row r="4310" spans="1:21" s="324" customFormat="1" ht="13.5">
      <c r="A4310" s="610">
        <v>2083</v>
      </c>
      <c r="B4310" s="658" t="s">
        <v>684</v>
      </c>
      <c r="C4310" s="611" t="s">
        <v>11520</v>
      </c>
      <c r="D4310" s="611" t="s">
        <v>4732</v>
      </c>
      <c r="E4310" s="610" t="s">
        <v>4737</v>
      </c>
      <c r="F4310" s="610" t="s">
        <v>4738</v>
      </c>
      <c r="G4310" s="610" t="s">
        <v>4739</v>
      </c>
      <c r="H4310" s="630">
        <v>7</v>
      </c>
      <c r="I4310" s="611" t="s">
        <v>1347</v>
      </c>
      <c r="J4310" s="630">
        <v>5</v>
      </c>
      <c r="K4310" s="630" t="s">
        <v>1358</v>
      </c>
      <c r="L4310" s="611"/>
      <c r="M4310" s="610" t="s">
        <v>1349</v>
      </c>
      <c r="N4310" s="610"/>
      <c r="O4310" s="610" t="s">
        <v>4740</v>
      </c>
      <c r="P4310" s="610" t="s">
        <v>2869</v>
      </c>
      <c r="Q4310" s="654"/>
      <c r="R4310" s="302"/>
      <c r="S4310" s="302"/>
      <c r="T4310" s="302"/>
      <c r="U4310" s="302"/>
    </row>
    <row r="4311" spans="1:21" s="324" customFormat="1" ht="13.5">
      <c r="A4311" s="610">
        <v>1217</v>
      </c>
      <c r="B4311" s="658"/>
      <c r="C4311" s="611" t="s">
        <v>11520</v>
      </c>
      <c r="D4311" s="611" t="s">
        <v>924</v>
      </c>
      <c r="E4311" s="610" t="s">
        <v>838</v>
      </c>
      <c r="F4311" s="610" t="s">
        <v>2764</v>
      </c>
      <c r="G4311" s="610" t="s">
        <v>2765</v>
      </c>
      <c r="H4311" s="630">
        <v>5</v>
      </c>
      <c r="I4311" s="611" t="s">
        <v>1347</v>
      </c>
      <c r="J4311" s="630">
        <v>1</v>
      </c>
      <c r="K4311" s="630" t="s">
        <v>1358</v>
      </c>
      <c r="L4311" s="611"/>
      <c r="M4311" s="610" t="s">
        <v>1637</v>
      </c>
      <c r="N4311" s="610"/>
      <c r="O4311" s="610" t="s">
        <v>840</v>
      </c>
      <c r="P4311" s="610" t="s">
        <v>2509</v>
      </c>
      <c r="Q4311" s="654"/>
      <c r="R4311" s="302"/>
      <c r="S4311" s="302"/>
      <c r="T4311" s="302"/>
      <c r="U4311" s="302"/>
    </row>
    <row r="4312" spans="1:21" s="324" customFormat="1" ht="13.5">
      <c r="A4312" s="610">
        <v>99</v>
      </c>
      <c r="B4312" s="658"/>
      <c r="C4312" s="611" t="s">
        <v>11520</v>
      </c>
      <c r="D4312" s="611" t="s">
        <v>6598</v>
      </c>
      <c r="E4312" s="610" t="s">
        <v>12553</v>
      </c>
      <c r="F4312" s="610" t="s">
        <v>12555</v>
      </c>
      <c r="G4312" s="610" t="s">
        <v>16917</v>
      </c>
      <c r="H4312" s="630">
        <v>22</v>
      </c>
      <c r="I4312" s="611" t="s">
        <v>1347</v>
      </c>
      <c r="J4312" s="630">
        <v>150</v>
      </c>
      <c r="K4312" s="630" t="s">
        <v>1358</v>
      </c>
      <c r="L4312" s="611"/>
      <c r="M4312" s="610" t="s">
        <v>1349</v>
      </c>
      <c r="N4312" s="610"/>
      <c r="O4312" s="610" t="s">
        <v>12557</v>
      </c>
      <c r="P4312" s="610" t="s">
        <v>1629</v>
      </c>
      <c r="Q4312" s="654"/>
      <c r="R4312" s="302"/>
      <c r="S4312" s="302"/>
      <c r="T4312" s="302"/>
      <c r="U4312" s="302"/>
    </row>
    <row r="4313" spans="1:21" s="324" customFormat="1" ht="13.5">
      <c r="A4313" s="610">
        <v>100</v>
      </c>
      <c r="B4313" s="658"/>
      <c r="C4313" s="611" t="s">
        <v>11520</v>
      </c>
      <c r="D4313" s="611" t="s">
        <v>6598</v>
      </c>
      <c r="E4313" s="610" t="s">
        <v>12554</v>
      </c>
      <c r="F4313" s="610" t="s">
        <v>12556</v>
      </c>
      <c r="G4313" s="610" t="s">
        <v>16918</v>
      </c>
      <c r="H4313" s="630">
        <v>23</v>
      </c>
      <c r="I4313" s="611" t="s">
        <v>1347</v>
      </c>
      <c r="J4313" s="630">
        <v>150</v>
      </c>
      <c r="K4313" s="630" t="s">
        <v>1358</v>
      </c>
      <c r="L4313" s="611"/>
      <c r="M4313" s="610" t="s">
        <v>1349</v>
      </c>
      <c r="N4313" s="610"/>
      <c r="O4313" s="610" t="s">
        <v>12558</v>
      </c>
      <c r="P4313" s="610" t="s">
        <v>1629</v>
      </c>
      <c r="Q4313" s="654"/>
      <c r="R4313" s="302"/>
      <c r="S4313" s="302"/>
      <c r="T4313" s="302"/>
      <c r="U4313" s="302"/>
    </row>
    <row r="4314" spans="1:21" s="324" customFormat="1" ht="13.5">
      <c r="A4314" s="610">
        <v>952</v>
      </c>
      <c r="B4314" s="658"/>
      <c r="C4314" s="611" t="s">
        <v>11520</v>
      </c>
      <c r="D4314" s="611" t="s">
        <v>2247</v>
      </c>
      <c r="E4314" s="610" t="s">
        <v>2304</v>
      </c>
      <c r="F4314" s="610" t="s">
        <v>2305</v>
      </c>
      <c r="G4314" s="610" t="s">
        <v>2306</v>
      </c>
      <c r="H4314" s="630">
        <v>19</v>
      </c>
      <c r="I4314" s="611" t="s">
        <v>1353</v>
      </c>
      <c r="J4314" s="630">
        <v>0</v>
      </c>
      <c r="K4314" s="630" t="s">
        <v>1348</v>
      </c>
      <c r="L4314" s="611">
        <v>1</v>
      </c>
      <c r="M4314" s="610">
        <v>0.1</v>
      </c>
      <c r="N4314" s="610" t="s">
        <v>2304</v>
      </c>
      <c r="O4314" s="610" t="s">
        <v>2304</v>
      </c>
      <c r="P4314" s="610" t="s">
        <v>1705</v>
      </c>
      <c r="Q4314" s="654"/>
      <c r="R4314" s="302"/>
      <c r="S4314" s="302"/>
      <c r="T4314" s="302"/>
      <c r="U4314" s="302"/>
    </row>
    <row r="4315" spans="1:21" ht="14.25" customHeight="1">
      <c r="A4315" s="610">
        <v>915</v>
      </c>
      <c r="B4315" s="658"/>
      <c r="C4315" s="611" t="s">
        <v>11520</v>
      </c>
      <c r="D4315" s="611" t="s">
        <v>2214</v>
      </c>
      <c r="E4315" s="610" t="s">
        <v>2219</v>
      </c>
      <c r="F4315" s="610" t="s">
        <v>2220</v>
      </c>
      <c r="G4315" s="610" t="s">
        <v>2221</v>
      </c>
      <c r="H4315" s="630">
        <v>6</v>
      </c>
      <c r="I4315" s="611" t="s">
        <v>1347</v>
      </c>
      <c r="J4315" s="630">
        <v>512</v>
      </c>
      <c r="K4315" s="630" t="s">
        <v>1358</v>
      </c>
      <c r="L4315" s="611"/>
      <c r="M4315" s="610" t="s">
        <v>1349</v>
      </c>
      <c r="N4315" s="610" t="s">
        <v>2219</v>
      </c>
      <c r="O4315" s="610" t="s">
        <v>2219</v>
      </c>
      <c r="P4315" s="610" t="s">
        <v>1705</v>
      </c>
      <c r="R4315" s="302"/>
      <c r="S4315" s="302"/>
      <c r="T4315" s="302"/>
      <c r="U4315" s="302"/>
    </row>
    <row r="4316" spans="1:21" ht="14.25" customHeight="1">
      <c r="A4316" s="610">
        <v>777</v>
      </c>
      <c r="B4316" s="938"/>
      <c r="C4316" s="955" t="s">
        <v>11521</v>
      </c>
      <c r="D4316" s="955" t="s">
        <v>12708</v>
      </c>
      <c r="E4316" s="955" t="s">
        <v>12711</v>
      </c>
      <c r="F4316" s="987" t="s">
        <v>12712</v>
      </c>
      <c r="G4316" s="987" t="s">
        <v>16996</v>
      </c>
      <c r="H4316" s="1033">
        <v>3</v>
      </c>
      <c r="I4316" s="955" t="s">
        <v>1347</v>
      </c>
      <c r="J4316" s="1033">
        <v>128</v>
      </c>
      <c r="K4316" s="1033" t="s">
        <v>1348</v>
      </c>
      <c r="L4316" s="955"/>
      <c r="M4316" s="987" t="s">
        <v>7084</v>
      </c>
      <c r="N4316" s="987" t="s">
        <v>2087</v>
      </c>
      <c r="O4316" s="987" t="s">
        <v>2087</v>
      </c>
      <c r="P4316" s="987" t="s">
        <v>1350</v>
      </c>
      <c r="Q4316" s="725"/>
      <c r="R4316" s="320"/>
      <c r="S4316" s="320"/>
      <c r="T4316" s="320"/>
      <c r="U4316" s="320"/>
    </row>
    <row r="4317" spans="1:21" s="324" customFormat="1" ht="13.5">
      <c r="A4317" s="610">
        <v>776</v>
      </c>
      <c r="B4317" s="722"/>
      <c r="C4317" s="723" t="s">
        <v>11521</v>
      </c>
      <c r="D4317" s="723" t="s">
        <v>12708</v>
      </c>
      <c r="E4317" s="723" t="s">
        <v>12709</v>
      </c>
      <c r="F4317" s="708" t="s">
        <v>12710</v>
      </c>
      <c r="G4317" s="708" t="s">
        <v>16995</v>
      </c>
      <c r="H4317" s="724">
        <v>2</v>
      </c>
      <c r="I4317" s="723" t="s">
        <v>1347</v>
      </c>
      <c r="J4317" s="724">
        <v>128</v>
      </c>
      <c r="K4317" s="724" t="s">
        <v>1348</v>
      </c>
      <c r="L4317" s="723"/>
      <c r="M4317" s="708" t="s">
        <v>7084</v>
      </c>
      <c r="N4317" s="708" t="s">
        <v>2087</v>
      </c>
      <c r="O4317" s="708" t="s">
        <v>2087</v>
      </c>
      <c r="P4317" s="708" t="s">
        <v>1350</v>
      </c>
      <c r="Q4317" s="725"/>
      <c r="R4317" s="320"/>
      <c r="S4317" s="320"/>
      <c r="T4317" s="320"/>
      <c r="U4317" s="320"/>
    </row>
    <row r="4318" spans="1:21" s="324" customFormat="1" ht="13.5">
      <c r="A4318" s="610">
        <v>2669</v>
      </c>
      <c r="B4318" s="658"/>
      <c r="C4318" s="611" t="s">
        <v>11520</v>
      </c>
      <c r="D4318" s="611" t="s">
        <v>8816</v>
      </c>
      <c r="E4318" s="610" t="s">
        <v>8841</v>
      </c>
      <c r="F4318" s="610" t="s">
        <v>8836</v>
      </c>
      <c r="G4318" s="610" t="s">
        <v>8817</v>
      </c>
      <c r="H4318" s="630">
        <v>10</v>
      </c>
      <c r="I4318" s="611" t="s">
        <v>1347</v>
      </c>
      <c r="J4318" s="630">
        <v>1</v>
      </c>
      <c r="K4318" s="630" t="s">
        <v>1358</v>
      </c>
      <c r="L4318" s="611"/>
      <c r="M4318" s="877" t="s">
        <v>1637</v>
      </c>
      <c r="N4318" s="610"/>
      <c r="O4318" s="610" t="s">
        <v>8831</v>
      </c>
      <c r="P4318" s="610" t="s">
        <v>1929</v>
      </c>
      <c r="Q4318" s="654"/>
      <c r="R4318" s="302"/>
      <c r="S4318" s="302"/>
      <c r="T4318" s="302"/>
      <c r="U4318" s="302"/>
    </row>
    <row r="4319" spans="1:21" s="324" customFormat="1" ht="13.5">
      <c r="A4319" s="610">
        <v>265</v>
      </c>
      <c r="B4319" s="659"/>
      <c r="C4319" s="611" t="s">
        <v>11521</v>
      </c>
      <c r="D4319" s="611" t="s">
        <v>1822</v>
      </c>
      <c r="E4319" s="877" t="s">
        <v>4059</v>
      </c>
      <c r="F4319" s="877" t="s">
        <v>4060</v>
      </c>
      <c r="G4319" s="610" t="s">
        <v>4061</v>
      </c>
      <c r="H4319" s="661">
        <v>21</v>
      </c>
      <c r="I4319" s="660" t="s">
        <v>1363</v>
      </c>
      <c r="J4319" s="661">
        <v>0</v>
      </c>
      <c r="K4319" s="661" t="s">
        <v>1358</v>
      </c>
      <c r="L4319" s="660"/>
      <c r="M4319" s="877" t="s">
        <v>1349</v>
      </c>
      <c r="N4319" s="877"/>
      <c r="O4319" s="877" t="s">
        <v>4059</v>
      </c>
      <c r="P4319" s="877" t="s">
        <v>1835</v>
      </c>
      <c r="Q4319" s="446"/>
      <c r="R4319" s="320"/>
      <c r="S4319" s="320"/>
      <c r="T4319" s="320"/>
      <c r="U4319" s="320"/>
    </row>
    <row r="4320" spans="1:21" s="324" customFormat="1" ht="13.5">
      <c r="A4320" s="610">
        <v>3853</v>
      </c>
      <c r="B4320" s="658" t="s">
        <v>13276</v>
      </c>
      <c r="C4320" s="611" t="s">
        <v>1375</v>
      </c>
      <c r="D4320" s="660" t="s">
        <v>13272</v>
      </c>
      <c r="E4320" s="877" t="s">
        <v>4059</v>
      </c>
      <c r="F4320" s="877" t="s">
        <v>4060</v>
      </c>
      <c r="G4320" s="610" t="s">
        <v>4061</v>
      </c>
      <c r="H4320" s="630">
        <v>20</v>
      </c>
      <c r="I4320" s="660" t="s">
        <v>1363</v>
      </c>
      <c r="J4320" s="661">
        <v>0</v>
      </c>
      <c r="K4320" s="661" t="s">
        <v>1358</v>
      </c>
      <c r="L4320" s="660"/>
      <c r="M4320" s="877" t="s">
        <v>1349</v>
      </c>
      <c r="N4320" s="877"/>
      <c r="O4320" s="877" t="s">
        <v>4059</v>
      </c>
      <c r="P4320" s="877" t="s">
        <v>1705</v>
      </c>
      <c r="Q4320" s="654"/>
      <c r="R4320" s="302"/>
      <c r="S4320" s="302"/>
      <c r="T4320" s="302"/>
      <c r="U4320" s="302"/>
    </row>
    <row r="4321" spans="1:21" s="324" customFormat="1" ht="13.5">
      <c r="A4321" s="610">
        <v>266</v>
      </c>
      <c r="B4321" s="659"/>
      <c r="C4321" s="611" t="s">
        <v>11521</v>
      </c>
      <c r="D4321" s="611" t="s">
        <v>1822</v>
      </c>
      <c r="E4321" s="877" t="s">
        <v>4062</v>
      </c>
      <c r="F4321" s="877" t="s">
        <v>4063</v>
      </c>
      <c r="G4321" s="610" t="s">
        <v>4064</v>
      </c>
      <c r="H4321" s="661">
        <v>22</v>
      </c>
      <c r="I4321" s="660" t="s">
        <v>1347</v>
      </c>
      <c r="J4321" s="661">
        <v>1</v>
      </c>
      <c r="K4321" s="661" t="s">
        <v>1358</v>
      </c>
      <c r="L4321" s="660"/>
      <c r="M4321" s="877" t="s">
        <v>1349</v>
      </c>
      <c r="N4321" s="877"/>
      <c r="O4321" s="877" t="s">
        <v>4062</v>
      </c>
      <c r="P4321" s="877" t="s">
        <v>1835</v>
      </c>
      <c r="Q4321" s="446"/>
      <c r="R4321" s="320"/>
      <c r="S4321" s="320"/>
      <c r="T4321" s="320"/>
      <c r="U4321" s="320"/>
    </row>
    <row r="4322" spans="1:21" s="324" customFormat="1" ht="13.5">
      <c r="A4322" s="610">
        <v>1805</v>
      </c>
      <c r="B4322" s="658"/>
      <c r="C4322" s="611" t="s">
        <v>11520</v>
      </c>
      <c r="D4322" s="611" t="s">
        <v>4083</v>
      </c>
      <c r="E4322" s="610" t="s">
        <v>4062</v>
      </c>
      <c r="F4322" s="610" t="s">
        <v>4063</v>
      </c>
      <c r="G4322" s="610" t="s">
        <v>4064</v>
      </c>
      <c r="H4322" s="630">
        <v>47</v>
      </c>
      <c r="I4322" s="611" t="s">
        <v>1347</v>
      </c>
      <c r="J4322" s="630">
        <v>1</v>
      </c>
      <c r="K4322" s="630" t="s">
        <v>1358</v>
      </c>
      <c r="L4322" s="611"/>
      <c r="M4322" s="610" t="s">
        <v>1349</v>
      </c>
      <c r="N4322" s="610"/>
      <c r="O4322" s="610" t="s">
        <v>4062</v>
      </c>
      <c r="P4322" s="610" t="s">
        <v>1835</v>
      </c>
      <c r="Q4322" s="654"/>
      <c r="R4322" s="302"/>
      <c r="S4322" s="302"/>
      <c r="T4322" s="302"/>
      <c r="U4322" s="302"/>
    </row>
    <row r="4323" spans="1:21" s="324" customFormat="1" ht="13.5">
      <c r="A4323" s="610">
        <v>3854</v>
      </c>
      <c r="B4323" s="658" t="s">
        <v>13276</v>
      </c>
      <c r="C4323" s="611" t="s">
        <v>1375</v>
      </c>
      <c r="D4323" s="660" t="s">
        <v>13272</v>
      </c>
      <c r="E4323" s="877" t="s">
        <v>4062</v>
      </c>
      <c r="F4323" s="877" t="s">
        <v>4063</v>
      </c>
      <c r="G4323" s="610" t="s">
        <v>4064</v>
      </c>
      <c r="H4323" s="630">
        <v>21</v>
      </c>
      <c r="I4323" s="660" t="s">
        <v>1347</v>
      </c>
      <c r="J4323" s="661">
        <v>1</v>
      </c>
      <c r="K4323" s="661" t="s">
        <v>1358</v>
      </c>
      <c r="L4323" s="660"/>
      <c r="M4323" s="877" t="s">
        <v>1349</v>
      </c>
      <c r="N4323" s="877"/>
      <c r="O4323" s="877" t="s">
        <v>4062</v>
      </c>
      <c r="P4323" s="877" t="s">
        <v>1705</v>
      </c>
      <c r="Q4323" s="654"/>
      <c r="R4323" s="302"/>
      <c r="S4323" s="302"/>
      <c r="T4323" s="302"/>
      <c r="U4323" s="302"/>
    </row>
    <row r="4324" spans="1:21" s="324" customFormat="1" ht="13.5">
      <c r="A4324" s="610">
        <v>486</v>
      </c>
      <c r="B4324" s="658"/>
      <c r="C4324" s="611" t="s">
        <v>11520</v>
      </c>
      <c r="D4324" s="611" t="s">
        <v>6182</v>
      </c>
      <c r="E4324" s="610" t="s">
        <v>12249</v>
      </c>
      <c r="F4324" s="676" t="s">
        <v>12251</v>
      </c>
      <c r="G4324" s="676" t="s">
        <v>12252</v>
      </c>
      <c r="H4324" s="630">
        <v>14</v>
      </c>
      <c r="I4324" s="611" t="s">
        <v>1347</v>
      </c>
      <c r="J4324" s="630">
        <v>500</v>
      </c>
      <c r="K4324" s="630" t="s">
        <v>1358</v>
      </c>
      <c r="L4324" s="611"/>
      <c r="M4324" s="610" t="s">
        <v>1349</v>
      </c>
      <c r="N4324" s="610"/>
      <c r="O4324" s="610" t="s">
        <v>12254</v>
      </c>
      <c r="P4324" s="610" t="s">
        <v>1929</v>
      </c>
      <c r="Q4324" s="654"/>
      <c r="R4324" s="302"/>
      <c r="S4324" s="302"/>
      <c r="T4324" s="302"/>
      <c r="U4324" s="302"/>
    </row>
    <row r="4325" spans="1:21" s="324" customFormat="1" ht="13.5">
      <c r="A4325" s="610">
        <v>2375</v>
      </c>
      <c r="B4325" s="658"/>
      <c r="C4325" s="611" t="s">
        <v>1344</v>
      </c>
      <c r="D4325" s="611" t="s">
        <v>8583</v>
      </c>
      <c r="E4325" s="610" t="s">
        <v>12248</v>
      </c>
      <c r="F4325" s="676" t="s">
        <v>12250</v>
      </c>
      <c r="G4325" s="676" t="s">
        <v>12252</v>
      </c>
      <c r="H4325" s="630">
        <v>14</v>
      </c>
      <c r="I4325" s="611" t="s">
        <v>1347</v>
      </c>
      <c r="J4325" s="630">
        <v>500</v>
      </c>
      <c r="K4325" s="630" t="s">
        <v>1358</v>
      </c>
      <c r="L4325" s="611"/>
      <c r="M4325" s="610" t="s">
        <v>1349</v>
      </c>
      <c r="N4325" s="610"/>
      <c r="O4325" s="610" t="s">
        <v>12253</v>
      </c>
      <c r="P4325" s="610" t="s">
        <v>1929</v>
      </c>
      <c r="Q4325" s="654"/>
      <c r="R4325" s="302"/>
      <c r="S4325" s="302"/>
      <c r="T4325" s="302"/>
      <c r="U4325" s="302"/>
    </row>
    <row r="4326" spans="1:21" s="324" customFormat="1" ht="13.5">
      <c r="A4326" s="610">
        <v>492</v>
      </c>
      <c r="B4326" s="658"/>
      <c r="C4326" s="611" t="s">
        <v>11520</v>
      </c>
      <c r="D4326" s="611" t="s">
        <v>11379</v>
      </c>
      <c r="E4326" s="610" t="s">
        <v>3554</v>
      </c>
      <c r="F4326" s="610" t="s">
        <v>3555</v>
      </c>
      <c r="G4326" s="610" t="s">
        <v>3556</v>
      </c>
      <c r="H4326" s="630">
        <v>1</v>
      </c>
      <c r="I4326" s="611" t="s">
        <v>11446</v>
      </c>
      <c r="J4326" s="630"/>
      <c r="K4326" s="630" t="s">
        <v>1358</v>
      </c>
      <c r="L4326" s="611"/>
      <c r="M4326" s="610" t="s">
        <v>1349</v>
      </c>
      <c r="N4326" s="610"/>
      <c r="O4326" s="610" t="s">
        <v>1273</v>
      </c>
      <c r="P4326" s="610" t="s">
        <v>1929</v>
      </c>
      <c r="Q4326" s="654"/>
      <c r="R4326" s="302"/>
      <c r="S4326" s="302"/>
      <c r="T4326" s="302"/>
      <c r="U4326" s="302"/>
    </row>
    <row r="4327" spans="1:21" s="324" customFormat="1" ht="13.5">
      <c r="A4327" s="610">
        <v>1540</v>
      </c>
      <c r="B4327" s="658" t="s">
        <v>684</v>
      </c>
      <c r="C4327" s="611" t="s">
        <v>11520</v>
      </c>
      <c r="D4327" s="611" t="s">
        <v>3477</v>
      </c>
      <c r="E4327" s="610" t="s">
        <v>3554</v>
      </c>
      <c r="F4327" s="610" t="s">
        <v>3555</v>
      </c>
      <c r="G4327" s="610" t="s">
        <v>3556</v>
      </c>
      <c r="H4327" s="630">
        <v>20</v>
      </c>
      <c r="I4327" s="611" t="s">
        <v>1353</v>
      </c>
      <c r="J4327" s="630"/>
      <c r="K4327" s="630" t="s">
        <v>1358</v>
      </c>
      <c r="L4327" s="611"/>
      <c r="M4327" s="610" t="s">
        <v>1349</v>
      </c>
      <c r="N4327" s="610"/>
      <c r="O4327" s="610" t="s">
        <v>1273</v>
      </c>
      <c r="P4327" s="610" t="s">
        <v>2869</v>
      </c>
      <c r="Q4327" s="654"/>
      <c r="R4327" s="302"/>
      <c r="S4327" s="302"/>
      <c r="T4327" s="302"/>
      <c r="U4327" s="302"/>
    </row>
    <row r="4328" spans="1:21" s="324" customFormat="1" ht="13.5">
      <c r="A4328" s="610">
        <v>1554</v>
      </c>
      <c r="B4328" s="658" t="s">
        <v>684</v>
      </c>
      <c r="C4328" s="611" t="s">
        <v>11520</v>
      </c>
      <c r="D4328" s="611" t="s">
        <v>3594</v>
      </c>
      <c r="E4328" s="610" t="s">
        <v>3554</v>
      </c>
      <c r="F4328" s="610" t="s">
        <v>3555</v>
      </c>
      <c r="G4328" s="610" t="s">
        <v>3556</v>
      </c>
      <c r="H4328" s="630">
        <v>8</v>
      </c>
      <c r="I4328" s="611" t="s">
        <v>1353</v>
      </c>
      <c r="J4328" s="630"/>
      <c r="K4328" s="630" t="s">
        <v>1358</v>
      </c>
      <c r="L4328" s="611"/>
      <c r="M4328" s="610" t="s">
        <v>1349</v>
      </c>
      <c r="N4328" s="610"/>
      <c r="O4328" s="610" t="s">
        <v>1273</v>
      </c>
      <c r="P4328" s="610" t="s">
        <v>2869</v>
      </c>
      <c r="Q4328" s="654"/>
      <c r="R4328" s="302"/>
      <c r="S4328" s="302"/>
      <c r="T4328" s="302"/>
      <c r="U4328" s="302"/>
    </row>
    <row r="4329" spans="1:21" s="324" customFormat="1" ht="13.5">
      <c r="A4329" s="610">
        <v>2622</v>
      </c>
      <c r="B4329" s="759" t="s">
        <v>8426</v>
      </c>
      <c r="C4329" s="611" t="s">
        <v>11520</v>
      </c>
      <c r="D4329" s="660" t="s">
        <v>8427</v>
      </c>
      <c r="E4329" s="660" t="s">
        <v>8472</v>
      </c>
      <c r="F4329" s="660" t="s">
        <v>3555</v>
      </c>
      <c r="G4329" s="611" t="s">
        <v>3556</v>
      </c>
      <c r="H4329" s="661">
        <v>12</v>
      </c>
      <c r="I4329" s="660" t="s">
        <v>8473</v>
      </c>
      <c r="J4329" s="661"/>
      <c r="K4329" s="661" t="s">
        <v>8437</v>
      </c>
      <c r="L4329" s="660"/>
      <c r="M4329" s="660" t="s">
        <v>1349</v>
      </c>
      <c r="N4329" s="660"/>
      <c r="O4329" s="660" t="s">
        <v>1273</v>
      </c>
      <c r="P4329" s="660" t="s">
        <v>8433</v>
      </c>
      <c r="Q4329" s="760"/>
      <c r="R4329" s="320"/>
      <c r="S4329" s="320"/>
      <c r="T4329" s="320"/>
      <c r="U4329" s="320"/>
    </row>
    <row r="4330" spans="1:21" s="324" customFormat="1" ht="13.5">
      <c r="A4330" s="610">
        <v>2657</v>
      </c>
      <c r="B4330" s="759" t="s">
        <v>8426</v>
      </c>
      <c r="C4330" s="611" t="s">
        <v>11521</v>
      </c>
      <c r="D4330" s="660" t="s">
        <v>11512</v>
      </c>
      <c r="E4330" s="660" t="s">
        <v>8472</v>
      </c>
      <c r="F4330" s="660" t="s">
        <v>3555</v>
      </c>
      <c r="G4330" s="611" t="s">
        <v>3556</v>
      </c>
      <c r="H4330" s="661">
        <v>1</v>
      </c>
      <c r="I4330" s="660" t="s">
        <v>8473</v>
      </c>
      <c r="J4330" s="661"/>
      <c r="K4330" s="661" t="s">
        <v>8437</v>
      </c>
      <c r="L4330" s="660"/>
      <c r="M4330" s="660" t="s">
        <v>1349</v>
      </c>
      <c r="N4330" s="660"/>
      <c r="O4330" s="660" t="s">
        <v>1273</v>
      </c>
      <c r="P4330" s="660" t="s">
        <v>8433</v>
      </c>
      <c r="Q4330" s="760"/>
      <c r="R4330" s="320"/>
      <c r="S4330" s="320"/>
      <c r="T4330" s="320"/>
      <c r="U4330" s="320"/>
    </row>
    <row r="4331" spans="1:21" s="324" customFormat="1" ht="13.5">
      <c r="A4331" s="610">
        <v>3623</v>
      </c>
      <c r="B4331" s="659"/>
      <c r="C4331" s="660" t="s">
        <v>1375</v>
      </c>
      <c r="D4331" s="660" t="s">
        <v>11775</v>
      </c>
      <c r="E4331" s="877" t="s">
        <v>3554</v>
      </c>
      <c r="F4331" s="776" t="s">
        <v>3555</v>
      </c>
      <c r="G4331" s="610" t="s">
        <v>3556</v>
      </c>
      <c r="H4331" s="661">
        <v>1</v>
      </c>
      <c r="I4331" s="660" t="s">
        <v>1353</v>
      </c>
      <c r="J4331" s="661"/>
      <c r="K4331" s="661" t="s">
        <v>1358</v>
      </c>
      <c r="L4331" s="660"/>
      <c r="M4331" s="877" t="s">
        <v>1349</v>
      </c>
      <c r="N4331" s="877"/>
      <c r="O4331" s="877" t="s">
        <v>1273</v>
      </c>
      <c r="P4331" s="877" t="s">
        <v>1929</v>
      </c>
      <c r="Q4331" s="446"/>
      <c r="R4331" s="320"/>
      <c r="S4331" s="320"/>
      <c r="T4331" s="320"/>
      <c r="U4331" s="320"/>
    </row>
    <row r="4332" spans="1:21" s="324" customFormat="1" ht="13.5">
      <c r="A4332" s="610">
        <v>4412</v>
      </c>
      <c r="B4332" s="213" t="s">
        <v>15500</v>
      </c>
      <c r="C4332" s="69" t="s">
        <v>15564</v>
      </c>
      <c r="D4332" s="40" t="s">
        <v>15551</v>
      </c>
      <c r="E4332" s="71" t="s">
        <v>15691</v>
      </c>
      <c r="F4332" s="71" t="s">
        <v>15716</v>
      </c>
      <c r="G4332" s="610" t="s">
        <v>17346</v>
      </c>
      <c r="H4332" s="132">
        <v>6</v>
      </c>
      <c r="I4332" s="40" t="s">
        <v>1347</v>
      </c>
      <c r="J4332" s="200">
        <v>10</v>
      </c>
      <c r="K4332" s="132" t="s">
        <v>15555</v>
      </c>
      <c r="L4332" s="69"/>
      <c r="M4332" s="71" t="s">
        <v>1349</v>
      </c>
      <c r="N4332" s="71"/>
      <c r="O4332" s="44" t="s">
        <v>15675</v>
      </c>
      <c r="P4332" s="71" t="s">
        <v>15550</v>
      </c>
      <c r="Q4332" s="302"/>
      <c r="R4332" s="302"/>
      <c r="S4332" s="302"/>
      <c r="T4332" s="302"/>
      <c r="U4332" s="302"/>
    </row>
    <row r="4333" spans="1:21" s="324" customFormat="1" ht="13.5">
      <c r="A4333" s="610">
        <v>5876</v>
      </c>
      <c r="B4333" s="896" t="s">
        <v>25170</v>
      </c>
      <c r="C4333" s="611" t="s">
        <v>1375</v>
      </c>
      <c r="D4333" s="610" t="s">
        <v>4849</v>
      </c>
      <c r="E4333" s="610" t="s">
        <v>25171</v>
      </c>
      <c r="F4333" s="610" t="s">
        <v>25172</v>
      </c>
      <c r="G4333" s="610" t="s">
        <v>25173</v>
      </c>
      <c r="H4333" s="630">
        <v>2</v>
      </c>
      <c r="I4333" s="611" t="s">
        <v>1347</v>
      </c>
      <c r="J4333" s="630">
        <v>1</v>
      </c>
      <c r="K4333" s="630" t="s">
        <v>1358</v>
      </c>
      <c r="L4333" s="611" t="s">
        <v>1358</v>
      </c>
      <c r="M4333" s="610" t="s">
        <v>1637</v>
      </c>
      <c r="N4333" s="610" t="s">
        <v>1269</v>
      </c>
      <c r="O4333" s="610" t="s">
        <v>25177</v>
      </c>
      <c r="P4333" s="610" t="s">
        <v>1629</v>
      </c>
      <c r="Q4333" s="654"/>
      <c r="R4333" s="654"/>
      <c r="S4333" s="654"/>
      <c r="T4333" s="654"/>
      <c r="U4333" s="654"/>
    </row>
    <row r="4334" spans="1:21" s="324" customFormat="1">
      <c r="A4334" s="610">
        <v>5968</v>
      </c>
      <c r="B4334" s="735" t="s">
        <v>25862</v>
      </c>
      <c r="C4334" s="736" t="s">
        <v>25802</v>
      </c>
      <c r="D4334" s="829" t="s">
        <v>25803</v>
      </c>
      <c r="E4334" s="832" t="s">
        <v>25804</v>
      </c>
      <c r="F4334" s="737" t="s">
        <v>25805</v>
      </c>
      <c r="G4334" s="737" t="s">
        <v>25806</v>
      </c>
      <c r="H4334" s="837">
        <v>6</v>
      </c>
      <c r="I4334" s="736" t="s">
        <v>1347</v>
      </c>
      <c r="J4334" s="738">
        <v>128</v>
      </c>
      <c r="K4334" s="837" t="s">
        <v>25807</v>
      </c>
      <c r="L4334" s="838"/>
      <c r="M4334" s="737" t="s">
        <v>25808</v>
      </c>
      <c r="N4334" s="737"/>
      <c r="O4334" s="737" t="s">
        <v>25809</v>
      </c>
      <c r="P4334" s="737" t="s">
        <v>25810</v>
      </c>
      <c r="Q4334" s="839"/>
      <c r="R4334" s="839"/>
      <c r="S4334" s="839"/>
      <c r="T4334" s="839"/>
      <c r="U4334" s="839"/>
    </row>
    <row r="4335" spans="1:21" s="324" customFormat="1" ht="13.5">
      <c r="A4335" s="610">
        <v>5944</v>
      </c>
      <c r="B4335" s="735" t="s">
        <v>25678</v>
      </c>
      <c r="C4335" s="736" t="s">
        <v>25679</v>
      </c>
      <c r="D4335" s="829" t="s">
        <v>25680</v>
      </c>
      <c r="E4335" s="737" t="s">
        <v>25681</v>
      </c>
      <c r="F4335" s="737" t="s">
        <v>25682</v>
      </c>
      <c r="G4335" s="737" t="s">
        <v>25683</v>
      </c>
      <c r="H4335" s="738">
        <v>5</v>
      </c>
      <c r="I4335" s="736" t="s">
        <v>1347</v>
      </c>
      <c r="J4335" s="738">
        <v>128</v>
      </c>
      <c r="K4335" s="738" t="s">
        <v>25675</v>
      </c>
      <c r="L4335" s="736"/>
      <c r="M4335" s="737" t="s">
        <v>1349</v>
      </c>
      <c r="N4335" s="737"/>
      <c r="O4335" s="737" t="s">
        <v>25684</v>
      </c>
      <c r="P4335" s="737" t="s">
        <v>25677</v>
      </c>
      <c r="Q4335" s="739"/>
      <c r="R4335" s="833"/>
      <c r="S4335" s="833"/>
      <c r="T4335" s="833"/>
      <c r="U4335" s="833"/>
    </row>
    <row r="4336" spans="1:21" s="324" customFormat="1" ht="13.5">
      <c r="A4336" s="610">
        <v>4848</v>
      </c>
      <c r="B4336" s="636" t="s">
        <v>23851</v>
      </c>
      <c r="C4336" s="77" t="s">
        <v>23853</v>
      </c>
      <c r="D4336" s="86" t="s">
        <v>23854</v>
      </c>
      <c r="E4336" s="441" t="s">
        <v>23867</v>
      </c>
      <c r="F4336" s="441" t="s">
        <v>23869</v>
      </c>
      <c r="G4336" s="441" t="s">
        <v>23871</v>
      </c>
      <c r="H4336" s="635">
        <v>15</v>
      </c>
      <c r="I4336" s="294" t="s">
        <v>23856</v>
      </c>
      <c r="J4336" s="295">
        <v>6</v>
      </c>
      <c r="K4336" s="635" t="s">
        <v>23857</v>
      </c>
      <c r="L4336" s="294"/>
      <c r="M4336" s="441" t="s">
        <v>23858</v>
      </c>
      <c r="N4336" s="294"/>
      <c r="O4336" s="294" t="s">
        <v>23874</v>
      </c>
      <c r="P4336" s="441" t="s">
        <v>19714</v>
      </c>
      <c r="R4336" s="320"/>
      <c r="S4336" s="320"/>
      <c r="T4336" s="320"/>
      <c r="U4336" s="320"/>
    </row>
    <row r="4337" spans="1:21" s="324" customFormat="1" ht="13.5">
      <c r="A4337" s="610">
        <v>5608</v>
      </c>
      <c r="B4337" s="636" t="s">
        <v>23909</v>
      </c>
      <c r="C4337" s="244" t="s">
        <v>1344</v>
      </c>
      <c r="D4337" s="86" t="s">
        <v>23898</v>
      </c>
      <c r="E4337" s="441" t="s">
        <v>23867</v>
      </c>
      <c r="F4337" s="441" t="s">
        <v>23869</v>
      </c>
      <c r="G4337" s="441" t="s">
        <v>23871</v>
      </c>
      <c r="H4337" s="635">
        <v>19</v>
      </c>
      <c r="I4337" s="294" t="s">
        <v>23856</v>
      </c>
      <c r="J4337" s="295">
        <v>6</v>
      </c>
      <c r="K4337" s="635" t="s">
        <v>23857</v>
      </c>
      <c r="L4337" s="294"/>
      <c r="M4337" s="441" t="s">
        <v>23858</v>
      </c>
      <c r="N4337" s="294"/>
      <c r="O4337" s="294" t="s">
        <v>23874</v>
      </c>
      <c r="P4337" s="441" t="s">
        <v>16851</v>
      </c>
      <c r="R4337" s="320"/>
      <c r="S4337" s="320"/>
      <c r="T4337" s="320"/>
      <c r="U4337" s="320"/>
    </row>
    <row r="4338" spans="1:21" s="324" customFormat="1" ht="13.5">
      <c r="A4338" s="610">
        <v>2692</v>
      </c>
      <c r="B4338" s="763" t="s">
        <v>8909</v>
      </c>
      <c r="C4338" s="611" t="s">
        <v>11520</v>
      </c>
      <c r="D4338" s="611" t="s">
        <v>8956</v>
      </c>
      <c r="E4338" s="877" t="s">
        <v>8962</v>
      </c>
      <c r="F4338" s="877" t="s">
        <v>8971</v>
      </c>
      <c r="G4338" s="610" t="s">
        <v>8966</v>
      </c>
      <c r="H4338" s="661">
        <v>6</v>
      </c>
      <c r="I4338" s="611" t="s">
        <v>8912</v>
      </c>
      <c r="J4338" s="630">
        <v>256</v>
      </c>
      <c r="K4338" s="630" t="s">
        <v>8919</v>
      </c>
      <c r="L4338" s="611"/>
      <c r="M4338" s="611" t="s">
        <v>8913</v>
      </c>
      <c r="N4338" s="611"/>
      <c r="O4338" s="611" t="s">
        <v>8976</v>
      </c>
      <c r="P4338" s="610" t="s">
        <v>1629</v>
      </c>
      <c r="Q4338" s="654"/>
      <c r="R4338" s="302"/>
      <c r="S4338" s="302"/>
      <c r="T4338" s="302"/>
      <c r="U4338" s="302"/>
    </row>
    <row r="4339" spans="1:21" s="324" customFormat="1" ht="13.5">
      <c r="A4339" s="610">
        <v>368</v>
      </c>
      <c r="B4339" s="659"/>
      <c r="C4339" s="611" t="s">
        <v>11520</v>
      </c>
      <c r="D4339" s="660" t="s">
        <v>1964</v>
      </c>
      <c r="E4339" s="877" t="s">
        <v>1918</v>
      </c>
      <c r="F4339" s="877" t="s">
        <v>1468</v>
      </c>
      <c r="G4339" s="610" t="s">
        <v>1919</v>
      </c>
      <c r="H4339" s="661">
        <v>2</v>
      </c>
      <c r="I4339" s="660" t="s">
        <v>1347</v>
      </c>
      <c r="J4339" s="661">
        <v>128</v>
      </c>
      <c r="K4339" s="661" t="s">
        <v>1358</v>
      </c>
      <c r="L4339" s="660"/>
      <c r="M4339" s="877" t="s">
        <v>1349</v>
      </c>
      <c r="N4339" s="877" t="s">
        <v>1918</v>
      </c>
      <c r="O4339" s="877" t="s">
        <v>1918</v>
      </c>
      <c r="P4339" s="877" t="s">
        <v>1861</v>
      </c>
      <c r="Q4339" s="446"/>
      <c r="R4339" s="320"/>
      <c r="S4339" s="320"/>
      <c r="T4339" s="320"/>
      <c r="U4339" s="320"/>
    </row>
    <row r="4340" spans="1:21" s="324" customFormat="1" ht="13.5">
      <c r="A4340" s="610">
        <v>383</v>
      </c>
      <c r="B4340" s="658"/>
      <c r="C4340" s="611" t="s">
        <v>1344</v>
      </c>
      <c r="D4340" s="611" t="s">
        <v>1978</v>
      </c>
      <c r="E4340" s="610" t="s">
        <v>1918</v>
      </c>
      <c r="F4340" s="877" t="s">
        <v>1468</v>
      </c>
      <c r="G4340" s="610" t="s">
        <v>1919</v>
      </c>
      <c r="H4340" s="661">
        <v>2</v>
      </c>
      <c r="I4340" s="611" t="s">
        <v>1347</v>
      </c>
      <c r="J4340" s="630">
        <v>128</v>
      </c>
      <c r="K4340" s="630" t="s">
        <v>1358</v>
      </c>
      <c r="L4340" s="611"/>
      <c r="M4340" s="610" t="s">
        <v>1349</v>
      </c>
      <c r="N4340" s="610" t="s">
        <v>1918</v>
      </c>
      <c r="O4340" s="610" t="s">
        <v>1918</v>
      </c>
      <c r="P4340" s="610" t="s">
        <v>1861</v>
      </c>
      <c r="Q4340" s="654"/>
      <c r="R4340" s="302"/>
      <c r="S4340" s="302"/>
      <c r="T4340" s="302"/>
      <c r="U4340" s="302"/>
    </row>
    <row r="4341" spans="1:21" s="324" customFormat="1" ht="13.5">
      <c r="A4341" s="610">
        <v>367</v>
      </c>
      <c r="B4341" s="659"/>
      <c r="C4341" s="611" t="s">
        <v>11520</v>
      </c>
      <c r="D4341" s="660" t="s">
        <v>1964</v>
      </c>
      <c r="E4341" s="877" t="s">
        <v>1916</v>
      </c>
      <c r="F4341" s="877" t="s">
        <v>1465</v>
      </c>
      <c r="G4341" s="610" t="s">
        <v>1917</v>
      </c>
      <c r="H4341" s="661">
        <v>1</v>
      </c>
      <c r="I4341" s="660" t="s">
        <v>1347</v>
      </c>
      <c r="J4341" s="661">
        <v>128</v>
      </c>
      <c r="K4341" s="661" t="s">
        <v>1358</v>
      </c>
      <c r="L4341" s="660"/>
      <c r="M4341" s="877" t="s">
        <v>1349</v>
      </c>
      <c r="N4341" s="877" t="s">
        <v>1916</v>
      </c>
      <c r="O4341" s="877" t="s">
        <v>1916</v>
      </c>
      <c r="P4341" s="877" t="s">
        <v>1861</v>
      </c>
      <c r="Q4341" s="446"/>
      <c r="R4341" s="320"/>
      <c r="S4341" s="320"/>
      <c r="T4341" s="320"/>
      <c r="U4341" s="320"/>
    </row>
    <row r="4342" spans="1:21" s="324" customFormat="1" ht="13.5">
      <c r="A4342" s="610">
        <v>382</v>
      </c>
      <c r="B4342" s="659" t="s">
        <v>684</v>
      </c>
      <c r="C4342" s="660" t="s">
        <v>11520</v>
      </c>
      <c r="D4342" s="660" t="s">
        <v>1978</v>
      </c>
      <c r="E4342" s="877" t="s">
        <v>1916</v>
      </c>
      <c r="F4342" s="877" t="s">
        <v>12385</v>
      </c>
      <c r="G4342" s="877" t="s">
        <v>1917</v>
      </c>
      <c r="H4342" s="661">
        <v>1</v>
      </c>
      <c r="I4342" s="660" t="s">
        <v>1347</v>
      </c>
      <c r="J4342" s="661">
        <v>128</v>
      </c>
      <c r="K4342" s="661" t="s">
        <v>1358</v>
      </c>
      <c r="L4342" s="660"/>
      <c r="M4342" s="877" t="s">
        <v>1349</v>
      </c>
      <c r="N4342" s="877" t="s">
        <v>1916</v>
      </c>
      <c r="O4342" s="877" t="s">
        <v>1916</v>
      </c>
      <c r="P4342" s="877" t="s">
        <v>1929</v>
      </c>
      <c r="Q4342" s="446"/>
      <c r="R4342" s="320"/>
      <c r="S4342" s="320"/>
      <c r="T4342" s="320"/>
      <c r="U4342" s="320"/>
    </row>
    <row r="4343" spans="1:21" s="324" customFormat="1" ht="13.5">
      <c r="A4343" s="610">
        <v>370</v>
      </c>
      <c r="B4343" s="659"/>
      <c r="C4343" s="611" t="s">
        <v>11520</v>
      </c>
      <c r="D4343" s="660" t="s">
        <v>1964</v>
      </c>
      <c r="E4343" s="877" t="s">
        <v>1922</v>
      </c>
      <c r="F4343" s="877" t="s">
        <v>1742</v>
      </c>
      <c r="G4343" s="610" t="s">
        <v>1923</v>
      </c>
      <c r="H4343" s="661">
        <v>4</v>
      </c>
      <c r="I4343" s="660" t="s">
        <v>1347</v>
      </c>
      <c r="J4343" s="661">
        <v>128</v>
      </c>
      <c r="K4343" s="661" t="s">
        <v>1358</v>
      </c>
      <c r="L4343" s="660"/>
      <c r="M4343" s="877" t="s">
        <v>1349</v>
      </c>
      <c r="N4343" s="877" t="s">
        <v>1922</v>
      </c>
      <c r="O4343" s="877" t="s">
        <v>1922</v>
      </c>
      <c r="P4343" s="877" t="s">
        <v>1861</v>
      </c>
      <c r="Q4343" s="446"/>
      <c r="R4343" s="320"/>
      <c r="S4343" s="320"/>
      <c r="T4343" s="320"/>
      <c r="U4343" s="320"/>
    </row>
    <row r="4344" spans="1:21" s="324" customFormat="1" ht="13.5">
      <c r="A4344" s="610">
        <v>385</v>
      </c>
      <c r="B4344" s="658"/>
      <c r="C4344" s="611" t="s">
        <v>1344</v>
      </c>
      <c r="D4344" s="611" t="s">
        <v>1978</v>
      </c>
      <c r="E4344" s="610" t="s">
        <v>1922</v>
      </c>
      <c r="F4344" s="877" t="s">
        <v>1742</v>
      </c>
      <c r="G4344" s="610" t="s">
        <v>1923</v>
      </c>
      <c r="H4344" s="661">
        <v>4</v>
      </c>
      <c r="I4344" s="611" t="s">
        <v>1347</v>
      </c>
      <c r="J4344" s="630">
        <v>128</v>
      </c>
      <c r="K4344" s="630" t="s">
        <v>1358</v>
      </c>
      <c r="L4344" s="611"/>
      <c r="M4344" s="610" t="s">
        <v>1349</v>
      </c>
      <c r="N4344" s="610" t="s">
        <v>1922</v>
      </c>
      <c r="O4344" s="610" t="s">
        <v>1922</v>
      </c>
      <c r="P4344" s="610" t="s">
        <v>1861</v>
      </c>
      <c r="Q4344" s="654"/>
      <c r="R4344" s="302"/>
      <c r="S4344" s="302"/>
      <c r="T4344" s="302"/>
      <c r="U4344" s="302"/>
    </row>
    <row r="4345" spans="1:21" s="324" customFormat="1" ht="13.5">
      <c r="A4345" s="610">
        <v>4842</v>
      </c>
      <c r="B4345" s="465" t="s">
        <v>24590</v>
      </c>
      <c r="C4345" s="77" t="s">
        <v>11520</v>
      </c>
      <c r="D4345" s="86" t="s">
        <v>19703</v>
      </c>
      <c r="E4345" s="441" t="s">
        <v>19950</v>
      </c>
      <c r="F4345" s="441" t="s">
        <v>19951</v>
      </c>
      <c r="G4345" s="441" t="s">
        <v>19951</v>
      </c>
      <c r="H4345" s="635">
        <v>9</v>
      </c>
      <c r="I4345" s="294" t="s">
        <v>19705</v>
      </c>
      <c r="J4345" s="295">
        <v>10</v>
      </c>
      <c r="K4345" s="635" t="s">
        <v>19719</v>
      </c>
      <c r="L4345" s="294"/>
      <c r="M4345" s="441" t="s">
        <v>19734</v>
      </c>
      <c r="N4345" s="294"/>
      <c r="O4345" s="294" t="s">
        <v>19698</v>
      </c>
      <c r="P4345" s="441" t="s">
        <v>19714</v>
      </c>
      <c r="R4345" s="320"/>
      <c r="S4345" s="320"/>
      <c r="T4345" s="320"/>
      <c r="U4345" s="320"/>
    </row>
    <row r="4346" spans="1:21" s="324" customFormat="1" ht="13.5">
      <c r="A4346" s="610">
        <v>5602</v>
      </c>
      <c r="B4346" s="636" t="s">
        <v>23909</v>
      </c>
      <c r="C4346" s="244" t="s">
        <v>1344</v>
      </c>
      <c r="D4346" s="86" t="s">
        <v>23898</v>
      </c>
      <c r="E4346" s="441" t="s">
        <v>19950</v>
      </c>
      <c r="F4346" s="441" t="s">
        <v>23916</v>
      </c>
      <c r="G4346" s="441" t="s">
        <v>19951</v>
      </c>
      <c r="H4346" s="635">
        <v>13</v>
      </c>
      <c r="I4346" s="294" t="s">
        <v>5844</v>
      </c>
      <c r="J4346" s="295">
        <v>10</v>
      </c>
      <c r="K4346" s="635" t="s">
        <v>10150</v>
      </c>
      <c r="L4346" s="294"/>
      <c r="M4346" s="441" t="s">
        <v>13626</v>
      </c>
      <c r="N4346" s="294"/>
      <c r="O4346" s="294" t="s">
        <v>19698</v>
      </c>
      <c r="P4346" s="441" t="s">
        <v>16851</v>
      </c>
      <c r="R4346" s="320"/>
      <c r="S4346" s="320"/>
      <c r="T4346" s="320"/>
      <c r="U4346" s="320"/>
    </row>
    <row r="4347" spans="1:21" s="324" customFormat="1" ht="13.5">
      <c r="A4347" s="610">
        <v>4849</v>
      </c>
      <c r="B4347" s="636" t="s">
        <v>23851</v>
      </c>
      <c r="C4347" s="77" t="s">
        <v>23853</v>
      </c>
      <c r="D4347" s="86" t="s">
        <v>23854</v>
      </c>
      <c r="E4347" s="441" t="s">
        <v>23868</v>
      </c>
      <c r="F4347" s="441" t="s">
        <v>23870</v>
      </c>
      <c r="G4347" s="441" t="s">
        <v>23872</v>
      </c>
      <c r="H4347" s="635">
        <v>16</v>
      </c>
      <c r="I4347" s="294" t="s">
        <v>23856</v>
      </c>
      <c r="J4347" s="295">
        <v>6</v>
      </c>
      <c r="K4347" s="635" t="s">
        <v>23857</v>
      </c>
      <c r="L4347" s="294"/>
      <c r="M4347" s="441" t="s">
        <v>23858</v>
      </c>
      <c r="N4347" s="294"/>
      <c r="O4347" s="294" t="s">
        <v>23875</v>
      </c>
      <c r="P4347" s="441" t="s">
        <v>19714</v>
      </c>
      <c r="R4347" s="320"/>
      <c r="S4347" s="320"/>
      <c r="T4347" s="320"/>
      <c r="U4347" s="320"/>
    </row>
    <row r="4348" spans="1:21" s="324" customFormat="1" ht="13.5">
      <c r="A4348" s="610">
        <v>5609</v>
      </c>
      <c r="B4348" s="636" t="s">
        <v>23909</v>
      </c>
      <c r="C4348" s="244" t="s">
        <v>1344</v>
      </c>
      <c r="D4348" s="86" t="s">
        <v>23898</v>
      </c>
      <c r="E4348" s="441" t="s">
        <v>23868</v>
      </c>
      <c r="F4348" s="441" t="s">
        <v>23870</v>
      </c>
      <c r="G4348" s="441" t="s">
        <v>23872</v>
      </c>
      <c r="H4348" s="635">
        <v>20</v>
      </c>
      <c r="I4348" s="294" t="s">
        <v>23856</v>
      </c>
      <c r="J4348" s="295">
        <v>6</v>
      </c>
      <c r="K4348" s="635" t="s">
        <v>23857</v>
      </c>
      <c r="L4348" s="294"/>
      <c r="M4348" s="441" t="s">
        <v>23858</v>
      </c>
      <c r="N4348" s="294"/>
      <c r="O4348" s="294" t="s">
        <v>23875</v>
      </c>
      <c r="P4348" s="441" t="s">
        <v>16851</v>
      </c>
      <c r="R4348" s="320"/>
      <c r="S4348" s="320"/>
      <c r="T4348" s="320"/>
      <c r="U4348" s="320"/>
    </row>
    <row r="4349" spans="1:21" s="324" customFormat="1" ht="13.5">
      <c r="A4349" s="610">
        <v>2320</v>
      </c>
      <c r="B4349" s="658"/>
      <c r="C4349" s="611" t="s">
        <v>11520</v>
      </c>
      <c r="D4349" s="611" t="s">
        <v>2530</v>
      </c>
      <c r="E4349" s="610" t="s">
        <v>1913</v>
      </c>
      <c r="F4349" s="610" t="s">
        <v>1914</v>
      </c>
      <c r="G4349" s="610" t="s">
        <v>1915</v>
      </c>
      <c r="H4349" s="630">
        <v>10</v>
      </c>
      <c r="I4349" s="611" t="s">
        <v>1347</v>
      </c>
      <c r="J4349" s="630">
        <v>128</v>
      </c>
      <c r="K4349" s="630" t="s">
        <v>1358</v>
      </c>
      <c r="L4349" s="611"/>
      <c r="M4349" s="610" t="s">
        <v>1349</v>
      </c>
      <c r="N4349" s="610"/>
      <c r="O4349" s="610" t="s">
        <v>1913</v>
      </c>
      <c r="P4349" s="610" t="s">
        <v>2509</v>
      </c>
      <c r="Q4349" s="654"/>
      <c r="R4349" s="302"/>
      <c r="S4349" s="302"/>
      <c r="T4349" s="302"/>
      <c r="U4349" s="302"/>
    </row>
    <row r="4350" spans="1:21" s="324" customFormat="1" ht="13.5">
      <c r="A4350" s="610">
        <v>316</v>
      </c>
      <c r="B4350" s="669"/>
      <c r="C4350" s="611" t="s">
        <v>11520</v>
      </c>
      <c r="D4350" s="670" t="s">
        <v>1870</v>
      </c>
      <c r="E4350" s="675" t="s">
        <v>1910</v>
      </c>
      <c r="F4350" s="672" t="s">
        <v>1911</v>
      </c>
      <c r="G4350" s="672" t="s">
        <v>1912</v>
      </c>
      <c r="H4350" s="673">
        <v>9</v>
      </c>
      <c r="I4350" s="670" t="s">
        <v>1347</v>
      </c>
      <c r="J4350" s="673">
        <v>10</v>
      </c>
      <c r="K4350" s="673" t="s">
        <v>1358</v>
      </c>
      <c r="L4350" s="670"/>
      <c r="M4350" s="672" t="s">
        <v>1349</v>
      </c>
      <c r="N4350" s="672" t="s">
        <v>1910</v>
      </c>
      <c r="O4350" s="672" t="s">
        <v>1910</v>
      </c>
      <c r="P4350" s="672" t="s">
        <v>1861</v>
      </c>
      <c r="Q4350" s="674"/>
      <c r="R4350" s="320"/>
      <c r="S4350" s="320"/>
      <c r="T4350" s="320"/>
      <c r="U4350" s="320"/>
    </row>
    <row r="4351" spans="1:21" s="324" customFormat="1" ht="13.5">
      <c r="A4351" s="610">
        <v>2335</v>
      </c>
      <c r="B4351" s="658"/>
      <c r="C4351" s="611" t="s">
        <v>11520</v>
      </c>
      <c r="D4351" s="611" t="s">
        <v>2530</v>
      </c>
      <c r="E4351" s="610" t="s">
        <v>1910</v>
      </c>
      <c r="F4351" s="610" t="s">
        <v>1911</v>
      </c>
      <c r="G4351" s="610" t="s">
        <v>1912</v>
      </c>
      <c r="H4351" s="630">
        <v>25</v>
      </c>
      <c r="I4351" s="611" t="s">
        <v>1347</v>
      </c>
      <c r="J4351" s="630">
        <v>128</v>
      </c>
      <c r="K4351" s="630" t="s">
        <v>1358</v>
      </c>
      <c r="L4351" s="611"/>
      <c r="M4351" s="610" t="s">
        <v>1349</v>
      </c>
      <c r="N4351" s="610" t="s">
        <v>1910</v>
      </c>
      <c r="O4351" s="610" t="s">
        <v>1910</v>
      </c>
      <c r="P4351" s="610" t="s">
        <v>1861</v>
      </c>
      <c r="Q4351" s="654"/>
      <c r="R4351" s="302"/>
      <c r="S4351" s="302"/>
      <c r="T4351" s="302"/>
      <c r="U4351" s="302"/>
    </row>
    <row r="4352" spans="1:21" s="324" customFormat="1" ht="13.5">
      <c r="A4352" s="610">
        <v>5890</v>
      </c>
      <c r="B4352" s="465" t="s">
        <v>24974</v>
      </c>
      <c r="C4352" s="441" t="s">
        <v>1344</v>
      </c>
      <c r="D4352" s="610" t="s">
        <v>25010</v>
      </c>
      <c r="E4352" s="611" t="s">
        <v>113</v>
      </c>
      <c r="F4352" s="653" t="s">
        <v>25054</v>
      </c>
      <c r="G4352" s="653" t="s">
        <v>25027</v>
      </c>
      <c r="H4352" s="635">
        <v>12</v>
      </c>
      <c r="I4352" s="1043" t="s">
        <v>1347</v>
      </c>
      <c r="J4352" s="635">
        <v>50</v>
      </c>
      <c r="K4352" s="635" t="s">
        <v>1358</v>
      </c>
      <c r="L4352" s="441"/>
      <c r="M4352" s="653" t="s">
        <v>26488</v>
      </c>
      <c r="N4352" s="653"/>
      <c r="O4352" s="611" t="s">
        <v>25028</v>
      </c>
      <c r="P4352" s="441" t="s">
        <v>19623</v>
      </c>
      <c r="Q4352" s="654"/>
      <c r="R4352" s="654"/>
      <c r="S4352" s="654"/>
      <c r="T4352" s="654"/>
      <c r="U4352" s="654"/>
    </row>
    <row r="4353" spans="1:21" s="324" customFormat="1" ht="13.5">
      <c r="A4353" s="610">
        <v>811</v>
      </c>
      <c r="B4353" s="658"/>
      <c r="C4353" s="611" t="s">
        <v>11521</v>
      </c>
      <c r="D4353" s="611" t="s">
        <v>12950</v>
      </c>
      <c r="E4353" s="610" t="s">
        <v>13328</v>
      </c>
      <c r="F4353" s="610" t="s">
        <v>12957</v>
      </c>
      <c r="G4353" s="610" t="s">
        <v>17002</v>
      </c>
      <c r="H4353" s="630">
        <v>2</v>
      </c>
      <c r="I4353" s="611" t="s">
        <v>1347</v>
      </c>
      <c r="J4353" s="630">
        <v>8</v>
      </c>
      <c r="K4353" s="630" t="s">
        <v>1358</v>
      </c>
      <c r="L4353" s="611"/>
      <c r="M4353" s="610" t="s">
        <v>1349</v>
      </c>
      <c r="N4353" s="610"/>
      <c r="O4353" s="610" t="s">
        <v>921</v>
      </c>
      <c r="P4353" s="71" t="s">
        <v>1629</v>
      </c>
      <c r="Q4353" s="654"/>
      <c r="R4353" s="302"/>
      <c r="S4353" s="302"/>
      <c r="T4353" s="302"/>
      <c r="U4353" s="302"/>
    </row>
    <row r="4354" spans="1:21" s="324" customFormat="1" ht="13.5">
      <c r="A4354" s="610">
        <v>848</v>
      </c>
      <c r="B4354" s="658" t="s">
        <v>25160</v>
      </c>
      <c r="C4354" s="611" t="s">
        <v>11521</v>
      </c>
      <c r="D4354" s="611" t="s">
        <v>25161</v>
      </c>
      <c r="E4354" s="610" t="s">
        <v>13328</v>
      </c>
      <c r="F4354" s="610" t="s">
        <v>12957</v>
      </c>
      <c r="G4354" s="610" t="s">
        <v>17002</v>
      </c>
      <c r="H4354" s="630">
        <v>6</v>
      </c>
      <c r="I4354" s="611" t="s">
        <v>1347</v>
      </c>
      <c r="J4354" s="630">
        <v>8</v>
      </c>
      <c r="K4354" s="630" t="s">
        <v>1358</v>
      </c>
      <c r="L4354" s="611"/>
      <c r="M4354" s="610" t="s">
        <v>1349</v>
      </c>
      <c r="N4354" s="610"/>
      <c r="O4354" s="610" t="s">
        <v>921</v>
      </c>
      <c r="P4354" s="71" t="s">
        <v>1629</v>
      </c>
      <c r="Q4354" s="654"/>
      <c r="R4354" s="302"/>
      <c r="S4354" s="302"/>
      <c r="T4354" s="302"/>
      <c r="U4354" s="302"/>
    </row>
    <row r="4355" spans="1:21" s="324" customFormat="1" ht="13.5">
      <c r="A4355" s="610">
        <v>2330</v>
      </c>
      <c r="B4355" s="658"/>
      <c r="C4355" s="611" t="s">
        <v>11520</v>
      </c>
      <c r="D4355" s="611" t="s">
        <v>2530</v>
      </c>
      <c r="E4355" s="610" t="s">
        <v>7234</v>
      </c>
      <c r="F4355" s="610" t="s">
        <v>7232</v>
      </c>
      <c r="G4355" s="610" t="s">
        <v>7230</v>
      </c>
      <c r="H4355" s="630">
        <v>20</v>
      </c>
      <c r="I4355" s="611" t="s">
        <v>1347</v>
      </c>
      <c r="J4355" s="630">
        <v>128</v>
      </c>
      <c r="K4355" s="630" t="s">
        <v>1358</v>
      </c>
      <c r="L4355" s="611"/>
      <c r="M4355" s="610" t="s">
        <v>1349</v>
      </c>
      <c r="N4355" s="610"/>
      <c r="O4355" s="610" t="s">
        <v>1894</v>
      </c>
      <c r="P4355" s="610" t="s">
        <v>2509</v>
      </c>
      <c r="Q4355" s="654"/>
      <c r="R4355" s="302"/>
      <c r="S4355" s="302"/>
      <c r="T4355" s="302"/>
      <c r="U4355" s="302"/>
    </row>
    <row r="4356" spans="1:21" s="324" customFormat="1" ht="13.5">
      <c r="A4356" s="610">
        <v>813</v>
      </c>
      <c r="B4356" s="658"/>
      <c r="C4356" s="611" t="s">
        <v>1375</v>
      </c>
      <c r="D4356" s="611" t="s">
        <v>13574</v>
      </c>
      <c r="E4356" s="610" t="s">
        <v>13832</v>
      </c>
      <c r="F4356" s="610" t="s">
        <v>13834</v>
      </c>
      <c r="G4356" s="610" t="s">
        <v>13835</v>
      </c>
      <c r="H4356" s="630">
        <v>4</v>
      </c>
      <c r="I4356" s="611" t="s">
        <v>1347</v>
      </c>
      <c r="J4356" s="630">
        <v>8</v>
      </c>
      <c r="K4356" s="630" t="s">
        <v>1358</v>
      </c>
      <c r="L4356" s="611"/>
      <c r="M4356" s="610" t="s">
        <v>1349</v>
      </c>
      <c r="N4356" s="610"/>
      <c r="O4356" s="610" t="s">
        <v>13340</v>
      </c>
      <c r="P4356" s="71" t="s">
        <v>1629</v>
      </c>
      <c r="Q4356" s="654"/>
      <c r="R4356" s="302"/>
      <c r="S4356" s="302"/>
      <c r="T4356" s="302"/>
      <c r="U4356" s="302"/>
    </row>
    <row r="4357" spans="1:21" s="324" customFormat="1" ht="13.5">
      <c r="A4357" s="610">
        <v>850</v>
      </c>
      <c r="B4357" s="658" t="s">
        <v>25160</v>
      </c>
      <c r="C4357" s="611" t="s">
        <v>1375</v>
      </c>
      <c r="D4357" s="611" t="s">
        <v>25161</v>
      </c>
      <c r="E4357" s="610" t="s">
        <v>13832</v>
      </c>
      <c r="F4357" s="610" t="s">
        <v>13834</v>
      </c>
      <c r="G4357" s="610" t="s">
        <v>13835</v>
      </c>
      <c r="H4357" s="630">
        <v>8</v>
      </c>
      <c r="I4357" s="611" t="s">
        <v>1347</v>
      </c>
      <c r="J4357" s="630">
        <v>8</v>
      </c>
      <c r="K4357" s="630" t="s">
        <v>1358</v>
      </c>
      <c r="L4357" s="611"/>
      <c r="M4357" s="610" t="s">
        <v>1349</v>
      </c>
      <c r="N4357" s="610"/>
      <c r="O4357" s="610" t="s">
        <v>13340</v>
      </c>
      <c r="P4357" s="71" t="s">
        <v>1629</v>
      </c>
      <c r="Q4357" s="654"/>
      <c r="R4357" s="302"/>
      <c r="S4357" s="302"/>
      <c r="T4357" s="302"/>
      <c r="U4357" s="302"/>
    </row>
    <row r="4358" spans="1:21" s="324" customFormat="1" ht="13.5">
      <c r="A4358" s="610">
        <v>812</v>
      </c>
      <c r="B4358" s="658"/>
      <c r="C4358" s="611" t="s">
        <v>1375</v>
      </c>
      <c r="D4358" s="611" t="s">
        <v>13574</v>
      </c>
      <c r="E4358" s="610" t="s">
        <v>13831</v>
      </c>
      <c r="F4358" s="610" t="s">
        <v>13833</v>
      </c>
      <c r="G4358" s="610" t="s">
        <v>13836</v>
      </c>
      <c r="H4358" s="630">
        <v>3</v>
      </c>
      <c r="I4358" s="611" t="s">
        <v>1347</v>
      </c>
      <c r="J4358" s="630">
        <v>8</v>
      </c>
      <c r="K4358" s="630" t="s">
        <v>1358</v>
      </c>
      <c r="L4358" s="611"/>
      <c r="M4358" s="610" t="s">
        <v>1349</v>
      </c>
      <c r="N4358" s="610"/>
      <c r="O4358" s="610" t="s">
        <v>13340</v>
      </c>
      <c r="P4358" s="71" t="s">
        <v>1629</v>
      </c>
      <c r="Q4358" s="654"/>
      <c r="R4358" s="302"/>
      <c r="S4358" s="302"/>
      <c r="T4358" s="302"/>
      <c r="U4358" s="302"/>
    </row>
    <row r="4359" spans="1:21" s="324" customFormat="1" ht="13.5">
      <c r="A4359" s="610">
        <v>849</v>
      </c>
      <c r="B4359" s="658" t="s">
        <v>25160</v>
      </c>
      <c r="C4359" s="611" t="s">
        <v>1375</v>
      </c>
      <c r="D4359" s="611" t="s">
        <v>25161</v>
      </c>
      <c r="E4359" s="610" t="s">
        <v>13831</v>
      </c>
      <c r="F4359" s="610" t="s">
        <v>13833</v>
      </c>
      <c r="G4359" s="610" t="s">
        <v>13836</v>
      </c>
      <c r="H4359" s="630">
        <v>7</v>
      </c>
      <c r="I4359" s="611" t="s">
        <v>1347</v>
      </c>
      <c r="J4359" s="630">
        <v>8</v>
      </c>
      <c r="K4359" s="630" t="s">
        <v>1358</v>
      </c>
      <c r="L4359" s="611"/>
      <c r="M4359" s="610" t="s">
        <v>1349</v>
      </c>
      <c r="N4359" s="610"/>
      <c r="O4359" s="610" t="s">
        <v>13340</v>
      </c>
      <c r="P4359" s="71" t="s">
        <v>1629</v>
      </c>
      <c r="Q4359" s="654"/>
      <c r="R4359" s="302"/>
      <c r="S4359" s="302"/>
      <c r="T4359" s="302"/>
      <c r="U4359" s="302"/>
    </row>
    <row r="4360" spans="1:21" s="324" customFormat="1" ht="13.5">
      <c r="A4360" s="610">
        <v>5543</v>
      </c>
      <c r="B4360" s="213" t="s">
        <v>23650</v>
      </c>
      <c r="C4360" s="40" t="s">
        <v>23651</v>
      </c>
      <c r="D4360" s="878" t="s">
        <v>23652</v>
      </c>
      <c r="E4360" s="878" t="s">
        <v>23653</v>
      </c>
      <c r="F4360" s="878" t="s">
        <v>23654</v>
      </c>
      <c r="G4360" s="878" t="s">
        <v>23655</v>
      </c>
      <c r="H4360" s="117">
        <v>2</v>
      </c>
      <c r="I4360" s="40" t="s">
        <v>8938</v>
      </c>
      <c r="J4360" s="117">
        <v>22</v>
      </c>
      <c r="K4360" s="117" t="s">
        <v>23639</v>
      </c>
      <c r="L4360" s="40"/>
      <c r="M4360" s="878" t="s">
        <v>23656</v>
      </c>
      <c r="N4360" s="878"/>
      <c r="O4360" s="878" t="s">
        <v>23657</v>
      </c>
      <c r="P4360" s="878" t="s">
        <v>16851</v>
      </c>
      <c r="Q4360" s="654"/>
      <c r="R4360" s="654"/>
      <c r="S4360" s="654"/>
      <c r="T4360" s="654"/>
      <c r="U4360" s="654"/>
    </row>
    <row r="4361" spans="1:21" s="324" customFormat="1" ht="13.5">
      <c r="A4361" s="610">
        <v>5593</v>
      </c>
      <c r="B4361" s="636" t="s">
        <v>23909</v>
      </c>
      <c r="C4361" s="244" t="s">
        <v>1344</v>
      </c>
      <c r="D4361" s="86" t="s">
        <v>23898</v>
      </c>
      <c r="E4361" s="441" t="s">
        <v>23923</v>
      </c>
      <c r="F4361" s="441" t="s">
        <v>23924</v>
      </c>
      <c r="G4361" s="441" t="s">
        <v>23925</v>
      </c>
      <c r="H4361" s="635">
        <v>4</v>
      </c>
      <c r="I4361" s="294" t="s">
        <v>11314</v>
      </c>
      <c r="J4361" s="295"/>
      <c r="K4361" s="635"/>
      <c r="L4361" s="294"/>
      <c r="M4361" s="441" t="s">
        <v>13626</v>
      </c>
      <c r="N4361" s="294"/>
      <c r="O4361" s="294" t="s">
        <v>23927</v>
      </c>
      <c r="P4361" s="441" t="s">
        <v>16851</v>
      </c>
      <c r="R4361" s="320"/>
      <c r="S4361" s="320"/>
      <c r="T4361" s="320"/>
      <c r="U4361" s="320"/>
    </row>
    <row r="4362" spans="1:21" s="324" customFormat="1" ht="13.5">
      <c r="A4362" s="610">
        <v>388</v>
      </c>
      <c r="B4362" s="658"/>
      <c r="C4362" s="611" t="s">
        <v>11520</v>
      </c>
      <c r="D4362" s="611" t="s">
        <v>1978</v>
      </c>
      <c r="E4362" s="610" t="s">
        <v>13106</v>
      </c>
      <c r="F4362" s="610" t="s">
        <v>12487</v>
      </c>
      <c r="G4362" s="610" t="s">
        <v>2062</v>
      </c>
      <c r="H4362" s="661">
        <v>12</v>
      </c>
      <c r="I4362" s="611" t="s">
        <v>1347</v>
      </c>
      <c r="J4362" s="630">
        <v>256</v>
      </c>
      <c r="K4362" s="630" t="s">
        <v>1358</v>
      </c>
      <c r="L4362" s="611"/>
      <c r="M4362" s="610" t="s">
        <v>1349</v>
      </c>
      <c r="N4362" s="610"/>
      <c r="O4362" s="610" t="s">
        <v>12488</v>
      </c>
      <c r="P4362" s="610" t="s">
        <v>1629</v>
      </c>
      <c r="Q4362" s="654"/>
      <c r="R4362" s="302"/>
      <c r="S4362" s="302"/>
      <c r="T4362" s="302"/>
      <c r="U4362" s="302"/>
    </row>
    <row r="4363" spans="1:21" s="324" customFormat="1" ht="13.5">
      <c r="A4363" s="610">
        <v>654</v>
      </c>
      <c r="B4363" s="703"/>
      <c r="C4363" s="611" t="s">
        <v>11520</v>
      </c>
      <c r="D4363" s="704" t="s">
        <v>6488</v>
      </c>
      <c r="E4363" s="704" t="s">
        <v>10050</v>
      </c>
      <c r="F4363" s="705" t="s">
        <v>2061</v>
      </c>
      <c r="G4363" s="705" t="s">
        <v>2062</v>
      </c>
      <c r="H4363" s="706">
        <v>2</v>
      </c>
      <c r="I4363" s="704" t="s">
        <v>1347</v>
      </c>
      <c r="J4363" s="706">
        <v>128</v>
      </c>
      <c r="K4363" s="706" t="s">
        <v>1348</v>
      </c>
      <c r="L4363" s="704"/>
      <c r="M4363" s="308" t="s">
        <v>10020</v>
      </c>
      <c r="N4363" s="705" t="s">
        <v>2060</v>
      </c>
      <c r="O4363" s="705" t="s">
        <v>2060</v>
      </c>
      <c r="P4363" s="705" t="s">
        <v>1350</v>
      </c>
      <c r="Q4363" s="707"/>
      <c r="R4363" s="320"/>
      <c r="S4363" s="320"/>
      <c r="T4363" s="320"/>
      <c r="U4363" s="320"/>
    </row>
    <row r="4364" spans="1:21" s="324" customFormat="1" ht="13.5">
      <c r="A4364" s="610">
        <v>5182</v>
      </c>
      <c r="B4364" s="901" t="s">
        <v>21316</v>
      </c>
      <c r="C4364" s="771" t="s">
        <v>1344</v>
      </c>
      <c r="D4364" s="966" t="s">
        <v>21076</v>
      </c>
      <c r="E4364" s="976" t="s">
        <v>21292</v>
      </c>
      <c r="F4364" s="976" t="str">
        <f>"P"&amp;G4364</f>
        <v xml:space="preserve">PDEVELOPMENT_TARGET_PRICE_CUR  </v>
      </c>
      <c r="G4364" s="1000" t="s">
        <v>21293</v>
      </c>
      <c r="H4364" s="1005">
        <v>13</v>
      </c>
      <c r="I4364" s="991" t="s">
        <v>1347</v>
      </c>
      <c r="J4364" s="1005">
        <v>30</v>
      </c>
      <c r="K4364" s="1005" t="s">
        <v>1358</v>
      </c>
      <c r="L4364" s="976"/>
      <c r="M4364" s="976" t="s">
        <v>1349</v>
      </c>
      <c r="N4364" s="976"/>
      <c r="O4364" s="976" t="s">
        <v>23300</v>
      </c>
      <c r="P4364" s="893" t="s">
        <v>18562</v>
      </c>
      <c r="Q4364" s="654"/>
      <c r="R4364" s="654"/>
      <c r="S4364" s="654"/>
      <c r="T4364" s="654"/>
      <c r="U4364" s="654"/>
    </row>
    <row r="4365" spans="1:21" s="302" customFormat="1" ht="13.5">
      <c r="A4365" s="610">
        <v>5181</v>
      </c>
      <c r="B4365" s="901" t="s">
        <v>21316</v>
      </c>
      <c r="C4365" s="771" t="s">
        <v>1344</v>
      </c>
      <c r="D4365" s="966" t="s">
        <v>21076</v>
      </c>
      <c r="E4365" s="976" t="s">
        <v>21290</v>
      </c>
      <c r="F4365" s="976" t="str">
        <f>"P"&amp;G4365</f>
        <v xml:space="preserve">PDEVELOPMENT_TARGET_PRICE      </v>
      </c>
      <c r="G4365" s="1000" t="s">
        <v>21291</v>
      </c>
      <c r="H4365" s="1005">
        <v>12</v>
      </c>
      <c r="I4365" s="991" t="s">
        <v>1718</v>
      </c>
      <c r="J4365" s="1005">
        <v>0</v>
      </c>
      <c r="K4365" s="1005" t="s">
        <v>1358</v>
      </c>
      <c r="L4365" s="976"/>
      <c r="M4365" s="976" t="s">
        <v>1349</v>
      </c>
      <c r="N4365" s="976"/>
      <c r="O4365" s="976" t="s">
        <v>23299</v>
      </c>
      <c r="P4365" s="893" t="s">
        <v>18562</v>
      </c>
      <c r="Q4365" s="654"/>
      <c r="R4365" s="654"/>
      <c r="S4365" s="654"/>
      <c r="T4365" s="654"/>
      <c r="U4365" s="654"/>
    </row>
    <row r="4366" spans="1:21" ht="13.5">
      <c r="A4366" s="610">
        <v>1821</v>
      </c>
      <c r="B4366" s="658" t="s">
        <v>5791</v>
      </c>
      <c r="C4366" s="611" t="s">
        <v>11520</v>
      </c>
      <c r="D4366" s="611" t="s">
        <v>4083</v>
      </c>
      <c r="E4366" s="610" t="s">
        <v>6645</v>
      </c>
      <c r="F4366" s="610" t="s">
        <v>5787</v>
      </c>
      <c r="G4366" s="610" t="s">
        <v>17028</v>
      </c>
      <c r="H4366" s="630">
        <v>63</v>
      </c>
      <c r="I4366" s="611" t="s">
        <v>1347</v>
      </c>
      <c r="J4366" s="630">
        <v>1</v>
      </c>
      <c r="K4366" s="630" t="s">
        <v>1358</v>
      </c>
      <c r="L4366" s="611"/>
      <c r="M4366" s="610" t="s">
        <v>1349</v>
      </c>
      <c r="N4366" s="610"/>
      <c r="O4366" s="610" t="s">
        <v>5786</v>
      </c>
      <c r="P4366" s="610" t="s">
        <v>1835</v>
      </c>
      <c r="R4366" s="302"/>
      <c r="S4366" s="302"/>
      <c r="T4366" s="302"/>
      <c r="U4366" s="302"/>
    </row>
    <row r="4367" spans="1:21" ht="13.5">
      <c r="A4367" s="610">
        <v>1165</v>
      </c>
      <c r="B4367" s="751"/>
      <c r="C4367" s="611" t="s">
        <v>11520</v>
      </c>
      <c r="D4367" s="752" t="s">
        <v>2668</v>
      </c>
      <c r="E4367" s="753" t="s">
        <v>6770</v>
      </c>
      <c r="F4367" s="753" t="s">
        <v>6800</v>
      </c>
      <c r="G4367" s="229" t="s">
        <v>6833</v>
      </c>
      <c r="H4367" s="754">
        <v>20</v>
      </c>
      <c r="I4367" s="752" t="s">
        <v>1347</v>
      </c>
      <c r="J4367" s="754">
        <v>15</v>
      </c>
      <c r="K4367" s="754" t="s">
        <v>1358</v>
      </c>
      <c r="L4367" s="752"/>
      <c r="M4367" s="753" t="s">
        <v>1349</v>
      </c>
      <c r="N4367" s="753"/>
      <c r="O4367" s="753" t="s">
        <v>146</v>
      </c>
      <c r="P4367" s="753" t="s">
        <v>1629</v>
      </c>
      <c r="R4367" s="302"/>
      <c r="S4367" s="302"/>
      <c r="T4367" s="302"/>
      <c r="U4367" s="302"/>
    </row>
    <row r="4368" spans="1:21" ht="13.5">
      <c r="A4368" s="610">
        <v>1170</v>
      </c>
      <c r="B4368" s="751"/>
      <c r="C4368" s="611" t="s">
        <v>11520</v>
      </c>
      <c r="D4368" s="752" t="s">
        <v>2668</v>
      </c>
      <c r="E4368" s="753" t="s">
        <v>6774</v>
      </c>
      <c r="F4368" s="753" t="s">
        <v>6805</v>
      </c>
      <c r="G4368" s="229" t="s">
        <v>6838</v>
      </c>
      <c r="H4368" s="754">
        <v>25</v>
      </c>
      <c r="I4368" s="752" t="s">
        <v>1347</v>
      </c>
      <c r="J4368" s="754">
        <v>2000</v>
      </c>
      <c r="K4368" s="754" t="s">
        <v>1358</v>
      </c>
      <c r="L4368" s="752"/>
      <c r="M4368" s="753" t="s">
        <v>1349</v>
      </c>
      <c r="N4368" s="753"/>
      <c r="O4368" s="753" t="s">
        <v>2696</v>
      </c>
      <c r="P4368" s="753" t="s">
        <v>1629</v>
      </c>
      <c r="R4368" s="302"/>
      <c r="S4368" s="302"/>
      <c r="T4368" s="302"/>
      <c r="U4368" s="302"/>
    </row>
    <row r="4369" spans="1:21" ht="13.5">
      <c r="A4369" s="610">
        <v>810</v>
      </c>
      <c r="B4369" s="658"/>
      <c r="C4369" s="611" t="s">
        <v>11521</v>
      </c>
      <c r="D4369" s="611" t="s">
        <v>12950</v>
      </c>
      <c r="E4369" s="610" t="s">
        <v>12974</v>
      </c>
      <c r="F4369" s="610" t="s">
        <v>12975</v>
      </c>
      <c r="G4369" s="610" t="s">
        <v>17001</v>
      </c>
      <c r="H4369" s="630">
        <v>1</v>
      </c>
      <c r="I4369" s="611" t="s">
        <v>1347</v>
      </c>
      <c r="J4369" s="630">
        <v>8</v>
      </c>
      <c r="K4369" s="630" t="s">
        <v>1358</v>
      </c>
      <c r="L4369" s="611"/>
      <c r="M4369" s="610" t="s">
        <v>1349</v>
      </c>
      <c r="N4369" s="610"/>
      <c r="O4369" s="610" t="s">
        <v>12976</v>
      </c>
      <c r="P4369" s="71" t="s">
        <v>1629</v>
      </c>
      <c r="R4369" s="302"/>
      <c r="S4369" s="302"/>
      <c r="T4369" s="302"/>
      <c r="U4369" s="302"/>
    </row>
    <row r="4370" spans="1:21" ht="13.5">
      <c r="A4370" s="610">
        <v>847</v>
      </c>
      <c r="B4370" s="658" t="s">
        <v>25160</v>
      </c>
      <c r="C4370" s="611" t="s">
        <v>11521</v>
      </c>
      <c r="D4370" s="611" t="s">
        <v>25161</v>
      </c>
      <c r="E4370" s="610" t="s">
        <v>12974</v>
      </c>
      <c r="F4370" s="610" t="s">
        <v>12975</v>
      </c>
      <c r="G4370" s="610" t="s">
        <v>17001</v>
      </c>
      <c r="H4370" s="630">
        <v>5</v>
      </c>
      <c r="I4370" s="611" t="s">
        <v>1347</v>
      </c>
      <c r="J4370" s="630">
        <v>8</v>
      </c>
      <c r="K4370" s="630" t="s">
        <v>1358</v>
      </c>
      <c r="L4370" s="611"/>
      <c r="M4370" s="610" t="s">
        <v>1349</v>
      </c>
      <c r="N4370" s="610"/>
      <c r="O4370" s="610" t="s">
        <v>12976</v>
      </c>
      <c r="P4370" s="71" t="s">
        <v>1629</v>
      </c>
      <c r="R4370" s="302"/>
      <c r="S4370" s="302"/>
      <c r="T4370" s="302"/>
      <c r="U4370" s="302"/>
    </row>
    <row r="4371" spans="1:21" ht="13.5">
      <c r="A4371" s="610">
        <v>1426</v>
      </c>
      <c r="B4371" s="658"/>
      <c r="C4371" s="611" t="s">
        <v>11521</v>
      </c>
      <c r="D4371" s="611" t="s">
        <v>3300</v>
      </c>
      <c r="E4371" s="610" t="s">
        <v>3347</v>
      </c>
      <c r="F4371" s="610" t="s">
        <v>3348</v>
      </c>
      <c r="G4371" s="610" t="s">
        <v>3349</v>
      </c>
      <c r="H4371" s="630">
        <v>30</v>
      </c>
      <c r="I4371" s="611" t="s">
        <v>1347</v>
      </c>
      <c r="J4371" s="630">
        <v>8</v>
      </c>
      <c r="K4371" s="630" t="s">
        <v>1358</v>
      </c>
      <c r="L4371" s="611"/>
      <c r="M4371" s="610" t="s">
        <v>1349</v>
      </c>
      <c r="N4371" s="610"/>
      <c r="O4371" s="610" t="s">
        <v>836</v>
      </c>
      <c r="P4371" s="610" t="s">
        <v>2509</v>
      </c>
      <c r="R4371" s="302"/>
      <c r="S4371" s="302"/>
      <c r="T4371" s="302"/>
      <c r="U4371" s="302"/>
    </row>
    <row r="4372" spans="1:21" s="302" customFormat="1" ht="13.5">
      <c r="A4372" s="610">
        <v>2826</v>
      </c>
      <c r="B4372" s="659"/>
      <c r="C4372" s="611" t="s">
        <v>11521</v>
      </c>
      <c r="D4372" s="660" t="s">
        <v>9356</v>
      </c>
      <c r="E4372" s="877" t="s">
        <v>3347</v>
      </c>
      <c r="F4372" s="877" t="s">
        <v>3348</v>
      </c>
      <c r="G4372" s="610" t="s">
        <v>3349</v>
      </c>
      <c r="H4372" s="661">
        <v>30</v>
      </c>
      <c r="I4372" s="660" t="s">
        <v>1347</v>
      </c>
      <c r="J4372" s="661">
        <v>8</v>
      </c>
      <c r="K4372" s="661" t="s">
        <v>1358</v>
      </c>
      <c r="L4372" s="660"/>
      <c r="M4372" s="877" t="s">
        <v>1349</v>
      </c>
      <c r="N4372" s="877"/>
      <c r="O4372" s="877" t="s">
        <v>836</v>
      </c>
      <c r="P4372" s="877" t="s">
        <v>1929</v>
      </c>
      <c r="Q4372" s="654"/>
    </row>
    <row r="4373" spans="1:21" s="302" customFormat="1" ht="13.5">
      <c r="A4373" s="610">
        <v>841</v>
      </c>
      <c r="B4373" s="658"/>
      <c r="C4373" s="611" t="s">
        <v>1375</v>
      </c>
      <c r="D4373" s="611" t="s">
        <v>12947</v>
      </c>
      <c r="E4373" s="610" t="s">
        <v>25162</v>
      </c>
      <c r="F4373" s="610" t="s">
        <v>25163</v>
      </c>
      <c r="G4373" s="610" t="s">
        <v>25165</v>
      </c>
      <c r="H4373" s="630">
        <v>32</v>
      </c>
      <c r="I4373" s="611" t="s">
        <v>1347</v>
      </c>
      <c r="J4373" s="630">
        <v>8</v>
      </c>
      <c r="K4373" s="630" t="s">
        <v>1358</v>
      </c>
      <c r="L4373" s="69"/>
      <c r="M4373" s="610" t="s">
        <v>1349</v>
      </c>
      <c r="N4373" s="610"/>
      <c r="O4373" s="610" t="s">
        <v>25164</v>
      </c>
      <c r="P4373" s="71" t="s">
        <v>1629</v>
      </c>
      <c r="Q4373" s="654"/>
    </row>
    <row r="4374" spans="1:21" s="302" customFormat="1" ht="13.5">
      <c r="A4374" s="610">
        <v>878</v>
      </c>
      <c r="B4374" s="658" t="s">
        <v>25160</v>
      </c>
      <c r="C4374" s="611" t="s">
        <v>1375</v>
      </c>
      <c r="D4374" s="611" t="s">
        <v>25166</v>
      </c>
      <c r="E4374" s="610" t="s">
        <v>25162</v>
      </c>
      <c r="F4374" s="610" t="s">
        <v>25163</v>
      </c>
      <c r="G4374" s="610" t="s">
        <v>25165</v>
      </c>
      <c r="H4374" s="630">
        <v>32</v>
      </c>
      <c r="I4374" s="611" t="s">
        <v>1347</v>
      </c>
      <c r="J4374" s="630">
        <v>8</v>
      </c>
      <c r="K4374" s="630" t="s">
        <v>1358</v>
      </c>
      <c r="L4374" s="69"/>
      <c r="M4374" s="610" t="s">
        <v>1349</v>
      </c>
      <c r="N4374" s="610"/>
      <c r="O4374" s="610" t="s">
        <v>25164</v>
      </c>
      <c r="P4374" s="71" t="s">
        <v>1629</v>
      </c>
      <c r="Q4374" s="654"/>
    </row>
    <row r="4375" spans="1:21" s="302" customFormat="1" ht="13.5">
      <c r="A4375" s="610">
        <v>1427</v>
      </c>
      <c r="B4375" s="658"/>
      <c r="C4375" s="611" t="s">
        <v>11521</v>
      </c>
      <c r="D4375" s="611" t="s">
        <v>3300</v>
      </c>
      <c r="E4375" s="610" t="s">
        <v>3350</v>
      </c>
      <c r="F4375" s="610" t="s">
        <v>3351</v>
      </c>
      <c r="G4375" s="610" t="s">
        <v>3352</v>
      </c>
      <c r="H4375" s="630">
        <v>31</v>
      </c>
      <c r="I4375" s="611" t="s">
        <v>1347</v>
      </c>
      <c r="J4375" s="630">
        <v>8</v>
      </c>
      <c r="K4375" s="630" t="s">
        <v>1358</v>
      </c>
      <c r="L4375" s="611"/>
      <c r="M4375" s="610" t="s">
        <v>1349</v>
      </c>
      <c r="N4375" s="610"/>
      <c r="O4375" s="610" t="s">
        <v>832</v>
      </c>
      <c r="P4375" s="610" t="s">
        <v>2509</v>
      </c>
      <c r="Q4375" s="654"/>
    </row>
    <row r="4376" spans="1:21" s="302" customFormat="1" ht="13.5">
      <c r="A4376" s="610">
        <v>2827</v>
      </c>
      <c r="B4376" s="659"/>
      <c r="C4376" s="611" t="s">
        <v>11521</v>
      </c>
      <c r="D4376" s="660" t="s">
        <v>9356</v>
      </c>
      <c r="E4376" s="877" t="s">
        <v>3350</v>
      </c>
      <c r="F4376" s="877" t="s">
        <v>3351</v>
      </c>
      <c r="G4376" s="610" t="s">
        <v>3352</v>
      </c>
      <c r="H4376" s="661">
        <v>31</v>
      </c>
      <c r="I4376" s="660" t="s">
        <v>1347</v>
      </c>
      <c r="J4376" s="661">
        <v>8</v>
      </c>
      <c r="K4376" s="661" t="s">
        <v>1358</v>
      </c>
      <c r="L4376" s="660"/>
      <c r="M4376" s="877" t="s">
        <v>1349</v>
      </c>
      <c r="N4376" s="877"/>
      <c r="O4376" s="877" t="s">
        <v>832</v>
      </c>
      <c r="P4376" s="877" t="s">
        <v>1929</v>
      </c>
      <c r="Q4376" s="654"/>
    </row>
    <row r="4377" spans="1:21" s="302" customFormat="1" ht="13.5">
      <c r="A4377" s="610">
        <v>5542</v>
      </c>
      <c r="B4377" s="213" t="s">
        <v>23644</v>
      </c>
      <c r="C4377" s="40" t="s">
        <v>23641</v>
      </c>
      <c r="D4377" s="878" t="s">
        <v>23645</v>
      </c>
      <c r="E4377" s="878" t="s">
        <v>23646</v>
      </c>
      <c r="F4377" s="878" t="s">
        <v>23647</v>
      </c>
      <c r="G4377" s="878" t="s">
        <v>23648</v>
      </c>
      <c r="H4377" s="117">
        <v>1</v>
      </c>
      <c r="I4377" s="40" t="s">
        <v>8938</v>
      </c>
      <c r="J4377" s="117">
        <v>22</v>
      </c>
      <c r="K4377" s="117" t="s">
        <v>23642</v>
      </c>
      <c r="L4377" s="40"/>
      <c r="M4377" s="878" t="s">
        <v>23643</v>
      </c>
      <c r="N4377" s="878"/>
      <c r="O4377" s="878" t="s">
        <v>23649</v>
      </c>
      <c r="P4377" s="878" t="s">
        <v>16851</v>
      </c>
      <c r="Q4377" s="654"/>
      <c r="R4377" s="654"/>
      <c r="S4377" s="654"/>
      <c r="T4377" s="654"/>
      <c r="U4377" s="654"/>
    </row>
    <row r="4378" spans="1:21" s="302" customFormat="1" ht="13.5">
      <c r="A4378" s="610">
        <v>5592</v>
      </c>
      <c r="B4378" s="636" t="s">
        <v>23909</v>
      </c>
      <c r="C4378" s="244" t="s">
        <v>1344</v>
      </c>
      <c r="D4378" s="86" t="s">
        <v>23898</v>
      </c>
      <c r="E4378" s="441" t="s">
        <v>24629</v>
      </c>
      <c r="F4378" s="441" t="s">
        <v>23922</v>
      </c>
      <c r="G4378" s="441" t="s">
        <v>24630</v>
      </c>
      <c r="H4378" s="635">
        <v>3</v>
      </c>
      <c r="I4378" s="294" t="s">
        <v>11314</v>
      </c>
      <c r="J4378" s="295"/>
      <c r="K4378" s="635"/>
      <c r="L4378" s="294"/>
      <c r="M4378" s="441" t="s">
        <v>13626</v>
      </c>
      <c r="N4378" s="294"/>
      <c r="O4378" s="294" t="s">
        <v>23926</v>
      </c>
      <c r="P4378" s="441" t="s">
        <v>16851</v>
      </c>
      <c r="Q4378" s="324"/>
      <c r="R4378" s="320"/>
      <c r="S4378" s="320"/>
      <c r="T4378" s="320"/>
      <c r="U4378" s="320"/>
    </row>
    <row r="4379" spans="1:21" s="302" customFormat="1" ht="13.5">
      <c r="A4379" s="610">
        <v>435</v>
      </c>
      <c r="B4379" s="659"/>
      <c r="C4379" s="611" t="s">
        <v>11520</v>
      </c>
      <c r="D4379" s="660" t="s">
        <v>5971</v>
      </c>
      <c r="E4379" s="877" t="s">
        <v>8183</v>
      </c>
      <c r="F4379" s="877" t="s">
        <v>1468</v>
      </c>
      <c r="G4379" s="610" t="s">
        <v>7338</v>
      </c>
      <c r="H4379" s="661">
        <v>2</v>
      </c>
      <c r="I4379" s="660" t="s">
        <v>1347</v>
      </c>
      <c r="J4379" s="661">
        <v>256</v>
      </c>
      <c r="K4379" s="661" t="s">
        <v>1358</v>
      </c>
      <c r="L4379" s="660"/>
      <c r="M4379" s="877" t="s">
        <v>1349</v>
      </c>
      <c r="N4379" s="877"/>
      <c r="O4379" s="877" t="s">
        <v>7339</v>
      </c>
      <c r="P4379" s="877" t="s">
        <v>1929</v>
      </c>
      <c r="Q4379" s="446"/>
      <c r="R4379" s="320"/>
      <c r="S4379" s="320"/>
      <c r="T4379" s="320"/>
      <c r="U4379" s="320"/>
    </row>
    <row r="4380" spans="1:21" s="302" customFormat="1" ht="13.5">
      <c r="A4380" s="610">
        <v>564</v>
      </c>
      <c r="B4380" s="678"/>
      <c r="C4380" s="611" t="s">
        <v>11520</v>
      </c>
      <c r="D4380" s="679" t="s">
        <v>2021</v>
      </c>
      <c r="E4380" s="680" t="s">
        <v>8183</v>
      </c>
      <c r="F4380" s="680" t="s">
        <v>11486</v>
      </c>
      <c r="G4380" s="680" t="s">
        <v>7338</v>
      </c>
      <c r="H4380" s="681">
        <v>38</v>
      </c>
      <c r="I4380" s="679" t="s">
        <v>1347</v>
      </c>
      <c r="J4380" s="681">
        <v>256</v>
      </c>
      <c r="K4380" s="681" t="s">
        <v>1358</v>
      </c>
      <c r="L4380" s="679"/>
      <c r="M4380" s="680" t="s">
        <v>1349</v>
      </c>
      <c r="N4380" s="680"/>
      <c r="O4380" s="680" t="s">
        <v>7339</v>
      </c>
      <c r="P4380" s="680" t="s">
        <v>1929</v>
      </c>
      <c r="Q4380" s="682"/>
      <c r="R4380" s="320"/>
      <c r="S4380" s="320"/>
      <c r="T4380" s="320"/>
      <c r="U4380" s="320"/>
    </row>
    <row r="4381" spans="1:21" s="302" customFormat="1" ht="13.5">
      <c r="A4381" s="610">
        <v>1097</v>
      </c>
      <c r="B4381" s="658"/>
      <c r="C4381" s="611" t="s">
        <v>1344</v>
      </c>
      <c r="D4381" s="611" t="s">
        <v>2566</v>
      </c>
      <c r="E4381" s="610" t="s">
        <v>8183</v>
      </c>
      <c r="F4381" s="610" t="s">
        <v>11486</v>
      </c>
      <c r="G4381" s="610" t="s">
        <v>7338</v>
      </c>
      <c r="H4381" s="630">
        <v>17</v>
      </c>
      <c r="I4381" s="611" t="s">
        <v>1347</v>
      </c>
      <c r="J4381" s="630">
        <v>256</v>
      </c>
      <c r="K4381" s="630" t="s">
        <v>1358</v>
      </c>
      <c r="L4381" s="611"/>
      <c r="M4381" s="610" t="s">
        <v>1349</v>
      </c>
      <c r="N4381" s="610"/>
      <c r="O4381" s="610" t="s">
        <v>125</v>
      </c>
      <c r="P4381" s="610" t="s">
        <v>1629</v>
      </c>
      <c r="Q4381" s="654"/>
    </row>
    <row r="4382" spans="1:21" s="302" customFormat="1" ht="13.5">
      <c r="A4382" s="610">
        <v>5943</v>
      </c>
      <c r="B4382" s="735" t="s">
        <v>25658</v>
      </c>
      <c r="C4382" s="736" t="s">
        <v>11534</v>
      </c>
      <c r="D4382" s="829" t="s">
        <v>25649</v>
      </c>
      <c r="E4382" s="737" t="s">
        <v>25672</v>
      </c>
      <c r="F4382" s="737" t="s">
        <v>25673</v>
      </c>
      <c r="G4382" s="737" t="s">
        <v>25674</v>
      </c>
      <c r="H4382" s="738">
        <v>4</v>
      </c>
      <c r="I4382" s="736" t="s">
        <v>1347</v>
      </c>
      <c r="J4382" s="738">
        <v>128</v>
      </c>
      <c r="K4382" s="738" t="s">
        <v>25675</v>
      </c>
      <c r="L4382" s="736"/>
      <c r="M4382" s="737" t="s">
        <v>1349</v>
      </c>
      <c r="N4382" s="737"/>
      <c r="O4382" s="737" t="s">
        <v>25676</v>
      </c>
      <c r="P4382" s="737" t="s">
        <v>25677</v>
      </c>
      <c r="Q4382" s="739"/>
      <c r="R4382" s="833"/>
      <c r="S4382" s="833"/>
      <c r="T4382" s="833"/>
      <c r="U4382" s="833"/>
    </row>
    <row r="4383" spans="1:21" s="302" customFormat="1" ht="13.5">
      <c r="A4383" s="610">
        <v>365</v>
      </c>
      <c r="B4383" s="658" t="s">
        <v>684</v>
      </c>
      <c r="C4383" s="611" t="s">
        <v>11520</v>
      </c>
      <c r="D4383" s="611" t="s">
        <v>14194</v>
      </c>
      <c r="E4383" s="610" t="s">
        <v>17372</v>
      </c>
      <c r="F4383" s="877" t="s">
        <v>16204</v>
      </c>
      <c r="G4383" s="610" t="s">
        <v>16929</v>
      </c>
      <c r="H4383" s="661">
        <v>4</v>
      </c>
      <c r="I4383" s="611" t="s">
        <v>1347</v>
      </c>
      <c r="J4383" s="630">
        <v>8</v>
      </c>
      <c r="K4383" s="630" t="s">
        <v>1358</v>
      </c>
      <c r="L4383" s="611"/>
      <c r="M4383" s="610" t="s">
        <v>1349</v>
      </c>
      <c r="N4383" s="610"/>
      <c r="O4383" s="610" t="s">
        <v>16205</v>
      </c>
      <c r="P4383" s="610" t="s">
        <v>16206</v>
      </c>
      <c r="Q4383" s="654"/>
    </row>
    <row r="4384" spans="1:21" s="302" customFormat="1" ht="13.5">
      <c r="A4384" s="610">
        <v>366</v>
      </c>
      <c r="B4384" s="658" t="s">
        <v>684</v>
      </c>
      <c r="C4384" s="611" t="s">
        <v>1344</v>
      </c>
      <c r="D4384" s="611" t="s">
        <v>1961</v>
      </c>
      <c r="E4384" s="610" t="s">
        <v>24501</v>
      </c>
      <c r="F4384" s="877" t="s">
        <v>24502</v>
      </c>
      <c r="G4384" s="610" t="s">
        <v>24503</v>
      </c>
      <c r="H4384" s="661">
        <v>5</v>
      </c>
      <c r="I4384" s="611" t="s">
        <v>1347</v>
      </c>
      <c r="J4384" s="630">
        <v>8</v>
      </c>
      <c r="K4384" s="630" t="s">
        <v>1358</v>
      </c>
      <c r="L4384" s="611"/>
      <c r="M4384" s="610" t="s">
        <v>1349</v>
      </c>
      <c r="N4384" s="610"/>
      <c r="O4384" s="610" t="s">
        <v>18714</v>
      </c>
      <c r="P4384" s="610" t="s">
        <v>1629</v>
      </c>
      <c r="Q4384" s="654"/>
    </row>
    <row r="4385" spans="1:21" s="302" customFormat="1" ht="13.5">
      <c r="A4385" s="610">
        <v>2610</v>
      </c>
      <c r="B4385" s="759" t="s">
        <v>8426</v>
      </c>
      <c r="C4385" s="611" t="s">
        <v>11520</v>
      </c>
      <c r="D4385" s="660" t="s">
        <v>8427</v>
      </c>
      <c r="E4385" s="660" t="s">
        <v>8434</v>
      </c>
      <c r="F4385" s="660" t="s">
        <v>8435</v>
      </c>
      <c r="G4385" s="611" t="s">
        <v>8436</v>
      </c>
      <c r="H4385" s="661">
        <v>2</v>
      </c>
      <c r="I4385" s="660" t="s">
        <v>8430</v>
      </c>
      <c r="J4385" s="661">
        <v>8</v>
      </c>
      <c r="K4385" s="661" t="s">
        <v>8437</v>
      </c>
      <c r="L4385" s="660"/>
      <c r="M4385" s="660" t="s">
        <v>1349</v>
      </c>
      <c r="N4385" s="660"/>
      <c r="O4385" s="660" t="s">
        <v>921</v>
      </c>
      <c r="P4385" s="660" t="s">
        <v>8433</v>
      </c>
      <c r="Q4385" s="760"/>
      <c r="R4385" s="320"/>
      <c r="S4385" s="320"/>
      <c r="T4385" s="320"/>
      <c r="U4385" s="320"/>
    </row>
    <row r="4386" spans="1:21" s="302" customFormat="1" ht="13.5">
      <c r="A4386" s="610">
        <v>4457</v>
      </c>
      <c r="B4386" s="213" t="s">
        <v>15770</v>
      </c>
      <c r="C4386" s="40" t="s">
        <v>15771</v>
      </c>
      <c r="D4386" s="40" t="s">
        <v>15772</v>
      </c>
      <c r="E4386" s="878" t="s">
        <v>8434</v>
      </c>
      <c r="F4386" s="878" t="s">
        <v>15778</v>
      </c>
      <c r="G4386" s="610" t="s">
        <v>8436</v>
      </c>
      <c r="H4386" s="117">
        <v>82</v>
      </c>
      <c r="I4386" s="40" t="s">
        <v>15775</v>
      </c>
      <c r="J4386" s="117">
        <v>8</v>
      </c>
      <c r="K4386" s="117" t="s">
        <v>15779</v>
      </c>
      <c r="L4386" s="40"/>
      <c r="M4386" s="878" t="s">
        <v>1349</v>
      </c>
      <c r="N4386" s="878"/>
      <c r="O4386" s="878" t="s">
        <v>921</v>
      </c>
      <c r="P4386" s="878" t="s">
        <v>15777</v>
      </c>
      <c r="Q4386" s="446"/>
      <c r="R4386" s="320"/>
      <c r="S4386" s="320"/>
      <c r="T4386" s="320"/>
      <c r="U4386" s="320"/>
    </row>
    <row r="4387" spans="1:21" s="302" customFormat="1" ht="13.5">
      <c r="A4387" s="610">
        <v>2611</v>
      </c>
      <c r="B4387" s="759" t="s">
        <v>8426</v>
      </c>
      <c r="C4387" s="611" t="s">
        <v>11520</v>
      </c>
      <c r="D4387" s="660" t="s">
        <v>8427</v>
      </c>
      <c r="E4387" s="660" t="s">
        <v>8438</v>
      </c>
      <c r="F4387" s="660" t="s">
        <v>8439</v>
      </c>
      <c r="G4387" s="611" t="s">
        <v>8440</v>
      </c>
      <c r="H4387" s="661">
        <v>3</v>
      </c>
      <c r="I4387" s="660" t="s">
        <v>8430</v>
      </c>
      <c r="J4387" s="661">
        <v>8</v>
      </c>
      <c r="K4387" s="661" t="s">
        <v>8437</v>
      </c>
      <c r="L4387" s="660"/>
      <c r="M4387" s="660" t="s">
        <v>1349</v>
      </c>
      <c r="N4387" s="660"/>
      <c r="O4387" s="660" t="s">
        <v>883</v>
      </c>
      <c r="P4387" s="660" t="s">
        <v>8433</v>
      </c>
      <c r="Q4387" s="760"/>
      <c r="R4387" s="320"/>
      <c r="S4387" s="320"/>
      <c r="T4387" s="320"/>
      <c r="U4387" s="320"/>
    </row>
    <row r="4388" spans="1:21" s="302" customFormat="1" ht="13.5">
      <c r="A4388" s="610">
        <v>4458</v>
      </c>
      <c r="B4388" s="213" t="s">
        <v>15770</v>
      </c>
      <c r="C4388" s="40" t="s">
        <v>15771</v>
      </c>
      <c r="D4388" s="40" t="s">
        <v>15772</v>
      </c>
      <c r="E4388" s="878" t="s">
        <v>8438</v>
      </c>
      <c r="F4388" s="878" t="s">
        <v>15780</v>
      </c>
      <c r="G4388" s="610" t="s">
        <v>8440</v>
      </c>
      <c r="H4388" s="117">
        <v>83</v>
      </c>
      <c r="I4388" s="40" t="s">
        <v>15775</v>
      </c>
      <c r="J4388" s="117">
        <v>8</v>
      </c>
      <c r="K4388" s="117" t="s">
        <v>15779</v>
      </c>
      <c r="L4388" s="40"/>
      <c r="M4388" s="878" t="s">
        <v>1349</v>
      </c>
      <c r="N4388" s="878"/>
      <c r="O4388" s="878" t="s">
        <v>883</v>
      </c>
      <c r="P4388" s="878" t="s">
        <v>15777</v>
      </c>
      <c r="Q4388" s="446"/>
      <c r="R4388" s="320"/>
      <c r="S4388" s="320"/>
      <c r="T4388" s="320"/>
      <c r="U4388" s="320"/>
    </row>
    <row r="4389" spans="1:21" s="302" customFormat="1" ht="13.5">
      <c r="A4389" s="610">
        <v>2210</v>
      </c>
      <c r="B4389" s="659"/>
      <c r="C4389" s="611" t="s">
        <v>11520</v>
      </c>
      <c r="D4389" s="40" t="s">
        <v>6512</v>
      </c>
      <c r="E4389" s="610" t="s">
        <v>6687</v>
      </c>
      <c r="F4389" s="40" t="s">
        <v>6528</v>
      </c>
      <c r="G4389" s="611" t="s">
        <v>6529</v>
      </c>
      <c r="H4389" s="117">
        <v>5</v>
      </c>
      <c r="I4389" s="40" t="s">
        <v>6515</v>
      </c>
      <c r="J4389" s="117">
        <v>100</v>
      </c>
      <c r="K4389" s="117" t="s">
        <v>6516</v>
      </c>
      <c r="L4389" s="40"/>
      <c r="M4389" s="40" t="s">
        <v>1349</v>
      </c>
      <c r="N4389" s="878"/>
      <c r="O4389" s="878" t="s">
        <v>6530</v>
      </c>
      <c r="P4389" s="117" t="s">
        <v>6518</v>
      </c>
      <c r="Q4389" s="320"/>
      <c r="R4389" s="320"/>
      <c r="S4389" s="320"/>
      <c r="T4389" s="320"/>
      <c r="U4389" s="320"/>
    </row>
    <row r="4390" spans="1:21" s="302" customFormat="1" ht="13.5">
      <c r="A4390" s="610">
        <v>5394</v>
      </c>
      <c r="B4390" s="213" t="s">
        <v>23438</v>
      </c>
      <c r="C4390" s="40" t="s">
        <v>1344</v>
      </c>
      <c r="D4390" s="878" t="s">
        <v>23446</v>
      </c>
      <c r="E4390" s="878" t="s">
        <v>23447</v>
      </c>
      <c r="F4390" s="878" t="s">
        <v>23448</v>
      </c>
      <c r="G4390" s="878" t="s">
        <v>23448</v>
      </c>
      <c r="H4390" s="117">
        <v>1</v>
      </c>
      <c r="I4390" s="40" t="s">
        <v>23445</v>
      </c>
      <c r="J4390" s="117">
        <v>500</v>
      </c>
      <c r="K4390" s="117" t="s">
        <v>1358</v>
      </c>
      <c r="L4390" s="40"/>
      <c r="M4390" s="878" t="s">
        <v>1349</v>
      </c>
      <c r="N4390" s="878"/>
      <c r="O4390" s="878" t="s">
        <v>23449</v>
      </c>
      <c r="P4390" s="878" t="s">
        <v>23442</v>
      </c>
      <c r="Q4390" s="654"/>
      <c r="R4390" s="654"/>
      <c r="S4390" s="654"/>
      <c r="T4390" s="654"/>
      <c r="U4390" s="654"/>
    </row>
    <row r="4391" spans="1:21" s="302" customFormat="1" ht="13.5">
      <c r="A4391" s="610">
        <v>5025</v>
      </c>
      <c r="B4391" s="213" t="s">
        <v>23134</v>
      </c>
      <c r="C4391" s="40" t="s">
        <v>1344</v>
      </c>
      <c r="D4391" s="878" t="s">
        <v>23107</v>
      </c>
      <c r="E4391" s="878" t="s">
        <v>23165</v>
      </c>
      <c r="F4391" s="878" t="s">
        <v>23138</v>
      </c>
      <c r="G4391" s="878" t="s">
        <v>23138</v>
      </c>
      <c r="H4391" s="117">
        <v>3</v>
      </c>
      <c r="I4391" s="40" t="s">
        <v>1347</v>
      </c>
      <c r="J4391" s="117">
        <v>500</v>
      </c>
      <c r="K4391" s="117" t="s">
        <v>1358</v>
      </c>
      <c r="L4391" s="40"/>
      <c r="M4391" s="878" t="s">
        <v>1349</v>
      </c>
      <c r="N4391" s="878"/>
      <c r="O4391" s="878" t="s">
        <v>23111</v>
      </c>
      <c r="P4391" s="610" t="s">
        <v>23133</v>
      </c>
      <c r="Q4391" s="654"/>
      <c r="R4391" s="654"/>
      <c r="S4391" s="654"/>
      <c r="T4391" s="654"/>
      <c r="U4391" s="654"/>
    </row>
    <row r="4392" spans="1:21" s="302" customFormat="1" ht="13.5">
      <c r="A4392" s="610">
        <v>5371</v>
      </c>
      <c r="B4392" s="213" t="s">
        <v>23134</v>
      </c>
      <c r="C4392" s="40" t="s">
        <v>1344</v>
      </c>
      <c r="D4392" s="878" t="s">
        <v>23426</v>
      </c>
      <c r="E4392" s="878" t="s">
        <v>23165</v>
      </c>
      <c r="F4392" s="878" t="s">
        <v>23138</v>
      </c>
      <c r="G4392" s="878" t="s">
        <v>23138</v>
      </c>
      <c r="H4392" s="117">
        <v>3</v>
      </c>
      <c r="I4392" s="40" t="s">
        <v>1347</v>
      </c>
      <c r="J4392" s="117">
        <v>500</v>
      </c>
      <c r="K4392" s="117" t="s">
        <v>1358</v>
      </c>
      <c r="L4392" s="40"/>
      <c r="M4392" s="878" t="s">
        <v>1349</v>
      </c>
      <c r="N4392" s="878"/>
      <c r="O4392" s="878" t="s">
        <v>23111</v>
      </c>
      <c r="P4392" s="878" t="s">
        <v>23133</v>
      </c>
      <c r="Q4392" s="654"/>
      <c r="R4392" s="654"/>
      <c r="S4392" s="654"/>
      <c r="T4392" s="654"/>
      <c r="U4392" s="654"/>
    </row>
    <row r="4393" spans="1:21" s="302" customFormat="1" ht="13.5">
      <c r="A4393" s="610">
        <v>5396</v>
      </c>
      <c r="B4393" s="213" t="s">
        <v>23438</v>
      </c>
      <c r="C4393" s="40" t="s">
        <v>1344</v>
      </c>
      <c r="D4393" s="878" t="s">
        <v>23446</v>
      </c>
      <c r="E4393" s="878" t="s">
        <v>23165</v>
      </c>
      <c r="F4393" s="878" t="s">
        <v>23454</v>
      </c>
      <c r="G4393" s="878" t="s">
        <v>23454</v>
      </c>
      <c r="H4393" s="117">
        <v>3</v>
      </c>
      <c r="I4393" s="40" t="s">
        <v>23445</v>
      </c>
      <c r="J4393" s="117">
        <v>500</v>
      </c>
      <c r="K4393" s="117" t="s">
        <v>1358</v>
      </c>
      <c r="L4393" s="40"/>
      <c r="M4393" s="878" t="s">
        <v>1349</v>
      </c>
      <c r="N4393" s="878"/>
      <c r="O4393" s="878" t="s">
        <v>23455</v>
      </c>
      <c r="P4393" s="878" t="s">
        <v>23442</v>
      </c>
      <c r="Q4393" s="654"/>
      <c r="R4393" s="654"/>
      <c r="S4393" s="654"/>
      <c r="T4393" s="654"/>
      <c r="U4393" s="654"/>
    </row>
    <row r="4394" spans="1:21" s="302" customFormat="1" ht="13.5">
      <c r="A4394" s="610">
        <v>5421</v>
      </c>
      <c r="B4394" s="213" t="s">
        <v>23438</v>
      </c>
      <c r="C4394" s="40" t="s">
        <v>1344</v>
      </c>
      <c r="D4394" s="878" t="s">
        <v>23497</v>
      </c>
      <c r="E4394" s="878" t="s">
        <v>23453</v>
      </c>
      <c r="F4394" s="878" t="s">
        <v>23454</v>
      </c>
      <c r="G4394" s="878" t="s">
        <v>23454</v>
      </c>
      <c r="H4394" s="117">
        <v>3</v>
      </c>
      <c r="I4394" s="40" t="s">
        <v>23445</v>
      </c>
      <c r="J4394" s="117">
        <v>500</v>
      </c>
      <c r="K4394" s="117" t="s">
        <v>1358</v>
      </c>
      <c r="L4394" s="40"/>
      <c r="M4394" s="878" t="s">
        <v>1349</v>
      </c>
      <c r="N4394" s="878"/>
      <c r="O4394" s="878" t="s">
        <v>23455</v>
      </c>
      <c r="P4394" s="878" t="s">
        <v>23442</v>
      </c>
      <c r="Q4394" s="654"/>
      <c r="R4394" s="654"/>
      <c r="S4394" s="654"/>
      <c r="T4394" s="654"/>
      <c r="U4394" s="654"/>
    </row>
    <row r="4395" spans="1:21" s="302" customFormat="1" ht="13.5">
      <c r="A4395" s="610">
        <v>5448</v>
      </c>
      <c r="B4395" s="213" t="s">
        <v>23438</v>
      </c>
      <c r="C4395" s="40" t="s">
        <v>1344</v>
      </c>
      <c r="D4395" s="878" t="s">
        <v>23524</v>
      </c>
      <c r="E4395" s="878" t="s">
        <v>23453</v>
      </c>
      <c r="F4395" s="878" t="s">
        <v>23454</v>
      </c>
      <c r="G4395" s="878" t="s">
        <v>23454</v>
      </c>
      <c r="H4395" s="117">
        <v>4</v>
      </c>
      <c r="I4395" s="40" t="s">
        <v>23445</v>
      </c>
      <c r="J4395" s="117">
        <v>500</v>
      </c>
      <c r="K4395" s="117" t="s">
        <v>1358</v>
      </c>
      <c r="L4395" s="40"/>
      <c r="M4395" s="878" t="s">
        <v>1349</v>
      </c>
      <c r="N4395" s="878"/>
      <c r="O4395" s="878" t="s">
        <v>23455</v>
      </c>
      <c r="P4395" s="878" t="s">
        <v>23442</v>
      </c>
      <c r="Q4395" s="654"/>
      <c r="R4395" s="654"/>
      <c r="S4395" s="654"/>
      <c r="T4395" s="654"/>
      <c r="U4395" s="654"/>
    </row>
    <row r="4396" spans="1:21" s="302" customFormat="1" ht="13.5">
      <c r="A4396" s="610">
        <v>2097</v>
      </c>
      <c r="B4396" s="658"/>
      <c r="C4396" s="611" t="s">
        <v>11520</v>
      </c>
      <c r="D4396" s="611" t="s">
        <v>3006</v>
      </c>
      <c r="E4396" s="610" t="s">
        <v>4757</v>
      </c>
      <c r="F4396" s="610" t="s">
        <v>4758</v>
      </c>
      <c r="G4396" s="610" t="s">
        <v>4759</v>
      </c>
      <c r="H4396" s="630">
        <v>73</v>
      </c>
      <c r="I4396" s="611" t="s">
        <v>1347</v>
      </c>
      <c r="J4396" s="630">
        <v>10</v>
      </c>
      <c r="K4396" s="630" t="s">
        <v>1358</v>
      </c>
      <c r="L4396" s="611"/>
      <c r="M4396" s="610" t="s">
        <v>1349</v>
      </c>
      <c r="N4396" s="610"/>
      <c r="O4396" s="610" t="s">
        <v>4760</v>
      </c>
      <c r="P4396" s="610" t="s">
        <v>2869</v>
      </c>
      <c r="Q4396" s="654"/>
    </row>
    <row r="4397" spans="1:21" s="302" customFormat="1" ht="13.5">
      <c r="A4397" s="610">
        <v>3565</v>
      </c>
      <c r="B4397" s="326" t="s">
        <v>684</v>
      </c>
      <c r="C4397" s="611" t="s">
        <v>11520</v>
      </c>
      <c r="D4397" s="77" t="s">
        <v>11472</v>
      </c>
      <c r="E4397" s="40" t="s">
        <v>11473</v>
      </c>
      <c r="F4397" s="40" t="s">
        <v>11474</v>
      </c>
      <c r="G4397" s="611" t="s">
        <v>11475</v>
      </c>
      <c r="H4397" s="117">
        <v>34</v>
      </c>
      <c r="I4397" s="40" t="s">
        <v>1347</v>
      </c>
      <c r="J4397" s="117">
        <v>20</v>
      </c>
      <c r="K4397" s="117" t="s">
        <v>1358</v>
      </c>
      <c r="L4397" s="77"/>
      <c r="M4397" s="40" t="s">
        <v>1349</v>
      </c>
      <c r="N4397" s="40"/>
      <c r="O4397" s="40" t="s">
        <v>11476</v>
      </c>
      <c r="P4397" s="40" t="s">
        <v>2869</v>
      </c>
      <c r="Q4397" s="324"/>
      <c r="R4397" s="320"/>
      <c r="S4397" s="320"/>
      <c r="T4397" s="320"/>
      <c r="U4397" s="320"/>
    </row>
    <row r="4398" spans="1:21" s="302" customFormat="1" ht="13.5">
      <c r="A4398" s="610">
        <v>2099</v>
      </c>
      <c r="B4398" s="658"/>
      <c r="C4398" s="611" t="s">
        <v>11520</v>
      </c>
      <c r="D4398" s="611" t="s">
        <v>3006</v>
      </c>
      <c r="E4398" s="610" t="s">
        <v>4765</v>
      </c>
      <c r="F4398" s="610" t="s">
        <v>4766</v>
      </c>
      <c r="G4398" s="610" t="s">
        <v>4767</v>
      </c>
      <c r="H4398" s="630">
        <v>75</v>
      </c>
      <c r="I4398" s="611" t="s">
        <v>1347</v>
      </c>
      <c r="J4398" s="630">
        <v>8</v>
      </c>
      <c r="K4398" s="630" t="s">
        <v>1358</v>
      </c>
      <c r="L4398" s="611"/>
      <c r="M4398" s="610" t="s">
        <v>1349</v>
      </c>
      <c r="N4398" s="610"/>
      <c r="O4398" s="610" t="s">
        <v>4768</v>
      </c>
      <c r="P4398" s="610" t="s">
        <v>2869</v>
      </c>
      <c r="Q4398" s="654"/>
    </row>
    <row r="4399" spans="1:21" s="302" customFormat="1" ht="13.5">
      <c r="A4399" s="610">
        <v>2098</v>
      </c>
      <c r="B4399" s="658"/>
      <c r="C4399" s="611" t="s">
        <v>11520</v>
      </c>
      <c r="D4399" s="611" t="s">
        <v>3006</v>
      </c>
      <c r="E4399" s="610" t="s">
        <v>4761</v>
      </c>
      <c r="F4399" s="610" t="s">
        <v>4762</v>
      </c>
      <c r="G4399" s="610" t="s">
        <v>4763</v>
      </c>
      <c r="H4399" s="630">
        <v>74</v>
      </c>
      <c r="I4399" s="611" t="s">
        <v>1347</v>
      </c>
      <c r="J4399" s="630">
        <v>8</v>
      </c>
      <c r="K4399" s="630" t="s">
        <v>1358</v>
      </c>
      <c r="L4399" s="611"/>
      <c r="M4399" s="610" t="s">
        <v>1349</v>
      </c>
      <c r="N4399" s="610"/>
      <c r="O4399" s="610" t="s">
        <v>4764</v>
      </c>
      <c r="P4399" s="610" t="s">
        <v>2869</v>
      </c>
      <c r="Q4399" s="654"/>
    </row>
    <row r="4400" spans="1:21" s="302" customFormat="1" ht="13.5">
      <c r="A4400" s="610">
        <v>2100</v>
      </c>
      <c r="B4400" s="658"/>
      <c r="C4400" s="611" t="s">
        <v>11520</v>
      </c>
      <c r="D4400" s="611" t="s">
        <v>3006</v>
      </c>
      <c r="E4400" s="610" t="s">
        <v>4769</v>
      </c>
      <c r="F4400" s="610" t="s">
        <v>4770</v>
      </c>
      <c r="G4400" s="610" t="s">
        <v>4771</v>
      </c>
      <c r="H4400" s="630">
        <v>76</v>
      </c>
      <c r="I4400" s="611" t="s">
        <v>1347</v>
      </c>
      <c r="J4400" s="630">
        <v>8</v>
      </c>
      <c r="K4400" s="630" t="s">
        <v>1358</v>
      </c>
      <c r="L4400" s="611"/>
      <c r="M4400" s="610" t="s">
        <v>1349</v>
      </c>
      <c r="N4400" s="610"/>
      <c r="O4400" s="610" t="s">
        <v>4772</v>
      </c>
      <c r="P4400" s="610" t="s">
        <v>2869</v>
      </c>
      <c r="Q4400" s="654"/>
    </row>
    <row r="4401" spans="1:21" s="302" customFormat="1" ht="13.5">
      <c r="A4401" s="610">
        <v>2102</v>
      </c>
      <c r="B4401" s="658"/>
      <c r="C4401" s="611" t="s">
        <v>11520</v>
      </c>
      <c r="D4401" s="611" t="s">
        <v>3006</v>
      </c>
      <c r="E4401" s="610" t="s">
        <v>6648</v>
      </c>
      <c r="F4401" s="610" t="s">
        <v>4777</v>
      </c>
      <c r="G4401" s="610" t="s">
        <v>4778</v>
      </c>
      <c r="H4401" s="630">
        <v>78</v>
      </c>
      <c r="I4401" s="611" t="s">
        <v>1353</v>
      </c>
      <c r="J4401" s="630"/>
      <c r="K4401" s="630" t="s">
        <v>1358</v>
      </c>
      <c r="L4401" s="611"/>
      <c r="M4401" s="610" t="s">
        <v>1349</v>
      </c>
      <c r="N4401" s="610"/>
      <c r="O4401" s="610" t="s">
        <v>1179</v>
      </c>
      <c r="P4401" s="610" t="s">
        <v>2869</v>
      </c>
      <c r="Q4401" s="654"/>
    </row>
    <row r="4402" spans="1:21" s="302" customFormat="1" ht="13.5">
      <c r="A4402" s="610">
        <v>417</v>
      </c>
      <c r="B4402" s="659"/>
      <c r="C4402" s="611" t="s">
        <v>11520</v>
      </c>
      <c r="D4402" s="660" t="s">
        <v>5588</v>
      </c>
      <c r="E4402" s="877" t="s">
        <v>7778</v>
      </c>
      <c r="F4402" s="877" t="s">
        <v>1745</v>
      </c>
      <c r="G4402" s="610" t="s">
        <v>7744</v>
      </c>
      <c r="H4402" s="661">
        <v>5</v>
      </c>
      <c r="I4402" s="660" t="s">
        <v>1347</v>
      </c>
      <c r="J4402" s="661">
        <v>128</v>
      </c>
      <c r="K4402" s="661" t="s">
        <v>1358</v>
      </c>
      <c r="L4402" s="660"/>
      <c r="M4402" s="877" t="s">
        <v>1349</v>
      </c>
      <c r="N4402" s="877"/>
      <c r="O4402" s="877" t="s">
        <v>7759</v>
      </c>
      <c r="P4402" s="877" t="s">
        <v>1929</v>
      </c>
      <c r="Q4402" s="446"/>
      <c r="R4402" s="320"/>
      <c r="S4402" s="320"/>
      <c r="T4402" s="320"/>
      <c r="U4402" s="320"/>
    </row>
    <row r="4403" spans="1:21" s="302" customFormat="1" ht="13.5">
      <c r="A4403" s="610">
        <v>578</v>
      </c>
      <c r="B4403" s="685"/>
      <c r="C4403" s="686" t="s">
        <v>1344</v>
      </c>
      <c r="D4403" s="686" t="s">
        <v>2021</v>
      </c>
      <c r="E4403" s="687" t="s">
        <v>7778</v>
      </c>
      <c r="F4403" s="687" t="s">
        <v>13882</v>
      </c>
      <c r="G4403" s="687" t="s">
        <v>7744</v>
      </c>
      <c r="H4403" s="688">
        <v>5</v>
      </c>
      <c r="I4403" s="686" t="s">
        <v>1347</v>
      </c>
      <c r="J4403" s="688">
        <v>128</v>
      </c>
      <c r="K4403" s="688" t="s">
        <v>1358</v>
      </c>
      <c r="L4403" s="686"/>
      <c r="M4403" s="687" t="s">
        <v>1349</v>
      </c>
      <c r="N4403" s="687"/>
      <c r="O4403" s="687" t="s">
        <v>7759</v>
      </c>
      <c r="P4403" s="687" t="s">
        <v>1929</v>
      </c>
      <c r="Q4403" s="689"/>
      <c r="R4403" s="320"/>
      <c r="S4403" s="320"/>
      <c r="T4403" s="320"/>
      <c r="U4403" s="320"/>
    </row>
    <row r="4404" spans="1:21" s="302" customFormat="1" ht="13.5">
      <c r="A4404" s="610">
        <v>418</v>
      </c>
      <c r="B4404" s="659"/>
      <c r="C4404" s="611" t="s">
        <v>11520</v>
      </c>
      <c r="D4404" s="660" t="s">
        <v>5588</v>
      </c>
      <c r="E4404" s="877" t="s">
        <v>7779</v>
      </c>
      <c r="F4404" s="877" t="s">
        <v>1748</v>
      </c>
      <c r="G4404" s="610" t="s">
        <v>7745</v>
      </c>
      <c r="H4404" s="661">
        <v>6</v>
      </c>
      <c r="I4404" s="660" t="s">
        <v>1347</v>
      </c>
      <c r="J4404" s="661">
        <v>128</v>
      </c>
      <c r="K4404" s="661" t="s">
        <v>1358</v>
      </c>
      <c r="L4404" s="660"/>
      <c r="M4404" s="877" t="s">
        <v>1349</v>
      </c>
      <c r="N4404" s="877"/>
      <c r="O4404" s="877" t="s">
        <v>7760</v>
      </c>
      <c r="P4404" s="877" t="s">
        <v>1929</v>
      </c>
      <c r="Q4404" s="446"/>
      <c r="R4404" s="320"/>
      <c r="S4404" s="320"/>
      <c r="T4404" s="320"/>
      <c r="U4404" s="320"/>
    </row>
    <row r="4405" spans="1:21" s="302" customFormat="1" ht="13.5">
      <c r="A4405" s="610">
        <v>579</v>
      </c>
      <c r="B4405" s="685"/>
      <c r="C4405" s="686" t="s">
        <v>1344</v>
      </c>
      <c r="D4405" s="686" t="s">
        <v>2021</v>
      </c>
      <c r="E4405" s="687" t="s">
        <v>7779</v>
      </c>
      <c r="F4405" s="687" t="s">
        <v>13883</v>
      </c>
      <c r="G4405" s="687" t="s">
        <v>7745</v>
      </c>
      <c r="H4405" s="688">
        <v>6</v>
      </c>
      <c r="I4405" s="686" t="s">
        <v>1347</v>
      </c>
      <c r="J4405" s="688">
        <v>128</v>
      </c>
      <c r="K4405" s="688" t="s">
        <v>1358</v>
      </c>
      <c r="L4405" s="686"/>
      <c r="M4405" s="687" t="s">
        <v>1349</v>
      </c>
      <c r="N4405" s="687"/>
      <c r="O4405" s="687" t="s">
        <v>7760</v>
      </c>
      <c r="P4405" s="687" t="s">
        <v>1929</v>
      </c>
      <c r="Q4405" s="689"/>
      <c r="R4405" s="320"/>
      <c r="S4405" s="320"/>
      <c r="T4405" s="320"/>
      <c r="U4405" s="320"/>
    </row>
    <row r="4406" spans="1:21" s="302" customFormat="1" ht="13.5">
      <c r="A4406" s="610">
        <v>413</v>
      </c>
      <c r="B4406" s="659"/>
      <c r="C4406" s="611" t="s">
        <v>11520</v>
      </c>
      <c r="D4406" s="660" t="s">
        <v>12769</v>
      </c>
      <c r="E4406" s="877" t="s">
        <v>7774</v>
      </c>
      <c r="F4406" s="877" t="s">
        <v>1465</v>
      </c>
      <c r="G4406" s="610" t="s">
        <v>7753</v>
      </c>
      <c r="H4406" s="661">
        <v>1</v>
      </c>
      <c r="I4406" s="660" t="s">
        <v>1347</v>
      </c>
      <c r="J4406" s="661">
        <v>128</v>
      </c>
      <c r="K4406" s="661" t="s">
        <v>1358</v>
      </c>
      <c r="L4406" s="660"/>
      <c r="M4406" s="877" t="s">
        <v>1349</v>
      </c>
      <c r="N4406" s="877"/>
      <c r="O4406" s="877" t="s">
        <v>7755</v>
      </c>
      <c r="P4406" s="877" t="s">
        <v>1929</v>
      </c>
      <c r="Q4406" s="446"/>
      <c r="R4406" s="320"/>
      <c r="S4406" s="320"/>
      <c r="T4406" s="320"/>
      <c r="U4406" s="320"/>
    </row>
    <row r="4407" spans="1:21" s="302" customFormat="1" ht="13.5">
      <c r="A4407" s="610">
        <v>574</v>
      </c>
      <c r="B4407" s="685"/>
      <c r="C4407" s="686" t="s">
        <v>1344</v>
      </c>
      <c r="D4407" s="686" t="s">
        <v>2021</v>
      </c>
      <c r="E4407" s="687" t="s">
        <v>7774</v>
      </c>
      <c r="F4407" s="687" t="s">
        <v>13879</v>
      </c>
      <c r="G4407" s="687" t="s">
        <v>7753</v>
      </c>
      <c r="H4407" s="688">
        <v>1</v>
      </c>
      <c r="I4407" s="686" t="s">
        <v>1347</v>
      </c>
      <c r="J4407" s="688">
        <v>128</v>
      </c>
      <c r="K4407" s="688" t="s">
        <v>1358</v>
      </c>
      <c r="L4407" s="686"/>
      <c r="M4407" s="687" t="s">
        <v>1349</v>
      </c>
      <c r="N4407" s="687"/>
      <c r="O4407" s="687" t="s">
        <v>7755</v>
      </c>
      <c r="P4407" s="687" t="s">
        <v>1929</v>
      </c>
      <c r="Q4407" s="689"/>
      <c r="R4407" s="320"/>
      <c r="S4407" s="320"/>
      <c r="T4407" s="320"/>
      <c r="U4407" s="320"/>
    </row>
    <row r="4408" spans="1:21" s="302" customFormat="1" ht="13.5">
      <c r="A4408" s="610">
        <v>415</v>
      </c>
      <c r="B4408" s="659"/>
      <c r="C4408" s="611" t="s">
        <v>11520</v>
      </c>
      <c r="D4408" s="660" t="s">
        <v>5588</v>
      </c>
      <c r="E4408" s="877" t="s">
        <v>7776</v>
      </c>
      <c r="F4408" s="877" t="s">
        <v>1471</v>
      </c>
      <c r="G4408" s="610" t="s">
        <v>7742</v>
      </c>
      <c r="H4408" s="661">
        <v>3</v>
      </c>
      <c r="I4408" s="660" t="s">
        <v>1347</v>
      </c>
      <c r="J4408" s="661">
        <v>128</v>
      </c>
      <c r="K4408" s="661" t="s">
        <v>1358</v>
      </c>
      <c r="L4408" s="660"/>
      <c r="M4408" s="877" t="s">
        <v>1349</v>
      </c>
      <c r="N4408" s="877"/>
      <c r="O4408" s="877" t="s">
        <v>7757</v>
      </c>
      <c r="P4408" s="877" t="s">
        <v>1929</v>
      </c>
      <c r="Q4408" s="446"/>
      <c r="R4408" s="320"/>
      <c r="S4408" s="320"/>
      <c r="T4408" s="320"/>
      <c r="U4408" s="320"/>
    </row>
    <row r="4409" spans="1:21" s="302" customFormat="1" ht="13.5">
      <c r="A4409" s="610">
        <v>576</v>
      </c>
      <c r="B4409" s="685"/>
      <c r="C4409" s="686" t="s">
        <v>1344</v>
      </c>
      <c r="D4409" s="686" t="s">
        <v>2021</v>
      </c>
      <c r="E4409" s="687" t="s">
        <v>7776</v>
      </c>
      <c r="F4409" s="687" t="s">
        <v>13880</v>
      </c>
      <c r="G4409" s="687" t="s">
        <v>7742</v>
      </c>
      <c r="H4409" s="688">
        <v>3</v>
      </c>
      <c r="I4409" s="686" t="s">
        <v>1347</v>
      </c>
      <c r="J4409" s="688">
        <v>128</v>
      </c>
      <c r="K4409" s="688" t="s">
        <v>1358</v>
      </c>
      <c r="L4409" s="686"/>
      <c r="M4409" s="687" t="s">
        <v>1349</v>
      </c>
      <c r="N4409" s="687"/>
      <c r="O4409" s="687" t="s">
        <v>7757</v>
      </c>
      <c r="P4409" s="687" t="s">
        <v>1929</v>
      </c>
      <c r="Q4409" s="689"/>
      <c r="R4409" s="320"/>
      <c r="S4409" s="320"/>
      <c r="T4409" s="320"/>
      <c r="U4409" s="320"/>
    </row>
    <row r="4410" spans="1:21" s="302" customFormat="1" ht="13.5">
      <c r="A4410" s="610">
        <v>419</v>
      </c>
      <c r="B4410" s="659"/>
      <c r="C4410" s="611" t="s">
        <v>11520</v>
      </c>
      <c r="D4410" s="660" t="s">
        <v>5588</v>
      </c>
      <c r="E4410" s="877" t="s">
        <v>7780</v>
      </c>
      <c r="F4410" s="877" t="s">
        <v>1751</v>
      </c>
      <c r="G4410" s="610" t="s">
        <v>7746</v>
      </c>
      <c r="H4410" s="661">
        <v>7</v>
      </c>
      <c r="I4410" s="660" t="s">
        <v>1347</v>
      </c>
      <c r="J4410" s="661">
        <v>128</v>
      </c>
      <c r="K4410" s="661" t="s">
        <v>1358</v>
      </c>
      <c r="L4410" s="660"/>
      <c r="M4410" s="877" t="s">
        <v>1349</v>
      </c>
      <c r="N4410" s="877"/>
      <c r="O4410" s="877" t="s">
        <v>7761</v>
      </c>
      <c r="P4410" s="877" t="s">
        <v>1929</v>
      </c>
      <c r="Q4410" s="446"/>
      <c r="R4410" s="320"/>
      <c r="S4410" s="320"/>
      <c r="T4410" s="320"/>
      <c r="U4410" s="320"/>
    </row>
    <row r="4411" spans="1:21" s="302" customFormat="1" ht="13.5">
      <c r="A4411" s="610">
        <v>580</v>
      </c>
      <c r="B4411" s="685"/>
      <c r="C4411" s="686" t="s">
        <v>1344</v>
      </c>
      <c r="D4411" s="686" t="s">
        <v>2021</v>
      </c>
      <c r="E4411" s="687" t="s">
        <v>7780</v>
      </c>
      <c r="F4411" s="687" t="s">
        <v>13884</v>
      </c>
      <c r="G4411" s="687" t="s">
        <v>7746</v>
      </c>
      <c r="H4411" s="688">
        <v>7</v>
      </c>
      <c r="I4411" s="686" t="s">
        <v>1347</v>
      </c>
      <c r="J4411" s="688">
        <v>128</v>
      </c>
      <c r="K4411" s="688" t="s">
        <v>1358</v>
      </c>
      <c r="L4411" s="686"/>
      <c r="M4411" s="687" t="s">
        <v>1349</v>
      </c>
      <c r="N4411" s="687"/>
      <c r="O4411" s="687" t="s">
        <v>7761</v>
      </c>
      <c r="P4411" s="687" t="s">
        <v>1929</v>
      </c>
      <c r="Q4411" s="689"/>
      <c r="R4411" s="320"/>
      <c r="S4411" s="320"/>
      <c r="T4411" s="320"/>
      <c r="U4411" s="320"/>
    </row>
    <row r="4412" spans="1:21" s="302" customFormat="1" ht="13.5">
      <c r="A4412" s="610">
        <v>3069</v>
      </c>
      <c r="B4412" s="763" t="s">
        <v>10146</v>
      </c>
      <c r="C4412" s="611" t="s">
        <v>11520</v>
      </c>
      <c r="D4412" s="611" t="s">
        <v>10147</v>
      </c>
      <c r="E4412" s="611" t="s">
        <v>10169</v>
      </c>
      <c r="F4412" s="611" t="s">
        <v>10236</v>
      </c>
      <c r="G4412" s="611" t="s">
        <v>17154</v>
      </c>
      <c r="H4412" s="630">
        <v>11</v>
      </c>
      <c r="I4412" s="611" t="s">
        <v>10159</v>
      </c>
      <c r="J4412" s="630">
        <v>20</v>
      </c>
      <c r="K4412" s="630" t="s">
        <v>10150</v>
      </c>
      <c r="L4412" s="611"/>
      <c r="M4412" s="611" t="s">
        <v>10158</v>
      </c>
      <c r="N4412" s="611"/>
      <c r="O4412" s="611" t="s">
        <v>10237</v>
      </c>
      <c r="P4412" s="611" t="s">
        <v>10148</v>
      </c>
      <c r="Q4412" s="765"/>
      <c r="R4412" s="320"/>
      <c r="S4412" s="320"/>
      <c r="T4412" s="320"/>
      <c r="U4412" s="320"/>
    </row>
    <row r="4413" spans="1:21" s="302" customFormat="1" ht="13.5">
      <c r="A4413" s="610">
        <v>420</v>
      </c>
      <c r="B4413" s="659"/>
      <c r="C4413" s="611" t="s">
        <v>11520</v>
      </c>
      <c r="D4413" s="660" t="s">
        <v>5588</v>
      </c>
      <c r="E4413" s="877" t="s">
        <v>7781</v>
      </c>
      <c r="F4413" s="877" t="s">
        <v>1754</v>
      </c>
      <c r="G4413" s="610" t="s">
        <v>7754</v>
      </c>
      <c r="H4413" s="661">
        <v>8</v>
      </c>
      <c r="I4413" s="660" t="s">
        <v>1347</v>
      </c>
      <c r="J4413" s="661">
        <v>128</v>
      </c>
      <c r="K4413" s="661" t="s">
        <v>1358</v>
      </c>
      <c r="L4413" s="660"/>
      <c r="M4413" s="877" t="s">
        <v>1349</v>
      </c>
      <c r="N4413" s="877"/>
      <c r="O4413" s="877" t="s">
        <v>7762</v>
      </c>
      <c r="P4413" s="877" t="s">
        <v>1929</v>
      </c>
      <c r="Q4413" s="446"/>
      <c r="R4413" s="320"/>
      <c r="S4413" s="320"/>
      <c r="T4413" s="320"/>
      <c r="U4413" s="320"/>
    </row>
    <row r="4414" spans="1:21" s="302" customFormat="1" ht="13.5">
      <c r="A4414" s="610">
        <v>581</v>
      </c>
      <c r="B4414" s="685"/>
      <c r="C4414" s="686" t="s">
        <v>1344</v>
      </c>
      <c r="D4414" s="686" t="s">
        <v>2021</v>
      </c>
      <c r="E4414" s="687" t="s">
        <v>7781</v>
      </c>
      <c r="F4414" s="687" t="s">
        <v>13885</v>
      </c>
      <c r="G4414" s="687" t="s">
        <v>7754</v>
      </c>
      <c r="H4414" s="688">
        <v>8</v>
      </c>
      <c r="I4414" s="686" t="s">
        <v>1347</v>
      </c>
      <c r="J4414" s="688">
        <v>128</v>
      </c>
      <c r="K4414" s="688" t="s">
        <v>1358</v>
      </c>
      <c r="L4414" s="686"/>
      <c r="M4414" s="687" t="s">
        <v>1349</v>
      </c>
      <c r="N4414" s="687"/>
      <c r="O4414" s="687" t="s">
        <v>7762</v>
      </c>
      <c r="P4414" s="687" t="s">
        <v>1929</v>
      </c>
      <c r="Q4414" s="689"/>
      <c r="R4414" s="320"/>
      <c r="S4414" s="320"/>
      <c r="T4414" s="320"/>
      <c r="U4414" s="320"/>
    </row>
    <row r="4415" spans="1:21" s="302" customFormat="1" ht="13.5">
      <c r="A4415" s="610">
        <v>416</v>
      </c>
      <c r="B4415" s="659"/>
      <c r="C4415" s="611" t="s">
        <v>11520</v>
      </c>
      <c r="D4415" s="660" t="s">
        <v>5588</v>
      </c>
      <c r="E4415" s="877" t="s">
        <v>7777</v>
      </c>
      <c r="F4415" s="877" t="s">
        <v>1742</v>
      </c>
      <c r="G4415" s="610" t="s">
        <v>7743</v>
      </c>
      <c r="H4415" s="661">
        <v>4</v>
      </c>
      <c r="I4415" s="660" t="s">
        <v>1347</v>
      </c>
      <c r="J4415" s="661">
        <v>128</v>
      </c>
      <c r="K4415" s="661" t="s">
        <v>1358</v>
      </c>
      <c r="L4415" s="660"/>
      <c r="M4415" s="877" t="s">
        <v>1349</v>
      </c>
      <c r="N4415" s="877"/>
      <c r="O4415" s="877" t="s">
        <v>7758</v>
      </c>
      <c r="P4415" s="877" t="s">
        <v>1929</v>
      </c>
      <c r="Q4415" s="446"/>
      <c r="R4415" s="320"/>
      <c r="S4415" s="320"/>
      <c r="T4415" s="320"/>
      <c r="U4415" s="320"/>
    </row>
    <row r="4416" spans="1:21" s="302" customFormat="1" ht="13.5">
      <c r="A4416" s="610">
        <v>577</v>
      </c>
      <c r="B4416" s="685"/>
      <c r="C4416" s="686" t="s">
        <v>1344</v>
      </c>
      <c r="D4416" s="686" t="s">
        <v>2021</v>
      </c>
      <c r="E4416" s="687" t="s">
        <v>7777</v>
      </c>
      <c r="F4416" s="687" t="s">
        <v>13881</v>
      </c>
      <c r="G4416" s="687" t="s">
        <v>7743</v>
      </c>
      <c r="H4416" s="688">
        <v>4</v>
      </c>
      <c r="I4416" s="686" t="s">
        <v>1347</v>
      </c>
      <c r="J4416" s="688">
        <v>128</v>
      </c>
      <c r="K4416" s="688" t="s">
        <v>1358</v>
      </c>
      <c r="L4416" s="686"/>
      <c r="M4416" s="687" t="s">
        <v>1349</v>
      </c>
      <c r="N4416" s="687"/>
      <c r="O4416" s="687" t="s">
        <v>7758</v>
      </c>
      <c r="P4416" s="687" t="s">
        <v>1929</v>
      </c>
      <c r="Q4416" s="689"/>
      <c r="R4416" s="320"/>
      <c r="S4416" s="320"/>
      <c r="T4416" s="320"/>
      <c r="U4416" s="320"/>
    </row>
    <row r="4417" spans="1:21" s="302" customFormat="1" ht="13.5">
      <c r="A4417" s="610">
        <v>3068</v>
      </c>
      <c r="B4417" s="763" t="s">
        <v>10146</v>
      </c>
      <c r="C4417" s="611" t="s">
        <v>11520</v>
      </c>
      <c r="D4417" s="611" t="s">
        <v>10147</v>
      </c>
      <c r="E4417" s="611" t="s">
        <v>10168</v>
      </c>
      <c r="F4417" s="611" t="s">
        <v>10234</v>
      </c>
      <c r="G4417" s="611" t="s">
        <v>17153</v>
      </c>
      <c r="H4417" s="630">
        <v>10</v>
      </c>
      <c r="I4417" s="611" t="s">
        <v>10159</v>
      </c>
      <c r="J4417" s="630">
        <v>20</v>
      </c>
      <c r="K4417" s="630" t="s">
        <v>10150</v>
      </c>
      <c r="L4417" s="611"/>
      <c r="M4417" s="611" t="s">
        <v>10158</v>
      </c>
      <c r="N4417" s="611"/>
      <c r="O4417" s="611" t="s">
        <v>10235</v>
      </c>
      <c r="P4417" s="611" t="s">
        <v>10148</v>
      </c>
      <c r="Q4417" s="765"/>
      <c r="R4417" s="320"/>
      <c r="S4417" s="320"/>
      <c r="T4417" s="320"/>
      <c r="U4417" s="320"/>
    </row>
    <row r="4418" spans="1:21" s="302" customFormat="1" ht="13.5">
      <c r="A4418" s="610">
        <v>3070</v>
      </c>
      <c r="B4418" s="763" t="s">
        <v>10146</v>
      </c>
      <c r="C4418" s="611" t="s">
        <v>11520</v>
      </c>
      <c r="D4418" s="611" t="s">
        <v>10147</v>
      </c>
      <c r="E4418" s="611" t="s">
        <v>10170</v>
      </c>
      <c r="F4418" s="611" t="s">
        <v>10238</v>
      </c>
      <c r="G4418" s="611" t="s">
        <v>17155</v>
      </c>
      <c r="H4418" s="630">
        <v>12</v>
      </c>
      <c r="I4418" s="611" t="s">
        <v>10159</v>
      </c>
      <c r="J4418" s="630">
        <v>20</v>
      </c>
      <c r="K4418" s="630" t="s">
        <v>10150</v>
      </c>
      <c r="L4418" s="611"/>
      <c r="M4418" s="611" t="s">
        <v>10158</v>
      </c>
      <c r="N4418" s="611"/>
      <c r="O4418" s="611" t="s">
        <v>10239</v>
      </c>
      <c r="P4418" s="611" t="s">
        <v>10148</v>
      </c>
      <c r="Q4418" s="765"/>
      <c r="R4418" s="320"/>
      <c r="S4418" s="320"/>
      <c r="T4418" s="320"/>
      <c r="U4418" s="320"/>
    </row>
    <row r="4419" spans="1:21" s="302" customFormat="1" ht="13.5">
      <c r="A4419" s="610">
        <v>2101</v>
      </c>
      <c r="B4419" s="658"/>
      <c r="C4419" s="611" t="s">
        <v>11520</v>
      </c>
      <c r="D4419" s="611" t="s">
        <v>3006</v>
      </c>
      <c r="E4419" s="610" t="s">
        <v>4773</v>
      </c>
      <c r="F4419" s="610" t="s">
        <v>4774</v>
      </c>
      <c r="G4419" s="610" t="s">
        <v>4775</v>
      </c>
      <c r="H4419" s="630">
        <v>77</v>
      </c>
      <c r="I4419" s="611" t="s">
        <v>1347</v>
      </c>
      <c r="J4419" s="630">
        <v>8</v>
      </c>
      <c r="K4419" s="630" t="s">
        <v>1358</v>
      </c>
      <c r="L4419" s="611"/>
      <c r="M4419" s="610" t="s">
        <v>1349</v>
      </c>
      <c r="N4419" s="610"/>
      <c r="O4419" s="610" t="s">
        <v>4776</v>
      </c>
      <c r="P4419" s="610" t="s">
        <v>2869</v>
      </c>
      <c r="Q4419" s="654"/>
    </row>
    <row r="4420" spans="1:21" s="302" customFormat="1" ht="13.5">
      <c r="A4420" s="610">
        <v>2592</v>
      </c>
      <c r="B4420" s="659"/>
      <c r="C4420" s="611" t="s">
        <v>11520</v>
      </c>
      <c r="D4420" s="660" t="s">
        <v>8332</v>
      </c>
      <c r="E4420" s="877" t="s">
        <v>8378</v>
      </c>
      <c r="F4420" s="877" t="s">
        <v>8379</v>
      </c>
      <c r="G4420" s="610" t="s">
        <v>8380</v>
      </c>
      <c r="H4420" s="661">
        <v>3</v>
      </c>
      <c r="I4420" s="660" t="s">
        <v>1347</v>
      </c>
      <c r="J4420" s="661">
        <v>4000</v>
      </c>
      <c r="K4420" s="661" t="s">
        <v>1358</v>
      </c>
      <c r="L4420" s="660"/>
      <c r="M4420" s="877" t="s">
        <v>1349</v>
      </c>
      <c r="N4420" s="877"/>
      <c r="O4420" s="877" t="s">
        <v>8381</v>
      </c>
      <c r="P4420" s="877" t="s">
        <v>1929</v>
      </c>
      <c r="Q4420" s="446"/>
      <c r="R4420" s="320"/>
      <c r="S4420" s="320"/>
      <c r="T4420" s="320"/>
      <c r="U4420" s="320"/>
    </row>
    <row r="4421" spans="1:21" s="302" customFormat="1" ht="13.5">
      <c r="A4421" s="610">
        <v>2602</v>
      </c>
      <c r="B4421" s="659"/>
      <c r="C4421" s="611" t="s">
        <v>11521</v>
      </c>
      <c r="D4421" s="660" t="s">
        <v>9689</v>
      </c>
      <c r="E4421" s="877" t="s">
        <v>8378</v>
      </c>
      <c r="F4421" s="877" t="s">
        <v>8379</v>
      </c>
      <c r="G4421" s="610" t="s">
        <v>8380</v>
      </c>
      <c r="H4421" s="661">
        <v>4</v>
      </c>
      <c r="I4421" s="660" t="s">
        <v>1347</v>
      </c>
      <c r="J4421" s="661">
        <v>4000</v>
      </c>
      <c r="K4421" s="661" t="s">
        <v>1358</v>
      </c>
      <c r="L4421" s="660"/>
      <c r="M4421" s="877" t="s">
        <v>1349</v>
      </c>
      <c r="N4421" s="877"/>
      <c r="O4421" s="877" t="s">
        <v>12743</v>
      </c>
      <c r="P4421" s="877" t="s">
        <v>1929</v>
      </c>
      <c r="Q4421" s="446"/>
      <c r="R4421" s="320"/>
      <c r="S4421" s="320"/>
      <c r="T4421" s="320"/>
      <c r="U4421" s="320"/>
    </row>
    <row r="4422" spans="1:21" s="302" customFormat="1" ht="13.5">
      <c r="A4422" s="610">
        <v>25</v>
      </c>
      <c r="B4422" s="658"/>
      <c r="C4422" s="611" t="s">
        <v>11520</v>
      </c>
      <c r="D4422" s="611" t="s">
        <v>1376</v>
      </c>
      <c r="E4422" s="610" t="s">
        <v>61</v>
      </c>
      <c r="F4422" s="610" t="s">
        <v>1381</v>
      </c>
      <c r="G4422" s="610" t="s">
        <v>1382</v>
      </c>
      <c r="H4422" s="630">
        <v>3</v>
      </c>
      <c r="I4422" s="611" t="s">
        <v>1347</v>
      </c>
      <c r="J4422" s="630">
        <v>4000</v>
      </c>
      <c r="K4422" s="630" t="s">
        <v>1358</v>
      </c>
      <c r="L4422" s="611"/>
      <c r="M4422" s="610" t="s">
        <v>1349</v>
      </c>
      <c r="N4422" s="610" t="s">
        <v>61</v>
      </c>
      <c r="O4422" s="610" t="s">
        <v>6445</v>
      </c>
      <c r="P4422" s="610" t="s">
        <v>1350</v>
      </c>
      <c r="Q4422" s="654"/>
    </row>
    <row r="4423" spans="1:21" s="302" customFormat="1" ht="13.5">
      <c r="A4423" s="610">
        <v>2601</v>
      </c>
      <c r="B4423" s="658"/>
      <c r="C4423" s="611" t="s">
        <v>11521</v>
      </c>
      <c r="D4423" s="660" t="s">
        <v>9689</v>
      </c>
      <c r="E4423" s="610" t="s">
        <v>61</v>
      </c>
      <c r="F4423" s="610" t="s">
        <v>1381</v>
      </c>
      <c r="G4423" s="610" t="s">
        <v>1382</v>
      </c>
      <c r="H4423" s="661">
        <v>3</v>
      </c>
      <c r="I4423" s="611" t="s">
        <v>1347</v>
      </c>
      <c r="J4423" s="630">
        <v>4000</v>
      </c>
      <c r="K4423" s="630" t="s">
        <v>1358</v>
      </c>
      <c r="L4423" s="611"/>
      <c r="M4423" s="610" t="s">
        <v>1349</v>
      </c>
      <c r="N4423" s="610"/>
      <c r="O4423" s="610" t="s">
        <v>12744</v>
      </c>
      <c r="P4423" s="877" t="s">
        <v>1929</v>
      </c>
      <c r="Q4423" s="654"/>
    </row>
    <row r="4424" spans="1:21" s="302" customFormat="1" ht="13.5">
      <c r="A4424" s="610">
        <v>1583</v>
      </c>
      <c r="B4424" s="658" t="s">
        <v>684</v>
      </c>
      <c r="C4424" s="611" t="s">
        <v>11520</v>
      </c>
      <c r="D4424" s="611" t="s">
        <v>3680</v>
      </c>
      <c r="E4424" s="610" t="s">
        <v>823</v>
      </c>
      <c r="F4424" s="610" t="s">
        <v>3705</v>
      </c>
      <c r="G4424" s="610" t="s">
        <v>3706</v>
      </c>
      <c r="H4424" s="630">
        <v>13</v>
      </c>
      <c r="I4424" s="611" t="s">
        <v>1347</v>
      </c>
      <c r="J4424" s="630">
        <v>1000</v>
      </c>
      <c r="K4424" s="630" t="s">
        <v>1358</v>
      </c>
      <c r="L4424" s="611"/>
      <c r="M4424" s="610" t="s">
        <v>1349</v>
      </c>
      <c r="N4424" s="610"/>
      <c r="O4424" s="610" t="s">
        <v>63</v>
      </c>
      <c r="P4424" s="610" t="s">
        <v>1929</v>
      </c>
      <c r="Q4424" s="654"/>
    </row>
    <row r="4425" spans="1:21" s="302" customFormat="1" ht="13.5">
      <c r="A4425" s="610">
        <v>380</v>
      </c>
      <c r="B4425" s="659"/>
      <c r="C4425" s="660" t="s">
        <v>1344</v>
      </c>
      <c r="D4425" s="660" t="s">
        <v>1964</v>
      </c>
      <c r="E4425" s="878" t="s">
        <v>13407</v>
      </c>
      <c r="F4425" s="878" t="s">
        <v>13408</v>
      </c>
      <c r="G4425" s="877" t="s">
        <v>13409</v>
      </c>
      <c r="H4425" s="117">
        <v>16</v>
      </c>
      <c r="I4425" s="660" t="s">
        <v>1347</v>
      </c>
      <c r="J4425" s="661">
        <v>20</v>
      </c>
      <c r="K4425" s="661" t="s">
        <v>1358</v>
      </c>
      <c r="L4425" s="660"/>
      <c r="M4425" s="877" t="s">
        <v>1349</v>
      </c>
      <c r="N4425" s="877"/>
      <c r="O4425" s="877" t="s">
        <v>20631</v>
      </c>
      <c r="P4425" s="877" t="s">
        <v>1629</v>
      </c>
      <c r="Q4425" s="446"/>
      <c r="R4425" s="320"/>
      <c r="S4425" s="320"/>
      <c r="T4425" s="320"/>
      <c r="U4425" s="320"/>
    </row>
    <row r="4426" spans="1:21" s="302" customFormat="1" ht="13.5">
      <c r="A4426" s="610">
        <v>3896</v>
      </c>
      <c r="B4426" s="658" t="s">
        <v>684</v>
      </c>
      <c r="C4426" s="611" t="s">
        <v>13629</v>
      </c>
      <c r="D4426" s="610" t="s">
        <v>13699</v>
      </c>
      <c r="E4426" s="610" t="s">
        <v>13700</v>
      </c>
      <c r="F4426" s="610" t="s">
        <v>13701</v>
      </c>
      <c r="G4426" s="610" t="s">
        <v>13409</v>
      </c>
      <c r="H4426" s="630">
        <v>1</v>
      </c>
      <c r="I4426" s="611" t="s">
        <v>1347</v>
      </c>
      <c r="J4426" s="630">
        <v>20</v>
      </c>
      <c r="K4426" s="630" t="s">
        <v>1358</v>
      </c>
      <c r="L4426" s="611"/>
      <c r="M4426" s="610" t="s">
        <v>1349</v>
      </c>
      <c r="N4426" s="610"/>
      <c r="O4426" s="610" t="s">
        <v>13702</v>
      </c>
      <c r="P4426" s="610" t="s">
        <v>1629</v>
      </c>
      <c r="Q4426" s="654"/>
    </row>
    <row r="4427" spans="1:21" s="302" customFormat="1" ht="13.5">
      <c r="A4427" s="610">
        <v>3906</v>
      </c>
      <c r="B4427" s="658" t="s">
        <v>684</v>
      </c>
      <c r="C4427" s="611" t="s">
        <v>13629</v>
      </c>
      <c r="D4427" s="610" t="s">
        <v>13712</v>
      </c>
      <c r="E4427" s="610" t="s">
        <v>13700</v>
      </c>
      <c r="F4427" s="610" t="s">
        <v>13701</v>
      </c>
      <c r="G4427" s="610" t="s">
        <v>13409</v>
      </c>
      <c r="H4427" s="630">
        <v>2</v>
      </c>
      <c r="I4427" s="611" t="s">
        <v>1347</v>
      </c>
      <c r="J4427" s="630">
        <v>20</v>
      </c>
      <c r="K4427" s="630" t="s">
        <v>1358</v>
      </c>
      <c r="L4427" s="611"/>
      <c r="M4427" s="610" t="s">
        <v>1349</v>
      </c>
      <c r="N4427" s="610"/>
      <c r="O4427" s="610" t="s">
        <v>13702</v>
      </c>
      <c r="P4427" s="610" t="s">
        <v>1629</v>
      </c>
      <c r="Q4427" s="654"/>
    </row>
    <row r="4428" spans="1:21" s="302" customFormat="1" ht="13.5">
      <c r="A4428" s="610">
        <v>3912</v>
      </c>
      <c r="B4428" s="658" t="s">
        <v>684</v>
      </c>
      <c r="C4428" s="611" t="s">
        <v>11520</v>
      </c>
      <c r="D4428" s="610" t="s">
        <v>14192</v>
      </c>
      <c r="E4428" s="610" t="s">
        <v>13700</v>
      </c>
      <c r="F4428" s="610" t="s">
        <v>13701</v>
      </c>
      <c r="G4428" s="610" t="s">
        <v>13409</v>
      </c>
      <c r="H4428" s="630">
        <v>2</v>
      </c>
      <c r="I4428" s="611" t="s">
        <v>1347</v>
      </c>
      <c r="J4428" s="630">
        <v>20</v>
      </c>
      <c r="K4428" s="630" t="s">
        <v>1358</v>
      </c>
      <c r="L4428" s="611"/>
      <c r="M4428" s="610" t="s">
        <v>1349</v>
      </c>
      <c r="N4428" s="610"/>
      <c r="O4428" s="610" t="s">
        <v>13702</v>
      </c>
      <c r="P4428" s="610" t="s">
        <v>1629</v>
      </c>
      <c r="Q4428" s="654"/>
    </row>
    <row r="4429" spans="1:21" s="302" customFormat="1" ht="13.5">
      <c r="A4429" s="610">
        <v>379</v>
      </c>
      <c r="B4429" s="659"/>
      <c r="C4429" s="660" t="s">
        <v>1344</v>
      </c>
      <c r="D4429" s="660" t="s">
        <v>1964</v>
      </c>
      <c r="E4429" s="878" t="s">
        <v>13404</v>
      </c>
      <c r="F4429" s="878" t="s">
        <v>13403</v>
      </c>
      <c r="G4429" s="877" t="s">
        <v>13402</v>
      </c>
      <c r="H4429" s="117">
        <v>15</v>
      </c>
      <c r="I4429" s="660" t="s">
        <v>1347</v>
      </c>
      <c r="J4429" s="661">
        <v>20</v>
      </c>
      <c r="K4429" s="661" t="s">
        <v>1358</v>
      </c>
      <c r="L4429" s="660"/>
      <c r="M4429" s="877" t="s">
        <v>1349</v>
      </c>
      <c r="N4429" s="877"/>
      <c r="O4429" s="877" t="s">
        <v>13405</v>
      </c>
      <c r="P4429" s="877" t="s">
        <v>1629</v>
      </c>
      <c r="Q4429" s="446"/>
      <c r="R4429" s="320"/>
      <c r="S4429" s="320"/>
      <c r="T4429" s="320"/>
      <c r="U4429" s="320"/>
    </row>
    <row r="4430" spans="1:21" s="302" customFormat="1" ht="13.5">
      <c r="A4430" s="610">
        <v>3886</v>
      </c>
      <c r="B4430" s="658" t="s">
        <v>684</v>
      </c>
      <c r="C4430" s="611" t="s">
        <v>13629</v>
      </c>
      <c r="D4430" s="610" t="s">
        <v>13672</v>
      </c>
      <c r="E4430" s="610" t="s">
        <v>13673</v>
      </c>
      <c r="F4430" s="610" t="s">
        <v>13674</v>
      </c>
      <c r="G4430" s="610" t="s">
        <v>13402</v>
      </c>
      <c r="H4430" s="630">
        <v>1</v>
      </c>
      <c r="I4430" s="611" t="s">
        <v>1347</v>
      </c>
      <c r="J4430" s="630">
        <v>20</v>
      </c>
      <c r="K4430" s="630" t="s">
        <v>1358</v>
      </c>
      <c r="L4430" s="611"/>
      <c r="M4430" s="610" t="s">
        <v>1349</v>
      </c>
      <c r="N4430" s="610"/>
      <c r="O4430" s="610" t="s">
        <v>13675</v>
      </c>
      <c r="P4430" s="610" t="s">
        <v>1629</v>
      </c>
      <c r="Q4430" s="654"/>
    </row>
    <row r="4431" spans="1:21" s="302" customFormat="1" ht="13.5">
      <c r="A4431" s="610">
        <v>3895</v>
      </c>
      <c r="B4431" s="658" t="s">
        <v>684</v>
      </c>
      <c r="C4431" s="611" t="s">
        <v>13629</v>
      </c>
      <c r="D4431" s="610" t="s">
        <v>13699</v>
      </c>
      <c r="E4431" s="610" t="s">
        <v>13673</v>
      </c>
      <c r="F4431" s="610" t="s">
        <v>13674</v>
      </c>
      <c r="G4431" s="610" t="s">
        <v>13402</v>
      </c>
      <c r="H4431" s="630">
        <v>1</v>
      </c>
      <c r="I4431" s="611" t="s">
        <v>1347</v>
      </c>
      <c r="J4431" s="630">
        <v>20</v>
      </c>
      <c r="K4431" s="630" t="s">
        <v>1358</v>
      </c>
      <c r="L4431" s="611"/>
      <c r="M4431" s="610" t="s">
        <v>1349</v>
      </c>
      <c r="N4431" s="610"/>
      <c r="O4431" s="610" t="s">
        <v>13675</v>
      </c>
      <c r="P4431" s="610" t="s">
        <v>1629</v>
      </c>
      <c r="Q4431" s="654"/>
    </row>
    <row r="4432" spans="1:21" s="302" customFormat="1" ht="13.5">
      <c r="A4432" s="610">
        <v>3905</v>
      </c>
      <c r="B4432" s="658" t="s">
        <v>684</v>
      </c>
      <c r="C4432" s="611" t="s">
        <v>13629</v>
      </c>
      <c r="D4432" s="610" t="s">
        <v>13712</v>
      </c>
      <c r="E4432" s="610" t="s">
        <v>13713</v>
      </c>
      <c r="F4432" s="610" t="s">
        <v>13714</v>
      </c>
      <c r="G4432" s="610" t="s">
        <v>13402</v>
      </c>
      <c r="H4432" s="630">
        <v>1</v>
      </c>
      <c r="I4432" s="611" t="s">
        <v>1347</v>
      </c>
      <c r="J4432" s="630">
        <v>20</v>
      </c>
      <c r="K4432" s="630" t="s">
        <v>1358</v>
      </c>
      <c r="L4432" s="611"/>
      <c r="M4432" s="610" t="s">
        <v>1349</v>
      </c>
      <c r="N4432" s="610"/>
      <c r="O4432" s="610" t="s">
        <v>13675</v>
      </c>
      <c r="P4432" s="610" t="s">
        <v>1629</v>
      </c>
      <c r="Q4432" s="654"/>
    </row>
    <row r="4433" spans="1:21" s="302" customFormat="1" ht="13.5">
      <c r="A4433" s="610">
        <v>3911</v>
      </c>
      <c r="B4433" s="658" t="s">
        <v>684</v>
      </c>
      <c r="C4433" s="611" t="s">
        <v>11520</v>
      </c>
      <c r="D4433" s="610" t="s">
        <v>14192</v>
      </c>
      <c r="E4433" s="610" t="s">
        <v>13713</v>
      </c>
      <c r="F4433" s="610" t="s">
        <v>13714</v>
      </c>
      <c r="G4433" s="610" t="s">
        <v>13402</v>
      </c>
      <c r="H4433" s="630">
        <v>1</v>
      </c>
      <c r="I4433" s="611" t="s">
        <v>1347</v>
      </c>
      <c r="J4433" s="630">
        <v>20</v>
      </c>
      <c r="K4433" s="630" t="s">
        <v>1358</v>
      </c>
      <c r="L4433" s="611"/>
      <c r="M4433" s="610" t="s">
        <v>1349</v>
      </c>
      <c r="N4433" s="610"/>
      <c r="O4433" s="610" t="s">
        <v>13675</v>
      </c>
      <c r="P4433" s="610" t="s">
        <v>1629</v>
      </c>
      <c r="Q4433" s="654"/>
    </row>
    <row r="4434" spans="1:21" s="302" customFormat="1" ht="13.5">
      <c r="A4434" s="610">
        <v>1577</v>
      </c>
      <c r="B4434" s="658" t="s">
        <v>684</v>
      </c>
      <c r="C4434" s="611" t="s">
        <v>11520</v>
      </c>
      <c r="D4434" s="611" t="s">
        <v>3680</v>
      </c>
      <c r="E4434" s="610" t="s">
        <v>3686</v>
      </c>
      <c r="F4434" s="610" t="s">
        <v>3687</v>
      </c>
      <c r="G4434" s="610" t="s">
        <v>3688</v>
      </c>
      <c r="H4434" s="630">
        <v>7</v>
      </c>
      <c r="I4434" s="611" t="s">
        <v>1347</v>
      </c>
      <c r="J4434" s="630">
        <v>50</v>
      </c>
      <c r="K4434" s="630" t="s">
        <v>1358</v>
      </c>
      <c r="L4434" s="611"/>
      <c r="M4434" s="610" t="s">
        <v>1349</v>
      </c>
      <c r="N4434" s="610"/>
      <c r="O4434" s="610" t="s">
        <v>3689</v>
      </c>
      <c r="P4434" s="610" t="s">
        <v>1929</v>
      </c>
      <c r="Q4434" s="654"/>
    </row>
    <row r="4435" spans="1:21" s="302" customFormat="1" ht="13.5">
      <c r="A4435" s="610">
        <v>1576</v>
      </c>
      <c r="B4435" s="658" t="s">
        <v>684</v>
      </c>
      <c r="C4435" s="611" t="s">
        <v>11520</v>
      </c>
      <c r="D4435" s="611" t="s">
        <v>3680</v>
      </c>
      <c r="E4435" s="610" t="s">
        <v>3682</v>
      </c>
      <c r="F4435" s="610" t="s">
        <v>3683</v>
      </c>
      <c r="G4435" s="610" t="s">
        <v>3684</v>
      </c>
      <c r="H4435" s="630">
        <v>6</v>
      </c>
      <c r="I4435" s="611" t="s">
        <v>1347</v>
      </c>
      <c r="J4435" s="630">
        <v>200</v>
      </c>
      <c r="K4435" s="630" t="s">
        <v>1358</v>
      </c>
      <c r="L4435" s="611"/>
      <c r="M4435" s="610" t="s">
        <v>1349</v>
      </c>
      <c r="N4435" s="610"/>
      <c r="O4435" s="610" t="s">
        <v>3685</v>
      </c>
      <c r="P4435" s="610" t="s">
        <v>1929</v>
      </c>
      <c r="Q4435" s="654"/>
    </row>
    <row r="4436" spans="1:21" s="302" customFormat="1" ht="13.5">
      <c r="A4436" s="610">
        <v>306</v>
      </c>
      <c r="B4436" s="664"/>
      <c r="C4436" s="611" t="s">
        <v>11520</v>
      </c>
      <c r="D4436" s="665" t="s">
        <v>1936</v>
      </c>
      <c r="E4436" s="666" t="s">
        <v>13289</v>
      </c>
      <c r="F4436" s="666" t="s">
        <v>13287</v>
      </c>
      <c r="G4436" s="666" t="s">
        <v>1807</v>
      </c>
      <c r="H4436" s="667">
        <v>8</v>
      </c>
      <c r="I4436" s="665" t="s">
        <v>1347</v>
      </c>
      <c r="J4436" s="667">
        <v>128</v>
      </c>
      <c r="K4436" s="667" t="s">
        <v>1358</v>
      </c>
      <c r="L4436" s="665"/>
      <c r="M4436" s="666" t="s">
        <v>1349</v>
      </c>
      <c r="N4436" s="666"/>
      <c r="O4436" s="666" t="s">
        <v>13288</v>
      </c>
      <c r="P4436" s="666" t="s">
        <v>1629</v>
      </c>
      <c r="Q4436" s="668"/>
      <c r="R4436" s="320"/>
      <c r="S4436" s="320"/>
      <c r="T4436" s="320"/>
      <c r="U4436" s="320"/>
    </row>
    <row r="4437" spans="1:21" s="302" customFormat="1" ht="13.5">
      <c r="A4437" s="610">
        <v>1120</v>
      </c>
      <c r="B4437" s="658"/>
      <c r="C4437" s="611" t="s">
        <v>11521</v>
      </c>
      <c r="D4437" s="611" t="s">
        <v>18924</v>
      </c>
      <c r="E4437" s="610" t="s">
        <v>9412</v>
      </c>
      <c r="F4437" s="610" t="s">
        <v>1806</v>
      </c>
      <c r="G4437" s="610" t="s">
        <v>1807</v>
      </c>
      <c r="H4437" s="630">
        <v>5</v>
      </c>
      <c r="I4437" s="611" t="s">
        <v>1347</v>
      </c>
      <c r="J4437" s="630">
        <v>128</v>
      </c>
      <c r="K4437" s="630" t="s">
        <v>1358</v>
      </c>
      <c r="L4437" s="611"/>
      <c r="M4437" s="610" t="s">
        <v>1349</v>
      </c>
      <c r="N4437" s="610"/>
      <c r="O4437" s="610" t="s">
        <v>3681</v>
      </c>
      <c r="P4437" s="610" t="s">
        <v>1929</v>
      </c>
      <c r="Q4437" s="654"/>
    </row>
    <row r="4438" spans="1:21" s="302" customFormat="1" ht="13.5">
      <c r="A4438" s="610">
        <v>1503</v>
      </c>
      <c r="B4438" s="658"/>
      <c r="C4438" s="611" t="s">
        <v>11521</v>
      </c>
      <c r="D4438" s="611" t="s">
        <v>18928</v>
      </c>
      <c r="E4438" s="610" t="s">
        <v>14641</v>
      </c>
      <c r="F4438" s="610" t="s">
        <v>1806</v>
      </c>
      <c r="G4438" s="610" t="s">
        <v>1807</v>
      </c>
      <c r="H4438" s="630">
        <v>5</v>
      </c>
      <c r="I4438" s="611" t="s">
        <v>1347</v>
      </c>
      <c r="J4438" s="630">
        <v>128</v>
      </c>
      <c r="K4438" s="630" t="s">
        <v>1358</v>
      </c>
      <c r="L4438" s="611"/>
      <c r="M4438" s="610" t="s">
        <v>1349</v>
      </c>
      <c r="N4438" s="610"/>
      <c r="O4438" s="610" t="s">
        <v>3681</v>
      </c>
      <c r="P4438" s="610" t="s">
        <v>1929</v>
      </c>
      <c r="Q4438" s="654"/>
    </row>
    <row r="4439" spans="1:21" s="302" customFormat="1" ht="13.5">
      <c r="A4439" s="610">
        <v>1507</v>
      </c>
      <c r="B4439" s="658"/>
      <c r="C4439" s="611" t="s">
        <v>11521</v>
      </c>
      <c r="D4439" s="611" t="s">
        <v>3442</v>
      </c>
      <c r="E4439" s="610" t="s">
        <v>14641</v>
      </c>
      <c r="F4439" s="610" t="s">
        <v>1806</v>
      </c>
      <c r="G4439" s="610" t="s">
        <v>1807</v>
      </c>
      <c r="H4439" s="630">
        <v>5</v>
      </c>
      <c r="I4439" s="611" t="s">
        <v>1347</v>
      </c>
      <c r="J4439" s="630">
        <v>128</v>
      </c>
      <c r="K4439" s="630" t="s">
        <v>1358</v>
      </c>
      <c r="L4439" s="611"/>
      <c r="M4439" s="610" t="s">
        <v>1349</v>
      </c>
      <c r="N4439" s="610"/>
      <c r="O4439" s="610" t="s">
        <v>3681</v>
      </c>
      <c r="P4439" s="610" t="s">
        <v>1929</v>
      </c>
      <c r="Q4439" s="654"/>
    </row>
    <row r="4440" spans="1:21" s="302" customFormat="1" ht="13.5">
      <c r="A4440" s="610">
        <v>1575</v>
      </c>
      <c r="B4440" s="658" t="s">
        <v>684</v>
      </c>
      <c r="C4440" s="611" t="s">
        <v>11520</v>
      </c>
      <c r="D4440" s="611" t="s">
        <v>3680</v>
      </c>
      <c r="E4440" s="610" t="s">
        <v>1805</v>
      </c>
      <c r="F4440" s="610" t="s">
        <v>1806</v>
      </c>
      <c r="G4440" s="610" t="s">
        <v>1807</v>
      </c>
      <c r="H4440" s="630">
        <v>5</v>
      </c>
      <c r="I4440" s="611" t="s">
        <v>1347</v>
      </c>
      <c r="J4440" s="630">
        <v>128</v>
      </c>
      <c r="K4440" s="630" t="s">
        <v>1348</v>
      </c>
      <c r="L4440" s="611"/>
      <c r="M4440" s="610" t="s">
        <v>1349</v>
      </c>
      <c r="N4440" s="610"/>
      <c r="O4440" s="610" t="s">
        <v>3681</v>
      </c>
      <c r="P4440" s="610" t="s">
        <v>1929</v>
      </c>
      <c r="Q4440" s="654"/>
    </row>
    <row r="4441" spans="1:21" s="302" customFormat="1" ht="13.5">
      <c r="A4441" s="610">
        <v>2699</v>
      </c>
      <c r="B4441" s="763" t="s">
        <v>8997</v>
      </c>
      <c r="C4441" s="611" t="s">
        <v>11520</v>
      </c>
      <c r="D4441" s="611" t="s">
        <v>8998</v>
      </c>
      <c r="E4441" s="611" t="s">
        <v>1805</v>
      </c>
      <c r="F4441" s="611" t="s">
        <v>9021</v>
      </c>
      <c r="G4441" s="611" t="s">
        <v>1807</v>
      </c>
      <c r="H4441" s="630">
        <v>6</v>
      </c>
      <c r="I4441" s="611" t="s">
        <v>9005</v>
      </c>
      <c r="J4441" s="630">
        <v>20</v>
      </c>
      <c r="K4441" s="630" t="s">
        <v>9006</v>
      </c>
      <c r="L4441" s="611"/>
      <c r="M4441" s="611" t="s">
        <v>9007</v>
      </c>
      <c r="N4441" s="611"/>
      <c r="O4441" s="611" t="s">
        <v>9022</v>
      </c>
      <c r="P4441" s="611" t="s">
        <v>8999</v>
      </c>
      <c r="Q4441" s="760"/>
      <c r="R4441" s="320"/>
      <c r="S4441" s="320"/>
      <c r="T4441" s="320"/>
      <c r="U4441" s="320"/>
    </row>
    <row r="4442" spans="1:21" s="302" customFormat="1" ht="13.5">
      <c r="A4442" s="610">
        <v>4553</v>
      </c>
      <c r="B4442" s="658"/>
      <c r="C4442" s="611" t="s">
        <v>11521</v>
      </c>
      <c r="D4442" s="611" t="s">
        <v>18926</v>
      </c>
      <c r="E4442" s="643" t="s">
        <v>18927</v>
      </c>
      <c r="F4442" s="610" t="s">
        <v>1806</v>
      </c>
      <c r="G4442" s="610" t="s">
        <v>1807</v>
      </c>
      <c r="H4442" s="630">
        <v>5</v>
      </c>
      <c r="I4442" s="611" t="s">
        <v>1347</v>
      </c>
      <c r="J4442" s="630">
        <v>128</v>
      </c>
      <c r="K4442" s="630" t="s">
        <v>1358</v>
      </c>
      <c r="L4442" s="611"/>
      <c r="M4442" s="610" t="s">
        <v>1349</v>
      </c>
      <c r="N4442" s="610"/>
      <c r="O4442" s="610" t="s">
        <v>3681</v>
      </c>
      <c r="P4442" s="610" t="s">
        <v>1929</v>
      </c>
      <c r="Q4442" s="654"/>
    </row>
    <row r="4443" spans="1:21" s="302" customFormat="1" ht="13.5">
      <c r="A4443" s="610">
        <v>4569</v>
      </c>
      <c r="B4443" s="658"/>
      <c r="C4443" s="611"/>
      <c r="D4443" s="611" t="s">
        <v>18925</v>
      </c>
      <c r="E4443" s="643" t="s">
        <v>9412</v>
      </c>
      <c r="F4443" s="610" t="s">
        <v>1806</v>
      </c>
      <c r="G4443" s="610" t="s">
        <v>1807</v>
      </c>
      <c r="H4443" s="630">
        <v>5</v>
      </c>
      <c r="I4443" s="611" t="s">
        <v>1347</v>
      </c>
      <c r="J4443" s="630">
        <v>128</v>
      </c>
      <c r="K4443" s="630" t="s">
        <v>1358</v>
      </c>
      <c r="L4443" s="611"/>
      <c r="M4443" s="610" t="s">
        <v>1349</v>
      </c>
      <c r="N4443" s="610"/>
      <c r="O4443" s="610" t="s">
        <v>3681</v>
      </c>
      <c r="P4443" s="610" t="s">
        <v>1929</v>
      </c>
      <c r="Q4443" s="654"/>
    </row>
    <row r="4444" spans="1:21" s="302" customFormat="1" ht="13.5">
      <c r="A4444" s="610">
        <v>4973</v>
      </c>
      <c r="B4444" s="213"/>
      <c r="C4444" s="40" t="s">
        <v>1375</v>
      </c>
      <c r="D4444" s="878" t="s">
        <v>24617</v>
      </c>
      <c r="E4444" s="878" t="s">
        <v>1805</v>
      </c>
      <c r="F4444" s="878" t="s">
        <v>1806</v>
      </c>
      <c r="G4444" s="878" t="s">
        <v>1807</v>
      </c>
      <c r="H4444" s="117">
        <v>5</v>
      </c>
      <c r="I4444" s="40" t="s">
        <v>1347</v>
      </c>
      <c r="J4444" s="117">
        <v>128</v>
      </c>
      <c r="K4444" s="117" t="s">
        <v>1358</v>
      </c>
      <c r="L4444" s="40"/>
      <c r="M4444" s="878" t="s">
        <v>1349</v>
      </c>
      <c r="N4444" s="878"/>
      <c r="O4444" s="878" t="s">
        <v>3681</v>
      </c>
      <c r="P4444" s="878" t="s">
        <v>15988</v>
      </c>
      <c r="Q4444" s="320"/>
      <c r="R4444" s="320"/>
      <c r="S4444" s="320"/>
      <c r="T4444" s="320"/>
      <c r="U4444" s="320"/>
    </row>
    <row r="4445" spans="1:21" s="302" customFormat="1" ht="13.5">
      <c r="A4445" s="610">
        <v>4988</v>
      </c>
      <c r="B4445" s="213" t="s">
        <v>24618</v>
      </c>
      <c r="C4445" s="40" t="s">
        <v>1375</v>
      </c>
      <c r="D4445" s="961" t="s">
        <v>21115</v>
      </c>
      <c r="E4445" s="878" t="s">
        <v>1805</v>
      </c>
      <c r="F4445" s="878" t="s">
        <v>1806</v>
      </c>
      <c r="G4445" s="878" t="s">
        <v>1807</v>
      </c>
      <c r="H4445" s="117">
        <v>5</v>
      </c>
      <c r="I4445" s="40" t="s">
        <v>1347</v>
      </c>
      <c r="J4445" s="117">
        <v>128</v>
      </c>
      <c r="K4445" s="117" t="s">
        <v>1358</v>
      </c>
      <c r="L4445" s="40"/>
      <c r="M4445" s="878" t="s">
        <v>1349</v>
      </c>
      <c r="N4445" s="878"/>
      <c r="O4445" s="878" t="s">
        <v>3681</v>
      </c>
      <c r="P4445" s="878" t="s">
        <v>1929</v>
      </c>
      <c r="Q4445" s="446"/>
      <c r="R4445" s="320"/>
      <c r="S4445" s="320"/>
      <c r="T4445" s="320"/>
      <c r="U4445" s="320"/>
    </row>
    <row r="4446" spans="1:21" s="320" customFormat="1" ht="13.5">
      <c r="A4446" s="610">
        <v>5942</v>
      </c>
      <c r="B4446" s="735" t="s">
        <v>25658</v>
      </c>
      <c r="C4446" s="736" t="s">
        <v>11534</v>
      </c>
      <c r="D4446" s="829" t="s">
        <v>25649</v>
      </c>
      <c r="E4446" s="737" t="s">
        <v>13289</v>
      </c>
      <c r="F4446" s="737" t="s">
        <v>25669</v>
      </c>
      <c r="G4446" s="737" t="s">
        <v>25670</v>
      </c>
      <c r="H4446" s="738">
        <v>3</v>
      </c>
      <c r="I4446" s="736" t="s">
        <v>1347</v>
      </c>
      <c r="J4446" s="738">
        <v>128</v>
      </c>
      <c r="K4446" s="738" t="s">
        <v>7078</v>
      </c>
      <c r="L4446" s="736"/>
      <c r="M4446" s="737" t="s">
        <v>1349</v>
      </c>
      <c r="N4446" s="737"/>
      <c r="O4446" s="737" t="s">
        <v>25671</v>
      </c>
      <c r="P4446" s="737" t="s">
        <v>25647</v>
      </c>
      <c r="Q4446" s="739"/>
      <c r="R4446" s="833"/>
      <c r="S4446" s="833"/>
      <c r="T4446" s="833"/>
      <c r="U4446" s="833"/>
    </row>
    <row r="4447" spans="1:21" s="320" customFormat="1" ht="13.5">
      <c r="A4447" s="610">
        <v>1318</v>
      </c>
      <c r="B4447" s="658"/>
      <c r="C4447" s="611" t="s">
        <v>11520</v>
      </c>
      <c r="D4447" s="611" t="s">
        <v>3006</v>
      </c>
      <c r="E4447" s="610" t="s">
        <v>3011</v>
      </c>
      <c r="F4447" s="610" t="s">
        <v>3012</v>
      </c>
      <c r="G4447" s="610" t="s">
        <v>3013</v>
      </c>
      <c r="H4447" s="630">
        <v>3</v>
      </c>
      <c r="I4447" s="611" t="s">
        <v>1347</v>
      </c>
      <c r="J4447" s="630">
        <v>22</v>
      </c>
      <c r="K4447" s="630" t="s">
        <v>1358</v>
      </c>
      <c r="L4447" s="611"/>
      <c r="M4447" s="610" t="s">
        <v>1349</v>
      </c>
      <c r="N4447" s="610"/>
      <c r="O4447" s="610" t="s">
        <v>3014</v>
      </c>
      <c r="P4447" s="610" t="s">
        <v>2869</v>
      </c>
      <c r="Q4447" s="654"/>
      <c r="R4447" s="302"/>
      <c r="S4447" s="302"/>
      <c r="T4447" s="302"/>
      <c r="U4447" s="302"/>
    </row>
    <row r="4448" spans="1:21" s="320" customFormat="1" ht="13.5">
      <c r="A4448" s="610">
        <v>503</v>
      </c>
      <c r="B4448" s="658"/>
      <c r="C4448" s="611" t="s">
        <v>11520</v>
      </c>
      <c r="D4448" s="611" t="s">
        <v>11379</v>
      </c>
      <c r="E4448" s="610" t="s">
        <v>11434</v>
      </c>
      <c r="F4448" s="610" t="s">
        <v>11415</v>
      </c>
      <c r="G4448" s="610" t="s">
        <v>11396</v>
      </c>
      <c r="H4448" s="630">
        <v>12</v>
      </c>
      <c r="I4448" s="611" t="s">
        <v>11449</v>
      </c>
      <c r="J4448" s="630"/>
      <c r="K4448" s="630" t="s">
        <v>1358</v>
      </c>
      <c r="L4448" s="611"/>
      <c r="M4448" s="610" t="s">
        <v>1349</v>
      </c>
      <c r="N4448" s="610"/>
      <c r="O4448" s="610" t="s">
        <v>11459</v>
      </c>
      <c r="P4448" s="610" t="s">
        <v>1929</v>
      </c>
      <c r="Q4448" s="654"/>
      <c r="R4448" s="302"/>
      <c r="S4448" s="302"/>
      <c r="T4448" s="302"/>
      <c r="U4448" s="302"/>
    </row>
    <row r="4449" spans="1:21" s="320" customFormat="1" ht="13.5">
      <c r="A4449" s="610">
        <v>375</v>
      </c>
      <c r="B4449" s="658" t="s">
        <v>684</v>
      </c>
      <c r="C4449" s="611" t="s">
        <v>11520</v>
      </c>
      <c r="D4449" s="611" t="s">
        <v>1964</v>
      </c>
      <c r="E4449" s="610" t="s">
        <v>1974</v>
      </c>
      <c r="F4449" s="877" t="s">
        <v>1760</v>
      </c>
      <c r="G4449" s="610" t="s">
        <v>1976</v>
      </c>
      <c r="H4449" s="661">
        <v>11</v>
      </c>
      <c r="I4449" s="611" t="s">
        <v>1347</v>
      </c>
      <c r="J4449" s="630">
        <v>20</v>
      </c>
      <c r="K4449" s="630" t="s">
        <v>1358</v>
      </c>
      <c r="L4449" s="611"/>
      <c r="M4449" s="610" t="s">
        <v>1349</v>
      </c>
      <c r="N4449" s="610"/>
      <c r="O4449" s="610" t="s">
        <v>1977</v>
      </c>
      <c r="P4449" s="610" t="s">
        <v>1929</v>
      </c>
      <c r="Q4449" s="654"/>
      <c r="R4449" s="302"/>
      <c r="S4449" s="302"/>
      <c r="T4449" s="302"/>
      <c r="U4449" s="302"/>
    </row>
    <row r="4450" spans="1:21" s="320" customFormat="1" ht="13.5">
      <c r="A4450" s="610">
        <v>387</v>
      </c>
      <c r="B4450" s="658" t="s">
        <v>684</v>
      </c>
      <c r="C4450" s="611" t="s">
        <v>11520</v>
      </c>
      <c r="D4450" s="611" t="s">
        <v>1978</v>
      </c>
      <c r="E4450" s="610" t="s">
        <v>1974</v>
      </c>
      <c r="F4450" s="610" t="s">
        <v>1760</v>
      </c>
      <c r="G4450" s="610" t="s">
        <v>1976</v>
      </c>
      <c r="H4450" s="630">
        <v>11</v>
      </c>
      <c r="I4450" s="611" t="s">
        <v>1347</v>
      </c>
      <c r="J4450" s="630">
        <v>20</v>
      </c>
      <c r="K4450" s="630" t="s">
        <v>1358</v>
      </c>
      <c r="L4450" s="611"/>
      <c r="M4450" s="610" t="s">
        <v>1349</v>
      </c>
      <c r="N4450" s="610"/>
      <c r="O4450" s="610" t="s">
        <v>1977</v>
      </c>
      <c r="P4450" s="610" t="s">
        <v>1929</v>
      </c>
      <c r="Q4450" s="654"/>
      <c r="R4450" s="302"/>
      <c r="S4450" s="302"/>
      <c r="T4450" s="302"/>
      <c r="U4450" s="302"/>
    </row>
    <row r="4451" spans="1:21" s="320" customFormat="1" ht="13.5">
      <c r="A4451" s="610">
        <v>1201</v>
      </c>
      <c r="B4451" s="658"/>
      <c r="C4451" s="611" t="s">
        <v>11520</v>
      </c>
      <c r="D4451" s="611" t="s">
        <v>2724</v>
      </c>
      <c r="E4451" s="610" t="s">
        <v>1974</v>
      </c>
      <c r="F4451" s="610" t="s">
        <v>1975</v>
      </c>
      <c r="G4451" s="610" t="s">
        <v>1976</v>
      </c>
      <c r="H4451" s="630">
        <v>6</v>
      </c>
      <c r="I4451" s="611" t="s">
        <v>1347</v>
      </c>
      <c r="J4451" s="630">
        <v>20</v>
      </c>
      <c r="K4451" s="630" t="s">
        <v>1358</v>
      </c>
      <c r="L4451" s="611"/>
      <c r="M4451" s="610" t="s">
        <v>1349</v>
      </c>
      <c r="N4451" s="610"/>
      <c r="O4451" s="610" t="s">
        <v>1974</v>
      </c>
      <c r="P4451" s="610" t="s">
        <v>1629</v>
      </c>
      <c r="Q4451" s="654"/>
      <c r="R4451" s="302"/>
      <c r="S4451" s="302"/>
      <c r="T4451" s="302"/>
      <c r="U4451" s="302"/>
    </row>
    <row r="4452" spans="1:21" s="320" customFormat="1" ht="13.5">
      <c r="A4452" s="610">
        <v>2759</v>
      </c>
      <c r="B4452" s="326" t="s">
        <v>684</v>
      </c>
      <c r="C4452" s="611" t="s">
        <v>11520</v>
      </c>
      <c r="D4452" s="77" t="s">
        <v>9229</v>
      </c>
      <c r="E4452" s="40" t="s">
        <v>9246</v>
      </c>
      <c r="F4452" s="40" t="s">
        <v>9247</v>
      </c>
      <c r="G4452" s="611" t="s">
        <v>9248</v>
      </c>
      <c r="H4452" s="117">
        <v>8</v>
      </c>
      <c r="I4452" s="40" t="s">
        <v>8845</v>
      </c>
      <c r="J4452" s="117"/>
      <c r="K4452" s="117" t="s">
        <v>1358</v>
      </c>
      <c r="L4452" s="40"/>
      <c r="M4452" s="40" t="s">
        <v>1349</v>
      </c>
      <c r="N4452" s="40"/>
      <c r="O4452" s="40" t="s">
        <v>9249</v>
      </c>
      <c r="P4452" s="40" t="s">
        <v>2869</v>
      </c>
      <c r="Q4452" s="324"/>
    </row>
    <row r="4453" spans="1:21" s="320" customFormat="1" ht="13.5">
      <c r="A4453" s="610">
        <v>2758</v>
      </c>
      <c r="B4453" s="326" t="s">
        <v>684</v>
      </c>
      <c r="C4453" s="611" t="s">
        <v>11520</v>
      </c>
      <c r="D4453" s="77" t="s">
        <v>9229</v>
      </c>
      <c r="E4453" s="40" t="s">
        <v>9242</v>
      </c>
      <c r="F4453" s="40" t="s">
        <v>9243</v>
      </c>
      <c r="G4453" s="611" t="s">
        <v>9244</v>
      </c>
      <c r="H4453" s="117">
        <v>7</v>
      </c>
      <c r="I4453" s="40" t="s">
        <v>8845</v>
      </c>
      <c r="J4453" s="117"/>
      <c r="K4453" s="117" t="s">
        <v>1358</v>
      </c>
      <c r="L4453" s="40"/>
      <c r="M4453" s="40" t="s">
        <v>1349</v>
      </c>
      <c r="N4453" s="40"/>
      <c r="O4453" s="40" t="s">
        <v>9245</v>
      </c>
      <c r="P4453" s="40" t="s">
        <v>2869</v>
      </c>
      <c r="Q4453" s="324"/>
    </row>
    <row r="4454" spans="1:21" s="320" customFormat="1" ht="13.5">
      <c r="A4454" s="610">
        <v>2285</v>
      </c>
      <c r="B4454" s="658"/>
      <c r="C4454" s="611" t="s">
        <v>11521</v>
      </c>
      <c r="D4454" s="610" t="s">
        <v>6851</v>
      </c>
      <c r="E4454" s="610" t="s">
        <v>6035</v>
      </c>
      <c r="F4454" s="610" t="s">
        <v>6036</v>
      </c>
      <c r="G4454" s="610" t="s">
        <v>6037</v>
      </c>
      <c r="H4454" s="630">
        <v>2</v>
      </c>
      <c r="I4454" s="611" t="s">
        <v>8845</v>
      </c>
      <c r="J4454" s="630"/>
      <c r="K4454" s="630" t="s">
        <v>1358</v>
      </c>
      <c r="L4454" s="611">
        <v>0</v>
      </c>
      <c r="M4454" s="610" t="s">
        <v>1349</v>
      </c>
      <c r="N4454" s="610"/>
      <c r="O4454" s="71" t="s">
        <v>6858</v>
      </c>
      <c r="P4454" s="610" t="s">
        <v>2509</v>
      </c>
      <c r="Q4454" s="654"/>
      <c r="R4454" s="302"/>
      <c r="S4454" s="302"/>
      <c r="T4454" s="302"/>
      <c r="U4454" s="302"/>
    </row>
    <row r="4455" spans="1:21" s="320" customFormat="1" ht="13.5">
      <c r="A4455" s="610">
        <v>502</v>
      </c>
      <c r="B4455" s="658"/>
      <c r="C4455" s="611" t="s">
        <v>11520</v>
      </c>
      <c r="D4455" s="611" t="s">
        <v>11379</v>
      </c>
      <c r="E4455" s="610" t="s">
        <v>11433</v>
      </c>
      <c r="F4455" s="610" t="s">
        <v>11414</v>
      </c>
      <c r="G4455" s="610" t="s">
        <v>11395</v>
      </c>
      <c r="H4455" s="630">
        <v>11</v>
      </c>
      <c r="I4455" s="611" t="s">
        <v>11449</v>
      </c>
      <c r="J4455" s="630"/>
      <c r="K4455" s="630" t="s">
        <v>1358</v>
      </c>
      <c r="L4455" s="611"/>
      <c r="M4455" s="610" t="s">
        <v>1349</v>
      </c>
      <c r="N4455" s="610"/>
      <c r="O4455" s="610" t="s">
        <v>11458</v>
      </c>
      <c r="P4455" s="610" t="s">
        <v>1929</v>
      </c>
      <c r="Q4455" s="654"/>
      <c r="R4455" s="302"/>
      <c r="S4455" s="302"/>
      <c r="T4455" s="302"/>
      <c r="U4455" s="302"/>
    </row>
    <row r="4456" spans="1:21" s="320" customFormat="1" ht="13.5">
      <c r="A4456" s="610">
        <v>770</v>
      </c>
      <c r="B4456" s="683"/>
      <c r="C4456" s="611" t="s">
        <v>11521</v>
      </c>
      <c r="D4456" s="427" t="s">
        <v>9710</v>
      </c>
      <c r="E4456" s="427" t="s">
        <v>9709</v>
      </c>
      <c r="F4456" s="643" t="s">
        <v>2100</v>
      </c>
      <c r="G4456" s="643" t="s">
        <v>2101</v>
      </c>
      <c r="H4456" s="684">
        <v>2</v>
      </c>
      <c r="I4456" s="427" t="s">
        <v>1347</v>
      </c>
      <c r="J4456" s="684">
        <v>5</v>
      </c>
      <c r="K4456" s="684" t="s">
        <v>1348</v>
      </c>
      <c r="L4456" s="427" t="s">
        <v>2102</v>
      </c>
      <c r="M4456" s="643" t="s">
        <v>16602</v>
      </c>
      <c r="N4456" s="643" t="s">
        <v>2087</v>
      </c>
      <c r="O4456" s="643" t="s">
        <v>2087</v>
      </c>
      <c r="P4456" s="643" t="s">
        <v>1350</v>
      </c>
      <c r="Q4456" s="677"/>
    </row>
    <row r="4457" spans="1:21" s="320" customFormat="1" ht="13.5">
      <c r="A4457" s="610">
        <v>785</v>
      </c>
      <c r="B4457" s="749"/>
      <c r="C4457" s="611" t="s">
        <v>11521</v>
      </c>
      <c r="D4457" s="731" t="s">
        <v>7085</v>
      </c>
      <c r="E4457" s="731" t="s">
        <v>2099</v>
      </c>
      <c r="F4457" s="731" t="s">
        <v>7089</v>
      </c>
      <c r="G4457" s="731" t="s">
        <v>2101</v>
      </c>
      <c r="H4457" s="733">
        <v>2</v>
      </c>
      <c r="I4457" s="731" t="s">
        <v>12716</v>
      </c>
      <c r="J4457" s="733">
        <v>5</v>
      </c>
      <c r="K4457" s="733" t="s">
        <v>7090</v>
      </c>
      <c r="L4457" s="731" t="s">
        <v>7091</v>
      </c>
      <c r="M4457" s="731" t="s">
        <v>16602</v>
      </c>
      <c r="N4457" s="731" t="s">
        <v>7092</v>
      </c>
      <c r="O4457" s="731" t="s">
        <v>7092</v>
      </c>
      <c r="P4457" s="731" t="s">
        <v>7088</v>
      </c>
      <c r="Q4457" s="750"/>
      <c r="R4457" s="319"/>
      <c r="S4457" s="319"/>
      <c r="T4457" s="319"/>
      <c r="U4457" s="319"/>
    </row>
    <row r="4458" spans="1:21" s="446" customFormat="1" ht="13.5">
      <c r="A4458" s="610">
        <v>4998</v>
      </c>
      <c r="B4458" s="909" t="s">
        <v>24148</v>
      </c>
      <c r="C4458" s="40" t="s">
        <v>1344</v>
      </c>
      <c r="D4458" s="878" t="s">
        <v>23073</v>
      </c>
      <c r="E4458" s="878" t="s">
        <v>6064</v>
      </c>
      <c r="F4458" s="878" t="s">
        <v>24146</v>
      </c>
      <c r="G4458" s="878" t="s">
        <v>24147</v>
      </c>
      <c r="H4458" s="117">
        <v>100</v>
      </c>
      <c r="I4458" s="40" t="s">
        <v>1347</v>
      </c>
      <c r="J4458" s="117">
        <v>256</v>
      </c>
      <c r="K4458" s="117" t="s">
        <v>1358</v>
      </c>
      <c r="L4458" s="40"/>
      <c r="M4458" s="878" t="s">
        <v>1349</v>
      </c>
      <c r="N4458" s="878"/>
      <c r="O4458" s="878" t="s">
        <v>6066</v>
      </c>
      <c r="P4458" s="878"/>
      <c r="R4458" s="320"/>
      <c r="S4458" s="320"/>
      <c r="T4458" s="320"/>
      <c r="U4458" s="320"/>
    </row>
    <row r="4459" spans="1:21" s="446" customFormat="1" ht="13.5">
      <c r="A4459" s="610">
        <v>5038</v>
      </c>
      <c r="B4459" s="909" t="s">
        <v>24148</v>
      </c>
      <c r="C4459" s="40" t="s">
        <v>1344</v>
      </c>
      <c r="D4459" s="878" t="s">
        <v>23107</v>
      </c>
      <c r="E4459" s="878" t="s">
        <v>6064</v>
      </c>
      <c r="F4459" s="878" t="s">
        <v>24146</v>
      </c>
      <c r="G4459" s="878" t="s">
        <v>24147</v>
      </c>
      <c r="H4459" s="117">
        <v>100</v>
      </c>
      <c r="I4459" s="40" t="s">
        <v>1347</v>
      </c>
      <c r="J4459" s="117">
        <v>256</v>
      </c>
      <c r="K4459" s="117" t="s">
        <v>1358</v>
      </c>
      <c r="L4459" s="40"/>
      <c r="M4459" s="878" t="s">
        <v>1349</v>
      </c>
      <c r="N4459" s="878"/>
      <c r="O4459" s="878" t="s">
        <v>6066</v>
      </c>
      <c r="P4459" s="71"/>
      <c r="Q4459" s="302"/>
      <c r="R4459" s="302"/>
      <c r="S4459" s="302"/>
      <c r="T4459" s="302"/>
      <c r="U4459" s="302"/>
    </row>
    <row r="4460" spans="1:21" s="446" customFormat="1" ht="13.5">
      <c r="A4460" s="610">
        <v>5373</v>
      </c>
      <c r="B4460" s="909" t="s">
        <v>24148</v>
      </c>
      <c r="C4460" s="40" t="s">
        <v>1344</v>
      </c>
      <c r="D4460" s="878" t="s">
        <v>23996</v>
      </c>
      <c r="E4460" s="878" t="s">
        <v>6064</v>
      </c>
      <c r="F4460" s="878" t="s">
        <v>24146</v>
      </c>
      <c r="G4460" s="878" t="s">
        <v>24147</v>
      </c>
      <c r="H4460" s="117">
        <v>100</v>
      </c>
      <c r="I4460" s="40" t="s">
        <v>1347</v>
      </c>
      <c r="J4460" s="117">
        <v>256</v>
      </c>
      <c r="K4460" s="117" t="s">
        <v>1358</v>
      </c>
      <c r="L4460" s="40"/>
      <c r="M4460" s="878" t="s">
        <v>1349</v>
      </c>
      <c r="N4460" s="878"/>
      <c r="O4460" s="878" t="s">
        <v>6066</v>
      </c>
      <c r="P4460" s="878"/>
      <c r="Q4460" s="302"/>
      <c r="R4460" s="302"/>
      <c r="S4460" s="302"/>
      <c r="T4460" s="302"/>
      <c r="U4460" s="302"/>
    </row>
    <row r="4461" spans="1:21" s="446" customFormat="1" ht="13.5">
      <c r="A4461" s="610">
        <v>5398</v>
      </c>
      <c r="B4461" s="909" t="s">
        <v>24148</v>
      </c>
      <c r="C4461" s="40" t="s">
        <v>1344</v>
      </c>
      <c r="D4461" s="878" t="s">
        <v>23997</v>
      </c>
      <c r="E4461" s="878" t="s">
        <v>6064</v>
      </c>
      <c r="F4461" s="878" t="s">
        <v>24146</v>
      </c>
      <c r="G4461" s="878" t="s">
        <v>24147</v>
      </c>
      <c r="H4461" s="117">
        <v>100</v>
      </c>
      <c r="I4461" s="40" t="s">
        <v>1347</v>
      </c>
      <c r="J4461" s="117">
        <v>256</v>
      </c>
      <c r="K4461" s="117" t="s">
        <v>1358</v>
      </c>
      <c r="L4461" s="40"/>
      <c r="M4461" s="878" t="s">
        <v>1349</v>
      </c>
      <c r="N4461" s="878"/>
      <c r="O4461" s="878" t="s">
        <v>6066</v>
      </c>
      <c r="P4461" s="878"/>
      <c r="Q4461" s="302"/>
      <c r="R4461" s="302"/>
      <c r="S4461" s="302"/>
      <c r="T4461" s="302"/>
      <c r="U4461" s="302"/>
    </row>
    <row r="4462" spans="1:21" s="446" customFormat="1" ht="13.5">
      <c r="A4462" s="610">
        <v>5423</v>
      </c>
      <c r="B4462" s="909" t="s">
        <v>24148</v>
      </c>
      <c r="C4462" s="40" t="s">
        <v>1344</v>
      </c>
      <c r="D4462" s="878" t="s">
        <v>23998</v>
      </c>
      <c r="E4462" s="878" t="s">
        <v>6064</v>
      </c>
      <c r="F4462" s="878" t="s">
        <v>24146</v>
      </c>
      <c r="G4462" s="878" t="s">
        <v>24147</v>
      </c>
      <c r="H4462" s="117">
        <v>100</v>
      </c>
      <c r="I4462" s="40" t="s">
        <v>1347</v>
      </c>
      <c r="J4462" s="117">
        <v>256</v>
      </c>
      <c r="K4462" s="117" t="s">
        <v>1358</v>
      </c>
      <c r="L4462" s="40"/>
      <c r="M4462" s="878" t="s">
        <v>1349</v>
      </c>
      <c r="N4462" s="878"/>
      <c r="O4462" s="878" t="s">
        <v>6066</v>
      </c>
      <c r="P4462" s="878"/>
      <c r="Q4462" s="302"/>
      <c r="R4462" s="302"/>
      <c r="S4462" s="302"/>
      <c r="T4462" s="302"/>
      <c r="U4462" s="302"/>
    </row>
    <row r="4463" spans="1:21" s="446" customFormat="1" ht="13.5">
      <c r="A4463" s="610">
        <v>5450</v>
      </c>
      <c r="B4463" s="909" t="s">
        <v>24148</v>
      </c>
      <c r="C4463" s="40" t="s">
        <v>1344</v>
      </c>
      <c r="D4463" s="878" t="s">
        <v>23999</v>
      </c>
      <c r="E4463" s="878" t="s">
        <v>6064</v>
      </c>
      <c r="F4463" s="878" t="s">
        <v>24146</v>
      </c>
      <c r="G4463" s="878" t="s">
        <v>24147</v>
      </c>
      <c r="H4463" s="117">
        <v>100</v>
      </c>
      <c r="I4463" s="40" t="s">
        <v>1347</v>
      </c>
      <c r="J4463" s="117">
        <v>256</v>
      </c>
      <c r="K4463" s="117" t="s">
        <v>1358</v>
      </c>
      <c r="L4463" s="40"/>
      <c r="M4463" s="878" t="s">
        <v>1349</v>
      </c>
      <c r="N4463" s="878"/>
      <c r="O4463" s="878" t="s">
        <v>6066</v>
      </c>
      <c r="P4463" s="878"/>
      <c r="Q4463" s="302"/>
      <c r="R4463" s="302"/>
      <c r="S4463" s="302"/>
      <c r="T4463" s="302"/>
      <c r="U4463" s="302"/>
    </row>
    <row r="4464" spans="1:21" s="446" customFormat="1" ht="13.5">
      <c r="A4464" s="610">
        <v>5475</v>
      </c>
      <c r="B4464" s="909" t="s">
        <v>24148</v>
      </c>
      <c r="C4464" s="40" t="s">
        <v>1344</v>
      </c>
      <c r="D4464" s="878" t="s">
        <v>24000</v>
      </c>
      <c r="E4464" s="878" t="s">
        <v>6064</v>
      </c>
      <c r="F4464" s="878" t="s">
        <v>24146</v>
      </c>
      <c r="G4464" s="878" t="s">
        <v>24147</v>
      </c>
      <c r="H4464" s="117">
        <v>100</v>
      </c>
      <c r="I4464" s="40" t="s">
        <v>1347</v>
      </c>
      <c r="J4464" s="117">
        <v>256</v>
      </c>
      <c r="K4464" s="117" t="s">
        <v>1358</v>
      </c>
      <c r="L4464" s="40"/>
      <c r="M4464" s="878" t="s">
        <v>1349</v>
      </c>
      <c r="N4464" s="878"/>
      <c r="O4464" s="878" t="s">
        <v>6066</v>
      </c>
      <c r="P4464" s="878"/>
      <c r="Q4464" s="302"/>
      <c r="R4464" s="302"/>
      <c r="S4464" s="302"/>
      <c r="T4464" s="302"/>
      <c r="U4464" s="302"/>
    </row>
    <row r="4465" spans="1:21" s="446" customFormat="1" ht="13.5">
      <c r="A4465" s="610">
        <v>5499</v>
      </c>
      <c r="B4465" s="909" t="s">
        <v>24148</v>
      </c>
      <c r="C4465" s="40" t="s">
        <v>1344</v>
      </c>
      <c r="D4465" s="878" t="s">
        <v>24001</v>
      </c>
      <c r="E4465" s="878" t="s">
        <v>6064</v>
      </c>
      <c r="F4465" s="878" t="s">
        <v>24146</v>
      </c>
      <c r="G4465" s="878" t="s">
        <v>24147</v>
      </c>
      <c r="H4465" s="117">
        <v>100</v>
      </c>
      <c r="I4465" s="40" t="s">
        <v>1347</v>
      </c>
      <c r="J4465" s="117">
        <v>256</v>
      </c>
      <c r="K4465" s="117" t="s">
        <v>1358</v>
      </c>
      <c r="L4465" s="40"/>
      <c r="M4465" s="878" t="s">
        <v>1349</v>
      </c>
      <c r="N4465" s="878"/>
      <c r="O4465" s="878" t="s">
        <v>6066</v>
      </c>
      <c r="P4465" s="878"/>
      <c r="Q4465" s="302"/>
      <c r="R4465" s="302"/>
      <c r="S4465" s="302"/>
      <c r="T4465" s="302"/>
      <c r="U4465" s="302"/>
    </row>
    <row r="4466" spans="1:21" s="446" customFormat="1" ht="13.5">
      <c r="A4466" s="610">
        <v>118</v>
      </c>
      <c r="B4466" s="659"/>
      <c r="C4466" s="611" t="s">
        <v>11520</v>
      </c>
      <c r="D4466" s="660" t="s">
        <v>7472</v>
      </c>
      <c r="E4466" s="877" t="s">
        <v>1582</v>
      </c>
      <c r="F4466" s="877" t="s">
        <v>1583</v>
      </c>
      <c r="G4466" s="610" t="s">
        <v>1584</v>
      </c>
      <c r="H4466" s="661">
        <v>3</v>
      </c>
      <c r="I4466" s="660" t="s">
        <v>1347</v>
      </c>
      <c r="J4466" s="662">
        <v>40</v>
      </c>
      <c r="K4466" s="661" t="s">
        <v>1358</v>
      </c>
      <c r="L4466" s="660"/>
      <c r="M4466" s="877" t="s">
        <v>1349</v>
      </c>
      <c r="N4466" s="877" t="s">
        <v>1582</v>
      </c>
      <c r="O4466" s="877" t="s">
        <v>7530</v>
      </c>
      <c r="P4466" s="877" t="s">
        <v>1629</v>
      </c>
      <c r="Q4466" s="663"/>
      <c r="R4466" s="320"/>
      <c r="S4466" s="320"/>
      <c r="T4466" s="320"/>
      <c r="U4466" s="320"/>
    </row>
    <row r="4467" spans="1:21" s="446" customFormat="1" ht="13.5">
      <c r="A4467" s="610">
        <v>129</v>
      </c>
      <c r="B4467" s="659"/>
      <c r="C4467" s="611" t="s">
        <v>11520</v>
      </c>
      <c r="D4467" s="660" t="s">
        <v>7537</v>
      </c>
      <c r="E4467" s="877" t="s">
        <v>1582</v>
      </c>
      <c r="F4467" s="877" t="s">
        <v>1583</v>
      </c>
      <c r="G4467" s="610" t="s">
        <v>1584</v>
      </c>
      <c r="H4467" s="661">
        <v>1</v>
      </c>
      <c r="I4467" s="660" t="s">
        <v>1347</v>
      </c>
      <c r="J4467" s="662">
        <v>40</v>
      </c>
      <c r="K4467" s="661" t="s">
        <v>1358</v>
      </c>
      <c r="L4467" s="660"/>
      <c r="M4467" s="877" t="s">
        <v>1349</v>
      </c>
      <c r="N4467" s="877" t="s">
        <v>1582</v>
      </c>
      <c r="O4467" s="877" t="s">
        <v>7530</v>
      </c>
      <c r="P4467" s="877" t="s">
        <v>1629</v>
      </c>
      <c r="Q4467" s="663"/>
      <c r="R4467" s="320"/>
      <c r="S4467" s="320"/>
      <c r="T4467" s="320"/>
      <c r="U4467" s="320"/>
    </row>
    <row r="4468" spans="1:21" s="446" customFormat="1" ht="13.5">
      <c r="A4468" s="610">
        <v>218</v>
      </c>
      <c r="B4468" s="658"/>
      <c r="C4468" s="611" t="s">
        <v>11520</v>
      </c>
      <c r="D4468" s="611" t="s">
        <v>6950</v>
      </c>
      <c r="E4468" s="610" t="s">
        <v>1582</v>
      </c>
      <c r="F4468" s="610" t="s">
        <v>1583</v>
      </c>
      <c r="G4468" s="610" t="s">
        <v>1584</v>
      </c>
      <c r="H4468" s="630">
        <v>2</v>
      </c>
      <c r="I4468" s="611" t="s">
        <v>1347</v>
      </c>
      <c r="J4468" s="662">
        <v>40</v>
      </c>
      <c r="K4468" s="630" t="s">
        <v>1358</v>
      </c>
      <c r="L4468" s="611"/>
      <c r="M4468" s="610" t="s">
        <v>1349</v>
      </c>
      <c r="N4468" s="610" t="s">
        <v>1582</v>
      </c>
      <c r="O4468" s="610" t="s">
        <v>5922</v>
      </c>
      <c r="P4468" s="610" t="s">
        <v>6949</v>
      </c>
      <c r="Q4468" s="654"/>
      <c r="R4468" s="302"/>
      <c r="S4468" s="302"/>
      <c r="T4468" s="302"/>
      <c r="U4468" s="302"/>
    </row>
    <row r="4469" spans="1:21" s="446" customFormat="1" ht="13.5">
      <c r="A4469" s="610">
        <v>1876</v>
      </c>
      <c r="B4469" s="658" t="s">
        <v>684</v>
      </c>
      <c r="C4469" s="611" t="s">
        <v>12322</v>
      </c>
      <c r="D4469" s="611" t="s">
        <v>4238</v>
      </c>
      <c r="E4469" s="610" t="s">
        <v>1582</v>
      </c>
      <c r="F4469" s="610" t="s">
        <v>1583</v>
      </c>
      <c r="G4469" s="610" t="s">
        <v>1584</v>
      </c>
      <c r="H4469" s="630">
        <v>4</v>
      </c>
      <c r="I4469" s="611" t="s">
        <v>1347</v>
      </c>
      <c r="J4469" s="630">
        <v>15</v>
      </c>
      <c r="K4469" s="630" t="s">
        <v>1358</v>
      </c>
      <c r="L4469" s="611"/>
      <c r="M4469" s="610" t="s">
        <v>1349</v>
      </c>
      <c r="N4469" s="610"/>
      <c r="O4469" s="610" t="s">
        <v>4243</v>
      </c>
      <c r="P4469" s="610" t="s">
        <v>2869</v>
      </c>
      <c r="Q4469" s="654"/>
      <c r="R4469" s="302"/>
      <c r="S4469" s="302"/>
      <c r="T4469" s="302"/>
      <c r="U4469" s="302"/>
    </row>
    <row r="4470" spans="1:21" s="446" customFormat="1" ht="13.5">
      <c r="A4470" s="610">
        <v>2080</v>
      </c>
      <c r="B4470" s="658" t="s">
        <v>684</v>
      </c>
      <c r="C4470" s="611" t="s">
        <v>11520</v>
      </c>
      <c r="D4470" s="611" t="s">
        <v>4732</v>
      </c>
      <c r="E4470" s="44" t="s">
        <v>1582</v>
      </c>
      <c r="F4470" s="44" t="s">
        <v>1583</v>
      </c>
      <c r="G4470" s="610" t="s">
        <v>1584</v>
      </c>
      <c r="H4470" s="630">
        <v>4</v>
      </c>
      <c r="I4470" s="611" t="s">
        <v>1347</v>
      </c>
      <c r="J4470" s="630">
        <v>15</v>
      </c>
      <c r="K4470" s="630" t="s">
        <v>1348</v>
      </c>
      <c r="L4470" s="611"/>
      <c r="M4470" s="610" t="s">
        <v>1349</v>
      </c>
      <c r="N4470" s="610"/>
      <c r="O4470" s="610" t="s">
        <v>4243</v>
      </c>
      <c r="P4470" s="610" t="s">
        <v>2869</v>
      </c>
      <c r="Q4470" s="654"/>
      <c r="R4470" s="302"/>
      <c r="S4470" s="302"/>
      <c r="T4470" s="302"/>
      <c r="U4470" s="302"/>
    </row>
    <row r="4471" spans="1:21" s="302" customFormat="1" ht="13.5">
      <c r="A4471" s="610">
        <v>2155</v>
      </c>
      <c r="B4471" s="213"/>
      <c r="C4471" s="611" t="s">
        <v>11520</v>
      </c>
      <c r="D4471" s="40" t="s">
        <v>5910</v>
      </c>
      <c r="E4471" s="44" t="s">
        <v>1582</v>
      </c>
      <c r="F4471" s="878" t="s">
        <v>1583</v>
      </c>
      <c r="G4471" s="610" t="s">
        <v>1584</v>
      </c>
      <c r="H4471" s="117">
        <v>7</v>
      </c>
      <c r="I4471" s="40" t="s">
        <v>5920</v>
      </c>
      <c r="J4471" s="117">
        <v>10</v>
      </c>
      <c r="K4471" s="117" t="s">
        <v>5921</v>
      </c>
      <c r="L4471" s="40"/>
      <c r="M4471" s="40" t="s">
        <v>1349</v>
      </c>
      <c r="N4471" s="878"/>
      <c r="O4471" s="44" t="s">
        <v>5922</v>
      </c>
      <c r="P4471" s="117" t="s">
        <v>5923</v>
      </c>
      <c r="Q4471" s="320"/>
      <c r="R4471" s="320"/>
      <c r="S4471" s="320"/>
      <c r="T4471" s="320"/>
      <c r="U4471" s="320"/>
    </row>
    <row r="4472" spans="1:21" s="302" customFormat="1" ht="13.5">
      <c r="A4472" s="610">
        <v>2426</v>
      </c>
      <c r="B4472" s="296"/>
      <c r="C4472" s="611" t="s">
        <v>11520</v>
      </c>
      <c r="D4472" s="40" t="s">
        <v>7269</v>
      </c>
      <c r="E4472" s="40" t="s">
        <v>1582</v>
      </c>
      <c r="F4472" s="40" t="s">
        <v>1583</v>
      </c>
      <c r="G4472" s="611" t="s">
        <v>1584</v>
      </c>
      <c r="H4472" s="117">
        <v>2</v>
      </c>
      <c r="I4472" s="77" t="s">
        <v>1347</v>
      </c>
      <c r="J4472" s="117">
        <v>15</v>
      </c>
      <c r="K4472" s="117" t="s">
        <v>1348</v>
      </c>
      <c r="L4472" s="40"/>
      <c r="M4472" s="40" t="s">
        <v>1349</v>
      </c>
      <c r="N4472" s="40"/>
      <c r="O4472" s="40" t="s">
        <v>3598</v>
      </c>
      <c r="P4472" s="40" t="s">
        <v>2869</v>
      </c>
      <c r="Q4472" s="324"/>
      <c r="R4472" s="320"/>
      <c r="S4472" s="320"/>
      <c r="T4472" s="320"/>
      <c r="U4472" s="320"/>
    </row>
    <row r="4473" spans="1:21" s="302" customFormat="1" ht="13.5">
      <c r="A4473" s="610">
        <v>2439</v>
      </c>
      <c r="B4473" s="296"/>
      <c r="C4473" s="611" t="s">
        <v>11521</v>
      </c>
      <c r="D4473" s="40" t="s">
        <v>7283</v>
      </c>
      <c r="E4473" s="40" t="s">
        <v>1582</v>
      </c>
      <c r="F4473" s="40" t="s">
        <v>1583</v>
      </c>
      <c r="G4473" s="611" t="s">
        <v>1584</v>
      </c>
      <c r="H4473" s="117">
        <v>6</v>
      </c>
      <c r="I4473" s="40" t="s">
        <v>1347</v>
      </c>
      <c r="J4473" s="117">
        <v>15</v>
      </c>
      <c r="K4473" s="135" t="s">
        <v>1358</v>
      </c>
      <c r="L4473" s="40"/>
      <c r="M4473" s="40" t="s">
        <v>1349</v>
      </c>
      <c r="N4473" s="40"/>
      <c r="O4473" s="40" t="s">
        <v>5922</v>
      </c>
      <c r="P4473" s="40" t="s">
        <v>2869</v>
      </c>
      <c r="Q4473" s="324"/>
      <c r="R4473" s="320"/>
      <c r="S4473" s="320"/>
      <c r="T4473" s="320"/>
      <c r="U4473" s="320"/>
    </row>
    <row r="4474" spans="1:21" s="302" customFormat="1" ht="13.5">
      <c r="A4474" s="610">
        <v>2464</v>
      </c>
      <c r="B4474" s="759"/>
      <c r="C4474" s="611" t="s">
        <v>11520</v>
      </c>
      <c r="D4474" s="660" t="s">
        <v>7824</v>
      </c>
      <c r="E4474" s="660" t="s">
        <v>1582</v>
      </c>
      <c r="F4474" s="660" t="s">
        <v>1583</v>
      </c>
      <c r="G4474" s="611" t="s">
        <v>1584</v>
      </c>
      <c r="H4474" s="661">
        <v>5</v>
      </c>
      <c r="I4474" s="660" t="s">
        <v>7825</v>
      </c>
      <c r="J4474" s="661">
        <v>30</v>
      </c>
      <c r="K4474" s="661" t="s">
        <v>7830</v>
      </c>
      <c r="L4474" s="660"/>
      <c r="M4474" s="660" t="s">
        <v>7831</v>
      </c>
      <c r="N4474" s="660"/>
      <c r="O4474" s="660" t="s">
        <v>7834</v>
      </c>
      <c r="P4474" s="660" t="s">
        <v>7827</v>
      </c>
      <c r="Q4474" s="760"/>
      <c r="R4474" s="320"/>
      <c r="S4474" s="320"/>
      <c r="T4474" s="320"/>
      <c r="U4474" s="320"/>
    </row>
    <row r="4475" spans="1:21" s="302" customFormat="1" ht="13.5">
      <c r="A4475" s="610">
        <v>2490</v>
      </c>
      <c r="B4475" s="759"/>
      <c r="C4475" s="611" t="s">
        <v>11520</v>
      </c>
      <c r="D4475" s="660" t="s">
        <v>7883</v>
      </c>
      <c r="E4475" s="660" t="s">
        <v>1582</v>
      </c>
      <c r="F4475" s="660" t="s">
        <v>1583</v>
      </c>
      <c r="G4475" s="611" t="s">
        <v>1584</v>
      </c>
      <c r="H4475" s="661">
        <v>6</v>
      </c>
      <c r="I4475" s="660" t="s">
        <v>7825</v>
      </c>
      <c r="J4475" s="661">
        <v>30</v>
      </c>
      <c r="K4475" s="661" t="s">
        <v>7830</v>
      </c>
      <c r="L4475" s="660"/>
      <c r="M4475" s="660" t="s">
        <v>7831</v>
      </c>
      <c r="N4475" s="660"/>
      <c r="O4475" s="660" t="s">
        <v>7834</v>
      </c>
      <c r="P4475" s="660" t="s">
        <v>7827</v>
      </c>
      <c r="Q4475" s="760"/>
      <c r="R4475" s="320"/>
      <c r="S4475" s="320"/>
      <c r="T4475" s="320"/>
      <c r="U4475" s="320"/>
    </row>
    <row r="4476" spans="1:21" s="302" customFormat="1" ht="13.5">
      <c r="A4476" s="610">
        <v>2554</v>
      </c>
      <c r="B4476" s="326"/>
      <c r="C4476" s="611" t="s">
        <v>11520</v>
      </c>
      <c r="D4476" s="77" t="s">
        <v>8142</v>
      </c>
      <c r="E4476" s="40" t="s">
        <v>1582</v>
      </c>
      <c r="F4476" s="40" t="s">
        <v>1583</v>
      </c>
      <c r="G4476" s="611" t="s">
        <v>1584</v>
      </c>
      <c r="H4476" s="117">
        <v>5</v>
      </c>
      <c r="I4476" s="40" t="s">
        <v>1347</v>
      </c>
      <c r="J4476" s="117">
        <v>30</v>
      </c>
      <c r="K4476" s="117" t="s">
        <v>1348</v>
      </c>
      <c r="L4476" s="40"/>
      <c r="M4476" s="40" t="s">
        <v>1349</v>
      </c>
      <c r="N4476" s="40"/>
      <c r="O4476" s="40" t="s">
        <v>4243</v>
      </c>
      <c r="P4476" s="40" t="s">
        <v>2869</v>
      </c>
      <c r="Q4476" s="324"/>
      <c r="R4476" s="320"/>
      <c r="S4476" s="320"/>
      <c r="T4476" s="320"/>
      <c r="U4476" s="320"/>
    </row>
    <row r="4477" spans="1:21" s="302" customFormat="1" ht="13.5">
      <c r="A4477" s="610">
        <v>2756</v>
      </c>
      <c r="B4477" s="326" t="s">
        <v>684</v>
      </c>
      <c r="C4477" s="611" t="s">
        <v>11520</v>
      </c>
      <c r="D4477" s="77" t="s">
        <v>9229</v>
      </c>
      <c r="E4477" s="40" t="s">
        <v>1582</v>
      </c>
      <c r="F4477" s="40" t="s">
        <v>1583</v>
      </c>
      <c r="G4477" s="611" t="s">
        <v>1584</v>
      </c>
      <c r="H4477" s="117">
        <v>5</v>
      </c>
      <c r="I4477" s="40" t="s">
        <v>1347</v>
      </c>
      <c r="J4477" s="117">
        <v>30</v>
      </c>
      <c r="K4477" s="117" t="s">
        <v>1358</v>
      </c>
      <c r="L4477" s="40"/>
      <c r="M4477" s="40" t="s">
        <v>1349</v>
      </c>
      <c r="N4477" s="40"/>
      <c r="O4477" s="40" t="s">
        <v>4243</v>
      </c>
      <c r="P4477" s="40" t="s">
        <v>2869</v>
      </c>
      <c r="Q4477" s="324"/>
      <c r="R4477" s="320"/>
      <c r="S4477" s="320"/>
      <c r="T4477" s="320"/>
      <c r="U4477" s="320"/>
    </row>
    <row r="4478" spans="1:21" s="302" customFormat="1" ht="13.5">
      <c r="A4478" s="610">
        <v>2965</v>
      </c>
      <c r="B4478" s="763" t="s">
        <v>9724</v>
      </c>
      <c r="C4478" s="611" t="s">
        <v>11520</v>
      </c>
      <c r="D4478" s="611" t="s">
        <v>9732</v>
      </c>
      <c r="E4478" s="611" t="s">
        <v>9785</v>
      </c>
      <c r="F4478" s="611" t="s">
        <v>9786</v>
      </c>
      <c r="G4478" s="611" t="s">
        <v>1584</v>
      </c>
      <c r="H4478" s="630">
        <v>5</v>
      </c>
      <c r="I4478" s="611" t="s">
        <v>9750</v>
      </c>
      <c r="J4478" s="630">
        <v>30</v>
      </c>
      <c r="K4478" s="630" t="s">
        <v>9726</v>
      </c>
      <c r="L4478" s="611"/>
      <c r="M4478" s="611" t="s">
        <v>9751</v>
      </c>
      <c r="N4478" s="611"/>
      <c r="O4478" s="611" t="s">
        <v>9787</v>
      </c>
      <c r="P4478" s="611" t="s">
        <v>9730</v>
      </c>
      <c r="Q4478" s="760"/>
      <c r="R4478" s="320"/>
      <c r="S4478" s="320"/>
      <c r="T4478" s="320"/>
      <c r="U4478" s="320"/>
    </row>
    <row r="4479" spans="1:21" s="302" customFormat="1" ht="13.5">
      <c r="A4479" s="610">
        <v>3020</v>
      </c>
      <c r="B4479" s="329" t="s">
        <v>684</v>
      </c>
      <c r="C4479" s="611" t="s">
        <v>11520</v>
      </c>
      <c r="D4479" s="69" t="s">
        <v>9959</v>
      </c>
      <c r="E4479" s="40" t="s">
        <v>1582</v>
      </c>
      <c r="F4479" s="40" t="s">
        <v>1583</v>
      </c>
      <c r="G4479" s="611" t="s">
        <v>1584</v>
      </c>
      <c r="H4479" s="117">
        <v>1</v>
      </c>
      <c r="I4479" s="40" t="s">
        <v>1347</v>
      </c>
      <c r="J4479" s="117">
        <v>256</v>
      </c>
      <c r="K4479" s="117" t="s">
        <v>1348</v>
      </c>
      <c r="L4479" s="40"/>
      <c r="M4479" s="40" t="s">
        <v>1349</v>
      </c>
      <c r="N4479" s="40"/>
      <c r="O4479" s="40" t="s">
        <v>7530</v>
      </c>
      <c r="P4479" s="40" t="s">
        <v>2869</v>
      </c>
    </row>
    <row r="4480" spans="1:21" s="302" customFormat="1" ht="13.5">
      <c r="A4480" s="610">
        <v>4048</v>
      </c>
      <c r="B4480" s="658"/>
      <c r="C4480" s="611" t="s">
        <v>11520</v>
      </c>
      <c r="D4480" s="610" t="s">
        <v>13997</v>
      </c>
      <c r="E4480" s="610" t="s">
        <v>9785</v>
      </c>
      <c r="F4480" s="610" t="s">
        <v>9786</v>
      </c>
      <c r="G4480" s="610" t="s">
        <v>1584</v>
      </c>
      <c r="H4480" s="630">
        <v>61</v>
      </c>
      <c r="I4480" s="611" t="s">
        <v>5840</v>
      </c>
      <c r="J4480" s="630">
        <v>256</v>
      </c>
      <c r="K4480" s="630" t="s">
        <v>5841</v>
      </c>
      <c r="L4480" s="611"/>
      <c r="M4480" s="610" t="s">
        <v>1349</v>
      </c>
      <c r="N4480" s="610"/>
      <c r="O4480" s="610" t="s">
        <v>7530</v>
      </c>
      <c r="P4480" s="610" t="s">
        <v>9156</v>
      </c>
      <c r="Q4480" s="654"/>
    </row>
    <row r="4481" spans="1:21" s="320" customFormat="1" ht="13.5">
      <c r="A4481" s="610">
        <v>4209</v>
      </c>
      <c r="B4481" s="326" t="s">
        <v>684</v>
      </c>
      <c r="C4481" s="77" t="s">
        <v>1344</v>
      </c>
      <c r="D4481" s="86" t="s">
        <v>15179</v>
      </c>
      <c r="E4481" s="77" t="s">
        <v>1582</v>
      </c>
      <c r="F4481" s="86" t="s">
        <v>1583</v>
      </c>
      <c r="G4481" s="653" t="s">
        <v>1584</v>
      </c>
      <c r="H4481" s="135">
        <v>2</v>
      </c>
      <c r="I4481" s="77" t="s">
        <v>1347</v>
      </c>
      <c r="J4481" s="135">
        <v>256</v>
      </c>
      <c r="K4481" s="135" t="s">
        <v>1358</v>
      </c>
      <c r="L4481" s="77"/>
      <c r="M4481" s="86" t="s">
        <v>1349</v>
      </c>
      <c r="N4481" s="86" t="s">
        <v>1582</v>
      </c>
      <c r="O4481" s="77" t="s">
        <v>7530</v>
      </c>
      <c r="P4481" s="77" t="s">
        <v>2509</v>
      </c>
      <c r="Q4481" s="324"/>
    </row>
    <row r="4482" spans="1:21" s="302" customFormat="1" ht="13.5">
      <c r="A4482" s="610">
        <v>4250</v>
      </c>
      <c r="B4482" s="326" t="s">
        <v>684</v>
      </c>
      <c r="C4482" s="77" t="s">
        <v>1344</v>
      </c>
      <c r="D4482" s="878" t="s">
        <v>15287</v>
      </c>
      <c r="E4482" s="77" t="s">
        <v>1582</v>
      </c>
      <c r="F4482" s="86" t="s">
        <v>1583</v>
      </c>
      <c r="G4482" s="653" t="s">
        <v>1584</v>
      </c>
      <c r="H4482" s="135">
        <v>3</v>
      </c>
      <c r="I4482" s="77" t="s">
        <v>1347</v>
      </c>
      <c r="J4482" s="135">
        <v>256</v>
      </c>
      <c r="K4482" s="135" t="s">
        <v>1358</v>
      </c>
      <c r="L4482" s="77"/>
      <c r="M4482" s="86" t="s">
        <v>1349</v>
      </c>
      <c r="N4482" s="86"/>
      <c r="O4482" s="77" t="s">
        <v>7530</v>
      </c>
      <c r="P4482" s="77" t="s">
        <v>2509</v>
      </c>
      <c r="Q4482" s="324"/>
      <c r="R4482" s="320"/>
      <c r="S4482" s="320"/>
      <c r="T4482" s="320"/>
      <c r="U4482" s="320"/>
    </row>
    <row r="4483" spans="1:21" s="337" customFormat="1" ht="13.5">
      <c r="A4483" s="610">
        <v>4284</v>
      </c>
      <c r="B4483" s="926"/>
      <c r="C4483" s="77" t="s">
        <v>15364</v>
      </c>
      <c r="D4483" s="878" t="s">
        <v>15365</v>
      </c>
      <c r="E4483" s="77" t="s">
        <v>15390</v>
      </c>
      <c r="F4483" s="86" t="s">
        <v>15391</v>
      </c>
      <c r="G4483" s="653" t="s">
        <v>1584</v>
      </c>
      <c r="H4483" s="135">
        <v>10</v>
      </c>
      <c r="I4483" s="77" t="s">
        <v>15376</v>
      </c>
      <c r="J4483" s="135">
        <v>256</v>
      </c>
      <c r="K4483" s="135" t="s">
        <v>15377</v>
      </c>
      <c r="L4483" s="77"/>
      <c r="M4483" s="86" t="s">
        <v>1349</v>
      </c>
      <c r="N4483" s="86"/>
      <c r="O4483" s="77" t="s">
        <v>7530</v>
      </c>
      <c r="P4483" s="77" t="s">
        <v>15369</v>
      </c>
      <c r="Q4483" s="324"/>
      <c r="R4483" s="320"/>
      <c r="S4483" s="320"/>
      <c r="T4483" s="320"/>
      <c r="U4483" s="320"/>
    </row>
    <row r="4484" spans="1:21" s="337" customFormat="1" ht="13.5">
      <c r="A4484" s="610">
        <v>4500</v>
      </c>
      <c r="B4484" s="926"/>
      <c r="C4484" s="77" t="s">
        <v>11520</v>
      </c>
      <c r="D4484" s="877" t="s">
        <v>16568</v>
      </c>
      <c r="E4484" s="77" t="s">
        <v>9785</v>
      </c>
      <c r="F4484" s="86" t="s">
        <v>9786</v>
      </c>
      <c r="G4484" s="653" t="s">
        <v>1584</v>
      </c>
      <c r="H4484" s="135">
        <v>9</v>
      </c>
      <c r="I4484" s="77" t="s">
        <v>5840</v>
      </c>
      <c r="J4484" s="135">
        <v>256</v>
      </c>
      <c r="K4484" s="135" t="s">
        <v>5841</v>
      </c>
      <c r="L4484" s="77"/>
      <c r="M4484" s="86" t="s">
        <v>1349</v>
      </c>
      <c r="N4484" s="86"/>
      <c r="O4484" s="77" t="s">
        <v>7530</v>
      </c>
      <c r="P4484" s="77" t="s">
        <v>9156</v>
      </c>
      <c r="Q4484" s="324"/>
      <c r="R4484" s="320"/>
      <c r="S4484" s="320"/>
      <c r="T4484" s="320"/>
      <c r="U4484" s="320"/>
    </row>
    <row r="4485" spans="1:21" s="302" customFormat="1" ht="13.5">
      <c r="A4485" s="610">
        <v>4997</v>
      </c>
      <c r="B4485" s="909" t="s">
        <v>24148</v>
      </c>
      <c r="C4485" s="40" t="s">
        <v>1344</v>
      </c>
      <c r="D4485" s="878" t="s">
        <v>23073</v>
      </c>
      <c r="E4485" s="878" t="s">
        <v>1582</v>
      </c>
      <c r="F4485" s="878" t="s">
        <v>1583</v>
      </c>
      <c r="G4485" s="878" t="s">
        <v>1584</v>
      </c>
      <c r="H4485" s="117">
        <v>100</v>
      </c>
      <c r="I4485" s="40" t="s">
        <v>1347</v>
      </c>
      <c r="J4485" s="136">
        <v>40</v>
      </c>
      <c r="K4485" s="117" t="s">
        <v>1358</v>
      </c>
      <c r="L4485" s="40"/>
      <c r="M4485" s="878" t="s">
        <v>1349</v>
      </c>
      <c r="N4485" s="878"/>
      <c r="O4485" s="878" t="s">
        <v>5922</v>
      </c>
      <c r="P4485" s="878"/>
      <c r="Q4485" s="446"/>
      <c r="R4485" s="320"/>
      <c r="S4485" s="320"/>
      <c r="T4485" s="320"/>
      <c r="U4485" s="320"/>
    </row>
    <row r="4486" spans="1:21" s="302" customFormat="1" ht="13.5">
      <c r="A4486" s="610">
        <v>5037</v>
      </c>
      <c r="B4486" s="909" t="s">
        <v>24148</v>
      </c>
      <c r="C4486" s="40" t="s">
        <v>1344</v>
      </c>
      <c r="D4486" s="878" t="s">
        <v>23107</v>
      </c>
      <c r="E4486" s="878" t="s">
        <v>1582</v>
      </c>
      <c r="F4486" s="878" t="s">
        <v>1583</v>
      </c>
      <c r="G4486" s="878" t="s">
        <v>1584</v>
      </c>
      <c r="H4486" s="117">
        <v>100</v>
      </c>
      <c r="I4486" s="40" t="s">
        <v>1347</v>
      </c>
      <c r="J4486" s="136">
        <v>40</v>
      </c>
      <c r="K4486" s="117" t="s">
        <v>1358</v>
      </c>
      <c r="L4486" s="40"/>
      <c r="M4486" s="878" t="s">
        <v>1349</v>
      </c>
      <c r="N4486" s="878"/>
      <c r="O4486" s="878" t="s">
        <v>5922</v>
      </c>
      <c r="P4486" s="71"/>
    </row>
    <row r="4487" spans="1:21" s="302" customFormat="1" ht="13.5">
      <c r="A4487" s="610">
        <v>5372</v>
      </c>
      <c r="B4487" s="909" t="s">
        <v>24148</v>
      </c>
      <c r="C4487" s="40" t="s">
        <v>1344</v>
      </c>
      <c r="D4487" s="878" t="s">
        <v>23996</v>
      </c>
      <c r="E4487" s="878" t="s">
        <v>1582</v>
      </c>
      <c r="F4487" s="878" t="s">
        <v>1583</v>
      </c>
      <c r="G4487" s="878" t="s">
        <v>1584</v>
      </c>
      <c r="H4487" s="117">
        <v>100</v>
      </c>
      <c r="I4487" s="40" t="s">
        <v>1347</v>
      </c>
      <c r="J4487" s="136">
        <v>40</v>
      </c>
      <c r="K4487" s="117" t="s">
        <v>1358</v>
      </c>
      <c r="L4487" s="40"/>
      <c r="M4487" s="878" t="s">
        <v>1349</v>
      </c>
      <c r="N4487" s="878"/>
      <c r="O4487" s="878" t="s">
        <v>5922</v>
      </c>
      <c r="P4487" s="878"/>
    </row>
    <row r="4488" spans="1:21" s="302" customFormat="1" ht="13.5">
      <c r="A4488" s="610">
        <v>5397</v>
      </c>
      <c r="B4488" s="909" t="s">
        <v>24148</v>
      </c>
      <c r="C4488" s="40" t="s">
        <v>1344</v>
      </c>
      <c r="D4488" s="878" t="s">
        <v>23997</v>
      </c>
      <c r="E4488" s="878" t="s">
        <v>1582</v>
      </c>
      <c r="F4488" s="878" t="s">
        <v>1583</v>
      </c>
      <c r="G4488" s="878" t="s">
        <v>1584</v>
      </c>
      <c r="H4488" s="117">
        <v>100</v>
      </c>
      <c r="I4488" s="40" t="s">
        <v>1347</v>
      </c>
      <c r="J4488" s="136">
        <v>40</v>
      </c>
      <c r="K4488" s="117" t="s">
        <v>1358</v>
      </c>
      <c r="L4488" s="40"/>
      <c r="M4488" s="878" t="s">
        <v>1349</v>
      </c>
      <c r="N4488" s="878"/>
      <c r="O4488" s="878" t="s">
        <v>5922</v>
      </c>
      <c r="P4488" s="878"/>
    </row>
    <row r="4489" spans="1:21" s="302" customFormat="1" ht="13.5">
      <c r="A4489" s="610">
        <v>5422</v>
      </c>
      <c r="B4489" s="909" t="s">
        <v>24148</v>
      </c>
      <c r="C4489" s="40" t="s">
        <v>1344</v>
      </c>
      <c r="D4489" s="878" t="s">
        <v>23998</v>
      </c>
      <c r="E4489" s="878" t="s">
        <v>1582</v>
      </c>
      <c r="F4489" s="878" t="s">
        <v>1583</v>
      </c>
      <c r="G4489" s="878" t="s">
        <v>1584</v>
      </c>
      <c r="H4489" s="117">
        <v>100</v>
      </c>
      <c r="I4489" s="40" t="s">
        <v>1347</v>
      </c>
      <c r="J4489" s="136">
        <v>40</v>
      </c>
      <c r="K4489" s="117" t="s">
        <v>1358</v>
      </c>
      <c r="L4489" s="40"/>
      <c r="M4489" s="878" t="s">
        <v>1349</v>
      </c>
      <c r="N4489" s="878"/>
      <c r="O4489" s="878" t="s">
        <v>5922</v>
      </c>
      <c r="P4489" s="878"/>
    </row>
    <row r="4490" spans="1:21" s="302" customFormat="1" ht="13.5">
      <c r="A4490" s="610">
        <v>5449</v>
      </c>
      <c r="B4490" s="909" t="s">
        <v>24148</v>
      </c>
      <c r="C4490" s="40" t="s">
        <v>1344</v>
      </c>
      <c r="D4490" s="878" t="s">
        <v>23999</v>
      </c>
      <c r="E4490" s="878" t="s">
        <v>1582</v>
      </c>
      <c r="F4490" s="878" t="s">
        <v>1583</v>
      </c>
      <c r="G4490" s="878" t="s">
        <v>1584</v>
      </c>
      <c r="H4490" s="117">
        <v>100</v>
      </c>
      <c r="I4490" s="40" t="s">
        <v>1347</v>
      </c>
      <c r="J4490" s="136">
        <v>40</v>
      </c>
      <c r="K4490" s="117" t="s">
        <v>1358</v>
      </c>
      <c r="L4490" s="40"/>
      <c r="M4490" s="878" t="s">
        <v>1349</v>
      </c>
      <c r="N4490" s="878"/>
      <c r="O4490" s="878" t="s">
        <v>5922</v>
      </c>
      <c r="P4490" s="878"/>
    </row>
    <row r="4491" spans="1:21" s="302" customFormat="1" ht="13.5">
      <c r="A4491" s="610">
        <v>5474</v>
      </c>
      <c r="B4491" s="909" t="s">
        <v>24148</v>
      </c>
      <c r="C4491" s="40" t="s">
        <v>1344</v>
      </c>
      <c r="D4491" s="878" t="s">
        <v>24000</v>
      </c>
      <c r="E4491" s="878" t="s">
        <v>1582</v>
      </c>
      <c r="F4491" s="878" t="s">
        <v>1583</v>
      </c>
      <c r="G4491" s="878" t="s">
        <v>1584</v>
      </c>
      <c r="H4491" s="117">
        <v>100</v>
      </c>
      <c r="I4491" s="40" t="s">
        <v>1347</v>
      </c>
      <c r="J4491" s="136">
        <v>40</v>
      </c>
      <c r="K4491" s="117" t="s">
        <v>1358</v>
      </c>
      <c r="L4491" s="40"/>
      <c r="M4491" s="878" t="s">
        <v>1349</v>
      </c>
      <c r="N4491" s="878"/>
      <c r="O4491" s="878" t="s">
        <v>5922</v>
      </c>
      <c r="P4491" s="878"/>
    </row>
    <row r="4492" spans="1:21" s="302" customFormat="1" ht="13.5">
      <c r="A4492" s="610">
        <v>5498</v>
      </c>
      <c r="B4492" s="909" t="s">
        <v>24148</v>
      </c>
      <c r="C4492" s="40" t="s">
        <v>1344</v>
      </c>
      <c r="D4492" s="878" t="s">
        <v>24001</v>
      </c>
      <c r="E4492" s="878" t="s">
        <v>1582</v>
      </c>
      <c r="F4492" s="878" t="s">
        <v>1583</v>
      </c>
      <c r="G4492" s="878" t="s">
        <v>1584</v>
      </c>
      <c r="H4492" s="117">
        <v>100</v>
      </c>
      <c r="I4492" s="40" t="s">
        <v>1347</v>
      </c>
      <c r="J4492" s="136">
        <v>40</v>
      </c>
      <c r="K4492" s="117" t="s">
        <v>1358</v>
      </c>
      <c r="L4492" s="40"/>
      <c r="M4492" s="878" t="s">
        <v>1349</v>
      </c>
      <c r="N4492" s="878"/>
      <c r="O4492" s="878" t="s">
        <v>5922</v>
      </c>
      <c r="P4492" s="878"/>
    </row>
    <row r="4493" spans="1:21" s="302" customFormat="1">
      <c r="A4493" s="610">
        <v>5635</v>
      </c>
      <c r="B4493" s="465" t="s">
        <v>24138</v>
      </c>
      <c r="C4493" s="77" t="s">
        <v>24054</v>
      </c>
      <c r="D4493" s="878" t="s">
        <v>24047</v>
      </c>
      <c r="E4493" s="77" t="s">
        <v>24077</v>
      </c>
      <c r="F4493" s="86" t="s">
        <v>24078</v>
      </c>
      <c r="G4493" s="653" t="s">
        <v>1584</v>
      </c>
      <c r="H4493" s="135">
        <v>9</v>
      </c>
      <c r="I4493" s="77" t="s">
        <v>24065</v>
      </c>
      <c r="J4493" s="135">
        <v>256</v>
      </c>
      <c r="K4493" s="135" t="s">
        <v>24066</v>
      </c>
      <c r="L4493" s="77"/>
      <c r="M4493" s="86" t="s">
        <v>1349</v>
      </c>
      <c r="N4493" s="86"/>
      <c r="O4493" s="77" t="s">
        <v>7530</v>
      </c>
      <c r="P4493" s="77" t="s">
        <v>24050</v>
      </c>
      <c r="Q4493" s="654"/>
      <c r="R4493" s="654"/>
      <c r="S4493" s="654"/>
      <c r="T4493" s="654"/>
      <c r="U4493" s="654"/>
    </row>
    <row r="4494" spans="1:21" s="324" customFormat="1" ht="13.5">
      <c r="A4494" s="610">
        <v>6159</v>
      </c>
      <c r="B4494" s="658" t="s">
        <v>684</v>
      </c>
      <c r="C4494" s="69" t="s">
        <v>1344</v>
      </c>
      <c r="D4494" s="610" t="s">
        <v>26479</v>
      </c>
      <c r="E4494" s="42" t="s">
        <v>1582</v>
      </c>
      <c r="F4494" s="610" t="s">
        <v>1583</v>
      </c>
      <c r="G4494" s="610" t="s">
        <v>1584</v>
      </c>
      <c r="H4494" s="132">
        <v>4</v>
      </c>
      <c r="I4494" s="69" t="s">
        <v>1347</v>
      </c>
      <c r="J4494" s="132">
        <v>15</v>
      </c>
      <c r="K4494" s="132" t="s">
        <v>1358</v>
      </c>
      <c r="L4494" s="69"/>
      <c r="M4494" s="610" t="s">
        <v>1349</v>
      </c>
      <c r="N4494" s="610"/>
      <c r="O4494" s="610" t="s">
        <v>4243</v>
      </c>
      <c r="P4494" s="610" t="s">
        <v>26138</v>
      </c>
      <c r="Q4494" s="302"/>
      <c r="R4494" s="302"/>
      <c r="S4494" s="302"/>
      <c r="T4494" s="302"/>
      <c r="U4494" s="302"/>
    </row>
    <row r="4495" spans="1:21" s="324" customFormat="1" ht="13.5">
      <c r="A4495" s="610">
        <v>3461</v>
      </c>
      <c r="B4495" s="322"/>
      <c r="C4495" s="611" t="s">
        <v>11520</v>
      </c>
      <c r="D4495" s="878" t="s">
        <v>10924</v>
      </c>
      <c r="E4495" s="878" t="s">
        <v>11025</v>
      </c>
      <c r="F4495" s="878" t="s">
        <v>11026</v>
      </c>
      <c r="G4495" s="610" t="s">
        <v>11027</v>
      </c>
      <c r="H4495" s="117">
        <v>30</v>
      </c>
      <c r="I4495" s="77" t="s">
        <v>1347</v>
      </c>
      <c r="J4495" s="117">
        <v>1</v>
      </c>
      <c r="K4495" s="117" t="s">
        <v>16463</v>
      </c>
      <c r="L4495" s="878" t="s">
        <v>16462</v>
      </c>
      <c r="M4495" s="878" t="s">
        <v>1349</v>
      </c>
      <c r="N4495" s="878"/>
      <c r="O4495" s="878" t="s">
        <v>11028</v>
      </c>
      <c r="P4495" s="878" t="s">
        <v>2869</v>
      </c>
      <c r="R4495" s="320"/>
      <c r="S4495" s="320"/>
      <c r="T4495" s="320"/>
      <c r="U4495" s="320"/>
    </row>
    <row r="4496" spans="1:21" s="324" customFormat="1" ht="13.5">
      <c r="A4496" s="610">
        <v>4130</v>
      </c>
      <c r="B4496" s="326"/>
      <c r="C4496" s="77" t="s">
        <v>1344</v>
      </c>
      <c r="D4496" s="86" t="s">
        <v>14485</v>
      </c>
      <c r="E4496" s="77" t="s">
        <v>11025</v>
      </c>
      <c r="F4496" s="86" t="s">
        <v>11026</v>
      </c>
      <c r="G4496" s="653" t="s">
        <v>11027</v>
      </c>
      <c r="H4496" s="135">
        <v>13</v>
      </c>
      <c r="I4496" s="40" t="s">
        <v>1347</v>
      </c>
      <c r="J4496" s="135">
        <v>1</v>
      </c>
      <c r="K4496" s="135" t="s">
        <v>1358</v>
      </c>
      <c r="L4496" s="77"/>
      <c r="M4496" s="86" t="s">
        <v>1349</v>
      </c>
      <c r="N4496" s="86"/>
      <c r="O4496" s="40" t="s">
        <v>11028</v>
      </c>
      <c r="P4496" s="77" t="s">
        <v>2869</v>
      </c>
      <c r="R4496" s="320"/>
      <c r="S4496" s="320"/>
      <c r="T4496" s="320"/>
      <c r="U4496" s="320"/>
    </row>
    <row r="4497" spans="1:21" s="324" customFormat="1" ht="13.5">
      <c r="A4497" s="610">
        <v>3741</v>
      </c>
      <c r="B4497" s="683" t="s">
        <v>12654</v>
      </c>
      <c r="C4497" s="427" t="s">
        <v>12666</v>
      </c>
      <c r="D4497" s="427" t="s">
        <v>12659</v>
      </c>
      <c r="E4497" s="427" t="s">
        <v>24560</v>
      </c>
      <c r="F4497" s="427" t="s">
        <v>24561</v>
      </c>
      <c r="G4497" s="427" t="s">
        <v>24562</v>
      </c>
      <c r="H4497" s="684">
        <v>12</v>
      </c>
      <c r="I4497" s="427" t="s">
        <v>1347</v>
      </c>
      <c r="J4497" s="684">
        <v>1</v>
      </c>
      <c r="K4497" s="684" t="s">
        <v>7074</v>
      </c>
      <c r="L4497" s="427"/>
      <c r="M4497" s="427" t="s">
        <v>7330</v>
      </c>
      <c r="N4497" s="427"/>
      <c r="O4497" s="427" t="s">
        <v>24563</v>
      </c>
      <c r="P4497" s="427" t="s">
        <v>12653</v>
      </c>
      <c r="Q4497" s="677"/>
      <c r="R4497" s="320"/>
      <c r="S4497" s="320"/>
      <c r="T4497" s="320"/>
      <c r="U4497" s="320"/>
    </row>
    <row r="4498" spans="1:21" s="324" customFormat="1" ht="13.5">
      <c r="A4498" s="610">
        <v>3084</v>
      </c>
      <c r="B4498" s="763" t="s">
        <v>10146</v>
      </c>
      <c r="C4498" s="611" t="s">
        <v>11520</v>
      </c>
      <c r="D4498" s="611" t="s">
        <v>10147</v>
      </c>
      <c r="E4498" s="611" t="s">
        <v>10185</v>
      </c>
      <c r="F4498" s="611" t="s">
        <v>10268</v>
      </c>
      <c r="G4498" s="611" t="s">
        <v>17169</v>
      </c>
      <c r="H4498" s="630">
        <v>26</v>
      </c>
      <c r="I4498" s="611" t="s">
        <v>10159</v>
      </c>
      <c r="J4498" s="630">
        <v>2</v>
      </c>
      <c r="K4498" s="630" t="s">
        <v>10150</v>
      </c>
      <c r="L4498" s="611"/>
      <c r="M4498" s="611" t="s">
        <v>10158</v>
      </c>
      <c r="N4498" s="611"/>
      <c r="O4498" s="611"/>
      <c r="P4498" s="611" t="s">
        <v>10148</v>
      </c>
      <c r="Q4498" s="765"/>
      <c r="R4498" s="320"/>
      <c r="S4498" s="320"/>
      <c r="T4498" s="320"/>
      <c r="U4498" s="320"/>
    </row>
    <row r="4499" spans="1:21" s="324" customFormat="1" ht="13.5">
      <c r="A4499" s="610">
        <v>411</v>
      </c>
      <c r="B4499" s="659"/>
      <c r="C4499" s="611" t="s">
        <v>11520</v>
      </c>
      <c r="D4499" s="660" t="s">
        <v>7174</v>
      </c>
      <c r="E4499" s="877" t="s">
        <v>8181</v>
      </c>
      <c r="F4499" s="877" t="s">
        <v>14195</v>
      </c>
      <c r="G4499" s="610" t="s">
        <v>16941</v>
      </c>
      <c r="H4499" s="661">
        <v>9</v>
      </c>
      <c r="I4499" s="660" t="s">
        <v>1347</v>
      </c>
      <c r="J4499" s="661">
        <v>256</v>
      </c>
      <c r="K4499" s="661" t="s">
        <v>1358</v>
      </c>
      <c r="L4499" s="660"/>
      <c r="M4499" s="877" t="s">
        <v>1349</v>
      </c>
      <c r="N4499" s="877"/>
      <c r="O4499" s="877" t="s">
        <v>7207</v>
      </c>
      <c r="P4499" s="877" t="s">
        <v>7042</v>
      </c>
      <c r="Q4499" s="446"/>
      <c r="R4499" s="320"/>
      <c r="S4499" s="320"/>
      <c r="T4499" s="320"/>
      <c r="U4499" s="320"/>
    </row>
    <row r="4500" spans="1:21" s="324" customFormat="1" ht="13.5">
      <c r="A4500" s="610">
        <v>410</v>
      </c>
      <c r="B4500" s="659"/>
      <c r="C4500" s="611" t="s">
        <v>11520</v>
      </c>
      <c r="D4500" s="660" t="s">
        <v>7174</v>
      </c>
      <c r="E4500" s="877" t="s">
        <v>8180</v>
      </c>
      <c r="F4500" s="877" t="s">
        <v>1751</v>
      </c>
      <c r="G4500" s="610" t="s">
        <v>16940</v>
      </c>
      <c r="H4500" s="661">
        <v>8</v>
      </c>
      <c r="I4500" s="660" t="s">
        <v>1347</v>
      </c>
      <c r="J4500" s="661">
        <v>256</v>
      </c>
      <c r="K4500" s="661" t="s">
        <v>1358</v>
      </c>
      <c r="L4500" s="660"/>
      <c r="M4500" s="877" t="s">
        <v>1349</v>
      </c>
      <c r="N4500" s="877"/>
      <c r="O4500" s="877" t="s">
        <v>7206</v>
      </c>
      <c r="P4500" s="877" t="s">
        <v>7042</v>
      </c>
      <c r="Q4500" s="446"/>
      <c r="R4500" s="320"/>
      <c r="S4500" s="320"/>
      <c r="T4500" s="320"/>
      <c r="U4500" s="320"/>
    </row>
    <row r="4501" spans="1:21" s="324" customFormat="1" ht="13.5">
      <c r="A4501" s="610">
        <v>4793</v>
      </c>
      <c r="B4501" s="658" t="s">
        <v>19098</v>
      </c>
      <c r="C4501" s="611" t="s">
        <v>19099</v>
      </c>
      <c r="D4501" s="611" t="s">
        <v>4444</v>
      </c>
      <c r="E4501" s="610" t="s">
        <v>19100</v>
      </c>
      <c r="F4501" s="610" t="s">
        <v>19101</v>
      </c>
      <c r="G4501" s="610" t="s">
        <v>24589</v>
      </c>
      <c r="H4501" s="630">
        <v>91</v>
      </c>
      <c r="I4501" s="611" t="s">
        <v>8845</v>
      </c>
      <c r="J4501" s="630"/>
      <c r="K4501" s="630" t="s">
        <v>1358</v>
      </c>
      <c r="L4501" s="611"/>
      <c r="M4501" s="610" t="s">
        <v>1349</v>
      </c>
      <c r="N4501" s="610"/>
      <c r="O4501" s="610" t="s">
        <v>19102</v>
      </c>
      <c r="P4501" s="610" t="s">
        <v>2869</v>
      </c>
      <c r="Q4501" s="654"/>
      <c r="R4501" s="302"/>
      <c r="S4501" s="302"/>
      <c r="T4501" s="302"/>
      <c r="U4501" s="302"/>
    </row>
    <row r="4502" spans="1:21" s="324" customFormat="1" ht="13.5">
      <c r="A4502" s="610">
        <v>3099</v>
      </c>
      <c r="B4502" s="763" t="s">
        <v>10146</v>
      </c>
      <c r="C4502" s="611" t="s">
        <v>11520</v>
      </c>
      <c r="D4502" s="611" t="s">
        <v>10149</v>
      </c>
      <c r="E4502" s="611" t="s">
        <v>10202</v>
      </c>
      <c r="F4502" s="611" t="s">
        <v>10288</v>
      </c>
      <c r="G4502" s="611" t="s">
        <v>17178</v>
      </c>
      <c r="H4502" s="630">
        <v>8</v>
      </c>
      <c r="I4502" s="611" t="s">
        <v>10159</v>
      </c>
      <c r="J4502" s="630">
        <v>8</v>
      </c>
      <c r="K4502" s="630" t="s">
        <v>10150</v>
      </c>
      <c r="L4502" s="611"/>
      <c r="M4502" s="611" t="s">
        <v>10158</v>
      </c>
      <c r="N4502" s="611"/>
      <c r="O4502" s="611" t="s">
        <v>10289</v>
      </c>
      <c r="P4502" s="611" t="s">
        <v>10148</v>
      </c>
      <c r="Q4502" s="760"/>
      <c r="R4502" s="320"/>
      <c r="S4502" s="320"/>
      <c r="T4502" s="320"/>
      <c r="U4502" s="320"/>
    </row>
    <row r="4503" spans="1:21" s="324" customFormat="1" ht="13.5">
      <c r="A4503" s="610">
        <v>6115</v>
      </c>
      <c r="B4503" s="658" t="s">
        <v>26230</v>
      </c>
      <c r="C4503" s="611" t="s">
        <v>26229</v>
      </c>
      <c r="D4503" s="610" t="s">
        <v>21064</v>
      </c>
      <c r="E4503" s="878" t="s">
        <v>26234</v>
      </c>
      <c r="F4503" s="610" t="s">
        <v>26238</v>
      </c>
      <c r="G4503" s="610" t="s">
        <v>26245</v>
      </c>
      <c r="H4503" s="630">
        <v>8</v>
      </c>
      <c r="I4503" s="611" t="s">
        <v>26240</v>
      </c>
      <c r="J4503" s="630">
        <v>30</v>
      </c>
      <c r="K4503" s="630" t="s">
        <v>26247</v>
      </c>
      <c r="L4503" s="611"/>
      <c r="M4503" s="610" t="s">
        <v>1349</v>
      </c>
      <c r="N4503" s="610"/>
      <c r="O4503" s="610" t="s">
        <v>26253</v>
      </c>
      <c r="P4503" s="610" t="s">
        <v>26249</v>
      </c>
      <c r="Q4503" s="654"/>
      <c r="R4503" s="654"/>
      <c r="S4503" s="654"/>
      <c r="T4503" s="654"/>
      <c r="U4503" s="654"/>
    </row>
    <row r="4504" spans="1:21" s="324" customFormat="1" ht="13.5">
      <c r="A4504" s="610">
        <v>2072</v>
      </c>
      <c r="B4504" s="658" t="s">
        <v>684</v>
      </c>
      <c r="C4504" s="611" t="s">
        <v>11521</v>
      </c>
      <c r="D4504" s="611" t="s">
        <v>4723</v>
      </c>
      <c r="E4504" s="610" t="s">
        <v>8218</v>
      </c>
      <c r="F4504" s="610" t="s">
        <v>6952</v>
      </c>
      <c r="G4504" s="610" t="s">
        <v>10407</v>
      </c>
      <c r="H4504" s="630">
        <v>4</v>
      </c>
      <c r="I4504" s="611" t="s">
        <v>1347</v>
      </c>
      <c r="J4504" s="630">
        <v>1</v>
      </c>
      <c r="K4504" s="630" t="s">
        <v>1358</v>
      </c>
      <c r="L4504" s="611" t="s">
        <v>1348</v>
      </c>
      <c r="M4504" s="610" t="s">
        <v>1637</v>
      </c>
      <c r="N4504" s="610"/>
      <c r="O4504" s="610" t="s">
        <v>6953</v>
      </c>
      <c r="P4504" s="610" t="s">
        <v>1629</v>
      </c>
      <c r="Q4504" s="654"/>
      <c r="R4504" s="302"/>
      <c r="S4504" s="302"/>
      <c r="T4504" s="302"/>
      <c r="U4504" s="302"/>
    </row>
    <row r="4505" spans="1:21" s="324" customFormat="1" ht="13.5">
      <c r="A4505" s="610">
        <v>3187</v>
      </c>
      <c r="B4505" s="766" t="s">
        <v>10337</v>
      </c>
      <c r="C4505" s="611" t="s">
        <v>11520</v>
      </c>
      <c r="D4505" s="632" t="s">
        <v>10348</v>
      </c>
      <c r="E4505" s="632" t="s">
        <v>8218</v>
      </c>
      <c r="F4505" s="632" t="s">
        <v>10406</v>
      </c>
      <c r="G4505" s="632" t="s">
        <v>10407</v>
      </c>
      <c r="H4505" s="767">
        <v>4</v>
      </c>
      <c r="I4505" s="632" t="s">
        <v>1347</v>
      </c>
      <c r="J4505" s="767">
        <v>1</v>
      </c>
      <c r="K4505" s="767" t="s">
        <v>10402</v>
      </c>
      <c r="L4505" s="632"/>
      <c r="M4505" s="632" t="s">
        <v>10403</v>
      </c>
      <c r="N4505" s="632"/>
      <c r="O4505" s="632" t="s">
        <v>10408</v>
      </c>
      <c r="P4505" s="632" t="s">
        <v>10340</v>
      </c>
      <c r="Q4505" s="760"/>
      <c r="R4505" s="320"/>
      <c r="S4505" s="320"/>
      <c r="T4505" s="320"/>
      <c r="U4505" s="320"/>
    </row>
    <row r="4506" spans="1:21" s="324" customFormat="1" ht="13.5">
      <c r="A4506" s="610">
        <v>1790</v>
      </c>
      <c r="B4506" s="658"/>
      <c r="C4506" s="611" t="s">
        <v>11520</v>
      </c>
      <c r="D4506" s="611" t="s">
        <v>4083</v>
      </c>
      <c r="E4506" s="610" t="s">
        <v>4146</v>
      </c>
      <c r="F4506" s="610" t="s">
        <v>4147</v>
      </c>
      <c r="G4506" s="610" t="s">
        <v>4148</v>
      </c>
      <c r="H4506" s="630">
        <v>32</v>
      </c>
      <c r="I4506" s="611" t="s">
        <v>1347</v>
      </c>
      <c r="J4506" s="630">
        <v>1</v>
      </c>
      <c r="K4506" s="630" t="s">
        <v>1358</v>
      </c>
      <c r="L4506" s="611"/>
      <c r="M4506" s="610" t="s">
        <v>1349</v>
      </c>
      <c r="N4506" s="610"/>
      <c r="O4506" s="610" t="s">
        <v>4146</v>
      </c>
      <c r="P4506" s="610" t="s">
        <v>1835</v>
      </c>
      <c r="Q4506" s="654"/>
      <c r="R4506" s="302"/>
      <c r="S4506" s="302"/>
      <c r="T4506" s="302"/>
      <c r="U4506" s="302"/>
    </row>
    <row r="4507" spans="1:21" s="324" customFormat="1" ht="13.5">
      <c r="A4507" s="610">
        <v>162</v>
      </c>
      <c r="B4507" s="658"/>
      <c r="C4507" s="611" t="s">
        <v>11520</v>
      </c>
      <c r="D4507" s="611" t="s">
        <v>1686</v>
      </c>
      <c r="E4507" s="610" t="s">
        <v>1696</v>
      </c>
      <c r="F4507" s="610" t="s">
        <v>1697</v>
      </c>
      <c r="G4507" s="610" t="s">
        <v>1698</v>
      </c>
      <c r="H4507" s="630">
        <v>23</v>
      </c>
      <c r="I4507" s="611" t="s">
        <v>1347</v>
      </c>
      <c r="J4507" s="630">
        <v>128</v>
      </c>
      <c r="K4507" s="630" t="s">
        <v>1358</v>
      </c>
      <c r="L4507" s="611"/>
      <c r="M4507" s="610" t="s">
        <v>1349</v>
      </c>
      <c r="N4507" s="610" t="s">
        <v>1690</v>
      </c>
      <c r="O4507" s="610" t="s">
        <v>1690</v>
      </c>
      <c r="P4507" s="610" t="s">
        <v>1552</v>
      </c>
      <c r="Q4507" s="654"/>
      <c r="R4507" s="302"/>
      <c r="S4507" s="302"/>
      <c r="T4507" s="302"/>
      <c r="U4507" s="302"/>
    </row>
    <row r="4508" spans="1:21" s="324" customFormat="1" ht="13.5">
      <c r="A4508" s="610">
        <v>161</v>
      </c>
      <c r="B4508" s="658"/>
      <c r="C4508" s="611" t="s">
        <v>11520</v>
      </c>
      <c r="D4508" s="611" t="s">
        <v>1686</v>
      </c>
      <c r="E4508" s="610" t="s">
        <v>1693</v>
      </c>
      <c r="F4508" s="610" t="s">
        <v>1694</v>
      </c>
      <c r="G4508" s="610" t="s">
        <v>1695</v>
      </c>
      <c r="H4508" s="630">
        <v>22</v>
      </c>
      <c r="I4508" s="611" t="s">
        <v>1347</v>
      </c>
      <c r="J4508" s="630">
        <v>128</v>
      </c>
      <c r="K4508" s="630" t="s">
        <v>1358</v>
      </c>
      <c r="L4508" s="611"/>
      <c r="M4508" s="610" t="s">
        <v>1349</v>
      </c>
      <c r="N4508" s="610" t="s">
        <v>1690</v>
      </c>
      <c r="O4508" s="610" t="s">
        <v>1690</v>
      </c>
      <c r="P4508" s="610" t="s">
        <v>1552</v>
      </c>
      <c r="Q4508" s="654"/>
      <c r="R4508" s="302"/>
      <c r="S4508" s="302"/>
      <c r="T4508" s="302"/>
      <c r="U4508" s="302"/>
    </row>
    <row r="4509" spans="1:21" s="324" customFormat="1" ht="13.5">
      <c r="A4509" s="610">
        <v>1778</v>
      </c>
      <c r="B4509" s="658"/>
      <c r="C4509" s="611" t="s">
        <v>11520</v>
      </c>
      <c r="D4509" s="611" t="s">
        <v>4083</v>
      </c>
      <c r="E4509" s="610" t="s">
        <v>4113</v>
      </c>
      <c r="F4509" s="610" t="s">
        <v>4114</v>
      </c>
      <c r="G4509" s="610" t="s">
        <v>4115</v>
      </c>
      <c r="H4509" s="630">
        <v>20</v>
      </c>
      <c r="I4509" s="611" t="s">
        <v>1347</v>
      </c>
      <c r="J4509" s="630">
        <v>2</v>
      </c>
      <c r="K4509" s="630" t="s">
        <v>1358</v>
      </c>
      <c r="L4509" s="611"/>
      <c r="M4509" s="610" t="s">
        <v>1349</v>
      </c>
      <c r="N4509" s="610"/>
      <c r="O4509" s="610" t="s">
        <v>4113</v>
      </c>
      <c r="P4509" s="610" t="s">
        <v>1835</v>
      </c>
      <c r="Q4509" s="654"/>
      <c r="R4509" s="302"/>
      <c r="S4509" s="302"/>
      <c r="T4509" s="302"/>
      <c r="U4509" s="302"/>
    </row>
    <row r="4510" spans="1:21" s="324" customFormat="1" ht="13.5">
      <c r="A4510" s="610">
        <v>1777</v>
      </c>
      <c r="B4510" s="658"/>
      <c r="C4510" s="611" t="s">
        <v>11520</v>
      </c>
      <c r="D4510" s="611" t="s">
        <v>4083</v>
      </c>
      <c r="E4510" s="610" t="s">
        <v>4110</v>
      </c>
      <c r="F4510" s="610" t="s">
        <v>4111</v>
      </c>
      <c r="G4510" s="610" t="s">
        <v>4112</v>
      </c>
      <c r="H4510" s="630">
        <v>19</v>
      </c>
      <c r="I4510" s="611" t="s">
        <v>1347</v>
      </c>
      <c r="J4510" s="630">
        <v>1</v>
      </c>
      <c r="K4510" s="630" t="s">
        <v>1358</v>
      </c>
      <c r="L4510" s="611"/>
      <c r="M4510" s="610" t="s">
        <v>1349</v>
      </c>
      <c r="N4510" s="610"/>
      <c r="O4510" s="610" t="s">
        <v>4110</v>
      </c>
      <c r="P4510" s="610" t="s">
        <v>1835</v>
      </c>
      <c r="Q4510" s="654"/>
      <c r="R4510" s="302"/>
      <c r="S4510" s="302"/>
      <c r="T4510" s="302"/>
      <c r="U4510" s="302"/>
    </row>
    <row r="4511" spans="1:21" s="324" customFormat="1" ht="13.5">
      <c r="A4511" s="610">
        <v>1779</v>
      </c>
      <c r="B4511" s="658"/>
      <c r="C4511" s="611" t="s">
        <v>11520</v>
      </c>
      <c r="D4511" s="611" t="s">
        <v>4083</v>
      </c>
      <c r="E4511" s="610" t="s">
        <v>4116</v>
      </c>
      <c r="F4511" s="610" t="s">
        <v>4117</v>
      </c>
      <c r="G4511" s="610" t="s">
        <v>4118</v>
      </c>
      <c r="H4511" s="630">
        <v>21</v>
      </c>
      <c r="I4511" s="611" t="s">
        <v>1347</v>
      </c>
      <c r="J4511" s="630">
        <v>100</v>
      </c>
      <c r="K4511" s="630" t="s">
        <v>1358</v>
      </c>
      <c r="L4511" s="611"/>
      <c r="M4511" s="610" t="s">
        <v>1349</v>
      </c>
      <c r="N4511" s="610"/>
      <c r="O4511" s="610" t="s">
        <v>4116</v>
      </c>
      <c r="P4511" s="610" t="s">
        <v>1835</v>
      </c>
      <c r="Q4511" s="654"/>
      <c r="R4511" s="302"/>
      <c r="S4511" s="302"/>
      <c r="T4511" s="302"/>
      <c r="U4511" s="302"/>
    </row>
    <row r="4512" spans="1:21" s="324" customFormat="1" ht="13.5">
      <c r="A4512" s="610">
        <v>4106</v>
      </c>
      <c r="B4512" s="274" t="s">
        <v>15259</v>
      </c>
      <c r="C4512" s="151" t="s">
        <v>1344</v>
      </c>
      <c r="D4512" s="151" t="s">
        <v>1801</v>
      </c>
      <c r="E4512" s="275" t="s">
        <v>14450</v>
      </c>
      <c r="F4512" s="275" t="s">
        <v>14463</v>
      </c>
      <c r="G4512" s="741" t="s">
        <v>14479</v>
      </c>
      <c r="H4512" s="152">
        <v>27</v>
      </c>
      <c r="I4512" s="151" t="s">
        <v>1353</v>
      </c>
      <c r="J4512" s="152"/>
      <c r="K4512" s="152" t="s">
        <v>1358</v>
      </c>
      <c r="L4512" s="151"/>
      <c r="M4512" s="275" t="s">
        <v>1349</v>
      </c>
      <c r="N4512" s="275" t="s">
        <v>1776</v>
      </c>
      <c r="O4512" s="741" t="s">
        <v>14428</v>
      </c>
      <c r="P4512" s="275" t="s">
        <v>1705</v>
      </c>
      <c r="Q4512" s="302"/>
      <c r="R4512" s="302"/>
      <c r="S4512" s="302"/>
      <c r="T4512" s="302"/>
      <c r="U4512" s="302"/>
    </row>
    <row r="4513" spans="1:21" s="324" customFormat="1" ht="13.5">
      <c r="A4513" s="610">
        <v>4236</v>
      </c>
      <c r="B4513" s="214" t="s">
        <v>15270</v>
      </c>
      <c r="C4513" s="151" t="s">
        <v>1344</v>
      </c>
      <c r="D4513" s="151" t="s">
        <v>14393</v>
      </c>
      <c r="E4513" s="275" t="s">
        <v>14450</v>
      </c>
      <c r="F4513" s="275" t="s">
        <v>14463</v>
      </c>
      <c r="G4513" s="741" t="s">
        <v>14479</v>
      </c>
      <c r="H4513" s="152">
        <v>27</v>
      </c>
      <c r="I4513" s="151" t="s">
        <v>1353</v>
      </c>
      <c r="J4513" s="152"/>
      <c r="K4513" s="152" t="s">
        <v>1358</v>
      </c>
      <c r="L4513" s="151"/>
      <c r="M4513" s="275" t="s">
        <v>1349</v>
      </c>
      <c r="N4513" s="275" t="s">
        <v>1776</v>
      </c>
      <c r="O4513" s="741" t="s">
        <v>14428</v>
      </c>
      <c r="P4513" s="275" t="s">
        <v>1705</v>
      </c>
      <c r="Q4513" s="302"/>
      <c r="R4513" s="302"/>
      <c r="S4513" s="302"/>
      <c r="T4513" s="302"/>
      <c r="U4513" s="302"/>
    </row>
    <row r="4514" spans="1:21" s="324" customFormat="1" ht="13.5">
      <c r="A4514" s="610">
        <v>4288</v>
      </c>
      <c r="B4514" s="326"/>
      <c r="C4514" s="77" t="s">
        <v>15364</v>
      </c>
      <c r="D4514" s="878" t="s">
        <v>15365</v>
      </c>
      <c r="E4514" s="77" t="s">
        <v>15397</v>
      </c>
      <c r="F4514" s="86" t="s">
        <v>15398</v>
      </c>
      <c r="G4514" s="653" t="s">
        <v>17325</v>
      </c>
      <c r="H4514" s="135">
        <v>14</v>
      </c>
      <c r="I4514" s="77" t="s">
        <v>15396</v>
      </c>
      <c r="J4514" s="135">
        <v>4000</v>
      </c>
      <c r="K4514" s="135" t="s">
        <v>15377</v>
      </c>
      <c r="L4514" s="77"/>
      <c r="M4514" s="86" t="s">
        <v>1349</v>
      </c>
      <c r="N4514" s="86"/>
      <c r="O4514" s="77" t="s">
        <v>15399</v>
      </c>
      <c r="P4514" s="77" t="s">
        <v>15369</v>
      </c>
      <c r="R4514" s="320"/>
      <c r="S4514" s="320"/>
      <c r="T4514" s="320"/>
      <c r="U4514" s="320"/>
    </row>
    <row r="4515" spans="1:21" s="324" customFormat="1">
      <c r="A4515" s="610">
        <v>5639</v>
      </c>
      <c r="B4515" s="465" t="s">
        <v>24138</v>
      </c>
      <c r="C4515" s="77" t="s">
        <v>24054</v>
      </c>
      <c r="D4515" s="878" t="s">
        <v>24047</v>
      </c>
      <c r="E4515" s="77" t="s">
        <v>24084</v>
      </c>
      <c r="F4515" s="86" t="s">
        <v>24085</v>
      </c>
      <c r="G4515" s="653" t="s">
        <v>17325</v>
      </c>
      <c r="H4515" s="135">
        <v>13</v>
      </c>
      <c r="I4515" s="77" t="s">
        <v>24083</v>
      </c>
      <c r="J4515" s="135">
        <v>4000</v>
      </c>
      <c r="K4515" s="135" t="s">
        <v>24066</v>
      </c>
      <c r="L4515" s="77"/>
      <c r="M4515" s="86" t="s">
        <v>1349</v>
      </c>
      <c r="N4515" s="86"/>
      <c r="O4515" s="77" t="s">
        <v>24086</v>
      </c>
      <c r="P4515" s="77" t="s">
        <v>24050</v>
      </c>
      <c r="Q4515" s="654"/>
      <c r="R4515" s="654"/>
      <c r="S4515" s="654"/>
      <c r="T4515" s="654"/>
      <c r="U4515" s="654"/>
    </row>
    <row r="4516" spans="1:21" s="324" customFormat="1" ht="13.5">
      <c r="A4516" s="610">
        <v>627</v>
      </c>
      <c r="B4516" s="664"/>
      <c r="C4516" s="611" t="s">
        <v>12933</v>
      </c>
      <c r="D4516" s="665" t="s">
        <v>11965</v>
      </c>
      <c r="E4516" s="665" t="s">
        <v>11960</v>
      </c>
      <c r="F4516" s="666" t="s">
        <v>12936</v>
      </c>
      <c r="G4516" s="666" t="s">
        <v>16964</v>
      </c>
      <c r="H4516" s="667">
        <v>6</v>
      </c>
      <c r="I4516" s="665" t="s">
        <v>1347</v>
      </c>
      <c r="J4516" s="667">
        <v>3000</v>
      </c>
      <c r="K4516" s="667" t="s">
        <v>12730</v>
      </c>
      <c r="L4516" s="665"/>
      <c r="M4516" s="666" t="s">
        <v>1349</v>
      </c>
      <c r="N4516" s="666"/>
      <c r="O4516" s="666" t="s">
        <v>11960</v>
      </c>
      <c r="P4516" s="666" t="s">
        <v>5003</v>
      </c>
      <c r="Q4516" s="668"/>
      <c r="R4516" s="320"/>
      <c r="S4516" s="320"/>
      <c r="T4516" s="320"/>
      <c r="U4516" s="320"/>
    </row>
    <row r="4517" spans="1:21" s="324" customFormat="1" ht="13.5">
      <c r="A4517" s="610">
        <v>607</v>
      </c>
      <c r="B4517" s="690"/>
      <c r="C4517" s="611" t="s">
        <v>11520</v>
      </c>
      <c r="D4517" s="691" t="s">
        <v>2034</v>
      </c>
      <c r="E4517" s="691" t="s">
        <v>9914</v>
      </c>
      <c r="F4517" s="643" t="s">
        <v>9934</v>
      </c>
      <c r="G4517" s="692" t="s">
        <v>16953</v>
      </c>
      <c r="H4517" s="693">
        <v>7</v>
      </c>
      <c r="I4517" s="691" t="s">
        <v>1347</v>
      </c>
      <c r="J4517" s="693">
        <v>1024</v>
      </c>
      <c r="K4517" s="693" t="s">
        <v>1348</v>
      </c>
      <c r="L4517" s="691" t="s">
        <v>1392</v>
      </c>
      <c r="M4517" s="692" t="s">
        <v>1349</v>
      </c>
      <c r="N4517" s="692" t="s">
        <v>2051</v>
      </c>
      <c r="O4517" s="692" t="s">
        <v>2051</v>
      </c>
      <c r="P4517" s="692" t="s">
        <v>1350</v>
      </c>
      <c r="Q4517" s="694"/>
      <c r="R4517" s="320"/>
      <c r="S4517" s="320"/>
      <c r="T4517" s="320"/>
      <c r="U4517" s="320"/>
    </row>
    <row r="4518" spans="1:21" s="324" customFormat="1" ht="13.5">
      <c r="A4518" s="610">
        <v>626</v>
      </c>
      <c r="B4518" s="664"/>
      <c r="C4518" s="611" t="s">
        <v>11520</v>
      </c>
      <c r="D4518" s="665" t="s">
        <v>11965</v>
      </c>
      <c r="E4518" s="665" t="s">
        <v>11959</v>
      </c>
      <c r="F4518" s="666" t="s">
        <v>12935</v>
      </c>
      <c r="G4518" s="666" t="s">
        <v>16963</v>
      </c>
      <c r="H4518" s="667">
        <v>5</v>
      </c>
      <c r="I4518" s="665" t="s">
        <v>1347</v>
      </c>
      <c r="J4518" s="667">
        <v>1</v>
      </c>
      <c r="K4518" s="667" t="s">
        <v>5841</v>
      </c>
      <c r="L4518" s="665"/>
      <c r="M4518" s="666" t="s">
        <v>13991</v>
      </c>
      <c r="N4518" s="666"/>
      <c r="O4518" s="666" t="s">
        <v>11959</v>
      </c>
      <c r="P4518" s="666" t="s">
        <v>5003</v>
      </c>
      <c r="Q4518" s="668"/>
      <c r="R4518" s="320"/>
      <c r="S4518" s="320"/>
      <c r="T4518" s="320"/>
      <c r="U4518" s="320"/>
    </row>
    <row r="4519" spans="1:21" s="324" customFormat="1" ht="13.5">
      <c r="A4519" s="610">
        <v>608</v>
      </c>
      <c r="B4519" s="690"/>
      <c r="C4519" s="611" t="s">
        <v>11520</v>
      </c>
      <c r="D4519" s="691" t="s">
        <v>2034</v>
      </c>
      <c r="E4519" s="691" t="s">
        <v>2052</v>
      </c>
      <c r="F4519" s="692" t="s">
        <v>2053</v>
      </c>
      <c r="G4519" s="692" t="s">
        <v>2054</v>
      </c>
      <c r="H4519" s="693">
        <v>8</v>
      </c>
      <c r="I4519" s="691" t="s">
        <v>1347</v>
      </c>
      <c r="J4519" s="693">
        <v>1</v>
      </c>
      <c r="K4519" s="693" t="s">
        <v>1348</v>
      </c>
      <c r="L4519" s="691" t="s">
        <v>1348</v>
      </c>
      <c r="M4519" s="692" t="s">
        <v>1637</v>
      </c>
      <c r="N4519" s="692" t="s">
        <v>2055</v>
      </c>
      <c r="O4519" s="692" t="s">
        <v>2055</v>
      </c>
      <c r="P4519" s="692" t="s">
        <v>1350</v>
      </c>
      <c r="Q4519" s="694"/>
      <c r="R4519" s="320"/>
      <c r="S4519" s="320"/>
      <c r="T4519" s="320"/>
      <c r="U4519" s="320"/>
    </row>
    <row r="4520" spans="1:21" s="324" customFormat="1" ht="13.5">
      <c r="A4520" s="610">
        <v>605</v>
      </c>
      <c r="B4520" s="690"/>
      <c r="C4520" s="611" t="s">
        <v>11520</v>
      </c>
      <c r="D4520" s="691" t="s">
        <v>9702</v>
      </c>
      <c r="E4520" s="691" t="s">
        <v>9708</v>
      </c>
      <c r="F4520" s="692" t="s">
        <v>2049</v>
      </c>
      <c r="G4520" s="692" t="s">
        <v>2050</v>
      </c>
      <c r="H4520" s="693">
        <v>5</v>
      </c>
      <c r="I4520" s="691" t="s">
        <v>1347</v>
      </c>
      <c r="J4520" s="693">
        <v>128</v>
      </c>
      <c r="K4520" s="693" t="s">
        <v>1348</v>
      </c>
      <c r="L4520" s="691" t="s">
        <v>9920</v>
      </c>
      <c r="M4520" s="692" t="s">
        <v>10786</v>
      </c>
      <c r="N4520" s="692" t="s">
        <v>2048</v>
      </c>
      <c r="O4520" s="692" t="s">
        <v>2048</v>
      </c>
      <c r="P4520" s="692" t="s">
        <v>1350</v>
      </c>
      <c r="Q4520" s="694"/>
      <c r="R4520" s="320"/>
      <c r="S4520" s="320"/>
      <c r="T4520" s="320"/>
      <c r="U4520" s="320"/>
    </row>
    <row r="4521" spans="1:21" s="324" customFormat="1" ht="13.5">
      <c r="A4521" s="610">
        <v>625</v>
      </c>
      <c r="B4521" s="664"/>
      <c r="C4521" s="611" t="s">
        <v>12933</v>
      </c>
      <c r="D4521" s="665" t="s">
        <v>11965</v>
      </c>
      <c r="E4521" s="665" t="s">
        <v>17412</v>
      </c>
      <c r="F4521" s="666" t="s">
        <v>12934</v>
      </c>
      <c r="G4521" s="666" t="s">
        <v>16962</v>
      </c>
      <c r="H4521" s="667">
        <v>4</v>
      </c>
      <c r="I4521" s="665" t="s">
        <v>5840</v>
      </c>
      <c r="J4521" s="667">
        <v>128</v>
      </c>
      <c r="K4521" s="667" t="s">
        <v>1358</v>
      </c>
      <c r="L4521" s="665"/>
      <c r="M4521" s="666" t="s">
        <v>17411</v>
      </c>
      <c r="N4521" s="666"/>
      <c r="O4521" s="666" t="s">
        <v>12332</v>
      </c>
      <c r="P4521" s="666" t="s">
        <v>5003</v>
      </c>
      <c r="Q4521" s="668"/>
      <c r="R4521" s="320"/>
      <c r="S4521" s="320"/>
      <c r="T4521" s="320"/>
      <c r="U4521" s="320"/>
    </row>
    <row r="4522" spans="1:21" s="324" customFormat="1" ht="13.5">
      <c r="A4522" s="610">
        <v>5012</v>
      </c>
      <c r="B4522" s="213" t="s">
        <v>24618</v>
      </c>
      <c r="C4522" s="40" t="s">
        <v>11520</v>
      </c>
      <c r="D4522" s="878" t="s">
        <v>20770</v>
      </c>
      <c r="E4522" s="878" t="s">
        <v>21773</v>
      </c>
      <c r="F4522" s="878" t="s">
        <v>21785</v>
      </c>
      <c r="G4522" s="878" t="s">
        <v>21785</v>
      </c>
      <c r="H4522" s="117">
        <v>19</v>
      </c>
      <c r="I4522" s="40" t="s">
        <v>1718</v>
      </c>
      <c r="J4522" s="117">
        <v>0</v>
      </c>
      <c r="K4522" s="117" t="s">
        <v>1358</v>
      </c>
      <c r="L4522" s="40"/>
      <c r="M4522" s="878" t="s">
        <v>1349</v>
      </c>
      <c r="N4522" s="878"/>
      <c r="O4522" s="878" t="s">
        <v>21798</v>
      </c>
      <c r="P4522" s="878" t="s">
        <v>15988</v>
      </c>
      <c r="Q4522" s="446"/>
      <c r="R4522" s="320"/>
      <c r="S4522" s="320"/>
      <c r="T4522" s="320"/>
      <c r="U4522" s="320"/>
    </row>
    <row r="4523" spans="1:21" s="324" customFormat="1" ht="13.5">
      <c r="A4523" s="610">
        <v>1995</v>
      </c>
      <c r="B4523" s="658"/>
      <c r="C4523" s="611" t="s">
        <v>11520</v>
      </c>
      <c r="D4523" s="611" t="s">
        <v>4444</v>
      </c>
      <c r="E4523" s="610" t="s">
        <v>4511</v>
      </c>
      <c r="F4523" s="610" t="s">
        <v>4512</v>
      </c>
      <c r="G4523" s="610" t="s">
        <v>4513</v>
      </c>
      <c r="H4523" s="630">
        <v>23</v>
      </c>
      <c r="I4523" s="611" t="s">
        <v>1347</v>
      </c>
      <c r="J4523" s="630">
        <v>8</v>
      </c>
      <c r="K4523" s="630" t="s">
        <v>1358</v>
      </c>
      <c r="L4523" s="611"/>
      <c r="M4523" s="610" t="s">
        <v>1349</v>
      </c>
      <c r="N4523" s="610"/>
      <c r="O4523" s="610" t="s">
        <v>4514</v>
      </c>
      <c r="P4523" s="610" t="s">
        <v>2869</v>
      </c>
      <c r="Q4523" s="654"/>
      <c r="R4523" s="302"/>
      <c r="S4523" s="302"/>
      <c r="T4523" s="302"/>
      <c r="U4523" s="302"/>
    </row>
    <row r="4524" spans="1:21" s="324" customFormat="1" ht="13.5">
      <c r="A4524" s="610">
        <v>4568</v>
      </c>
      <c r="B4524" s="658" t="s">
        <v>17451</v>
      </c>
      <c r="C4524" s="611" t="s">
        <v>17458</v>
      </c>
      <c r="D4524" s="611" t="s">
        <v>18925</v>
      </c>
      <c r="E4524" s="777" t="s">
        <v>17470</v>
      </c>
      <c r="F4524" s="610" t="s">
        <v>17471</v>
      </c>
      <c r="G4524" s="610" t="s">
        <v>17472</v>
      </c>
      <c r="H4524" s="630">
        <v>15</v>
      </c>
      <c r="I4524" s="611" t="s">
        <v>17473</v>
      </c>
      <c r="J4524" s="630">
        <v>0</v>
      </c>
      <c r="K4524" s="630" t="s">
        <v>17463</v>
      </c>
      <c r="L4524" s="611"/>
      <c r="M4524" s="610" t="s">
        <v>1349</v>
      </c>
      <c r="N4524" s="610"/>
      <c r="O4524" s="610" t="s">
        <v>17474</v>
      </c>
      <c r="P4524" s="610" t="s">
        <v>17465</v>
      </c>
      <c r="Q4524" s="654"/>
      <c r="R4524" s="302"/>
      <c r="S4524" s="302"/>
      <c r="T4524" s="302"/>
      <c r="U4524" s="302"/>
    </row>
    <row r="4525" spans="1:21" ht="14.25" customHeight="1">
      <c r="A4525" s="610">
        <v>4713</v>
      </c>
      <c r="B4525" s="658" t="s">
        <v>18620</v>
      </c>
      <c r="C4525" s="611" t="s">
        <v>11521</v>
      </c>
      <c r="D4525" s="40" t="s">
        <v>18591</v>
      </c>
      <c r="E4525" s="877" t="s">
        <v>24579</v>
      </c>
      <c r="F4525" s="610" t="s">
        <v>17471</v>
      </c>
      <c r="G4525" s="610" t="s">
        <v>17472</v>
      </c>
      <c r="H4525" s="630">
        <v>3</v>
      </c>
      <c r="I4525" s="611" t="s">
        <v>5927</v>
      </c>
      <c r="J4525" s="630">
        <v>0</v>
      </c>
      <c r="K4525" s="630" t="s">
        <v>5841</v>
      </c>
      <c r="L4525" s="611"/>
      <c r="M4525" s="610" t="s">
        <v>1349</v>
      </c>
      <c r="N4525" s="610"/>
      <c r="O4525" s="610" t="s">
        <v>17474</v>
      </c>
      <c r="P4525" s="610" t="s">
        <v>16428</v>
      </c>
      <c r="R4525" s="302"/>
      <c r="S4525" s="302"/>
      <c r="T4525" s="302"/>
      <c r="U4525" s="302"/>
    </row>
    <row r="4526" spans="1:21" ht="14.25" customHeight="1">
      <c r="A4526" s="610">
        <v>4944</v>
      </c>
      <c r="B4526" s="629" t="s">
        <v>24614</v>
      </c>
      <c r="C4526" s="608" t="s">
        <v>11521</v>
      </c>
      <c r="D4526" s="365" t="s">
        <v>20767</v>
      </c>
      <c r="E4526" s="633" t="s">
        <v>24615</v>
      </c>
      <c r="F4526" s="445" t="s">
        <v>17471</v>
      </c>
      <c r="G4526" s="445" t="s">
        <v>17472</v>
      </c>
      <c r="H4526" s="430">
        <v>3</v>
      </c>
      <c r="I4526" s="608" t="s">
        <v>5927</v>
      </c>
      <c r="J4526" s="430">
        <v>0</v>
      </c>
      <c r="K4526" s="430" t="s">
        <v>5841</v>
      </c>
      <c r="L4526" s="608"/>
      <c r="M4526" s="445" t="s">
        <v>1349</v>
      </c>
      <c r="N4526" s="445"/>
      <c r="O4526" s="445" t="s">
        <v>17474</v>
      </c>
      <c r="P4526" s="445" t="s">
        <v>16428</v>
      </c>
      <c r="R4526" s="302"/>
      <c r="S4526" s="302"/>
      <c r="T4526" s="302"/>
      <c r="U4526" s="302"/>
    </row>
    <row r="4527" spans="1:21" ht="14.25" customHeight="1">
      <c r="A4527" s="610">
        <v>124</v>
      </c>
      <c r="B4527" s="659"/>
      <c r="C4527" s="611" t="s">
        <v>11520</v>
      </c>
      <c r="D4527" s="660" t="s">
        <v>7472</v>
      </c>
      <c r="E4527" s="877" t="s">
        <v>1648</v>
      </c>
      <c r="F4527" s="877" t="s">
        <v>1649</v>
      </c>
      <c r="G4527" s="610" t="s">
        <v>1650</v>
      </c>
      <c r="H4527" s="661">
        <v>10</v>
      </c>
      <c r="I4527" s="660" t="s">
        <v>1347</v>
      </c>
      <c r="J4527" s="661">
        <v>256</v>
      </c>
      <c r="K4527" s="661" t="s">
        <v>1358</v>
      </c>
      <c r="L4527" s="660"/>
      <c r="M4527" s="877" t="s">
        <v>1349</v>
      </c>
      <c r="N4527" s="877" t="s">
        <v>1648</v>
      </c>
      <c r="O4527" s="877" t="s">
        <v>6469</v>
      </c>
      <c r="P4527" s="877" t="s">
        <v>1629</v>
      </c>
      <c r="Q4527" s="446"/>
      <c r="R4527" s="320"/>
      <c r="S4527" s="320"/>
      <c r="T4527" s="320"/>
      <c r="U4527" s="320"/>
    </row>
    <row r="4528" spans="1:21" s="302" customFormat="1" ht="13.5">
      <c r="A4528" s="610">
        <v>67</v>
      </c>
      <c r="B4528" s="658"/>
      <c r="C4528" s="611" t="s">
        <v>11521</v>
      </c>
      <c r="D4528" s="611" t="s">
        <v>1476</v>
      </c>
      <c r="E4528" s="610" t="s">
        <v>1528</v>
      </c>
      <c r="F4528" s="610" t="s">
        <v>1529</v>
      </c>
      <c r="G4528" s="610" t="s">
        <v>1530</v>
      </c>
      <c r="H4528" s="630">
        <v>14</v>
      </c>
      <c r="I4528" s="611" t="s">
        <v>1347</v>
      </c>
      <c r="J4528" s="630">
        <v>256</v>
      </c>
      <c r="K4528" s="630" t="s">
        <v>1348</v>
      </c>
      <c r="L4528" s="611" t="s">
        <v>1531</v>
      </c>
      <c r="M4528" s="610" t="s">
        <v>1532</v>
      </c>
      <c r="N4528" s="610" t="s">
        <v>1528</v>
      </c>
      <c r="O4528" s="610" t="s">
        <v>1533</v>
      </c>
      <c r="P4528" s="610" t="s">
        <v>1350</v>
      </c>
      <c r="Q4528" s="654"/>
    </row>
    <row r="4529" spans="1:21" s="302" customFormat="1" ht="13.5">
      <c r="A4529" s="610">
        <v>153</v>
      </c>
      <c r="B4529" s="658"/>
      <c r="C4529" s="611" t="s">
        <v>11520</v>
      </c>
      <c r="D4529" s="611" t="s">
        <v>1686</v>
      </c>
      <c r="E4529" s="610" t="s">
        <v>1528</v>
      </c>
      <c r="F4529" s="610" t="s">
        <v>1529</v>
      </c>
      <c r="G4529" s="610" t="s">
        <v>1530</v>
      </c>
      <c r="H4529" s="630">
        <v>14</v>
      </c>
      <c r="I4529" s="611" t="s">
        <v>1347</v>
      </c>
      <c r="J4529" s="630">
        <v>256</v>
      </c>
      <c r="K4529" s="630" t="s">
        <v>1358</v>
      </c>
      <c r="L4529" s="611"/>
      <c r="M4529" s="610" t="s">
        <v>1349</v>
      </c>
      <c r="N4529" s="610" t="s">
        <v>1528</v>
      </c>
      <c r="O4529" s="610" t="s">
        <v>1528</v>
      </c>
      <c r="P4529" s="610" t="s">
        <v>1350</v>
      </c>
      <c r="Q4529" s="654"/>
    </row>
    <row r="4530" spans="1:21" ht="13.5">
      <c r="A4530" s="610">
        <v>123</v>
      </c>
      <c r="B4530" s="659"/>
      <c r="C4530" s="611" t="s">
        <v>11520</v>
      </c>
      <c r="D4530" s="660" t="s">
        <v>7472</v>
      </c>
      <c r="E4530" s="877" t="s">
        <v>1645</v>
      </c>
      <c r="F4530" s="877" t="s">
        <v>1646</v>
      </c>
      <c r="G4530" s="610" t="s">
        <v>1647</v>
      </c>
      <c r="H4530" s="661">
        <v>9</v>
      </c>
      <c r="I4530" s="660" t="s">
        <v>1347</v>
      </c>
      <c r="J4530" s="661">
        <v>256</v>
      </c>
      <c r="K4530" s="661" t="s">
        <v>1358</v>
      </c>
      <c r="L4530" s="660"/>
      <c r="M4530" s="877" t="s">
        <v>1349</v>
      </c>
      <c r="N4530" s="877" t="s">
        <v>1645</v>
      </c>
      <c r="O4530" s="877" t="s">
        <v>6468</v>
      </c>
      <c r="P4530" s="877" t="s">
        <v>1629</v>
      </c>
      <c r="Q4530" s="446"/>
      <c r="R4530" s="320"/>
      <c r="S4530" s="320"/>
      <c r="T4530" s="320"/>
      <c r="U4530" s="320"/>
    </row>
    <row r="4531" spans="1:21" s="302" customFormat="1" ht="13.5">
      <c r="A4531" s="610">
        <v>934</v>
      </c>
      <c r="B4531" s="658"/>
      <c r="C4531" s="611" t="s">
        <v>11520</v>
      </c>
      <c r="D4531" s="611" t="s">
        <v>2247</v>
      </c>
      <c r="E4531" s="610" t="s">
        <v>2248</v>
      </c>
      <c r="F4531" s="610" t="s">
        <v>2249</v>
      </c>
      <c r="G4531" s="610" t="s">
        <v>2250</v>
      </c>
      <c r="H4531" s="630">
        <v>1</v>
      </c>
      <c r="I4531" s="611" t="s">
        <v>1347</v>
      </c>
      <c r="J4531" s="630">
        <v>20</v>
      </c>
      <c r="K4531" s="630" t="s">
        <v>1348</v>
      </c>
      <c r="L4531" s="611"/>
      <c r="M4531" s="610" t="s">
        <v>2251</v>
      </c>
      <c r="N4531" s="610" t="s">
        <v>2248</v>
      </c>
      <c r="O4531" s="610" t="s">
        <v>2248</v>
      </c>
      <c r="P4531" s="610" t="s">
        <v>1705</v>
      </c>
      <c r="Q4531" s="654"/>
    </row>
    <row r="4532" spans="1:21" s="302" customFormat="1" ht="13.5">
      <c r="A4532" s="610">
        <v>2002</v>
      </c>
      <c r="B4532" s="658"/>
      <c r="C4532" s="611" t="s">
        <v>11520</v>
      </c>
      <c r="D4532" s="611" t="s">
        <v>4444</v>
      </c>
      <c r="E4532" s="610" t="s">
        <v>4526</v>
      </c>
      <c r="F4532" s="610" t="s">
        <v>4527</v>
      </c>
      <c r="G4532" s="610" t="s">
        <v>4528</v>
      </c>
      <c r="H4532" s="630">
        <v>31</v>
      </c>
      <c r="I4532" s="611" t="s">
        <v>1353</v>
      </c>
      <c r="J4532" s="630"/>
      <c r="K4532" s="630" t="s">
        <v>1358</v>
      </c>
      <c r="L4532" s="611"/>
      <c r="M4532" s="610" t="s">
        <v>1349</v>
      </c>
      <c r="N4532" s="610"/>
      <c r="O4532" s="610" t="s">
        <v>4529</v>
      </c>
      <c r="P4532" s="610" t="s">
        <v>2869</v>
      </c>
      <c r="Q4532" s="654"/>
    </row>
    <row r="4533" spans="1:21" s="302" customFormat="1" ht="13.5">
      <c r="A4533" s="610">
        <v>211</v>
      </c>
      <c r="B4533" s="658"/>
      <c r="C4533" s="611" t="s">
        <v>1344</v>
      </c>
      <c r="D4533" s="611" t="s">
        <v>5794</v>
      </c>
      <c r="E4533" s="610" t="s">
        <v>25205</v>
      </c>
      <c r="F4533" s="610" t="s">
        <v>25206</v>
      </c>
      <c r="G4533" s="610" t="s">
        <v>25207</v>
      </c>
      <c r="H4533" s="630">
        <v>10</v>
      </c>
      <c r="I4533" s="611" t="s">
        <v>1347</v>
      </c>
      <c r="J4533" s="630">
        <v>1</v>
      </c>
      <c r="K4533" s="630" t="s">
        <v>1358</v>
      </c>
      <c r="L4533" s="611" t="s">
        <v>1348</v>
      </c>
      <c r="M4533" s="610" t="s">
        <v>9162</v>
      </c>
      <c r="N4533" s="610"/>
      <c r="O4533" s="610" t="s">
        <v>12476</v>
      </c>
      <c r="P4533" s="610" t="s">
        <v>1629</v>
      </c>
      <c r="Q4533" s="654"/>
    </row>
    <row r="4534" spans="1:21" ht="13.5">
      <c r="A4534" s="610">
        <v>818</v>
      </c>
      <c r="B4534" s="658"/>
      <c r="C4534" s="611" t="s">
        <v>11521</v>
      </c>
      <c r="D4534" s="611" t="s">
        <v>12950</v>
      </c>
      <c r="E4534" s="610" t="s">
        <v>13333</v>
      </c>
      <c r="F4534" s="610" t="s">
        <v>12962</v>
      </c>
      <c r="G4534" s="610" t="s">
        <v>12955</v>
      </c>
      <c r="H4534" s="630">
        <v>9</v>
      </c>
      <c r="I4534" s="611" t="s">
        <v>1347</v>
      </c>
      <c r="J4534" s="630">
        <v>8</v>
      </c>
      <c r="K4534" s="630" t="s">
        <v>1358</v>
      </c>
      <c r="L4534" s="611"/>
      <c r="M4534" s="610" t="s">
        <v>1349</v>
      </c>
      <c r="N4534" s="610"/>
      <c r="O4534" s="610" t="s">
        <v>12968</v>
      </c>
      <c r="P4534" s="71" t="s">
        <v>1629</v>
      </c>
      <c r="R4534" s="302"/>
      <c r="S4534" s="302"/>
      <c r="T4534" s="302"/>
      <c r="U4534" s="302"/>
    </row>
    <row r="4535" spans="1:21" s="302" customFormat="1" ht="13.5">
      <c r="A4535" s="610">
        <v>855</v>
      </c>
      <c r="B4535" s="658" t="s">
        <v>25160</v>
      </c>
      <c r="C4535" s="611" t="s">
        <v>11521</v>
      </c>
      <c r="D4535" s="611" t="s">
        <v>25161</v>
      </c>
      <c r="E4535" s="610" t="s">
        <v>13333</v>
      </c>
      <c r="F4535" s="610" t="s">
        <v>12962</v>
      </c>
      <c r="G4535" s="610" t="s">
        <v>12955</v>
      </c>
      <c r="H4535" s="630">
        <v>13</v>
      </c>
      <c r="I4535" s="611" t="s">
        <v>1347</v>
      </c>
      <c r="J4535" s="630">
        <v>8</v>
      </c>
      <c r="K4535" s="630" t="s">
        <v>1358</v>
      </c>
      <c r="L4535" s="611"/>
      <c r="M4535" s="610" t="s">
        <v>1349</v>
      </c>
      <c r="N4535" s="610"/>
      <c r="O4535" s="610" t="s">
        <v>12968</v>
      </c>
      <c r="P4535" s="71" t="s">
        <v>1629</v>
      </c>
      <c r="Q4535" s="654"/>
    </row>
    <row r="4536" spans="1:21" s="340" customFormat="1" ht="13.5">
      <c r="A4536" s="610">
        <v>817</v>
      </c>
      <c r="B4536" s="658"/>
      <c r="C4536" s="611" t="s">
        <v>11521</v>
      </c>
      <c r="D4536" s="611" t="s">
        <v>12950</v>
      </c>
      <c r="E4536" s="610" t="s">
        <v>13332</v>
      </c>
      <c r="F4536" s="610" t="s">
        <v>12961</v>
      </c>
      <c r="G4536" s="610" t="s">
        <v>12954</v>
      </c>
      <c r="H4536" s="630">
        <v>8</v>
      </c>
      <c r="I4536" s="611" t="s">
        <v>1347</v>
      </c>
      <c r="J4536" s="630">
        <v>8</v>
      </c>
      <c r="K4536" s="630" t="s">
        <v>1358</v>
      </c>
      <c r="L4536" s="611"/>
      <c r="M4536" s="610" t="s">
        <v>1349</v>
      </c>
      <c r="N4536" s="610"/>
      <c r="O4536" s="610" t="s">
        <v>12967</v>
      </c>
      <c r="P4536" s="71" t="s">
        <v>1629</v>
      </c>
      <c r="Q4536" s="654"/>
      <c r="R4536" s="302"/>
      <c r="S4536" s="302"/>
      <c r="T4536" s="302"/>
      <c r="U4536" s="302"/>
    </row>
    <row r="4537" spans="1:21" s="302" customFormat="1" ht="13.5">
      <c r="A4537" s="610">
        <v>854</v>
      </c>
      <c r="B4537" s="658" t="s">
        <v>25160</v>
      </c>
      <c r="C4537" s="611" t="s">
        <v>11521</v>
      </c>
      <c r="D4537" s="611" t="s">
        <v>25161</v>
      </c>
      <c r="E4537" s="610" t="s">
        <v>13332</v>
      </c>
      <c r="F4537" s="610" t="s">
        <v>12961</v>
      </c>
      <c r="G4537" s="610" t="s">
        <v>12954</v>
      </c>
      <c r="H4537" s="630">
        <v>12</v>
      </c>
      <c r="I4537" s="611" t="s">
        <v>1347</v>
      </c>
      <c r="J4537" s="630">
        <v>8</v>
      </c>
      <c r="K4537" s="630" t="s">
        <v>1358</v>
      </c>
      <c r="L4537" s="611"/>
      <c r="M4537" s="610" t="s">
        <v>1349</v>
      </c>
      <c r="N4537" s="610"/>
      <c r="O4537" s="610" t="s">
        <v>12967</v>
      </c>
      <c r="P4537" s="71" t="s">
        <v>1629</v>
      </c>
      <c r="Q4537" s="654"/>
    </row>
    <row r="4538" spans="1:21" s="302" customFormat="1" ht="13.5">
      <c r="A4538" s="610">
        <v>2005</v>
      </c>
      <c r="B4538" s="658"/>
      <c r="C4538" s="611" t="s">
        <v>11520</v>
      </c>
      <c r="D4538" s="611" t="s">
        <v>4444</v>
      </c>
      <c r="E4538" s="610" t="s">
        <v>4538</v>
      </c>
      <c r="F4538" s="610" t="s">
        <v>4539</v>
      </c>
      <c r="G4538" s="610" t="s">
        <v>4540</v>
      </c>
      <c r="H4538" s="630">
        <v>34</v>
      </c>
      <c r="I4538" s="611" t="s">
        <v>1347</v>
      </c>
      <c r="J4538" s="630">
        <v>150</v>
      </c>
      <c r="K4538" s="630" t="s">
        <v>1358</v>
      </c>
      <c r="L4538" s="611"/>
      <c r="M4538" s="610" t="s">
        <v>1349</v>
      </c>
      <c r="N4538" s="610"/>
      <c r="O4538" s="610" t="s">
        <v>4541</v>
      </c>
      <c r="P4538" s="610" t="s">
        <v>2869</v>
      </c>
      <c r="Q4538" s="654"/>
    </row>
    <row r="4539" spans="1:21" s="302" customFormat="1" ht="13.5">
      <c r="A4539" s="610">
        <v>1807</v>
      </c>
      <c r="B4539" s="658"/>
      <c r="C4539" s="611" t="s">
        <v>11520</v>
      </c>
      <c r="D4539" s="611" t="s">
        <v>4083</v>
      </c>
      <c r="E4539" s="610" t="s">
        <v>6361</v>
      </c>
      <c r="F4539" s="610" t="s">
        <v>15456</v>
      </c>
      <c r="G4539" s="610" t="s">
        <v>6362</v>
      </c>
      <c r="H4539" s="630">
        <v>49</v>
      </c>
      <c r="I4539" s="611" t="s">
        <v>1347</v>
      </c>
      <c r="J4539" s="630">
        <v>300</v>
      </c>
      <c r="K4539" s="630" t="s">
        <v>1358</v>
      </c>
      <c r="L4539" s="611"/>
      <c r="M4539" s="610" t="s">
        <v>1349</v>
      </c>
      <c r="N4539" s="610"/>
      <c r="O4539" s="610" t="s">
        <v>6361</v>
      </c>
      <c r="P4539" s="610" t="s">
        <v>1835</v>
      </c>
      <c r="Q4539" s="654"/>
    </row>
    <row r="4540" spans="1:21" s="302" customFormat="1" ht="13.5">
      <c r="A4540" s="610">
        <v>1806</v>
      </c>
      <c r="B4540" s="658"/>
      <c r="C4540" s="611" t="s">
        <v>11520</v>
      </c>
      <c r="D4540" s="611" t="s">
        <v>4083</v>
      </c>
      <c r="E4540" s="610" t="s">
        <v>4164</v>
      </c>
      <c r="F4540" s="610" t="s">
        <v>4165</v>
      </c>
      <c r="G4540" s="610" t="s">
        <v>4166</v>
      </c>
      <c r="H4540" s="630">
        <v>48</v>
      </c>
      <c r="I4540" s="611" t="s">
        <v>1347</v>
      </c>
      <c r="J4540" s="630">
        <v>30</v>
      </c>
      <c r="K4540" s="630" t="s">
        <v>1358</v>
      </c>
      <c r="L4540" s="611"/>
      <c r="M4540" s="610" t="s">
        <v>1349</v>
      </c>
      <c r="N4540" s="610"/>
      <c r="O4540" s="610" t="s">
        <v>4164</v>
      </c>
      <c r="P4540" s="610" t="s">
        <v>1835</v>
      </c>
      <c r="Q4540" s="654"/>
    </row>
    <row r="4541" spans="1:21" ht="13.5">
      <c r="A4541" s="610">
        <v>4094</v>
      </c>
      <c r="B4541" s="274" t="s">
        <v>15259</v>
      </c>
      <c r="C4541" s="151" t="s">
        <v>1344</v>
      </c>
      <c r="D4541" s="151" t="s">
        <v>1801</v>
      </c>
      <c r="E4541" s="275" t="s">
        <v>14440</v>
      </c>
      <c r="F4541" s="275" t="s">
        <v>14456</v>
      </c>
      <c r="G4541" s="741" t="s">
        <v>14468</v>
      </c>
      <c r="H4541" s="152">
        <v>15</v>
      </c>
      <c r="I4541" s="151" t="s">
        <v>1347</v>
      </c>
      <c r="J4541" s="152">
        <v>1</v>
      </c>
      <c r="K4541" s="152" t="s">
        <v>1358</v>
      </c>
      <c r="L4541" s="151"/>
      <c r="M4541" s="275" t="s">
        <v>1349</v>
      </c>
      <c r="N4541" s="275" t="s">
        <v>2802</v>
      </c>
      <c r="O4541" s="741" t="s">
        <v>14416</v>
      </c>
      <c r="P4541" s="275" t="s">
        <v>1705</v>
      </c>
      <c r="Q4541" s="302"/>
      <c r="R4541" s="302"/>
      <c r="S4541" s="302"/>
      <c r="T4541" s="302"/>
      <c r="U4541" s="302"/>
    </row>
    <row r="4542" spans="1:21" ht="13.5">
      <c r="A4542" s="610">
        <v>4224</v>
      </c>
      <c r="B4542" s="214" t="s">
        <v>15270</v>
      </c>
      <c r="C4542" s="151" t="s">
        <v>1344</v>
      </c>
      <c r="D4542" s="151" t="s">
        <v>14393</v>
      </c>
      <c r="E4542" s="275" t="s">
        <v>14440</v>
      </c>
      <c r="F4542" s="275" t="s">
        <v>14456</v>
      </c>
      <c r="G4542" s="741" t="s">
        <v>14468</v>
      </c>
      <c r="H4542" s="152">
        <v>15</v>
      </c>
      <c r="I4542" s="151" t="s">
        <v>1347</v>
      </c>
      <c r="J4542" s="152">
        <v>1</v>
      </c>
      <c r="K4542" s="152" t="s">
        <v>1358</v>
      </c>
      <c r="L4542" s="151"/>
      <c r="M4542" s="275" t="s">
        <v>1349</v>
      </c>
      <c r="N4542" s="275" t="s">
        <v>2802</v>
      </c>
      <c r="O4542" s="741" t="s">
        <v>14416</v>
      </c>
      <c r="P4542" s="275" t="s">
        <v>1705</v>
      </c>
      <c r="Q4542" s="302"/>
      <c r="R4542" s="302"/>
      <c r="S4542" s="302"/>
      <c r="T4542" s="302"/>
      <c r="U4542" s="302"/>
    </row>
    <row r="4543" spans="1:21" ht="13.5">
      <c r="A4543" s="610">
        <v>2444</v>
      </c>
      <c r="B4543" s="328" t="s">
        <v>684</v>
      </c>
      <c r="C4543" s="611" t="s">
        <v>11520</v>
      </c>
      <c r="D4543" s="78" t="s">
        <v>7474</v>
      </c>
      <c r="E4543" s="78" t="s">
        <v>7477</v>
      </c>
      <c r="F4543" s="78" t="s">
        <v>7496</v>
      </c>
      <c r="G4543" s="727" t="s">
        <v>7486</v>
      </c>
      <c r="H4543" s="137">
        <v>3</v>
      </c>
      <c r="I4543" s="727" t="s">
        <v>1353</v>
      </c>
      <c r="J4543" s="137"/>
      <c r="K4543" s="137" t="s">
        <v>1348</v>
      </c>
      <c r="L4543" s="78"/>
      <c r="M4543" s="78" t="s">
        <v>1349</v>
      </c>
      <c r="N4543" s="78"/>
      <c r="O4543" s="78" t="s">
        <v>7487</v>
      </c>
      <c r="P4543" s="78" t="s">
        <v>2784</v>
      </c>
      <c r="Q4543" s="327"/>
      <c r="R4543" s="319"/>
      <c r="S4543" s="319"/>
      <c r="T4543" s="319"/>
      <c r="U4543" s="319"/>
    </row>
    <row r="4544" spans="1:21" ht="13.5">
      <c r="A4544" s="610">
        <v>1747</v>
      </c>
      <c r="B4544" s="658"/>
      <c r="C4544" s="611" t="s">
        <v>1375</v>
      </c>
      <c r="D4544" s="611" t="s">
        <v>5339</v>
      </c>
      <c r="E4544" s="610" t="s">
        <v>4001</v>
      </c>
      <c r="F4544" s="610" t="s">
        <v>4002</v>
      </c>
      <c r="G4544" s="610" t="s">
        <v>4003</v>
      </c>
      <c r="H4544" s="630">
        <v>2</v>
      </c>
      <c r="I4544" s="611" t="s">
        <v>1347</v>
      </c>
      <c r="J4544" s="630">
        <v>500</v>
      </c>
      <c r="K4544" s="630" t="s">
        <v>1348</v>
      </c>
      <c r="L4544" s="611"/>
      <c r="M4544" s="610" t="s">
        <v>1349</v>
      </c>
      <c r="N4544" s="610"/>
      <c r="O4544" s="610" t="s">
        <v>4004</v>
      </c>
      <c r="P4544" s="610" t="s">
        <v>2784</v>
      </c>
      <c r="R4544" s="302"/>
      <c r="S4544" s="302"/>
      <c r="T4544" s="302"/>
      <c r="U4544" s="302"/>
    </row>
    <row r="4545" spans="1:21" ht="13.5">
      <c r="A4545" s="610">
        <v>2443</v>
      </c>
      <c r="B4545" s="328" t="s">
        <v>684</v>
      </c>
      <c r="C4545" s="611" t="s">
        <v>11520</v>
      </c>
      <c r="D4545" s="78" t="s">
        <v>7474</v>
      </c>
      <c r="E4545" s="78" t="s">
        <v>4001</v>
      </c>
      <c r="F4545" s="78" t="s">
        <v>4002</v>
      </c>
      <c r="G4545" s="727" t="s">
        <v>4003</v>
      </c>
      <c r="H4545" s="137">
        <v>2</v>
      </c>
      <c r="I4545" s="78" t="s">
        <v>1347</v>
      </c>
      <c r="J4545" s="137">
        <v>3</v>
      </c>
      <c r="K4545" s="137" t="s">
        <v>1348</v>
      </c>
      <c r="L4545" s="78"/>
      <c r="M4545" s="78" t="s">
        <v>1349</v>
      </c>
      <c r="N4545" s="78"/>
      <c r="O4545" s="78" t="s">
        <v>7485</v>
      </c>
      <c r="P4545" s="78" t="s">
        <v>2784</v>
      </c>
      <c r="Q4545" s="327"/>
      <c r="R4545" s="319"/>
      <c r="S4545" s="319"/>
      <c r="T4545" s="319"/>
      <c r="U4545" s="319"/>
    </row>
    <row r="4546" spans="1:21" ht="13.5">
      <c r="A4546" s="610">
        <v>2780</v>
      </c>
      <c r="B4546" s="726" t="s">
        <v>9310</v>
      </c>
      <c r="C4546" s="611" t="s">
        <v>11520</v>
      </c>
      <c r="D4546" s="727" t="s">
        <v>9291</v>
      </c>
      <c r="E4546" s="626" t="s">
        <v>9293</v>
      </c>
      <c r="F4546" s="626" t="s">
        <v>9302</v>
      </c>
      <c r="G4546" s="626" t="s">
        <v>4003</v>
      </c>
      <c r="H4546" s="728">
        <v>2</v>
      </c>
      <c r="I4546" s="727" t="s">
        <v>1347</v>
      </c>
      <c r="J4546" s="728">
        <v>50</v>
      </c>
      <c r="K4546" s="728" t="s">
        <v>1358</v>
      </c>
      <c r="L4546" s="727"/>
      <c r="M4546" s="626" t="s">
        <v>1349</v>
      </c>
      <c r="N4546" s="626" t="s">
        <v>9293</v>
      </c>
      <c r="O4546" s="626" t="s">
        <v>9312</v>
      </c>
      <c r="P4546" s="626" t="s">
        <v>9300</v>
      </c>
      <c r="R4546" s="302"/>
      <c r="S4546" s="302"/>
      <c r="T4546" s="302"/>
      <c r="U4546" s="302"/>
    </row>
    <row r="4547" spans="1:21" ht="13.5">
      <c r="A4547" s="610">
        <v>4570</v>
      </c>
      <c r="B4547" s="214" t="s">
        <v>17516</v>
      </c>
      <c r="C4547" s="151" t="s">
        <v>1344</v>
      </c>
      <c r="D4547" s="151" t="s">
        <v>4083</v>
      </c>
      <c r="E4547" s="275" t="s">
        <v>4001</v>
      </c>
      <c r="F4547" s="275" t="s">
        <v>4002</v>
      </c>
      <c r="G4547" s="275" t="s">
        <v>4003</v>
      </c>
      <c r="H4547" s="152">
        <v>85</v>
      </c>
      <c r="I4547" s="151" t="s">
        <v>1347</v>
      </c>
      <c r="J4547" s="152">
        <v>50</v>
      </c>
      <c r="K4547" s="152" t="s">
        <v>1358</v>
      </c>
      <c r="L4547" s="151"/>
      <c r="M4547" s="275" t="s">
        <v>1349</v>
      </c>
      <c r="N4547" s="275"/>
      <c r="O4547" s="275" t="s">
        <v>4001</v>
      </c>
      <c r="P4547" s="275" t="s">
        <v>1705</v>
      </c>
      <c r="Q4547" s="302"/>
      <c r="R4547" s="302"/>
      <c r="S4547" s="302"/>
      <c r="T4547" s="302"/>
      <c r="U4547" s="302"/>
    </row>
    <row r="4548" spans="1:21" ht="13.5">
      <c r="A4548" s="610">
        <v>1646</v>
      </c>
      <c r="B4548" s="658"/>
      <c r="C4548" s="611" t="s">
        <v>11520</v>
      </c>
      <c r="D4548" s="611" t="s">
        <v>3802</v>
      </c>
      <c r="E4548" s="610" t="s">
        <v>3807</v>
      </c>
      <c r="F4548" s="610" t="s">
        <v>3808</v>
      </c>
      <c r="G4548" s="610" t="s">
        <v>3809</v>
      </c>
      <c r="H4548" s="630">
        <v>2</v>
      </c>
      <c r="I4548" s="611" t="s">
        <v>1347</v>
      </c>
      <c r="J4548" s="630">
        <v>32</v>
      </c>
      <c r="K4548" s="630" t="s">
        <v>1358</v>
      </c>
      <c r="L4548" s="611"/>
      <c r="M4548" s="610" t="s">
        <v>1349</v>
      </c>
      <c r="N4548" s="610"/>
      <c r="O4548" s="610" t="s">
        <v>3810</v>
      </c>
      <c r="P4548" s="610" t="s">
        <v>1835</v>
      </c>
      <c r="R4548" s="302"/>
      <c r="S4548" s="302"/>
      <c r="T4548" s="302"/>
      <c r="U4548" s="302"/>
    </row>
    <row r="4549" spans="1:21" ht="13.5">
      <c r="A4549" s="610">
        <v>4103</v>
      </c>
      <c r="B4549" s="274" t="s">
        <v>15259</v>
      </c>
      <c r="C4549" s="151" t="s">
        <v>1344</v>
      </c>
      <c r="D4549" s="151" t="s">
        <v>1801</v>
      </c>
      <c r="E4549" s="275" t="s">
        <v>14612</v>
      </c>
      <c r="F4549" s="275" t="s">
        <v>14621</v>
      </c>
      <c r="G4549" s="741" t="s">
        <v>17316</v>
      </c>
      <c r="H4549" s="152">
        <v>24</v>
      </c>
      <c r="I4549" s="151" t="s">
        <v>1347</v>
      </c>
      <c r="J4549" s="152">
        <v>1</v>
      </c>
      <c r="K4549" s="152" t="s">
        <v>1358</v>
      </c>
      <c r="L4549" s="151"/>
      <c r="M4549" s="275" t="s">
        <v>1349</v>
      </c>
      <c r="N4549" s="275" t="s">
        <v>1767</v>
      </c>
      <c r="O4549" s="741" t="s">
        <v>14425</v>
      </c>
      <c r="P4549" s="275" t="s">
        <v>1705</v>
      </c>
      <c r="Q4549" s="302"/>
      <c r="R4549" s="302"/>
      <c r="S4549" s="302"/>
      <c r="T4549" s="302"/>
      <c r="U4549" s="302"/>
    </row>
    <row r="4550" spans="1:21" ht="13.5">
      <c r="A4550" s="610">
        <v>4233</v>
      </c>
      <c r="B4550" s="214" t="s">
        <v>15270</v>
      </c>
      <c r="C4550" s="151" t="s">
        <v>1344</v>
      </c>
      <c r="D4550" s="151" t="s">
        <v>14393</v>
      </c>
      <c r="E4550" s="275" t="s">
        <v>14612</v>
      </c>
      <c r="F4550" s="275" t="s">
        <v>14621</v>
      </c>
      <c r="G4550" s="741" t="s">
        <v>17316</v>
      </c>
      <c r="H4550" s="152">
        <v>24</v>
      </c>
      <c r="I4550" s="151" t="s">
        <v>1347</v>
      </c>
      <c r="J4550" s="152">
        <v>1</v>
      </c>
      <c r="K4550" s="152" t="s">
        <v>1358</v>
      </c>
      <c r="L4550" s="151"/>
      <c r="M4550" s="275" t="s">
        <v>1349</v>
      </c>
      <c r="N4550" s="275" t="s">
        <v>1767</v>
      </c>
      <c r="O4550" s="741" t="s">
        <v>14425</v>
      </c>
      <c r="P4550" s="275" t="s">
        <v>1705</v>
      </c>
      <c r="Q4550" s="302"/>
      <c r="R4550" s="302"/>
      <c r="S4550" s="302"/>
      <c r="T4550" s="302"/>
      <c r="U4550" s="302"/>
    </row>
    <row r="4551" spans="1:21" ht="13.5">
      <c r="A4551" s="610">
        <v>1409</v>
      </c>
      <c r="B4551" s="658"/>
      <c r="C4551" s="611" t="s">
        <v>11521</v>
      </c>
      <c r="D4551" s="611" t="s">
        <v>3300</v>
      </c>
      <c r="E4551" s="610" t="s">
        <v>811</v>
      </c>
      <c r="F4551" s="610" t="s">
        <v>3321</v>
      </c>
      <c r="G4551" s="610" t="s">
        <v>3322</v>
      </c>
      <c r="H4551" s="630">
        <v>13</v>
      </c>
      <c r="I4551" s="611" t="s">
        <v>1347</v>
      </c>
      <c r="J4551" s="630">
        <v>150</v>
      </c>
      <c r="K4551" s="630" t="s">
        <v>1358</v>
      </c>
      <c r="L4551" s="611"/>
      <c r="M4551" s="610" t="s">
        <v>1349</v>
      </c>
      <c r="N4551" s="610"/>
      <c r="O4551" s="610" t="s">
        <v>813</v>
      </c>
      <c r="P4551" s="610" t="s">
        <v>2509</v>
      </c>
      <c r="R4551" s="302"/>
      <c r="S4551" s="302"/>
      <c r="T4551" s="302"/>
      <c r="U4551" s="302"/>
    </row>
    <row r="4552" spans="1:21" ht="13.5">
      <c r="A4552" s="610">
        <v>1746</v>
      </c>
      <c r="B4552" s="658"/>
      <c r="C4552" s="611" t="s">
        <v>1375</v>
      </c>
      <c r="D4552" s="611" t="s">
        <v>5339</v>
      </c>
      <c r="E4552" s="610" t="s">
        <v>811</v>
      </c>
      <c r="F4552" s="610" t="s">
        <v>14253</v>
      </c>
      <c r="G4552" s="610" t="s">
        <v>3322</v>
      </c>
      <c r="H4552" s="630">
        <v>1</v>
      </c>
      <c r="I4552" s="611" t="s">
        <v>1347</v>
      </c>
      <c r="J4552" s="630">
        <v>300</v>
      </c>
      <c r="K4552" s="630" t="s">
        <v>1358</v>
      </c>
      <c r="L4552" s="611"/>
      <c r="M4552" s="610" t="s">
        <v>1349</v>
      </c>
      <c r="N4552" s="610"/>
      <c r="O4552" s="610" t="s">
        <v>812</v>
      </c>
      <c r="P4552" s="610" t="s">
        <v>2784</v>
      </c>
      <c r="R4552" s="302"/>
      <c r="S4552" s="302"/>
      <c r="T4552" s="302"/>
      <c r="U4552" s="302"/>
    </row>
    <row r="4553" spans="1:21" ht="13.5">
      <c r="A4553" s="610">
        <v>2442</v>
      </c>
      <c r="B4553" s="328" t="s">
        <v>684</v>
      </c>
      <c r="C4553" s="611" t="s">
        <v>11520</v>
      </c>
      <c r="D4553" s="78" t="s">
        <v>7474</v>
      </c>
      <c r="E4553" s="78" t="s">
        <v>811</v>
      </c>
      <c r="F4553" s="78" t="s">
        <v>3321</v>
      </c>
      <c r="G4553" s="727" t="s">
        <v>3322</v>
      </c>
      <c r="H4553" s="137">
        <v>1</v>
      </c>
      <c r="I4553" s="78" t="s">
        <v>1347</v>
      </c>
      <c r="J4553" s="137">
        <v>300</v>
      </c>
      <c r="K4553" s="137" t="s">
        <v>1358</v>
      </c>
      <c r="L4553" s="78"/>
      <c r="M4553" s="78" t="s">
        <v>1349</v>
      </c>
      <c r="N4553" s="78"/>
      <c r="O4553" s="78" t="s">
        <v>7484</v>
      </c>
      <c r="P4553" s="78" t="s">
        <v>2784</v>
      </c>
      <c r="Q4553" s="327"/>
      <c r="R4553" s="319"/>
      <c r="S4553" s="319"/>
      <c r="T4553" s="319"/>
      <c r="U4553" s="319"/>
    </row>
    <row r="4554" spans="1:21" ht="13.5">
      <c r="A4554" s="610">
        <v>2809</v>
      </c>
      <c r="B4554" s="659"/>
      <c r="C4554" s="611" t="s">
        <v>11521</v>
      </c>
      <c r="D4554" s="660" t="s">
        <v>9356</v>
      </c>
      <c r="E4554" s="877" t="s">
        <v>811</v>
      </c>
      <c r="F4554" s="877" t="s">
        <v>3321</v>
      </c>
      <c r="G4554" s="610" t="s">
        <v>3322</v>
      </c>
      <c r="H4554" s="661">
        <v>13</v>
      </c>
      <c r="I4554" s="660" t="s">
        <v>1347</v>
      </c>
      <c r="J4554" s="661">
        <v>150</v>
      </c>
      <c r="K4554" s="661" t="s">
        <v>1358</v>
      </c>
      <c r="L4554" s="660"/>
      <c r="M4554" s="877" t="s">
        <v>1349</v>
      </c>
      <c r="N4554" s="877"/>
      <c r="O4554" s="877" t="s">
        <v>813</v>
      </c>
      <c r="P4554" s="877" t="s">
        <v>1929</v>
      </c>
      <c r="R4554" s="302"/>
      <c r="S4554" s="302"/>
      <c r="T4554" s="302"/>
      <c r="U4554" s="302"/>
    </row>
    <row r="4555" spans="1:21" ht="13.5">
      <c r="A4555" s="610">
        <v>4891</v>
      </c>
      <c r="B4555" s="636" t="s">
        <v>23845</v>
      </c>
      <c r="C4555" s="441" t="s">
        <v>19715</v>
      </c>
      <c r="D4555" s="86" t="s">
        <v>19703</v>
      </c>
      <c r="E4555" s="441" t="s">
        <v>19732</v>
      </c>
      <c r="F4555" s="441" t="s">
        <v>19733</v>
      </c>
      <c r="G4555" s="441" t="s">
        <v>19709</v>
      </c>
      <c r="H4555" s="635">
        <v>26</v>
      </c>
      <c r="I4555" s="441" t="s">
        <v>5844</v>
      </c>
      <c r="J4555" s="635">
        <v>200</v>
      </c>
      <c r="K4555" s="635" t="s">
        <v>19719</v>
      </c>
      <c r="L4555" s="441"/>
      <c r="M4555" s="441" t="s">
        <v>19717</v>
      </c>
      <c r="N4555" s="441"/>
      <c r="O4555" s="441" t="s">
        <v>19718</v>
      </c>
      <c r="P4555" s="441" t="s">
        <v>19258</v>
      </c>
      <c r="Q4555" s="324"/>
      <c r="R4555" s="320"/>
      <c r="S4555" s="320"/>
      <c r="T4555" s="320"/>
      <c r="U4555" s="320"/>
    </row>
    <row r="4556" spans="1:21" ht="13.5">
      <c r="A4556" s="610">
        <v>5615</v>
      </c>
      <c r="B4556" s="636" t="s">
        <v>23909</v>
      </c>
      <c r="C4556" s="244" t="s">
        <v>1344</v>
      </c>
      <c r="D4556" s="86" t="s">
        <v>23898</v>
      </c>
      <c r="E4556" s="441" t="s">
        <v>19732</v>
      </c>
      <c r="F4556" s="441" t="s">
        <v>23920</v>
      </c>
      <c r="G4556" s="441" t="s">
        <v>19709</v>
      </c>
      <c r="H4556" s="635">
        <v>26</v>
      </c>
      <c r="I4556" s="441" t="s">
        <v>5844</v>
      </c>
      <c r="J4556" s="635">
        <v>200</v>
      </c>
      <c r="K4556" s="635" t="s">
        <v>10150</v>
      </c>
      <c r="L4556" s="441"/>
      <c r="M4556" s="441" t="s">
        <v>7831</v>
      </c>
      <c r="N4556" s="441"/>
      <c r="O4556" s="441" t="s">
        <v>19718</v>
      </c>
      <c r="P4556" s="441" t="s">
        <v>16851</v>
      </c>
      <c r="Q4556" s="324"/>
      <c r="R4556" s="320"/>
      <c r="S4556" s="320"/>
      <c r="T4556" s="320"/>
      <c r="U4556" s="320"/>
    </row>
    <row r="4557" spans="1:21" ht="13.5">
      <c r="A4557" s="610">
        <v>253</v>
      </c>
      <c r="B4557" s="659"/>
      <c r="C4557" s="611" t="s">
        <v>11521</v>
      </c>
      <c r="D4557" s="611" t="s">
        <v>1822</v>
      </c>
      <c r="E4557" s="877" t="s">
        <v>4035</v>
      </c>
      <c r="F4557" s="877" t="s">
        <v>4036</v>
      </c>
      <c r="G4557" s="610" t="s">
        <v>4037</v>
      </c>
      <c r="H4557" s="661">
        <v>9</v>
      </c>
      <c r="I4557" s="660" t="s">
        <v>1347</v>
      </c>
      <c r="J4557" s="661">
        <v>50</v>
      </c>
      <c r="K4557" s="661" t="s">
        <v>1358</v>
      </c>
      <c r="L4557" s="660"/>
      <c r="M4557" s="877" t="s">
        <v>1349</v>
      </c>
      <c r="N4557" s="877"/>
      <c r="O4557" s="877" t="s">
        <v>4035</v>
      </c>
      <c r="P4557" s="877" t="s">
        <v>1835</v>
      </c>
      <c r="Q4557" s="446"/>
      <c r="R4557" s="320"/>
      <c r="S4557" s="320"/>
      <c r="T4557" s="320"/>
      <c r="U4557" s="320"/>
    </row>
    <row r="4558" spans="1:21" ht="13.5">
      <c r="A4558" s="610">
        <v>3841</v>
      </c>
      <c r="B4558" s="658" t="s">
        <v>13276</v>
      </c>
      <c r="C4558" s="611" t="s">
        <v>1375</v>
      </c>
      <c r="D4558" s="660" t="s">
        <v>13272</v>
      </c>
      <c r="E4558" s="877" t="s">
        <v>4035</v>
      </c>
      <c r="F4558" s="877" t="s">
        <v>4036</v>
      </c>
      <c r="G4558" s="610" t="s">
        <v>4037</v>
      </c>
      <c r="H4558" s="630">
        <v>8</v>
      </c>
      <c r="I4558" s="660" t="s">
        <v>1347</v>
      </c>
      <c r="J4558" s="661">
        <v>50</v>
      </c>
      <c r="K4558" s="661" t="s">
        <v>1358</v>
      </c>
      <c r="L4558" s="660"/>
      <c r="M4558" s="877" t="s">
        <v>1349</v>
      </c>
      <c r="N4558" s="877"/>
      <c r="O4558" s="877" t="s">
        <v>4035</v>
      </c>
      <c r="P4558" s="877" t="s">
        <v>1705</v>
      </c>
      <c r="R4558" s="302"/>
      <c r="S4558" s="302"/>
      <c r="T4558" s="302"/>
      <c r="U4558" s="302"/>
    </row>
    <row r="4559" spans="1:21" ht="13.5">
      <c r="A4559" s="610">
        <v>4363</v>
      </c>
      <c r="B4559" s="274" t="s">
        <v>15500</v>
      </c>
      <c r="C4559" s="151" t="s">
        <v>1344</v>
      </c>
      <c r="D4559" s="151" t="s">
        <v>4083</v>
      </c>
      <c r="E4559" s="275" t="s">
        <v>15499</v>
      </c>
      <c r="F4559" s="275" t="s">
        <v>15501</v>
      </c>
      <c r="G4559" s="741" t="s">
        <v>4037</v>
      </c>
      <c r="H4559" s="152">
        <v>81</v>
      </c>
      <c r="I4559" s="151" t="s">
        <v>15502</v>
      </c>
      <c r="J4559" s="152">
        <v>50</v>
      </c>
      <c r="K4559" s="152" t="s">
        <v>15503</v>
      </c>
      <c r="L4559" s="151"/>
      <c r="M4559" s="275" t="s">
        <v>1349</v>
      </c>
      <c r="N4559" s="275"/>
      <c r="O4559" s="275" t="s">
        <v>15499</v>
      </c>
      <c r="P4559" s="275" t="s">
        <v>1705</v>
      </c>
      <c r="Q4559" s="302"/>
      <c r="R4559" s="302"/>
      <c r="S4559" s="302"/>
      <c r="T4559" s="302"/>
      <c r="U4559" s="302"/>
    </row>
    <row r="4560" spans="1:21" ht="13.5">
      <c r="A4560" s="610">
        <v>1645</v>
      </c>
      <c r="B4560" s="658"/>
      <c r="C4560" s="611" t="s">
        <v>11520</v>
      </c>
      <c r="D4560" s="611" t="s">
        <v>3802</v>
      </c>
      <c r="E4560" s="610" t="s">
        <v>3803</v>
      </c>
      <c r="F4560" s="610" t="s">
        <v>3804</v>
      </c>
      <c r="G4560" s="610" t="s">
        <v>3805</v>
      </c>
      <c r="H4560" s="630">
        <v>1</v>
      </c>
      <c r="I4560" s="611" t="s">
        <v>1347</v>
      </c>
      <c r="J4560" s="630">
        <v>40</v>
      </c>
      <c r="K4560" s="630" t="s">
        <v>1358</v>
      </c>
      <c r="L4560" s="611"/>
      <c r="M4560" s="610" t="s">
        <v>1349</v>
      </c>
      <c r="N4560" s="610"/>
      <c r="O4560" s="610" t="s">
        <v>3806</v>
      </c>
      <c r="P4560" s="610" t="s">
        <v>1835</v>
      </c>
      <c r="R4560" s="302"/>
      <c r="S4560" s="302"/>
      <c r="T4560" s="302"/>
      <c r="U4560" s="302"/>
    </row>
    <row r="4561" spans="1:21" ht="13.5">
      <c r="A4561" s="610">
        <v>4859</v>
      </c>
      <c r="B4561" s="636" t="s">
        <v>23845</v>
      </c>
      <c r="C4561" s="441" t="s">
        <v>19715</v>
      </c>
      <c r="D4561" s="86" t="s">
        <v>19703</v>
      </c>
      <c r="E4561" s="441" t="s">
        <v>19731</v>
      </c>
      <c r="F4561" s="441" t="s">
        <v>25059</v>
      </c>
      <c r="G4561" s="441" t="s">
        <v>25059</v>
      </c>
      <c r="H4561" s="635">
        <v>26</v>
      </c>
      <c r="I4561" s="441" t="s">
        <v>19716</v>
      </c>
      <c r="J4561" s="635">
        <v>100</v>
      </c>
      <c r="K4561" s="635" t="s">
        <v>19719</v>
      </c>
      <c r="L4561" s="441"/>
      <c r="M4561" s="441" t="s">
        <v>19717</v>
      </c>
      <c r="N4561" s="441"/>
      <c r="O4561" s="441" t="s">
        <v>19701</v>
      </c>
      <c r="P4561" s="441" t="s">
        <v>19714</v>
      </c>
      <c r="Q4561" s="324"/>
      <c r="R4561" s="320"/>
      <c r="S4561" s="320"/>
      <c r="T4561" s="320"/>
      <c r="U4561" s="320"/>
    </row>
    <row r="4562" spans="1:21" ht="13.5">
      <c r="A4562" s="610">
        <v>5614</v>
      </c>
      <c r="B4562" s="636" t="s">
        <v>23909</v>
      </c>
      <c r="C4562" s="244" t="s">
        <v>1344</v>
      </c>
      <c r="D4562" s="86" t="s">
        <v>23898</v>
      </c>
      <c r="E4562" s="441" t="s">
        <v>19731</v>
      </c>
      <c r="F4562" s="441" t="s">
        <v>23919</v>
      </c>
      <c r="G4562" s="441" t="s">
        <v>19713</v>
      </c>
      <c r="H4562" s="635">
        <v>25</v>
      </c>
      <c r="I4562" s="294" t="s">
        <v>5844</v>
      </c>
      <c r="J4562" s="295">
        <v>100</v>
      </c>
      <c r="K4562" s="635" t="s">
        <v>10150</v>
      </c>
      <c r="L4562" s="294"/>
      <c r="M4562" s="441" t="s">
        <v>13626</v>
      </c>
      <c r="N4562" s="294"/>
      <c r="O4562" s="294" t="s">
        <v>19701</v>
      </c>
      <c r="P4562" s="441" t="s">
        <v>16851</v>
      </c>
      <c r="Q4562" s="324"/>
      <c r="R4562" s="320"/>
      <c r="S4562" s="320"/>
      <c r="T4562" s="320"/>
      <c r="U4562" s="320"/>
    </row>
    <row r="4563" spans="1:21" ht="13.5">
      <c r="A4563" s="610">
        <v>1656</v>
      </c>
      <c r="B4563" s="658"/>
      <c r="C4563" s="611" t="s">
        <v>11520</v>
      </c>
      <c r="D4563" s="611" t="s">
        <v>3802</v>
      </c>
      <c r="E4563" s="610" t="s">
        <v>3836</v>
      </c>
      <c r="F4563" s="610" t="s">
        <v>3837</v>
      </c>
      <c r="G4563" s="610" t="s">
        <v>3838</v>
      </c>
      <c r="H4563" s="630">
        <v>12</v>
      </c>
      <c r="I4563" s="611" t="s">
        <v>1347</v>
      </c>
      <c r="J4563" s="630">
        <v>30</v>
      </c>
      <c r="K4563" s="630" t="s">
        <v>1358</v>
      </c>
      <c r="L4563" s="611"/>
      <c r="M4563" s="610" t="s">
        <v>1349</v>
      </c>
      <c r="N4563" s="610"/>
      <c r="O4563" s="610" t="s">
        <v>3839</v>
      </c>
      <c r="P4563" s="610" t="s">
        <v>1835</v>
      </c>
      <c r="R4563" s="302"/>
      <c r="S4563" s="302"/>
      <c r="T4563" s="302"/>
      <c r="U4563" s="302"/>
    </row>
    <row r="4564" spans="1:21" ht="13.5">
      <c r="A4564" s="610">
        <v>1650</v>
      </c>
      <c r="B4564" s="658"/>
      <c r="C4564" s="611" t="s">
        <v>11520</v>
      </c>
      <c r="D4564" s="611" t="s">
        <v>3802</v>
      </c>
      <c r="E4564" s="610" t="s">
        <v>3823</v>
      </c>
      <c r="F4564" s="610" t="s">
        <v>3824</v>
      </c>
      <c r="G4564" s="610" t="s">
        <v>3825</v>
      </c>
      <c r="H4564" s="630">
        <v>6</v>
      </c>
      <c r="I4564" s="611" t="s">
        <v>1347</v>
      </c>
      <c r="J4564" s="630">
        <v>256</v>
      </c>
      <c r="K4564" s="630" t="s">
        <v>1358</v>
      </c>
      <c r="L4564" s="611"/>
      <c r="M4564" s="610" t="s">
        <v>1349</v>
      </c>
      <c r="N4564" s="610"/>
      <c r="O4564" s="610" t="s">
        <v>3826</v>
      </c>
      <c r="P4564" s="610" t="s">
        <v>1835</v>
      </c>
      <c r="R4564" s="302"/>
      <c r="S4564" s="302"/>
      <c r="T4564" s="302"/>
      <c r="U4564" s="302"/>
    </row>
    <row r="4565" spans="1:21" ht="13.5">
      <c r="A4565" s="610">
        <v>1649</v>
      </c>
      <c r="B4565" s="658"/>
      <c r="C4565" s="611" t="s">
        <v>11520</v>
      </c>
      <c r="D4565" s="611" t="s">
        <v>3802</v>
      </c>
      <c r="E4565" s="610" t="s">
        <v>3819</v>
      </c>
      <c r="F4565" s="610" t="s">
        <v>3820</v>
      </c>
      <c r="G4565" s="610" t="s">
        <v>3821</v>
      </c>
      <c r="H4565" s="630">
        <v>5</v>
      </c>
      <c r="I4565" s="611" t="s">
        <v>1347</v>
      </c>
      <c r="J4565" s="630">
        <v>256</v>
      </c>
      <c r="K4565" s="630" t="s">
        <v>1358</v>
      </c>
      <c r="L4565" s="611"/>
      <c r="M4565" s="610" t="s">
        <v>1349</v>
      </c>
      <c r="N4565" s="610"/>
      <c r="O4565" s="610" t="s">
        <v>3822</v>
      </c>
      <c r="P4565" s="610" t="s">
        <v>1835</v>
      </c>
      <c r="R4565" s="302"/>
      <c r="S4565" s="302"/>
      <c r="T4565" s="302"/>
      <c r="U4565" s="302"/>
    </row>
    <row r="4566" spans="1:21" ht="13.5">
      <c r="A4566" s="610">
        <v>1648</v>
      </c>
      <c r="B4566" s="658"/>
      <c r="C4566" s="611" t="s">
        <v>11520</v>
      </c>
      <c r="D4566" s="611" t="s">
        <v>3802</v>
      </c>
      <c r="E4566" s="610" t="s">
        <v>3815</v>
      </c>
      <c r="F4566" s="610" t="s">
        <v>3816</v>
      </c>
      <c r="G4566" s="610" t="s">
        <v>3817</v>
      </c>
      <c r="H4566" s="630">
        <v>4</v>
      </c>
      <c r="I4566" s="611" t="s">
        <v>1347</v>
      </c>
      <c r="J4566" s="630">
        <v>256</v>
      </c>
      <c r="K4566" s="630" t="s">
        <v>1358</v>
      </c>
      <c r="L4566" s="611"/>
      <c r="M4566" s="610" t="s">
        <v>1349</v>
      </c>
      <c r="N4566" s="610"/>
      <c r="O4566" s="610" t="s">
        <v>3818</v>
      </c>
      <c r="P4566" s="610" t="s">
        <v>1835</v>
      </c>
      <c r="R4566" s="302"/>
      <c r="S4566" s="302"/>
      <c r="T4566" s="302"/>
      <c r="U4566" s="302"/>
    </row>
    <row r="4567" spans="1:21" ht="13.5">
      <c r="A4567" s="610">
        <v>2001</v>
      </c>
      <c r="B4567" s="658"/>
      <c r="C4567" s="611" t="s">
        <v>11520</v>
      </c>
      <c r="D4567" s="611" t="s">
        <v>4444</v>
      </c>
      <c r="E4567" s="610" t="s">
        <v>4523</v>
      </c>
      <c r="F4567" s="610" t="s">
        <v>4524</v>
      </c>
      <c r="G4567" s="610" t="s">
        <v>4525</v>
      </c>
      <c r="H4567" s="630">
        <v>30</v>
      </c>
      <c r="I4567" s="611" t="s">
        <v>1347</v>
      </c>
      <c r="J4567" s="630">
        <v>400</v>
      </c>
      <c r="K4567" s="630" t="s">
        <v>1358</v>
      </c>
      <c r="L4567" s="611"/>
      <c r="M4567" s="610" t="s">
        <v>1349</v>
      </c>
      <c r="N4567" s="610"/>
      <c r="O4567" s="610" t="s">
        <v>813</v>
      </c>
      <c r="P4567" s="610" t="s">
        <v>2869</v>
      </c>
      <c r="R4567" s="302"/>
      <c r="S4567" s="302"/>
      <c r="T4567" s="302"/>
      <c r="U4567" s="302"/>
    </row>
    <row r="4568" spans="1:21" ht="13.5">
      <c r="A4568" s="610">
        <v>2004</v>
      </c>
      <c r="B4568" s="658"/>
      <c r="C4568" s="611" t="s">
        <v>11520</v>
      </c>
      <c r="D4568" s="611" t="s">
        <v>4444</v>
      </c>
      <c r="E4568" s="610" t="s">
        <v>4534</v>
      </c>
      <c r="F4568" s="610" t="s">
        <v>4535</v>
      </c>
      <c r="G4568" s="610" t="s">
        <v>4536</v>
      </c>
      <c r="H4568" s="630">
        <v>33</v>
      </c>
      <c r="I4568" s="611" t="s">
        <v>1347</v>
      </c>
      <c r="J4568" s="630">
        <v>150</v>
      </c>
      <c r="K4568" s="630" t="s">
        <v>1358</v>
      </c>
      <c r="L4568" s="611"/>
      <c r="M4568" s="610" t="s">
        <v>1349</v>
      </c>
      <c r="N4568" s="610"/>
      <c r="O4568" s="610" t="s">
        <v>4537</v>
      </c>
      <c r="P4568" s="610" t="s">
        <v>2869</v>
      </c>
      <c r="R4568" s="302"/>
      <c r="S4568" s="302"/>
      <c r="T4568" s="302"/>
      <c r="U4568" s="302"/>
    </row>
    <row r="4569" spans="1:21" ht="13.5">
      <c r="A4569" s="610">
        <v>4768</v>
      </c>
      <c r="B4569" s="301" t="s">
        <v>18735</v>
      </c>
      <c r="C4569" s="69" t="s">
        <v>1375</v>
      </c>
      <c r="D4569" s="69" t="s">
        <v>18573</v>
      </c>
      <c r="E4569" s="71" t="s">
        <v>18730</v>
      </c>
      <c r="F4569" s="878" t="s">
        <v>18736</v>
      </c>
      <c r="G4569" s="878" t="s">
        <v>18737</v>
      </c>
      <c r="H4569" s="132">
        <v>10</v>
      </c>
      <c r="I4569" s="69" t="s">
        <v>1347</v>
      </c>
      <c r="J4569" s="132">
        <v>1</v>
      </c>
      <c r="K4569" s="132" t="s">
        <v>1358</v>
      </c>
      <c r="L4569" s="69"/>
      <c r="M4569" s="71" t="s">
        <v>1349</v>
      </c>
      <c r="N4569" s="71"/>
      <c r="O4569" s="71" t="s">
        <v>18738</v>
      </c>
      <c r="P4569" s="71" t="s">
        <v>15988</v>
      </c>
      <c r="Q4569" s="302"/>
      <c r="R4569" s="302"/>
      <c r="S4569" s="302"/>
      <c r="T4569" s="302"/>
      <c r="U4569" s="302"/>
    </row>
    <row r="4570" spans="1:21" ht="13.5">
      <c r="A4570" s="610">
        <v>4908</v>
      </c>
      <c r="B4570" s="465" t="s">
        <v>24613</v>
      </c>
      <c r="C4570" s="77" t="s">
        <v>11520</v>
      </c>
      <c r="D4570" s="86" t="s">
        <v>21802</v>
      </c>
      <c r="E4570" s="441" t="s">
        <v>21805</v>
      </c>
      <c r="F4570" s="441" t="s">
        <v>21811</v>
      </c>
      <c r="G4570" s="441" t="s">
        <v>21806</v>
      </c>
      <c r="H4570" s="635">
        <v>4</v>
      </c>
      <c r="I4570" s="294" t="s">
        <v>5840</v>
      </c>
      <c r="J4570" s="295">
        <v>1</v>
      </c>
      <c r="K4570" s="635" t="s">
        <v>21807</v>
      </c>
      <c r="L4570" s="294"/>
      <c r="M4570" s="441" t="s">
        <v>7084</v>
      </c>
      <c r="N4570" s="294"/>
      <c r="O4570" s="294" t="s">
        <v>21809</v>
      </c>
      <c r="P4570" s="441" t="s">
        <v>19623</v>
      </c>
      <c r="Q4570" s="324"/>
      <c r="R4570" s="320"/>
      <c r="S4570" s="320"/>
      <c r="T4570" s="320"/>
      <c r="U4570" s="320"/>
    </row>
    <row r="4571" spans="1:21" ht="13.5">
      <c r="A4571" s="610">
        <v>5016</v>
      </c>
      <c r="B4571" s="213" t="s">
        <v>21822</v>
      </c>
      <c r="C4571" s="40" t="s">
        <v>1344</v>
      </c>
      <c r="D4571" s="878" t="s">
        <v>21813</v>
      </c>
      <c r="E4571" s="878" t="s">
        <v>18730</v>
      </c>
      <c r="F4571" s="878" t="s">
        <v>21811</v>
      </c>
      <c r="G4571" s="878" t="s">
        <v>21806</v>
      </c>
      <c r="H4571" s="117">
        <v>3</v>
      </c>
      <c r="I4571" s="40" t="s">
        <v>1347</v>
      </c>
      <c r="J4571" s="137">
        <v>1</v>
      </c>
      <c r="K4571" s="137" t="s">
        <v>1348</v>
      </c>
      <c r="L4571" s="335"/>
      <c r="M4571" s="878" t="s">
        <v>1349</v>
      </c>
      <c r="N4571" s="878"/>
      <c r="O4571" s="878" t="s">
        <v>21808</v>
      </c>
      <c r="P4571" s="78" t="s">
        <v>15988</v>
      </c>
      <c r="Q4571" s="302"/>
      <c r="R4571" s="302"/>
      <c r="S4571" s="302"/>
      <c r="T4571" s="302"/>
      <c r="U4571" s="302"/>
    </row>
    <row r="4572" spans="1:21" s="302" customFormat="1" ht="13.5">
      <c r="A4572" s="610">
        <v>5547</v>
      </c>
      <c r="B4572" s="818" t="s">
        <v>23705</v>
      </c>
      <c r="C4572" s="40" t="s">
        <v>1344</v>
      </c>
      <c r="D4572" s="39" t="s">
        <v>23692</v>
      </c>
      <c r="E4572" s="878" t="s">
        <v>18730</v>
      </c>
      <c r="F4572" s="878" t="s">
        <v>21811</v>
      </c>
      <c r="G4572" s="878" t="s">
        <v>21806</v>
      </c>
      <c r="H4572" s="117">
        <v>3</v>
      </c>
      <c r="I4572" s="40" t="s">
        <v>1347</v>
      </c>
      <c r="J4572" s="117">
        <v>1</v>
      </c>
      <c r="K4572" s="117" t="s">
        <v>1348</v>
      </c>
      <c r="L4572" s="878"/>
      <c r="M4572" s="878" t="s">
        <v>1349</v>
      </c>
      <c r="N4572" s="878"/>
      <c r="O4572" s="878" t="s">
        <v>21808</v>
      </c>
      <c r="P4572" s="40" t="s">
        <v>15988</v>
      </c>
      <c r="Q4572" s="320"/>
      <c r="R4572" s="320"/>
      <c r="S4572" s="320"/>
      <c r="T4572" s="320"/>
      <c r="U4572" s="320"/>
    </row>
    <row r="4573" spans="1:21" s="302" customFormat="1" ht="13.5">
      <c r="A4573" s="610">
        <v>5946</v>
      </c>
      <c r="B4573" s="735" t="s">
        <v>25717</v>
      </c>
      <c r="C4573" s="736" t="s">
        <v>11520</v>
      </c>
      <c r="D4573" s="832" t="s">
        <v>25689</v>
      </c>
      <c r="E4573" s="836" t="s">
        <v>18730</v>
      </c>
      <c r="F4573" s="737" t="s">
        <v>21811</v>
      </c>
      <c r="G4573" s="737" t="s">
        <v>21806</v>
      </c>
      <c r="H4573" s="837">
        <v>2</v>
      </c>
      <c r="I4573" s="838" t="s">
        <v>1347</v>
      </c>
      <c r="J4573" s="837">
        <v>1</v>
      </c>
      <c r="K4573" s="837" t="s">
        <v>1358</v>
      </c>
      <c r="L4573" s="838"/>
      <c r="M4573" s="737" t="s">
        <v>1349</v>
      </c>
      <c r="N4573" s="737"/>
      <c r="O4573" s="737" t="s">
        <v>25718</v>
      </c>
      <c r="P4573" s="737" t="s">
        <v>25647</v>
      </c>
      <c r="Q4573" s="739"/>
      <c r="R4573" s="739"/>
      <c r="S4573" s="739"/>
      <c r="T4573" s="739"/>
      <c r="U4573" s="739"/>
    </row>
    <row r="4574" spans="1:21" s="302" customFormat="1" ht="13.5">
      <c r="A4574" s="610">
        <v>751</v>
      </c>
      <c r="B4574" s="726"/>
      <c r="C4574" s="611" t="s">
        <v>11520</v>
      </c>
      <c r="D4574" s="727" t="s">
        <v>5097</v>
      </c>
      <c r="E4574" s="626" t="s">
        <v>8207</v>
      </c>
      <c r="F4574" s="626" t="s">
        <v>7070</v>
      </c>
      <c r="G4574" s="626" t="s">
        <v>16994</v>
      </c>
      <c r="H4574" s="728">
        <v>3</v>
      </c>
      <c r="I4574" s="727" t="s">
        <v>1347</v>
      </c>
      <c r="J4574" s="728">
        <v>128</v>
      </c>
      <c r="K4574" s="728" t="s">
        <v>1358</v>
      </c>
      <c r="L4574" s="727" t="s">
        <v>1358</v>
      </c>
      <c r="M4574" s="626" t="s">
        <v>1637</v>
      </c>
      <c r="N4574" s="626" t="s">
        <v>1101</v>
      </c>
      <c r="O4574" s="626" t="s">
        <v>1101</v>
      </c>
      <c r="P4574" s="626" t="s">
        <v>1350</v>
      </c>
      <c r="Q4574" s="729"/>
      <c r="R4574" s="320"/>
      <c r="S4574" s="320"/>
      <c r="T4574" s="320"/>
      <c r="U4574" s="320"/>
    </row>
    <row r="4575" spans="1:21" s="302" customFormat="1" ht="13.5">
      <c r="A4575" s="610">
        <v>477</v>
      </c>
      <c r="B4575" s="658"/>
      <c r="C4575" s="611" t="s">
        <v>11520</v>
      </c>
      <c r="D4575" s="611" t="s">
        <v>6182</v>
      </c>
      <c r="E4575" s="610" t="s">
        <v>12201</v>
      </c>
      <c r="F4575" s="610" t="s">
        <v>12215</v>
      </c>
      <c r="G4575" s="610" t="s">
        <v>12216</v>
      </c>
      <c r="H4575" s="630">
        <v>5</v>
      </c>
      <c r="I4575" s="611" t="s">
        <v>1347</v>
      </c>
      <c r="J4575" s="630">
        <v>1</v>
      </c>
      <c r="K4575" s="630" t="s">
        <v>1358</v>
      </c>
      <c r="L4575" s="611"/>
      <c r="M4575" s="610" t="s">
        <v>12235</v>
      </c>
      <c r="N4575" s="610"/>
      <c r="O4575" s="610" t="s">
        <v>12237</v>
      </c>
      <c r="P4575" s="610" t="s">
        <v>1929</v>
      </c>
      <c r="Q4575" s="654"/>
    </row>
    <row r="4576" spans="1:21" s="302" customFormat="1" ht="13.5">
      <c r="A4576" s="610">
        <v>2366</v>
      </c>
      <c r="B4576" s="658"/>
      <c r="C4576" s="611" t="s">
        <v>1344</v>
      </c>
      <c r="D4576" s="611" t="s">
        <v>8583</v>
      </c>
      <c r="E4576" s="610" t="s">
        <v>12200</v>
      </c>
      <c r="F4576" s="610" t="s">
        <v>12214</v>
      </c>
      <c r="G4576" s="610" t="s">
        <v>12216</v>
      </c>
      <c r="H4576" s="630">
        <v>5</v>
      </c>
      <c r="I4576" s="611" t="s">
        <v>1347</v>
      </c>
      <c r="J4576" s="630">
        <v>1</v>
      </c>
      <c r="K4576" s="630" t="s">
        <v>1358</v>
      </c>
      <c r="L4576" s="611"/>
      <c r="M4576" s="610" t="s">
        <v>12234</v>
      </c>
      <c r="N4576" s="610"/>
      <c r="O4576" s="610" t="s">
        <v>12236</v>
      </c>
      <c r="P4576" s="610" t="s">
        <v>1929</v>
      </c>
      <c r="Q4576" s="654"/>
    </row>
    <row r="4577" spans="1:21" s="302" customFormat="1" ht="13.5">
      <c r="A4577" s="610">
        <v>478</v>
      </c>
      <c r="B4577" s="658"/>
      <c r="C4577" s="611" t="s">
        <v>11520</v>
      </c>
      <c r="D4577" s="611" t="s">
        <v>6182</v>
      </c>
      <c r="E4577" s="610" t="s">
        <v>6201</v>
      </c>
      <c r="F4577" s="610" t="s">
        <v>6189</v>
      </c>
      <c r="G4577" s="610" t="s">
        <v>12273</v>
      </c>
      <c r="H4577" s="630">
        <v>6</v>
      </c>
      <c r="I4577" s="611" t="s">
        <v>1347</v>
      </c>
      <c r="J4577" s="630">
        <v>512</v>
      </c>
      <c r="K4577" s="630" t="s">
        <v>1358</v>
      </c>
      <c r="L4577" s="611"/>
      <c r="M4577" s="610" t="s">
        <v>1349</v>
      </c>
      <c r="N4577" s="610"/>
      <c r="O4577" s="610" t="s">
        <v>6185</v>
      </c>
      <c r="P4577" s="610" t="s">
        <v>1929</v>
      </c>
      <c r="Q4577" s="654"/>
    </row>
    <row r="4578" spans="1:21" s="302" customFormat="1" ht="13.5">
      <c r="A4578" s="610">
        <v>2367</v>
      </c>
      <c r="B4578" s="658"/>
      <c r="C4578" s="611" t="s">
        <v>1344</v>
      </c>
      <c r="D4578" s="611" t="s">
        <v>8583</v>
      </c>
      <c r="E4578" s="610" t="s">
        <v>6201</v>
      </c>
      <c r="F4578" s="610" t="s">
        <v>6189</v>
      </c>
      <c r="G4578" s="610" t="s">
        <v>12273</v>
      </c>
      <c r="H4578" s="630">
        <v>6</v>
      </c>
      <c r="I4578" s="611" t="s">
        <v>1347</v>
      </c>
      <c r="J4578" s="630">
        <v>512</v>
      </c>
      <c r="K4578" s="630" t="s">
        <v>1358</v>
      </c>
      <c r="L4578" s="611"/>
      <c r="M4578" s="610" t="s">
        <v>1349</v>
      </c>
      <c r="N4578" s="610"/>
      <c r="O4578" s="610" t="s">
        <v>12274</v>
      </c>
      <c r="P4578" s="610" t="s">
        <v>1929</v>
      </c>
      <c r="Q4578" s="654"/>
    </row>
    <row r="4579" spans="1:21" s="302" customFormat="1" ht="13.5">
      <c r="A4579" s="610">
        <v>476</v>
      </c>
      <c r="B4579" s="658"/>
      <c r="C4579" s="611" t="s">
        <v>11520</v>
      </c>
      <c r="D4579" s="611" t="s">
        <v>6182</v>
      </c>
      <c r="E4579" s="610" t="s">
        <v>6200</v>
      </c>
      <c r="F4579" s="610" t="s">
        <v>12213</v>
      </c>
      <c r="G4579" s="610" t="s">
        <v>12271</v>
      </c>
      <c r="H4579" s="630">
        <v>4</v>
      </c>
      <c r="I4579" s="611" t="s">
        <v>1347</v>
      </c>
      <c r="J4579" s="630">
        <v>512</v>
      </c>
      <c r="K4579" s="630" t="s">
        <v>1358</v>
      </c>
      <c r="L4579" s="611"/>
      <c r="M4579" s="610" t="s">
        <v>1349</v>
      </c>
      <c r="N4579" s="610"/>
      <c r="O4579" s="610" t="s">
        <v>6184</v>
      </c>
      <c r="P4579" s="610" t="s">
        <v>1929</v>
      </c>
      <c r="Q4579" s="654"/>
    </row>
    <row r="4580" spans="1:21" s="302" customFormat="1" ht="13.5">
      <c r="A4580" s="610">
        <v>2365</v>
      </c>
      <c r="B4580" s="658"/>
      <c r="C4580" s="611" t="s">
        <v>1344</v>
      </c>
      <c r="D4580" s="611" t="s">
        <v>8583</v>
      </c>
      <c r="E4580" s="610" t="s">
        <v>6200</v>
      </c>
      <c r="F4580" s="610" t="s">
        <v>6188</v>
      </c>
      <c r="G4580" s="610" t="s">
        <v>12271</v>
      </c>
      <c r="H4580" s="630">
        <v>4</v>
      </c>
      <c r="I4580" s="611" t="s">
        <v>1347</v>
      </c>
      <c r="J4580" s="630">
        <v>512</v>
      </c>
      <c r="K4580" s="630" t="s">
        <v>1358</v>
      </c>
      <c r="L4580" s="611"/>
      <c r="M4580" s="610" t="s">
        <v>1349</v>
      </c>
      <c r="N4580" s="610"/>
      <c r="O4580" s="610" t="s">
        <v>12272</v>
      </c>
      <c r="P4580" s="610" t="s">
        <v>1929</v>
      </c>
      <c r="Q4580" s="654"/>
    </row>
    <row r="4581" spans="1:21" s="302" customFormat="1" ht="13.5">
      <c r="A4581" s="610">
        <v>320</v>
      </c>
      <c r="B4581" s="669"/>
      <c r="C4581" s="611" t="s">
        <v>11520</v>
      </c>
      <c r="D4581" s="670" t="s">
        <v>1870</v>
      </c>
      <c r="E4581" s="672" t="s">
        <v>1903</v>
      </c>
      <c r="F4581" s="672" t="s">
        <v>1904</v>
      </c>
      <c r="G4581" s="672" t="s">
        <v>1905</v>
      </c>
      <c r="H4581" s="673">
        <v>13</v>
      </c>
      <c r="I4581" s="670" t="s">
        <v>1347</v>
      </c>
      <c r="J4581" s="673">
        <v>50</v>
      </c>
      <c r="K4581" s="673" t="s">
        <v>1358</v>
      </c>
      <c r="L4581" s="670"/>
      <c r="M4581" s="672" t="s">
        <v>1349</v>
      </c>
      <c r="N4581" s="672" t="s">
        <v>1903</v>
      </c>
      <c r="O4581" s="672" t="s">
        <v>1903</v>
      </c>
      <c r="P4581" s="672" t="s">
        <v>1861</v>
      </c>
      <c r="Q4581" s="674"/>
      <c r="R4581" s="320"/>
      <c r="S4581" s="320"/>
      <c r="T4581" s="320"/>
      <c r="U4581" s="320"/>
    </row>
    <row r="4582" spans="1:21" s="302" customFormat="1" ht="13.5">
      <c r="A4582" s="610">
        <v>533</v>
      </c>
      <c r="B4582" s="659"/>
      <c r="C4582" s="611" t="s">
        <v>11520</v>
      </c>
      <c r="D4582" s="660" t="s">
        <v>2021</v>
      </c>
      <c r="E4582" s="877" t="s">
        <v>1903</v>
      </c>
      <c r="F4582" s="877" t="s">
        <v>1904</v>
      </c>
      <c r="G4582" s="610" t="s">
        <v>1905</v>
      </c>
      <c r="H4582" s="661">
        <v>7</v>
      </c>
      <c r="I4582" s="660" t="s">
        <v>1347</v>
      </c>
      <c r="J4582" s="661">
        <v>128</v>
      </c>
      <c r="K4582" s="661" t="s">
        <v>1358</v>
      </c>
      <c r="L4582" s="660"/>
      <c r="M4582" s="877" t="s">
        <v>1349</v>
      </c>
      <c r="N4582" s="877"/>
      <c r="O4582" s="877" t="s">
        <v>1903</v>
      </c>
      <c r="P4582" s="877" t="s">
        <v>1929</v>
      </c>
      <c r="Q4582" s="677"/>
      <c r="R4582" s="320"/>
      <c r="S4582" s="320"/>
      <c r="T4582" s="320"/>
      <c r="U4582" s="320"/>
    </row>
    <row r="4583" spans="1:21" s="302" customFormat="1" ht="13.5">
      <c r="A4583" s="610">
        <v>1447</v>
      </c>
      <c r="B4583" s="658"/>
      <c r="C4583" s="611" t="s">
        <v>11521</v>
      </c>
      <c r="D4583" s="611" t="s">
        <v>3300</v>
      </c>
      <c r="E4583" s="610" t="s">
        <v>803</v>
      </c>
      <c r="F4583" s="610" t="s">
        <v>3393</v>
      </c>
      <c r="G4583" s="610" t="s">
        <v>3394</v>
      </c>
      <c r="H4583" s="630">
        <v>51</v>
      </c>
      <c r="I4583" s="611" t="s">
        <v>1718</v>
      </c>
      <c r="J4583" s="630"/>
      <c r="K4583" s="630" t="s">
        <v>1358</v>
      </c>
      <c r="L4583" s="611"/>
      <c r="M4583" s="610" t="s">
        <v>1349</v>
      </c>
      <c r="N4583" s="610"/>
      <c r="O4583" s="610" t="s">
        <v>805</v>
      </c>
      <c r="P4583" s="610" t="s">
        <v>2509</v>
      </c>
      <c r="Q4583" s="654"/>
    </row>
    <row r="4584" spans="1:21" s="302" customFormat="1" ht="13.5">
      <c r="A4584" s="610">
        <v>2847</v>
      </c>
      <c r="B4584" s="659"/>
      <c r="C4584" s="611" t="s">
        <v>11521</v>
      </c>
      <c r="D4584" s="660" t="s">
        <v>9356</v>
      </c>
      <c r="E4584" s="877" t="s">
        <v>803</v>
      </c>
      <c r="F4584" s="877" t="s">
        <v>3393</v>
      </c>
      <c r="G4584" s="610" t="s">
        <v>3394</v>
      </c>
      <c r="H4584" s="661">
        <v>51</v>
      </c>
      <c r="I4584" s="660" t="s">
        <v>1718</v>
      </c>
      <c r="J4584" s="661"/>
      <c r="K4584" s="661" t="s">
        <v>1358</v>
      </c>
      <c r="L4584" s="660"/>
      <c r="M4584" s="877" t="s">
        <v>1349</v>
      </c>
      <c r="N4584" s="877"/>
      <c r="O4584" s="877" t="s">
        <v>805</v>
      </c>
      <c r="P4584" s="877" t="s">
        <v>1929</v>
      </c>
      <c r="Q4584" s="654"/>
    </row>
    <row r="4585" spans="1:21" s="302" customFormat="1" ht="13.5">
      <c r="A4585" s="610">
        <v>1053</v>
      </c>
      <c r="B4585" s="658"/>
      <c r="C4585" s="611" t="s">
        <v>11520</v>
      </c>
      <c r="D4585" s="611" t="s">
        <v>2510</v>
      </c>
      <c r="E4585" s="610" t="s">
        <v>801</v>
      </c>
      <c r="F4585" s="610" t="s">
        <v>2520</v>
      </c>
      <c r="G4585" s="610" t="s">
        <v>2521</v>
      </c>
      <c r="H4585" s="630">
        <v>5</v>
      </c>
      <c r="I4585" s="611" t="s">
        <v>1347</v>
      </c>
      <c r="J4585" s="630">
        <v>3</v>
      </c>
      <c r="K4585" s="630" t="s">
        <v>1358</v>
      </c>
      <c r="L4585" s="611" t="s">
        <v>2522</v>
      </c>
      <c r="M4585" s="610" t="s">
        <v>1349</v>
      </c>
      <c r="N4585" s="610"/>
      <c r="O4585" s="610" t="s">
        <v>795</v>
      </c>
      <c r="P4585" s="610" t="s">
        <v>2509</v>
      </c>
      <c r="Q4585" s="654"/>
    </row>
    <row r="4586" spans="1:21" s="302" customFormat="1" ht="13.5">
      <c r="A4586" s="610">
        <v>1204</v>
      </c>
      <c r="B4586" s="658"/>
      <c r="C4586" s="611" t="s">
        <v>11520</v>
      </c>
      <c r="D4586" s="611" t="s">
        <v>2736</v>
      </c>
      <c r="E4586" s="610" t="s">
        <v>801</v>
      </c>
      <c r="F4586" s="610" t="s">
        <v>2520</v>
      </c>
      <c r="G4586" s="610" t="s">
        <v>2521</v>
      </c>
      <c r="H4586" s="630">
        <v>2</v>
      </c>
      <c r="I4586" s="611" t="s">
        <v>1347</v>
      </c>
      <c r="J4586" s="630">
        <v>3</v>
      </c>
      <c r="K4586" s="630" t="s">
        <v>1348</v>
      </c>
      <c r="L4586" s="611"/>
      <c r="M4586" s="610" t="s">
        <v>1349</v>
      </c>
      <c r="N4586" s="610"/>
      <c r="O4586" s="610" t="s">
        <v>795</v>
      </c>
      <c r="P4586" s="610" t="s">
        <v>2509</v>
      </c>
      <c r="Q4586" s="654"/>
    </row>
    <row r="4587" spans="1:21" s="302" customFormat="1" ht="13.5">
      <c r="A4587" s="610">
        <v>1270</v>
      </c>
      <c r="B4587" s="658"/>
      <c r="C4587" s="611" t="s">
        <v>11520</v>
      </c>
      <c r="D4587" s="611" t="s">
        <v>2843</v>
      </c>
      <c r="E4587" s="610" t="s">
        <v>801</v>
      </c>
      <c r="F4587" s="610" t="s">
        <v>2520</v>
      </c>
      <c r="G4587" s="610" t="s">
        <v>2521</v>
      </c>
      <c r="H4587" s="630">
        <v>4</v>
      </c>
      <c r="I4587" s="611" t="s">
        <v>1347</v>
      </c>
      <c r="J4587" s="630">
        <v>3</v>
      </c>
      <c r="K4587" s="630" t="s">
        <v>1348</v>
      </c>
      <c r="L4587" s="611"/>
      <c r="M4587" s="610" t="s">
        <v>1349</v>
      </c>
      <c r="N4587" s="610"/>
      <c r="O4587" s="610" t="s">
        <v>795</v>
      </c>
      <c r="P4587" s="610" t="s">
        <v>2509</v>
      </c>
      <c r="Q4587" s="654"/>
    </row>
    <row r="4588" spans="1:21" s="302" customFormat="1" ht="13.5">
      <c r="A4588" s="610">
        <v>1466</v>
      </c>
      <c r="B4588" s="658" t="s">
        <v>684</v>
      </c>
      <c r="C4588" s="611" t="s">
        <v>11521</v>
      </c>
      <c r="D4588" s="611" t="s">
        <v>3300</v>
      </c>
      <c r="E4588" s="610" t="s">
        <v>801</v>
      </c>
      <c r="F4588" s="610" t="s">
        <v>6731</v>
      </c>
      <c r="G4588" s="610" t="s">
        <v>2521</v>
      </c>
      <c r="H4588" s="630">
        <v>70</v>
      </c>
      <c r="I4588" s="611" t="s">
        <v>1347</v>
      </c>
      <c r="J4588" s="630">
        <v>3</v>
      </c>
      <c r="K4588" s="630" t="s">
        <v>1358</v>
      </c>
      <c r="L4588" s="611"/>
      <c r="M4588" s="610" t="s">
        <v>1349</v>
      </c>
      <c r="N4588" s="610"/>
      <c r="O4588" s="610" t="s">
        <v>795</v>
      </c>
      <c r="P4588" s="610" t="s">
        <v>2509</v>
      </c>
      <c r="Q4588" s="654"/>
    </row>
    <row r="4589" spans="1:21" s="302" customFormat="1" ht="13.5">
      <c r="A4589" s="610">
        <v>1496</v>
      </c>
      <c r="B4589" s="658"/>
      <c r="C4589" s="611" t="s">
        <v>11520</v>
      </c>
      <c r="D4589" s="611" t="s">
        <v>3432</v>
      </c>
      <c r="E4589" s="610" t="s">
        <v>801</v>
      </c>
      <c r="F4589" s="610" t="s">
        <v>2520</v>
      </c>
      <c r="G4589" s="610" t="s">
        <v>2521</v>
      </c>
      <c r="H4589" s="630">
        <v>4</v>
      </c>
      <c r="I4589" s="611" t="s">
        <v>1347</v>
      </c>
      <c r="J4589" s="630">
        <v>3</v>
      </c>
      <c r="K4589" s="630" t="s">
        <v>1358</v>
      </c>
      <c r="L4589" s="611"/>
      <c r="M4589" s="610" t="s">
        <v>1349</v>
      </c>
      <c r="N4589" s="610"/>
      <c r="O4589" s="610" t="s">
        <v>795</v>
      </c>
      <c r="P4589" s="610" t="s">
        <v>2509</v>
      </c>
      <c r="Q4589" s="654"/>
    </row>
    <row r="4590" spans="1:21" s="302" customFormat="1" ht="13.5">
      <c r="A4590" s="610">
        <v>1501</v>
      </c>
      <c r="B4590" s="658"/>
      <c r="C4590" s="611" t="s">
        <v>11521</v>
      </c>
      <c r="D4590" s="611" t="s">
        <v>3441</v>
      </c>
      <c r="E4590" s="610" t="s">
        <v>801</v>
      </c>
      <c r="F4590" s="610" t="s">
        <v>2520</v>
      </c>
      <c r="G4590" s="610" t="s">
        <v>2521</v>
      </c>
      <c r="H4590" s="630">
        <v>4</v>
      </c>
      <c r="I4590" s="611" t="s">
        <v>1347</v>
      </c>
      <c r="J4590" s="630">
        <v>3</v>
      </c>
      <c r="K4590" s="630" t="s">
        <v>1358</v>
      </c>
      <c r="L4590" s="611"/>
      <c r="M4590" s="610" t="s">
        <v>1349</v>
      </c>
      <c r="N4590" s="610"/>
      <c r="O4590" s="610" t="s">
        <v>795</v>
      </c>
      <c r="P4590" s="610" t="s">
        <v>2509</v>
      </c>
      <c r="Q4590" s="654"/>
    </row>
    <row r="4591" spans="1:21" s="302" customFormat="1" ht="13.5">
      <c r="A4591" s="610">
        <v>1511</v>
      </c>
      <c r="B4591" s="658"/>
      <c r="C4591" s="611" t="s">
        <v>11520</v>
      </c>
      <c r="D4591" s="611" t="s">
        <v>3446</v>
      </c>
      <c r="E4591" s="610" t="s">
        <v>801</v>
      </c>
      <c r="F4591" s="610" t="s">
        <v>2520</v>
      </c>
      <c r="G4591" s="610" t="s">
        <v>2521</v>
      </c>
      <c r="H4591" s="630">
        <v>4</v>
      </c>
      <c r="I4591" s="611" t="s">
        <v>1347</v>
      </c>
      <c r="J4591" s="630">
        <v>3</v>
      </c>
      <c r="K4591" s="630" t="s">
        <v>1358</v>
      </c>
      <c r="L4591" s="611"/>
      <c r="M4591" s="610" t="s">
        <v>1349</v>
      </c>
      <c r="N4591" s="610"/>
      <c r="O4591" s="610" t="s">
        <v>795</v>
      </c>
      <c r="P4591" s="610" t="s">
        <v>2509</v>
      </c>
      <c r="Q4591" s="654"/>
    </row>
    <row r="4592" spans="1:21" s="302" customFormat="1" ht="13.5">
      <c r="A4592" s="610">
        <v>1619</v>
      </c>
      <c r="B4592" s="658"/>
      <c r="C4592" s="611" t="s">
        <v>11520</v>
      </c>
      <c r="D4592" s="611" t="s">
        <v>3776</v>
      </c>
      <c r="E4592" s="610" t="s">
        <v>801</v>
      </c>
      <c r="F4592" s="610" t="s">
        <v>2520</v>
      </c>
      <c r="G4592" s="610" t="s">
        <v>2521</v>
      </c>
      <c r="H4592" s="630">
        <v>3</v>
      </c>
      <c r="I4592" s="611" t="s">
        <v>1347</v>
      </c>
      <c r="J4592" s="630">
        <v>3</v>
      </c>
      <c r="K4592" s="630" t="s">
        <v>1358</v>
      </c>
      <c r="L4592" s="611"/>
      <c r="M4592" s="610" t="s">
        <v>1349</v>
      </c>
      <c r="N4592" s="610"/>
      <c r="O4592" s="610" t="s">
        <v>795</v>
      </c>
      <c r="P4592" s="610" t="s">
        <v>2509</v>
      </c>
      <c r="Q4592" s="654"/>
    </row>
    <row r="4593" spans="1:21" s="302" customFormat="1" ht="13.5">
      <c r="A4593" s="610">
        <v>1655</v>
      </c>
      <c r="B4593" s="658"/>
      <c r="C4593" s="611" t="s">
        <v>11520</v>
      </c>
      <c r="D4593" s="611" t="s">
        <v>3802</v>
      </c>
      <c r="E4593" s="610" t="s">
        <v>801</v>
      </c>
      <c r="F4593" s="610" t="s">
        <v>2520</v>
      </c>
      <c r="G4593" s="610" t="s">
        <v>2521</v>
      </c>
      <c r="H4593" s="630">
        <v>11</v>
      </c>
      <c r="I4593" s="611" t="s">
        <v>1347</v>
      </c>
      <c r="J4593" s="630">
        <v>3</v>
      </c>
      <c r="K4593" s="630" t="s">
        <v>1358</v>
      </c>
      <c r="L4593" s="611"/>
      <c r="M4593" s="610" t="s">
        <v>1349</v>
      </c>
      <c r="N4593" s="610"/>
      <c r="O4593" s="610" t="s">
        <v>802</v>
      </c>
      <c r="P4593" s="610" t="s">
        <v>1835</v>
      </c>
      <c r="Q4593" s="654"/>
    </row>
    <row r="4594" spans="1:21" s="302" customFormat="1" ht="13.5">
      <c r="A4594" s="610">
        <v>1897</v>
      </c>
      <c r="B4594" s="658"/>
      <c r="C4594" s="611" t="s">
        <v>11521</v>
      </c>
      <c r="D4594" s="611" t="s">
        <v>4249</v>
      </c>
      <c r="E4594" s="610" t="s">
        <v>801</v>
      </c>
      <c r="F4594" s="610" t="s">
        <v>2520</v>
      </c>
      <c r="G4594" s="610" t="s">
        <v>2521</v>
      </c>
      <c r="H4594" s="630">
        <v>17</v>
      </c>
      <c r="I4594" s="611" t="s">
        <v>1347</v>
      </c>
      <c r="J4594" s="630">
        <v>3</v>
      </c>
      <c r="K4594" s="630" t="s">
        <v>1358</v>
      </c>
      <c r="L4594" s="611"/>
      <c r="M4594" s="610" t="s">
        <v>1349</v>
      </c>
      <c r="N4594" s="610"/>
      <c r="O4594" s="610" t="s">
        <v>795</v>
      </c>
      <c r="P4594" s="610" t="s">
        <v>2509</v>
      </c>
      <c r="Q4594" s="654"/>
    </row>
    <row r="4595" spans="1:21" s="302" customFormat="1" ht="13.5">
      <c r="A4595" s="610">
        <v>2063</v>
      </c>
      <c r="B4595" s="658" t="s">
        <v>684</v>
      </c>
      <c r="C4595" s="611" t="s">
        <v>11521</v>
      </c>
      <c r="D4595" s="611" t="s">
        <v>4722</v>
      </c>
      <c r="E4595" s="610" t="s">
        <v>801</v>
      </c>
      <c r="F4595" s="610" t="s">
        <v>2520</v>
      </c>
      <c r="G4595" s="610" t="s">
        <v>2521</v>
      </c>
      <c r="H4595" s="630">
        <v>2</v>
      </c>
      <c r="I4595" s="611" t="s">
        <v>1347</v>
      </c>
      <c r="J4595" s="630">
        <v>3</v>
      </c>
      <c r="K4595" s="630" t="s">
        <v>1358</v>
      </c>
      <c r="L4595" s="611"/>
      <c r="M4595" s="610" t="s">
        <v>1349</v>
      </c>
      <c r="N4595" s="610"/>
      <c r="O4595" s="610" t="s">
        <v>795</v>
      </c>
      <c r="P4595" s="610" t="s">
        <v>2509</v>
      </c>
      <c r="Q4595" s="654"/>
    </row>
    <row r="4596" spans="1:21" s="302" customFormat="1" ht="13.5">
      <c r="A4596" s="610">
        <v>2105</v>
      </c>
      <c r="B4596" s="658"/>
      <c r="C4596" s="611" t="s">
        <v>11520</v>
      </c>
      <c r="D4596" s="611" t="s">
        <v>6247</v>
      </c>
      <c r="E4596" s="610" t="s">
        <v>801</v>
      </c>
      <c r="F4596" s="610" t="s">
        <v>2520</v>
      </c>
      <c r="G4596" s="610" t="s">
        <v>2521</v>
      </c>
      <c r="H4596" s="630">
        <v>3</v>
      </c>
      <c r="I4596" s="611" t="s">
        <v>1347</v>
      </c>
      <c r="J4596" s="630">
        <v>3</v>
      </c>
      <c r="K4596" s="630" t="s">
        <v>1348</v>
      </c>
      <c r="L4596" s="611"/>
      <c r="M4596" s="610" t="s">
        <v>1349</v>
      </c>
      <c r="N4596" s="610"/>
      <c r="O4596" s="610" t="s">
        <v>795</v>
      </c>
      <c r="P4596" s="610" t="s">
        <v>2509</v>
      </c>
      <c r="Q4596" s="654"/>
    </row>
    <row r="4597" spans="1:21" s="302" customFormat="1" ht="13.5">
      <c r="A4597" s="610">
        <v>2190</v>
      </c>
      <c r="B4597" s="658"/>
      <c r="C4597" s="611" t="s">
        <v>11521</v>
      </c>
      <c r="D4597" s="611" t="s">
        <v>6308</v>
      </c>
      <c r="E4597" s="610" t="s">
        <v>801</v>
      </c>
      <c r="F4597" s="610" t="s">
        <v>2520</v>
      </c>
      <c r="G4597" s="610" t="s">
        <v>2521</v>
      </c>
      <c r="H4597" s="630">
        <v>17</v>
      </c>
      <c r="I4597" s="611" t="s">
        <v>1347</v>
      </c>
      <c r="J4597" s="630">
        <v>3</v>
      </c>
      <c r="K4597" s="630" t="s">
        <v>1358</v>
      </c>
      <c r="L4597" s="611"/>
      <c r="M4597" s="610" t="s">
        <v>1349</v>
      </c>
      <c r="N4597" s="610"/>
      <c r="O4597" s="610" t="s">
        <v>795</v>
      </c>
      <c r="P4597" s="610" t="s">
        <v>2509</v>
      </c>
      <c r="Q4597" s="654"/>
    </row>
    <row r="4598" spans="1:21" s="302" customFormat="1" ht="13.5">
      <c r="A4598" s="610">
        <v>2226</v>
      </c>
      <c r="B4598" s="658"/>
      <c r="C4598" s="611" t="s">
        <v>11521</v>
      </c>
      <c r="D4598" s="611" t="s">
        <v>3779</v>
      </c>
      <c r="E4598" s="610" t="s">
        <v>801</v>
      </c>
      <c r="F4598" s="610" t="s">
        <v>2520</v>
      </c>
      <c r="G4598" s="610" t="s">
        <v>2521</v>
      </c>
      <c r="H4598" s="630">
        <v>5</v>
      </c>
      <c r="I4598" s="611" t="s">
        <v>1347</v>
      </c>
      <c r="J4598" s="630">
        <v>3</v>
      </c>
      <c r="K4598" s="630" t="s">
        <v>1358</v>
      </c>
      <c r="L4598" s="611"/>
      <c r="M4598" s="610" t="s">
        <v>1349</v>
      </c>
      <c r="N4598" s="610"/>
      <c r="O4598" s="610" t="s">
        <v>795</v>
      </c>
      <c r="P4598" s="610" t="s">
        <v>2509</v>
      </c>
      <c r="Q4598" s="654"/>
    </row>
    <row r="4599" spans="1:21" s="302" customFormat="1" ht="13.5">
      <c r="A4599" s="610">
        <v>2284</v>
      </c>
      <c r="B4599" s="658"/>
      <c r="C4599" s="611" t="s">
        <v>11521</v>
      </c>
      <c r="D4599" s="610" t="s">
        <v>6851</v>
      </c>
      <c r="E4599" s="610" t="s">
        <v>801</v>
      </c>
      <c r="F4599" s="610" t="s">
        <v>2520</v>
      </c>
      <c r="G4599" s="610" t="s">
        <v>2521</v>
      </c>
      <c r="H4599" s="630">
        <v>1</v>
      </c>
      <c r="I4599" s="611" t="s">
        <v>1347</v>
      </c>
      <c r="J4599" s="630">
        <v>3</v>
      </c>
      <c r="K4599" s="630" t="s">
        <v>1358</v>
      </c>
      <c r="L4599" s="611"/>
      <c r="M4599" s="610" t="s">
        <v>1349</v>
      </c>
      <c r="N4599" s="610"/>
      <c r="O4599" s="71" t="s">
        <v>795</v>
      </c>
      <c r="P4599" s="610" t="s">
        <v>2509</v>
      </c>
      <c r="Q4599" s="654"/>
    </row>
    <row r="4600" spans="1:21" s="302" customFormat="1" ht="13.5">
      <c r="A4600" s="610">
        <v>2298</v>
      </c>
      <c r="B4600" s="658"/>
      <c r="C4600" s="611" t="s">
        <v>11521</v>
      </c>
      <c r="D4600" s="610" t="s">
        <v>6850</v>
      </c>
      <c r="E4600" s="610" t="s">
        <v>801</v>
      </c>
      <c r="F4600" s="610" t="s">
        <v>2520</v>
      </c>
      <c r="G4600" s="610" t="s">
        <v>2521</v>
      </c>
      <c r="H4600" s="630">
        <v>4</v>
      </c>
      <c r="I4600" s="611" t="s">
        <v>1347</v>
      </c>
      <c r="J4600" s="630">
        <v>3</v>
      </c>
      <c r="K4600" s="630" t="s">
        <v>1358</v>
      </c>
      <c r="L4600" s="611"/>
      <c r="M4600" s="610" t="s">
        <v>1349</v>
      </c>
      <c r="N4600" s="610"/>
      <c r="O4600" s="71" t="s">
        <v>795</v>
      </c>
      <c r="P4600" s="610" t="s">
        <v>2509</v>
      </c>
      <c r="Q4600" s="654"/>
    </row>
    <row r="4601" spans="1:21" s="446" customFormat="1" ht="13.5">
      <c r="A4601" s="610">
        <v>2301</v>
      </c>
      <c r="B4601" s="610"/>
      <c r="C4601" s="611" t="s">
        <v>11521</v>
      </c>
      <c r="D4601" s="610" t="s">
        <v>6848</v>
      </c>
      <c r="E4601" s="610" t="s">
        <v>801</v>
      </c>
      <c r="F4601" s="610" t="s">
        <v>2520</v>
      </c>
      <c r="G4601" s="610" t="s">
        <v>2521</v>
      </c>
      <c r="H4601" s="630">
        <v>3</v>
      </c>
      <c r="I4601" s="611" t="s">
        <v>1347</v>
      </c>
      <c r="J4601" s="630">
        <v>3</v>
      </c>
      <c r="K4601" s="630" t="s">
        <v>1358</v>
      </c>
      <c r="L4601" s="611"/>
      <c r="M4601" s="610" t="s">
        <v>1349</v>
      </c>
      <c r="N4601" s="610"/>
      <c r="O4601" s="71" t="s">
        <v>795</v>
      </c>
      <c r="P4601" s="610" t="s">
        <v>2509</v>
      </c>
      <c r="Q4601" s="654"/>
      <c r="R4601" s="302"/>
      <c r="S4601" s="302"/>
      <c r="T4601" s="302"/>
      <c r="U4601" s="302"/>
    </row>
    <row r="4602" spans="1:21" s="446" customFormat="1" ht="13.5">
      <c r="A4602" s="610">
        <v>2305</v>
      </c>
      <c r="B4602" s="610"/>
      <c r="C4602" s="611" t="s">
        <v>11521</v>
      </c>
      <c r="D4602" s="610" t="s">
        <v>6852</v>
      </c>
      <c r="E4602" s="610" t="s">
        <v>801</v>
      </c>
      <c r="F4602" s="610" t="s">
        <v>2520</v>
      </c>
      <c r="G4602" s="610" t="s">
        <v>2521</v>
      </c>
      <c r="H4602" s="630">
        <v>4</v>
      </c>
      <c r="I4602" s="611" t="s">
        <v>1347</v>
      </c>
      <c r="J4602" s="630">
        <v>3</v>
      </c>
      <c r="K4602" s="630" t="s">
        <v>1358</v>
      </c>
      <c r="L4602" s="611"/>
      <c r="M4602" s="610" t="s">
        <v>1349</v>
      </c>
      <c r="N4602" s="610"/>
      <c r="O4602" s="71" t="s">
        <v>795</v>
      </c>
      <c r="P4602" s="610" t="s">
        <v>2509</v>
      </c>
      <c r="Q4602" s="654"/>
      <c r="R4602" s="302"/>
      <c r="S4602" s="302"/>
      <c r="T4602" s="302"/>
      <c r="U4602" s="302"/>
    </row>
    <row r="4603" spans="1:21" s="446" customFormat="1" ht="15.75" customHeight="1">
      <c r="A4603" s="610">
        <v>2410</v>
      </c>
      <c r="B4603" s="610"/>
      <c r="C4603" s="611" t="s">
        <v>11521</v>
      </c>
      <c r="D4603" s="610" t="s">
        <v>7178</v>
      </c>
      <c r="E4603" s="610" t="s">
        <v>801</v>
      </c>
      <c r="F4603" s="610" t="s">
        <v>2520</v>
      </c>
      <c r="G4603" s="610" t="s">
        <v>2521</v>
      </c>
      <c r="H4603" s="630">
        <v>5</v>
      </c>
      <c r="I4603" s="611" t="s">
        <v>1347</v>
      </c>
      <c r="J4603" s="630">
        <v>3</v>
      </c>
      <c r="K4603" s="630" t="s">
        <v>1358</v>
      </c>
      <c r="L4603" s="611"/>
      <c r="M4603" s="610" t="s">
        <v>1349</v>
      </c>
      <c r="N4603" s="610"/>
      <c r="O4603" s="71" t="s">
        <v>795</v>
      </c>
      <c r="P4603" s="610" t="s">
        <v>2509</v>
      </c>
      <c r="Q4603" s="654"/>
      <c r="R4603" s="302"/>
      <c r="S4603" s="302"/>
      <c r="T4603" s="302"/>
      <c r="U4603" s="302"/>
    </row>
    <row r="4604" spans="1:21" s="760" customFormat="1" ht="13.5">
      <c r="A4604" s="610">
        <v>2507</v>
      </c>
      <c r="B4604" s="610"/>
      <c r="C4604" s="611" t="s">
        <v>11521</v>
      </c>
      <c r="D4604" s="610" t="s">
        <v>7640</v>
      </c>
      <c r="E4604" s="610" t="s">
        <v>801</v>
      </c>
      <c r="F4604" s="610" t="s">
        <v>2520</v>
      </c>
      <c r="G4604" s="610" t="s">
        <v>2521</v>
      </c>
      <c r="H4604" s="630">
        <v>4</v>
      </c>
      <c r="I4604" s="611" t="s">
        <v>1347</v>
      </c>
      <c r="J4604" s="630">
        <v>3</v>
      </c>
      <c r="K4604" s="630" t="s">
        <v>1358</v>
      </c>
      <c r="L4604" s="611"/>
      <c r="M4604" s="610" t="s">
        <v>1349</v>
      </c>
      <c r="N4604" s="610"/>
      <c r="O4604" s="71" t="s">
        <v>795</v>
      </c>
      <c r="P4604" s="610" t="s">
        <v>2509</v>
      </c>
      <c r="Q4604" s="654"/>
      <c r="R4604" s="302"/>
      <c r="S4604" s="302"/>
      <c r="T4604" s="302"/>
      <c r="U4604" s="302"/>
    </row>
    <row r="4605" spans="1:21" s="760" customFormat="1" ht="13.5">
      <c r="A4605" s="610">
        <v>2761</v>
      </c>
      <c r="B4605" s="610"/>
      <c r="C4605" s="611" t="s">
        <v>11521</v>
      </c>
      <c r="D4605" s="611" t="s">
        <v>6252</v>
      </c>
      <c r="E4605" s="610" t="s">
        <v>801</v>
      </c>
      <c r="F4605" s="610" t="s">
        <v>2520</v>
      </c>
      <c r="G4605" s="610" t="s">
        <v>2521</v>
      </c>
      <c r="H4605" s="630">
        <v>2</v>
      </c>
      <c r="I4605" s="611" t="s">
        <v>1347</v>
      </c>
      <c r="J4605" s="630">
        <v>3</v>
      </c>
      <c r="K4605" s="630" t="s">
        <v>1348</v>
      </c>
      <c r="L4605" s="611"/>
      <c r="M4605" s="610" t="s">
        <v>1349</v>
      </c>
      <c r="N4605" s="610"/>
      <c r="O4605" s="610" t="s">
        <v>795</v>
      </c>
      <c r="P4605" s="610" t="s">
        <v>2509</v>
      </c>
      <c r="Q4605" s="654"/>
      <c r="R4605" s="302"/>
      <c r="S4605" s="302"/>
      <c r="T4605" s="302"/>
      <c r="U4605" s="302"/>
    </row>
    <row r="4606" spans="1:21" s="302" customFormat="1" ht="13.5">
      <c r="A4606" s="610">
        <v>2866</v>
      </c>
      <c r="B4606" s="659"/>
      <c r="C4606" s="611" t="s">
        <v>11521</v>
      </c>
      <c r="D4606" s="660" t="s">
        <v>9356</v>
      </c>
      <c r="E4606" s="877" t="s">
        <v>801</v>
      </c>
      <c r="F4606" s="877" t="s">
        <v>2520</v>
      </c>
      <c r="G4606" s="610" t="s">
        <v>2521</v>
      </c>
      <c r="H4606" s="661">
        <v>70</v>
      </c>
      <c r="I4606" s="660" t="s">
        <v>1347</v>
      </c>
      <c r="J4606" s="661">
        <v>3</v>
      </c>
      <c r="K4606" s="661" t="s">
        <v>1358</v>
      </c>
      <c r="L4606" s="660"/>
      <c r="M4606" s="877" t="s">
        <v>1349</v>
      </c>
      <c r="N4606" s="877"/>
      <c r="O4606" s="877" t="s">
        <v>795</v>
      </c>
      <c r="P4606" s="877" t="s">
        <v>1929</v>
      </c>
      <c r="Q4606" s="654"/>
    </row>
    <row r="4607" spans="1:21" s="302" customFormat="1" ht="13.5">
      <c r="A4607" s="610">
        <v>2896</v>
      </c>
      <c r="B4607" s="659"/>
      <c r="C4607" s="611" t="s">
        <v>1375</v>
      </c>
      <c r="D4607" s="878" t="s">
        <v>13547</v>
      </c>
      <c r="E4607" s="877" t="s">
        <v>801</v>
      </c>
      <c r="F4607" s="877" t="s">
        <v>2520</v>
      </c>
      <c r="G4607" s="610" t="s">
        <v>2521</v>
      </c>
      <c r="H4607" s="661">
        <v>4</v>
      </c>
      <c r="I4607" s="660" t="s">
        <v>1347</v>
      </c>
      <c r="J4607" s="661">
        <v>3</v>
      </c>
      <c r="K4607" s="661" t="s">
        <v>1358</v>
      </c>
      <c r="L4607" s="660"/>
      <c r="M4607" s="877" t="s">
        <v>1349</v>
      </c>
      <c r="N4607" s="877"/>
      <c r="O4607" s="877" t="s">
        <v>795</v>
      </c>
      <c r="P4607" s="877" t="s">
        <v>2509</v>
      </c>
      <c r="Q4607" s="654"/>
    </row>
    <row r="4608" spans="1:21" s="302" customFormat="1" ht="13.5">
      <c r="A4608" s="610">
        <v>3974</v>
      </c>
      <c r="B4608" s="658"/>
      <c r="C4608" s="611" t="s">
        <v>11520</v>
      </c>
      <c r="D4608" s="610" t="s">
        <v>13601</v>
      </c>
      <c r="E4608" s="610" t="s">
        <v>801</v>
      </c>
      <c r="F4608" s="610" t="s">
        <v>2520</v>
      </c>
      <c r="G4608" s="610" t="s">
        <v>2521</v>
      </c>
      <c r="H4608" s="630">
        <v>3</v>
      </c>
      <c r="I4608" s="611" t="s">
        <v>1347</v>
      </c>
      <c r="J4608" s="630">
        <v>3</v>
      </c>
      <c r="K4608" s="630" t="s">
        <v>1358</v>
      </c>
      <c r="L4608" s="611"/>
      <c r="M4608" s="610" t="s">
        <v>1349</v>
      </c>
      <c r="N4608" s="610"/>
      <c r="O4608" s="610" t="s">
        <v>795</v>
      </c>
      <c r="P4608" s="610" t="s">
        <v>2509</v>
      </c>
      <c r="Q4608" s="654"/>
    </row>
    <row r="4609" spans="1:21" s="302" customFormat="1" ht="13.5">
      <c r="A4609" s="610">
        <v>4012</v>
      </c>
      <c r="B4609" s="658"/>
      <c r="C4609" s="611" t="s">
        <v>11520</v>
      </c>
      <c r="D4609" s="610" t="s">
        <v>13997</v>
      </c>
      <c r="E4609" s="610" t="s">
        <v>14052</v>
      </c>
      <c r="F4609" s="610" t="s">
        <v>6731</v>
      </c>
      <c r="G4609" s="610" t="s">
        <v>2521</v>
      </c>
      <c r="H4609" s="630">
        <v>25</v>
      </c>
      <c r="I4609" s="611" t="s">
        <v>5840</v>
      </c>
      <c r="J4609" s="630">
        <v>3</v>
      </c>
      <c r="K4609" s="630" t="s">
        <v>5841</v>
      </c>
      <c r="L4609" s="611"/>
      <c r="M4609" s="610" t="s">
        <v>1349</v>
      </c>
      <c r="N4609" s="610"/>
      <c r="O4609" s="610" t="s">
        <v>795</v>
      </c>
      <c r="P4609" s="610" t="s">
        <v>9156</v>
      </c>
      <c r="Q4609" s="654"/>
    </row>
    <row r="4610" spans="1:21" s="302" customFormat="1" ht="13.5">
      <c r="A4610" s="610">
        <v>4289</v>
      </c>
      <c r="B4610" s="326"/>
      <c r="C4610" s="77" t="s">
        <v>15364</v>
      </c>
      <c r="D4610" s="878" t="s">
        <v>15365</v>
      </c>
      <c r="E4610" s="77" t="s">
        <v>15400</v>
      </c>
      <c r="F4610" s="86" t="s">
        <v>15401</v>
      </c>
      <c r="G4610" s="653" t="s">
        <v>2521</v>
      </c>
      <c r="H4610" s="135">
        <v>15</v>
      </c>
      <c r="I4610" s="77" t="s">
        <v>15376</v>
      </c>
      <c r="J4610" s="135">
        <v>3</v>
      </c>
      <c r="K4610" s="135" t="s">
        <v>15377</v>
      </c>
      <c r="L4610" s="77"/>
      <c r="M4610" s="86" t="s">
        <v>1349</v>
      </c>
      <c r="N4610" s="86"/>
      <c r="O4610" s="77" t="s">
        <v>795</v>
      </c>
      <c r="P4610" s="77" t="s">
        <v>15369</v>
      </c>
      <c r="Q4610" s="324"/>
      <c r="R4610" s="320"/>
      <c r="S4610" s="320"/>
      <c r="T4610" s="320"/>
      <c r="U4610" s="320"/>
    </row>
    <row r="4611" spans="1:21" s="760" customFormat="1" ht="13.5">
      <c r="A4611" s="610">
        <v>4502</v>
      </c>
      <c r="B4611" s="77"/>
      <c r="C4611" s="77" t="s">
        <v>11520</v>
      </c>
      <c r="D4611" s="877" t="s">
        <v>16568</v>
      </c>
      <c r="E4611" s="77" t="s">
        <v>14052</v>
      </c>
      <c r="F4611" s="86" t="s">
        <v>6731</v>
      </c>
      <c r="G4611" s="653" t="s">
        <v>2521</v>
      </c>
      <c r="H4611" s="135">
        <v>11</v>
      </c>
      <c r="I4611" s="77" t="s">
        <v>5840</v>
      </c>
      <c r="J4611" s="135">
        <v>3</v>
      </c>
      <c r="K4611" s="135" t="s">
        <v>5841</v>
      </c>
      <c r="L4611" s="77"/>
      <c r="M4611" s="86" t="s">
        <v>1349</v>
      </c>
      <c r="N4611" s="86"/>
      <c r="O4611" s="77" t="s">
        <v>795</v>
      </c>
      <c r="P4611" s="77" t="s">
        <v>9156</v>
      </c>
      <c r="Q4611" s="324"/>
      <c r="R4611" s="320"/>
      <c r="S4611" s="320"/>
      <c r="T4611" s="320"/>
      <c r="U4611" s="320"/>
    </row>
    <row r="4612" spans="1:21" s="341" customFormat="1" ht="13.5">
      <c r="A4612" s="610">
        <v>5552</v>
      </c>
      <c r="B4612" s="289" t="s">
        <v>23705</v>
      </c>
      <c r="C4612" s="40" t="s">
        <v>1344</v>
      </c>
      <c r="D4612" s="39" t="s">
        <v>23693</v>
      </c>
      <c r="E4612" s="878" t="s">
        <v>23932</v>
      </c>
      <c r="F4612" s="878" t="s">
        <v>23933</v>
      </c>
      <c r="G4612" s="878" t="s">
        <v>23934</v>
      </c>
      <c r="H4612" s="117">
        <v>8</v>
      </c>
      <c r="I4612" s="40" t="s">
        <v>23709</v>
      </c>
      <c r="J4612" s="117">
        <v>3</v>
      </c>
      <c r="K4612" s="117" t="s">
        <v>23710</v>
      </c>
      <c r="L4612" s="878"/>
      <c r="M4612" s="878" t="s">
        <v>1349</v>
      </c>
      <c r="N4612" s="878"/>
      <c r="O4612" s="40" t="s">
        <v>23935</v>
      </c>
      <c r="P4612" s="40" t="s">
        <v>15988</v>
      </c>
      <c r="Q4612" s="320"/>
      <c r="R4612" s="320"/>
      <c r="S4612" s="320"/>
      <c r="T4612" s="320"/>
      <c r="U4612" s="320"/>
    </row>
    <row r="4613" spans="1:21" s="341" customFormat="1">
      <c r="A4613" s="610">
        <v>5640</v>
      </c>
      <c r="B4613" s="441" t="s">
        <v>24138</v>
      </c>
      <c r="C4613" s="77" t="s">
        <v>24054</v>
      </c>
      <c r="D4613" s="878" t="s">
        <v>24047</v>
      </c>
      <c r="E4613" s="77" t="s">
        <v>24087</v>
      </c>
      <c r="F4613" s="86" t="s">
        <v>24088</v>
      </c>
      <c r="G4613" s="653" t="s">
        <v>2521</v>
      </c>
      <c r="H4613" s="135">
        <v>14</v>
      </c>
      <c r="I4613" s="77" t="s">
        <v>24065</v>
      </c>
      <c r="J4613" s="135">
        <v>3</v>
      </c>
      <c r="K4613" s="135" t="s">
        <v>24066</v>
      </c>
      <c r="L4613" s="77"/>
      <c r="M4613" s="86" t="s">
        <v>1349</v>
      </c>
      <c r="N4613" s="86"/>
      <c r="O4613" s="77" t="s">
        <v>795</v>
      </c>
      <c r="P4613" s="77" t="s">
        <v>24050</v>
      </c>
      <c r="Q4613" s="654"/>
      <c r="R4613" s="654"/>
      <c r="S4613" s="654"/>
      <c r="T4613" s="654"/>
      <c r="U4613" s="654"/>
    </row>
    <row r="4614" spans="1:21" s="341" customFormat="1" ht="13.5">
      <c r="A4614" s="610">
        <v>5674</v>
      </c>
      <c r="B4614" s="151" t="s">
        <v>24334</v>
      </c>
      <c r="C4614" s="77" t="s">
        <v>1344</v>
      </c>
      <c r="D4614" s="71" t="s">
        <v>24319</v>
      </c>
      <c r="E4614" s="77" t="s">
        <v>24345</v>
      </c>
      <c r="F4614" s="86" t="s">
        <v>6731</v>
      </c>
      <c r="G4614" s="86" t="s">
        <v>6731</v>
      </c>
      <c r="H4614" s="135">
        <v>8</v>
      </c>
      <c r="I4614" s="77" t="s">
        <v>24354</v>
      </c>
      <c r="J4614" s="135">
        <v>3</v>
      </c>
      <c r="K4614" s="135" t="s">
        <v>24364</v>
      </c>
      <c r="L4614" s="77"/>
      <c r="M4614" s="86" t="s">
        <v>24365</v>
      </c>
      <c r="N4614" s="86"/>
      <c r="O4614" s="77" t="s">
        <v>24376</v>
      </c>
      <c r="P4614" s="77" t="s">
        <v>24378</v>
      </c>
      <c r="Q4614" s="654"/>
      <c r="R4614" s="654"/>
      <c r="S4614" s="654"/>
      <c r="T4614" s="654"/>
      <c r="U4614" s="654"/>
    </row>
    <row r="4615" spans="1:21" s="341" customFormat="1" ht="13.5">
      <c r="A4615" s="610">
        <v>5701</v>
      </c>
      <c r="B4615" s="151" t="s">
        <v>24334</v>
      </c>
      <c r="C4615" s="77" t="s">
        <v>1344</v>
      </c>
      <c r="D4615" s="71" t="s">
        <v>24379</v>
      </c>
      <c r="E4615" s="77" t="s">
        <v>24345</v>
      </c>
      <c r="F4615" s="86" t="s">
        <v>6731</v>
      </c>
      <c r="G4615" s="86" t="s">
        <v>6731</v>
      </c>
      <c r="H4615" s="135">
        <v>8</v>
      </c>
      <c r="I4615" s="77" t="s">
        <v>24354</v>
      </c>
      <c r="J4615" s="135">
        <v>3</v>
      </c>
      <c r="K4615" s="135" t="s">
        <v>24364</v>
      </c>
      <c r="L4615" s="77"/>
      <c r="M4615" s="86" t="s">
        <v>24365</v>
      </c>
      <c r="N4615" s="86"/>
      <c r="O4615" s="77" t="s">
        <v>24376</v>
      </c>
      <c r="P4615" s="77" t="s">
        <v>24378</v>
      </c>
      <c r="Q4615" s="654"/>
      <c r="R4615" s="654"/>
      <c r="S4615" s="654"/>
      <c r="T4615" s="654"/>
      <c r="U4615" s="654"/>
    </row>
    <row r="4616" spans="1:21" s="341" customFormat="1" ht="13.5">
      <c r="A4616" s="610">
        <v>5728</v>
      </c>
      <c r="B4616" s="151" t="s">
        <v>24334</v>
      </c>
      <c r="C4616" s="77" t="s">
        <v>1344</v>
      </c>
      <c r="D4616" s="71" t="s">
        <v>24380</v>
      </c>
      <c r="E4616" s="77" t="s">
        <v>24345</v>
      </c>
      <c r="F4616" s="86" t="s">
        <v>6731</v>
      </c>
      <c r="G4616" s="86" t="s">
        <v>6731</v>
      </c>
      <c r="H4616" s="135">
        <v>8</v>
      </c>
      <c r="I4616" s="77" t="s">
        <v>24354</v>
      </c>
      <c r="J4616" s="135">
        <v>3</v>
      </c>
      <c r="K4616" s="135" t="s">
        <v>24364</v>
      </c>
      <c r="L4616" s="77"/>
      <c r="M4616" s="86" t="s">
        <v>24365</v>
      </c>
      <c r="N4616" s="86"/>
      <c r="O4616" s="77" t="s">
        <v>24376</v>
      </c>
      <c r="P4616" s="77" t="s">
        <v>24378</v>
      </c>
      <c r="Q4616" s="654"/>
      <c r="R4616" s="654"/>
      <c r="S4616" s="654"/>
      <c r="T4616" s="654"/>
      <c r="U4616" s="654"/>
    </row>
    <row r="4617" spans="1:21" s="341" customFormat="1" ht="13.5">
      <c r="A4617" s="610">
        <v>5755</v>
      </c>
      <c r="B4617" s="151" t="s">
        <v>24334</v>
      </c>
      <c r="C4617" s="77" t="s">
        <v>1344</v>
      </c>
      <c r="D4617" s="71" t="s">
        <v>24381</v>
      </c>
      <c r="E4617" s="77" t="s">
        <v>24345</v>
      </c>
      <c r="F4617" s="86" t="s">
        <v>6731</v>
      </c>
      <c r="G4617" s="86" t="s">
        <v>6731</v>
      </c>
      <c r="H4617" s="135">
        <v>8</v>
      </c>
      <c r="I4617" s="77" t="s">
        <v>24354</v>
      </c>
      <c r="J4617" s="135">
        <v>3</v>
      </c>
      <c r="K4617" s="135" t="s">
        <v>24364</v>
      </c>
      <c r="L4617" s="77"/>
      <c r="M4617" s="86" t="s">
        <v>24365</v>
      </c>
      <c r="N4617" s="86"/>
      <c r="O4617" s="77" t="s">
        <v>24376</v>
      </c>
      <c r="P4617" s="77" t="s">
        <v>24378</v>
      </c>
      <c r="Q4617" s="654"/>
      <c r="R4617" s="654"/>
      <c r="S4617" s="654"/>
      <c r="T4617" s="654"/>
      <c r="U4617" s="654"/>
    </row>
    <row r="4618" spans="1:21" s="341" customFormat="1" ht="13.5">
      <c r="A4618" s="610">
        <v>5782</v>
      </c>
      <c r="B4618" s="151" t="s">
        <v>24334</v>
      </c>
      <c r="C4618" s="77" t="s">
        <v>1344</v>
      </c>
      <c r="D4618" s="71" t="s">
        <v>24382</v>
      </c>
      <c r="E4618" s="77" t="s">
        <v>24345</v>
      </c>
      <c r="F4618" s="86" t="s">
        <v>6731</v>
      </c>
      <c r="G4618" s="86" t="s">
        <v>6731</v>
      </c>
      <c r="H4618" s="135">
        <v>8</v>
      </c>
      <c r="I4618" s="77" t="s">
        <v>24354</v>
      </c>
      <c r="J4618" s="135">
        <v>3</v>
      </c>
      <c r="K4618" s="135" t="s">
        <v>24364</v>
      </c>
      <c r="L4618" s="77"/>
      <c r="M4618" s="86" t="s">
        <v>24365</v>
      </c>
      <c r="N4618" s="86"/>
      <c r="O4618" s="77" t="s">
        <v>24376</v>
      </c>
      <c r="P4618" s="77" t="s">
        <v>24378</v>
      </c>
      <c r="Q4618" s="654"/>
      <c r="R4618" s="654"/>
      <c r="S4618" s="654"/>
      <c r="T4618" s="654"/>
      <c r="U4618" s="654"/>
    </row>
    <row r="4619" spans="1:21" s="341" customFormat="1" ht="13.5">
      <c r="A4619" s="610">
        <v>1465</v>
      </c>
      <c r="B4619" s="610" t="s">
        <v>684</v>
      </c>
      <c r="C4619" s="611" t="s">
        <v>11521</v>
      </c>
      <c r="D4619" s="611" t="s">
        <v>3300</v>
      </c>
      <c r="E4619" s="610" t="s">
        <v>797</v>
      </c>
      <c r="F4619" s="610" t="s">
        <v>6732</v>
      </c>
      <c r="G4619" s="610" t="s">
        <v>9374</v>
      </c>
      <c r="H4619" s="630">
        <v>69</v>
      </c>
      <c r="I4619" s="611" t="s">
        <v>8845</v>
      </c>
      <c r="J4619" s="630"/>
      <c r="K4619" s="630" t="s">
        <v>1358</v>
      </c>
      <c r="L4619" s="611">
        <v>0</v>
      </c>
      <c r="M4619" s="610" t="s">
        <v>1349</v>
      </c>
      <c r="N4619" s="610"/>
      <c r="O4619" s="610" t="s">
        <v>6733</v>
      </c>
      <c r="P4619" s="610" t="s">
        <v>2509</v>
      </c>
      <c r="Q4619" s="654"/>
      <c r="R4619" s="302"/>
      <c r="S4619" s="302"/>
      <c r="T4619" s="302"/>
      <c r="U4619" s="302"/>
    </row>
    <row r="4620" spans="1:21" s="341" customFormat="1" ht="13.5">
      <c r="A4620" s="610">
        <v>2865</v>
      </c>
      <c r="B4620" s="877"/>
      <c r="C4620" s="611" t="s">
        <v>11521</v>
      </c>
      <c r="D4620" s="660" t="s">
        <v>9356</v>
      </c>
      <c r="E4620" s="877" t="s">
        <v>797</v>
      </c>
      <c r="F4620" s="877" t="s">
        <v>9373</v>
      </c>
      <c r="G4620" s="610" t="s">
        <v>9374</v>
      </c>
      <c r="H4620" s="661">
        <v>69</v>
      </c>
      <c r="I4620" s="660" t="s">
        <v>8845</v>
      </c>
      <c r="J4620" s="661"/>
      <c r="K4620" s="661" t="s">
        <v>1358</v>
      </c>
      <c r="L4620" s="660">
        <v>0</v>
      </c>
      <c r="M4620" s="877" t="s">
        <v>1349</v>
      </c>
      <c r="N4620" s="877"/>
      <c r="O4620" s="877" t="s">
        <v>9375</v>
      </c>
      <c r="P4620" s="877" t="s">
        <v>1929</v>
      </c>
      <c r="Q4620" s="654"/>
      <c r="R4620" s="302"/>
      <c r="S4620" s="302"/>
      <c r="T4620" s="302"/>
      <c r="U4620" s="302"/>
    </row>
    <row r="4621" spans="1:21" s="341" customFormat="1" ht="13.5">
      <c r="A4621" s="610">
        <v>4013</v>
      </c>
      <c r="B4621" s="610"/>
      <c r="C4621" s="611" t="s">
        <v>11520</v>
      </c>
      <c r="D4621" s="610" t="s">
        <v>13997</v>
      </c>
      <c r="E4621" s="610" t="s">
        <v>14053</v>
      </c>
      <c r="F4621" s="610" t="s">
        <v>6732</v>
      </c>
      <c r="G4621" s="610" t="s">
        <v>9374</v>
      </c>
      <c r="H4621" s="630">
        <v>26</v>
      </c>
      <c r="I4621" s="611" t="s">
        <v>8413</v>
      </c>
      <c r="J4621" s="630"/>
      <c r="K4621" s="630" t="s">
        <v>5841</v>
      </c>
      <c r="L4621" s="611">
        <v>0</v>
      </c>
      <c r="M4621" s="610" t="s">
        <v>1349</v>
      </c>
      <c r="N4621" s="610"/>
      <c r="O4621" s="610" t="s">
        <v>6733</v>
      </c>
      <c r="P4621" s="610" t="s">
        <v>9156</v>
      </c>
      <c r="Q4621" s="654"/>
      <c r="R4621" s="302"/>
      <c r="S4621" s="302"/>
      <c r="T4621" s="302"/>
      <c r="U4621" s="302"/>
    </row>
    <row r="4622" spans="1:21" s="341" customFormat="1" ht="13.5">
      <c r="A4622" s="610">
        <v>3177</v>
      </c>
      <c r="B4622" s="632" t="s">
        <v>10337</v>
      </c>
      <c r="C4622" s="611" t="s">
        <v>11520</v>
      </c>
      <c r="D4622" s="632" t="s">
        <v>10341</v>
      </c>
      <c r="E4622" s="632" t="s">
        <v>10456</v>
      </c>
      <c r="F4622" s="632" t="s">
        <v>10457</v>
      </c>
      <c r="G4622" s="632" t="s">
        <v>10458</v>
      </c>
      <c r="H4622" s="767">
        <v>12</v>
      </c>
      <c r="I4622" s="632" t="s">
        <v>1347</v>
      </c>
      <c r="J4622" s="767">
        <v>30</v>
      </c>
      <c r="K4622" s="767" t="s">
        <v>10405</v>
      </c>
      <c r="L4622" s="632"/>
      <c r="M4622" s="632" t="s">
        <v>10403</v>
      </c>
      <c r="N4622" s="632"/>
      <c r="O4622" s="632" t="s">
        <v>10459</v>
      </c>
      <c r="P4622" s="632" t="s">
        <v>10340</v>
      </c>
      <c r="Q4622" s="760"/>
      <c r="R4622" s="320"/>
      <c r="S4622" s="320"/>
      <c r="T4622" s="320"/>
      <c r="U4622" s="320"/>
    </row>
    <row r="4623" spans="1:21" s="341" customFormat="1" ht="13.5">
      <c r="A4623" s="610">
        <v>3176</v>
      </c>
      <c r="B4623" s="632" t="s">
        <v>10337</v>
      </c>
      <c r="C4623" s="611" t="s">
        <v>11520</v>
      </c>
      <c r="D4623" s="632" t="s">
        <v>10341</v>
      </c>
      <c r="E4623" s="632" t="s">
        <v>10452</v>
      </c>
      <c r="F4623" s="632" t="s">
        <v>10453</v>
      </c>
      <c r="G4623" s="632" t="s">
        <v>10454</v>
      </c>
      <c r="H4623" s="767">
        <v>11</v>
      </c>
      <c r="I4623" s="632" t="s">
        <v>1347</v>
      </c>
      <c r="J4623" s="767">
        <v>30</v>
      </c>
      <c r="K4623" s="767" t="s">
        <v>10405</v>
      </c>
      <c r="L4623" s="632"/>
      <c r="M4623" s="632" t="s">
        <v>10403</v>
      </c>
      <c r="N4623" s="632"/>
      <c r="O4623" s="632" t="s">
        <v>10455</v>
      </c>
      <c r="P4623" s="632" t="s">
        <v>10340</v>
      </c>
      <c r="Q4623" s="760"/>
      <c r="R4623" s="320"/>
      <c r="S4623" s="320"/>
      <c r="T4623" s="320"/>
      <c r="U4623" s="320"/>
    </row>
    <row r="4624" spans="1:21" s="341" customFormat="1" ht="13.5">
      <c r="A4624" s="610">
        <v>3175</v>
      </c>
      <c r="B4624" s="632" t="s">
        <v>10337</v>
      </c>
      <c r="C4624" s="611" t="s">
        <v>11520</v>
      </c>
      <c r="D4624" s="632" t="s">
        <v>10341</v>
      </c>
      <c r="E4624" s="632" t="s">
        <v>10448</v>
      </c>
      <c r="F4624" s="632" t="s">
        <v>10449</v>
      </c>
      <c r="G4624" s="632" t="s">
        <v>10450</v>
      </c>
      <c r="H4624" s="767">
        <v>10</v>
      </c>
      <c r="I4624" s="632" t="s">
        <v>1347</v>
      </c>
      <c r="J4624" s="767">
        <v>30</v>
      </c>
      <c r="K4624" s="767" t="s">
        <v>10405</v>
      </c>
      <c r="L4624" s="632"/>
      <c r="M4624" s="632" t="s">
        <v>10403</v>
      </c>
      <c r="N4624" s="632"/>
      <c r="O4624" s="632" t="s">
        <v>10451</v>
      </c>
      <c r="P4624" s="632" t="s">
        <v>10340</v>
      </c>
      <c r="Q4624" s="760"/>
      <c r="R4624" s="320"/>
      <c r="S4624" s="320"/>
      <c r="T4624" s="320"/>
      <c r="U4624" s="320"/>
    </row>
    <row r="4625" spans="1:21" s="341" customFormat="1" ht="13.5">
      <c r="A4625" s="610">
        <v>1378</v>
      </c>
      <c r="B4625" s="610"/>
      <c r="C4625" s="611" t="s">
        <v>11520</v>
      </c>
      <c r="D4625" s="611" t="s">
        <v>3006</v>
      </c>
      <c r="E4625" s="610" t="s">
        <v>793</v>
      </c>
      <c r="F4625" s="610" t="s">
        <v>3237</v>
      </c>
      <c r="G4625" s="610" t="s">
        <v>3238</v>
      </c>
      <c r="H4625" s="630">
        <v>63</v>
      </c>
      <c r="I4625" s="611" t="s">
        <v>1347</v>
      </c>
      <c r="J4625" s="630">
        <v>10</v>
      </c>
      <c r="K4625" s="630" t="s">
        <v>1358</v>
      </c>
      <c r="L4625" s="611"/>
      <c r="M4625" s="610" t="s">
        <v>1349</v>
      </c>
      <c r="N4625" s="610"/>
      <c r="O4625" s="610" t="s">
        <v>3239</v>
      </c>
      <c r="P4625" s="610" t="s">
        <v>2869</v>
      </c>
      <c r="Q4625" s="654"/>
      <c r="R4625" s="302"/>
      <c r="S4625" s="302"/>
      <c r="T4625" s="302"/>
      <c r="U4625" s="302"/>
    </row>
    <row r="4626" spans="1:21" s="341" customFormat="1" ht="13.5">
      <c r="A4626" s="610">
        <v>1725</v>
      </c>
      <c r="B4626" s="610"/>
      <c r="C4626" s="611" t="s">
        <v>11520</v>
      </c>
      <c r="D4626" s="611" t="s">
        <v>3952</v>
      </c>
      <c r="E4626" s="610" t="s">
        <v>793</v>
      </c>
      <c r="F4626" s="610" t="s">
        <v>3237</v>
      </c>
      <c r="G4626" s="610" t="s">
        <v>3238</v>
      </c>
      <c r="H4626" s="630">
        <v>5</v>
      </c>
      <c r="I4626" s="611" t="s">
        <v>1347</v>
      </c>
      <c r="J4626" s="630">
        <v>100</v>
      </c>
      <c r="K4626" s="630" t="s">
        <v>1358</v>
      </c>
      <c r="L4626" s="611"/>
      <c r="M4626" s="610" t="s">
        <v>1349</v>
      </c>
      <c r="N4626" s="610"/>
      <c r="O4626" s="610" t="s">
        <v>793</v>
      </c>
      <c r="P4626" s="610" t="s">
        <v>1835</v>
      </c>
      <c r="Q4626" s="654"/>
      <c r="R4626" s="302"/>
      <c r="S4626" s="302"/>
      <c r="T4626" s="302"/>
      <c r="U4626" s="302"/>
    </row>
    <row r="4627" spans="1:21" s="341" customFormat="1" ht="13.5">
      <c r="A4627" s="610">
        <v>2557</v>
      </c>
      <c r="B4627" s="611"/>
      <c r="C4627" s="611" t="s">
        <v>11520</v>
      </c>
      <c r="D4627" s="40" t="s">
        <v>7269</v>
      </c>
      <c r="E4627" s="69" t="s">
        <v>793</v>
      </c>
      <c r="F4627" s="69" t="s">
        <v>3237</v>
      </c>
      <c r="G4627" s="611" t="s">
        <v>3238</v>
      </c>
      <c r="H4627" s="132">
        <v>10</v>
      </c>
      <c r="I4627" s="611" t="s">
        <v>1347</v>
      </c>
      <c r="J4627" s="630">
        <v>10</v>
      </c>
      <c r="K4627" s="132" t="s">
        <v>1358</v>
      </c>
      <c r="L4627" s="69"/>
      <c r="M4627" s="611" t="s">
        <v>1349</v>
      </c>
      <c r="N4627" s="611"/>
      <c r="O4627" s="69" t="s">
        <v>3239</v>
      </c>
      <c r="P4627" s="611" t="s">
        <v>2869</v>
      </c>
      <c r="Q4627" s="302"/>
      <c r="R4627" s="302"/>
      <c r="S4627" s="302"/>
      <c r="T4627" s="302"/>
      <c r="U4627" s="302"/>
    </row>
    <row r="4628" spans="1:21" s="341" customFormat="1" ht="13.5">
      <c r="A4628" s="610">
        <v>2560</v>
      </c>
      <c r="B4628" s="611"/>
      <c r="C4628" s="611" t="s">
        <v>11521</v>
      </c>
      <c r="D4628" s="40" t="s">
        <v>7283</v>
      </c>
      <c r="E4628" s="69" t="s">
        <v>793</v>
      </c>
      <c r="F4628" s="69" t="s">
        <v>3237</v>
      </c>
      <c r="G4628" s="611" t="s">
        <v>3238</v>
      </c>
      <c r="H4628" s="132">
        <v>7</v>
      </c>
      <c r="I4628" s="611" t="s">
        <v>1347</v>
      </c>
      <c r="J4628" s="630">
        <v>10</v>
      </c>
      <c r="K4628" s="132" t="s">
        <v>1358</v>
      </c>
      <c r="L4628" s="69"/>
      <c r="M4628" s="611" t="s">
        <v>1349</v>
      </c>
      <c r="N4628" s="611"/>
      <c r="O4628" s="69" t="s">
        <v>3239</v>
      </c>
      <c r="P4628" s="611" t="s">
        <v>2869</v>
      </c>
      <c r="Q4628" s="302"/>
      <c r="R4628" s="302"/>
      <c r="S4628" s="302"/>
      <c r="T4628" s="302"/>
      <c r="U4628" s="302"/>
    </row>
    <row r="4629" spans="1:21" s="341" customFormat="1" ht="13.5">
      <c r="A4629" s="610">
        <v>2633</v>
      </c>
      <c r="B4629" s="660" t="s">
        <v>8426</v>
      </c>
      <c r="C4629" s="611" t="s">
        <v>11520</v>
      </c>
      <c r="D4629" s="660" t="s">
        <v>8499</v>
      </c>
      <c r="E4629" s="660" t="s">
        <v>793</v>
      </c>
      <c r="F4629" s="660" t="s">
        <v>3237</v>
      </c>
      <c r="G4629" s="611" t="s">
        <v>3238</v>
      </c>
      <c r="H4629" s="661">
        <v>3</v>
      </c>
      <c r="I4629" s="660" t="s">
        <v>8430</v>
      </c>
      <c r="J4629" s="661">
        <v>3</v>
      </c>
      <c r="K4629" s="661" t="s">
        <v>8437</v>
      </c>
      <c r="L4629" s="660"/>
      <c r="M4629" s="660" t="s">
        <v>1349</v>
      </c>
      <c r="N4629" s="660"/>
      <c r="O4629" s="660" t="s">
        <v>8506</v>
      </c>
      <c r="P4629" s="660" t="s">
        <v>8433</v>
      </c>
      <c r="Q4629" s="760"/>
      <c r="R4629" s="320"/>
      <c r="S4629" s="320"/>
      <c r="T4629" s="320"/>
      <c r="U4629" s="320"/>
    </row>
    <row r="4630" spans="1:21" s="341" customFormat="1" ht="13.5">
      <c r="A4630" s="610">
        <v>2646</v>
      </c>
      <c r="B4630" s="660" t="s">
        <v>8426</v>
      </c>
      <c r="C4630" s="611" t="s">
        <v>11521</v>
      </c>
      <c r="D4630" s="660" t="s">
        <v>8535</v>
      </c>
      <c r="E4630" s="660" t="s">
        <v>793</v>
      </c>
      <c r="F4630" s="660" t="s">
        <v>3237</v>
      </c>
      <c r="G4630" s="611" t="s">
        <v>3238</v>
      </c>
      <c r="H4630" s="661">
        <v>3</v>
      </c>
      <c r="I4630" s="660" t="s">
        <v>8430</v>
      </c>
      <c r="J4630" s="661">
        <v>3</v>
      </c>
      <c r="K4630" s="661" t="s">
        <v>8437</v>
      </c>
      <c r="L4630" s="660"/>
      <c r="M4630" s="660" t="s">
        <v>1349</v>
      </c>
      <c r="N4630" s="660"/>
      <c r="O4630" s="660" t="s">
        <v>8506</v>
      </c>
      <c r="P4630" s="660" t="s">
        <v>8433</v>
      </c>
      <c r="Q4630" s="760"/>
      <c r="R4630" s="320"/>
      <c r="S4630" s="320"/>
      <c r="T4630" s="320"/>
      <c r="U4630" s="320"/>
    </row>
    <row r="4631" spans="1:21" s="341" customFormat="1" ht="13.5">
      <c r="A4631" s="610">
        <v>4748</v>
      </c>
      <c r="B4631" s="660" t="s">
        <v>18670</v>
      </c>
      <c r="C4631" s="611" t="s">
        <v>18671</v>
      </c>
      <c r="D4631" s="660" t="s">
        <v>18667</v>
      </c>
      <c r="E4631" s="660" t="s">
        <v>793</v>
      </c>
      <c r="F4631" s="660" t="s">
        <v>3237</v>
      </c>
      <c r="G4631" s="611" t="s">
        <v>3238</v>
      </c>
      <c r="H4631" s="661">
        <v>4</v>
      </c>
      <c r="I4631" s="660" t="s">
        <v>18675</v>
      </c>
      <c r="J4631" s="661">
        <v>3</v>
      </c>
      <c r="K4631" s="661" t="s">
        <v>18684</v>
      </c>
      <c r="L4631" s="660"/>
      <c r="M4631" s="660" t="s">
        <v>1349</v>
      </c>
      <c r="N4631" s="660"/>
      <c r="O4631" s="660" t="s">
        <v>18685</v>
      </c>
      <c r="P4631" s="660" t="s">
        <v>18678</v>
      </c>
      <c r="Q4631" s="760"/>
      <c r="R4631" s="320"/>
      <c r="S4631" s="320"/>
      <c r="T4631" s="320"/>
      <c r="U4631" s="320"/>
    </row>
    <row r="4632" spans="1:21" s="341" customFormat="1" ht="13.5">
      <c r="A4632" s="610">
        <v>5093</v>
      </c>
      <c r="B4632" s="893" t="s">
        <v>21316</v>
      </c>
      <c r="C4632" s="771" t="s">
        <v>1344</v>
      </c>
      <c r="D4632" s="959" t="s">
        <v>21049</v>
      </c>
      <c r="E4632" s="976" t="s">
        <v>793</v>
      </c>
      <c r="F4632" s="976" t="str">
        <f>"P"&amp;G4632</f>
        <v>PCURRENCY</v>
      </c>
      <c r="G4632" s="976" t="s">
        <v>3238</v>
      </c>
      <c r="H4632" s="1005">
        <v>10</v>
      </c>
      <c r="I4632" s="976" t="s">
        <v>1347</v>
      </c>
      <c r="J4632" s="1005">
        <v>3</v>
      </c>
      <c r="K4632" s="1005" t="s">
        <v>1358</v>
      </c>
      <c r="L4632" s="976"/>
      <c r="M4632" s="976" t="s">
        <v>1349</v>
      </c>
      <c r="N4632" s="976"/>
      <c r="O4632" s="976" t="s">
        <v>3239</v>
      </c>
      <c r="P4632" s="893" t="s">
        <v>18562</v>
      </c>
      <c r="Q4632" s="654"/>
      <c r="R4632" s="654"/>
      <c r="S4632" s="654"/>
      <c r="T4632" s="654"/>
      <c r="U4632" s="654"/>
    </row>
    <row r="4633" spans="1:21" s="341" customFormat="1" ht="13.5">
      <c r="A4633" s="610">
        <v>1951</v>
      </c>
      <c r="B4633" s="610" t="s">
        <v>684</v>
      </c>
      <c r="C4633" s="611" t="s">
        <v>11520</v>
      </c>
      <c r="D4633" s="611" t="s">
        <v>4314</v>
      </c>
      <c r="E4633" s="610" t="s">
        <v>4384</v>
      </c>
      <c r="F4633" s="610" t="s">
        <v>4385</v>
      </c>
      <c r="G4633" s="610" t="s">
        <v>4386</v>
      </c>
      <c r="H4633" s="630">
        <v>23</v>
      </c>
      <c r="I4633" s="611" t="s">
        <v>1347</v>
      </c>
      <c r="J4633" s="630">
        <v>6</v>
      </c>
      <c r="K4633" s="630" t="s">
        <v>1358</v>
      </c>
      <c r="L4633" s="611"/>
      <c r="M4633" s="610" t="s">
        <v>1349</v>
      </c>
      <c r="N4633" s="610"/>
      <c r="O4633" s="610"/>
      <c r="P4633" s="610" t="s">
        <v>2869</v>
      </c>
      <c r="Q4633" s="654"/>
      <c r="R4633" s="302"/>
      <c r="S4633" s="302"/>
      <c r="T4633" s="302"/>
      <c r="U4633" s="302"/>
    </row>
    <row r="4634" spans="1:21" s="341" customFormat="1" ht="13.5">
      <c r="A4634" s="610">
        <v>1989</v>
      </c>
      <c r="B4634" s="610"/>
      <c r="C4634" s="611" t="s">
        <v>11520</v>
      </c>
      <c r="D4634" s="611" t="s">
        <v>4444</v>
      </c>
      <c r="E4634" s="610" t="s">
        <v>4384</v>
      </c>
      <c r="F4634" s="610" t="s">
        <v>4385</v>
      </c>
      <c r="G4634" s="610" t="s">
        <v>4386</v>
      </c>
      <c r="H4634" s="630">
        <v>17</v>
      </c>
      <c r="I4634" s="611" t="s">
        <v>1347</v>
      </c>
      <c r="J4634" s="630">
        <v>6</v>
      </c>
      <c r="K4634" s="630" t="s">
        <v>1358</v>
      </c>
      <c r="L4634" s="611"/>
      <c r="M4634" s="610" t="s">
        <v>1349</v>
      </c>
      <c r="N4634" s="610"/>
      <c r="O4634" s="610" t="s">
        <v>795</v>
      </c>
      <c r="P4634" s="610" t="s">
        <v>2869</v>
      </c>
      <c r="Q4634" s="654"/>
      <c r="R4634" s="302"/>
      <c r="S4634" s="302"/>
      <c r="T4634" s="302"/>
      <c r="U4634" s="302"/>
    </row>
    <row r="4635" spans="1:21" s="341" customFormat="1" ht="13.5">
      <c r="A4635" s="610">
        <v>2648</v>
      </c>
      <c r="B4635" s="660" t="s">
        <v>8426</v>
      </c>
      <c r="C4635" s="611" t="s">
        <v>11521</v>
      </c>
      <c r="D4635" s="660" t="s">
        <v>8535</v>
      </c>
      <c r="E4635" s="660" t="s">
        <v>8539</v>
      </c>
      <c r="F4635" s="660" t="s">
        <v>8540</v>
      </c>
      <c r="G4635" s="611" t="s">
        <v>17090</v>
      </c>
      <c r="H4635" s="661">
        <v>5</v>
      </c>
      <c r="I4635" s="660" t="s">
        <v>8845</v>
      </c>
      <c r="J4635" s="661"/>
      <c r="K4635" s="661" t="s">
        <v>8437</v>
      </c>
      <c r="L4635" s="660"/>
      <c r="M4635" s="660" t="s">
        <v>1349</v>
      </c>
      <c r="N4635" s="660"/>
      <c r="O4635" s="660" t="s">
        <v>8541</v>
      </c>
      <c r="P4635" s="660" t="s">
        <v>8433</v>
      </c>
      <c r="Q4635" s="760"/>
      <c r="R4635" s="320"/>
      <c r="S4635" s="320"/>
      <c r="T4635" s="320"/>
      <c r="U4635" s="320"/>
    </row>
    <row r="4636" spans="1:21" s="341" customFormat="1" ht="13.5">
      <c r="A4636" s="610">
        <v>1105</v>
      </c>
      <c r="B4636" s="610" t="s">
        <v>25524</v>
      </c>
      <c r="C4636" s="611" t="s">
        <v>1344</v>
      </c>
      <c r="D4636" s="611" t="s">
        <v>2566</v>
      </c>
      <c r="E4636" s="610" t="s">
        <v>25521</v>
      </c>
      <c r="F4636" s="610" t="s">
        <v>25519</v>
      </c>
      <c r="G4636" s="610" t="s">
        <v>25523</v>
      </c>
      <c r="H4636" s="630">
        <v>25</v>
      </c>
      <c r="I4636" s="611" t="s">
        <v>1347</v>
      </c>
      <c r="J4636" s="630">
        <v>150</v>
      </c>
      <c r="K4636" s="630" t="s">
        <v>1358</v>
      </c>
      <c r="L4636" s="611"/>
      <c r="M4636" s="610" t="s">
        <v>1349</v>
      </c>
      <c r="N4636" s="610"/>
      <c r="O4636" s="610" t="s">
        <v>25526</v>
      </c>
      <c r="P4636" s="610" t="s">
        <v>1629</v>
      </c>
      <c r="Q4636" s="654"/>
      <c r="R4636" s="302"/>
      <c r="S4636" s="302"/>
      <c r="T4636" s="302"/>
      <c r="U4636" s="302"/>
    </row>
    <row r="4637" spans="1:21" s="341" customFormat="1" ht="13.5">
      <c r="A4637" s="610">
        <v>1104</v>
      </c>
      <c r="B4637" s="610" t="s">
        <v>25524</v>
      </c>
      <c r="C4637" s="611" t="s">
        <v>1344</v>
      </c>
      <c r="D4637" s="611" t="s">
        <v>2566</v>
      </c>
      <c r="E4637" s="610" t="s">
        <v>25520</v>
      </c>
      <c r="F4637" s="610" t="s">
        <v>25518</v>
      </c>
      <c r="G4637" s="610" t="s">
        <v>25522</v>
      </c>
      <c r="H4637" s="630">
        <v>24</v>
      </c>
      <c r="I4637" s="611" t="s">
        <v>1347</v>
      </c>
      <c r="J4637" s="630">
        <v>150</v>
      </c>
      <c r="K4637" s="630" t="s">
        <v>1358</v>
      </c>
      <c r="L4637" s="611"/>
      <c r="M4637" s="610" t="s">
        <v>1349</v>
      </c>
      <c r="N4637" s="610"/>
      <c r="O4637" s="610" t="s">
        <v>25525</v>
      </c>
      <c r="P4637" s="610" t="s">
        <v>1629</v>
      </c>
      <c r="Q4637" s="654"/>
      <c r="R4637" s="302"/>
      <c r="S4637" s="302"/>
      <c r="T4637" s="302"/>
      <c r="U4637" s="302"/>
    </row>
    <row r="4638" spans="1:21" s="341" customFormat="1" ht="13.5">
      <c r="A4638" s="610">
        <v>2968</v>
      </c>
      <c r="B4638" s="611" t="s">
        <v>9724</v>
      </c>
      <c r="C4638" s="611" t="s">
        <v>11520</v>
      </c>
      <c r="D4638" s="611" t="s">
        <v>9732</v>
      </c>
      <c r="E4638" s="611" t="s">
        <v>9792</v>
      </c>
      <c r="F4638" s="611" t="s">
        <v>9793</v>
      </c>
      <c r="G4638" s="611" t="s">
        <v>9794</v>
      </c>
      <c r="H4638" s="630">
        <v>8</v>
      </c>
      <c r="I4638" s="611" t="s">
        <v>9750</v>
      </c>
      <c r="J4638" s="630">
        <v>30</v>
      </c>
      <c r="K4638" s="630" t="s">
        <v>9728</v>
      </c>
      <c r="L4638" s="611"/>
      <c r="M4638" s="611" t="s">
        <v>9751</v>
      </c>
      <c r="N4638" s="611"/>
      <c r="O4638" s="611" t="s">
        <v>9795</v>
      </c>
      <c r="P4638" s="611" t="s">
        <v>9730</v>
      </c>
      <c r="Q4638" s="760"/>
      <c r="R4638" s="320"/>
      <c r="S4638" s="320"/>
      <c r="T4638" s="320"/>
      <c r="U4638" s="320"/>
    </row>
    <row r="4639" spans="1:21" s="341" customFormat="1" ht="13.5">
      <c r="A4639" s="610">
        <v>201</v>
      </c>
      <c r="B4639" s="610"/>
      <c r="C4639" s="611" t="s">
        <v>11521</v>
      </c>
      <c r="D4639" s="611" t="s">
        <v>1795</v>
      </c>
      <c r="E4639" s="610" t="s">
        <v>1799</v>
      </c>
      <c r="F4639" s="610" t="s">
        <v>1742</v>
      </c>
      <c r="G4639" s="610" t="s">
        <v>1800</v>
      </c>
      <c r="H4639" s="630">
        <v>2</v>
      </c>
      <c r="I4639" s="611" t="s">
        <v>1363</v>
      </c>
      <c r="J4639" s="630">
        <v>0</v>
      </c>
      <c r="K4639" s="630" t="s">
        <v>1358</v>
      </c>
      <c r="L4639" s="611"/>
      <c r="M4639" s="610" t="s">
        <v>1349</v>
      </c>
      <c r="N4639" s="610" t="s">
        <v>1798</v>
      </c>
      <c r="O4639" s="610" t="s">
        <v>1798</v>
      </c>
      <c r="P4639" s="610" t="s">
        <v>1350</v>
      </c>
      <c r="Q4639" s="654"/>
      <c r="R4639" s="302"/>
      <c r="S4639" s="302"/>
      <c r="T4639" s="302"/>
      <c r="U4639" s="302"/>
    </row>
    <row r="4640" spans="1:21" s="341" customFormat="1" ht="13.5">
      <c r="A4640" s="610">
        <v>200</v>
      </c>
      <c r="B4640" s="610"/>
      <c r="C4640" s="611" t="s">
        <v>11521</v>
      </c>
      <c r="D4640" s="611" t="s">
        <v>1795</v>
      </c>
      <c r="E4640" s="610" t="s">
        <v>1796</v>
      </c>
      <c r="F4640" s="610" t="s">
        <v>1465</v>
      </c>
      <c r="G4640" s="610" t="s">
        <v>1797</v>
      </c>
      <c r="H4640" s="630">
        <v>1</v>
      </c>
      <c r="I4640" s="611" t="s">
        <v>1347</v>
      </c>
      <c r="J4640" s="630">
        <v>256</v>
      </c>
      <c r="K4640" s="630" t="s">
        <v>1358</v>
      </c>
      <c r="L4640" s="611"/>
      <c r="M4640" s="610" t="s">
        <v>1349</v>
      </c>
      <c r="N4640" s="610" t="s">
        <v>1798</v>
      </c>
      <c r="O4640" s="610" t="s">
        <v>1798</v>
      </c>
      <c r="P4640" s="610" t="s">
        <v>1350</v>
      </c>
      <c r="Q4640" s="654"/>
      <c r="R4640" s="302"/>
      <c r="S4640" s="302"/>
      <c r="T4640" s="302"/>
      <c r="U4640" s="302"/>
    </row>
    <row r="4641" spans="1:21" s="341" customFormat="1" ht="13.5">
      <c r="A4641" s="610">
        <v>1247</v>
      </c>
      <c r="B4641" s="610"/>
      <c r="C4641" s="611" t="s">
        <v>11520</v>
      </c>
      <c r="D4641" s="611" t="s">
        <v>2827</v>
      </c>
      <c r="E4641" s="610" t="s">
        <v>2829</v>
      </c>
      <c r="F4641" s="610" t="s">
        <v>2830</v>
      </c>
      <c r="G4641" s="610" t="s">
        <v>2831</v>
      </c>
      <c r="H4641" s="630">
        <v>3</v>
      </c>
      <c r="I4641" s="611" t="s">
        <v>1347</v>
      </c>
      <c r="J4641" s="630">
        <v>1</v>
      </c>
      <c r="K4641" s="630" t="s">
        <v>1358</v>
      </c>
      <c r="L4641" s="611"/>
      <c r="M4641" s="610" t="s">
        <v>2832</v>
      </c>
      <c r="N4641" s="610"/>
      <c r="O4641" s="610" t="s">
        <v>2833</v>
      </c>
      <c r="P4641" s="610" t="s">
        <v>1629</v>
      </c>
      <c r="Q4641" s="654"/>
      <c r="R4641" s="302"/>
      <c r="S4641" s="302"/>
      <c r="T4641" s="302"/>
      <c r="U4641" s="302"/>
    </row>
    <row r="4642" spans="1:21" s="341" customFormat="1" ht="13.5">
      <c r="A4642" s="610">
        <v>8</v>
      </c>
      <c r="B4642" s="610"/>
      <c r="C4642" s="611" t="s">
        <v>1344</v>
      </c>
      <c r="D4642" s="611" t="s">
        <v>1345</v>
      </c>
      <c r="E4642" s="610" t="s">
        <v>41</v>
      </c>
      <c r="F4642" s="610" t="s">
        <v>1367</v>
      </c>
      <c r="G4642" s="610" t="s">
        <v>1368</v>
      </c>
      <c r="H4642" s="630">
        <v>8</v>
      </c>
      <c r="I4642" s="611" t="s">
        <v>1347</v>
      </c>
      <c r="J4642" s="630">
        <v>128</v>
      </c>
      <c r="K4642" s="630" t="s">
        <v>1348</v>
      </c>
      <c r="L4642" s="611"/>
      <c r="M4642" s="610" t="s">
        <v>10018</v>
      </c>
      <c r="N4642" s="610" t="s">
        <v>41</v>
      </c>
      <c r="O4642" s="610" t="s">
        <v>43</v>
      </c>
      <c r="P4642" s="610" t="s">
        <v>1350</v>
      </c>
      <c r="Q4642" s="654"/>
      <c r="R4642" s="302"/>
      <c r="S4642" s="302"/>
      <c r="T4642" s="302"/>
      <c r="U4642" s="302"/>
    </row>
    <row r="4643" spans="1:21" s="341" customFormat="1" ht="13.5">
      <c r="A4643" s="610">
        <v>19</v>
      </c>
      <c r="B4643" s="610"/>
      <c r="C4643" s="611" t="s">
        <v>1375</v>
      </c>
      <c r="D4643" s="611" t="s">
        <v>1345</v>
      </c>
      <c r="E4643" s="610" t="s">
        <v>41</v>
      </c>
      <c r="F4643" s="610" t="s">
        <v>1367</v>
      </c>
      <c r="G4643" s="610" t="s">
        <v>1368</v>
      </c>
      <c r="H4643" s="630">
        <v>8</v>
      </c>
      <c r="I4643" s="611" t="s">
        <v>1347</v>
      </c>
      <c r="J4643" s="630">
        <v>128</v>
      </c>
      <c r="K4643" s="630" t="s">
        <v>1348</v>
      </c>
      <c r="L4643" s="611"/>
      <c r="M4643" s="610" t="s">
        <v>1366</v>
      </c>
      <c r="N4643" s="610" t="s">
        <v>41</v>
      </c>
      <c r="O4643" s="610" t="s">
        <v>43</v>
      </c>
      <c r="P4643" s="610" t="s">
        <v>1350</v>
      </c>
      <c r="Q4643" s="654"/>
      <c r="R4643" s="302"/>
      <c r="S4643" s="302"/>
      <c r="T4643" s="302"/>
      <c r="U4643" s="302"/>
    </row>
    <row r="4644" spans="1:21" s="341" customFormat="1" ht="13.5">
      <c r="A4644" s="610">
        <v>5065</v>
      </c>
      <c r="B4644" s="893" t="s">
        <v>21316</v>
      </c>
      <c r="C4644" s="771" t="s">
        <v>1344</v>
      </c>
      <c r="D4644" s="957" t="s">
        <v>21074</v>
      </c>
      <c r="E4644" s="976" t="s">
        <v>21139</v>
      </c>
      <c r="F4644" s="976" t="str">
        <f>"P"&amp;G4644</f>
        <v>PCREATION_STATUS</v>
      </c>
      <c r="G4644" s="976" t="s">
        <v>21140</v>
      </c>
      <c r="H4644" s="1005">
        <v>13</v>
      </c>
      <c r="I4644" s="976" t="s">
        <v>1347</v>
      </c>
      <c r="J4644" s="1005">
        <v>30</v>
      </c>
      <c r="K4644" s="1005" t="s">
        <v>1358</v>
      </c>
      <c r="L4644" s="976"/>
      <c r="M4644" s="976" t="s">
        <v>1349</v>
      </c>
      <c r="N4644" s="976"/>
      <c r="O4644" s="976" t="s">
        <v>23210</v>
      </c>
      <c r="P4644" s="893" t="s">
        <v>18562</v>
      </c>
      <c r="Q4644" s="654"/>
      <c r="R4644" s="654"/>
      <c r="S4644" s="654"/>
      <c r="T4644" s="654"/>
      <c r="U4644" s="654"/>
    </row>
    <row r="4645" spans="1:21" s="341" customFormat="1" ht="13.5">
      <c r="A4645" s="610">
        <v>290</v>
      </c>
      <c r="B4645" s="610"/>
      <c r="C4645" s="611" t="s">
        <v>11520</v>
      </c>
      <c r="D4645" s="611" t="s">
        <v>1847</v>
      </c>
      <c r="E4645" s="610" t="s">
        <v>1848</v>
      </c>
      <c r="F4645" s="610" t="s">
        <v>1849</v>
      </c>
      <c r="G4645" s="610" t="s">
        <v>1850</v>
      </c>
      <c r="H4645" s="630">
        <v>1</v>
      </c>
      <c r="I4645" s="611" t="s">
        <v>1347</v>
      </c>
      <c r="J4645" s="630">
        <v>128</v>
      </c>
      <c r="K4645" s="630" t="s">
        <v>1348</v>
      </c>
      <c r="L4645" s="611"/>
      <c r="M4645" s="610" t="s">
        <v>1349</v>
      </c>
      <c r="N4645" s="610" t="s">
        <v>1848</v>
      </c>
      <c r="O4645" s="610" t="s">
        <v>1848</v>
      </c>
      <c r="P4645" s="610" t="s">
        <v>1350</v>
      </c>
      <c r="Q4645" s="654"/>
      <c r="R4645" s="302"/>
      <c r="S4645" s="302"/>
      <c r="T4645" s="302"/>
      <c r="U4645" s="302"/>
    </row>
    <row r="4646" spans="1:21" s="341" customFormat="1" ht="13.5">
      <c r="A4646" s="610">
        <v>293</v>
      </c>
      <c r="B4646" s="610"/>
      <c r="C4646" s="611" t="s">
        <v>1344</v>
      </c>
      <c r="D4646" s="611" t="s">
        <v>1847</v>
      </c>
      <c r="E4646" s="610" t="s">
        <v>15163</v>
      </c>
      <c r="F4646" s="610" t="s">
        <v>15168</v>
      </c>
      <c r="G4646" s="610" t="s">
        <v>15165</v>
      </c>
      <c r="H4646" s="630">
        <v>4</v>
      </c>
      <c r="I4646" s="611" t="s">
        <v>1347</v>
      </c>
      <c r="J4646" s="630">
        <v>128</v>
      </c>
      <c r="K4646" s="630" t="s">
        <v>1348</v>
      </c>
      <c r="L4646" s="611" t="s">
        <v>1392</v>
      </c>
      <c r="M4646" s="610" t="s">
        <v>1349</v>
      </c>
      <c r="N4646" s="610" t="s">
        <v>15169</v>
      </c>
      <c r="O4646" s="610" t="s">
        <v>15169</v>
      </c>
      <c r="P4646" s="610" t="s">
        <v>5003</v>
      </c>
      <c r="Q4646" s="654"/>
      <c r="R4646" s="302"/>
      <c r="S4646" s="302"/>
      <c r="T4646" s="302"/>
      <c r="U4646" s="302"/>
    </row>
    <row r="4647" spans="1:21" s="341" customFormat="1" ht="13.5">
      <c r="A4647" s="610">
        <v>5064</v>
      </c>
      <c r="B4647" s="893" t="s">
        <v>21316</v>
      </c>
      <c r="C4647" s="771" t="s">
        <v>1344</v>
      </c>
      <c r="D4647" s="957" t="s">
        <v>21074</v>
      </c>
      <c r="E4647" s="976" t="s">
        <v>21137</v>
      </c>
      <c r="F4647" s="976" t="str">
        <f>"P"&amp;G4647</f>
        <v>PCREATION_DIVISION</v>
      </c>
      <c r="G4647" s="976" t="s">
        <v>21138</v>
      </c>
      <c r="H4647" s="1005">
        <v>12</v>
      </c>
      <c r="I4647" s="976" t="s">
        <v>1347</v>
      </c>
      <c r="J4647" s="1005">
        <v>128</v>
      </c>
      <c r="K4647" s="1005" t="s">
        <v>1358</v>
      </c>
      <c r="L4647" s="976"/>
      <c r="M4647" s="976" t="s">
        <v>1349</v>
      </c>
      <c r="N4647" s="976"/>
      <c r="O4647" s="976" t="s">
        <v>23209</v>
      </c>
      <c r="P4647" s="893" t="s">
        <v>18562</v>
      </c>
      <c r="Q4647" s="654"/>
      <c r="R4647" s="654"/>
      <c r="S4647" s="654"/>
      <c r="T4647" s="654"/>
      <c r="U4647" s="654"/>
    </row>
    <row r="4648" spans="1:21" s="341" customFormat="1" ht="13.5">
      <c r="A4648" s="610">
        <v>5671</v>
      </c>
      <c r="B4648" s="151" t="s">
        <v>24334</v>
      </c>
      <c r="C4648" s="77" t="s">
        <v>1344</v>
      </c>
      <c r="D4648" s="71" t="s">
        <v>24319</v>
      </c>
      <c r="E4648" s="77" t="s">
        <v>24343</v>
      </c>
      <c r="F4648" s="86" t="s">
        <v>24338</v>
      </c>
      <c r="G4648" s="86" t="s">
        <v>24358</v>
      </c>
      <c r="H4648" s="135">
        <v>5</v>
      </c>
      <c r="I4648" s="77" t="s">
        <v>12680</v>
      </c>
      <c r="J4648" s="135"/>
      <c r="K4648" s="135" t="s">
        <v>24367</v>
      </c>
      <c r="L4648" s="77"/>
      <c r="M4648" s="86" t="s">
        <v>24365</v>
      </c>
      <c r="N4648" s="86"/>
      <c r="O4648" s="77" t="s">
        <v>24373</v>
      </c>
      <c r="P4648" s="77" t="s">
        <v>24378</v>
      </c>
      <c r="Q4648" s="654"/>
      <c r="R4648" s="654"/>
      <c r="S4648" s="654"/>
      <c r="T4648" s="654"/>
      <c r="U4648" s="654"/>
    </row>
    <row r="4649" spans="1:21" s="341" customFormat="1" ht="13.5">
      <c r="A4649" s="610">
        <v>5698</v>
      </c>
      <c r="B4649" s="151" t="s">
        <v>24334</v>
      </c>
      <c r="C4649" s="77" t="s">
        <v>1344</v>
      </c>
      <c r="D4649" s="71" t="s">
        <v>24379</v>
      </c>
      <c r="E4649" s="77" t="s">
        <v>24343</v>
      </c>
      <c r="F4649" s="86" t="s">
        <v>24338</v>
      </c>
      <c r="G4649" s="86" t="s">
        <v>24358</v>
      </c>
      <c r="H4649" s="135">
        <v>5</v>
      </c>
      <c r="I4649" s="77" t="s">
        <v>12680</v>
      </c>
      <c r="J4649" s="135"/>
      <c r="K4649" s="135" t="s">
        <v>24367</v>
      </c>
      <c r="L4649" s="77"/>
      <c r="M4649" s="86" t="s">
        <v>24365</v>
      </c>
      <c r="N4649" s="86"/>
      <c r="O4649" s="77" t="s">
        <v>24373</v>
      </c>
      <c r="P4649" s="77" t="s">
        <v>24378</v>
      </c>
      <c r="Q4649" s="654"/>
      <c r="R4649" s="654"/>
      <c r="S4649" s="654"/>
      <c r="T4649" s="654"/>
      <c r="U4649" s="654"/>
    </row>
    <row r="4650" spans="1:21" s="341" customFormat="1" ht="13.5">
      <c r="A4650" s="610">
        <v>5725</v>
      </c>
      <c r="B4650" s="151" t="s">
        <v>24334</v>
      </c>
      <c r="C4650" s="77" t="s">
        <v>1344</v>
      </c>
      <c r="D4650" s="71" t="s">
        <v>24380</v>
      </c>
      <c r="E4650" s="77" t="s">
        <v>24343</v>
      </c>
      <c r="F4650" s="86" t="s">
        <v>24338</v>
      </c>
      <c r="G4650" s="86" t="s">
        <v>24358</v>
      </c>
      <c r="H4650" s="135">
        <v>5</v>
      </c>
      <c r="I4650" s="77" t="s">
        <v>12680</v>
      </c>
      <c r="J4650" s="135"/>
      <c r="K4650" s="135" t="s">
        <v>24367</v>
      </c>
      <c r="L4650" s="77"/>
      <c r="M4650" s="86" t="s">
        <v>24365</v>
      </c>
      <c r="N4650" s="86"/>
      <c r="O4650" s="77" t="s">
        <v>24373</v>
      </c>
      <c r="P4650" s="77" t="s">
        <v>24378</v>
      </c>
      <c r="Q4650" s="654"/>
      <c r="R4650" s="654"/>
      <c r="S4650" s="654"/>
      <c r="T4650" s="654"/>
      <c r="U4650" s="654"/>
    </row>
    <row r="4651" spans="1:21" s="341" customFormat="1" ht="13.5">
      <c r="A4651" s="610">
        <v>5752</v>
      </c>
      <c r="B4651" s="151" t="s">
        <v>24334</v>
      </c>
      <c r="C4651" s="77" t="s">
        <v>1344</v>
      </c>
      <c r="D4651" s="71" t="s">
        <v>24381</v>
      </c>
      <c r="E4651" s="77" t="s">
        <v>24343</v>
      </c>
      <c r="F4651" s="86" t="s">
        <v>24338</v>
      </c>
      <c r="G4651" s="86" t="s">
        <v>24358</v>
      </c>
      <c r="H4651" s="135">
        <v>5</v>
      </c>
      <c r="I4651" s="77" t="s">
        <v>12680</v>
      </c>
      <c r="J4651" s="135"/>
      <c r="K4651" s="135" t="s">
        <v>24367</v>
      </c>
      <c r="L4651" s="77"/>
      <c r="M4651" s="86" t="s">
        <v>24365</v>
      </c>
      <c r="N4651" s="86"/>
      <c r="O4651" s="77" t="s">
        <v>24373</v>
      </c>
      <c r="P4651" s="77" t="s">
        <v>24378</v>
      </c>
      <c r="Q4651" s="654"/>
      <c r="R4651" s="654"/>
      <c r="S4651" s="654"/>
      <c r="T4651" s="654"/>
      <c r="U4651" s="654"/>
    </row>
    <row r="4652" spans="1:21" s="341" customFormat="1" ht="13.5">
      <c r="A4652" s="610">
        <v>5779</v>
      </c>
      <c r="B4652" s="151" t="s">
        <v>24334</v>
      </c>
      <c r="C4652" s="77" t="s">
        <v>1344</v>
      </c>
      <c r="D4652" s="71" t="s">
        <v>24382</v>
      </c>
      <c r="E4652" s="77" t="s">
        <v>24343</v>
      </c>
      <c r="F4652" s="86" t="s">
        <v>24338</v>
      </c>
      <c r="G4652" s="86" t="s">
        <v>24358</v>
      </c>
      <c r="H4652" s="135">
        <v>5</v>
      </c>
      <c r="I4652" s="77" t="s">
        <v>12680</v>
      </c>
      <c r="J4652" s="135"/>
      <c r="K4652" s="135" t="s">
        <v>24367</v>
      </c>
      <c r="L4652" s="77"/>
      <c r="M4652" s="86" t="s">
        <v>24365</v>
      </c>
      <c r="N4652" s="86"/>
      <c r="O4652" s="77" t="s">
        <v>24373</v>
      </c>
      <c r="P4652" s="77" t="s">
        <v>24378</v>
      </c>
      <c r="Q4652" s="654"/>
      <c r="R4652" s="654"/>
      <c r="S4652" s="654"/>
      <c r="T4652" s="654"/>
      <c r="U4652" s="654"/>
    </row>
    <row r="4653" spans="1:21" s="341" customFormat="1" ht="13.5">
      <c r="A4653" s="610">
        <v>3740</v>
      </c>
      <c r="B4653" s="643" t="s">
        <v>12654</v>
      </c>
      <c r="C4653" s="427" t="s">
        <v>11520</v>
      </c>
      <c r="D4653" s="427" t="s">
        <v>12659</v>
      </c>
      <c r="E4653" s="427" t="s">
        <v>16147</v>
      </c>
      <c r="F4653" s="427" t="s">
        <v>16148</v>
      </c>
      <c r="G4653" s="427" t="s">
        <v>16149</v>
      </c>
      <c r="H4653" s="684">
        <v>11</v>
      </c>
      <c r="I4653" s="427" t="s">
        <v>1347</v>
      </c>
      <c r="J4653" s="684">
        <v>30</v>
      </c>
      <c r="K4653" s="684" t="s">
        <v>5841</v>
      </c>
      <c r="L4653" s="427"/>
      <c r="M4653" s="427" t="s">
        <v>7084</v>
      </c>
      <c r="N4653" s="427"/>
      <c r="O4653" s="427" t="s">
        <v>16120</v>
      </c>
      <c r="P4653" s="427" t="s">
        <v>5797</v>
      </c>
      <c r="Q4653" s="677"/>
      <c r="R4653" s="320"/>
      <c r="S4653" s="320"/>
      <c r="T4653" s="320"/>
      <c r="U4653" s="320"/>
    </row>
    <row r="4654" spans="1:21" s="341" customFormat="1" ht="13.5">
      <c r="A4654" s="610">
        <v>5096</v>
      </c>
      <c r="B4654" s="893" t="s">
        <v>21316</v>
      </c>
      <c r="C4654" s="771" t="s">
        <v>1344</v>
      </c>
      <c r="D4654" s="959" t="s">
        <v>21049</v>
      </c>
      <c r="E4654" s="976" t="s">
        <v>21180</v>
      </c>
      <c r="F4654" s="976" t="str">
        <f>"P"&amp;G4654</f>
        <v>PCREATE_DATE</v>
      </c>
      <c r="G4654" s="976" t="s">
        <v>21181</v>
      </c>
      <c r="H4654" s="1005">
        <v>13</v>
      </c>
      <c r="I4654" s="976" t="s">
        <v>1363</v>
      </c>
      <c r="J4654" s="1005">
        <v>0</v>
      </c>
      <c r="K4654" s="1005" t="s">
        <v>1358</v>
      </c>
      <c r="L4654" s="976"/>
      <c r="M4654" s="976" t="s">
        <v>1349</v>
      </c>
      <c r="N4654" s="976"/>
      <c r="O4654" s="976" t="s">
        <v>21181</v>
      </c>
      <c r="P4654" s="893" t="s">
        <v>18562</v>
      </c>
      <c r="Q4654" s="654"/>
      <c r="R4654" s="654"/>
      <c r="S4654" s="654"/>
      <c r="T4654" s="654"/>
      <c r="U4654" s="654"/>
    </row>
    <row r="4655" spans="1:21" s="341" customFormat="1" ht="13.5">
      <c r="A4655" s="610">
        <v>9</v>
      </c>
      <c r="B4655" s="610"/>
      <c r="C4655" s="611" t="s">
        <v>1344</v>
      </c>
      <c r="D4655" s="611" t="s">
        <v>1345</v>
      </c>
      <c r="E4655" s="610" t="s">
        <v>45</v>
      </c>
      <c r="F4655" s="610" t="s">
        <v>1369</v>
      </c>
      <c r="G4655" s="610" t="s">
        <v>1370</v>
      </c>
      <c r="H4655" s="630">
        <v>9</v>
      </c>
      <c r="I4655" s="611" t="s">
        <v>1363</v>
      </c>
      <c r="J4655" s="630">
        <v>0</v>
      </c>
      <c r="K4655" s="630" t="s">
        <v>1348</v>
      </c>
      <c r="L4655" s="611"/>
      <c r="M4655" s="610" t="s">
        <v>1349</v>
      </c>
      <c r="N4655" s="610" t="s">
        <v>45</v>
      </c>
      <c r="O4655" s="610" t="s">
        <v>46</v>
      </c>
      <c r="P4655" s="610" t="s">
        <v>1350</v>
      </c>
      <c r="Q4655" s="654"/>
      <c r="R4655" s="302"/>
      <c r="S4655" s="302"/>
      <c r="T4655" s="302"/>
      <c r="U4655" s="302"/>
    </row>
    <row r="4656" spans="1:21" s="341" customFormat="1" ht="13.5">
      <c r="A4656" s="610">
        <v>20</v>
      </c>
      <c r="B4656" s="610"/>
      <c r="C4656" s="611" t="s">
        <v>1375</v>
      </c>
      <c r="D4656" s="611" t="s">
        <v>1345</v>
      </c>
      <c r="E4656" s="610" t="s">
        <v>45</v>
      </c>
      <c r="F4656" s="610" t="s">
        <v>1369</v>
      </c>
      <c r="G4656" s="610" t="s">
        <v>1370</v>
      </c>
      <c r="H4656" s="630">
        <v>9</v>
      </c>
      <c r="I4656" s="611" t="s">
        <v>1363</v>
      </c>
      <c r="J4656" s="630">
        <v>0</v>
      </c>
      <c r="K4656" s="630" t="s">
        <v>1348</v>
      </c>
      <c r="L4656" s="611"/>
      <c r="M4656" s="610" t="s">
        <v>1349</v>
      </c>
      <c r="N4656" s="610" t="s">
        <v>45</v>
      </c>
      <c r="O4656" s="610" t="s">
        <v>46</v>
      </c>
      <c r="P4656" s="610" t="s">
        <v>1350</v>
      </c>
      <c r="Q4656" s="654"/>
      <c r="R4656" s="302"/>
      <c r="S4656" s="302"/>
      <c r="T4656" s="302"/>
      <c r="U4656" s="302"/>
    </row>
    <row r="4657" spans="1:21" s="341" customFormat="1" ht="13.5">
      <c r="A4657" s="610">
        <v>226</v>
      </c>
      <c r="B4657" s="877"/>
      <c r="C4657" s="611" t="s">
        <v>11520</v>
      </c>
      <c r="D4657" s="660" t="s">
        <v>9318</v>
      </c>
      <c r="E4657" s="877" t="s">
        <v>1832</v>
      </c>
      <c r="F4657" s="877" t="s">
        <v>1833</v>
      </c>
      <c r="G4657" s="610" t="s">
        <v>1834</v>
      </c>
      <c r="H4657" s="661">
        <v>2</v>
      </c>
      <c r="I4657" s="660" t="s">
        <v>1347</v>
      </c>
      <c r="J4657" s="661">
        <v>30</v>
      </c>
      <c r="K4657" s="661" t="s">
        <v>1358</v>
      </c>
      <c r="L4657" s="660"/>
      <c r="M4657" s="610" t="s">
        <v>24497</v>
      </c>
      <c r="N4657" s="877" t="s">
        <v>1832</v>
      </c>
      <c r="O4657" s="877" t="s">
        <v>1832</v>
      </c>
      <c r="P4657" s="877" t="s">
        <v>1835</v>
      </c>
      <c r="Q4657" s="446"/>
      <c r="R4657" s="320"/>
      <c r="S4657" s="320"/>
      <c r="T4657" s="320"/>
      <c r="U4657" s="320"/>
    </row>
    <row r="4658" spans="1:21" s="341" customFormat="1" ht="13.5">
      <c r="A4658" s="610">
        <v>246</v>
      </c>
      <c r="B4658" s="610"/>
      <c r="C4658" s="611" t="s">
        <v>11521</v>
      </c>
      <c r="D4658" s="611" t="s">
        <v>1822</v>
      </c>
      <c r="E4658" s="610" t="s">
        <v>1832</v>
      </c>
      <c r="F4658" s="610" t="s">
        <v>1833</v>
      </c>
      <c r="G4658" s="610" t="s">
        <v>1834</v>
      </c>
      <c r="H4658" s="630">
        <v>2</v>
      </c>
      <c r="I4658" s="611" t="s">
        <v>1347</v>
      </c>
      <c r="J4658" s="630">
        <v>30</v>
      </c>
      <c r="K4658" s="630" t="s">
        <v>1358</v>
      </c>
      <c r="L4658" s="611"/>
      <c r="M4658" s="610" t="s">
        <v>24497</v>
      </c>
      <c r="N4658" s="610" t="s">
        <v>1832</v>
      </c>
      <c r="O4658" s="610" t="s">
        <v>1832</v>
      </c>
      <c r="P4658" s="610" t="s">
        <v>1835</v>
      </c>
      <c r="Q4658" s="654"/>
      <c r="R4658" s="302"/>
      <c r="S4658" s="302"/>
      <c r="T4658" s="302"/>
      <c r="U4658" s="302"/>
    </row>
    <row r="4659" spans="1:21" s="341" customFormat="1" ht="13.5">
      <c r="A4659" s="610">
        <v>1225</v>
      </c>
      <c r="B4659" s="610" t="s">
        <v>24517</v>
      </c>
      <c r="C4659" s="611" t="s">
        <v>11520</v>
      </c>
      <c r="D4659" s="611" t="s">
        <v>2772</v>
      </c>
      <c r="E4659" s="610" t="s">
        <v>23631</v>
      </c>
      <c r="F4659" s="610" t="s">
        <v>1833</v>
      </c>
      <c r="G4659" s="610" t="s">
        <v>1834</v>
      </c>
      <c r="H4659" s="630">
        <v>2</v>
      </c>
      <c r="I4659" s="611" t="s">
        <v>1347</v>
      </c>
      <c r="J4659" s="630">
        <v>30</v>
      </c>
      <c r="K4659" s="630" t="s">
        <v>1358</v>
      </c>
      <c r="L4659" s="611"/>
      <c r="M4659" s="610" t="s">
        <v>24518</v>
      </c>
      <c r="N4659" s="610" t="s">
        <v>1832</v>
      </c>
      <c r="O4659" s="610" t="s">
        <v>1832</v>
      </c>
      <c r="P4659" s="610" t="s">
        <v>23632</v>
      </c>
      <c r="Q4659" s="654"/>
      <c r="R4659" s="302"/>
      <c r="S4659" s="302"/>
      <c r="T4659" s="302"/>
      <c r="U4659" s="302"/>
    </row>
    <row r="4660" spans="1:21" s="341" customFormat="1" ht="13.5">
      <c r="A4660" s="610">
        <v>1660</v>
      </c>
      <c r="B4660" s="610"/>
      <c r="C4660" s="611" t="s">
        <v>11520</v>
      </c>
      <c r="D4660" s="611" t="s">
        <v>3845</v>
      </c>
      <c r="E4660" s="610" t="s">
        <v>1832</v>
      </c>
      <c r="F4660" s="610" t="s">
        <v>1833</v>
      </c>
      <c r="G4660" s="610" t="s">
        <v>1834</v>
      </c>
      <c r="H4660" s="630">
        <v>2</v>
      </c>
      <c r="I4660" s="611" t="s">
        <v>1347</v>
      </c>
      <c r="J4660" s="630">
        <v>30</v>
      </c>
      <c r="K4660" s="630" t="s">
        <v>1358</v>
      </c>
      <c r="L4660" s="611"/>
      <c r="M4660" s="610" t="s">
        <v>24518</v>
      </c>
      <c r="N4660" s="610" t="s">
        <v>1832</v>
      </c>
      <c r="O4660" s="610" t="s">
        <v>1832</v>
      </c>
      <c r="P4660" s="610" t="s">
        <v>1835</v>
      </c>
      <c r="Q4660" s="654"/>
      <c r="R4660" s="302"/>
      <c r="S4660" s="302"/>
      <c r="T4660" s="302"/>
      <c r="U4660" s="302"/>
    </row>
    <row r="4661" spans="1:21" s="341" customFormat="1" ht="13.5">
      <c r="A4661" s="610">
        <v>3834</v>
      </c>
      <c r="B4661" s="610" t="s">
        <v>13276</v>
      </c>
      <c r="C4661" s="611" t="s">
        <v>1375</v>
      </c>
      <c r="D4661" s="660" t="s">
        <v>13272</v>
      </c>
      <c r="E4661" s="610" t="s">
        <v>1832</v>
      </c>
      <c r="F4661" s="610" t="s">
        <v>1833</v>
      </c>
      <c r="G4661" s="610" t="s">
        <v>1834</v>
      </c>
      <c r="H4661" s="630">
        <v>1</v>
      </c>
      <c r="I4661" s="611" t="s">
        <v>1347</v>
      </c>
      <c r="J4661" s="630">
        <v>30</v>
      </c>
      <c r="K4661" s="630" t="s">
        <v>1358</v>
      </c>
      <c r="L4661" s="611"/>
      <c r="M4661" s="610" t="s">
        <v>25105</v>
      </c>
      <c r="N4661" s="610" t="s">
        <v>1832</v>
      </c>
      <c r="O4661" s="610" t="s">
        <v>1832</v>
      </c>
      <c r="P4661" s="877" t="s">
        <v>1705</v>
      </c>
      <c r="Q4661" s="654"/>
      <c r="R4661" s="302"/>
      <c r="S4661" s="302"/>
      <c r="T4661" s="302"/>
      <c r="U4661" s="302"/>
    </row>
    <row r="4662" spans="1:21" s="341" customFormat="1" ht="13.5">
      <c r="A4662" s="610">
        <v>4900</v>
      </c>
      <c r="B4662" s="441" t="s">
        <v>24609</v>
      </c>
      <c r="C4662" s="77" t="s">
        <v>19997</v>
      </c>
      <c r="D4662" s="86" t="s">
        <v>20025</v>
      </c>
      <c r="E4662" s="441" t="s">
        <v>20033</v>
      </c>
      <c r="F4662" s="441" t="s">
        <v>20034</v>
      </c>
      <c r="G4662" s="441" t="s">
        <v>20034</v>
      </c>
      <c r="H4662" s="635">
        <v>4</v>
      </c>
      <c r="I4662" s="294" t="s">
        <v>20035</v>
      </c>
      <c r="J4662" s="295"/>
      <c r="K4662" s="635" t="s">
        <v>20009</v>
      </c>
      <c r="L4662" s="294"/>
      <c r="M4662" s="441" t="s">
        <v>20008</v>
      </c>
      <c r="N4662" s="294"/>
      <c r="O4662" s="294" t="s">
        <v>20036</v>
      </c>
      <c r="P4662" s="441" t="s">
        <v>20018</v>
      </c>
      <c r="Q4662" s="324"/>
      <c r="R4662" s="320"/>
      <c r="S4662" s="320"/>
      <c r="T4662" s="320"/>
      <c r="U4662" s="320"/>
    </row>
    <row r="4663" spans="1:21" s="341" customFormat="1" ht="13.5">
      <c r="A4663" s="610">
        <v>6123</v>
      </c>
      <c r="B4663" s="610" t="s">
        <v>26230</v>
      </c>
      <c r="C4663" s="611" t="s">
        <v>26264</v>
      </c>
      <c r="D4663" s="610" t="s">
        <v>26255</v>
      </c>
      <c r="E4663" s="878" t="s">
        <v>26284</v>
      </c>
      <c r="F4663" s="610" t="s">
        <v>26285</v>
      </c>
      <c r="G4663" s="610" t="s">
        <v>26286</v>
      </c>
      <c r="H4663" s="630">
        <v>7</v>
      </c>
      <c r="I4663" s="611" t="s">
        <v>26268</v>
      </c>
      <c r="J4663" s="630">
        <v>128</v>
      </c>
      <c r="K4663" s="630" t="s">
        <v>26260</v>
      </c>
      <c r="L4663" s="611"/>
      <c r="M4663" s="610" t="s">
        <v>1349</v>
      </c>
      <c r="N4663" s="610"/>
      <c r="O4663" s="610" t="s">
        <v>26284</v>
      </c>
      <c r="P4663" s="610" t="s">
        <v>2136</v>
      </c>
      <c r="Q4663" s="758"/>
      <c r="R4663" s="758"/>
      <c r="S4663" s="654"/>
      <c r="T4663" s="654"/>
      <c r="U4663" s="654"/>
    </row>
    <row r="4664" spans="1:21" s="341" customFormat="1" ht="13.5">
      <c r="A4664" s="610">
        <v>6122</v>
      </c>
      <c r="B4664" s="610" t="s">
        <v>26230</v>
      </c>
      <c r="C4664" s="611" t="s">
        <v>26264</v>
      </c>
      <c r="D4664" s="610" t="s">
        <v>26255</v>
      </c>
      <c r="E4664" s="878" t="s">
        <v>26281</v>
      </c>
      <c r="F4664" s="610" t="s">
        <v>26282</v>
      </c>
      <c r="G4664" s="610" t="s">
        <v>26283</v>
      </c>
      <c r="H4664" s="630">
        <v>6</v>
      </c>
      <c r="I4664" s="611" t="s">
        <v>26268</v>
      </c>
      <c r="J4664" s="630">
        <v>128</v>
      </c>
      <c r="K4664" s="630" t="s">
        <v>26260</v>
      </c>
      <c r="L4664" s="611"/>
      <c r="M4664" s="610" t="s">
        <v>1349</v>
      </c>
      <c r="N4664" s="610"/>
      <c r="O4664" s="610" t="s">
        <v>26281</v>
      </c>
      <c r="P4664" s="610" t="s">
        <v>2136</v>
      </c>
      <c r="Q4664" s="758"/>
      <c r="R4664" s="758"/>
      <c r="S4664" s="654"/>
      <c r="T4664" s="654"/>
      <c r="U4664" s="654"/>
    </row>
    <row r="4665" spans="1:21" s="341" customFormat="1" ht="13.5">
      <c r="A4665" s="610">
        <v>6145</v>
      </c>
      <c r="B4665" s="610" t="s">
        <v>26230</v>
      </c>
      <c r="C4665" s="611" t="s">
        <v>26338</v>
      </c>
      <c r="D4665" s="610" t="s">
        <v>26332</v>
      </c>
      <c r="E4665" s="878" t="s">
        <v>26363</v>
      </c>
      <c r="F4665" s="610" t="s">
        <v>26364</v>
      </c>
      <c r="G4665" s="610" t="s">
        <v>26365</v>
      </c>
      <c r="H4665" s="630">
        <v>8</v>
      </c>
      <c r="I4665" s="611" t="s">
        <v>26339</v>
      </c>
      <c r="J4665" s="630">
        <v>2000</v>
      </c>
      <c r="K4665" s="630" t="s">
        <v>26347</v>
      </c>
      <c r="L4665" s="611"/>
      <c r="M4665" s="610" t="s">
        <v>1349</v>
      </c>
      <c r="N4665" s="878"/>
      <c r="O4665" s="878" t="s">
        <v>26363</v>
      </c>
      <c r="P4665" s="610" t="s">
        <v>26335</v>
      </c>
      <c r="Q4665" s="758"/>
      <c r="R4665" s="758"/>
      <c r="S4665" s="654"/>
      <c r="T4665" s="654"/>
      <c r="U4665" s="654"/>
    </row>
    <row r="4666" spans="1:21" s="341" customFormat="1" ht="13.5">
      <c r="A4666" s="610">
        <v>6144</v>
      </c>
      <c r="B4666" s="610" t="s">
        <v>26230</v>
      </c>
      <c r="C4666" s="611" t="s">
        <v>26338</v>
      </c>
      <c r="D4666" s="610" t="s">
        <v>26332</v>
      </c>
      <c r="E4666" s="878" t="s">
        <v>26360</v>
      </c>
      <c r="F4666" s="610" t="s">
        <v>26361</v>
      </c>
      <c r="G4666" s="610" t="s">
        <v>26362</v>
      </c>
      <c r="H4666" s="630">
        <v>7</v>
      </c>
      <c r="I4666" s="611" t="s">
        <v>26339</v>
      </c>
      <c r="J4666" s="630">
        <v>10</v>
      </c>
      <c r="K4666" s="630" t="s">
        <v>26347</v>
      </c>
      <c r="L4666" s="611"/>
      <c r="M4666" s="610" t="s">
        <v>1349</v>
      </c>
      <c r="N4666" s="878"/>
      <c r="O4666" s="878" t="s">
        <v>26360</v>
      </c>
      <c r="P4666" s="610" t="s">
        <v>26335</v>
      </c>
      <c r="Q4666" s="758"/>
      <c r="R4666" s="758"/>
      <c r="S4666" s="654"/>
      <c r="T4666" s="654"/>
      <c r="U4666" s="654"/>
    </row>
    <row r="4667" spans="1:21" s="341" customFormat="1" ht="13.5">
      <c r="A4667" s="610">
        <v>427</v>
      </c>
      <c r="B4667" s="877"/>
      <c r="C4667" s="611" t="s">
        <v>11520</v>
      </c>
      <c r="D4667" s="660" t="s">
        <v>5588</v>
      </c>
      <c r="E4667" s="877" t="s">
        <v>7787</v>
      </c>
      <c r="F4667" s="877" t="s">
        <v>1760</v>
      </c>
      <c r="G4667" s="610" t="s">
        <v>7752</v>
      </c>
      <c r="H4667" s="661">
        <v>15</v>
      </c>
      <c r="I4667" s="660" t="s">
        <v>1347</v>
      </c>
      <c r="J4667" s="661">
        <v>64</v>
      </c>
      <c r="K4667" s="661" t="s">
        <v>1358</v>
      </c>
      <c r="L4667" s="660"/>
      <c r="M4667" s="877" t="s">
        <v>1349</v>
      </c>
      <c r="N4667" s="877"/>
      <c r="O4667" s="877" t="s">
        <v>7769</v>
      </c>
      <c r="P4667" s="877" t="s">
        <v>1929</v>
      </c>
      <c r="Q4667" s="446"/>
      <c r="R4667" s="320"/>
      <c r="S4667" s="320"/>
      <c r="T4667" s="320"/>
      <c r="U4667" s="320"/>
    </row>
    <row r="4668" spans="1:21" s="341" customFormat="1" ht="13.5">
      <c r="A4668" s="610">
        <v>588</v>
      </c>
      <c r="B4668" s="687"/>
      <c r="C4668" s="686" t="s">
        <v>1344</v>
      </c>
      <c r="D4668" s="686" t="s">
        <v>2021</v>
      </c>
      <c r="E4668" s="687" t="s">
        <v>7787</v>
      </c>
      <c r="F4668" s="687" t="s">
        <v>13887</v>
      </c>
      <c r="G4668" s="687" t="s">
        <v>7752</v>
      </c>
      <c r="H4668" s="688">
        <v>15</v>
      </c>
      <c r="I4668" s="686" t="s">
        <v>1347</v>
      </c>
      <c r="J4668" s="688">
        <v>64</v>
      </c>
      <c r="K4668" s="688" t="s">
        <v>1358</v>
      </c>
      <c r="L4668" s="686"/>
      <c r="M4668" s="687" t="s">
        <v>1349</v>
      </c>
      <c r="N4668" s="687"/>
      <c r="O4668" s="687" t="s">
        <v>7769</v>
      </c>
      <c r="P4668" s="687" t="s">
        <v>1929</v>
      </c>
      <c r="Q4668" s="689"/>
      <c r="R4668" s="320"/>
      <c r="S4668" s="320"/>
      <c r="T4668" s="320"/>
      <c r="U4668" s="320"/>
    </row>
    <row r="4669" spans="1:21" s="341" customFormat="1" ht="13.5">
      <c r="A4669" s="610">
        <v>3174</v>
      </c>
      <c r="B4669" s="632" t="s">
        <v>10337</v>
      </c>
      <c r="C4669" s="611" t="s">
        <v>11520</v>
      </c>
      <c r="D4669" s="632" t="s">
        <v>10341</v>
      </c>
      <c r="E4669" s="632" t="s">
        <v>10445</v>
      </c>
      <c r="F4669" s="632" t="s">
        <v>9569</v>
      </c>
      <c r="G4669" s="632" t="s">
        <v>10446</v>
      </c>
      <c r="H4669" s="767">
        <v>9</v>
      </c>
      <c r="I4669" s="632" t="s">
        <v>1353</v>
      </c>
      <c r="J4669" s="767"/>
      <c r="K4669" s="767" t="s">
        <v>10402</v>
      </c>
      <c r="L4669" s="632"/>
      <c r="M4669" s="632" t="s">
        <v>10403</v>
      </c>
      <c r="N4669" s="632"/>
      <c r="O4669" s="632" t="s">
        <v>10447</v>
      </c>
      <c r="P4669" s="632" t="s">
        <v>10340</v>
      </c>
      <c r="Q4669" s="760"/>
      <c r="R4669" s="320"/>
      <c r="S4669" s="320"/>
      <c r="T4669" s="320"/>
      <c r="U4669" s="320"/>
    </row>
    <row r="4670" spans="1:21" s="341" customFormat="1" ht="13.5">
      <c r="A4670" s="610">
        <v>3355</v>
      </c>
      <c r="B4670" s="632" t="s">
        <v>10483</v>
      </c>
      <c r="C4670" s="611" t="s">
        <v>11520</v>
      </c>
      <c r="D4670" s="632" t="s">
        <v>10704</v>
      </c>
      <c r="E4670" s="632" t="s">
        <v>10445</v>
      </c>
      <c r="F4670" s="632" t="s">
        <v>9569</v>
      </c>
      <c r="G4670" s="632" t="s">
        <v>10446</v>
      </c>
      <c r="H4670" s="767">
        <v>9</v>
      </c>
      <c r="I4670" s="632" t="s">
        <v>1353</v>
      </c>
      <c r="J4670" s="767"/>
      <c r="K4670" s="767" t="s">
        <v>10696</v>
      </c>
      <c r="L4670" s="632"/>
      <c r="M4670" s="632" t="s">
        <v>10480</v>
      </c>
      <c r="N4670" s="632"/>
      <c r="O4670" s="632" t="s">
        <v>10715</v>
      </c>
      <c r="P4670" s="632" t="s">
        <v>10482</v>
      </c>
      <c r="Q4670" s="760"/>
      <c r="R4670" s="320"/>
      <c r="S4670" s="320"/>
      <c r="T4670" s="320"/>
      <c r="U4670" s="320"/>
    </row>
    <row r="4671" spans="1:21" s="341" customFormat="1" ht="13.5">
      <c r="A4671" s="610">
        <v>3366</v>
      </c>
      <c r="B4671" s="441" t="s">
        <v>17888</v>
      </c>
      <c r="C4671" s="441" t="s">
        <v>1344</v>
      </c>
      <c r="D4671" s="441" t="s">
        <v>17871</v>
      </c>
      <c r="E4671" s="441" t="s">
        <v>10445</v>
      </c>
      <c r="F4671" s="441" t="s">
        <v>9569</v>
      </c>
      <c r="G4671" s="441" t="s">
        <v>10446</v>
      </c>
      <c r="H4671" s="635">
        <v>7</v>
      </c>
      <c r="I4671" s="441" t="s">
        <v>1353</v>
      </c>
      <c r="J4671" s="635"/>
      <c r="K4671" s="635" t="s">
        <v>1348</v>
      </c>
      <c r="L4671" s="441"/>
      <c r="M4671" s="441" t="s">
        <v>1349</v>
      </c>
      <c r="N4671" s="441"/>
      <c r="O4671" s="441" t="s">
        <v>17882</v>
      </c>
      <c r="P4671" s="441" t="s">
        <v>1835</v>
      </c>
      <c r="Q4671" s="760"/>
      <c r="R4671" s="320"/>
      <c r="S4671" s="320"/>
      <c r="T4671" s="320"/>
      <c r="U4671" s="320"/>
    </row>
    <row r="4672" spans="1:21" s="341" customFormat="1" ht="13.5">
      <c r="A4672" s="610">
        <v>3196</v>
      </c>
      <c r="B4672" s="632" t="s">
        <v>684</v>
      </c>
      <c r="C4672" s="611" t="s">
        <v>1344</v>
      </c>
      <c r="D4672" s="632" t="s">
        <v>13578</v>
      </c>
      <c r="E4672" s="632" t="s">
        <v>13580</v>
      </c>
      <c r="F4672" s="632" t="s">
        <v>13581</v>
      </c>
      <c r="G4672" s="632" t="s">
        <v>13582</v>
      </c>
      <c r="H4672" s="767">
        <v>9</v>
      </c>
      <c r="I4672" s="632" t="s">
        <v>1347</v>
      </c>
      <c r="J4672" s="767">
        <v>200</v>
      </c>
      <c r="K4672" s="767" t="s">
        <v>1358</v>
      </c>
      <c r="L4672" s="632"/>
      <c r="M4672" s="632" t="s">
        <v>1349</v>
      </c>
      <c r="N4672" s="632"/>
      <c r="O4672" s="632" t="s">
        <v>13579</v>
      </c>
      <c r="P4672" s="632" t="s">
        <v>1835</v>
      </c>
      <c r="Q4672" s="760"/>
      <c r="R4672" s="320"/>
      <c r="S4672" s="320"/>
      <c r="T4672" s="320"/>
      <c r="U4672" s="320"/>
    </row>
    <row r="4673" spans="1:21" s="341" customFormat="1" ht="13.5">
      <c r="A4673" s="610">
        <v>3258</v>
      </c>
      <c r="B4673" s="771" t="s">
        <v>684</v>
      </c>
      <c r="C4673" s="771" t="s">
        <v>1344</v>
      </c>
      <c r="D4673" s="768" t="s">
        <v>24549</v>
      </c>
      <c r="E4673" s="771" t="s">
        <v>13580</v>
      </c>
      <c r="F4673" s="771" t="s">
        <v>13581</v>
      </c>
      <c r="G4673" s="771" t="s">
        <v>13582</v>
      </c>
      <c r="H4673" s="772">
        <v>10</v>
      </c>
      <c r="I4673" s="771" t="s">
        <v>1347</v>
      </c>
      <c r="J4673" s="772">
        <v>200</v>
      </c>
      <c r="K4673" s="772" t="s">
        <v>1358</v>
      </c>
      <c r="L4673" s="771"/>
      <c r="M4673" s="771" t="s">
        <v>1349</v>
      </c>
      <c r="N4673" s="771"/>
      <c r="O4673" s="771" t="s">
        <v>13579</v>
      </c>
      <c r="P4673" s="771" t="s">
        <v>1835</v>
      </c>
      <c r="Q4673" s="773"/>
      <c r="R4673" s="320"/>
      <c r="S4673" s="320"/>
      <c r="T4673" s="320"/>
      <c r="U4673" s="320"/>
    </row>
    <row r="4674" spans="1:21" s="341" customFormat="1" ht="13.5">
      <c r="A4674" s="610">
        <v>6025</v>
      </c>
      <c r="B4674" s="679" t="s">
        <v>26061</v>
      </c>
      <c r="C4674" s="679" t="s">
        <v>1344</v>
      </c>
      <c r="D4674" s="679" t="s">
        <v>26136</v>
      </c>
      <c r="E4674" s="679" t="s">
        <v>13580</v>
      </c>
      <c r="F4674" s="679" t="s">
        <v>13581</v>
      </c>
      <c r="G4674" s="679" t="s">
        <v>13582</v>
      </c>
      <c r="H4674" s="681">
        <v>9</v>
      </c>
      <c r="I4674" s="679" t="s">
        <v>1347</v>
      </c>
      <c r="J4674" s="681">
        <v>200</v>
      </c>
      <c r="K4674" s="681" t="s">
        <v>1358</v>
      </c>
      <c r="L4674" s="679"/>
      <c r="M4674" s="679" t="s">
        <v>1349</v>
      </c>
      <c r="N4674" s="679"/>
      <c r="O4674" s="679" t="s">
        <v>13579</v>
      </c>
      <c r="P4674" s="679" t="s">
        <v>1835</v>
      </c>
      <c r="Q4674" s="682"/>
      <c r="R4674" s="856"/>
      <c r="S4674" s="856"/>
      <c r="T4674" s="856"/>
      <c r="U4674" s="856"/>
    </row>
    <row r="4675" spans="1:21" s="341" customFormat="1" ht="13.5">
      <c r="A4675" s="610">
        <v>6095</v>
      </c>
      <c r="B4675" s="679" t="s">
        <v>26061</v>
      </c>
      <c r="C4675" s="679" t="s">
        <v>1344</v>
      </c>
      <c r="D4675" s="679" t="s">
        <v>26162</v>
      </c>
      <c r="E4675" s="679" t="s">
        <v>13580</v>
      </c>
      <c r="F4675" s="679" t="s">
        <v>13581</v>
      </c>
      <c r="G4675" s="679" t="s">
        <v>13582</v>
      </c>
      <c r="H4675" s="681">
        <v>3</v>
      </c>
      <c r="I4675" s="679" t="s">
        <v>1347</v>
      </c>
      <c r="J4675" s="681">
        <v>200</v>
      </c>
      <c r="K4675" s="681" t="s">
        <v>1358</v>
      </c>
      <c r="L4675" s="679"/>
      <c r="M4675" s="679" t="s">
        <v>1349</v>
      </c>
      <c r="N4675" s="679"/>
      <c r="O4675" s="679" t="s">
        <v>13579</v>
      </c>
      <c r="P4675" s="679" t="s">
        <v>1835</v>
      </c>
      <c r="Q4675" s="682"/>
      <c r="R4675" s="856"/>
      <c r="S4675" s="856"/>
      <c r="T4675" s="856"/>
      <c r="U4675" s="856"/>
    </row>
    <row r="4676" spans="1:21" s="341" customFormat="1" ht="13.5">
      <c r="A4676" s="610">
        <v>441</v>
      </c>
      <c r="B4676" s="877"/>
      <c r="C4676" s="611" t="s">
        <v>11520</v>
      </c>
      <c r="D4676" s="660" t="s">
        <v>5972</v>
      </c>
      <c r="E4676" s="877" t="s">
        <v>8186</v>
      </c>
      <c r="F4676" s="877" t="s">
        <v>1745</v>
      </c>
      <c r="G4676" s="610" t="s">
        <v>7344</v>
      </c>
      <c r="H4676" s="661">
        <v>5</v>
      </c>
      <c r="I4676" s="660" t="s">
        <v>1347</v>
      </c>
      <c r="J4676" s="661">
        <v>256</v>
      </c>
      <c r="K4676" s="661" t="s">
        <v>1358</v>
      </c>
      <c r="L4676" s="660"/>
      <c r="M4676" s="877" t="s">
        <v>1349</v>
      </c>
      <c r="N4676" s="877"/>
      <c r="O4676" s="877" t="s">
        <v>7345</v>
      </c>
      <c r="P4676" s="877" t="s">
        <v>1929</v>
      </c>
      <c r="Q4676" s="446"/>
      <c r="R4676" s="320"/>
      <c r="S4676" s="320"/>
      <c r="T4676" s="320"/>
      <c r="U4676" s="320"/>
    </row>
    <row r="4677" spans="1:21" s="341" customFormat="1" ht="13.5">
      <c r="A4677" s="610">
        <v>557</v>
      </c>
      <c r="B4677" s="680"/>
      <c r="C4677" s="611" t="s">
        <v>11520</v>
      </c>
      <c r="D4677" s="679" t="s">
        <v>2021</v>
      </c>
      <c r="E4677" s="680" t="s">
        <v>8186</v>
      </c>
      <c r="F4677" s="680" t="s">
        <v>11479</v>
      </c>
      <c r="G4677" s="680" t="s">
        <v>7344</v>
      </c>
      <c r="H4677" s="681">
        <v>31</v>
      </c>
      <c r="I4677" s="679" t="s">
        <v>1347</v>
      </c>
      <c r="J4677" s="681">
        <v>256</v>
      </c>
      <c r="K4677" s="681" t="s">
        <v>1358</v>
      </c>
      <c r="L4677" s="679"/>
      <c r="M4677" s="680" t="s">
        <v>1349</v>
      </c>
      <c r="N4677" s="680"/>
      <c r="O4677" s="680" t="s">
        <v>7345</v>
      </c>
      <c r="P4677" s="680" t="s">
        <v>1929</v>
      </c>
      <c r="Q4677" s="682"/>
      <c r="R4677" s="320"/>
      <c r="S4677" s="320"/>
      <c r="T4677" s="320"/>
      <c r="U4677" s="320"/>
    </row>
    <row r="4678" spans="1:21" s="341" customFormat="1" ht="13.5">
      <c r="A4678" s="610">
        <v>1423</v>
      </c>
      <c r="B4678" s="610"/>
      <c r="C4678" s="611" t="s">
        <v>11521</v>
      </c>
      <c r="D4678" s="611" t="s">
        <v>3300</v>
      </c>
      <c r="E4678" s="610" t="s">
        <v>789</v>
      </c>
      <c r="F4678" s="610" t="s">
        <v>3341</v>
      </c>
      <c r="G4678" s="610" t="s">
        <v>3342</v>
      </c>
      <c r="H4678" s="630">
        <v>27</v>
      </c>
      <c r="I4678" s="611" t="s">
        <v>1347</v>
      </c>
      <c r="J4678" s="630">
        <v>150</v>
      </c>
      <c r="K4678" s="630" t="s">
        <v>1358</v>
      </c>
      <c r="L4678" s="611"/>
      <c r="M4678" s="610" t="s">
        <v>1349</v>
      </c>
      <c r="N4678" s="610"/>
      <c r="O4678" s="610" t="s">
        <v>791</v>
      </c>
      <c r="P4678" s="610" t="s">
        <v>2509</v>
      </c>
      <c r="Q4678" s="654"/>
      <c r="R4678" s="302"/>
      <c r="S4678" s="302"/>
      <c r="T4678" s="302"/>
      <c r="U4678" s="302"/>
    </row>
    <row r="4679" spans="1:21" s="341" customFormat="1" ht="13.5">
      <c r="A4679" s="610">
        <v>1654</v>
      </c>
      <c r="B4679" s="610"/>
      <c r="C4679" s="611" t="s">
        <v>11520</v>
      </c>
      <c r="D4679" s="611" t="s">
        <v>3802</v>
      </c>
      <c r="E4679" s="610" t="s">
        <v>789</v>
      </c>
      <c r="F4679" s="610" t="s">
        <v>3341</v>
      </c>
      <c r="G4679" s="610" t="s">
        <v>3342</v>
      </c>
      <c r="H4679" s="630">
        <v>10</v>
      </c>
      <c r="I4679" s="611" t="s">
        <v>1347</v>
      </c>
      <c r="J4679" s="630">
        <v>100</v>
      </c>
      <c r="K4679" s="630" t="s">
        <v>1358</v>
      </c>
      <c r="L4679" s="611"/>
      <c r="M4679" s="610" t="s">
        <v>1349</v>
      </c>
      <c r="N4679" s="610"/>
      <c r="O4679" s="610" t="s">
        <v>790</v>
      </c>
      <c r="P4679" s="610" t="s">
        <v>1835</v>
      </c>
      <c r="Q4679" s="654"/>
      <c r="R4679" s="302"/>
      <c r="S4679" s="302"/>
      <c r="T4679" s="302"/>
      <c r="U4679" s="302"/>
    </row>
    <row r="4680" spans="1:21" s="341" customFormat="1" ht="13.5">
      <c r="A4680" s="610">
        <v>1748</v>
      </c>
      <c r="B4680" s="610"/>
      <c r="C4680" s="611" t="s">
        <v>1375</v>
      </c>
      <c r="D4680" s="611" t="s">
        <v>5339</v>
      </c>
      <c r="E4680" s="610" t="s">
        <v>789</v>
      </c>
      <c r="F4680" s="610" t="s">
        <v>3341</v>
      </c>
      <c r="G4680" s="610" t="s">
        <v>3342</v>
      </c>
      <c r="H4680" s="630">
        <v>3</v>
      </c>
      <c r="I4680" s="611" t="s">
        <v>1347</v>
      </c>
      <c r="J4680" s="630">
        <v>100</v>
      </c>
      <c r="K4680" s="630" t="s">
        <v>1358</v>
      </c>
      <c r="L4680" s="611"/>
      <c r="M4680" s="610" t="s">
        <v>1349</v>
      </c>
      <c r="N4680" s="610"/>
      <c r="O4680" s="610" t="s">
        <v>790</v>
      </c>
      <c r="P4680" s="610" t="s">
        <v>1835</v>
      </c>
      <c r="Q4680" s="654"/>
      <c r="R4680" s="302"/>
      <c r="S4680" s="302"/>
      <c r="T4680" s="302"/>
      <c r="U4680" s="302"/>
    </row>
    <row r="4681" spans="1:21" s="341" customFormat="1" ht="13.5">
      <c r="A4681" s="610">
        <v>1764</v>
      </c>
      <c r="B4681" s="610"/>
      <c r="C4681" s="611" t="s">
        <v>11520</v>
      </c>
      <c r="D4681" s="611" t="s">
        <v>4083</v>
      </c>
      <c r="E4681" s="610" t="s">
        <v>789</v>
      </c>
      <c r="F4681" s="610" t="s">
        <v>3341</v>
      </c>
      <c r="G4681" s="610" t="s">
        <v>3342</v>
      </c>
      <c r="H4681" s="630">
        <v>6</v>
      </c>
      <c r="I4681" s="611" t="s">
        <v>1347</v>
      </c>
      <c r="J4681" s="630">
        <v>100</v>
      </c>
      <c r="K4681" s="630" t="s">
        <v>1358</v>
      </c>
      <c r="L4681" s="611"/>
      <c r="M4681" s="610" t="s">
        <v>1349</v>
      </c>
      <c r="N4681" s="610"/>
      <c r="O4681" s="610" t="s">
        <v>789</v>
      </c>
      <c r="P4681" s="610" t="s">
        <v>1835</v>
      </c>
      <c r="Q4681" s="654"/>
      <c r="R4681" s="302"/>
      <c r="S4681" s="302"/>
      <c r="T4681" s="302"/>
      <c r="U4681" s="302"/>
    </row>
    <row r="4682" spans="1:21" s="341" customFormat="1" ht="13.5">
      <c r="A4682" s="610">
        <v>2823</v>
      </c>
      <c r="B4682" s="877"/>
      <c r="C4682" s="611" t="s">
        <v>11521</v>
      </c>
      <c r="D4682" s="660" t="s">
        <v>9356</v>
      </c>
      <c r="E4682" s="877" t="s">
        <v>789</v>
      </c>
      <c r="F4682" s="877" t="s">
        <v>3341</v>
      </c>
      <c r="G4682" s="610" t="s">
        <v>3342</v>
      </c>
      <c r="H4682" s="661">
        <v>27</v>
      </c>
      <c r="I4682" s="660" t="s">
        <v>1347</v>
      </c>
      <c r="J4682" s="661">
        <v>150</v>
      </c>
      <c r="K4682" s="661" t="s">
        <v>1358</v>
      </c>
      <c r="L4682" s="660"/>
      <c r="M4682" s="877" t="s">
        <v>1349</v>
      </c>
      <c r="N4682" s="877"/>
      <c r="O4682" s="877" t="s">
        <v>791</v>
      </c>
      <c r="P4682" s="877" t="s">
        <v>1929</v>
      </c>
      <c r="Q4682" s="654"/>
      <c r="R4682" s="302"/>
      <c r="S4682" s="302"/>
      <c r="T4682" s="302"/>
      <c r="U4682" s="302"/>
    </row>
    <row r="4683" spans="1:21" s="341" customFormat="1" ht="13.5">
      <c r="A4683" s="610">
        <v>3405</v>
      </c>
      <c r="B4683" s="426" t="s">
        <v>17889</v>
      </c>
      <c r="C4683" s="426" t="s">
        <v>17895</v>
      </c>
      <c r="D4683" s="426" t="s">
        <v>21026</v>
      </c>
      <c r="E4683" s="426" t="s">
        <v>17903</v>
      </c>
      <c r="F4683" s="426" t="s">
        <v>17898</v>
      </c>
      <c r="G4683" s="426" t="s">
        <v>17914</v>
      </c>
      <c r="H4683" s="696">
        <v>5</v>
      </c>
      <c r="I4683" s="426" t="s">
        <v>1347</v>
      </c>
      <c r="J4683" s="696">
        <v>30</v>
      </c>
      <c r="K4683" s="696" t="s">
        <v>1348</v>
      </c>
      <c r="L4683" s="426"/>
      <c r="M4683" s="426" t="s">
        <v>13619</v>
      </c>
      <c r="N4683" s="426"/>
      <c r="O4683" s="426" t="s">
        <v>17898</v>
      </c>
      <c r="P4683" s="426" t="s">
        <v>5797</v>
      </c>
      <c r="Q4683" s="697"/>
      <c r="R4683" s="320"/>
      <c r="S4683" s="320"/>
      <c r="T4683" s="320"/>
      <c r="U4683" s="320"/>
    </row>
    <row r="4684" spans="1:21" s="341" customFormat="1" ht="13.5">
      <c r="A4684" s="610">
        <v>3731</v>
      </c>
      <c r="B4684" s="643" t="s">
        <v>17889</v>
      </c>
      <c r="C4684" s="427" t="s">
        <v>11520</v>
      </c>
      <c r="D4684" s="427" t="s">
        <v>12655</v>
      </c>
      <c r="E4684" s="427" t="s">
        <v>17903</v>
      </c>
      <c r="F4684" s="427" t="s">
        <v>17934</v>
      </c>
      <c r="G4684" s="427" t="s">
        <v>17914</v>
      </c>
      <c r="H4684" s="684">
        <v>4</v>
      </c>
      <c r="I4684" s="427" t="s">
        <v>1347</v>
      </c>
      <c r="J4684" s="684">
        <v>30</v>
      </c>
      <c r="K4684" s="684" t="s">
        <v>19438</v>
      </c>
      <c r="L4684" s="427"/>
      <c r="M4684" s="427" t="s">
        <v>7084</v>
      </c>
      <c r="N4684" s="427"/>
      <c r="O4684" s="427" t="s">
        <v>17935</v>
      </c>
      <c r="P4684" s="427" t="s">
        <v>5797</v>
      </c>
      <c r="Q4684" s="677"/>
      <c r="R4684" s="320"/>
      <c r="S4684" s="320"/>
      <c r="T4684" s="320"/>
      <c r="U4684" s="320"/>
    </row>
    <row r="4685" spans="1:21" s="341" customFormat="1" ht="13.5">
      <c r="A4685" s="610">
        <v>884</v>
      </c>
      <c r="B4685" s="610"/>
      <c r="C4685" s="611" t="s">
        <v>11520</v>
      </c>
      <c r="D4685" s="611" t="s">
        <v>768</v>
      </c>
      <c r="E4685" s="610" t="s">
        <v>2137</v>
      </c>
      <c r="F4685" s="610" t="s">
        <v>2138</v>
      </c>
      <c r="G4685" s="610" t="s">
        <v>2139</v>
      </c>
      <c r="H4685" s="630">
        <v>2</v>
      </c>
      <c r="I4685" s="611" t="s">
        <v>1347</v>
      </c>
      <c r="J4685" s="630">
        <v>128</v>
      </c>
      <c r="K4685" s="630" t="s">
        <v>1358</v>
      </c>
      <c r="L4685" s="611"/>
      <c r="M4685" s="610" t="s">
        <v>1349</v>
      </c>
      <c r="N4685" s="610" t="s">
        <v>2137</v>
      </c>
      <c r="O4685" s="610" t="s">
        <v>2137</v>
      </c>
      <c r="P4685" s="610" t="s">
        <v>2136</v>
      </c>
      <c r="Q4685" s="654"/>
      <c r="R4685" s="302"/>
      <c r="S4685" s="302"/>
      <c r="T4685" s="302"/>
      <c r="U4685" s="302"/>
    </row>
    <row r="4686" spans="1:21" s="341" customFormat="1" ht="13.5">
      <c r="A4686" s="610">
        <v>1653</v>
      </c>
      <c r="B4686" s="610"/>
      <c r="C4686" s="611" t="s">
        <v>11520</v>
      </c>
      <c r="D4686" s="611" t="s">
        <v>3802</v>
      </c>
      <c r="E4686" s="610" t="s">
        <v>2137</v>
      </c>
      <c r="F4686" s="610" t="s">
        <v>2138</v>
      </c>
      <c r="G4686" s="610" t="s">
        <v>2139</v>
      </c>
      <c r="H4686" s="630">
        <v>9</v>
      </c>
      <c r="I4686" s="611" t="s">
        <v>1347</v>
      </c>
      <c r="J4686" s="630">
        <v>3</v>
      </c>
      <c r="K4686" s="630" t="s">
        <v>1358</v>
      </c>
      <c r="L4686" s="611"/>
      <c r="M4686" s="610" t="s">
        <v>1349</v>
      </c>
      <c r="N4686" s="610"/>
      <c r="O4686" s="610" t="s">
        <v>3835</v>
      </c>
      <c r="P4686" s="610" t="s">
        <v>1835</v>
      </c>
      <c r="Q4686" s="654"/>
      <c r="R4686" s="302"/>
      <c r="S4686" s="302"/>
      <c r="T4686" s="302"/>
      <c r="U4686" s="302"/>
    </row>
    <row r="4687" spans="1:21" s="341" customFormat="1" ht="13.5">
      <c r="A4687" s="610">
        <v>1723</v>
      </c>
      <c r="B4687" s="610"/>
      <c r="C4687" s="611" t="s">
        <v>11520</v>
      </c>
      <c r="D4687" s="611" t="s">
        <v>3952</v>
      </c>
      <c r="E4687" s="610" t="s">
        <v>2137</v>
      </c>
      <c r="F4687" s="610" t="s">
        <v>2138</v>
      </c>
      <c r="G4687" s="610" t="s">
        <v>2139</v>
      </c>
      <c r="H4687" s="630">
        <v>3</v>
      </c>
      <c r="I4687" s="611" t="s">
        <v>1347</v>
      </c>
      <c r="J4687" s="630">
        <v>3</v>
      </c>
      <c r="K4687" s="630" t="s">
        <v>1358</v>
      </c>
      <c r="L4687" s="611"/>
      <c r="M4687" s="610" t="s">
        <v>1349</v>
      </c>
      <c r="N4687" s="610"/>
      <c r="O4687" s="610" t="s">
        <v>2137</v>
      </c>
      <c r="P4687" s="610" t="s">
        <v>1835</v>
      </c>
      <c r="Q4687" s="654"/>
      <c r="R4687" s="302"/>
      <c r="S4687" s="302"/>
      <c r="T4687" s="302"/>
      <c r="U4687" s="302"/>
    </row>
    <row r="4688" spans="1:21" s="341" customFormat="1" ht="13.5">
      <c r="A4688" s="610">
        <v>1804</v>
      </c>
      <c r="B4688" s="610"/>
      <c r="C4688" s="611" t="s">
        <v>11520</v>
      </c>
      <c r="D4688" s="611" t="s">
        <v>4083</v>
      </c>
      <c r="E4688" s="610" t="s">
        <v>2137</v>
      </c>
      <c r="F4688" s="610" t="s">
        <v>2138</v>
      </c>
      <c r="G4688" s="610" t="s">
        <v>2139</v>
      </c>
      <c r="H4688" s="630">
        <v>46</v>
      </c>
      <c r="I4688" s="611" t="s">
        <v>1347</v>
      </c>
      <c r="J4688" s="630">
        <v>3</v>
      </c>
      <c r="K4688" s="630" t="s">
        <v>1358</v>
      </c>
      <c r="L4688" s="611"/>
      <c r="M4688" s="610" t="s">
        <v>1349</v>
      </c>
      <c r="N4688" s="610"/>
      <c r="O4688" s="610" t="s">
        <v>2137</v>
      </c>
      <c r="P4688" s="610" t="s">
        <v>1835</v>
      </c>
      <c r="Q4688" s="654"/>
      <c r="R4688" s="302"/>
      <c r="S4688" s="302"/>
      <c r="T4688" s="302"/>
      <c r="U4688" s="302"/>
    </row>
    <row r="4689" spans="1:21" s="341" customFormat="1" ht="13.5">
      <c r="A4689" s="610">
        <v>3135</v>
      </c>
      <c r="B4689" s="660" t="s">
        <v>14289</v>
      </c>
      <c r="C4689" s="660" t="s">
        <v>1344</v>
      </c>
      <c r="D4689" s="660" t="s">
        <v>14298</v>
      </c>
      <c r="E4689" s="660" t="s">
        <v>2137</v>
      </c>
      <c r="F4689" s="660" t="s">
        <v>2138</v>
      </c>
      <c r="G4689" s="611" t="s">
        <v>2139</v>
      </c>
      <c r="H4689" s="661">
        <v>5</v>
      </c>
      <c r="I4689" s="660" t="s">
        <v>1347</v>
      </c>
      <c r="J4689" s="661">
        <v>30</v>
      </c>
      <c r="K4689" s="661" t="s">
        <v>1358</v>
      </c>
      <c r="L4689" s="660"/>
      <c r="M4689" s="660" t="s">
        <v>1349</v>
      </c>
      <c r="N4689" s="660"/>
      <c r="O4689" s="660" t="s">
        <v>14300</v>
      </c>
      <c r="P4689" s="660" t="s">
        <v>1835</v>
      </c>
      <c r="Q4689" s="446"/>
      <c r="R4689" s="320"/>
      <c r="S4689" s="320"/>
      <c r="T4689" s="320"/>
      <c r="U4689" s="320"/>
    </row>
    <row r="4690" spans="1:21" s="341" customFormat="1" ht="13.5">
      <c r="A4690" s="610">
        <v>3142</v>
      </c>
      <c r="B4690" s="660" t="s">
        <v>15208</v>
      </c>
      <c r="C4690" s="660" t="s">
        <v>1344</v>
      </c>
      <c r="D4690" s="768" t="s">
        <v>15209</v>
      </c>
      <c r="E4690" s="660" t="s">
        <v>2137</v>
      </c>
      <c r="F4690" s="660" t="s">
        <v>2138</v>
      </c>
      <c r="G4690" s="611" t="s">
        <v>2139</v>
      </c>
      <c r="H4690" s="661">
        <v>5</v>
      </c>
      <c r="I4690" s="660" t="s">
        <v>1347</v>
      </c>
      <c r="J4690" s="661">
        <v>30</v>
      </c>
      <c r="K4690" s="661" t="s">
        <v>1358</v>
      </c>
      <c r="L4690" s="660"/>
      <c r="M4690" s="660" t="s">
        <v>1349</v>
      </c>
      <c r="N4690" s="660"/>
      <c r="O4690" s="660" t="s">
        <v>14300</v>
      </c>
      <c r="P4690" s="660" t="s">
        <v>1835</v>
      </c>
      <c r="Q4690" s="446"/>
      <c r="R4690" s="320"/>
      <c r="S4690" s="320"/>
      <c r="T4690" s="320"/>
      <c r="U4690" s="320"/>
    </row>
    <row r="4691" spans="1:21" s="341" customFormat="1" ht="13.5">
      <c r="A4691" s="610">
        <v>3171</v>
      </c>
      <c r="B4691" s="632" t="s">
        <v>10337</v>
      </c>
      <c r="C4691" s="611" t="s">
        <v>11520</v>
      </c>
      <c r="D4691" s="632" t="s">
        <v>10341</v>
      </c>
      <c r="E4691" s="632" t="s">
        <v>2137</v>
      </c>
      <c r="F4691" s="632" t="s">
        <v>2138</v>
      </c>
      <c r="G4691" s="632" t="s">
        <v>2139</v>
      </c>
      <c r="H4691" s="767">
        <v>6</v>
      </c>
      <c r="I4691" s="632" t="s">
        <v>1347</v>
      </c>
      <c r="J4691" s="767">
        <v>30</v>
      </c>
      <c r="K4691" s="767" t="s">
        <v>10405</v>
      </c>
      <c r="L4691" s="632"/>
      <c r="M4691" s="632" t="s">
        <v>10403</v>
      </c>
      <c r="N4691" s="632"/>
      <c r="O4691" s="632" t="s">
        <v>10438</v>
      </c>
      <c r="P4691" s="632" t="s">
        <v>10340</v>
      </c>
      <c r="Q4691" s="760"/>
      <c r="R4691" s="320"/>
      <c r="S4691" s="320"/>
      <c r="T4691" s="320"/>
      <c r="U4691" s="320"/>
    </row>
    <row r="4692" spans="1:21" s="341" customFormat="1" ht="13.5">
      <c r="A4692" s="610">
        <v>3343</v>
      </c>
      <c r="B4692" s="632" t="s">
        <v>10483</v>
      </c>
      <c r="C4692" s="611" t="s">
        <v>11520</v>
      </c>
      <c r="D4692" s="704" t="s">
        <v>10697</v>
      </c>
      <c r="E4692" s="632" t="s">
        <v>2137</v>
      </c>
      <c r="F4692" s="632" t="s">
        <v>2138</v>
      </c>
      <c r="G4692" s="632" t="s">
        <v>2139</v>
      </c>
      <c r="H4692" s="767">
        <v>6</v>
      </c>
      <c r="I4692" s="632" t="s">
        <v>1347</v>
      </c>
      <c r="J4692" s="767">
        <v>30</v>
      </c>
      <c r="K4692" s="767" t="s">
        <v>10479</v>
      </c>
      <c r="L4692" s="632"/>
      <c r="M4692" s="632" t="s">
        <v>10480</v>
      </c>
      <c r="N4692" s="632"/>
      <c r="O4692" s="632" t="s">
        <v>10703</v>
      </c>
      <c r="P4692" s="632" t="s">
        <v>10482</v>
      </c>
      <c r="Q4692" s="760"/>
      <c r="R4692" s="320"/>
      <c r="S4692" s="320"/>
      <c r="T4692" s="320"/>
      <c r="U4692" s="320"/>
    </row>
    <row r="4693" spans="1:21" s="341" customFormat="1" ht="13.5">
      <c r="A4693" s="610">
        <v>3352</v>
      </c>
      <c r="B4693" s="632" t="s">
        <v>10483</v>
      </c>
      <c r="C4693" s="611" t="s">
        <v>11520</v>
      </c>
      <c r="D4693" s="632" t="s">
        <v>10704</v>
      </c>
      <c r="E4693" s="632" t="s">
        <v>2137</v>
      </c>
      <c r="F4693" s="632" t="s">
        <v>2138</v>
      </c>
      <c r="G4693" s="632" t="s">
        <v>2139</v>
      </c>
      <c r="H4693" s="767">
        <v>6</v>
      </c>
      <c r="I4693" s="632" t="s">
        <v>1347</v>
      </c>
      <c r="J4693" s="767">
        <v>30</v>
      </c>
      <c r="K4693" s="767" t="s">
        <v>10479</v>
      </c>
      <c r="L4693" s="632"/>
      <c r="M4693" s="632" t="s">
        <v>10480</v>
      </c>
      <c r="N4693" s="632"/>
      <c r="O4693" s="632" t="s">
        <v>10703</v>
      </c>
      <c r="P4693" s="632" t="s">
        <v>10482</v>
      </c>
      <c r="Q4693" s="760"/>
      <c r="R4693" s="320"/>
      <c r="S4693" s="320"/>
      <c r="T4693" s="320"/>
      <c r="U4693" s="320"/>
    </row>
    <row r="4694" spans="1:21" s="341" customFormat="1" ht="13.5">
      <c r="A4694" s="610">
        <v>3363</v>
      </c>
      <c r="B4694" s="441" t="s">
        <v>17888</v>
      </c>
      <c r="C4694" s="441" t="s">
        <v>1344</v>
      </c>
      <c r="D4694" s="441" t="s">
        <v>17871</v>
      </c>
      <c r="E4694" s="441" t="s">
        <v>2137</v>
      </c>
      <c r="F4694" s="441" t="s">
        <v>2138</v>
      </c>
      <c r="G4694" s="441" t="s">
        <v>2139</v>
      </c>
      <c r="H4694" s="635">
        <v>4</v>
      </c>
      <c r="I4694" s="441" t="s">
        <v>1347</v>
      </c>
      <c r="J4694" s="635">
        <v>30</v>
      </c>
      <c r="K4694" s="635" t="s">
        <v>1358</v>
      </c>
      <c r="L4694" s="441"/>
      <c r="M4694" s="441" t="s">
        <v>1349</v>
      </c>
      <c r="N4694" s="441"/>
      <c r="O4694" s="441" t="s">
        <v>17879</v>
      </c>
      <c r="P4694" s="441" t="s">
        <v>1835</v>
      </c>
      <c r="Q4694" s="760"/>
      <c r="R4694" s="320"/>
      <c r="S4694" s="320"/>
      <c r="T4694" s="320"/>
      <c r="U4694" s="320"/>
    </row>
    <row r="4695" spans="1:21" s="341" customFormat="1" ht="13.5">
      <c r="A4695" s="610">
        <v>3376</v>
      </c>
      <c r="B4695" s="632" t="s">
        <v>10483</v>
      </c>
      <c r="C4695" s="611" t="s">
        <v>11520</v>
      </c>
      <c r="D4695" s="632" t="s">
        <v>10731</v>
      </c>
      <c r="E4695" s="632" t="s">
        <v>2137</v>
      </c>
      <c r="F4695" s="632" t="s">
        <v>2138</v>
      </c>
      <c r="G4695" s="632" t="s">
        <v>2139</v>
      </c>
      <c r="H4695" s="767">
        <v>5</v>
      </c>
      <c r="I4695" s="632" t="s">
        <v>1347</v>
      </c>
      <c r="J4695" s="767">
        <v>30</v>
      </c>
      <c r="K4695" s="767" t="s">
        <v>10479</v>
      </c>
      <c r="L4695" s="632"/>
      <c r="M4695" s="632" t="s">
        <v>10480</v>
      </c>
      <c r="N4695" s="632"/>
      <c r="O4695" s="632" t="s">
        <v>10703</v>
      </c>
      <c r="P4695" s="632" t="s">
        <v>10482</v>
      </c>
      <c r="Q4695" s="760"/>
      <c r="R4695" s="320"/>
      <c r="S4695" s="320"/>
      <c r="T4695" s="320"/>
      <c r="U4695" s="320"/>
    </row>
    <row r="4696" spans="1:21" s="341" customFormat="1" ht="13.5">
      <c r="A4696" s="610">
        <v>3397</v>
      </c>
      <c r="B4696" s="632" t="s">
        <v>10355</v>
      </c>
      <c r="C4696" s="611" t="s">
        <v>11520</v>
      </c>
      <c r="D4696" s="632" t="s">
        <v>10363</v>
      </c>
      <c r="E4696" s="632" t="s">
        <v>2137</v>
      </c>
      <c r="F4696" s="632" t="s">
        <v>2138</v>
      </c>
      <c r="G4696" s="632" t="s">
        <v>2139</v>
      </c>
      <c r="H4696" s="767">
        <v>5</v>
      </c>
      <c r="I4696" s="632" t="s">
        <v>1347</v>
      </c>
      <c r="J4696" s="767">
        <v>30</v>
      </c>
      <c r="K4696" s="767" t="s">
        <v>10755</v>
      </c>
      <c r="L4696" s="632"/>
      <c r="M4696" s="632" t="s">
        <v>10752</v>
      </c>
      <c r="N4696" s="632"/>
      <c r="O4696" s="632" t="s">
        <v>10762</v>
      </c>
      <c r="P4696" s="632" t="s">
        <v>10354</v>
      </c>
      <c r="Q4696" s="760"/>
      <c r="R4696" s="320"/>
      <c r="S4696" s="320"/>
      <c r="T4696" s="320"/>
      <c r="U4696" s="320"/>
    </row>
    <row r="4697" spans="1:21" s="341" customFormat="1" ht="13.5">
      <c r="A4697" s="610">
        <v>3406</v>
      </c>
      <c r="B4697" s="426" t="s">
        <v>17889</v>
      </c>
      <c r="C4697" s="426" t="s">
        <v>17895</v>
      </c>
      <c r="D4697" s="426" t="s">
        <v>17896</v>
      </c>
      <c r="E4697" s="426" t="s">
        <v>17904</v>
      </c>
      <c r="F4697" s="426" t="s">
        <v>2138</v>
      </c>
      <c r="G4697" s="426" t="s">
        <v>17915</v>
      </c>
      <c r="H4697" s="696">
        <v>6</v>
      </c>
      <c r="I4697" s="426" t="s">
        <v>1347</v>
      </c>
      <c r="J4697" s="696">
        <v>30</v>
      </c>
      <c r="K4697" s="696" t="s">
        <v>17925</v>
      </c>
      <c r="L4697" s="426"/>
      <c r="M4697" s="426" t="s">
        <v>13619</v>
      </c>
      <c r="N4697" s="426"/>
      <c r="O4697" s="426" t="s">
        <v>6527</v>
      </c>
      <c r="P4697" s="426" t="s">
        <v>5797</v>
      </c>
      <c r="Q4697" s="697"/>
      <c r="R4697" s="320"/>
      <c r="S4697" s="320"/>
      <c r="T4697" s="320"/>
      <c r="U4697" s="320"/>
    </row>
    <row r="4698" spans="1:21" s="341" customFormat="1" ht="13.5">
      <c r="A4698" s="610">
        <v>3730</v>
      </c>
      <c r="B4698" s="643" t="s">
        <v>12654</v>
      </c>
      <c r="C4698" s="427" t="s">
        <v>12666</v>
      </c>
      <c r="D4698" s="427" t="s">
        <v>12655</v>
      </c>
      <c r="E4698" s="427" t="s">
        <v>2137</v>
      </c>
      <c r="F4698" s="427" t="s">
        <v>2138</v>
      </c>
      <c r="G4698" s="427" t="s">
        <v>2139</v>
      </c>
      <c r="H4698" s="684">
        <v>3</v>
      </c>
      <c r="I4698" s="427" t="s">
        <v>1347</v>
      </c>
      <c r="J4698" s="684">
        <v>30</v>
      </c>
      <c r="K4698" s="684" t="s">
        <v>12651</v>
      </c>
      <c r="L4698" s="427"/>
      <c r="M4698" s="427" t="s">
        <v>12667</v>
      </c>
      <c r="N4698" s="427"/>
      <c r="O4698" s="427" t="s">
        <v>12670</v>
      </c>
      <c r="P4698" s="427" t="s">
        <v>12653</v>
      </c>
      <c r="Q4698" s="677"/>
      <c r="R4698" s="320"/>
      <c r="S4698" s="320"/>
      <c r="T4698" s="320"/>
      <c r="U4698" s="320"/>
    </row>
    <row r="4699" spans="1:21" s="341" customFormat="1" ht="13.5">
      <c r="A4699" s="610">
        <v>4119</v>
      </c>
      <c r="B4699" s="77"/>
      <c r="C4699" s="77" t="s">
        <v>1344</v>
      </c>
      <c r="D4699" s="86" t="s">
        <v>14485</v>
      </c>
      <c r="E4699" s="77" t="s">
        <v>2137</v>
      </c>
      <c r="F4699" s="86" t="s">
        <v>2138</v>
      </c>
      <c r="G4699" s="653" t="s">
        <v>2139</v>
      </c>
      <c r="H4699" s="135">
        <v>2</v>
      </c>
      <c r="I4699" s="40" t="s">
        <v>1347</v>
      </c>
      <c r="J4699" s="135">
        <v>10</v>
      </c>
      <c r="K4699" s="135" t="s">
        <v>1358</v>
      </c>
      <c r="L4699" s="77"/>
      <c r="M4699" s="86" t="s">
        <v>1349</v>
      </c>
      <c r="N4699" s="86"/>
      <c r="O4699" s="40" t="s">
        <v>791</v>
      </c>
      <c r="P4699" s="77" t="s">
        <v>2869</v>
      </c>
      <c r="Q4699" s="324"/>
      <c r="R4699" s="320"/>
      <c r="S4699" s="320"/>
      <c r="T4699" s="320"/>
      <c r="U4699" s="320"/>
    </row>
    <row r="4700" spans="1:21" s="760" customFormat="1" ht="13.5">
      <c r="A4700" s="610">
        <v>362</v>
      </c>
      <c r="B4700" s="610" t="s">
        <v>1960</v>
      </c>
      <c r="C4700" s="611" t="s">
        <v>11520</v>
      </c>
      <c r="D4700" s="611" t="s">
        <v>12775</v>
      </c>
      <c r="E4700" s="610" t="s">
        <v>1639</v>
      </c>
      <c r="F4700" s="610" t="s">
        <v>1640</v>
      </c>
      <c r="G4700" s="610" t="s">
        <v>1641</v>
      </c>
      <c r="H4700" s="630">
        <v>1</v>
      </c>
      <c r="I4700" s="611" t="s">
        <v>1347</v>
      </c>
      <c r="J4700" s="630">
        <v>10</v>
      </c>
      <c r="K4700" s="630" t="s">
        <v>1358</v>
      </c>
      <c r="L4700" s="611"/>
      <c r="M4700" s="610" t="s">
        <v>1349</v>
      </c>
      <c r="N4700" s="610"/>
      <c r="O4700" s="610" t="s">
        <v>1962</v>
      </c>
      <c r="P4700" s="610" t="s">
        <v>1629</v>
      </c>
      <c r="Q4700" s="654"/>
      <c r="R4700" s="302"/>
      <c r="S4700" s="302"/>
      <c r="T4700" s="302"/>
      <c r="U4700" s="302"/>
    </row>
    <row r="4701" spans="1:21" s="760" customFormat="1" ht="13.5">
      <c r="A4701" s="610">
        <v>825</v>
      </c>
      <c r="B4701" s="610"/>
      <c r="C4701" s="611" t="s">
        <v>1375</v>
      </c>
      <c r="D4701" s="611" t="s">
        <v>13574</v>
      </c>
      <c r="E4701" s="611" t="s">
        <v>1639</v>
      </c>
      <c r="F4701" s="611" t="s">
        <v>1640</v>
      </c>
      <c r="G4701" s="611" t="s">
        <v>1641</v>
      </c>
      <c r="H4701" s="630">
        <v>16</v>
      </c>
      <c r="I4701" s="611" t="s">
        <v>1347</v>
      </c>
      <c r="J4701" s="630">
        <v>10</v>
      </c>
      <c r="K4701" s="630" t="s">
        <v>1358</v>
      </c>
      <c r="L4701" s="69"/>
      <c r="M4701" s="611" t="s">
        <v>1349</v>
      </c>
      <c r="N4701" s="610"/>
      <c r="O4701" s="611" t="s">
        <v>8850</v>
      </c>
      <c r="P4701" s="71" t="s">
        <v>2136</v>
      </c>
      <c r="Q4701" s="654"/>
      <c r="R4701" s="302"/>
      <c r="S4701" s="302"/>
      <c r="T4701" s="302"/>
      <c r="U4701" s="302"/>
    </row>
    <row r="4702" spans="1:21" ht="13.5">
      <c r="A4702" s="610">
        <v>862</v>
      </c>
      <c r="B4702" s="610" t="s">
        <v>25160</v>
      </c>
      <c r="C4702" s="611" t="s">
        <v>1375</v>
      </c>
      <c r="D4702" s="611" t="s">
        <v>25161</v>
      </c>
      <c r="E4702" s="611" t="s">
        <v>1639</v>
      </c>
      <c r="F4702" s="611" t="s">
        <v>1640</v>
      </c>
      <c r="G4702" s="611" t="s">
        <v>1641</v>
      </c>
      <c r="H4702" s="630">
        <v>20</v>
      </c>
      <c r="I4702" s="611" t="s">
        <v>1347</v>
      </c>
      <c r="J4702" s="630">
        <v>10</v>
      </c>
      <c r="K4702" s="630" t="s">
        <v>1358</v>
      </c>
      <c r="L4702" s="69"/>
      <c r="M4702" s="611" t="s">
        <v>1349</v>
      </c>
      <c r="N4702" s="610"/>
      <c r="O4702" s="611" t="s">
        <v>8850</v>
      </c>
      <c r="P4702" s="71" t="s">
        <v>2136</v>
      </c>
      <c r="R4702" s="302"/>
      <c r="S4702" s="302"/>
      <c r="T4702" s="302"/>
      <c r="U4702" s="302"/>
    </row>
    <row r="4703" spans="1:21" s="302" customFormat="1" ht="13.5">
      <c r="A4703" s="610">
        <v>906</v>
      </c>
      <c r="B4703" s="658"/>
      <c r="C4703" s="611" t="s">
        <v>11520</v>
      </c>
      <c r="D4703" s="611" t="s">
        <v>768</v>
      </c>
      <c r="E4703" s="610" t="s">
        <v>1639</v>
      </c>
      <c r="F4703" s="610" t="s">
        <v>1640</v>
      </c>
      <c r="G4703" s="610" t="s">
        <v>1641</v>
      </c>
      <c r="H4703" s="630">
        <v>24</v>
      </c>
      <c r="I4703" s="611" t="s">
        <v>1347</v>
      </c>
      <c r="J4703" s="630">
        <v>256</v>
      </c>
      <c r="K4703" s="630" t="s">
        <v>1358</v>
      </c>
      <c r="L4703" s="611"/>
      <c r="M4703" s="610" t="s">
        <v>1349</v>
      </c>
      <c r="N4703" s="610" t="s">
        <v>1640</v>
      </c>
      <c r="O4703" s="610" t="s">
        <v>1640</v>
      </c>
      <c r="P4703" s="610" t="s">
        <v>1350</v>
      </c>
      <c r="Q4703" s="654"/>
    </row>
    <row r="4704" spans="1:21" ht="13.5">
      <c r="A4704" s="610">
        <v>3044</v>
      </c>
      <c r="B4704" s="763" t="s">
        <v>684</v>
      </c>
      <c r="C4704" s="611" t="s">
        <v>11520</v>
      </c>
      <c r="D4704" s="77" t="s">
        <v>10058</v>
      </c>
      <c r="E4704" s="40" t="s">
        <v>1639</v>
      </c>
      <c r="F4704" s="40" t="s">
        <v>1640</v>
      </c>
      <c r="G4704" s="611" t="s">
        <v>1641</v>
      </c>
      <c r="H4704" s="117">
        <v>2</v>
      </c>
      <c r="I4704" s="40" t="s">
        <v>1347</v>
      </c>
      <c r="J4704" s="117">
        <v>10</v>
      </c>
      <c r="K4704" s="117" t="s">
        <v>1358</v>
      </c>
      <c r="L4704" s="611"/>
      <c r="M4704" s="40" t="s">
        <v>1349</v>
      </c>
      <c r="N4704" s="610"/>
      <c r="O4704" s="611" t="s">
        <v>8850</v>
      </c>
      <c r="P4704" s="610" t="s">
        <v>2136</v>
      </c>
      <c r="R4704" s="302"/>
      <c r="S4704" s="302"/>
      <c r="T4704" s="302"/>
      <c r="U4704" s="302"/>
    </row>
    <row r="4705" spans="1:21" ht="13.5">
      <c r="A4705" s="610">
        <v>454</v>
      </c>
      <c r="B4705" s="659"/>
      <c r="C4705" s="611" t="s">
        <v>11520</v>
      </c>
      <c r="D4705" s="660" t="s">
        <v>9265</v>
      </c>
      <c r="E4705" s="444" t="s">
        <v>9266</v>
      </c>
      <c r="F4705" s="877" t="s">
        <v>9267</v>
      </c>
      <c r="G4705" s="610" t="s">
        <v>11033</v>
      </c>
      <c r="H4705" s="630">
        <v>5</v>
      </c>
      <c r="I4705" s="660" t="s">
        <v>1347</v>
      </c>
      <c r="J4705" s="661">
        <v>10</v>
      </c>
      <c r="K4705" s="661" t="s">
        <v>1358</v>
      </c>
      <c r="L4705" s="660"/>
      <c r="M4705" s="877" t="s">
        <v>1349</v>
      </c>
      <c r="N4705" s="877"/>
      <c r="O4705" s="877" t="s">
        <v>9268</v>
      </c>
      <c r="P4705" s="877" t="s">
        <v>1929</v>
      </c>
      <c r="Q4705" s="446"/>
      <c r="R4705" s="320"/>
      <c r="S4705" s="320"/>
      <c r="T4705" s="320"/>
      <c r="U4705" s="320"/>
    </row>
    <row r="4706" spans="1:21" ht="13.5">
      <c r="A4706" s="610">
        <v>551</v>
      </c>
      <c r="B4706" s="659"/>
      <c r="C4706" s="611" t="s">
        <v>11520</v>
      </c>
      <c r="D4706" s="660" t="s">
        <v>2021</v>
      </c>
      <c r="E4706" s="444" t="s">
        <v>11031</v>
      </c>
      <c r="F4706" s="877" t="s">
        <v>11032</v>
      </c>
      <c r="G4706" s="610" t="s">
        <v>11033</v>
      </c>
      <c r="H4706" s="661">
        <v>25</v>
      </c>
      <c r="I4706" s="660" t="s">
        <v>1347</v>
      </c>
      <c r="J4706" s="661">
        <v>10</v>
      </c>
      <c r="K4706" s="661" t="s">
        <v>1358</v>
      </c>
      <c r="L4706" s="660"/>
      <c r="M4706" s="877" t="s">
        <v>1349</v>
      </c>
      <c r="N4706" s="877"/>
      <c r="O4706" s="877" t="s">
        <v>9221</v>
      </c>
      <c r="P4706" s="877" t="s">
        <v>1929</v>
      </c>
      <c r="Q4706" s="446"/>
      <c r="R4706" s="320"/>
      <c r="S4706" s="320"/>
      <c r="T4706" s="320"/>
      <c r="U4706" s="320"/>
    </row>
    <row r="4707" spans="1:21" ht="13.5">
      <c r="A4707" s="610">
        <v>2339</v>
      </c>
      <c r="B4707" s="659"/>
      <c r="C4707" s="611" t="s">
        <v>11520</v>
      </c>
      <c r="D4707" s="660" t="s">
        <v>2530</v>
      </c>
      <c r="E4707" s="444" t="s">
        <v>9269</v>
      </c>
      <c r="F4707" s="877" t="s">
        <v>9270</v>
      </c>
      <c r="G4707" s="610" t="s">
        <v>11033</v>
      </c>
      <c r="H4707" s="661">
        <v>29</v>
      </c>
      <c r="I4707" s="660" t="s">
        <v>1347</v>
      </c>
      <c r="J4707" s="661">
        <v>10</v>
      </c>
      <c r="K4707" s="661" t="s">
        <v>1358</v>
      </c>
      <c r="L4707" s="660"/>
      <c r="M4707" s="877" t="s">
        <v>1349</v>
      </c>
      <c r="N4707" s="877"/>
      <c r="O4707" s="877" t="s">
        <v>9271</v>
      </c>
      <c r="P4707" s="877" t="s">
        <v>1929</v>
      </c>
      <c r="Q4707" s="446"/>
      <c r="R4707" s="320"/>
      <c r="S4707" s="320"/>
      <c r="T4707" s="320"/>
      <c r="U4707" s="320"/>
    </row>
    <row r="4708" spans="1:21" ht="13.5">
      <c r="A4708" s="610">
        <v>1967</v>
      </c>
      <c r="B4708" s="658" t="s">
        <v>684</v>
      </c>
      <c r="C4708" s="611" t="s">
        <v>11520</v>
      </c>
      <c r="D4708" s="611" t="s">
        <v>4314</v>
      </c>
      <c r="E4708" s="610" t="s">
        <v>4420</v>
      </c>
      <c r="F4708" s="610" t="s">
        <v>4421</v>
      </c>
      <c r="G4708" s="610" t="s">
        <v>4422</v>
      </c>
      <c r="H4708" s="630">
        <v>39</v>
      </c>
      <c r="I4708" s="611" t="s">
        <v>1347</v>
      </c>
      <c r="J4708" s="630">
        <v>50</v>
      </c>
      <c r="K4708" s="630" t="s">
        <v>1358</v>
      </c>
      <c r="L4708" s="611"/>
      <c r="M4708" s="610" t="s">
        <v>1349</v>
      </c>
      <c r="N4708" s="610"/>
      <c r="O4708" s="610" t="s">
        <v>4423</v>
      </c>
      <c r="P4708" s="610" t="s">
        <v>2869</v>
      </c>
      <c r="R4708" s="302"/>
      <c r="S4708" s="302"/>
      <c r="T4708" s="302"/>
      <c r="U4708" s="302"/>
    </row>
    <row r="4709" spans="1:21" ht="13.5">
      <c r="A4709" s="610">
        <v>2045</v>
      </c>
      <c r="B4709" s="658"/>
      <c r="C4709" s="611" t="s">
        <v>11520</v>
      </c>
      <c r="D4709" s="611" t="s">
        <v>4444</v>
      </c>
      <c r="E4709" s="610" t="s">
        <v>4420</v>
      </c>
      <c r="F4709" s="610" t="s">
        <v>4421</v>
      </c>
      <c r="G4709" s="610" t="s">
        <v>4422</v>
      </c>
      <c r="H4709" s="630">
        <v>74</v>
      </c>
      <c r="I4709" s="611" t="s">
        <v>1347</v>
      </c>
      <c r="J4709" s="630">
        <v>50</v>
      </c>
      <c r="K4709" s="630" t="s">
        <v>1358</v>
      </c>
      <c r="L4709" s="611"/>
      <c r="M4709" s="610" t="s">
        <v>1349</v>
      </c>
      <c r="N4709" s="610"/>
      <c r="O4709" s="610" t="s">
        <v>4423</v>
      </c>
      <c r="P4709" s="610" t="s">
        <v>2869</v>
      </c>
      <c r="R4709" s="302"/>
      <c r="S4709" s="302"/>
      <c r="T4709" s="302"/>
      <c r="U4709" s="302"/>
    </row>
    <row r="4710" spans="1:21" ht="13.5">
      <c r="A4710" s="610">
        <v>1971</v>
      </c>
      <c r="B4710" s="658" t="s">
        <v>684</v>
      </c>
      <c r="C4710" s="611" t="s">
        <v>11520</v>
      </c>
      <c r="D4710" s="611" t="s">
        <v>4314</v>
      </c>
      <c r="E4710" s="610" t="s">
        <v>4436</v>
      </c>
      <c r="F4710" s="610" t="s">
        <v>4437</v>
      </c>
      <c r="G4710" s="610" t="s">
        <v>4438</v>
      </c>
      <c r="H4710" s="630">
        <v>43</v>
      </c>
      <c r="I4710" s="611" t="s">
        <v>1347</v>
      </c>
      <c r="J4710" s="630">
        <v>30</v>
      </c>
      <c r="K4710" s="630" t="s">
        <v>1358</v>
      </c>
      <c r="L4710" s="611"/>
      <c r="M4710" s="610" t="s">
        <v>1349</v>
      </c>
      <c r="N4710" s="610"/>
      <c r="O4710" s="610" t="s">
        <v>4439</v>
      </c>
      <c r="P4710" s="610" t="s">
        <v>2869</v>
      </c>
      <c r="R4710" s="302"/>
      <c r="S4710" s="302"/>
      <c r="T4710" s="302"/>
      <c r="U4710" s="302"/>
    </row>
    <row r="4711" spans="1:21" ht="13.5">
      <c r="A4711" s="610">
        <v>2049</v>
      </c>
      <c r="B4711" s="658"/>
      <c r="C4711" s="611" t="s">
        <v>11520</v>
      </c>
      <c r="D4711" s="611" t="s">
        <v>4444</v>
      </c>
      <c r="E4711" s="610" t="s">
        <v>4436</v>
      </c>
      <c r="F4711" s="610" t="s">
        <v>4437</v>
      </c>
      <c r="G4711" s="610" t="s">
        <v>4438</v>
      </c>
      <c r="H4711" s="630">
        <v>78</v>
      </c>
      <c r="I4711" s="611" t="s">
        <v>1347</v>
      </c>
      <c r="J4711" s="630">
        <v>30</v>
      </c>
      <c r="K4711" s="630" t="s">
        <v>1358</v>
      </c>
      <c r="L4711" s="611"/>
      <c r="M4711" s="610" t="s">
        <v>1349</v>
      </c>
      <c r="N4711" s="610"/>
      <c r="O4711" s="610" t="s">
        <v>4439</v>
      </c>
      <c r="P4711" s="610" t="s">
        <v>2869</v>
      </c>
      <c r="R4711" s="302"/>
      <c r="S4711" s="302"/>
      <c r="T4711" s="302"/>
      <c r="U4711" s="302"/>
    </row>
    <row r="4712" spans="1:21" ht="13.5">
      <c r="A4712" s="610">
        <v>2632</v>
      </c>
      <c r="B4712" s="759" t="s">
        <v>8426</v>
      </c>
      <c r="C4712" s="611" t="s">
        <v>11520</v>
      </c>
      <c r="D4712" s="660" t="s">
        <v>8499</v>
      </c>
      <c r="E4712" s="660" t="s">
        <v>8503</v>
      </c>
      <c r="F4712" s="660" t="s">
        <v>8504</v>
      </c>
      <c r="G4712" s="611" t="s">
        <v>17086</v>
      </c>
      <c r="H4712" s="661">
        <v>2</v>
      </c>
      <c r="I4712" s="660" t="s">
        <v>8430</v>
      </c>
      <c r="J4712" s="661">
        <v>8</v>
      </c>
      <c r="K4712" s="661" t="s">
        <v>8437</v>
      </c>
      <c r="L4712" s="660"/>
      <c r="M4712" s="660" t="s">
        <v>1349</v>
      </c>
      <c r="N4712" s="660"/>
      <c r="O4712" s="660" t="s">
        <v>8505</v>
      </c>
      <c r="P4712" s="660" t="s">
        <v>8433</v>
      </c>
      <c r="Q4712" s="760"/>
      <c r="R4712" s="320"/>
      <c r="S4712" s="320"/>
      <c r="T4712" s="320"/>
      <c r="U4712" s="320"/>
    </row>
    <row r="4713" spans="1:21" ht="13.5">
      <c r="A4713" s="610">
        <v>2645</v>
      </c>
      <c r="B4713" s="759" t="s">
        <v>8426</v>
      </c>
      <c r="C4713" s="611" t="s">
        <v>11521</v>
      </c>
      <c r="D4713" s="660" t="s">
        <v>8535</v>
      </c>
      <c r="E4713" s="660" t="s">
        <v>8503</v>
      </c>
      <c r="F4713" s="660" t="s">
        <v>8504</v>
      </c>
      <c r="G4713" s="611" t="s">
        <v>17086</v>
      </c>
      <c r="H4713" s="661">
        <v>2</v>
      </c>
      <c r="I4713" s="660" t="s">
        <v>8430</v>
      </c>
      <c r="J4713" s="661">
        <v>8</v>
      </c>
      <c r="K4713" s="661" t="s">
        <v>8437</v>
      </c>
      <c r="L4713" s="660"/>
      <c r="M4713" s="660" t="s">
        <v>1349</v>
      </c>
      <c r="N4713" s="660"/>
      <c r="O4713" s="660" t="s">
        <v>8505</v>
      </c>
      <c r="P4713" s="660" t="s">
        <v>8433</v>
      </c>
      <c r="Q4713" s="760"/>
      <c r="R4713" s="320"/>
      <c r="S4713" s="320"/>
      <c r="T4713" s="320"/>
      <c r="U4713" s="320"/>
    </row>
    <row r="4714" spans="1:21" ht="13.5">
      <c r="A4714" s="610">
        <v>4747</v>
      </c>
      <c r="B4714" s="759" t="s">
        <v>18670</v>
      </c>
      <c r="C4714" s="611" t="s">
        <v>18671</v>
      </c>
      <c r="D4714" s="660" t="s">
        <v>18667</v>
      </c>
      <c r="E4714" s="660" t="s">
        <v>18682</v>
      </c>
      <c r="F4714" s="660" t="s">
        <v>18683</v>
      </c>
      <c r="G4714" s="611" t="s">
        <v>17086</v>
      </c>
      <c r="H4714" s="661">
        <v>3</v>
      </c>
      <c r="I4714" s="660" t="s">
        <v>18675</v>
      </c>
      <c r="J4714" s="661">
        <v>8</v>
      </c>
      <c r="K4714" s="661" t="s">
        <v>18684</v>
      </c>
      <c r="L4714" s="660"/>
      <c r="M4714" s="660" t="s">
        <v>1349</v>
      </c>
      <c r="N4714" s="660"/>
      <c r="O4714" s="660" t="s">
        <v>8505</v>
      </c>
      <c r="P4714" s="660" t="s">
        <v>18678</v>
      </c>
      <c r="Q4714" s="760"/>
      <c r="R4714" s="320"/>
      <c r="S4714" s="320"/>
      <c r="T4714" s="320"/>
      <c r="U4714" s="320"/>
    </row>
    <row r="4715" spans="1:21" ht="13.5">
      <c r="A4715" s="610">
        <v>133</v>
      </c>
      <c r="B4715" s="658"/>
      <c r="C4715" s="611" t="s">
        <v>11520</v>
      </c>
      <c r="D4715" s="611" t="s">
        <v>7537</v>
      </c>
      <c r="E4715" s="610" t="s">
        <v>6628</v>
      </c>
      <c r="F4715" s="610" t="s">
        <v>6599</v>
      </c>
      <c r="G4715" s="610" t="s">
        <v>9965</v>
      </c>
      <c r="H4715" s="630">
        <v>5</v>
      </c>
      <c r="I4715" s="611" t="s">
        <v>1347</v>
      </c>
      <c r="J4715" s="630">
        <v>20</v>
      </c>
      <c r="K4715" s="630" t="s">
        <v>1358</v>
      </c>
      <c r="L4715" s="611"/>
      <c r="M4715" s="610" t="s">
        <v>1349</v>
      </c>
      <c r="N4715" s="610" t="s">
        <v>1681</v>
      </c>
      <c r="O4715" s="610" t="s">
        <v>6476</v>
      </c>
      <c r="P4715" s="610" t="s">
        <v>1629</v>
      </c>
      <c r="R4715" s="302"/>
      <c r="S4715" s="302"/>
      <c r="T4715" s="302"/>
      <c r="U4715" s="302"/>
    </row>
    <row r="4716" spans="1:21" ht="13.5">
      <c r="A4716" s="610">
        <v>3023</v>
      </c>
      <c r="B4716" s="326" t="s">
        <v>684</v>
      </c>
      <c r="C4716" s="611" t="s">
        <v>11520</v>
      </c>
      <c r="D4716" s="77" t="s">
        <v>9959</v>
      </c>
      <c r="E4716" s="40" t="s">
        <v>6628</v>
      </c>
      <c r="F4716" s="40" t="s">
        <v>9964</v>
      </c>
      <c r="G4716" s="611" t="s">
        <v>9965</v>
      </c>
      <c r="H4716" s="117">
        <v>4</v>
      </c>
      <c r="I4716" s="40" t="s">
        <v>1347</v>
      </c>
      <c r="J4716" s="117">
        <v>20</v>
      </c>
      <c r="K4716" s="117" t="s">
        <v>1358</v>
      </c>
      <c r="L4716" s="40"/>
      <c r="M4716" s="40" t="s">
        <v>1349</v>
      </c>
      <c r="N4716" s="40"/>
      <c r="O4716" s="40" t="s">
        <v>6476</v>
      </c>
      <c r="P4716" s="40" t="s">
        <v>2869</v>
      </c>
      <c r="Q4716" s="324"/>
      <c r="R4716" s="320"/>
      <c r="S4716" s="320"/>
      <c r="T4716" s="320"/>
      <c r="U4716" s="320"/>
    </row>
    <row r="4717" spans="1:21" ht="13.5">
      <c r="A4717" s="610">
        <v>1090</v>
      </c>
      <c r="B4717" s="658"/>
      <c r="C4717" s="611" t="s">
        <v>11520</v>
      </c>
      <c r="D4717" s="611" t="s">
        <v>2566</v>
      </c>
      <c r="E4717" s="610" t="s">
        <v>2587</v>
      </c>
      <c r="F4717" s="610" t="s">
        <v>2588</v>
      </c>
      <c r="G4717" s="610" t="s">
        <v>2589</v>
      </c>
      <c r="H4717" s="630">
        <v>10</v>
      </c>
      <c r="I4717" s="611" t="s">
        <v>1347</v>
      </c>
      <c r="J4717" s="630">
        <v>2</v>
      </c>
      <c r="K4717" s="630" t="s">
        <v>1358</v>
      </c>
      <c r="L4717" s="611"/>
      <c r="M4717" s="610" t="s">
        <v>1349</v>
      </c>
      <c r="N4717" s="610"/>
      <c r="O4717" s="610" t="s">
        <v>2590</v>
      </c>
      <c r="P4717" s="610" t="s">
        <v>1629</v>
      </c>
      <c r="R4717" s="302"/>
      <c r="S4717" s="302"/>
      <c r="T4717" s="302"/>
      <c r="U4717" s="302"/>
    </row>
    <row r="4718" spans="1:21" ht="13.5">
      <c r="A4718" s="610">
        <v>2631</v>
      </c>
      <c r="B4718" s="759" t="s">
        <v>8426</v>
      </c>
      <c r="C4718" s="611" t="s">
        <v>11520</v>
      </c>
      <c r="D4718" s="660" t="s">
        <v>26394</v>
      </c>
      <c r="E4718" s="660" t="s">
        <v>8500</v>
      </c>
      <c r="F4718" s="660" t="s">
        <v>8501</v>
      </c>
      <c r="G4718" s="611" t="s">
        <v>17085</v>
      </c>
      <c r="H4718" s="661">
        <v>1</v>
      </c>
      <c r="I4718" s="660" t="s">
        <v>8473</v>
      </c>
      <c r="J4718" s="661"/>
      <c r="K4718" s="661" t="s">
        <v>8431</v>
      </c>
      <c r="L4718" s="660"/>
      <c r="M4718" s="660" t="s">
        <v>1349</v>
      </c>
      <c r="N4718" s="660"/>
      <c r="O4718" s="660" t="s">
        <v>8502</v>
      </c>
      <c r="P4718" s="660" t="s">
        <v>8433</v>
      </c>
      <c r="Q4718" s="760"/>
      <c r="R4718" s="320"/>
      <c r="S4718" s="320"/>
      <c r="T4718" s="320"/>
      <c r="U4718" s="320"/>
    </row>
    <row r="4719" spans="1:21" ht="13.5">
      <c r="A4719" s="610">
        <v>2644</v>
      </c>
      <c r="B4719" s="759" t="s">
        <v>8426</v>
      </c>
      <c r="C4719" s="611" t="s">
        <v>11521</v>
      </c>
      <c r="D4719" s="660" t="s">
        <v>8535</v>
      </c>
      <c r="E4719" s="660" t="s">
        <v>8500</v>
      </c>
      <c r="F4719" s="660" t="s">
        <v>8501</v>
      </c>
      <c r="G4719" s="611" t="s">
        <v>17085</v>
      </c>
      <c r="H4719" s="661">
        <v>1</v>
      </c>
      <c r="I4719" s="660" t="s">
        <v>8473</v>
      </c>
      <c r="J4719" s="661"/>
      <c r="K4719" s="661" t="s">
        <v>8431</v>
      </c>
      <c r="L4719" s="660"/>
      <c r="M4719" s="660" t="s">
        <v>1349</v>
      </c>
      <c r="N4719" s="660"/>
      <c r="O4719" s="660" t="s">
        <v>8502</v>
      </c>
      <c r="P4719" s="660" t="s">
        <v>8433</v>
      </c>
      <c r="Q4719" s="760"/>
      <c r="R4719" s="320"/>
      <c r="S4719" s="320"/>
      <c r="T4719" s="320"/>
      <c r="U4719" s="320"/>
    </row>
    <row r="4720" spans="1:21" ht="13.5">
      <c r="A4720" s="610">
        <v>4746</v>
      </c>
      <c r="B4720" s="759" t="s">
        <v>18670</v>
      </c>
      <c r="C4720" s="611" t="s">
        <v>18671</v>
      </c>
      <c r="D4720" s="660" t="s">
        <v>18667</v>
      </c>
      <c r="E4720" s="660" t="s">
        <v>18679</v>
      </c>
      <c r="F4720" s="660" t="s">
        <v>18680</v>
      </c>
      <c r="G4720" s="611" t="s">
        <v>17085</v>
      </c>
      <c r="H4720" s="661">
        <v>2</v>
      </c>
      <c r="I4720" s="660" t="s">
        <v>18681</v>
      </c>
      <c r="J4720" s="661"/>
      <c r="K4720" s="661" t="s">
        <v>18676</v>
      </c>
      <c r="L4720" s="660"/>
      <c r="M4720" s="660" t="s">
        <v>1349</v>
      </c>
      <c r="N4720" s="660"/>
      <c r="O4720" s="660" t="s">
        <v>8502</v>
      </c>
      <c r="P4720" s="660" t="s">
        <v>18678</v>
      </c>
      <c r="Q4720" s="760"/>
      <c r="R4720" s="320"/>
      <c r="S4720" s="320"/>
      <c r="T4720" s="320"/>
      <c r="U4720" s="320"/>
    </row>
    <row r="4721" spans="1:21" ht="13.5">
      <c r="A4721" s="610">
        <v>2643</v>
      </c>
      <c r="B4721" s="759" t="s">
        <v>8426</v>
      </c>
      <c r="C4721" s="611" t="s">
        <v>11520</v>
      </c>
      <c r="D4721" s="660" t="s">
        <v>8499</v>
      </c>
      <c r="E4721" s="660" t="s">
        <v>8532</v>
      </c>
      <c r="F4721" s="660" t="s">
        <v>8533</v>
      </c>
      <c r="G4721" s="611" t="s">
        <v>17088</v>
      </c>
      <c r="H4721" s="661">
        <v>13</v>
      </c>
      <c r="I4721" s="660" t="s">
        <v>8430</v>
      </c>
      <c r="J4721" s="661">
        <v>30</v>
      </c>
      <c r="K4721" s="661" t="s">
        <v>8437</v>
      </c>
      <c r="L4721" s="660"/>
      <c r="M4721" s="660" t="s">
        <v>1349</v>
      </c>
      <c r="N4721" s="660"/>
      <c r="O4721" s="660" t="s">
        <v>8534</v>
      </c>
      <c r="P4721" s="660" t="s">
        <v>8433</v>
      </c>
      <c r="Q4721" s="760"/>
      <c r="R4721" s="320"/>
      <c r="S4721" s="320"/>
      <c r="T4721" s="320"/>
      <c r="U4721" s="320"/>
    </row>
    <row r="4722" spans="1:21" ht="13.5">
      <c r="A4722" s="610">
        <v>4758</v>
      </c>
      <c r="B4722" s="759" t="s">
        <v>18670</v>
      </c>
      <c r="C4722" s="611" t="s">
        <v>18671</v>
      </c>
      <c r="D4722" s="660" t="s">
        <v>18667</v>
      </c>
      <c r="E4722" s="660" t="s">
        <v>18704</v>
      </c>
      <c r="F4722" s="660" t="s">
        <v>8533</v>
      </c>
      <c r="G4722" s="611" t="s">
        <v>17088</v>
      </c>
      <c r="H4722" s="117">
        <v>13</v>
      </c>
      <c r="I4722" s="660" t="s">
        <v>18675</v>
      </c>
      <c r="J4722" s="661">
        <v>30</v>
      </c>
      <c r="K4722" s="661" t="s">
        <v>18684</v>
      </c>
      <c r="L4722" s="660"/>
      <c r="M4722" s="660" t="s">
        <v>1349</v>
      </c>
      <c r="N4722" s="660"/>
      <c r="O4722" s="660" t="s">
        <v>18705</v>
      </c>
      <c r="P4722" s="660" t="s">
        <v>18678</v>
      </c>
      <c r="Q4722" s="760"/>
      <c r="R4722" s="320"/>
      <c r="S4722" s="320"/>
      <c r="T4722" s="320"/>
      <c r="U4722" s="320"/>
    </row>
    <row r="4723" spans="1:21" ht="13.5">
      <c r="A4723" s="610">
        <v>2647</v>
      </c>
      <c r="B4723" s="759" t="s">
        <v>8426</v>
      </c>
      <c r="C4723" s="611" t="s">
        <v>11521</v>
      </c>
      <c r="D4723" s="660" t="s">
        <v>8535</v>
      </c>
      <c r="E4723" s="660" t="s">
        <v>8536</v>
      </c>
      <c r="F4723" s="660" t="s">
        <v>8537</v>
      </c>
      <c r="G4723" s="611" t="s">
        <v>17089</v>
      </c>
      <c r="H4723" s="661">
        <v>4</v>
      </c>
      <c r="I4723" s="660" t="s">
        <v>8845</v>
      </c>
      <c r="J4723" s="661"/>
      <c r="K4723" s="661" t="s">
        <v>8437</v>
      </c>
      <c r="L4723" s="660"/>
      <c r="M4723" s="660" t="s">
        <v>1349</v>
      </c>
      <c r="N4723" s="660"/>
      <c r="O4723" s="660" t="s">
        <v>8538</v>
      </c>
      <c r="P4723" s="660" t="s">
        <v>8433</v>
      </c>
      <c r="Q4723" s="760"/>
      <c r="R4723" s="320"/>
      <c r="S4723" s="320"/>
      <c r="T4723" s="320"/>
      <c r="U4723" s="320"/>
    </row>
    <row r="4724" spans="1:21" ht="13.5">
      <c r="A4724" s="610">
        <v>5133</v>
      </c>
      <c r="B4724" s="901" t="s">
        <v>21316</v>
      </c>
      <c r="C4724" s="771" t="s">
        <v>1344</v>
      </c>
      <c r="D4724" s="959" t="s">
        <v>21058</v>
      </c>
      <c r="E4724" s="976" t="s">
        <v>21226</v>
      </c>
      <c r="F4724" s="976" t="str">
        <f>"P"&amp;G4724</f>
        <v>PCORPORATION_NO</v>
      </c>
      <c r="G4724" s="997" t="s">
        <v>21227</v>
      </c>
      <c r="H4724" s="1005">
        <v>8</v>
      </c>
      <c r="I4724" s="976" t="s">
        <v>1347</v>
      </c>
      <c r="J4724" s="1048">
        <v>30</v>
      </c>
      <c r="K4724" s="1005" t="s">
        <v>1358</v>
      </c>
      <c r="L4724" s="976"/>
      <c r="M4724" s="976" t="s">
        <v>1349</v>
      </c>
      <c r="N4724" s="976"/>
      <c r="O4724" s="976" t="s">
        <v>23260</v>
      </c>
      <c r="P4724" s="893" t="s">
        <v>18562</v>
      </c>
    </row>
    <row r="4725" spans="1:21" ht="13.5">
      <c r="A4725" s="610">
        <v>1054</v>
      </c>
      <c r="B4725" s="658"/>
      <c r="C4725" s="611" t="s">
        <v>11520</v>
      </c>
      <c r="D4725" s="611" t="s">
        <v>2510</v>
      </c>
      <c r="E4725" s="610" t="s">
        <v>784</v>
      </c>
      <c r="F4725" s="610" t="s">
        <v>2523</v>
      </c>
      <c r="G4725" s="610" t="s">
        <v>2524</v>
      </c>
      <c r="H4725" s="630">
        <v>6</v>
      </c>
      <c r="I4725" s="611" t="s">
        <v>1347</v>
      </c>
      <c r="J4725" s="630">
        <v>10</v>
      </c>
      <c r="K4725" s="630" t="s">
        <v>1358</v>
      </c>
      <c r="L4725" s="611"/>
      <c r="M4725" s="610" t="s">
        <v>1349</v>
      </c>
      <c r="N4725" s="610"/>
      <c r="O4725" s="610" t="s">
        <v>628</v>
      </c>
      <c r="P4725" s="610" t="s">
        <v>2509</v>
      </c>
      <c r="R4725" s="302"/>
      <c r="S4725" s="302"/>
      <c r="T4725" s="302"/>
      <c r="U4725" s="302"/>
    </row>
    <row r="4726" spans="1:21" ht="13.5">
      <c r="A4726" s="610">
        <v>1609</v>
      </c>
      <c r="B4726" s="658"/>
      <c r="C4726" s="611" t="s">
        <v>11520</v>
      </c>
      <c r="D4726" s="611" t="s">
        <v>3760</v>
      </c>
      <c r="E4726" s="610" t="s">
        <v>784</v>
      </c>
      <c r="F4726" s="610" t="s">
        <v>2523</v>
      </c>
      <c r="G4726" s="610" t="s">
        <v>2524</v>
      </c>
      <c r="H4726" s="630">
        <v>3</v>
      </c>
      <c r="I4726" s="611" t="s">
        <v>1347</v>
      </c>
      <c r="J4726" s="630">
        <v>10</v>
      </c>
      <c r="K4726" s="630" t="s">
        <v>1358</v>
      </c>
      <c r="L4726" s="611"/>
      <c r="M4726" s="610" t="s">
        <v>1349</v>
      </c>
      <c r="N4726" s="610"/>
      <c r="O4726" s="610" t="s">
        <v>628</v>
      </c>
      <c r="P4726" s="610" t="s">
        <v>2509</v>
      </c>
      <c r="R4726" s="302"/>
      <c r="S4726" s="302"/>
      <c r="T4726" s="302"/>
      <c r="U4726" s="302"/>
    </row>
    <row r="4727" spans="1:21" ht="13.5">
      <c r="A4727" s="610">
        <v>1621</v>
      </c>
      <c r="B4727" s="658"/>
      <c r="C4727" s="611" t="s">
        <v>11520</v>
      </c>
      <c r="D4727" s="611" t="s">
        <v>3783</v>
      </c>
      <c r="E4727" s="610" t="s">
        <v>784</v>
      </c>
      <c r="F4727" s="610" t="s">
        <v>2523</v>
      </c>
      <c r="G4727" s="610" t="s">
        <v>2524</v>
      </c>
      <c r="H4727" s="630">
        <v>1</v>
      </c>
      <c r="I4727" s="611" t="s">
        <v>1347</v>
      </c>
      <c r="J4727" s="630">
        <v>10</v>
      </c>
      <c r="K4727" s="630" t="s">
        <v>1348</v>
      </c>
      <c r="L4727" s="611"/>
      <c r="M4727" s="610" t="s">
        <v>1349</v>
      </c>
      <c r="N4727" s="610"/>
      <c r="O4727" s="610" t="s">
        <v>782</v>
      </c>
      <c r="P4727" s="610" t="s">
        <v>2509</v>
      </c>
      <c r="R4727" s="302"/>
      <c r="S4727" s="302"/>
      <c r="T4727" s="302"/>
      <c r="U4727" s="302"/>
    </row>
    <row r="4728" spans="1:21" ht="13.5">
      <c r="A4728" s="610">
        <v>1628</v>
      </c>
      <c r="B4728" s="658"/>
      <c r="C4728" s="611" t="s">
        <v>11520</v>
      </c>
      <c r="D4728" s="611" t="s">
        <v>3789</v>
      </c>
      <c r="E4728" s="610" t="s">
        <v>784</v>
      </c>
      <c r="F4728" s="610" t="s">
        <v>2523</v>
      </c>
      <c r="G4728" s="610" t="s">
        <v>2524</v>
      </c>
      <c r="H4728" s="630">
        <v>2</v>
      </c>
      <c r="I4728" s="611" t="s">
        <v>1347</v>
      </c>
      <c r="J4728" s="630">
        <v>10</v>
      </c>
      <c r="K4728" s="630" t="s">
        <v>1348</v>
      </c>
      <c r="L4728" s="611"/>
      <c r="M4728" s="610" t="s">
        <v>1349</v>
      </c>
      <c r="N4728" s="610"/>
      <c r="O4728" s="610" t="s">
        <v>782</v>
      </c>
      <c r="P4728" s="610" t="s">
        <v>2509</v>
      </c>
      <c r="R4728" s="302"/>
      <c r="S4728" s="302"/>
      <c r="T4728" s="302"/>
      <c r="U4728" s="302"/>
    </row>
    <row r="4729" spans="1:21" ht="13.5">
      <c r="A4729" s="610">
        <v>1637</v>
      </c>
      <c r="B4729" s="658"/>
      <c r="C4729" s="611" t="s">
        <v>11520</v>
      </c>
      <c r="D4729" s="611" t="s">
        <v>3801</v>
      </c>
      <c r="E4729" s="610" t="s">
        <v>784</v>
      </c>
      <c r="F4729" s="610" t="s">
        <v>2523</v>
      </c>
      <c r="G4729" s="610" t="s">
        <v>2524</v>
      </c>
      <c r="H4729" s="630">
        <v>2</v>
      </c>
      <c r="I4729" s="611" t="s">
        <v>1347</v>
      </c>
      <c r="J4729" s="630">
        <v>10</v>
      </c>
      <c r="K4729" s="630" t="s">
        <v>1348</v>
      </c>
      <c r="L4729" s="611"/>
      <c r="M4729" s="610" t="s">
        <v>1349</v>
      </c>
      <c r="N4729" s="610"/>
      <c r="O4729" s="610" t="s">
        <v>782</v>
      </c>
      <c r="P4729" s="610" t="s">
        <v>2509</v>
      </c>
      <c r="R4729" s="302"/>
      <c r="S4729" s="302"/>
      <c r="T4729" s="302"/>
      <c r="U4729" s="302"/>
    </row>
    <row r="4730" spans="1:21" ht="13.5">
      <c r="A4730" s="610">
        <v>2244</v>
      </c>
      <c r="B4730" s="658"/>
      <c r="C4730" s="611" t="s">
        <v>11520</v>
      </c>
      <c r="D4730" s="610" t="s">
        <v>6696</v>
      </c>
      <c r="E4730" s="610" t="s">
        <v>784</v>
      </c>
      <c r="F4730" s="610" t="s">
        <v>2523</v>
      </c>
      <c r="G4730" s="610" t="s">
        <v>2524</v>
      </c>
      <c r="H4730" s="630">
        <v>1</v>
      </c>
      <c r="I4730" s="611" t="s">
        <v>1347</v>
      </c>
      <c r="J4730" s="630">
        <v>10</v>
      </c>
      <c r="K4730" s="630" t="s">
        <v>1348</v>
      </c>
      <c r="L4730" s="611"/>
      <c r="M4730" s="610" t="s">
        <v>1349</v>
      </c>
      <c r="N4730" s="610"/>
      <c r="O4730" s="610" t="s">
        <v>782</v>
      </c>
      <c r="P4730" s="610" t="s">
        <v>2509</v>
      </c>
      <c r="R4730" s="302"/>
      <c r="S4730" s="302"/>
      <c r="T4730" s="302"/>
      <c r="U4730" s="302"/>
    </row>
    <row r="4731" spans="1:21" s="302" customFormat="1" ht="13.5">
      <c r="A4731" s="610">
        <v>2250</v>
      </c>
      <c r="B4731" s="658"/>
      <c r="C4731" s="611" t="s">
        <v>11520</v>
      </c>
      <c r="D4731" s="610" t="s">
        <v>6697</v>
      </c>
      <c r="E4731" s="610" t="s">
        <v>784</v>
      </c>
      <c r="F4731" s="610" t="s">
        <v>2523</v>
      </c>
      <c r="G4731" s="610" t="s">
        <v>2524</v>
      </c>
      <c r="H4731" s="630">
        <v>1</v>
      </c>
      <c r="I4731" s="611" t="s">
        <v>1347</v>
      </c>
      <c r="J4731" s="630">
        <v>10</v>
      </c>
      <c r="K4731" s="630" t="s">
        <v>1348</v>
      </c>
      <c r="L4731" s="611"/>
      <c r="M4731" s="610" t="s">
        <v>1349</v>
      </c>
      <c r="N4731" s="610"/>
      <c r="O4731" s="610" t="s">
        <v>782</v>
      </c>
      <c r="P4731" s="610" t="s">
        <v>2509</v>
      </c>
      <c r="Q4731" s="654"/>
    </row>
    <row r="4732" spans="1:21" s="302" customFormat="1" ht="13.5">
      <c r="A4732" s="610">
        <v>2258</v>
      </c>
      <c r="B4732" s="658"/>
      <c r="C4732" s="611" t="s">
        <v>11520</v>
      </c>
      <c r="D4732" s="610" t="s">
        <v>6698</v>
      </c>
      <c r="E4732" s="610" t="s">
        <v>784</v>
      </c>
      <c r="F4732" s="610" t="s">
        <v>2523</v>
      </c>
      <c r="G4732" s="610" t="s">
        <v>2524</v>
      </c>
      <c r="H4732" s="630">
        <v>1</v>
      </c>
      <c r="I4732" s="611" t="s">
        <v>1347</v>
      </c>
      <c r="J4732" s="630">
        <v>10</v>
      </c>
      <c r="K4732" s="630" t="s">
        <v>1348</v>
      </c>
      <c r="L4732" s="611"/>
      <c r="M4732" s="610" t="s">
        <v>1349</v>
      </c>
      <c r="N4732" s="610"/>
      <c r="O4732" s="610" t="s">
        <v>782</v>
      </c>
      <c r="P4732" s="610" t="s">
        <v>2509</v>
      </c>
      <c r="Q4732" s="654"/>
    </row>
    <row r="4733" spans="1:21" s="302" customFormat="1" ht="13.5">
      <c r="A4733" s="610">
        <v>2661</v>
      </c>
      <c r="B4733" s="658"/>
      <c r="C4733" s="611" t="s">
        <v>11520</v>
      </c>
      <c r="D4733" s="611" t="s">
        <v>8816</v>
      </c>
      <c r="E4733" s="610" t="s">
        <v>784</v>
      </c>
      <c r="F4733" s="610" t="s">
        <v>2523</v>
      </c>
      <c r="G4733" s="610" t="s">
        <v>2524</v>
      </c>
      <c r="H4733" s="630">
        <v>2</v>
      </c>
      <c r="I4733" s="611" t="s">
        <v>1347</v>
      </c>
      <c r="J4733" s="630">
        <v>5</v>
      </c>
      <c r="K4733" s="630" t="s">
        <v>1358</v>
      </c>
      <c r="L4733" s="611"/>
      <c r="M4733" s="610" t="s">
        <v>1349</v>
      </c>
      <c r="N4733" s="610"/>
      <c r="O4733" s="610" t="s">
        <v>8819</v>
      </c>
      <c r="P4733" s="610" t="s">
        <v>1929</v>
      </c>
      <c r="Q4733" s="654"/>
    </row>
    <row r="4734" spans="1:21" s="302" customFormat="1" ht="13.5">
      <c r="A4734" s="610">
        <v>3590</v>
      </c>
      <c r="B4734" s="683"/>
      <c r="C4734" s="427" t="s">
        <v>11534</v>
      </c>
      <c r="D4734" s="643" t="s">
        <v>11526</v>
      </c>
      <c r="E4734" s="643" t="s">
        <v>11632</v>
      </c>
      <c r="F4734" s="643" t="s">
        <v>2523</v>
      </c>
      <c r="G4734" s="643" t="s">
        <v>2524</v>
      </c>
      <c r="H4734" s="684">
        <v>5</v>
      </c>
      <c r="I4734" s="427" t="s">
        <v>11605</v>
      </c>
      <c r="J4734" s="684">
        <v>8</v>
      </c>
      <c r="K4734" s="684" t="s">
        <v>11535</v>
      </c>
      <c r="L4734" s="427"/>
      <c r="M4734" s="643" t="s">
        <v>1349</v>
      </c>
      <c r="N4734" s="643"/>
      <c r="O4734" s="643"/>
      <c r="P4734" s="643" t="s">
        <v>11536</v>
      </c>
      <c r="Q4734" s="677"/>
      <c r="R4734" s="320"/>
      <c r="S4734" s="320"/>
      <c r="T4734" s="320"/>
      <c r="U4734" s="320"/>
    </row>
    <row r="4735" spans="1:21" s="302" customFormat="1" ht="13.5">
      <c r="A4735" s="610">
        <v>1803</v>
      </c>
      <c r="B4735" s="658"/>
      <c r="C4735" s="611" t="s">
        <v>11520</v>
      </c>
      <c r="D4735" s="611" t="s">
        <v>4083</v>
      </c>
      <c r="E4735" s="610" t="s">
        <v>4161</v>
      </c>
      <c r="F4735" s="610" t="s">
        <v>4162</v>
      </c>
      <c r="G4735" s="610" t="s">
        <v>4163</v>
      </c>
      <c r="H4735" s="630">
        <v>45</v>
      </c>
      <c r="I4735" s="611" t="s">
        <v>1347</v>
      </c>
      <c r="J4735" s="630">
        <v>30</v>
      </c>
      <c r="K4735" s="630" t="s">
        <v>1358</v>
      </c>
      <c r="L4735" s="611"/>
      <c r="M4735" s="610" t="s">
        <v>1349</v>
      </c>
      <c r="N4735" s="610"/>
      <c r="O4735" s="610" t="s">
        <v>4161</v>
      </c>
      <c r="P4735" s="610" t="s">
        <v>1835</v>
      </c>
      <c r="Q4735" s="654"/>
    </row>
    <row r="4736" spans="1:21" s="302" customFormat="1" ht="13.5">
      <c r="A4736" s="610">
        <v>1703</v>
      </c>
      <c r="B4736" s="658"/>
      <c r="C4736" s="611" t="s">
        <v>11520</v>
      </c>
      <c r="D4736" s="611" t="s">
        <v>3893</v>
      </c>
      <c r="E4736" s="610" t="s">
        <v>3930</v>
      </c>
      <c r="F4736" s="610" t="s">
        <v>3931</v>
      </c>
      <c r="G4736" s="610" t="s">
        <v>3932</v>
      </c>
      <c r="H4736" s="630">
        <v>15</v>
      </c>
      <c r="I4736" s="611" t="s">
        <v>1347</v>
      </c>
      <c r="J4736" s="630">
        <v>10</v>
      </c>
      <c r="K4736" s="630" t="s">
        <v>1358</v>
      </c>
      <c r="L4736" s="611"/>
      <c r="M4736" s="610" t="s">
        <v>1349</v>
      </c>
      <c r="N4736" s="610"/>
      <c r="O4736" s="610" t="s">
        <v>3930</v>
      </c>
      <c r="P4736" s="610" t="s">
        <v>1835</v>
      </c>
      <c r="Q4736" s="654"/>
    </row>
    <row r="4737" spans="1:21" s="302" customFormat="1" ht="13.5">
      <c r="A4737" s="610">
        <v>4342</v>
      </c>
      <c r="B4737" s="326" t="s">
        <v>15471</v>
      </c>
      <c r="C4737" s="77" t="s">
        <v>1344</v>
      </c>
      <c r="D4737" s="86" t="s">
        <v>15473</v>
      </c>
      <c r="E4737" s="77" t="s">
        <v>3930</v>
      </c>
      <c r="F4737" s="86" t="s">
        <v>3931</v>
      </c>
      <c r="G4737" s="653" t="s">
        <v>3932</v>
      </c>
      <c r="H4737" s="135">
        <v>17</v>
      </c>
      <c r="I4737" s="40" t="s">
        <v>1347</v>
      </c>
      <c r="J4737" s="117">
        <v>10</v>
      </c>
      <c r="K4737" s="117" t="s">
        <v>1358</v>
      </c>
      <c r="L4737" s="40"/>
      <c r="M4737" s="878" t="s">
        <v>1349</v>
      </c>
      <c r="N4737" s="878"/>
      <c r="O4737" s="878" t="s">
        <v>3930</v>
      </c>
      <c r="P4737" s="77" t="s">
        <v>1705</v>
      </c>
      <c r="Q4737" s="324"/>
      <c r="R4737" s="320"/>
      <c r="S4737" s="320"/>
      <c r="T4737" s="320"/>
      <c r="U4737" s="320"/>
    </row>
    <row r="4738" spans="1:21" s="302" customFormat="1" ht="13.5">
      <c r="A4738" s="610">
        <v>1518</v>
      </c>
      <c r="B4738" s="658" t="s">
        <v>684</v>
      </c>
      <c r="C4738" s="611" t="s">
        <v>11520</v>
      </c>
      <c r="D4738" s="611" t="s">
        <v>3448</v>
      </c>
      <c r="E4738" s="610" t="s">
        <v>3465</v>
      </c>
      <c r="F4738" s="610" t="s">
        <v>3466</v>
      </c>
      <c r="G4738" s="610" t="s">
        <v>3467</v>
      </c>
      <c r="H4738" s="630">
        <v>5</v>
      </c>
      <c r="I4738" s="611" t="s">
        <v>1347</v>
      </c>
      <c r="J4738" s="630">
        <v>30</v>
      </c>
      <c r="K4738" s="630" t="s">
        <v>1358</v>
      </c>
      <c r="L4738" s="611"/>
      <c r="M4738" s="610" t="s">
        <v>1349</v>
      </c>
      <c r="N4738" s="610"/>
      <c r="O4738" s="610" t="s">
        <v>3468</v>
      </c>
      <c r="P4738" s="610" t="s">
        <v>2869</v>
      </c>
      <c r="Q4738" s="654"/>
    </row>
    <row r="4739" spans="1:21" s="302" customFormat="1" ht="13.5">
      <c r="A4739" s="610">
        <v>1519</v>
      </c>
      <c r="B4739" s="658" t="s">
        <v>684</v>
      </c>
      <c r="C4739" s="611" t="s">
        <v>11520</v>
      </c>
      <c r="D4739" s="611" t="s">
        <v>3448</v>
      </c>
      <c r="E4739" s="610" t="s">
        <v>3469</v>
      </c>
      <c r="F4739" s="610" t="s">
        <v>3470</v>
      </c>
      <c r="G4739" s="610" t="s">
        <v>3471</v>
      </c>
      <c r="H4739" s="630">
        <v>6</v>
      </c>
      <c r="I4739" s="611" t="s">
        <v>8845</v>
      </c>
      <c r="J4739" s="630"/>
      <c r="K4739" s="630" t="s">
        <v>1358</v>
      </c>
      <c r="L4739" s="611"/>
      <c r="M4739" s="610" t="s">
        <v>1349</v>
      </c>
      <c r="N4739" s="610"/>
      <c r="O4739" s="610" t="s">
        <v>890</v>
      </c>
      <c r="P4739" s="610" t="s">
        <v>2869</v>
      </c>
      <c r="Q4739" s="654"/>
    </row>
    <row r="4740" spans="1:21" s="302" customFormat="1" ht="13.5">
      <c r="A4740" s="610">
        <v>3502</v>
      </c>
      <c r="B4740" s="658"/>
      <c r="C4740" s="611" t="s">
        <v>11520</v>
      </c>
      <c r="D4740" s="611" t="s">
        <v>11153</v>
      </c>
      <c r="E4740" s="610" t="s">
        <v>17845</v>
      </c>
      <c r="F4740" s="610" t="s">
        <v>17815</v>
      </c>
      <c r="G4740" s="610" t="s">
        <v>17755</v>
      </c>
      <c r="H4740" s="630">
        <v>27</v>
      </c>
      <c r="I4740" s="611" t="s">
        <v>8413</v>
      </c>
      <c r="J4740" s="630"/>
      <c r="K4740" s="630" t="s">
        <v>1358</v>
      </c>
      <c r="L4740" s="611"/>
      <c r="M4740" s="610" t="s">
        <v>1349</v>
      </c>
      <c r="N4740" s="610"/>
      <c r="O4740" s="610" t="s">
        <v>17784</v>
      </c>
      <c r="P4740" s="610" t="s">
        <v>17747</v>
      </c>
      <c r="Q4740" s="654"/>
    </row>
    <row r="4741" spans="1:21" s="302" customFormat="1" ht="13.5">
      <c r="A4741" s="610">
        <v>1176</v>
      </c>
      <c r="B4741" s="751"/>
      <c r="C4741" s="611" t="s">
        <v>11520</v>
      </c>
      <c r="D4741" s="752" t="s">
        <v>2668</v>
      </c>
      <c r="E4741" s="753" t="s">
        <v>25566</v>
      </c>
      <c r="F4741" s="753" t="s">
        <v>25564</v>
      </c>
      <c r="G4741" s="229" t="s">
        <v>25565</v>
      </c>
      <c r="H4741" s="754">
        <v>31</v>
      </c>
      <c r="I4741" s="752" t="s">
        <v>1347</v>
      </c>
      <c r="J4741" s="754">
        <v>2000</v>
      </c>
      <c r="K4741" s="754" t="s">
        <v>1358</v>
      </c>
      <c r="L4741" s="752"/>
      <c r="M4741" s="753" t="s">
        <v>1349</v>
      </c>
      <c r="N4741" s="753"/>
      <c r="O4741" s="753" t="s">
        <v>25567</v>
      </c>
      <c r="P4741" s="753" t="s">
        <v>1629</v>
      </c>
      <c r="Q4741" s="654"/>
    </row>
    <row r="4742" spans="1:21" s="302" customFormat="1" ht="13.5">
      <c r="A4742" s="610">
        <v>1107</v>
      </c>
      <c r="B4742" s="658" t="s">
        <v>25537</v>
      </c>
      <c r="C4742" s="611" t="s">
        <v>1344</v>
      </c>
      <c r="D4742" s="611" t="s">
        <v>2566</v>
      </c>
      <c r="E4742" s="610" t="s">
        <v>25539</v>
      </c>
      <c r="F4742" s="610" t="s">
        <v>25543</v>
      </c>
      <c r="G4742" s="610" t="s">
        <v>25541</v>
      </c>
      <c r="H4742" s="630">
        <v>27</v>
      </c>
      <c r="I4742" s="611" t="s">
        <v>1347</v>
      </c>
      <c r="J4742" s="630">
        <v>8</v>
      </c>
      <c r="K4742" s="630" t="s">
        <v>1358</v>
      </c>
      <c r="L4742" s="611"/>
      <c r="M4742" s="610" t="s">
        <v>1349</v>
      </c>
      <c r="N4742" s="610"/>
      <c r="O4742" s="610" t="s">
        <v>25547</v>
      </c>
      <c r="P4742" s="610" t="s">
        <v>1629</v>
      </c>
      <c r="Q4742" s="654"/>
    </row>
    <row r="4743" spans="1:21" s="302" customFormat="1" ht="13.5">
      <c r="A4743" s="610">
        <v>1106</v>
      </c>
      <c r="B4743" s="658" t="s">
        <v>25537</v>
      </c>
      <c r="C4743" s="611" t="s">
        <v>1344</v>
      </c>
      <c r="D4743" s="611" t="s">
        <v>2566</v>
      </c>
      <c r="E4743" s="610" t="s">
        <v>25538</v>
      </c>
      <c r="F4743" s="610" t="s">
        <v>25542</v>
      </c>
      <c r="G4743" s="610" t="s">
        <v>25540</v>
      </c>
      <c r="H4743" s="630">
        <v>26</v>
      </c>
      <c r="I4743" s="611" t="s">
        <v>1347</v>
      </c>
      <c r="J4743" s="630">
        <v>1</v>
      </c>
      <c r="K4743" s="630" t="s">
        <v>1358</v>
      </c>
      <c r="L4743" s="611" t="s">
        <v>25544</v>
      </c>
      <c r="M4743" s="610" t="s">
        <v>25545</v>
      </c>
      <c r="N4743" s="610"/>
      <c r="O4743" s="610" t="s">
        <v>25546</v>
      </c>
      <c r="P4743" s="610" t="s">
        <v>1629</v>
      </c>
      <c r="Q4743" s="654"/>
    </row>
    <row r="4744" spans="1:21" s="677" customFormat="1" ht="13.5">
      <c r="A4744" s="610">
        <v>6081</v>
      </c>
      <c r="B4744" s="877" t="s">
        <v>26106</v>
      </c>
      <c r="C4744" s="660" t="s">
        <v>1344</v>
      </c>
      <c r="D4744" s="877" t="s">
        <v>26107</v>
      </c>
      <c r="E4744" s="878" t="s">
        <v>26108</v>
      </c>
      <c r="F4744" s="877" t="s">
        <v>26109</v>
      </c>
      <c r="G4744" s="877" t="s">
        <v>26110</v>
      </c>
      <c r="H4744" s="661">
        <v>2</v>
      </c>
      <c r="I4744" s="660" t="s">
        <v>1347</v>
      </c>
      <c r="J4744" s="661">
        <v>1</v>
      </c>
      <c r="K4744" s="661" t="s">
        <v>1358</v>
      </c>
      <c r="L4744" s="660"/>
      <c r="M4744" s="877" t="s">
        <v>1349</v>
      </c>
      <c r="N4744" s="877"/>
      <c r="O4744" s="877" t="s">
        <v>26111</v>
      </c>
      <c r="P4744" s="877" t="s">
        <v>26034</v>
      </c>
      <c r="Q4744" s="446"/>
      <c r="R4744" s="446"/>
      <c r="S4744" s="446"/>
      <c r="T4744" s="446"/>
      <c r="U4744" s="446"/>
    </row>
    <row r="4745" spans="1:21" s="342" customFormat="1" ht="13.5">
      <c r="A4745" s="610">
        <v>2609</v>
      </c>
      <c r="B4745" s="660" t="s">
        <v>8426</v>
      </c>
      <c r="C4745" s="611" t="s">
        <v>11520</v>
      </c>
      <c r="D4745" s="660" t="s">
        <v>8427</v>
      </c>
      <c r="E4745" s="660" t="s">
        <v>8428</v>
      </c>
      <c r="F4745" s="660" t="s">
        <v>8429</v>
      </c>
      <c r="G4745" s="611" t="s">
        <v>17071</v>
      </c>
      <c r="H4745" s="661">
        <v>1</v>
      </c>
      <c r="I4745" s="660" t="s">
        <v>8430</v>
      </c>
      <c r="J4745" s="661">
        <v>10</v>
      </c>
      <c r="K4745" s="661" t="s">
        <v>8431</v>
      </c>
      <c r="L4745" s="660"/>
      <c r="M4745" s="660" t="s">
        <v>1349</v>
      </c>
      <c r="N4745" s="660"/>
      <c r="O4745" s="660" t="s">
        <v>8432</v>
      </c>
      <c r="P4745" s="660" t="s">
        <v>8433</v>
      </c>
      <c r="Q4745" s="760"/>
      <c r="R4745" s="320"/>
      <c r="S4745" s="320"/>
      <c r="T4745" s="320"/>
      <c r="U4745" s="320"/>
    </row>
    <row r="4746" spans="1:21" s="302" customFormat="1" ht="13.5">
      <c r="A4746" s="610">
        <v>4456</v>
      </c>
      <c r="B4746" s="213" t="s">
        <v>15770</v>
      </c>
      <c r="C4746" s="40" t="s">
        <v>15771</v>
      </c>
      <c r="D4746" s="40" t="s">
        <v>15772</v>
      </c>
      <c r="E4746" s="878" t="s">
        <v>15773</v>
      </c>
      <c r="F4746" s="878" t="s">
        <v>15774</v>
      </c>
      <c r="G4746" s="610" t="s">
        <v>17071</v>
      </c>
      <c r="H4746" s="117">
        <v>81</v>
      </c>
      <c r="I4746" s="40" t="s">
        <v>15775</v>
      </c>
      <c r="J4746" s="117">
        <v>10</v>
      </c>
      <c r="K4746" s="117" t="s">
        <v>1358</v>
      </c>
      <c r="L4746" s="40"/>
      <c r="M4746" s="878" t="s">
        <v>1349</v>
      </c>
      <c r="N4746" s="878"/>
      <c r="O4746" s="878" t="s">
        <v>15776</v>
      </c>
      <c r="P4746" s="878" t="s">
        <v>15777</v>
      </c>
      <c r="Q4746" s="446"/>
      <c r="R4746" s="320"/>
      <c r="S4746" s="320"/>
      <c r="T4746" s="320"/>
      <c r="U4746" s="320"/>
    </row>
    <row r="4747" spans="1:21" s="760" customFormat="1" ht="13.5">
      <c r="A4747" s="610">
        <v>2615</v>
      </c>
      <c r="B4747" s="759" t="s">
        <v>8426</v>
      </c>
      <c r="C4747" s="611" t="s">
        <v>11520</v>
      </c>
      <c r="D4747" s="660" t="s">
        <v>8427</v>
      </c>
      <c r="E4747" s="660" t="s">
        <v>8451</v>
      </c>
      <c r="F4747" s="660" t="s">
        <v>8452</v>
      </c>
      <c r="G4747" s="611" t="s">
        <v>8453</v>
      </c>
      <c r="H4747" s="661">
        <v>7</v>
      </c>
      <c r="I4747" s="660" t="s">
        <v>8845</v>
      </c>
      <c r="J4747" s="661"/>
      <c r="K4747" s="661" t="s">
        <v>8437</v>
      </c>
      <c r="L4747" s="660">
        <v>0</v>
      </c>
      <c r="M4747" s="660" t="s">
        <v>1349</v>
      </c>
      <c r="N4747" s="660"/>
      <c r="O4747" s="660" t="s">
        <v>8454</v>
      </c>
      <c r="P4747" s="660" t="s">
        <v>8433</v>
      </c>
      <c r="R4747" s="320"/>
      <c r="S4747" s="320"/>
      <c r="T4747" s="320"/>
      <c r="U4747" s="320"/>
    </row>
    <row r="4748" spans="1:21" s="760" customFormat="1" ht="13.5">
      <c r="A4748" s="610">
        <v>4489</v>
      </c>
      <c r="B4748" s="301" t="s">
        <v>16408</v>
      </c>
      <c r="C4748" s="69" t="s">
        <v>16409</v>
      </c>
      <c r="D4748" s="69" t="s">
        <v>16410</v>
      </c>
      <c r="E4748" s="71" t="s">
        <v>16417</v>
      </c>
      <c r="F4748" s="71" t="s">
        <v>8452</v>
      </c>
      <c r="G4748" s="610" t="s">
        <v>8453</v>
      </c>
      <c r="H4748" s="132">
        <v>96</v>
      </c>
      <c r="I4748" s="69" t="s">
        <v>8845</v>
      </c>
      <c r="J4748" s="132"/>
      <c r="K4748" s="132" t="s">
        <v>16414</v>
      </c>
      <c r="L4748" s="69">
        <v>0</v>
      </c>
      <c r="M4748" s="71" t="s">
        <v>1349</v>
      </c>
      <c r="N4748" s="71"/>
      <c r="O4748" s="71" t="s">
        <v>16418</v>
      </c>
      <c r="P4748" s="71" t="s">
        <v>10148</v>
      </c>
      <c r="Q4748" s="302"/>
      <c r="R4748" s="302"/>
      <c r="S4748" s="302"/>
      <c r="T4748" s="302"/>
      <c r="U4748" s="302"/>
    </row>
    <row r="4749" spans="1:21" s="760" customFormat="1" ht="13.5">
      <c r="A4749" s="610">
        <v>1416</v>
      </c>
      <c r="B4749" s="658"/>
      <c r="C4749" s="611" t="s">
        <v>11521</v>
      </c>
      <c r="D4749" s="611" t="s">
        <v>3300</v>
      </c>
      <c r="E4749" s="610" t="s">
        <v>778</v>
      </c>
      <c r="F4749" s="610" t="s">
        <v>3329</v>
      </c>
      <c r="G4749" s="610" t="s">
        <v>3330</v>
      </c>
      <c r="H4749" s="630">
        <v>20</v>
      </c>
      <c r="I4749" s="611" t="s">
        <v>8845</v>
      </c>
      <c r="J4749" s="630"/>
      <c r="K4749" s="630" t="s">
        <v>1358</v>
      </c>
      <c r="L4749" s="611">
        <v>0</v>
      </c>
      <c r="M4749" s="610" t="s">
        <v>1349</v>
      </c>
      <c r="N4749" s="610"/>
      <c r="O4749" s="610" t="s">
        <v>780</v>
      </c>
      <c r="P4749" s="610" t="s">
        <v>2509</v>
      </c>
      <c r="Q4749" s="654"/>
      <c r="R4749" s="302"/>
      <c r="S4749" s="302"/>
      <c r="T4749" s="302"/>
      <c r="U4749" s="302"/>
    </row>
    <row r="4750" spans="1:21" s="760" customFormat="1" ht="13.5">
      <c r="A4750" s="610">
        <v>2816</v>
      </c>
      <c r="B4750" s="659"/>
      <c r="C4750" s="611" t="s">
        <v>11521</v>
      </c>
      <c r="D4750" s="660" t="s">
        <v>9356</v>
      </c>
      <c r="E4750" s="877" t="s">
        <v>778</v>
      </c>
      <c r="F4750" s="877" t="s">
        <v>3329</v>
      </c>
      <c r="G4750" s="610" t="s">
        <v>3330</v>
      </c>
      <c r="H4750" s="661">
        <v>20</v>
      </c>
      <c r="I4750" s="660" t="s">
        <v>8845</v>
      </c>
      <c r="J4750" s="661"/>
      <c r="K4750" s="661" t="s">
        <v>1358</v>
      </c>
      <c r="L4750" s="660">
        <v>0</v>
      </c>
      <c r="M4750" s="877" t="s">
        <v>1349</v>
      </c>
      <c r="N4750" s="877"/>
      <c r="O4750" s="877" t="s">
        <v>780</v>
      </c>
      <c r="P4750" s="877" t="s">
        <v>1929</v>
      </c>
      <c r="Q4750" s="654"/>
      <c r="R4750" s="302"/>
      <c r="S4750" s="302"/>
      <c r="T4750" s="302"/>
      <c r="U4750" s="302"/>
    </row>
    <row r="4751" spans="1:21" s="760" customFormat="1" ht="13.5">
      <c r="A4751" s="610">
        <v>1414</v>
      </c>
      <c r="B4751" s="658"/>
      <c r="C4751" s="611" t="s">
        <v>11521</v>
      </c>
      <c r="D4751" s="611" t="s">
        <v>3300</v>
      </c>
      <c r="E4751" s="610" t="s">
        <v>775</v>
      </c>
      <c r="F4751" s="610" t="s">
        <v>3325</v>
      </c>
      <c r="G4751" s="610" t="s">
        <v>3326</v>
      </c>
      <c r="H4751" s="630">
        <v>18</v>
      </c>
      <c r="I4751" s="611" t="s">
        <v>1347</v>
      </c>
      <c r="J4751" s="630">
        <v>3</v>
      </c>
      <c r="K4751" s="630" t="s">
        <v>1358</v>
      </c>
      <c r="L4751" s="611"/>
      <c r="M4751" s="610" t="s">
        <v>1349</v>
      </c>
      <c r="N4751" s="610"/>
      <c r="O4751" s="610" t="s">
        <v>777</v>
      </c>
      <c r="P4751" s="610" t="s">
        <v>2509</v>
      </c>
      <c r="Q4751" s="654"/>
      <c r="R4751" s="302"/>
      <c r="S4751" s="302"/>
      <c r="T4751" s="302"/>
      <c r="U4751" s="302"/>
    </row>
    <row r="4752" spans="1:21" s="760" customFormat="1" ht="13.5">
      <c r="A4752" s="610">
        <v>2814</v>
      </c>
      <c r="B4752" s="659"/>
      <c r="C4752" s="611" t="s">
        <v>11521</v>
      </c>
      <c r="D4752" s="660" t="s">
        <v>9356</v>
      </c>
      <c r="E4752" s="877" t="s">
        <v>775</v>
      </c>
      <c r="F4752" s="877" t="s">
        <v>3325</v>
      </c>
      <c r="G4752" s="610" t="s">
        <v>3326</v>
      </c>
      <c r="H4752" s="661">
        <v>18</v>
      </c>
      <c r="I4752" s="660" t="s">
        <v>1347</v>
      </c>
      <c r="J4752" s="661">
        <v>3</v>
      </c>
      <c r="K4752" s="661" t="s">
        <v>1358</v>
      </c>
      <c r="L4752" s="660"/>
      <c r="M4752" s="877" t="s">
        <v>1349</v>
      </c>
      <c r="N4752" s="877"/>
      <c r="O4752" s="877" t="s">
        <v>777</v>
      </c>
      <c r="P4752" s="877" t="s">
        <v>1929</v>
      </c>
      <c r="Q4752" s="654"/>
      <c r="R4752" s="302"/>
      <c r="S4752" s="302"/>
      <c r="T4752" s="302"/>
      <c r="U4752" s="302"/>
    </row>
    <row r="4753" spans="1:21" s="760" customFormat="1" ht="13.5">
      <c r="A4753" s="610">
        <v>2613</v>
      </c>
      <c r="B4753" s="759" t="s">
        <v>8426</v>
      </c>
      <c r="C4753" s="611" t="s">
        <v>11520</v>
      </c>
      <c r="D4753" s="660" t="s">
        <v>8427</v>
      </c>
      <c r="E4753" s="660" t="s">
        <v>8444</v>
      </c>
      <c r="F4753" s="660" t="s">
        <v>8445</v>
      </c>
      <c r="G4753" s="611" t="s">
        <v>17072</v>
      </c>
      <c r="H4753" s="661">
        <v>5</v>
      </c>
      <c r="I4753" s="660" t="s">
        <v>8430</v>
      </c>
      <c r="J4753" s="661">
        <v>3</v>
      </c>
      <c r="K4753" s="661" t="s">
        <v>8437</v>
      </c>
      <c r="L4753" s="660"/>
      <c r="M4753" s="660" t="s">
        <v>1349</v>
      </c>
      <c r="N4753" s="660"/>
      <c r="O4753" s="660" t="s">
        <v>8446</v>
      </c>
      <c r="P4753" s="660" t="s">
        <v>8433</v>
      </c>
      <c r="R4753" s="320"/>
      <c r="S4753" s="320"/>
      <c r="T4753" s="320"/>
      <c r="U4753" s="320"/>
    </row>
    <row r="4754" spans="1:21" s="760" customFormat="1" ht="13.5">
      <c r="A4754" s="610">
        <v>4487</v>
      </c>
      <c r="B4754" s="301" t="s">
        <v>16408</v>
      </c>
      <c r="C4754" s="69" t="s">
        <v>16409</v>
      </c>
      <c r="D4754" s="69" t="s">
        <v>16410</v>
      </c>
      <c r="E4754" s="71" t="s">
        <v>16411</v>
      </c>
      <c r="F4754" s="71" t="s">
        <v>16412</v>
      </c>
      <c r="G4754" s="610" t="s">
        <v>17072</v>
      </c>
      <c r="H4754" s="132">
        <v>94</v>
      </c>
      <c r="I4754" s="69" t="s">
        <v>16413</v>
      </c>
      <c r="J4754" s="132">
        <v>3</v>
      </c>
      <c r="K4754" s="132" t="s">
        <v>16414</v>
      </c>
      <c r="L4754" s="69"/>
      <c r="M4754" s="71" t="s">
        <v>1349</v>
      </c>
      <c r="N4754" s="71"/>
      <c r="O4754" s="71" t="s">
        <v>16415</v>
      </c>
      <c r="P4754" s="71" t="s">
        <v>10148</v>
      </c>
      <c r="Q4754" s="302"/>
      <c r="R4754" s="302"/>
      <c r="S4754" s="302"/>
      <c r="T4754" s="302"/>
      <c r="U4754" s="302"/>
    </row>
    <row r="4755" spans="1:21" s="760" customFormat="1" ht="13.5">
      <c r="A4755" s="610">
        <v>2614</v>
      </c>
      <c r="B4755" s="759" t="s">
        <v>8426</v>
      </c>
      <c r="C4755" s="611" t="s">
        <v>11520</v>
      </c>
      <c r="D4755" s="660" t="s">
        <v>8427</v>
      </c>
      <c r="E4755" s="660" t="s">
        <v>8447</v>
      </c>
      <c r="F4755" s="660" t="s">
        <v>8448</v>
      </c>
      <c r="G4755" s="611" t="s">
        <v>8449</v>
      </c>
      <c r="H4755" s="661">
        <v>6</v>
      </c>
      <c r="I4755" s="660" t="s">
        <v>8845</v>
      </c>
      <c r="J4755" s="661"/>
      <c r="K4755" s="661" t="s">
        <v>8437</v>
      </c>
      <c r="L4755" s="660">
        <v>0</v>
      </c>
      <c r="M4755" s="660" t="s">
        <v>1349</v>
      </c>
      <c r="N4755" s="660"/>
      <c r="O4755" s="660" t="s">
        <v>8450</v>
      </c>
      <c r="P4755" s="660" t="s">
        <v>8433</v>
      </c>
      <c r="R4755" s="320"/>
      <c r="S4755" s="320"/>
      <c r="T4755" s="320"/>
      <c r="U4755" s="320"/>
    </row>
    <row r="4756" spans="1:21" s="760" customFormat="1" ht="13.5">
      <c r="A4756" s="610">
        <v>4488</v>
      </c>
      <c r="B4756" s="301" t="s">
        <v>16408</v>
      </c>
      <c r="C4756" s="69" t="s">
        <v>16409</v>
      </c>
      <c r="D4756" s="69" t="s">
        <v>16410</v>
      </c>
      <c r="E4756" s="71" t="s">
        <v>16416</v>
      </c>
      <c r="F4756" s="71" t="s">
        <v>8448</v>
      </c>
      <c r="G4756" s="610" t="s">
        <v>8449</v>
      </c>
      <c r="H4756" s="132">
        <v>95</v>
      </c>
      <c r="I4756" s="69" t="s">
        <v>8845</v>
      </c>
      <c r="J4756" s="132"/>
      <c r="K4756" s="132" t="s">
        <v>16414</v>
      </c>
      <c r="L4756" s="69">
        <v>0</v>
      </c>
      <c r="M4756" s="71" t="s">
        <v>1349</v>
      </c>
      <c r="N4756" s="71"/>
      <c r="O4756" s="71" t="s">
        <v>8450</v>
      </c>
      <c r="P4756" s="71" t="s">
        <v>10148</v>
      </c>
      <c r="Q4756" s="302"/>
      <c r="R4756" s="302"/>
      <c r="S4756" s="302"/>
      <c r="T4756" s="302"/>
      <c r="U4756" s="302"/>
    </row>
    <row r="4757" spans="1:21" s="760" customFormat="1" ht="13.5">
      <c r="A4757" s="610">
        <v>1415</v>
      </c>
      <c r="B4757" s="658"/>
      <c r="C4757" s="611" t="s">
        <v>11521</v>
      </c>
      <c r="D4757" s="611" t="s">
        <v>3300</v>
      </c>
      <c r="E4757" s="610" t="s">
        <v>773</v>
      </c>
      <c r="F4757" s="610" t="s">
        <v>3327</v>
      </c>
      <c r="G4757" s="610" t="s">
        <v>3328</v>
      </c>
      <c r="H4757" s="630">
        <v>19</v>
      </c>
      <c r="I4757" s="611" t="s">
        <v>8845</v>
      </c>
      <c r="J4757" s="630"/>
      <c r="K4757" s="630" t="s">
        <v>1358</v>
      </c>
      <c r="L4757" s="611">
        <v>0</v>
      </c>
      <c r="M4757" s="610" t="s">
        <v>1349</v>
      </c>
      <c r="N4757" s="610"/>
      <c r="O4757" s="610" t="s">
        <v>774</v>
      </c>
      <c r="P4757" s="610" t="s">
        <v>2509</v>
      </c>
      <c r="Q4757" s="654"/>
      <c r="R4757" s="302"/>
      <c r="S4757" s="302"/>
      <c r="T4757" s="302"/>
      <c r="U4757" s="302"/>
    </row>
    <row r="4758" spans="1:21" s="760" customFormat="1" ht="13.5">
      <c r="A4758" s="610">
        <v>2815</v>
      </c>
      <c r="B4758" s="659"/>
      <c r="C4758" s="611" t="s">
        <v>11521</v>
      </c>
      <c r="D4758" s="660" t="s">
        <v>9356</v>
      </c>
      <c r="E4758" s="877" t="s">
        <v>773</v>
      </c>
      <c r="F4758" s="877" t="s">
        <v>3327</v>
      </c>
      <c r="G4758" s="610" t="s">
        <v>3328</v>
      </c>
      <c r="H4758" s="661">
        <v>19</v>
      </c>
      <c r="I4758" s="660" t="s">
        <v>8845</v>
      </c>
      <c r="J4758" s="661"/>
      <c r="K4758" s="661" t="s">
        <v>1358</v>
      </c>
      <c r="L4758" s="660">
        <v>0</v>
      </c>
      <c r="M4758" s="877" t="s">
        <v>1349</v>
      </c>
      <c r="N4758" s="877"/>
      <c r="O4758" s="877" t="s">
        <v>774</v>
      </c>
      <c r="P4758" s="877" t="s">
        <v>1929</v>
      </c>
      <c r="Q4758" s="654"/>
      <c r="R4758" s="302"/>
      <c r="S4758" s="302"/>
      <c r="T4758" s="302"/>
      <c r="U4758" s="302"/>
    </row>
    <row r="4759" spans="1:21" s="760" customFormat="1" ht="13.5">
      <c r="A4759" s="610">
        <v>2649</v>
      </c>
      <c r="B4759" s="759" t="s">
        <v>8426</v>
      </c>
      <c r="C4759" s="611" t="s">
        <v>11521</v>
      </c>
      <c r="D4759" s="660" t="s">
        <v>8535</v>
      </c>
      <c r="E4759" s="660" t="s">
        <v>8542</v>
      </c>
      <c r="F4759" s="660" t="s">
        <v>8543</v>
      </c>
      <c r="G4759" s="611" t="s">
        <v>17091</v>
      </c>
      <c r="H4759" s="661">
        <v>6</v>
      </c>
      <c r="I4759" s="660" t="s">
        <v>8430</v>
      </c>
      <c r="J4759" s="661">
        <v>30</v>
      </c>
      <c r="K4759" s="661" t="s">
        <v>8437</v>
      </c>
      <c r="L4759" s="660"/>
      <c r="M4759" s="660" t="s">
        <v>1349</v>
      </c>
      <c r="N4759" s="660"/>
      <c r="O4759" s="660" t="s">
        <v>8544</v>
      </c>
      <c r="P4759" s="660" t="s">
        <v>8433</v>
      </c>
      <c r="R4759" s="320"/>
      <c r="S4759" s="320"/>
      <c r="T4759" s="320"/>
      <c r="U4759" s="320"/>
    </row>
    <row r="4760" spans="1:21" s="760" customFormat="1" ht="13.5">
      <c r="A4760" s="610">
        <v>5027</v>
      </c>
      <c r="B4760" s="213" t="s">
        <v>23134</v>
      </c>
      <c r="C4760" s="40" t="s">
        <v>1344</v>
      </c>
      <c r="D4760" s="878" t="s">
        <v>23107</v>
      </c>
      <c r="E4760" s="878" t="s">
        <v>23167</v>
      </c>
      <c r="F4760" s="878" t="s">
        <v>23140</v>
      </c>
      <c r="G4760" s="878" t="s">
        <v>23140</v>
      </c>
      <c r="H4760" s="117">
        <v>5</v>
      </c>
      <c r="I4760" s="40" t="s">
        <v>1347</v>
      </c>
      <c r="J4760" s="117">
        <v>8</v>
      </c>
      <c r="K4760" s="117" t="s">
        <v>1358</v>
      </c>
      <c r="L4760" s="40"/>
      <c r="M4760" s="878" t="s">
        <v>1349</v>
      </c>
      <c r="N4760" s="878"/>
      <c r="O4760" s="878" t="s">
        <v>24621</v>
      </c>
      <c r="P4760" s="610" t="s">
        <v>23133</v>
      </c>
      <c r="Q4760" s="654"/>
      <c r="R4760" s="654"/>
      <c r="S4760" s="654"/>
      <c r="T4760" s="654"/>
      <c r="U4760" s="654"/>
    </row>
    <row r="4761" spans="1:21" s="324" customFormat="1" ht="13.5">
      <c r="A4761" s="610">
        <v>5026</v>
      </c>
      <c r="B4761" s="213" t="s">
        <v>23134</v>
      </c>
      <c r="C4761" s="40" t="s">
        <v>1344</v>
      </c>
      <c r="D4761" s="878" t="s">
        <v>23107</v>
      </c>
      <c r="E4761" s="878" t="s">
        <v>23166</v>
      </c>
      <c r="F4761" s="878" t="s">
        <v>23139</v>
      </c>
      <c r="G4761" s="878" t="s">
        <v>23139</v>
      </c>
      <c r="H4761" s="117">
        <v>4</v>
      </c>
      <c r="I4761" s="40" t="s">
        <v>1347</v>
      </c>
      <c r="J4761" s="117">
        <v>8</v>
      </c>
      <c r="K4761" s="117" t="s">
        <v>1358</v>
      </c>
      <c r="L4761" s="40"/>
      <c r="M4761" s="878" t="s">
        <v>1349</v>
      </c>
      <c r="N4761" s="878"/>
      <c r="O4761" s="878" t="s">
        <v>24620</v>
      </c>
      <c r="P4761" s="610" t="s">
        <v>23133</v>
      </c>
      <c r="Q4761" s="654"/>
      <c r="R4761" s="654"/>
      <c r="S4761" s="654"/>
      <c r="T4761" s="654"/>
      <c r="U4761" s="654"/>
    </row>
    <row r="4762" spans="1:21" s="324" customFormat="1" ht="13.5">
      <c r="A4762" s="610">
        <v>2650</v>
      </c>
      <c r="B4762" s="759" t="s">
        <v>8426</v>
      </c>
      <c r="C4762" s="611" t="s">
        <v>11521</v>
      </c>
      <c r="D4762" s="660" t="s">
        <v>8535</v>
      </c>
      <c r="E4762" s="660" t="s">
        <v>8545</v>
      </c>
      <c r="F4762" s="660" t="s">
        <v>8546</v>
      </c>
      <c r="G4762" s="611" t="s">
        <v>13185</v>
      </c>
      <c r="H4762" s="661">
        <v>7</v>
      </c>
      <c r="I4762" s="660" t="s">
        <v>8430</v>
      </c>
      <c r="J4762" s="661">
        <v>50</v>
      </c>
      <c r="K4762" s="661" t="s">
        <v>8437</v>
      </c>
      <c r="L4762" s="660"/>
      <c r="M4762" s="660" t="s">
        <v>1349</v>
      </c>
      <c r="N4762" s="660"/>
      <c r="O4762" s="660" t="s">
        <v>8547</v>
      </c>
      <c r="P4762" s="660" t="s">
        <v>8433</v>
      </c>
      <c r="Q4762" s="760"/>
      <c r="R4762" s="320"/>
      <c r="S4762" s="320"/>
      <c r="T4762" s="320"/>
      <c r="U4762" s="320"/>
    </row>
    <row r="4763" spans="1:21" s="324" customFormat="1" ht="13.5">
      <c r="A4763" s="610">
        <v>3831</v>
      </c>
      <c r="B4763" s="326" t="s">
        <v>684</v>
      </c>
      <c r="C4763" s="77" t="s">
        <v>1344</v>
      </c>
      <c r="D4763" s="77" t="s">
        <v>12098</v>
      </c>
      <c r="E4763" s="40" t="s">
        <v>13183</v>
      </c>
      <c r="F4763" s="77" t="s">
        <v>13184</v>
      </c>
      <c r="G4763" s="441" t="s">
        <v>13185</v>
      </c>
      <c r="H4763" s="117">
        <v>22</v>
      </c>
      <c r="I4763" s="77" t="s">
        <v>1347</v>
      </c>
      <c r="J4763" s="117">
        <v>50</v>
      </c>
      <c r="K4763" s="135" t="s">
        <v>1358</v>
      </c>
      <c r="L4763" s="40"/>
      <c r="M4763" s="77" t="s">
        <v>1349</v>
      </c>
      <c r="N4763" s="40"/>
      <c r="O4763" s="40" t="s">
        <v>13186</v>
      </c>
      <c r="P4763" s="77" t="s">
        <v>2869</v>
      </c>
      <c r="R4763" s="320"/>
      <c r="S4763" s="320"/>
      <c r="T4763" s="320"/>
      <c r="U4763" s="320"/>
    </row>
    <row r="4764" spans="1:21" s="320" customFormat="1" ht="13.5">
      <c r="A4764" s="610">
        <v>4467</v>
      </c>
      <c r="B4764" s="213" t="s">
        <v>15770</v>
      </c>
      <c r="C4764" s="40" t="s">
        <v>15771</v>
      </c>
      <c r="D4764" s="40" t="s">
        <v>15772</v>
      </c>
      <c r="E4764" s="44" t="s">
        <v>15804</v>
      </c>
      <c r="F4764" s="44" t="s">
        <v>15805</v>
      </c>
      <c r="G4764" s="610" t="s">
        <v>13185</v>
      </c>
      <c r="H4764" s="117">
        <v>92</v>
      </c>
      <c r="I4764" s="40" t="s">
        <v>15775</v>
      </c>
      <c r="J4764" s="117">
        <v>50</v>
      </c>
      <c r="K4764" s="117" t="s">
        <v>15779</v>
      </c>
      <c r="L4764" s="40"/>
      <c r="M4764" s="44" t="s">
        <v>1349</v>
      </c>
      <c r="N4764" s="44"/>
      <c r="O4764" s="44" t="s">
        <v>15806</v>
      </c>
      <c r="P4764" s="44" t="s">
        <v>15777</v>
      </c>
      <c r="Q4764" s="446"/>
    </row>
    <row r="4765" spans="1:21" s="760" customFormat="1" ht="13.5">
      <c r="A4765" s="610">
        <v>4820</v>
      </c>
      <c r="B4765" s="759" t="s">
        <v>8426</v>
      </c>
      <c r="C4765" s="40" t="s">
        <v>11520</v>
      </c>
      <c r="D4765" s="86" t="s">
        <v>10937</v>
      </c>
      <c r="E4765" s="660" t="s">
        <v>8545</v>
      </c>
      <c r="F4765" s="660" t="s">
        <v>8546</v>
      </c>
      <c r="G4765" s="611" t="s">
        <v>13185</v>
      </c>
      <c r="H4765" s="661">
        <v>18</v>
      </c>
      <c r="I4765" s="660" t="s">
        <v>8430</v>
      </c>
      <c r="J4765" s="661">
        <v>50</v>
      </c>
      <c r="K4765" s="661" t="s">
        <v>8437</v>
      </c>
      <c r="L4765" s="660"/>
      <c r="M4765" s="660" t="s">
        <v>1349</v>
      </c>
      <c r="N4765" s="660"/>
      <c r="O4765" s="660" t="s">
        <v>8547</v>
      </c>
      <c r="P4765" s="660" t="s">
        <v>5843</v>
      </c>
      <c r="R4765" s="320"/>
      <c r="S4765" s="320"/>
      <c r="T4765" s="320"/>
      <c r="U4765" s="320"/>
    </row>
    <row r="4766" spans="1:21" s="446" customFormat="1" ht="13.5">
      <c r="A4766" s="610">
        <v>4822</v>
      </c>
      <c r="B4766" s="759" t="s">
        <v>8426</v>
      </c>
      <c r="C4766" s="40" t="s">
        <v>11520</v>
      </c>
      <c r="D4766" s="653" t="s">
        <v>18667</v>
      </c>
      <c r="E4766" s="660" t="s">
        <v>8545</v>
      </c>
      <c r="F4766" s="660" t="s">
        <v>8546</v>
      </c>
      <c r="G4766" s="611" t="s">
        <v>13185</v>
      </c>
      <c r="H4766" s="661">
        <v>19</v>
      </c>
      <c r="I4766" s="660" t="s">
        <v>8430</v>
      </c>
      <c r="J4766" s="661">
        <v>50</v>
      </c>
      <c r="K4766" s="661" t="s">
        <v>8437</v>
      </c>
      <c r="L4766" s="660"/>
      <c r="M4766" s="660" t="s">
        <v>1349</v>
      </c>
      <c r="N4766" s="660"/>
      <c r="O4766" s="660" t="s">
        <v>8547</v>
      </c>
      <c r="P4766" s="660" t="s">
        <v>5843</v>
      </c>
      <c r="Q4766" s="760"/>
      <c r="R4766" s="320"/>
      <c r="S4766" s="320"/>
      <c r="T4766" s="320"/>
      <c r="U4766" s="320"/>
    </row>
    <row r="4767" spans="1:21" s="446" customFormat="1" ht="13.5">
      <c r="A4767" s="610">
        <v>2651</v>
      </c>
      <c r="B4767" s="759" t="s">
        <v>8426</v>
      </c>
      <c r="C4767" s="611" t="s">
        <v>11521</v>
      </c>
      <c r="D4767" s="660" t="s">
        <v>8535</v>
      </c>
      <c r="E4767" s="660" t="s">
        <v>8548</v>
      </c>
      <c r="F4767" s="660" t="s">
        <v>8549</v>
      </c>
      <c r="G4767" s="611" t="s">
        <v>13189</v>
      </c>
      <c r="H4767" s="661">
        <v>8</v>
      </c>
      <c r="I4767" s="660" t="s">
        <v>8430</v>
      </c>
      <c r="J4767" s="661">
        <v>1000</v>
      </c>
      <c r="K4767" s="661" t="s">
        <v>8437</v>
      </c>
      <c r="L4767" s="660"/>
      <c r="M4767" s="660" t="s">
        <v>1349</v>
      </c>
      <c r="N4767" s="660"/>
      <c r="O4767" s="660" t="s">
        <v>8550</v>
      </c>
      <c r="P4767" s="660" t="s">
        <v>8433</v>
      </c>
      <c r="Q4767" s="760"/>
      <c r="R4767" s="320"/>
      <c r="S4767" s="320"/>
      <c r="T4767" s="320"/>
      <c r="U4767" s="320"/>
    </row>
    <row r="4768" spans="1:21" s="446" customFormat="1" ht="13.5">
      <c r="A4768" s="610">
        <v>3832</v>
      </c>
      <c r="B4768" s="326" t="s">
        <v>684</v>
      </c>
      <c r="C4768" s="77" t="s">
        <v>1344</v>
      </c>
      <c r="D4768" s="77" t="s">
        <v>12098</v>
      </c>
      <c r="E4768" s="40" t="s">
        <v>13187</v>
      </c>
      <c r="F4768" s="77" t="s">
        <v>13188</v>
      </c>
      <c r="G4768" s="441" t="s">
        <v>13189</v>
      </c>
      <c r="H4768" s="117">
        <v>23</v>
      </c>
      <c r="I4768" s="77" t="s">
        <v>1347</v>
      </c>
      <c r="J4768" s="117">
        <v>1000</v>
      </c>
      <c r="K4768" s="135" t="s">
        <v>1358</v>
      </c>
      <c r="L4768" s="40"/>
      <c r="M4768" s="77" t="s">
        <v>1349</v>
      </c>
      <c r="N4768" s="40"/>
      <c r="O4768" s="40" t="s">
        <v>13190</v>
      </c>
      <c r="P4768" s="77" t="s">
        <v>2869</v>
      </c>
      <c r="Q4768" s="324"/>
      <c r="R4768" s="320"/>
      <c r="S4768" s="320"/>
      <c r="T4768" s="320"/>
      <c r="U4768" s="320"/>
    </row>
    <row r="4769" spans="1:21" s="302" customFormat="1" ht="13.5">
      <c r="A4769" s="610">
        <v>4468</v>
      </c>
      <c r="B4769" s="213" t="s">
        <v>15770</v>
      </c>
      <c r="C4769" s="40" t="s">
        <v>15771</v>
      </c>
      <c r="D4769" s="40" t="s">
        <v>15772</v>
      </c>
      <c r="E4769" s="878" t="s">
        <v>15807</v>
      </c>
      <c r="F4769" s="878" t="s">
        <v>15808</v>
      </c>
      <c r="G4769" s="610" t="s">
        <v>13189</v>
      </c>
      <c r="H4769" s="117">
        <v>93</v>
      </c>
      <c r="I4769" s="40" t="s">
        <v>15775</v>
      </c>
      <c r="J4769" s="117">
        <v>1000</v>
      </c>
      <c r="K4769" s="117" t="s">
        <v>15779</v>
      </c>
      <c r="L4769" s="40"/>
      <c r="M4769" s="878" t="s">
        <v>1349</v>
      </c>
      <c r="N4769" s="878"/>
      <c r="O4769" s="878" t="s">
        <v>15809</v>
      </c>
      <c r="P4769" s="878" t="s">
        <v>15777</v>
      </c>
      <c r="Q4769" s="446"/>
      <c r="R4769" s="320"/>
      <c r="S4769" s="320"/>
      <c r="T4769" s="320"/>
      <c r="U4769" s="320"/>
    </row>
    <row r="4770" spans="1:21" s="302" customFormat="1" ht="13.5">
      <c r="A4770" s="610">
        <v>4821</v>
      </c>
      <c r="B4770" s="759" t="s">
        <v>8426</v>
      </c>
      <c r="C4770" s="40" t="s">
        <v>11520</v>
      </c>
      <c r="D4770" s="86" t="s">
        <v>10937</v>
      </c>
      <c r="E4770" s="660" t="s">
        <v>8548</v>
      </c>
      <c r="F4770" s="660" t="s">
        <v>8549</v>
      </c>
      <c r="G4770" s="611" t="s">
        <v>13189</v>
      </c>
      <c r="H4770" s="661">
        <v>19</v>
      </c>
      <c r="I4770" s="660" t="s">
        <v>8430</v>
      </c>
      <c r="J4770" s="661">
        <v>1000</v>
      </c>
      <c r="K4770" s="661" t="s">
        <v>8437</v>
      </c>
      <c r="L4770" s="660"/>
      <c r="M4770" s="660" t="s">
        <v>1349</v>
      </c>
      <c r="N4770" s="660"/>
      <c r="O4770" s="660" t="s">
        <v>8550</v>
      </c>
      <c r="P4770" s="660" t="s">
        <v>5843</v>
      </c>
      <c r="Q4770" s="760"/>
      <c r="R4770" s="320"/>
      <c r="S4770" s="320"/>
      <c r="T4770" s="320"/>
      <c r="U4770" s="320"/>
    </row>
    <row r="4771" spans="1:21" ht="13.5">
      <c r="A4771" s="610">
        <v>4823</v>
      </c>
      <c r="B4771" s="759" t="s">
        <v>8426</v>
      </c>
      <c r="C4771" s="40" t="s">
        <v>11520</v>
      </c>
      <c r="D4771" s="653" t="s">
        <v>18667</v>
      </c>
      <c r="E4771" s="660" t="s">
        <v>8548</v>
      </c>
      <c r="F4771" s="660" t="s">
        <v>8549</v>
      </c>
      <c r="G4771" s="611" t="s">
        <v>13189</v>
      </c>
      <c r="H4771" s="661">
        <v>20</v>
      </c>
      <c r="I4771" s="660" t="s">
        <v>8430</v>
      </c>
      <c r="J4771" s="661">
        <v>1000</v>
      </c>
      <c r="K4771" s="661" t="s">
        <v>8437</v>
      </c>
      <c r="L4771" s="660"/>
      <c r="M4771" s="660" t="s">
        <v>1349</v>
      </c>
      <c r="N4771" s="660"/>
      <c r="O4771" s="660" t="s">
        <v>8550</v>
      </c>
      <c r="P4771" s="660" t="s">
        <v>5843</v>
      </c>
      <c r="Q4771" s="760"/>
      <c r="R4771" s="320"/>
      <c r="S4771" s="320"/>
      <c r="T4771" s="320"/>
      <c r="U4771" s="320"/>
    </row>
    <row r="4772" spans="1:21" s="302" customFormat="1" ht="13.5">
      <c r="A4772" s="610">
        <v>4698</v>
      </c>
      <c r="B4772" s="763"/>
      <c r="C4772" s="611" t="s">
        <v>1344</v>
      </c>
      <c r="D4772" s="877" t="s">
        <v>18493</v>
      </c>
      <c r="E4772" s="441" t="s">
        <v>18494</v>
      </c>
      <c r="F4772" s="877" t="s">
        <v>18495</v>
      </c>
      <c r="G4772" s="877" t="s">
        <v>18496</v>
      </c>
      <c r="H4772" s="635">
        <v>21</v>
      </c>
      <c r="I4772" s="86" t="s">
        <v>18497</v>
      </c>
      <c r="J4772" s="635"/>
      <c r="K4772" s="661" t="s">
        <v>18498</v>
      </c>
      <c r="L4772" s="77"/>
      <c r="M4772" s="610" t="s">
        <v>18499</v>
      </c>
      <c r="N4772" s="653"/>
      <c r="O4772" s="653" t="s">
        <v>18500</v>
      </c>
      <c r="P4772" s="611" t="s">
        <v>18501</v>
      </c>
      <c r="Q4772" s="760"/>
      <c r="R4772" s="320"/>
      <c r="S4772" s="320"/>
      <c r="T4772" s="320"/>
      <c r="U4772" s="320"/>
    </row>
    <row r="4773" spans="1:21" s="341" customFormat="1" ht="13.5">
      <c r="A4773" s="610">
        <v>463</v>
      </c>
      <c r="B4773" s="610"/>
      <c r="C4773" s="611" t="s">
        <v>11520</v>
      </c>
      <c r="D4773" s="611" t="s">
        <v>6137</v>
      </c>
      <c r="E4773" s="610" t="s">
        <v>6163</v>
      </c>
      <c r="F4773" s="610" t="s">
        <v>6148</v>
      </c>
      <c r="G4773" s="610" t="s">
        <v>7663</v>
      </c>
      <c r="H4773" s="630">
        <v>14</v>
      </c>
      <c r="I4773" s="611" t="s">
        <v>1347</v>
      </c>
      <c r="J4773" s="630">
        <v>20</v>
      </c>
      <c r="K4773" s="630" t="s">
        <v>1358</v>
      </c>
      <c r="L4773" s="611"/>
      <c r="M4773" s="610" t="s">
        <v>1349</v>
      </c>
      <c r="N4773" s="610"/>
      <c r="O4773" s="610" t="s">
        <v>6179</v>
      </c>
      <c r="P4773" s="610" t="s">
        <v>1929</v>
      </c>
      <c r="Q4773" s="654"/>
      <c r="R4773" s="302"/>
      <c r="S4773" s="302"/>
      <c r="T4773" s="302"/>
      <c r="U4773" s="302"/>
    </row>
    <row r="4774" spans="1:21" s="302" customFormat="1" ht="13.5">
      <c r="A4774" s="610">
        <v>546</v>
      </c>
      <c r="B4774" s="659"/>
      <c r="C4774" s="611" t="s">
        <v>11520</v>
      </c>
      <c r="D4774" s="660" t="s">
        <v>2021</v>
      </c>
      <c r="E4774" s="877" t="s">
        <v>6163</v>
      </c>
      <c r="F4774" s="877" t="s">
        <v>6148</v>
      </c>
      <c r="G4774" s="610" t="s">
        <v>7663</v>
      </c>
      <c r="H4774" s="661">
        <v>20</v>
      </c>
      <c r="I4774" s="660" t="s">
        <v>1347</v>
      </c>
      <c r="J4774" s="661">
        <v>20</v>
      </c>
      <c r="K4774" s="661" t="s">
        <v>1358</v>
      </c>
      <c r="L4774" s="660"/>
      <c r="M4774" s="877" t="s">
        <v>1349</v>
      </c>
      <c r="N4774" s="877"/>
      <c r="O4774" s="877" t="s">
        <v>7664</v>
      </c>
      <c r="P4774" s="877" t="s">
        <v>1929</v>
      </c>
      <c r="Q4774" s="677"/>
      <c r="R4774" s="320"/>
      <c r="S4774" s="320"/>
      <c r="T4774" s="320"/>
      <c r="U4774" s="320"/>
    </row>
    <row r="4775" spans="1:21" s="341" customFormat="1" ht="13.5">
      <c r="A4775" s="610">
        <v>2349</v>
      </c>
      <c r="B4775" s="610"/>
      <c r="C4775" s="611" t="s">
        <v>11520</v>
      </c>
      <c r="D4775" s="611" t="s">
        <v>2530</v>
      </c>
      <c r="E4775" s="610" t="s">
        <v>6163</v>
      </c>
      <c r="F4775" s="610" t="s">
        <v>6148</v>
      </c>
      <c r="G4775" s="610" t="s">
        <v>7663</v>
      </c>
      <c r="H4775" s="630">
        <v>39</v>
      </c>
      <c r="I4775" s="611" t="s">
        <v>1347</v>
      </c>
      <c r="J4775" s="630">
        <v>20</v>
      </c>
      <c r="K4775" s="630" t="s">
        <v>1358</v>
      </c>
      <c r="L4775" s="611"/>
      <c r="M4775" s="610" t="s">
        <v>1349</v>
      </c>
      <c r="N4775" s="610"/>
      <c r="O4775" s="610" t="s">
        <v>8579</v>
      </c>
      <c r="P4775" s="610" t="s">
        <v>1929</v>
      </c>
      <c r="Q4775" s="654"/>
      <c r="R4775" s="302"/>
      <c r="S4775" s="302"/>
      <c r="T4775" s="302"/>
      <c r="U4775" s="302"/>
    </row>
    <row r="4776" spans="1:21" s="341" customFormat="1" ht="13.5">
      <c r="A4776" s="610">
        <v>1313</v>
      </c>
      <c r="B4776" s="610"/>
      <c r="C4776" s="611" t="s">
        <v>11521</v>
      </c>
      <c r="D4776" s="611" t="s">
        <v>2985</v>
      </c>
      <c r="E4776" s="610" t="s">
        <v>2994</v>
      </c>
      <c r="F4776" s="610" t="s">
        <v>2995</v>
      </c>
      <c r="G4776" s="610" t="s">
        <v>2996</v>
      </c>
      <c r="H4776" s="630">
        <v>3</v>
      </c>
      <c r="I4776" s="611" t="s">
        <v>2462</v>
      </c>
      <c r="J4776" s="630">
        <v>4000</v>
      </c>
      <c r="K4776" s="630" t="s">
        <v>1358</v>
      </c>
      <c r="L4776" s="611"/>
      <c r="M4776" s="610" t="s">
        <v>1349</v>
      </c>
      <c r="N4776" s="610"/>
      <c r="O4776" s="610" t="s">
        <v>2997</v>
      </c>
      <c r="P4776" s="610" t="s">
        <v>2869</v>
      </c>
      <c r="Q4776" s="654"/>
      <c r="R4776" s="302"/>
      <c r="S4776" s="302"/>
      <c r="T4776" s="302"/>
      <c r="U4776" s="302"/>
    </row>
    <row r="4777" spans="1:21" s="341" customFormat="1" ht="13.5">
      <c r="A4777" s="610">
        <v>5520</v>
      </c>
      <c r="B4777" s="878" t="s">
        <v>23614</v>
      </c>
      <c r="C4777" s="69" t="s">
        <v>1344</v>
      </c>
      <c r="D4777" s="69" t="s">
        <v>12098</v>
      </c>
      <c r="E4777" s="71" t="s">
        <v>23608</v>
      </c>
      <c r="F4777" s="71" t="s">
        <v>23606</v>
      </c>
      <c r="G4777" s="71" t="s">
        <v>23607</v>
      </c>
      <c r="H4777" s="132">
        <v>26</v>
      </c>
      <c r="I4777" s="69" t="s">
        <v>2462</v>
      </c>
      <c r="J4777" s="132">
        <v>4000</v>
      </c>
      <c r="K4777" s="132" t="s">
        <v>1358</v>
      </c>
      <c r="L4777" s="69"/>
      <c r="M4777" s="71" t="s">
        <v>1349</v>
      </c>
      <c r="N4777" s="71"/>
      <c r="O4777" s="71" t="s">
        <v>23609</v>
      </c>
      <c r="P4777" s="71" t="s">
        <v>2869</v>
      </c>
      <c r="Q4777" s="302"/>
      <c r="R4777" s="302"/>
      <c r="S4777" s="302"/>
      <c r="T4777" s="302"/>
      <c r="U4777" s="302"/>
    </row>
    <row r="4778" spans="1:21" s="341" customFormat="1" ht="13.5">
      <c r="A4778" s="610">
        <v>641</v>
      </c>
      <c r="B4778" s="666"/>
      <c r="C4778" s="611" t="s">
        <v>11520</v>
      </c>
      <c r="D4778" s="665" t="s">
        <v>19162</v>
      </c>
      <c r="E4778" s="665" t="s">
        <v>771</v>
      </c>
      <c r="F4778" s="666" t="s">
        <v>3054</v>
      </c>
      <c r="G4778" s="666" t="s">
        <v>3055</v>
      </c>
      <c r="H4778" s="667">
        <v>7</v>
      </c>
      <c r="I4778" s="665" t="s">
        <v>6152</v>
      </c>
      <c r="J4778" s="667">
        <v>4000</v>
      </c>
      <c r="K4778" s="667" t="s">
        <v>5841</v>
      </c>
      <c r="L4778" s="666"/>
      <c r="M4778" s="666" t="s">
        <v>7084</v>
      </c>
      <c r="N4778" s="665"/>
      <c r="O4778" s="665" t="s">
        <v>13218</v>
      </c>
      <c r="P4778" s="666" t="s">
        <v>13179</v>
      </c>
      <c r="Q4778" s="668"/>
      <c r="R4778" s="320"/>
      <c r="S4778" s="320"/>
      <c r="T4778" s="320"/>
      <c r="U4778" s="320"/>
    </row>
    <row r="4779" spans="1:21" s="341" customFormat="1" ht="13.5">
      <c r="A4779" s="610">
        <v>1329</v>
      </c>
      <c r="B4779" s="610"/>
      <c r="C4779" s="611" t="s">
        <v>11520</v>
      </c>
      <c r="D4779" s="611" t="s">
        <v>3006</v>
      </c>
      <c r="E4779" s="610" t="s">
        <v>771</v>
      </c>
      <c r="F4779" s="610" t="s">
        <v>3054</v>
      </c>
      <c r="G4779" s="610" t="s">
        <v>3055</v>
      </c>
      <c r="H4779" s="630">
        <v>14</v>
      </c>
      <c r="I4779" s="611" t="s">
        <v>2462</v>
      </c>
      <c r="J4779" s="630">
        <v>4000</v>
      </c>
      <c r="K4779" s="630" t="s">
        <v>1358</v>
      </c>
      <c r="L4779" s="611"/>
      <c r="M4779" s="610" t="s">
        <v>1349</v>
      </c>
      <c r="N4779" s="610"/>
      <c r="O4779" s="610" t="s">
        <v>3056</v>
      </c>
      <c r="P4779" s="610" t="s">
        <v>2869</v>
      </c>
      <c r="Q4779" s="654"/>
      <c r="R4779" s="302"/>
      <c r="S4779" s="302"/>
      <c r="T4779" s="302"/>
      <c r="U4779" s="302"/>
    </row>
    <row r="4780" spans="1:21" s="341" customFormat="1" ht="13.5">
      <c r="A4780" s="610">
        <v>1399</v>
      </c>
      <c r="B4780" s="610"/>
      <c r="C4780" s="611" t="s">
        <v>11521</v>
      </c>
      <c r="D4780" s="611" t="s">
        <v>3300</v>
      </c>
      <c r="E4780" s="610" t="s">
        <v>771</v>
      </c>
      <c r="F4780" s="610" t="s">
        <v>3054</v>
      </c>
      <c r="G4780" s="610" t="s">
        <v>3055</v>
      </c>
      <c r="H4780" s="630">
        <v>3</v>
      </c>
      <c r="I4780" s="611" t="s">
        <v>2462</v>
      </c>
      <c r="J4780" s="630">
        <v>4000</v>
      </c>
      <c r="K4780" s="630" t="s">
        <v>1358</v>
      </c>
      <c r="L4780" s="611"/>
      <c r="M4780" s="610" t="s">
        <v>1349</v>
      </c>
      <c r="N4780" s="610"/>
      <c r="O4780" s="610" t="s">
        <v>596</v>
      </c>
      <c r="P4780" s="610" t="s">
        <v>2509</v>
      </c>
      <c r="Q4780" s="654"/>
      <c r="R4780" s="302"/>
      <c r="S4780" s="302"/>
      <c r="T4780" s="302"/>
      <c r="U4780" s="302"/>
    </row>
    <row r="4781" spans="1:21" s="341" customFormat="1" ht="13.5">
      <c r="A4781" s="610">
        <v>1911</v>
      </c>
      <c r="B4781" s="610"/>
      <c r="C4781" s="611" t="s">
        <v>11521</v>
      </c>
      <c r="D4781" s="611" t="s">
        <v>4249</v>
      </c>
      <c r="E4781" s="610" t="s">
        <v>771</v>
      </c>
      <c r="F4781" s="610" t="s">
        <v>3054</v>
      </c>
      <c r="G4781" s="610" t="s">
        <v>3055</v>
      </c>
      <c r="H4781" s="630">
        <v>31</v>
      </c>
      <c r="I4781" s="611" t="s">
        <v>2462</v>
      </c>
      <c r="J4781" s="630">
        <v>4000</v>
      </c>
      <c r="K4781" s="630" t="s">
        <v>1358</v>
      </c>
      <c r="L4781" s="611"/>
      <c r="M4781" s="610" t="s">
        <v>1349</v>
      </c>
      <c r="N4781" s="610"/>
      <c r="O4781" s="610" t="s">
        <v>1087</v>
      </c>
      <c r="P4781" s="610" t="s">
        <v>2509</v>
      </c>
      <c r="Q4781" s="654"/>
      <c r="R4781" s="302"/>
      <c r="S4781" s="302"/>
      <c r="T4781" s="302"/>
      <c r="U4781" s="302"/>
    </row>
    <row r="4782" spans="1:21" s="341" customFormat="1" ht="13.5">
      <c r="A4782" s="610">
        <v>2204</v>
      </c>
      <c r="B4782" s="610"/>
      <c r="C4782" s="611" t="s">
        <v>11521</v>
      </c>
      <c r="D4782" s="611" t="s">
        <v>6308</v>
      </c>
      <c r="E4782" s="610" t="s">
        <v>771</v>
      </c>
      <c r="F4782" s="610" t="s">
        <v>3054</v>
      </c>
      <c r="G4782" s="610" t="s">
        <v>3055</v>
      </c>
      <c r="H4782" s="630">
        <v>31</v>
      </c>
      <c r="I4782" s="611" t="s">
        <v>2462</v>
      </c>
      <c r="J4782" s="630">
        <v>4000</v>
      </c>
      <c r="K4782" s="630" t="s">
        <v>1358</v>
      </c>
      <c r="L4782" s="611"/>
      <c r="M4782" s="610" t="s">
        <v>1349</v>
      </c>
      <c r="N4782" s="610"/>
      <c r="O4782" s="610" t="s">
        <v>1087</v>
      </c>
      <c r="P4782" s="610" t="s">
        <v>2509</v>
      </c>
      <c r="Q4782" s="654"/>
      <c r="R4782" s="302"/>
      <c r="S4782" s="302"/>
      <c r="T4782" s="302"/>
      <c r="U4782" s="302"/>
    </row>
    <row r="4783" spans="1:21" s="341" customFormat="1" ht="13.5">
      <c r="A4783" s="610">
        <v>2799</v>
      </c>
      <c r="B4783" s="877"/>
      <c r="C4783" s="611" t="s">
        <v>11521</v>
      </c>
      <c r="D4783" s="660" t="s">
        <v>9356</v>
      </c>
      <c r="E4783" s="877" t="s">
        <v>771</v>
      </c>
      <c r="F4783" s="877" t="s">
        <v>3054</v>
      </c>
      <c r="G4783" s="610" t="s">
        <v>3055</v>
      </c>
      <c r="H4783" s="661">
        <v>3</v>
      </c>
      <c r="I4783" s="660" t="s">
        <v>2462</v>
      </c>
      <c r="J4783" s="661">
        <v>4000</v>
      </c>
      <c r="K4783" s="661" t="s">
        <v>1358</v>
      </c>
      <c r="L4783" s="660"/>
      <c r="M4783" s="877" t="s">
        <v>1349</v>
      </c>
      <c r="N4783" s="877"/>
      <c r="O4783" s="877" t="s">
        <v>596</v>
      </c>
      <c r="P4783" s="877" t="s">
        <v>1929</v>
      </c>
      <c r="Q4783" s="654"/>
      <c r="R4783" s="302"/>
      <c r="S4783" s="302"/>
      <c r="T4783" s="302"/>
      <c r="U4783" s="302"/>
    </row>
    <row r="4784" spans="1:21" s="341" customFormat="1" ht="13.5">
      <c r="A4784" s="610">
        <v>4017</v>
      </c>
      <c r="B4784" s="610"/>
      <c r="C4784" s="611" t="s">
        <v>11520</v>
      </c>
      <c r="D4784" s="610" t="s">
        <v>13997</v>
      </c>
      <c r="E4784" s="610" t="s">
        <v>14058</v>
      </c>
      <c r="F4784" s="610" t="s">
        <v>14059</v>
      </c>
      <c r="G4784" s="610" t="s">
        <v>3055</v>
      </c>
      <c r="H4784" s="630">
        <v>30</v>
      </c>
      <c r="I4784" s="611" t="s">
        <v>6152</v>
      </c>
      <c r="J4784" s="630">
        <v>4000</v>
      </c>
      <c r="K4784" s="630" t="s">
        <v>5841</v>
      </c>
      <c r="L4784" s="611"/>
      <c r="M4784" s="610" t="s">
        <v>1349</v>
      </c>
      <c r="N4784" s="610"/>
      <c r="O4784" s="610" t="s">
        <v>596</v>
      </c>
      <c r="P4784" s="610" t="s">
        <v>9156</v>
      </c>
      <c r="Q4784" s="654"/>
      <c r="R4784" s="302"/>
      <c r="S4784" s="302"/>
      <c r="T4784" s="302"/>
      <c r="U4784" s="302"/>
    </row>
    <row r="4785" spans="1:21" s="341" customFormat="1" ht="13.5">
      <c r="A4785" s="610">
        <v>4303</v>
      </c>
      <c r="B4785" s="77"/>
      <c r="C4785" s="77" t="s">
        <v>15364</v>
      </c>
      <c r="D4785" s="878" t="s">
        <v>15365</v>
      </c>
      <c r="E4785" s="77" t="s">
        <v>15427</v>
      </c>
      <c r="F4785" s="86" t="s">
        <v>15428</v>
      </c>
      <c r="G4785" s="653" t="s">
        <v>3055</v>
      </c>
      <c r="H4785" s="135">
        <v>29</v>
      </c>
      <c r="I4785" s="77" t="s">
        <v>15396</v>
      </c>
      <c r="J4785" s="135">
        <v>4000</v>
      </c>
      <c r="K4785" s="135" t="s">
        <v>15377</v>
      </c>
      <c r="L4785" s="77"/>
      <c r="M4785" s="86" t="s">
        <v>1349</v>
      </c>
      <c r="N4785" s="86"/>
      <c r="O4785" s="77" t="s">
        <v>596</v>
      </c>
      <c r="P4785" s="77" t="s">
        <v>15369</v>
      </c>
      <c r="Q4785" s="324"/>
      <c r="R4785" s="320"/>
      <c r="S4785" s="320"/>
      <c r="T4785" s="320"/>
      <c r="U4785" s="320"/>
    </row>
    <row r="4786" spans="1:21" s="341" customFormat="1" ht="13.5">
      <c r="A4786" s="610">
        <v>4797</v>
      </c>
      <c r="B4786" s="610" t="s">
        <v>19098</v>
      </c>
      <c r="C4786" s="611" t="s">
        <v>19099</v>
      </c>
      <c r="D4786" s="610" t="s">
        <v>19115</v>
      </c>
      <c r="E4786" s="610" t="s">
        <v>771</v>
      </c>
      <c r="F4786" s="610" t="s">
        <v>14059</v>
      </c>
      <c r="G4786" s="610" t="s">
        <v>3055</v>
      </c>
      <c r="H4786" s="630">
        <v>4</v>
      </c>
      <c r="I4786" s="427" t="s">
        <v>2462</v>
      </c>
      <c r="J4786" s="630">
        <v>4000</v>
      </c>
      <c r="K4786" s="630" t="s">
        <v>19157</v>
      </c>
      <c r="L4786" s="611"/>
      <c r="M4786" s="610" t="s">
        <v>1349</v>
      </c>
      <c r="N4786" s="610"/>
      <c r="O4786" s="610" t="s">
        <v>19161</v>
      </c>
      <c r="P4786" s="610" t="s">
        <v>19158</v>
      </c>
      <c r="Q4786" s="654"/>
      <c r="R4786" s="302"/>
      <c r="S4786" s="302"/>
      <c r="T4786" s="302"/>
      <c r="U4786" s="302"/>
    </row>
    <row r="4787" spans="1:21" s="341" customFormat="1" ht="13.5">
      <c r="A4787" s="610">
        <v>5017</v>
      </c>
      <c r="B4787" s="335" t="s">
        <v>21812</v>
      </c>
      <c r="C4787" s="78" t="s">
        <v>1344</v>
      </c>
      <c r="D4787" s="335" t="s">
        <v>21813</v>
      </c>
      <c r="E4787" s="335" t="s">
        <v>771</v>
      </c>
      <c r="F4787" s="335" t="s">
        <v>3054</v>
      </c>
      <c r="G4787" s="78" t="s">
        <v>3055</v>
      </c>
      <c r="H4787" s="137">
        <v>4</v>
      </c>
      <c r="I4787" s="78" t="s">
        <v>2462</v>
      </c>
      <c r="J4787" s="137">
        <v>4000</v>
      </c>
      <c r="K4787" s="137" t="s">
        <v>1358</v>
      </c>
      <c r="L4787" s="335"/>
      <c r="M4787" s="335" t="s">
        <v>1349</v>
      </c>
      <c r="N4787" s="335"/>
      <c r="O4787" s="78" t="s">
        <v>596</v>
      </c>
      <c r="P4787" s="78" t="s">
        <v>15988</v>
      </c>
      <c r="Q4787" s="302"/>
      <c r="R4787" s="302"/>
      <c r="S4787" s="302"/>
      <c r="T4787" s="302"/>
      <c r="U4787" s="302"/>
    </row>
    <row r="4788" spans="1:21" s="302" customFormat="1" ht="13.5">
      <c r="A4788" s="610">
        <v>5548</v>
      </c>
      <c r="B4788" s="818" t="s">
        <v>23705</v>
      </c>
      <c r="C4788" s="40" t="s">
        <v>1344</v>
      </c>
      <c r="D4788" s="39" t="s">
        <v>23692</v>
      </c>
      <c r="E4788" s="878" t="s">
        <v>771</v>
      </c>
      <c r="F4788" s="878" t="s">
        <v>3054</v>
      </c>
      <c r="G4788" s="40" t="s">
        <v>3055</v>
      </c>
      <c r="H4788" s="117">
        <v>4</v>
      </c>
      <c r="I4788" s="40" t="s">
        <v>2462</v>
      </c>
      <c r="J4788" s="117">
        <v>4000</v>
      </c>
      <c r="K4788" s="117" t="s">
        <v>1358</v>
      </c>
      <c r="L4788" s="878"/>
      <c r="M4788" s="878" t="s">
        <v>1349</v>
      </c>
      <c r="N4788" s="878"/>
      <c r="O4788" s="40" t="s">
        <v>596</v>
      </c>
      <c r="P4788" s="40" t="s">
        <v>15988</v>
      </c>
      <c r="Q4788" s="320"/>
      <c r="R4788" s="320"/>
      <c r="S4788" s="320"/>
      <c r="T4788" s="320"/>
      <c r="U4788" s="320"/>
    </row>
    <row r="4789" spans="1:21" s="302" customFormat="1" ht="13.5">
      <c r="A4789" s="610">
        <v>2382</v>
      </c>
      <c r="B4789" s="658"/>
      <c r="C4789" s="611" t="s">
        <v>11520</v>
      </c>
      <c r="D4789" s="611" t="s">
        <v>7041</v>
      </c>
      <c r="E4789" s="610" t="s">
        <v>8228</v>
      </c>
      <c r="F4789" s="610" t="s">
        <v>7049</v>
      </c>
      <c r="G4789" s="610" t="s">
        <v>17050</v>
      </c>
      <c r="H4789" s="630">
        <v>4</v>
      </c>
      <c r="I4789" s="611" t="s">
        <v>1347</v>
      </c>
      <c r="J4789" s="630">
        <v>1000</v>
      </c>
      <c r="K4789" s="661" t="s">
        <v>1358</v>
      </c>
      <c r="L4789" s="611"/>
      <c r="M4789" s="610" t="s">
        <v>1349</v>
      </c>
      <c r="N4789" s="610"/>
      <c r="O4789" s="610" t="s">
        <v>7050</v>
      </c>
      <c r="P4789" s="610" t="s">
        <v>1929</v>
      </c>
      <c r="Q4789" s="654"/>
    </row>
    <row r="4790" spans="1:21" s="302" customFormat="1" ht="13.5">
      <c r="A4790" s="610">
        <v>2380</v>
      </c>
      <c r="B4790" s="658"/>
      <c r="C4790" s="611" t="s">
        <v>11520</v>
      </c>
      <c r="D4790" s="611" t="s">
        <v>7043</v>
      </c>
      <c r="E4790" s="610" t="s">
        <v>8226</v>
      </c>
      <c r="F4790" s="610" t="s">
        <v>7045</v>
      </c>
      <c r="G4790" s="610" t="s">
        <v>17048</v>
      </c>
      <c r="H4790" s="630">
        <v>2</v>
      </c>
      <c r="I4790" s="611" t="s">
        <v>1347</v>
      </c>
      <c r="J4790" s="630">
        <v>20</v>
      </c>
      <c r="K4790" s="630" t="s">
        <v>1348</v>
      </c>
      <c r="L4790" s="611"/>
      <c r="M4790" s="610" t="s">
        <v>1349</v>
      </c>
      <c r="N4790" s="610"/>
      <c r="O4790" s="610" t="s">
        <v>7046</v>
      </c>
      <c r="P4790" s="610" t="s">
        <v>1929</v>
      </c>
      <c r="Q4790" s="654"/>
    </row>
    <row r="4791" spans="1:21" s="302" customFormat="1" ht="13.5">
      <c r="A4791" s="610">
        <v>2381</v>
      </c>
      <c r="B4791" s="658"/>
      <c r="C4791" s="611" t="s">
        <v>11520</v>
      </c>
      <c r="D4791" s="611" t="s">
        <v>7043</v>
      </c>
      <c r="E4791" s="610" t="s">
        <v>8227</v>
      </c>
      <c r="F4791" s="610" t="s">
        <v>7047</v>
      </c>
      <c r="G4791" s="610" t="s">
        <v>17049</v>
      </c>
      <c r="H4791" s="630">
        <v>3</v>
      </c>
      <c r="I4791" s="611" t="s">
        <v>1347</v>
      </c>
      <c r="J4791" s="630">
        <v>20</v>
      </c>
      <c r="K4791" s="630" t="s">
        <v>1348</v>
      </c>
      <c r="L4791" s="611"/>
      <c r="M4791" s="610" t="s">
        <v>1349</v>
      </c>
      <c r="N4791" s="610"/>
      <c r="O4791" s="610" t="s">
        <v>7048</v>
      </c>
      <c r="P4791" s="610" t="s">
        <v>1929</v>
      </c>
      <c r="Q4791" s="654"/>
    </row>
    <row r="4792" spans="1:21" s="302" customFormat="1" ht="13.5">
      <c r="A4792" s="610">
        <v>2122</v>
      </c>
      <c r="B4792" s="658"/>
      <c r="C4792" s="611" t="s">
        <v>11521</v>
      </c>
      <c r="D4792" s="660" t="s">
        <v>19589</v>
      </c>
      <c r="E4792" s="610" t="s">
        <v>6649</v>
      </c>
      <c r="F4792" s="610" t="s">
        <v>5783</v>
      </c>
      <c r="G4792" s="610" t="s">
        <v>17036</v>
      </c>
      <c r="H4792" s="630">
        <v>3</v>
      </c>
      <c r="I4792" s="611" t="s">
        <v>1347</v>
      </c>
      <c r="J4792" s="630">
        <v>4000</v>
      </c>
      <c r="K4792" s="630" t="s">
        <v>1358</v>
      </c>
      <c r="L4792" s="611"/>
      <c r="M4792" s="610" t="s">
        <v>1349</v>
      </c>
      <c r="N4792" s="610"/>
      <c r="O4792" s="610" t="s">
        <v>5781</v>
      </c>
      <c r="P4792" s="610" t="s">
        <v>5780</v>
      </c>
      <c r="Q4792" s="654"/>
    </row>
    <row r="4793" spans="1:21" s="302" customFormat="1" ht="13.5">
      <c r="A4793" s="610">
        <v>6124</v>
      </c>
      <c r="B4793" s="658" t="s">
        <v>26230</v>
      </c>
      <c r="C4793" s="611" t="s">
        <v>26264</v>
      </c>
      <c r="D4793" s="610" t="s">
        <v>26255</v>
      </c>
      <c r="E4793" s="878" t="s">
        <v>26287</v>
      </c>
      <c r="F4793" s="610" t="s">
        <v>26288</v>
      </c>
      <c r="G4793" s="610" t="s">
        <v>26289</v>
      </c>
      <c r="H4793" s="630">
        <v>8</v>
      </c>
      <c r="I4793" s="611" t="s">
        <v>26268</v>
      </c>
      <c r="J4793" s="630">
        <v>128</v>
      </c>
      <c r="K4793" s="630" t="s">
        <v>26260</v>
      </c>
      <c r="L4793" s="611"/>
      <c r="M4793" s="610" t="s">
        <v>1349</v>
      </c>
      <c r="N4793" s="610"/>
      <c r="O4793" s="610" t="s">
        <v>26287</v>
      </c>
      <c r="P4793" s="610" t="s">
        <v>2136</v>
      </c>
      <c r="Q4793" s="758"/>
      <c r="R4793" s="758"/>
      <c r="S4793" s="654"/>
      <c r="T4793" s="654"/>
      <c r="U4793" s="654"/>
    </row>
    <row r="4794" spans="1:21" s="302" customFormat="1" ht="13.5">
      <c r="A4794" s="610">
        <v>1547</v>
      </c>
      <c r="B4794" s="658" t="s">
        <v>684</v>
      </c>
      <c r="C4794" s="611" t="s">
        <v>11520</v>
      </c>
      <c r="D4794" s="611" t="s">
        <v>3477</v>
      </c>
      <c r="E4794" s="610" t="s">
        <v>3581</v>
      </c>
      <c r="F4794" s="610" t="s">
        <v>3582</v>
      </c>
      <c r="G4794" s="610" t="s">
        <v>3583</v>
      </c>
      <c r="H4794" s="630">
        <v>27</v>
      </c>
      <c r="I4794" s="611" t="s">
        <v>1347</v>
      </c>
      <c r="J4794" s="630">
        <v>1</v>
      </c>
      <c r="K4794" s="630" t="s">
        <v>1358</v>
      </c>
      <c r="L4794" s="611"/>
      <c r="M4794" s="610" t="s">
        <v>1349</v>
      </c>
      <c r="N4794" s="610"/>
      <c r="O4794" s="610" t="s">
        <v>3584</v>
      </c>
      <c r="P4794" s="610" t="s">
        <v>2869</v>
      </c>
      <c r="Q4794" s="654"/>
    </row>
    <row r="4795" spans="1:21" ht="13.5">
      <c r="A4795" s="610">
        <v>4609</v>
      </c>
      <c r="B4795" s="878" t="s">
        <v>18002</v>
      </c>
      <c r="C4795" s="877" t="s">
        <v>12996</v>
      </c>
      <c r="D4795" s="660" t="s">
        <v>17990</v>
      </c>
      <c r="E4795" s="653" t="s">
        <v>17996</v>
      </c>
      <c r="F4795" s="69" t="s">
        <v>17997</v>
      </c>
      <c r="G4795" s="69" t="s">
        <v>17998</v>
      </c>
      <c r="H4795" s="661">
        <v>1</v>
      </c>
      <c r="I4795" s="878" t="s">
        <v>17999</v>
      </c>
      <c r="J4795" s="635">
        <v>20</v>
      </c>
      <c r="K4795" s="661" t="s">
        <v>18000</v>
      </c>
      <c r="L4795" s="77"/>
      <c r="M4795" s="40" t="s">
        <v>1349</v>
      </c>
      <c r="N4795" s="653"/>
      <c r="O4795" s="653" t="s">
        <v>18001</v>
      </c>
      <c r="P4795" s="877" t="s">
        <v>17995</v>
      </c>
      <c r="Q4795" s="760"/>
      <c r="R4795" s="320"/>
      <c r="S4795" s="320"/>
      <c r="T4795" s="320"/>
      <c r="U4795" s="320"/>
    </row>
    <row r="4796" spans="1:21" ht="13.5">
      <c r="A4796" s="610">
        <v>2025</v>
      </c>
      <c r="B4796" s="610"/>
      <c r="C4796" s="611" t="s">
        <v>11520</v>
      </c>
      <c r="D4796" s="611" t="s">
        <v>4444</v>
      </c>
      <c r="E4796" s="610" t="s">
        <v>4611</v>
      </c>
      <c r="F4796" s="610" t="s">
        <v>4612</v>
      </c>
      <c r="G4796" s="610" t="s">
        <v>4613</v>
      </c>
      <c r="H4796" s="630">
        <v>54</v>
      </c>
      <c r="I4796" s="611" t="s">
        <v>1347</v>
      </c>
      <c r="J4796" s="630">
        <v>10</v>
      </c>
      <c r="K4796" s="630" t="s">
        <v>1358</v>
      </c>
      <c r="L4796" s="611"/>
      <c r="M4796" s="610" t="s">
        <v>1349</v>
      </c>
      <c r="N4796" s="610"/>
      <c r="O4796" s="610" t="s">
        <v>4614</v>
      </c>
      <c r="P4796" s="610" t="s">
        <v>2869</v>
      </c>
      <c r="R4796" s="302"/>
      <c r="S4796" s="302"/>
      <c r="T4796" s="302"/>
      <c r="U4796" s="302"/>
    </row>
    <row r="4797" spans="1:21" ht="13.5">
      <c r="A4797" s="610">
        <v>2026</v>
      </c>
      <c r="B4797" s="610"/>
      <c r="C4797" s="611" t="s">
        <v>11520</v>
      </c>
      <c r="D4797" s="611" t="s">
        <v>4444</v>
      </c>
      <c r="E4797" s="610" t="s">
        <v>4615</v>
      </c>
      <c r="F4797" s="610" t="s">
        <v>4616</v>
      </c>
      <c r="G4797" s="610" t="s">
        <v>4617</v>
      </c>
      <c r="H4797" s="630">
        <v>55</v>
      </c>
      <c r="I4797" s="611" t="s">
        <v>1347</v>
      </c>
      <c r="J4797" s="630">
        <v>10</v>
      </c>
      <c r="K4797" s="630" t="s">
        <v>1358</v>
      </c>
      <c r="L4797" s="611"/>
      <c r="M4797" s="610" t="s">
        <v>1349</v>
      </c>
      <c r="N4797" s="610"/>
      <c r="O4797" s="610" t="s">
        <v>4618</v>
      </c>
      <c r="P4797" s="610" t="s">
        <v>2869</v>
      </c>
      <c r="R4797" s="302"/>
      <c r="S4797" s="302"/>
      <c r="T4797" s="302"/>
      <c r="U4797" s="302"/>
    </row>
    <row r="4798" spans="1:21" ht="13.5">
      <c r="A4798" s="610">
        <v>2028</v>
      </c>
      <c r="B4798" s="610"/>
      <c r="C4798" s="611" t="s">
        <v>11520</v>
      </c>
      <c r="D4798" s="611" t="s">
        <v>4444</v>
      </c>
      <c r="E4798" s="610" t="s">
        <v>4623</v>
      </c>
      <c r="F4798" s="610" t="s">
        <v>4624</v>
      </c>
      <c r="G4798" s="610" t="s">
        <v>4625</v>
      </c>
      <c r="H4798" s="630">
        <v>57</v>
      </c>
      <c r="I4798" s="611" t="s">
        <v>1347</v>
      </c>
      <c r="J4798" s="630">
        <v>150</v>
      </c>
      <c r="K4798" s="630" t="s">
        <v>1358</v>
      </c>
      <c r="L4798" s="611"/>
      <c r="M4798" s="610" t="s">
        <v>1349</v>
      </c>
      <c r="N4798" s="610"/>
      <c r="O4798" s="610" t="s">
        <v>4626</v>
      </c>
      <c r="P4798" s="610" t="s">
        <v>2869</v>
      </c>
      <c r="R4798" s="302"/>
      <c r="S4798" s="302"/>
      <c r="T4798" s="302"/>
      <c r="U4798" s="302"/>
    </row>
    <row r="4799" spans="1:21" ht="13.5" customHeight="1">
      <c r="A4799" s="610">
        <v>2027</v>
      </c>
      <c r="B4799" s="610"/>
      <c r="C4799" s="611" t="s">
        <v>11520</v>
      </c>
      <c r="D4799" s="611" t="s">
        <v>4444</v>
      </c>
      <c r="E4799" s="610" t="s">
        <v>4619</v>
      </c>
      <c r="F4799" s="610" t="s">
        <v>4620</v>
      </c>
      <c r="G4799" s="610" t="s">
        <v>4621</v>
      </c>
      <c r="H4799" s="630">
        <v>56</v>
      </c>
      <c r="I4799" s="611" t="s">
        <v>1347</v>
      </c>
      <c r="J4799" s="630">
        <v>10</v>
      </c>
      <c r="K4799" s="630" t="s">
        <v>1358</v>
      </c>
      <c r="L4799" s="611"/>
      <c r="M4799" s="610" t="s">
        <v>1349</v>
      </c>
      <c r="N4799" s="610"/>
      <c r="O4799" s="610" t="s">
        <v>4622</v>
      </c>
      <c r="P4799" s="610" t="s">
        <v>2869</v>
      </c>
      <c r="R4799" s="302"/>
      <c r="S4799" s="302"/>
      <c r="T4799" s="302"/>
      <c r="U4799" s="302"/>
    </row>
    <row r="4800" spans="1:21" ht="13.5">
      <c r="A4800" s="610">
        <v>1566</v>
      </c>
      <c r="B4800" s="610" t="s">
        <v>684</v>
      </c>
      <c r="C4800" s="611" t="s">
        <v>11520</v>
      </c>
      <c r="D4800" s="611" t="s">
        <v>3594</v>
      </c>
      <c r="E4800" s="610" t="s">
        <v>3654</v>
      </c>
      <c r="F4800" s="610" t="s">
        <v>3655</v>
      </c>
      <c r="G4800" s="610" t="s">
        <v>3656</v>
      </c>
      <c r="H4800" s="630">
        <v>20</v>
      </c>
      <c r="I4800" s="611" t="s">
        <v>8413</v>
      </c>
      <c r="J4800" s="630"/>
      <c r="K4800" s="630" t="s">
        <v>1358</v>
      </c>
      <c r="L4800" s="611">
        <v>0</v>
      </c>
      <c r="M4800" s="610" t="s">
        <v>1349</v>
      </c>
      <c r="N4800" s="610"/>
      <c r="O4800" s="610" t="s">
        <v>3657</v>
      </c>
      <c r="P4800" s="610" t="s">
        <v>2869</v>
      </c>
      <c r="R4800" s="302"/>
      <c r="S4800" s="302"/>
      <c r="T4800" s="302"/>
      <c r="U4800" s="302"/>
    </row>
    <row r="4801" spans="1:21" ht="13.5">
      <c r="A4801" s="610">
        <v>3088</v>
      </c>
      <c r="B4801" s="611" t="s">
        <v>10146</v>
      </c>
      <c r="C4801" s="611" t="s">
        <v>11520</v>
      </c>
      <c r="D4801" s="611" t="s">
        <v>10147</v>
      </c>
      <c r="E4801" s="611" t="s">
        <v>10192</v>
      </c>
      <c r="F4801" s="611" t="s">
        <v>10272</v>
      </c>
      <c r="G4801" s="611" t="s">
        <v>17173</v>
      </c>
      <c r="H4801" s="630">
        <v>30</v>
      </c>
      <c r="I4801" s="611" t="s">
        <v>10159</v>
      </c>
      <c r="J4801" s="630">
        <v>100</v>
      </c>
      <c r="K4801" s="630" t="s">
        <v>10150</v>
      </c>
      <c r="L4801" s="611"/>
      <c r="M4801" s="611" t="s">
        <v>10158</v>
      </c>
      <c r="N4801" s="611"/>
      <c r="O4801" s="611" t="s">
        <v>10193</v>
      </c>
      <c r="P4801" s="611" t="s">
        <v>10148</v>
      </c>
      <c r="Q4801" s="765"/>
      <c r="R4801" s="320"/>
      <c r="S4801" s="320"/>
      <c r="T4801" s="320"/>
      <c r="U4801" s="320"/>
    </row>
    <row r="4802" spans="1:21" ht="13.5">
      <c r="A4802" s="610">
        <v>3087</v>
      </c>
      <c r="B4802" s="611" t="s">
        <v>10146</v>
      </c>
      <c r="C4802" s="611" t="s">
        <v>11520</v>
      </c>
      <c r="D4802" s="611" t="s">
        <v>10147</v>
      </c>
      <c r="E4802" s="611" t="s">
        <v>10190</v>
      </c>
      <c r="F4802" s="611" t="s">
        <v>10271</v>
      </c>
      <c r="G4802" s="611" t="s">
        <v>17172</v>
      </c>
      <c r="H4802" s="630">
        <v>29</v>
      </c>
      <c r="I4802" s="611" t="s">
        <v>10159</v>
      </c>
      <c r="J4802" s="630">
        <v>5</v>
      </c>
      <c r="K4802" s="630" t="s">
        <v>10150</v>
      </c>
      <c r="L4802" s="611"/>
      <c r="M4802" s="611" t="s">
        <v>10158</v>
      </c>
      <c r="N4802" s="611"/>
      <c r="O4802" s="611" t="s">
        <v>10191</v>
      </c>
      <c r="P4802" s="611" t="s">
        <v>10148</v>
      </c>
      <c r="Q4802" s="765"/>
      <c r="R4802" s="320"/>
      <c r="S4802" s="320"/>
      <c r="T4802" s="320"/>
      <c r="U4802" s="320"/>
    </row>
    <row r="4803" spans="1:21" ht="13.5">
      <c r="A4803" s="610">
        <v>2058</v>
      </c>
      <c r="B4803" s="610"/>
      <c r="C4803" s="611" t="s">
        <v>11520</v>
      </c>
      <c r="D4803" s="611" t="s">
        <v>4444</v>
      </c>
      <c r="E4803" s="610" t="s">
        <v>4658</v>
      </c>
      <c r="F4803" s="610" t="s">
        <v>4659</v>
      </c>
      <c r="G4803" s="610" t="s">
        <v>4660</v>
      </c>
      <c r="H4803" s="630">
        <v>87</v>
      </c>
      <c r="I4803" s="611" t="s">
        <v>8845</v>
      </c>
      <c r="J4803" s="630"/>
      <c r="K4803" s="630" t="s">
        <v>1358</v>
      </c>
      <c r="L4803" s="611"/>
      <c r="M4803" s="610" t="s">
        <v>1349</v>
      </c>
      <c r="N4803" s="610"/>
      <c r="O4803" s="610" t="s">
        <v>4661</v>
      </c>
      <c r="P4803" s="610" t="s">
        <v>2869</v>
      </c>
      <c r="R4803" s="302"/>
      <c r="S4803" s="302"/>
      <c r="T4803" s="302"/>
      <c r="U4803" s="302"/>
    </row>
    <row r="4804" spans="1:21" ht="13.5">
      <c r="A4804" s="610">
        <v>3085</v>
      </c>
      <c r="B4804" s="611" t="s">
        <v>10146</v>
      </c>
      <c r="C4804" s="611" t="s">
        <v>11520</v>
      </c>
      <c r="D4804" s="611" t="s">
        <v>10147</v>
      </c>
      <c r="E4804" s="611" t="s">
        <v>10186</v>
      </c>
      <c r="F4804" s="611" t="s">
        <v>10269</v>
      </c>
      <c r="G4804" s="611" t="s">
        <v>17170</v>
      </c>
      <c r="H4804" s="630">
        <v>27</v>
      </c>
      <c r="I4804" s="611" t="s">
        <v>10159</v>
      </c>
      <c r="J4804" s="630">
        <v>1</v>
      </c>
      <c r="K4804" s="630" t="s">
        <v>10150</v>
      </c>
      <c r="L4804" s="611"/>
      <c r="M4804" s="611" t="s">
        <v>10158</v>
      </c>
      <c r="N4804" s="611"/>
      <c r="O4804" s="611" t="s">
        <v>10187</v>
      </c>
      <c r="P4804" s="611" t="s">
        <v>10148</v>
      </c>
      <c r="Q4804" s="765"/>
      <c r="R4804" s="320"/>
      <c r="S4804" s="320"/>
      <c r="T4804" s="320"/>
      <c r="U4804" s="320"/>
    </row>
    <row r="4805" spans="1:21" ht="13.5">
      <c r="A4805" s="610">
        <v>3086</v>
      </c>
      <c r="B4805" s="611" t="s">
        <v>10146</v>
      </c>
      <c r="C4805" s="611" t="s">
        <v>11520</v>
      </c>
      <c r="D4805" s="611" t="s">
        <v>10147</v>
      </c>
      <c r="E4805" s="611" t="s">
        <v>10188</v>
      </c>
      <c r="F4805" s="611" t="s">
        <v>10270</v>
      </c>
      <c r="G4805" s="611" t="s">
        <v>17171</v>
      </c>
      <c r="H4805" s="630">
        <v>28</v>
      </c>
      <c r="I4805" s="611" t="s">
        <v>10159</v>
      </c>
      <c r="J4805" s="630">
        <v>5</v>
      </c>
      <c r="K4805" s="630" t="s">
        <v>10150</v>
      </c>
      <c r="L4805" s="611"/>
      <c r="M4805" s="611" t="s">
        <v>10158</v>
      </c>
      <c r="N4805" s="611"/>
      <c r="O4805" s="611" t="s">
        <v>10189</v>
      </c>
      <c r="P4805" s="611" t="s">
        <v>10148</v>
      </c>
      <c r="Q4805" s="765"/>
      <c r="R4805" s="320"/>
      <c r="S4805" s="320"/>
      <c r="T4805" s="320"/>
      <c r="U4805" s="320"/>
    </row>
    <row r="4806" spans="1:21" ht="13.5">
      <c r="A4806" s="610">
        <v>1384</v>
      </c>
      <c r="B4806" s="610"/>
      <c r="C4806" s="611" t="s">
        <v>11520</v>
      </c>
      <c r="D4806" s="611" t="s">
        <v>3006</v>
      </c>
      <c r="E4806" s="610" t="s">
        <v>3258</v>
      </c>
      <c r="F4806" s="610" t="s">
        <v>3259</v>
      </c>
      <c r="G4806" s="610" t="s">
        <v>3260</v>
      </c>
      <c r="H4806" s="630">
        <v>69</v>
      </c>
      <c r="I4806" s="611" t="s">
        <v>1353</v>
      </c>
      <c r="J4806" s="630"/>
      <c r="K4806" s="630" t="s">
        <v>1358</v>
      </c>
      <c r="L4806" s="611"/>
      <c r="M4806" s="610" t="s">
        <v>1349</v>
      </c>
      <c r="N4806" s="610"/>
      <c r="O4806" s="610" t="s">
        <v>3261</v>
      </c>
      <c r="P4806" s="610" t="s">
        <v>2869</v>
      </c>
      <c r="R4806" s="302"/>
      <c r="S4806" s="302"/>
      <c r="T4806" s="302"/>
      <c r="U4806" s="302"/>
    </row>
    <row r="4807" spans="1:21" ht="13.5">
      <c r="A4807" s="610">
        <v>1536</v>
      </c>
      <c r="B4807" s="610" t="s">
        <v>684</v>
      </c>
      <c r="C4807" s="611" t="s">
        <v>11520</v>
      </c>
      <c r="D4807" s="611" t="s">
        <v>3477</v>
      </c>
      <c r="E4807" s="610" t="s">
        <v>3538</v>
      </c>
      <c r="F4807" s="610" t="s">
        <v>3539</v>
      </c>
      <c r="G4807" s="610" t="s">
        <v>3540</v>
      </c>
      <c r="H4807" s="630">
        <v>16</v>
      </c>
      <c r="I4807" s="611" t="s">
        <v>1347</v>
      </c>
      <c r="J4807" s="630">
        <v>18</v>
      </c>
      <c r="K4807" s="630" t="s">
        <v>1358</v>
      </c>
      <c r="L4807" s="611"/>
      <c r="M4807" s="610" t="s">
        <v>1349</v>
      </c>
      <c r="N4807" s="610"/>
      <c r="O4807" s="610" t="s">
        <v>3541</v>
      </c>
      <c r="P4807" s="610" t="s">
        <v>2869</v>
      </c>
      <c r="R4807" s="302"/>
      <c r="S4807" s="302"/>
      <c r="T4807" s="302"/>
      <c r="U4807" s="302"/>
    </row>
    <row r="4808" spans="1:21" s="302" customFormat="1" ht="13.5">
      <c r="A4808" s="610">
        <v>1956</v>
      </c>
      <c r="B4808" s="658" t="s">
        <v>684</v>
      </c>
      <c r="C4808" s="611" t="s">
        <v>11520</v>
      </c>
      <c r="D4808" s="611" t="s">
        <v>4314</v>
      </c>
      <c r="E4808" s="610" t="s">
        <v>3538</v>
      </c>
      <c r="F4808" s="610" t="s">
        <v>3539</v>
      </c>
      <c r="G4808" s="610" t="s">
        <v>3540</v>
      </c>
      <c r="H4808" s="630">
        <v>28</v>
      </c>
      <c r="I4808" s="611" t="s">
        <v>1347</v>
      </c>
      <c r="J4808" s="630">
        <v>30</v>
      </c>
      <c r="K4808" s="630" t="s">
        <v>1358</v>
      </c>
      <c r="L4808" s="611"/>
      <c r="M4808" s="610" t="s">
        <v>1349</v>
      </c>
      <c r="N4808" s="610"/>
      <c r="O4808" s="610" t="s">
        <v>4397</v>
      </c>
      <c r="P4808" s="610" t="s">
        <v>2869</v>
      </c>
      <c r="Q4808" s="654"/>
    </row>
    <row r="4809" spans="1:21" s="302" customFormat="1" ht="13.5">
      <c r="A4809" s="610">
        <v>1567</v>
      </c>
      <c r="B4809" s="658" t="s">
        <v>684</v>
      </c>
      <c r="C4809" s="611" t="s">
        <v>11520</v>
      </c>
      <c r="D4809" s="611" t="s">
        <v>3594</v>
      </c>
      <c r="E4809" s="610" t="s">
        <v>3658</v>
      </c>
      <c r="F4809" s="610" t="s">
        <v>3659</v>
      </c>
      <c r="G4809" s="610" t="s">
        <v>3660</v>
      </c>
      <c r="H4809" s="630">
        <v>8</v>
      </c>
      <c r="I4809" s="611" t="s">
        <v>8413</v>
      </c>
      <c r="J4809" s="630"/>
      <c r="K4809" s="630" t="s">
        <v>1358</v>
      </c>
      <c r="L4809" s="611">
        <v>0</v>
      </c>
      <c r="M4809" s="610" t="s">
        <v>1349</v>
      </c>
      <c r="N4809" s="610"/>
      <c r="O4809" s="610" t="s">
        <v>3661</v>
      </c>
      <c r="P4809" s="610" t="s">
        <v>2869</v>
      </c>
      <c r="Q4809" s="654"/>
    </row>
    <row r="4810" spans="1:21" s="302" customFormat="1" ht="13.5">
      <c r="A4810" s="610">
        <v>1373</v>
      </c>
      <c r="B4810" s="658"/>
      <c r="C4810" s="611" t="s">
        <v>11520</v>
      </c>
      <c r="D4810" s="611" t="s">
        <v>3006</v>
      </c>
      <c r="E4810" s="610" t="s">
        <v>3221</v>
      </c>
      <c r="F4810" s="610" t="s">
        <v>3222</v>
      </c>
      <c r="G4810" s="610" t="s">
        <v>3223</v>
      </c>
      <c r="H4810" s="630">
        <v>58</v>
      </c>
      <c r="I4810" s="611" t="s">
        <v>1347</v>
      </c>
      <c r="J4810" s="630">
        <v>4000</v>
      </c>
      <c r="K4810" s="630" t="s">
        <v>1358</v>
      </c>
      <c r="L4810" s="611"/>
      <c r="M4810" s="610" t="s">
        <v>1349</v>
      </c>
      <c r="N4810" s="610"/>
      <c r="O4810" s="610" t="s">
        <v>3224</v>
      </c>
      <c r="P4810" s="610" t="s">
        <v>2869</v>
      </c>
      <c r="Q4810" s="654"/>
    </row>
    <row r="4811" spans="1:21" s="302" customFormat="1" ht="13.5">
      <c r="A4811" s="610">
        <v>1280</v>
      </c>
      <c r="B4811" s="658"/>
      <c r="C4811" s="611" t="s">
        <v>11520</v>
      </c>
      <c r="D4811" s="611" t="s">
        <v>2864</v>
      </c>
      <c r="E4811" s="610" t="s">
        <v>2870</v>
      </c>
      <c r="F4811" s="610" t="s">
        <v>2871</v>
      </c>
      <c r="G4811" s="610" t="s">
        <v>2872</v>
      </c>
      <c r="H4811" s="630">
        <v>2</v>
      </c>
      <c r="I4811" s="611" t="s">
        <v>1347</v>
      </c>
      <c r="J4811" s="630">
        <v>100</v>
      </c>
      <c r="K4811" s="630" t="s">
        <v>1358</v>
      </c>
      <c r="L4811" s="611"/>
      <c r="M4811" s="610" t="s">
        <v>1349</v>
      </c>
      <c r="N4811" s="610"/>
      <c r="O4811" s="610" t="s">
        <v>2873</v>
      </c>
      <c r="P4811" s="610" t="s">
        <v>2869</v>
      </c>
      <c r="Q4811" s="654"/>
    </row>
    <row r="4812" spans="1:21" s="302" customFormat="1" ht="13.5">
      <c r="A4812" s="610">
        <v>1299</v>
      </c>
      <c r="B4812" s="658"/>
      <c r="C4812" s="611" t="s">
        <v>11520</v>
      </c>
      <c r="D4812" s="611" t="s">
        <v>2864</v>
      </c>
      <c r="E4812" s="610" t="s">
        <v>2942</v>
      </c>
      <c r="F4812" s="610" t="s">
        <v>2943</v>
      </c>
      <c r="G4812" s="610" t="s">
        <v>2944</v>
      </c>
      <c r="H4812" s="630">
        <v>25</v>
      </c>
      <c r="I4812" s="611" t="s">
        <v>1347</v>
      </c>
      <c r="J4812" s="630">
        <v>100</v>
      </c>
      <c r="K4812" s="630" t="s">
        <v>1358</v>
      </c>
      <c r="L4812" s="611"/>
      <c r="M4812" s="610" t="s">
        <v>1349</v>
      </c>
      <c r="N4812" s="610"/>
      <c r="O4812" s="610" t="s">
        <v>2945</v>
      </c>
      <c r="P4812" s="610" t="s">
        <v>2869</v>
      </c>
      <c r="Q4812" s="654"/>
    </row>
    <row r="4813" spans="1:21" s="302" customFormat="1" ht="13.5">
      <c r="A4813" s="610">
        <v>1279</v>
      </c>
      <c r="B4813" s="658"/>
      <c r="C4813" s="611" t="s">
        <v>11520</v>
      </c>
      <c r="D4813" s="611" t="s">
        <v>2864</v>
      </c>
      <c r="E4813" s="610" t="s">
        <v>2865</v>
      </c>
      <c r="F4813" s="610" t="s">
        <v>2866</v>
      </c>
      <c r="G4813" s="610" t="s">
        <v>2867</v>
      </c>
      <c r="H4813" s="630">
        <v>1</v>
      </c>
      <c r="I4813" s="611" t="s">
        <v>1347</v>
      </c>
      <c r="J4813" s="630">
        <v>7</v>
      </c>
      <c r="K4813" s="630" t="s">
        <v>1348</v>
      </c>
      <c r="L4813" s="611"/>
      <c r="M4813" s="610" t="s">
        <v>1349</v>
      </c>
      <c r="N4813" s="610"/>
      <c r="O4813" s="610" t="s">
        <v>2868</v>
      </c>
      <c r="P4813" s="610" t="s">
        <v>2869</v>
      </c>
      <c r="Q4813" s="654"/>
    </row>
    <row r="4814" spans="1:21" s="302" customFormat="1" ht="13.5">
      <c r="A4814" s="610">
        <v>1300</v>
      </c>
      <c r="B4814" s="658"/>
      <c r="C4814" s="611" t="s">
        <v>11520</v>
      </c>
      <c r="D4814" s="611" t="s">
        <v>2946</v>
      </c>
      <c r="E4814" s="610" t="s">
        <v>2865</v>
      </c>
      <c r="F4814" s="610" t="s">
        <v>2866</v>
      </c>
      <c r="G4814" s="610" t="s">
        <v>2867</v>
      </c>
      <c r="H4814" s="630">
        <v>1</v>
      </c>
      <c r="I4814" s="611" t="s">
        <v>1347</v>
      </c>
      <c r="J4814" s="630">
        <v>7</v>
      </c>
      <c r="K4814" s="630" t="s">
        <v>1348</v>
      </c>
      <c r="L4814" s="611"/>
      <c r="M4814" s="610" t="s">
        <v>1349</v>
      </c>
      <c r="N4814" s="610"/>
      <c r="O4814" s="610" t="s">
        <v>2947</v>
      </c>
      <c r="P4814" s="610" t="s">
        <v>2869</v>
      </c>
      <c r="Q4814" s="654"/>
    </row>
    <row r="4815" spans="1:21" s="302" customFormat="1" ht="13.5">
      <c r="A4815" s="610">
        <v>1304</v>
      </c>
      <c r="B4815" s="658"/>
      <c r="C4815" s="611" t="s">
        <v>11520</v>
      </c>
      <c r="D4815" s="611" t="s">
        <v>2960</v>
      </c>
      <c r="E4815" s="610" t="s">
        <v>2865</v>
      </c>
      <c r="F4815" s="610" t="s">
        <v>2866</v>
      </c>
      <c r="G4815" s="610" t="s">
        <v>2867</v>
      </c>
      <c r="H4815" s="630">
        <v>1</v>
      </c>
      <c r="I4815" s="611" t="s">
        <v>1347</v>
      </c>
      <c r="J4815" s="630">
        <v>7</v>
      </c>
      <c r="K4815" s="630" t="s">
        <v>1348</v>
      </c>
      <c r="L4815" s="611"/>
      <c r="M4815" s="610" t="s">
        <v>1349</v>
      </c>
      <c r="N4815" s="610"/>
      <c r="O4815" s="610" t="s">
        <v>2947</v>
      </c>
      <c r="P4815" s="610" t="s">
        <v>2869</v>
      </c>
      <c r="Q4815" s="654"/>
    </row>
    <row r="4816" spans="1:21" s="302" customFormat="1" ht="13.5">
      <c r="A4816" s="610">
        <v>1933</v>
      </c>
      <c r="B4816" s="658" t="s">
        <v>684</v>
      </c>
      <c r="C4816" s="611" t="s">
        <v>11520</v>
      </c>
      <c r="D4816" s="611" t="s">
        <v>4314</v>
      </c>
      <c r="E4816" s="610" t="s">
        <v>2865</v>
      </c>
      <c r="F4816" s="610" t="s">
        <v>2866</v>
      </c>
      <c r="G4816" s="610" t="s">
        <v>2867</v>
      </c>
      <c r="H4816" s="630">
        <v>5</v>
      </c>
      <c r="I4816" s="611" t="s">
        <v>1347</v>
      </c>
      <c r="J4816" s="630">
        <v>12</v>
      </c>
      <c r="K4816" s="630" t="s">
        <v>1358</v>
      </c>
      <c r="L4816" s="611"/>
      <c r="M4816" s="610" t="s">
        <v>1349</v>
      </c>
      <c r="N4816" s="610"/>
      <c r="O4816" s="610" t="s">
        <v>2951</v>
      </c>
      <c r="P4816" s="610" t="s">
        <v>2869</v>
      </c>
      <c r="Q4816" s="654"/>
    </row>
    <row r="4817" spans="1:21" s="302" customFormat="1" ht="13.5">
      <c r="A4817" s="610">
        <v>5147</v>
      </c>
      <c r="B4817" s="901" t="s">
        <v>21316</v>
      </c>
      <c r="C4817" s="771" t="s">
        <v>1344</v>
      </c>
      <c r="D4817" s="959" t="s">
        <v>21061</v>
      </c>
      <c r="E4817" s="976" t="s">
        <v>21244</v>
      </c>
      <c r="F4817" s="976" t="str">
        <f>"P"&amp;G4817</f>
        <v>PCONFRIM_YN</v>
      </c>
      <c r="G4817" s="976" t="s">
        <v>21245</v>
      </c>
      <c r="H4817" s="1005">
        <v>9</v>
      </c>
      <c r="I4817" s="976" t="s">
        <v>1347</v>
      </c>
      <c r="J4817" s="1005">
        <v>1</v>
      </c>
      <c r="K4817" s="1005" t="s">
        <v>1358</v>
      </c>
      <c r="L4817" s="976"/>
      <c r="M4817" s="976" t="s">
        <v>1349</v>
      </c>
      <c r="N4817" s="976"/>
      <c r="O4817" s="976" t="s">
        <v>23271</v>
      </c>
      <c r="P4817" s="893" t="s">
        <v>18562</v>
      </c>
      <c r="Q4817" s="654"/>
      <c r="R4817" s="654"/>
      <c r="S4817" s="654"/>
      <c r="T4817" s="654"/>
      <c r="U4817" s="654"/>
    </row>
    <row r="4818" spans="1:21" s="302" customFormat="1" ht="13.5">
      <c r="A4818" s="610">
        <v>4170</v>
      </c>
      <c r="B4818" s="326" t="s">
        <v>684</v>
      </c>
      <c r="C4818" s="77" t="s">
        <v>1344</v>
      </c>
      <c r="D4818" s="86" t="s">
        <v>15023</v>
      </c>
      <c r="E4818" s="77" t="s">
        <v>19049</v>
      </c>
      <c r="F4818" s="86" t="s">
        <v>15033</v>
      </c>
      <c r="G4818" s="653" t="s">
        <v>15034</v>
      </c>
      <c r="H4818" s="135">
        <v>5</v>
      </c>
      <c r="I4818" s="77" t="s">
        <v>1347</v>
      </c>
      <c r="J4818" s="135">
        <v>8</v>
      </c>
      <c r="K4818" s="135" t="s">
        <v>1358</v>
      </c>
      <c r="L4818" s="77"/>
      <c r="M4818" s="86" t="s">
        <v>1349</v>
      </c>
      <c r="N4818" s="86"/>
      <c r="O4818" s="77" t="s">
        <v>15036</v>
      </c>
      <c r="P4818" s="77" t="s">
        <v>1629</v>
      </c>
      <c r="Q4818" s="324"/>
      <c r="R4818" s="320"/>
      <c r="S4818" s="320"/>
      <c r="T4818" s="320"/>
      <c r="U4818" s="320"/>
    </row>
    <row r="4819" spans="1:21" s="302" customFormat="1" ht="13.5">
      <c r="A4819" s="610">
        <v>4169</v>
      </c>
      <c r="B4819" s="326" t="s">
        <v>684</v>
      </c>
      <c r="C4819" s="77" t="s">
        <v>1344</v>
      </c>
      <c r="D4819" s="86" t="s">
        <v>15023</v>
      </c>
      <c r="E4819" s="77" t="s">
        <v>15030</v>
      </c>
      <c r="F4819" s="86" t="s">
        <v>15031</v>
      </c>
      <c r="G4819" s="653" t="s">
        <v>15032</v>
      </c>
      <c r="H4819" s="135">
        <v>4</v>
      </c>
      <c r="I4819" s="77" t="s">
        <v>1347</v>
      </c>
      <c r="J4819" s="135">
        <v>1</v>
      </c>
      <c r="K4819" s="135" t="s">
        <v>1358</v>
      </c>
      <c r="L4819" s="77" t="s">
        <v>1348</v>
      </c>
      <c r="M4819" s="86" t="s">
        <v>1637</v>
      </c>
      <c r="N4819" s="86"/>
      <c r="O4819" s="77" t="s">
        <v>15035</v>
      </c>
      <c r="P4819" s="77" t="s">
        <v>1629</v>
      </c>
      <c r="Q4819" s="324"/>
      <c r="R4819" s="320"/>
      <c r="S4819" s="320"/>
      <c r="T4819" s="320"/>
      <c r="U4819" s="320"/>
    </row>
    <row r="4820" spans="1:21" s="324" customFormat="1" ht="13.5">
      <c r="A4820" s="610">
        <v>5018</v>
      </c>
      <c r="B4820" s="898" t="s">
        <v>21812</v>
      </c>
      <c r="C4820" s="78" t="s">
        <v>1344</v>
      </c>
      <c r="D4820" s="335" t="s">
        <v>21813</v>
      </c>
      <c r="E4820" s="335" t="s">
        <v>15030</v>
      </c>
      <c r="F4820" s="335" t="s">
        <v>15031</v>
      </c>
      <c r="G4820" s="78" t="s">
        <v>15032</v>
      </c>
      <c r="H4820" s="137">
        <v>5</v>
      </c>
      <c r="I4820" s="78" t="s">
        <v>1347</v>
      </c>
      <c r="J4820" s="137">
        <v>1</v>
      </c>
      <c r="K4820" s="137" t="s">
        <v>1358</v>
      </c>
      <c r="L4820" s="335"/>
      <c r="M4820" s="335" t="s">
        <v>1349</v>
      </c>
      <c r="N4820" s="335"/>
      <c r="O4820" s="78" t="s">
        <v>21823</v>
      </c>
      <c r="P4820" s="78" t="s">
        <v>15988</v>
      </c>
      <c r="Q4820" s="302"/>
      <c r="R4820" s="302"/>
      <c r="S4820" s="302"/>
      <c r="T4820" s="302"/>
      <c r="U4820" s="302"/>
    </row>
    <row r="4821" spans="1:21" s="324" customFormat="1" ht="13.5">
      <c r="A4821" s="610">
        <v>5549</v>
      </c>
      <c r="B4821" s="818" t="s">
        <v>23705</v>
      </c>
      <c r="C4821" s="40" t="s">
        <v>1344</v>
      </c>
      <c r="D4821" s="39" t="s">
        <v>23692</v>
      </c>
      <c r="E4821" s="878" t="s">
        <v>15030</v>
      </c>
      <c r="F4821" s="878" t="s">
        <v>15031</v>
      </c>
      <c r="G4821" s="40" t="s">
        <v>15032</v>
      </c>
      <c r="H4821" s="117">
        <v>5</v>
      </c>
      <c r="I4821" s="40" t="s">
        <v>1347</v>
      </c>
      <c r="J4821" s="117">
        <v>1</v>
      </c>
      <c r="K4821" s="117" t="s">
        <v>1358</v>
      </c>
      <c r="L4821" s="878"/>
      <c r="M4821" s="878" t="s">
        <v>1349</v>
      </c>
      <c r="N4821" s="878"/>
      <c r="O4821" s="40" t="s">
        <v>21823</v>
      </c>
      <c r="P4821" s="40" t="s">
        <v>15988</v>
      </c>
      <c r="Q4821" s="320"/>
      <c r="R4821" s="320"/>
      <c r="S4821" s="320"/>
      <c r="T4821" s="320"/>
      <c r="U4821" s="320"/>
    </row>
    <row r="4822" spans="1:21" s="760" customFormat="1" ht="13.5">
      <c r="A4822" s="610">
        <v>5214</v>
      </c>
      <c r="B4822" s="898" t="s">
        <v>21340</v>
      </c>
      <c r="C4822" s="78" t="s">
        <v>1344</v>
      </c>
      <c r="D4822" s="335" t="s">
        <v>21341</v>
      </c>
      <c r="E4822" s="335" t="s">
        <v>21389</v>
      </c>
      <c r="F4822" s="335" t="s">
        <v>21390</v>
      </c>
      <c r="G4822" s="78" t="s">
        <v>21391</v>
      </c>
      <c r="H4822" s="137">
        <v>5</v>
      </c>
      <c r="I4822" s="78" t="s">
        <v>9945</v>
      </c>
      <c r="J4822" s="137">
        <v>128</v>
      </c>
      <c r="K4822" s="137" t="s">
        <v>1358</v>
      </c>
      <c r="L4822" s="137"/>
      <c r="M4822" s="335" t="s">
        <v>1349</v>
      </c>
      <c r="N4822" s="137"/>
      <c r="O4822" s="78" t="s">
        <v>23328</v>
      </c>
      <c r="P4822" s="78" t="s">
        <v>18562</v>
      </c>
      <c r="Q4822" s="1067"/>
      <c r="R4822" s="302"/>
      <c r="S4822" s="302"/>
      <c r="T4822" s="302"/>
      <c r="U4822" s="302"/>
    </row>
    <row r="4823" spans="1:21" s="760" customFormat="1" ht="13.5">
      <c r="A4823" s="610">
        <v>3739</v>
      </c>
      <c r="B4823" s="683" t="s">
        <v>12654</v>
      </c>
      <c r="C4823" s="427" t="s">
        <v>12666</v>
      </c>
      <c r="D4823" s="427" t="s">
        <v>12659</v>
      </c>
      <c r="E4823" s="427" t="s">
        <v>12682</v>
      </c>
      <c r="F4823" s="427" t="s">
        <v>12683</v>
      </c>
      <c r="G4823" s="427" t="s">
        <v>17244</v>
      </c>
      <c r="H4823" s="684">
        <v>10</v>
      </c>
      <c r="I4823" s="427" t="s">
        <v>1347</v>
      </c>
      <c r="J4823" s="684">
        <v>30</v>
      </c>
      <c r="K4823" s="684" t="s">
        <v>12652</v>
      </c>
      <c r="L4823" s="427"/>
      <c r="M4823" s="427" t="s">
        <v>12667</v>
      </c>
      <c r="N4823" s="427"/>
      <c r="O4823" s="427" t="s">
        <v>12684</v>
      </c>
      <c r="P4823" s="427" t="s">
        <v>12653</v>
      </c>
      <c r="Q4823" s="677"/>
      <c r="R4823" s="320"/>
      <c r="S4823" s="320"/>
      <c r="T4823" s="320"/>
      <c r="U4823" s="320"/>
    </row>
    <row r="4824" spans="1:21" s="760" customFormat="1" ht="13.5">
      <c r="A4824" s="610">
        <v>4172</v>
      </c>
      <c r="B4824" s="326" t="s">
        <v>684</v>
      </c>
      <c r="C4824" s="77" t="s">
        <v>1344</v>
      </c>
      <c r="D4824" s="86" t="s">
        <v>15023</v>
      </c>
      <c r="E4824" s="77" t="s">
        <v>19050</v>
      </c>
      <c r="F4824" s="86" t="s">
        <v>12683</v>
      </c>
      <c r="G4824" s="653" t="s">
        <v>18607</v>
      </c>
      <c r="H4824" s="135">
        <v>7</v>
      </c>
      <c r="I4824" s="69" t="s">
        <v>5840</v>
      </c>
      <c r="J4824" s="132">
        <v>50</v>
      </c>
      <c r="K4824" s="630" t="s">
        <v>1358</v>
      </c>
      <c r="L4824" s="611"/>
      <c r="M4824" s="610" t="s">
        <v>1349</v>
      </c>
      <c r="N4824" s="610"/>
      <c r="O4824" s="610" t="s">
        <v>24564</v>
      </c>
      <c r="P4824" s="610" t="s">
        <v>1552</v>
      </c>
      <c r="Q4824" s="324"/>
      <c r="R4824" s="320"/>
      <c r="S4824" s="320"/>
      <c r="T4824" s="320"/>
      <c r="U4824" s="320"/>
    </row>
    <row r="4825" spans="1:21" s="760" customFormat="1" ht="13.5">
      <c r="A4825" s="610">
        <v>4734</v>
      </c>
      <c r="B4825" s="301" t="s">
        <v>18620</v>
      </c>
      <c r="C4825" s="69" t="s">
        <v>1375</v>
      </c>
      <c r="D4825" s="69" t="s">
        <v>18573</v>
      </c>
      <c r="E4825" s="71" t="s">
        <v>18629</v>
      </c>
      <c r="F4825" s="878" t="s">
        <v>18599</v>
      </c>
      <c r="G4825" s="878" t="s">
        <v>18607</v>
      </c>
      <c r="H4825" s="132">
        <v>6</v>
      </c>
      <c r="I4825" s="69" t="s">
        <v>18621</v>
      </c>
      <c r="J4825" s="132">
        <v>50</v>
      </c>
      <c r="K4825" s="132" t="s">
        <v>18625</v>
      </c>
      <c r="L4825" s="69"/>
      <c r="M4825" s="71" t="s">
        <v>18626</v>
      </c>
      <c r="N4825" s="71"/>
      <c r="O4825" s="71" t="s">
        <v>18627</v>
      </c>
      <c r="P4825" s="71" t="s">
        <v>15988</v>
      </c>
      <c r="Q4825" s="302"/>
      <c r="R4825" s="302"/>
      <c r="S4825" s="302"/>
      <c r="T4825" s="302"/>
      <c r="U4825" s="302"/>
    </row>
    <row r="4826" spans="1:21" s="780" customFormat="1" ht="13.5">
      <c r="A4826" s="610">
        <v>5216</v>
      </c>
      <c r="B4826" s="335" t="s">
        <v>21340</v>
      </c>
      <c r="C4826" s="78" t="s">
        <v>1344</v>
      </c>
      <c r="D4826" s="335" t="s">
        <v>21341</v>
      </c>
      <c r="E4826" s="335" t="s">
        <v>19011</v>
      </c>
      <c r="F4826" s="335" t="s">
        <v>21394</v>
      </c>
      <c r="G4826" s="78" t="s">
        <v>21395</v>
      </c>
      <c r="H4826" s="137">
        <v>7</v>
      </c>
      <c r="I4826" s="78" t="s">
        <v>1347</v>
      </c>
      <c r="J4826" s="137">
        <v>1</v>
      </c>
      <c r="K4826" s="137" t="s">
        <v>1358</v>
      </c>
      <c r="L4826" s="137" t="s">
        <v>1348</v>
      </c>
      <c r="M4826" s="335" t="s">
        <v>1349</v>
      </c>
      <c r="N4826" s="335"/>
      <c r="O4826" s="78" t="s">
        <v>23330</v>
      </c>
      <c r="P4826" s="78" t="s">
        <v>18562</v>
      </c>
      <c r="Q4826" s="302"/>
      <c r="R4826" s="302"/>
      <c r="S4826" s="302"/>
      <c r="T4826" s="302"/>
      <c r="U4826" s="302"/>
    </row>
    <row r="4827" spans="1:21" s="780" customFormat="1" ht="13.5">
      <c r="A4827" s="610">
        <v>3738</v>
      </c>
      <c r="B4827" s="643" t="s">
        <v>12654</v>
      </c>
      <c r="C4827" s="427" t="s">
        <v>12666</v>
      </c>
      <c r="D4827" s="427" t="s">
        <v>12659</v>
      </c>
      <c r="E4827" s="427" t="s">
        <v>12678</v>
      </c>
      <c r="F4827" s="427" t="s">
        <v>12679</v>
      </c>
      <c r="G4827" s="427" t="s">
        <v>17243</v>
      </c>
      <c r="H4827" s="684">
        <v>9</v>
      </c>
      <c r="I4827" s="427" t="s">
        <v>12680</v>
      </c>
      <c r="J4827" s="684"/>
      <c r="K4827" s="684" t="s">
        <v>12652</v>
      </c>
      <c r="L4827" s="427"/>
      <c r="M4827" s="427" t="s">
        <v>12667</v>
      </c>
      <c r="N4827" s="427"/>
      <c r="O4827" s="427" t="s">
        <v>12681</v>
      </c>
      <c r="P4827" s="427" t="s">
        <v>12653</v>
      </c>
      <c r="Q4827" s="677"/>
      <c r="R4827" s="320"/>
      <c r="S4827" s="320"/>
      <c r="T4827" s="320"/>
      <c r="U4827" s="320"/>
    </row>
    <row r="4828" spans="1:21" s="780" customFormat="1" ht="13.5">
      <c r="A4828" s="610">
        <v>3744</v>
      </c>
      <c r="B4828" s="643" t="s">
        <v>12654</v>
      </c>
      <c r="C4828" s="427" t="s">
        <v>12666</v>
      </c>
      <c r="D4828" s="427" t="s">
        <v>12662</v>
      </c>
      <c r="E4828" s="427" t="s">
        <v>12678</v>
      </c>
      <c r="F4828" s="427" t="s">
        <v>12679</v>
      </c>
      <c r="G4828" s="427" t="s">
        <v>17243</v>
      </c>
      <c r="H4828" s="684">
        <v>3</v>
      </c>
      <c r="I4828" s="427" t="s">
        <v>12680</v>
      </c>
      <c r="J4828" s="684"/>
      <c r="K4828" s="684" t="s">
        <v>12652</v>
      </c>
      <c r="L4828" s="427"/>
      <c r="M4828" s="427" t="s">
        <v>12667</v>
      </c>
      <c r="N4828" s="427"/>
      <c r="O4828" s="427" t="s">
        <v>12681</v>
      </c>
      <c r="P4828" s="427" t="s">
        <v>12653</v>
      </c>
      <c r="Q4828" s="677"/>
      <c r="R4828" s="320"/>
      <c r="S4828" s="320"/>
      <c r="T4828" s="320"/>
      <c r="U4828" s="320"/>
    </row>
    <row r="4829" spans="1:21" s="780" customFormat="1" ht="13.5">
      <c r="A4829" s="610">
        <v>4733</v>
      </c>
      <c r="B4829" s="71" t="s">
        <v>18620</v>
      </c>
      <c r="C4829" s="69" t="s">
        <v>1375</v>
      </c>
      <c r="D4829" s="69" t="s">
        <v>18573</v>
      </c>
      <c r="E4829" s="71" t="s">
        <v>18631</v>
      </c>
      <c r="F4829" s="878" t="s">
        <v>18598</v>
      </c>
      <c r="G4829" s="878" t="s">
        <v>18606</v>
      </c>
      <c r="H4829" s="132">
        <v>5</v>
      </c>
      <c r="I4829" s="69" t="s">
        <v>5927</v>
      </c>
      <c r="J4829" s="132">
        <v>0</v>
      </c>
      <c r="K4829" s="132" t="s">
        <v>5841</v>
      </c>
      <c r="L4829" s="69"/>
      <c r="M4829" s="71" t="s">
        <v>1349</v>
      </c>
      <c r="N4829" s="71"/>
      <c r="O4829" s="71" t="s">
        <v>18613</v>
      </c>
      <c r="P4829" s="71" t="s">
        <v>15988</v>
      </c>
      <c r="Q4829" s="302"/>
      <c r="R4829" s="302"/>
      <c r="S4829" s="302"/>
      <c r="T4829" s="302"/>
      <c r="U4829" s="302"/>
    </row>
    <row r="4830" spans="1:21" s="780" customFormat="1" ht="13.5">
      <c r="A4830" s="610">
        <v>5215</v>
      </c>
      <c r="B4830" s="335" t="s">
        <v>21340</v>
      </c>
      <c r="C4830" s="78" t="s">
        <v>1344</v>
      </c>
      <c r="D4830" s="335" t="s">
        <v>21341</v>
      </c>
      <c r="E4830" s="335" t="s">
        <v>21392</v>
      </c>
      <c r="F4830" s="335" t="s">
        <v>21393</v>
      </c>
      <c r="G4830" s="78" t="s">
        <v>17243</v>
      </c>
      <c r="H4830" s="137">
        <v>6</v>
      </c>
      <c r="I4830" s="78" t="s">
        <v>1363</v>
      </c>
      <c r="J4830" s="137"/>
      <c r="K4830" s="137" t="s">
        <v>1358</v>
      </c>
      <c r="L4830" s="137"/>
      <c r="M4830" s="335" t="s">
        <v>1349</v>
      </c>
      <c r="N4830" s="335"/>
      <c r="O4830" s="78" t="s">
        <v>23329</v>
      </c>
      <c r="P4830" s="78" t="s">
        <v>18562</v>
      </c>
      <c r="Q4830" s="302"/>
      <c r="R4830" s="302"/>
      <c r="S4830" s="302"/>
      <c r="T4830" s="302"/>
      <c r="U4830" s="302"/>
    </row>
    <row r="4831" spans="1:21" s="780" customFormat="1" ht="13.5">
      <c r="A4831" s="610">
        <v>1857</v>
      </c>
      <c r="B4831" s="610"/>
      <c r="C4831" s="611" t="s">
        <v>11521</v>
      </c>
      <c r="D4831" s="611" t="s">
        <v>4204</v>
      </c>
      <c r="E4831" s="610" t="s">
        <v>4209</v>
      </c>
      <c r="F4831" s="610" t="s">
        <v>4210</v>
      </c>
      <c r="G4831" s="610" t="s">
        <v>4211</v>
      </c>
      <c r="H4831" s="630">
        <v>3</v>
      </c>
      <c r="I4831" s="611" t="s">
        <v>1347</v>
      </c>
      <c r="J4831" s="630">
        <v>30</v>
      </c>
      <c r="K4831" s="630" t="s">
        <v>1358</v>
      </c>
      <c r="L4831" s="611"/>
      <c r="M4831" s="610" t="s">
        <v>1349</v>
      </c>
      <c r="N4831" s="610"/>
      <c r="O4831" s="610" t="s">
        <v>4209</v>
      </c>
      <c r="P4831" s="610" t="s">
        <v>1835</v>
      </c>
      <c r="Q4831" s="654"/>
      <c r="R4831" s="302"/>
      <c r="S4831" s="302"/>
      <c r="T4831" s="302"/>
      <c r="U4831" s="302"/>
    </row>
    <row r="4832" spans="1:21" s="780" customFormat="1" ht="13.5">
      <c r="A4832" s="610">
        <v>1859</v>
      </c>
      <c r="B4832" s="610"/>
      <c r="C4832" s="611" t="s">
        <v>11521</v>
      </c>
      <c r="D4832" s="611" t="s">
        <v>4204</v>
      </c>
      <c r="E4832" s="610" t="s">
        <v>4215</v>
      </c>
      <c r="F4832" s="610" t="s">
        <v>4216</v>
      </c>
      <c r="G4832" s="610" t="s">
        <v>4217</v>
      </c>
      <c r="H4832" s="630">
        <v>5</v>
      </c>
      <c r="I4832" s="611" t="s">
        <v>1347</v>
      </c>
      <c r="J4832" s="630">
        <v>2000</v>
      </c>
      <c r="K4832" s="630" t="s">
        <v>1358</v>
      </c>
      <c r="L4832" s="611"/>
      <c r="M4832" s="610" t="s">
        <v>1349</v>
      </c>
      <c r="N4832" s="610"/>
      <c r="O4832" s="610" t="s">
        <v>4215</v>
      </c>
      <c r="P4832" s="610" t="s">
        <v>1835</v>
      </c>
      <c r="Q4832" s="654"/>
      <c r="R4832" s="302"/>
      <c r="S4832" s="302"/>
      <c r="T4832" s="302"/>
      <c r="U4832" s="302"/>
    </row>
    <row r="4833" spans="1:21" s="341" customFormat="1" ht="13.5">
      <c r="A4833" s="610">
        <v>1858</v>
      </c>
      <c r="B4833" s="610"/>
      <c r="C4833" s="611" t="s">
        <v>11521</v>
      </c>
      <c r="D4833" s="611" t="s">
        <v>4204</v>
      </c>
      <c r="E4833" s="610" t="s">
        <v>4212</v>
      </c>
      <c r="F4833" s="610" t="s">
        <v>4213</v>
      </c>
      <c r="G4833" s="610" t="s">
        <v>4214</v>
      </c>
      <c r="H4833" s="630">
        <v>4</v>
      </c>
      <c r="I4833" s="611" t="s">
        <v>1347</v>
      </c>
      <c r="J4833" s="630">
        <v>2000</v>
      </c>
      <c r="K4833" s="630" t="s">
        <v>1358</v>
      </c>
      <c r="L4833" s="611"/>
      <c r="M4833" s="610" t="s">
        <v>1349</v>
      </c>
      <c r="N4833" s="610"/>
      <c r="O4833" s="610" t="s">
        <v>4212</v>
      </c>
      <c r="P4833" s="610" t="s">
        <v>1835</v>
      </c>
      <c r="Q4833" s="654"/>
      <c r="R4833" s="302"/>
      <c r="S4833" s="302"/>
      <c r="T4833" s="302"/>
      <c r="U4833" s="302"/>
    </row>
    <row r="4834" spans="1:21" s="341" customFormat="1" ht="13.5">
      <c r="A4834" s="610">
        <v>5985</v>
      </c>
      <c r="B4834" s="840" t="s">
        <v>25972</v>
      </c>
      <c r="C4834" s="91" t="s">
        <v>25973</v>
      </c>
      <c r="D4834" s="840" t="s">
        <v>1870</v>
      </c>
      <c r="E4834" s="840" t="s">
        <v>25982</v>
      </c>
      <c r="F4834" s="841" t="s">
        <v>25974</v>
      </c>
      <c r="G4834" s="840" t="s">
        <v>25975</v>
      </c>
      <c r="H4834" s="842">
        <v>55</v>
      </c>
      <c r="I4834" s="840" t="s">
        <v>25976</v>
      </c>
      <c r="J4834" s="842">
        <v>1</v>
      </c>
      <c r="K4834" s="842" t="s">
        <v>25977</v>
      </c>
      <c r="L4834" s="843" t="s">
        <v>25978</v>
      </c>
      <c r="M4834" s="840" t="s">
        <v>25979</v>
      </c>
      <c r="N4834" s="840"/>
      <c r="O4834" s="840" t="s">
        <v>25980</v>
      </c>
      <c r="P4834" s="840" t="s">
        <v>25981</v>
      </c>
      <c r="Q4834" s="654"/>
      <c r="R4834" s="654"/>
      <c r="S4834" s="654"/>
      <c r="T4834" s="654"/>
      <c r="U4834" s="654"/>
    </row>
    <row r="4835" spans="1:21" s="341" customFormat="1" ht="13.5">
      <c r="A4835" s="610">
        <v>1290</v>
      </c>
      <c r="B4835" s="610"/>
      <c r="C4835" s="611" t="s">
        <v>11520</v>
      </c>
      <c r="D4835" s="611" t="s">
        <v>2864</v>
      </c>
      <c r="E4835" s="610" t="s">
        <v>2906</v>
      </c>
      <c r="F4835" s="610" t="s">
        <v>2907</v>
      </c>
      <c r="G4835" s="610" t="s">
        <v>2908</v>
      </c>
      <c r="H4835" s="630">
        <v>16</v>
      </c>
      <c r="I4835" s="611" t="s">
        <v>1347</v>
      </c>
      <c r="J4835" s="630">
        <v>1</v>
      </c>
      <c r="K4835" s="630" t="s">
        <v>1358</v>
      </c>
      <c r="L4835" s="611"/>
      <c r="M4835" s="610" t="s">
        <v>1637</v>
      </c>
      <c r="N4835" s="610"/>
      <c r="O4835" s="610" t="s">
        <v>2909</v>
      </c>
      <c r="P4835" s="610" t="s">
        <v>2869</v>
      </c>
      <c r="Q4835" s="654"/>
      <c r="R4835" s="302"/>
      <c r="S4835" s="302"/>
      <c r="T4835" s="302"/>
      <c r="U4835" s="302"/>
    </row>
    <row r="4836" spans="1:21" s="324" customFormat="1" ht="13.5">
      <c r="A4836" s="610">
        <v>3593</v>
      </c>
      <c r="B4836" s="683"/>
      <c r="C4836" s="427" t="s">
        <v>11534</v>
      </c>
      <c r="D4836" s="643" t="s">
        <v>11526</v>
      </c>
      <c r="E4836" s="643" t="s">
        <v>11634</v>
      </c>
      <c r="F4836" s="643" t="s">
        <v>11677</v>
      </c>
      <c r="G4836" s="643" t="s">
        <v>11610</v>
      </c>
      <c r="H4836" s="684">
        <v>8</v>
      </c>
      <c r="I4836" s="427" t="s">
        <v>11605</v>
      </c>
      <c r="J4836" s="684">
        <v>150</v>
      </c>
      <c r="K4836" s="684" t="s">
        <v>11535</v>
      </c>
      <c r="L4836" s="427"/>
      <c r="M4836" s="643" t="s">
        <v>1349</v>
      </c>
      <c r="N4836" s="643"/>
      <c r="O4836" s="643"/>
      <c r="P4836" s="643" t="s">
        <v>11536</v>
      </c>
      <c r="Q4836" s="677"/>
      <c r="R4836" s="320"/>
      <c r="S4836" s="320"/>
      <c r="T4836" s="320"/>
      <c r="U4836" s="320"/>
    </row>
    <row r="4837" spans="1:21" s="324" customFormat="1" ht="13.5">
      <c r="A4837" s="610">
        <v>3592</v>
      </c>
      <c r="B4837" s="683"/>
      <c r="C4837" s="427" t="s">
        <v>11534</v>
      </c>
      <c r="D4837" s="643" t="s">
        <v>11526</v>
      </c>
      <c r="E4837" s="643" t="s">
        <v>11633</v>
      </c>
      <c r="F4837" s="643" t="s">
        <v>11676</v>
      </c>
      <c r="G4837" s="643" t="s">
        <v>11609</v>
      </c>
      <c r="H4837" s="684">
        <v>7</v>
      </c>
      <c r="I4837" s="427" t="s">
        <v>11605</v>
      </c>
      <c r="J4837" s="684">
        <v>3</v>
      </c>
      <c r="K4837" s="684" t="s">
        <v>11535</v>
      </c>
      <c r="L4837" s="427"/>
      <c r="M4837" s="643" t="s">
        <v>1349</v>
      </c>
      <c r="N4837" s="643"/>
      <c r="O4837" s="643"/>
      <c r="P4837" s="643" t="s">
        <v>11536</v>
      </c>
      <c r="Q4837" s="677"/>
      <c r="R4837" s="320"/>
      <c r="S4837" s="320"/>
      <c r="T4837" s="320"/>
      <c r="U4837" s="320"/>
    </row>
    <row r="4838" spans="1:21" s="324" customFormat="1" ht="13.5">
      <c r="A4838" s="610">
        <v>3597</v>
      </c>
      <c r="B4838" s="683"/>
      <c r="C4838" s="427" t="s">
        <v>11534</v>
      </c>
      <c r="D4838" s="643" t="s">
        <v>11526</v>
      </c>
      <c r="E4838" s="643" t="s">
        <v>11638</v>
      </c>
      <c r="F4838" s="643" t="s">
        <v>11681</v>
      </c>
      <c r="G4838" s="643" t="s">
        <v>11614</v>
      </c>
      <c r="H4838" s="684">
        <v>12</v>
      </c>
      <c r="I4838" s="427" t="s">
        <v>11605</v>
      </c>
      <c r="J4838" s="684">
        <v>1000</v>
      </c>
      <c r="K4838" s="684" t="s">
        <v>11535</v>
      </c>
      <c r="L4838" s="427"/>
      <c r="M4838" s="643" t="s">
        <v>1349</v>
      </c>
      <c r="N4838" s="643"/>
      <c r="O4838" s="643"/>
      <c r="P4838" s="643" t="s">
        <v>11536</v>
      </c>
      <c r="Q4838" s="677"/>
      <c r="R4838" s="320"/>
      <c r="S4838" s="320"/>
      <c r="T4838" s="320"/>
      <c r="U4838" s="320"/>
    </row>
    <row r="4839" spans="1:21" s="324" customFormat="1" ht="13.5">
      <c r="A4839" s="610">
        <v>3601</v>
      </c>
      <c r="B4839" s="683"/>
      <c r="C4839" s="427" t="s">
        <v>11534</v>
      </c>
      <c r="D4839" s="643" t="s">
        <v>11526</v>
      </c>
      <c r="E4839" s="643" t="s">
        <v>11642</v>
      </c>
      <c r="F4839" s="643" t="s">
        <v>11684</v>
      </c>
      <c r="G4839" s="643" t="s">
        <v>11617</v>
      </c>
      <c r="H4839" s="684">
        <v>16</v>
      </c>
      <c r="I4839" s="427" t="s">
        <v>5860</v>
      </c>
      <c r="J4839" s="684"/>
      <c r="K4839" s="684" t="s">
        <v>11535</v>
      </c>
      <c r="L4839" s="427"/>
      <c r="M4839" s="643" t="s">
        <v>1349</v>
      </c>
      <c r="N4839" s="643"/>
      <c r="O4839" s="643"/>
      <c r="P4839" s="643" t="s">
        <v>11536</v>
      </c>
      <c r="Q4839" s="677"/>
      <c r="R4839" s="320"/>
      <c r="S4839" s="320"/>
      <c r="T4839" s="320"/>
      <c r="U4839" s="320"/>
    </row>
    <row r="4840" spans="1:21" s="324" customFormat="1" ht="13.5">
      <c r="A4840" s="610">
        <v>3596</v>
      </c>
      <c r="B4840" s="683"/>
      <c r="C4840" s="427" t="s">
        <v>11534</v>
      </c>
      <c r="D4840" s="643" t="s">
        <v>11526</v>
      </c>
      <c r="E4840" s="643" t="s">
        <v>11637</v>
      </c>
      <c r="F4840" s="643" t="s">
        <v>11680</v>
      </c>
      <c r="G4840" s="643" t="s">
        <v>11613</v>
      </c>
      <c r="H4840" s="684">
        <v>11</v>
      </c>
      <c r="I4840" s="427" t="s">
        <v>11605</v>
      </c>
      <c r="J4840" s="684">
        <v>30</v>
      </c>
      <c r="K4840" s="684" t="s">
        <v>11535</v>
      </c>
      <c r="L4840" s="427"/>
      <c r="M4840" s="643" t="s">
        <v>1349</v>
      </c>
      <c r="N4840" s="643"/>
      <c r="O4840" s="643"/>
      <c r="P4840" s="643" t="s">
        <v>11536</v>
      </c>
      <c r="Q4840" s="677"/>
      <c r="R4840" s="320"/>
      <c r="S4840" s="320"/>
      <c r="T4840" s="320"/>
      <c r="U4840" s="320"/>
    </row>
    <row r="4841" spans="1:21" s="324" customFormat="1" ht="13.5">
      <c r="A4841" s="610">
        <v>597</v>
      </c>
      <c r="B4841" s="658"/>
      <c r="C4841" s="611" t="s">
        <v>11520</v>
      </c>
      <c r="D4841" s="611" t="s">
        <v>2022</v>
      </c>
      <c r="E4841" s="610" t="s">
        <v>2031</v>
      </c>
      <c r="F4841" s="610" t="s">
        <v>2032</v>
      </c>
      <c r="G4841" s="610" t="s">
        <v>2033</v>
      </c>
      <c r="H4841" s="630">
        <v>5</v>
      </c>
      <c r="I4841" s="611" t="s">
        <v>1347</v>
      </c>
      <c r="J4841" s="630">
        <v>1</v>
      </c>
      <c r="K4841" s="630" t="s">
        <v>1358</v>
      </c>
      <c r="L4841" s="611"/>
      <c r="M4841" s="610" t="s">
        <v>1349</v>
      </c>
      <c r="N4841" s="610" t="s">
        <v>2031</v>
      </c>
      <c r="O4841" s="610" t="s">
        <v>2031</v>
      </c>
      <c r="P4841" s="610" t="s">
        <v>1861</v>
      </c>
      <c r="Q4841" s="654"/>
      <c r="R4841" s="302"/>
      <c r="S4841" s="302"/>
      <c r="T4841" s="302"/>
      <c r="U4841" s="302"/>
    </row>
    <row r="4842" spans="1:21" s="324" customFormat="1" ht="13.5">
      <c r="A4842" s="610">
        <v>617</v>
      </c>
      <c r="B4842" s="695"/>
      <c r="C4842" s="426" t="s">
        <v>16214</v>
      </c>
      <c r="D4842" s="426" t="s">
        <v>2034</v>
      </c>
      <c r="E4842" s="426" t="s">
        <v>16221</v>
      </c>
      <c r="F4842" s="671" t="s">
        <v>16212</v>
      </c>
      <c r="G4842" s="671" t="s">
        <v>16213</v>
      </c>
      <c r="H4842" s="696">
        <v>17</v>
      </c>
      <c r="I4842" s="426" t="s">
        <v>5844</v>
      </c>
      <c r="J4842" s="696">
        <v>256</v>
      </c>
      <c r="K4842" s="696" t="s">
        <v>16035</v>
      </c>
      <c r="L4842" s="426" t="s">
        <v>16215</v>
      </c>
      <c r="M4842" s="671" t="s">
        <v>16216</v>
      </c>
      <c r="N4842" s="671" t="s">
        <v>16038</v>
      </c>
      <c r="O4842" s="671" t="s">
        <v>16038</v>
      </c>
      <c r="P4842" s="671" t="s">
        <v>16039</v>
      </c>
      <c r="Q4842" s="697"/>
      <c r="R4842" s="320"/>
      <c r="S4842" s="320"/>
      <c r="T4842" s="320"/>
      <c r="U4842" s="320"/>
    </row>
    <row r="4843" spans="1:21" s="324" customFormat="1" ht="13.5">
      <c r="A4843" s="610">
        <v>685</v>
      </c>
      <c r="B4843" s="709"/>
      <c r="C4843" s="611" t="s">
        <v>16033</v>
      </c>
      <c r="D4843" s="710" t="s">
        <v>2063</v>
      </c>
      <c r="E4843" s="710" t="s">
        <v>16211</v>
      </c>
      <c r="F4843" s="711" t="s">
        <v>16212</v>
      </c>
      <c r="G4843" s="711" t="s">
        <v>16213</v>
      </c>
      <c r="H4843" s="712">
        <v>29</v>
      </c>
      <c r="I4843" s="710" t="s">
        <v>5844</v>
      </c>
      <c r="J4843" s="712">
        <v>256</v>
      </c>
      <c r="K4843" s="712" t="s">
        <v>16035</v>
      </c>
      <c r="L4843" s="710" t="s">
        <v>16036</v>
      </c>
      <c r="M4843" s="711" t="s">
        <v>16037</v>
      </c>
      <c r="N4843" s="710" t="s">
        <v>16038</v>
      </c>
      <c r="O4843" s="710" t="s">
        <v>16038</v>
      </c>
      <c r="P4843" s="711" t="s">
        <v>16039</v>
      </c>
      <c r="Q4843" s="713"/>
      <c r="R4843" s="320"/>
      <c r="S4843" s="320"/>
      <c r="T4843" s="320"/>
      <c r="U4843" s="320"/>
    </row>
    <row r="4844" spans="1:21" s="324" customFormat="1" ht="13.5">
      <c r="A4844" s="610">
        <v>737</v>
      </c>
      <c r="B4844" s="695"/>
      <c r="C4844" s="611" t="s">
        <v>16033</v>
      </c>
      <c r="D4844" s="426" t="s">
        <v>5099</v>
      </c>
      <c r="E4844" s="710" t="s">
        <v>16211</v>
      </c>
      <c r="F4844" s="711" t="s">
        <v>16212</v>
      </c>
      <c r="G4844" s="711" t="s">
        <v>16213</v>
      </c>
      <c r="H4844" s="696">
        <v>46</v>
      </c>
      <c r="I4844" s="426" t="s">
        <v>5844</v>
      </c>
      <c r="J4844" s="696">
        <v>256</v>
      </c>
      <c r="K4844" s="696" t="s">
        <v>16035</v>
      </c>
      <c r="L4844" s="671" t="s">
        <v>16036</v>
      </c>
      <c r="M4844" s="308" t="s">
        <v>16037</v>
      </c>
      <c r="N4844" s="671" t="s">
        <v>16038</v>
      </c>
      <c r="O4844" s="671" t="s">
        <v>16038</v>
      </c>
      <c r="P4844" s="671" t="s">
        <v>16039</v>
      </c>
      <c r="Q4844" s="697"/>
      <c r="R4844" s="320"/>
      <c r="S4844" s="320"/>
      <c r="T4844" s="320"/>
      <c r="U4844" s="320"/>
    </row>
    <row r="4845" spans="1:21" s="324" customFormat="1" ht="13.5">
      <c r="A4845" s="610">
        <v>670</v>
      </c>
      <c r="B4845" s="709"/>
      <c r="C4845" s="611" t="s">
        <v>11520</v>
      </c>
      <c r="D4845" s="710" t="s">
        <v>16031</v>
      </c>
      <c r="E4845" s="710" t="s">
        <v>9703</v>
      </c>
      <c r="F4845" s="711" t="s">
        <v>7796</v>
      </c>
      <c r="G4845" s="711" t="s">
        <v>2078</v>
      </c>
      <c r="H4845" s="712">
        <v>13</v>
      </c>
      <c r="I4845" s="710" t="s">
        <v>1347</v>
      </c>
      <c r="J4845" s="712">
        <v>128</v>
      </c>
      <c r="K4845" s="712" t="s">
        <v>1348</v>
      </c>
      <c r="L4845" s="710" t="s">
        <v>2079</v>
      </c>
      <c r="M4845" s="711" t="s">
        <v>9921</v>
      </c>
      <c r="N4845" s="710" t="s">
        <v>2076</v>
      </c>
      <c r="O4845" s="710" t="s">
        <v>2076</v>
      </c>
      <c r="P4845" s="711" t="s">
        <v>1350</v>
      </c>
      <c r="Q4845" s="713"/>
      <c r="R4845" s="320"/>
      <c r="S4845" s="320"/>
      <c r="T4845" s="320"/>
      <c r="U4845" s="320"/>
    </row>
    <row r="4846" spans="1:21" s="324" customFormat="1" ht="13.5">
      <c r="A4846" s="610">
        <v>710</v>
      </c>
      <c r="B4846" s="695"/>
      <c r="C4846" s="611" t="s">
        <v>11520</v>
      </c>
      <c r="D4846" s="426" t="s">
        <v>7071</v>
      </c>
      <c r="E4846" s="426" t="s">
        <v>2076</v>
      </c>
      <c r="F4846" s="671" t="s">
        <v>2077</v>
      </c>
      <c r="G4846" s="671" t="s">
        <v>2078</v>
      </c>
      <c r="H4846" s="696">
        <v>18</v>
      </c>
      <c r="I4846" s="426" t="s">
        <v>1347</v>
      </c>
      <c r="J4846" s="696">
        <v>128</v>
      </c>
      <c r="K4846" s="696" t="s">
        <v>1348</v>
      </c>
      <c r="L4846" s="426" t="s">
        <v>7329</v>
      </c>
      <c r="M4846" s="671" t="s">
        <v>2080</v>
      </c>
      <c r="N4846" s="671" t="s">
        <v>2076</v>
      </c>
      <c r="O4846" s="671" t="s">
        <v>2076</v>
      </c>
      <c r="P4846" s="671" t="s">
        <v>1350</v>
      </c>
      <c r="Q4846" s="697"/>
      <c r="R4846" s="320"/>
      <c r="S4846" s="320"/>
      <c r="T4846" s="320"/>
      <c r="U4846" s="320"/>
    </row>
    <row r="4847" spans="1:21" s="324" customFormat="1" ht="13.5">
      <c r="A4847" s="610">
        <v>4616</v>
      </c>
      <c r="B4847" s="638" t="s">
        <v>18165</v>
      </c>
      <c r="C4847" s="344" t="s">
        <v>11520</v>
      </c>
      <c r="D4847" s="437" t="s">
        <v>18149</v>
      </c>
      <c r="E4847" s="437" t="s">
        <v>18181</v>
      </c>
      <c r="F4847" s="437" t="s">
        <v>18182</v>
      </c>
      <c r="G4847" s="437" t="s">
        <v>18183</v>
      </c>
      <c r="H4847" s="245">
        <v>8</v>
      </c>
      <c r="I4847" s="344" t="s">
        <v>1347</v>
      </c>
      <c r="J4847" s="345">
        <v>128</v>
      </c>
      <c r="K4847" s="345" t="s">
        <v>1358</v>
      </c>
      <c r="L4847" s="344"/>
      <c r="M4847" s="367" t="s">
        <v>18150</v>
      </c>
      <c r="N4847" s="437"/>
      <c r="O4847" s="437" t="s">
        <v>18184</v>
      </c>
      <c r="P4847" s="604" t="s">
        <v>18048</v>
      </c>
      <c r="Q4847" s="341"/>
      <c r="R4847" s="320"/>
      <c r="S4847" s="320"/>
      <c r="T4847" s="320"/>
      <c r="U4847" s="320"/>
    </row>
    <row r="4848" spans="1:21" s="324" customFormat="1" ht="13.5">
      <c r="A4848" s="610">
        <v>5901</v>
      </c>
      <c r="B4848" s="326" t="s">
        <v>25066</v>
      </c>
      <c r="C4848" s="450" t="s">
        <v>1344</v>
      </c>
      <c r="D4848" s="390" t="s">
        <v>25061</v>
      </c>
      <c r="E4848" s="467" t="s">
        <v>25072</v>
      </c>
      <c r="F4848" s="648" t="s">
        <v>25073</v>
      </c>
      <c r="G4848" s="648" t="s">
        <v>25074</v>
      </c>
      <c r="H4848" s="135">
        <v>5</v>
      </c>
      <c r="I4848" s="608" t="s">
        <v>5840</v>
      </c>
      <c r="J4848" s="464">
        <v>1</v>
      </c>
      <c r="K4848" s="464" t="s">
        <v>5841</v>
      </c>
      <c r="L4848" s="450" t="s">
        <v>5804</v>
      </c>
      <c r="M4848" s="648" t="s">
        <v>7084</v>
      </c>
      <c r="N4848" s="648"/>
      <c r="O4848" s="608" t="s">
        <v>25075</v>
      </c>
      <c r="P4848" s="77" t="s">
        <v>25065</v>
      </c>
      <c r="Q4848" s="654"/>
      <c r="R4848" s="302"/>
      <c r="S4848" s="302"/>
      <c r="T4848" s="302"/>
      <c r="U4848" s="302"/>
    </row>
    <row r="4849" spans="1:21" s="324" customFormat="1" ht="13.5">
      <c r="A4849" s="610">
        <v>4917</v>
      </c>
      <c r="B4849" s="818" t="s">
        <v>19949</v>
      </c>
      <c r="C4849" s="344" t="s">
        <v>1344</v>
      </c>
      <c r="D4849" s="344" t="s">
        <v>20081</v>
      </c>
      <c r="E4849" s="377" t="s">
        <v>20090</v>
      </c>
      <c r="F4849" s="344" t="s">
        <v>20091</v>
      </c>
      <c r="G4849" s="344" t="s">
        <v>20092</v>
      </c>
      <c r="H4849" s="245">
        <v>5</v>
      </c>
      <c r="I4849" s="344" t="s">
        <v>1363</v>
      </c>
      <c r="J4849" s="345">
        <v>0</v>
      </c>
      <c r="K4849" s="345" t="s">
        <v>1358</v>
      </c>
      <c r="L4849" s="344"/>
      <c r="M4849" s="344" t="s">
        <v>1349</v>
      </c>
      <c r="N4849" s="344"/>
      <c r="O4849" s="344" t="s">
        <v>13340</v>
      </c>
      <c r="P4849" s="244" t="s">
        <v>18562</v>
      </c>
      <c r="Q4849" s="341"/>
      <c r="R4849" s="320"/>
      <c r="S4849" s="320"/>
      <c r="T4849" s="320"/>
      <c r="U4849" s="320"/>
    </row>
    <row r="4850" spans="1:21" s="324" customFormat="1" ht="13.5">
      <c r="A4850" s="610">
        <v>5900</v>
      </c>
      <c r="B4850" s="326" t="s">
        <v>25066</v>
      </c>
      <c r="C4850" s="450" t="s">
        <v>1344</v>
      </c>
      <c r="D4850" s="390" t="s">
        <v>25061</v>
      </c>
      <c r="E4850" s="467" t="s">
        <v>25076</v>
      </c>
      <c r="F4850" s="648" t="s">
        <v>25077</v>
      </c>
      <c r="G4850" s="648" t="s">
        <v>25078</v>
      </c>
      <c r="H4850" s="135">
        <v>4</v>
      </c>
      <c r="I4850" s="608" t="s">
        <v>1363</v>
      </c>
      <c r="J4850" s="464"/>
      <c r="K4850" s="464" t="s">
        <v>1358</v>
      </c>
      <c r="L4850" s="450"/>
      <c r="M4850" s="648" t="s">
        <v>1349</v>
      </c>
      <c r="N4850" s="648"/>
      <c r="O4850" s="608" t="s">
        <v>25079</v>
      </c>
      <c r="P4850" s="77" t="s">
        <v>25065</v>
      </c>
      <c r="Q4850" s="654"/>
      <c r="R4850" s="302"/>
      <c r="S4850" s="302"/>
      <c r="T4850" s="302"/>
      <c r="U4850" s="302"/>
    </row>
    <row r="4851" spans="1:21" s="324" customFormat="1" ht="13.5">
      <c r="A4851" s="610">
        <v>4672</v>
      </c>
      <c r="B4851" s="638" t="s">
        <v>18153</v>
      </c>
      <c r="C4851" s="344" t="s">
        <v>11520</v>
      </c>
      <c r="D4851" s="437" t="s">
        <v>18357</v>
      </c>
      <c r="E4851" s="437" t="s">
        <v>18378</v>
      </c>
      <c r="F4851" s="437" t="s">
        <v>18379</v>
      </c>
      <c r="G4851" s="437" t="s">
        <v>18380</v>
      </c>
      <c r="H4851" s="245">
        <v>8</v>
      </c>
      <c r="I4851" s="344" t="s">
        <v>1347</v>
      </c>
      <c r="J4851" s="345">
        <v>128</v>
      </c>
      <c r="K4851" s="345" t="s">
        <v>1358</v>
      </c>
      <c r="L4851" s="344"/>
      <c r="M4851" s="344" t="s">
        <v>1349</v>
      </c>
      <c r="N4851" s="437"/>
      <c r="O4851" s="437" t="s">
        <v>18381</v>
      </c>
      <c r="P4851" s="604" t="s">
        <v>18048</v>
      </c>
      <c r="Q4851" s="341"/>
      <c r="R4851" s="320"/>
      <c r="S4851" s="320"/>
      <c r="T4851" s="320"/>
      <c r="U4851" s="320"/>
    </row>
    <row r="4852" spans="1:21" s="324" customFormat="1" ht="13.5">
      <c r="A4852" s="610">
        <v>1162</v>
      </c>
      <c r="B4852" s="751"/>
      <c r="C4852" s="608" t="s">
        <v>11520</v>
      </c>
      <c r="D4852" s="971" t="s">
        <v>2668</v>
      </c>
      <c r="E4852" s="942" t="s">
        <v>6768</v>
      </c>
      <c r="F4852" s="942" t="s">
        <v>6797</v>
      </c>
      <c r="G4852" s="1003" t="s">
        <v>6830</v>
      </c>
      <c r="H4852" s="754">
        <v>17</v>
      </c>
      <c r="I4852" s="971" t="s">
        <v>1347</v>
      </c>
      <c r="J4852" s="1031">
        <v>150</v>
      </c>
      <c r="K4852" s="1031" t="s">
        <v>1358</v>
      </c>
      <c r="L4852" s="971"/>
      <c r="M4852" s="942" t="s">
        <v>1349</v>
      </c>
      <c r="N4852" s="942"/>
      <c r="O4852" s="942" t="s">
        <v>2689</v>
      </c>
      <c r="P4852" s="753" t="s">
        <v>1629</v>
      </c>
      <c r="Q4852" s="654"/>
      <c r="R4852" s="302"/>
      <c r="S4852" s="302"/>
      <c r="T4852" s="302"/>
      <c r="U4852" s="302"/>
    </row>
    <row r="4853" spans="1:21" s="324" customFormat="1" ht="13.5">
      <c r="A4853" s="610">
        <v>1161</v>
      </c>
      <c r="B4853" s="751"/>
      <c r="C4853" s="608" t="s">
        <v>11520</v>
      </c>
      <c r="D4853" s="971" t="s">
        <v>2668</v>
      </c>
      <c r="E4853" s="942" t="s">
        <v>6767</v>
      </c>
      <c r="F4853" s="942" t="s">
        <v>6796</v>
      </c>
      <c r="G4853" s="1003" t="s">
        <v>6829</v>
      </c>
      <c r="H4853" s="754">
        <v>16</v>
      </c>
      <c r="I4853" s="971" t="s">
        <v>1347</v>
      </c>
      <c r="J4853" s="1031">
        <v>150</v>
      </c>
      <c r="K4853" s="1031" t="s">
        <v>1358</v>
      </c>
      <c r="L4853" s="971"/>
      <c r="M4853" s="942" t="s">
        <v>1349</v>
      </c>
      <c r="N4853" s="942"/>
      <c r="O4853" s="942" t="s">
        <v>2688</v>
      </c>
      <c r="P4853" s="753" t="s">
        <v>1629</v>
      </c>
      <c r="Q4853" s="654"/>
      <c r="R4853" s="302"/>
      <c r="S4853" s="302"/>
      <c r="T4853" s="302"/>
      <c r="U4853" s="302"/>
    </row>
    <row r="4854" spans="1:21" s="324" customFormat="1" ht="13.5">
      <c r="A4854" s="610">
        <v>460</v>
      </c>
      <c r="B4854" s="658"/>
      <c r="C4854" s="608" t="s">
        <v>11520</v>
      </c>
      <c r="D4854" s="608" t="s">
        <v>6137</v>
      </c>
      <c r="E4854" s="445" t="s">
        <v>6159</v>
      </c>
      <c r="F4854" s="445" t="s">
        <v>6144</v>
      </c>
      <c r="G4854" s="445" t="s">
        <v>7658</v>
      </c>
      <c r="H4854" s="630">
        <v>11</v>
      </c>
      <c r="I4854" s="608" t="s">
        <v>6152</v>
      </c>
      <c r="J4854" s="430">
        <v>4000</v>
      </c>
      <c r="K4854" s="430" t="s">
        <v>1358</v>
      </c>
      <c r="L4854" s="608"/>
      <c r="M4854" s="445" t="s">
        <v>1349</v>
      </c>
      <c r="N4854" s="445"/>
      <c r="O4854" s="445" t="s">
        <v>6175</v>
      </c>
      <c r="P4854" s="610" t="s">
        <v>1929</v>
      </c>
      <c r="Q4854" s="654"/>
      <c r="R4854" s="302"/>
      <c r="S4854" s="302"/>
      <c r="T4854" s="302"/>
      <c r="U4854" s="302"/>
    </row>
    <row r="4855" spans="1:21" s="324" customFormat="1" ht="13.5">
      <c r="A4855" s="610">
        <v>543</v>
      </c>
      <c r="B4855" s="659"/>
      <c r="C4855" s="608" t="s">
        <v>11520</v>
      </c>
      <c r="D4855" s="467" t="s">
        <v>2021</v>
      </c>
      <c r="E4855" s="633" t="s">
        <v>6159</v>
      </c>
      <c r="F4855" s="633" t="s">
        <v>6144</v>
      </c>
      <c r="G4855" s="445" t="s">
        <v>7658</v>
      </c>
      <c r="H4855" s="661">
        <v>17</v>
      </c>
      <c r="I4855" s="467" t="s">
        <v>2462</v>
      </c>
      <c r="J4855" s="466">
        <v>4000</v>
      </c>
      <c r="K4855" s="466" t="s">
        <v>1358</v>
      </c>
      <c r="L4855" s="467"/>
      <c r="M4855" s="633" t="s">
        <v>1349</v>
      </c>
      <c r="N4855" s="633"/>
      <c r="O4855" s="633" t="s">
        <v>7659</v>
      </c>
      <c r="P4855" s="877" t="s">
        <v>1929</v>
      </c>
      <c r="Q4855" s="677"/>
      <c r="R4855" s="320"/>
      <c r="S4855" s="320"/>
      <c r="T4855" s="320"/>
      <c r="U4855" s="320"/>
    </row>
    <row r="4856" spans="1:21" s="797" customFormat="1" ht="13.5">
      <c r="A4856" s="610">
        <v>2346</v>
      </c>
      <c r="B4856" s="658"/>
      <c r="C4856" s="608" t="s">
        <v>11520</v>
      </c>
      <c r="D4856" s="608" t="s">
        <v>2530</v>
      </c>
      <c r="E4856" s="445" t="s">
        <v>6159</v>
      </c>
      <c r="F4856" s="445" t="s">
        <v>6144</v>
      </c>
      <c r="G4856" s="445" t="s">
        <v>7658</v>
      </c>
      <c r="H4856" s="630">
        <v>36</v>
      </c>
      <c r="I4856" s="608" t="s">
        <v>8574</v>
      </c>
      <c r="J4856" s="430">
        <v>4000</v>
      </c>
      <c r="K4856" s="430" t="s">
        <v>1358</v>
      </c>
      <c r="L4856" s="608"/>
      <c r="M4856" s="445" t="s">
        <v>1349</v>
      </c>
      <c r="N4856" s="445"/>
      <c r="O4856" s="445" t="s">
        <v>8577</v>
      </c>
      <c r="P4856" s="610" t="s">
        <v>1929</v>
      </c>
      <c r="Q4856" s="654"/>
      <c r="R4856" s="302"/>
      <c r="S4856" s="302"/>
      <c r="T4856" s="302"/>
      <c r="U4856" s="302"/>
    </row>
    <row r="4857" spans="1:21" s="797" customFormat="1" ht="13.5">
      <c r="A4857" s="610">
        <v>3748</v>
      </c>
      <c r="B4857" s="658"/>
      <c r="C4857" s="467" t="s">
        <v>1344</v>
      </c>
      <c r="D4857" s="467" t="s">
        <v>12792</v>
      </c>
      <c r="E4857" s="445" t="s">
        <v>12796</v>
      </c>
      <c r="F4857" s="445" t="s">
        <v>12797</v>
      </c>
      <c r="G4857" s="445" t="s">
        <v>17248</v>
      </c>
      <c r="H4857" s="630">
        <v>4</v>
      </c>
      <c r="I4857" s="608" t="s">
        <v>12809</v>
      </c>
      <c r="J4857" s="430"/>
      <c r="K4857" s="430" t="s">
        <v>1358</v>
      </c>
      <c r="L4857" s="608"/>
      <c r="M4857" s="445" t="s">
        <v>1349</v>
      </c>
      <c r="N4857" s="445"/>
      <c r="O4857" s="445" t="s">
        <v>12810</v>
      </c>
      <c r="P4857" s="610" t="s">
        <v>6949</v>
      </c>
      <c r="Q4857" s="654"/>
      <c r="R4857" s="302"/>
      <c r="S4857" s="302"/>
      <c r="T4857" s="302"/>
      <c r="U4857" s="302"/>
    </row>
    <row r="4858" spans="1:21" s="797" customFormat="1" ht="13.5">
      <c r="A4858" s="610">
        <v>3746</v>
      </c>
      <c r="B4858" s="658"/>
      <c r="C4858" s="467" t="s">
        <v>1344</v>
      </c>
      <c r="D4858" s="467" t="s">
        <v>12792</v>
      </c>
      <c r="E4858" s="445" t="s">
        <v>12803</v>
      </c>
      <c r="F4858" s="445" t="s">
        <v>12804</v>
      </c>
      <c r="G4858" s="445" t="s">
        <v>17246</v>
      </c>
      <c r="H4858" s="630">
        <v>2</v>
      </c>
      <c r="I4858" s="608" t="s">
        <v>1347</v>
      </c>
      <c r="J4858" s="430">
        <v>10</v>
      </c>
      <c r="K4858" s="430" t="s">
        <v>1358</v>
      </c>
      <c r="L4858" s="608"/>
      <c r="M4858" s="445" t="s">
        <v>1349</v>
      </c>
      <c r="N4858" s="445"/>
      <c r="O4858" s="445" t="s">
        <v>12805</v>
      </c>
      <c r="P4858" s="610" t="s">
        <v>6949</v>
      </c>
      <c r="Q4858" s="654"/>
      <c r="R4858" s="302"/>
      <c r="S4858" s="302"/>
      <c r="T4858" s="302"/>
      <c r="U4858" s="302"/>
    </row>
    <row r="4859" spans="1:21" s="797" customFormat="1" ht="13.5">
      <c r="A4859" s="610">
        <v>440</v>
      </c>
      <c r="B4859" s="659"/>
      <c r="C4859" s="608" t="s">
        <v>11520</v>
      </c>
      <c r="D4859" s="467" t="s">
        <v>5972</v>
      </c>
      <c r="E4859" s="633" t="s">
        <v>8185</v>
      </c>
      <c r="F4859" s="633" t="s">
        <v>1742</v>
      </c>
      <c r="G4859" s="445" t="s">
        <v>7342</v>
      </c>
      <c r="H4859" s="661">
        <v>4</v>
      </c>
      <c r="I4859" s="467" t="s">
        <v>1347</v>
      </c>
      <c r="J4859" s="466">
        <v>256</v>
      </c>
      <c r="K4859" s="466" t="s">
        <v>1358</v>
      </c>
      <c r="L4859" s="467"/>
      <c r="M4859" s="633" t="s">
        <v>1349</v>
      </c>
      <c r="N4859" s="633"/>
      <c r="O4859" s="633" t="s">
        <v>7343</v>
      </c>
      <c r="P4859" s="877" t="s">
        <v>1929</v>
      </c>
      <c r="Q4859" s="446"/>
      <c r="R4859" s="320"/>
      <c r="S4859" s="320"/>
      <c r="T4859" s="320"/>
      <c r="U4859" s="320"/>
    </row>
    <row r="4860" spans="1:21" s="324" customFormat="1" ht="13.5">
      <c r="A4860" s="610">
        <v>556</v>
      </c>
      <c r="B4860" s="914"/>
      <c r="C4860" s="608" t="s">
        <v>11520</v>
      </c>
      <c r="D4860" s="962" t="s">
        <v>2021</v>
      </c>
      <c r="E4860" s="927" t="s">
        <v>8185</v>
      </c>
      <c r="F4860" s="927" t="s">
        <v>11478</v>
      </c>
      <c r="G4860" s="927" t="s">
        <v>7342</v>
      </c>
      <c r="H4860" s="681">
        <v>30</v>
      </c>
      <c r="I4860" s="962" t="s">
        <v>1347</v>
      </c>
      <c r="J4860" s="1039">
        <v>256</v>
      </c>
      <c r="K4860" s="1039" t="s">
        <v>1358</v>
      </c>
      <c r="L4860" s="962"/>
      <c r="M4860" s="927" t="s">
        <v>1349</v>
      </c>
      <c r="N4860" s="927"/>
      <c r="O4860" s="927" t="s">
        <v>7343</v>
      </c>
      <c r="P4860" s="927" t="s">
        <v>1929</v>
      </c>
      <c r="Q4860" s="682"/>
      <c r="R4860" s="320"/>
      <c r="S4860" s="320"/>
      <c r="T4860" s="320"/>
      <c r="U4860" s="320"/>
    </row>
    <row r="4861" spans="1:21" s="324" customFormat="1" ht="13.5">
      <c r="A4861" s="610">
        <v>3011</v>
      </c>
      <c r="B4861" s="658"/>
      <c r="C4861" s="611" t="s">
        <v>11520</v>
      </c>
      <c r="D4861" s="611" t="s">
        <v>9900</v>
      </c>
      <c r="E4861" s="610" t="s">
        <v>9906</v>
      </c>
      <c r="F4861" s="610" t="s">
        <v>9907</v>
      </c>
      <c r="G4861" s="610" t="s">
        <v>17138</v>
      </c>
      <c r="H4861" s="630">
        <v>2</v>
      </c>
      <c r="I4861" s="611" t="s">
        <v>1347</v>
      </c>
      <c r="J4861" s="630">
        <v>128</v>
      </c>
      <c r="K4861" s="630" t="s">
        <v>5841</v>
      </c>
      <c r="L4861" s="611"/>
      <c r="M4861" s="610" t="s">
        <v>1349</v>
      </c>
      <c r="N4861" s="610"/>
      <c r="O4861" s="610" t="s">
        <v>9904</v>
      </c>
      <c r="P4861" s="610" t="s">
        <v>1929</v>
      </c>
      <c r="Q4861" s="654"/>
      <c r="R4861" s="302"/>
      <c r="S4861" s="302"/>
      <c r="T4861" s="302"/>
      <c r="U4861" s="302"/>
    </row>
    <row r="4862" spans="1:21" s="320" customFormat="1" ht="13.5">
      <c r="A4862" s="610">
        <v>5023</v>
      </c>
      <c r="B4862" s="213" t="s">
        <v>23134</v>
      </c>
      <c r="C4862" s="40" t="s">
        <v>1344</v>
      </c>
      <c r="D4862" s="878" t="s">
        <v>23107</v>
      </c>
      <c r="E4862" s="878" t="s">
        <v>23135</v>
      </c>
      <c r="F4862" s="878" t="s">
        <v>17138</v>
      </c>
      <c r="G4862" s="878" t="s">
        <v>17138</v>
      </c>
      <c r="H4862" s="117">
        <v>1</v>
      </c>
      <c r="I4862" s="40" t="s">
        <v>1347</v>
      </c>
      <c r="J4862" s="117">
        <v>100</v>
      </c>
      <c r="K4862" s="117" t="s">
        <v>1358</v>
      </c>
      <c r="L4862" s="40"/>
      <c r="M4862" s="878" t="s">
        <v>1349</v>
      </c>
      <c r="N4862" s="878"/>
      <c r="O4862" s="878" t="s">
        <v>23109</v>
      </c>
      <c r="P4862" s="610" t="s">
        <v>23133</v>
      </c>
      <c r="Q4862" s="654"/>
      <c r="R4862" s="654"/>
      <c r="S4862" s="654"/>
      <c r="T4862" s="654"/>
      <c r="U4862" s="654"/>
    </row>
    <row r="4863" spans="1:21" s="320" customFormat="1" ht="13.5">
      <c r="A4863" s="610">
        <v>5369</v>
      </c>
      <c r="B4863" s="213" t="s">
        <v>23134</v>
      </c>
      <c r="C4863" s="40" t="s">
        <v>1344</v>
      </c>
      <c r="D4863" s="878" t="s">
        <v>23426</v>
      </c>
      <c r="E4863" s="878" t="s">
        <v>23135</v>
      </c>
      <c r="F4863" s="878" t="s">
        <v>17138</v>
      </c>
      <c r="G4863" s="878" t="s">
        <v>17138</v>
      </c>
      <c r="H4863" s="117">
        <v>1</v>
      </c>
      <c r="I4863" s="40" t="s">
        <v>1347</v>
      </c>
      <c r="J4863" s="117">
        <v>100</v>
      </c>
      <c r="K4863" s="117" t="s">
        <v>1358</v>
      </c>
      <c r="L4863" s="40"/>
      <c r="M4863" s="878" t="s">
        <v>1349</v>
      </c>
      <c r="N4863" s="878"/>
      <c r="O4863" s="878" t="s">
        <v>23109</v>
      </c>
      <c r="P4863" s="878" t="s">
        <v>23133</v>
      </c>
      <c r="Q4863" s="654"/>
      <c r="R4863" s="654"/>
      <c r="S4863" s="654"/>
      <c r="T4863" s="654"/>
      <c r="U4863" s="654"/>
    </row>
    <row r="4864" spans="1:21" s="320" customFormat="1" ht="13.5">
      <c r="A4864" s="610">
        <v>883</v>
      </c>
      <c r="B4864" s="658"/>
      <c r="C4864" s="611" t="s">
        <v>11520</v>
      </c>
      <c r="D4864" s="611" t="s">
        <v>768</v>
      </c>
      <c r="E4864" s="610" t="s">
        <v>2133</v>
      </c>
      <c r="F4864" s="610" t="s">
        <v>2134</v>
      </c>
      <c r="G4864" s="610" t="s">
        <v>2135</v>
      </c>
      <c r="H4864" s="630">
        <v>1</v>
      </c>
      <c r="I4864" s="611" t="s">
        <v>1347</v>
      </c>
      <c r="J4864" s="630">
        <v>128</v>
      </c>
      <c r="K4864" s="630" t="s">
        <v>1358</v>
      </c>
      <c r="L4864" s="611" t="b">
        <v>0</v>
      </c>
      <c r="M4864" s="610" t="s">
        <v>1349</v>
      </c>
      <c r="N4864" s="610" t="s">
        <v>2133</v>
      </c>
      <c r="O4864" s="610" t="s">
        <v>2133</v>
      </c>
      <c r="P4864" s="610" t="s">
        <v>2136</v>
      </c>
      <c r="Q4864" s="654"/>
      <c r="R4864" s="302"/>
      <c r="S4864" s="302"/>
      <c r="T4864" s="302"/>
      <c r="U4864" s="302"/>
    </row>
    <row r="4865" spans="1:21" s="238" customFormat="1" ht="13.5">
      <c r="A4865" s="610">
        <v>213</v>
      </c>
      <c r="B4865" s="445"/>
      <c r="C4865" s="608" t="s">
        <v>11520</v>
      </c>
      <c r="D4865" s="608" t="s">
        <v>1808</v>
      </c>
      <c r="E4865" s="445" t="s">
        <v>1809</v>
      </c>
      <c r="F4865" s="445" t="s">
        <v>1465</v>
      </c>
      <c r="G4865" s="445" t="s">
        <v>1810</v>
      </c>
      <c r="H4865" s="430">
        <v>1</v>
      </c>
      <c r="I4865" s="608" t="s">
        <v>1347</v>
      </c>
      <c r="J4865" s="430">
        <v>256</v>
      </c>
      <c r="K4865" s="430" t="s">
        <v>1358</v>
      </c>
      <c r="L4865" s="608"/>
      <c r="M4865" s="445" t="s">
        <v>1349</v>
      </c>
      <c r="N4865" s="445" t="s">
        <v>1809</v>
      </c>
      <c r="O4865" s="445" t="s">
        <v>1809</v>
      </c>
      <c r="P4865" s="445" t="s">
        <v>1350</v>
      </c>
      <c r="Q4865" s="654"/>
      <c r="R4865" s="302"/>
      <c r="S4865" s="302"/>
      <c r="T4865" s="302"/>
      <c r="U4865" s="302"/>
    </row>
    <row r="4866" spans="1:21" s="238" customFormat="1" ht="13.5">
      <c r="A4866" s="610">
        <v>1578</v>
      </c>
      <c r="B4866" s="445" t="s">
        <v>684</v>
      </c>
      <c r="C4866" s="608" t="s">
        <v>11520</v>
      </c>
      <c r="D4866" s="608" t="s">
        <v>3680</v>
      </c>
      <c r="E4866" s="445" t="s">
        <v>1809</v>
      </c>
      <c r="F4866" s="445" t="s">
        <v>3690</v>
      </c>
      <c r="G4866" s="445" t="s">
        <v>1810</v>
      </c>
      <c r="H4866" s="430">
        <v>8</v>
      </c>
      <c r="I4866" s="608" t="s">
        <v>1347</v>
      </c>
      <c r="J4866" s="430">
        <v>10</v>
      </c>
      <c r="K4866" s="430" t="s">
        <v>1358</v>
      </c>
      <c r="L4866" s="608"/>
      <c r="M4866" s="445" t="s">
        <v>1349</v>
      </c>
      <c r="N4866" s="445"/>
      <c r="O4866" s="445" t="s">
        <v>3691</v>
      </c>
      <c r="P4866" s="445" t="s">
        <v>1929</v>
      </c>
      <c r="Q4866" s="654"/>
      <c r="R4866" s="302"/>
      <c r="S4866" s="302"/>
      <c r="T4866" s="302"/>
      <c r="U4866" s="302"/>
    </row>
    <row r="4867" spans="1:21" s="238" customFormat="1" ht="13.5">
      <c r="A4867" s="610">
        <v>3010</v>
      </c>
      <c r="B4867" s="445"/>
      <c r="C4867" s="608" t="s">
        <v>11520</v>
      </c>
      <c r="D4867" s="608" t="s">
        <v>9900</v>
      </c>
      <c r="E4867" s="445" t="s">
        <v>1809</v>
      </c>
      <c r="F4867" s="445" t="s">
        <v>3690</v>
      </c>
      <c r="G4867" s="445" t="s">
        <v>1810</v>
      </c>
      <c r="H4867" s="430">
        <v>1</v>
      </c>
      <c r="I4867" s="608" t="s">
        <v>1347</v>
      </c>
      <c r="J4867" s="430">
        <v>128</v>
      </c>
      <c r="K4867" s="430" t="s">
        <v>5841</v>
      </c>
      <c r="L4867" s="608"/>
      <c r="M4867" s="445" t="s">
        <v>1349</v>
      </c>
      <c r="N4867" s="445"/>
      <c r="O4867" s="445" t="s">
        <v>9903</v>
      </c>
      <c r="P4867" s="445" t="s">
        <v>1929</v>
      </c>
      <c r="Q4867" s="654"/>
      <c r="R4867" s="302"/>
      <c r="S4867" s="302"/>
      <c r="T4867" s="302"/>
      <c r="U4867" s="302"/>
    </row>
    <row r="4868" spans="1:21" s="324" customFormat="1" ht="13.5">
      <c r="A4868" s="610">
        <v>1037</v>
      </c>
      <c r="B4868" s="658" t="s">
        <v>684</v>
      </c>
      <c r="C4868" s="611" t="s">
        <v>11520</v>
      </c>
      <c r="D4868" s="611" t="s">
        <v>2463</v>
      </c>
      <c r="E4868" s="610" t="s">
        <v>767</v>
      </c>
      <c r="F4868" s="610" t="s">
        <v>2473</v>
      </c>
      <c r="G4868" s="610" t="s">
        <v>2474</v>
      </c>
      <c r="H4868" s="630">
        <v>4</v>
      </c>
      <c r="I4868" s="611" t="s">
        <v>1347</v>
      </c>
      <c r="J4868" s="630">
        <v>10</v>
      </c>
      <c r="K4868" s="630" t="s">
        <v>1348</v>
      </c>
      <c r="L4868" s="611"/>
      <c r="M4868" s="610" t="s">
        <v>1349</v>
      </c>
      <c r="N4868" s="610" t="s">
        <v>767</v>
      </c>
      <c r="O4868" s="610" t="s">
        <v>767</v>
      </c>
      <c r="P4868" s="610" t="s">
        <v>1705</v>
      </c>
      <c r="Q4868" s="654"/>
      <c r="R4868" s="302"/>
      <c r="S4868" s="302"/>
      <c r="T4868" s="302"/>
      <c r="U4868" s="302"/>
    </row>
    <row r="4869" spans="1:21" s="324" customFormat="1" ht="13.5">
      <c r="A4869" s="610">
        <v>299</v>
      </c>
      <c r="B4869" s="664"/>
      <c r="C4869" s="611" t="s">
        <v>11520</v>
      </c>
      <c r="D4869" s="665" t="s">
        <v>1936</v>
      </c>
      <c r="E4869" s="666" t="s">
        <v>1941</v>
      </c>
      <c r="F4869" s="666" t="s">
        <v>1465</v>
      </c>
      <c r="G4869" s="666" t="s">
        <v>1942</v>
      </c>
      <c r="H4869" s="667">
        <v>1</v>
      </c>
      <c r="I4869" s="665" t="s">
        <v>1347</v>
      </c>
      <c r="J4869" s="667">
        <v>10</v>
      </c>
      <c r="K4869" s="667" t="s">
        <v>1358</v>
      </c>
      <c r="L4869" s="665"/>
      <c r="M4869" s="666" t="s">
        <v>1349</v>
      </c>
      <c r="N4869" s="666"/>
      <c r="O4869" s="666" t="s">
        <v>1943</v>
      </c>
      <c r="P4869" s="666" t="s">
        <v>1629</v>
      </c>
      <c r="Q4869" s="668"/>
      <c r="R4869" s="320"/>
      <c r="S4869" s="320"/>
      <c r="T4869" s="320"/>
      <c r="U4869" s="320"/>
    </row>
    <row r="4870" spans="1:21" s="324" customFormat="1" ht="13.5">
      <c r="A4870" s="610">
        <v>2918</v>
      </c>
      <c r="B4870" s="658"/>
      <c r="C4870" s="611" t="s">
        <v>11520</v>
      </c>
      <c r="D4870" s="611" t="s">
        <v>7184</v>
      </c>
      <c r="E4870" s="610" t="s">
        <v>9572</v>
      </c>
      <c r="F4870" s="610" t="s">
        <v>9573</v>
      </c>
      <c r="G4870" s="610" t="s">
        <v>17121</v>
      </c>
      <c r="H4870" s="630">
        <v>11</v>
      </c>
      <c r="I4870" s="611" t="s">
        <v>1347</v>
      </c>
      <c r="J4870" s="630">
        <v>1</v>
      </c>
      <c r="K4870" s="630" t="s">
        <v>1358</v>
      </c>
      <c r="L4870" s="611"/>
      <c r="M4870" s="877" t="s">
        <v>1637</v>
      </c>
      <c r="N4870" s="610"/>
      <c r="O4870" s="610" t="s">
        <v>9669</v>
      </c>
      <c r="P4870" s="610" t="s">
        <v>2509</v>
      </c>
      <c r="Q4870" s="654"/>
      <c r="R4870" s="302"/>
      <c r="S4870" s="302"/>
      <c r="T4870" s="302"/>
      <c r="U4870" s="302"/>
    </row>
    <row r="4871" spans="1:21" s="324" customFormat="1" ht="13.5">
      <c r="A4871" s="610">
        <v>430</v>
      </c>
      <c r="B4871" s="301"/>
      <c r="C4871" s="611" t="s">
        <v>11520</v>
      </c>
      <c r="D4871" s="71" t="s">
        <v>12768</v>
      </c>
      <c r="E4871" s="389" t="s">
        <v>12329</v>
      </c>
      <c r="F4871" s="71" t="s">
        <v>12330</v>
      </c>
      <c r="G4871" s="610" t="s">
        <v>13875</v>
      </c>
      <c r="H4871" s="117">
        <v>16</v>
      </c>
      <c r="I4871" s="40" t="s">
        <v>1347</v>
      </c>
      <c r="J4871" s="117">
        <v>50</v>
      </c>
      <c r="K4871" s="117" t="s">
        <v>1358</v>
      </c>
      <c r="L4871" s="71"/>
      <c r="M4871" s="878" t="s">
        <v>1349</v>
      </c>
      <c r="N4871" s="71"/>
      <c r="O4871" s="878" t="s">
        <v>12331</v>
      </c>
      <c r="P4871" s="71" t="s">
        <v>1929</v>
      </c>
      <c r="Q4871" s="446"/>
      <c r="R4871" s="320"/>
      <c r="S4871" s="320"/>
      <c r="T4871" s="320"/>
      <c r="U4871" s="320"/>
    </row>
    <row r="4872" spans="1:21" s="324" customFormat="1" ht="13.5">
      <c r="A4872" s="610">
        <v>591</v>
      </c>
      <c r="B4872" s="685"/>
      <c r="C4872" s="686" t="s">
        <v>1344</v>
      </c>
      <c r="D4872" s="686" t="s">
        <v>2021</v>
      </c>
      <c r="E4872" s="981" t="s">
        <v>13874</v>
      </c>
      <c r="F4872" s="981" t="s">
        <v>13888</v>
      </c>
      <c r="G4872" s="981" t="s">
        <v>13875</v>
      </c>
      <c r="H4872" s="1016">
        <v>16</v>
      </c>
      <c r="I4872" s="953" t="s">
        <v>1347</v>
      </c>
      <c r="J4872" s="1016">
        <v>50</v>
      </c>
      <c r="K4872" s="1016" t="s">
        <v>1358</v>
      </c>
      <c r="L4872" s="981"/>
      <c r="M4872" s="981" t="s">
        <v>1349</v>
      </c>
      <c r="N4872" s="981"/>
      <c r="O4872" s="981" t="s">
        <v>13873</v>
      </c>
      <c r="P4872" s="981" t="s">
        <v>1929</v>
      </c>
      <c r="Q4872" s="689"/>
      <c r="R4872" s="320"/>
      <c r="S4872" s="320"/>
      <c r="T4872" s="320"/>
      <c r="U4872" s="320"/>
    </row>
    <row r="4873" spans="1:21" s="324" customFormat="1" ht="13.5">
      <c r="A4873" s="610">
        <v>112</v>
      </c>
      <c r="B4873" s="659"/>
      <c r="C4873" s="611" t="s">
        <v>11520</v>
      </c>
      <c r="D4873" s="660" t="s">
        <v>1589</v>
      </c>
      <c r="E4873" s="877" t="s">
        <v>1630</v>
      </c>
      <c r="F4873" s="877" t="s">
        <v>1631</v>
      </c>
      <c r="G4873" s="610" t="s">
        <v>1632</v>
      </c>
      <c r="H4873" s="661">
        <v>12</v>
      </c>
      <c r="I4873" s="660" t="s">
        <v>1347</v>
      </c>
      <c r="J4873" s="661">
        <v>1</v>
      </c>
      <c r="K4873" s="661" t="s">
        <v>1358</v>
      </c>
      <c r="L4873" s="660"/>
      <c r="M4873" s="877" t="s">
        <v>1349</v>
      </c>
      <c r="N4873" s="877" t="s">
        <v>1630</v>
      </c>
      <c r="O4873" s="877" t="s">
        <v>1630</v>
      </c>
      <c r="P4873" s="877" t="s">
        <v>1629</v>
      </c>
      <c r="Q4873" s="446"/>
      <c r="R4873" s="320"/>
      <c r="S4873" s="320"/>
      <c r="T4873" s="320"/>
      <c r="U4873" s="320"/>
    </row>
    <row r="4874" spans="1:21" s="324" customFormat="1" ht="13.5">
      <c r="A4874" s="610">
        <v>456</v>
      </c>
      <c r="B4874" s="658"/>
      <c r="C4874" s="611" t="s">
        <v>11520</v>
      </c>
      <c r="D4874" s="611" t="s">
        <v>6137</v>
      </c>
      <c r="E4874" s="610" t="s">
        <v>6674</v>
      </c>
      <c r="F4874" s="610" t="s">
        <v>6221</v>
      </c>
      <c r="G4874" s="610" t="s">
        <v>7650</v>
      </c>
      <c r="H4874" s="630">
        <v>7</v>
      </c>
      <c r="I4874" s="611" t="s">
        <v>1347</v>
      </c>
      <c r="J4874" s="630">
        <v>6</v>
      </c>
      <c r="K4874" s="630" t="s">
        <v>1358</v>
      </c>
      <c r="L4874" s="611"/>
      <c r="M4874" s="610" t="s">
        <v>1349</v>
      </c>
      <c r="N4874" s="610"/>
      <c r="O4874" s="610" t="s">
        <v>6171</v>
      </c>
      <c r="P4874" s="610" t="s">
        <v>1929</v>
      </c>
      <c r="Q4874" s="654"/>
      <c r="R4874" s="302"/>
      <c r="S4874" s="302"/>
      <c r="T4874" s="302"/>
      <c r="U4874" s="302"/>
    </row>
    <row r="4875" spans="1:21" s="324" customFormat="1" ht="13.5">
      <c r="A4875" s="610">
        <v>539</v>
      </c>
      <c r="B4875" s="659"/>
      <c r="C4875" s="611" t="s">
        <v>11520</v>
      </c>
      <c r="D4875" s="660" t="s">
        <v>2021</v>
      </c>
      <c r="E4875" s="877" t="s">
        <v>6674</v>
      </c>
      <c r="F4875" s="877" t="s">
        <v>7649</v>
      </c>
      <c r="G4875" s="610" t="s">
        <v>7650</v>
      </c>
      <c r="H4875" s="661">
        <v>13</v>
      </c>
      <c r="I4875" s="660" t="s">
        <v>1347</v>
      </c>
      <c r="J4875" s="661">
        <v>6</v>
      </c>
      <c r="K4875" s="661" t="s">
        <v>1358</v>
      </c>
      <c r="L4875" s="660"/>
      <c r="M4875" s="877" t="s">
        <v>1349</v>
      </c>
      <c r="N4875" s="877"/>
      <c r="O4875" s="877" t="s">
        <v>7651</v>
      </c>
      <c r="P4875" s="877" t="s">
        <v>1929</v>
      </c>
      <c r="Q4875" s="677"/>
      <c r="R4875" s="320"/>
      <c r="S4875" s="320"/>
      <c r="T4875" s="320"/>
      <c r="U4875" s="320"/>
    </row>
    <row r="4876" spans="1:21" s="324" customFormat="1" ht="13.5">
      <c r="A4876" s="610">
        <v>2341</v>
      </c>
      <c r="B4876" s="658"/>
      <c r="C4876" s="611" t="s">
        <v>11520</v>
      </c>
      <c r="D4876" s="611" t="s">
        <v>2530</v>
      </c>
      <c r="E4876" s="610" t="s">
        <v>6674</v>
      </c>
      <c r="F4876" s="610" t="s">
        <v>8571</v>
      </c>
      <c r="G4876" s="610" t="s">
        <v>7650</v>
      </c>
      <c r="H4876" s="630">
        <v>31</v>
      </c>
      <c r="I4876" s="611" t="s">
        <v>1347</v>
      </c>
      <c r="J4876" s="630">
        <v>6</v>
      </c>
      <c r="K4876" s="630" t="s">
        <v>1358</v>
      </c>
      <c r="L4876" s="611"/>
      <c r="M4876" s="610" t="s">
        <v>1349</v>
      </c>
      <c r="N4876" s="610"/>
      <c r="O4876" s="610" t="s">
        <v>8572</v>
      </c>
      <c r="P4876" s="610" t="s">
        <v>1929</v>
      </c>
      <c r="Q4876" s="654"/>
      <c r="R4876" s="302"/>
      <c r="S4876" s="302"/>
      <c r="T4876" s="302"/>
      <c r="U4876" s="302"/>
    </row>
    <row r="4877" spans="1:21" s="324" customFormat="1" ht="13.5">
      <c r="A4877" s="610">
        <v>3967</v>
      </c>
      <c r="B4877" s="658" t="s">
        <v>13599</v>
      </c>
      <c r="C4877" s="611" t="s">
        <v>13629</v>
      </c>
      <c r="D4877" s="610" t="s">
        <v>13815</v>
      </c>
      <c r="E4877" s="610" t="s">
        <v>13816</v>
      </c>
      <c r="F4877" s="610" t="s">
        <v>13817</v>
      </c>
      <c r="G4877" s="610" t="s">
        <v>18782</v>
      </c>
      <c r="H4877" s="630">
        <v>2</v>
      </c>
      <c r="I4877" s="611" t="s">
        <v>1347</v>
      </c>
      <c r="J4877" s="630">
        <v>2000</v>
      </c>
      <c r="K4877" s="630" t="s">
        <v>1358</v>
      </c>
      <c r="L4877" s="611"/>
      <c r="M4877" s="610" t="s">
        <v>1349</v>
      </c>
      <c r="N4877" s="610"/>
      <c r="O4877" s="610"/>
      <c r="P4877" s="610" t="s">
        <v>13600</v>
      </c>
      <c r="Q4877" s="654"/>
      <c r="R4877" s="302"/>
      <c r="S4877" s="302"/>
      <c r="T4877" s="302"/>
      <c r="U4877" s="302"/>
    </row>
    <row r="4878" spans="1:21" s="324" customFormat="1" ht="13.5">
      <c r="A4878" s="610">
        <v>1314</v>
      </c>
      <c r="B4878" s="658"/>
      <c r="C4878" s="611" t="s">
        <v>11521</v>
      </c>
      <c r="D4878" s="611" t="s">
        <v>2985</v>
      </c>
      <c r="E4878" s="610" t="s">
        <v>2998</v>
      </c>
      <c r="F4878" s="610" t="s">
        <v>2999</v>
      </c>
      <c r="G4878" s="610" t="s">
        <v>3000</v>
      </c>
      <c r="H4878" s="630">
        <v>4</v>
      </c>
      <c r="I4878" s="611" t="s">
        <v>2462</v>
      </c>
      <c r="J4878" s="630">
        <v>4000</v>
      </c>
      <c r="K4878" s="630" t="s">
        <v>1358</v>
      </c>
      <c r="L4878" s="611"/>
      <c r="M4878" s="610" t="s">
        <v>1349</v>
      </c>
      <c r="N4878" s="610"/>
      <c r="O4878" s="610" t="s">
        <v>3001</v>
      </c>
      <c r="P4878" s="610" t="s">
        <v>2869</v>
      </c>
      <c r="Q4878" s="654"/>
      <c r="R4878" s="302"/>
      <c r="S4878" s="302"/>
      <c r="T4878" s="302"/>
      <c r="U4878" s="302"/>
    </row>
    <row r="4879" spans="1:21" s="324" customFormat="1" ht="13.5">
      <c r="A4879" s="610">
        <v>56</v>
      </c>
      <c r="B4879" s="658"/>
      <c r="C4879" s="611" t="s">
        <v>11521</v>
      </c>
      <c r="D4879" s="611" t="s">
        <v>1476</v>
      </c>
      <c r="E4879" s="445" t="s">
        <v>1484</v>
      </c>
      <c r="F4879" s="610" t="s">
        <v>1485</v>
      </c>
      <c r="G4879" s="610" t="s">
        <v>1486</v>
      </c>
      <c r="H4879" s="630">
        <v>3</v>
      </c>
      <c r="I4879" s="611" t="s">
        <v>1347</v>
      </c>
      <c r="J4879" s="630">
        <v>4000</v>
      </c>
      <c r="K4879" s="630" t="s">
        <v>1358</v>
      </c>
      <c r="L4879" s="611"/>
      <c r="M4879" s="610" t="s">
        <v>1349</v>
      </c>
      <c r="N4879" s="610" t="s">
        <v>1484</v>
      </c>
      <c r="O4879" s="610" t="s">
        <v>1484</v>
      </c>
      <c r="P4879" s="610" t="s">
        <v>1350</v>
      </c>
      <c r="Q4879" s="654"/>
      <c r="R4879" s="302"/>
      <c r="S4879" s="302"/>
      <c r="T4879" s="302"/>
      <c r="U4879" s="302"/>
    </row>
    <row r="4880" spans="1:21" s="324" customFormat="1" ht="13.5">
      <c r="A4880" s="610">
        <v>142</v>
      </c>
      <c r="B4880" s="658"/>
      <c r="C4880" s="611" t="s">
        <v>11520</v>
      </c>
      <c r="D4880" s="611" t="s">
        <v>1686</v>
      </c>
      <c r="E4880" s="610" t="s">
        <v>1484</v>
      </c>
      <c r="F4880" s="610" t="s">
        <v>1485</v>
      </c>
      <c r="G4880" s="610" t="s">
        <v>1486</v>
      </c>
      <c r="H4880" s="630">
        <v>3</v>
      </c>
      <c r="I4880" s="611" t="s">
        <v>1347</v>
      </c>
      <c r="J4880" s="630">
        <v>4000</v>
      </c>
      <c r="K4880" s="630" t="s">
        <v>1358</v>
      </c>
      <c r="L4880" s="611"/>
      <c r="M4880" s="610" t="s">
        <v>1349</v>
      </c>
      <c r="N4880" s="610" t="s">
        <v>1484</v>
      </c>
      <c r="O4880" s="610" t="s">
        <v>1484</v>
      </c>
      <c r="P4880" s="610" t="s">
        <v>1350</v>
      </c>
      <c r="Q4880" s="654"/>
      <c r="R4880" s="302"/>
      <c r="S4880" s="302"/>
      <c r="T4880" s="302"/>
      <c r="U4880" s="302"/>
    </row>
    <row r="4881" spans="1:21" s="324" customFormat="1" ht="13.5">
      <c r="A4881" s="610">
        <v>511</v>
      </c>
      <c r="B4881" s="658"/>
      <c r="C4881" s="611" t="s">
        <v>11520</v>
      </c>
      <c r="D4881" s="611" t="s">
        <v>11379</v>
      </c>
      <c r="E4881" s="610" t="s">
        <v>1484</v>
      </c>
      <c r="F4881" s="610" t="s">
        <v>1485</v>
      </c>
      <c r="G4881" s="610" t="s">
        <v>1486</v>
      </c>
      <c r="H4881" s="630">
        <v>20</v>
      </c>
      <c r="I4881" s="611" t="s">
        <v>1347</v>
      </c>
      <c r="J4881" s="630">
        <v>4000</v>
      </c>
      <c r="K4881" s="630" t="s">
        <v>1358</v>
      </c>
      <c r="L4881" s="611"/>
      <c r="M4881" s="610" t="s">
        <v>1349</v>
      </c>
      <c r="N4881" s="610"/>
      <c r="O4881" s="610" t="s">
        <v>596</v>
      </c>
      <c r="P4881" s="610" t="s">
        <v>1929</v>
      </c>
      <c r="Q4881" s="654"/>
      <c r="R4881" s="302"/>
      <c r="S4881" s="302"/>
      <c r="T4881" s="302"/>
      <c r="U4881" s="302"/>
    </row>
    <row r="4882" spans="1:21" s="324" customFormat="1" ht="13.5">
      <c r="A4882" s="610">
        <v>1330</v>
      </c>
      <c r="B4882" s="658"/>
      <c r="C4882" s="611" t="s">
        <v>11520</v>
      </c>
      <c r="D4882" s="611" t="s">
        <v>3006</v>
      </c>
      <c r="E4882" s="610" t="s">
        <v>1484</v>
      </c>
      <c r="F4882" s="610" t="s">
        <v>1485</v>
      </c>
      <c r="G4882" s="610" t="s">
        <v>1486</v>
      </c>
      <c r="H4882" s="630">
        <v>15</v>
      </c>
      <c r="I4882" s="611" t="s">
        <v>1347</v>
      </c>
      <c r="J4882" s="630">
        <v>4000</v>
      </c>
      <c r="K4882" s="630" t="s">
        <v>1358</v>
      </c>
      <c r="L4882" s="611"/>
      <c r="M4882" s="610" t="s">
        <v>1349</v>
      </c>
      <c r="N4882" s="610"/>
      <c r="O4882" s="610" t="s">
        <v>3057</v>
      </c>
      <c r="P4882" s="610" t="s">
        <v>2869</v>
      </c>
      <c r="Q4882" s="654"/>
      <c r="R4882" s="302"/>
      <c r="S4882" s="302"/>
      <c r="T4882" s="302"/>
      <c r="U4882" s="302"/>
    </row>
    <row r="4883" spans="1:21" s="324" customFormat="1" ht="13.5">
      <c r="A4883" s="610">
        <v>1393</v>
      </c>
      <c r="B4883" s="658"/>
      <c r="C4883" s="611" t="s">
        <v>11520</v>
      </c>
      <c r="D4883" s="611" t="s">
        <v>3270</v>
      </c>
      <c r="E4883" s="610" t="s">
        <v>1484</v>
      </c>
      <c r="F4883" s="610" t="s">
        <v>1485</v>
      </c>
      <c r="G4883" s="610" t="s">
        <v>1486</v>
      </c>
      <c r="H4883" s="630">
        <v>7</v>
      </c>
      <c r="I4883" s="611" t="s">
        <v>1347</v>
      </c>
      <c r="J4883" s="630">
        <v>3000</v>
      </c>
      <c r="K4883" s="630" t="s">
        <v>1358</v>
      </c>
      <c r="L4883" s="611"/>
      <c r="M4883" s="610" t="s">
        <v>1349</v>
      </c>
      <c r="N4883" s="610"/>
      <c r="O4883" s="610" t="s">
        <v>3057</v>
      </c>
      <c r="P4883" s="610" t="s">
        <v>2869</v>
      </c>
      <c r="Q4883" s="654"/>
      <c r="R4883" s="302"/>
      <c r="S4883" s="302"/>
      <c r="T4883" s="302"/>
      <c r="U4883" s="302"/>
    </row>
    <row r="4884" spans="1:21" s="324" customFormat="1" ht="13.5">
      <c r="A4884" s="610">
        <v>1568</v>
      </c>
      <c r="B4884" s="658" t="s">
        <v>684</v>
      </c>
      <c r="C4884" s="611" t="s">
        <v>11520</v>
      </c>
      <c r="D4884" s="611" t="s">
        <v>3594</v>
      </c>
      <c r="E4884" s="610" t="s">
        <v>1484</v>
      </c>
      <c r="F4884" s="610" t="s">
        <v>1485</v>
      </c>
      <c r="G4884" s="610" t="s">
        <v>1486</v>
      </c>
      <c r="H4884" s="630">
        <v>22</v>
      </c>
      <c r="I4884" s="611" t="s">
        <v>1347</v>
      </c>
      <c r="J4884" s="630">
        <v>3000</v>
      </c>
      <c r="K4884" s="630" t="s">
        <v>1358</v>
      </c>
      <c r="L4884" s="611"/>
      <c r="M4884" s="610" t="s">
        <v>1349</v>
      </c>
      <c r="N4884" s="610"/>
      <c r="O4884" s="610" t="s">
        <v>3057</v>
      </c>
      <c r="P4884" s="610" t="s">
        <v>2869</v>
      </c>
      <c r="Q4884" s="654"/>
      <c r="R4884" s="302"/>
      <c r="S4884" s="302"/>
      <c r="T4884" s="302"/>
      <c r="U4884" s="302"/>
    </row>
    <row r="4885" spans="1:21" s="324" customFormat="1" ht="13.5">
      <c r="A4885" s="610">
        <v>2000</v>
      </c>
      <c r="B4885" s="658"/>
      <c r="C4885" s="611" t="s">
        <v>11520</v>
      </c>
      <c r="D4885" s="611" t="s">
        <v>4444</v>
      </c>
      <c r="E4885" s="610" t="s">
        <v>1484</v>
      </c>
      <c r="F4885" s="610" t="s">
        <v>1485</v>
      </c>
      <c r="G4885" s="610" t="s">
        <v>1486</v>
      </c>
      <c r="H4885" s="630">
        <v>28</v>
      </c>
      <c r="I4885" s="611" t="s">
        <v>1347</v>
      </c>
      <c r="J4885" s="630">
        <v>1500</v>
      </c>
      <c r="K4885" s="630" t="s">
        <v>1358</v>
      </c>
      <c r="L4885" s="611"/>
      <c r="M4885" s="610" t="s">
        <v>1349</v>
      </c>
      <c r="N4885" s="610"/>
      <c r="O4885" s="610" t="s">
        <v>3057</v>
      </c>
      <c r="P4885" s="610" t="s">
        <v>2869</v>
      </c>
      <c r="Q4885" s="654"/>
      <c r="R4885" s="302"/>
      <c r="S4885" s="302"/>
      <c r="T4885" s="302"/>
      <c r="U4885" s="302"/>
    </row>
    <row r="4886" spans="1:21" s="324" customFormat="1" ht="13.5">
      <c r="A4886" s="610">
        <v>2430</v>
      </c>
      <c r="B4886" s="296"/>
      <c r="C4886" s="611" t="s">
        <v>11520</v>
      </c>
      <c r="D4886" s="40" t="s">
        <v>7269</v>
      </c>
      <c r="E4886" s="40" t="s">
        <v>1484</v>
      </c>
      <c r="F4886" s="40" t="s">
        <v>1485</v>
      </c>
      <c r="G4886" s="611" t="s">
        <v>1486</v>
      </c>
      <c r="H4886" s="117">
        <v>6</v>
      </c>
      <c r="I4886" s="77" t="s">
        <v>1347</v>
      </c>
      <c r="J4886" s="117">
        <v>4000</v>
      </c>
      <c r="K4886" s="117" t="s">
        <v>1358</v>
      </c>
      <c r="L4886" s="40"/>
      <c r="M4886" s="40" t="s">
        <v>1349</v>
      </c>
      <c r="N4886" s="40"/>
      <c r="O4886" s="40" t="s">
        <v>3057</v>
      </c>
      <c r="P4886" s="40" t="s">
        <v>2869</v>
      </c>
      <c r="R4886" s="320"/>
      <c r="S4886" s="320"/>
      <c r="T4886" s="320"/>
      <c r="U4886" s="320"/>
    </row>
    <row r="4887" spans="1:21" s="324" customFormat="1" ht="13.5">
      <c r="A4887" s="610">
        <v>2483</v>
      </c>
      <c r="B4887" s="759"/>
      <c r="C4887" s="611" t="s">
        <v>11520</v>
      </c>
      <c r="D4887" s="660" t="s">
        <v>7824</v>
      </c>
      <c r="E4887" s="660" t="s">
        <v>1484</v>
      </c>
      <c r="F4887" s="660" t="s">
        <v>1485</v>
      </c>
      <c r="G4887" s="611" t="s">
        <v>1486</v>
      </c>
      <c r="H4887" s="661">
        <v>24</v>
      </c>
      <c r="I4887" s="660" t="s">
        <v>7825</v>
      </c>
      <c r="J4887" s="661">
        <v>1000</v>
      </c>
      <c r="K4887" s="661" t="s">
        <v>7830</v>
      </c>
      <c r="L4887" s="660"/>
      <c r="M4887" s="660" t="s">
        <v>7831</v>
      </c>
      <c r="N4887" s="660"/>
      <c r="O4887" s="660" t="s">
        <v>3057</v>
      </c>
      <c r="P4887" s="660" t="s">
        <v>7827</v>
      </c>
      <c r="Q4887" s="760"/>
      <c r="R4887" s="320"/>
      <c r="S4887" s="320"/>
      <c r="T4887" s="320"/>
      <c r="U4887" s="320"/>
    </row>
    <row r="4888" spans="1:21" s="324" customFormat="1" ht="13.5">
      <c r="A4888" s="610">
        <v>2497</v>
      </c>
      <c r="B4888" s="759"/>
      <c r="C4888" s="611" t="s">
        <v>11520</v>
      </c>
      <c r="D4888" s="660" t="s">
        <v>7883</v>
      </c>
      <c r="E4888" s="467" t="s">
        <v>1484</v>
      </c>
      <c r="F4888" s="660" t="s">
        <v>7893</v>
      </c>
      <c r="G4888" s="611" t="s">
        <v>1486</v>
      </c>
      <c r="H4888" s="661">
        <v>13</v>
      </c>
      <c r="I4888" s="660" t="s">
        <v>7825</v>
      </c>
      <c r="J4888" s="661">
        <v>1500</v>
      </c>
      <c r="K4888" s="661" t="s">
        <v>7830</v>
      </c>
      <c r="L4888" s="660"/>
      <c r="M4888" s="660" t="s">
        <v>7831</v>
      </c>
      <c r="N4888" s="660"/>
      <c r="O4888" s="660"/>
      <c r="P4888" s="660" t="s">
        <v>7827</v>
      </c>
      <c r="Q4888" s="760"/>
      <c r="R4888" s="320"/>
      <c r="S4888" s="320"/>
      <c r="T4888" s="320"/>
      <c r="U4888" s="320"/>
    </row>
    <row r="4889" spans="1:21" s="324" customFormat="1" ht="13.5">
      <c r="A4889" s="610">
        <v>3454</v>
      </c>
      <c r="B4889" s="907"/>
      <c r="C4889" s="608" t="s">
        <v>11520</v>
      </c>
      <c r="D4889" s="389" t="s">
        <v>10924</v>
      </c>
      <c r="E4889" s="389" t="s">
        <v>1484</v>
      </c>
      <c r="F4889" s="389" t="s">
        <v>1485</v>
      </c>
      <c r="G4889" s="445" t="s">
        <v>1486</v>
      </c>
      <c r="H4889" s="409">
        <v>23</v>
      </c>
      <c r="I4889" s="405" t="s">
        <v>1347</v>
      </c>
      <c r="J4889" s="409">
        <v>1000</v>
      </c>
      <c r="K4889" s="409" t="s">
        <v>1358</v>
      </c>
      <c r="L4889" s="389"/>
      <c r="M4889" s="389" t="s">
        <v>1349</v>
      </c>
      <c r="N4889" s="389"/>
      <c r="O4889" s="389" t="s">
        <v>3057</v>
      </c>
      <c r="P4889" s="389" t="s">
        <v>2869</v>
      </c>
      <c r="R4889" s="320"/>
      <c r="S4889" s="320"/>
      <c r="T4889" s="320"/>
      <c r="U4889" s="320"/>
    </row>
    <row r="4890" spans="1:21" s="324" customFormat="1" ht="13.5">
      <c r="A4890" s="610">
        <v>3563</v>
      </c>
      <c r="B4890" s="652"/>
      <c r="C4890" s="608" t="s">
        <v>11520</v>
      </c>
      <c r="D4890" s="467" t="s">
        <v>11365</v>
      </c>
      <c r="E4890" s="633" t="s">
        <v>1484</v>
      </c>
      <c r="F4890" s="633" t="s">
        <v>1485</v>
      </c>
      <c r="G4890" s="445" t="s">
        <v>1486</v>
      </c>
      <c r="H4890" s="466">
        <v>13</v>
      </c>
      <c r="I4890" s="467" t="s">
        <v>1347</v>
      </c>
      <c r="J4890" s="466">
        <v>4000</v>
      </c>
      <c r="K4890" s="466" t="s">
        <v>11368</v>
      </c>
      <c r="L4890" s="467"/>
      <c r="M4890" s="633" t="s">
        <v>1349</v>
      </c>
      <c r="N4890" s="633"/>
      <c r="O4890" s="633" t="s">
        <v>3057</v>
      </c>
      <c r="P4890" s="633" t="s">
        <v>1929</v>
      </c>
      <c r="Q4890" s="446"/>
      <c r="R4890" s="320"/>
      <c r="S4890" s="320"/>
      <c r="T4890" s="320"/>
      <c r="U4890" s="320"/>
    </row>
    <row r="4891" spans="1:21" s="341" customFormat="1" ht="13.5">
      <c r="A4891" s="610">
        <v>6154</v>
      </c>
      <c r="B4891" s="390" t="s">
        <v>26468</v>
      </c>
      <c r="C4891" s="391" t="s">
        <v>1375</v>
      </c>
      <c r="D4891" s="391" t="s">
        <v>18573</v>
      </c>
      <c r="E4891" s="445" t="s">
        <v>1484</v>
      </c>
      <c r="F4891" s="445" t="s">
        <v>1485</v>
      </c>
      <c r="G4891" s="445" t="s">
        <v>1486</v>
      </c>
      <c r="H4891" s="430">
        <v>11</v>
      </c>
      <c r="I4891" s="608" t="s">
        <v>1347</v>
      </c>
      <c r="J4891" s="430">
        <v>4000</v>
      </c>
      <c r="K4891" s="430" t="s">
        <v>1358</v>
      </c>
      <c r="L4891" s="608"/>
      <c r="M4891" s="445" t="s">
        <v>1349</v>
      </c>
      <c r="N4891" s="445" t="s">
        <v>26470</v>
      </c>
      <c r="O4891" s="445" t="s">
        <v>1484</v>
      </c>
      <c r="P4891" s="390" t="s">
        <v>26469</v>
      </c>
      <c r="Q4891" s="302"/>
      <c r="R4891" s="302"/>
      <c r="S4891" s="302"/>
      <c r="T4891" s="302"/>
      <c r="U4891" s="302"/>
    </row>
    <row r="4892" spans="1:21" s="324" customFormat="1" ht="13.5">
      <c r="A4892" s="610">
        <v>424</v>
      </c>
      <c r="B4892" s="659"/>
      <c r="C4892" s="611" t="s">
        <v>11520</v>
      </c>
      <c r="D4892" s="660" t="s">
        <v>5588</v>
      </c>
      <c r="E4892" s="877" t="s">
        <v>7784</v>
      </c>
      <c r="F4892" s="877" t="s">
        <v>7771</v>
      </c>
      <c r="G4892" s="610" t="s">
        <v>7749</v>
      </c>
      <c r="H4892" s="661">
        <v>12</v>
      </c>
      <c r="I4892" s="660" t="s">
        <v>2462</v>
      </c>
      <c r="J4892" s="661">
        <v>4000</v>
      </c>
      <c r="K4892" s="661" t="s">
        <v>1358</v>
      </c>
      <c r="L4892" s="660"/>
      <c r="M4892" s="877" t="s">
        <v>1349</v>
      </c>
      <c r="N4892" s="877"/>
      <c r="O4892" s="633" t="s">
        <v>7765</v>
      </c>
      <c r="P4892" s="877" t="s">
        <v>1929</v>
      </c>
      <c r="Q4892" s="446"/>
      <c r="R4892" s="320"/>
      <c r="S4892" s="320"/>
      <c r="T4892" s="320"/>
      <c r="U4892" s="320"/>
    </row>
    <row r="4893" spans="1:21" s="324" customFormat="1" ht="13.5">
      <c r="A4893" s="610">
        <v>585</v>
      </c>
      <c r="B4893" s="685"/>
      <c r="C4893" s="686" t="s">
        <v>1344</v>
      </c>
      <c r="D4893" s="686" t="s">
        <v>2021</v>
      </c>
      <c r="E4893" s="687" t="s">
        <v>7784</v>
      </c>
      <c r="F4893" s="687" t="s">
        <v>7771</v>
      </c>
      <c r="G4893" s="687" t="s">
        <v>7749</v>
      </c>
      <c r="H4893" s="688">
        <v>12</v>
      </c>
      <c r="I4893" s="686" t="s">
        <v>2462</v>
      </c>
      <c r="J4893" s="688">
        <v>4000</v>
      </c>
      <c r="K4893" s="688" t="s">
        <v>1358</v>
      </c>
      <c r="L4893" s="686"/>
      <c r="M4893" s="687" t="s">
        <v>1349</v>
      </c>
      <c r="N4893" s="687"/>
      <c r="O4893" s="687" t="s">
        <v>7765</v>
      </c>
      <c r="P4893" s="687" t="s">
        <v>1929</v>
      </c>
      <c r="Q4893" s="689"/>
      <c r="R4893" s="320"/>
      <c r="S4893" s="320"/>
      <c r="T4893" s="320"/>
      <c r="U4893" s="320"/>
    </row>
    <row r="4894" spans="1:21" s="324" customFormat="1" ht="13.5">
      <c r="A4894" s="610">
        <v>425</v>
      </c>
      <c r="B4894" s="652"/>
      <c r="C4894" s="608" t="s">
        <v>11520</v>
      </c>
      <c r="D4894" s="467" t="s">
        <v>5588</v>
      </c>
      <c r="E4894" s="633" t="s">
        <v>7785</v>
      </c>
      <c r="F4894" s="633" t="s">
        <v>7772</v>
      </c>
      <c r="G4894" s="445" t="s">
        <v>7750</v>
      </c>
      <c r="H4894" s="661">
        <v>13</v>
      </c>
      <c r="I4894" s="467" t="s">
        <v>2462</v>
      </c>
      <c r="J4894" s="466">
        <v>4000</v>
      </c>
      <c r="K4894" s="466" t="s">
        <v>1358</v>
      </c>
      <c r="L4894" s="467"/>
      <c r="M4894" s="633" t="s">
        <v>1349</v>
      </c>
      <c r="N4894" s="633"/>
      <c r="O4894" s="633" t="s">
        <v>7767</v>
      </c>
      <c r="P4894" s="633" t="s">
        <v>1929</v>
      </c>
      <c r="Q4894" s="446"/>
      <c r="R4894" s="320"/>
      <c r="S4894" s="320"/>
      <c r="T4894" s="320"/>
      <c r="U4894" s="320"/>
    </row>
    <row r="4895" spans="1:21" s="324" customFormat="1" ht="13.5">
      <c r="A4895" s="610">
        <v>586</v>
      </c>
      <c r="B4895" s="685"/>
      <c r="C4895" s="686" t="s">
        <v>1344</v>
      </c>
      <c r="D4895" s="686" t="s">
        <v>2021</v>
      </c>
      <c r="E4895" s="687" t="s">
        <v>7785</v>
      </c>
      <c r="F4895" s="687" t="s">
        <v>7772</v>
      </c>
      <c r="G4895" s="687" t="s">
        <v>7750</v>
      </c>
      <c r="H4895" s="688">
        <v>13</v>
      </c>
      <c r="I4895" s="686" t="s">
        <v>2462</v>
      </c>
      <c r="J4895" s="688">
        <v>4000</v>
      </c>
      <c r="K4895" s="688" t="s">
        <v>1358</v>
      </c>
      <c r="L4895" s="686"/>
      <c r="M4895" s="687" t="s">
        <v>1349</v>
      </c>
      <c r="N4895" s="687"/>
      <c r="O4895" s="687" t="s">
        <v>7767</v>
      </c>
      <c r="P4895" s="687" t="s">
        <v>1929</v>
      </c>
      <c r="Q4895" s="689"/>
      <c r="R4895" s="320"/>
      <c r="S4895" s="320"/>
      <c r="T4895" s="320"/>
      <c r="U4895" s="320"/>
    </row>
    <row r="4896" spans="1:21" s="324" customFormat="1" ht="13.5">
      <c r="A4896" s="610">
        <v>426</v>
      </c>
      <c r="B4896" s="659"/>
      <c r="C4896" s="611" t="s">
        <v>11520</v>
      </c>
      <c r="D4896" s="660" t="s">
        <v>5588</v>
      </c>
      <c r="E4896" s="877" t="s">
        <v>7786</v>
      </c>
      <c r="F4896" s="877" t="s">
        <v>7773</v>
      </c>
      <c r="G4896" s="610" t="s">
        <v>7751</v>
      </c>
      <c r="H4896" s="661">
        <v>14</v>
      </c>
      <c r="I4896" s="660" t="s">
        <v>2462</v>
      </c>
      <c r="J4896" s="661">
        <v>4000</v>
      </c>
      <c r="K4896" s="661" t="s">
        <v>1358</v>
      </c>
      <c r="L4896" s="660"/>
      <c r="M4896" s="877" t="s">
        <v>1349</v>
      </c>
      <c r="N4896" s="877"/>
      <c r="O4896" s="877" t="s">
        <v>7768</v>
      </c>
      <c r="P4896" s="877" t="s">
        <v>1929</v>
      </c>
      <c r="Q4896" s="446"/>
      <c r="R4896" s="320"/>
      <c r="S4896" s="320"/>
      <c r="T4896" s="320"/>
      <c r="U4896" s="320"/>
    </row>
    <row r="4897" spans="1:21" s="324" customFormat="1" ht="13.5">
      <c r="A4897" s="610">
        <v>587</v>
      </c>
      <c r="B4897" s="685"/>
      <c r="C4897" s="686" t="s">
        <v>1344</v>
      </c>
      <c r="D4897" s="686" t="s">
        <v>2021</v>
      </c>
      <c r="E4897" s="687" t="s">
        <v>7786</v>
      </c>
      <c r="F4897" s="687" t="s">
        <v>7773</v>
      </c>
      <c r="G4897" s="687" t="s">
        <v>7751</v>
      </c>
      <c r="H4897" s="688">
        <v>14</v>
      </c>
      <c r="I4897" s="686" t="s">
        <v>2462</v>
      </c>
      <c r="J4897" s="688">
        <v>4000</v>
      </c>
      <c r="K4897" s="688" t="s">
        <v>1358</v>
      </c>
      <c r="L4897" s="686"/>
      <c r="M4897" s="687" t="s">
        <v>1349</v>
      </c>
      <c r="N4897" s="687"/>
      <c r="O4897" s="687" t="s">
        <v>7768</v>
      </c>
      <c r="P4897" s="687" t="s">
        <v>1929</v>
      </c>
      <c r="Q4897" s="689"/>
      <c r="R4897" s="320"/>
      <c r="S4897" s="320"/>
      <c r="T4897" s="320"/>
      <c r="U4897" s="320"/>
    </row>
    <row r="4898" spans="1:21" s="324" customFormat="1" ht="13.5">
      <c r="A4898" s="610">
        <v>423</v>
      </c>
      <c r="B4898" s="659"/>
      <c r="C4898" s="611" t="s">
        <v>11520</v>
      </c>
      <c r="D4898" s="660" t="s">
        <v>5588</v>
      </c>
      <c r="E4898" s="877" t="s">
        <v>7783</v>
      </c>
      <c r="F4898" s="877" t="s">
        <v>7770</v>
      </c>
      <c r="G4898" s="610" t="s">
        <v>7748</v>
      </c>
      <c r="H4898" s="661">
        <v>11</v>
      </c>
      <c r="I4898" s="660" t="s">
        <v>2462</v>
      </c>
      <c r="J4898" s="661">
        <v>4000</v>
      </c>
      <c r="K4898" s="661" t="s">
        <v>1358</v>
      </c>
      <c r="L4898" s="660"/>
      <c r="M4898" s="877" t="s">
        <v>1349</v>
      </c>
      <c r="N4898" s="877"/>
      <c r="O4898" s="877" t="s">
        <v>7764</v>
      </c>
      <c r="P4898" s="877" t="s">
        <v>1929</v>
      </c>
      <c r="Q4898" s="446"/>
      <c r="R4898" s="320"/>
      <c r="S4898" s="320"/>
      <c r="T4898" s="320"/>
      <c r="U4898" s="320"/>
    </row>
    <row r="4899" spans="1:21" s="324" customFormat="1" ht="13.5">
      <c r="A4899" s="610">
        <v>584</v>
      </c>
      <c r="B4899" s="911"/>
      <c r="C4899" s="686" t="s">
        <v>1344</v>
      </c>
      <c r="D4899" s="686" t="s">
        <v>2021</v>
      </c>
      <c r="E4899" s="687" t="s">
        <v>7783</v>
      </c>
      <c r="F4899" s="687" t="s">
        <v>7770</v>
      </c>
      <c r="G4899" s="687" t="s">
        <v>7748</v>
      </c>
      <c r="H4899" s="688">
        <v>11</v>
      </c>
      <c r="I4899" s="686" t="s">
        <v>2462</v>
      </c>
      <c r="J4899" s="688">
        <v>4000</v>
      </c>
      <c r="K4899" s="688" t="s">
        <v>1358</v>
      </c>
      <c r="L4899" s="686"/>
      <c r="M4899" s="687" t="s">
        <v>1349</v>
      </c>
      <c r="N4899" s="687"/>
      <c r="O4899" s="687" t="s">
        <v>7764</v>
      </c>
      <c r="P4899" s="687" t="s">
        <v>1929</v>
      </c>
      <c r="Q4899" s="689"/>
      <c r="R4899" s="320"/>
      <c r="S4899" s="320"/>
      <c r="T4899" s="320"/>
      <c r="U4899" s="320"/>
    </row>
    <row r="4900" spans="1:21" s="324" customFormat="1" ht="13.5">
      <c r="A4900" s="610">
        <v>4073</v>
      </c>
      <c r="B4900" s="322" t="s">
        <v>14270</v>
      </c>
      <c r="C4900" s="77" t="s">
        <v>11520</v>
      </c>
      <c r="D4900" s="77" t="s">
        <v>14320</v>
      </c>
      <c r="E4900" s="77" t="s">
        <v>14353</v>
      </c>
      <c r="F4900" s="77" t="s">
        <v>14342</v>
      </c>
      <c r="G4900" s="441" t="s">
        <v>17315</v>
      </c>
      <c r="H4900" s="135">
        <v>2</v>
      </c>
      <c r="I4900" s="77" t="s">
        <v>5840</v>
      </c>
      <c r="J4900" s="135">
        <v>5</v>
      </c>
      <c r="K4900" s="135" t="s">
        <v>5841</v>
      </c>
      <c r="L4900" s="77"/>
      <c r="M4900" s="77" t="s">
        <v>26488</v>
      </c>
      <c r="N4900" s="77"/>
      <c r="O4900" s="77" t="s">
        <v>14354</v>
      </c>
      <c r="P4900" s="77" t="s">
        <v>5780</v>
      </c>
      <c r="R4900" s="320"/>
      <c r="S4900" s="320"/>
      <c r="T4900" s="320"/>
      <c r="U4900" s="320"/>
    </row>
    <row r="4901" spans="1:21" s="324" customFormat="1" ht="13.5">
      <c r="A4901" s="610">
        <v>4084</v>
      </c>
      <c r="B4901" s="322" t="s">
        <v>14270</v>
      </c>
      <c r="C4901" s="77" t="s">
        <v>11520</v>
      </c>
      <c r="D4901" s="77" t="s">
        <v>14367</v>
      </c>
      <c r="E4901" s="77" t="s">
        <v>14353</v>
      </c>
      <c r="F4901" s="77" t="s">
        <v>14342</v>
      </c>
      <c r="G4901" s="441" t="s">
        <v>17315</v>
      </c>
      <c r="H4901" s="135">
        <v>3</v>
      </c>
      <c r="I4901" s="77" t="s">
        <v>5840</v>
      </c>
      <c r="J4901" s="135">
        <v>5</v>
      </c>
      <c r="K4901" s="135" t="s">
        <v>5841</v>
      </c>
      <c r="L4901" s="77"/>
      <c r="M4901" s="77" t="s">
        <v>26488</v>
      </c>
      <c r="N4901" s="77"/>
      <c r="O4901" s="77" t="s">
        <v>14354</v>
      </c>
      <c r="P4901" s="77" t="s">
        <v>5780</v>
      </c>
      <c r="R4901" s="320"/>
      <c r="S4901" s="320"/>
      <c r="T4901" s="320"/>
      <c r="U4901" s="320"/>
    </row>
    <row r="4902" spans="1:21" s="324" customFormat="1" ht="13.5">
      <c r="A4902" s="610">
        <v>1123</v>
      </c>
      <c r="B4902" s="658"/>
      <c r="C4902" s="611" t="s">
        <v>11520</v>
      </c>
      <c r="D4902" s="611" t="s">
        <v>2634</v>
      </c>
      <c r="E4902" s="610" t="s">
        <v>579</v>
      </c>
      <c r="F4902" s="610" t="s">
        <v>2638</v>
      </c>
      <c r="G4902" s="610" t="s">
        <v>2639</v>
      </c>
      <c r="H4902" s="630">
        <v>2</v>
      </c>
      <c r="I4902" s="611" t="s">
        <v>1347</v>
      </c>
      <c r="J4902" s="630">
        <v>20</v>
      </c>
      <c r="K4902" s="630" t="s">
        <v>1348</v>
      </c>
      <c r="L4902" s="611"/>
      <c r="M4902" s="610" t="s">
        <v>1349</v>
      </c>
      <c r="N4902" s="610"/>
      <c r="O4902" s="610" t="s">
        <v>581</v>
      </c>
      <c r="P4902" s="610" t="s">
        <v>1929</v>
      </c>
      <c r="Q4902" s="654"/>
      <c r="R4902" s="302"/>
      <c r="S4902" s="302"/>
      <c r="T4902" s="302"/>
      <c r="U4902" s="302"/>
    </row>
    <row r="4903" spans="1:21" s="324" customFormat="1" ht="13.5">
      <c r="A4903" s="610">
        <v>4915</v>
      </c>
      <c r="B4903" s="818" t="s">
        <v>19949</v>
      </c>
      <c r="C4903" s="244" t="s">
        <v>1344</v>
      </c>
      <c r="D4903" s="244" t="s">
        <v>20081</v>
      </c>
      <c r="E4903" s="980" t="s">
        <v>579</v>
      </c>
      <c r="F4903" s="244" t="s">
        <v>2638</v>
      </c>
      <c r="G4903" s="244" t="s">
        <v>2639</v>
      </c>
      <c r="H4903" s="245">
        <v>3</v>
      </c>
      <c r="I4903" s="244" t="s">
        <v>1347</v>
      </c>
      <c r="J4903" s="245">
        <v>20</v>
      </c>
      <c r="K4903" s="245" t="s">
        <v>1358</v>
      </c>
      <c r="L4903" s="244"/>
      <c r="M4903" s="244" t="s">
        <v>1349</v>
      </c>
      <c r="N4903" s="244"/>
      <c r="O4903" s="244" t="s">
        <v>581</v>
      </c>
      <c r="P4903" s="244" t="s">
        <v>18562</v>
      </c>
      <c r="Q4903" s="341"/>
      <c r="R4903" s="320"/>
      <c r="S4903" s="320"/>
      <c r="T4903" s="320"/>
      <c r="U4903" s="320"/>
    </row>
    <row r="4904" spans="1:21" s="324" customFormat="1" ht="13.5">
      <c r="A4904" s="610">
        <v>3158</v>
      </c>
      <c r="B4904" s="766" t="s">
        <v>10337</v>
      </c>
      <c r="C4904" s="611" t="s">
        <v>11520</v>
      </c>
      <c r="D4904" s="632" t="s">
        <v>10338</v>
      </c>
      <c r="E4904" s="632" t="s">
        <v>10423</v>
      </c>
      <c r="F4904" s="632" t="s">
        <v>10424</v>
      </c>
      <c r="G4904" s="632" t="s">
        <v>10425</v>
      </c>
      <c r="H4904" s="767">
        <v>5</v>
      </c>
      <c r="I4904" s="632" t="s">
        <v>1347</v>
      </c>
      <c r="J4904" s="767">
        <v>30</v>
      </c>
      <c r="K4904" s="767" t="s">
        <v>10405</v>
      </c>
      <c r="L4904" s="632"/>
      <c r="M4904" s="632" t="s">
        <v>10403</v>
      </c>
      <c r="N4904" s="632"/>
      <c r="O4904" s="632" t="s">
        <v>10426</v>
      </c>
      <c r="P4904" s="632" t="s">
        <v>10340</v>
      </c>
      <c r="Q4904" s="760"/>
      <c r="R4904" s="320"/>
      <c r="S4904" s="320"/>
      <c r="T4904" s="320"/>
      <c r="U4904" s="320"/>
    </row>
    <row r="4905" spans="1:21" s="324" customFormat="1" ht="13.5">
      <c r="A4905" s="610">
        <v>3371</v>
      </c>
      <c r="B4905" s="766" t="s">
        <v>10483</v>
      </c>
      <c r="C4905" s="611" t="s">
        <v>11520</v>
      </c>
      <c r="D4905" s="632" t="s">
        <v>10720</v>
      </c>
      <c r="E4905" s="632" t="s">
        <v>10724</v>
      </c>
      <c r="F4905" s="632" t="s">
        <v>10725</v>
      </c>
      <c r="G4905" s="632" t="s">
        <v>10726</v>
      </c>
      <c r="H4905" s="767">
        <v>3</v>
      </c>
      <c r="I4905" s="632" t="s">
        <v>1353</v>
      </c>
      <c r="J4905" s="767"/>
      <c r="K4905" s="767" t="s">
        <v>10696</v>
      </c>
      <c r="L4905" s="632"/>
      <c r="M4905" s="632" t="s">
        <v>10480</v>
      </c>
      <c r="N4905" s="632"/>
      <c r="O4905" s="632" t="s">
        <v>10727</v>
      </c>
      <c r="P4905" s="632" t="s">
        <v>10482</v>
      </c>
      <c r="Q4905" s="760"/>
      <c r="R4905" s="320"/>
      <c r="S4905" s="320"/>
      <c r="T4905" s="320"/>
      <c r="U4905" s="320"/>
    </row>
    <row r="4906" spans="1:21" s="324" customFormat="1" ht="13.5">
      <c r="A4906" s="610">
        <v>3501</v>
      </c>
      <c r="B4906" s="658"/>
      <c r="C4906" s="611" t="s">
        <v>11520</v>
      </c>
      <c r="D4906" s="611" t="s">
        <v>11153</v>
      </c>
      <c r="E4906" s="610" t="s">
        <v>17844</v>
      </c>
      <c r="F4906" s="610" t="s">
        <v>17814</v>
      </c>
      <c r="G4906" s="610" t="s">
        <v>17754</v>
      </c>
      <c r="H4906" s="630">
        <v>26</v>
      </c>
      <c r="I4906" s="611" t="s">
        <v>8413</v>
      </c>
      <c r="J4906" s="630"/>
      <c r="K4906" s="630" t="s">
        <v>1358</v>
      </c>
      <c r="L4906" s="611"/>
      <c r="M4906" s="610" t="s">
        <v>1349</v>
      </c>
      <c r="N4906" s="610"/>
      <c r="O4906" s="610" t="s">
        <v>17783</v>
      </c>
      <c r="P4906" s="610" t="s">
        <v>17747</v>
      </c>
      <c r="Q4906" s="654"/>
      <c r="R4906" s="302"/>
      <c r="S4906" s="302"/>
      <c r="T4906" s="302"/>
      <c r="U4906" s="302"/>
    </row>
    <row r="4907" spans="1:21" s="324" customFormat="1" ht="13.5">
      <c r="A4907" s="610">
        <v>6005</v>
      </c>
      <c r="B4907" s="855" t="s">
        <v>26056</v>
      </c>
      <c r="C4907" s="679" t="s">
        <v>11520</v>
      </c>
      <c r="D4907" s="679" t="s">
        <v>26134</v>
      </c>
      <c r="E4907" s="679" t="s">
        <v>26060</v>
      </c>
      <c r="F4907" s="679" t="s">
        <v>26057</v>
      </c>
      <c r="G4907" s="679" t="s">
        <v>26058</v>
      </c>
      <c r="H4907" s="681">
        <v>4</v>
      </c>
      <c r="I4907" s="679" t="s">
        <v>1347</v>
      </c>
      <c r="J4907" s="681">
        <v>3</v>
      </c>
      <c r="K4907" s="681" t="s">
        <v>5824</v>
      </c>
      <c r="L4907" s="679"/>
      <c r="M4907" s="679" t="s">
        <v>7093</v>
      </c>
      <c r="N4907" s="679"/>
      <c r="O4907" s="679" t="s">
        <v>10422</v>
      </c>
      <c r="P4907" s="679" t="s">
        <v>10340</v>
      </c>
      <c r="Q4907" s="682"/>
      <c r="R4907" s="856"/>
      <c r="S4907" s="856"/>
      <c r="T4907" s="856"/>
      <c r="U4907" s="856"/>
    </row>
    <row r="4908" spans="1:21" s="324" customFormat="1" ht="13.5">
      <c r="A4908" s="610">
        <v>910</v>
      </c>
      <c r="B4908" s="658"/>
      <c r="C4908" s="611" t="s">
        <v>11520</v>
      </c>
      <c r="D4908" s="611" t="s">
        <v>2203</v>
      </c>
      <c r="E4908" s="610" t="s">
        <v>2208</v>
      </c>
      <c r="F4908" s="610" t="s">
        <v>2209</v>
      </c>
      <c r="G4908" s="610" t="s">
        <v>2210</v>
      </c>
      <c r="H4908" s="630">
        <v>2</v>
      </c>
      <c r="I4908" s="611" t="s">
        <v>1347</v>
      </c>
      <c r="J4908" s="630">
        <v>128</v>
      </c>
      <c r="K4908" s="630" t="s">
        <v>1358</v>
      </c>
      <c r="L4908" s="611"/>
      <c r="M4908" s="610" t="s">
        <v>6726</v>
      </c>
      <c r="N4908" s="610" t="s">
        <v>2208</v>
      </c>
      <c r="O4908" s="610" t="s">
        <v>2208</v>
      </c>
      <c r="P4908" s="610" t="s">
        <v>1861</v>
      </c>
      <c r="Q4908" s="654"/>
      <c r="R4908" s="302"/>
      <c r="S4908" s="302"/>
      <c r="T4908" s="302"/>
      <c r="U4908" s="302"/>
    </row>
    <row r="4909" spans="1:21" s="324" customFormat="1" ht="13.5">
      <c r="A4909" s="610">
        <v>764</v>
      </c>
      <c r="B4909" s="730"/>
      <c r="C4909" s="731" t="s">
        <v>11520</v>
      </c>
      <c r="D4909" s="731" t="s">
        <v>12721</v>
      </c>
      <c r="E4909" s="731" t="s">
        <v>12724</v>
      </c>
      <c r="F4909" s="732" t="s">
        <v>12726</v>
      </c>
      <c r="G4909" s="732" t="s">
        <v>12727</v>
      </c>
      <c r="H4909" s="733">
        <v>1</v>
      </c>
      <c r="I4909" s="731" t="s">
        <v>1347</v>
      </c>
      <c r="J4909" s="733">
        <v>128</v>
      </c>
      <c r="K4909" s="733" t="s">
        <v>1348</v>
      </c>
      <c r="L4909" s="731"/>
      <c r="M4909" s="732" t="s">
        <v>16442</v>
      </c>
      <c r="N4909" s="732" t="s">
        <v>2087</v>
      </c>
      <c r="O4909" s="732" t="s">
        <v>2087</v>
      </c>
      <c r="P4909" s="732" t="s">
        <v>1350</v>
      </c>
      <c r="Q4909" s="734"/>
      <c r="R4909" s="320"/>
      <c r="S4909" s="320"/>
      <c r="T4909" s="320"/>
      <c r="U4909" s="320"/>
    </row>
    <row r="4910" spans="1:21" s="324" customFormat="1" ht="13.5">
      <c r="A4910" s="610">
        <v>2697</v>
      </c>
      <c r="B4910" s="763" t="s">
        <v>8997</v>
      </c>
      <c r="C4910" s="611" t="s">
        <v>11520</v>
      </c>
      <c r="D4910" s="611" t="s">
        <v>8998</v>
      </c>
      <c r="E4910" s="608" t="s">
        <v>9015</v>
      </c>
      <c r="F4910" s="608" t="s">
        <v>9016</v>
      </c>
      <c r="G4910" s="608" t="s">
        <v>17102</v>
      </c>
      <c r="H4910" s="430">
        <v>4</v>
      </c>
      <c r="I4910" s="611" t="s">
        <v>9005</v>
      </c>
      <c r="J4910" s="430">
        <v>30</v>
      </c>
      <c r="K4910" s="430" t="s">
        <v>9006</v>
      </c>
      <c r="L4910" s="608"/>
      <c r="M4910" s="611" t="s">
        <v>9007</v>
      </c>
      <c r="N4910" s="608"/>
      <c r="O4910" s="608" t="s">
        <v>9017</v>
      </c>
      <c r="P4910" s="608" t="s">
        <v>8999</v>
      </c>
      <c r="Q4910" s="760"/>
      <c r="R4910" s="320"/>
      <c r="S4910" s="320"/>
      <c r="T4910" s="320"/>
      <c r="U4910" s="320"/>
    </row>
    <row r="4911" spans="1:21" s="324" customFormat="1" ht="13.5">
      <c r="A4911" s="610">
        <v>2485</v>
      </c>
      <c r="B4911" s="759"/>
      <c r="C4911" s="611" t="s">
        <v>11520</v>
      </c>
      <c r="D4911" s="660" t="s">
        <v>7883</v>
      </c>
      <c r="E4911" s="660" t="s">
        <v>8152</v>
      </c>
      <c r="F4911" s="660" t="s">
        <v>7884</v>
      </c>
      <c r="G4911" s="611" t="s">
        <v>8153</v>
      </c>
      <c r="H4911" s="661">
        <v>1</v>
      </c>
      <c r="I4911" s="660" t="s">
        <v>7825</v>
      </c>
      <c r="J4911" s="661">
        <v>6</v>
      </c>
      <c r="K4911" s="661" t="s">
        <v>7826</v>
      </c>
      <c r="L4911" s="660"/>
      <c r="M4911" s="660" t="s">
        <v>1349</v>
      </c>
      <c r="N4911" s="660"/>
      <c r="O4911" s="660" t="s">
        <v>7147</v>
      </c>
      <c r="P4911" s="660" t="s">
        <v>7827</v>
      </c>
      <c r="Q4911" s="446"/>
      <c r="R4911" s="320"/>
      <c r="S4911" s="320"/>
      <c r="T4911" s="320"/>
      <c r="U4911" s="320"/>
    </row>
    <row r="4912" spans="1:21" s="324" customFormat="1" ht="13.5">
      <c r="A4912" s="610">
        <v>2550</v>
      </c>
      <c r="B4912" s="763"/>
      <c r="C4912" s="611" t="s">
        <v>11520</v>
      </c>
      <c r="D4912" s="69" t="s">
        <v>8142</v>
      </c>
      <c r="E4912" s="40" t="s">
        <v>8152</v>
      </c>
      <c r="F4912" s="40" t="s">
        <v>7884</v>
      </c>
      <c r="G4912" s="611" t="s">
        <v>8153</v>
      </c>
      <c r="H4912" s="117">
        <v>1</v>
      </c>
      <c r="I4912" s="40" t="s">
        <v>1347</v>
      </c>
      <c r="J4912" s="117">
        <v>6</v>
      </c>
      <c r="K4912" s="117" t="s">
        <v>1348</v>
      </c>
      <c r="L4912" s="40"/>
      <c r="M4912" s="40" t="s">
        <v>1349</v>
      </c>
      <c r="N4912" s="40"/>
      <c r="O4912" s="40" t="s">
        <v>7147</v>
      </c>
      <c r="P4912" s="40" t="s">
        <v>2869</v>
      </c>
      <c r="Q4912" s="302"/>
      <c r="R4912" s="302"/>
      <c r="S4912" s="302"/>
      <c r="T4912" s="302"/>
      <c r="U4912" s="302"/>
    </row>
    <row r="4913" spans="1:21" s="324" customFormat="1" ht="13.5">
      <c r="A4913" s="610">
        <v>2683</v>
      </c>
      <c r="B4913" s="763" t="s">
        <v>8909</v>
      </c>
      <c r="C4913" s="611" t="s">
        <v>11520</v>
      </c>
      <c r="D4913" s="611" t="s">
        <v>8900</v>
      </c>
      <c r="E4913" s="611" t="s">
        <v>8910</v>
      </c>
      <c r="F4913" s="611" t="s">
        <v>8911</v>
      </c>
      <c r="G4913" s="611" t="s">
        <v>8153</v>
      </c>
      <c r="H4913" s="630">
        <v>1</v>
      </c>
      <c r="I4913" s="611" t="s">
        <v>8912</v>
      </c>
      <c r="J4913" s="630">
        <v>6</v>
      </c>
      <c r="K4913" s="630" t="s">
        <v>8899</v>
      </c>
      <c r="L4913" s="611"/>
      <c r="M4913" s="611" t="s">
        <v>8913</v>
      </c>
      <c r="N4913" s="611"/>
      <c r="O4913" s="611" t="s">
        <v>8914</v>
      </c>
      <c r="P4913" s="611" t="s">
        <v>8902</v>
      </c>
      <c r="Q4913" s="446"/>
      <c r="R4913" s="320"/>
      <c r="S4913" s="320"/>
      <c r="T4913" s="320"/>
      <c r="U4913" s="320"/>
    </row>
    <row r="4914" spans="1:21" s="324" customFormat="1" ht="13.5">
      <c r="A4914" s="610">
        <v>2752</v>
      </c>
      <c r="B4914" s="329" t="s">
        <v>684</v>
      </c>
      <c r="C4914" s="611" t="s">
        <v>11520</v>
      </c>
      <c r="D4914" s="69" t="s">
        <v>9229</v>
      </c>
      <c r="E4914" s="40" t="s">
        <v>8152</v>
      </c>
      <c r="F4914" s="40" t="s">
        <v>7884</v>
      </c>
      <c r="G4914" s="611" t="s">
        <v>8153</v>
      </c>
      <c r="H4914" s="117">
        <v>1</v>
      </c>
      <c r="I4914" s="40" t="s">
        <v>1347</v>
      </c>
      <c r="J4914" s="117">
        <v>6</v>
      </c>
      <c r="K4914" s="117" t="s">
        <v>1348</v>
      </c>
      <c r="L4914" s="40"/>
      <c r="M4914" s="40" t="s">
        <v>1349</v>
      </c>
      <c r="N4914" s="40"/>
      <c r="O4914" s="40" t="s">
        <v>7147</v>
      </c>
      <c r="P4914" s="40" t="s">
        <v>2869</v>
      </c>
      <c r="Q4914" s="302"/>
      <c r="R4914" s="302"/>
      <c r="S4914" s="302"/>
      <c r="T4914" s="302"/>
      <c r="U4914" s="302"/>
    </row>
    <row r="4915" spans="1:21" s="341" customFormat="1" ht="13.5">
      <c r="A4915" s="610">
        <v>2961</v>
      </c>
      <c r="B4915" s="608" t="s">
        <v>9724</v>
      </c>
      <c r="C4915" s="608" t="s">
        <v>11520</v>
      </c>
      <c r="D4915" s="608" t="s">
        <v>9732</v>
      </c>
      <c r="E4915" s="608" t="s">
        <v>9775</v>
      </c>
      <c r="F4915" s="608" t="s">
        <v>9776</v>
      </c>
      <c r="G4915" s="608" t="s">
        <v>8153</v>
      </c>
      <c r="H4915" s="430">
        <v>1</v>
      </c>
      <c r="I4915" s="608" t="s">
        <v>9750</v>
      </c>
      <c r="J4915" s="430">
        <v>6</v>
      </c>
      <c r="K4915" s="430" t="s">
        <v>9726</v>
      </c>
      <c r="L4915" s="608"/>
      <c r="M4915" s="608" t="s">
        <v>9751</v>
      </c>
      <c r="N4915" s="608"/>
      <c r="O4915" s="608" t="s">
        <v>9777</v>
      </c>
      <c r="P4915" s="608" t="s">
        <v>9730</v>
      </c>
      <c r="Q4915" s="446"/>
      <c r="R4915" s="320"/>
      <c r="S4915" s="320"/>
      <c r="T4915" s="320"/>
      <c r="U4915" s="320"/>
    </row>
    <row r="4916" spans="1:21" s="341" customFormat="1" ht="13.5">
      <c r="A4916" s="610">
        <v>3432</v>
      </c>
      <c r="B4916" s="390"/>
      <c r="C4916" s="608" t="s">
        <v>11520</v>
      </c>
      <c r="D4916" s="389" t="s">
        <v>10924</v>
      </c>
      <c r="E4916" s="389" t="s">
        <v>8152</v>
      </c>
      <c r="F4916" s="389" t="s">
        <v>7884</v>
      </c>
      <c r="G4916" s="445" t="s">
        <v>8153</v>
      </c>
      <c r="H4916" s="409">
        <v>1</v>
      </c>
      <c r="I4916" s="391" t="s">
        <v>1347</v>
      </c>
      <c r="J4916" s="409">
        <v>6</v>
      </c>
      <c r="K4916" s="409" t="s">
        <v>1348</v>
      </c>
      <c r="L4916" s="389"/>
      <c r="M4916" s="389" t="s">
        <v>1349</v>
      </c>
      <c r="N4916" s="389"/>
      <c r="O4916" s="390" t="s">
        <v>7147</v>
      </c>
      <c r="P4916" s="389" t="s">
        <v>2869</v>
      </c>
      <c r="Q4916" s="302"/>
      <c r="R4916" s="302"/>
      <c r="S4916" s="302"/>
      <c r="T4916" s="302"/>
      <c r="U4916" s="302"/>
    </row>
    <row r="4917" spans="1:21" s="341" customFormat="1" ht="13.5">
      <c r="A4917" s="610">
        <v>1520</v>
      </c>
      <c r="B4917" s="445"/>
      <c r="C4917" s="608" t="s">
        <v>11520</v>
      </c>
      <c r="D4917" s="608" t="s">
        <v>3472</v>
      </c>
      <c r="E4917" s="445" t="s">
        <v>3473</v>
      </c>
      <c r="F4917" s="445" t="s">
        <v>3474</v>
      </c>
      <c r="G4917" s="445" t="s">
        <v>3475</v>
      </c>
      <c r="H4917" s="430">
        <v>1</v>
      </c>
      <c r="I4917" s="608" t="s">
        <v>1347</v>
      </c>
      <c r="J4917" s="430">
        <v>1</v>
      </c>
      <c r="K4917" s="430" t="s">
        <v>1358</v>
      </c>
      <c r="L4917" s="608"/>
      <c r="M4917" s="445" t="s">
        <v>1349</v>
      </c>
      <c r="N4917" s="445"/>
      <c r="O4917" s="445" t="s">
        <v>3476</v>
      </c>
      <c r="P4917" s="445" t="s">
        <v>2869</v>
      </c>
      <c r="Q4917" s="654"/>
      <c r="R4917" s="302"/>
      <c r="S4917" s="302"/>
      <c r="T4917" s="302"/>
      <c r="U4917" s="302"/>
    </row>
    <row r="4918" spans="1:21" s="341" customFormat="1" ht="13.5">
      <c r="A4918" s="610">
        <v>2424</v>
      </c>
      <c r="B4918" s="432"/>
      <c r="C4918" s="608" t="s">
        <v>11521</v>
      </c>
      <c r="D4918" s="432" t="s">
        <v>7268</v>
      </c>
      <c r="E4918" s="432" t="s">
        <v>3473</v>
      </c>
      <c r="F4918" s="432" t="s">
        <v>3474</v>
      </c>
      <c r="G4918" s="608" t="s">
        <v>3475</v>
      </c>
      <c r="H4918" s="649">
        <v>1</v>
      </c>
      <c r="I4918" s="1047" t="s">
        <v>1347</v>
      </c>
      <c r="J4918" s="649">
        <v>1</v>
      </c>
      <c r="K4918" s="649" t="s">
        <v>1358</v>
      </c>
      <c r="L4918" s="432"/>
      <c r="M4918" s="432" t="s">
        <v>1637</v>
      </c>
      <c r="N4918" s="432"/>
      <c r="O4918" s="432" t="s">
        <v>3476</v>
      </c>
      <c r="P4918" s="432" t="s">
        <v>2869</v>
      </c>
      <c r="Q4918" s="325"/>
      <c r="R4918" s="320"/>
      <c r="S4918" s="320"/>
      <c r="T4918" s="320"/>
      <c r="U4918" s="320"/>
    </row>
    <row r="4919" spans="1:21" s="341" customFormat="1" ht="13.5">
      <c r="A4919" s="610">
        <v>1873</v>
      </c>
      <c r="B4919" s="445" t="s">
        <v>684</v>
      </c>
      <c r="C4919" s="608" t="s">
        <v>11520</v>
      </c>
      <c r="D4919" s="608" t="s">
        <v>4238</v>
      </c>
      <c r="E4919" s="445" t="s">
        <v>4239</v>
      </c>
      <c r="F4919" s="445" t="s">
        <v>4240</v>
      </c>
      <c r="G4919" s="445" t="s">
        <v>4241</v>
      </c>
      <c r="H4919" s="430">
        <v>1</v>
      </c>
      <c r="I4919" s="608" t="s">
        <v>1347</v>
      </c>
      <c r="J4919" s="430">
        <v>6</v>
      </c>
      <c r="K4919" s="430" t="s">
        <v>1358</v>
      </c>
      <c r="L4919" s="608"/>
      <c r="M4919" s="445" t="s">
        <v>1349</v>
      </c>
      <c r="N4919" s="445"/>
      <c r="O4919" s="445" t="s">
        <v>4242</v>
      </c>
      <c r="P4919" s="445" t="s">
        <v>2869</v>
      </c>
      <c r="Q4919" s="654"/>
      <c r="R4919" s="302"/>
      <c r="S4919" s="302"/>
      <c r="T4919" s="302"/>
      <c r="U4919" s="302"/>
    </row>
    <row r="4920" spans="1:21" s="341" customFormat="1" ht="13.5">
      <c r="A4920" s="610">
        <v>2074</v>
      </c>
      <c r="B4920" s="445" t="s">
        <v>684</v>
      </c>
      <c r="C4920" s="608" t="s">
        <v>11520</v>
      </c>
      <c r="D4920" s="608" t="s">
        <v>4728</v>
      </c>
      <c r="E4920" s="445" t="s">
        <v>4239</v>
      </c>
      <c r="F4920" s="445" t="s">
        <v>4240</v>
      </c>
      <c r="G4920" s="445" t="s">
        <v>4241</v>
      </c>
      <c r="H4920" s="430">
        <v>1</v>
      </c>
      <c r="I4920" s="608" t="s">
        <v>1347</v>
      </c>
      <c r="J4920" s="430">
        <v>6</v>
      </c>
      <c r="K4920" s="430" t="s">
        <v>1348</v>
      </c>
      <c r="L4920" s="608"/>
      <c r="M4920" s="445" t="s">
        <v>1349</v>
      </c>
      <c r="N4920" s="445"/>
      <c r="O4920" s="445" t="s">
        <v>4242</v>
      </c>
      <c r="P4920" s="445" t="s">
        <v>2869</v>
      </c>
      <c r="Q4920" s="654"/>
      <c r="R4920" s="302"/>
      <c r="S4920" s="302"/>
      <c r="T4920" s="302"/>
      <c r="U4920" s="302"/>
    </row>
    <row r="4921" spans="1:21" s="341" customFormat="1" ht="13.5">
      <c r="A4921" s="610">
        <v>2077</v>
      </c>
      <c r="B4921" s="445" t="s">
        <v>684</v>
      </c>
      <c r="C4921" s="608" t="s">
        <v>11520</v>
      </c>
      <c r="D4921" s="608" t="s">
        <v>4732</v>
      </c>
      <c r="E4921" s="445" t="s">
        <v>4239</v>
      </c>
      <c r="F4921" s="445" t="s">
        <v>4240</v>
      </c>
      <c r="G4921" s="445" t="s">
        <v>4241</v>
      </c>
      <c r="H4921" s="430">
        <v>1</v>
      </c>
      <c r="I4921" s="608" t="s">
        <v>1347</v>
      </c>
      <c r="J4921" s="430">
        <v>6</v>
      </c>
      <c r="K4921" s="430" t="s">
        <v>1348</v>
      </c>
      <c r="L4921" s="608"/>
      <c r="M4921" s="445" t="s">
        <v>1349</v>
      </c>
      <c r="N4921" s="445"/>
      <c r="O4921" s="445" t="s">
        <v>4242</v>
      </c>
      <c r="P4921" s="445" t="s">
        <v>2869</v>
      </c>
      <c r="Q4921" s="654"/>
      <c r="R4921" s="302"/>
      <c r="S4921" s="302"/>
      <c r="T4921" s="302"/>
      <c r="U4921" s="302"/>
    </row>
    <row r="4922" spans="1:21" s="341" customFormat="1" ht="13.5">
      <c r="A4922" s="610">
        <v>6156</v>
      </c>
      <c r="B4922" s="445" t="s">
        <v>684</v>
      </c>
      <c r="C4922" s="391" t="s">
        <v>1344</v>
      </c>
      <c r="D4922" s="445" t="s">
        <v>26479</v>
      </c>
      <c r="E4922" s="365" t="s">
        <v>4239</v>
      </c>
      <c r="F4922" s="445" t="s">
        <v>4240</v>
      </c>
      <c r="G4922" s="445" t="s">
        <v>4241</v>
      </c>
      <c r="H4922" s="392">
        <v>2</v>
      </c>
      <c r="I4922" s="391" t="s">
        <v>1347</v>
      </c>
      <c r="J4922" s="392">
        <v>6</v>
      </c>
      <c r="K4922" s="392" t="s">
        <v>1358</v>
      </c>
      <c r="L4922" s="391"/>
      <c r="M4922" s="445" t="s">
        <v>1349</v>
      </c>
      <c r="N4922" s="445"/>
      <c r="O4922" s="445" t="s">
        <v>4242</v>
      </c>
      <c r="P4922" s="445" t="s">
        <v>26138</v>
      </c>
      <c r="Q4922" s="302"/>
      <c r="R4922" s="302"/>
      <c r="S4922" s="302"/>
      <c r="T4922" s="302"/>
      <c r="U4922" s="302"/>
    </row>
    <row r="4923" spans="1:21" s="341" customFormat="1" ht="13.5">
      <c r="A4923" s="610">
        <v>4423</v>
      </c>
      <c r="B4923" s="389" t="s">
        <v>15500</v>
      </c>
      <c r="C4923" s="391" t="s">
        <v>15564</v>
      </c>
      <c r="D4923" s="432" t="s">
        <v>15551</v>
      </c>
      <c r="E4923" s="390" t="s">
        <v>15711</v>
      </c>
      <c r="F4923" s="390" t="s">
        <v>15712</v>
      </c>
      <c r="G4923" s="445" t="s">
        <v>17357</v>
      </c>
      <c r="H4923" s="392">
        <v>17</v>
      </c>
      <c r="I4923" s="432" t="s">
        <v>1347</v>
      </c>
      <c r="J4923" s="1049">
        <v>30</v>
      </c>
      <c r="K4923" s="392" t="s">
        <v>15555</v>
      </c>
      <c r="L4923" s="391"/>
      <c r="M4923" s="390" t="s">
        <v>1349</v>
      </c>
      <c r="N4923" s="390"/>
      <c r="O4923" s="389" t="s">
        <v>15686</v>
      </c>
      <c r="P4923" s="390" t="s">
        <v>15550</v>
      </c>
      <c r="Q4923" s="302"/>
      <c r="R4923" s="302"/>
      <c r="S4923" s="302"/>
      <c r="T4923" s="302"/>
      <c r="U4923" s="302"/>
    </row>
    <row r="4924" spans="1:21" s="341" customFormat="1" ht="13.5">
      <c r="A4924" s="610">
        <v>2452</v>
      </c>
      <c r="B4924" s="445"/>
      <c r="C4924" s="608" t="s">
        <v>11520</v>
      </c>
      <c r="D4924" s="608" t="s">
        <v>3472</v>
      </c>
      <c r="E4924" s="445" t="s">
        <v>7579</v>
      </c>
      <c r="F4924" s="445" t="s">
        <v>7580</v>
      </c>
      <c r="G4924" s="445" t="s">
        <v>7581</v>
      </c>
      <c r="H4924" s="430">
        <v>2</v>
      </c>
      <c r="I4924" s="608" t="s">
        <v>1363</v>
      </c>
      <c r="J4924" s="430"/>
      <c r="K4924" s="430" t="s">
        <v>1358</v>
      </c>
      <c r="L4924" s="608"/>
      <c r="M4924" s="445" t="s">
        <v>1349</v>
      </c>
      <c r="N4924" s="445"/>
      <c r="O4924" s="445" t="s">
        <v>7582</v>
      </c>
      <c r="P4924" s="445" t="s">
        <v>2869</v>
      </c>
      <c r="Q4924" s="758"/>
      <c r="R4924" s="337"/>
      <c r="S4924" s="337"/>
      <c r="T4924" s="337"/>
      <c r="U4924" s="337"/>
    </row>
    <row r="4925" spans="1:21" s="341" customFormat="1" ht="13.5">
      <c r="A4925" s="610">
        <v>3</v>
      </c>
      <c r="B4925" s="445"/>
      <c r="C4925" s="608" t="s">
        <v>1344</v>
      </c>
      <c r="D4925" s="608" t="s">
        <v>1345</v>
      </c>
      <c r="E4925" s="445" t="s">
        <v>25</v>
      </c>
      <c r="F4925" s="445" t="s">
        <v>1354</v>
      </c>
      <c r="G4925" s="445" t="s">
        <v>1355</v>
      </c>
      <c r="H4925" s="430">
        <v>3</v>
      </c>
      <c r="I4925" s="608" t="s">
        <v>1347</v>
      </c>
      <c r="J4925" s="430">
        <v>128</v>
      </c>
      <c r="K4925" s="430" t="s">
        <v>1348</v>
      </c>
      <c r="L4925" s="608"/>
      <c r="M4925" s="445" t="s">
        <v>1349</v>
      </c>
      <c r="N4925" s="445" t="s">
        <v>25</v>
      </c>
      <c r="O4925" s="445" t="s">
        <v>6440</v>
      </c>
      <c r="P4925" s="445" t="s">
        <v>1350</v>
      </c>
      <c r="Q4925" s="654"/>
      <c r="R4925" s="302"/>
      <c r="S4925" s="302"/>
      <c r="T4925" s="302"/>
      <c r="U4925" s="302"/>
    </row>
    <row r="4926" spans="1:21" s="341" customFormat="1" ht="13.5">
      <c r="A4926" s="610">
        <v>14</v>
      </c>
      <c r="B4926" s="445"/>
      <c r="C4926" s="608" t="s">
        <v>1375</v>
      </c>
      <c r="D4926" s="608" t="s">
        <v>1345</v>
      </c>
      <c r="E4926" s="445" t="s">
        <v>25</v>
      </c>
      <c r="F4926" s="445" t="s">
        <v>16203</v>
      </c>
      <c r="G4926" s="445" t="s">
        <v>1355</v>
      </c>
      <c r="H4926" s="430">
        <v>3</v>
      </c>
      <c r="I4926" s="608" t="s">
        <v>1347</v>
      </c>
      <c r="J4926" s="430">
        <v>128</v>
      </c>
      <c r="K4926" s="430" t="s">
        <v>1348</v>
      </c>
      <c r="L4926" s="608"/>
      <c r="M4926" s="445" t="s">
        <v>1349</v>
      </c>
      <c r="N4926" s="445" t="s">
        <v>25</v>
      </c>
      <c r="O4926" s="445" t="s">
        <v>6440</v>
      </c>
      <c r="P4926" s="445" t="s">
        <v>1350</v>
      </c>
      <c r="Q4926" s="654"/>
      <c r="R4926" s="302"/>
      <c r="S4926" s="302"/>
      <c r="T4926" s="302"/>
      <c r="U4926" s="302"/>
    </row>
    <row r="4927" spans="1:21" s="341" customFormat="1" ht="13.5">
      <c r="A4927" s="610">
        <v>4627</v>
      </c>
      <c r="B4927" s="437" t="s">
        <v>18165</v>
      </c>
      <c r="C4927" s="344" t="s">
        <v>11520</v>
      </c>
      <c r="D4927" s="437" t="s">
        <v>18052</v>
      </c>
      <c r="E4927" s="437" t="s">
        <v>18213</v>
      </c>
      <c r="F4927" s="437" t="s">
        <v>18214</v>
      </c>
      <c r="G4927" s="437" t="s">
        <v>18215</v>
      </c>
      <c r="H4927" s="345">
        <v>4</v>
      </c>
      <c r="I4927" s="344" t="s">
        <v>1353</v>
      </c>
      <c r="J4927" s="345"/>
      <c r="K4927" s="345" t="s">
        <v>1358</v>
      </c>
      <c r="L4927" s="344"/>
      <c r="M4927" s="367" t="s">
        <v>18150</v>
      </c>
      <c r="N4927" s="437"/>
      <c r="O4927" s="437" t="s">
        <v>18216</v>
      </c>
      <c r="P4927" s="437" t="s">
        <v>18048</v>
      </c>
      <c r="R4927" s="320"/>
      <c r="S4927" s="320"/>
      <c r="T4927" s="320"/>
      <c r="U4927" s="320"/>
    </row>
    <row r="4928" spans="1:21" s="341" customFormat="1" ht="13.5">
      <c r="A4928" s="610">
        <v>946</v>
      </c>
      <c r="B4928" s="445"/>
      <c r="C4928" s="608" t="s">
        <v>11520</v>
      </c>
      <c r="D4928" s="608" t="s">
        <v>2247</v>
      </c>
      <c r="E4928" s="445" t="s">
        <v>2286</v>
      </c>
      <c r="F4928" s="445" t="s">
        <v>2287</v>
      </c>
      <c r="G4928" s="445" t="s">
        <v>2288</v>
      </c>
      <c r="H4928" s="430">
        <v>13</v>
      </c>
      <c r="I4928" s="608" t="s">
        <v>1347</v>
      </c>
      <c r="J4928" s="430">
        <v>4000</v>
      </c>
      <c r="K4928" s="430" t="s">
        <v>1358</v>
      </c>
      <c r="L4928" s="608"/>
      <c r="M4928" s="445" t="s">
        <v>1349</v>
      </c>
      <c r="N4928" s="445" t="s">
        <v>2286</v>
      </c>
      <c r="O4928" s="445" t="s">
        <v>2286</v>
      </c>
      <c r="P4928" s="445" t="s">
        <v>1705</v>
      </c>
      <c r="Q4928" s="654"/>
      <c r="R4928" s="302"/>
      <c r="S4928" s="302"/>
      <c r="T4928" s="302"/>
      <c r="U4928" s="302"/>
    </row>
    <row r="4929" spans="1:21" ht="13.5">
      <c r="A4929" s="610">
        <v>1429</v>
      </c>
      <c r="B4929" s="658"/>
      <c r="C4929" s="611" t="s">
        <v>11521</v>
      </c>
      <c r="D4929" s="611" t="s">
        <v>3300</v>
      </c>
      <c r="E4929" s="610" t="s">
        <v>763</v>
      </c>
      <c r="F4929" s="610" t="s">
        <v>3355</v>
      </c>
      <c r="G4929" s="610" t="s">
        <v>3356</v>
      </c>
      <c r="H4929" s="630">
        <v>33</v>
      </c>
      <c r="I4929" s="611" t="s">
        <v>1347</v>
      </c>
      <c r="J4929" s="630">
        <v>150</v>
      </c>
      <c r="K4929" s="630" t="s">
        <v>1358</v>
      </c>
      <c r="L4929" s="611"/>
      <c r="M4929" s="610" t="s">
        <v>1349</v>
      </c>
      <c r="N4929" s="610"/>
      <c r="O4929" s="610" t="s">
        <v>765</v>
      </c>
      <c r="P4929" s="610" t="s">
        <v>2509</v>
      </c>
      <c r="R4929" s="302"/>
      <c r="S4929" s="302"/>
      <c r="T4929" s="302"/>
      <c r="U4929" s="302"/>
    </row>
    <row r="4930" spans="1:21" s="302" customFormat="1" ht="13.5">
      <c r="A4930" s="610">
        <v>2829</v>
      </c>
      <c r="B4930" s="633"/>
      <c r="C4930" s="608" t="s">
        <v>11521</v>
      </c>
      <c r="D4930" s="467" t="s">
        <v>9356</v>
      </c>
      <c r="E4930" s="633" t="s">
        <v>763</v>
      </c>
      <c r="F4930" s="633" t="s">
        <v>3355</v>
      </c>
      <c r="G4930" s="445" t="s">
        <v>3356</v>
      </c>
      <c r="H4930" s="466">
        <v>33</v>
      </c>
      <c r="I4930" s="467" t="s">
        <v>1347</v>
      </c>
      <c r="J4930" s="466">
        <v>150</v>
      </c>
      <c r="K4930" s="466" t="s">
        <v>1358</v>
      </c>
      <c r="L4930" s="467"/>
      <c r="M4930" s="633" t="s">
        <v>1349</v>
      </c>
      <c r="N4930" s="633"/>
      <c r="O4930" s="633" t="s">
        <v>765</v>
      </c>
      <c r="P4930" s="633" t="s">
        <v>1929</v>
      </c>
      <c r="Q4930" s="654"/>
    </row>
    <row r="4931" spans="1:21" s="324" customFormat="1" ht="13.5">
      <c r="A4931" s="610">
        <v>6085</v>
      </c>
      <c r="B4931" s="652" t="s">
        <v>26106</v>
      </c>
      <c r="C4931" s="467" t="s">
        <v>1344</v>
      </c>
      <c r="D4931" s="633" t="s">
        <v>26117</v>
      </c>
      <c r="E4931" s="389" t="s">
        <v>26120</v>
      </c>
      <c r="F4931" s="633" t="s">
        <v>26121</v>
      </c>
      <c r="G4931" s="633" t="s">
        <v>26122</v>
      </c>
      <c r="H4931" s="466">
        <v>2</v>
      </c>
      <c r="I4931" s="467" t="s">
        <v>1347</v>
      </c>
      <c r="J4931" s="466">
        <v>100</v>
      </c>
      <c r="K4931" s="466" t="s">
        <v>1358</v>
      </c>
      <c r="L4931" s="467"/>
      <c r="M4931" s="633" t="s">
        <v>1349</v>
      </c>
      <c r="N4931" s="633"/>
      <c r="O4931" s="633" t="s">
        <v>2682</v>
      </c>
      <c r="P4931" s="633" t="s">
        <v>26034</v>
      </c>
      <c r="Q4931" s="446"/>
      <c r="R4931" s="446"/>
      <c r="S4931" s="446"/>
      <c r="T4931" s="446"/>
      <c r="U4931" s="446"/>
    </row>
    <row r="4932" spans="1:21" s="324" customFormat="1" ht="13.5">
      <c r="A4932" s="610">
        <v>225</v>
      </c>
      <c r="B4932" s="629"/>
      <c r="C4932" s="608" t="s">
        <v>11520</v>
      </c>
      <c r="D4932" s="608" t="s">
        <v>1815</v>
      </c>
      <c r="E4932" s="445" t="s">
        <v>1816</v>
      </c>
      <c r="F4932" s="445" t="s">
        <v>1817</v>
      </c>
      <c r="G4932" s="445" t="s">
        <v>1818</v>
      </c>
      <c r="H4932" s="430">
        <v>1</v>
      </c>
      <c r="I4932" s="608" t="s">
        <v>1347</v>
      </c>
      <c r="J4932" s="430">
        <v>128</v>
      </c>
      <c r="K4932" s="430" t="s">
        <v>1358</v>
      </c>
      <c r="L4932" s="608"/>
      <c r="M4932" s="445" t="s">
        <v>1349</v>
      </c>
      <c r="N4932" s="445" t="s">
        <v>1816</v>
      </c>
      <c r="O4932" s="445" t="s">
        <v>1816</v>
      </c>
      <c r="P4932" s="445" t="s">
        <v>1350</v>
      </c>
      <c r="Q4932" s="654"/>
      <c r="R4932" s="302"/>
      <c r="S4932" s="302"/>
      <c r="T4932" s="302"/>
      <c r="U4932" s="302"/>
    </row>
    <row r="4933" spans="1:21" s="324" customFormat="1" ht="13.5">
      <c r="A4933" s="610">
        <v>5057</v>
      </c>
      <c r="B4933" s="910" t="s">
        <v>21316</v>
      </c>
      <c r="C4933" s="783" t="s">
        <v>1344</v>
      </c>
      <c r="D4933" s="612" t="s">
        <v>21074</v>
      </c>
      <c r="E4933" s="613" t="s">
        <v>1816</v>
      </c>
      <c r="F4933" s="613" t="str">
        <f>"P"&amp;G4933</f>
        <v>PCLASS_CODE</v>
      </c>
      <c r="G4933" s="613" t="s">
        <v>1818</v>
      </c>
      <c r="H4933" s="614">
        <v>5</v>
      </c>
      <c r="I4933" s="613" t="s">
        <v>1347</v>
      </c>
      <c r="J4933" s="614">
        <v>30</v>
      </c>
      <c r="K4933" s="614" t="s">
        <v>1358</v>
      </c>
      <c r="L4933" s="613"/>
      <c r="M4933" s="613" t="s">
        <v>1349</v>
      </c>
      <c r="N4933" s="613"/>
      <c r="O4933" s="613" t="s">
        <v>7603</v>
      </c>
      <c r="P4933" s="782" t="s">
        <v>18562</v>
      </c>
      <c r="Q4933" s="654"/>
      <c r="R4933" s="654"/>
      <c r="S4933" s="654"/>
      <c r="T4933" s="654"/>
      <c r="U4933" s="654"/>
    </row>
    <row r="4934" spans="1:21" s="302" customFormat="1" ht="13.5">
      <c r="A4934" s="610">
        <v>905</v>
      </c>
      <c r="B4934" s="445"/>
      <c r="C4934" s="608" t="s">
        <v>11520</v>
      </c>
      <c r="D4934" s="608" t="s">
        <v>768</v>
      </c>
      <c r="E4934" s="445" t="s">
        <v>1662</v>
      </c>
      <c r="F4934" s="445" t="s">
        <v>1663</v>
      </c>
      <c r="G4934" s="445" t="s">
        <v>1664</v>
      </c>
      <c r="H4934" s="430">
        <v>23</v>
      </c>
      <c r="I4934" s="608" t="s">
        <v>1347</v>
      </c>
      <c r="J4934" s="430">
        <v>256</v>
      </c>
      <c r="K4934" s="430" t="s">
        <v>1358</v>
      </c>
      <c r="L4934" s="608"/>
      <c r="M4934" s="445" t="s">
        <v>1349</v>
      </c>
      <c r="N4934" s="445" t="s">
        <v>1663</v>
      </c>
      <c r="O4934" s="445" t="s">
        <v>1663</v>
      </c>
      <c r="P4934" s="445" t="s">
        <v>1350</v>
      </c>
      <c r="Q4934" s="654"/>
    </row>
    <row r="4935" spans="1:21" ht="13.5">
      <c r="A4935" s="610">
        <v>1369</v>
      </c>
      <c r="B4935" s="658"/>
      <c r="C4935" s="611" t="s">
        <v>11520</v>
      </c>
      <c r="D4935" s="611" t="s">
        <v>3006</v>
      </c>
      <c r="E4935" s="610" t="s">
        <v>3205</v>
      </c>
      <c r="F4935" s="610" t="s">
        <v>3206</v>
      </c>
      <c r="G4935" s="610" t="s">
        <v>3207</v>
      </c>
      <c r="H4935" s="630">
        <v>54</v>
      </c>
      <c r="I4935" s="611" t="s">
        <v>1347</v>
      </c>
      <c r="J4935" s="630">
        <v>8</v>
      </c>
      <c r="K4935" s="630" t="s">
        <v>1358</v>
      </c>
      <c r="L4935" s="611"/>
      <c r="M4935" s="610" t="s">
        <v>1349</v>
      </c>
      <c r="N4935" s="610"/>
      <c r="O4935" s="610" t="s">
        <v>3208</v>
      </c>
      <c r="P4935" s="610" t="s">
        <v>2869</v>
      </c>
      <c r="R4935" s="302"/>
      <c r="S4935" s="302"/>
      <c r="T4935" s="302"/>
      <c r="U4935" s="302"/>
    </row>
    <row r="4936" spans="1:21" ht="13.5">
      <c r="A4936" s="610">
        <v>1355</v>
      </c>
      <c r="B4936" s="658"/>
      <c r="C4936" s="611" t="s">
        <v>11520</v>
      </c>
      <c r="D4936" s="611" t="s">
        <v>3006</v>
      </c>
      <c r="E4936" s="610" t="s">
        <v>3151</v>
      </c>
      <c r="F4936" s="610" t="s">
        <v>3152</v>
      </c>
      <c r="G4936" s="610" t="s">
        <v>3153</v>
      </c>
      <c r="H4936" s="630">
        <v>40</v>
      </c>
      <c r="I4936" s="611" t="s">
        <v>1347</v>
      </c>
      <c r="J4936" s="630">
        <v>8</v>
      </c>
      <c r="K4936" s="630" t="s">
        <v>1358</v>
      </c>
      <c r="L4936" s="611"/>
      <c r="M4936" s="610" t="s">
        <v>1349</v>
      </c>
      <c r="N4936" s="610"/>
      <c r="O4936" s="610" t="s">
        <v>3154</v>
      </c>
      <c r="P4936" s="610" t="s">
        <v>2869</v>
      </c>
      <c r="R4936" s="302"/>
      <c r="S4936" s="302"/>
      <c r="T4936" s="302"/>
      <c r="U4936" s="302"/>
    </row>
    <row r="4937" spans="1:21" ht="13.5">
      <c r="A4937" s="610">
        <v>3005</v>
      </c>
      <c r="B4937" s="658"/>
      <c r="C4937" s="611" t="s">
        <v>11520</v>
      </c>
      <c r="D4937" s="611" t="s">
        <v>9849</v>
      </c>
      <c r="E4937" s="444" t="s">
        <v>9853</v>
      </c>
      <c r="F4937" s="877" t="s">
        <v>9863</v>
      </c>
      <c r="G4937" s="610" t="s">
        <v>17135</v>
      </c>
      <c r="H4937" s="661">
        <v>5</v>
      </c>
      <c r="I4937" s="91" t="s">
        <v>9855</v>
      </c>
      <c r="J4937" s="630"/>
      <c r="K4937" s="630" t="s">
        <v>9856</v>
      </c>
      <c r="L4937" s="611"/>
      <c r="M4937" s="610" t="s">
        <v>9857</v>
      </c>
      <c r="N4937" s="610"/>
      <c r="O4937" s="610"/>
      <c r="P4937" s="610" t="s">
        <v>9859</v>
      </c>
      <c r="R4937" s="302"/>
      <c r="S4937" s="302"/>
      <c r="T4937" s="302"/>
      <c r="U4937" s="302"/>
    </row>
    <row r="4938" spans="1:21" ht="13.5">
      <c r="A4938" s="610">
        <v>955</v>
      </c>
      <c r="B4938" s="658"/>
      <c r="C4938" s="611" t="s">
        <v>11520</v>
      </c>
      <c r="D4938" s="611" t="s">
        <v>2247</v>
      </c>
      <c r="E4938" s="610" t="s">
        <v>2313</v>
      </c>
      <c r="F4938" s="610" t="s">
        <v>2314</v>
      </c>
      <c r="G4938" s="610" t="s">
        <v>2315</v>
      </c>
      <c r="H4938" s="630">
        <v>22</v>
      </c>
      <c r="I4938" s="611" t="s">
        <v>1347</v>
      </c>
      <c r="J4938" s="630">
        <v>4000</v>
      </c>
      <c r="K4938" s="630" t="s">
        <v>1358</v>
      </c>
      <c r="L4938" s="611"/>
      <c r="M4938" s="610" t="s">
        <v>1349</v>
      </c>
      <c r="N4938" s="610" t="s">
        <v>2313</v>
      </c>
      <c r="O4938" s="610" t="s">
        <v>2313</v>
      </c>
      <c r="P4938" s="610" t="s">
        <v>1705</v>
      </c>
      <c r="R4938" s="302"/>
      <c r="S4938" s="302"/>
      <c r="T4938" s="302"/>
      <c r="U4938" s="302"/>
    </row>
    <row r="4939" spans="1:21" ht="13.5">
      <c r="A4939" s="610">
        <v>4124</v>
      </c>
      <c r="B4939" s="326"/>
      <c r="C4939" s="77" t="s">
        <v>1344</v>
      </c>
      <c r="D4939" s="86" t="s">
        <v>14485</v>
      </c>
      <c r="E4939" s="77" t="s">
        <v>14550</v>
      </c>
      <c r="F4939" s="86" t="s">
        <v>14507</v>
      </c>
      <c r="G4939" s="653" t="s">
        <v>14508</v>
      </c>
      <c r="H4939" s="135">
        <v>7</v>
      </c>
      <c r="I4939" s="40" t="s">
        <v>1347</v>
      </c>
      <c r="J4939" s="135">
        <v>150</v>
      </c>
      <c r="K4939" s="135" t="s">
        <v>1358</v>
      </c>
      <c r="L4939" s="77"/>
      <c r="M4939" s="86" t="s">
        <v>1349</v>
      </c>
      <c r="N4939" s="86"/>
      <c r="O4939" s="40" t="s">
        <v>14574</v>
      </c>
      <c r="P4939" s="77" t="s">
        <v>2869</v>
      </c>
      <c r="Q4939" s="324"/>
      <c r="R4939" s="320"/>
      <c r="S4939" s="320"/>
      <c r="T4939" s="320"/>
      <c r="U4939" s="320"/>
    </row>
    <row r="4940" spans="1:21" ht="13.5">
      <c r="A4940" s="610">
        <v>4139</v>
      </c>
      <c r="B4940" s="326"/>
      <c r="C4940" s="77" t="s">
        <v>1344</v>
      </c>
      <c r="D4940" s="86" t="s">
        <v>14489</v>
      </c>
      <c r="E4940" s="40" t="s">
        <v>14550</v>
      </c>
      <c r="F4940" s="86" t="s">
        <v>14507</v>
      </c>
      <c r="G4940" s="653" t="s">
        <v>14508</v>
      </c>
      <c r="H4940" s="135">
        <v>2</v>
      </c>
      <c r="I4940" s="40" t="s">
        <v>1347</v>
      </c>
      <c r="J4940" s="135">
        <v>150</v>
      </c>
      <c r="K4940" s="135" t="s">
        <v>1358</v>
      </c>
      <c r="L4940" s="77"/>
      <c r="M4940" s="86" t="s">
        <v>1349</v>
      </c>
      <c r="N4940" s="86"/>
      <c r="O4940" s="40" t="s">
        <v>14586</v>
      </c>
      <c r="P4940" s="77" t="s">
        <v>2869</v>
      </c>
      <c r="Q4940" s="324"/>
      <c r="R4940" s="320"/>
      <c r="S4940" s="320"/>
      <c r="T4940" s="320"/>
      <c r="U4940" s="320"/>
    </row>
    <row r="4941" spans="1:21" ht="13.5">
      <c r="A4941" s="610">
        <v>2457</v>
      </c>
      <c r="B4941" s="329" t="s">
        <v>684</v>
      </c>
      <c r="C4941" s="611" t="s">
        <v>11520</v>
      </c>
      <c r="D4941" s="40" t="s">
        <v>7715</v>
      </c>
      <c r="E4941" s="69" t="s">
        <v>8238</v>
      </c>
      <c r="F4941" s="69" t="s">
        <v>7719</v>
      </c>
      <c r="G4941" s="611" t="s">
        <v>7720</v>
      </c>
      <c r="H4941" s="132">
        <v>1</v>
      </c>
      <c r="I4941" s="40" t="s">
        <v>1347</v>
      </c>
      <c r="J4941" s="132">
        <v>200</v>
      </c>
      <c r="K4941" s="132" t="s">
        <v>1348</v>
      </c>
      <c r="L4941" s="69"/>
      <c r="M4941" s="69" t="s">
        <v>1349</v>
      </c>
      <c r="N4941" s="69"/>
      <c r="O4941" s="69" t="s">
        <v>7718</v>
      </c>
      <c r="P4941" s="69" t="s">
        <v>2869</v>
      </c>
      <c r="Q4941" s="302"/>
      <c r="R4941" s="302"/>
      <c r="S4941" s="302"/>
      <c r="T4941" s="302"/>
      <c r="U4941" s="302"/>
    </row>
    <row r="4942" spans="1:21" ht="13.5">
      <c r="A4942" s="610">
        <v>1115</v>
      </c>
      <c r="B4942" s="658"/>
      <c r="C4942" s="611" t="s">
        <v>11521</v>
      </c>
      <c r="D4942" s="611" t="s">
        <v>2603</v>
      </c>
      <c r="E4942" s="610" t="s">
        <v>2626</v>
      </c>
      <c r="F4942" s="610" t="s">
        <v>2627</v>
      </c>
      <c r="G4942" s="610" t="s">
        <v>2628</v>
      </c>
      <c r="H4942" s="630">
        <v>8</v>
      </c>
      <c r="I4942" s="611" t="s">
        <v>1347</v>
      </c>
      <c r="J4942" s="630">
        <v>1</v>
      </c>
      <c r="K4942" s="630" t="s">
        <v>1358</v>
      </c>
      <c r="L4942" s="611"/>
      <c r="M4942" s="610" t="s">
        <v>1349</v>
      </c>
      <c r="N4942" s="610"/>
      <c r="O4942" s="610" t="s">
        <v>2629</v>
      </c>
      <c r="P4942" s="610" t="s">
        <v>1629</v>
      </c>
      <c r="R4942" s="302"/>
      <c r="S4942" s="302"/>
      <c r="T4942" s="302"/>
      <c r="U4942" s="302"/>
    </row>
    <row r="4943" spans="1:21" ht="13.5">
      <c r="A4943" s="610">
        <v>4546</v>
      </c>
      <c r="B4943" s="658" t="s">
        <v>17451</v>
      </c>
      <c r="C4943" s="611" t="s">
        <v>11521</v>
      </c>
      <c r="D4943" s="611" t="s">
        <v>17442</v>
      </c>
      <c r="E4943" s="610" t="s">
        <v>2626</v>
      </c>
      <c r="F4943" s="610" t="s">
        <v>2627</v>
      </c>
      <c r="G4943" s="610" t="s">
        <v>2628</v>
      </c>
      <c r="H4943" s="630">
        <v>8</v>
      </c>
      <c r="I4943" s="611" t="s">
        <v>1347</v>
      </c>
      <c r="J4943" s="630">
        <v>1</v>
      </c>
      <c r="K4943" s="630" t="s">
        <v>1358</v>
      </c>
      <c r="L4943" s="611"/>
      <c r="M4943" s="610" t="s">
        <v>1349</v>
      </c>
      <c r="N4943" s="610"/>
      <c r="O4943" s="610" t="s">
        <v>2629</v>
      </c>
      <c r="P4943" s="610" t="s">
        <v>1629</v>
      </c>
      <c r="R4943" s="302"/>
      <c r="S4943" s="302"/>
      <c r="T4943" s="302"/>
      <c r="U4943" s="302"/>
    </row>
    <row r="4944" spans="1:21" ht="13.5">
      <c r="A4944" s="610">
        <v>4561</v>
      </c>
      <c r="B4944" s="658" t="s">
        <v>17451</v>
      </c>
      <c r="C4944" s="611" t="s">
        <v>11521</v>
      </c>
      <c r="D4944" s="611" t="s">
        <v>17445</v>
      </c>
      <c r="E4944" s="610" t="s">
        <v>2626</v>
      </c>
      <c r="F4944" s="610" t="s">
        <v>2627</v>
      </c>
      <c r="G4944" s="610" t="s">
        <v>2628</v>
      </c>
      <c r="H4944" s="630">
        <v>8</v>
      </c>
      <c r="I4944" s="611" t="s">
        <v>1347</v>
      </c>
      <c r="J4944" s="630">
        <v>1</v>
      </c>
      <c r="K4944" s="630" t="s">
        <v>1358</v>
      </c>
      <c r="L4944" s="611"/>
      <c r="M4944" s="610" t="s">
        <v>1349</v>
      </c>
      <c r="N4944" s="610"/>
      <c r="O4944" s="610" t="s">
        <v>2629</v>
      </c>
      <c r="P4944" s="610" t="s">
        <v>1629</v>
      </c>
      <c r="R4944" s="302"/>
      <c r="S4944" s="302"/>
      <c r="T4944" s="302"/>
      <c r="U4944" s="302"/>
    </row>
    <row r="4945" spans="1:21" ht="13.5">
      <c r="A4945" s="610">
        <v>4736</v>
      </c>
      <c r="B4945" s="301" t="s">
        <v>18734</v>
      </c>
      <c r="C4945" s="69" t="s">
        <v>1375</v>
      </c>
      <c r="D4945" s="69" t="s">
        <v>18573</v>
      </c>
      <c r="E4945" s="71" t="s">
        <v>18615</v>
      </c>
      <c r="F4945" s="878" t="s">
        <v>18601</v>
      </c>
      <c r="G4945" s="878" t="s">
        <v>18732</v>
      </c>
      <c r="H4945" s="132">
        <v>8</v>
      </c>
      <c r="I4945" s="69" t="s">
        <v>1347</v>
      </c>
      <c r="J4945" s="132">
        <v>1</v>
      </c>
      <c r="K4945" s="132" t="s">
        <v>1358</v>
      </c>
      <c r="L4945" s="69"/>
      <c r="M4945" s="71" t="s">
        <v>1349</v>
      </c>
      <c r="N4945" s="71"/>
      <c r="O4945" s="71" t="s">
        <v>2629</v>
      </c>
      <c r="P4945" s="71" t="s">
        <v>15988</v>
      </c>
      <c r="Q4945" s="302"/>
      <c r="R4945" s="302"/>
      <c r="S4945" s="302"/>
      <c r="T4945" s="302"/>
      <c r="U4945" s="302"/>
    </row>
    <row r="4946" spans="1:21" ht="13.5">
      <c r="A4946" s="610">
        <v>4968</v>
      </c>
      <c r="B4946" s="213"/>
      <c r="C4946" s="40" t="s">
        <v>1375</v>
      </c>
      <c r="D4946" s="878" t="s">
        <v>24617</v>
      </c>
      <c r="E4946" s="878" t="s">
        <v>2626</v>
      </c>
      <c r="F4946" s="878" t="s">
        <v>2627</v>
      </c>
      <c r="G4946" s="878" t="s">
        <v>2628</v>
      </c>
      <c r="H4946" s="117">
        <v>8</v>
      </c>
      <c r="I4946" s="40" t="s">
        <v>1347</v>
      </c>
      <c r="J4946" s="117">
        <v>1</v>
      </c>
      <c r="K4946" s="117" t="s">
        <v>1358</v>
      </c>
      <c r="L4946" s="40"/>
      <c r="M4946" s="878" t="s">
        <v>1349</v>
      </c>
      <c r="N4946" s="878"/>
      <c r="O4946" s="878" t="s">
        <v>2629</v>
      </c>
      <c r="P4946" s="878" t="s">
        <v>15988</v>
      </c>
      <c r="Q4946" s="320"/>
      <c r="R4946" s="320"/>
      <c r="S4946" s="320"/>
      <c r="T4946" s="320"/>
      <c r="U4946" s="320"/>
    </row>
    <row r="4947" spans="1:21" ht="13.5">
      <c r="A4947" s="610">
        <v>4981</v>
      </c>
      <c r="B4947" s="213" t="s">
        <v>24618</v>
      </c>
      <c r="C4947" s="40" t="s">
        <v>1375</v>
      </c>
      <c r="D4947" s="961" t="s">
        <v>21115</v>
      </c>
      <c r="E4947" s="878" t="s">
        <v>2626</v>
      </c>
      <c r="F4947" s="878" t="s">
        <v>2627</v>
      </c>
      <c r="G4947" s="878" t="s">
        <v>2628</v>
      </c>
      <c r="H4947" s="117">
        <v>8</v>
      </c>
      <c r="I4947" s="40" t="s">
        <v>1347</v>
      </c>
      <c r="J4947" s="117">
        <v>1</v>
      </c>
      <c r="K4947" s="117" t="s">
        <v>1358</v>
      </c>
      <c r="L4947" s="40"/>
      <c r="M4947" s="878" t="s">
        <v>1349</v>
      </c>
      <c r="N4947" s="878"/>
      <c r="O4947" s="878" t="s">
        <v>2629</v>
      </c>
      <c r="P4947" s="878" t="s">
        <v>15988</v>
      </c>
      <c r="Q4947" s="446"/>
      <c r="R4947" s="320"/>
      <c r="S4947" s="320"/>
      <c r="T4947" s="320"/>
      <c r="U4947" s="320"/>
    </row>
    <row r="4948" spans="1:21" ht="13.5">
      <c r="A4948" s="610">
        <v>935</v>
      </c>
      <c r="B4948" s="658"/>
      <c r="C4948" s="611" t="s">
        <v>11520</v>
      </c>
      <c r="D4948" s="611" t="s">
        <v>2247</v>
      </c>
      <c r="E4948" s="610" t="s">
        <v>2252</v>
      </c>
      <c r="F4948" s="610" t="s">
        <v>2253</v>
      </c>
      <c r="G4948" s="610" t="s">
        <v>2254</v>
      </c>
      <c r="H4948" s="630">
        <v>2</v>
      </c>
      <c r="I4948" s="611" t="s">
        <v>1347</v>
      </c>
      <c r="J4948" s="630">
        <v>20</v>
      </c>
      <c r="K4948" s="630" t="s">
        <v>1348</v>
      </c>
      <c r="L4948" s="611"/>
      <c r="M4948" s="610" t="s">
        <v>1349</v>
      </c>
      <c r="N4948" s="610" t="s">
        <v>2252</v>
      </c>
      <c r="O4948" s="610" t="s">
        <v>2252</v>
      </c>
      <c r="P4948" s="610" t="s">
        <v>1705</v>
      </c>
      <c r="R4948" s="302"/>
      <c r="S4948" s="302"/>
      <c r="T4948" s="302"/>
      <c r="U4948" s="302"/>
    </row>
    <row r="4949" spans="1:21" ht="13.5">
      <c r="A4949" s="610">
        <v>2171</v>
      </c>
      <c r="B4949" s="658"/>
      <c r="C4949" s="611" t="s">
        <v>11520</v>
      </c>
      <c r="D4949" s="611" t="s">
        <v>6231</v>
      </c>
      <c r="E4949" s="610" t="s">
        <v>6677</v>
      </c>
      <c r="F4949" s="877" t="s">
        <v>6232</v>
      </c>
      <c r="G4949" s="610" t="s">
        <v>17037</v>
      </c>
      <c r="H4949" s="630">
        <v>4</v>
      </c>
      <c r="I4949" s="611" t="s">
        <v>6233</v>
      </c>
      <c r="J4949" s="630">
        <v>0</v>
      </c>
      <c r="K4949" s="630" t="s">
        <v>6227</v>
      </c>
      <c r="L4949" s="611"/>
      <c r="M4949" s="610" t="s">
        <v>1349</v>
      </c>
      <c r="N4949" s="610"/>
      <c r="O4949" s="610" t="s">
        <v>6234</v>
      </c>
      <c r="P4949" s="610" t="s">
        <v>1929</v>
      </c>
      <c r="R4949" s="302"/>
      <c r="S4949" s="302"/>
      <c r="T4949" s="302"/>
      <c r="U4949" s="302"/>
    </row>
    <row r="4950" spans="1:21" ht="13.5">
      <c r="A4950" s="610">
        <v>1131</v>
      </c>
      <c r="B4950" s="658"/>
      <c r="C4950" s="611" t="s">
        <v>1344</v>
      </c>
      <c r="D4950" s="611" t="s">
        <v>2634</v>
      </c>
      <c r="E4950" s="610" t="s">
        <v>13505</v>
      </c>
      <c r="F4950" s="610" t="s">
        <v>13506</v>
      </c>
      <c r="G4950" s="610" t="s">
        <v>13507</v>
      </c>
      <c r="H4950" s="630">
        <v>10</v>
      </c>
      <c r="I4950" s="611" t="s">
        <v>1347</v>
      </c>
      <c r="J4950" s="630">
        <v>50</v>
      </c>
      <c r="K4950" s="630" t="s">
        <v>1358</v>
      </c>
      <c r="L4950" s="611"/>
      <c r="M4950" s="610" t="s">
        <v>1349</v>
      </c>
      <c r="N4950" s="610"/>
      <c r="O4950" s="610" t="s">
        <v>13508</v>
      </c>
      <c r="P4950" s="610" t="s">
        <v>1629</v>
      </c>
      <c r="R4950" s="302"/>
      <c r="S4950" s="302"/>
      <c r="T4950" s="302"/>
      <c r="U4950" s="302"/>
    </row>
    <row r="4951" spans="1:21" ht="13.5">
      <c r="A4951" s="610">
        <v>3368</v>
      </c>
      <c r="B4951" s="465" t="s">
        <v>17888</v>
      </c>
      <c r="C4951" s="441" t="s">
        <v>1344</v>
      </c>
      <c r="D4951" s="441" t="s">
        <v>17871</v>
      </c>
      <c r="E4951" s="441" t="s">
        <v>17884</v>
      </c>
      <c r="F4951" s="441" t="s">
        <v>17885</v>
      </c>
      <c r="G4951" s="441" t="s">
        <v>17886</v>
      </c>
      <c r="H4951" s="635">
        <v>9</v>
      </c>
      <c r="I4951" s="441" t="s">
        <v>1347</v>
      </c>
      <c r="J4951" s="635">
        <v>30</v>
      </c>
      <c r="K4951" s="635" t="s">
        <v>1358</v>
      </c>
      <c r="L4951" s="441"/>
      <c r="M4951" s="441" t="s">
        <v>1349</v>
      </c>
      <c r="N4951" s="441"/>
      <c r="O4951" s="441" t="s">
        <v>17887</v>
      </c>
      <c r="P4951" s="441" t="s">
        <v>1835</v>
      </c>
      <c r="Q4951" s="760"/>
      <c r="R4951" s="320"/>
      <c r="S4951" s="320"/>
      <c r="T4951" s="320"/>
      <c r="U4951" s="320"/>
    </row>
    <row r="4952" spans="1:21" ht="13.5">
      <c r="A4952" s="610">
        <v>5</v>
      </c>
      <c r="B4952" s="658"/>
      <c r="C4952" s="611" t="s">
        <v>1344</v>
      </c>
      <c r="D4952" s="611" t="s">
        <v>1345</v>
      </c>
      <c r="E4952" s="610" t="s">
        <v>31</v>
      </c>
      <c r="F4952" s="610" t="s">
        <v>1359</v>
      </c>
      <c r="G4952" s="610" t="s">
        <v>1360</v>
      </c>
      <c r="H4952" s="630">
        <v>5</v>
      </c>
      <c r="I4952" s="611" t="s">
        <v>1347</v>
      </c>
      <c r="J4952" s="630">
        <v>128</v>
      </c>
      <c r="K4952" s="630" t="s">
        <v>1358</v>
      </c>
      <c r="L4952" s="611">
        <v>1</v>
      </c>
      <c r="M4952" s="610" t="s">
        <v>1349</v>
      </c>
      <c r="N4952" s="610" t="s">
        <v>31</v>
      </c>
      <c r="O4952" s="610" t="s">
        <v>6442</v>
      </c>
      <c r="P4952" s="610" t="s">
        <v>1350</v>
      </c>
      <c r="R4952" s="302"/>
      <c r="S4952" s="302"/>
      <c r="T4952" s="302"/>
      <c r="U4952" s="302"/>
    </row>
    <row r="4953" spans="1:21" ht="13.5">
      <c r="A4953" s="610">
        <v>16</v>
      </c>
      <c r="B4953" s="658"/>
      <c r="C4953" s="611" t="s">
        <v>1375</v>
      </c>
      <c r="D4953" s="611" t="s">
        <v>1345</v>
      </c>
      <c r="E4953" s="610" t="s">
        <v>31</v>
      </c>
      <c r="F4953" s="610" t="s">
        <v>1359</v>
      </c>
      <c r="G4953" s="610" t="s">
        <v>1360</v>
      </c>
      <c r="H4953" s="630">
        <v>5</v>
      </c>
      <c r="I4953" s="611" t="s">
        <v>1347</v>
      </c>
      <c r="J4953" s="630">
        <v>128</v>
      </c>
      <c r="K4953" s="630" t="s">
        <v>1358</v>
      </c>
      <c r="L4953" s="611">
        <v>1</v>
      </c>
      <c r="M4953" s="610" t="s">
        <v>1349</v>
      </c>
      <c r="N4953" s="610" t="s">
        <v>31</v>
      </c>
      <c r="O4953" s="610" t="s">
        <v>6442</v>
      </c>
      <c r="P4953" s="610" t="s">
        <v>1350</v>
      </c>
      <c r="R4953" s="302"/>
      <c r="S4953" s="302"/>
      <c r="T4953" s="302"/>
      <c r="U4953" s="302"/>
    </row>
    <row r="4954" spans="1:21" ht="13.5">
      <c r="A4954" s="610">
        <v>3358</v>
      </c>
      <c r="B4954" s="774" t="s">
        <v>13944</v>
      </c>
      <c r="C4954" s="426" t="s">
        <v>13941</v>
      </c>
      <c r="D4954" s="426" t="s">
        <v>13959</v>
      </c>
      <c r="E4954" s="426" t="s">
        <v>13960</v>
      </c>
      <c r="F4954" s="426" t="s">
        <v>13961</v>
      </c>
      <c r="G4954" s="426" t="s">
        <v>17196</v>
      </c>
      <c r="H4954" s="696">
        <v>13</v>
      </c>
      <c r="I4954" s="426" t="s">
        <v>1347</v>
      </c>
      <c r="J4954" s="696">
        <v>30</v>
      </c>
      <c r="K4954" s="696" t="s">
        <v>13962</v>
      </c>
      <c r="L4954" s="426"/>
      <c r="M4954" s="426" t="s">
        <v>13943</v>
      </c>
      <c r="N4954" s="426"/>
      <c r="O4954" s="426" t="s">
        <v>13963</v>
      </c>
      <c r="P4954" s="426" t="s">
        <v>13939</v>
      </c>
      <c r="Q4954" s="697"/>
      <c r="R4954" s="320"/>
      <c r="S4954" s="320"/>
      <c r="T4954" s="320"/>
      <c r="U4954" s="320"/>
    </row>
    <row r="4955" spans="1:21" ht="13.5">
      <c r="A4955" s="610">
        <v>3129</v>
      </c>
      <c r="B4955" s="759" t="s">
        <v>14289</v>
      </c>
      <c r="C4955" s="660" t="s">
        <v>1344</v>
      </c>
      <c r="D4955" s="660" t="s">
        <v>13509</v>
      </c>
      <c r="E4955" s="660" t="s">
        <v>14290</v>
      </c>
      <c r="F4955" s="660" t="s">
        <v>14291</v>
      </c>
      <c r="G4955" s="611" t="s">
        <v>14292</v>
      </c>
      <c r="H4955" s="661">
        <v>18</v>
      </c>
      <c r="I4955" s="660" t="s">
        <v>1347</v>
      </c>
      <c r="J4955" s="661">
        <v>30</v>
      </c>
      <c r="K4955" s="661" t="s">
        <v>1358</v>
      </c>
      <c r="L4955" s="660"/>
      <c r="M4955" s="660" t="s">
        <v>1349</v>
      </c>
      <c r="N4955" s="660"/>
      <c r="O4955" s="660" t="s">
        <v>14293</v>
      </c>
      <c r="P4955" s="660" t="s">
        <v>1835</v>
      </c>
      <c r="Q4955" s="446"/>
      <c r="R4955" s="320"/>
      <c r="S4955" s="320"/>
      <c r="T4955" s="320"/>
      <c r="U4955" s="320"/>
    </row>
    <row r="4956" spans="1:21" ht="13.5">
      <c r="A4956" s="610">
        <v>6</v>
      </c>
      <c r="B4956" s="658"/>
      <c r="C4956" s="611" t="s">
        <v>1344</v>
      </c>
      <c r="D4956" s="611" t="s">
        <v>1345</v>
      </c>
      <c r="E4956" s="610" t="s">
        <v>34</v>
      </c>
      <c r="F4956" s="610" t="s">
        <v>1361</v>
      </c>
      <c r="G4956" s="610" t="s">
        <v>1362</v>
      </c>
      <c r="H4956" s="630">
        <v>6</v>
      </c>
      <c r="I4956" s="611" t="s">
        <v>1363</v>
      </c>
      <c r="J4956" s="630">
        <v>0</v>
      </c>
      <c r="K4956" s="630" t="s">
        <v>1358</v>
      </c>
      <c r="L4956" s="611"/>
      <c r="M4956" s="610" t="s">
        <v>1349</v>
      </c>
      <c r="N4956" s="610" t="s">
        <v>34</v>
      </c>
      <c r="O4956" s="610" t="s">
        <v>6441</v>
      </c>
      <c r="P4956" s="610" t="s">
        <v>1350</v>
      </c>
      <c r="R4956" s="302"/>
      <c r="S4956" s="302"/>
      <c r="T4956" s="302"/>
      <c r="U4956" s="302"/>
    </row>
    <row r="4957" spans="1:21" ht="13.5">
      <c r="A4957" s="610">
        <v>17</v>
      </c>
      <c r="B4957" s="658"/>
      <c r="C4957" s="611" t="s">
        <v>1375</v>
      </c>
      <c r="D4957" s="611" t="s">
        <v>1345</v>
      </c>
      <c r="E4957" s="610" t="s">
        <v>34</v>
      </c>
      <c r="F4957" s="610" t="s">
        <v>1361</v>
      </c>
      <c r="G4957" s="610" t="s">
        <v>1362</v>
      </c>
      <c r="H4957" s="630">
        <v>6</v>
      </c>
      <c r="I4957" s="611" t="s">
        <v>1363</v>
      </c>
      <c r="J4957" s="630">
        <v>0</v>
      </c>
      <c r="K4957" s="630" t="s">
        <v>1358</v>
      </c>
      <c r="L4957" s="611"/>
      <c r="M4957" s="610" t="s">
        <v>1349</v>
      </c>
      <c r="N4957" s="610" t="s">
        <v>34</v>
      </c>
      <c r="O4957" s="610" t="s">
        <v>6441</v>
      </c>
      <c r="P4957" s="610" t="s">
        <v>1350</v>
      </c>
      <c r="R4957" s="302"/>
      <c r="S4957" s="302"/>
      <c r="T4957" s="302"/>
      <c r="U4957" s="302"/>
    </row>
    <row r="4958" spans="1:21" ht="13.5">
      <c r="A4958" s="610">
        <v>951</v>
      </c>
      <c r="B4958" s="658"/>
      <c r="C4958" s="611" t="s">
        <v>11520</v>
      </c>
      <c r="D4958" s="611" t="s">
        <v>2247</v>
      </c>
      <c r="E4958" s="610" t="s">
        <v>2301</v>
      </c>
      <c r="F4958" s="610" t="s">
        <v>2302</v>
      </c>
      <c r="G4958" s="610" t="s">
        <v>2303</v>
      </c>
      <c r="H4958" s="630">
        <v>18</v>
      </c>
      <c r="I4958" s="611" t="s">
        <v>1353</v>
      </c>
      <c r="J4958" s="630">
        <v>0</v>
      </c>
      <c r="K4958" s="630" t="s">
        <v>1358</v>
      </c>
      <c r="L4958" s="611"/>
      <c r="M4958" s="610" t="s">
        <v>1349</v>
      </c>
      <c r="N4958" s="610" t="s">
        <v>2301</v>
      </c>
      <c r="O4958" s="610" t="s">
        <v>2301</v>
      </c>
      <c r="P4958" s="610" t="s">
        <v>1705</v>
      </c>
      <c r="R4958" s="302"/>
      <c r="S4958" s="302"/>
      <c r="T4958" s="302"/>
      <c r="U4958" s="302"/>
    </row>
    <row r="4959" spans="1:21" ht="13.5">
      <c r="A4959" s="610">
        <v>2576</v>
      </c>
      <c r="B4959" s="659"/>
      <c r="C4959" s="611" t="s">
        <v>11520</v>
      </c>
      <c r="D4959" s="660" t="s">
        <v>8325</v>
      </c>
      <c r="E4959" s="444" t="s">
        <v>8351</v>
      </c>
      <c r="F4959" s="877" t="s">
        <v>8352</v>
      </c>
      <c r="G4959" s="610" t="s">
        <v>8353</v>
      </c>
      <c r="H4959" s="661">
        <v>1</v>
      </c>
      <c r="I4959" s="660" t="s">
        <v>1347</v>
      </c>
      <c r="J4959" s="661">
        <v>128</v>
      </c>
      <c r="K4959" s="661" t="s">
        <v>1358</v>
      </c>
      <c r="L4959" s="660"/>
      <c r="M4959" s="877" t="s">
        <v>1349</v>
      </c>
      <c r="N4959" s="877"/>
      <c r="O4959" s="877" t="s">
        <v>8354</v>
      </c>
      <c r="P4959" s="877" t="s">
        <v>1929</v>
      </c>
      <c r="Q4959" s="446"/>
      <c r="R4959" s="320"/>
      <c r="S4959" s="320"/>
      <c r="T4959" s="320"/>
      <c r="U4959" s="320"/>
    </row>
    <row r="4960" spans="1:21" ht="13.5">
      <c r="A4960" s="610">
        <v>3692</v>
      </c>
      <c r="B4960" s="759" t="s">
        <v>684</v>
      </c>
      <c r="C4960" s="660" t="s">
        <v>1344</v>
      </c>
      <c r="D4960" s="660" t="s">
        <v>12364</v>
      </c>
      <c r="E4960" s="610" t="s">
        <v>12370</v>
      </c>
      <c r="F4960" s="610" t="s">
        <v>12374</v>
      </c>
      <c r="G4960" s="610" t="s">
        <v>12372</v>
      </c>
      <c r="H4960" s="630">
        <v>4</v>
      </c>
      <c r="I4960" s="611" t="s">
        <v>1347</v>
      </c>
      <c r="J4960" s="630">
        <v>2</v>
      </c>
      <c r="K4960" s="661" t="s">
        <v>12380</v>
      </c>
      <c r="L4960" s="611"/>
      <c r="M4960" s="610" t="s">
        <v>1349</v>
      </c>
      <c r="N4960" s="610"/>
      <c r="O4960" s="610" t="s">
        <v>12379</v>
      </c>
      <c r="P4960" s="610" t="s">
        <v>12367</v>
      </c>
      <c r="R4960" s="302"/>
      <c r="S4960" s="302"/>
      <c r="T4960" s="302"/>
      <c r="U4960" s="302"/>
    </row>
    <row r="4961" spans="1:21" ht="13.5">
      <c r="A4961" s="610">
        <v>3691</v>
      </c>
      <c r="B4961" s="759" t="s">
        <v>684</v>
      </c>
      <c r="C4961" s="660" t="s">
        <v>1344</v>
      </c>
      <c r="D4961" s="660" t="s">
        <v>12364</v>
      </c>
      <c r="E4961" s="610" t="s">
        <v>12377</v>
      </c>
      <c r="F4961" s="610" t="s">
        <v>12376</v>
      </c>
      <c r="G4961" s="610" t="s">
        <v>17236</v>
      </c>
      <c r="H4961" s="630">
        <v>3</v>
      </c>
      <c r="I4961" s="611" t="s">
        <v>1347</v>
      </c>
      <c r="J4961" s="630">
        <v>500</v>
      </c>
      <c r="K4961" s="661" t="s">
        <v>12380</v>
      </c>
      <c r="L4961" s="611"/>
      <c r="M4961" s="610" t="s">
        <v>1349</v>
      </c>
      <c r="N4961" s="610"/>
      <c r="O4961" s="610" t="s">
        <v>12378</v>
      </c>
      <c r="P4961" s="610" t="s">
        <v>12367</v>
      </c>
      <c r="R4961" s="302"/>
      <c r="S4961" s="302"/>
      <c r="T4961" s="302"/>
      <c r="U4961" s="302"/>
    </row>
    <row r="4962" spans="1:21" s="729" customFormat="1" ht="13.5">
      <c r="A4962" s="610">
        <v>3690</v>
      </c>
      <c r="B4962" s="920" t="s">
        <v>684</v>
      </c>
      <c r="C4962" s="920" t="s">
        <v>1344</v>
      </c>
      <c r="D4962" s="920" t="s">
        <v>12364</v>
      </c>
      <c r="E4962" s="445" t="s">
        <v>12369</v>
      </c>
      <c r="F4962" s="445" t="s">
        <v>12373</v>
      </c>
      <c r="G4962" s="445" t="s">
        <v>12371</v>
      </c>
      <c r="H4962" s="430">
        <v>2</v>
      </c>
      <c r="I4962" s="608" t="s">
        <v>1347</v>
      </c>
      <c r="J4962" s="430">
        <v>20</v>
      </c>
      <c r="K4962" s="466" t="s">
        <v>12380</v>
      </c>
      <c r="L4962" s="608"/>
      <c r="M4962" s="445" t="s">
        <v>1349</v>
      </c>
      <c r="N4962" s="445"/>
      <c r="O4962" s="445" t="s">
        <v>12375</v>
      </c>
      <c r="P4962" s="445" t="s">
        <v>12367</v>
      </c>
      <c r="Q4962" s="654"/>
      <c r="R4962" s="302"/>
      <c r="S4962" s="302"/>
      <c r="T4962" s="302"/>
      <c r="U4962" s="302"/>
    </row>
    <row r="4963" spans="1:21" s="320" customFormat="1" ht="13.5">
      <c r="A4963" s="610">
        <v>3907</v>
      </c>
      <c r="B4963" s="629" t="s">
        <v>684</v>
      </c>
      <c r="C4963" s="608" t="s">
        <v>13629</v>
      </c>
      <c r="D4963" s="445" t="s">
        <v>13712</v>
      </c>
      <c r="E4963" s="445" t="s">
        <v>13715</v>
      </c>
      <c r="F4963" s="445" t="s">
        <v>13716</v>
      </c>
      <c r="G4963" s="445" t="s">
        <v>15026</v>
      </c>
      <c r="H4963" s="430">
        <v>3</v>
      </c>
      <c r="I4963" s="608" t="s">
        <v>1347</v>
      </c>
      <c r="J4963" s="430">
        <v>20</v>
      </c>
      <c r="K4963" s="430" t="s">
        <v>1358</v>
      </c>
      <c r="L4963" s="608"/>
      <c r="M4963" s="445" t="s">
        <v>1349</v>
      </c>
      <c r="N4963" s="445"/>
      <c r="O4963" s="445" t="s">
        <v>13717</v>
      </c>
      <c r="P4963" s="445" t="s">
        <v>1629</v>
      </c>
      <c r="Q4963" s="654"/>
      <c r="R4963" s="302"/>
      <c r="S4963" s="302"/>
      <c r="T4963" s="302"/>
      <c r="U4963" s="302"/>
    </row>
    <row r="4964" spans="1:21" s="320" customFormat="1" ht="13.5">
      <c r="A4964" s="610">
        <v>3913</v>
      </c>
      <c r="B4964" s="629" t="s">
        <v>684</v>
      </c>
      <c r="C4964" s="608" t="s">
        <v>11520</v>
      </c>
      <c r="D4964" s="445" t="s">
        <v>14192</v>
      </c>
      <c r="E4964" s="445" t="s">
        <v>13715</v>
      </c>
      <c r="F4964" s="445" t="s">
        <v>13716</v>
      </c>
      <c r="G4964" s="445" t="s">
        <v>15026</v>
      </c>
      <c r="H4964" s="430">
        <v>3</v>
      </c>
      <c r="I4964" s="608" t="s">
        <v>1347</v>
      </c>
      <c r="J4964" s="430">
        <v>20</v>
      </c>
      <c r="K4964" s="430" t="s">
        <v>1358</v>
      </c>
      <c r="L4964" s="608"/>
      <c r="M4964" s="445" t="s">
        <v>1349</v>
      </c>
      <c r="N4964" s="445"/>
      <c r="O4964" s="445" t="s">
        <v>13717</v>
      </c>
      <c r="P4964" s="445" t="s">
        <v>1629</v>
      </c>
      <c r="Q4964" s="654"/>
      <c r="R4964" s="302"/>
      <c r="S4964" s="302"/>
      <c r="T4964" s="302"/>
      <c r="U4964" s="302"/>
    </row>
    <row r="4965" spans="1:21" s="320" customFormat="1" ht="13.5">
      <c r="A4965" s="610">
        <v>4167</v>
      </c>
      <c r="B4965" s="404" t="s">
        <v>684</v>
      </c>
      <c r="C4965" s="405" t="s">
        <v>1344</v>
      </c>
      <c r="D4965" s="406" t="s">
        <v>15023</v>
      </c>
      <c r="E4965" s="405" t="s">
        <v>15024</v>
      </c>
      <c r="F4965" s="406" t="s">
        <v>15025</v>
      </c>
      <c r="G4965" s="648" t="s">
        <v>26669</v>
      </c>
      <c r="H4965" s="407">
        <v>2</v>
      </c>
      <c r="I4965" s="405" t="s">
        <v>1347</v>
      </c>
      <c r="J4965" s="407">
        <v>20</v>
      </c>
      <c r="K4965" s="407" t="s">
        <v>1358</v>
      </c>
      <c r="L4965" s="405"/>
      <c r="M4965" s="406" t="s">
        <v>1349</v>
      </c>
      <c r="N4965" s="406"/>
      <c r="O4965" s="405" t="s">
        <v>15027</v>
      </c>
      <c r="P4965" s="405" t="s">
        <v>1629</v>
      </c>
      <c r="Q4965" s="324"/>
    </row>
    <row r="4966" spans="1:21" s="320" customFormat="1" ht="13.5">
      <c r="A4966" s="610">
        <v>4179</v>
      </c>
      <c r="B4966" s="404" t="s">
        <v>26634</v>
      </c>
      <c r="C4966" s="405" t="s">
        <v>1344</v>
      </c>
      <c r="D4966" s="406" t="s">
        <v>26629</v>
      </c>
      <c r="E4966" s="405" t="s">
        <v>15024</v>
      </c>
      <c r="F4966" s="406" t="s">
        <v>15025</v>
      </c>
      <c r="G4966" s="648" t="s">
        <v>15026</v>
      </c>
      <c r="H4966" s="407">
        <v>2</v>
      </c>
      <c r="I4966" s="405" t="s">
        <v>1347</v>
      </c>
      <c r="J4966" s="407">
        <v>20</v>
      </c>
      <c r="K4966" s="407" t="s">
        <v>1358</v>
      </c>
      <c r="L4966" s="405"/>
      <c r="M4966" s="406" t="s">
        <v>1349</v>
      </c>
      <c r="N4966" s="406"/>
      <c r="O4966" s="405" t="s">
        <v>15027</v>
      </c>
      <c r="P4966" s="405" t="s">
        <v>1629</v>
      </c>
      <c r="Q4966" s="324"/>
    </row>
    <row r="4967" spans="1:21" s="320" customFormat="1" ht="13.5">
      <c r="A4967" s="610">
        <v>2172</v>
      </c>
      <c r="B4967" s="629"/>
      <c r="C4967" s="608" t="s">
        <v>11520</v>
      </c>
      <c r="D4967" s="608" t="s">
        <v>6231</v>
      </c>
      <c r="E4967" s="445" t="s">
        <v>6678</v>
      </c>
      <c r="F4967" s="633" t="s">
        <v>6235</v>
      </c>
      <c r="G4967" s="445" t="s">
        <v>17038</v>
      </c>
      <c r="H4967" s="430">
        <v>5</v>
      </c>
      <c r="I4967" s="608" t="s">
        <v>6233</v>
      </c>
      <c r="J4967" s="430">
        <v>0</v>
      </c>
      <c r="K4967" s="430" t="s">
        <v>6227</v>
      </c>
      <c r="L4967" s="608"/>
      <c r="M4967" s="445" t="s">
        <v>1349</v>
      </c>
      <c r="N4967" s="445"/>
      <c r="O4967" s="445" t="s">
        <v>6236</v>
      </c>
      <c r="P4967" s="445" t="s">
        <v>1929</v>
      </c>
      <c r="Q4967" s="654"/>
      <c r="R4967" s="302"/>
      <c r="S4967" s="302"/>
      <c r="T4967" s="302"/>
      <c r="U4967" s="302"/>
    </row>
    <row r="4968" spans="1:21" s="320" customFormat="1" ht="13.5">
      <c r="A4968" s="610">
        <v>3669</v>
      </c>
      <c r="B4968" s="652"/>
      <c r="C4968" s="467" t="s">
        <v>1375</v>
      </c>
      <c r="D4968" s="633" t="s">
        <v>11893</v>
      </c>
      <c r="E4968" s="633" t="s">
        <v>19449</v>
      </c>
      <c r="F4968" s="633" t="s">
        <v>19450</v>
      </c>
      <c r="G4968" s="445" t="s">
        <v>19451</v>
      </c>
      <c r="H4968" s="466">
        <v>4</v>
      </c>
      <c r="I4968" s="467" t="s">
        <v>1347</v>
      </c>
      <c r="J4968" s="466">
        <v>20</v>
      </c>
      <c r="K4968" s="466" t="s">
        <v>1358</v>
      </c>
      <c r="L4968" s="467"/>
      <c r="M4968" s="633" t="s">
        <v>1349</v>
      </c>
      <c r="N4968" s="633" t="s">
        <v>18</v>
      </c>
      <c r="O4968" s="633" t="s">
        <v>18</v>
      </c>
      <c r="P4968" s="633" t="s">
        <v>1350</v>
      </c>
      <c r="Q4968" s="654"/>
      <c r="R4968" s="302"/>
      <c r="S4968" s="302"/>
      <c r="T4968" s="302"/>
      <c r="U4968" s="302"/>
    </row>
    <row r="4969" spans="1:21" s="320" customFormat="1" ht="13.5">
      <c r="A4969" s="610">
        <v>3668</v>
      </c>
      <c r="B4969" s="652"/>
      <c r="C4969" s="467" t="s">
        <v>1375</v>
      </c>
      <c r="D4969" s="633" t="s">
        <v>19483</v>
      </c>
      <c r="E4969" s="633" t="s">
        <v>11932</v>
      </c>
      <c r="F4969" s="633" t="s">
        <v>11922</v>
      </c>
      <c r="G4969" s="445" t="s">
        <v>17231</v>
      </c>
      <c r="H4969" s="466">
        <v>3</v>
      </c>
      <c r="I4969" s="467" t="s">
        <v>11903</v>
      </c>
      <c r="J4969" s="466">
        <v>4000</v>
      </c>
      <c r="K4969" s="466" t="s">
        <v>11535</v>
      </c>
      <c r="L4969" s="467"/>
      <c r="M4969" s="633" t="s">
        <v>1349</v>
      </c>
      <c r="N4969" s="633"/>
      <c r="O4969" s="633" t="s">
        <v>11912</v>
      </c>
      <c r="P4969" s="633" t="s">
        <v>1929</v>
      </c>
      <c r="Q4969" s="654"/>
      <c r="R4969" s="302"/>
      <c r="S4969" s="302"/>
      <c r="T4969" s="302"/>
      <c r="U4969" s="302"/>
    </row>
    <row r="4970" spans="1:21" s="320" customFormat="1" ht="13.5">
      <c r="A4970" s="610">
        <v>3673</v>
      </c>
      <c r="B4970" s="652" t="s">
        <v>25613</v>
      </c>
      <c r="C4970" s="467" t="s">
        <v>1375</v>
      </c>
      <c r="D4970" s="633" t="s">
        <v>11894</v>
      </c>
      <c r="E4970" s="633" t="s">
        <v>25632</v>
      </c>
      <c r="F4970" s="633" t="s">
        <v>25633</v>
      </c>
      <c r="G4970" s="445" t="s">
        <v>25634</v>
      </c>
      <c r="H4970" s="466">
        <v>8</v>
      </c>
      <c r="I4970" s="467" t="s">
        <v>1347</v>
      </c>
      <c r="J4970" s="466">
        <v>256</v>
      </c>
      <c r="K4970" s="466" t="s">
        <v>1358</v>
      </c>
      <c r="L4970" s="467"/>
      <c r="M4970" s="633" t="s">
        <v>1349</v>
      </c>
      <c r="N4970" s="633"/>
      <c r="O4970" s="633" t="s">
        <v>25617</v>
      </c>
      <c r="P4970" s="633" t="s">
        <v>25612</v>
      </c>
      <c r="Q4970" s="654"/>
      <c r="R4970" s="302"/>
      <c r="S4970" s="302"/>
      <c r="T4970" s="302"/>
      <c r="U4970" s="302"/>
    </row>
    <row r="4971" spans="1:21" s="320" customFormat="1" ht="13.5">
      <c r="A4971" s="610">
        <v>3672</v>
      </c>
      <c r="B4971" s="652" t="s">
        <v>25613</v>
      </c>
      <c r="C4971" s="467" t="s">
        <v>1375</v>
      </c>
      <c r="D4971" s="633" t="s">
        <v>11894</v>
      </c>
      <c r="E4971" s="633" t="s">
        <v>25615</v>
      </c>
      <c r="F4971" s="633" t="s">
        <v>25616</v>
      </c>
      <c r="G4971" s="445" t="s">
        <v>25614</v>
      </c>
      <c r="H4971" s="466">
        <v>7</v>
      </c>
      <c r="I4971" s="467" t="s">
        <v>1347</v>
      </c>
      <c r="J4971" s="466">
        <v>256</v>
      </c>
      <c r="K4971" s="466" t="s">
        <v>1358</v>
      </c>
      <c r="L4971" s="467"/>
      <c r="M4971" s="633" t="s">
        <v>1349</v>
      </c>
      <c r="N4971" s="633"/>
      <c r="O4971" s="633" t="s">
        <v>25617</v>
      </c>
      <c r="P4971" s="633" t="s">
        <v>25612</v>
      </c>
      <c r="Q4971" s="654"/>
      <c r="R4971" s="302"/>
      <c r="S4971" s="302"/>
      <c r="T4971" s="302"/>
      <c r="U4971" s="302"/>
    </row>
    <row r="4972" spans="1:21" s="320" customFormat="1" ht="13.5">
      <c r="A4972" s="610">
        <v>4769</v>
      </c>
      <c r="B4972" s="629" t="s">
        <v>24580</v>
      </c>
      <c r="C4972" s="608" t="s">
        <v>11521</v>
      </c>
      <c r="D4972" s="432" t="s">
        <v>18574</v>
      </c>
      <c r="E4972" s="633" t="s">
        <v>18739</v>
      </c>
      <c r="F4972" s="445" t="s">
        <v>24581</v>
      </c>
      <c r="G4972" s="445" t="s">
        <v>24582</v>
      </c>
      <c r="H4972" s="430">
        <v>10</v>
      </c>
      <c r="I4972" s="608" t="s">
        <v>1347</v>
      </c>
      <c r="J4972" s="430">
        <v>1</v>
      </c>
      <c r="K4972" s="430" t="s">
        <v>5841</v>
      </c>
      <c r="L4972" s="608"/>
      <c r="M4972" s="445" t="s">
        <v>1349</v>
      </c>
      <c r="N4972" s="445"/>
      <c r="O4972" s="445" t="s">
        <v>18740</v>
      </c>
      <c r="P4972" s="445" t="s">
        <v>16428</v>
      </c>
      <c r="Q4972" s="654"/>
      <c r="R4972" s="302"/>
      <c r="S4972" s="302"/>
      <c r="T4972" s="302"/>
      <c r="U4972" s="302"/>
    </row>
    <row r="4973" spans="1:21" s="320" customFormat="1" ht="13.5">
      <c r="A4973" s="610">
        <v>3091</v>
      </c>
      <c r="B4973" s="899" t="s">
        <v>10146</v>
      </c>
      <c r="C4973" s="608" t="s">
        <v>11520</v>
      </c>
      <c r="D4973" s="608" t="s">
        <v>10147</v>
      </c>
      <c r="E4973" s="608" t="s">
        <v>10196</v>
      </c>
      <c r="F4973" s="608" t="s">
        <v>10275</v>
      </c>
      <c r="G4973" s="608" t="s">
        <v>17176</v>
      </c>
      <c r="H4973" s="430">
        <v>33</v>
      </c>
      <c r="I4973" s="608" t="s">
        <v>10159</v>
      </c>
      <c r="J4973" s="430">
        <v>10</v>
      </c>
      <c r="K4973" s="430" t="s">
        <v>10150</v>
      </c>
      <c r="L4973" s="608"/>
      <c r="M4973" s="608" t="s">
        <v>10158</v>
      </c>
      <c r="N4973" s="608"/>
      <c r="O4973" s="608"/>
      <c r="P4973" s="608" t="s">
        <v>10148</v>
      </c>
      <c r="Q4973" s="765"/>
    </row>
    <row r="4974" spans="1:21" s="320" customFormat="1" ht="13.5">
      <c r="A4974" s="610">
        <v>347</v>
      </c>
      <c r="B4974" s="629"/>
      <c r="C4974" s="608" t="s">
        <v>1344</v>
      </c>
      <c r="D4974" s="608" t="s">
        <v>1870</v>
      </c>
      <c r="E4974" s="633" t="s">
        <v>17384</v>
      </c>
      <c r="F4974" s="633" t="s">
        <v>17385</v>
      </c>
      <c r="G4974" s="445" t="s">
        <v>17386</v>
      </c>
      <c r="H4974" s="430">
        <v>40</v>
      </c>
      <c r="I4974" s="608" t="s">
        <v>1347</v>
      </c>
      <c r="J4974" s="430">
        <v>8</v>
      </c>
      <c r="K4974" s="430" t="s">
        <v>1358</v>
      </c>
      <c r="L4974" s="608"/>
      <c r="M4974" s="445" t="s">
        <v>1349</v>
      </c>
      <c r="N4974" s="445"/>
      <c r="O4974" s="445" t="s">
        <v>17387</v>
      </c>
      <c r="P4974" s="445" t="s">
        <v>1629</v>
      </c>
      <c r="Q4974" s="654"/>
      <c r="R4974" s="302"/>
      <c r="S4974" s="302"/>
      <c r="T4974" s="302"/>
      <c r="U4974" s="302"/>
    </row>
    <row r="4975" spans="1:21" s="320" customFormat="1" ht="17.25" customHeight="1">
      <c r="A4975" s="610">
        <v>6186</v>
      </c>
      <c r="B4975" s="911" t="s">
        <v>26663</v>
      </c>
      <c r="C4975" s="953" t="s">
        <v>1344</v>
      </c>
      <c r="D4975" s="953" t="s">
        <v>2021</v>
      </c>
      <c r="E4975" s="981" t="s">
        <v>26664</v>
      </c>
      <c r="F4975" s="981" t="s">
        <v>26665</v>
      </c>
      <c r="G4975" s="981" t="s">
        <v>26666</v>
      </c>
      <c r="H4975" s="1016">
        <v>40</v>
      </c>
      <c r="I4975" s="953" t="s">
        <v>1347</v>
      </c>
      <c r="J4975" s="1016">
        <v>8</v>
      </c>
      <c r="K4975" s="1016" t="s">
        <v>1358</v>
      </c>
      <c r="L4975" s="981"/>
      <c r="M4975" s="981" t="s">
        <v>1349</v>
      </c>
      <c r="N4975" s="981"/>
      <c r="O4975" s="981" t="s">
        <v>26667</v>
      </c>
      <c r="P4975" s="981" t="s">
        <v>26668</v>
      </c>
      <c r="Q4975" s="689"/>
    </row>
    <row r="4976" spans="1:21" s="446" customFormat="1" ht="13.5">
      <c r="A4976" s="610">
        <v>3833</v>
      </c>
      <c r="B4976" s="404" t="s">
        <v>684</v>
      </c>
      <c r="C4976" s="432" t="s">
        <v>1344</v>
      </c>
      <c r="D4976" s="405" t="s">
        <v>10937</v>
      </c>
      <c r="E4976" s="432" t="s">
        <v>13191</v>
      </c>
      <c r="F4976" s="405" t="s">
        <v>13192</v>
      </c>
      <c r="G4976" s="450" t="s">
        <v>13193</v>
      </c>
      <c r="H4976" s="409">
        <v>16</v>
      </c>
      <c r="I4976" s="432" t="s">
        <v>1353</v>
      </c>
      <c r="J4976" s="409"/>
      <c r="K4976" s="407" t="s">
        <v>1358</v>
      </c>
      <c r="L4976" s="432"/>
      <c r="M4976" s="405" t="s">
        <v>1349</v>
      </c>
      <c r="N4976" s="432"/>
      <c r="O4976" s="432" t="s">
        <v>13194</v>
      </c>
      <c r="P4976" s="405" t="s">
        <v>2869</v>
      </c>
      <c r="Q4976" s="324"/>
      <c r="R4976" s="320"/>
      <c r="S4976" s="320"/>
      <c r="T4976" s="320"/>
      <c r="U4976" s="320"/>
    </row>
    <row r="4977" spans="1:21" s="446" customFormat="1" ht="13.5">
      <c r="A4977" s="610">
        <v>4761</v>
      </c>
      <c r="B4977" s="404" t="s">
        <v>684</v>
      </c>
      <c r="C4977" s="432" t="s">
        <v>1344</v>
      </c>
      <c r="D4977" s="467" t="s">
        <v>18667</v>
      </c>
      <c r="E4977" s="432" t="s">
        <v>13191</v>
      </c>
      <c r="F4977" s="405" t="s">
        <v>13192</v>
      </c>
      <c r="G4977" s="450" t="s">
        <v>13193</v>
      </c>
      <c r="H4977" s="409">
        <v>17</v>
      </c>
      <c r="I4977" s="432" t="s">
        <v>1353</v>
      </c>
      <c r="J4977" s="409"/>
      <c r="K4977" s="407" t="s">
        <v>1358</v>
      </c>
      <c r="L4977" s="432"/>
      <c r="M4977" s="405" t="s">
        <v>1349</v>
      </c>
      <c r="N4977" s="432"/>
      <c r="O4977" s="432" t="s">
        <v>13194</v>
      </c>
      <c r="P4977" s="405" t="s">
        <v>2869</v>
      </c>
      <c r="Q4977" s="324"/>
      <c r="R4977" s="320"/>
      <c r="S4977" s="320"/>
      <c r="T4977" s="320"/>
      <c r="U4977" s="320"/>
    </row>
    <row r="4978" spans="1:21" s="446" customFormat="1" ht="13.5">
      <c r="A4978" s="610">
        <v>957</v>
      </c>
      <c r="B4978" s="629"/>
      <c r="C4978" s="608" t="s">
        <v>11520</v>
      </c>
      <c r="D4978" s="608" t="s">
        <v>2247</v>
      </c>
      <c r="E4978" s="445" t="s">
        <v>2319</v>
      </c>
      <c r="F4978" s="445" t="s">
        <v>2320</v>
      </c>
      <c r="G4978" s="445" t="s">
        <v>2321</v>
      </c>
      <c r="H4978" s="430">
        <v>24</v>
      </c>
      <c r="I4978" s="608" t="s">
        <v>1347</v>
      </c>
      <c r="J4978" s="430">
        <v>4000</v>
      </c>
      <c r="K4978" s="430" t="s">
        <v>1358</v>
      </c>
      <c r="L4978" s="608"/>
      <c r="M4978" s="445" t="s">
        <v>1349</v>
      </c>
      <c r="N4978" s="445" t="s">
        <v>2319</v>
      </c>
      <c r="O4978" s="445" t="s">
        <v>2319</v>
      </c>
      <c r="P4978" s="445" t="s">
        <v>1705</v>
      </c>
      <c r="Q4978" s="654"/>
      <c r="R4978" s="302"/>
      <c r="S4978" s="302"/>
      <c r="T4978" s="302"/>
      <c r="U4978" s="302"/>
    </row>
    <row r="4979" spans="1:21" s="446" customFormat="1" ht="13.5">
      <c r="A4979" s="610">
        <v>4071</v>
      </c>
      <c r="B4979" s="907" t="s">
        <v>14306</v>
      </c>
      <c r="C4979" s="405" t="s">
        <v>14319</v>
      </c>
      <c r="D4979" s="405" t="s">
        <v>14307</v>
      </c>
      <c r="E4979" s="405" t="s">
        <v>14315</v>
      </c>
      <c r="F4979" s="405" t="s">
        <v>14316</v>
      </c>
      <c r="G4979" s="450" t="s">
        <v>17314</v>
      </c>
      <c r="H4979" s="407">
        <v>2</v>
      </c>
      <c r="I4979" s="405" t="s">
        <v>14310</v>
      </c>
      <c r="J4979" s="407">
        <v>1000</v>
      </c>
      <c r="K4979" s="407" t="s">
        <v>14311</v>
      </c>
      <c r="L4979" s="405"/>
      <c r="M4979" s="405" t="s">
        <v>26488</v>
      </c>
      <c r="N4979" s="405"/>
      <c r="O4979" s="405" t="s">
        <v>14317</v>
      </c>
      <c r="P4979" s="405" t="s">
        <v>14314</v>
      </c>
      <c r="Q4979" s="324"/>
      <c r="R4979" s="320"/>
      <c r="S4979" s="320"/>
      <c r="T4979" s="320"/>
      <c r="U4979" s="320"/>
    </row>
    <row r="4980" spans="1:21" s="446" customFormat="1" ht="13.5">
      <c r="A4980" s="610">
        <v>5227</v>
      </c>
      <c r="B4980" s="639" t="s">
        <v>21340</v>
      </c>
      <c r="C4980" s="344" t="s">
        <v>1344</v>
      </c>
      <c r="D4980" s="367" t="s">
        <v>21344</v>
      </c>
      <c r="E4980" s="367" t="s">
        <v>21407</v>
      </c>
      <c r="F4980" s="367" t="s">
        <v>21408</v>
      </c>
      <c r="G4980" s="344" t="s">
        <v>17314</v>
      </c>
      <c r="H4980" s="345">
        <v>11</v>
      </c>
      <c r="I4980" s="344" t="s">
        <v>1347</v>
      </c>
      <c r="J4980" s="345">
        <v>512</v>
      </c>
      <c r="K4980" s="345" t="s">
        <v>1358</v>
      </c>
      <c r="L4980" s="367"/>
      <c r="M4980" s="367" t="s">
        <v>1349</v>
      </c>
      <c r="N4980" s="367"/>
      <c r="O4980" s="344" t="s">
        <v>23339</v>
      </c>
      <c r="P4980" s="344" t="s">
        <v>18562</v>
      </c>
      <c r="Q4980" s="302"/>
      <c r="R4980" s="302"/>
      <c r="S4980" s="302"/>
      <c r="T4980" s="302"/>
      <c r="U4980" s="302"/>
    </row>
    <row r="4981" spans="1:21" s="446" customFormat="1" ht="13.5">
      <c r="A4981" s="610">
        <v>5256</v>
      </c>
      <c r="B4981" s="469" t="s">
        <v>21340</v>
      </c>
      <c r="C4981" s="418" t="s">
        <v>1344</v>
      </c>
      <c r="D4981" s="463" t="s">
        <v>21350</v>
      </c>
      <c r="E4981" s="624" t="s">
        <v>21407</v>
      </c>
      <c r="F4981" s="463" t="s">
        <v>21408</v>
      </c>
      <c r="G4981" s="418" t="s">
        <v>17314</v>
      </c>
      <c r="H4981" s="417">
        <v>4</v>
      </c>
      <c r="I4981" s="418" t="s">
        <v>1347</v>
      </c>
      <c r="J4981" s="417">
        <v>512</v>
      </c>
      <c r="K4981" s="417" t="s">
        <v>1358</v>
      </c>
      <c r="L4981" s="463"/>
      <c r="M4981" s="463" t="s">
        <v>1349</v>
      </c>
      <c r="N4981" s="463"/>
      <c r="O4981" s="418" t="s">
        <v>23339</v>
      </c>
      <c r="P4981" s="418" t="s">
        <v>18562</v>
      </c>
      <c r="Q4981" s="302"/>
      <c r="R4981" s="302"/>
      <c r="S4981" s="302"/>
      <c r="T4981" s="302"/>
      <c r="U4981" s="302"/>
    </row>
    <row r="4982" spans="1:21" s="446" customFormat="1" ht="13.5">
      <c r="A4982" s="610">
        <v>5939</v>
      </c>
      <c r="B4982" s="908" t="s">
        <v>25658</v>
      </c>
      <c r="C4982" s="956" t="s">
        <v>11534</v>
      </c>
      <c r="D4982" s="974" t="s">
        <v>25642</v>
      </c>
      <c r="E4982" s="988" t="s">
        <v>25660</v>
      </c>
      <c r="F4982" s="988" t="s">
        <v>25661</v>
      </c>
      <c r="G4982" s="988" t="s">
        <v>25662</v>
      </c>
      <c r="H4982" s="1034">
        <v>2</v>
      </c>
      <c r="I4982" s="956" t="s">
        <v>25685</v>
      </c>
      <c r="J4982" s="1034">
        <v>1000</v>
      </c>
      <c r="K4982" s="1034" t="s">
        <v>7078</v>
      </c>
      <c r="L4982" s="956"/>
      <c r="M4982" s="988" t="s">
        <v>1349</v>
      </c>
      <c r="N4982" s="988"/>
      <c r="O4982" s="988" t="s">
        <v>20415</v>
      </c>
      <c r="P4982" s="988" t="s">
        <v>25647</v>
      </c>
      <c r="Q4982" s="739"/>
      <c r="R4982" s="833"/>
      <c r="S4982" s="833"/>
      <c r="T4982" s="833"/>
      <c r="U4982" s="833"/>
    </row>
    <row r="4983" spans="1:21" s="446" customFormat="1" ht="13.5">
      <c r="A4983" s="610">
        <v>5983</v>
      </c>
      <c r="B4983" s="629" t="s">
        <v>25920</v>
      </c>
      <c r="C4983" s="608" t="s">
        <v>25921</v>
      </c>
      <c r="D4983" s="445" t="s">
        <v>25922</v>
      </c>
      <c r="E4983" s="389" t="s">
        <v>25923</v>
      </c>
      <c r="F4983" s="445" t="s">
        <v>25924</v>
      </c>
      <c r="G4983" s="445" t="s">
        <v>25925</v>
      </c>
      <c r="H4983" s="430">
        <v>2</v>
      </c>
      <c r="I4983" s="608" t="s">
        <v>25926</v>
      </c>
      <c r="J4983" s="430">
        <v>4000</v>
      </c>
      <c r="K4983" s="430" t="s">
        <v>25909</v>
      </c>
      <c r="L4983" s="608"/>
      <c r="M4983" s="445" t="s">
        <v>25927</v>
      </c>
      <c r="N4983" s="445"/>
      <c r="O4983" s="445" t="s">
        <v>25928</v>
      </c>
      <c r="P4983" s="445" t="s">
        <v>25919</v>
      </c>
      <c r="Q4983" s="654"/>
      <c r="R4983" s="654"/>
      <c r="S4983" s="654"/>
      <c r="T4983" s="654"/>
      <c r="U4983" s="654"/>
    </row>
    <row r="4984" spans="1:21" s="446" customFormat="1" ht="13.5">
      <c r="A4984" s="610">
        <v>2751</v>
      </c>
      <c r="B4984" s="652" t="s">
        <v>24435</v>
      </c>
      <c r="C4984" s="608" t="s">
        <v>1344</v>
      </c>
      <c r="D4984" s="467" t="s">
        <v>8062</v>
      </c>
      <c r="E4984" s="633" t="s">
        <v>24437</v>
      </c>
      <c r="F4984" s="633" t="s">
        <v>24438</v>
      </c>
      <c r="G4984" s="445" t="s">
        <v>24439</v>
      </c>
      <c r="H4984" s="466">
        <v>10</v>
      </c>
      <c r="I4984" s="467" t="s">
        <v>2462</v>
      </c>
      <c r="J4984" s="466">
        <v>4000</v>
      </c>
      <c r="K4984" s="466" t="s">
        <v>1358</v>
      </c>
      <c r="L4984" s="467"/>
      <c r="M4984" s="633" t="s">
        <v>1349</v>
      </c>
      <c r="N4984" s="633"/>
      <c r="O4984" s="389" t="s">
        <v>24436</v>
      </c>
      <c r="P4984" s="633" t="s">
        <v>1629</v>
      </c>
      <c r="R4984" s="320"/>
      <c r="S4984" s="320"/>
      <c r="T4984" s="320"/>
      <c r="U4984" s="320"/>
    </row>
    <row r="4985" spans="1:21" s="446" customFormat="1" ht="13.5">
      <c r="A4985" s="610">
        <v>5226</v>
      </c>
      <c r="B4985" s="639" t="s">
        <v>21340</v>
      </c>
      <c r="C4985" s="344" t="s">
        <v>1344</v>
      </c>
      <c r="D4985" s="367" t="s">
        <v>21344</v>
      </c>
      <c r="E4985" s="367" t="s">
        <v>21404</v>
      </c>
      <c r="F4985" s="367" t="s">
        <v>21405</v>
      </c>
      <c r="G4985" s="344" t="s">
        <v>21406</v>
      </c>
      <c r="H4985" s="345">
        <v>10</v>
      </c>
      <c r="I4985" s="344" t="s">
        <v>1347</v>
      </c>
      <c r="J4985" s="345">
        <v>512</v>
      </c>
      <c r="K4985" s="345" t="s">
        <v>1358</v>
      </c>
      <c r="L4985" s="367"/>
      <c r="M4985" s="367" t="s">
        <v>1349</v>
      </c>
      <c r="N4985" s="367"/>
      <c r="O4985" s="344" t="s">
        <v>23338</v>
      </c>
      <c r="P4985" s="344" t="s">
        <v>18562</v>
      </c>
      <c r="Q4985" s="302"/>
      <c r="R4985" s="302"/>
      <c r="S4985" s="302"/>
      <c r="T4985" s="302"/>
      <c r="U4985" s="302"/>
    </row>
    <row r="4986" spans="1:21" s="446" customFormat="1" ht="13.5">
      <c r="A4986" s="610">
        <v>5255</v>
      </c>
      <c r="B4986" s="469" t="s">
        <v>21340</v>
      </c>
      <c r="C4986" s="418" t="s">
        <v>1344</v>
      </c>
      <c r="D4986" s="463" t="s">
        <v>21350</v>
      </c>
      <c r="E4986" s="624" t="s">
        <v>21404</v>
      </c>
      <c r="F4986" s="463" t="s">
        <v>21405</v>
      </c>
      <c r="G4986" s="418" t="s">
        <v>21406</v>
      </c>
      <c r="H4986" s="417">
        <v>3</v>
      </c>
      <c r="I4986" s="418" t="s">
        <v>1347</v>
      </c>
      <c r="J4986" s="417">
        <v>128</v>
      </c>
      <c r="K4986" s="417" t="s">
        <v>1358</v>
      </c>
      <c r="L4986" s="463"/>
      <c r="M4986" s="463" t="s">
        <v>1349</v>
      </c>
      <c r="N4986" s="463"/>
      <c r="O4986" s="418" t="s">
        <v>23338</v>
      </c>
      <c r="P4986" s="418" t="s">
        <v>18562</v>
      </c>
      <c r="Q4986" s="302"/>
      <c r="R4986" s="302"/>
      <c r="S4986" s="302"/>
      <c r="T4986" s="302"/>
      <c r="U4986" s="302"/>
    </row>
    <row r="4987" spans="1:21" s="446" customFormat="1" ht="13.5">
      <c r="A4987" s="610">
        <v>5197</v>
      </c>
      <c r="B4987" s="910" t="s">
        <v>21316</v>
      </c>
      <c r="C4987" s="783" t="s">
        <v>1344</v>
      </c>
      <c r="D4987" s="612" t="s">
        <v>21071</v>
      </c>
      <c r="E4987" s="613" t="s">
        <v>21310</v>
      </c>
      <c r="F4987" s="613" t="str">
        <f>"P"&amp;G4987</f>
        <v>PCHANGE_NO</v>
      </c>
      <c r="G4987" s="613" t="s">
        <v>21311</v>
      </c>
      <c r="H4987" s="614">
        <v>8</v>
      </c>
      <c r="I4987" s="620" t="s">
        <v>1347</v>
      </c>
      <c r="J4987" s="614">
        <v>20</v>
      </c>
      <c r="K4987" s="614" t="s">
        <v>1358</v>
      </c>
      <c r="L4987" s="613"/>
      <c r="M4987" s="613" t="s">
        <v>1349</v>
      </c>
      <c r="N4987" s="613"/>
      <c r="O4987" s="613" t="s">
        <v>23314</v>
      </c>
      <c r="P4987" s="782" t="s">
        <v>18562</v>
      </c>
      <c r="Q4987" s="654"/>
      <c r="R4987" s="654"/>
      <c r="S4987" s="654"/>
      <c r="T4987" s="654"/>
      <c r="U4987" s="654"/>
    </row>
    <row r="4988" spans="1:21" s="446" customFormat="1" ht="13.5">
      <c r="A4988" s="610">
        <v>944</v>
      </c>
      <c r="B4988" s="629"/>
      <c r="C4988" s="608" t="s">
        <v>11520</v>
      </c>
      <c r="D4988" s="608" t="s">
        <v>2247</v>
      </c>
      <c r="E4988" s="445" t="s">
        <v>2280</v>
      </c>
      <c r="F4988" s="445" t="s">
        <v>2281</v>
      </c>
      <c r="G4988" s="445" t="s">
        <v>2282</v>
      </c>
      <c r="H4988" s="430">
        <v>11</v>
      </c>
      <c r="I4988" s="608" t="s">
        <v>1347</v>
      </c>
      <c r="J4988" s="430">
        <v>100</v>
      </c>
      <c r="K4988" s="430" t="s">
        <v>1358</v>
      </c>
      <c r="L4988" s="608"/>
      <c r="M4988" s="445" t="s">
        <v>1349</v>
      </c>
      <c r="N4988" s="445" t="s">
        <v>2280</v>
      </c>
      <c r="O4988" s="445" t="s">
        <v>2280</v>
      </c>
      <c r="P4988" s="445" t="s">
        <v>1705</v>
      </c>
      <c r="Q4988" s="654"/>
      <c r="R4988" s="302"/>
      <c r="S4988" s="302"/>
      <c r="T4988" s="302"/>
      <c r="U4988" s="302"/>
    </row>
    <row r="4989" spans="1:21" s="446" customFormat="1" ht="13.5">
      <c r="A4989" s="610">
        <v>393</v>
      </c>
      <c r="B4989" s="629"/>
      <c r="C4989" s="608" t="s">
        <v>11520</v>
      </c>
      <c r="D4989" s="608" t="s">
        <v>1979</v>
      </c>
      <c r="E4989" s="445" t="s">
        <v>1985</v>
      </c>
      <c r="F4989" s="445" t="s">
        <v>7221</v>
      </c>
      <c r="G4989" s="445" t="s">
        <v>1986</v>
      </c>
      <c r="H4989" s="430">
        <v>3</v>
      </c>
      <c r="I4989" s="608" t="s">
        <v>1347</v>
      </c>
      <c r="J4989" s="430">
        <v>512</v>
      </c>
      <c r="K4989" s="430" t="s">
        <v>1358</v>
      </c>
      <c r="L4989" s="608"/>
      <c r="M4989" s="445" t="s">
        <v>1349</v>
      </c>
      <c r="N4989" s="445"/>
      <c r="O4989" s="445" t="s">
        <v>1987</v>
      </c>
      <c r="P4989" s="445" t="s">
        <v>1629</v>
      </c>
      <c r="Q4989" s="654"/>
      <c r="R4989" s="302"/>
      <c r="S4989" s="302"/>
      <c r="T4989" s="302"/>
      <c r="U4989" s="302"/>
    </row>
    <row r="4990" spans="1:21" s="446" customFormat="1" ht="13.5">
      <c r="A4990" s="610">
        <v>4444</v>
      </c>
      <c r="B4990" s="433" t="s">
        <v>684</v>
      </c>
      <c r="C4990" s="432" t="s">
        <v>1344</v>
      </c>
      <c r="D4990" s="432" t="s">
        <v>10937</v>
      </c>
      <c r="E4990" s="389" t="s">
        <v>15740</v>
      </c>
      <c r="F4990" s="389" t="s">
        <v>15741</v>
      </c>
      <c r="G4990" s="445" t="s">
        <v>15742</v>
      </c>
      <c r="H4990" s="409">
        <v>17</v>
      </c>
      <c r="I4990" s="432" t="s">
        <v>1347</v>
      </c>
      <c r="J4990" s="409">
        <v>100</v>
      </c>
      <c r="K4990" s="409" t="s">
        <v>1358</v>
      </c>
      <c r="L4990" s="432"/>
      <c r="M4990" s="389" t="s">
        <v>1349</v>
      </c>
      <c r="N4990" s="389"/>
      <c r="O4990" s="389" t="s">
        <v>15743</v>
      </c>
      <c r="P4990" s="389" t="s">
        <v>2869</v>
      </c>
      <c r="Q4990" s="320"/>
      <c r="R4990" s="320"/>
      <c r="S4990" s="320"/>
      <c r="T4990" s="320"/>
      <c r="U4990" s="320"/>
    </row>
    <row r="4991" spans="1:21" s="446" customFormat="1" ht="13.5">
      <c r="A4991" s="610">
        <v>4762</v>
      </c>
      <c r="B4991" s="433" t="s">
        <v>684</v>
      </c>
      <c r="C4991" s="432" t="s">
        <v>1344</v>
      </c>
      <c r="D4991" s="467" t="s">
        <v>18667</v>
      </c>
      <c r="E4991" s="389" t="s">
        <v>15740</v>
      </c>
      <c r="F4991" s="389" t="s">
        <v>15741</v>
      </c>
      <c r="G4991" s="445" t="s">
        <v>15742</v>
      </c>
      <c r="H4991" s="409">
        <v>18</v>
      </c>
      <c r="I4991" s="432" t="s">
        <v>1347</v>
      </c>
      <c r="J4991" s="409">
        <v>100</v>
      </c>
      <c r="K4991" s="409" t="s">
        <v>1358</v>
      </c>
      <c r="L4991" s="432"/>
      <c r="M4991" s="389" t="s">
        <v>1349</v>
      </c>
      <c r="N4991" s="389"/>
      <c r="O4991" s="389" t="s">
        <v>15743</v>
      </c>
      <c r="P4991" s="389" t="s">
        <v>2869</v>
      </c>
      <c r="Q4991" s="320"/>
      <c r="R4991" s="320"/>
      <c r="S4991" s="320"/>
      <c r="T4991" s="320"/>
      <c r="U4991" s="320"/>
    </row>
    <row r="4992" spans="1:21" s="446" customFormat="1" ht="13.5">
      <c r="A4992" s="610">
        <v>4691</v>
      </c>
      <c r="B4992" s="894" t="s">
        <v>18284</v>
      </c>
      <c r="C4992" s="344" t="s">
        <v>11520</v>
      </c>
      <c r="D4992" s="437" t="s">
        <v>18425</v>
      </c>
      <c r="E4992" s="437" t="s">
        <v>18430</v>
      </c>
      <c r="F4992" s="437" t="s">
        <v>18431</v>
      </c>
      <c r="G4992" s="437" t="s">
        <v>18432</v>
      </c>
      <c r="H4992" s="345">
        <v>2</v>
      </c>
      <c r="I4992" s="344" t="s">
        <v>18173</v>
      </c>
      <c r="J4992" s="345">
        <v>128</v>
      </c>
      <c r="K4992" s="345" t="s">
        <v>1358</v>
      </c>
      <c r="L4992" s="344"/>
      <c r="M4992" s="344" t="s">
        <v>1349</v>
      </c>
      <c r="N4992" s="437"/>
      <c r="O4992" s="437" t="s">
        <v>18433</v>
      </c>
      <c r="P4992" s="437" t="s">
        <v>18048</v>
      </c>
      <c r="Q4992" s="341"/>
      <c r="R4992" s="320"/>
      <c r="S4992" s="320"/>
      <c r="T4992" s="320"/>
      <c r="U4992" s="320"/>
    </row>
    <row r="4993" spans="1:21" s="446" customFormat="1" ht="13.5">
      <c r="A4993" s="610">
        <v>4825</v>
      </c>
      <c r="B4993" s="894" t="s">
        <v>19803</v>
      </c>
      <c r="C4993" s="344" t="s">
        <v>1344</v>
      </c>
      <c r="D4993" s="437" t="s">
        <v>19632</v>
      </c>
      <c r="E4993" s="437" t="s">
        <v>18430</v>
      </c>
      <c r="F4993" s="895" t="s">
        <v>18431</v>
      </c>
      <c r="G4993" s="437" t="s">
        <v>18432</v>
      </c>
      <c r="H4993" s="436">
        <v>2</v>
      </c>
      <c r="I4993" s="895" t="s">
        <v>1347</v>
      </c>
      <c r="J4993" s="436">
        <v>128</v>
      </c>
      <c r="K4993" s="436" t="s">
        <v>1358</v>
      </c>
      <c r="L4993" s="895"/>
      <c r="M4993" s="437" t="s">
        <v>1349</v>
      </c>
      <c r="N4993" s="437"/>
      <c r="O4993" s="895" t="s">
        <v>19652</v>
      </c>
      <c r="P4993" s="437" t="s">
        <v>18562</v>
      </c>
      <c r="Q4993" s="780"/>
      <c r="R4993" s="320"/>
      <c r="S4993" s="320"/>
      <c r="T4993" s="320"/>
      <c r="U4993" s="320"/>
    </row>
    <row r="4994" spans="1:21" s="446" customFormat="1" ht="13.5">
      <c r="A4994" s="610">
        <v>4690</v>
      </c>
      <c r="B4994" s="894" t="s">
        <v>18153</v>
      </c>
      <c r="C4994" s="344" t="s">
        <v>18154</v>
      </c>
      <c r="D4994" s="437" t="s">
        <v>18425</v>
      </c>
      <c r="E4994" s="437" t="s">
        <v>18426</v>
      </c>
      <c r="F4994" s="437" t="s">
        <v>18427</v>
      </c>
      <c r="G4994" s="437" t="s">
        <v>18428</v>
      </c>
      <c r="H4994" s="345">
        <v>1</v>
      </c>
      <c r="I4994" s="344" t="s">
        <v>18391</v>
      </c>
      <c r="J4994" s="345"/>
      <c r="K4994" s="345" t="s">
        <v>1358</v>
      </c>
      <c r="L4994" s="344"/>
      <c r="M4994" s="344" t="s">
        <v>1349</v>
      </c>
      <c r="N4994" s="437"/>
      <c r="O4994" s="437" t="s">
        <v>18429</v>
      </c>
      <c r="P4994" s="437" t="s">
        <v>18048</v>
      </c>
      <c r="Q4994" s="341"/>
      <c r="R4994" s="320"/>
      <c r="S4994" s="320"/>
      <c r="T4994" s="320"/>
      <c r="U4994" s="320"/>
    </row>
    <row r="4995" spans="1:21" s="446" customFormat="1" ht="13.5">
      <c r="A4995" s="610">
        <v>4824</v>
      </c>
      <c r="B4995" s="894" t="s">
        <v>19803</v>
      </c>
      <c r="C4995" s="344" t="s">
        <v>1344</v>
      </c>
      <c r="D4995" s="437" t="s">
        <v>19632</v>
      </c>
      <c r="E4995" s="437" t="s">
        <v>18426</v>
      </c>
      <c r="F4995" s="437" t="s">
        <v>18427</v>
      </c>
      <c r="G4995" s="437" t="s">
        <v>18428</v>
      </c>
      <c r="H4995" s="436">
        <v>1</v>
      </c>
      <c r="I4995" s="895" t="s">
        <v>1363</v>
      </c>
      <c r="J4995" s="436"/>
      <c r="K4995" s="436" t="s">
        <v>1358</v>
      </c>
      <c r="L4995" s="895"/>
      <c r="M4995" s="437" t="s">
        <v>1349</v>
      </c>
      <c r="N4995" s="437"/>
      <c r="O4995" s="437" t="s">
        <v>19650</v>
      </c>
      <c r="P4995" s="437" t="s">
        <v>18562</v>
      </c>
      <c r="Q4995" s="780"/>
      <c r="R4995" s="320"/>
      <c r="S4995" s="320"/>
      <c r="T4995" s="320"/>
      <c r="U4995" s="320"/>
    </row>
    <row r="4996" spans="1:21" s="446" customFormat="1" ht="13.5">
      <c r="A4996" s="610">
        <v>4692</v>
      </c>
      <c r="B4996" s="894" t="s">
        <v>18148</v>
      </c>
      <c r="C4996" s="344" t="s">
        <v>11520</v>
      </c>
      <c r="D4996" s="437" t="s">
        <v>18425</v>
      </c>
      <c r="E4996" s="437" t="s">
        <v>18434</v>
      </c>
      <c r="F4996" s="437" t="s">
        <v>18435</v>
      </c>
      <c r="G4996" s="437" t="s">
        <v>18436</v>
      </c>
      <c r="H4996" s="345">
        <v>3</v>
      </c>
      <c r="I4996" s="344" t="s">
        <v>5840</v>
      </c>
      <c r="J4996" s="345">
        <v>256</v>
      </c>
      <c r="K4996" s="345" t="s">
        <v>1358</v>
      </c>
      <c r="L4996" s="344"/>
      <c r="M4996" s="344" t="s">
        <v>1349</v>
      </c>
      <c r="N4996" s="437"/>
      <c r="O4996" s="437" t="s">
        <v>18437</v>
      </c>
      <c r="P4996" s="437" t="s">
        <v>18048</v>
      </c>
      <c r="Q4996" s="341"/>
      <c r="R4996" s="320"/>
      <c r="S4996" s="320"/>
      <c r="T4996" s="320"/>
      <c r="U4996" s="320"/>
    </row>
    <row r="4997" spans="1:21" s="446" customFormat="1" ht="13.5">
      <c r="A4997" s="610">
        <v>4826</v>
      </c>
      <c r="B4997" s="894" t="s">
        <v>19803</v>
      </c>
      <c r="C4997" s="344" t="s">
        <v>1344</v>
      </c>
      <c r="D4997" s="437" t="s">
        <v>19632</v>
      </c>
      <c r="E4997" s="437" t="s">
        <v>18434</v>
      </c>
      <c r="F4997" s="895" t="s">
        <v>18435</v>
      </c>
      <c r="G4997" s="437" t="s">
        <v>18436</v>
      </c>
      <c r="H4997" s="436">
        <v>3</v>
      </c>
      <c r="I4997" s="895" t="s">
        <v>1347</v>
      </c>
      <c r="J4997" s="436">
        <v>256</v>
      </c>
      <c r="K4997" s="436" t="s">
        <v>1358</v>
      </c>
      <c r="L4997" s="895"/>
      <c r="M4997" s="437" t="s">
        <v>1349</v>
      </c>
      <c r="N4997" s="437"/>
      <c r="O4997" s="895" t="s">
        <v>19653</v>
      </c>
      <c r="P4997" s="437" t="s">
        <v>18562</v>
      </c>
      <c r="Q4997" s="780"/>
      <c r="R4997" s="320"/>
      <c r="S4997" s="320"/>
      <c r="T4997" s="320"/>
      <c r="U4997" s="320"/>
    </row>
    <row r="4998" spans="1:21" s="446" customFormat="1" ht="13.5">
      <c r="A4998" s="610">
        <v>4830</v>
      </c>
      <c r="B4998" s="894" t="s">
        <v>19803</v>
      </c>
      <c r="C4998" s="344" t="s">
        <v>1344</v>
      </c>
      <c r="D4998" s="437" t="s">
        <v>19632</v>
      </c>
      <c r="E4998" s="437" t="s">
        <v>19672</v>
      </c>
      <c r="F4998" s="895" t="s">
        <v>19673</v>
      </c>
      <c r="G4998" s="437" t="s">
        <v>19674</v>
      </c>
      <c r="H4998" s="436">
        <v>7</v>
      </c>
      <c r="I4998" s="895" t="s">
        <v>2462</v>
      </c>
      <c r="J4998" s="436">
        <v>4000</v>
      </c>
      <c r="K4998" s="436" t="s">
        <v>1358</v>
      </c>
      <c r="L4998" s="895"/>
      <c r="M4998" s="437" t="s">
        <v>1349</v>
      </c>
      <c r="N4998" s="437"/>
      <c r="O4998" s="895" t="s">
        <v>19675</v>
      </c>
      <c r="P4998" s="437" t="s">
        <v>18562</v>
      </c>
      <c r="Q4998" s="780"/>
      <c r="R4998" s="320"/>
      <c r="S4998" s="320"/>
      <c r="T4998" s="320"/>
      <c r="U4998" s="320"/>
    </row>
    <row r="4999" spans="1:21" s="446" customFormat="1" ht="13.5">
      <c r="A4999" s="610">
        <v>5198</v>
      </c>
      <c r="B4999" s="910" t="s">
        <v>21316</v>
      </c>
      <c r="C4999" s="783" t="s">
        <v>1344</v>
      </c>
      <c r="D4999" s="612" t="s">
        <v>21071</v>
      </c>
      <c r="E4999" s="613" t="s">
        <v>21312</v>
      </c>
      <c r="F4999" s="613" t="str">
        <f>"P"&amp;G4999</f>
        <v>PCHANGE_APPROVAL_DATE</v>
      </c>
      <c r="G4999" s="613" t="s">
        <v>21313</v>
      </c>
      <c r="H4999" s="614">
        <v>9</v>
      </c>
      <c r="I4999" s="620" t="s">
        <v>1347</v>
      </c>
      <c r="J4999" s="614">
        <v>20</v>
      </c>
      <c r="K4999" s="614" t="s">
        <v>1358</v>
      </c>
      <c r="L4999" s="613"/>
      <c r="M4999" s="613" t="s">
        <v>1349</v>
      </c>
      <c r="N4999" s="613"/>
      <c r="O4999" s="613" t="s">
        <v>23315</v>
      </c>
      <c r="P4999" s="782" t="s">
        <v>18562</v>
      </c>
      <c r="Q4999" s="654"/>
      <c r="R4999" s="654"/>
      <c r="S4999" s="654"/>
      <c r="T4999" s="654"/>
      <c r="U4999" s="654"/>
    </row>
    <row r="5000" spans="1:21" s="446" customFormat="1" ht="13.5">
      <c r="A5000" s="610">
        <v>5370</v>
      </c>
      <c r="B5000" s="433" t="s">
        <v>23134</v>
      </c>
      <c r="C5000" s="432" t="s">
        <v>1344</v>
      </c>
      <c r="D5000" s="389" t="s">
        <v>23426</v>
      </c>
      <c r="E5000" s="389" t="s">
        <v>23423</v>
      </c>
      <c r="F5000" s="389" t="s">
        <v>23424</v>
      </c>
      <c r="G5000" s="389" t="s">
        <v>23424</v>
      </c>
      <c r="H5000" s="409">
        <v>2</v>
      </c>
      <c r="I5000" s="432" t="s">
        <v>1347</v>
      </c>
      <c r="J5000" s="409">
        <v>100</v>
      </c>
      <c r="K5000" s="409" t="s">
        <v>1358</v>
      </c>
      <c r="L5000" s="432"/>
      <c r="M5000" s="389" t="s">
        <v>1349</v>
      </c>
      <c r="N5000" s="389"/>
      <c r="O5000" s="389" t="s">
        <v>23419</v>
      </c>
      <c r="P5000" s="389" t="s">
        <v>23133</v>
      </c>
      <c r="Q5000" s="654"/>
      <c r="R5000" s="654"/>
      <c r="S5000" s="654"/>
      <c r="T5000" s="654"/>
      <c r="U5000" s="654"/>
    </row>
    <row r="5001" spans="1:21" s="446" customFormat="1" ht="13.5">
      <c r="A5001" s="610">
        <v>5665</v>
      </c>
      <c r="B5001" s="404" t="s">
        <v>24157</v>
      </c>
      <c r="C5001" s="405" t="s">
        <v>1344</v>
      </c>
      <c r="D5001" s="390" t="s">
        <v>24143</v>
      </c>
      <c r="E5001" s="405" t="s">
        <v>24166</v>
      </c>
      <c r="F5001" s="406" t="s">
        <v>24167</v>
      </c>
      <c r="G5001" s="406" t="s">
        <v>24168</v>
      </c>
      <c r="H5001" s="407">
        <v>39</v>
      </c>
      <c r="I5001" s="405" t="s">
        <v>1347</v>
      </c>
      <c r="J5001" s="407">
        <v>128</v>
      </c>
      <c r="K5001" s="407" t="s">
        <v>1358</v>
      </c>
      <c r="L5001" s="405"/>
      <c r="M5001" s="406" t="s">
        <v>1349</v>
      </c>
      <c r="N5001" s="406"/>
      <c r="O5001" s="405" t="s">
        <v>24169</v>
      </c>
      <c r="P5001" s="405" t="s">
        <v>21334</v>
      </c>
      <c r="Q5001" s="654"/>
      <c r="R5001" s="654"/>
      <c r="S5001" s="654"/>
      <c r="T5001" s="654"/>
      <c r="U5001" s="654"/>
    </row>
    <row r="5002" spans="1:21" s="446" customFormat="1" ht="13.5">
      <c r="A5002" s="610">
        <v>3466</v>
      </c>
      <c r="B5002" s="433" t="s">
        <v>11290</v>
      </c>
      <c r="C5002" s="608" t="s">
        <v>11520</v>
      </c>
      <c r="D5002" s="389" t="s">
        <v>11291</v>
      </c>
      <c r="E5002" s="389" t="s">
        <v>11303</v>
      </c>
      <c r="F5002" s="389" t="s">
        <v>11304</v>
      </c>
      <c r="G5002" s="445" t="s">
        <v>17202</v>
      </c>
      <c r="H5002" s="409">
        <v>4</v>
      </c>
      <c r="I5002" s="432" t="s">
        <v>11305</v>
      </c>
      <c r="J5002" s="409"/>
      <c r="K5002" s="409" t="s">
        <v>11306</v>
      </c>
      <c r="L5002" s="389"/>
      <c r="M5002" s="389" t="s">
        <v>11307</v>
      </c>
      <c r="N5002" s="389"/>
      <c r="O5002" s="389" t="s">
        <v>11308</v>
      </c>
      <c r="P5002" s="389" t="s">
        <v>11262</v>
      </c>
      <c r="Q5002" s="324"/>
      <c r="R5002" s="320"/>
      <c r="S5002" s="320"/>
      <c r="T5002" s="320"/>
      <c r="U5002" s="320"/>
    </row>
    <row r="5003" spans="1:21" s="446" customFormat="1" ht="13.5">
      <c r="A5003" s="610">
        <v>5089</v>
      </c>
      <c r="B5003" s="910" t="s">
        <v>21316</v>
      </c>
      <c r="C5003" s="783" t="s">
        <v>1344</v>
      </c>
      <c r="D5003" s="616" t="s">
        <v>21049</v>
      </c>
      <c r="E5003" s="613" t="s">
        <v>21171</v>
      </c>
      <c r="F5003" s="613" t="str">
        <f>"P"&amp;G5003</f>
        <v>PCAV_QTY</v>
      </c>
      <c r="G5003" s="613" t="s">
        <v>21172</v>
      </c>
      <c r="H5003" s="614">
        <v>6</v>
      </c>
      <c r="I5003" s="613" t="s">
        <v>1347</v>
      </c>
      <c r="J5003" s="614">
        <v>30</v>
      </c>
      <c r="K5003" s="614" t="s">
        <v>1358</v>
      </c>
      <c r="L5003" s="613"/>
      <c r="M5003" s="613" t="s">
        <v>1349</v>
      </c>
      <c r="N5003" s="613"/>
      <c r="O5003" s="613" t="s">
        <v>23230</v>
      </c>
      <c r="P5003" s="782" t="s">
        <v>18562</v>
      </c>
      <c r="Q5003" s="654"/>
      <c r="R5003" s="654"/>
      <c r="S5003" s="654"/>
      <c r="T5003" s="654"/>
      <c r="U5003" s="654"/>
    </row>
    <row r="5004" spans="1:21" s="446" customFormat="1" ht="13.5">
      <c r="A5004" s="610">
        <v>4207</v>
      </c>
      <c r="B5004" s="404" t="s">
        <v>15100</v>
      </c>
      <c r="C5004" s="405" t="s">
        <v>1344</v>
      </c>
      <c r="D5004" s="406" t="s">
        <v>3871</v>
      </c>
      <c r="E5004" s="405" t="s">
        <v>15170</v>
      </c>
      <c r="F5004" s="406" t="s">
        <v>15171</v>
      </c>
      <c r="G5004" s="648" t="s">
        <v>15172</v>
      </c>
      <c r="H5004" s="407">
        <v>9</v>
      </c>
      <c r="I5004" s="405" t="s">
        <v>1347</v>
      </c>
      <c r="J5004" s="407">
        <v>20</v>
      </c>
      <c r="K5004" s="407" t="s">
        <v>1358</v>
      </c>
      <c r="L5004" s="405"/>
      <c r="M5004" s="406" t="s">
        <v>1349</v>
      </c>
      <c r="N5004" s="406"/>
      <c r="O5004" s="405" t="s">
        <v>15173</v>
      </c>
      <c r="P5004" s="405" t="s">
        <v>1705</v>
      </c>
      <c r="Q5004" s="324"/>
      <c r="R5004" s="320"/>
      <c r="S5004" s="320"/>
      <c r="T5004" s="320"/>
      <c r="U5004" s="320"/>
    </row>
    <row r="5005" spans="1:21" s="446" customFormat="1" ht="13.5">
      <c r="A5005" s="610">
        <v>4325</v>
      </c>
      <c r="B5005" s="404" t="s">
        <v>15471</v>
      </c>
      <c r="C5005" s="405" t="s">
        <v>1344</v>
      </c>
      <c r="D5005" s="406" t="s">
        <v>15472</v>
      </c>
      <c r="E5005" s="405" t="s">
        <v>15170</v>
      </c>
      <c r="F5005" s="406" t="s">
        <v>15171</v>
      </c>
      <c r="G5005" s="648" t="s">
        <v>15172</v>
      </c>
      <c r="H5005" s="407">
        <v>11</v>
      </c>
      <c r="I5005" s="405" t="s">
        <v>1347</v>
      </c>
      <c r="J5005" s="407">
        <v>20</v>
      </c>
      <c r="K5005" s="407" t="s">
        <v>1358</v>
      </c>
      <c r="L5005" s="405"/>
      <c r="M5005" s="406" t="s">
        <v>1349</v>
      </c>
      <c r="N5005" s="406"/>
      <c r="O5005" s="405" t="s">
        <v>15173</v>
      </c>
      <c r="P5005" s="405" t="s">
        <v>1705</v>
      </c>
      <c r="Q5005" s="324"/>
      <c r="R5005" s="320"/>
      <c r="S5005" s="320"/>
      <c r="T5005" s="320"/>
      <c r="U5005" s="320"/>
    </row>
    <row r="5006" spans="1:21" s="446" customFormat="1" ht="13.5">
      <c r="A5006" s="610">
        <v>1676</v>
      </c>
      <c r="B5006" s="629"/>
      <c r="C5006" s="608" t="s">
        <v>11520</v>
      </c>
      <c r="D5006" s="608" t="s">
        <v>3871</v>
      </c>
      <c r="E5006" s="445" t="s">
        <v>15521</v>
      </c>
      <c r="F5006" s="445" t="s">
        <v>3873</v>
      </c>
      <c r="G5006" s="445" t="s">
        <v>3874</v>
      </c>
      <c r="H5006" s="430">
        <v>1</v>
      </c>
      <c r="I5006" s="608" t="s">
        <v>1353</v>
      </c>
      <c r="J5006" s="430"/>
      <c r="K5006" s="430" t="s">
        <v>1358</v>
      </c>
      <c r="L5006" s="608"/>
      <c r="M5006" s="445" t="s">
        <v>1349</v>
      </c>
      <c r="N5006" s="445"/>
      <c r="O5006" s="445" t="s">
        <v>3872</v>
      </c>
      <c r="P5006" s="445" t="s">
        <v>1835</v>
      </c>
      <c r="Q5006" s="654"/>
      <c r="R5006" s="302"/>
      <c r="S5006" s="302"/>
      <c r="T5006" s="302"/>
      <c r="U5006" s="302"/>
    </row>
    <row r="5007" spans="1:21" s="446" customFormat="1" ht="13.5">
      <c r="A5007" s="610">
        <v>4317</v>
      </c>
      <c r="B5007" s="404" t="s">
        <v>15471</v>
      </c>
      <c r="C5007" s="405" t="s">
        <v>1344</v>
      </c>
      <c r="D5007" s="406" t="s">
        <v>15472</v>
      </c>
      <c r="E5007" s="405" t="s">
        <v>3872</v>
      </c>
      <c r="F5007" s="406" t="s">
        <v>3873</v>
      </c>
      <c r="G5007" s="648" t="s">
        <v>3874</v>
      </c>
      <c r="H5007" s="407">
        <v>3</v>
      </c>
      <c r="I5007" s="405" t="s">
        <v>1353</v>
      </c>
      <c r="J5007" s="407"/>
      <c r="K5007" s="407" t="s">
        <v>1358</v>
      </c>
      <c r="L5007" s="405"/>
      <c r="M5007" s="406" t="s">
        <v>1349</v>
      </c>
      <c r="N5007" s="406"/>
      <c r="O5007" s="389" t="s">
        <v>3872</v>
      </c>
      <c r="P5007" s="405" t="s">
        <v>1705</v>
      </c>
      <c r="Q5007" s="324"/>
      <c r="R5007" s="320"/>
      <c r="S5007" s="320"/>
      <c r="T5007" s="320"/>
      <c r="U5007" s="320"/>
    </row>
    <row r="5008" spans="1:21" s="446" customFormat="1" ht="13.5">
      <c r="A5008" s="610">
        <v>4369</v>
      </c>
      <c r="B5008" s="918" t="s">
        <v>15523</v>
      </c>
      <c r="C5008" s="608" t="s">
        <v>15524</v>
      </c>
      <c r="D5008" s="964" t="s">
        <v>15525</v>
      </c>
      <c r="E5008" s="445" t="s">
        <v>15535</v>
      </c>
      <c r="F5008" s="445" t="s">
        <v>15536</v>
      </c>
      <c r="G5008" s="445" t="s">
        <v>3874</v>
      </c>
      <c r="H5008" s="430">
        <v>13</v>
      </c>
      <c r="I5008" s="608" t="s">
        <v>15532</v>
      </c>
      <c r="J5008" s="430"/>
      <c r="K5008" s="430" t="s">
        <v>15529</v>
      </c>
      <c r="L5008" s="608"/>
      <c r="M5008" s="445" t="s">
        <v>15514</v>
      </c>
      <c r="N5008" s="445"/>
      <c r="O5008" s="445" t="s">
        <v>15535</v>
      </c>
      <c r="P5008" s="445" t="s">
        <v>15515</v>
      </c>
      <c r="Q5008" s="654"/>
      <c r="R5008" s="302"/>
      <c r="S5008" s="302"/>
      <c r="T5008" s="302"/>
      <c r="U5008" s="302"/>
    </row>
    <row r="5009" spans="1:21" s="446" customFormat="1" ht="13.5">
      <c r="A5009" s="610">
        <v>1844</v>
      </c>
      <c r="B5009" s="918" t="s">
        <v>7257</v>
      </c>
      <c r="C5009" s="608" t="s">
        <v>11521</v>
      </c>
      <c r="D5009" s="964" t="s">
        <v>7298</v>
      </c>
      <c r="E5009" s="445" t="s">
        <v>7299</v>
      </c>
      <c r="F5009" s="445" t="s">
        <v>7300</v>
      </c>
      <c r="G5009" s="445" t="s">
        <v>7301</v>
      </c>
      <c r="H5009" s="430">
        <v>4</v>
      </c>
      <c r="I5009" s="608" t="s">
        <v>1347</v>
      </c>
      <c r="J5009" s="430">
        <v>300</v>
      </c>
      <c r="K5009" s="430" t="s">
        <v>1358</v>
      </c>
      <c r="L5009" s="608"/>
      <c r="M5009" s="445" t="s">
        <v>1349</v>
      </c>
      <c r="N5009" s="445"/>
      <c r="O5009" s="445" t="s">
        <v>7299</v>
      </c>
      <c r="P5009" s="445" t="s">
        <v>1835</v>
      </c>
      <c r="Q5009" s="654"/>
      <c r="R5009" s="302"/>
      <c r="S5009" s="302"/>
      <c r="T5009" s="302"/>
      <c r="U5009" s="302"/>
    </row>
    <row r="5010" spans="1:21" s="446" customFormat="1" ht="13.5">
      <c r="A5010" s="610">
        <v>637</v>
      </c>
      <c r="B5010" s="900"/>
      <c r="C5010" s="608" t="s">
        <v>11520</v>
      </c>
      <c r="D5010" s="958" t="s">
        <v>13175</v>
      </c>
      <c r="E5010" s="958" t="s">
        <v>13220</v>
      </c>
      <c r="F5010" s="990" t="s">
        <v>13871</v>
      </c>
      <c r="G5010" s="990" t="s">
        <v>13262</v>
      </c>
      <c r="H5010" s="1007">
        <v>3</v>
      </c>
      <c r="I5010" s="958" t="s">
        <v>1347</v>
      </c>
      <c r="J5010" s="1007">
        <v>5</v>
      </c>
      <c r="K5010" s="1007" t="s">
        <v>5841</v>
      </c>
      <c r="L5010" s="990"/>
      <c r="M5010" s="990" t="s">
        <v>7084</v>
      </c>
      <c r="N5010" s="958"/>
      <c r="O5010" s="958" t="s">
        <v>13215</v>
      </c>
      <c r="P5010" s="990" t="s">
        <v>13179</v>
      </c>
      <c r="Q5010" s="668"/>
      <c r="R5010" s="320"/>
      <c r="S5010" s="320"/>
      <c r="T5010" s="320"/>
      <c r="U5010" s="320"/>
    </row>
    <row r="5011" spans="1:21" s="446" customFormat="1" ht="13.5">
      <c r="A5011" s="610">
        <v>644</v>
      </c>
      <c r="B5011" s="652"/>
      <c r="C5011" s="467" t="s">
        <v>1344</v>
      </c>
      <c r="D5011" s="467" t="s">
        <v>13264</v>
      </c>
      <c r="E5011" s="467" t="s">
        <v>13257</v>
      </c>
      <c r="F5011" s="633" t="s">
        <v>13260</v>
      </c>
      <c r="G5011" s="445" t="s">
        <v>13262</v>
      </c>
      <c r="H5011" s="466">
        <v>3</v>
      </c>
      <c r="I5011" s="467" t="s">
        <v>1347</v>
      </c>
      <c r="J5011" s="466">
        <v>5</v>
      </c>
      <c r="K5011" s="466" t="s">
        <v>1358</v>
      </c>
      <c r="L5011" s="633"/>
      <c r="M5011" s="633" t="s">
        <v>1349</v>
      </c>
      <c r="N5011" s="467"/>
      <c r="O5011" s="467" t="s">
        <v>13258</v>
      </c>
      <c r="P5011" s="633" t="s">
        <v>1629</v>
      </c>
      <c r="R5011" s="320"/>
      <c r="S5011" s="320"/>
      <c r="T5011" s="320"/>
      <c r="U5011" s="320"/>
    </row>
    <row r="5012" spans="1:21" s="446" customFormat="1" ht="13.5">
      <c r="A5012" s="610">
        <v>4368</v>
      </c>
      <c r="B5012" s="918" t="s">
        <v>15523</v>
      </c>
      <c r="C5012" s="608" t="s">
        <v>15524</v>
      </c>
      <c r="D5012" s="964" t="s">
        <v>15525</v>
      </c>
      <c r="E5012" s="445" t="s">
        <v>15533</v>
      </c>
      <c r="F5012" s="445" t="s">
        <v>15534</v>
      </c>
      <c r="G5012" s="445" t="s">
        <v>13262</v>
      </c>
      <c r="H5012" s="430">
        <v>12</v>
      </c>
      <c r="I5012" s="608" t="s">
        <v>15528</v>
      </c>
      <c r="J5012" s="430">
        <v>128</v>
      </c>
      <c r="K5012" s="430" t="s">
        <v>15529</v>
      </c>
      <c r="L5012" s="608"/>
      <c r="M5012" s="445" t="s">
        <v>15514</v>
      </c>
      <c r="N5012" s="445"/>
      <c r="O5012" s="445" t="s">
        <v>15533</v>
      </c>
      <c r="P5012" s="445" t="s">
        <v>15515</v>
      </c>
      <c r="Q5012" s="654"/>
      <c r="R5012" s="302"/>
      <c r="S5012" s="302"/>
      <c r="T5012" s="302"/>
      <c r="U5012" s="302"/>
    </row>
    <row r="5013" spans="1:21" s="446" customFormat="1" ht="13.5">
      <c r="A5013" s="610">
        <v>4699</v>
      </c>
      <c r="B5013" s="899"/>
      <c r="C5013" s="608" t="s">
        <v>1344</v>
      </c>
      <c r="D5013" s="633" t="s">
        <v>18502</v>
      </c>
      <c r="E5013" s="450" t="s">
        <v>18503</v>
      </c>
      <c r="F5013" s="633" t="s">
        <v>18504</v>
      </c>
      <c r="G5013" s="633" t="s">
        <v>18505</v>
      </c>
      <c r="H5013" s="466">
        <v>5</v>
      </c>
      <c r="I5013" s="406" t="s">
        <v>18506</v>
      </c>
      <c r="J5013" s="430">
        <v>10</v>
      </c>
      <c r="K5013" s="466" t="s">
        <v>18507</v>
      </c>
      <c r="L5013" s="608"/>
      <c r="M5013" s="445" t="s">
        <v>18508</v>
      </c>
      <c r="N5013" s="445"/>
      <c r="O5013" s="648" t="s">
        <v>18509</v>
      </c>
      <c r="P5013" s="608" t="s">
        <v>18510</v>
      </c>
      <c r="Q5013" s="760"/>
      <c r="R5013" s="320"/>
      <c r="S5013" s="320"/>
      <c r="T5013" s="320"/>
      <c r="U5013" s="320"/>
    </row>
    <row r="5014" spans="1:21" s="446" customFormat="1" ht="13.5">
      <c r="A5014" s="610">
        <v>297</v>
      </c>
      <c r="B5014" s="629"/>
      <c r="C5014" s="608" t="s">
        <v>11521</v>
      </c>
      <c r="D5014" s="608" t="s">
        <v>1857</v>
      </c>
      <c r="E5014" s="445" t="s">
        <v>184</v>
      </c>
      <c r="F5014" s="445" t="s">
        <v>1865</v>
      </c>
      <c r="G5014" s="445" t="s">
        <v>1866</v>
      </c>
      <c r="H5014" s="430">
        <v>3</v>
      </c>
      <c r="I5014" s="608" t="s">
        <v>1347</v>
      </c>
      <c r="J5014" s="430">
        <v>20</v>
      </c>
      <c r="K5014" s="430" t="s">
        <v>1358</v>
      </c>
      <c r="L5014" s="608"/>
      <c r="M5014" s="445" t="s">
        <v>1349</v>
      </c>
      <c r="N5014" s="445" t="s">
        <v>184</v>
      </c>
      <c r="O5014" s="445" t="s">
        <v>184</v>
      </c>
      <c r="P5014" s="445" t="s">
        <v>1629</v>
      </c>
      <c r="Q5014" s="654"/>
      <c r="R5014" s="302"/>
      <c r="S5014" s="302"/>
      <c r="T5014" s="302"/>
      <c r="U5014" s="302"/>
    </row>
    <row r="5015" spans="1:21" ht="13.5">
      <c r="A5015" s="610">
        <v>364</v>
      </c>
      <c r="B5015" s="629" t="s">
        <v>684</v>
      </c>
      <c r="C5015" s="608" t="s">
        <v>11520</v>
      </c>
      <c r="D5015" s="608" t="s">
        <v>14194</v>
      </c>
      <c r="E5015" s="445" t="s">
        <v>184</v>
      </c>
      <c r="F5015" s="633" t="s">
        <v>1754</v>
      </c>
      <c r="G5015" s="445" t="s">
        <v>1866</v>
      </c>
      <c r="H5015" s="466">
        <v>3</v>
      </c>
      <c r="I5015" s="608" t="s">
        <v>1347</v>
      </c>
      <c r="J5015" s="430">
        <v>20</v>
      </c>
      <c r="K5015" s="430" t="s">
        <v>1358</v>
      </c>
      <c r="L5015" s="608"/>
      <c r="M5015" s="445" t="s">
        <v>1349</v>
      </c>
      <c r="N5015" s="445"/>
      <c r="O5015" s="445" t="s">
        <v>12742</v>
      </c>
      <c r="P5015" s="445" t="s">
        <v>1929</v>
      </c>
      <c r="R5015" s="302"/>
      <c r="S5015" s="302"/>
      <c r="T5015" s="302"/>
      <c r="U5015" s="302"/>
    </row>
    <row r="5016" spans="1:21" s="302" customFormat="1" ht="13.5">
      <c r="A5016" s="610">
        <v>1574</v>
      </c>
      <c r="B5016" s="629" t="s">
        <v>684</v>
      </c>
      <c r="C5016" s="608" t="s">
        <v>11520</v>
      </c>
      <c r="D5016" s="608" t="s">
        <v>3670</v>
      </c>
      <c r="E5016" s="445" t="s">
        <v>184</v>
      </c>
      <c r="F5016" s="445" t="s">
        <v>1865</v>
      </c>
      <c r="G5016" s="445" t="s">
        <v>1866</v>
      </c>
      <c r="H5016" s="430">
        <v>4</v>
      </c>
      <c r="I5016" s="608" t="s">
        <v>1347</v>
      </c>
      <c r="J5016" s="430">
        <v>20</v>
      </c>
      <c r="K5016" s="430" t="s">
        <v>1358</v>
      </c>
      <c r="L5016" s="608"/>
      <c r="M5016" s="445" t="s">
        <v>1349</v>
      </c>
      <c r="N5016" s="445"/>
      <c r="O5016" s="445" t="s">
        <v>3679</v>
      </c>
      <c r="P5016" s="445" t="s">
        <v>1929</v>
      </c>
      <c r="Q5016" s="654"/>
    </row>
    <row r="5017" spans="1:21" s="302" customFormat="1" ht="13.5">
      <c r="A5017" s="610">
        <v>2066</v>
      </c>
      <c r="B5017" s="629" t="s">
        <v>684</v>
      </c>
      <c r="C5017" s="608" t="s">
        <v>11520</v>
      </c>
      <c r="D5017" s="608" t="s">
        <v>5363</v>
      </c>
      <c r="E5017" s="445" t="s">
        <v>184</v>
      </c>
      <c r="F5017" s="445" t="s">
        <v>1865</v>
      </c>
      <c r="G5017" s="445" t="s">
        <v>1866</v>
      </c>
      <c r="H5017" s="430">
        <v>1</v>
      </c>
      <c r="I5017" s="608" t="s">
        <v>1347</v>
      </c>
      <c r="J5017" s="430">
        <v>20</v>
      </c>
      <c r="K5017" s="430" t="s">
        <v>1358</v>
      </c>
      <c r="L5017" s="608"/>
      <c r="M5017" s="445" t="s">
        <v>1349</v>
      </c>
      <c r="N5017" s="445"/>
      <c r="O5017" s="445" t="s">
        <v>6053</v>
      </c>
      <c r="P5017" s="445" t="s">
        <v>1629</v>
      </c>
      <c r="Q5017" s="654"/>
    </row>
    <row r="5018" spans="1:21" s="302" customFormat="1" ht="13.5">
      <c r="A5018" s="610">
        <v>2120</v>
      </c>
      <c r="B5018" s="629"/>
      <c r="C5018" s="608" t="s">
        <v>11521</v>
      </c>
      <c r="D5018" s="467" t="s">
        <v>5777</v>
      </c>
      <c r="E5018" s="445" t="s">
        <v>184</v>
      </c>
      <c r="F5018" s="445" t="s">
        <v>5782</v>
      </c>
      <c r="G5018" s="445" t="s">
        <v>1866</v>
      </c>
      <c r="H5018" s="430">
        <v>1</v>
      </c>
      <c r="I5018" s="608" t="s">
        <v>1347</v>
      </c>
      <c r="J5018" s="430">
        <v>128</v>
      </c>
      <c r="K5018" s="430" t="s">
        <v>1358</v>
      </c>
      <c r="L5018" s="608"/>
      <c r="M5018" s="445" t="s">
        <v>1349</v>
      </c>
      <c r="N5018" s="445"/>
      <c r="O5018" s="445" t="s">
        <v>5784</v>
      </c>
      <c r="P5018" s="445" t="s">
        <v>5780</v>
      </c>
      <c r="Q5018" s="654"/>
    </row>
    <row r="5019" spans="1:21" s="302" customFormat="1" ht="13.5">
      <c r="A5019" s="610">
        <v>3463</v>
      </c>
      <c r="B5019" s="433" t="s">
        <v>11290</v>
      </c>
      <c r="C5019" s="608" t="s">
        <v>11520</v>
      </c>
      <c r="D5019" s="389" t="s">
        <v>11291</v>
      </c>
      <c r="E5019" s="389" t="s">
        <v>11292</v>
      </c>
      <c r="F5019" s="389" t="s">
        <v>11293</v>
      </c>
      <c r="G5019" s="445" t="s">
        <v>12320</v>
      </c>
      <c r="H5019" s="409">
        <v>1</v>
      </c>
      <c r="I5019" s="432" t="s">
        <v>11294</v>
      </c>
      <c r="J5019" s="409">
        <v>5</v>
      </c>
      <c r="K5019" s="409" t="s">
        <v>11295</v>
      </c>
      <c r="L5019" s="389"/>
      <c r="M5019" s="389" t="s">
        <v>11260</v>
      </c>
      <c r="N5019" s="389"/>
      <c r="O5019" s="389" t="s">
        <v>11296</v>
      </c>
      <c r="P5019" s="389" t="s">
        <v>11262</v>
      </c>
    </row>
    <row r="5020" spans="1:21" s="302" customFormat="1" ht="13.5">
      <c r="A5020" s="610">
        <v>3683</v>
      </c>
      <c r="B5020" s="920" t="s">
        <v>684</v>
      </c>
      <c r="C5020" s="467" t="s">
        <v>1375</v>
      </c>
      <c r="D5020" s="467" t="s">
        <v>11068</v>
      </c>
      <c r="E5020" s="467" t="s">
        <v>12318</v>
      </c>
      <c r="F5020" s="467" t="s">
        <v>12319</v>
      </c>
      <c r="G5020" s="608" t="s">
        <v>12320</v>
      </c>
      <c r="H5020" s="466">
        <v>2</v>
      </c>
      <c r="I5020" s="467" t="s">
        <v>1347</v>
      </c>
      <c r="J5020" s="466">
        <v>5</v>
      </c>
      <c r="K5020" s="466" t="s">
        <v>12381</v>
      </c>
      <c r="L5020" s="467"/>
      <c r="M5020" s="467" t="s">
        <v>1349</v>
      </c>
      <c r="N5020" s="467"/>
      <c r="O5020" s="467" t="s">
        <v>7603</v>
      </c>
      <c r="P5020" s="467" t="s">
        <v>2869</v>
      </c>
      <c r="Q5020" s="654"/>
    </row>
    <row r="5021" spans="1:21" s="302" customFormat="1" ht="13.5">
      <c r="A5021" s="610">
        <v>1367</v>
      </c>
      <c r="B5021" s="629"/>
      <c r="C5021" s="608" t="s">
        <v>11520</v>
      </c>
      <c r="D5021" s="608" t="s">
        <v>3006</v>
      </c>
      <c r="E5021" s="445" t="s">
        <v>3197</v>
      </c>
      <c r="F5021" s="445" t="s">
        <v>3198</v>
      </c>
      <c r="G5021" s="445" t="s">
        <v>3199</v>
      </c>
      <c r="H5021" s="430">
        <v>52</v>
      </c>
      <c r="I5021" s="608" t="s">
        <v>1347</v>
      </c>
      <c r="J5021" s="430">
        <v>12</v>
      </c>
      <c r="K5021" s="430" t="s">
        <v>1358</v>
      </c>
      <c r="L5021" s="608"/>
      <c r="M5021" s="445" t="s">
        <v>1349</v>
      </c>
      <c r="N5021" s="445"/>
      <c r="O5021" s="445" t="s">
        <v>3200</v>
      </c>
      <c r="P5021" s="445" t="s">
        <v>2869</v>
      </c>
      <c r="Q5021" s="654"/>
    </row>
    <row r="5022" spans="1:21" s="302" customFormat="1" ht="13.5">
      <c r="A5022" s="610">
        <v>1368</v>
      </c>
      <c r="B5022" s="629"/>
      <c r="C5022" s="608" t="s">
        <v>11520</v>
      </c>
      <c r="D5022" s="608" t="s">
        <v>3006</v>
      </c>
      <c r="E5022" s="445" t="s">
        <v>3201</v>
      </c>
      <c r="F5022" s="445" t="s">
        <v>3202</v>
      </c>
      <c r="G5022" s="445" t="s">
        <v>3203</v>
      </c>
      <c r="H5022" s="430">
        <v>53</v>
      </c>
      <c r="I5022" s="608" t="s">
        <v>1347</v>
      </c>
      <c r="J5022" s="430">
        <v>12</v>
      </c>
      <c r="K5022" s="430" t="s">
        <v>1358</v>
      </c>
      <c r="L5022" s="608"/>
      <c r="M5022" s="445" t="s">
        <v>1349</v>
      </c>
      <c r="N5022" s="445"/>
      <c r="O5022" s="445" t="s">
        <v>3204</v>
      </c>
      <c r="P5022" s="445" t="s">
        <v>2869</v>
      </c>
      <c r="Q5022" s="654"/>
    </row>
    <row r="5023" spans="1:21" s="302" customFormat="1" ht="13.5">
      <c r="A5023" s="610">
        <v>1356</v>
      </c>
      <c r="B5023" s="629"/>
      <c r="C5023" s="608" t="s">
        <v>11520</v>
      </c>
      <c r="D5023" s="608" t="s">
        <v>3006</v>
      </c>
      <c r="E5023" s="445" t="s">
        <v>3155</v>
      </c>
      <c r="F5023" s="445" t="s">
        <v>3156</v>
      </c>
      <c r="G5023" s="445" t="s">
        <v>3157</v>
      </c>
      <c r="H5023" s="430">
        <v>41</v>
      </c>
      <c r="I5023" s="608" t="s">
        <v>1347</v>
      </c>
      <c r="J5023" s="430">
        <v>8</v>
      </c>
      <c r="K5023" s="430" t="s">
        <v>1358</v>
      </c>
      <c r="L5023" s="608"/>
      <c r="M5023" s="445" t="s">
        <v>1349</v>
      </c>
      <c r="N5023" s="445"/>
      <c r="O5023" s="445" t="s">
        <v>3158</v>
      </c>
      <c r="P5023" s="445" t="s">
        <v>2869</v>
      </c>
      <c r="Q5023" s="654"/>
    </row>
    <row r="5024" spans="1:21" s="302" customFormat="1" ht="13.5">
      <c r="A5024" s="610">
        <v>1357</v>
      </c>
      <c r="B5024" s="629"/>
      <c r="C5024" s="608" t="s">
        <v>11520</v>
      </c>
      <c r="D5024" s="608" t="s">
        <v>3006</v>
      </c>
      <c r="E5024" s="445" t="s">
        <v>3159</v>
      </c>
      <c r="F5024" s="445" t="s">
        <v>3160</v>
      </c>
      <c r="G5024" s="445" t="s">
        <v>3161</v>
      </c>
      <c r="H5024" s="430">
        <v>42</v>
      </c>
      <c r="I5024" s="608" t="s">
        <v>1347</v>
      </c>
      <c r="J5024" s="430">
        <v>12</v>
      </c>
      <c r="K5024" s="430" t="s">
        <v>1358</v>
      </c>
      <c r="L5024" s="608"/>
      <c r="M5024" s="445" t="s">
        <v>1349</v>
      </c>
      <c r="N5024" s="445"/>
      <c r="O5024" s="445" t="s">
        <v>3162</v>
      </c>
      <c r="P5024" s="445" t="s">
        <v>2869</v>
      </c>
      <c r="Q5024" s="654"/>
    </row>
    <row r="5025" spans="1:21" ht="13.5">
      <c r="A5025" s="610">
        <v>1976</v>
      </c>
      <c r="B5025" s="629"/>
      <c r="C5025" s="608" t="s">
        <v>11520</v>
      </c>
      <c r="D5025" s="608" t="s">
        <v>4444</v>
      </c>
      <c r="E5025" s="445" t="s">
        <v>4457</v>
      </c>
      <c r="F5025" s="445" t="s">
        <v>4458</v>
      </c>
      <c r="G5025" s="445" t="s">
        <v>4459</v>
      </c>
      <c r="H5025" s="430">
        <v>4</v>
      </c>
      <c r="I5025" s="608" t="s">
        <v>1347</v>
      </c>
      <c r="J5025" s="430">
        <v>20</v>
      </c>
      <c r="K5025" s="430" t="s">
        <v>1358</v>
      </c>
      <c r="L5025" s="608"/>
      <c r="M5025" s="445" t="s">
        <v>1349</v>
      </c>
      <c r="N5025" s="445"/>
      <c r="O5025" s="445" t="s">
        <v>4460</v>
      </c>
      <c r="P5025" s="758" t="s">
        <v>2869</v>
      </c>
      <c r="R5025" s="302"/>
      <c r="S5025" s="302"/>
      <c r="T5025" s="302"/>
      <c r="U5025" s="302"/>
    </row>
    <row r="5026" spans="1:21" ht="13.5">
      <c r="A5026" s="610">
        <v>1973</v>
      </c>
      <c r="B5026" s="629"/>
      <c r="C5026" s="608" t="s">
        <v>11520</v>
      </c>
      <c r="D5026" s="608" t="s">
        <v>4444</v>
      </c>
      <c r="E5026" s="445" t="s">
        <v>4445</v>
      </c>
      <c r="F5026" s="445" t="s">
        <v>4446</v>
      </c>
      <c r="G5026" s="445" t="s">
        <v>4447</v>
      </c>
      <c r="H5026" s="430">
        <v>1</v>
      </c>
      <c r="I5026" s="608" t="s">
        <v>1347</v>
      </c>
      <c r="J5026" s="430">
        <v>20</v>
      </c>
      <c r="K5026" s="430" t="s">
        <v>1358</v>
      </c>
      <c r="L5026" s="608"/>
      <c r="M5026" s="445" t="s">
        <v>1349</v>
      </c>
      <c r="N5026" s="445"/>
      <c r="O5026" s="445" t="s">
        <v>4448</v>
      </c>
      <c r="P5026" s="758" t="s">
        <v>2869</v>
      </c>
      <c r="R5026" s="302"/>
      <c r="S5026" s="302"/>
      <c r="T5026" s="302"/>
      <c r="U5026" s="302"/>
    </row>
    <row r="5027" spans="1:21" ht="13.5">
      <c r="A5027" s="610">
        <v>669</v>
      </c>
      <c r="B5027" s="906"/>
      <c r="C5027" s="608" t="s">
        <v>11520</v>
      </c>
      <c r="D5027" s="968" t="s">
        <v>2063</v>
      </c>
      <c r="E5027" s="968" t="s">
        <v>2073</v>
      </c>
      <c r="F5027" s="946" t="s">
        <v>2074</v>
      </c>
      <c r="G5027" s="946" t="s">
        <v>2075</v>
      </c>
      <c r="H5027" s="1029">
        <v>12</v>
      </c>
      <c r="I5027" s="968" t="s">
        <v>1347</v>
      </c>
      <c r="J5027" s="1029">
        <v>1</v>
      </c>
      <c r="K5027" s="1029" t="s">
        <v>1348</v>
      </c>
      <c r="L5027" s="968" t="s">
        <v>1358</v>
      </c>
      <c r="M5027" s="946" t="s">
        <v>1637</v>
      </c>
      <c r="N5027" s="968" t="s">
        <v>2073</v>
      </c>
      <c r="O5027" s="968" t="s">
        <v>2073</v>
      </c>
      <c r="P5027" s="1063" t="s">
        <v>1350</v>
      </c>
      <c r="Q5027" s="713"/>
      <c r="R5027" s="320"/>
      <c r="S5027" s="320"/>
      <c r="T5027" s="320"/>
      <c r="U5027" s="320"/>
    </row>
    <row r="5028" spans="1:21" ht="13.5">
      <c r="A5028" s="610">
        <v>709</v>
      </c>
      <c r="B5028" s="819"/>
      <c r="C5028" s="608" t="s">
        <v>11520</v>
      </c>
      <c r="D5028" s="820" t="s">
        <v>7071</v>
      </c>
      <c r="E5028" s="820" t="s">
        <v>15016</v>
      </c>
      <c r="F5028" s="922" t="s">
        <v>7306</v>
      </c>
      <c r="G5028" s="922" t="s">
        <v>2075</v>
      </c>
      <c r="H5028" s="1021">
        <v>17</v>
      </c>
      <c r="I5028" s="820" t="s">
        <v>1347</v>
      </c>
      <c r="J5028" s="1021">
        <v>1</v>
      </c>
      <c r="K5028" s="1021" t="s">
        <v>1348</v>
      </c>
      <c r="L5028" s="820" t="s">
        <v>1358</v>
      </c>
      <c r="M5028" s="922" t="s">
        <v>1637</v>
      </c>
      <c r="N5028" s="922" t="s">
        <v>2073</v>
      </c>
      <c r="O5028" s="922" t="s">
        <v>2073</v>
      </c>
      <c r="P5028" s="1064" t="s">
        <v>1350</v>
      </c>
      <c r="Q5028" s="697"/>
      <c r="R5028" s="320"/>
      <c r="S5028" s="320"/>
      <c r="T5028" s="320"/>
      <c r="U5028" s="320"/>
    </row>
    <row r="5029" spans="1:21" ht="13.5">
      <c r="A5029" s="610">
        <v>1284</v>
      </c>
      <c r="B5029" s="629"/>
      <c r="C5029" s="608" t="s">
        <v>11520</v>
      </c>
      <c r="D5029" s="608" t="s">
        <v>2864</v>
      </c>
      <c r="E5029" s="445" t="s">
        <v>2886</v>
      </c>
      <c r="F5029" s="445" t="s">
        <v>2887</v>
      </c>
      <c r="G5029" s="445" t="s">
        <v>2888</v>
      </c>
      <c r="H5029" s="430">
        <v>6</v>
      </c>
      <c r="I5029" s="608" t="s">
        <v>1347</v>
      </c>
      <c r="J5029" s="430">
        <v>1</v>
      </c>
      <c r="K5029" s="430" t="s">
        <v>1358</v>
      </c>
      <c r="L5029" s="608"/>
      <c r="M5029" s="445" t="s">
        <v>1637</v>
      </c>
      <c r="N5029" s="445"/>
      <c r="O5029" s="445" t="s">
        <v>2889</v>
      </c>
      <c r="P5029" s="758" t="s">
        <v>2869</v>
      </c>
      <c r="R5029" s="302"/>
      <c r="S5029" s="302"/>
      <c r="T5029" s="302"/>
      <c r="U5029" s="302"/>
    </row>
    <row r="5030" spans="1:21" ht="13.5">
      <c r="A5030" s="610">
        <v>1335</v>
      </c>
      <c r="B5030" s="629"/>
      <c r="C5030" s="608" t="s">
        <v>11520</v>
      </c>
      <c r="D5030" s="608" t="s">
        <v>3006</v>
      </c>
      <c r="E5030" s="445" t="s">
        <v>3073</v>
      </c>
      <c r="F5030" s="445" t="s">
        <v>3074</v>
      </c>
      <c r="G5030" s="445" t="s">
        <v>3075</v>
      </c>
      <c r="H5030" s="430">
        <v>20</v>
      </c>
      <c r="I5030" s="608" t="s">
        <v>1347</v>
      </c>
      <c r="J5030" s="430">
        <v>8</v>
      </c>
      <c r="K5030" s="430" t="s">
        <v>1358</v>
      </c>
      <c r="L5030" s="608"/>
      <c r="M5030" s="445" t="s">
        <v>1349</v>
      </c>
      <c r="N5030" s="445"/>
      <c r="O5030" s="445" t="s">
        <v>3076</v>
      </c>
      <c r="P5030" s="758" t="s">
        <v>2869</v>
      </c>
      <c r="R5030" s="302"/>
      <c r="S5030" s="302"/>
      <c r="T5030" s="302"/>
      <c r="U5030" s="302"/>
    </row>
    <row r="5031" spans="1:21" ht="13.5">
      <c r="A5031" s="610">
        <v>2433</v>
      </c>
      <c r="B5031" s="912"/>
      <c r="C5031" s="608" t="s">
        <v>11520</v>
      </c>
      <c r="D5031" s="432" t="s">
        <v>7269</v>
      </c>
      <c r="E5031" s="445" t="s">
        <v>3073</v>
      </c>
      <c r="F5031" s="445" t="s">
        <v>3074</v>
      </c>
      <c r="G5031" s="445" t="s">
        <v>3075</v>
      </c>
      <c r="H5031" s="430">
        <v>20</v>
      </c>
      <c r="I5031" s="608" t="s">
        <v>1347</v>
      </c>
      <c r="J5031" s="430">
        <v>8</v>
      </c>
      <c r="K5031" s="409" t="s">
        <v>1358</v>
      </c>
      <c r="L5031" s="432"/>
      <c r="M5031" s="432" t="s">
        <v>1349</v>
      </c>
      <c r="N5031" s="432"/>
      <c r="O5031" s="432" t="s">
        <v>7290</v>
      </c>
      <c r="P5031" s="1060" t="s">
        <v>2869</v>
      </c>
      <c r="Q5031" s="324"/>
      <c r="R5031" s="320"/>
      <c r="S5031" s="320"/>
      <c r="T5031" s="320"/>
      <c r="U5031" s="320"/>
    </row>
    <row r="5032" spans="1:21" ht="13.5">
      <c r="A5032" s="610">
        <v>2437</v>
      </c>
      <c r="B5032" s="912"/>
      <c r="C5032" s="608" t="s">
        <v>11521</v>
      </c>
      <c r="D5032" s="432" t="s">
        <v>7283</v>
      </c>
      <c r="E5032" s="445" t="s">
        <v>3073</v>
      </c>
      <c r="F5032" s="445" t="s">
        <v>3074</v>
      </c>
      <c r="G5032" s="445" t="s">
        <v>3075</v>
      </c>
      <c r="H5032" s="430">
        <v>20</v>
      </c>
      <c r="I5032" s="608" t="s">
        <v>1347</v>
      </c>
      <c r="J5032" s="430">
        <v>8</v>
      </c>
      <c r="K5032" s="407" t="s">
        <v>1358</v>
      </c>
      <c r="L5032" s="432"/>
      <c r="M5032" s="432" t="s">
        <v>1349</v>
      </c>
      <c r="N5032" s="432"/>
      <c r="O5032" s="432" t="s">
        <v>7290</v>
      </c>
      <c r="P5032" s="1060" t="s">
        <v>2869</v>
      </c>
      <c r="Q5032" s="324"/>
      <c r="R5032" s="320"/>
      <c r="S5032" s="320"/>
      <c r="T5032" s="320"/>
      <c r="U5032" s="320"/>
    </row>
    <row r="5033" spans="1:21" ht="13.5">
      <c r="A5033" s="610">
        <v>4160</v>
      </c>
      <c r="B5033" s="404" t="s">
        <v>684</v>
      </c>
      <c r="C5033" s="405" t="s">
        <v>1344</v>
      </c>
      <c r="D5033" s="406" t="s">
        <v>14642</v>
      </c>
      <c r="E5033" s="432" t="s">
        <v>3073</v>
      </c>
      <c r="F5033" s="406" t="s">
        <v>3074</v>
      </c>
      <c r="G5033" s="648" t="s">
        <v>3075</v>
      </c>
      <c r="H5033" s="407">
        <v>7</v>
      </c>
      <c r="I5033" s="432" t="s">
        <v>1347</v>
      </c>
      <c r="J5033" s="407">
        <v>8</v>
      </c>
      <c r="K5033" s="407" t="s">
        <v>1358</v>
      </c>
      <c r="L5033" s="405"/>
      <c r="M5033" s="406" t="s">
        <v>1349</v>
      </c>
      <c r="N5033" s="406"/>
      <c r="O5033" s="432" t="s">
        <v>14668</v>
      </c>
      <c r="P5033" s="926" t="s">
        <v>2869</v>
      </c>
      <c r="Q5033" s="324"/>
      <c r="R5033" s="320"/>
      <c r="S5033" s="320"/>
      <c r="T5033" s="320"/>
      <c r="U5033" s="320"/>
    </row>
    <row r="5034" spans="1:21" ht="13.5">
      <c r="A5034" s="610">
        <v>5036</v>
      </c>
      <c r="B5034" s="433" t="s">
        <v>23134</v>
      </c>
      <c r="C5034" s="432" t="s">
        <v>1344</v>
      </c>
      <c r="D5034" s="389" t="s">
        <v>23107</v>
      </c>
      <c r="E5034" s="389" t="s">
        <v>23203</v>
      </c>
      <c r="F5034" s="389" t="s">
        <v>23202</v>
      </c>
      <c r="G5034" s="389" t="s">
        <v>23202</v>
      </c>
      <c r="H5034" s="409">
        <v>13</v>
      </c>
      <c r="I5034" s="432" t="s">
        <v>8938</v>
      </c>
      <c r="J5034" s="409">
        <v>20</v>
      </c>
      <c r="K5034" s="409" t="s">
        <v>1358</v>
      </c>
      <c r="L5034" s="432"/>
      <c r="M5034" s="389" t="s">
        <v>1349</v>
      </c>
      <c r="N5034" s="389"/>
      <c r="O5034" s="389" t="s">
        <v>23119</v>
      </c>
      <c r="P5034" s="654" t="s">
        <v>23133</v>
      </c>
    </row>
    <row r="5035" spans="1:21" ht="13.5">
      <c r="A5035" s="610">
        <v>1382</v>
      </c>
      <c r="B5035" s="629"/>
      <c r="C5035" s="608" t="s">
        <v>11520</v>
      </c>
      <c r="D5035" s="608" t="s">
        <v>3006</v>
      </c>
      <c r="E5035" s="445" t="s">
        <v>3251</v>
      </c>
      <c r="F5035" s="445" t="s">
        <v>3252</v>
      </c>
      <c r="G5035" s="445" t="s">
        <v>3253</v>
      </c>
      <c r="H5035" s="430">
        <v>67</v>
      </c>
      <c r="I5035" s="608" t="s">
        <v>8845</v>
      </c>
      <c r="J5035" s="430"/>
      <c r="K5035" s="430" t="s">
        <v>1358</v>
      </c>
      <c r="L5035" s="608">
        <v>0</v>
      </c>
      <c r="M5035" s="445" t="s">
        <v>1349</v>
      </c>
      <c r="N5035" s="445"/>
      <c r="O5035" s="445" t="s">
        <v>3080</v>
      </c>
      <c r="P5035" s="758" t="s">
        <v>2869</v>
      </c>
      <c r="R5035" s="302"/>
      <c r="S5035" s="302"/>
      <c r="T5035" s="302"/>
      <c r="U5035" s="302"/>
    </row>
    <row r="5036" spans="1:21" ht="13.5">
      <c r="A5036" s="610">
        <v>1400</v>
      </c>
      <c r="B5036" s="629"/>
      <c r="C5036" s="608" t="s">
        <v>11521</v>
      </c>
      <c r="D5036" s="608" t="s">
        <v>3300</v>
      </c>
      <c r="E5036" s="445" t="s">
        <v>755</v>
      </c>
      <c r="F5036" s="445" t="s">
        <v>3303</v>
      </c>
      <c r="G5036" s="445" t="s">
        <v>3304</v>
      </c>
      <c r="H5036" s="430">
        <v>4</v>
      </c>
      <c r="I5036" s="608" t="s">
        <v>2462</v>
      </c>
      <c r="J5036" s="430">
        <v>4000</v>
      </c>
      <c r="K5036" s="430" t="s">
        <v>1358</v>
      </c>
      <c r="L5036" s="608"/>
      <c r="M5036" s="445" t="s">
        <v>1349</v>
      </c>
      <c r="N5036" s="445"/>
      <c r="O5036" s="445" t="s">
        <v>757</v>
      </c>
      <c r="P5036" s="758" t="s">
        <v>2509</v>
      </c>
      <c r="R5036" s="302"/>
      <c r="S5036" s="302"/>
      <c r="T5036" s="302"/>
      <c r="U5036" s="302"/>
    </row>
    <row r="5037" spans="1:21" ht="13.5">
      <c r="A5037" s="610">
        <v>2800</v>
      </c>
      <c r="B5037" s="652"/>
      <c r="C5037" s="608" t="s">
        <v>11521</v>
      </c>
      <c r="D5037" s="467" t="s">
        <v>9356</v>
      </c>
      <c r="E5037" s="633" t="s">
        <v>755</v>
      </c>
      <c r="F5037" s="633" t="s">
        <v>3303</v>
      </c>
      <c r="G5037" s="445" t="s">
        <v>3304</v>
      </c>
      <c r="H5037" s="466">
        <v>4</v>
      </c>
      <c r="I5037" s="467" t="s">
        <v>2462</v>
      </c>
      <c r="J5037" s="466">
        <v>4000</v>
      </c>
      <c r="K5037" s="466" t="s">
        <v>1358</v>
      </c>
      <c r="L5037" s="467"/>
      <c r="M5037" s="633" t="s">
        <v>1349</v>
      </c>
      <c r="N5037" s="633"/>
      <c r="O5037" s="633" t="s">
        <v>757</v>
      </c>
      <c r="P5037" s="663" t="s">
        <v>1929</v>
      </c>
      <c r="R5037" s="302"/>
      <c r="S5037" s="302"/>
      <c r="T5037" s="302"/>
      <c r="U5037" s="302"/>
    </row>
    <row r="5038" spans="1:21" ht="13.5">
      <c r="A5038" s="610">
        <v>4011</v>
      </c>
      <c r="B5038" s="629"/>
      <c r="C5038" s="608" t="s">
        <v>11520</v>
      </c>
      <c r="D5038" s="445" t="s">
        <v>13997</v>
      </c>
      <c r="E5038" s="445" t="s">
        <v>14050</v>
      </c>
      <c r="F5038" s="445" t="s">
        <v>14051</v>
      </c>
      <c r="G5038" s="445" t="s">
        <v>3304</v>
      </c>
      <c r="H5038" s="430">
        <v>24</v>
      </c>
      <c r="I5038" s="608" t="s">
        <v>6152</v>
      </c>
      <c r="J5038" s="430">
        <v>4000</v>
      </c>
      <c r="K5038" s="430" t="s">
        <v>5841</v>
      </c>
      <c r="L5038" s="608"/>
      <c r="M5038" s="445" t="s">
        <v>1349</v>
      </c>
      <c r="N5038" s="445"/>
      <c r="O5038" s="445" t="s">
        <v>757</v>
      </c>
      <c r="P5038" s="758" t="s">
        <v>9156</v>
      </c>
      <c r="R5038" s="302"/>
      <c r="S5038" s="302"/>
      <c r="T5038" s="302"/>
      <c r="U5038" s="302"/>
    </row>
    <row r="5039" spans="1:21" s="302" customFormat="1" ht="13.5">
      <c r="A5039" s="610">
        <v>4287</v>
      </c>
      <c r="B5039" s="404"/>
      <c r="C5039" s="405" t="s">
        <v>15364</v>
      </c>
      <c r="D5039" s="389" t="s">
        <v>15365</v>
      </c>
      <c r="E5039" s="405" t="s">
        <v>15394</v>
      </c>
      <c r="F5039" s="406" t="s">
        <v>15395</v>
      </c>
      <c r="G5039" s="648" t="s">
        <v>3304</v>
      </c>
      <c r="H5039" s="407">
        <v>13</v>
      </c>
      <c r="I5039" s="405" t="s">
        <v>15396</v>
      </c>
      <c r="J5039" s="407">
        <v>4000</v>
      </c>
      <c r="K5039" s="407" t="s">
        <v>15377</v>
      </c>
      <c r="L5039" s="405"/>
      <c r="M5039" s="406" t="s">
        <v>1349</v>
      </c>
      <c r="N5039" s="406"/>
      <c r="O5039" s="405" t="s">
        <v>757</v>
      </c>
      <c r="P5039" s="405" t="s">
        <v>15369</v>
      </c>
      <c r="Q5039" s="324"/>
      <c r="R5039" s="320"/>
      <c r="S5039" s="320"/>
      <c r="T5039" s="320"/>
      <c r="U5039" s="320"/>
    </row>
    <row r="5040" spans="1:21" s="302" customFormat="1">
      <c r="A5040" s="610">
        <v>5638</v>
      </c>
      <c r="B5040" s="449" t="s">
        <v>24138</v>
      </c>
      <c r="C5040" s="405" t="s">
        <v>24054</v>
      </c>
      <c r="D5040" s="389" t="s">
        <v>24047</v>
      </c>
      <c r="E5040" s="405" t="s">
        <v>24081</v>
      </c>
      <c r="F5040" s="406" t="s">
        <v>24082</v>
      </c>
      <c r="G5040" s="648" t="s">
        <v>3304</v>
      </c>
      <c r="H5040" s="407">
        <v>12</v>
      </c>
      <c r="I5040" s="405" t="s">
        <v>24083</v>
      </c>
      <c r="J5040" s="407">
        <v>4000</v>
      </c>
      <c r="K5040" s="407" t="s">
        <v>24066</v>
      </c>
      <c r="L5040" s="405"/>
      <c r="M5040" s="406" t="s">
        <v>1349</v>
      </c>
      <c r="N5040" s="406"/>
      <c r="O5040" s="405" t="s">
        <v>757</v>
      </c>
      <c r="P5040" s="405" t="s">
        <v>24050</v>
      </c>
      <c r="Q5040" s="654"/>
      <c r="R5040" s="654"/>
      <c r="S5040" s="654"/>
      <c r="T5040" s="654"/>
      <c r="U5040" s="654"/>
    </row>
    <row r="5041" spans="1:21" ht="13.5">
      <c r="A5041" s="610">
        <v>2014</v>
      </c>
      <c r="B5041" s="629"/>
      <c r="C5041" s="608" t="s">
        <v>11520</v>
      </c>
      <c r="D5041" s="608" t="s">
        <v>4444</v>
      </c>
      <c r="E5041" s="445" t="s">
        <v>4569</v>
      </c>
      <c r="F5041" s="445" t="s">
        <v>4570</v>
      </c>
      <c r="G5041" s="445" t="s">
        <v>4571</v>
      </c>
      <c r="H5041" s="430">
        <v>43</v>
      </c>
      <c r="I5041" s="608" t="s">
        <v>8845</v>
      </c>
      <c r="J5041" s="430"/>
      <c r="K5041" s="430" t="s">
        <v>1358</v>
      </c>
      <c r="L5041" s="608"/>
      <c r="M5041" s="445" t="s">
        <v>1349</v>
      </c>
      <c r="N5041" s="445"/>
      <c r="O5041" s="445" t="s">
        <v>3080</v>
      </c>
      <c r="P5041" s="758" t="s">
        <v>2869</v>
      </c>
      <c r="R5041" s="302"/>
      <c r="S5041" s="302"/>
      <c r="T5041" s="302"/>
      <c r="U5041" s="302"/>
    </row>
    <row r="5042" spans="1:21" ht="13.5">
      <c r="A5042" s="610">
        <v>1336</v>
      </c>
      <c r="B5042" s="629"/>
      <c r="C5042" s="608" t="s">
        <v>11520</v>
      </c>
      <c r="D5042" s="608" t="s">
        <v>3006</v>
      </c>
      <c r="E5042" s="445" t="s">
        <v>3077</v>
      </c>
      <c r="F5042" s="445" t="s">
        <v>3078</v>
      </c>
      <c r="G5042" s="445" t="s">
        <v>3079</v>
      </c>
      <c r="H5042" s="430">
        <v>21</v>
      </c>
      <c r="I5042" s="608" t="s">
        <v>8845</v>
      </c>
      <c r="J5042" s="430"/>
      <c r="K5042" s="430" t="s">
        <v>1358</v>
      </c>
      <c r="L5042" s="608">
        <v>0</v>
      </c>
      <c r="M5042" s="445" t="s">
        <v>1349</v>
      </c>
      <c r="N5042" s="445"/>
      <c r="O5042" s="445" t="s">
        <v>3080</v>
      </c>
      <c r="P5042" s="758" t="s">
        <v>2869</v>
      </c>
      <c r="R5042" s="302"/>
      <c r="S5042" s="302"/>
      <c r="T5042" s="302"/>
      <c r="U5042" s="302"/>
    </row>
    <row r="5043" spans="1:21" ht="13.5">
      <c r="A5043" s="610">
        <v>2432</v>
      </c>
      <c r="B5043" s="912"/>
      <c r="C5043" s="608" t="s">
        <v>11520</v>
      </c>
      <c r="D5043" s="432" t="s">
        <v>7269</v>
      </c>
      <c r="E5043" s="432" t="s">
        <v>3077</v>
      </c>
      <c r="F5043" s="432" t="s">
        <v>3078</v>
      </c>
      <c r="G5043" s="608" t="s">
        <v>3079</v>
      </c>
      <c r="H5043" s="409">
        <v>8</v>
      </c>
      <c r="I5043" s="432" t="s">
        <v>8845</v>
      </c>
      <c r="J5043" s="409"/>
      <c r="K5043" s="409" t="s">
        <v>1358</v>
      </c>
      <c r="L5043" s="432"/>
      <c r="M5043" s="432" t="s">
        <v>1349</v>
      </c>
      <c r="N5043" s="432"/>
      <c r="O5043" s="432" t="s">
        <v>3080</v>
      </c>
      <c r="P5043" s="1060" t="s">
        <v>2869</v>
      </c>
      <c r="Q5043" s="324"/>
      <c r="R5043" s="320"/>
      <c r="S5043" s="320"/>
      <c r="T5043" s="320"/>
      <c r="U5043" s="320"/>
    </row>
    <row r="5044" spans="1:21" ht="13.5">
      <c r="A5044" s="610">
        <v>2436</v>
      </c>
      <c r="B5044" s="912"/>
      <c r="C5044" s="608" t="s">
        <v>11521</v>
      </c>
      <c r="D5044" s="432" t="s">
        <v>7283</v>
      </c>
      <c r="E5044" s="432" t="s">
        <v>3077</v>
      </c>
      <c r="F5044" s="432" t="s">
        <v>3078</v>
      </c>
      <c r="G5044" s="608" t="s">
        <v>3079</v>
      </c>
      <c r="H5044" s="407">
        <v>3</v>
      </c>
      <c r="I5044" s="432" t="s">
        <v>8845</v>
      </c>
      <c r="J5044" s="409"/>
      <c r="K5044" s="407" t="s">
        <v>1358</v>
      </c>
      <c r="L5044" s="432"/>
      <c r="M5044" s="432" t="s">
        <v>1349</v>
      </c>
      <c r="N5044" s="432"/>
      <c r="O5044" s="432" t="s">
        <v>3080</v>
      </c>
      <c r="P5044" s="1060" t="s">
        <v>2869</v>
      </c>
      <c r="Q5044" s="324"/>
      <c r="R5044" s="320"/>
      <c r="S5044" s="320"/>
      <c r="T5044" s="320"/>
      <c r="U5044" s="320"/>
    </row>
    <row r="5045" spans="1:21" ht="13.5">
      <c r="A5045" s="610">
        <v>4159</v>
      </c>
      <c r="B5045" s="404" t="s">
        <v>684</v>
      </c>
      <c r="C5045" s="405" t="s">
        <v>1344</v>
      </c>
      <c r="D5045" s="406" t="s">
        <v>14642</v>
      </c>
      <c r="E5045" s="432" t="s">
        <v>3077</v>
      </c>
      <c r="F5045" s="406" t="s">
        <v>3078</v>
      </c>
      <c r="G5045" s="648" t="s">
        <v>3079</v>
      </c>
      <c r="H5045" s="407">
        <v>6</v>
      </c>
      <c r="I5045" s="432" t="s">
        <v>8845</v>
      </c>
      <c r="J5045" s="407"/>
      <c r="K5045" s="407" t="s">
        <v>1358</v>
      </c>
      <c r="L5045" s="405"/>
      <c r="M5045" s="406" t="s">
        <v>1349</v>
      </c>
      <c r="N5045" s="406"/>
      <c r="O5045" s="432" t="s">
        <v>3080</v>
      </c>
      <c r="P5045" s="926" t="s">
        <v>2869</v>
      </c>
      <c r="Q5045" s="324"/>
      <c r="R5045" s="320"/>
      <c r="S5045" s="320"/>
      <c r="T5045" s="320"/>
      <c r="U5045" s="320"/>
    </row>
    <row r="5046" spans="1:21" ht="13.5">
      <c r="A5046" s="610">
        <v>1564</v>
      </c>
      <c r="B5046" s="629" t="s">
        <v>684</v>
      </c>
      <c r="C5046" s="608" t="s">
        <v>11520</v>
      </c>
      <c r="D5046" s="608" t="s">
        <v>3594</v>
      </c>
      <c r="E5046" s="445" t="s">
        <v>3646</v>
      </c>
      <c r="F5046" s="445" t="s">
        <v>3647</v>
      </c>
      <c r="G5046" s="445" t="s">
        <v>3648</v>
      </c>
      <c r="H5046" s="430">
        <v>18</v>
      </c>
      <c r="I5046" s="608" t="s">
        <v>8413</v>
      </c>
      <c r="J5046" s="430"/>
      <c r="K5046" s="430" t="s">
        <v>1358</v>
      </c>
      <c r="L5046" s="608">
        <v>0</v>
      </c>
      <c r="M5046" s="445" t="s">
        <v>1349</v>
      </c>
      <c r="N5046" s="445"/>
      <c r="O5046" s="445" t="s">
        <v>3649</v>
      </c>
      <c r="P5046" s="758" t="s">
        <v>2869</v>
      </c>
      <c r="R5046" s="302"/>
      <c r="S5046" s="302"/>
      <c r="T5046" s="302"/>
      <c r="U5046" s="302"/>
    </row>
    <row r="5047" spans="1:21" ht="13.5">
      <c r="A5047" s="610">
        <v>1288</v>
      </c>
      <c r="B5047" s="629"/>
      <c r="C5047" s="608" t="s">
        <v>11520</v>
      </c>
      <c r="D5047" s="608" t="s">
        <v>2864</v>
      </c>
      <c r="E5047" s="445" t="s">
        <v>2898</v>
      </c>
      <c r="F5047" s="445" t="s">
        <v>2899</v>
      </c>
      <c r="G5047" s="445" t="s">
        <v>2900</v>
      </c>
      <c r="H5047" s="430">
        <v>14</v>
      </c>
      <c r="I5047" s="608" t="s">
        <v>1347</v>
      </c>
      <c r="J5047" s="430">
        <v>1</v>
      </c>
      <c r="K5047" s="430" t="s">
        <v>1358</v>
      </c>
      <c r="L5047" s="608" t="s">
        <v>1348</v>
      </c>
      <c r="M5047" s="445" t="s">
        <v>1637</v>
      </c>
      <c r="N5047" s="445"/>
      <c r="O5047" s="445" t="s">
        <v>2901</v>
      </c>
      <c r="P5047" s="758" t="s">
        <v>2869</v>
      </c>
      <c r="R5047" s="302"/>
      <c r="S5047" s="302"/>
      <c r="T5047" s="302"/>
      <c r="U5047" s="302"/>
    </row>
    <row r="5048" spans="1:21" ht="13.5">
      <c r="A5048" s="610">
        <v>2060</v>
      </c>
      <c r="B5048" s="629"/>
      <c r="C5048" s="608" t="s">
        <v>11520</v>
      </c>
      <c r="D5048" s="608" t="s">
        <v>4444</v>
      </c>
      <c r="E5048" s="445" t="s">
        <v>4666</v>
      </c>
      <c r="F5048" s="445" t="s">
        <v>4667</v>
      </c>
      <c r="G5048" s="445" t="s">
        <v>4668</v>
      </c>
      <c r="H5048" s="430">
        <v>89</v>
      </c>
      <c r="I5048" s="608" t="s">
        <v>1347</v>
      </c>
      <c r="J5048" s="430">
        <v>30</v>
      </c>
      <c r="K5048" s="430" t="s">
        <v>1358</v>
      </c>
      <c r="L5048" s="608"/>
      <c r="M5048" s="445" t="s">
        <v>1349</v>
      </c>
      <c r="N5048" s="445"/>
      <c r="O5048" s="445" t="s">
        <v>4669</v>
      </c>
      <c r="P5048" s="758" t="s">
        <v>2869</v>
      </c>
      <c r="R5048" s="302"/>
      <c r="S5048" s="302"/>
      <c r="T5048" s="302"/>
      <c r="U5048" s="302"/>
    </row>
    <row r="5049" spans="1:21" ht="13.5">
      <c r="A5049" s="610">
        <v>2059</v>
      </c>
      <c r="B5049" s="629"/>
      <c r="C5049" s="608" t="s">
        <v>11520</v>
      </c>
      <c r="D5049" s="608" t="s">
        <v>4444</v>
      </c>
      <c r="E5049" s="445" t="s">
        <v>4662</v>
      </c>
      <c r="F5049" s="445" t="s">
        <v>4663</v>
      </c>
      <c r="G5049" s="445" t="s">
        <v>4664</v>
      </c>
      <c r="H5049" s="430">
        <v>88</v>
      </c>
      <c r="I5049" s="608" t="s">
        <v>1347</v>
      </c>
      <c r="J5049" s="430">
        <v>30</v>
      </c>
      <c r="K5049" s="430" t="s">
        <v>1358</v>
      </c>
      <c r="L5049" s="608"/>
      <c r="M5049" s="445" t="s">
        <v>1349</v>
      </c>
      <c r="N5049" s="445"/>
      <c r="O5049" s="445" t="s">
        <v>4665</v>
      </c>
      <c r="P5049" s="758" t="s">
        <v>2869</v>
      </c>
      <c r="R5049" s="302"/>
      <c r="S5049" s="302"/>
      <c r="T5049" s="302"/>
      <c r="U5049" s="302"/>
    </row>
    <row r="5050" spans="1:21" ht="13.5">
      <c r="A5050" s="610">
        <v>2061</v>
      </c>
      <c r="B5050" s="629"/>
      <c r="C5050" s="608" t="s">
        <v>11520</v>
      </c>
      <c r="D5050" s="608" t="s">
        <v>4444</v>
      </c>
      <c r="E5050" s="445" t="s">
        <v>4670</v>
      </c>
      <c r="F5050" s="445" t="s">
        <v>4671</v>
      </c>
      <c r="G5050" s="445" t="s">
        <v>4672</v>
      </c>
      <c r="H5050" s="430">
        <v>90</v>
      </c>
      <c r="I5050" s="608" t="s">
        <v>1347</v>
      </c>
      <c r="J5050" s="1054">
        <v>40</v>
      </c>
      <c r="K5050" s="430" t="s">
        <v>1358</v>
      </c>
      <c r="L5050" s="608"/>
      <c r="M5050" s="445" t="s">
        <v>1349</v>
      </c>
      <c r="N5050" s="445"/>
      <c r="O5050" s="445" t="s">
        <v>4673</v>
      </c>
      <c r="P5050" s="758" t="s">
        <v>2869</v>
      </c>
      <c r="R5050" s="302"/>
      <c r="S5050" s="302"/>
      <c r="T5050" s="302"/>
      <c r="U5050" s="302"/>
    </row>
    <row r="5051" spans="1:21" ht="13.5">
      <c r="A5051" s="610">
        <v>2704</v>
      </c>
      <c r="B5051" s="899" t="s">
        <v>8997</v>
      </c>
      <c r="C5051" s="608" t="s">
        <v>11520</v>
      </c>
      <c r="D5051" s="608" t="s">
        <v>8998</v>
      </c>
      <c r="E5051" s="608" t="s">
        <v>9035</v>
      </c>
      <c r="F5051" s="608" t="s">
        <v>9036</v>
      </c>
      <c r="G5051" s="608" t="s">
        <v>17107</v>
      </c>
      <c r="H5051" s="430">
        <v>11</v>
      </c>
      <c r="I5051" s="608" t="s">
        <v>9005</v>
      </c>
      <c r="J5051" s="430">
        <v>20</v>
      </c>
      <c r="K5051" s="430" t="s">
        <v>9006</v>
      </c>
      <c r="L5051" s="608"/>
      <c r="M5051" s="608" t="s">
        <v>9007</v>
      </c>
      <c r="N5051" s="608"/>
      <c r="O5051" s="608" t="s">
        <v>9037</v>
      </c>
      <c r="P5051" s="1057" t="s">
        <v>8999</v>
      </c>
      <c r="Q5051" s="760"/>
      <c r="R5051" s="320"/>
      <c r="S5051" s="320"/>
      <c r="T5051" s="320"/>
      <c r="U5051" s="320"/>
    </row>
    <row r="5052" spans="1:21" ht="13.5">
      <c r="A5052" s="610">
        <v>3569</v>
      </c>
      <c r="B5052" s="882"/>
      <c r="C5052" s="950" t="s">
        <v>11534</v>
      </c>
      <c r="D5052" s="902" t="s">
        <v>11527</v>
      </c>
      <c r="E5052" s="902" t="s">
        <v>11531</v>
      </c>
      <c r="F5052" s="902" t="s">
        <v>11646</v>
      </c>
      <c r="G5052" s="902" t="s">
        <v>11528</v>
      </c>
      <c r="H5052" s="1009">
        <v>2</v>
      </c>
      <c r="I5052" s="950" t="s">
        <v>1347</v>
      </c>
      <c r="J5052" s="1009">
        <v>3</v>
      </c>
      <c r="K5052" s="1009" t="s">
        <v>11535</v>
      </c>
      <c r="L5052" s="950"/>
      <c r="M5052" s="902" t="s">
        <v>7084</v>
      </c>
      <c r="N5052" s="902"/>
      <c r="O5052" s="902"/>
      <c r="P5052" s="1065" t="s">
        <v>11536</v>
      </c>
      <c r="Q5052" s="677"/>
      <c r="R5052" s="320"/>
      <c r="S5052" s="320"/>
      <c r="T5052" s="320"/>
      <c r="U5052" s="320"/>
    </row>
    <row r="5053" spans="1:21" ht="13.5">
      <c r="A5053" s="610">
        <v>2521</v>
      </c>
      <c r="B5053" s="652"/>
      <c r="C5053" s="608" t="s">
        <v>11520</v>
      </c>
      <c r="D5053" s="467" t="s">
        <v>8011</v>
      </c>
      <c r="E5053" s="633" t="s">
        <v>8037</v>
      </c>
      <c r="F5053" s="633" t="s">
        <v>8017</v>
      </c>
      <c r="G5053" s="445" t="s">
        <v>8018</v>
      </c>
      <c r="H5053" s="466">
        <v>1</v>
      </c>
      <c r="I5053" s="467" t="s">
        <v>1347</v>
      </c>
      <c r="J5053" s="466">
        <v>128</v>
      </c>
      <c r="K5053" s="466" t="s">
        <v>1358</v>
      </c>
      <c r="L5053" s="467"/>
      <c r="M5053" s="633" t="s">
        <v>1349</v>
      </c>
      <c r="N5053" s="633"/>
      <c r="O5053" s="633" t="s">
        <v>8019</v>
      </c>
      <c r="P5053" s="663" t="s">
        <v>1929</v>
      </c>
      <c r="Q5053" s="446"/>
      <c r="R5053" s="320"/>
      <c r="S5053" s="320"/>
      <c r="T5053" s="320"/>
      <c r="U5053" s="320"/>
    </row>
    <row r="5054" spans="1:21" ht="13.5">
      <c r="A5054" s="610">
        <v>3771</v>
      </c>
      <c r="B5054" s="936" t="s">
        <v>12995</v>
      </c>
      <c r="C5054" s="952" t="s">
        <v>12996</v>
      </c>
      <c r="D5054" s="916" t="s">
        <v>12989</v>
      </c>
      <c r="E5054" s="916" t="s">
        <v>13013</v>
      </c>
      <c r="F5054" s="916" t="s">
        <v>11655</v>
      </c>
      <c r="G5054" s="916" t="s">
        <v>11544</v>
      </c>
      <c r="H5054" s="1015">
        <v>10</v>
      </c>
      <c r="I5054" s="952" t="s">
        <v>12998</v>
      </c>
      <c r="J5054" s="1015">
        <v>150</v>
      </c>
      <c r="K5054" s="1015" t="s">
        <v>1358</v>
      </c>
      <c r="L5054" s="952"/>
      <c r="M5054" s="916" t="s">
        <v>12999</v>
      </c>
      <c r="N5054" s="916"/>
      <c r="O5054" s="916" t="s">
        <v>13014</v>
      </c>
      <c r="P5054" s="1062" t="s">
        <v>13001</v>
      </c>
      <c r="R5054" s="302"/>
      <c r="S5054" s="302"/>
      <c r="T5054" s="302"/>
      <c r="U5054" s="302"/>
    </row>
    <row r="5055" spans="1:21" ht="13.5">
      <c r="A5055" s="610">
        <v>3770</v>
      </c>
      <c r="B5055" s="916" t="s">
        <v>12995</v>
      </c>
      <c r="C5055" s="952" t="s">
        <v>12996</v>
      </c>
      <c r="D5055" s="916" t="s">
        <v>12989</v>
      </c>
      <c r="E5055" s="916" t="s">
        <v>13011</v>
      </c>
      <c r="F5055" s="916" t="s">
        <v>11654</v>
      </c>
      <c r="G5055" s="916" t="s">
        <v>11543</v>
      </c>
      <c r="H5055" s="1038">
        <v>9</v>
      </c>
      <c r="I5055" s="952" t="s">
        <v>12998</v>
      </c>
      <c r="J5055" s="1015">
        <v>40</v>
      </c>
      <c r="K5055" s="1015" t="s">
        <v>1358</v>
      </c>
      <c r="L5055" s="952"/>
      <c r="M5055" s="916" t="s">
        <v>12999</v>
      </c>
      <c r="N5055" s="916"/>
      <c r="O5055" s="916" t="s">
        <v>13012</v>
      </c>
      <c r="P5055" s="916" t="s">
        <v>13001</v>
      </c>
      <c r="R5055" s="302"/>
      <c r="S5055" s="302"/>
      <c r="T5055" s="302"/>
      <c r="U5055" s="302"/>
    </row>
    <row r="5056" spans="1:21" ht="13.5">
      <c r="A5056" s="610">
        <v>1376</v>
      </c>
      <c r="B5056" s="445"/>
      <c r="C5056" s="608" t="s">
        <v>11520</v>
      </c>
      <c r="D5056" s="608" t="s">
        <v>3006</v>
      </c>
      <c r="E5056" s="445" t="s">
        <v>3229</v>
      </c>
      <c r="F5056" s="445" t="s">
        <v>3230</v>
      </c>
      <c r="G5056" s="445" t="s">
        <v>3231</v>
      </c>
      <c r="H5056" s="1008">
        <v>61</v>
      </c>
      <c r="I5056" s="608" t="s">
        <v>1347</v>
      </c>
      <c r="J5056" s="430">
        <v>23</v>
      </c>
      <c r="K5056" s="430" t="s">
        <v>1358</v>
      </c>
      <c r="L5056" s="608"/>
      <c r="M5056" s="445" t="s">
        <v>1349</v>
      </c>
      <c r="N5056" s="445"/>
      <c r="O5056" s="445" t="s">
        <v>3232</v>
      </c>
      <c r="P5056" s="445" t="s">
        <v>2869</v>
      </c>
      <c r="R5056" s="302"/>
      <c r="S5056" s="302"/>
      <c r="T5056" s="302"/>
      <c r="U5056" s="302"/>
    </row>
    <row r="5057" spans="1:21" ht="13.5">
      <c r="A5057" s="610">
        <v>1375</v>
      </c>
      <c r="B5057" s="445"/>
      <c r="C5057" s="608" t="s">
        <v>11520</v>
      </c>
      <c r="D5057" s="608" t="s">
        <v>3006</v>
      </c>
      <c r="E5057" s="445" t="s">
        <v>3225</v>
      </c>
      <c r="F5057" s="445" t="s">
        <v>3226</v>
      </c>
      <c r="G5057" s="445" t="s">
        <v>3227</v>
      </c>
      <c r="H5057" s="1008">
        <v>60</v>
      </c>
      <c r="I5057" s="608" t="s">
        <v>1347</v>
      </c>
      <c r="J5057" s="430">
        <v>15</v>
      </c>
      <c r="K5057" s="430" t="s">
        <v>1358</v>
      </c>
      <c r="L5057" s="608"/>
      <c r="M5057" s="445" t="s">
        <v>1349</v>
      </c>
      <c r="N5057" s="445"/>
      <c r="O5057" s="445" t="s">
        <v>3228</v>
      </c>
      <c r="P5057" s="445" t="s">
        <v>2869</v>
      </c>
      <c r="R5057" s="302"/>
      <c r="S5057" s="302"/>
      <c r="T5057" s="302"/>
      <c r="U5057" s="302"/>
    </row>
    <row r="5058" spans="1:21" ht="13.5">
      <c r="A5058" s="610">
        <v>2711</v>
      </c>
      <c r="B5058" s="608" t="s">
        <v>8997</v>
      </c>
      <c r="C5058" s="608" t="s">
        <v>11520</v>
      </c>
      <c r="D5058" s="608" t="s">
        <v>8998</v>
      </c>
      <c r="E5058" s="608" t="s">
        <v>9057</v>
      </c>
      <c r="F5058" s="608" t="s">
        <v>9058</v>
      </c>
      <c r="G5058" s="608" t="s">
        <v>17114</v>
      </c>
      <c r="H5058" s="1008">
        <v>18</v>
      </c>
      <c r="I5058" s="608" t="s">
        <v>9005</v>
      </c>
      <c r="J5058" s="430">
        <v>20</v>
      </c>
      <c r="K5058" s="430" t="s">
        <v>9006</v>
      </c>
      <c r="L5058" s="608"/>
      <c r="M5058" s="608" t="s">
        <v>9007</v>
      </c>
      <c r="N5058" s="608"/>
      <c r="O5058" s="608" t="s">
        <v>9059</v>
      </c>
      <c r="P5058" s="608" t="s">
        <v>8999</v>
      </c>
      <c r="Q5058" s="760"/>
      <c r="R5058" s="320"/>
      <c r="S5058" s="320"/>
      <c r="T5058" s="320"/>
      <c r="U5058" s="320"/>
    </row>
    <row r="5059" spans="1:21" ht="13.5">
      <c r="A5059" s="610">
        <v>2710</v>
      </c>
      <c r="B5059" s="608" t="s">
        <v>8997</v>
      </c>
      <c r="C5059" s="608" t="s">
        <v>11520</v>
      </c>
      <c r="D5059" s="608" t="s">
        <v>8998</v>
      </c>
      <c r="E5059" s="608" t="s">
        <v>9054</v>
      </c>
      <c r="F5059" s="608" t="s">
        <v>9055</v>
      </c>
      <c r="G5059" s="608" t="s">
        <v>17113</v>
      </c>
      <c r="H5059" s="1008">
        <v>17</v>
      </c>
      <c r="I5059" s="608" t="s">
        <v>9125</v>
      </c>
      <c r="J5059" s="430"/>
      <c r="K5059" s="430" t="s">
        <v>9006</v>
      </c>
      <c r="L5059" s="608"/>
      <c r="M5059" s="608" t="s">
        <v>9007</v>
      </c>
      <c r="N5059" s="608"/>
      <c r="O5059" s="608" t="s">
        <v>9056</v>
      </c>
      <c r="P5059" s="608" t="s">
        <v>8999</v>
      </c>
      <c r="Q5059" s="760"/>
      <c r="R5059" s="320"/>
      <c r="S5059" s="320"/>
      <c r="T5059" s="320"/>
      <c r="U5059" s="320"/>
    </row>
    <row r="5060" spans="1:21" ht="13.5">
      <c r="A5060" s="610">
        <v>202</v>
      </c>
      <c r="B5060" s="445"/>
      <c r="C5060" s="608" t="s">
        <v>11520</v>
      </c>
      <c r="D5060" s="608" t="s">
        <v>1801</v>
      </c>
      <c r="E5060" s="445" t="s">
        <v>15260</v>
      </c>
      <c r="F5060" s="445" t="s">
        <v>1803</v>
      </c>
      <c r="G5060" s="445" t="s">
        <v>1804</v>
      </c>
      <c r="H5060" s="1008">
        <v>1</v>
      </c>
      <c r="I5060" s="608" t="s">
        <v>1347</v>
      </c>
      <c r="J5060" s="430">
        <v>256</v>
      </c>
      <c r="K5060" s="430" t="s">
        <v>1358</v>
      </c>
      <c r="L5060" s="608"/>
      <c r="M5060" s="445" t="s">
        <v>1349</v>
      </c>
      <c r="N5060" s="445" t="s">
        <v>1802</v>
      </c>
      <c r="O5060" s="445" t="s">
        <v>1802</v>
      </c>
      <c r="P5060" s="445" t="s">
        <v>1629</v>
      </c>
      <c r="R5060" s="302"/>
      <c r="S5060" s="302"/>
      <c r="T5060" s="302"/>
      <c r="U5060" s="302"/>
    </row>
    <row r="5061" spans="1:21" ht="13.5">
      <c r="A5061" s="610">
        <v>215</v>
      </c>
      <c r="B5061" s="445"/>
      <c r="C5061" s="608" t="s">
        <v>11520</v>
      </c>
      <c r="D5061" s="608" t="s">
        <v>1811</v>
      </c>
      <c r="E5061" s="445" t="s">
        <v>1802</v>
      </c>
      <c r="F5061" s="445" t="s">
        <v>1803</v>
      </c>
      <c r="G5061" s="445" t="s">
        <v>1804</v>
      </c>
      <c r="H5061" s="1008">
        <v>2</v>
      </c>
      <c r="I5061" s="608" t="s">
        <v>1347</v>
      </c>
      <c r="J5061" s="430">
        <v>256</v>
      </c>
      <c r="K5061" s="430" t="s">
        <v>1358</v>
      </c>
      <c r="L5061" s="608"/>
      <c r="M5061" s="445" t="s">
        <v>1349</v>
      </c>
      <c r="N5061" s="445" t="s">
        <v>1802</v>
      </c>
      <c r="O5061" s="445" t="s">
        <v>1802</v>
      </c>
      <c r="P5061" s="445" t="s">
        <v>1350</v>
      </c>
      <c r="R5061" s="302"/>
      <c r="S5061" s="302"/>
      <c r="T5061" s="302"/>
      <c r="U5061" s="302"/>
    </row>
    <row r="5062" spans="1:21" ht="13.5">
      <c r="A5062" s="610">
        <v>221</v>
      </c>
      <c r="B5062" s="445"/>
      <c r="C5062" s="608" t="s">
        <v>11520</v>
      </c>
      <c r="D5062" s="608" t="s">
        <v>6950</v>
      </c>
      <c r="E5062" s="445" t="s">
        <v>9588</v>
      </c>
      <c r="F5062" s="445" t="s">
        <v>1803</v>
      </c>
      <c r="G5062" s="445" t="s">
        <v>1804</v>
      </c>
      <c r="H5062" s="1008">
        <v>2</v>
      </c>
      <c r="I5062" s="608" t="s">
        <v>1347</v>
      </c>
      <c r="J5062" s="430">
        <v>256</v>
      </c>
      <c r="K5062" s="430" t="s">
        <v>1358</v>
      </c>
      <c r="L5062" s="608"/>
      <c r="M5062" s="445" t="s">
        <v>1349</v>
      </c>
      <c r="N5062" s="445" t="s">
        <v>1802</v>
      </c>
      <c r="O5062" s="445" t="s">
        <v>1802</v>
      </c>
      <c r="P5062" s="445" t="s">
        <v>1350</v>
      </c>
      <c r="R5062" s="302"/>
      <c r="S5062" s="302"/>
      <c r="T5062" s="302"/>
      <c r="U5062" s="302"/>
    </row>
    <row r="5063" spans="1:21" ht="13.5">
      <c r="A5063" s="610">
        <v>224</v>
      </c>
      <c r="B5063" s="445"/>
      <c r="C5063" s="608" t="s">
        <v>11520</v>
      </c>
      <c r="D5063" s="608" t="s">
        <v>9589</v>
      </c>
      <c r="E5063" s="445" t="s">
        <v>9588</v>
      </c>
      <c r="F5063" s="445" t="s">
        <v>1803</v>
      </c>
      <c r="G5063" s="445" t="s">
        <v>1804</v>
      </c>
      <c r="H5063" s="1008">
        <v>3</v>
      </c>
      <c r="I5063" s="608" t="s">
        <v>1347</v>
      </c>
      <c r="J5063" s="430">
        <v>256</v>
      </c>
      <c r="K5063" s="430" t="s">
        <v>1358</v>
      </c>
      <c r="L5063" s="608"/>
      <c r="M5063" s="445" t="s">
        <v>1349</v>
      </c>
      <c r="N5063" s="445" t="s">
        <v>1802</v>
      </c>
      <c r="O5063" s="445" t="s">
        <v>1802</v>
      </c>
      <c r="P5063" s="445" t="s">
        <v>1350</v>
      </c>
      <c r="R5063" s="302"/>
      <c r="S5063" s="302"/>
      <c r="T5063" s="302"/>
      <c r="U5063" s="302"/>
    </row>
    <row r="5064" spans="1:21" ht="13.5">
      <c r="A5064" s="610">
        <v>1031</v>
      </c>
      <c r="B5064" s="445"/>
      <c r="C5064" s="608" t="s">
        <v>11520</v>
      </c>
      <c r="D5064" s="608" t="s">
        <v>2434</v>
      </c>
      <c r="E5064" s="445" t="s">
        <v>1802</v>
      </c>
      <c r="F5064" s="445" t="s">
        <v>1803</v>
      </c>
      <c r="G5064" s="445" t="s">
        <v>1804</v>
      </c>
      <c r="H5064" s="1008">
        <v>10</v>
      </c>
      <c r="I5064" s="608" t="s">
        <v>1347</v>
      </c>
      <c r="J5064" s="430">
        <v>256</v>
      </c>
      <c r="K5064" s="430" t="s">
        <v>1358</v>
      </c>
      <c r="L5064" s="608"/>
      <c r="M5064" s="445" t="s">
        <v>1349</v>
      </c>
      <c r="N5064" s="445" t="s">
        <v>1802</v>
      </c>
      <c r="O5064" s="445" t="s">
        <v>1802</v>
      </c>
      <c r="P5064" s="445" t="s">
        <v>1705</v>
      </c>
      <c r="R5064" s="302"/>
      <c r="S5064" s="302"/>
      <c r="T5064" s="302"/>
      <c r="U5064" s="302"/>
    </row>
    <row r="5065" spans="1:21" ht="13.5">
      <c r="A5065" s="610">
        <v>1223</v>
      </c>
      <c r="B5065" s="445"/>
      <c r="C5065" s="608" t="s">
        <v>11520</v>
      </c>
      <c r="D5065" s="608" t="s">
        <v>2771</v>
      </c>
      <c r="E5065" s="633" t="s">
        <v>1802</v>
      </c>
      <c r="F5065" s="633" t="s">
        <v>1803</v>
      </c>
      <c r="G5065" s="445" t="s">
        <v>1804</v>
      </c>
      <c r="H5065" s="1006">
        <v>4</v>
      </c>
      <c r="I5065" s="467" t="s">
        <v>1347</v>
      </c>
      <c r="J5065" s="466">
        <v>256</v>
      </c>
      <c r="K5065" s="466" t="s">
        <v>1358</v>
      </c>
      <c r="L5065" s="467"/>
      <c r="M5065" s="633" t="s">
        <v>1349</v>
      </c>
      <c r="N5065" s="633"/>
      <c r="O5065" s="633" t="s">
        <v>1802</v>
      </c>
      <c r="P5065" s="633" t="s">
        <v>1629</v>
      </c>
      <c r="R5065" s="302"/>
      <c r="S5065" s="302"/>
      <c r="T5065" s="302"/>
      <c r="U5065" s="302"/>
    </row>
    <row r="5066" spans="1:21" ht="13.5">
      <c r="A5066" s="610">
        <v>3745</v>
      </c>
      <c r="B5066" s="633"/>
      <c r="C5066" s="467" t="s">
        <v>1344</v>
      </c>
      <c r="D5066" s="467" t="s">
        <v>13349</v>
      </c>
      <c r="E5066" s="633" t="s">
        <v>1802</v>
      </c>
      <c r="F5066" s="633" t="s">
        <v>1803</v>
      </c>
      <c r="G5066" s="445" t="s">
        <v>1804</v>
      </c>
      <c r="H5066" s="1006">
        <v>1</v>
      </c>
      <c r="I5066" s="467" t="s">
        <v>1347</v>
      </c>
      <c r="J5066" s="466">
        <v>256</v>
      </c>
      <c r="K5066" s="466" t="s">
        <v>1358</v>
      </c>
      <c r="L5066" s="467"/>
      <c r="M5066" s="633" t="s">
        <v>1349</v>
      </c>
      <c r="N5066" s="633" t="s">
        <v>1802</v>
      </c>
      <c r="O5066" s="633" t="s">
        <v>1802</v>
      </c>
      <c r="P5066" s="633" t="s">
        <v>1629</v>
      </c>
      <c r="Q5066" s="446"/>
      <c r="R5066" s="320"/>
      <c r="S5066" s="320"/>
      <c r="T5066" s="320"/>
      <c r="U5066" s="320"/>
    </row>
    <row r="5067" spans="1:21" ht="13.5">
      <c r="A5067" s="610">
        <v>4218</v>
      </c>
      <c r="B5067" s="455" t="s">
        <v>15271</v>
      </c>
      <c r="C5067" s="455" t="s">
        <v>11520</v>
      </c>
      <c r="D5067" s="455" t="s">
        <v>14393</v>
      </c>
      <c r="E5067" s="456" t="s">
        <v>15260</v>
      </c>
      <c r="F5067" s="456" t="s">
        <v>1803</v>
      </c>
      <c r="G5067" s="800" t="s">
        <v>1804</v>
      </c>
      <c r="H5067" s="1017">
        <v>1</v>
      </c>
      <c r="I5067" s="455" t="s">
        <v>1347</v>
      </c>
      <c r="J5067" s="457">
        <v>256</v>
      </c>
      <c r="K5067" s="457" t="s">
        <v>1358</v>
      </c>
      <c r="L5067" s="455"/>
      <c r="M5067" s="456" t="s">
        <v>1349</v>
      </c>
      <c r="N5067" s="456" t="s">
        <v>1802</v>
      </c>
      <c r="O5067" s="800" t="s">
        <v>1802</v>
      </c>
      <c r="P5067" s="456" t="s">
        <v>1629</v>
      </c>
      <c r="Q5067" s="302"/>
      <c r="R5067" s="302"/>
      <c r="S5067" s="302"/>
      <c r="T5067" s="302"/>
      <c r="U5067" s="302"/>
    </row>
    <row r="5068" spans="1:21" ht="13.5">
      <c r="A5068" s="610">
        <v>5013</v>
      </c>
      <c r="B5068" s="455" t="s">
        <v>21316</v>
      </c>
      <c r="C5068" s="455" t="s">
        <v>1344</v>
      </c>
      <c r="D5068" s="455" t="s">
        <v>2510</v>
      </c>
      <c r="E5068" s="456" t="s">
        <v>1802</v>
      </c>
      <c r="F5068" s="456" t="s">
        <v>1803</v>
      </c>
      <c r="G5068" s="456" t="s">
        <v>1804</v>
      </c>
      <c r="H5068" s="1017">
        <v>14</v>
      </c>
      <c r="I5068" s="455" t="s">
        <v>1347</v>
      </c>
      <c r="J5068" s="457">
        <v>256</v>
      </c>
      <c r="K5068" s="457" t="s">
        <v>1358</v>
      </c>
      <c r="L5068" s="455"/>
      <c r="M5068" s="456" t="s">
        <v>1349</v>
      </c>
      <c r="N5068" s="456"/>
      <c r="O5068" s="456" t="s">
        <v>21335</v>
      </c>
      <c r="P5068" s="456" t="s">
        <v>21334</v>
      </c>
    </row>
    <row r="5069" spans="1:21" ht="13.5">
      <c r="A5069" s="610">
        <v>2208</v>
      </c>
      <c r="B5069" s="633"/>
      <c r="C5069" s="608" t="s">
        <v>11520</v>
      </c>
      <c r="D5069" s="432" t="s">
        <v>6512</v>
      </c>
      <c r="E5069" s="445" t="s">
        <v>6685</v>
      </c>
      <c r="F5069" s="432" t="s">
        <v>6522</v>
      </c>
      <c r="G5069" s="608" t="s">
        <v>6523</v>
      </c>
      <c r="H5069" s="1020">
        <v>3</v>
      </c>
      <c r="I5069" s="432" t="s">
        <v>6515</v>
      </c>
      <c r="J5069" s="409">
        <v>50</v>
      </c>
      <c r="K5069" s="409" t="s">
        <v>6516</v>
      </c>
      <c r="L5069" s="432"/>
      <c r="M5069" s="432" t="s">
        <v>1349</v>
      </c>
      <c r="N5069" s="389"/>
      <c r="O5069" s="389" t="s">
        <v>6524</v>
      </c>
      <c r="P5069" s="409" t="s">
        <v>6518</v>
      </c>
      <c r="Q5069" s="320"/>
      <c r="R5069" s="320"/>
      <c r="S5069" s="320"/>
      <c r="T5069" s="320"/>
      <c r="U5069" s="320"/>
    </row>
    <row r="5070" spans="1:21" ht="13.5">
      <c r="A5070" s="610">
        <v>6121</v>
      </c>
      <c r="B5070" s="445" t="s">
        <v>26230</v>
      </c>
      <c r="C5070" s="608" t="s">
        <v>26264</v>
      </c>
      <c r="D5070" s="445" t="s">
        <v>26255</v>
      </c>
      <c r="E5070" s="389" t="s">
        <v>26278</v>
      </c>
      <c r="F5070" s="445" t="s">
        <v>26279</v>
      </c>
      <c r="G5070" s="445" t="s">
        <v>26280</v>
      </c>
      <c r="H5070" s="1008">
        <v>5</v>
      </c>
      <c r="I5070" s="608" t="s">
        <v>26268</v>
      </c>
      <c r="J5070" s="430">
        <v>128</v>
      </c>
      <c r="K5070" s="430" t="s">
        <v>26260</v>
      </c>
      <c r="L5070" s="608"/>
      <c r="M5070" s="445" t="s">
        <v>1349</v>
      </c>
      <c r="N5070" s="445"/>
      <c r="O5070" s="445" t="s">
        <v>26278</v>
      </c>
      <c r="P5070" s="445" t="s">
        <v>2136</v>
      </c>
      <c r="Q5070" s="758"/>
      <c r="R5070" s="758"/>
    </row>
    <row r="5071" spans="1:21" ht="13.5">
      <c r="A5071" s="610">
        <v>6120</v>
      </c>
      <c r="B5071" s="445" t="s">
        <v>26230</v>
      </c>
      <c r="C5071" s="608" t="s">
        <v>26264</v>
      </c>
      <c r="D5071" s="445" t="s">
        <v>26255</v>
      </c>
      <c r="E5071" s="389" t="s">
        <v>26275</v>
      </c>
      <c r="F5071" s="445" t="s">
        <v>26276</v>
      </c>
      <c r="G5071" s="445" t="s">
        <v>26277</v>
      </c>
      <c r="H5071" s="1008">
        <v>4</v>
      </c>
      <c r="I5071" s="608" t="s">
        <v>26268</v>
      </c>
      <c r="J5071" s="430">
        <v>128</v>
      </c>
      <c r="K5071" s="430" t="s">
        <v>26260</v>
      </c>
      <c r="L5071" s="608"/>
      <c r="M5071" s="445" t="s">
        <v>1349</v>
      </c>
      <c r="N5071" s="445"/>
      <c r="O5071" s="445" t="s">
        <v>26275</v>
      </c>
      <c r="P5071" s="445" t="s">
        <v>2136</v>
      </c>
      <c r="Q5071" s="758"/>
      <c r="R5071" s="758"/>
    </row>
    <row r="5072" spans="1:21" ht="13.5">
      <c r="A5072" s="610">
        <v>6119</v>
      </c>
      <c r="B5072" s="445" t="s">
        <v>26230</v>
      </c>
      <c r="C5072" s="608" t="s">
        <v>26264</v>
      </c>
      <c r="D5072" s="445" t="s">
        <v>26255</v>
      </c>
      <c r="E5072" s="389" t="s">
        <v>26272</v>
      </c>
      <c r="F5072" s="445" t="s">
        <v>26273</v>
      </c>
      <c r="G5072" s="445" t="s">
        <v>26274</v>
      </c>
      <c r="H5072" s="1008">
        <v>3</v>
      </c>
      <c r="I5072" s="608" t="s">
        <v>26268</v>
      </c>
      <c r="J5072" s="430">
        <v>128</v>
      </c>
      <c r="K5072" s="430" t="s">
        <v>26260</v>
      </c>
      <c r="L5072" s="608"/>
      <c r="M5072" s="445" t="s">
        <v>1349</v>
      </c>
      <c r="N5072" s="445"/>
      <c r="O5072" s="445" t="s">
        <v>26272</v>
      </c>
      <c r="P5072" s="445" t="s">
        <v>2136</v>
      </c>
      <c r="Q5072" s="758"/>
      <c r="R5072" s="758"/>
    </row>
    <row r="5073" spans="1:21" ht="13.5">
      <c r="A5073" s="610">
        <v>4216</v>
      </c>
      <c r="B5073" s="445" t="s">
        <v>15259</v>
      </c>
      <c r="C5073" s="608" t="s">
        <v>1344</v>
      </c>
      <c r="D5073" s="608" t="s">
        <v>15268</v>
      </c>
      <c r="E5073" s="445" t="s">
        <v>15261</v>
      </c>
      <c r="F5073" s="445" t="s">
        <v>15262</v>
      </c>
      <c r="G5073" s="445" t="s">
        <v>17321</v>
      </c>
      <c r="H5073" s="1008">
        <v>39</v>
      </c>
      <c r="I5073" s="608" t="s">
        <v>15264</v>
      </c>
      <c r="J5073" s="430">
        <v>1</v>
      </c>
      <c r="K5073" s="430" t="s">
        <v>15265</v>
      </c>
      <c r="L5073" s="608"/>
      <c r="M5073" s="445" t="s">
        <v>15266</v>
      </c>
      <c r="N5073" s="445"/>
      <c r="O5073" s="445"/>
      <c r="P5073" s="445" t="s">
        <v>15267</v>
      </c>
      <c r="R5073" s="302"/>
      <c r="S5073" s="302"/>
      <c r="T5073" s="302"/>
      <c r="U5073" s="302"/>
    </row>
    <row r="5074" spans="1:21" ht="13.5">
      <c r="A5074" s="610">
        <v>1551</v>
      </c>
      <c r="B5074" s="445" t="s">
        <v>684</v>
      </c>
      <c r="C5074" s="608" t="s">
        <v>11520</v>
      </c>
      <c r="D5074" s="608" t="s">
        <v>3594</v>
      </c>
      <c r="E5074" s="445" t="s">
        <v>3595</v>
      </c>
      <c r="F5074" s="445" t="s">
        <v>3596</v>
      </c>
      <c r="G5074" s="445" t="s">
        <v>3597</v>
      </c>
      <c r="H5074" s="1008">
        <v>1</v>
      </c>
      <c r="I5074" s="608" t="s">
        <v>1347</v>
      </c>
      <c r="J5074" s="430">
        <v>6</v>
      </c>
      <c r="K5074" s="430" t="s">
        <v>1348</v>
      </c>
      <c r="L5074" s="608"/>
      <c r="M5074" s="445" t="s">
        <v>1349</v>
      </c>
      <c r="N5074" s="445"/>
      <c r="O5074" s="445" t="s">
        <v>3022</v>
      </c>
      <c r="P5074" s="445" t="s">
        <v>2869</v>
      </c>
      <c r="R5074" s="302"/>
      <c r="S5074" s="302"/>
      <c r="T5074" s="302"/>
      <c r="U5074" s="302"/>
    </row>
    <row r="5075" spans="1:21" ht="13.5">
      <c r="A5075" s="610">
        <v>4314</v>
      </c>
      <c r="B5075" s="405" t="s">
        <v>24157</v>
      </c>
      <c r="C5075" s="405" t="s">
        <v>1344</v>
      </c>
      <c r="D5075" s="390" t="s">
        <v>23047</v>
      </c>
      <c r="E5075" s="405" t="s">
        <v>24161</v>
      </c>
      <c r="F5075" s="406" t="s">
        <v>24158</v>
      </c>
      <c r="G5075" s="406" t="s">
        <v>24159</v>
      </c>
      <c r="H5075" s="1014">
        <v>40</v>
      </c>
      <c r="I5075" s="405" t="s">
        <v>1347</v>
      </c>
      <c r="J5075" s="407">
        <v>20</v>
      </c>
      <c r="K5075" s="407" t="s">
        <v>1348</v>
      </c>
      <c r="L5075" s="405"/>
      <c r="M5075" s="406" t="s">
        <v>1349</v>
      </c>
      <c r="N5075" s="406"/>
      <c r="O5075" s="405" t="s">
        <v>24160</v>
      </c>
      <c r="P5075" s="405" t="s">
        <v>21334</v>
      </c>
    </row>
    <row r="5076" spans="1:21" ht="13.5">
      <c r="A5076" s="610">
        <v>4524</v>
      </c>
      <c r="B5076" s="405" t="s">
        <v>24157</v>
      </c>
      <c r="C5076" s="450" t="s">
        <v>1344</v>
      </c>
      <c r="D5076" s="633" t="s">
        <v>23051</v>
      </c>
      <c r="E5076" s="450" t="s">
        <v>24161</v>
      </c>
      <c r="F5076" s="648" t="s">
        <v>24158</v>
      </c>
      <c r="G5076" s="648" t="s">
        <v>24159</v>
      </c>
      <c r="H5076" s="1014">
        <v>33</v>
      </c>
      <c r="I5076" s="450" t="s">
        <v>1347</v>
      </c>
      <c r="J5076" s="464">
        <v>20</v>
      </c>
      <c r="K5076" s="464" t="s">
        <v>1348</v>
      </c>
      <c r="L5076" s="450"/>
      <c r="M5076" s="648" t="s">
        <v>1349</v>
      </c>
      <c r="N5076" s="648"/>
      <c r="O5076" s="450" t="s">
        <v>24160</v>
      </c>
      <c r="P5076" s="450" t="s">
        <v>21334</v>
      </c>
    </row>
    <row r="5077" spans="1:21" ht="13.5">
      <c r="A5077" s="610">
        <v>5663</v>
      </c>
      <c r="B5077" s="405" t="s">
        <v>24157</v>
      </c>
      <c r="C5077" s="405" t="s">
        <v>1344</v>
      </c>
      <c r="D5077" s="390" t="s">
        <v>24143</v>
      </c>
      <c r="E5077" s="405" t="s">
        <v>24161</v>
      </c>
      <c r="F5077" s="406" t="s">
        <v>24158</v>
      </c>
      <c r="G5077" s="406" t="s">
        <v>24159</v>
      </c>
      <c r="H5077" s="1014">
        <v>37</v>
      </c>
      <c r="I5077" s="405" t="s">
        <v>1347</v>
      </c>
      <c r="J5077" s="407">
        <v>20</v>
      </c>
      <c r="K5077" s="407" t="s">
        <v>1348</v>
      </c>
      <c r="L5077" s="405"/>
      <c r="M5077" s="406" t="s">
        <v>1349</v>
      </c>
      <c r="N5077" s="406"/>
      <c r="O5077" s="405" t="s">
        <v>24160</v>
      </c>
      <c r="P5077" s="405" t="s">
        <v>21334</v>
      </c>
    </row>
    <row r="5078" spans="1:21" ht="13.5">
      <c r="A5078" s="610">
        <v>328</v>
      </c>
      <c r="B5078" s="633"/>
      <c r="C5078" s="608" t="s">
        <v>11520</v>
      </c>
      <c r="D5078" s="467" t="s">
        <v>1870</v>
      </c>
      <c r="E5078" s="633" t="s">
        <v>8408</v>
      </c>
      <c r="F5078" s="633" t="s">
        <v>8405</v>
      </c>
      <c r="G5078" s="445" t="s">
        <v>8399</v>
      </c>
      <c r="H5078" s="1006">
        <v>21</v>
      </c>
      <c r="I5078" s="467" t="s">
        <v>1347</v>
      </c>
      <c r="J5078" s="466">
        <v>1</v>
      </c>
      <c r="K5078" s="466" t="s">
        <v>1358</v>
      </c>
      <c r="L5078" s="467"/>
      <c r="M5078" s="633" t="s">
        <v>1637</v>
      </c>
      <c r="N5078" s="633"/>
      <c r="O5078" s="633" t="s">
        <v>8402</v>
      </c>
      <c r="P5078" s="633" t="s">
        <v>1929</v>
      </c>
      <c r="Q5078" s="446"/>
      <c r="R5078" s="320"/>
      <c r="S5078" s="320"/>
      <c r="T5078" s="320"/>
      <c r="U5078" s="320"/>
    </row>
    <row r="5079" spans="1:21" ht="13.5">
      <c r="A5079" s="610">
        <v>356</v>
      </c>
      <c r="B5079" s="445" t="s">
        <v>20646</v>
      </c>
      <c r="C5079" s="608" t="s">
        <v>1344</v>
      </c>
      <c r="D5079" s="608" t="s">
        <v>1870</v>
      </c>
      <c r="E5079" s="633" t="s">
        <v>24500</v>
      </c>
      <c r="F5079" s="445" t="s">
        <v>19917</v>
      </c>
      <c r="G5079" s="445" t="s">
        <v>19919</v>
      </c>
      <c r="H5079" s="1008">
        <v>49</v>
      </c>
      <c r="I5079" s="608" t="s">
        <v>1347</v>
      </c>
      <c r="J5079" s="430">
        <v>10</v>
      </c>
      <c r="K5079" s="430" t="s">
        <v>1358</v>
      </c>
      <c r="L5079" s="608"/>
      <c r="M5079" s="445" t="s">
        <v>1349</v>
      </c>
      <c r="N5079" s="445"/>
      <c r="O5079" s="445" t="s">
        <v>19921</v>
      </c>
      <c r="P5079" s="445" t="s">
        <v>1629</v>
      </c>
      <c r="R5079" s="302"/>
      <c r="S5079" s="302"/>
      <c r="T5079" s="302"/>
      <c r="U5079" s="302"/>
    </row>
    <row r="5080" spans="1:21" ht="13.5">
      <c r="A5080" s="610">
        <v>2124</v>
      </c>
      <c r="B5080" s="445" t="s">
        <v>19922</v>
      </c>
      <c r="C5080" s="608" t="s">
        <v>1375</v>
      </c>
      <c r="D5080" s="467" t="s">
        <v>5077</v>
      </c>
      <c r="E5080" s="445" t="s">
        <v>19915</v>
      </c>
      <c r="F5080" s="445" t="s">
        <v>19917</v>
      </c>
      <c r="G5080" s="445" t="s">
        <v>19919</v>
      </c>
      <c r="H5080" s="1008">
        <v>5</v>
      </c>
      <c r="I5080" s="608" t="s">
        <v>1347</v>
      </c>
      <c r="J5080" s="430">
        <v>10</v>
      </c>
      <c r="K5080" s="430" t="s">
        <v>1358</v>
      </c>
      <c r="L5080" s="608"/>
      <c r="M5080" s="445" t="s">
        <v>1349</v>
      </c>
      <c r="N5080" s="445"/>
      <c r="O5080" s="445" t="s">
        <v>19921</v>
      </c>
      <c r="P5080" s="445" t="s">
        <v>1629</v>
      </c>
      <c r="R5080" s="302"/>
      <c r="S5080" s="302"/>
      <c r="T5080" s="302"/>
      <c r="U5080" s="302"/>
    </row>
    <row r="5081" spans="1:21" ht="13.5">
      <c r="A5081" s="610">
        <v>329</v>
      </c>
      <c r="B5081" s="633"/>
      <c r="C5081" s="608" t="s">
        <v>11520</v>
      </c>
      <c r="D5081" s="467" t="s">
        <v>1870</v>
      </c>
      <c r="E5081" s="633" t="s">
        <v>8409</v>
      </c>
      <c r="F5081" s="633" t="s">
        <v>8406</v>
      </c>
      <c r="G5081" s="445" t="s">
        <v>8400</v>
      </c>
      <c r="H5081" s="1006">
        <v>22</v>
      </c>
      <c r="I5081" s="467" t="s">
        <v>1347</v>
      </c>
      <c r="J5081" s="466">
        <v>8</v>
      </c>
      <c r="K5081" s="466" t="s">
        <v>1358</v>
      </c>
      <c r="L5081" s="467"/>
      <c r="M5081" s="633" t="s">
        <v>1349</v>
      </c>
      <c r="N5081" s="633"/>
      <c r="O5081" s="633" t="s">
        <v>8403</v>
      </c>
      <c r="P5081" s="633" t="s">
        <v>1929</v>
      </c>
      <c r="Q5081" s="446"/>
      <c r="R5081" s="320"/>
      <c r="S5081" s="320"/>
      <c r="T5081" s="320"/>
      <c r="U5081" s="320"/>
    </row>
    <row r="5082" spans="1:21" ht="13.5">
      <c r="A5082" s="610">
        <v>5664</v>
      </c>
      <c r="B5082" s="405" t="s">
        <v>24157</v>
      </c>
      <c r="C5082" s="405" t="s">
        <v>1344</v>
      </c>
      <c r="D5082" s="390" t="s">
        <v>24143</v>
      </c>
      <c r="E5082" s="405" t="s">
        <v>24162</v>
      </c>
      <c r="F5082" s="406" t="s">
        <v>24163</v>
      </c>
      <c r="G5082" s="406" t="s">
        <v>24164</v>
      </c>
      <c r="H5082" s="1014">
        <v>38</v>
      </c>
      <c r="I5082" s="405" t="s">
        <v>1347</v>
      </c>
      <c r="J5082" s="407">
        <v>20</v>
      </c>
      <c r="K5082" s="407" t="s">
        <v>1348</v>
      </c>
      <c r="L5082" s="405"/>
      <c r="M5082" s="406" t="s">
        <v>1349</v>
      </c>
      <c r="N5082" s="406"/>
      <c r="O5082" s="405" t="s">
        <v>24165</v>
      </c>
      <c r="P5082" s="405" t="s">
        <v>21334</v>
      </c>
    </row>
    <row r="5083" spans="1:21" ht="13.5">
      <c r="A5083" s="610">
        <v>2453</v>
      </c>
      <c r="B5083" s="445"/>
      <c r="C5083" s="608" t="s">
        <v>11521</v>
      </c>
      <c r="D5083" s="608" t="s">
        <v>2548</v>
      </c>
      <c r="E5083" s="633" t="s">
        <v>752</v>
      </c>
      <c r="F5083" s="445" t="s">
        <v>2741</v>
      </c>
      <c r="G5083" s="445" t="s">
        <v>2742</v>
      </c>
      <c r="H5083" s="1008">
        <v>7</v>
      </c>
      <c r="I5083" s="608" t="s">
        <v>1347</v>
      </c>
      <c r="J5083" s="430">
        <v>1</v>
      </c>
      <c r="K5083" s="430" t="s">
        <v>1358</v>
      </c>
      <c r="L5083" s="608"/>
      <c r="M5083" s="445" t="s">
        <v>1349</v>
      </c>
      <c r="N5083" s="445"/>
      <c r="O5083" s="445" t="s">
        <v>2743</v>
      </c>
      <c r="P5083" s="445" t="s">
        <v>2509</v>
      </c>
      <c r="R5083" s="302"/>
      <c r="S5083" s="302"/>
      <c r="T5083" s="302"/>
      <c r="U5083" s="302"/>
    </row>
    <row r="5084" spans="1:21" ht="13.5">
      <c r="A5084" s="610">
        <v>2456</v>
      </c>
      <c r="B5084" s="445"/>
      <c r="C5084" s="608" t="s">
        <v>11521</v>
      </c>
      <c r="D5084" s="608" t="s">
        <v>2548</v>
      </c>
      <c r="E5084" s="633" t="s">
        <v>7711</v>
      </c>
      <c r="F5084" s="445" t="s">
        <v>7712</v>
      </c>
      <c r="G5084" s="445" t="s">
        <v>7713</v>
      </c>
      <c r="H5084" s="1008">
        <v>10</v>
      </c>
      <c r="I5084" s="608" t="s">
        <v>1347</v>
      </c>
      <c r="J5084" s="430">
        <v>1</v>
      </c>
      <c r="K5084" s="430" t="s">
        <v>1358</v>
      </c>
      <c r="L5084" s="608"/>
      <c r="M5084" s="445" t="s">
        <v>1349</v>
      </c>
      <c r="N5084" s="445"/>
      <c r="O5084" s="445" t="s">
        <v>7714</v>
      </c>
      <c r="P5084" s="445" t="s">
        <v>2509</v>
      </c>
      <c r="R5084" s="302"/>
      <c r="S5084" s="302"/>
      <c r="T5084" s="302"/>
      <c r="U5084" s="302"/>
    </row>
    <row r="5085" spans="1:21" ht="13.5">
      <c r="A5085" s="610">
        <v>2454</v>
      </c>
      <c r="B5085" s="445"/>
      <c r="C5085" s="608" t="s">
        <v>11521</v>
      </c>
      <c r="D5085" s="608" t="s">
        <v>2548</v>
      </c>
      <c r="E5085" s="633" t="s">
        <v>749</v>
      </c>
      <c r="F5085" s="445" t="s">
        <v>2768</v>
      </c>
      <c r="G5085" s="445" t="s">
        <v>2769</v>
      </c>
      <c r="H5085" s="1008">
        <v>8</v>
      </c>
      <c r="I5085" s="608" t="s">
        <v>1347</v>
      </c>
      <c r="J5085" s="430">
        <v>10</v>
      </c>
      <c r="K5085" s="430" t="s">
        <v>1358</v>
      </c>
      <c r="L5085" s="608"/>
      <c r="M5085" s="445" t="s">
        <v>1349</v>
      </c>
      <c r="N5085" s="445"/>
      <c r="O5085" s="445" t="s">
        <v>2770</v>
      </c>
      <c r="P5085" s="445" t="s">
        <v>2509</v>
      </c>
      <c r="R5085" s="302"/>
      <c r="S5085" s="302"/>
      <c r="T5085" s="302"/>
      <c r="U5085" s="302"/>
    </row>
    <row r="5086" spans="1:21" ht="13.5">
      <c r="A5086" s="610">
        <v>5666</v>
      </c>
      <c r="B5086" s="455" t="s">
        <v>24334</v>
      </c>
      <c r="C5086" s="405" t="s">
        <v>1344</v>
      </c>
      <c r="D5086" s="390" t="s">
        <v>24319</v>
      </c>
      <c r="E5086" s="405" t="s">
        <v>24340</v>
      </c>
      <c r="F5086" s="406" t="s">
        <v>24335</v>
      </c>
      <c r="G5086" s="406" t="s">
        <v>24355</v>
      </c>
      <c r="H5086" s="1014">
        <v>1</v>
      </c>
      <c r="I5086" s="405" t="s">
        <v>24354</v>
      </c>
      <c r="J5086" s="407">
        <v>20</v>
      </c>
      <c r="K5086" s="407" t="s">
        <v>24361</v>
      </c>
      <c r="L5086" s="405"/>
      <c r="M5086" s="406" t="s">
        <v>24362</v>
      </c>
      <c r="N5086" s="406"/>
      <c r="O5086" s="405" t="s">
        <v>24363</v>
      </c>
      <c r="P5086" s="405" t="s">
        <v>24378</v>
      </c>
    </row>
    <row r="5087" spans="1:21" ht="13.5">
      <c r="A5087" s="610">
        <v>5693</v>
      </c>
      <c r="B5087" s="455" t="s">
        <v>24334</v>
      </c>
      <c r="C5087" s="405" t="s">
        <v>1344</v>
      </c>
      <c r="D5087" s="390" t="s">
        <v>24379</v>
      </c>
      <c r="E5087" s="405" t="s">
        <v>24340</v>
      </c>
      <c r="F5087" s="406" t="s">
        <v>24335</v>
      </c>
      <c r="G5087" s="406" t="s">
        <v>24355</v>
      </c>
      <c r="H5087" s="1014">
        <v>1</v>
      </c>
      <c r="I5087" s="405" t="s">
        <v>24354</v>
      </c>
      <c r="J5087" s="407">
        <v>20</v>
      </c>
      <c r="K5087" s="407" t="s">
        <v>24361</v>
      </c>
      <c r="L5087" s="405"/>
      <c r="M5087" s="406" t="s">
        <v>24362</v>
      </c>
      <c r="N5087" s="406"/>
      <c r="O5087" s="405" t="s">
        <v>24363</v>
      </c>
      <c r="P5087" s="405" t="s">
        <v>24378</v>
      </c>
    </row>
    <row r="5088" spans="1:21" ht="13.5">
      <c r="A5088" s="610">
        <v>5720</v>
      </c>
      <c r="B5088" s="455" t="s">
        <v>24334</v>
      </c>
      <c r="C5088" s="405" t="s">
        <v>1344</v>
      </c>
      <c r="D5088" s="390" t="s">
        <v>24380</v>
      </c>
      <c r="E5088" s="405" t="s">
        <v>24340</v>
      </c>
      <c r="F5088" s="406" t="s">
        <v>24335</v>
      </c>
      <c r="G5088" s="406" t="s">
        <v>24355</v>
      </c>
      <c r="H5088" s="1014">
        <v>1</v>
      </c>
      <c r="I5088" s="405" t="s">
        <v>24354</v>
      </c>
      <c r="J5088" s="407">
        <v>20</v>
      </c>
      <c r="K5088" s="407" t="s">
        <v>24361</v>
      </c>
      <c r="L5088" s="405"/>
      <c r="M5088" s="406" t="s">
        <v>24362</v>
      </c>
      <c r="N5088" s="406"/>
      <c r="O5088" s="405" t="s">
        <v>24363</v>
      </c>
      <c r="P5088" s="405" t="s">
        <v>24378</v>
      </c>
    </row>
    <row r="5089" spans="1:21" ht="13.5">
      <c r="A5089" s="610">
        <v>5747</v>
      </c>
      <c r="B5089" s="455" t="s">
        <v>24334</v>
      </c>
      <c r="C5089" s="405" t="s">
        <v>1344</v>
      </c>
      <c r="D5089" s="390" t="s">
        <v>24381</v>
      </c>
      <c r="E5089" s="405" t="s">
        <v>24340</v>
      </c>
      <c r="F5089" s="406" t="s">
        <v>24335</v>
      </c>
      <c r="G5089" s="406" t="s">
        <v>24355</v>
      </c>
      <c r="H5089" s="1014">
        <v>1</v>
      </c>
      <c r="I5089" s="405" t="s">
        <v>24354</v>
      </c>
      <c r="J5089" s="407">
        <v>20</v>
      </c>
      <c r="K5089" s="407" t="s">
        <v>24361</v>
      </c>
      <c r="L5089" s="405"/>
      <c r="M5089" s="406" t="s">
        <v>24362</v>
      </c>
      <c r="N5089" s="406"/>
      <c r="O5089" s="405" t="s">
        <v>24363</v>
      </c>
      <c r="P5089" s="405" t="s">
        <v>24378</v>
      </c>
    </row>
    <row r="5090" spans="1:21" ht="13.5">
      <c r="A5090" s="610">
        <v>5774</v>
      </c>
      <c r="B5090" s="455" t="s">
        <v>24334</v>
      </c>
      <c r="C5090" s="405" t="s">
        <v>1344</v>
      </c>
      <c r="D5090" s="390" t="s">
        <v>24382</v>
      </c>
      <c r="E5090" s="405" t="s">
        <v>24340</v>
      </c>
      <c r="F5090" s="406" t="s">
        <v>24335</v>
      </c>
      <c r="G5090" s="406" t="s">
        <v>24355</v>
      </c>
      <c r="H5090" s="1014">
        <v>1</v>
      </c>
      <c r="I5090" s="405" t="s">
        <v>24354</v>
      </c>
      <c r="J5090" s="407">
        <v>20</v>
      </c>
      <c r="K5090" s="407" t="s">
        <v>24361</v>
      </c>
      <c r="L5090" s="405"/>
      <c r="M5090" s="406" t="s">
        <v>24362</v>
      </c>
      <c r="N5090" s="406"/>
      <c r="O5090" s="405" t="s">
        <v>24363</v>
      </c>
      <c r="P5090" s="405" t="s">
        <v>24378</v>
      </c>
    </row>
    <row r="5091" spans="1:21" ht="13.5">
      <c r="A5091" s="610">
        <v>330</v>
      </c>
      <c r="B5091" s="633"/>
      <c r="C5091" s="608" t="s">
        <v>11520</v>
      </c>
      <c r="D5091" s="467" t="s">
        <v>1870</v>
      </c>
      <c r="E5091" s="633" t="s">
        <v>8410</v>
      </c>
      <c r="F5091" s="633" t="s">
        <v>8407</v>
      </c>
      <c r="G5091" s="445" t="s">
        <v>8401</v>
      </c>
      <c r="H5091" s="1006">
        <v>23</v>
      </c>
      <c r="I5091" s="467" t="s">
        <v>1347</v>
      </c>
      <c r="J5091" s="466">
        <v>8</v>
      </c>
      <c r="K5091" s="466" t="s">
        <v>1358</v>
      </c>
      <c r="L5091" s="467"/>
      <c r="M5091" s="633" t="s">
        <v>1349</v>
      </c>
      <c r="N5091" s="633"/>
      <c r="O5091" s="633" t="s">
        <v>8404</v>
      </c>
      <c r="P5091" s="633" t="s">
        <v>1929</v>
      </c>
      <c r="Q5091" s="446"/>
      <c r="R5091" s="320"/>
      <c r="S5091" s="320"/>
      <c r="T5091" s="320"/>
      <c r="U5091" s="320"/>
    </row>
    <row r="5092" spans="1:21" ht="13.5">
      <c r="A5092" s="610">
        <v>199</v>
      </c>
      <c r="B5092" s="445"/>
      <c r="C5092" s="608" t="s">
        <v>11521</v>
      </c>
      <c r="D5092" s="608" t="s">
        <v>1788</v>
      </c>
      <c r="E5092" s="445" t="s">
        <v>1792</v>
      </c>
      <c r="F5092" s="445" t="s">
        <v>1742</v>
      </c>
      <c r="G5092" s="445" t="s">
        <v>1793</v>
      </c>
      <c r="H5092" s="1008">
        <v>2</v>
      </c>
      <c r="I5092" s="608" t="s">
        <v>1363</v>
      </c>
      <c r="J5092" s="430">
        <v>0</v>
      </c>
      <c r="K5092" s="430" t="s">
        <v>1358</v>
      </c>
      <c r="L5092" s="608"/>
      <c r="M5092" s="445" t="s">
        <v>1349</v>
      </c>
      <c r="N5092" s="445" t="s">
        <v>1794</v>
      </c>
      <c r="O5092" s="445" t="s">
        <v>1794</v>
      </c>
      <c r="P5092" s="445" t="s">
        <v>1350</v>
      </c>
      <c r="R5092" s="302"/>
      <c r="S5092" s="302"/>
      <c r="T5092" s="302"/>
      <c r="U5092" s="302"/>
    </row>
    <row r="5093" spans="1:21" ht="13.5">
      <c r="A5093" s="610">
        <v>198</v>
      </c>
      <c r="B5093" s="445"/>
      <c r="C5093" s="608" t="s">
        <v>11521</v>
      </c>
      <c r="D5093" s="608" t="s">
        <v>1788</v>
      </c>
      <c r="E5093" s="445" t="s">
        <v>1789</v>
      </c>
      <c r="F5093" s="445" t="s">
        <v>1465</v>
      </c>
      <c r="G5093" s="445" t="s">
        <v>1790</v>
      </c>
      <c r="H5093" s="1008">
        <v>1</v>
      </c>
      <c r="I5093" s="608" t="s">
        <v>1347</v>
      </c>
      <c r="J5093" s="430">
        <v>256</v>
      </c>
      <c r="K5093" s="430" t="s">
        <v>1358</v>
      </c>
      <c r="L5093" s="608"/>
      <c r="M5093" s="445" t="s">
        <v>1349</v>
      </c>
      <c r="N5093" s="445" t="s">
        <v>1791</v>
      </c>
      <c r="O5093" s="445" t="s">
        <v>1791</v>
      </c>
      <c r="P5093" s="445" t="s">
        <v>1350</v>
      </c>
      <c r="R5093" s="302"/>
      <c r="S5093" s="302"/>
      <c r="T5093" s="302"/>
      <c r="U5093" s="302"/>
    </row>
    <row r="5094" spans="1:21" ht="13.5">
      <c r="A5094" s="610">
        <v>3709</v>
      </c>
      <c r="B5094" s="467" t="s">
        <v>12393</v>
      </c>
      <c r="C5094" s="467" t="s">
        <v>1344</v>
      </c>
      <c r="D5094" s="445" t="s">
        <v>12454</v>
      </c>
      <c r="E5094" s="445" t="s">
        <v>12463</v>
      </c>
      <c r="F5094" s="445" t="s">
        <v>12460</v>
      </c>
      <c r="G5094" s="445" t="s">
        <v>12457</v>
      </c>
      <c r="H5094" s="1008">
        <v>1</v>
      </c>
      <c r="I5094" s="608" t="s">
        <v>1347</v>
      </c>
      <c r="J5094" s="430">
        <v>100</v>
      </c>
      <c r="K5094" s="430" t="s">
        <v>12406</v>
      </c>
      <c r="L5094" s="608"/>
      <c r="M5094" s="445" t="s">
        <v>1349</v>
      </c>
      <c r="N5094" s="445"/>
      <c r="O5094" s="445" t="s">
        <v>12467</v>
      </c>
      <c r="P5094" s="445" t="s">
        <v>12367</v>
      </c>
      <c r="R5094" s="302"/>
      <c r="S5094" s="302"/>
      <c r="T5094" s="302"/>
      <c r="U5094" s="302"/>
    </row>
    <row r="5095" spans="1:21" ht="13.5">
      <c r="A5095" s="610">
        <v>3711</v>
      </c>
      <c r="B5095" s="467" t="s">
        <v>12393</v>
      </c>
      <c r="C5095" s="467" t="s">
        <v>1344</v>
      </c>
      <c r="D5095" s="445" t="s">
        <v>12454</v>
      </c>
      <c r="E5095" s="445" t="s">
        <v>12465</v>
      </c>
      <c r="F5095" s="445" t="s">
        <v>12462</v>
      </c>
      <c r="G5095" s="445" t="s">
        <v>12459</v>
      </c>
      <c r="H5095" s="1008">
        <v>3</v>
      </c>
      <c r="I5095" s="608" t="s">
        <v>1347</v>
      </c>
      <c r="J5095" s="430">
        <v>1000</v>
      </c>
      <c r="K5095" s="430" t="s">
        <v>12406</v>
      </c>
      <c r="L5095" s="608"/>
      <c r="M5095" s="445" t="s">
        <v>1349</v>
      </c>
      <c r="N5095" s="445"/>
      <c r="O5095" s="445" t="s">
        <v>12469</v>
      </c>
      <c r="P5095" s="445" t="s">
        <v>12367</v>
      </c>
      <c r="R5095" s="302"/>
      <c r="S5095" s="302"/>
      <c r="T5095" s="302"/>
      <c r="U5095" s="302"/>
    </row>
    <row r="5096" spans="1:21" ht="13.5">
      <c r="A5096" s="610">
        <v>3710</v>
      </c>
      <c r="B5096" s="467" t="s">
        <v>12393</v>
      </c>
      <c r="C5096" s="467" t="s">
        <v>1344</v>
      </c>
      <c r="D5096" s="445" t="s">
        <v>12454</v>
      </c>
      <c r="E5096" s="445" t="s">
        <v>12464</v>
      </c>
      <c r="F5096" s="445" t="s">
        <v>12461</v>
      </c>
      <c r="G5096" s="445" t="s">
        <v>12458</v>
      </c>
      <c r="H5096" s="1008">
        <v>2</v>
      </c>
      <c r="I5096" s="608" t="s">
        <v>1347</v>
      </c>
      <c r="J5096" s="430">
        <v>50</v>
      </c>
      <c r="K5096" s="430" t="s">
        <v>12406</v>
      </c>
      <c r="L5096" s="608"/>
      <c r="M5096" s="445" t="s">
        <v>1349</v>
      </c>
      <c r="N5096" s="445"/>
      <c r="O5096" s="445" t="s">
        <v>12468</v>
      </c>
      <c r="P5096" s="445" t="s">
        <v>12367</v>
      </c>
      <c r="R5096" s="302"/>
      <c r="S5096" s="302"/>
      <c r="T5096" s="302"/>
      <c r="U5096" s="302"/>
    </row>
    <row r="5097" spans="1:21" ht="13.5">
      <c r="A5097" s="610">
        <v>254</v>
      </c>
      <c r="B5097" s="633"/>
      <c r="C5097" s="608" t="s">
        <v>11521</v>
      </c>
      <c r="D5097" s="608" t="s">
        <v>1822</v>
      </c>
      <c r="E5097" s="633" t="s">
        <v>4038</v>
      </c>
      <c r="F5097" s="633" t="s">
        <v>4039</v>
      </c>
      <c r="G5097" s="445" t="s">
        <v>4040</v>
      </c>
      <c r="H5097" s="1006">
        <v>10</v>
      </c>
      <c r="I5097" s="467" t="s">
        <v>1347</v>
      </c>
      <c r="J5097" s="466">
        <v>30</v>
      </c>
      <c r="K5097" s="466" t="s">
        <v>1358</v>
      </c>
      <c r="L5097" s="467"/>
      <c r="M5097" s="633" t="s">
        <v>1349</v>
      </c>
      <c r="N5097" s="633"/>
      <c r="O5097" s="633" t="s">
        <v>4038</v>
      </c>
      <c r="P5097" s="633" t="s">
        <v>1835</v>
      </c>
      <c r="Q5097" s="446"/>
      <c r="R5097" s="320"/>
      <c r="S5097" s="320"/>
      <c r="T5097" s="320"/>
      <c r="U5097" s="320"/>
    </row>
    <row r="5098" spans="1:21" ht="13.5">
      <c r="A5098" s="610">
        <v>1765</v>
      </c>
      <c r="B5098" s="445"/>
      <c r="C5098" s="608" t="s">
        <v>11520</v>
      </c>
      <c r="D5098" s="608" t="s">
        <v>4083</v>
      </c>
      <c r="E5098" s="445" t="s">
        <v>4038</v>
      </c>
      <c r="F5098" s="445" t="s">
        <v>4039</v>
      </c>
      <c r="G5098" s="445" t="s">
        <v>4040</v>
      </c>
      <c r="H5098" s="1008">
        <v>7</v>
      </c>
      <c r="I5098" s="608" t="s">
        <v>1347</v>
      </c>
      <c r="J5098" s="430">
        <v>30</v>
      </c>
      <c r="K5098" s="430" t="s">
        <v>1358</v>
      </c>
      <c r="L5098" s="608"/>
      <c r="M5098" s="445" t="s">
        <v>1349</v>
      </c>
      <c r="N5098" s="445"/>
      <c r="O5098" s="445" t="s">
        <v>4038</v>
      </c>
      <c r="P5098" s="445" t="s">
        <v>1835</v>
      </c>
      <c r="R5098" s="302"/>
      <c r="S5098" s="302"/>
      <c r="T5098" s="302"/>
      <c r="U5098" s="302"/>
    </row>
    <row r="5099" spans="1:21" ht="13.5">
      <c r="A5099" s="610">
        <v>3842</v>
      </c>
      <c r="B5099" s="445" t="s">
        <v>13276</v>
      </c>
      <c r="C5099" s="608" t="s">
        <v>1375</v>
      </c>
      <c r="D5099" s="467" t="s">
        <v>13272</v>
      </c>
      <c r="E5099" s="633" t="s">
        <v>4038</v>
      </c>
      <c r="F5099" s="633" t="s">
        <v>4039</v>
      </c>
      <c r="G5099" s="445" t="s">
        <v>4040</v>
      </c>
      <c r="H5099" s="1008">
        <v>9</v>
      </c>
      <c r="I5099" s="467" t="s">
        <v>1347</v>
      </c>
      <c r="J5099" s="466">
        <v>30</v>
      </c>
      <c r="K5099" s="466" t="s">
        <v>1358</v>
      </c>
      <c r="L5099" s="467"/>
      <c r="M5099" s="633" t="s">
        <v>1349</v>
      </c>
      <c r="N5099" s="633"/>
      <c r="O5099" s="633" t="s">
        <v>4038</v>
      </c>
      <c r="P5099" s="633" t="s">
        <v>1705</v>
      </c>
      <c r="R5099" s="302"/>
      <c r="S5099" s="302"/>
      <c r="T5099" s="302"/>
      <c r="U5099" s="302"/>
    </row>
    <row r="5100" spans="1:21" ht="13.5">
      <c r="A5100" s="610">
        <v>3180</v>
      </c>
      <c r="B5100" s="821" t="s">
        <v>684</v>
      </c>
      <c r="C5100" s="608" t="s">
        <v>1344</v>
      </c>
      <c r="D5100" s="821" t="s">
        <v>13509</v>
      </c>
      <c r="E5100" s="821" t="s">
        <v>13510</v>
      </c>
      <c r="F5100" s="821" t="s">
        <v>13512</v>
      </c>
      <c r="G5100" s="821" t="s">
        <v>13514</v>
      </c>
      <c r="H5100" s="1041">
        <v>16</v>
      </c>
      <c r="I5100" s="821" t="s">
        <v>1347</v>
      </c>
      <c r="J5100" s="822">
        <v>30</v>
      </c>
      <c r="K5100" s="822" t="s">
        <v>1358</v>
      </c>
      <c r="L5100" s="821"/>
      <c r="M5100" s="821" t="s">
        <v>1349</v>
      </c>
      <c r="N5100" s="821"/>
      <c r="O5100" s="821" t="s">
        <v>13516</v>
      </c>
      <c r="P5100" s="821" t="s">
        <v>1835</v>
      </c>
      <c r="Q5100" s="760"/>
      <c r="R5100" s="320"/>
      <c r="S5100" s="320"/>
      <c r="T5100" s="320"/>
      <c r="U5100" s="320"/>
    </row>
    <row r="5101" spans="1:21" ht="13.5">
      <c r="A5101" s="610">
        <v>28</v>
      </c>
      <c r="B5101" s="445"/>
      <c r="C5101" s="608" t="s">
        <v>11520</v>
      </c>
      <c r="D5101" s="608" t="s">
        <v>1376</v>
      </c>
      <c r="E5101" s="445" t="s">
        <v>1389</v>
      </c>
      <c r="F5101" s="445" t="s">
        <v>1390</v>
      </c>
      <c r="G5101" s="445" t="s">
        <v>1391</v>
      </c>
      <c r="H5101" s="1008">
        <v>6</v>
      </c>
      <c r="I5101" s="608" t="s">
        <v>1347</v>
      </c>
      <c r="J5101" s="430">
        <v>256</v>
      </c>
      <c r="K5101" s="430" t="s">
        <v>1358</v>
      </c>
      <c r="L5101" s="608" t="s">
        <v>1392</v>
      </c>
      <c r="M5101" s="445" t="s">
        <v>1349</v>
      </c>
      <c r="N5101" s="445" t="s">
        <v>1389</v>
      </c>
      <c r="O5101" s="445" t="s">
        <v>6448</v>
      </c>
      <c r="P5101" s="445" t="s">
        <v>1350</v>
      </c>
      <c r="R5101" s="302"/>
      <c r="S5101" s="302"/>
      <c r="T5101" s="302"/>
      <c r="U5101" s="302"/>
    </row>
    <row r="5102" spans="1:21" ht="13.5">
      <c r="A5102" s="610">
        <v>1080</v>
      </c>
      <c r="B5102" s="445"/>
      <c r="C5102" s="608" t="s">
        <v>11520</v>
      </c>
      <c r="D5102" s="608" t="s">
        <v>2551</v>
      </c>
      <c r="E5102" s="445" t="s">
        <v>2562</v>
      </c>
      <c r="F5102" s="445" t="s">
        <v>2563</v>
      </c>
      <c r="G5102" s="445" t="s">
        <v>2564</v>
      </c>
      <c r="H5102" s="1008">
        <v>5</v>
      </c>
      <c r="I5102" s="608" t="s">
        <v>1347</v>
      </c>
      <c r="J5102" s="430">
        <v>50</v>
      </c>
      <c r="K5102" s="430" t="s">
        <v>1358</v>
      </c>
      <c r="L5102" s="608"/>
      <c r="M5102" s="445" t="s">
        <v>1349</v>
      </c>
      <c r="N5102" s="445"/>
      <c r="O5102" s="445" t="s">
        <v>2565</v>
      </c>
      <c r="P5102" s="445" t="s">
        <v>1629</v>
      </c>
      <c r="R5102" s="302"/>
      <c r="S5102" s="302"/>
      <c r="T5102" s="302"/>
      <c r="U5102" s="302"/>
    </row>
    <row r="5103" spans="1:21" ht="13.5">
      <c r="A5103" s="610">
        <v>1552</v>
      </c>
      <c r="B5103" s="445" t="s">
        <v>684</v>
      </c>
      <c r="C5103" s="608" t="s">
        <v>11520</v>
      </c>
      <c r="D5103" s="608" t="s">
        <v>3594</v>
      </c>
      <c r="E5103" s="445" t="s">
        <v>3603</v>
      </c>
      <c r="F5103" s="445" t="s">
        <v>3604</v>
      </c>
      <c r="G5103" s="445" t="s">
        <v>3605</v>
      </c>
      <c r="H5103" s="1008">
        <v>6</v>
      </c>
      <c r="I5103" s="608" t="s">
        <v>1347</v>
      </c>
      <c r="J5103" s="430">
        <v>12</v>
      </c>
      <c r="K5103" s="430" t="s">
        <v>1358</v>
      </c>
      <c r="L5103" s="608"/>
      <c r="M5103" s="445" t="s">
        <v>1349</v>
      </c>
      <c r="N5103" s="445"/>
      <c r="O5103" s="445" t="s">
        <v>3606</v>
      </c>
      <c r="P5103" s="445" t="s">
        <v>2869</v>
      </c>
      <c r="R5103" s="302"/>
      <c r="S5103" s="302"/>
      <c r="T5103" s="302"/>
      <c r="U5103" s="302"/>
    </row>
    <row r="5104" spans="1:21" ht="13.5">
      <c r="A5104" s="610">
        <v>3442</v>
      </c>
      <c r="B5104" s="406"/>
      <c r="C5104" s="608" t="s">
        <v>11520</v>
      </c>
      <c r="D5104" s="389" t="s">
        <v>10924</v>
      </c>
      <c r="E5104" s="389" t="s">
        <v>10983</v>
      </c>
      <c r="F5104" s="389" t="s">
        <v>10984</v>
      </c>
      <c r="G5104" s="445" t="s">
        <v>10985</v>
      </c>
      <c r="H5104" s="1020">
        <v>11</v>
      </c>
      <c r="I5104" s="405" t="s">
        <v>1347</v>
      </c>
      <c r="J5104" s="409">
        <v>30</v>
      </c>
      <c r="K5104" s="409" t="s">
        <v>1358</v>
      </c>
      <c r="L5104" s="389"/>
      <c r="M5104" s="389" t="s">
        <v>1349</v>
      </c>
      <c r="N5104" s="389"/>
      <c r="O5104" s="389" t="s">
        <v>10986</v>
      </c>
      <c r="P5104" s="389" t="s">
        <v>2869</v>
      </c>
      <c r="Q5104" s="324"/>
      <c r="R5104" s="320"/>
      <c r="S5104" s="320"/>
      <c r="T5104" s="320"/>
      <c r="U5104" s="320"/>
    </row>
    <row r="5105" spans="1:21" ht="13.5">
      <c r="A5105" s="610">
        <v>270</v>
      </c>
      <c r="B5105" s="633"/>
      <c r="C5105" s="608" t="s">
        <v>11521</v>
      </c>
      <c r="D5105" s="608" t="s">
        <v>1822</v>
      </c>
      <c r="E5105" s="633" t="s">
        <v>12970</v>
      </c>
      <c r="F5105" s="633" t="s">
        <v>12971</v>
      </c>
      <c r="G5105" s="445" t="s">
        <v>13279</v>
      </c>
      <c r="H5105" s="1006">
        <v>26</v>
      </c>
      <c r="I5105" s="467" t="s">
        <v>1363</v>
      </c>
      <c r="J5105" s="466"/>
      <c r="K5105" s="466" t="s">
        <v>1358</v>
      </c>
      <c r="L5105" s="467"/>
      <c r="M5105" s="633" t="s">
        <v>1349</v>
      </c>
      <c r="N5105" s="633"/>
      <c r="O5105" s="633" t="s">
        <v>4065</v>
      </c>
      <c r="P5105" s="633" t="s">
        <v>1835</v>
      </c>
      <c r="Q5105" s="446"/>
      <c r="R5105" s="320"/>
      <c r="S5105" s="320"/>
      <c r="T5105" s="320"/>
      <c r="U5105" s="320"/>
    </row>
    <row r="5106" spans="1:21" ht="13.5">
      <c r="A5106" s="610">
        <v>3858</v>
      </c>
      <c r="B5106" s="445" t="s">
        <v>13276</v>
      </c>
      <c r="C5106" s="608" t="s">
        <v>1375</v>
      </c>
      <c r="D5106" s="467" t="s">
        <v>13272</v>
      </c>
      <c r="E5106" s="633" t="s">
        <v>13277</v>
      </c>
      <c r="F5106" s="633" t="s">
        <v>13278</v>
      </c>
      <c r="G5106" s="445" t="s">
        <v>13279</v>
      </c>
      <c r="H5106" s="1008">
        <v>25</v>
      </c>
      <c r="I5106" s="467" t="s">
        <v>1363</v>
      </c>
      <c r="J5106" s="466"/>
      <c r="K5106" s="466" t="s">
        <v>1358</v>
      </c>
      <c r="L5106" s="467"/>
      <c r="M5106" s="633" t="s">
        <v>1349</v>
      </c>
      <c r="N5106" s="633"/>
      <c r="O5106" s="633" t="s">
        <v>4065</v>
      </c>
      <c r="P5106" s="633" t="s">
        <v>1705</v>
      </c>
      <c r="R5106" s="302"/>
      <c r="S5106" s="302"/>
      <c r="T5106" s="302"/>
      <c r="U5106" s="302"/>
    </row>
    <row r="5107" spans="1:21" ht="13.5">
      <c r="A5107" s="610">
        <v>1667</v>
      </c>
      <c r="B5107" s="445"/>
      <c r="C5107" s="608" t="s">
        <v>1344</v>
      </c>
      <c r="D5107" s="608" t="s">
        <v>3845</v>
      </c>
      <c r="E5107" s="445" t="s">
        <v>13575</v>
      </c>
      <c r="F5107" s="445" t="s">
        <v>13576</v>
      </c>
      <c r="G5107" s="445" t="s">
        <v>13577</v>
      </c>
      <c r="H5107" s="1008">
        <v>8</v>
      </c>
      <c r="I5107" s="608" t="s">
        <v>1347</v>
      </c>
      <c r="J5107" s="430">
        <v>10</v>
      </c>
      <c r="K5107" s="430" t="s">
        <v>1358</v>
      </c>
      <c r="L5107" s="608"/>
      <c r="M5107" s="445" t="s">
        <v>1349</v>
      </c>
      <c r="N5107" s="445"/>
      <c r="O5107" s="445"/>
      <c r="P5107" s="445" t="s">
        <v>1705</v>
      </c>
      <c r="R5107" s="302"/>
      <c r="S5107" s="302"/>
      <c r="T5107" s="302"/>
      <c r="U5107" s="302"/>
    </row>
    <row r="5108" spans="1:21" ht="13.5">
      <c r="A5108" s="610">
        <v>268</v>
      </c>
      <c r="B5108" s="633"/>
      <c r="C5108" s="608" t="s">
        <v>11521</v>
      </c>
      <c r="D5108" s="608" t="s">
        <v>1822</v>
      </c>
      <c r="E5108" s="633" t="s">
        <v>4065</v>
      </c>
      <c r="F5108" s="633" t="s">
        <v>4066</v>
      </c>
      <c r="G5108" s="445" t="s">
        <v>4067</v>
      </c>
      <c r="H5108" s="1006">
        <v>24</v>
      </c>
      <c r="I5108" s="467" t="s">
        <v>1363</v>
      </c>
      <c r="J5108" s="466"/>
      <c r="K5108" s="466" t="s">
        <v>1358</v>
      </c>
      <c r="L5108" s="467"/>
      <c r="M5108" s="633" t="s">
        <v>1349</v>
      </c>
      <c r="N5108" s="633"/>
      <c r="O5108" s="633" t="s">
        <v>4065</v>
      </c>
      <c r="P5108" s="633" t="s">
        <v>1835</v>
      </c>
      <c r="Q5108" s="446"/>
      <c r="R5108" s="320"/>
      <c r="S5108" s="320"/>
      <c r="T5108" s="320"/>
      <c r="U5108" s="320"/>
    </row>
    <row r="5109" spans="1:21" ht="13.5">
      <c r="A5109" s="610">
        <v>1791</v>
      </c>
      <c r="B5109" s="445"/>
      <c r="C5109" s="608" t="s">
        <v>11520</v>
      </c>
      <c r="D5109" s="608" t="s">
        <v>4083</v>
      </c>
      <c r="E5109" s="445" t="s">
        <v>4065</v>
      </c>
      <c r="F5109" s="445" t="s">
        <v>4066</v>
      </c>
      <c r="G5109" s="445" t="s">
        <v>4067</v>
      </c>
      <c r="H5109" s="1008">
        <v>33</v>
      </c>
      <c r="I5109" s="608" t="s">
        <v>1363</v>
      </c>
      <c r="J5109" s="430"/>
      <c r="K5109" s="430" t="s">
        <v>1358</v>
      </c>
      <c r="L5109" s="608"/>
      <c r="M5109" s="445" t="s">
        <v>1349</v>
      </c>
      <c r="N5109" s="445"/>
      <c r="O5109" s="445" t="s">
        <v>4065</v>
      </c>
      <c r="P5109" s="445" t="s">
        <v>1835</v>
      </c>
      <c r="R5109" s="302"/>
      <c r="S5109" s="302"/>
      <c r="T5109" s="302"/>
      <c r="U5109" s="302"/>
    </row>
    <row r="5110" spans="1:21" ht="13.5">
      <c r="A5110" s="610">
        <v>3856</v>
      </c>
      <c r="B5110" s="445" t="s">
        <v>13276</v>
      </c>
      <c r="C5110" s="608" t="s">
        <v>1375</v>
      </c>
      <c r="D5110" s="467" t="s">
        <v>13272</v>
      </c>
      <c r="E5110" s="633" t="s">
        <v>4065</v>
      </c>
      <c r="F5110" s="633" t="s">
        <v>4066</v>
      </c>
      <c r="G5110" s="445" t="s">
        <v>4067</v>
      </c>
      <c r="H5110" s="1008">
        <v>23</v>
      </c>
      <c r="I5110" s="467" t="s">
        <v>1363</v>
      </c>
      <c r="J5110" s="466"/>
      <c r="K5110" s="466" t="s">
        <v>1358</v>
      </c>
      <c r="L5110" s="467"/>
      <c r="M5110" s="633" t="s">
        <v>1349</v>
      </c>
      <c r="N5110" s="633"/>
      <c r="O5110" s="633" t="s">
        <v>4065</v>
      </c>
      <c r="P5110" s="633" t="s">
        <v>1705</v>
      </c>
      <c r="R5110" s="302"/>
      <c r="S5110" s="302"/>
      <c r="T5110" s="302"/>
      <c r="U5110" s="302"/>
    </row>
    <row r="5111" spans="1:21" ht="13.5">
      <c r="A5111" s="610">
        <v>3769</v>
      </c>
      <c r="B5111" s="916" t="s">
        <v>12995</v>
      </c>
      <c r="C5111" s="952" t="s">
        <v>12996</v>
      </c>
      <c r="D5111" s="916" t="s">
        <v>12989</v>
      </c>
      <c r="E5111" s="916" t="s">
        <v>13009</v>
      </c>
      <c r="F5111" s="916" t="s">
        <v>11653</v>
      </c>
      <c r="G5111" s="916" t="s">
        <v>11542</v>
      </c>
      <c r="H5111" s="1040">
        <v>8</v>
      </c>
      <c r="I5111" s="952" t="s">
        <v>12998</v>
      </c>
      <c r="J5111" s="1015">
        <v>40</v>
      </c>
      <c r="K5111" s="1015" t="s">
        <v>1358</v>
      </c>
      <c r="L5111" s="952"/>
      <c r="M5111" s="916" t="s">
        <v>12999</v>
      </c>
      <c r="N5111" s="916"/>
      <c r="O5111" s="916" t="s">
        <v>13010</v>
      </c>
      <c r="P5111" s="916" t="s">
        <v>13001</v>
      </c>
      <c r="R5111" s="302"/>
      <c r="S5111" s="302"/>
      <c r="T5111" s="302"/>
      <c r="U5111" s="302"/>
    </row>
    <row r="5112" spans="1:21" ht="13.5">
      <c r="A5112" s="610">
        <v>1535</v>
      </c>
      <c r="B5112" s="445" t="s">
        <v>684</v>
      </c>
      <c r="C5112" s="608" t="s">
        <v>11520</v>
      </c>
      <c r="D5112" s="608" t="s">
        <v>3477</v>
      </c>
      <c r="E5112" s="445" t="s">
        <v>3534</v>
      </c>
      <c r="F5112" s="445" t="s">
        <v>3535</v>
      </c>
      <c r="G5112" s="445" t="s">
        <v>3536</v>
      </c>
      <c r="H5112" s="1008">
        <v>15</v>
      </c>
      <c r="I5112" s="608" t="s">
        <v>1347</v>
      </c>
      <c r="J5112" s="430">
        <v>1</v>
      </c>
      <c r="K5112" s="430" t="s">
        <v>1358</v>
      </c>
      <c r="L5112" s="608"/>
      <c r="M5112" s="445" t="s">
        <v>1349</v>
      </c>
      <c r="N5112" s="445"/>
      <c r="O5112" s="445" t="s">
        <v>3537</v>
      </c>
      <c r="P5112" s="445" t="s">
        <v>2869</v>
      </c>
      <c r="R5112" s="302"/>
      <c r="S5112" s="302"/>
      <c r="T5112" s="302"/>
      <c r="U5112" s="302"/>
    </row>
    <row r="5113" spans="1:21" ht="13.5">
      <c r="A5113" s="610">
        <v>323</v>
      </c>
      <c r="B5113" s="929"/>
      <c r="C5113" s="608" t="s">
        <v>1344</v>
      </c>
      <c r="D5113" s="795" t="s">
        <v>1870</v>
      </c>
      <c r="E5113" s="929" t="s">
        <v>18742</v>
      </c>
      <c r="F5113" s="929" t="s">
        <v>18711</v>
      </c>
      <c r="G5113" s="929" t="s">
        <v>18712</v>
      </c>
      <c r="H5113" s="1027">
        <v>16</v>
      </c>
      <c r="I5113" s="795" t="s">
        <v>1347</v>
      </c>
      <c r="J5113" s="796">
        <v>20</v>
      </c>
      <c r="K5113" s="796" t="s">
        <v>1358</v>
      </c>
      <c r="L5113" s="795"/>
      <c r="M5113" s="929" t="s">
        <v>1349</v>
      </c>
      <c r="N5113" s="929"/>
      <c r="O5113" s="929" t="s">
        <v>18713</v>
      </c>
      <c r="P5113" s="929" t="s">
        <v>1929</v>
      </c>
      <c r="Q5113" s="674"/>
      <c r="R5113" s="320"/>
      <c r="S5113" s="320"/>
      <c r="T5113" s="320"/>
      <c r="U5113" s="320"/>
    </row>
    <row r="5114" spans="1:21" ht="13.5">
      <c r="A5114" s="610">
        <v>358</v>
      </c>
      <c r="B5114" s="445" t="s">
        <v>25196</v>
      </c>
      <c r="C5114" s="608" t="s">
        <v>1344</v>
      </c>
      <c r="D5114" s="608" t="s">
        <v>1870</v>
      </c>
      <c r="E5114" s="633" t="s">
        <v>25203</v>
      </c>
      <c r="F5114" s="445" t="s">
        <v>25197</v>
      </c>
      <c r="G5114" s="445" t="s">
        <v>25198</v>
      </c>
      <c r="H5114" s="1008">
        <v>51</v>
      </c>
      <c r="I5114" s="608" t="s">
        <v>1347</v>
      </c>
      <c r="J5114" s="430">
        <v>200</v>
      </c>
      <c r="K5114" s="430" t="s">
        <v>1358</v>
      </c>
      <c r="L5114" s="608"/>
      <c r="M5114" s="445" t="s">
        <v>1349</v>
      </c>
      <c r="N5114" s="445"/>
      <c r="O5114" s="445" t="s">
        <v>25199</v>
      </c>
      <c r="P5114" s="445" t="s">
        <v>1629</v>
      </c>
      <c r="R5114" s="302"/>
      <c r="S5114" s="302"/>
      <c r="T5114" s="302"/>
      <c r="U5114" s="302"/>
    </row>
    <row r="5115" spans="1:21" ht="13.5">
      <c r="A5115" s="610">
        <v>322</v>
      </c>
      <c r="B5115" s="929"/>
      <c r="C5115" s="608" t="s">
        <v>11520</v>
      </c>
      <c r="D5115" s="795" t="s">
        <v>1870</v>
      </c>
      <c r="E5115" s="929" t="s">
        <v>8941</v>
      </c>
      <c r="F5115" s="929" t="s">
        <v>8942</v>
      </c>
      <c r="G5115" s="929" t="s">
        <v>16924</v>
      </c>
      <c r="H5115" s="1027">
        <v>15</v>
      </c>
      <c r="I5115" s="795" t="s">
        <v>1347</v>
      </c>
      <c r="J5115" s="796">
        <v>20</v>
      </c>
      <c r="K5115" s="796" t="s">
        <v>1358</v>
      </c>
      <c r="L5115" s="795"/>
      <c r="M5115" s="929" t="s">
        <v>1349</v>
      </c>
      <c r="N5115" s="929"/>
      <c r="O5115" s="929" t="s">
        <v>8943</v>
      </c>
      <c r="P5115" s="929" t="s">
        <v>8944</v>
      </c>
      <c r="Q5115" s="674"/>
      <c r="R5115" s="320"/>
      <c r="S5115" s="320"/>
      <c r="T5115" s="320"/>
      <c r="U5115" s="320"/>
    </row>
    <row r="5116" spans="1:21" ht="13.5">
      <c r="A5116" s="610">
        <v>5218</v>
      </c>
      <c r="B5116" s="367" t="s">
        <v>21340</v>
      </c>
      <c r="C5116" s="344" t="s">
        <v>1344</v>
      </c>
      <c r="D5116" s="367" t="s">
        <v>21344</v>
      </c>
      <c r="E5116" s="367" t="s">
        <v>21399</v>
      </c>
      <c r="F5116" s="367" t="s">
        <v>21400</v>
      </c>
      <c r="G5116" s="344" t="s">
        <v>16924</v>
      </c>
      <c r="H5116" s="1023">
        <v>2</v>
      </c>
      <c r="I5116" s="344" t="s">
        <v>1347</v>
      </c>
      <c r="J5116" s="345">
        <v>128</v>
      </c>
      <c r="K5116" s="345" t="s">
        <v>1358</v>
      </c>
      <c r="L5116" s="367"/>
      <c r="M5116" s="367" t="s">
        <v>1349</v>
      </c>
      <c r="N5116" s="367"/>
      <c r="O5116" s="344" t="s">
        <v>23332</v>
      </c>
      <c r="P5116" s="344" t="s">
        <v>18562</v>
      </c>
      <c r="Q5116" s="302"/>
      <c r="R5116" s="302"/>
      <c r="S5116" s="302"/>
      <c r="T5116" s="302"/>
      <c r="U5116" s="302"/>
    </row>
    <row r="5117" spans="1:21" ht="13.5">
      <c r="A5117" s="610">
        <v>2455</v>
      </c>
      <c r="B5117" s="445"/>
      <c r="C5117" s="608" t="s">
        <v>11521</v>
      </c>
      <c r="D5117" s="608" t="s">
        <v>2548</v>
      </c>
      <c r="E5117" s="633" t="s">
        <v>747</v>
      </c>
      <c r="F5117" s="445" t="s">
        <v>2744</v>
      </c>
      <c r="G5117" s="445" t="s">
        <v>2745</v>
      </c>
      <c r="H5117" s="1008">
        <v>9</v>
      </c>
      <c r="I5117" s="608" t="s">
        <v>1347</v>
      </c>
      <c r="J5117" s="430">
        <v>1</v>
      </c>
      <c r="K5117" s="430" t="s">
        <v>1358</v>
      </c>
      <c r="L5117" s="608"/>
      <c r="M5117" s="445" t="s">
        <v>1349</v>
      </c>
      <c r="N5117" s="445"/>
      <c r="O5117" s="445" t="s">
        <v>2746</v>
      </c>
      <c r="P5117" s="445" t="s">
        <v>2509</v>
      </c>
      <c r="R5117" s="302"/>
      <c r="S5117" s="302"/>
      <c r="T5117" s="302"/>
      <c r="U5117" s="302"/>
    </row>
    <row r="5118" spans="1:21" ht="13.5">
      <c r="A5118" s="610">
        <v>1608</v>
      </c>
      <c r="B5118" s="445"/>
      <c r="C5118" s="608" t="s">
        <v>11520</v>
      </c>
      <c r="D5118" s="608" t="s">
        <v>3760</v>
      </c>
      <c r="E5118" s="445" t="s">
        <v>743</v>
      </c>
      <c r="F5118" s="445" t="s">
        <v>3762</v>
      </c>
      <c r="G5118" s="445" t="s">
        <v>3763</v>
      </c>
      <c r="H5118" s="1008">
        <v>2</v>
      </c>
      <c r="I5118" s="608" t="s">
        <v>1347</v>
      </c>
      <c r="J5118" s="430">
        <v>15</v>
      </c>
      <c r="K5118" s="430" t="s">
        <v>1348</v>
      </c>
      <c r="L5118" s="608"/>
      <c r="M5118" s="445" t="s">
        <v>1349</v>
      </c>
      <c r="N5118" s="445"/>
      <c r="O5118" s="445" t="s">
        <v>636</v>
      </c>
      <c r="P5118" s="445" t="s">
        <v>2509</v>
      </c>
      <c r="R5118" s="302"/>
      <c r="S5118" s="302"/>
      <c r="T5118" s="302"/>
      <c r="U5118" s="302"/>
    </row>
    <row r="5119" spans="1:21" ht="13.5">
      <c r="A5119" s="610">
        <v>373</v>
      </c>
      <c r="B5119" s="445"/>
      <c r="C5119" s="608" t="s">
        <v>11520</v>
      </c>
      <c r="D5119" s="608" t="s">
        <v>1964</v>
      </c>
      <c r="E5119" s="445" t="s">
        <v>180</v>
      </c>
      <c r="F5119" s="633" t="s">
        <v>1751</v>
      </c>
      <c r="G5119" s="445" t="s">
        <v>1971</v>
      </c>
      <c r="H5119" s="1006">
        <v>8</v>
      </c>
      <c r="I5119" s="608" t="s">
        <v>1347</v>
      </c>
      <c r="J5119" s="430">
        <v>3</v>
      </c>
      <c r="K5119" s="430" t="s">
        <v>1358</v>
      </c>
      <c r="L5119" s="608"/>
      <c r="M5119" s="445" t="s">
        <v>1972</v>
      </c>
      <c r="N5119" s="445"/>
      <c r="O5119" s="445"/>
      <c r="P5119" s="445" t="s">
        <v>1629</v>
      </c>
      <c r="R5119" s="302"/>
      <c r="S5119" s="302"/>
      <c r="T5119" s="302"/>
      <c r="U5119" s="302"/>
    </row>
    <row r="5120" spans="1:21" ht="13.5">
      <c r="A5120" s="610">
        <v>1432</v>
      </c>
      <c r="B5120" s="445"/>
      <c r="C5120" s="608" t="s">
        <v>11521</v>
      </c>
      <c r="D5120" s="608" t="s">
        <v>3300</v>
      </c>
      <c r="E5120" s="445" t="s">
        <v>739</v>
      </c>
      <c r="F5120" s="445" t="s">
        <v>3361</v>
      </c>
      <c r="G5120" s="445" t="s">
        <v>3362</v>
      </c>
      <c r="H5120" s="1008">
        <v>36</v>
      </c>
      <c r="I5120" s="608" t="s">
        <v>1347</v>
      </c>
      <c r="J5120" s="430">
        <v>3000</v>
      </c>
      <c r="K5120" s="430" t="s">
        <v>1358</v>
      </c>
      <c r="L5120" s="608"/>
      <c r="M5120" s="445" t="s">
        <v>1349</v>
      </c>
      <c r="N5120" s="445"/>
      <c r="O5120" s="445" t="s">
        <v>741</v>
      </c>
      <c r="P5120" s="445" t="s">
        <v>2509</v>
      </c>
      <c r="R5120" s="302"/>
      <c r="S5120" s="302"/>
      <c r="T5120" s="302"/>
      <c r="U5120" s="302"/>
    </row>
    <row r="5121" spans="1:21" ht="13.5">
      <c r="A5121" s="610">
        <v>2832</v>
      </c>
      <c r="B5121" s="633"/>
      <c r="C5121" s="608" t="s">
        <v>11521</v>
      </c>
      <c r="D5121" s="467" t="s">
        <v>9356</v>
      </c>
      <c r="E5121" s="633" t="s">
        <v>739</v>
      </c>
      <c r="F5121" s="633" t="s">
        <v>3361</v>
      </c>
      <c r="G5121" s="445" t="s">
        <v>3362</v>
      </c>
      <c r="H5121" s="1006">
        <v>36</v>
      </c>
      <c r="I5121" s="467" t="s">
        <v>1347</v>
      </c>
      <c r="J5121" s="466">
        <v>3000</v>
      </c>
      <c r="K5121" s="466" t="s">
        <v>1358</v>
      </c>
      <c r="L5121" s="467"/>
      <c r="M5121" s="633" t="s">
        <v>1349</v>
      </c>
      <c r="N5121" s="633"/>
      <c r="O5121" s="633" t="s">
        <v>741</v>
      </c>
      <c r="P5121" s="633" t="s">
        <v>1929</v>
      </c>
      <c r="R5121" s="302"/>
      <c r="S5121" s="302"/>
      <c r="T5121" s="302"/>
      <c r="U5121" s="302"/>
    </row>
    <row r="5122" spans="1:21" ht="13.5">
      <c r="A5122" s="610">
        <v>1431</v>
      </c>
      <c r="B5122" s="445"/>
      <c r="C5122" s="608" t="s">
        <v>11521</v>
      </c>
      <c r="D5122" s="608" t="s">
        <v>3300</v>
      </c>
      <c r="E5122" s="445" t="s">
        <v>735</v>
      </c>
      <c r="F5122" s="445" t="s">
        <v>3359</v>
      </c>
      <c r="G5122" s="445" t="s">
        <v>3360</v>
      </c>
      <c r="H5122" s="1008">
        <v>35</v>
      </c>
      <c r="I5122" s="608" t="s">
        <v>1347</v>
      </c>
      <c r="J5122" s="430">
        <v>10</v>
      </c>
      <c r="K5122" s="430" t="s">
        <v>1358</v>
      </c>
      <c r="L5122" s="608"/>
      <c r="M5122" s="445" t="s">
        <v>1349</v>
      </c>
      <c r="N5122" s="445"/>
      <c r="O5122" s="445" t="s">
        <v>737</v>
      </c>
      <c r="P5122" s="445" t="s">
        <v>2509</v>
      </c>
      <c r="R5122" s="302"/>
      <c r="S5122" s="302"/>
      <c r="T5122" s="302"/>
      <c r="U5122" s="302"/>
    </row>
    <row r="5123" spans="1:21" ht="13.5">
      <c r="A5123" s="610">
        <v>2831</v>
      </c>
      <c r="B5123" s="633"/>
      <c r="C5123" s="608" t="s">
        <v>11521</v>
      </c>
      <c r="D5123" s="467" t="s">
        <v>9356</v>
      </c>
      <c r="E5123" s="633" t="s">
        <v>735</v>
      </c>
      <c r="F5123" s="633" t="s">
        <v>3359</v>
      </c>
      <c r="G5123" s="445" t="s">
        <v>3360</v>
      </c>
      <c r="H5123" s="1006">
        <v>35</v>
      </c>
      <c r="I5123" s="467" t="s">
        <v>1347</v>
      </c>
      <c r="J5123" s="466">
        <v>10</v>
      </c>
      <c r="K5123" s="466" t="s">
        <v>1358</v>
      </c>
      <c r="L5123" s="467"/>
      <c r="M5123" s="633" t="s">
        <v>1349</v>
      </c>
      <c r="N5123" s="633"/>
      <c r="O5123" s="633" t="s">
        <v>737</v>
      </c>
      <c r="P5123" s="633" t="s">
        <v>1929</v>
      </c>
      <c r="R5123" s="302"/>
      <c r="S5123" s="302"/>
      <c r="T5123" s="302"/>
      <c r="U5123" s="302"/>
    </row>
    <row r="5124" spans="1:21" ht="13.5">
      <c r="A5124" s="610">
        <v>1437</v>
      </c>
      <c r="B5124" s="445"/>
      <c r="C5124" s="608" t="s">
        <v>11521</v>
      </c>
      <c r="D5124" s="608" t="s">
        <v>3300</v>
      </c>
      <c r="E5124" s="445" t="s">
        <v>731</v>
      </c>
      <c r="F5124" s="445" t="s">
        <v>3371</v>
      </c>
      <c r="G5124" s="445" t="s">
        <v>3372</v>
      </c>
      <c r="H5124" s="1008">
        <v>41</v>
      </c>
      <c r="I5124" s="608" t="s">
        <v>1347</v>
      </c>
      <c r="J5124" s="430">
        <v>2</v>
      </c>
      <c r="K5124" s="430" t="s">
        <v>1358</v>
      </c>
      <c r="L5124" s="608"/>
      <c r="M5124" s="445" t="s">
        <v>1349</v>
      </c>
      <c r="N5124" s="445"/>
      <c r="O5124" s="445" t="s">
        <v>733</v>
      </c>
      <c r="P5124" s="445" t="s">
        <v>2509</v>
      </c>
      <c r="R5124" s="302"/>
      <c r="S5124" s="302"/>
      <c r="T5124" s="302"/>
      <c r="U5124" s="302"/>
    </row>
    <row r="5125" spans="1:21" ht="13.5">
      <c r="A5125" s="610">
        <v>2837</v>
      </c>
      <c r="B5125" s="633"/>
      <c r="C5125" s="608" t="s">
        <v>11521</v>
      </c>
      <c r="D5125" s="467" t="s">
        <v>9356</v>
      </c>
      <c r="E5125" s="633" t="s">
        <v>731</v>
      </c>
      <c r="F5125" s="633" t="s">
        <v>3371</v>
      </c>
      <c r="G5125" s="445" t="s">
        <v>3372</v>
      </c>
      <c r="H5125" s="1006">
        <v>41</v>
      </c>
      <c r="I5125" s="467" t="s">
        <v>1347</v>
      </c>
      <c r="J5125" s="466">
        <v>2</v>
      </c>
      <c r="K5125" s="466" t="s">
        <v>1358</v>
      </c>
      <c r="L5125" s="467"/>
      <c r="M5125" s="633" t="s">
        <v>1349</v>
      </c>
      <c r="N5125" s="633"/>
      <c r="O5125" s="633" t="s">
        <v>733</v>
      </c>
      <c r="P5125" s="633" t="s">
        <v>1929</v>
      </c>
      <c r="R5125" s="302"/>
      <c r="S5125" s="302"/>
      <c r="T5125" s="302"/>
      <c r="U5125" s="302"/>
    </row>
    <row r="5126" spans="1:21" ht="13.5">
      <c r="A5126" s="610">
        <v>1436</v>
      </c>
      <c r="B5126" s="445"/>
      <c r="C5126" s="608" t="s">
        <v>11521</v>
      </c>
      <c r="D5126" s="608" t="s">
        <v>3300</v>
      </c>
      <c r="E5126" s="445" t="s">
        <v>727</v>
      </c>
      <c r="F5126" s="445" t="s">
        <v>3369</v>
      </c>
      <c r="G5126" s="445" t="s">
        <v>3370</v>
      </c>
      <c r="H5126" s="1008">
        <v>40</v>
      </c>
      <c r="I5126" s="608" t="s">
        <v>1353</v>
      </c>
      <c r="J5126" s="430"/>
      <c r="K5126" s="430" t="s">
        <v>1358</v>
      </c>
      <c r="L5126" s="608"/>
      <c r="M5126" s="445" t="s">
        <v>1349</v>
      </c>
      <c r="N5126" s="445"/>
      <c r="O5126" s="445" t="s">
        <v>729</v>
      </c>
      <c r="P5126" s="445" t="s">
        <v>2509</v>
      </c>
      <c r="R5126" s="302"/>
      <c r="S5126" s="302"/>
      <c r="T5126" s="302"/>
      <c r="U5126" s="302"/>
    </row>
    <row r="5127" spans="1:21" ht="13.5">
      <c r="A5127" s="610">
        <v>2836</v>
      </c>
      <c r="B5127" s="633"/>
      <c r="C5127" s="608" t="s">
        <v>11521</v>
      </c>
      <c r="D5127" s="467" t="s">
        <v>9356</v>
      </c>
      <c r="E5127" s="633" t="s">
        <v>727</v>
      </c>
      <c r="F5127" s="633" t="s">
        <v>3369</v>
      </c>
      <c r="G5127" s="445" t="s">
        <v>3370</v>
      </c>
      <c r="H5127" s="1006">
        <v>40</v>
      </c>
      <c r="I5127" s="467" t="s">
        <v>1353</v>
      </c>
      <c r="J5127" s="466"/>
      <c r="K5127" s="466" t="s">
        <v>1358</v>
      </c>
      <c r="L5127" s="467"/>
      <c r="M5127" s="633" t="s">
        <v>1349</v>
      </c>
      <c r="N5127" s="633"/>
      <c r="O5127" s="633" t="s">
        <v>729</v>
      </c>
      <c r="P5127" s="633" t="s">
        <v>1929</v>
      </c>
      <c r="R5127" s="302"/>
      <c r="S5127" s="302"/>
      <c r="T5127" s="302"/>
      <c r="U5127" s="302"/>
    </row>
    <row r="5128" spans="1:21" ht="13.5">
      <c r="A5128" s="610">
        <v>1435</v>
      </c>
      <c r="B5128" s="445"/>
      <c r="C5128" s="608" t="s">
        <v>11521</v>
      </c>
      <c r="D5128" s="608" t="s">
        <v>3300</v>
      </c>
      <c r="E5128" s="445" t="s">
        <v>723</v>
      </c>
      <c r="F5128" s="445" t="s">
        <v>3367</v>
      </c>
      <c r="G5128" s="445" t="s">
        <v>3368</v>
      </c>
      <c r="H5128" s="1008">
        <v>39</v>
      </c>
      <c r="I5128" s="608" t="s">
        <v>1353</v>
      </c>
      <c r="J5128" s="430"/>
      <c r="K5128" s="430" t="s">
        <v>1358</v>
      </c>
      <c r="L5128" s="608"/>
      <c r="M5128" s="445" t="s">
        <v>1349</v>
      </c>
      <c r="N5128" s="445"/>
      <c r="O5128" s="445" t="s">
        <v>725</v>
      </c>
      <c r="P5128" s="445" t="s">
        <v>2509</v>
      </c>
      <c r="R5128" s="302"/>
      <c r="S5128" s="302"/>
      <c r="T5128" s="302"/>
      <c r="U5128" s="302"/>
    </row>
    <row r="5129" spans="1:21" ht="13.5">
      <c r="A5129" s="610">
        <v>2835</v>
      </c>
      <c r="B5129" s="633"/>
      <c r="C5129" s="608" t="s">
        <v>11521</v>
      </c>
      <c r="D5129" s="467" t="s">
        <v>9356</v>
      </c>
      <c r="E5129" s="633" t="s">
        <v>723</v>
      </c>
      <c r="F5129" s="633" t="s">
        <v>3367</v>
      </c>
      <c r="G5129" s="445" t="s">
        <v>3368</v>
      </c>
      <c r="H5129" s="1006">
        <v>39</v>
      </c>
      <c r="I5129" s="467" t="s">
        <v>1353</v>
      </c>
      <c r="J5129" s="466"/>
      <c r="K5129" s="466" t="s">
        <v>1358</v>
      </c>
      <c r="L5129" s="467"/>
      <c r="M5129" s="633" t="s">
        <v>1349</v>
      </c>
      <c r="N5129" s="633"/>
      <c r="O5129" s="633" t="s">
        <v>725</v>
      </c>
      <c r="P5129" s="633" t="s">
        <v>1929</v>
      </c>
      <c r="R5129" s="302"/>
      <c r="S5129" s="302"/>
      <c r="T5129" s="302"/>
      <c r="U5129" s="302"/>
    </row>
    <row r="5130" spans="1:21" ht="13.5">
      <c r="A5130" s="610">
        <v>1433</v>
      </c>
      <c r="B5130" s="445"/>
      <c r="C5130" s="608" t="s">
        <v>11521</v>
      </c>
      <c r="D5130" s="608" t="s">
        <v>3300</v>
      </c>
      <c r="E5130" s="445" t="s">
        <v>719</v>
      </c>
      <c r="F5130" s="445" t="s">
        <v>3363</v>
      </c>
      <c r="G5130" s="445" t="s">
        <v>3364</v>
      </c>
      <c r="H5130" s="1008">
        <v>37</v>
      </c>
      <c r="I5130" s="608" t="s">
        <v>1353</v>
      </c>
      <c r="J5130" s="430"/>
      <c r="K5130" s="430" t="s">
        <v>1358</v>
      </c>
      <c r="L5130" s="608"/>
      <c r="M5130" s="445" t="s">
        <v>1349</v>
      </c>
      <c r="N5130" s="445"/>
      <c r="O5130" s="445" t="s">
        <v>721</v>
      </c>
      <c r="P5130" s="445" t="s">
        <v>2509</v>
      </c>
      <c r="R5130" s="302"/>
      <c r="S5130" s="302"/>
      <c r="T5130" s="302"/>
      <c r="U5130" s="302"/>
    </row>
    <row r="5131" spans="1:21" ht="13.5">
      <c r="A5131" s="610">
        <v>2833</v>
      </c>
      <c r="B5131" s="633"/>
      <c r="C5131" s="608" t="s">
        <v>11521</v>
      </c>
      <c r="D5131" s="467" t="s">
        <v>9356</v>
      </c>
      <c r="E5131" s="633" t="s">
        <v>719</v>
      </c>
      <c r="F5131" s="633" t="s">
        <v>3363</v>
      </c>
      <c r="G5131" s="445" t="s">
        <v>3364</v>
      </c>
      <c r="H5131" s="1006">
        <v>37</v>
      </c>
      <c r="I5131" s="467" t="s">
        <v>1353</v>
      </c>
      <c r="J5131" s="466"/>
      <c r="K5131" s="466" t="s">
        <v>1358</v>
      </c>
      <c r="L5131" s="467"/>
      <c r="M5131" s="633" t="s">
        <v>1349</v>
      </c>
      <c r="N5131" s="633"/>
      <c r="O5131" s="633" t="s">
        <v>721</v>
      </c>
      <c r="P5131" s="633" t="s">
        <v>1929</v>
      </c>
      <c r="R5131" s="302"/>
      <c r="S5131" s="302"/>
      <c r="T5131" s="302"/>
      <c r="U5131" s="302"/>
    </row>
    <row r="5132" spans="1:21" ht="13.5">
      <c r="A5132" s="610">
        <v>1434</v>
      </c>
      <c r="B5132" s="445"/>
      <c r="C5132" s="608" t="s">
        <v>11521</v>
      </c>
      <c r="D5132" s="608" t="s">
        <v>3300</v>
      </c>
      <c r="E5132" s="445" t="s">
        <v>715</v>
      </c>
      <c r="F5132" s="445" t="s">
        <v>3365</v>
      </c>
      <c r="G5132" s="445" t="s">
        <v>3366</v>
      </c>
      <c r="H5132" s="1008">
        <v>38</v>
      </c>
      <c r="I5132" s="608" t="s">
        <v>1353</v>
      </c>
      <c r="J5132" s="430"/>
      <c r="K5132" s="430" t="s">
        <v>1358</v>
      </c>
      <c r="L5132" s="608"/>
      <c r="M5132" s="445" t="s">
        <v>1349</v>
      </c>
      <c r="N5132" s="445"/>
      <c r="O5132" s="445" t="s">
        <v>717</v>
      </c>
      <c r="P5132" s="445" t="s">
        <v>2509</v>
      </c>
      <c r="R5132" s="302"/>
      <c r="S5132" s="302"/>
      <c r="T5132" s="302"/>
      <c r="U5132" s="302"/>
    </row>
    <row r="5133" spans="1:21" ht="13.5">
      <c r="A5133" s="610">
        <v>2834</v>
      </c>
      <c r="B5133" s="633"/>
      <c r="C5133" s="608" t="s">
        <v>11521</v>
      </c>
      <c r="D5133" s="467" t="s">
        <v>9356</v>
      </c>
      <c r="E5133" s="633" t="s">
        <v>715</v>
      </c>
      <c r="F5133" s="633" t="s">
        <v>3365</v>
      </c>
      <c r="G5133" s="445" t="s">
        <v>3366</v>
      </c>
      <c r="H5133" s="1006">
        <v>38</v>
      </c>
      <c r="I5133" s="467" t="s">
        <v>1353</v>
      </c>
      <c r="J5133" s="466"/>
      <c r="K5133" s="466" t="s">
        <v>1358</v>
      </c>
      <c r="L5133" s="467"/>
      <c r="M5133" s="633" t="s">
        <v>1349</v>
      </c>
      <c r="N5133" s="633"/>
      <c r="O5133" s="633" t="s">
        <v>717</v>
      </c>
      <c r="P5133" s="633" t="s">
        <v>1929</v>
      </c>
      <c r="R5133" s="302"/>
      <c r="S5133" s="302"/>
      <c r="T5133" s="302"/>
      <c r="U5133" s="302"/>
    </row>
    <row r="5134" spans="1:21" ht="13.5">
      <c r="A5134" s="610">
        <v>5127</v>
      </c>
      <c r="B5134" s="782" t="s">
        <v>21316</v>
      </c>
      <c r="C5134" s="783" t="s">
        <v>1344</v>
      </c>
      <c r="D5134" s="616" t="s">
        <v>21058</v>
      </c>
      <c r="E5134" s="613" t="s">
        <v>21217</v>
      </c>
      <c r="F5134" s="613" t="str">
        <f>"P"&amp;G5134</f>
        <v>PBIZ_REGISTER_NO</v>
      </c>
      <c r="G5134" s="618" t="s">
        <v>21218</v>
      </c>
      <c r="H5134" s="615">
        <v>2</v>
      </c>
      <c r="I5134" s="613" t="s">
        <v>1347</v>
      </c>
      <c r="J5134" s="619">
        <v>20</v>
      </c>
      <c r="K5134" s="614" t="s">
        <v>1358</v>
      </c>
      <c r="L5134" s="613"/>
      <c r="M5134" s="613" t="s">
        <v>1349</v>
      </c>
      <c r="N5134" s="613"/>
      <c r="O5134" s="613" t="s">
        <v>23254</v>
      </c>
      <c r="P5134" s="782" t="s">
        <v>18562</v>
      </c>
    </row>
    <row r="5135" spans="1:21" ht="13.5">
      <c r="A5135" s="610">
        <v>360</v>
      </c>
      <c r="B5135" s="445" t="s">
        <v>25282</v>
      </c>
      <c r="C5135" s="608" t="s">
        <v>1344</v>
      </c>
      <c r="D5135" s="467" t="s">
        <v>1870</v>
      </c>
      <c r="E5135" s="633" t="s">
        <v>25283</v>
      </c>
      <c r="F5135" s="445" t="s">
        <v>25285</v>
      </c>
      <c r="G5135" s="445" t="s">
        <v>25284</v>
      </c>
      <c r="H5135" s="1008">
        <v>53</v>
      </c>
      <c r="I5135" s="608" t="s">
        <v>1347</v>
      </c>
      <c r="J5135" s="430">
        <v>1</v>
      </c>
      <c r="K5135" s="430" t="s">
        <v>1358</v>
      </c>
      <c r="L5135" s="608" t="s">
        <v>1348</v>
      </c>
      <c r="M5135" s="445" t="s">
        <v>19132</v>
      </c>
      <c r="N5135" s="445"/>
      <c r="O5135" s="445" t="s">
        <v>25286</v>
      </c>
      <c r="P5135" s="445" t="s">
        <v>1629</v>
      </c>
      <c r="R5135" s="302"/>
      <c r="S5135" s="302"/>
      <c r="T5135" s="302"/>
      <c r="U5135" s="302"/>
    </row>
    <row r="5136" spans="1:21" ht="13.5">
      <c r="A5136" s="610">
        <v>5933</v>
      </c>
      <c r="B5136" s="445" t="s">
        <v>25560</v>
      </c>
      <c r="C5136" s="608" t="s">
        <v>25551</v>
      </c>
      <c r="D5136" s="608" t="s">
        <v>25552</v>
      </c>
      <c r="E5136" s="445" t="s">
        <v>25548</v>
      </c>
      <c r="F5136" s="445" t="s">
        <v>25549</v>
      </c>
      <c r="G5136" s="445" t="s">
        <v>25550</v>
      </c>
      <c r="H5136" s="1008">
        <v>16</v>
      </c>
      <c r="I5136" s="608" t="s">
        <v>1347</v>
      </c>
      <c r="J5136" s="430">
        <v>1</v>
      </c>
      <c r="K5136" s="430" t="s">
        <v>1358</v>
      </c>
      <c r="L5136" s="608" t="s">
        <v>25559</v>
      </c>
      <c r="M5136" s="445" t="s">
        <v>1637</v>
      </c>
      <c r="N5136" s="445"/>
      <c r="O5136" s="445" t="s">
        <v>25286</v>
      </c>
      <c r="P5136" s="445" t="s">
        <v>25554</v>
      </c>
    </row>
    <row r="5137" spans="1:21" ht="13.5">
      <c r="A5137" s="610">
        <v>2287</v>
      </c>
      <c r="B5137" s="445"/>
      <c r="C5137" s="608" t="s">
        <v>11521</v>
      </c>
      <c r="D5137" s="445" t="s">
        <v>6851</v>
      </c>
      <c r="E5137" s="445" t="s">
        <v>6862</v>
      </c>
      <c r="F5137" s="445" t="s">
        <v>6863</v>
      </c>
      <c r="G5137" s="445" t="s">
        <v>6864</v>
      </c>
      <c r="H5137" s="1008">
        <v>4</v>
      </c>
      <c r="I5137" s="608" t="s">
        <v>8937</v>
      </c>
      <c r="J5137" s="430"/>
      <c r="K5137" s="430" t="s">
        <v>1358</v>
      </c>
      <c r="L5137" s="608">
        <v>0</v>
      </c>
      <c r="M5137" s="445" t="s">
        <v>1349</v>
      </c>
      <c r="N5137" s="445"/>
      <c r="O5137" s="390" t="s">
        <v>6865</v>
      </c>
      <c r="P5137" s="445" t="s">
        <v>2509</v>
      </c>
      <c r="R5137" s="302"/>
      <c r="S5137" s="302"/>
      <c r="T5137" s="302"/>
      <c r="U5137" s="302"/>
    </row>
    <row r="5138" spans="1:21" ht="13.5">
      <c r="A5138" s="610">
        <v>2970</v>
      </c>
      <c r="B5138" s="608" t="s">
        <v>9724</v>
      </c>
      <c r="C5138" s="608" t="s">
        <v>11520</v>
      </c>
      <c r="D5138" s="608" t="s">
        <v>9732</v>
      </c>
      <c r="E5138" s="608" t="s">
        <v>9800</v>
      </c>
      <c r="F5138" s="608" t="s">
        <v>9801</v>
      </c>
      <c r="G5138" s="608" t="s">
        <v>9802</v>
      </c>
      <c r="H5138" s="1008">
        <v>10</v>
      </c>
      <c r="I5138" s="608" t="s">
        <v>9750</v>
      </c>
      <c r="J5138" s="430">
        <v>1</v>
      </c>
      <c r="K5138" s="430" t="s">
        <v>9728</v>
      </c>
      <c r="L5138" s="608"/>
      <c r="M5138" s="608" t="s">
        <v>9751</v>
      </c>
      <c r="N5138" s="608"/>
      <c r="O5138" s="608" t="s">
        <v>9803</v>
      </c>
      <c r="P5138" s="608" t="s">
        <v>9730</v>
      </c>
      <c r="Q5138" s="760"/>
      <c r="R5138" s="320"/>
      <c r="S5138" s="320"/>
      <c r="T5138" s="320"/>
      <c r="U5138" s="320"/>
    </row>
    <row r="5139" spans="1:21" ht="13.5">
      <c r="A5139" s="610">
        <v>1769</v>
      </c>
      <c r="B5139" s="445"/>
      <c r="C5139" s="608" t="s">
        <v>11520</v>
      </c>
      <c r="D5139" s="608" t="s">
        <v>4083</v>
      </c>
      <c r="E5139" s="445" t="s">
        <v>4096</v>
      </c>
      <c r="F5139" s="445" t="s">
        <v>4097</v>
      </c>
      <c r="G5139" s="445" t="s">
        <v>4098</v>
      </c>
      <c r="H5139" s="1008">
        <v>11</v>
      </c>
      <c r="I5139" s="608" t="s">
        <v>1347</v>
      </c>
      <c r="J5139" s="430">
        <v>50</v>
      </c>
      <c r="K5139" s="430" t="s">
        <v>1358</v>
      </c>
      <c r="L5139" s="608"/>
      <c r="M5139" s="445" t="s">
        <v>1349</v>
      </c>
      <c r="N5139" s="445"/>
      <c r="O5139" s="445" t="s">
        <v>4096</v>
      </c>
      <c r="P5139" s="445" t="s">
        <v>1835</v>
      </c>
      <c r="R5139" s="302"/>
      <c r="S5139" s="302"/>
      <c r="T5139" s="302"/>
      <c r="U5139" s="302"/>
    </row>
    <row r="5140" spans="1:21" ht="13.5">
      <c r="A5140" s="610">
        <v>251</v>
      </c>
      <c r="B5140" s="633"/>
      <c r="C5140" s="608" t="s">
        <v>11521</v>
      </c>
      <c r="D5140" s="608" t="s">
        <v>1822</v>
      </c>
      <c r="E5140" s="633" t="s">
        <v>4029</v>
      </c>
      <c r="F5140" s="633" t="s">
        <v>4030</v>
      </c>
      <c r="G5140" s="445" t="s">
        <v>4031</v>
      </c>
      <c r="H5140" s="1006">
        <v>7</v>
      </c>
      <c r="I5140" s="467" t="s">
        <v>1347</v>
      </c>
      <c r="J5140" s="466">
        <v>50</v>
      </c>
      <c r="K5140" s="466" t="s">
        <v>1358</v>
      </c>
      <c r="L5140" s="467"/>
      <c r="M5140" s="429" t="s">
        <v>24949</v>
      </c>
      <c r="N5140" s="633"/>
      <c r="O5140" s="633" t="s">
        <v>4029</v>
      </c>
      <c r="P5140" s="633" t="s">
        <v>1835</v>
      </c>
      <c r="Q5140" s="446"/>
      <c r="R5140" s="320"/>
      <c r="S5140" s="320"/>
      <c r="T5140" s="320"/>
      <c r="U5140" s="320"/>
    </row>
    <row r="5141" spans="1:21" ht="13.5">
      <c r="A5141" s="610">
        <v>1768</v>
      </c>
      <c r="B5141" s="445"/>
      <c r="C5141" s="608" t="s">
        <v>11520</v>
      </c>
      <c r="D5141" s="608" t="s">
        <v>4083</v>
      </c>
      <c r="E5141" s="445" t="s">
        <v>4029</v>
      </c>
      <c r="F5141" s="445" t="s">
        <v>4030</v>
      </c>
      <c r="G5141" s="445" t="s">
        <v>4031</v>
      </c>
      <c r="H5141" s="1008">
        <v>10</v>
      </c>
      <c r="I5141" s="608" t="s">
        <v>1347</v>
      </c>
      <c r="J5141" s="430">
        <v>50</v>
      </c>
      <c r="K5141" s="430" t="s">
        <v>1358</v>
      </c>
      <c r="L5141" s="608"/>
      <c r="M5141" s="429" t="s">
        <v>24949</v>
      </c>
      <c r="N5141" s="445"/>
      <c r="O5141" s="445" t="s">
        <v>4029</v>
      </c>
      <c r="P5141" s="445" t="s">
        <v>1835</v>
      </c>
      <c r="R5141" s="302"/>
      <c r="S5141" s="302"/>
      <c r="T5141" s="302"/>
      <c r="U5141" s="302"/>
    </row>
    <row r="5142" spans="1:21" ht="13.5">
      <c r="A5142" s="610">
        <v>3839</v>
      </c>
      <c r="B5142" s="445" t="s">
        <v>13276</v>
      </c>
      <c r="C5142" s="608" t="s">
        <v>1375</v>
      </c>
      <c r="D5142" s="467" t="s">
        <v>13272</v>
      </c>
      <c r="E5142" s="633" t="s">
        <v>4029</v>
      </c>
      <c r="F5142" s="633" t="s">
        <v>4030</v>
      </c>
      <c r="G5142" s="445" t="s">
        <v>4031</v>
      </c>
      <c r="H5142" s="1008">
        <v>6</v>
      </c>
      <c r="I5142" s="467" t="s">
        <v>1347</v>
      </c>
      <c r="J5142" s="466">
        <v>50</v>
      </c>
      <c r="K5142" s="466" t="s">
        <v>1358</v>
      </c>
      <c r="L5142" s="467"/>
      <c r="M5142" s="633" t="s">
        <v>1349</v>
      </c>
      <c r="N5142" s="633"/>
      <c r="O5142" s="633" t="s">
        <v>4029</v>
      </c>
      <c r="P5142" s="633" t="s">
        <v>1705</v>
      </c>
      <c r="R5142" s="302"/>
      <c r="S5142" s="302"/>
      <c r="T5142" s="302"/>
      <c r="U5142" s="302"/>
    </row>
    <row r="5143" spans="1:21" ht="13.5">
      <c r="A5143" s="610">
        <v>1200</v>
      </c>
      <c r="B5143" s="445"/>
      <c r="C5143" s="608" t="s">
        <v>11520</v>
      </c>
      <c r="D5143" s="608" t="s">
        <v>2724</v>
      </c>
      <c r="E5143" s="445" t="s">
        <v>2731</v>
      </c>
      <c r="F5143" s="445" t="s">
        <v>2732</v>
      </c>
      <c r="G5143" s="445" t="s">
        <v>2733</v>
      </c>
      <c r="H5143" s="1008">
        <v>5</v>
      </c>
      <c r="I5143" s="608" t="s">
        <v>1347</v>
      </c>
      <c r="J5143" s="430">
        <v>200</v>
      </c>
      <c r="K5143" s="430" t="s">
        <v>1358</v>
      </c>
      <c r="L5143" s="608"/>
      <c r="M5143" s="445" t="s">
        <v>1349</v>
      </c>
      <c r="N5143" s="445"/>
      <c r="O5143" s="445" t="s">
        <v>2731</v>
      </c>
      <c r="P5143" s="445" t="s">
        <v>1629</v>
      </c>
      <c r="R5143" s="302"/>
      <c r="S5143" s="302"/>
      <c r="T5143" s="302"/>
      <c r="U5143" s="302"/>
    </row>
    <row r="5144" spans="1:21" ht="13.5">
      <c r="A5144" s="610">
        <v>1377</v>
      </c>
      <c r="B5144" s="445"/>
      <c r="C5144" s="608" t="s">
        <v>11520</v>
      </c>
      <c r="D5144" s="608" t="s">
        <v>3006</v>
      </c>
      <c r="E5144" s="445" t="s">
        <v>3233</v>
      </c>
      <c r="F5144" s="445" t="s">
        <v>3234</v>
      </c>
      <c r="G5144" s="445" t="s">
        <v>3235</v>
      </c>
      <c r="H5144" s="1008">
        <v>62</v>
      </c>
      <c r="I5144" s="608" t="s">
        <v>1347</v>
      </c>
      <c r="J5144" s="430">
        <v>8</v>
      </c>
      <c r="K5144" s="430" t="s">
        <v>1358</v>
      </c>
      <c r="L5144" s="608"/>
      <c r="M5144" s="445" t="s">
        <v>1349</v>
      </c>
      <c r="N5144" s="445"/>
      <c r="O5144" s="445" t="s">
        <v>3236</v>
      </c>
      <c r="P5144" s="445" t="s">
        <v>2869</v>
      </c>
      <c r="R5144" s="302"/>
      <c r="S5144" s="302"/>
      <c r="T5144" s="302"/>
      <c r="U5144" s="302"/>
    </row>
    <row r="5145" spans="1:21" ht="13.5">
      <c r="A5145" s="610">
        <v>1323</v>
      </c>
      <c r="B5145" s="445"/>
      <c r="C5145" s="608" t="s">
        <v>11520</v>
      </c>
      <c r="D5145" s="608" t="s">
        <v>3006</v>
      </c>
      <c r="E5145" s="445" t="s">
        <v>3030</v>
      </c>
      <c r="F5145" s="445" t="s">
        <v>3031</v>
      </c>
      <c r="G5145" s="445" t="s">
        <v>3032</v>
      </c>
      <c r="H5145" s="1008">
        <v>8</v>
      </c>
      <c r="I5145" s="608" t="s">
        <v>1347</v>
      </c>
      <c r="J5145" s="430">
        <v>1</v>
      </c>
      <c r="K5145" s="430" t="s">
        <v>1358</v>
      </c>
      <c r="L5145" s="608"/>
      <c r="M5145" s="445" t="s">
        <v>1349</v>
      </c>
      <c r="N5145" s="445"/>
      <c r="O5145" s="445" t="s">
        <v>3033</v>
      </c>
      <c r="P5145" s="445" t="s">
        <v>2869</v>
      </c>
      <c r="R5145" s="302"/>
      <c r="S5145" s="302"/>
      <c r="T5145" s="302"/>
      <c r="U5145" s="302"/>
    </row>
    <row r="5146" spans="1:21" ht="13.5">
      <c r="A5146" s="610">
        <v>1309</v>
      </c>
      <c r="B5146" s="445"/>
      <c r="C5146" s="608" t="s">
        <v>11521</v>
      </c>
      <c r="D5146" s="608" t="s">
        <v>2976</v>
      </c>
      <c r="E5146" s="445" t="s">
        <v>2977</v>
      </c>
      <c r="F5146" s="445" t="s">
        <v>2978</v>
      </c>
      <c r="G5146" s="445" t="s">
        <v>2979</v>
      </c>
      <c r="H5146" s="1008">
        <v>1</v>
      </c>
      <c r="I5146" s="608" t="s">
        <v>1347</v>
      </c>
      <c r="J5146" s="430">
        <v>1</v>
      </c>
      <c r="K5146" s="430" t="s">
        <v>1358</v>
      </c>
      <c r="L5146" s="608"/>
      <c r="M5146" s="445" t="s">
        <v>1637</v>
      </c>
      <c r="N5146" s="445"/>
      <c r="O5146" s="445" t="s">
        <v>2980</v>
      </c>
      <c r="P5146" s="445" t="s">
        <v>2869</v>
      </c>
      <c r="R5146" s="302"/>
      <c r="S5146" s="302"/>
      <c r="T5146" s="302"/>
      <c r="U5146" s="302"/>
    </row>
    <row r="5147" spans="1:21" ht="13.5">
      <c r="A5147" s="610">
        <v>2431</v>
      </c>
      <c r="B5147" s="432"/>
      <c r="C5147" s="608" t="s">
        <v>11520</v>
      </c>
      <c r="D5147" s="432" t="s">
        <v>7269</v>
      </c>
      <c r="E5147" s="432" t="s">
        <v>2977</v>
      </c>
      <c r="F5147" s="432" t="s">
        <v>2978</v>
      </c>
      <c r="G5147" s="608" t="s">
        <v>2979</v>
      </c>
      <c r="H5147" s="1014">
        <v>7</v>
      </c>
      <c r="I5147" s="405" t="s">
        <v>1347</v>
      </c>
      <c r="J5147" s="409">
        <v>1</v>
      </c>
      <c r="K5147" s="409" t="s">
        <v>1358</v>
      </c>
      <c r="L5147" s="432"/>
      <c r="M5147" s="432" t="s">
        <v>1349</v>
      </c>
      <c r="N5147" s="432"/>
      <c r="O5147" s="432" t="s">
        <v>2980</v>
      </c>
      <c r="P5147" s="432" t="s">
        <v>2869</v>
      </c>
      <c r="Q5147" s="324"/>
      <c r="R5147" s="320"/>
      <c r="S5147" s="320"/>
      <c r="T5147" s="320"/>
      <c r="U5147" s="320"/>
    </row>
    <row r="5148" spans="1:21" ht="13.5">
      <c r="A5148" s="610">
        <v>2404</v>
      </c>
      <c r="B5148" s="445"/>
      <c r="C5148" s="608" t="s">
        <v>11521</v>
      </c>
      <c r="D5148" s="608" t="s">
        <v>2548</v>
      </c>
      <c r="E5148" s="445" t="s">
        <v>6039</v>
      </c>
      <c r="F5148" s="445" t="s">
        <v>6042</v>
      </c>
      <c r="G5148" s="445" t="s">
        <v>6040</v>
      </c>
      <c r="H5148" s="1008">
        <v>2</v>
      </c>
      <c r="I5148" s="608" t="s">
        <v>1347</v>
      </c>
      <c r="J5148" s="430">
        <v>1</v>
      </c>
      <c r="K5148" s="430" t="s">
        <v>1358</v>
      </c>
      <c r="L5148" s="608"/>
      <c r="M5148" s="445" t="s">
        <v>1349</v>
      </c>
      <c r="N5148" s="445"/>
      <c r="O5148" s="445" t="s">
        <v>6044</v>
      </c>
      <c r="P5148" s="445" t="s">
        <v>2509</v>
      </c>
      <c r="R5148" s="302"/>
      <c r="S5148" s="302"/>
      <c r="T5148" s="302"/>
      <c r="U5148" s="302"/>
    </row>
    <row r="5149" spans="1:21" ht="13.5">
      <c r="A5149" s="610">
        <v>5420</v>
      </c>
      <c r="B5149" s="389" t="s">
        <v>23438</v>
      </c>
      <c r="C5149" s="432" t="s">
        <v>1344</v>
      </c>
      <c r="D5149" s="389" t="s">
        <v>23497</v>
      </c>
      <c r="E5149" s="389" t="s">
        <v>23501</v>
      </c>
      <c r="F5149" s="389" t="s">
        <v>23431</v>
      </c>
      <c r="G5149" s="389" t="s">
        <v>23431</v>
      </c>
      <c r="H5149" s="1020">
        <v>2</v>
      </c>
      <c r="I5149" s="432" t="s">
        <v>23445</v>
      </c>
      <c r="J5149" s="409">
        <v>100</v>
      </c>
      <c r="K5149" s="409" t="s">
        <v>1358</v>
      </c>
      <c r="L5149" s="432"/>
      <c r="M5149" s="389" t="s">
        <v>1349</v>
      </c>
      <c r="N5149" s="389"/>
      <c r="O5149" s="389" t="s">
        <v>23502</v>
      </c>
      <c r="P5149" s="389" t="s">
        <v>23442</v>
      </c>
    </row>
    <row r="5150" spans="1:21" ht="13.5">
      <c r="A5150" s="610">
        <v>459</v>
      </c>
      <c r="B5150" s="445"/>
      <c r="C5150" s="608" t="s">
        <v>11520</v>
      </c>
      <c r="D5150" s="608" t="s">
        <v>6137</v>
      </c>
      <c r="E5150" s="445" t="s">
        <v>6158</v>
      </c>
      <c r="F5150" s="445" t="s">
        <v>6143</v>
      </c>
      <c r="G5150" s="445" t="s">
        <v>7656</v>
      </c>
      <c r="H5150" s="1008">
        <v>10</v>
      </c>
      <c r="I5150" s="608" t="s">
        <v>6152</v>
      </c>
      <c r="J5150" s="430">
        <v>4000</v>
      </c>
      <c r="K5150" s="430" t="s">
        <v>1358</v>
      </c>
      <c r="L5150" s="608"/>
      <c r="M5150" s="445" t="s">
        <v>1349</v>
      </c>
      <c r="N5150" s="445"/>
      <c r="O5150" s="445" t="s">
        <v>6174</v>
      </c>
      <c r="P5150" s="445" t="s">
        <v>1929</v>
      </c>
      <c r="R5150" s="302"/>
      <c r="S5150" s="302"/>
      <c r="T5150" s="302"/>
      <c r="U5150" s="302"/>
    </row>
    <row r="5151" spans="1:21" ht="13.5">
      <c r="A5151" s="610">
        <v>542</v>
      </c>
      <c r="B5151" s="633"/>
      <c r="C5151" s="608" t="s">
        <v>11520</v>
      </c>
      <c r="D5151" s="467" t="s">
        <v>2021</v>
      </c>
      <c r="E5151" s="633" t="s">
        <v>6158</v>
      </c>
      <c r="F5151" s="633" t="s">
        <v>6143</v>
      </c>
      <c r="G5151" s="445" t="s">
        <v>7656</v>
      </c>
      <c r="H5151" s="1006">
        <v>16</v>
      </c>
      <c r="I5151" s="467" t="s">
        <v>2462</v>
      </c>
      <c r="J5151" s="466">
        <v>4000</v>
      </c>
      <c r="K5151" s="466" t="s">
        <v>1358</v>
      </c>
      <c r="L5151" s="467"/>
      <c r="M5151" s="633" t="s">
        <v>1349</v>
      </c>
      <c r="N5151" s="633"/>
      <c r="O5151" s="633" t="s">
        <v>7657</v>
      </c>
      <c r="P5151" s="633" t="s">
        <v>1929</v>
      </c>
      <c r="Q5151" s="677"/>
      <c r="R5151" s="320"/>
      <c r="S5151" s="320"/>
      <c r="T5151" s="320"/>
      <c r="U5151" s="320"/>
    </row>
    <row r="5152" spans="1:21" ht="13.5">
      <c r="A5152" s="610">
        <v>2345</v>
      </c>
      <c r="B5152" s="445"/>
      <c r="C5152" s="608" t="s">
        <v>11520</v>
      </c>
      <c r="D5152" s="608" t="s">
        <v>2530</v>
      </c>
      <c r="E5152" s="445" t="s">
        <v>6158</v>
      </c>
      <c r="F5152" s="445" t="s">
        <v>6143</v>
      </c>
      <c r="G5152" s="445" t="s">
        <v>7656</v>
      </c>
      <c r="H5152" s="1008">
        <v>35</v>
      </c>
      <c r="I5152" s="608" t="s">
        <v>8574</v>
      </c>
      <c r="J5152" s="430">
        <v>4000</v>
      </c>
      <c r="K5152" s="430" t="s">
        <v>1358</v>
      </c>
      <c r="L5152" s="608"/>
      <c r="M5152" s="445" t="s">
        <v>1349</v>
      </c>
      <c r="N5152" s="445"/>
      <c r="O5152" s="445" t="s">
        <v>8576</v>
      </c>
      <c r="P5152" s="445" t="s">
        <v>1929</v>
      </c>
      <c r="R5152" s="302"/>
      <c r="S5152" s="302"/>
      <c r="T5152" s="302"/>
      <c r="U5152" s="302"/>
    </row>
    <row r="5153" spans="1:21" ht="13.5">
      <c r="A5153" s="610">
        <v>4837</v>
      </c>
      <c r="B5153" s="895" t="s">
        <v>23845</v>
      </c>
      <c r="C5153" s="405" t="s">
        <v>11520</v>
      </c>
      <c r="D5153" s="406" t="s">
        <v>19703</v>
      </c>
      <c r="E5153" s="450" t="s">
        <v>19801</v>
      </c>
      <c r="F5153" s="450" t="s">
        <v>19802</v>
      </c>
      <c r="G5153" s="450" t="s">
        <v>19735</v>
      </c>
      <c r="H5153" s="1035">
        <v>4</v>
      </c>
      <c r="I5153" s="447" t="s">
        <v>19705</v>
      </c>
      <c r="J5153" s="448">
        <v>50</v>
      </c>
      <c r="K5153" s="464" t="s">
        <v>19719</v>
      </c>
      <c r="L5153" s="447"/>
      <c r="M5153" s="450" t="s">
        <v>19734</v>
      </c>
      <c r="N5153" s="447"/>
      <c r="O5153" s="447" t="s">
        <v>23849</v>
      </c>
      <c r="P5153" s="450" t="s">
        <v>19714</v>
      </c>
      <c r="Q5153" s="324"/>
      <c r="R5153" s="320"/>
      <c r="S5153" s="320"/>
      <c r="T5153" s="320"/>
      <c r="U5153" s="320"/>
    </row>
    <row r="5154" spans="1:21" ht="13.5">
      <c r="A5154" s="610">
        <v>5015</v>
      </c>
      <c r="B5154" s="463" t="s">
        <v>21812</v>
      </c>
      <c r="C5154" s="418" t="s">
        <v>1344</v>
      </c>
      <c r="D5154" s="463" t="s">
        <v>21813</v>
      </c>
      <c r="E5154" s="463" t="s">
        <v>21818</v>
      </c>
      <c r="F5154" s="463" t="s">
        <v>21819</v>
      </c>
      <c r="G5154" s="418" t="s">
        <v>21820</v>
      </c>
      <c r="H5154" s="1037">
        <v>2</v>
      </c>
      <c r="I5154" s="418" t="s">
        <v>1347</v>
      </c>
      <c r="J5154" s="417">
        <v>10</v>
      </c>
      <c r="K5154" s="417" t="s">
        <v>1348</v>
      </c>
      <c r="L5154" s="463"/>
      <c r="M5154" s="389" t="s">
        <v>1349</v>
      </c>
      <c r="N5154" s="463"/>
      <c r="O5154" s="418" t="s">
        <v>21821</v>
      </c>
      <c r="P5154" s="418" t="s">
        <v>15988</v>
      </c>
      <c r="Q5154" s="302"/>
      <c r="R5154" s="302"/>
      <c r="S5154" s="302"/>
      <c r="T5154" s="302"/>
      <c r="U5154" s="302"/>
    </row>
    <row r="5155" spans="1:21" ht="13.5">
      <c r="A5155" s="610">
        <v>5546</v>
      </c>
      <c r="B5155" s="367" t="s">
        <v>23705</v>
      </c>
      <c r="C5155" s="432" t="s">
        <v>1344</v>
      </c>
      <c r="D5155" s="400" t="s">
        <v>23692</v>
      </c>
      <c r="E5155" s="389" t="s">
        <v>21818</v>
      </c>
      <c r="F5155" s="389" t="s">
        <v>21819</v>
      </c>
      <c r="G5155" s="432" t="s">
        <v>21820</v>
      </c>
      <c r="H5155" s="1020">
        <v>2</v>
      </c>
      <c r="I5155" s="432" t="s">
        <v>1347</v>
      </c>
      <c r="J5155" s="409">
        <v>10</v>
      </c>
      <c r="K5155" s="409" t="s">
        <v>23711</v>
      </c>
      <c r="L5155" s="389"/>
      <c r="M5155" s="389" t="s">
        <v>1349</v>
      </c>
      <c r="N5155" s="389"/>
      <c r="O5155" s="432" t="s">
        <v>23707</v>
      </c>
      <c r="P5155" s="432" t="s">
        <v>15988</v>
      </c>
      <c r="Q5155" s="320"/>
      <c r="R5155" s="320"/>
      <c r="S5155" s="320"/>
      <c r="T5155" s="320"/>
      <c r="U5155" s="320"/>
    </row>
    <row r="5156" spans="1:21" ht="13.5">
      <c r="A5156" s="610">
        <v>5597</v>
      </c>
      <c r="B5156" s="895" t="s">
        <v>23909</v>
      </c>
      <c r="C5156" s="344" t="s">
        <v>1344</v>
      </c>
      <c r="D5156" s="406" t="s">
        <v>23898</v>
      </c>
      <c r="E5156" s="450" t="s">
        <v>19801</v>
      </c>
      <c r="F5156" s="450" t="s">
        <v>23913</v>
      </c>
      <c r="G5156" s="450" t="s">
        <v>19735</v>
      </c>
      <c r="H5156" s="1035">
        <v>8</v>
      </c>
      <c r="I5156" s="447" t="s">
        <v>5844</v>
      </c>
      <c r="J5156" s="448">
        <v>50</v>
      </c>
      <c r="K5156" s="464" t="s">
        <v>10150</v>
      </c>
      <c r="L5156" s="447"/>
      <c r="M5156" s="450" t="s">
        <v>13626</v>
      </c>
      <c r="N5156" s="447"/>
      <c r="O5156" s="447" t="s">
        <v>23849</v>
      </c>
      <c r="P5156" s="450" t="s">
        <v>16851</v>
      </c>
      <c r="Q5156" s="324"/>
      <c r="R5156" s="320"/>
      <c r="S5156" s="320"/>
      <c r="T5156" s="320"/>
      <c r="U5156" s="320"/>
    </row>
    <row r="5157" spans="1:21" ht="13.5">
      <c r="A5157" s="610">
        <v>5883</v>
      </c>
      <c r="B5157" s="450" t="s">
        <v>24974</v>
      </c>
      <c r="C5157" s="450" t="s">
        <v>1344</v>
      </c>
      <c r="D5157" s="445" t="s">
        <v>25010</v>
      </c>
      <c r="E5157" s="467" t="s">
        <v>21818</v>
      </c>
      <c r="F5157" s="648" t="s">
        <v>21819</v>
      </c>
      <c r="G5157" s="648" t="s">
        <v>21820</v>
      </c>
      <c r="H5157" s="1035">
        <v>5</v>
      </c>
      <c r="I5157" s="806" t="s">
        <v>1347</v>
      </c>
      <c r="J5157" s="805">
        <v>50</v>
      </c>
      <c r="K5157" s="464" t="s">
        <v>1358</v>
      </c>
      <c r="L5157" s="644"/>
      <c r="M5157" s="648" t="s">
        <v>1349</v>
      </c>
      <c r="N5157" s="807"/>
      <c r="O5157" s="806" t="s">
        <v>21847</v>
      </c>
      <c r="P5157" s="450" t="s">
        <v>19623</v>
      </c>
    </row>
    <row r="5158" spans="1:21" ht="13.5">
      <c r="A5158" s="610">
        <v>4693</v>
      </c>
      <c r="B5158" s="437" t="s">
        <v>18284</v>
      </c>
      <c r="C5158" s="344" t="s">
        <v>18154</v>
      </c>
      <c r="D5158" s="437" t="s">
        <v>18425</v>
      </c>
      <c r="E5158" s="437" t="s">
        <v>18438</v>
      </c>
      <c r="F5158" s="437" t="s">
        <v>18439</v>
      </c>
      <c r="G5158" s="437" t="s">
        <v>18440</v>
      </c>
      <c r="H5158" s="1023">
        <v>4</v>
      </c>
      <c r="I5158" s="344" t="s">
        <v>18315</v>
      </c>
      <c r="J5158" s="345">
        <v>256</v>
      </c>
      <c r="K5158" s="345" t="s">
        <v>1358</v>
      </c>
      <c r="L5158" s="344"/>
      <c r="M5158" s="344" t="s">
        <v>1349</v>
      </c>
      <c r="N5158" s="437"/>
      <c r="O5158" s="437" t="s">
        <v>18441</v>
      </c>
      <c r="P5158" s="437" t="s">
        <v>18047</v>
      </c>
      <c r="Q5158" s="341"/>
      <c r="R5158" s="320"/>
      <c r="S5158" s="320"/>
      <c r="T5158" s="320"/>
      <c r="U5158" s="320"/>
    </row>
    <row r="5159" spans="1:21" ht="13.5">
      <c r="A5159" s="610">
        <v>4827</v>
      </c>
      <c r="B5159" s="437" t="s">
        <v>19803</v>
      </c>
      <c r="C5159" s="344" t="s">
        <v>1344</v>
      </c>
      <c r="D5159" s="437" t="s">
        <v>19632</v>
      </c>
      <c r="E5159" s="437" t="s">
        <v>18438</v>
      </c>
      <c r="F5159" s="895" t="s">
        <v>18439</v>
      </c>
      <c r="G5159" s="437" t="s">
        <v>18440</v>
      </c>
      <c r="H5159" s="1025">
        <v>4</v>
      </c>
      <c r="I5159" s="895" t="s">
        <v>1347</v>
      </c>
      <c r="J5159" s="436">
        <v>256</v>
      </c>
      <c r="K5159" s="436" t="s">
        <v>1358</v>
      </c>
      <c r="L5159" s="895"/>
      <c r="M5159" s="437" t="s">
        <v>1349</v>
      </c>
      <c r="N5159" s="437"/>
      <c r="O5159" s="895" t="s">
        <v>19654</v>
      </c>
      <c r="P5159" s="437" t="s">
        <v>18562</v>
      </c>
      <c r="Q5159" s="780"/>
      <c r="R5159" s="320"/>
      <c r="S5159" s="320"/>
      <c r="T5159" s="320"/>
      <c r="U5159" s="320"/>
    </row>
    <row r="5160" spans="1:21" ht="13.5">
      <c r="A5160" s="610">
        <v>1324</v>
      </c>
      <c r="B5160" s="445"/>
      <c r="C5160" s="608" t="s">
        <v>11520</v>
      </c>
      <c r="D5160" s="608" t="s">
        <v>3006</v>
      </c>
      <c r="E5160" s="445" t="s">
        <v>3034</v>
      </c>
      <c r="F5160" s="445" t="s">
        <v>3035</v>
      </c>
      <c r="G5160" s="445" t="s">
        <v>3036</v>
      </c>
      <c r="H5160" s="1008">
        <v>9</v>
      </c>
      <c r="I5160" s="608" t="s">
        <v>1347</v>
      </c>
      <c r="J5160" s="430">
        <v>27</v>
      </c>
      <c r="K5160" s="430" t="s">
        <v>1358</v>
      </c>
      <c r="L5160" s="608"/>
      <c r="M5160" s="445" t="s">
        <v>1349</v>
      </c>
      <c r="N5160" s="445"/>
      <c r="O5160" s="445" t="s">
        <v>3037</v>
      </c>
      <c r="P5160" s="445" t="s">
        <v>2869</v>
      </c>
      <c r="R5160" s="302"/>
      <c r="S5160" s="302"/>
      <c r="T5160" s="302"/>
      <c r="U5160" s="302"/>
    </row>
    <row r="5161" spans="1:21" ht="13.5">
      <c r="A5161" s="610">
        <v>1022</v>
      </c>
      <c r="B5161" s="445"/>
      <c r="C5161" s="608" t="s">
        <v>11520</v>
      </c>
      <c r="D5161" s="608" t="s">
        <v>2434</v>
      </c>
      <c r="E5161" s="445" t="s">
        <v>2435</v>
      </c>
      <c r="F5161" s="445" t="s">
        <v>2436</v>
      </c>
      <c r="G5161" s="445" t="s">
        <v>2437</v>
      </c>
      <c r="H5161" s="1008">
        <v>1</v>
      </c>
      <c r="I5161" s="608" t="s">
        <v>1347</v>
      </c>
      <c r="J5161" s="430">
        <v>20</v>
      </c>
      <c r="K5161" s="430" t="s">
        <v>1358</v>
      </c>
      <c r="L5161" s="608"/>
      <c r="M5161" s="445" t="s">
        <v>1349</v>
      </c>
      <c r="N5161" s="445" t="s">
        <v>2435</v>
      </c>
      <c r="O5161" s="445" t="s">
        <v>2435</v>
      </c>
      <c r="P5161" s="445" t="s">
        <v>1705</v>
      </c>
      <c r="R5161" s="302"/>
      <c r="S5161" s="302"/>
      <c r="T5161" s="302"/>
      <c r="U5161" s="302"/>
    </row>
    <row r="5162" spans="1:21" ht="13.5">
      <c r="A5162" s="610">
        <v>1032</v>
      </c>
      <c r="B5162" s="445" t="s">
        <v>684</v>
      </c>
      <c r="C5162" s="608" t="s">
        <v>11520</v>
      </c>
      <c r="D5162" s="608" t="s">
        <v>2434</v>
      </c>
      <c r="E5162" s="445" t="s">
        <v>2459</v>
      </c>
      <c r="F5162" s="445" t="s">
        <v>2460</v>
      </c>
      <c r="G5162" s="445" t="s">
        <v>2461</v>
      </c>
      <c r="H5162" s="1008">
        <v>11</v>
      </c>
      <c r="I5162" s="608" t="s">
        <v>2462</v>
      </c>
      <c r="J5162" s="430">
        <v>4000</v>
      </c>
      <c r="K5162" s="430" t="s">
        <v>1358</v>
      </c>
      <c r="L5162" s="608"/>
      <c r="M5162" s="445" t="s">
        <v>1349</v>
      </c>
      <c r="N5162" s="445" t="s">
        <v>2459</v>
      </c>
      <c r="O5162" s="445" t="s">
        <v>2459</v>
      </c>
      <c r="P5162" s="445" t="s">
        <v>1705</v>
      </c>
      <c r="R5162" s="302"/>
      <c r="S5162" s="302"/>
      <c r="T5162" s="302"/>
      <c r="U5162" s="302"/>
    </row>
    <row r="5163" spans="1:21" ht="13.5">
      <c r="A5163" s="610">
        <v>5124</v>
      </c>
      <c r="B5163" s="782" t="s">
        <v>21316</v>
      </c>
      <c r="C5163" s="783" t="s">
        <v>1344</v>
      </c>
      <c r="D5163" s="616" t="s">
        <v>21055</v>
      </c>
      <c r="E5163" s="613" t="s">
        <v>21213</v>
      </c>
      <c r="F5163" s="613" t="str">
        <f>"P"&amp;G5163</f>
        <v>PBA_TYPE_CODE</v>
      </c>
      <c r="G5163" s="617" t="s">
        <v>21214</v>
      </c>
      <c r="H5163" s="615">
        <v>19</v>
      </c>
      <c r="I5163" s="613" t="s">
        <v>1347</v>
      </c>
      <c r="J5163" s="614">
        <v>10</v>
      </c>
      <c r="K5163" s="614" t="s">
        <v>1358</v>
      </c>
      <c r="L5163" s="613"/>
      <c r="M5163" s="613" t="s">
        <v>1349</v>
      </c>
      <c r="N5163" s="613"/>
      <c r="O5163" s="613" t="s">
        <v>23252</v>
      </c>
      <c r="P5163" s="782" t="s">
        <v>18562</v>
      </c>
    </row>
    <row r="5164" spans="1:21" ht="13.5">
      <c r="A5164" s="610">
        <v>4636</v>
      </c>
      <c r="B5164" s="437" t="s">
        <v>18165</v>
      </c>
      <c r="C5164" s="344" t="s">
        <v>18154</v>
      </c>
      <c r="D5164" s="437" t="s">
        <v>18234</v>
      </c>
      <c r="E5164" s="437" t="s">
        <v>18244</v>
      </c>
      <c r="F5164" s="437" t="s">
        <v>18245</v>
      </c>
      <c r="G5164" s="437" t="s">
        <v>18246</v>
      </c>
      <c r="H5164" s="1023">
        <v>4</v>
      </c>
      <c r="I5164" s="344" t="s">
        <v>1347</v>
      </c>
      <c r="J5164" s="345">
        <v>256</v>
      </c>
      <c r="K5164" s="345" t="s">
        <v>1358</v>
      </c>
      <c r="L5164" s="344"/>
      <c r="M5164" s="367" t="s">
        <v>18150</v>
      </c>
      <c r="N5164" s="437"/>
      <c r="O5164" s="437" t="s">
        <v>18247</v>
      </c>
      <c r="P5164" s="437" t="s">
        <v>18047</v>
      </c>
      <c r="Q5164" s="341"/>
      <c r="R5164" s="320"/>
      <c r="S5164" s="320"/>
      <c r="T5164" s="320"/>
      <c r="U5164" s="320"/>
    </row>
    <row r="5165" spans="1:21" ht="13.5">
      <c r="A5165" s="610">
        <v>5224</v>
      </c>
      <c r="B5165" s="367" t="s">
        <v>21340</v>
      </c>
      <c r="C5165" s="344" t="s">
        <v>1344</v>
      </c>
      <c r="D5165" s="367" t="s">
        <v>21344</v>
      </c>
      <c r="E5165" s="367" t="s">
        <v>18244</v>
      </c>
      <c r="F5165" s="367" t="s">
        <v>18245</v>
      </c>
      <c r="G5165" s="344" t="s">
        <v>18246</v>
      </c>
      <c r="H5165" s="1023">
        <v>8</v>
      </c>
      <c r="I5165" s="344" t="s">
        <v>1347</v>
      </c>
      <c r="J5165" s="345">
        <v>256</v>
      </c>
      <c r="K5165" s="345" t="s">
        <v>1358</v>
      </c>
      <c r="L5165" s="367"/>
      <c r="M5165" s="367" t="s">
        <v>1349</v>
      </c>
      <c r="N5165" s="367"/>
      <c r="O5165" s="344" t="s">
        <v>23336</v>
      </c>
      <c r="P5165" s="344" t="s">
        <v>18562</v>
      </c>
      <c r="Q5165" s="302"/>
      <c r="R5165" s="302"/>
      <c r="S5165" s="302"/>
      <c r="T5165" s="302"/>
      <c r="U5165" s="302"/>
    </row>
    <row r="5166" spans="1:21" ht="13.5">
      <c r="A5166" s="610">
        <v>1061</v>
      </c>
      <c r="B5166" s="445"/>
      <c r="C5166" s="608" t="s">
        <v>11520</v>
      </c>
      <c r="D5166" s="608" t="s">
        <v>2528</v>
      </c>
      <c r="E5166" s="445" t="s">
        <v>16744</v>
      </c>
      <c r="F5166" s="445" t="s">
        <v>16749</v>
      </c>
      <c r="G5166" s="445" t="s">
        <v>17010</v>
      </c>
      <c r="H5166" s="1008">
        <v>4</v>
      </c>
      <c r="I5166" s="608" t="s">
        <v>1347</v>
      </c>
      <c r="J5166" s="430">
        <v>1</v>
      </c>
      <c r="K5166" s="430" t="s">
        <v>1358</v>
      </c>
      <c r="L5166" s="608"/>
      <c r="M5166" s="445" t="s">
        <v>16751</v>
      </c>
      <c r="N5166" s="445"/>
      <c r="O5166" s="445" t="s">
        <v>16752</v>
      </c>
      <c r="P5166" s="445" t="s">
        <v>2509</v>
      </c>
      <c r="R5166" s="302"/>
      <c r="S5166" s="302"/>
      <c r="T5166" s="302"/>
      <c r="U5166" s="302"/>
    </row>
    <row r="5167" spans="1:21" ht="13.5">
      <c r="A5167" s="610">
        <v>2465</v>
      </c>
      <c r="B5167" s="467"/>
      <c r="C5167" s="608" t="s">
        <v>11520</v>
      </c>
      <c r="D5167" s="467" t="s">
        <v>7824</v>
      </c>
      <c r="E5167" s="467" t="s">
        <v>8241</v>
      </c>
      <c r="F5167" s="467" t="s">
        <v>7835</v>
      </c>
      <c r="G5167" s="608" t="s">
        <v>17059</v>
      </c>
      <c r="H5167" s="1006">
        <v>6</v>
      </c>
      <c r="I5167" s="467" t="s">
        <v>7825</v>
      </c>
      <c r="J5167" s="466">
        <v>6</v>
      </c>
      <c r="K5167" s="466" t="s">
        <v>7826</v>
      </c>
      <c r="L5167" s="467"/>
      <c r="M5167" s="467" t="s">
        <v>1349</v>
      </c>
      <c r="N5167" s="467"/>
      <c r="O5167" s="467" t="s">
        <v>7836</v>
      </c>
      <c r="P5167" s="467" t="s">
        <v>7827</v>
      </c>
      <c r="Q5167" s="760"/>
      <c r="R5167" s="320"/>
      <c r="S5167" s="320"/>
      <c r="T5167" s="320"/>
      <c r="U5167" s="320"/>
    </row>
    <row r="5168" spans="1:21" ht="13.5">
      <c r="A5168" s="610">
        <v>1555</v>
      </c>
      <c r="B5168" s="445" t="s">
        <v>684</v>
      </c>
      <c r="C5168" s="608" t="s">
        <v>11520</v>
      </c>
      <c r="D5168" s="608" t="s">
        <v>3594</v>
      </c>
      <c r="E5168" s="445" t="s">
        <v>3611</v>
      </c>
      <c r="F5168" s="445" t="s">
        <v>3612</v>
      </c>
      <c r="G5168" s="445" t="s">
        <v>3613</v>
      </c>
      <c r="H5168" s="1008">
        <v>9</v>
      </c>
      <c r="I5168" s="608" t="s">
        <v>8413</v>
      </c>
      <c r="J5168" s="430"/>
      <c r="K5168" s="430" t="s">
        <v>1358</v>
      </c>
      <c r="L5168" s="608">
        <v>0</v>
      </c>
      <c r="M5168" s="445" t="s">
        <v>1349</v>
      </c>
      <c r="N5168" s="445"/>
      <c r="O5168" s="445" t="s">
        <v>3614</v>
      </c>
      <c r="P5168" s="445" t="s">
        <v>2869</v>
      </c>
      <c r="R5168" s="302"/>
      <c r="S5168" s="302"/>
      <c r="T5168" s="302"/>
      <c r="U5168" s="302"/>
    </row>
    <row r="5169" spans="1:21" ht="13.5">
      <c r="A5169" s="610">
        <v>5123</v>
      </c>
      <c r="B5169" s="782" t="s">
        <v>21316</v>
      </c>
      <c r="C5169" s="783" t="s">
        <v>1344</v>
      </c>
      <c r="D5169" s="616" t="s">
        <v>21055</v>
      </c>
      <c r="E5169" s="613" t="s">
        <v>21211</v>
      </c>
      <c r="F5169" s="613" t="str">
        <f>"P"&amp;G5169</f>
        <v>PBASE_PRICE</v>
      </c>
      <c r="G5169" s="617" t="s">
        <v>21212</v>
      </c>
      <c r="H5169" s="615">
        <v>18</v>
      </c>
      <c r="I5169" s="613" t="s">
        <v>1718</v>
      </c>
      <c r="J5169" s="614">
        <v>0</v>
      </c>
      <c r="K5169" s="614" t="s">
        <v>1358</v>
      </c>
      <c r="L5169" s="613"/>
      <c r="M5169" s="613" t="s">
        <v>1349</v>
      </c>
      <c r="N5169" s="613"/>
      <c r="O5169" s="613" t="s">
        <v>23251</v>
      </c>
      <c r="P5169" s="782" t="s">
        <v>18562</v>
      </c>
    </row>
    <row r="5170" spans="1:21" ht="13.5">
      <c r="A5170" s="610">
        <v>5178</v>
      </c>
      <c r="B5170" s="782" t="s">
        <v>21316</v>
      </c>
      <c r="C5170" s="783" t="s">
        <v>1344</v>
      </c>
      <c r="D5170" s="622" t="s">
        <v>21076</v>
      </c>
      <c r="E5170" s="613" t="s">
        <v>21284</v>
      </c>
      <c r="F5170" s="613" t="str">
        <f>"P"&amp;G5170</f>
        <v xml:space="preserve">PBASE_PART_NO                  </v>
      </c>
      <c r="G5170" s="787" t="s">
        <v>21285</v>
      </c>
      <c r="H5170" s="615">
        <v>9</v>
      </c>
      <c r="I5170" s="620" t="s">
        <v>1347</v>
      </c>
      <c r="J5170" s="614">
        <v>40</v>
      </c>
      <c r="K5170" s="614" t="s">
        <v>1358</v>
      </c>
      <c r="L5170" s="613"/>
      <c r="M5170" s="613" t="s">
        <v>1349</v>
      </c>
      <c r="N5170" s="613"/>
      <c r="O5170" s="613" t="s">
        <v>23296</v>
      </c>
      <c r="P5170" s="782" t="s">
        <v>18562</v>
      </c>
    </row>
    <row r="5171" spans="1:21" ht="13.5">
      <c r="A5171" s="610">
        <v>1684</v>
      </c>
      <c r="B5171" s="445"/>
      <c r="C5171" s="608" t="s">
        <v>11520</v>
      </c>
      <c r="D5171" s="608" t="s">
        <v>3878</v>
      </c>
      <c r="E5171" s="983" t="s">
        <v>3879</v>
      </c>
      <c r="F5171" s="983" t="s">
        <v>3880</v>
      </c>
      <c r="G5171" s="983" t="s">
        <v>3881</v>
      </c>
      <c r="H5171" s="1008">
        <v>1</v>
      </c>
      <c r="I5171" s="608" t="s">
        <v>1347</v>
      </c>
      <c r="J5171" s="430">
        <v>100</v>
      </c>
      <c r="K5171" s="430" t="s">
        <v>1358</v>
      </c>
      <c r="L5171" s="608"/>
      <c r="M5171" s="445" t="s">
        <v>1349</v>
      </c>
      <c r="N5171" s="445"/>
      <c r="O5171" s="445" t="s">
        <v>3882</v>
      </c>
      <c r="P5171" s="445" t="s">
        <v>1835</v>
      </c>
      <c r="R5171" s="302"/>
      <c r="S5171" s="302"/>
      <c r="T5171" s="302"/>
      <c r="U5171" s="302"/>
    </row>
    <row r="5172" spans="1:21" ht="13.5">
      <c r="A5172" s="610">
        <v>1160</v>
      </c>
      <c r="B5172" s="942"/>
      <c r="C5172" s="608" t="s">
        <v>11520</v>
      </c>
      <c r="D5172" s="971" t="s">
        <v>2668</v>
      </c>
      <c r="E5172" s="942" t="s">
        <v>6641</v>
      </c>
      <c r="F5172" s="942" t="s">
        <v>6795</v>
      </c>
      <c r="G5172" s="1003" t="s">
        <v>6828</v>
      </c>
      <c r="H5172" s="1036">
        <v>15</v>
      </c>
      <c r="I5172" s="971" t="s">
        <v>1347</v>
      </c>
      <c r="J5172" s="1031">
        <v>150</v>
      </c>
      <c r="K5172" s="1031" t="s">
        <v>1358</v>
      </c>
      <c r="L5172" s="971"/>
      <c r="M5172" s="942" t="s">
        <v>1349</v>
      </c>
      <c r="N5172" s="942"/>
      <c r="O5172" s="942" t="s">
        <v>2687</v>
      </c>
      <c r="P5172" s="942" t="s">
        <v>1629</v>
      </c>
      <c r="R5172" s="302"/>
      <c r="S5172" s="302"/>
      <c r="T5172" s="302"/>
      <c r="U5172" s="302"/>
    </row>
    <row r="5173" spans="1:21" ht="13.5">
      <c r="A5173" s="610">
        <v>3490</v>
      </c>
      <c r="B5173" s="445"/>
      <c r="C5173" s="608" t="s">
        <v>11520</v>
      </c>
      <c r="D5173" s="608" t="s">
        <v>11153</v>
      </c>
      <c r="E5173" s="445" t="s">
        <v>6641</v>
      </c>
      <c r="F5173" s="445" t="s">
        <v>6795</v>
      </c>
      <c r="G5173" s="445" t="s">
        <v>6828</v>
      </c>
      <c r="H5173" s="1008">
        <v>15</v>
      </c>
      <c r="I5173" s="608" t="s">
        <v>1347</v>
      </c>
      <c r="J5173" s="430">
        <v>50</v>
      </c>
      <c r="K5173" s="430" t="s">
        <v>1358</v>
      </c>
      <c r="L5173" s="608"/>
      <c r="M5173" s="445" t="s">
        <v>1349</v>
      </c>
      <c r="N5173" s="445"/>
      <c r="O5173" s="445" t="s">
        <v>11177</v>
      </c>
      <c r="P5173" s="445" t="s">
        <v>17747</v>
      </c>
      <c r="R5173" s="302"/>
      <c r="S5173" s="302"/>
      <c r="T5173" s="302"/>
      <c r="U5173" s="302"/>
    </row>
    <row r="5174" spans="1:21" ht="13.5">
      <c r="A5174" s="610">
        <v>698</v>
      </c>
      <c r="B5174" s="922"/>
      <c r="C5174" s="608" t="s">
        <v>11520</v>
      </c>
      <c r="D5174" s="820" t="s">
        <v>7071</v>
      </c>
      <c r="E5174" s="984" t="s">
        <v>8200</v>
      </c>
      <c r="F5174" s="922" t="s">
        <v>6500</v>
      </c>
      <c r="G5174" s="922" t="s">
        <v>6501</v>
      </c>
      <c r="H5174" s="1026">
        <v>6</v>
      </c>
      <c r="I5174" s="820" t="s">
        <v>6502</v>
      </c>
      <c r="J5174" s="1021">
        <v>0</v>
      </c>
      <c r="K5174" s="1021" t="s">
        <v>1358</v>
      </c>
      <c r="L5174" s="820"/>
      <c r="M5174" s="922" t="s">
        <v>1349</v>
      </c>
      <c r="N5174" s="922" t="s">
        <v>1101</v>
      </c>
      <c r="O5174" s="922" t="s">
        <v>1101</v>
      </c>
      <c r="P5174" s="922" t="s">
        <v>1350</v>
      </c>
      <c r="Q5174" s="697"/>
      <c r="R5174" s="320"/>
      <c r="S5174" s="320"/>
      <c r="T5174" s="320"/>
      <c r="U5174" s="320"/>
    </row>
    <row r="5175" spans="1:21" ht="13.5">
      <c r="A5175" s="610">
        <v>752</v>
      </c>
      <c r="B5175" s="462"/>
      <c r="C5175" s="608" t="s">
        <v>11520</v>
      </c>
      <c r="D5175" s="460" t="s">
        <v>5097</v>
      </c>
      <c r="E5175" s="462" t="s">
        <v>8200</v>
      </c>
      <c r="F5175" s="462" t="s">
        <v>6954</v>
      </c>
      <c r="G5175" s="462" t="s">
        <v>6501</v>
      </c>
      <c r="H5175" s="1032">
        <v>4</v>
      </c>
      <c r="I5175" s="460" t="s">
        <v>1363</v>
      </c>
      <c r="J5175" s="459">
        <v>0</v>
      </c>
      <c r="K5175" s="459" t="s">
        <v>1358</v>
      </c>
      <c r="L5175" s="460"/>
      <c r="M5175" s="462" t="s">
        <v>7330</v>
      </c>
      <c r="N5175" s="462" t="s">
        <v>1101</v>
      </c>
      <c r="O5175" s="462" t="s">
        <v>1101</v>
      </c>
      <c r="P5175" s="462" t="s">
        <v>1350</v>
      </c>
      <c r="Q5175" s="729"/>
      <c r="R5175" s="320"/>
      <c r="S5175" s="320"/>
      <c r="T5175" s="320"/>
      <c r="U5175" s="320"/>
    </row>
    <row r="5176" spans="1:21" ht="13.5">
      <c r="A5176" s="610">
        <v>699</v>
      </c>
      <c r="B5176" s="922"/>
      <c r="C5176" s="608" t="s">
        <v>11520</v>
      </c>
      <c r="D5176" s="820" t="s">
        <v>7071</v>
      </c>
      <c r="E5176" s="984" t="s">
        <v>6632</v>
      </c>
      <c r="F5176" s="922" t="s">
        <v>6503</v>
      </c>
      <c r="G5176" s="922" t="s">
        <v>6504</v>
      </c>
      <c r="H5176" s="1026">
        <v>7</v>
      </c>
      <c r="I5176" s="820" t="s">
        <v>6502</v>
      </c>
      <c r="J5176" s="1021">
        <v>0</v>
      </c>
      <c r="K5176" s="1021" t="s">
        <v>1358</v>
      </c>
      <c r="L5176" s="820"/>
      <c r="M5176" s="922" t="s">
        <v>1349</v>
      </c>
      <c r="N5176" s="922" t="s">
        <v>1101</v>
      </c>
      <c r="O5176" s="922" t="s">
        <v>1101</v>
      </c>
      <c r="P5176" s="922" t="s">
        <v>1350</v>
      </c>
      <c r="Q5176" s="697"/>
      <c r="R5176" s="320"/>
      <c r="S5176" s="320"/>
      <c r="T5176" s="320"/>
      <c r="U5176" s="320"/>
    </row>
    <row r="5177" spans="1:21" ht="13.5">
      <c r="A5177" s="610">
        <v>753</v>
      </c>
      <c r="B5177" s="462"/>
      <c r="C5177" s="608" t="s">
        <v>11520</v>
      </c>
      <c r="D5177" s="460" t="s">
        <v>5097</v>
      </c>
      <c r="E5177" s="462" t="s">
        <v>6632</v>
      </c>
      <c r="F5177" s="462" t="s">
        <v>6955</v>
      </c>
      <c r="G5177" s="462" t="s">
        <v>6504</v>
      </c>
      <c r="H5177" s="1032">
        <v>5</v>
      </c>
      <c r="I5177" s="460" t="s">
        <v>1363</v>
      </c>
      <c r="J5177" s="459">
        <v>0</v>
      </c>
      <c r="K5177" s="459" t="s">
        <v>1358</v>
      </c>
      <c r="L5177" s="460"/>
      <c r="M5177" s="462" t="s">
        <v>1349</v>
      </c>
      <c r="N5177" s="462" t="s">
        <v>1101</v>
      </c>
      <c r="O5177" s="462" t="s">
        <v>1101</v>
      </c>
      <c r="P5177" s="462" t="s">
        <v>1350</v>
      </c>
      <c r="Q5177" s="729"/>
      <c r="R5177" s="320"/>
      <c r="S5177" s="320"/>
      <c r="T5177" s="320"/>
      <c r="U5177" s="320"/>
    </row>
    <row r="5178" spans="1:21" ht="13.5">
      <c r="A5178" s="610">
        <v>704</v>
      </c>
      <c r="B5178" s="922"/>
      <c r="C5178" s="608" t="s">
        <v>11520</v>
      </c>
      <c r="D5178" s="820" t="s">
        <v>7071</v>
      </c>
      <c r="E5178" s="820" t="s">
        <v>15015</v>
      </c>
      <c r="F5178" s="922" t="s">
        <v>7304</v>
      </c>
      <c r="G5178" s="922" t="s">
        <v>16987</v>
      </c>
      <c r="H5178" s="1026">
        <v>12</v>
      </c>
      <c r="I5178" s="820" t="s">
        <v>1353</v>
      </c>
      <c r="J5178" s="1021">
        <v>0</v>
      </c>
      <c r="K5178" s="1021" t="s">
        <v>1348</v>
      </c>
      <c r="L5178" s="820">
        <v>0</v>
      </c>
      <c r="M5178" s="922" t="s">
        <v>1349</v>
      </c>
      <c r="N5178" s="922" t="s">
        <v>2064</v>
      </c>
      <c r="O5178" s="922" t="s">
        <v>2064</v>
      </c>
      <c r="P5178" s="922" t="s">
        <v>1350</v>
      </c>
      <c r="Q5178" s="697"/>
      <c r="R5178" s="320"/>
      <c r="S5178" s="320"/>
      <c r="T5178" s="320"/>
      <c r="U5178" s="320"/>
    </row>
    <row r="5179" spans="1:21" ht="13.5">
      <c r="A5179" s="610">
        <v>5122</v>
      </c>
      <c r="B5179" s="782" t="s">
        <v>21316</v>
      </c>
      <c r="C5179" s="783" t="s">
        <v>1344</v>
      </c>
      <c r="D5179" s="616" t="s">
        <v>21055</v>
      </c>
      <c r="E5179" s="613" t="s">
        <v>21209</v>
      </c>
      <c r="F5179" s="613" t="str">
        <f>"P"&amp;G5179</f>
        <v>PBASE_DATE</v>
      </c>
      <c r="G5179" s="617" t="s">
        <v>21210</v>
      </c>
      <c r="H5179" s="615">
        <v>17</v>
      </c>
      <c r="I5179" s="613" t="s">
        <v>1363</v>
      </c>
      <c r="J5179" s="614">
        <v>0</v>
      </c>
      <c r="K5179" s="614" t="s">
        <v>1358</v>
      </c>
      <c r="L5179" s="613"/>
      <c r="M5179" s="613" t="s">
        <v>1349</v>
      </c>
      <c r="N5179" s="613"/>
      <c r="O5179" s="613" t="s">
        <v>23250</v>
      </c>
      <c r="P5179" s="782" t="s">
        <v>18562</v>
      </c>
    </row>
    <row r="5180" spans="1:21" ht="13.5">
      <c r="A5180" s="610">
        <v>4108</v>
      </c>
      <c r="B5180" s="456" t="s">
        <v>15259</v>
      </c>
      <c r="C5180" s="455" t="s">
        <v>1344</v>
      </c>
      <c r="D5180" s="455" t="s">
        <v>1801</v>
      </c>
      <c r="E5180" s="456" t="s">
        <v>14451</v>
      </c>
      <c r="F5180" s="456" t="s">
        <v>14464</v>
      </c>
      <c r="G5180" s="800" t="s">
        <v>14480</v>
      </c>
      <c r="H5180" s="1017">
        <v>29</v>
      </c>
      <c r="I5180" s="455" t="s">
        <v>1347</v>
      </c>
      <c r="J5180" s="457">
        <v>1</v>
      </c>
      <c r="K5180" s="457" t="s">
        <v>1358</v>
      </c>
      <c r="L5180" s="455"/>
      <c r="M5180" s="456" t="s">
        <v>1349</v>
      </c>
      <c r="N5180" s="456" t="s">
        <v>11620</v>
      </c>
      <c r="O5180" s="800" t="s">
        <v>14430</v>
      </c>
      <c r="P5180" s="456" t="s">
        <v>1705</v>
      </c>
      <c r="Q5180" s="302"/>
      <c r="R5180" s="302"/>
      <c r="S5180" s="302"/>
      <c r="T5180" s="302"/>
      <c r="U5180" s="302"/>
    </row>
    <row r="5181" spans="1:21" ht="13.5">
      <c r="A5181" s="610">
        <v>4238</v>
      </c>
      <c r="B5181" s="455" t="s">
        <v>15270</v>
      </c>
      <c r="C5181" s="455" t="s">
        <v>1344</v>
      </c>
      <c r="D5181" s="455" t="s">
        <v>14393</v>
      </c>
      <c r="E5181" s="456" t="s">
        <v>14451</v>
      </c>
      <c r="F5181" s="456" t="s">
        <v>14464</v>
      </c>
      <c r="G5181" s="800" t="s">
        <v>14480</v>
      </c>
      <c r="H5181" s="1017">
        <v>29</v>
      </c>
      <c r="I5181" s="455" t="s">
        <v>1347</v>
      </c>
      <c r="J5181" s="457">
        <v>1</v>
      </c>
      <c r="K5181" s="457" t="s">
        <v>1358</v>
      </c>
      <c r="L5181" s="455"/>
      <c r="M5181" s="456" t="s">
        <v>1349</v>
      </c>
      <c r="N5181" s="456" t="s">
        <v>11620</v>
      </c>
      <c r="O5181" s="800" t="s">
        <v>14430</v>
      </c>
      <c r="P5181" s="456" t="s">
        <v>1705</v>
      </c>
      <c r="Q5181" s="302"/>
      <c r="R5181" s="302"/>
      <c r="S5181" s="302"/>
      <c r="T5181" s="302"/>
      <c r="U5181" s="302"/>
    </row>
    <row r="5182" spans="1:21" ht="13.5">
      <c r="A5182" s="610">
        <v>1169</v>
      </c>
      <c r="B5182" s="942"/>
      <c r="C5182" s="608" t="s">
        <v>11520</v>
      </c>
      <c r="D5182" s="971" t="s">
        <v>2668</v>
      </c>
      <c r="E5182" s="942" t="s">
        <v>6643</v>
      </c>
      <c r="F5182" s="942" t="s">
        <v>6804</v>
      </c>
      <c r="G5182" s="1003" t="s">
        <v>6837</v>
      </c>
      <c r="H5182" s="1036">
        <v>24</v>
      </c>
      <c r="I5182" s="971" t="s">
        <v>1347</v>
      </c>
      <c r="J5182" s="1031">
        <v>200</v>
      </c>
      <c r="K5182" s="1031" t="s">
        <v>1358</v>
      </c>
      <c r="L5182" s="971"/>
      <c r="M5182" s="942" t="s">
        <v>1349</v>
      </c>
      <c r="N5182" s="942"/>
      <c r="O5182" s="942" t="s">
        <v>2695</v>
      </c>
      <c r="P5182" s="942" t="s">
        <v>1629</v>
      </c>
      <c r="R5182" s="302"/>
      <c r="S5182" s="302"/>
      <c r="T5182" s="302"/>
      <c r="U5182" s="302"/>
    </row>
    <row r="5183" spans="1:21" ht="13.5">
      <c r="A5183" s="610">
        <v>5120</v>
      </c>
      <c r="B5183" s="782" t="s">
        <v>21316</v>
      </c>
      <c r="C5183" s="783" t="s">
        <v>1344</v>
      </c>
      <c r="D5183" s="616" t="s">
        <v>21055</v>
      </c>
      <c r="E5183" s="613" t="s">
        <v>21205</v>
      </c>
      <c r="F5183" s="613" t="str">
        <f>"P"&amp;G5183</f>
        <v>PBA_MARKET_CODE</v>
      </c>
      <c r="G5183" s="617" t="s">
        <v>21206</v>
      </c>
      <c r="H5183" s="615">
        <v>15</v>
      </c>
      <c r="I5183" s="613" t="s">
        <v>1347</v>
      </c>
      <c r="J5183" s="614">
        <v>1</v>
      </c>
      <c r="K5183" s="614" t="s">
        <v>1358</v>
      </c>
      <c r="L5183" s="613"/>
      <c r="M5183" s="613" t="s">
        <v>1349</v>
      </c>
      <c r="N5183" s="613"/>
      <c r="O5183" s="613" t="s">
        <v>23245</v>
      </c>
      <c r="P5183" s="782" t="s">
        <v>18562</v>
      </c>
    </row>
    <row r="5184" spans="1:21" ht="13.5">
      <c r="A5184" s="610">
        <v>5125</v>
      </c>
      <c r="B5184" s="782" t="s">
        <v>21316</v>
      </c>
      <c r="C5184" s="783" t="s">
        <v>1344</v>
      </c>
      <c r="D5184" s="616" t="s">
        <v>21055</v>
      </c>
      <c r="E5184" s="613" t="s">
        <v>21215</v>
      </c>
      <c r="F5184" s="613" t="str">
        <f>"P"&amp;G5184</f>
        <v>PBA_ENABLED_FLAG</v>
      </c>
      <c r="G5184" s="617" t="s">
        <v>21216</v>
      </c>
      <c r="H5184" s="615">
        <v>20</v>
      </c>
      <c r="I5184" s="613" t="s">
        <v>1347</v>
      </c>
      <c r="J5184" s="614">
        <v>10</v>
      </c>
      <c r="K5184" s="614" t="s">
        <v>1358</v>
      </c>
      <c r="L5184" s="613"/>
      <c r="M5184" s="613" t="s">
        <v>1349</v>
      </c>
      <c r="N5184" s="613"/>
      <c r="O5184" s="613" t="s">
        <v>23253</v>
      </c>
      <c r="P5184" s="782" t="s">
        <v>18562</v>
      </c>
    </row>
    <row r="5185" spans="1:21" ht="13.5">
      <c r="A5185" s="610">
        <v>5121</v>
      </c>
      <c r="B5185" s="782" t="s">
        <v>21316</v>
      </c>
      <c r="C5185" s="783" t="s">
        <v>1344</v>
      </c>
      <c r="D5185" s="616" t="s">
        <v>21055</v>
      </c>
      <c r="E5185" s="613" t="s">
        <v>21207</v>
      </c>
      <c r="F5185" s="613" t="str">
        <f>"P"&amp;G5185</f>
        <v>PBA_CURRENCY</v>
      </c>
      <c r="G5185" s="617" t="s">
        <v>21208</v>
      </c>
      <c r="H5185" s="615">
        <v>16</v>
      </c>
      <c r="I5185" s="613" t="s">
        <v>1347</v>
      </c>
      <c r="J5185" s="614">
        <v>15</v>
      </c>
      <c r="K5185" s="614" t="s">
        <v>1358</v>
      </c>
      <c r="L5185" s="613"/>
      <c r="M5185" s="613" t="s">
        <v>1349</v>
      </c>
      <c r="N5185" s="613"/>
      <c r="O5185" s="613" t="s">
        <v>23249</v>
      </c>
      <c r="P5185" s="782" t="s">
        <v>18562</v>
      </c>
    </row>
    <row r="5186" spans="1:21" ht="13.5">
      <c r="A5186" s="610">
        <v>1091</v>
      </c>
      <c r="B5186" s="445"/>
      <c r="C5186" s="608" t="s">
        <v>11520</v>
      </c>
      <c r="D5186" s="608" t="s">
        <v>2566</v>
      </c>
      <c r="E5186" s="445" t="s">
        <v>2591</v>
      </c>
      <c r="F5186" s="445" t="s">
        <v>2592</v>
      </c>
      <c r="G5186" s="445" t="s">
        <v>2593</v>
      </c>
      <c r="H5186" s="1008">
        <v>11</v>
      </c>
      <c r="I5186" s="608" t="s">
        <v>1347</v>
      </c>
      <c r="J5186" s="430">
        <v>1</v>
      </c>
      <c r="K5186" s="430" t="s">
        <v>1358</v>
      </c>
      <c r="L5186" s="608"/>
      <c r="M5186" s="445" t="s">
        <v>1349</v>
      </c>
      <c r="N5186" s="445"/>
      <c r="O5186" s="445" t="s">
        <v>2594</v>
      </c>
      <c r="P5186" s="445" t="s">
        <v>1629</v>
      </c>
      <c r="R5186" s="302"/>
      <c r="S5186" s="302"/>
      <c r="T5186" s="302"/>
      <c r="U5186" s="302"/>
    </row>
    <row r="5187" spans="1:21" ht="13.5">
      <c r="A5187" s="610">
        <v>1093</v>
      </c>
      <c r="B5187" s="445"/>
      <c r="C5187" s="608" t="s">
        <v>11520</v>
      </c>
      <c r="D5187" s="608" t="s">
        <v>2566</v>
      </c>
      <c r="E5187" s="445" t="s">
        <v>2599</v>
      </c>
      <c r="F5187" s="445" t="s">
        <v>2600</v>
      </c>
      <c r="G5187" s="445" t="s">
        <v>2601</v>
      </c>
      <c r="H5187" s="1008">
        <v>13</v>
      </c>
      <c r="I5187" s="608" t="s">
        <v>1347</v>
      </c>
      <c r="J5187" s="430">
        <v>1</v>
      </c>
      <c r="K5187" s="430" t="s">
        <v>1358</v>
      </c>
      <c r="L5187" s="608"/>
      <c r="M5187" s="445" t="s">
        <v>1349</v>
      </c>
      <c r="N5187" s="445"/>
      <c r="O5187" s="445" t="s">
        <v>2602</v>
      </c>
      <c r="P5187" s="445" t="s">
        <v>1629</v>
      </c>
      <c r="R5187" s="302"/>
      <c r="S5187" s="302"/>
      <c r="T5187" s="302"/>
      <c r="U5187" s="302"/>
    </row>
    <row r="5188" spans="1:21" ht="13.5">
      <c r="A5188" s="610">
        <v>439</v>
      </c>
      <c r="B5188" s="633"/>
      <c r="C5188" s="608" t="s">
        <v>11520</v>
      </c>
      <c r="D5188" s="467" t="s">
        <v>5971</v>
      </c>
      <c r="E5188" s="633" t="s">
        <v>16811</v>
      </c>
      <c r="F5188" s="390" t="s">
        <v>1766</v>
      </c>
      <c r="G5188" s="445" t="s">
        <v>16943</v>
      </c>
      <c r="H5188" s="1020">
        <v>12</v>
      </c>
      <c r="I5188" s="432" t="s">
        <v>1347</v>
      </c>
      <c r="J5188" s="409">
        <v>15</v>
      </c>
      <c r="K5188" s="409" t="s">
        <v>1358</v>
      </c>
      <c r="L5188" s="390"/>
      <c r="M5188" s="389" t="s">
        <v>1349</v>
      </c>
      <c r="N5188" s="390"/>
      <c r="O5188" s="389" t="s">
        <v>16812</v>
      </c>
      <c r="P5188" s="390" t="s">
        <v>1929</v>
      </c>
      <c r="Q5188" s="446"/>
      <c r="R5188" s="320"/>
      <c r="S5188" s="320"/>
      <c r="T5188" s="320"/>
      <c r="U5188" s="320"/>
    </row>
    <row r="5189" spans="1:21" ht="13.5">
      <c r="A5189" s="610">
        <v>1083</v>
      </c>
      <c r="B5189" s="445"/>
      <c r="C5189" s="608" t="s">
        <v>11520</v>
      </c>
      <c r="D5189" s="608" t="s">
        <v>2566</v>
      </c>
      <c r="E5189" s="445" t="s">
        <v>2571</v>
      </c>
      <c r="F5189" s="445" t="s">
        <v>2572</v>
      </c>
      <c r="G5189" s="445" t="s">
        <v>2573</v>
      </c>
      <c r="H5189" s="1008">
        <v>3</v>
      </c>
      <c r="I5189" s="608" t="s">
        <v>1347</v>
      </c>
      <c r="J5189" s="430">
        <v>150</v>
      </c>
      <c r="K5189" s="430" t="s">
        <v>1358</v>
      </c>
      <c r="L5189" s="608"/>
      <c r="M5189" s="445" t="s">
        <v>1349</v>
      </c>
      <c r="N5189" s="445"/>
      <c r="O5189" s="445" t="s">
        <v>2574</v>
      </c>
      <c r="P5189" s="445" t="s">
        <v>1629</v>
      </c>
      <c r="R5189" s="302"/>
      <c r="S5189" s="302"/>
      <c r="T5189" s="302"/>
      <c r="U5189" s="302"/>
    </row>
    <row r="5190" spans="1:21" ht="13.5">
      <c r="A5190" s="610">
        <v>5585</v>
      </c>
      <c r="B5190" s="437" t="s">
        <v>24624</v>
      </c>
      <c r="C5190" s="608" t="s">
        <v>11520</v>
      </c>
      <c r="D5190" s="608" t="s">
        <v>23892</v>
      </c>
      <c r="E5190" s="445" t="s">
        <v>2571</v>
      </c>
      <c r="F5190" s="445" t="s">
        <v>2572</v>
      </c>
      <c r="G5190" s="445" t="s">
        <v>2573</v>
      </c>
      <c r="H5190" s="1008">
        <v>2</v>
      </c>
      <c r="I5190" s="608" t="s">
        <v>1347</v>
      </c>
      <c r="J5190" s="430">
        <v>150</v>
      </c>
      <c r="K5190" s="430" t="s">
        <v>1358</v>
      </c>
      <c r="L5190" s="608"/>
      <c r="M5190" s="445" t="s">
        <v>1349</v>
      </c>
      <c r="N5190" s="445"/>
      <c r="O5190" s="445" t="s">
        <v>2574</v>
      </c>
      <c r="P5190" s="445" t="s">
        <v>23904</v>
      </c>
      <c r="R5190" s="302"/>
      <c r="S5190" s="302"/>
      <c r="T5190" s="302"/>
      <c r="U5190" s="302"/>
    </row>
    <row r="5191" spans="1:21" ht="13.5">
      <c r="A5191" s="610">
        <v>1084</v>
      </c>
      <c r="B5191" s="445"/>
      <c r="C5191" s="608" t="s">
        <v>11520</v>
      </c>
      <c r="D5191" s="608" t="s">
        <v>2566</v>
      </c>
      <c r="E5191" s="445" t="s">
        <v>2575</v>
      </c>
      <c r="F5191" s="445" t="s">
        <v>2576</v>
      </c>
      <c r="G5191" s="445" t="s">
        <v>2577</v>
      </c>
      <c r="H5191" s="1008">
        <v>4</v>
      </c>
      <c r="I5191" s="608" t="s">
        <v>1347</v>
      </c>
      <c r="J5191" s="430">
        <v>150</v>
      </c>
      <c r="K5191" s="430" t="s">
        <v>1358</v>
      </c>
      <c r="L5191" s="608"/>
      <c r="M5191" s="445" t="s">
        <v>1349</v>
      </c>
      <c r="N5191" s="445"/>
      <c r="O5191" s="445" t="s">
        <v>2578</v>
      </c>
      <c r="P5191" s="445" t="s">
        <v>1629</v>
      </c>
      <c r="R5191" s="302"/>
      <c r="S5191" s="302"/>
      <c r="T5191" s="302"/>
      <c r="U5191" s="302"/>
    </row>
    <row r="5192" spans="1:21" ht="13.5">
      <c r="A5192" s="610">
        <v>5586</v>
      </c>
      <c r="B5192" s="437" t="s">
        <v>24624</v>
      </c>
      <c r="C5192" s="608" t="s">
        <v>11520</v>
      </c>
      <c r="D5192" s="608" t="s">
        <v>23892</v>
      </c>
      <c r="E5192" s="445" t="s">
        <v>2575</v>
      </c>
      <c r="F5192" s="445" t="s">
        <v>2576</v>
      </c>
      <c r="G5192" s="445" t="s">
        <v>2577</v>
      </c>
      <c r="H5192" s="1008">
        <v>3</v>
      </c>
      <c r="I5192" s="608" t="s">
        <v>1347</v>
      </c>
      <c r="J5192" s="430">
        <v>150</v>
      </c>
      <c r="K5192" s="430" t="s">
        <v>1358</v>
      </c>
      <c r="L5192" s="608"/>
      <c r="M5192" s="445" t="s">
        <v>1349</v>
      </c>
      <c r="N5192" s="445"/>
      <c r="O5192" s="445" t="s">
        <v>2578</v>
      </c>
      <c r="P5192" s="445" t="s">
        <v>16851</v>
      </c>
      <c r="R5192" s="302"/>
      <c r="S5192" s="302"/>
      <c r="T5192" s="302"/>
      <c r="U5192" s="302"/>
    </row>
    <row r="5193" spans="1:21" ht="13.5">
      <c r="A5193" s="610">
        <v>444</v>
      </c>
      <c r="B5193" s="633"/>
      <c r="C5193" s="608" t="s">
        <v>1344</v>
      </c>
      <c r="D5193" s="467" t="s">
        <v>5972</v>
      </c>
      <c r="E5193" s="633" t="s">
        <v>2567</v>
      </c>
      <c r="F5193" s="633" t="s">
        <v>1754</v>
      </c>
      <c r="G5193" s="445" t="s">
        <v>2569</v>
      </c>
      <c r="H5193" s="1006">
        <v>8</v>
      </c>
      <c r="I5193" s="467" t="s">
        <v>1347</v>
      </c>
      <c r="J5193" s="466">
        <v>256</v>
      </c>
      <c r="K5193" s="466" t="s">
        <v>1358</v>
      </c>
      <c r="L5193" s="467"/>
      <c r="M5193" s="633" t="s">
        <v>1349</v>
      </c>
      <c r="N5193" s="633"/>
      <c r="O5193" s="633" t="s">
        <v>13374</v>
      </c>
      <c r="P5193" s="633" t="s">
        <v>1929</v>
      </c>
      <c r="Q5193" s="446"/>
      <c r="R5193" s="320"/>
      <c r="S5193" s="320"/>
      <c r="T5193" s="320"/>
      <c r="U5193" s="320"/>
    </row>
    <row r="5194" spans="1:21" ht="13.5">
      <c r="A5194" s="610">
        <v>570</v>
      </c>
      <c r="B5194" s="902"/>
      <c r="C5194" s="950" t="s">
        <v>1344</v>
      </c>
      <c r="D5194" s="950" t="s">
        <v>2021</v>
      </c>
      <c r="E5194" s="902" t="s">
        <v>2567</v>
      </c>
      <c r="F5194" s="902" t="s">
        <v>2568</v>
      </c>
      <c r="G5194" s="902" t="s">
        <v>2569</v>
      </c>
      <c r="H5194" s="1012">
        <v>8</v>
      </c>
      <c r="I5194" s="950" t="s">
        <v>1347</v>
      </c>
      <c r="J5194" s="1009">
        <v>256</v>
      </c>
      <c r="K5194" s="1009" t="s">
        <v>1358</v>
      </c>
      <c r="L5194" s="950"/>
      <c r="M5194" s="902" t="s">
        <v>1349</v>
      </c>
      <c r="N5194" s="902"/>
      <c r="O5194" s="902" t="s">
        <v>12262</v>
      </c>
      <c r="P5194" s="902" t="s">
        <v>1929</v>
      </c>
      <c r="Q5194" s="677"/>
      <c r="R5194" s="320"/>
      <c r="S5194" s="320"/>
      <c r="T5194" s="320"/>
      <c r="U5194" s="320"/>
    </row>
    <row r="5195" spans="1:21" ht="13.5">
      <c r="A5195" s="610">
        <v>1082</v>
      </c>
      <c r="B5195" s="445"/>
      <c r="C5195" s="608" t="s">
        <v>11520</v>
      </c>
      <c r="D5195" s="608" t="s">
        <v>2566</v>
      </c>
      <c r="E5195" s="445" t="s">
        <v>2567</v>
      </c>
      <c r="F5195" s="445" t="s">
        <v>2568</v>
      </c>
      <c r="G5195" s="445" t="s">
        <v>2569</v>
      </c>
      <c r="H5195" s="1008">
        <v>2</v>
      </c>
      <c r="I5195" s="608" t="s">
        <v>1347</v>
      </c>
      <c r="J5195" s="430">
        <v>50</v>
      </c>
      <c r="K5195" s="430" t="s">
        <v>1358</v>
      </c>
      <c r="L5195" s="608"/>
      <c r="M5195" s="389" t="s">
        <v>19440</v>
      </c>
      <c r="N5195" s="445"/>
      <c r="O5195" s="445" t="s">
        <v>2570</v>
      </c>
      <c r="P5195" s="445" t="s">
        <v>1629</v>
      </c>
      <c r="R5195" s="302"/>
      <c r="S5195" s="302"/>
      <c r="T5195" s="302"/>
      <c r="U5195" s="302"/>
    </row>
    <row r="5196" spans="1:21" ht="13.5">
      <c r="A5196" s="610">
        <v>5584</v>
      </c>
      <c r="B5196" s="437" t="s">
        <v>24624</v>
      </c>
      <c r="C5196" s="608" t="s">
        <v>11520</v>
      </c>
      <c r="D5196" s="608" t="s">
        <v>23892</v>
      </c>
      <c r="E5196" s="445" t="s">
        <v>2567</v>
      </c>
      <c r="F5196" s="445" t="s">
        <v>2568</v>
      </c>
      <c r="G5196" s="445" t="s">
        <v>2569</v>
      </c>
      <c r="H5196" s="1008">
        <v>1</v>
      </c>
      <c r="I5196" s="608" t="s">
        <v>1347</v>
      </c>
      <c r="J5196" s="430">
        <v>50</v>
      </c>
      <c r="K5196" s="430" t="s">
        <v>1358</v>
      </c>
      <c r="L5196" s="608"/>
      <c r="M5196" s="389" t="s">
        <v>25106</v>
      </c>
      <c r="N5196" s="445"/>
      <c r="O5196" s="445" t="s">
        <v>2570</v>
      </c>
      <c r="P5196" s="445" t="s">
        <v>23904</v>
      </c>
      <c r="R5196" s="302"/>
      <c r="S5196" s="302"/>
      <c r="T5196" s="302"/>
      <c r="U5196" s="302"/>
    </row>
    <row r="5197" spans="1:21" ht="13.5">
      <c r="A5197" s="610">
        <v>408</v>
      </c>
      <c r="B5197" s="633"/>
      <c r="C5197" s="608" t="s">
        <v>11520</v>
      </c>
      <c r="D5197" s="467" t="s">
        <v>7174</v>
      </c>
      <c r="E5197" s="633" t="s">
        <v>8178</v>
      </c>
      <c r="F5197" s="633" t="s">
        <v>1745</v>
      </c>
      <c r="G5197" s="445" t="s">
        <v>16938</v>
      </c>
      <c r="H5197" s="1006">
        <v>6</v>
      </c>
      <c r="I5197" s="467" t="s">
        <v>1347</v>
      </c>
      <c r="J5197" s="466">
        <v>256</v>
      </c>
      <c r="K5197" s="466" t="s">
        <v>1358</v>
      </c>
      <c r="L5197" s="467"/>
      <c r="M5197" s="633" t="s">
        <v>1349</v>
      </c>
      <c r="N5197" s="633"/>
      <c r="O5197" s="633" t="s">
        <v>7204</v>
      </c>
      <c r="P5197" s="633" t="s">
        <v>7042</v>
      </c>
      <c r="Q5197" s="446"/>
      <c r="R5197" s="320"/>
      <c r="S5197" s="320"/>
      <c r="T5197" s="320"/>
      <c r="U5197" s="320"/>
    </row>
    <row r="5198" spans="1:21" ht="13.5">
      <c r="A5198" s="610">
        <v>443</v>
      </c>
      <c r="B5198" s="633"/>
      <c r="C5198" s="608" t="s">
        <v>11520</v>
      </c>
      <c r="D5198" s="467" t="s">
        <v>5972</v>
      </c>
      <c r="E5198" s="633" t="s">
        <v>8188</v>
      </c>
      <c r="F5198" s="633" t="s">
        <v>1751</v>
      </c>
      <c r="G5198" s="445" t="s">
        <v>7348</v>
      </c>
      <c r="H5198" s="1006">
        <v>7</v>
      </c>
      <c r="I5198" s="467" t="s">
        <v>1347</v>
      </c>
      <c r="J5198" s="466">
        <v>256</v>
      </c>
      <c r="K5198" s="466" t="s">
        <v>1358</v>
      </c>
      <c r="L5198" s="467"/>
      <c r="M5198" s="633" t="s">
        <v>1349</v>
      </c>
      <c r="N5198" s="633"/>
      <c r="O5198" s="633" t="s">
        <v>3239</v>
      </c>
      <c r="P5198" s="633" t="s">
        <v>1929</v>
      </c>
      <c r="Q5198" s="446"/>
      <c r="R5198" s="320"/>
      <c r="S5198" s="320"/>
      <c r="T5198" s="320"/>
      <c r="U5198" s="320"/>
    </row>
    <row r="5199" spans="1:21" ht="13.5">
      <c r="A5199" s="610">
        <v>559</v>
      </c>
      <c r="B5199" s="927"/>
      <c r="C5199" s="608" t="s">
        <v>11520</v>
      </c>
      <c r="D5199" s="962" t="s">
        <v>2021</v>
      </c>
      <c r="E5199" s="927" t="s">
        <v>8188</v>
      </c>
      <c r="F5199" s="927" t="s">
        <v>11481</v>
      </c>
      <c r="G5199" s="927" t="s">
        <v>7348</v>
      </c>
      <c r="H5199" s="1024">
        <v>33</v>
      </c>
      <c r="I5199" s="962" t="s">
        <v>1347</v>
      </c>
      <c r="J5199" s="1039">
        <v>256</v>
      </c>
      <c r="K5199" s="1039" t="s">
        <v>1358</v>
      </c>
      <c r="L5199" s="962"/>
      <c r="M5199" s="927" t="s">
        <v>1349</v>
      </c>
      <c r="N5199" s="927"/>
      <c r="O5199" s="927" t="s">
        <v>3239</v>
      </c>
      <c r="P5199" s="927" t="s">
        <v>1929</v>
      </c>
      <c r="Q5199" s="682"/>
      <c r="R5199" s="320"/>
      <c r="S5199" s="320"/>
      <c r="T5199" s="320"/>
      <c r="U5199" s="320"/>
    </row>
    <row r="5200" spans="1:21" ht="13.5">
      <c r="A5200" s="610">
        <v>1095</v>
      </c>
      <c r="B5200" s="445"/>
      <c r="C5200" s="608" t="s">
        <v>1344</v>
      </c>
      <c r="D5200" s="608" t="s">
        <v>2566</v>
      </c>
      <c r="E5200" s="445" t="s">
        <v>8188</v>
      </c>
      <c r="F5200" s="445" t="s">
        <v>11481</v>
      </c>
      <c r="G5200" s="445" t="s">
        <v>7348</v>
      </c>
      <c r="H5200" s="1008">
        <v>15</v>
      </c>
      <c r="I5200" s="608" t="s">
        <v>1347</v>
      </c>
      <c r="J5200" s="430">
        <v>256</v>
      </c>
      <c r="K5200" s="430" t="s">
        <v>1358</v>
      </c>
      <c r="L5200" s="608"/>
      <c r="M5200" s="445" t="s">
        <v>1349</v>
      </c>
      <c r="N5200" s="445"/>
      <c r="O5200" s="445" t="s">
        <v>125</v>
      </c>
      <c r="P5200" s="445" t="s">
        <v>1629</v>
      </c>
      <c r="R5200" s="302"/>
      <c r="S5200" s="302"/>
      <c r="T5200" s="302"/>
      <c r="U5200" s="302"/>
    </row>
    <row r="5201" spans="1:21" ht="13.5">
      <c r="A5201" s="610">
        <v>1094</v>
      </c>
      <c r="B5201" s="445"/>
      <c r="C5201" s="608" t="s">
        <v>1344</v>
      </c>
      <c r="D5201" s="608" t="s">
        <v>2566</v>
      </c>
      <c r="E5201" s="445" t="s">
        <v>13414</v>
      </c>
      <c r="F5201" s="445" t="s">
        <v>13415</v>
      </c>
      <c r="G5201" s="445" t="s">
        <v>7346</v>
      </c>
      <c r="H5201" s="1008">
        <v>14</v>
      </c>
      <c r="I5201" s="608" t="s">
        <v>1347</v>
      </c>
      <c r="J5201" s="430">
        <v>128</v>
      </c>
      <c r="K5201" s="430" t="s">
        <v>1358</v>
      </c>
      <c r="L5201" s="608"/>
      <c r="M5201" s="445" t="s">
        <v>1349</v>
      </c>
      <c r="N5201" s="445"/>
      <c r="O5201" s="445" t="s">
        <v>125</v>
      </c>
      <c r="P5201" s="445" t="s">
        <v>1629</v>
      </c>
      <c r="R5201" s="302"/>
      <c r="S5201" s="302"/>
      <c r="T5201" s="302"/>
      <c r="U5201" s="302"/>
    </row>
    <row r="5202" spans="1:21" s="623" customFormat="1" ht="13.5">
      <c r="A5202" s="610">
        <v>442</v>
      </c>
      <c r="B5202" s="633"/>
      <c r="C5202" s="608" t="s">
        <v>11520</v>
      </c>
      <c r="D5202" s="467" t="s">
        <v>5972</v>
      </c>
      <c r="E5202" s="633" t="s">
        <v>8187</v>
      </c>
      <c r="F5202" s="633" t="s">
        <v>1748</v>
      </c>
      <c r="G5202" s="445" t="s">
        <v>7346</v>
      </c>
      <c r="H5202" s="466">
        <v>6</v>
      </c>
      <c r="I5202" s="467" t="s">
        <v>1347</v>
      </c>
      <c r="J5202" s="466">
        <v>256</v>
      </c>
      <c r="K5202" s="466" t="s">
        <v>1358</v>
      </c>
      <c r="L5202" s="467"/>
      <c r="M5202" s="633" t="s">
        <v>1349</v>
      </c>
      <c r="N5202" s="633"/>
      <c r="O5202" s="633" t="s">
        <v>7347</v>
      </c>
      <c r="P5202" s="633" t="s">
        <v>1929</v>
      </c>
      <c r="Q5202" s="446"/>
      <c r="R5202" s="320"/>
      <c r="S5202" s="320"/>
      <c r="T5202" s="320"/>
      <c r="U5202" s="320"/>
    </row>
    <row r="5203" spans="1:21" s="623" customFormat="1" ht="13.5">
      <c r="A5203" s="610">
        <v>558</v>
      </c>
      <c r="B5203" s="927"/>
      <c r="C5203" s="608" t="s">
        <v>11520</v>
      </c>
      <c r="D5203" s="962" t="s">
        <v>2021</v>
      </c>
      <c r="E5203" s="927" t="s">
        <v>8187</v>
      </c>
      <c r="F5203" s="927" t="s">
        <v>11480</v>
      </c>
      <c r="G5203" s="927" t="s">
        <v>7346</v>
      </c>
      <c r="H5203" s="1039">
        <v>32</v>
      </c>
      <c r="I5203" s="962" t="s">
        <v>1347</v>
      </c>
      <c r="J5203" s="1039">
        <v>256</v>
      </c>
      <c r="K5203" s="1039" t="s">
        <v>1358</v>
      </c>
      <c r="L5203" s="962"/>
      <c r="M5203" s="927" t="s">
        <v>1349</v>
      </c>
      <c r="N5203" s="927"/>
      <c r="O5203" s="927" t="s">
        <v>7347</v>
      </c>
      <c r="P5203" s="927" t="s">
        <v>1929</v>
      </c>
      <c r="Q5203" s="682"/>
      <c r="R5203" s="320"/>
      <c r="S5203" s="320"/>
      <c r="T5203" s="320"/>
      <c r="U5203" s="320"/>
    </row>
    <row r="5204" spans="1:21" s="623" customFormat="1" ht="13.5">
      <c r="A5204" s="610">
        <v>5587</v>
      </c>
      <c r="B5204" s="437" t="s">
        <v>24624</v>
      </c>
      <c r="C5204" s="608" t="s">
        <v>1344</v>
      </c>
      <c r="D5204" s="608" t="s">
        <v>23892</v>
      </c>
      <c r="E5204" s="445" t="s">
        <v>23908</v>
      </c>
      <c r="F5204" s="445" t="s">
        <v>24625</v>
      </c>
      <c r="G5204" s="445" t="s">
        <v>24626</v>
      </c>
      <c r="H5204" s="430">
        <v>4</v>
      </c>
      <c r="I5204" s="608" t="s">
        <v>1347</v>
      </c>
      <c r="J5204" s="430">
        <v>8</v>
      </c>
      <c r="K5204" s="430" t="s">
        <v>1358</v>
      </c>
      <c r="L5204" s="608"/>
      <c r="M5204" s="445" t="s">
        <v>1349</v>
      </c>
      <c r="N5204" s="445"/>
      <c r="O5204" s="445" t="s">
        <v>13422</v>
      </c>
      <c r="P5204" s="445" t="s">
        <v>16851</v>
      </c>
      <c r="Q5204" s="654"/>
      <c r="R5204" s="302"/>
      <c r="S5204" s="302"/>
      <c r="T5204" s="302"/>
      <c r="U5204" s="302"/>
    </row>
    <row r="5205" spans="1:21" s="623" customFormat="1" ht="13.5">
      <c r="A5205" s="610">
        <v>1101</v>
      </c>
      <c r="B5205" s="445"/>
      <c r="C5205" s="608" t="s">
        <v>1344</v>
      </c>
      <c r="D5205" s="608" t="s">
        <v>2566</v>
      </c>
      <c r="E5205" s="445" t="s">
        <v>13419</v>
      </c>
      <c r="F5205" s="445" t="s">
        <v>23907</v>
      </c>
      <c r="G5205" s="445" t="s">
        <v>13421</v>
      </c>
      <c r="H5205" s="430">
        <v>21</v>
      </c>
      <c r="I5205" s="608" t="s">
        <v>1347</v>
      </c>
      <c r="J5205" s="430">
        <v>8</v>
      </c>
      <c r="K5205" s="430" t="s">
        <v>1358</v>
      </c>
      <c r="L5205" s="608"/>
      <c r="M5205" s="445" t="s">
        <v>1349</v>
      </c>
      <c r="N5205" s="445"/>
      <c r="O5205" s="445" t="s">
        <v>13422</v>
      </c>
      <c r="P5205" s="445" t="s">
        <v>1629</v>
      </c>
      <c r="Q5205" s="654"/>
      <c r="R5205" s="302"/>
      <c r="S5205" s="302"/>
      <c r="T5205" s="302"/>
      <c r="U5205" s="302"/>
    </row>
    <row r="5206" spans="1:21" s="623" customFormat="1" ht="13.5">
      <c r="A5206" s="610">
        <v>5591</v>
      </c>
      <c r="B5206" s="895" t="s">
        <v>23705</v>
      </c>
      <c r="C5206" s="344" t="s">
        <v>1344</v>
      </c>
      <c r="D5206" s="406" t="s">
        <v>23898</v>
      </c>
      <c r="E5206" s="450" t="s">
        <v>24414</v>
      </c>
      <c r="F5206" s="450" t="s">
        <v>24416</v>
      </c>
      <c r="G5206" s="450" t="s">
        <v>24418</v>
      </c>
      <c r="H5206" s="464">
        <v>2</v>
      </c>
      <c r="I5206" s="447" t="s">
        <v>5840</v>
      </c>
      <c r="J5206" s="448">
        <v>20</v>
      </c>
      <c r="K5206" s="464"/>
      <c r="L5206" s="447"/>
      <c r="M5206" s="450" t="s">
        <v>7084</v>
      </c>
      <c r="N5206" s="447"/>
      <c r="O5206" s="450" t="s">
        <v>24418</v>
      </c>
      <c r="P5206" s="450" t="s">
        <v>16428</v>
      </c>
      <c r="Q5206" s="324"/>
      <c r="R5206" s="320"/>
      <c r="S5206" s="320"/>
      <c r="T5206" s="320"/>
      <c r="U5206" s="320"/>
    </row>
    <row r="5207" spans="1:21" s="623" customFormat="1" ht="13.5">
      <c r="A5207" s="610">
        <v>3923</v>
      </c>
      <c r="B5207" s="445" t="s">
        <v>684</v>
      </c>
      <c r="C5207" s="608" t="s">
        <v>13629</v>
      </c>
      <c r="D5207" s="445" t="s">
        <v>13837</v>
      </c>
      <c r="E5207" s="445" t="s">
        <v>13739</v>
      </c>
      <c r="F5207" s="445" t="s">
        <v>13740</v>
      </c>
      <c r="G5207" s="445" t="s">
        <v>17274</v>
      </c>
      <c r="H5207" s="430">
        <v>6</v>
      </c>
      <c r="I5207" s="608" t="s">
        <v>8845</v>
      </c>
      <c r="J5207" s="430"/>
      <c r="K5207" s="430" t="s">
        <v>1348</v>
      </c>
      <c r="L5207" s="608"/>
      <c r="M5207" s="445" t="s">
        <v>1349</v>
      </c>
      <c r="N5207" s="445"/>
      <c r="O5207" s="445" t="s">
        <v>13741</v>
      </c>
      <c r="P5207" s="445" t="s">
        <v>2869</v>
      </c>
      <c r="Q5207" s="654"/>
      <c r="R5207" s="302"/>
      <c r="S5207" s="302"/>
      <c r="T5207" s="302"/>
      <c r="U5207" s="302"/>
    </row>
    <row r="5208" spans="1:21" s="302" customFormat="1" ht="13.5">
      <c r="A5208" s="610">
        <v>40</v>
      </c>
      <c r="B5208" s="445"/>
      <c r="C5208" s="608" t="s">
        <v>11520</v>
      </c>
      <c r="D5208" s="608" t="s">
        <v>1410</v>
      </c>
      <c r="E5208" s="445" t="s">
        <v>1427</v>
      </c>
      <c r="F5208" s="445" t="s">
        <v>1428</v>
      </c>
      <c r="G5208" s="445" t="s">
        <v>1429</v>
      </c>
      <c r="H5208" s="430">
        <v>5</v>
      </c>
      <c r="I5208" s="608" t="s">
        <v>1347</v>
      </c>
      <c r="J5208" s="430">
        <v>128</v>
      </c>
      <c r="K5208" s="430" t="s">
        <v>1348</v>
      </c>
      <c r="L5208" s="608" t="s">
        <v>1430</v>
      </c>
      <c r="M5208" s="445" t="s">
        <v>1431</v>
      </c>
      <c r="N5208" s="445" t="s">
        <v>1427</v>
      </c>
      <c r="O5208" s="445" t="s">
        <v>1427</v>
      </c>
      <c r="P5208" s="445" t="s">
        <v>1350</v>
      </c>
      <c r="Q5208" s="654"/>
    </row>
    <row r="5209" spans="1:21" s="302" customFormat="1" ht="13.5">
      <c r="A5209" s="610">
        <v>2459</v>
      </c>
      <c r="B5209" s="445"/>
      <c r="C5209" s="608" t="s">
        <v>11520</v>
      </c>
      <c r="D5209" s="608" t="s">
        <v>2510</v>
      </c>
      <c r="E5209" s="445" t="s">
        <v>7725</v>
      </c>
      <c r="F5209" s="445" t="s">
        <v>7726</v>
      </c>
      <c r="G5209" s="445" t="s">
        <v>7727</v>
      </c>
      <c r="H5209" s="430">
        <v>10</v>
      </c>
      <c r="I5209" s="608" t="s">
        <v>1347</v>
      </c>
      <c r="J5209" s="430">
        <v>1</v>
      </c>
      <c r="K5209" s="430" t="s">
        <v>1358</v>
      </c>
      <c r="L5209" s="608"/>
      <c r="M5209" s="445" t="s">
        <v>1637</v>
      </c>
      <c r="N5209" s="445"/>
      <c r="O5209" s="445" t="s">
        <v>7724</v>
      </c>
      <c r="P5209" s="445" t="s">
        <v>2509</v>
      </c>
      <c r="Q5209" s="654"/>
    </row>
    <row r="5210" spans="1:21" s="302" customFormat="1" ht="13.5">
      <c r="A5210" s="610">
        <v>3136</v>
      </c>
      <c r="B5210" s="467" t="s">
        <v>14289</v>
      </c>
      <c r="C5210" s="467" t="s">
        <v>1344</v>
      </c>
      <c r="D5210" s="467" t="s">
        <v>14298</v>
      </c>
      <c r="E5210" s="467" t="s">
        <v>14301</v>
      </c>
      <c r="F5210" s="467" t="s">
        <v>14302</v>
      </c>
      <c r="G5210" s="608" t="s">
        <v>14303</v>
      </c>
      <c r="H5210" s="466">
        <v>6</v>
      </c>
      <c r="I5210" s="467" t="s">
        <v>1347</v>
      </c>
      <c r="J5210" s="466">
        <v>30</v>
      </c>
      <c r="K5210" s="466" t="s">
        <v>1348</v>
      </c>
      <c r="L5210" s="467"/>
      <c r="M5210" s="467" t="s">
        <v>1349</v>
      </c>
      <c r="N5210" s="467"/>
      <c r="O5210" s="467" t="s">
        <v>14304</v>
      </c>
      <c r="P5210" s="467" t="s">
        <v>1835</v>
      </c>
      <c r="Q5210" s="446"/>
      <c r="R5210" s="320"/>
      <c r="S5210" s="320"/>
      <c r="T5210" s="320"/>
      <c r="U5210" s="320"/>
    </row>
    <row r="5211" spans="1:21" s="302" customFormat="1" ht="13.5">
      <c r="A5211" s="610">
        <v>911</v>
      </c>
      <c r="B5211" s="445" t="s">
        <v>684</v>
      </c>
      <c r="C5211" s="608" t="s">
        <v>11520</v>
      </c>
      <c r="D5211" s="608" t="s">
        <v>2203</v>
      </c>
      <c r="E5211" s="445" t="s">
        <v>2211</v>
      </c>
      <c r="F5211" s="445" t="s">
        <v>2212</v>
      </c>
      <c r="G5211" s="445" t="s">
        <v>2213</v>
      </c>
      <c r="H5211" s="430">
        <v>3</v>
      </c>
      <c r="I5211" s="608" t="s">
        <v>1347</v>
      </c>
      <c r="J5211" s="430">
        <v>4000</v>
      </c>
      <c r="K5211" s="430" t="s">
        <v>1358</v>
      </c>
      <c r="L5211" s="608"/>
      <c r="M5211" s="445" t="s">
        <v>1349</v>
      </c>
      <c r="N5211" s="445" t="s">
        <v>2211</v>
      </c>
      <c r="O5211" s="445" t="s">
        <v>2211</v>
      </c>
      <c r="P5211" s="445" t="s">
        <v>1705</v>
      </c>
      <c r="Q5211" s="654"/>
    </row>
    <row r="5212" spans="1:21" s="302" customFormat="1" ht="13.5">
      <c r="A5212" s="610">
        <v>1185</v>
      </c>
      <c r="B5212" s="445"/>
      <c r="C5212" s="608" t="s">
        <v>11520</v>
      </c>
      <c r="D5212" s="608" t="s">
        <v>2710</v>
      </c>
      <c r="E5212" s="445" t="s">
        <v>2720</v>
      </c>
      <c r="F5212" s="445" t="s">
        <v>2721</v>
      </c>
      <c r="G5212" s="445" t="s">
        <v>2722</v>
      </c>
      <c r="H5212" s="430">
        <v>6</v>
      </c>
      <c r="I5212" s="608" t="s">
        <v>1347</v>
      </c>
      <c r="J5212" s="430">
        <v>100</v>
      </c>
      <c r="K5212" s="430" t="s">
        <v>1358</v>
      </c>
      <c r="L5212" s="608"/>
      <c r="M5212" s="445" t="s">
        <v>1349</v>
      </c>
      <c r="N5212" s="445"/>
      <c r="O5212" s="445" t="s">
        <v>2720</v>
      </c>
      <c r="P5212" s="445" t="s">
        <v>1629</v>
      </c>
      <c r="Q5212" s="654"/>
    </row>
    <row r="5213" spans="1:21" s="302" customFormat="1" ht="13.5">
      <c r="A5213" s="610">
        <v>1192</v>
      </c>
      <c r="B5213" s="445"/>
      <c r="C5213" s="608" t="s">
        <v>11520</v>
      </c>
      <c r="D5213" s="608" t="s">
        <v>2723</v>
      </c>
      <c r="E5213" s="445" t="s">
        <v>2720</v>
      </c>
      <c r="F5213" s="445" t="s">
        <v>2721</v>
      </c>
      <c r="G5213" s="445" t="s">
        <v>2722</v>
      </c>
      <c r="H5213" s="430">
        <v>6</v>
      </c>
      <c r="I5213" s="608" t="s">
        <v>1347</v>
      </c>
      <c r="J5213" s="430">
        <v>100</v>
      </c>
      <c r="K5213" s="430" t="s">
        <v>1358</v>
      </c>
      <c r="L5213" s="608"/>
      <c r="M5213" s="445" t="s">
        <v>1349</v>
      </c>
      <c r="N5213" s="445"/>
      <c r="O5213" s="445" t="s">
        <v>2720</v>
      </c>
      <c r="P5213" s="445" t="s">
        <v>1629</v>
      </c>
      <c r="Q5213" s="654"/>
    </row>
    <row r="5214" spans="1:21" s="302" customFormat="1" ht="13.5">
      <c r="A5214" s="610">
        <v>4844</v>
      </c>
      <c r="B5214" s="450" t="s">
        <v>24590</v>
      </c>
      <c r="C5214" s="405" t="s">
        <v>11520</v>
      </c>
      <c r="D5214" s="406" t="s">
        <v>19703</v>
      </c>
      <c r="E5214" s="450" t="s">
        <v>19729</v>
      </c>
      <c r="F5214" s="450" t="s">
        <v>19730</v>
      </c>
      <c r="G5214" s="450" t="s">
        <v>19712</v>
      </c>
      <c r="H5214" s="464">
        <v>11</v>
      </c>
      <c r="I5214" s="447" t="s">
        <v>19705</v>
      </c>
      <c r="J5214" s="448">
        <v>100</v>
      </c>
      <c r="K5214" s="464" t="s">
        <v>19719</v>
      </c>
      <c r="L5214" s="447"/>
      <c r="M5214" s="450" t="s">
        <v>19734</v>
      </c>
      <c r="N5214" s="447"/>
      <c r="O5214" s="447" t="s">
        <v>19700</v>
      </c>
      <c r="P5214" s="450" t="s">
        <v>19714</v>
      </c>
      <c r="Q5214" s="324"/>
      <c r="R5214" s="320"/>
      <c r="S5214" s="320"/>
      <c r="T5214" s="320"/>
      <c r="U5214" s="320"/>
    </row>
    <row r="5215" spans="1:21" s="302" customFormat="1" ht="13.5">
      <c r="A5215" s="610">
        <v>5604</v>
      </c>
      <c r="B5215" s="895" t="s">
        <v>23909</v>
      </c>
      <c r="C5215" s="344" t="s">
        <v>1344</v>
      </c>
      <c r="D5215" s="406" t="s">
        <v>23898</v>
      </c>
      <c r="E5215" s="450" t="s">
        <v>19729</v>
      </c>
      <c r="F5215" s="450" t="s">
        <v>23918</v>
      </c>
      <c r="G5215" s="450" t="s">
        <v>19712</v>
      </c>
      <c r="H5215" s="464">
        <v>15</v>
      </c>
      <c r="I5215" s="447" t="s">
        <v>5844</v>
      </c>
      <c r="J5215" s="448">
        <v>100</v>
      </c>
      <c r="K5215" s="464" t="s">
        <v>10150</v>
      </c>
      <c r="L5215" s="447"/>
      <c r="M5215" s="450" t="s">
        <v>13626</v>
      </c>
      <c r="N5215" s="447"/>
      <c r="O5215" s="447" t="s">
        <v>19700</v>
      </c>
      <c r="P5215" s="450" t="s">
        <v>16851</v>
      </c>
      <c r="Q5215" s="324"/>
      <c r="R5215" s="320"/>
      <c r="S5215" s="320"/>
      <c r="T5215" s="320"/>
      <c r="U5215" s="320"/>
    </row>
    <row r="5216" spans="1:21" s="302" customFormat="1" ht="13.5">
      <c r="A5216" s="610">
        <v>5008</v>
      </c>
      <c r="B5216" s="389" t="s">
        <v>24618</v>
      </c>
      <c r="C5216" s="432" t="s">
        <v>11520</v>
      </c>
      <c r="D5216" s="389" t="s">
        <v>20770</v>
      </c>
      <c r="E5216" s="389" t="s">
        <v>21765</v>
      </c>
      <c r="F5216" s="389" t="s">
        <v>21781</v>
      </c>
      <c r="G5216" s="389" t="s">
        <v>21781</v>
      </c>
      <c r="H5216" s="409">
        <v>15</v>
      </c>
      <c r="I5216" s="432" t="s">
        <v>1718</v>
      </c>
      <c r="J5216" s="409">
        <v>0</v>
      </c>
      <c r="K5216" s="409" t="s">
        <v>1358</v>
      </c>
      <c r="L5216" s="432"/>
      <c r="M5216" s="389" t="s">
        <v>1349</v>
      </c>
      <c r="N5216" s="389"/>
      <c r="O5216" s="389" t="s">
        <v>21794</v>
      </c>
      <c r="P5216" s="389" t="s">
        <v>15988</v>
      </c>
      <c r="Q5216" s="633"/>
      <c r="R5216" s="320"/>
      <c r="S5216" s="320"/>
      <c r="T5216" s="320"/>
      <c r="U5216" s="320"/>
    </row>
    <row r="5217" spans="1:21" s="302" customFormat="1" ht="13.5">
      <c r="A5217" s="610">
        <v>4843</v>
      </c>
      <c r="B5217" s="895" t="s">
        <v>23845</v>
      </c>
      <c r="C5217" s="405" t="s">
        <v>11520</v>
      </c>
      <c r="D5217" s="406" t="s">
        <v>19703</v>
      </c>
      <c r="E5217" s="450" t="s">
        <v>19727</v>
      </c>
      <c r="F5217" s="450" t="s">
        <v>19728</v>
      </c>
      <c r="G5217" s="450" t="s">
        <v>19711</v>
      </c>
      <c r="H5217" s="464">
        <v>10</v>
      </c>
      <c r="I5217" s="447" t="s">
        <v>19705</v>
      </c>
      <c r="J5217" s="448">
        <v>5</v>
      </c>
      <c r="K5217" s="464" t="s">
        <v>19719</v>
      </c>
      <c r="L5217" s="447"/>
      <c r="M5217" s="450" t="s">
        <v>19734</v>
      </c>
      <c r="N5217" s="447"/>
      <c r="O5217" s="447" t="s">
        <v>19699</v>
      </c>
      <c r="P5217" s="450" t="s">
        <v>19714</v>
      </c>
      <c r="Q5217" s="324"/>
      <c r="R5217" s="320"/>
      <c r="S5217" s="320"/>
      <c r="T5217" s="320"/>
      <c r="U5217" s="320"/>
    </row>
    <row r="5218" spans="1:21" s="302" customFormat="1" ht="13.5">
      <c r="A5218" s="610">
        <v>5603</v>
      </c>
      <c r="B5218" s="895" t="s">
        <v>23909</v>
      </c>
      <c r="C5218" s="344" t="s">
        <v>1344</v>
      </c>
      <c r="D5218" s="406" t="s">
        <v>23898</v>
      </c>
      <c r="E5218" s="450" t="s">
        <v>19727</v>
      </c>
      <c r="F5218" s="450" t="s">
        <v>23917</v>
      </c>
      <c r="G5218" s="450" t="s">
        <v>19711</v>
      </c>
      <c r="H5218" s="464">
        <v>14</v>
      </c>
      <c r="I5218" s="447" t="s">
        <v>5844</v>
      </c>
      <c r="J5218" s="448">
        <v>5</v>
      </c>
      <c r="K5218" s="464" t="s">
        <v>10150</v>
      </c>
      <c r="L5218" s="447"/>
      <c r="M5218" s="450" t="s">
        <v>13626</v>
      </c>
      <c r="N5218" s="447"/>
      <c r="O5218" s="447" t="s">
        <v>19699</v>
      </c>
      <c r="P5218" s="450" t="s">
        <v>16851</v>
      </c>
      <c r="Q5218" s="324"/>
      <c r="R5218" s="320"/>
      <c r="S5218" s="320"/>
      <c r="T5218" s="320"/>
      <c r="U5218" s="320"/>
    </row>
    <row r="5219" spans="1:21" s="302" customFormat="1" ht="13.5">
      <c r="A5219" s="610">
        <v>1039</v>
      </c>
      <c r="B5219" s="445" t="s">
        <v>684</v>
      </c>
      <c r="C5219" s="608" t="s">
        <v>11520</v>
      </c>
      <c r="D5219" s="608" t="s">
        <v>2475</v>
      </c>
      <c r="E5219" s="445" t="s">
        <v>2476</v>
      </c>
      <c r="F5219" s="445" t="s">
        <v>2477</v>
      </c>
      <c r="G5219" s="445" t="s">
        <v>2478</v>
      </c>
      <c r="H5219" s="430">
        <v>1</v>
      </c>
      <c r="I5219" s="608" t="s">
        <v>1347</v>
      </c>
      <c r="J5219" s="430">
        <v>2000</v>
      </c>
      <c r="K5219" s="430" t="s">
        <v>1358</v>
      </c>
      <c r="L5219" s="608"/>
      <c r="M5219" s="445" t="s">
        <v>1349</v>
      </c>
      <c r="N5219" s="445" t="s">
        <v>2476</v>
      </c>
      <c r="O5219" s="445" t="s">
        <v>2476</v>
      </c>
      <c r="P5219" s="445" t="s">
        <v>2479</v>
      </c>
      <c r="Q5219" s="654"/>
    </row>
    <row r="5220" spans="1:21" s="302" customFormat="1" ht="13.5">
      <c r="A5220" s="610">
        <v>5184</v>
      </c>
      <c r="B5220" s="782" t="s">
        <v>21316</v>
      </c>
      <c r="C5220" s="783" t="s">
        <v>1344</v>
      </c>
      <c r="D5220" s="622" t="s">
        <v>21076</v>
      </c>
      <c r="E5220" s="613" t="s">
        <v>21296</v>
      </c>
      <c r="F5220" s="613" t="str">
        <f>"P"&amp;G5220</f>
        <v xml:space="preserve">PATTRIBUTE9                    </v>
      </c>
      <c r="G5220" s="787" t="s">
        <v>21297</v>
      </c>
      <c r="H5220" s="614">
        <v>15</v>
      </c>
      <c r="I5220" s="620" t="s">
        <v>1347</v>
      </c>
      <c r="J5220" s="614">
        <v>150</v>
      </c>
      <c r="K5220" s="614" t="s">
        <v>1358</v>
      </c>
      <c r="L5220" s="613"/>
      <c r="M5220" s="613" t="s">
        <v>1349</v>
      </c>
      <c r="N5220" s="613"/>
      <c r="O5220" s="613" t="s">
        <v>23302</v>
      </c>
      <c r="P5220" s="782" t="s">
        <v>18562</v>
      </c>
      <c r="Q5220" s="654"/>
      <c r="R5220" s="654"/>
      <c r="S5220" s="654"/>
      <c r="T5220" s="654"/>
      <c r="U5220" s="654"/>
    </row>
    <row r="5221" spans="1:21" s="302" customFormat="1" ht="13.5">
      <c r="A5221" s="610">
        <v>283</v>
      </c>
      <c r="B5221" s="633"/>
      <c r="C5221" s="608" t="s">
        <v>11521</v>
      </c>
      <c r="D5221" s="608" t="s">
        <v>1822</v>
      </c>
      <c r="E5221" s="633" t="s">
        <v>2824</v>
      </c>
      <c r="F5221" s="633" t="s">
        <v>2825</v>
      </c>
      <c r="G5221" s="445" t="s">
        <v>2826</v>
      </c>
      <c r="H5221" s="466">
        <v>39</v>
      </c>
      <c r="I5221" s="467" t="s">
        <v>1347</v>
      </c>
      <c r="J5221" s="466">
        <v>300</v>
      </c>
      <c r="K5221" s="466" t="s">
        <v>1358</v>
      </c>
      <c r="L5221" s="467"/>
      <c r="M5221" s="633" t="s">
        <v>1349</v>
      </c>
      <c r="N5221" s="633"/>
      <c r="O5221" s="633" t="s">
        <v>2824</v>
      </c>
      <c r="P5221" s="633" t="s">
        <v>1835</v>
      </c>
      <c r="Q5221" s="446"/>
      <c r="R5221" s="320"/>
      <c r="S5221" s="320"/>
      <c r="T5221" s="320"/>
      <c r="U5221" s="320"/>
    </row>
    <row r="5222" spans="1:21" s="302" customFormat="1" ht="13.5">
      <c r="A5222" s="610">
        <v>1243</v>
      </c>
      <c r="B5222" s="445"/>
      <c r="C5222" s="608" t="s">
        <v>11520</v>
      </c>
      <c r="D5222" s="608" t="s">
        <v>2783</v>
      </c>
      <c r="E5222" s="445" t="s">
        <v>2824</v>
      </c>
      <c r="F5222" s="445" t="s">
        <v>2825</v>
      </c>
      <c r="G5222" s="445" t="s">
        <v>2826</v>
      </c>
      <c r="H5222" s="430">
        <v>17</v>
      </c>
      <c r="I5222" s="608" t="s">
        <v>1347</v>
      </c>
      <c r="J5222" s="430">
        <v>150</v>
      </c>
      <c r="K5222" s="430" t="s">
        <v>1358</v>
      </c>
      <c r="L5222" s="608"/>
      <c r="M5222" s="445" t="s">
        <v>1349</v>
      </c>
      <c r="N5222" s="445"/>
      <c r="O5222" s="445" t="s">
        <v>2824</v>
      </c>
      <c r="P5222" s="445" t="s">
        <v>2784</v>
      </c>
      <c r="Q5222" s="654"/>
    </row>
    <row r="5223" spans="1:21" s="302" customFormat="1" ht="13.5">
      <c r="A5223" s="610">
        <v>1830</v>
      </c>
      <c r="B5223" s="445"/>
      <c r="C5223" s="608" t="s">
        <v>11520</v>
      </c>
      <c r="D5223" s="608" t="s">
        <v>4083</v>
      </c>
      <c r="E5223" s="445" t="s">
        <v>2824</v>
      </c>
      <c r="F5223" s="445" t="s">
        <v>2825</v>
      </c>
      <c r="G5223" s="445" t="s">
        <v>2826</v>
      </c>
      <c r="H5223" s="430">
        <v>72</v>
      </c>
      <c r="I5223" s="608" t="s">
        <v>1347</v>
      </c>
      <c r="J5223" s="430">
        <v>300</v>
      </c>
      <c r="K5223" s="430" t="s">
        <v>1358</v>
      </c>
      <c r="L5223" s="608"/>
      <c r="M5223" s="445" t="s">
        <v>1349</v>
      </c>
      <c r="N5223" s="445"/>
      <c r="O5223" s="445" t="s">
        <v>2824</v>
      </c>
      <c r="P5223" s="445" t="s">
        <v>1835</v>
      </c>
      <c r="Q5223" s="654"/>
    </row>
    <row r="5224" spans="1:21" s="302" customFormat="1" ht="13.5">
      <c r="A5224" s="610">
        <v>1927</v>
      </c>
      <c r="B5224" s="445"/>
      <c r="C5224" s="608" t="s">
        <v>11520</v>
      </c>
      <c r="D5224" s="608" t="s">
        <v>4301</v>
      </c>
      <c r="E5224" s="445" t="s">
        <v>2824</v>
      </c>
      <c r="F5224" s="445" t="s">
        <v>2825</v>
      </c>
      <c r="G5224" s="445" t="s">
        <v>2826</v>
      </c>
      <c r="H5224" s="430">
        <v>16</v>
      </c>
      <c r="I5224" s="608" t="s">
        <v>1347</v>
      </c>
      <c r="J5224" s="430">
        <v>150</v>
      </c>
      <c r="K5224" s="430" t="s">
        <v>1358</v>
      </c>
      <c r="L5224" s="608"/>
      <c r="M5224" s="445" t="s">
        <v>1349</v>
      </c>
      <c r="N5224" s="445"/>
      <c r="O5224" s="445" t="s">
        <v>2824</v>
      </c>
      <c r="P5224" s="445" t="s">
        <v>2784</v>
      </c>
      <c r="Q5224" s="654"/>
    </row>
    <row r="5225" spans="1:21" s="302" customFormat="1" ht="13.5">
      <c r="A5225" s="610">
        <v>2721</v>
      </c>
      <c r="B5225" s="608" t="s">
        <v>8997</v>
      </c>
      <c r="C5225" s="608" t="s">
        <v>11520</v>
      </c>
      <c r="D5225" s="608" t="s">
        <v>8998</v>
      </c>
      <c r="E5225" s="608" t="s">
        <v>9087</v>
      </c>
      <c r="F5225" s="608" t="s">
        <v>9088</v>
      </c>
      <c r="G5225" s="608" t="s">
        <v>2826</v>
      </c>
      <c r="H5225" s="430">
        <v>28</v>
      </c>
      <c r="I5225" s="608" t="s">
        <v>9320</v>
      </c>
      <c r="J5225" s="430">
        <v>150</v>
      </c>
      <c r="K5225" s="430" t="s">
        <v>9006</v>
      </c>
      <c r="L5225" s="608"/>
      <c r="M5225" s="608" t="s">
        <v>9007</v>
      </c>
      <c r="N5225" s="608"/>
      <c r="O5225" s="608" t="s">
        <v>9089</v>
      </c>
      <c r="P5225" s="608" t="s">
        <v>8999</v>
      </c>
      <c r="Q5225" s="760"/>
      <c r="R5225" s="320"/>
      <c r="S5225" s="320"/>
      <c r="T5225" s="320"/>
      <c r="U5225" s="320"/>
    </row>
    <row r="5226" spans="1:21" s="302" customFormat="1" ht="13.5">
      <c r="A5226" s="610">
        <v>2794</v>
      </c>
      <c r="B5226" s="462" t="s">
        <v>9310</v>
      </c>
      <c r="C5226" s="608" t="s">
        <v>11520</v>
      </c>
      <c r="D5226" s="460" t="s">
        <v>9291</v>
      </c>
      <c r="E5226" s="462" t="s">
        <v>2824</v>
      </c>
      <c r="F5226" s="462" t="s">
        <v>2825</v>
      </c>
      <c r="G5226" s="462" t="s">
        <v>2826</v>
      </c>
      <c r="H5226" s="459">
        <v>16</v>
      </c>
      <c r="I5226" s="460" t="s">
        <v>1347</v>
      </c>
      <c r="J5226" s="459">
        <v>150</v>
      </c>
      <c r="K5226" s="459" t="s">
        <v>1358</v>
      </c>
      <c r="L5226" s="460"/>
      <c r="M5226" s="462" t="s">
        <v>1349</v>
      </c>
      <c r="N5226" s="462" t="s">
        <v>2824</v>
      </c>
      <c r="O5226" s="462"/>
      <c r="P5226" s="462" t="s">
        <v>9300</v>
      </c>
      <c r="Q5226" s="654"/>
    </row>
    <row r="5227" spans="1:21" s="302" customFormat="1" ht="13.5">
      <c r="A5227" s="610">
        <v>2959</v>
      </c>
      <c r="B5227" s="608" t="s">
        <v>9724</v>
      </c>
      <c r="C5227" s="608" t="s">
        <v>11520</v>
      </c>
      <c r="D5227" s="608" t="s">
        <v>9727</v>
      </c>
      <c r="E5227" s="608" t="s">
        <v>2824</v>
      </c>
      <c r="F5227" s="608" t="s">
        <v>2825</v>
      </c>
      <c r="G5227" s="608" t="s">
        <v>2826</v>
      </c>
      <c r="H5227" s="430">
        <v>17</v>
      </c>
      <c r="I5227" s="608" t="s">
        <v>9750</v>
      </c>
      <c r="J5227" s="430">
        <v>150</v>
      </c>
      <c r="K5227" s="430" t="s">
        <v>9728</v>
      </c>
      <c r="L5227" s="608"/>
      <c r="M5227" s="608" t="s">
        <v>1349</v>
      </c>
      <c r="N5227" s="608"/>
      <c r="O5227" s="608" t="s">
        <v>9773</v>
      </c>
      <c r="P5227" s="608" t="s">
        <v>9730</v>
      </c>
      <c r="Q5227" s="760"/>
      <c r="R5227" s="320"/>
      <c r="S5227" s="320"/>
      <c r="T5227" s="320"/>
      <c r="U5227" s="320"/>
    </row>
    <row r="5228" spans="1:21" s="302" customFormat="1" ht="13.5">
      <c r="A5228" s="610">
        <v>2981</v>
      </c>
      <c r="B5228" s="608" t="s">
        <v>9724</v>
      </c>
      <c r="C5228" s="608" t="s">
        <v>11520</v>
      </c>
      <c r="D5228" s="608" t="s">
        <v>9732</v>
      </c>
      <c r="E5228" s="608" t="s">
        <v>2824</v>
      </c>
      <c r="F5228" s="608" t="s">
        <v>2825</v>
      </c>
      <c r="G5228" s="608" t="s">
        <v>2826</v>
      </c>
      <c r="H5228" s="430">
        <v>21</v>
      </c>
      <c r="I5228" s="608" t="s">
        <v>9750</v>
      </c>
      <c r="J5228" s="430">
        <v>150</v>
      </c>
      <c r="K5228" s="430" t="s">
        <v>9728</v>
      </c>
      <c r="L5228" s="608"/>
      <c r="M5228" s="608" t="s">
        <v>1349</v>
      </c>
      <c r="N5228" s="608"/>
      <c r="O5228" s="608" t="s">
        <v>9773</v>
      </c>
      <c r="P5228" s="608" t="s">
        <v>9730</v>
      </c>
      <c r="Q5228" s="760"/>
      <c r="R5228" s="320"/>
      <c r="S5228" s="320"/>
      <c r="T5228" s="320"/>
      <c r="U5228" s="320"/>
    </row>
    <row r="5229" spans="1:21" s="302" customFormat="1" ht="13.5">
      <c r="A5229" s="610">
        <v>3036</v>
      </c>
      <c r="B5229" s="405" t="s">
        <v>684</v>
      </c>
      <c r="C5229" s="608" t="s">
        <v>11520</v>
      </c>
      <c r="D5229" s="405" t="s">
        <v>9959</v>
      </c>
      <c r="E5229" s="432" t="s">
        <v>2824</v>
      </c>
      <c r="F5229" s="432" t="s">
        <v>2825</v>
      </c>
      <c r="G5229" s="608" t="s">
        <v>2826</v>
      </c>
      <c r="H5229" s="409">
        <v>21</v>
      </c>
      <c r="I5229" s="432" t="s">
        <v>1347</v>
      </c>
      <c r="J5229" s="409">
        <v>150</v>
      </c>
      <c r="K5229" s="409" t="s">
        <v>1358</v>
      </c>
      <c r="L5229" s="405"/>
      <c r="M5229" s="432" t="s">
        <v>1349</v>
      </c>
      <c r="N5229" s="432"/>
      <c r="O5229" s="432" t="s">
        <v>9773</v>
      </c>
      <c r="P5229" s="432" t="s">
        <v>2869</v>
      </c>
      <c r="Q5229" s="324"/>
      <c r="R5229" s="320"/>
      <c r="S5229" s="320"/>
      <c r="T5229" s="320"/>
      <c r="U5229" s="320"/>
    </row>
    <row r="5230" spans="1:21" s="302" customFormat="1" ht="13.5">
      <c r="A5230" s="610">
        <v>3322</v>
      </c>
      <c r="B5230" s="821" t="s">
        <v>684</v>
      </c>
      <c r="C5230" s="608" t="s">
        <v>1344</v>
      </c>
      <c r="D5230" s="821" t="s">
        <v>23685</v>
      </c>
      <c r="E5230" s="821" t="s">
        <v>2824</v>
      </c>
      <c r="F5230" s="821" t="s">
        <v>2825</v>
      </c>
      <c r="G5230" s="821" t="s">
        <v>2826</v>
      </c>
      <c r="H5230" s="822">
        <v>12</v>
      </c>
      <c r="I5230" s="821" t="s">
        <v>1347</v>
      </c>
      <c r="J5230" s="822">
        <v>200</v>
      </c>
      <c r="K5230" s="822" t="s">
        <v>1358</v>
      </c>
      <c r="L5230" s="821"/>
      <c r="M5230" s="821" t="s">
        <v>1349</v>
      </c>
      <c r="N5230" s="821"/>
      <c r="O5230" s="821" t="s">
        <v>13588</v>
      </c>
      <c r="P5230" s="821" t="s">
        <v>1835</v>
      </c>
      <c r="Q5230" s="760"/>
      <c r="R5230" s="320"/>
      <c r="S5230" s="320"/>
      <c r="T5230" s="320"/>
      <c r="U5230" s="320"/>
    </row>
    <row r="5231" spans="1:21" s="302" customFormat="1" ht="13.5">
      <c r="A5231" s="610">
        <v>3534</v>
      </c>
      <c r="B5231" s="445"/>
      <c r="C5231" s="608" t="s">
        <v>11520</v>
      </c>
      <c r="D5231" s="608" t="s">
        <v>11153</v>
      </c>
      <c r="E5231" s="445" t="s">
        <v>17730</v>
      </c>
      <c r="F5231" s="445" t="s">
        <v>17735</v>
      </c>
      <c r="G5231" s="445" t="s">
        <v>17740</v>
      </c>
      <c r="H5231" s="430">
        <v>23</v>
      </c>
      <c r="I5231" s="608" t="s">
        <v>1347</v>
      </c>
      <c r="J5231" s="430">
        <v>150</v>
      </c>
      <c r="K5231" s="430" t="s">
        <v>1358</v>
      </c>
      <c r="L5231" s="608"/>
      <c r="M5231" s="445" t="s">
        <v>1349</v>
      </c>
      <c r="N5231" s="445"/>
      <c r="O5231" s="445" t="s">
        <v>17745</v>
      </c>
      <c r="P5231" s="445" t="s">
        <v>17747</v>
      </c>
      <c r="Q5231" s="654"/>
    </row>
    <row r="5232" spans="1:21" s="302" customFormat="1" ht="13.5">
      <c r="A5232" s="610">
        <v>3611</v>
      </c>
      <c r="B5232" s="902"/>
      <c r="C5232" s="950" t="s">
        <v>11534</v>
      </c>
      <c r="D5232" s="902" t="s">
        <v>11526</v>
      </c>
      <c r="E5232" s="902" t="s">
        <v>2824</v>
      </c>
      <c r="F5232" s="902" t="s">
        <v>2825</v>
      </c>
      <c r="G5232" s="902" t="s">
        <v>2826</v>
      </c>
      <c r="H5232" s="1009">
        <v>26</v>
      </c>
      <c r="I5232" s="950" t="s">
        <v>11605</v>
      </c>
      <c r="J5232" s="1009">
        <v>150</v>
      </c>
      <c r="K5232" s="1009" t="s">
        <v>11535</v>
      </c>
      <c r="L5232" s="950"/>
      <c r="M5232" s="902" t="s">
        <v>1349</v>
      </c>
      <c r="N5232" s="902"/>
      <c r="O5232" s="902"/>
      <c r="P5232" s="902" t="s">
        <v>11536</v>
      </c>
      <c r="Q5232" s="677"/>
      <c r="R5232" s="320"/>
      <c r="S5232" s="320"/>
      <c r="T5232" s="320"/>
      <c r="U5232" s="320"/>
    </row>
    <row r="5233" spans="1:21" s="302" customFormat="1" ht="13.5">
      <c r="A5233" s="610">
        <v>3871</v>
      </c>
      <c r="B5233" s="445" t="s">
        <v>13276</v>
      </c>
      <c r="C5233" s="608" t="s">
        <v>1375</v>
      </c>
      <c r="D5233" s="467" t="s">
        <v>13272</v>
      </c>
      <c r="E5233" s="633" t="s">
        <v>2824</v>
      </c>
      <c r="F5233" s="633" t="s">
        <v>2825</v>
      </c>
      <c r="G5233" s="445" t="s">
        <v>2826</v>
      </c>
      <c r="H5233" s="430">
        <v>38</v>
      </c>
      <c r="I5233" s="467" t="s">
        <v>1347</v>
      </c>
      <c r="J5233" s="466">
        <v>300</v>
      </c>
      <c r="K5233" s="466" t="s">
        <v>1358</v>
      </c>
      <c r="L5233" s="467"/>
      <c r="M5233" s="633" t="s">
        <v>1349</v>
      </c>
      <c r="N5233" s="633"/>
      <c r="O5233" s="633" t="s">
        <v>2824</v>
      </c>
      <c r="P5233" s="633" t="s">
        <v>1705</v>
      </c>
      <c r="Q5233" s="654"/>
    </row>
    <row r="5234" spans="1:21" s="302" customFormat="1" ht="13.5">
      <c r="A5234" s="610">
        <v>4272</v>
      </c>
      <c r="B5234" s="930" t="s">
        <v>15322</v>
      </c>
      <c r="C5234" s="608" t="s">
        <v>15323</v>
      </c>
      <c r="D5234" s="965" t="s">
        <v>15320</v>
      </c>
      <c r="E5234" s="445" t="s">
        <v>2824</v>
      </c>
      <c r="F5234" s="930" t="s">
        <v>2825</v>
      </c>
      <c r="G5234" s="930" t="s">
        <v>2826</v>
      </c>
      <c r="H5234" s="1019">
        <v>16</v>
      </c>
      <c r="I5234" s="1044" t="s">
        <v>5840</v>
      </c>
      <c r="J5234" s="1019">
        <v>150</v>
      </c>
      <c r="K5234" s="1019" t="s">
        <v>5841</v>
      </c>
      <c r="L5234" s="965"/>
      <c r="M5234" s="930" t="s">
        <v>7084</v>
      </c>
      <c r="N5234" s="930" t="s">
        <v>15338</v>
      </c>
      <c r="O5234" s="930" t="s">
        <v>15349</v>
      </c>
      <c r="P5234" s="930" t="s">
        <v>11090</v>
      </c>
      <c r="Q5234" s="316"/>
    </row>
    <row r="5235" spans="1:21" s="302" customFormat="1" ht="13.5">
      <c r="A5235" s="610">
        <v>4395</v>
      </c>
      <c r="B5235" s="389" t="s">
        <v>15500</v>
      </c>
      <c r="C5235" s="391" t="s">
        <v>15554</v>
      </c>
      <c r="D5235" s="391" t="s">
        <v>15546</v>
      </c>
      <c r="E5235" s="390" t="s">
        <v>15645</v>
      </c>
      <c r="F5235" s="390" t="s">
        <v>15646</v>
      </c>
      <c r="G5235" s="445" t="s">
        <v>1758</v>
      </c>
      <c r="H5235" s="392">
        <v>26</v>
      </c>
      <c r="I5235" s="391" t="s">
        <v>15576</v>
      </c>
      <c r="J5235" s="392">
        <v>200</v>
      </c>
      <c r="K5235" s="392" t="s">
        <v>15555</v>
      </c>
      <c r="L5235" s="391"/>
      <c r="M5235" s="390" t="s">
        <v>15567</v>
      </c>
      <c r="N5235" s="390"/>
      <c r="O5235" s="390" t="s">
        <v>15634</v>
      </c>
      <c r="P5235" s="390" t="s">
        <v>15550</v>
      </c>
    </row>
    <row r="5236" spans="1:21" s="302" customFormat="1" ht="13.5">
      <c r="A5236" s="610">
        <v>4432</v>
      </c>
      <c r="B5236" s="389" t="s">
        <v>15500</v>
      </c>
      <c r="C5236" s="391" t="s">
        <v>15564</v>
      </c>
      <c r="D5236" s="432" t="s">
        <v>15551</v>
      </c>
      <c r="E5236" s="390" t="s">
        <v>15645</v>
      </c>
      <c r="F5236" s="390" t="s">
        <v>15646</v>
      </c>
      <c r="G5236" s="445" t="s">
        <v>1758</v>
      </c>
      <c r="H5236" s="392">
        <v>26</v>
      </c>
      <c r="I5236" s="432" t="s">
        <v>1347</v>
      </c>
      <c r="J5236" s="1049">
        <v>200</v>
      </c>
      <c r="K5236" s="392" t="s">
        <v>15555</v>
      </c>
      <c r="L5236" s="391"/>
      <c r="M5236" s="390" t="s">
        <v>1349</v>
      </c>
      <c r="N5236" s="390"/>
      <c r="O5236" s="389" t="s">
        <v>15349</v>
      </c>
      <c r="P5236" s="390" t="s">
        <v>15550</v>
      </c>
    </row>
    <row r="5237" spans="1:21" s="302" customFormat="1" ht="13.5">
      <c r="A5237" s="610">
        <v>5931</v>
      </c>
      <c r="B5237" s="445" t="s">
        <v>25560</v>
      </c>
      <c r="C5237" s="608" t="s">
        <v>11520</v>
      </c>
      <c r="D5237" s="608" t="s">
        <v>7247</v>
      </c>
      <c r="E5237" s="445" t="s">
        <v>2824</v>
      </c>
      <c r="F5237" s="445" t="s">
        <v>2825</v>
      </c>
      <c r="G5237" s="445" t="s">
        <v>2826</v>
      </c>
      <c r="H5237" s="430">
        <v>14</v>
      </c>
      <c r="I5237" s="608" t="s">
        <v>1347</v>
      </c>
      <c r="J5237" s="430">
        <v>128</v>
      </c>
      <c r="K5237" s="430" t="s">
        <v>1358</v>
      </c>
      <c r="L5237" s="608"/>
      <c r="M5237" s="445" t="s">
        <v>1349</v>
      </c>
      <c r="N5237" s="445"/>
      <c r="O5237" s="445" t="s">
        <v>25557</v>
      </c>
      <c r="P5237" s="445" t="s">
        <v>25554</v>
      </c>
      <c r="Q5237" s="654"/>
      <c r="R5237" s="654"/>
      <c r="S5237" s="654"/>
      <c r="T5237" s="654"/>
      <c r="U5237" s="654"/>
    </row>
    <row r="5238" spans="1:21" s="302" customFormat="1" ht="13.5">
      <c r="A5238" s="610">
        <v>5183</v>
      </c>
      <c r="B5238" s="782" t="s">
        <v>21316</v>
      </c>
      <c r="C5238" s="783" t="s">
        <v>1344</v>
      </c>
      <c r="D5238" s="622" t="s">
        <v>21076</v>
      </c>
      <c r="E5238" s="613" t="s">
        <v>21294</v>
      </c>
      <c r="F5238" s="613" t="str">
        <f>"P"&amp;G5238</f>
        <v xml:space="preserve">PATTRIBUTE8                    </v>
      </c>
      <c r="G5238" s="787" t="s">
        <v>21295</v>
      </c>
      <c r="H5238" s="614">
        <v>14</v>
      </c>
      <c r="I5238" s="620" t="s">
        <v>1347</v>
      </c>
      <c r="J5238" s="614">
        <v>150</v>
      </c>
      <c r="K5238" s="614" t="s">
        <v>1358</v>
      </c>
      <c r="L5238" s="613"/>
      <c r="M5238" s="613" t="s">
        <v>1349</v>
      </c>
      <c r="N5238" s="613"/>
      <c r="O5238" s="613" t="s">
        <v>23301</v>
      </c>
      <c r="P5238" s="782" t="s">
        <v>18562</v>
      </c>
      <c r="Q5238" s="654"/>
      <c r="R5238" s="654"/>
      <c r="S5238" s="654"/>
      <c r="T5238" s="654"/>
      <c r="U5238" s="654"/>
    </row>
    <row r="5239" spans="1:21" s="302" customFormat="1" ht="13.5">
      <c r="A5239" s="610">
        <v>282</v>
      </c>
      <c r="B5239" s="633"/>
      <c r="C5239" s="608" t="s">
        <v>11521</v>
      </c>
      <c r="D5239" s="608" t="s">
        <v>1822</v>
      </c>
      <c r="E5239" s="633" t="s">
        <v>2821</v>
      </c>
      <c r="F5239" s="633" t="s">
        <v>2822</v>
      </c>
      <c r="G5239" s="445" t="s">
        <v>2823</v>
      </c>
      <c r="H5239" s="466">
        <v>38</v>
      </c>
      <c r="I5239" s="467" t="s">
        <v>1347</v>
      </c>
      <c r="J5239" s="466">
        <v>300</v>
      </c>
      <c r="K5239" s="466" t="s">
        <v>1358</v>
      </c>
      <c r="L5239" s="467"/>
      <c r="M5239" s="633" t="s">
        <v>1349</v>
      </c>
      <c r="N5239" s="633"/>
      <c r="O5239" s="633" t="s">
        <v>2821</v>
      </c>
      <c r="P5239" s="633" t="s">
        <v>1835</v>
      </c>
      <c r="Q5239" s="446"/>
      <c r="R5239" s="320"/>
      <c r="S5239" s="320"/>
      <c r="T5239" s="320"/>
      <c r="U5239" s="320"/>
    </row>
    <row r="5240" spans="1:21" s="302" customFormat="1" ht="13.5">
      <c r="A5240" s="610">
        <v>1242</v>
      </c>
      <c r="B5240" s="445"/>
      <c r="C5240" s="608" t="s">
        <v>11520</v>
      </c>
      <c r="D5240" s="608" t="s">
        <v>2783</v>
      </c>
      <c r="E5240" s="445" t="s">
        <v>9322</v>
      </c>
      <c r="F5240" s="445" t="s">
        <v>2822</v>
      </c>
      <c r="G5240" s="445" t="s">
        <v>2823</v>
      </c>
      <c r="H5240" s="430">
        <v>16</v>
      </c>
      <c r="I5240" s="608" t="s">
        <v>1347</v>
      </c>
      <c r="J5240" s="430">
        <v>150</v>
      </c>
      <c r="K5240" s="430" t="s">
        <v>1358</v>
      </c>
      <c r="L5240" s="608"/>
      <c r="M5240" s="445" t="s">
        <v>1349</v>
      </c>
      <c r="N5240" s="445"/>
      <c r="O5240" s="445" t="s">
        <v>2821</v>
      </c>
      <c r="P5240" s="445" t="s">
        <v>2784</v>
      </c>
      <c r="Q5240" s="654"/>
    </row>
    <row r="5241" spans="1:21" s="302" customFormat="1" ht="13.5">
      <c r="A5241" s="610">
        <v>1829</v>
      </c>
      <c r="B5241" s="445"/>
      <c r="C5241" s="608" t="s">
        <v>11520</v>
      </c>
      <c r="D5241" s="608" t="s">
        <v>4083</v>
      </c>
      <c r="E5241" s="445" t="s">
        <v>2821</v>
      </c>
      <c r="F5241" s="445" t="s">
        <v>2822</v>
      </c>
      <c r="G5241" s="445" t="s">
        <v>2823</v>
      </c>
      <c r="H5241" s="430">
        <v>71</v>
      </c>
      <c r="I5241" s="608" t="s">
        <v>1347</v>
      </c>
      <c r="J5241" s="430">
        <v>300</v>
      </c>
      <c r="K5241" s="430" t="s">
        <v>1358</v>
      </c>
      <c r="L5241" s="608"/>
      <c r="M5241" s="445" t="s">
        <v>1349</v>
      </c>
      <c r="N5241" s="445"/>
      <c r="O5241" s="445" t="s">
        <v>2821</v>
      </c>
      <c r="P5241" s="445" t="s">
        <v>1835</v>
      </c>
      <c r="Q5241" s="654"/>
    </row>
    <row r="5242" spans="1:21" s="302" customFormat="1" ht="13.5">
      <c r="A5242" s="610">
        <v>1926</v>
      </c>
      <c r="B5242" s="445"/>
      <c r="C5242" s="608" t="s">
        <v>11520</v>
      </c>
      <c r="D5242" s="608" t="s">
        <v>4301</v>
      </c>
      <c r="E5242" s="445" t="s">
        <v>2821</v>
      </c>
      <c r="F5242" s="445" t="s">
        <v>2822</v>
      </c>
      <c r="G5242" s="445" t="s">
        <v>2823</v>
      </c>
      <c r="H5242" s="430">
        <v>15</v>
      </c>
      <c r="I5242" s="608" t="s">
        <v>1347</v>
      </c>
      <c r="J5242" s="430">
        <v>150</v>
      </c>
      <c r="K5242" s="430" t="s">
        <v>1358</v>
      </c>
      <c r="L5242" s="608"/>
      <c r="M5242" s="445" t="s">
        <v>1349</v>
      </c>
      <c r="N5242" s="445"/>
      <c r="O5242" s="445" t="s">
        <v>2821</v>
      </c>
      <c r="P5242" s="445" t="s">
        <v>2784</v>
      </c>
      <c r="Q5242" s="654"/>
    </row>
    <row r="5243" spans="1:21" s="302" customFormat="1" ht="13.5">
      <c r="A5243" s="610">
        <v>2720</v>
      </c>
      <c r="B5243" s="608" t="s">
        <v>8997</v>
      </c>
      <c r="C5243" s="608" t="s">
        <v>11520</v>
      </c>
      <c r="D5243" s="608" t="s">
        <v>8998</v>
      </c>
      <c r="E5243" s="608" t="s">
        <v>9084</v>
      </c>
      <c r="F5243" s="608" t="s">
        <v>9085</v>
      </c>
      <c r="G5243" s="608" t="s">
        <v>2823</v>
      </c>
      <c r="H5243" s="430">
        <v>27</v>
      </c>
      <c r="I5243" s="608" t="s">
        <v>9320</v>
      </c>
      <c r="J5243" s="430">
        <v>150</v>
      </c>
      <c r="K5243" s="430" t="s">
        <v>9006</v>
      </c>
      <c r="L5243" s="608"/>
      <c r="M5243" s="608" t="s">
        <v>9007</v>
      </c>
      <c r="N5243" s="608"/>
      <c r="O5243" s="608" t="s">
        <v>9086</v>
      </c>
      <c r="P5243" s="608" t="s">
        <v>8999</v>
      </c>
      <c r="Q5243" s="760"/>
      <c r="R5243" s="320"/>
      <c r="S5243" s="320"/>
      <c r="T5243" s="320"/>
      <c r="U5243" s="320"/>
    </row>
    <row r="5244" spans="1:21" s="302" customFormat="1" ht="13.5">
      <c r="A5244" s="610">
        <v>2793</v>
      </c>
      <c r="B5244" s="462" t="s">
        <v>9310</v>
      </c>
      <c r="C5244" s="608" t="s">
        <v>11520</v>
      </c>
      <c r="D5244" s="460" t="s">
        <v>9319</v>
      </c>
      <c r="E5244" s="462" t="s">
        <v>2821</v>
      </c>
      <c r="F5244" s="462" t="s">
        <v>2822</v>
      </c>
      <c r="G5244" s="462" t="s">
        <v>2823</v>
      </c>
      <c r="H5244" s="459">
        <v>15</v>
      </c>
      <c r="I5244" s="460" t="s">
        <v>9321</v>
      </c>
      <c r="J5244" s="459">
        <v>150</v>
      </c>
      <c r="K5244" s="459" t="s">
        <v>1358</v>
      </c>
      <c r="L5244" s="460"/>
      <c r="M5244" s="462" t="s">
        <v>1349</v>
      </c>
      <c r="N5244" s="462" t="s">
        <v>2821</v>
      </c>
      <c r="O5244" s="462"/>
      <c r="P5244" s="462" t="s">
        <v>9300</v>
      </c>
      <c r="Q5244" s="654"/>
    </row>
    <row r="5245" spans="1:21" s="302" customFormat="1" ht="13.5">
      <c r="A5245" s="610">
        <v>2958</v>
      </c>
      <c r="B5245" s="608" t="s">
        <v>9724</v>
      </c>
      <c r="C5245" s="608" t="s">
        <v>11520</v>
      </c>
      <c r="D5245" s="608" t="s">
        <v>9727</v>
      </c>
      <c r="E5245" s="608" t="s">
        <v>2821</v>
      </c>
      <c r="F5245" s="608" t="s">
        <v>2822</v>
      </c>
      <c r="G5245" s="608" t="s">
        <v>2823</v>
      </c>
      <c r="H5245" s="430">
        <v>16</v>
      </c>
      <c r="I5245" s="608" t="s">
        <v>9750</v>
      </c>
      <c r="J5245" s="430">
        <v>150</v>
      </c>
      <c r="K5245" s="430" t="s">
        <v>9728</v>
      </c>
      <c r="L5245" s="608"/>
      <c r="M5245" s="608" t="s">
        <v>1349</v>
      </c>
      <c r="N5245" s="608"/>
      <c r="O5245" s="608" t="s">
        <v>9772</v>
      </c>
      <c r="P5245" s="608" t="s">
        <v>9730</v>
      </c>
      <c r="Q5245" s="760"/>
      <c r="R5245" s="320"/>
      <c r="S5245" s="320"/>
      <c r="T5245" s="320"/>
      <c r="U5245" s="320"/>
    </row>
    <row r="5246" spans="1:21" s="302" customFormat="1" ht="13.5">
      <c r="A5246" s="610">
        <v>2980</v>
      </c>
      <c r="B5246" s="608" t="s">
        <v>9724</v>
      </c>
      <c r="C5246" s="608" t="s">
        <v>11520</v>
      </c>
      <c r="D5246" s="608" t="s">
        <v>9732</v>
      </c>
      <c r="E5246" s="608" t="s">
        <v>2821</v>
      </c>
      <c r="F5246" s="608" t="s">
        <v>2822</v>
      </c>
      <c r="G5246" s="608" t="s">
        <v>2823</v>
      </c>
      <c r="H5246" s="430">
        <v>20</v>
      </c>
      <c r="I5246" s="608" t="s">
        <v>9750</v>
      </c>
      <c r="J5246" s="430">
        <v>150</v>
      </c>
      <c r="K5246" s="430" t="s">
        <v>9728</v>
      </c>
      <c r="L5246" s="608"/>
      <c r="M5246" s="608" t="s">
        <v>1349</v>
      </c>
      <c r="N5246" s="608"/>
      <c r="O5246" s="608" t="s">
        <v>9772</v>
      </c>
      <c r="P5246" s="608" t="s">
        <v>9730</v>
      </c>
      <c r="Q5246" s="760"/>
      <c r="R5246" s="320"/>
      <c r="S5246" s="320"/>
      <c r="T5246" s="320"/>
      <c r="U5246" s="320"/>
    </row>
    <row r="5247" spans="1:21" s="302" customFormat="1" ht="13.5">
      <c r="A5247" s="610">
        <v>3035</v>
      </c>
      <c r="B5247" s="405" t="s">
        <v>684</v>
      </c>
      <c r="C5247" s="608" t="s">
        <v>11520</v>
      </c>
      <c r="D5247" s="405" t="s">
        <v>9959</v>
      </c>
      <c r="E5247" s="432" t="s">
        <v>2821</v>
      </c>
      <c r="F5247" s="432" t="s">
        <v>2822</v>
      </c>
      <c r="G5247" s="608" t="s">
        <v>2823</v>
      </c>
      <c r="H5247" s="409">
        <v>20</v>
      </c>
      <c r="I5247" s="432" t="s">
        <v>1347</v>
      </c>
      <c r="J5247" s="409">
        <v>150</v>
      </c>
      <c r="K5247" s="409" t="s">
        <v>1358</v>
      </c>
      <c r="L5247" s="405"/>
      <c r="M5247" s="432" t="s">
        <v>1349</v>
      </c>
      <c r="N5247" s="432"/>
      <c r="O5247" s="432" t="s">
        <v>9772</v>
      </c>
      <c r="P5247" s="432" t="s">
        <v>2869</v>
      </c>
      <c r="Q5247" s="324"/>
      <c r="R5247" s="320"/>
      <c r="S5247" s="320"/>
      <c r="T5247" s="320"/>
      <c r="U5247" s="320"/>
    </row>
    <row r="5248" spans="1:21" s="302" customFormat="1" ht="13.5">
      <c r="A5248" s="610">
        <v>3321</v>
      </c>
      <c r="B5248" s="821" t="s">
        <v>684</v>
      </c>
      <c r="C5248" s="608" t="s">
        <v>1344</v>
      </c>
      <c r="D5248" s="821" t="s">
        <v>13587</v>
      </c>
      <c r="E5248" s="821" t="s">
        <v>2821</v>
      </c>
      <c r="F5248" s="821" t="s">
        <v>2822</v>
      </c>
      <c r="G5248" s="821" t="s">
        <v>2823</v>
      </c>
      <c r="H5248" s="822">
        <v>11</v>
      </c>
      <c r="I5248" s="821" t="s">
        <v>1347</v>
      </c>
      <c r="J5248" s="822">
        <v>200</v>
      </c>
      <c r="K5248" s="822" t="s">
        <v>1358</v>
      </c>
      <c r="L5248" s="821"/>
      <c r="M5248" s="821" t="s">
        <v>1349</v>
      </c>
      <c r="N5248" s="821"/>
      <c r="O5248" s="821" t="s">
        <v>13588</v>
      </c>
      <c r="P5248" s="821" t="s">
        <v>1835</v>
      </c>
      <c r="Q5248" s="760"/>
      <c r="R5248" s="320"/>
      <c r="S5248" s="320"/>
      <c r="T5248" s="320"/>
      <c r="U5248" s="320"/>
    </row>
    <row r="5249" spans="1:21" s="302" customFormat="1" ht="13.5">
      <c r="A5249" s="610">
        <v>3533</v>
      </c>
      <c r="B5249" s="445"/>
      <c r="C5249" s="608" t="s">
        <v>11520</v>
      </c>
      <c r="D5249" s="608" t="s">
        <v>11153</v>
      </c>
      <c r="E5249" s="445" t="s">
        <v>17729</v>
      </c>
      <c r="F5249" s="445" t="s">
        <v>17734</v>
      </c>
      <c r="G5249" s="445" t="s">
        <v>17739</v>
      </c>
      <c r="H5249" s="430">
        <v>22</v>
      </c>
      <c r="I5249" s="608" t="s">
        <v>1347</v>
      </c>
      <c r="J5249" s="430">
        <v>150</v>
      </c>
      <c r="K5249" s="430" t="s">
        <v>1358</v>
      </c>
      <c r="L5249" s="608"/>
      <c r="M5249" s="445" t="s">
        <v>1349</v>
      </c>
      <c r="N5249" s="445"/>
      <c r="O5249" s="445" t="s">
        <v>17744</v>
      </c>
      <c r="P5249" s="445" t="s">
        <v>17747</v>
      </c>
      <c r="Q5249" s="654"/>
    </row>
    <row r="5250" spans="1:21" s="302" customFormat="1" ht="13.5">
      <c r="A5250" s="610">
        <v>3610</v>
      </c>
      <c r="B5250" s="902"/>
      <c r="C5250" s="950" t="s">
        <v>11534</v>
      </c>
      <c r="D5250" s="902" t="s">
        <v>11526</v>
      </c>
      <c r="E5250" s="902" t="s">
        <v>2821</v>
      </c>
      <c r="F5250" s="902" t="s">
        <v>2822</v>
      </c>
      <c r="G5250" s="902" t="s">
        <v>2823</v>
      </c>
      <c r="H5250" s="1009">
        <v>25</v>
      </c>
      <c r="I5250" s="950" t="s">
        <v>11605</v>
      </c>
      <c r="J5250" s="1009">
        <v>150</v>
      </c>
      <c r="K5250" s="1009" t="s">
        <v>11535</v>
      </c>
      <c r="L5250" s="950"/>
      <c r="M5250" s="902" t="s">
        <v>1349</v>
      </c>
      <c r="N5250" s="902"/>
      <c r="O5250" s="902"/>
      <c r="P5250" s="902" t="s">
        <v>11536</v>
      </c>
      <c r="Q5250" s="677"/>
      <c r="R5250" s="320"/>
      <c r="S5250" s="320"/>
      <c r="T5250" s="320"/>
      <c r="U5250" s="320"/>
    </row>
    <row r="5251" spans="1:21" s="302" customFormat="1" ht="13.5">
      <c r="A5251" s="610">
        <v>3870</v>
      </c>
      <c r="B5251" s="445" t="s">
        <v>13276</v>
      </c>
      <c r="C5251" s="608" t="s">
        <v>1375</v>
      </c>
      <c r="D5251" s="467" t="s">
        <v>13272</v>
      </c>
      <c r="E5251" s="633" t="s">
        <v>2821</v>
      </c>
      <c r="F5251" s="633" t="s">
        <v>2822</v>
      </c>
      <c r="G5251" s="445" t="s">
        <v>2823</v>
      </c>
      <c r="H5251" s="430">
        <v>37</v>
      </c>
      <c r="I5251" s="467" t="s">
        <v>1347</v>
      </c>
      <c r="J5251" s="466">
        <v>300</v>
      </c>
      <c r="K5251" s="466" t="s">
        <v>1358</v>
      </c>
      <c r="L5251" s="467"/>
      <c r="M5251" s="633" t="s">
        <v>1349</v>
      </c>
      <c r="N5251" s="633"/>
      <c r="O5251" s="633" t="s">
        <v>2821</v>
      </c>
      <c r="P5251" s="633" t="s">
        <v>1705</v>
      </c>
      <c r="Q5251" s="654"/>
    </row>
    <row r="5252" spans="1:21" s="302" customFormat="1" ht="13.5">
      <c r="A5252" s="610">
        <v>4271</v>
      </c>
      <c r="B5252" s="930" t="s">
        <v>15322</v>
      </c>
      <c r="C5252" s="608" t="s">
        <v>15323</v>
      </c>
      <c r="D5252" s="965" t="s">
        <v>15320</v>
      </c>
      <c r="E5252" s="445" t="s">
        <v>2821</v>
      </c>
      <c r="F5252" s="930" t="s">
        <v>2822</v>
      </c>
      <c r="G5252" s="930" t="s">
        <v>2823</v>
      </c>
      <c r="H5252" s="1019">
        <v>15</v>
      </c>
      <c r="I5252" s="1044" t="s">
        <v>5840</v>
      </c>
      <c r="J5252" s="1019">
        <v>150</v>
      </c>
      <c r="K5252" s="1019" t="s">
        <v>5841</v>
      </c>
      <c r="L5252" s="965"/>
      <c r="M5252" s="930" t="s">
        <v>7084</v>
      </c>
      <c r="N5252" s="930" t="s">
        <v>15337</v>
      </c>
      <c r="O5252" s="930" t="s">
        <v>15349</v>
      </c>
      <c r="P5252" s="930" t="s">
        <v>11090</v>
      </c>
      <c r="Q5252" s="316"/>
    </row>
    <row r="5253" spans="1:21" s="302" customFormat="1" ht="13.5">
      <c r="A5253" s="610">
        <v>4394</v>
      </c>
      <c r="B5253" s="389" t="s">
        <v>15500</v>
      </c>
      <c r="C5253" s="391" t="s">
        <v>15564</v>
      </c>
      <c r="D5253" s="391" t="s">
        <v>15546</v>
      </c>
      <c r="E5253" s="390" t="s">
        <v>15642</v>
      </c>
      <c r="F5253" s="390" t="s">
        <v>15643</v>
      </c>
      <c r="G5253" s="445" t="s">
        <v>1755</v>
      </c>
      <c r="H5253" s="392">
        <v>25</v>
      </c>
      <c r="I5253" s="391" t="s">
        <v>15632</v>
      </c>
      <c r="J5253" s="392">
        <v>200</v>
      </c>
      <c r="K5253" s="392" t="s">
        <v>15572</v>
      </c>
      <c r="L5253" s="391"/>
      <c r="M5253" s="390" t="s">
        <v>15644</v>
      </c>
      <c r="N5253" s="390"/>
      <c r="O5253" s="390" t="s">
        <v>15623</v>
      </c>
      <c r="P5253" s="390" t="s">
        <v>15550</v>
      </c>
    </row>
    <row r="5254" spans="1:21" s="302" customFormat="1" ht="13.5">
      <c r="A5254" s="610">
        <v>4431</v>
      </c>
      <c r="B5254" s="389" t="s">
        <v>15500</v>
      </c>
      <c r="C5254" s="391" t="s">
        <v>15564</v>
      </c>
      <c r="D5254" s="432" t="s">
        <v>15551</v>
      </c>
      <c r="E5254" s="390" t="s">
        <v>15728</v>
      </c>
      <c r="F5254" s="390" t="s">
        <v>15729</v>
      </c>
      <c r="G5254" s="445" t="s">
        <v>1755</v>
      </c>
      <c r="H5254" s="392">
        <v>25</v>
      </c>
      <c r="I5254" s="432" t="s">
        <v>1347</v>
      </c>
      <c r="J5254" s="1049">
        <v>200</v>
      </c>
      <c r="K5254" s="392" t="s">
        <v>15555</v>
      </c>
      <c r="L5254" s="391"/>
      <c r="M5254" s="390" t="s">
        <v>1349</v>
      </c>
      <c r="N5254" s="390"/>
      <c r="O5254" s="389" t="s">
        <v>15349</v>
      </c>
      <c r="P5254" s="390" t="s">
        <v>15550</v>
      </c>
    </row>
    <row r="5255" spans="1:21" s="302" customFormat="1" ht="13.5">
      <c r="A5255" s="610">
        <v>5930</v>
      </c>
      <c r="B5255" s="445" t="s">
        <v>25561</v>
      </c>
      <c r="C5255" s="608" t="s">
        <v>25551</v>
      </c>
      <c r="D5255" s="608" t="s">
        <v>25552</v>
      </c>
      <c r="E5255" s="445" t="s">
        <v>2821</v>
      </c>
      <c r="F5255" s="445" t="s">
        <v>2822</v>
      </c>
      <c r="G5255" s="445" t="s">
        <v>2823</v>
      </c>
      <c r="H5255" s="430">
        <v>13</v>
      </c>
      <c r="I5255" s="608" t="s">
        <v>1347</v>
      </c>
      <c r="J5255" s="430">
        <v>128</v>
      </c>
      <c r="K5255" s="430" t="s">
        <v>1358</v>
      </c>
      <c r="L5255" s="608"/>
      <c r="M5255" s="445" t="s">
        <v>1349</v>
      </c>
      <c r="N5255" s="445"/>
      <c r="O5255" s="445" t="s">
        <v>25556</v>
      </c>
      <c r="P5255" s="445" t="s">
        <v>25554</v>
      </c>
      <c r="Q5255" s="654"/>
      <c r="R5255" s="654"/>
      <c r="S5255" s="654"/>
      <c r="T5255" s="654"/>
      <c r="U5255" s="654"/>
    </row>
    <row r="5256" spans="1:21" s="302" customFormat="1" ht="13.5">
      <c r="A5256" s="610">
        <v>281</v>
      </c>
      <c r="B5256" s="633"/>
      <c r="C5256" s="608" t="s">
        <v>11521</v>
      </c>
      <c r="D5256" s="608" t="s">
        <v>1822</v>
      </c>
      <c r="E5256" s="633" t="s">
        <v>2818</v>
      </c>
      <c r="F5256" s="633" t="s">
        <v>2819</v>
      </c>
      <c r="G5256" s="445" t="s">
        <v>2820</v>
      </c>
      <c r="H5256" s="466">
        <v>37</v>
      </c>
      <c r="I5256" s="467" t="s">
        <v>1347</v>
      </c>
      <c r="J5256" s="466">
        <v>300</v>
      </c>
      <c r="K5256" s="466" t="s">
        <v>1358</v>
      </c>
      <c r="L5256" s="467"/>
      <c r="M5256" s="633" t="s">
        <v>1349</v>
      </c>
      <c r="N5256" s="633"/>
      <c r="O5256" s="633" t="s">
        <v>2818</v>
      </c>
      <c r="P5256" s="633" t="s">
        <v>1835</v>
      </c>
      <c r="Q5256" s="446"/>
      <c r="R5256" s="320"/>
      <c r="S5256" s="320"/>
      <c r="T5256" s="320"/>
      <c r="U5256" s="320"/>
    </row>
    <row r="5257" spans="1:21" s="302" customFormat="1" ht="13.5">
      <c r="A5257" s="610">
        <v>1241</v>
      </c>
      <c r="B5257" s="445"/>
      <c r="C5257" s="608" t="s">
        <v>11520</v>
      </c>
      <c r="D5257" s="608" t="s">
        <v>2783</v>
      </c>
      <c r="E5257" s="445" t="s">
        <v>2818</v>
      </c>
      <c r="F5257" s="445" t="s">
        <v>2819</v>
      </c>
      <c r="G5257" s="445" t="s">
        <v>2820</v>
      </c>
      <c r="H5257" s="430">
        <v>15</v>
      </c>
      <c r="I5257" s="608" t="s">
        <v>1347</v>
      </c>
      <c r="J5257" s="430">
        <v>150</v>
      </c>
      <c r="K5257" s="430" t="s">
        <v>1358</v>
      </c>
      <c r="L5257" s="608"/>
      <c r="M5257" s="445" t="s">
        <v>1349</v>
      </c>
      <c r="N5257" s="445"/>
      <c r="O5257" s="445" t="s">
        <v>2818</v>
      </c>
      <c r="P5257" s="445" t="s">
        <v>2784</v>
      </c>
      <c r="Q5257" s="654"/>
    </row>
    <row r="5258" spans="1:21" s="302" customFormat="1" ht="13.5">
      <c r="A5258" s="610">
        <v>1828</v>
      </c>
      <c r="B5258" s="445"/>
      <c r="C5258" s="608" t="s">
        <v>11520</v>
      </c>
      <c r="D5258" s="608" t="s">
        <v>4083</v>
      </c>
      <c r="E5258" s="445" t="s">
        <v>2818</v>
      </c>
      <c r="F5258" s="445" t="s">
        <v>2819</v>
      </c>
      <c r="G5258" s="445" t="s">
        <v>2820</v>
      </c>
      <c r="H5258" s="430">
        <v>70</v>
      </c>
      <c r="I5258" s="608" t="s">
        <v>1347</v>
      </c>
      <c r="J5258" s="430">
        <v>300</v>
      </c>
      <c r="K5258" s="430" t="s">
        <v>1358</v>
      </c>
      <c r="L5258" s="608"/>
      <c r="M5258" s="445" t="s">
        <v>1349</v>
      </c>
      <c r="N5258" s="445"/>
      <c r="O5258" s="445" t="s">
        <v>15469</v>
      </c>
      <c r="P5258" s="445" t="s">
        <v>1835</v>
      </c>
      <c r="Q5258" s="654"/>
    </row>
    <row r="5259" spans="1:21" s="302" customFormat="1" ht="13.5">
      <c r="A5259" s="610">
        <v>1925</v>
      </c>
      <c r="B5259" s="445"/>
      <c r="C5259" s="608" t="s">
        <v>11520</v>
      </c>
      <c r="D5259" s="608" t="s">
        <v>4301</v>
      </c>
      <c r="E5259" s="445" t="s">
        <v>2818</v>
      </c>
      <c r="F5259" s="445" t="s">
        <v>2819</v>
      </c>
      <c r="G5259" s="445" t="s">
        <v>2820</v>
      </c>
      <c r="H5259" s="430">
        <v>14</v>
      </c>
      <c r="I5259" s="608" t="s">
        <v>1347</v>
      </c>
      <c r="J5259" s="430">
        <v>150</v>
      </c>
      <c r="K5259" s="430" t="s">
        <v>1358</v>
      </c>
      <c r="L5259" s="608"/>
      <c r="M5259" s="445" t="s">
        <v>1349</v>
      </c>
      <c r="N5259" s="445"/>
      <c r="O5259" s="445" t="s">
        <v>2818</v>
      </c>
      <c r="P5259" s="445" t="s">
        <v>2784</v>
      </c>
      <c r="Q5259" s="654"/>
    </row>
    <row r="5260" spans="1:21" s="302" customFormat="1" ht="13.5">
      <c r="A5260" s="610">
        <v>2719</v>
      </c>
      <c r="B5260" s="608" t="s">
        <v>8997</v>
      </c>
      <c r="C5260" s="608" t="s">
        <v>11520</v>
      </c>
      <c r="D5260" s="608" t="s">
        <v>8998</v>
      </c>
      <c r="E5260" s="608" t="s">
        <v>9081</v>
      </c>
      <c r="F5260" s="608" t="s">
        <v>9082</v>
      </c>
      <c r="G5260" s="608" t="s">
        <v>2820</v>
      </c>
      <c r="H5260" s="430">
        <v>26</v>
      </c>
      <c r="I5260" s="608" t="s">
        <v>9005</v>
      </c>
      <c r="J5260" s="430">
        <v>150</v>
      </c>
      <c r="K5260" s="430" t="s">
        <v>9006</v>
      </c>
      <c r="L5260" s="608"/>
      <c r="M5260" s="608" t="s">
        <v>9007</v>
      </c>
      <c r="N5260" s="608"/>
      <c r="O5260" s="608" t="s">
        <v>9083</v>
      </c>
      <c r="P5260" s="608" t="s">
        <v>8999</v>
      </c>
      <c r="Q5260" s="760"/>
      <c r="R5260" s="320"/>
      <c r="S5260" s="320"/>
      <c r="T5260" s="320"/>
      <c r="U5260" s="320"/>
    </row>
    <row r="5261" spans="1:21" s="302" customFormat="1" ht="13.5">
      <c r="A5261" s="610">
        <v>2792</v>
      </c>
      <c r="B5261" s="462" t="s">
        <v>9310</v>
      </c>
      <c r="C5261" s="608" t="s">
        <v>11520</v>
      </c>
      <c r="D5261" s="460" t="s">
        <v>9291</v>
      </c>
      <c r="E5261" s="462" t="s">
        <v>2818</v>
      </c>
      <c r="F5261" s="462" t="s">
        <v>2819</v>
      </c>
      <c r="G5261" s="462" t="s">
        <v>2820</v>
      </c>
      <c r="H5261" s="459">
        <v>14</v>
      </c>
      <c r="I5261" s="460" t="s">
        <v>1347</v>
      </c>
      <c r="J5261" s="459">
        <v>150</v>
      </c>
      <c r="K5261" s="459" t="s">
        <v>1358</v>
      </c>
      <c r="L5261" s="460"/>
      <c r="M5261" s="462" t="s">
        <v>1349</v>
      </c>
      <c r="N5261" s="462" t="s">
        <v>2818</v>
      </c>
      <c r="O5261" s="462"/>
      <c r="P5261" s="462" t="s">
        <v>9300</v>
      </c>
      <c r="Q5261" s="654"/>
    </row>
    <row r="5262" spans="1:21" s="302" customFormat="1" ht="13.5">
      <c r="A5262" s="610">
        <v>2957</v>
      </c>
      <c r="B5262" s="608" t="s">
        <v>9724</v>
      </c>
      <c r="C5262" s="608" t="s">
        <v>11520</v>
      </c>
      <c r="D5262" s="608" t="s">
        <v>9727</v>
      </c>
      <c r="E5262" s="608" t="s">
        <v>2818</v>
      </c>
      <c r="F5262" s="608" t="s">
        <v>2819</v>
      </c>
      <c r="G5262" s="608" t="s">
        <v>2820</v>
      </c>
      <c r="H5262" s="430">
        <v>15</v>
      </c>
      <c r="I5262" s="608" t="s">
        <v>9750</v>
      </c>
      <c r="J5262" s="430">
        <v>150</v>
      </c>
      <c r="K5262" s="430" t="s">
        <v>9728</v>
      </c>
      <c r="L5262" s="608"/>
      <c r="M5262" s="608" t="s">
        <v>1349</v>
      </c>
      <c r="N5262" s="608"/>
      <c r="O5262" s="608" t="s">
        <v>9771</v>
      </c>
      <c r="P5262" s="608" t="s">
        <v>9730</v>
      </c>
      <c r="Q5262" s="760"/>
      <c r="R5262" s="320"/>
      <c r="S5262" s="320"/>
      <c r="T5262" s="320"/>
      <c r="U5262" s="320"/>
    </row>
    <row r="5263" spans="1:21" s="302" customFormat="1" ht="13.5">
      <c r="A5263" s="610">
        <v>2979</v>
      </c>
      <c r="B5263" s="608" t="s">
        <v>9724</v>
      </c>
      <c r="C5263" s="608" t="s">
        <v>11520</v>
      </c>
      <c r="D5263" s="608" t="s">
        <v>9732</v>
      </c>
      <c r="E5263" s="608" t="s">
        <v>2818</v>
      </c>
      <c r="F5263" s="608" t="s">
        <v>2819</v>
      </c>
      <c r="G5263" s="608" t="s">
        <v>2820</v>
      </c>
      <c r="H5263" s="430">
        <v>19</v>
      </c>
      <c r="I5263" s="608" t="s">
        <v>9750</v>
      </c>
      <c r="J5263" s="430">
        <v>150</v>
      </c>
      <c r="K5263" s="430" t="s">
        <v>9728</v>
      </c>
      <c r="L5263" s="608"/>
      <c r="M5263" s="608" t="s">
        <v>1349</v>
      </c>
      <c r="N5263" s="608"/>
      <c r="O5263" s="608" t="s">
        <v>9771</v>
      </c>
      <c r="P5263" s="608" t="s">
        <v>9730</v>
      </c>
      <c r="Q5263" s="760"/>
      <c r="R5263" s="320"/>
      <c r="S5263" s="320"/>
      <c r="T5263" s="320"/>
      <c r="U5263" s="320"/>
    </row>
    <row r="5264" spans="1:21" s="302" customFormat="1" ht="13.5">
      <c r="A5264" s="610">
        <v>3034</v>
      </c>
      <c r="B5264" s="405" t="s">
        <v>684</v>
      </c>
      <c r="C5264" s="608" t="s">
        <v>11520</v>
      </c>
      <c r="D5264" s="405" t="s">
        <v>9959</v>
      </c>
      <c r="E5264" s="432" t="s">
        <v>2818</v>
      </c>
      <c r="F5264" s="432" t="s">
        <v>2819</v>
      </c>
      <c r="G5264" s="608" t="s">
        <v>2820</v>
      </c>
      <c r="H5264" s="409">
        <v>19</v>
      </c>
      <c r="I5264" s="432" t="s">
        <v>1347</v>
      </c>
      <c r="J5264" s="409">
        <v>150</v>
      </c>
      <c r="K5264" s="409" t="s">
        <v>1358</v>
      </c>
      <c r="L5264" s="405"/>
      <c r="M5264" s="432" t="s">
        <v>1349</v>
      </c>
      <c r="N5264" s="432"/>
      <c r="O5264" s="432" t="s">
        <v>9771</v>
      </c>
      <c r="P5264" s="432" t="s">
        <v>2869</v>
      </c>
      <c r="Q5264" s="324"/>
      <c r="R5264" s="320"/>
      <c r="S5264" s="320"/>
      <c r="T5264" s="320"/>
      <c r="U5264" s="320"/>
    </row>
    <row r="5265" spans="1:21" s="302" customFormat="1" ht="13.5">
      <c r="A5265" s="610">
        <v>3320</v>
      </c>
      <c r="B5265" s="821" t="s">
        <v>684</v>
      </c>
      <c r="C5265" s="608" t="s">
        <v>1344</v>
      </c>
      <c r="D5265" s="821" t="s">
        <v>13587</v>
      </c>
      <c r="E5265" s="821" t="s">
        <v>2818</v>
      </c>
      <c r="F5265" s="821" t="s">
        <v>2819</v>
      </c>
      <c r="G5265" s="821" t="s">
        <v>2820</v>
      </c>
      <c r="H5265" s="822">
        <v>10</v>
      </c>
      <c r="I5265" s="821" t="s">
        <v>1347</v>
      </c>
      <c r="J5265" s="822">
        <v>200</v>
      </c>
      <c r="K5265" s="822" t="s">
        <v>1358</v>
      </c>
      <c r="L5265" s="821"/>
      <c r="M5265" s="821" t="s">
        <v>1349</v>
      </c>
      <c r="N5265" s="821"/>
      <c r="O5265" s="821" t="s">
        <v>13588</v>
      </c>
      <c r="P5265" s="821" t="s">
        <v>1835</v>
      </c>
      <c r="Q5265" s="760"/>
      <c r="R5265" s="320"/>
      <c r="S5265" s="320"/>
      <c r="T5265" s="320"/>
      <c r="U5265" s="320"/>
    </row>
    <row r="5266" spans="1:21" s="302" customFormat="1" ht="13.5">
      <c r="A5266" s="610">
        <v>3532</v>
      </c>
      <c r="B5266" s="445"/>
      <c r="C5266" s="608" t="s">
        <v>11520</v>
      </c>
      <c r="D5266" s="608" t="s">
        <v>11153</v>
      </c>
      <c r="E5266" s="445" t="s">
        <v>17728</v>
      </c>
      <c r="F5266" s="445" t="s">
        <v>17733</v>
      </c>
      <c r="G5266" s="445" t="s">
        <v>17738</v>
      </c>
      <c r="H5266" s="430">
        <v>21</v>
      </c>
      <c r="I5266" s="608" t="s">
        <v>1347</v>
      </c>
      <c r="J5266" s="430">
        <v>150</v>
      </c>
      <c r="K5266" s="430" t="s">
        <v>1358</v>
      </c>
      <c r="L5266" s="608"/>
      <c r="M5266" s="445" t="s">
        <v>1349</v>
      </c>
      <c r="N5266" s="445"/>
      <c r="O5266" s="445" t="s">
        <v>17743</v>
      </c>
      <c r="P5266" s="445" t="s">
        <v>17747</v>
      </c>
      <c r="Q5266" s="654"/>
    </row>
    <row r="5267" spans="1:21" s="302" customFormat="1" ht="13.5">
      <c r="A5267" s="610">
        <v>3609</v>
      </c>
      <c r="B5267" s="902"/>
      <c r="C5267" s="950" t="s">
        <v>11534</v>
      </c>
      <c r="D5267" s="902" t="s">
        <v>11526</v>
      </c>
      <c r="E5267" s="902" t="s">
        <v>2818</v>
      </c>
      <c r="F5267" s="902" t="s">
        <v>2819</v>
      </c>
      <c r="G5267" s="902" t="s">
        <v>2820</v>
      </c>
      <c r="H5267" s="1009">
        <v>24</v>
      </c>
      <c r="I5267" s="950" t="s">
        <v>11605</v>
      </c>
      <c r="J5267" s="1009">
        <v>150</v>
      </c>
      <c r="K5267" s="1009" t="s">
        <v>11535</v>
      </c>
      <c r="L5267" s="950"/>
      <c r="M5267" s="902" t="s">
        <v>1349</v>
      </c>
      <c r="N5267" s="902"/>
      <c r="O5267" s="902"/>
      <c r="P5267" s="902" t="s">
        <v>11536</v>
      </c>
      <c r="Q5267" s="677"/>
      <c r="R5267" s="320"/>
      <c r="S5267" s="320"/>
      <c r="T5267" s="320"/>
      <c r="U5267" s="320"/>
    </row>
    <row r="5268" spans="1:21" s="302" customFormat="1" ht="13.5">
      <c r="A5268" s="610">
        <v>3869</v>
      </c>
      <c r="B5268" s="445" t="s">
        <v>13276</v>
      </c>
      <c r="C5268" s="608" t="s">
        <v>1375</v>
      </c>
      <c r="D5268" s="467" t="s">
        <v>13272</v>
      </c>
      <c r="E5268" s="633" t="s">
        <v>2818</v>
      </c>
      <c r="F5268" s="633" t="s">
        <v>2819</v>
      </c>
      <c r="G5268" s="445" t="s">
        <v>2820</v>
      </c>
      <c r="H5268" s="430">
        <v>36</v>
      </c>
      <c r="I5268" s="467" t="s">
        <v>1347</v>
      </c>
      <c r="J5268" s="466">
        <v>300</v>
      </c>
      <c r="K5268" s="466" t="s">
        <v>1358</v>
      </c>
      <c r="L5268" s="467"/>
      <c r="M5268" s="633" t="s">
        <v>1349</v>
      </c>
      <c r="N5268" s="633"/>
      <c r="O5268" s="633" t="s">
        <v>2818</v>
      </c>
      <c r="P5268" s="633" t="s">
        <v>1705</v>
      </c>
      <c r="Q5268" s="654"/>
    </row>
    <row r="5269" spans="1:21" s="302" customFormat="1" ht="13.5">
      <c r="A5269" s="610">
        <v>4270</v>
      </c>
      <c r="B5269" s="930" t="s">
        <v>15322</v>
      </c>
      <c r="C5269" s="608" t="s">
        <v>15323</v>
      </c>
      <c r="D5269" s="965" t="s">
        <v>15320</v>
      </c>
      <c r="E5269" s="445" t="s">
        <v>2818</v>
      </c>
      <c r="F5269" s="930" t="s">
        <v>2819</v>
      </c>
      <c r="G5269" s="930" t="s">
        <v>2820</v>
      </c>
      <c r="H5269" s="1019">
        <v>14</v>
      </c>
      <c r="I5269" s="1044" t="s">
        <v>5840</v>
      </c>
      <c r="J5269" s="1019">
        <v>150</v>
      </c>
      <c r="K5269" s="1019" t="s">
        <v>5841</v>
      </c>
      <c r="L5269" s="965"/>
      <c r="M5269" s="930" t="s">
        <v>7084</v>
      </c>
      <c r="N5269" s="930" t="s">
        <v>15336</v>
      </c>
      <c r="O5269" s="930" t="s">
        <v>15349</v>
      </c>
      <c r="P5269" s="930" t="s">
        <v>11090</v>
      </c>
      <c r="Q5269" s="316"/>
    </row>
    <row r="5270" spans="1:21" s="302" customFormat="1" ht="13.5">
      <c r="A5270" s="610">
        <v>4393</v>
      </c>
      <c r="B5270" s="389" t="s">
        <v>15500</v>
      </c>
      <c r="C5270" s="391" t="s">
        <v>15564</v>
      </c>
      <c r="D5270" s="391" t="s">
        <v>15569</v>
      </c>
      <c r="E5270" s="390" t="s">
        <v>15639</v>
      </c>
      <c r="F5270" s="390" t="s">
        <v>15640</v>
      </c>
      <c r="G5270" s="445" t="s">
        <v>1752</v>
      </c>
      <c r="H5270" s="392">
        <v>24</v>
      </c>
      <c r="I5270" s="391" t="s">
        <v>15641</v>
      </c>
      <c r="J5270" s="392">
        <v>200</v>
      </c>
      <c r="K5270" s="392" t="s">
        <v>15572</v>
      </c>
      <c r="L5270" s="391"/>
      <c r="M5270" s="390" t="s">
        <v>15567</v>
      </c>
      <c r="N5270" s="390"/>
      <c r="O5270" s="390" t="s">
        <v>15623</v>
      </c>
      <c r="P5270" s="390" t="s">
        <v>15550</v>
      </c>
    </row>
    <row r="5271" spans="1:21" s="302" customFormat="1" ht="13.5">
      <c r="A5271" s="610">
        <v>4430</v>
      </c>
      <c r="B5271" s="389" t="s">
        <v>15500</v>
      </c>
      <c r="C5271" s="391" t="s">
        <v>15564</v>
      </c>
      <c r="D5271" s="432" t="s">
        <v>15551</v>
      </c>
      <c r="E5271" s="390" t="s">
        <v>15726</v>
      </c>
      <c r="F5271" s="390" t="s">
        <v>15727</v>
      </c>
      <c r="G5271" s="445" t="s">
        <v>1752</v>
      </c>
      <c r="H5271" s="392">
        <v>24</v>
      </c>
      <c r="I5271" s="432" t="s">
        <v>1347</v>
      </c>
      <c r="J5271" s="1049">
        <v>200</v>
      </c>
      <c r="K5271" s="392" t="s">
        <v>15555</v>
      </c>
      <c r="L5271" s="391"/>
      <c r="M5271" s="390" t="s">
        <v>1349</v>
      </c>
      <c r="N5271" s="390"/>
      <c r="O5271" s="389" t="s">
        <v>15349</v>
      </c>
      <c r="P5271" s="390" t="s">
        <v>15550</v>
      </c>
    </row>
    <row r="5272" spans="1:21" s="302" customFormat="1" ht="13.5">
      <c r="A5272" s="610">
        <v>5929</v>
      </c>
      <c r="B5272" s="445" t="s">
        <v>25561</v>
      </c>
      <c r="C5272" s="608" t="s">
        <v>25551</v>
      </c>
      <c r="D5272" s="608" t="s">
        <v>25552</v>
      </c>
      <c r="E5272" s="445" t="s">
        <v>2818</v>
      </c>
      <c r="F5272" s="445" t="s">
        <v>2819</v>
      </c>
      <c r="G5272" s="445" t="s">
        <v>2820</v>
      </c>
      <c r="H5272" s="430">
        <v>12</v>
      </c>
      <c r="I5272" s="608" t="s">
        <v>1347</v>
      </c>
      <c r="J5272" s="430">
        <v>128</v>
      </c>
      <c r="K5272" s="430" t="s">
        <v>1358</v>
      </c>
      <c r="L5272" s="608"/>
      <c r="M5272" s="445" t="s">
        <v>1349</v>
      </c>
      <c r="N5272" s="445"/>
      <c r="O5272" s="445" t="s">
        <v>25555</v>
      </c>
      <c r="P5272" s="445" t="s">
        <v>25554</v>
      </c>
      <c r="Q5272" s="654"/>
      <c r="R5272" s="654"/>
      <c r="S5272" s="654"/>
      <c r="T5272" s="654"/>
      <c r="U5272" s="654"/>
    </row>
    <row r="5273" spans="1:21" s="302" customFormat="1" ht="13.5">
      <c r="A5273" s="610">
        <v>280</v>
      </c>
      <c r="B5273" s="633"/>
      <c r="C5273" s="608" t="s">
        <v>11521</v>
      </c>
      <c r="D5273" s="608" t="s">
        <v>1822</v>
      </c>
      <c r="E5273" s="633" t="s">
        <v>2815</v>
      </c>
      <c r="F5273" s="633" t="s">
        <v>2816</v>
      </c>
      <c r="G5273" s="445" t="s">
        <v>2817</v>
      </c>
      <c r="H5273" s="466">
        <v>36</v>
      </c>
      <c r="I5273" s="467" t="s">
        <v>1347</v>
      </c>
      <c r="J5273" s="466">
        <v>300</v>
      </c>
      <c r="K5273" s="466" t="s">
        <v>1358</v>
      </c>
      <c r="L5273" s="467"/>
      <c r="M5273" s="633" t="s">
        <v>1349</v>
      </c>
      <c r="N5273" s="633"/>
      <c r="O5273" s="633" t="s">
        <v>2815</v>
      </c>
      <c r="P5273" s="633" t="s">
        <v>1835</v>
      </c>
      <c r="Q5273" s="446"/>
      <c r="R5273" s="320"/>
      <c r="S5273" s="320"/>
      <c r="T5273" s="320"/>
      <c r="U5273" s="320"/>
    </row>
    <row r="5274" spans="1:21" s="302" customFormat="1" ht="13.5">
      <c r="A5274" s="610">
        <v>1240</v>
      </c>
      <c r="B5274" s="445"/>
      <c r="C5274" s="608" t="s">
        <v>11520</v>
      </c>
      <c r="D5274" s="608" t="s">
        <v>2783</v>
      </c>
      <c r="E5274" s="445" t="s">
        <v>2815</v>
      </c>
      <c r="F5274" s="445" t="s">
        <v>2816</v>
      </c>
      <c r="G5274" s="445" t="s">
        <v>2817</v>
      </c>
      <c r="H5274" s="430">
        <v>14</v>
      </c>
      <c r="I5274" s="608" t="s">
        <v>1347</v>
      </c>
      <c r="J5274" s="430">
        <v>150</v>
      </c>
      <c r="K5274" s="430" t="s">
        <v>1358</v>
      </c>
      <c r="L5274" s="608"/>
      <c r="M5274" s="445" t="s">
        <v>1349</v>
      </c>
      <c r="N5274" s="445"/>
      <c r="O5274" s="445" t="s">
        <v>2815</v>
      </c>
      <c r="P5274" s="445" t="s">
        <v>2784</v>
      </c>
      <c r="Q5274" s="654"/>
    </row>
    <row r="5275" spans="1:21" s="302" customFormat="1" ht="13.5">
      <c r="A5275" s="610">
        <v>1827</v>
      </c>
      <c r="B5275" s="445"/>
      <c r="C5275" s="608" t="s">
        <v>11520</v>
      </c>
      <c r="D5275" s="608" t="s">
        <v>4083</v>
      </c>
      <c r="E5275" s="445" t="s">
        <v>2815</v>
      </c>
      <c r="F5275" s="445" t="s">
        <v>2816</v>
      </c>
      <c r="G5275" s="445" t="s">
        <v>2817</v>
      </c>
      <c r="H5275" s="430">
        <v>69</v>
      </c>
      <c r="I5275" s="608" t="s">
        <v>1347</v>
      </c>
      <c r="J5275" s="430">
        <v>300</v>
      </c>
      <c r="K5275" s="430" t="s">
        <v>1358</v>
      </c>
      <c r="L5275" s="608"/>
      <c r="M5275" s="445" t="s">
        <v>1349</v>
      </c>
      <c r="N5275" s="445"/>
      <c r="O5275" s="445" t="s">
        <v>2815</v>
      </c>
      <c r="P5275" s="445" t="s">
        <v>1835</v>
      </c>
      <c r="Q5275" s="654"/>
    </row>
    <row r="5276" spans="1:21" s="302" customFormat="1" ht="13.5">
      <c r="A5276" s="610">
        <v>1924</v>
      </c>
      <c r="B5276" s="445"/>
      <c r="C5276" s="608" t="s">
        <v>11520</v>
      </c>
      <c r="D5276" s="608" t="s">
        <v>4301</v>
      </c>
      <c r="E5276" s="445" t="s">
        <v>2815</v>
      </c>
      <c r="F5276" s="445" t="s">
        <v>2816</v>
      </c>
      <c r="G5276" s="445" t="s">
        <v>2817</v>
      </c>
      <c r="H5276" s="430">
        <v>13</v>
      </c>
      <c r="I5276" s="608" t="s">
        <v>1347</v>
      </c>
      <c r="J5276" s="430">
        <v>150</v>
      </c>
      <c r="K5276" s="430" t="s">
        <v>1358</v>
      </c>
      <c r="L5276" s="608"/>
      <c r="M5276" s="445" t="s">
        <v>1349</v>
      </c>
      <c r="N5276" s="445"/>
      <c r="O5276" s="445" t="s">
        <v>2815</v>
      </c>
      <c r="P5276" s="445" t="s">
        <v>2784</v>
      </c>
      <c r="Q5276" s="654"/>
    </row>
    <row r="5277" spans="1:21" s="302" customFormat="1" ht="13.5">
      <c r="A5277" s="610">
        <v>2718</v>
      </c>
      <c r="B5277" s="608" t="s">
        <v>8997</v>
      </c>
      <c r="C5277" s="608" t="s">
        <v>11520</v>
      </c>
      <c r="D5277" s="608" t="s">
        <v>8998</v>
      </c>
      <c r="E5277" s="608" t="s">
        <v>9078</v>
      </c>
      <c r="F5277" s="608" t="s">
        <v>9079</v>
      </c>
      <c r="G5277" s="608" t="s">
        <v>2817</v>
      </c>
      <c r="H5277" s="430">
        <v>25</v>
      </c>
      <c r="I5277" s="608" t="s">
        <v>9005</v>
      </c>
      <c r="J5277" s="430">
        <v>150</v>
      </c>
      <c r="K5277" s="430" t="s">
        <v>9006</v>
      </c>
      <c r="L5277" s="608"/>
      <c r="M5277" s="608" t="s">
        <v>9007</v>
      </c>
      <c r="N5277" s="608"/>
      <c r="O5277" s="608" t="s">
        <v>9080</v>
      </c>
      <c r="P5277" s="608" t="s">
        <v>8999</v>
      </c>
      <c r="Q5277" s="760"/>
      <c r="R5277" s="320"/>
      <c r="S5277" s="320"/>
      <c r="T5277" s="320"/>
      <c r="U5277" s="320"/>
    </row>
    <row r="5278" spans="1:21" s="302" customFormat="1" ht="13.5">
      <c r="A5278" s="610">
        <v>2791</v>
      </c>
      <c r="B5278" s="462" t="s">
        <v>9310</v>
      </c>
      <c r="C5278" s="608" t="s">
        <v>11520</v>
      </c>
      <c r="D5278" s="460" t="s">
        <v>9291</v>
      </c>
      <c r="E5278" s="462" t="s">
        <v>2815</v>
      </c>
      <c r="F5278" s="462" t="s">
        <v>2816</v>
      </c>
      <c r="G5278" s="462" t="s">
        <v>2817</v>
      </c>
      <c r="H5278" s="459">
        <v>13</v>
      </c>
      <c r="I5278" s="460" t="s">
        <v>1347</v>
      </c>
      <c r="J5278" s="459">
        <v>150</v>
      </c>
      <c r="K5278" s="459" t="s">
        <v>1358</v>
      </c>
      <c r="L5278" s="460"/>
      <c r="M5278" s="462" t="s">
        <v>1349</v>
      </c>
      <c r="N5278" s="462" t="s">
        <v>2815</v>
      </c>
      <c r="O5278" s="462"/>
      <c r="P5278" s="462" t="s">
        <v>9300</v>
      </c>
      <c r="Q5278" s="654"/>
    </row>
    <row r="5279" spans="1:21" s="302" customFormat="1" ht="13.5">
      <c r="A5279" s="610">
        <v>2956</v>
      </c>
      <c r="B5279" s="608" t="s">
        <v>9724</v>
      </c>
      <c r="C5279" s="608" t="s">
        <v>11520</v>
      </c>
      <c r="D5279" s="608" t="s">
        <v>9727</v>
      </c>
      <c r="E5279" s="608" t="s">
        <v>2815</v>
      </c>
      <c r="F5279" s="608" t="s">
        <v>2816</v>
      </c>
      <c r="G5279" s="608" t="s">
        <v>2817</v>
      </c>
      <c r="H5279" s="430">
        <v>14</v>
      </c>
      <c r="I5279" s="608" t="s">
        <v>9750</v>
      </c>
      <c r="J5279" s="430">
        <v>150</v>
      </c>
      <c r="K5279" s="430" t="s">
        <v>9728</v>
      </c>
      <c r="L5279" s="608"/>
      <c r="M5279" s="608" t="s">
        <v>1349</v>
      </c>
      <c r="N5279" s="608"/>
      <c r="O5279" s="608" t="s">
        <v>9770</v>
      </c>
      <c r="P5279" s="608" t="s">
        <v>9730</v>
      </c>
      <c r="Q5279" s="760"/>
      <c r="R5279" s="320"/>
      <c r="S5279" s="320"/>
      <c r="T5279" s="320"/>
      <c r="U5279" s="320"/>
    </row>
    <row r="5280" spans="1:21" s="302" customFormat="1" ht="13.5">
      <c r="A5280" s="610">
        <v>2978</v>
      </c>
      <c r="B5280" s="608" t="s">
        <v>9724</v>
      </c>
      <c r="C5280" s="608" t="s">
        <v>11520</v>
      </c>
      <c r="D5280" s="608" t="s">
        <v>9732</v>
      </c>
      <c r="E5280" s="608" t="s">
        <v>2815</v>
      </c>
      <c r="F5280" s="608" t="s">
        <v>2816</v>
      </c>
      <c r="G5280" s="608" t="s">
        <v>2817</v>
      </c>
      <c r="H5280" s="430">
        <v>18</v>
      </c>
      <c r="I5280" s="608" t="s">
        <v>9750</v>
      </c>
      <c r="J5280" s="430">
        <v>150</v>
      </c>
      <c r="K5280" s="430" t="s">
        <v>9728</v>
      </c>
      <c r="L5280" s="608"/>
      <c r="M5280" s="608" t="s">
        <v>1349</v>
      </c>
      <c r="N5280" s="608"/>
      <c r="O5280" s="608" t="s">
        <v>9770</v>
      </c>
      <c r="P5280" s="608" t="s">
        <v>9730</v>
      </c>
      <c r="Q5280" s="760"/>
      <c r="R5280" s="320"/>
      <c r="S5280" s="320"/>
      <c r="T5280" s="320"/>
      <c r="U5280" s="320"/>
    </row>
    <row r="5281" spans="1:21" s="302" customFormat="1" ht="13.5">
      <c r="A5281" s="610">
        <v>3033</v>
      </c>
      <c r="B5281" s="405" t="s">
        <v>684</v>
      </c>
      <c r="C5281" s="608" t="s">
        <v>11520</v>
      </c>
      <c r="D5281" s="405" t="s">
        <v>9959</v>
      </c>
      <c r="E5281" s="432" t="s">
        <v>2815</v>
      </c>
      <c r="F5281" s="432" t="s">
        <v>2816</v>
      </c>
      <c r="G5281" s="608" t="s">
        <v>2817</v>
      </c>
      <c r="H5281" s="409">
        <v>18</v>
      </c>
      <c r="I5281" s="432" t="s">
        <v>1347</v>
      </c>
      <c r="J5281" s="409">
        <v>150</v>
      </c>
      <c r="K5281" s="409" t="s">
        <v>1358</v>
      </c>
      <c r="L5281" s="405"/>
      <c r="M5281" s="432" t="s">
        <v>1349</v>
      </c>
      <c r="N5281" s="432"/>
      <c r="O5281" s="432" t="s">
        <v>9770</v>
      </c>
      <c r="P5281" s="432" t="s">
        <v>2869</v>
      </c>
      <c r="Q5281" s="324"/>
      <c r="R5281" s="320"/>
      <c r="S5281" s="320"/>
      <c r="T5281" s="320"/>
      <c r="U5281" s="320"/>
    </row>
    <row r="5282" spans="1:21" s="302" customFormat="1" ht="13.5">
      <c r="A5282" s="610">
        <v>3319</v>
      </c>
      <c r="B5282" s="821" t="s">
        <v>684</v>
      </c>
      <c r="C5282" s="608" t="s">
        <v>1344</v>
      </c>
      <c r="D5282" s="821" t="s">
        <v>13587</v>
      </c>
      <c r="E5282" s="821" t="s">
        <v>2815</v>
      </c>
      <c r="F5282" s="821" t="s">
        <v>2816</v>
      </c>
      <c r="G5282" s="821" t="s">
        <v>2817</v>
      </c>
      <c r="H5282" s="822">
        <v>9</v>
      </c>
      <c r="I5282" s="821" t="s">
        <v>1347</v>
      </c>
      <c r="J5282" s="822">
        <v>200</v>
      </c>
      <c r="K5282" s="822" t="s">
        <v>1358</v>
      </c>
      <c r="L5282" s="821"/>
      <c r="M5282" s="821" t="s">
        <v>1349</v>
      </c>
      <c r="N5282" s="821"/>
      <c r="O5282" s="821" t="s">
        <v>13588</v>
      </c>
      <c r="P5282" s="821" t="s">
        <v>1835</v>
      </c>
      <c r="Q5282" s="760"/>
      <c r="R5282" s="320"/>
      <c r="S5282" s="320"/>
      <c r="T5282" s="320"/>
      <c r="U5282" s="320"/>
    </row>
    <row r="5283" spans="1:21" s="302" customFormat="1" ht="13.5">
      <c r="A5283" s="610">
        <v>3531</v>
      </c>
      <c r="B5283" s="445"/>
      <c r="C5283" s="608" t="s">
        <v>11520</v>
      </c>
      <c r="D5283" s="608" t="s">
        <v>11153</v>
      </c>
      <c r="E5283" s="445" t="s">
        <v>17727</v>
      </c>
      <c r="F5283" s="445" t="s">
        <v>17732</v>
      </c>
      <c r="G5283" s="445" t="s">
        <v>17737</v>
      </c>
      <c r="H5283" s="430">
        <v>20</v>
      </c>
      <c r="I5283" s="608" t="s">
        <v>1347</v>
      </c>
      <c r="J5283" s="430">
        <v>150</v>
      </c>
      <c r="K5283" s="430" t="s">
        <v>1358</v>
      </c>
      <c r="L5283" s="608"/>
      <c r="M5283" s="445" t="s">
        <v>1349</v>
      </c>
      <c r="N5283" s="445"/>
      <c r="O5283" s="445" t="s">
        <v>17742</v>
      </c>
      <c r="P5283" s="445" t="s">
        <v>17747</v>
      </c>
      <c r="Q5283" s="654"/>
    </row>
    <row r="5284" spans="1:21" s="302" customFormat="1" ht="13.5">
      <c r="A5284" s="610">
        <v>3608</v>
      </c>
      <c r="B5284" s="902"/>
      <c r="C5284" s="950" t="s">
        <v>11534</v>
      </c>
      <c r="D5284" s="902" t="s">
        <v>11526</v>
      </c>
      <c r="E5284" s="902" t="s">
        <v>2815</v>
      </c>
      <c r="F5284" s="902" t="s">
        <v>2816</v>
      </c>
      <c r="G5284" s="902" t="s">
        <v>2817</v>
      </c>
      <c r="H5284" s="1009">
        <v>23</v>
      </c>
      <c r="I5284" s="950" t="s">
        <v>11605</v>
      </c>
      <c r="J5284" s="1009">
        <v>150</v>
      </c>
      <c r="K5284" s="1009" t="s">
        <v>11535</v>
      </c>
      <c r="L5284" s="950"/>
      <c r="M5284" s="902" t="s">
        <v>1349</v>
      </c>
      <c r="N5284" s="902"/>
      <c r="O5284" s="902"/>
      <c r="P5284" s="902" t="s">
        <v>11536</v>
      </c>
      <c r="Q5284" s="677"/>
      <c r="R5284" s="320"/>
      <c r="S5284" s="320"/>
      <c r="T5284" s="320"/>
      <c r="U5284" s="320"/>
    </row>
    <row r="5285" spans="1:21" s="302" customFormat="1" ht="13.5">
      <c r="A5285" s="610">
        <v>3868</v>
      </c>
      <c r="B5285" s="445" t="s">
        <v>13276</v>
      </c>
      <c r="C5285" s="608" t="s">
        <v>1375</v>
      </c>
      <c r="D5285" s="467" t="s">
        <v>13272</v>
      </c>
      <c r="E5285" s="633" t="s">
        <v>2815</v>
      </c>
      <c r="F5285" s="633" t="s">
        <v>2816</v>
      </c>
      <c r="G5285" s="445" t="s">
        <v>2817</v>
      </c>
      <c r="H5285" s="430">
        <v>35</v>
      </c>
      <c r="I5285" s="467" t="s">
        <v>1347</v>
      </c>
      <c r="J5285" s="466">
        <v>300</v>
      </c>
      <c r="K5285" s="466" t="s">
        <v>1358</v>
      </c>
      <c r="L5285" s="467"/>
      <c r="M5285" s="633" t="s">
        <v>1349</v>
      </c>
      <c r="N5285" s="633"/>
      <c r="O5285" s="633" t="s">
        <v>2815</v>
      </c>
      <c r="P5285" s="633" t="s">
        <v>1705</v>
      </c>
      <c r="Q5285" s="654"/>
    </row>
    <row r="5286" spans="1:21" s="302" customFormat="1" ht="13.5">
      <c r="A5286" s="610">
        <v>4269</v>
      </c>
      <c r="B5286" s="930" t="s">
        <v>15322</v>
      </c>
      <c r="C5286" s="608" t="s">
        <v>15323</v>
      </c>
      <c r="D5286" s="965" t="s">
        <v>15320</v>
      </c>
      <c r="E5286" s="445" t="s">
        <v>2815</v>
      </c>
      <c r="F5286" s="930" t="s">
        <v>2816</v>
      </c>
      <c r="G5286" s="930" t="s">
        <v>2817</v>
      </c>
      <c r="H5286" s="1019">
        <v>13</v>
      </c>
      <c r="I5286" s="1044" t="s">
        <v>5840</v>
      </c>
      <c r="J5286" s="1019">
        <v>150</v>
      </c>
      <c r="K5286" s="1019" t="s">
        <v>5841</v>
      </c>
      <c r="L5286" s="965"/>
      <c r="M5286" s="930" t="s">
        <v>7084</v>
      </c>
      <c r="N5286" s="930" t="s">
        <v>15335</v>
      </c>
      <c r="O5286" s="930" t="s">
        <v>15349</v>
      </c>
      <c r="P5286" s="930" t="s">
        <v>11090</v>
      </c>
      <c r="Q5286" s="316"/>
    </row>
    <row r="5287" spans="1:21" s="302" customFormat="1" ht="13.5">
      <c r="A5287" s="610">
        <v>4392</v>
      </c>
      <c r="B5287" s="389" t="s">
        <v>15500</v>
      </c>
      <c r="C5287" s="391" t="s">
        <v>15554</v>
      </c>
      <c r="D5287" s="391" t="s">
        <v>15546</v>
      </c>
      <c r="E5287" s="390" t="s">
        <v>15637</v>
      </c>
      <c r="F5287" s="390" t="s">
        <v>15638</v>
      </c>
      <c r="G5287" s="445" t="s">
        <v>1749</v>
      </c>
      <c r="H5287" s="392">
        <v>23</v>
      </c>
      <c r="I5287" s="391" t="s">
        <v>15626</v>
      </c>
      <c r="J5287" s="392">
        <v>200</v>
      </c>
      <c r="K5287" s="392" t="s">
        <v>15633</v>
      </c>
      <c r="L5287" s="391"/>
      <c r="M5287" s="390" t="s">
        <v>15567</v>
      </c>
      <c r="N5287" s="390"/>
      <c r="O5287" s="390" t="s">
        <v>15634</v>
      </c>
      <c r="P5287" s="390" t="s">
        <v>15550</v>
      </c>
    </row>
    <row r="5288" spans="1:21" s="302" customFormat="1" ht="13.5">
      <c r="A5288" s="610">
        <v>4429</v>
      </c>
      <c r="B5288" s="389" t="s">
        <v>15500</v>
      </c>
      <c r="C5288" s="391" t="s">
        <v>15564</v>
      </c>
      <c r="D5288" s="432" t="s">
        <v>15551</v>
      </c>
      <c r="E5288" s="390" t="s">
        <v>15637</v>
      </c>
      <c r="F5288" s="390" t="s">
        <v>15725</v>
      </c>
      <c r="G5288" s="445" t="s">
        <v>1749</v>
      </c>
      <c r="H5288" s="392">
        <v>23</v>
      </c>
      <c r="I5288" s="432" t="s">
        <v>1347</v>
      </c>
      <c r="J5288" s="1049">
        <v>200</v>
      </c>
      <c r="K5288" s="392" t="s">
        <v>15555</v>
      </c>
      <c r="L5288" s="391"/>
      <c r="M5288" s="390" t="s">
        <v>1349</v>
      </c>
      <c r="N5288" s="390"/>
      <c r="O5288" s="389" t="s">
        <v>15349</v>
      </c>
      <c r="P5288" s="390" t="s">
        <v>15550</v>
      </c>
    </row>
    <row r="5289" spans="1:21" s="302" customFormat="1" ht="13.5">
      <c r="A5289" s="610">
        <v>5928</v>
      </c>
      <c r="B5289" s="445" t="s">
        <v>25561</v>
      </c>
      <c r="C5289" s="608" t="s">
        <v>25551</v>
      </c>
      <c r="D5289" s="608" t="s">
        <v>25552</v>
      </c>
      <c r="E5289" s="445" t="s">
        <v>2815</v>
      </c>
      <c r="F5289" s="445" t="s">
        <v>2816</v>
      </c>
      <c r="G5289" s="445" t="s">
        <v>2817</v>
      </c>
      <c r="H5289" s="430">
        <v>11</v>
      </c>
      <c r="I5289" s="608" t="s">
        <v>1347</v>
      </c>
      <c r="J5289" s="430">
        <v>128</v>
      </c>
      <c r="K5289" s="430" t="s">
        <v>1358</v>
      </c>
      <c r="L5289" s="608"/>
      <c r="M5289" s="445" t="s">
        <v>1349</v>
      </c>
      <c r="N5289" s="445"/>
      <c r="O5289" s="445" t="s">
        <v>25553</v>
      </c>
      <c r="P5289" s="445" t="s">
        <v>25554</v>
      </c>
      <c r="Q5289" s="654"/>
      <c r="R5289" s="654"/>
      <c r="S5289" s="654"/>
      <c r="T5289" s="654"/>
      <c r="U5289" s="654"/>
    </row>
    <row r="5290" spans="1:21" s="302" customFormat="1" ht="13.5">
      <c r="A5290" s="610">
        <v>243</v>
      </c>
      <c r="B5290" s="432"/>
      <c r="C5290" s="608" t="s">
        <v>11521</v>
      </c>
      <c r="D5290" s="467" t="s">
        <v>1819</v>
      </c>
      <c r="E5290" s="432" t="s">
        <v>2812</v>
      </c>
      <c r="F5290" s="633" t="s">
        <v>2813</v>
      </c>
      <c r="G5290" s="445" t="s">
        <v>2814</v>
      </c>
      <c r="H5290" s="466">
        <v>16</v>
      </c>
      <c r="I5290" s="467" t="s">
        <v>1347</v>
      </c>
      <c r="J5290" s="466">
        <v>1500</v>
      </c>
      <c r="K5290" s="466" t="s">
        <v>1358</v>
      </c>
      <c r="L5290" s="467"/>
      <c r="M5290" s="633" t="s">
        <v>1349</v>
      </c>
      <c r="N5290" s="633"/>
      <c r="O5290" s="633" t="s">
        <v>3867</v>
      </c>
      <c r="P5290" s="633" t="s">
        <v>2784</v>
      </c>
      <c r="Q5290" s="663"/>
      <c r="R5290" s="319"/>
      <c r="S5290" s="319"/>
      <c r="T5290" s="319"/>
      <c r="U5290" s="319"/>
    </row>
    <row r="5291" spans="1:21" s="302" customFormat="1" ht="13.5">
      <c r="A5291" s="610">
        <v>279</v>
      </c>
      <c r="B5291" s="633"/>
      <c r="C5291" s="608" t="s">
        <v>11521</v>
      </c>
      <c r="D5291" s="608" t="s">
        <v>1822</v>
      </c>
      <c r="E5291" s="633" t="s">
        <v>2812</v>
      </c>
      <c r="F5291" s="633" t="s">
        <v>2813</v>
      </c>
      <c r="G5291" s="445" t="s">
        <v>2814</v>
      </c>
      <c r="H5291" s="466">
        <v>35</v>
      </c>
      <c r="I5291" s="467" t="s">
        <v>1347</v>
      </c>
      <c r="J5291" s="466">
        <v>300</v>
      </c>
      <c r="K5291" s="466" t="s">
        <v>1358</v>
      </c>
      <c r="L5291" s="467"/>
      <c r="M5291" s="633" t="s">
        <v>1349</v>
      </c>
      <c r="N5291" s="633"/>
      <c r="O5291" s="633" t="s">
        <v>2812</v>
      </c>
      <c r="P5291" s="633" t="s">
        <v>1835</v>
      </c>
      <c r="Q5291" s="446"/>
      <c r="R5291" s="320"/>
      <c r="S5291" s="320"/>
      <c r="T5291" s="320"/>
      <c r="U5291" s="320"/>
    </row>
    <row r="5292" spans="1:21" s="302" customFormat="1" ht="13.5">
      <c r="A5292" s="610">
        <v>1239</v>
      </c>
      <c r="B5292" s="445"/>
      <c r="C5292" s="608" t="s">
        <v>11520</v>
      </c>
      <c r="D5292" s="608" t="s">
        <v>2783</v>
      </c>
      <c r="E5292" s="445" t="s">
        <v>2812</v>
      </c>
      <c r="F5292" s="445" t="s">
        <v>2813</v>
      </c>
      <c r="G5292" s="445" t="s">
        <v>2814</v>
      </c>
      <c r="H5292" s="430">
        <v>13</v>
      </c>
      <c r="I5292" s="608" t="s">
        <v>1347</v>
      </c>
      <c r="J5292" s="430">
        <v>150</v>
      </c>
      <c r="K5292" s="430" t="s">
        <v>1358</v>
      </c>
      <c r="L5292" s="608"/>
      <c r="M5292" s="445" t="s">
        <v>1349</v>
      </c>
      <c r="N5292" s="445"/>
      <c r="O5292" s="445" t="s">
        <v>2812</v>
      </c>
      <c r="P5292" s="445" t="s">
        <v>2784</v>
      </c>
      <c r="Q5292" s="654"/>
    </row>
    <row r="5293" spans="1:21" s="302" customFormat="1" ht="13.5">
      <c r="A5293" s="610">
        <v>1253</v>
      </c>
      <c r="B5293" s="445"/>
      <c r="C5293" s="608" t="s">
        <v>11520</v>
      </c>
      <c r="D5293" s="608" t="s">
        <v>2772</v>
      </c>
      <c r="E5293" s="445" t="s">
        <v>2812</v>
      </c>
      <c r="F5293" s="445" t="s">
        <v>2813</v>
      </c>
      <c r="G5293" s="445" t="s">
        <v>2814</v>
      </c>
      <c r="H5293" s="430">
        <v>5</v>
      </c>
      <c r="I5293" s="608" t="s">
        <v>1347</v>
      </c>
      <c r="J5293" s="430">
        <v>300</v>
      </c>
      <c r="K5293" s="430" t="s">
        <v>1358</v>
      </c>
      <c r="L5293" s="608"/>
      <c r="M5293" s="445" t="s">
        <v>1349</v>
      </c>
      <c r="N5293" s="445"/>
      <c r="O5293" s="445" t="s">
        <v>2812</v>
      </c>
      <c r="P5293" s="445" t="s">
        <v>1929</v>
      </c>
      <c r="Q5293" s="654"/>
    </row>
    <row r="5294" spans="1:21" s="302" customFormat="1" ht="13.5">
      <c r="A5294" s="610">
        <v>1606</v>
      </c>
      <c r="B5294" s="445" t="s">
        <v>684</v>
      </c>
      <c r="C5294" s="608" t="s">
        <v>11520</v>
      </c>
      <c r="D5294" s="608" t="s">
        <v>3715</v>
      </c>
      <c r="E5294" s="445" t="s">
        <v>2812</v>
      </c>
      <c r="F5294" s="445" t="s">
        <v>2813</v>
      </c>
      <c r="G5294" s="445" t="s">
        <v>2814</v>
      </c>
      <c r="H5294" s="430">
        <v>17</v>
      </c>
      <c r="I5294" s="608" t="s">
        <v>1347</v>
      </c>
      <c r="J5294" s="430">
        <v>256</v>
      </c>
      <c r="K5294" s="430" t="s">
        <v>1358</v>
      </c>
      <c r="L5294" s="608"/>
      <c r="M5294" s="445" t="s">
        <v>1349</v>
      </c>
      <c r="N5294" s="445"/>
      <c r="O5294" s="445" t="s">
        <v>2814</v>
      </c>
      <c r="P5294" s="445" t="s">
        <v>1929</v>
      </c>
      <c r="Q5294" s="654"/>
    </row>
    <row r="5295" spans="1:21" s="302" customFormat="1" ht="13.5">
      <c r="A5295" s="610">
        <v>1673</v>
      </c>
      <c r="B5295" s="445"/>
      <c r="C5295" s="608" t="s">
        <v>11520</v>
      </c>
      <c r="D5295" s="608" t="s">
        <v>3845</v>
      </c>
      <c r="E5295" s="445" t="s">
        <v>2812</v>
      </c>
      <c r="F5295" s="445" t="s">
        <v>2813</v>
      </c>
      <c r="G5295" s="445" t="s">
        <v>2814</v>
      </c>
      <c r="H5295" s="430">
        <v>14</v>
      </c>
      <c r="I5295" s="608" t="s">
        <v>1347</v>
      </c>
      <c r="J5295" s="430">
        <v>150</v>
      </c>
      <c r="K5295" s="430" t="s">
        <v>1358</v>
      </c>
      <c r="L5295" s="608"/>
      <c r="M5295" s="445" t="s">
        <v>1349</v>
      </c>
      <c r="N5295" s="445"/>
      <c r="O5295" s="445" t="s">
        <v>3867</v>
      </c>
      <c r="P5295" s="445" t="s">
        <v>1835</v>
      </c>
      <c r="Q5295" s="654"/>
    </row>
    <row r="5296" spans="1:21" s="302" customFormat="1" ht="13.5">
      <c r="A5296" s="610">
        <v>1683</v>
      </c>
      <c r="B5296" s="445"/>
      <c r="C5296" s="608" t="s">
        <v>11520</v>
      </c>
      <c r="D5296" s="608" t="s">
        <v>3871</v>
      </c>
      <c r="E5296" s="445" t="s">
        <v>2812</v>
      </c>
      <c r="F5296" s="445" t="s">
        <v>2813</v>
      </c>
      <c r="G5296" s="445" t="s">
        <v>2814</v>
      </c>
      <c r="H5296" s="430">
        <v>8</v>
      </c>
      <c r="I5296" s="608" t="s">
        <v>1347</v>
      </c>
      <c r="J5296" s="430">
        <v>300</v>
      </c>
      <c r="K5296" s="430" t="s">
        <v>1358</v>
      </c>
      <c r="L5296" s="608"/>
      <c r="M5296" s="445" t="s">
        <v>1349</v>
      </c>
      <c r="N5296" s="445"/>
      <c r="O5296" s="445" t="s">
        <v>2812</v>
      </c>
      <c r="P5296" s="445" t="s">
        <v>1835</v>
      </c>
      <c r="Q5296" s="654"/>
    </row>
    <row r="5297" spans="1:21" s="302" customFormat="1" ht="13.5">
      <c r="A5297" s="610">
        <v>1709</v>
      </c>
      <c r="B5297" s="445"/>
      <c r="C5297" s="608" t="s">
        <v>11520</v>
      </c>
      <c r="D5297" s="608" t="s">
        <v>3893</v>
      </c>
      <c r="E5297" s="445" t="s">
        <v>2812</v>
      </c>
      <c r="F5297" s="445" t="s">
        <v>2813</v>
      </c>
      <c r="G5297" s="445" t="s">
        <v>2814</v>
      </c>
      <c r="H5297" s="430">
        <v>21</v>
      </c>
      <c r="I5297" s="608" t="s">
        <v>1347</v>
      </c>
      <c r="J5297" s="430">
        <v>300</v>
      </c>
      <c r="K5297" s="430" t="s">
        <v>1358</v>
      </c>
      <c r="L5297" s="608"/>
      <c r="M5297" s="445" t="s">
        <v>1349</v>
      </c>
      <c r="N5297" s="445"/>
      <c r="O5297" s="445" t="s">
        <v>2812</v>
      </c>
      <c r="P5297" s="445" t="s">
        <v>1835</v>
      </c>
      <c r="Q5297" s="654"/>
    </row>
    <row r="5298" spans="1:21" s="302" customFormat="1" ht="13.5">
      <c r="A5298" s="610">
        <v>1720</v>
      </c>
      <c r="B5298" s="445"/>
      <c r="C5298" s="608" t="s">
        <v>11520</v>
      </c>
      <c r="D5298" s="608" t="s">
        <v>23585</v>
      </c>
      <c r="E5298" s="445" t="s">
        <v>2812</v>
      </c>
      <c r="F5298" s="445" t="s">
        <v>2813</v>
      </c>
      <c r="G5298" s="445" t="s">
        <v>2814</v>
      </c>
      <c r="H5298" s="430">
        <v>11</v>
      </c>
      <c r="I5298" s="608" t="s">
        <v>1347</v>
      </c>
      <c r="J5298" s="430">
        <v>300</v>
      </c>
      <c r="K5298" s="430" t="s">
        <v>1358</v>
      </c>
      <c r="L5298" s="608"/>
      <c r="M5298" s="445" t="s">
        <v>1349</v>
      </c>
      <c r="N5298" s="445"/>
      <c r="O5298" s="445" t="s">
        <v>2812</v>
      </c>
      <c r="P5298" s="445" t="s">
        <v>1835</v>
      </c>
      <c r="Q5298" s="654"/>
    </row>
    <row r="5299" spans="1:21" s="302" customFormat="1" ht="13.5">
      <c r="A5299" s="610">
        <v>1756</v>
      </c>
      <c r="B5299" s="445"/>
      <c r="C5299" s="608" t="s">
        <v>1375</v>
      </c>
      <c r="D5299" s="608" t="s">
        <v>5339</v>
      </c>
      <c r="E5299" s="445" t="s">
        <v>2812</v>
      </c>
      <c r="F5299" s="445" t="s">
        <v>2813</v>
      </c>
      <c r="G5299" s="445" t="s">
        <v>2814</v>
      </c>
      <c r="H5299" s="430">
        <v>11</v>
      </c>
      <c r="I5299" s="608" t="s">
        <v>1347</v>
      </c>
      <c r="J5299" s="430">
        <v>150</v>
      </c>
      <c r="K5299" s="430" t="s">
        <v>1358</v>
      </c>
      <c r="L5299" s="608"/>
      <c r="M5299" s="445" t="s">
        <v>1349</v>
      </c>
      <c r="N5299" s="445"/>
      <c r="O5299" s="445" t="s">
        <v>3867</v>
      </c>
      <c r="P5299" s="445" t="s">
        <v>1835</v>
      </c>
      <c r="Q5299" s="654"/>
    </row>
    <row r="5300" spans="1:21" s="302" customFormat="1" ht="13.5">
      <c r="A5300" s="610">
        <v>1826</v>
      </c>
      <c r="B5300" s="445"/>
      <c r="C5300" s="608" t="s">
        <v>11520</v>
      </c>
      <c r="D5300" s="608" t="s">
        <v>4083</v>
      </c>
      <c r="E5300" s="445" t="s">
        <v>2812</v>
      </c>
      <c r="F5300" s="445" t="s">
        <v>2813</v>
      </c>
      <c r="G5300" s="445" t="s">
        <v>2814</v>
      </c>
      <c r="H5300" s="430">
        <v>68</v>
      </c>
      <c r="I5300" s="608" t="s">
        <v>1347</v>
      </c>
      <c r="J5300" s="430">
        <v>300</v>
      </c>
      <c r="K5300" s="430" t="s">
        <v>1358</v>
      </c>
      <c r="L5300" s="608"/>
      <c r="M5300" s="445" t="s">
        <v>1349</v>
      </c>
      <c r="N5300" s="445"/>
      <c r="O5300" s="445" t="s">
        <v>2812</v>
      </c>
      <c r="P5300" s="445" t="s">
        <v>1835</v>
      </c>
      <c r="Q5300" s="654"/>
    </row>
    <row r="5301" spans="1:21" s="302" customFormat="1" ht="13.5">
      <c r="A5301" s="610">
        <v>1923</v>
      </c>
      <c r="B5301" s="445"/>
      <c r="C5301" s="608" t="s">
        <v>11520</v>
      </c>
      <c r="D5301" s="608" t="s">
        <v>4301</v>
      </c>
      <c r="E5301" s="445" t="s">
        <v>2812</v>
      </c>
      <c r="F5301" s="445" t="s">
        <v>2813</v>
      </c>
      <c r="G5301" s="445" t="s">
        <v>2814</v>
      </c>
      <c r="H5301" s="430">
        <v>12</v>
      </c>
      <c r="I5301" s="608" t="s">
        <v>1347</v>
      </c>
      <c r="J5301" s="430">
        <v>150</v>
      </c>
      <c r="K5301" s="430" t="s">
        <v>1358</v>
      </c>
      <c r="L5301" s="608"/>
      <c r="M5301" s="445" t="s">
        <v>1349</v>
      </c>
      <c r="N5301" s="445"/>
      <c r="O5301" s="445" t="s">
        <v>2812</v>
      </c>
      <c r="P5301" s="445" t="s">
        <v>2784</v>
      </c>
      <c r="Q5301" s="654"/>
    </row>
    <row r="5302" spans="1:21" s="302" customFormat="1" ht="13.5">
      <c r="A5302" s="610">
        <v>1962</v>
      </c>
      <c r="B5302" s="445" t="s">
        <v>684</v>
      </c>
      <c r="C5302" s="608" t="s">
        <v>11520</v>
      </c>
      <c r="D5302" s="608" t="s">
        <v>4314</v>
      </c>
      <c r="E5302" s="445" t="s">
        <v>2812</v>
      </c>
      <c r="F5302" s="445" t="s">
        <v>2813</v>
      </c>
      <c r="G5302" s="445" t="s">
        <v>2814</v>
      </c>
      <c r="H5302" s="430">
        <v>34</v>
      </c>
      <c r="I5302" s="608" t="s">
        <v>1347</v>
      </c>
      <c r="J5302" s="430">
        <v>200</v>
      </c>
      <c r="K5302" s="430" t="s">
        <v>1358</v>
      </c>
      <c r="L5302" s="608"/>
      <c r="M5302" s="445" t="s">
        <v>1349</v>
      </c>
      <c r="N5302" s="445"/>
      <c r="O5302" s="445" t="s">
        <v>4403</v>
      </c>
      <c r="P5302" s="445" t="s">
        <v>2869</v>
      </c>
      <c r="Q5302" s="654"/>
    </row>
    <row r="5303" spans="1:21" s="302" customFormat="1" ht="13.5">
      <c r="A5303" s="610">
        <v>2221</v>
      </c>
      <c r="B5303" s="633"/>
      <c r="C5303" s="608" t="s">
        <v>11520</v>
      </c>
      <c r="D5303" s="432" t="s">
        <v>6512</v>
      </c>
      <c r="E5303" s="445" t="s">
        <v>2812</v>
      </c>
      <c r="F5303" s="432" t="s">
        <v>2813</v>
      </c>
      <c r="G5303" s="608" t="s">
        <v>2814</v>
      </c>
      <c r="H5303" s="409">
        <v>16</v>
      </c>
      <c r="I5303" s="432" t="s">
        <v>6515</v>
      </c>
      <c r="J5303" s="409">
        <v>100</v>
      </c>
      <c r="K5303" s="409" t="s">
        <v>6516</v>
      </c>
      <c r="L5303" s="432"/>
      <c r="M5303" s="432" t="s">
        <v>1349</v>
      </c>
      <c r="N5303" s="389"/>
      <c r="O5303" s="389" t="s">
        <v>2812</v>
      </c>
      <c r="P5303" s="409" t="s">
        <v>6518</v>
      </c>
      <c r="Q5303" s="320"/>
      <c r="R5303" s="320"/>
      <c r="S5303" s="320"/>
      <c r="T5303" s="320"/>
      <c r="U5303" s="320"/>
    </row>
    <row r="5304" spans="1:21" s="302" customFormat="1" ht="13.5">
      <c r="A5304" s="610">
        <v>2502</v>
      </c>
      <c r="B5304" s="467"/>
      <c r="C5304" s="608" t="s">
        <v>11520</v>
      </c>
      <c r="D5304" s="467" t="s">
        <v>7883</v>
      </c>
      <c r="E5304" s="467" t="s">
        <v>2812</v>
      </c>
      <c r="F5304" s="467" t="s">
        <v>7898</v>
      </c>
      <c r="G5304" s="608" t="s">
        <v>2814</v>
      </c>
      <c r="H5304" s="466">
        <v>18</v>
      </c>
      <c r="I5304" s="467" t="s">
        <v>7825</v>
      </c>
      <c r="J5304" s="466">
        <v>100</v>
      </c>
      <c r="K5304" s="466" t="s">
        <v>7830</v>
      </c>
      <c r="L5304" s="467"/>
      <c r="M5304" s="467" t="s">
        <v>7831</v>
      </c>
      <c r="N5304" s="467"/>
      <c r="O5304" s="467"/>
      <c r="P5304" s="467" t="s">
        <v>7827</v>
      </c>
      <c r="Q5304" s="760"/>
      <c r="R5304" s="320"/>
      <c r="S5304" s="320"/>
      <c r="T5304" s="320"/>
      <c r="U5304" s="320"/>
    </row>
    <row r="5305" spans="1:21" s="302" customFormat="1" ht="13.5">
      <c r="A5305" s="610">
        <v>2674</v>
      </c>
      <c r="B5305" s="445"/>
      <c r="C5305" s="608" t="s">
        <v>11520</v>
      </c>
      <c r="D5305" s="608" t="s">
        <v>8816</v>
      </c>
      <c r="E5305" s="445" t="s">
        <v>2812</v>
      </c>
      <c r="F5305" s="445" t="s">
        <v>2813</v>
      </c>
      <c r="G5305" s="445" t="s">
        <v>2814</v>
      </c>
      <c r="H5305" s="430">
        <v>15</v>
      </c>
      <c r="I5305" s="608" t="s">
        <v>1347</v>
      </c>
      <c r="J5305" s="430">
        <v>100</v>
      </c>
      <c r="K5305" s="430" t="s">
        <v>1358</v>
      </c>
      <c r="L5305" s="608"/>
      <c r="M5305" s="445" t="s">
        <v>1349</v>
      </c>
      <c r="N5305" s="445"/>
      <c r="O5305" s="390" t="s">
        <v>8830</v>
      </c>
      <c r="P5305" s="445" t="s">
        <v>1929</v>
      </c>
      <c r="Q5305" s="654"/>
    </row>
    <row r="5306" spans="1:21" s="302" customFormat="1" ht="13.5">
      <c r="A5306" s="610">
        <v>2717</v>
      </c>
      <c r="B5306" s="608" t="s">
        <v>8997</v>
      </c>
      <c r="C5306" s="608" t="s">
        <v>11520</v>
      </c>
      <c r="D5306" s="608" t="s">
        <v>8998</v>
      </c>
      <c r="E5306" s="608" t="s">
        <v>9075</v>
      </c>
      <c r="F5306" s="608" t="s">
        <v>9076</v>
      </c>
      <c r="G5306" s="608" t="s">
        <v>2814</v>
      </c>
      <c r="H5306" s="430">
        <v>24</v>
      </c>
      <c r="I5306" s="608" t="s">
        <v>9005</v>
      </c>
      <c r="J5306" s="430">
        <v>150</v>
      </c>
      <c r="K5306" s="430" t="s">
        <v>9006</v>
      </c>
      <c r="L5306" s="608"/>
      <c r="M5306" s="608" t="s">
        <v>9007</v>
      </c>
      <c r="N5306" s="608"/>
      <c r="O5306" s="608" t="s">
        <v>9077</v>
      </c>
      <c r="P5306" s="608" t="s">
        <v>8999</v>
      </c>
      <c r="Q5306" s="760"/>
      <c r="R5306" s="320"/>
      <c r="S5306" s="320"/>
      <c r="T5306" s="320"/>
      <c r="U5306" s="320"/>
    </row>
    <row r="5307" spans="1:21" s="302" customFormat="1" ht="13.5">
      <c r="A5307" s="610">
        <v>2750</v>
      </c>
      <c r="B5307" s="633"/>
      <c r="C5307" s="608" t="s">
        <v>11520</v>
      </c>
      <c r="D5307" s="467" t="s">
        <v>8062</v>
      </c>
      <c r="E5307" s="633" t="s">
        <v>2812</v>
      </c>
      <c r="F5307" s="633" t="s">
        <v>2813</v>
      </c>
      <c r="G5307" s="445" t="s">
        <v>2814</v>
      </c>
      <c r="H5307" s="466">
        <v>9</v>
      </c>
      <c r="I5307" s="467" t="s">
        <v>1347</v>
      </c>
      <c r="J5307" s="466">
        <v>128</v>
      </c>
      <c r="K5307" s="466" t="s">
        <v>1358</v>
      </c>
      <c r="L5307" s="467"/>
      <c r="M5307" s="633" t="s">
        <v>1349</v>
      </c>
      <c r="N5307" s="633"/>
      <c r="O5307" s="389" t="s">
        <v>9176</v>
      </c>
      <c r="P5307" s="633" t="s">
        <v>1929</v>
      </c>
      <c r="Q5307" s="446"/>
      <c r="R5307" s="320"/>
      <c r="S5307" s="320"/>
      <c r="T5307" s="320"/>
      <c r="U5307" s="320"/>
    </row>
    <row r="5308" spans="1:21" s="302" customFormat="1" ht="13.5">
      <c r="A5308" s="610">
        <v>2790</v>
      </c>
      <c r="B5308" s="462" t="s">
        <v>9310</v>
      </c>
      <c r="C5308" s="608" t="s">
        <v>11520</v>
      </c>
      <c r="D5308" s="460" t="s">
        <v>9291</v>
      </c>
      <c r="E5308" s="462" t="s">
        <v>2812</v>
      </c>
      <c r="F5308" s="462" t="s">
        <v>2813</v>
      </c>
      <c r="G5308" s="462" t="s">
        <v>2814</v>
      </c>
      <c r="H5308" s="459">
        <v>12</v>
      </c>
      <c r="I5308" s="460" t="s">
        <v>1347</v>
      </c>
      <c r="J5308" s="459">
        <v>150</v>
      </c>
      <c r="K5308" s="459" t="s">
        <v>1358</v>
      </c>
      <c r="L5308" s="460"/>
      <c r="M5308" s="462" t="s">
        <v>1349</v>
      </c>
      <c r="N5308" s="462" t="s">
        <v>2812</v>
      </c>
      <c r="O5308" s="462"/>
      <c r="P5308" s="462" t="s">
        <v>9300</v>
      </c>
      <c r="Q5308" s="654"/>
    </row>
    <row r="5309" spans="1:21" s="302" customFormat="1" ht="13.5">
      <c r="A5309" s="610">
        <v>2955</v>
      </c>
      <c r="B5309" s="608" t="s">
        <v>9724</v>
      </c>
      <c r="C5309" s="608" t="s">
        <v>11520</v>
      </c>
      <c r="D5309" s="608" t="s">
        <v>9727</v>
      </c>
      <c r="E5309" s="608" t="s">
        <v>2812</v>
      </c>
      <c r="F5309" s="608" t="s">
        <v>2813</v>
      </c>
      <c r="G5309" s="608" t="s">
        <v>2814</v>
      </c>
      <c r="H5309" s="430">
        <v>13</v>
      </c>
      <c r="I5309" s="608" t="s">
        <v>9750</v>
      </c>
      <c r="J5309" s="430">
        <v>150</v>
      </c>
      <c r="K5309" s="430" t="s">
        <v>9728</v>
      </c>
      <c r="L5309" s="608"/>
      <c r="M5309" s="608" t="s">
        <v>1349</v>
      </c>
      <c r="N5309" s="608"/>
      <c r="O5309" s="608" t="s">
        <v>9176</v>
      </c>
      <c r="P5309" s="608" t="s">
        <v>9730</v>
      </c>
      <c r="Q5309" s="760"/>
      <c r="R5309" s="320"/>
      <c r="S5309" s="320"/>
      <c r="T5309" s="320"/>
      <c r="U5309" s="320"/>
    </row>
    <row r="5310" spans="1:21" s="302" customFormat="1" ht="13.5">
      <c r="A5310" s="610">
        <v>2977</v>
      </c>
      <c r="B5310" s="608" t="s">
        <v>9724</v>
      </c>
      <c r="C5310" s="608" t="s">
        <v>11520</v>
      </c>
      <c r="D5310" s="608" t="s">
        <v>9732</v>
      </c>
      <c r="E5310" s="608" t="s">
        <v>2812</v>
      </c>
      <c r="F5310" s="608" t="s">
        <v>2813</v>
      </c>
      <c r="G5310" s="608" t="s">
        <v>2814</v>
      </c>
      <c r="H5310" s="430">
        <v>17</v>
      </c>
      <c r="I5310" s="608" t="s">
        <v>9750</v>
      </c>
      <c r="J5310" s="430">
        <v>150</v>
      </c>
      <c r="K5310" s="430" t="s">
        <v>9728</v>
      </c>
      <c r="L5310" s="608"/>
      <c r="M5310" s="608" t="s">
        <v>1349</v>
      </c>
      <c r="N5310" s="608"/>
      <c r="O5310" s="608" t="s">
        <v>9176</v>
      </c>
      <c r="P5310" s="608" t="s">
        <v>9730</v>
      </c>
      <c r="Q5310" s="760"/>
      <c r="R5310" s="320"/>
      <c r="S5310" s="320"/>
      <c r="T5310" s="320"/>
      <c r="U5310" s="320"/>
    </row>
    <row r="5311" spans="1:21" s="302" customFormat="1" ht="13.5">
      <c r="A5311" s="610">
        <v>3032</v>
      </c>
      <c r="B5311" s="405" t="s">
        <v>684</v>
      </c>
      <c r="C5311" s="608" t="s">
        <v>11520</v>
      </c>
      <c r="D5311" s="405" t="s">
        <v>9959</v>
      </c>
      <c r="E5311" s="432" t="s">
        <v>2812</v>
      </c>
      <c r="F5311" s="432" t="s">
        <v>2813</v>
      </c>
      <c r="G5311" s="608" t="s">
        <v>2814</v>
      </c>
      <c r="H5311" s="409">
        <v>17</v>
      </c>
      <c r="I5311" s="432" t="s">
        <v>1347</v>
      </c>
      <c r="J5311" s="409">
        <v>150</v>
      </c>
      <c r="K5311" s="409" t="s">
        <v>1358</v>
      </c>
      <c r="L5311" s="405"/>
      <c r="M5311" s="432" t="s">
        <v>1349</v>
      </c>
      <c r="N5311" s="432"/>
      <c r="O5311" s="432" t="s">
        <v>9176</v>
      </c>
      <c r="P5311" s="432" t="s">
        <v>2869</v>
      </c>
      <c r="Q5311" s="324"/>
      <c r="R5311" s="320"/>
      <c r="S5311" s="320"/>
      <c r="T5311" s="320"/>
      <c r="U5311" s="320"/>
    </row>
    <row r="5312" spans="1:21" s="302" customFormat="1" ht="13.5">
      <c r="A5312" s="610">
        <v>3318</v>
      </c>
      <c r="B5312" s="821" t="s">
        <v>684</v>
      </c>
      <c r="C5312" s="608" t="s">
        <v>1344</v>
      </c>
      <c r="D5312" s="821" t="s">
        <v>13587</v>
      </c>
      <c r="E5312" s="821" t="s">
        <v>2812</v>
      </c>
      <c r="F5312" s="821" t="s">
        <v>2813</v>
      </c>
      <c r="G5312" s="821" t="s">
        <v>2814</v>
      </c>
      <c r="H5312" s="822">
        <v>8</v>
      </c>
      <c r="I5312" s="821" t="s">
        <v>1347</v>
      </c>
      <c r="J5312" s="822">
        <v>200</v>
      </c>
      <c r="K5312" s="822" t="s">
        <v>1358</v>
      </c>
      <c r="L5312" s="821"/>
      <c r="M5312" s="821" t="s">
        <v>1349</v>
      </c>
      <c r="N5312" s="821"/>
      <c r="O5312" s="821" t="s">
        <v>13588</v>
      </c>
      <c r="P5312" s="821" t="s">
        <v>1835</v>
      </c>
      <c r="Q5312" s="760"/>
      <c r="R5312" s="320"/>
      <c r="S5312" s="320"/>
      <c r="T5312" s="320"/>
      <c r="U5312" s="320"/>
    </row>
    <row r="5313" spans="1:21" s="302" customFormat="1" ht="13.5">
      <c r="A5313" s="610">
        <v>3459</v>
      </c>
      <c r="B5313" s="406"/>
      <c r="C5313" s="608" t="s">
        <v>11520</v>
      </c>
      <c r="D5313" s="389" t="s">
        <v>10924</v>
      </c>
      <c r="E5313" s="389" t="s">
        <v>2812</v>
      </c>
      <c r="F5313" s="389" t="s">
        <v>2813</v>
      </c>
      <c r="G5313" s="445" t="s">
        <v>2814</v>
      </c>
      <c r="H5313" s="409">
        <v>28</v>
      </c>
      <c r="I5313" s="432" t="s">
        <v>1347</v>
      </c>
      <c r="J5313" s="409">
        <v>150</v>
      </c>
      <c r="K5313" s="409" t="s">
        <v>1358</v>
      </c>
      <c r="L5313" s="389"/>
      <c r="M5313" s="389" t="s">
        <v>1349</v>
      </c>
      <c r="N5313" s="389"/>
      <c r="O5313" s="389" t="s">
        <v>9176</v>
      </c>
      <c r="P5313" s="389" t="s">
        <v>2869</v>
      </c>
      <c r="Q5313" s="324"/>
      <c r="R5313" s="320"/>
      <c r="S5313" s="320"/>
      <c r="T5313" s="320"/>
      <c r="U5313" s="320"/>
    </row>
    <row r="5314" spans="1:21" s="302" customFormat="1" ht="13.5">
      <c r="A5314" s="610">
        <v>3530</v>
      </c>
      <c r="B5314" s="445"/>
      <c r="C5314" s="608" t="s">
        <v>11520</v>
      </c>
      <c r="D5314" s="608" t="s">
        <v>11153</v>
      </c>
      <c r="E5314" s="445" t="s">
        <v>2812</v>
      </c>
      <c r="F5314" s="445" t="s">
        <v>2813</v>
      </c>
      <c r="G5314" s="445" t="s">
        <v>2814</v>
      </c>
      <c r="H5314" s="430">
        <v>24</v>
      </c>
      <c r="I5314" s="608" t="s">
        <v>1347</v>
      </c>
      <c r="J5314" s="430">
        <v>150</v>
      </c>
      <c r="K5314" s="430" t="s">
        <v>1358</v>
      </c>
      <c r="L5314" s="608"/>
      <c r="M5314" s="445" t="s">
        <v>1349</v>
      </c>
      <c r="N5314" s="445"/>
      <c r="O5314" s="445" t="s">
        <v>11184</v>
      </c>
      <c r="P5314" s="445" t="s">
        <v>17747</v>
      </c>
      <c r="Q5314" s="654"/>
    </row>
    <row r="5315" spans="1:21" s="302" customFormat="1" ht="13.5">
      <c r="A5315" s="610">
        <v>3550</v>
      </c>
      <c r="B5315" s="445" t="s">
        <v>11286</v>
      </c>
      <c r="C5315" s="608" t="s">
        <v>11521</v>
      </c>
      <c r="D5315" s="445" t="s">
        <v>11251</v>
      </c>
      <c r="E5315" s="445" t="s">
        <v>11287</v>
      </c>
      <c r="F5315" s="445" t="s">
        <v>11288</v>
      </c>
      <c r="G5315" s="445" t="s">
        <v>2814</v>
      </c>
      <c r="H5315" s="430">
        <v>6</v>
      </c>
      <c r="I5315" s="608" t="s">
        <v>11275</v>
      </c>
      <c r="J5315" s="430">
        <v>150</v>
      </c>
      <c r="K5315" s="430" t="s">
        <v>11276</v>
      </c>
      <c r="L5315" s="445"/>
      <c r="M5315" s="445" t="s">
        <v>11277</v>
      </c>
      <c r="N5315" s="445"/>
      <c r="O5315" s="445" t="s">
        <v>11289</v>
      </c>
      <c r="P5315" s="445" t="s">
        <v>11270</v>
      </c>
      <c r="Q5315" s="760"/>
      <c r="R5315" s="320"/>
      <c r="S5315" s="320"/>
      <c r="T5315" s="320"/>
      <c r="U5315" s="320"/>
    </row>
    <row r="5316" spans="1:21" s="302" customFormat="1" ht="13.5">
      <c r="A5316" s="610">
        <v>3607</v>
      </c>
      <c r="B5316" s="902"/>
      <c r="C5316" s="950" t="s">
        <v>11534</v>
      </c>
      <c r="D5316" s="902" t="s">
        <v>11526</v>
      </c>
      <c r="E5316" s="902" t="s">
        <v>2812</v>
      </c>
      <c r="F5316" s="902" t="s">
        <v>2813</v>
      </c>
      <c r="G5316" s="902" t="s">
        <v>2814</v>
      </c>
      <c r="H5316" s="1009">
        <v>22</v>
      </c>
      <c r="I5316" s="950" t="s">
        <v>11605</v>
      </c>
      <c r="J5316" s="1009">
        <v>150</v>
      </c>
      <c r="K5316" s="1009" t="s">
        <v>11535</v>
      </c>
      <c r="L5316" s="950"/>
      <c r="M5316" s="902" t="s">
        <v>1349</v>
      </c>
      <c r="N5316" s="902"/>
      <c r="O5316" s="902"/>
      <c r="P5316" s="902" t="s">
        <v>11536</v>
      </c>
      <c r="Q5316" s="677"/>
      <c r="R5316" s="320"/>
      <c r="S5316" s="320"/>
      <c r="T5316" s="320"/>
      <c r="U5316" s="320"/>
    </row>
    <row r="5317" spans="1:21" s="302" customFormat="1" ht="13.5">
      <c r="A5317" s="610">
        <v>3779</v>
      </c>
      <c r="B5317" s="916" t="s">
        <v>12995</v>
      </c>
      <c r="C5317" s="952" t="s">
        <v>12996</v>
      </c>
      <c r="D5317" s="916" t="s">
        <v>12989</v>
      </c>
      <c r="E5317" s="916" t="s">
        <v>2812</v>
      </c>
      <c r="F5317" s="916" t="s">
        <v>2813</v>
      </c>
      <c r="G5317" s="916" t="s">
        <v>2814</v>
      </c>
      <c r="H5317" s="1015">
        <v>18</v>
      </c>
      <c r="I5317" s="952" t="s">
        <v>12998</v>
      </c>
      <c r="J5317" s="1015">
        <v>100</v>
      </c>
      <c r="K5317" s="1015" t="s">
        <v>1358</v>
      </c>
      <c r="L5317" s="952"/>
      <c r="M5317" s="916" t="s">
        <v>12999</v>
      </c>
      <c r="N5317" s="916"/>
      <c r="O5317" s="916" t="s">
        <v>9176</v>
      </c>
      <c r="P5317" s="916" t="s">
        <v>13001</v>
      </c>
      <c r="Q5317" s="654"/>
    </row>
    <row r="5318" spans="1:21" s="302" customFormat="1" ht="13.5">
      <c r="A5318" s="610">
        <v>3867</v>
      </c>
      <c r="B5318" s="445" t="s">
        <v>13276</v>
      </c>
      <c r="C5318" s="608" t="s">
        <v>1375</v>
      </c>
      <c r="D5318" s="467" t="s">
        <v>13272</v>
      </c>
      <c r="E5318" s="633" t="s">
        <v>2812</v>
      </c>
      <c r="F5318" s="633" t="s">
        <v>2813</v>
      </c>
      <c r="G5318" s="445" t="s">
        <v>2814</v>
      </c>
      <c r="H5318" s="430">
        <v>34</v>
      </c>
      <c r="I5318" s="467" t="s">
        <v>1347</v>
      </c>
      <c r="J5318" s="466">
        <v>300</v>
      </c>
      <c r="K5318" s="466" t="s">
        <v>1358</v>
      </c>
      <c r="L5318" s="467"/>
      <c r="M5318" s="633" t="s">
        <v>1349</v>
      </c>
      <c r="N5318" s="633"/>
      <c r="O5318" s="633" t="s">
        <v>2812</v>
      </c>
      <c r="P5318" s="633" t="s">
        <v>1705</v>
      </c>
      <c r="Q5318" s="654"/>
    </row>
    <row r="5319" spans="1:21" s="302" customFormat="1" ht="13.5">
      <c r="A5319" s="610">
        <v>4147</v>
      </c>
      <c r="B5319" s="405"/>
      <c r="C5319" s="405" t="s">
        <v>1344</v>
      </c>
      <c r="D5319" s="406" t="s">
        <v>14489</v>
      </c>
      <c r="E5319" s="432" t="s">
        <v>2812</v>
      </c>
      <c r="F5319" s="406" t="s">
        <v>2813</v>
      </c>
      <c r="G5319" s="648" t="s">
        <v>2814</v>
      </c>
      <c r="H5319" s="407">
        <v>10</v>
      </c>
      <c r="I5319" s="432" t="s">
        <v>1347</v>
      </c>
      <c r="J5319" s="407">
        <v>150</v>
      </c>
      <c r="K5319" s="407" t="s">
        <v>1358</v>
      </c>
      <c r="L5319" s="405"/>
      <c r="M5319" s="406" t="s">
        <v>1349</v>
      </c>
      <c r="N5319" s="406"/>
      <c r="O5319" s="432" t="s">
        <v>3867</v>
      </c>
      <c r="P5319" s="405" t="s">
        <v>2869</v>
      </c>
      <c r="Q5319" s="324"/>
      <c r="R5319" s="320"/>
      <c r="S5319" s="320"/>
      <c r="T5319" s="320"/>
      <c r="U5319" s="320"/>
    </row>
    <row r="5320" spans="1:21" s="302" customFormat="1" ht="13.5">
      <c r="A5320" s="610">
        <v>4268</v>
      </c>
      <c r="B5320" s="930" t="s">
        <v>15322</v>
      </c>
      <c r="C5320" s="608" t="s">
        <v>15323</v>
      </c>
      <c r="D5320" s="965" t="s">
        <v>15320</v>
      </c>
      <c r="E5320" s="445" t="s">
        <v>2812</v>
      </c>
      <c r="F5320" s="930" t="s">
        <v>2813</v>
      </c>
      <c r="G5320" s="930" t="s">
        <v>2814</v>
      </c>
      <c r="H5320" s="1019">
        <v>12</v>
      </c>
      <c r="I5320" s="1044" t="s">
        <v>5840</v>
      </c>
      <c r="J5320" s="1019">
        <v>150</v>
      </c>
      <c r="K5320" s="1019" t="s">
        <v>5841</v>
      </c>
      <c r="L5320" s="965"/>
      <c r="M5320" s="930" t="s">
        <v>7084</v>
      </c>
      <c r="N5320" s="930" t="s">
        <v>15334</v>
      </c>
      <c r="O5320" s="930" t="s">
        <v>15349</v>
      </c>
      <c r="P5320" s="930" t="s">
        <v>11090</v>
      </c>
      <c r="Q5320" s="316"/>
    </row>
    <row r="5321" spans="1:21" s="302" customFormat="1" ht="13.5">
      <c r="A5321" s="610">
        <v>4324</v>
      </c>
      <c r="B5321" s="405" t="s">
        <v>15471</v>
      </c>
      <c r="C5321" s="405" t="s">
        <v>1344</v>
      </c>
      <c r="D5321" s="406" t="s">
        <v>15472</v>
      </c>
      <c r="E5321" s="405" t="s">
        <v>2812</v>
      </c>
      <c r="F5321" s="406" t="s">
        <v>2813</v>
      </c>
      <c r="G5321" s="648" t="s">
        <v>2814</v>
      </c>
      <c r="H5321" s="407">
        <v>10</v>
      </c>
      <c r="I5321" s="405" t="s">
        <v>1347</v>
      </c>
      <c r="J5321" s="407">
        <v>300</v>
      </c>
      <c r="K5321" s="407" t="s">
        <v>1358</v>
      </c>
      <c r="L5321" s="405"/>
      <c r="M5321" s="406" t="s">
        <v>1349</v>
      </c>
      <c r="N5321" s="406"/>
      <c r="O5321" s="389" t="s">
        <v>2812</v>
      </c>
      <c r="P5321" s="405" t="s">
        <v>1705</v>
      </c>
      <c r="Q5321" s="324"/>
      <c r="R5321" s="320"/>
      <c r="S5321" s="320"/>
      <c r="T5321" s="320"/>
      <c r="U5321" s="320"/>
    </row>
    <row r="5322" spans="1:21" s="302" customFormat="1" ht="13.5">
      <c r="A5322" s="610">
        <v>4348</v>
      </c>
      <c r="B5322" s="405" t="s">
        <v>15471</v>
      </c>
      <c r="C5322" s="405" t="s">
        <v>1344</v>
      </c>
      <c r="D5322" s="406" t="s">
        <v>15473</v>
      </c>
      <c r="E5322" s="405" t="s">
        <v>2812</v>
      </c>
      <c r="F5322" s="406" t="s">
        <v>2813</v>
      </c>
      <c r="G5322" s="648" t="s">
        <v>2814</v>
      </c>
      <c r="H5322" s="407">
        <v>23</v>
      </c>
      <c r="I5322" s="432" t="s">
        <v>1347</v>
      </c>
      <c r="J5322" s="409">
        <v>300</v>
      </c>
      <c r="K5322" s="409" t="s">
        <v>1358</v>
      </c>
      <c r="L5322" s="432"/>
      <c r="M5322" s="389" t="s">
        <v>1349</v>
      </c>
      <c r="N5322" s="389"/>
      <c r="O5322" s="389" t="s">
        <v>2812</v>
      </c>
      <c r="P5322" s="405" t="s">
        <v>1705</v>
      </c>
      <c r="Q5322" s="324"/>
      <c r="R5322" s="320"/>
      <c r="S5322" s="320"/>
      <c r="T5322" s="320"/>
      <c r="U5322" s="320"/>
    </row>
    <row r="5323" spans="1:21" s="302" customFormat="1" ht="13.5">
      <c r="A5323" s="610">
        <v>4362</v>
      </c>
      <c r="B5323" s="405" t="s">
        <v>15471</v>
      </c>
      <c r="C5323" s="405" t="s">
        <v>1344</v>
      </c>
      <c r="D5323" s="406" t="s">
        <v>15483</v>
      </c>
      <c r="E5323" s="405" t="s">
        <v>2812</v>
      </c>
      <c r="F5323" s="406" t="s">
        <v>2813</v>
      </c>
      <c r="G5323" s="648" t="s">
        <v>2814</v>
      </c>
      <c r="H5323" s="407">
        <v>14</v>
      </c>
      <c r="I5323" s="405" t="s">
        <v>1347</v>
      </c>
      <c r="J5323" s="407">
        <v>300</v>
      </c>
      <c r="K5323" s="407" t="s">
        <v>1358</v>
      </c>
      <c r="L5323" s="405"/>
      <c r="M5323" s="406" t="s">
        <v>1349</v>
      </c>
      <c r="N5323" s="406"/>
      <c r="O5323" s="406" t="s">
        <v>2812</v>
      </c>
      <c r="P5323" s="405" t="s">
        <v>1705</v>
      </c>
      <c r="Q5323" s="324"/>
      <c r="R5323" s="320"/>
      <c r="S5323" s="320"/>
      <c r="T5323" s="320"/>
      <c r="U5323" s="320"/>
    </row>
    <row r="5324" spans="1:21" s="302" customFormat="1" ht="13.5">
      <c r="A5324" s="610">
        <v>4391</v>
      </c>
      <c r="B5324" s="389" t="s">
        <v>15500</v>
      </c>
      <c r="C5324" s="391" t="s">
        <v>15554</v>
      </c>
      <c r="D5324" s="391" t="s">
        <v>15546</v>
      </c>
      <c r="E5324" s="390" t="s">
        <v>15635</v>
      </c>
      <c r="F5324" s="390" t="s">
        <v>15636</v>
      </c>
      <c r="G5324" s="445" t="s">
        <v>1746</v>
      </c>
      <c r="H5324" s="392">
        <v>22</v>
      </c>
      <c r="I5324" s="391" t="s">
        <v>15621</v>
      </c>
      <c r="J5324" s="392">
        <v>200</v>
      </c>
      <c r="K5324" s="392" t="s">
        <v>15629</v>
      </c>
      <c r="L5324" s="391"/>
      <c r="M5324" s="390" t="s">
        <v>15567</v>
      </c>
      <c r="N5324" s="390"/>
      <c r="O5324" s="390" t="s">
        <v>15623</v>
      </c>
      <c r="P5324" s="390" t="s">
        <v>15550</v>
      </c>
    </row>
    <row r="5325" spans="1:21" s="302" customFormat="1" ht="13.5">
      <c r="A5325" s="610">
        <v>4428</v>
      </c>
      <c r="B5325" s="389" t="s">
        <v>15500</v>
      </c>
      <c r="C5325" s="391" t="s">
        <v>15564</v>
      </c>
      <c r="D5325" s="432" t="s">
        <v>15551</v>
      </c>
      <c r="E5325" s="390" t="s">
        <v>15635</v>
      </c>
      <c r="F5325" s="390" t="s">
        <v>15724</v>
      </c>
      <c r="G5325" s="445" t="s">
        <v>1746</v>
      </c>
      <c r="H5325" s="392">
        <v>22</v>
      </c>
      <c r="I5325" s="432" t="s">
        <v>1347</v>
      </c>
      <c r="J5325" s="1049">
        <v>200</v>
      </c>
      <c r="K5325" s="392" t="s">
        <v>15555</v>
      </c>
      <c r="L5325" s="391"/>
      <c r="M5325" s="390" t="s">
        <v>1349</v>
      </c>
      <c r="N5325" s="390"/>
      <c r="O5325" s="389" t="s">
        <v>15349</v>
      </c>
      <c r="P5325" s="390" t="s">
        <v>15550</v>
      </c>
    </row>
    <row r="5326" spans="1:21" s="302" customFormat="1" ht="13.5">
      <c r="A5326" s="610">
        <v>5692</v>
      </c>
      <c r="B5326" s="455" t="s">
        <v>24334</v>
      </c>
      <c r="C5326" s="405" t="s">
        <v>1344</v>
      </c>
      <c r="D5326" s="390" t="s">
        <v>24319</v>
      </c>
      <c r="E5326" s="405" t="s">
        <v>24350</v>
      </c>
      <c r="F5326" s="406" t="s">
        <v>2813</v>
      </c>
      <c r="G5326" s="406" t="s">
        <v>2814</v>
      </c>
      <c r="H5326" s="407">
        <v>25</v>
      </c>
      <c r="I5326" s="405" t="s">
        <v>24354</v>
      </c>
      <c r="J5326" s="407">
        <v>100</v>
      </c>
      <c r="K5326" s="407" t="s">
        <v>24367</v>
      </c>
      <c r="L5326" s="405"/>
      <c r="M5326" s="406" t="s">
        <v>24365</v>
      </c>
      <c r="N5326" s="406"/>
      <c r="O5326" s="405" t="s">
        <v>24377</v>
      </c>
      <c r="P5326" s="405" t="s">
        <v>24378</v>
      </c>
      <c r="Q5326" s="654"/>
      <c r="R5326" s="654"/>
      <c r="S5326" s="654"/>
      <c r="T5326" s="654"/>
      <c r="U5326" s="654"/>
    </row>
    <row r="5327" spans="1:21" s="302" customFormat="1" ht="13.5">
      <c r="A5327" s="610">
        <v>5719</v>
      </c>
      <c r="B5327" s="455" t="s">
        <v>24334</v>
      </c>
      <c r="C5327" s="405" t="s">
        <v>1344</v>
      </c>
      <c r="D5327" s="390" t="s">
        <v>24379</v>
      </c>
      <c r="E5327" s="405" t="s">
        <v>24350</v>
      </c>
      <c r="F5327" s="406" t="s">
        <v>2813</v>
      </c>
      <c r="G5327" s="406" t="s">
        <v>2814</v>
      </c>
      <c r="H5327" s="407">
        <v>25</v>
      </c>
      <c r="I5327" s="405" t="s">
        <v>24354</v>
      </c>
      <c r="J5327" s="407">
        <v>100</v>
      </c>
      <c r="K5327" s="407" t="s">
        <v>24367</v>
      </c>
      <c r="L5327" s="405"/>
      <c r="M5327" s="406" t="s">
        <v>24365</v>
      </c>
      <c r="N5327" s="406"/>
      <c r="O5327" s="405" t="s">
        <v>24377</v>
      </c>
      <c r="P5327" s="405" t="s">
        <v>24378</v>
      </c>
      <c r="Q5327" s="654"/>
      <c r="R5327" s="654"/>
      <c r="S5327" s="654"/>
      <c r="T5327" s="654"/>
      <c r="U5327" s="654"/>
    </row>
    <row r="5328" spans="1:21" s="302" customFormat="1" ht="13.5">
      <c r="A5328" s="610">
        <v>5746</v>
      </c>
      <c r="B5328" s="455" t="s">
        <v>24334</v>
      </c>
      <c r="C5328" s="405" t="s">
        <v>1344</v>
      </c>
      <c r="D5328" s="390" t="s">
        <v>24380</v>
      </c>
      <c r="E5328" s="405" t="s">
        <v>24350</v>
      </c>
      <c r="F5328" s="406" t="s">
        <v>2813</v>
      </c>
      <c r="G5328" s="406" t="s">
        <v>2814</v>
      </c>
      <c r="H5328" s="407">
        <v>25</v>
      </c>
      <c r="I5328" s="405" t="s">
        <v>24354</v>
      </c>
      <c r="J5328" s="407">
        <v>100</v>
      </c>
      <c r="K5328" s="407" t="s">
        <v>24367</v>
      </c>
      <c r="L5328" s="405"/>
      <c r="M5328" s="406" t="s">
        <v>24365</v>
      </c>
      <c r="N5328" s="406"/>
      <c r="O5328" s="405" t="s">
        <v>24377</v>
      </c>
      <c r="P5328" s="405" t="s">
        <v>24378</v>
      </c>
      <c r="Q5328" s="654"/>
      <c r="R5328" s="654"/>
      <c r="S5328" s="654"/>
      <c r="T5328" s="654"/>
      <c r="U5328" s="654"/>
    </row>
    <row r="5329" spans="1:21" s="302" customFormat="1" ht="13.5">
      <c r="A5329" s="610">
        <v>5773</v>
      </c>
      <c r="B5329" s="455" t="s">
        <v>24334</v>
      </c>
      <c r="C5329" s="405" t="s">
        <v>1344</v>
      </c>
      <c r="D5329" s="390" t="s">
        <v>24381</v>
      </c>
      <c r="E5329" s="405" t="s">
        <v>24350</v>
      </c>
      <c r="F5329" s="406" t="s">
        <v>2813</v>
      </c>
      <c r="G5329" s="406" t="s">
        <v>2814</v>
      </c>
      <c r="H5329" s="407">
        <v>25</v>
      </c>
      <c r="I5329" s="405" t="s">
        <v>24354</v>
      </c>
      <c r="J5329" s="407">
        <v>100</v>
      </c>
      <c r="K5329" s="407" t="s">
        <v>24367</v>
      </c>
      <c r="L5329" s="405"/>
      <c r="M5329" s="406" t="s">
        <v>24365</v>
      </c>
      <c r="N5329" s="406"/>
      <c r="O5329" s="405" t="s">
        <v>24377</v>
      </c>
      <c r="P5329" s="405" t="s">
        <v>24378</v>
      </c>
      <c r="Q5329" s="654"/>
      <c r="R5329" s="654"/>
      <c r="S5329" s="654"/>
      <c r="T5329" s="654"/>
      <c r="U5329" s="654"/>
    </row>
    <row r="5330" spans="1:21" s="302" customFormat="1" ht="13.5">
      <c r="A5330" s="610">
        <v>5800</v>
      </c>
      <c r="B5330" s="455" t="s">
        <v>24334</v>
      </c>
      <c r="C5330" s="405" t="s">
        <v>1344</v>
      </c>
      <c r="D5330" s="390" t="s">
        <v>24382</v>
      </c>
      <c r="E5330" s="405" t="s">
        <v>24350</v>
      </c>
      <c r="F5330" s="406" t="s">
        <v>2813</v>
      </c>
      <c r="G5330" s="406" t="s">
        <v>2814</v>
      </c>
      <c r="H5330" s="407">
        <v>25</v>
      </c>
      <c r="I5330" s="405" t="s">
        <v>24354</v>
      </c>
      <c r="J5330" s="407">
        <v>100</v>
      </c>
      <c r="K5330" s="407" t="s">
        <v>24367</v>
      </c>
      <c r="L5330" s="405"/>
      <c r="M5330" s="406" t="s">
        <v>24365</v>
      </c>
      <c r="N5330" s="406"/>
      <c r="O5330" s="405" t="s">
        <v>24377</v>
      </c>
      <c r="P5330" s="405" t="s">
        <v>24378</v>
      </c>
      <c r="Q5330" s="654"/>
      <c r="R5330" s="654"/>
      <c r="S5330" s="654"/>
      <c r="T5330" s="654"/>
      <c r="U5330" s="654"/>
    </row>
    <row r="5331" spans="1:21" s="302" customFormat="1" ht="13.5">
      <c r="A5331" s="610">
        <v>5906</v>
      </c>
      <c r="B5331" s="405" t="s">
        <v>25066</v>
      </c>
      <c r="C5331" s="450" t="s">
        <v>1344</v>
      </c>
      <c r="D5331" s="390" t="s">
        <v>25061</v>
      </c>
      <c r="E5331" s="467" t="s">
        <v>9075</v>
      </c>
      <c r="F5331" s="648" t="s">
        <v>7898</v>
      </c>
      <c r="G5331" s="648" t="s">
        <v>15334</v>
      </c>
      <c r="H5331" s="407">
        <v>10</v>
      </c>
      <c r="I5331" s="608" t="s">
        <v>5840</v>
      </c>
      <c r="J5331" s="464">
        <v>100</v>
      </c>
      <c r="K5331" s="464" t="s">
        <v>5841</v>
      </c>
      <c r="L5331" s="450"/>
      <c r="M5331" s="648" t="s">
        <v>7084</v>
      </c>
      <c r="N5331" s="648"/>
      <c r="O5331" s="608" t="s">
        <v>9499</v>
      </c>
      <c r="P5331" s="405" t="s">
        <v>25065</v>
      </c>
      <c r="Q5331" s="654"/>
    </row>
    <row r="5332" spans="1:21" s="302" customFormat="1" ht="13.5">
      <c r="A5332" s="610">
        <v>242</v>
      </c>
      <c r="B5332" s="432"/>
      <c r="C5332" s="608" t="s">
        <v>11521</v>
      </c>
      <c r="D5332" s="467" t="s">
        <v>1819</v>
      </c>
      <c r="E5332" s="432" t="s">
        <v>2809</v>
      </c>
      <c r="F5332" s="633" t="s">
        <v>2810</v>
      </c>
      <c r="G5332" s="445" t="s">
        <v>2811</v>
      </c>
      <c r="H5332" s="466">
        <v>15</v>
      </c>
      <c r="I5332" s="467" t="s">
        <v>1347</v>
      </c>
      <c r="J5332" s="466">
        <v>1500</v>
      </c>
      <c r="K5332" s="466" t="s">
        <v>1358</v>
      </c>
      <c r="L5332" s="467"/>
      <c r="M5332" s="633" t="s">
        <v>1349</v>
      </c>
      <c r="N5332" s="633"/>
      <c r="O5332" s="633" t="s">
        <v>7608</v>
      </c>
      <c r="P5332" s="633" t="s">
        <v>2784</v>
      </c>
      <c r="Q5332" s="663"/>
      <c r="R5332" s="319"/>
      <c r="S5332" s="319"/>
      <c r="T5332" s="319"/>
      <c r="U5332" s="319"/>
    </row>
    <row r="5333" spans="1:21" s="302" customFormat="1" ht="13.5">
      <c r="A5333" s="610">
        <v>278</v>
      </c>
      <c r="B5333" s="633"/>
      <c r="C5333" s="608" t="s">
        <v>11521</v>
      </c>
      <c r="D5333" s="608" t="s">
        <v>1822</v>
      </c>
      <c r="E5333" s="633" t="s">
        <v>2809</v>
      </c>
      <c r="F5333" s="633" t="s">
        <v>2810</v>
      </c>
      <c r="G5333" s="445" t="s">
        <v>2811</v>
      </c>
      <c r="H5333" s="466">
        <v>34</v>
      </c>
      <c r="I5333" s="467" t="s">
        <v>1347</v>
      </c>
      <c r="J5333" s="466">
        <v>300</v>
      </c>
      <c r="K5333" s="466" t="s">
        <v>1358</v>
      </c>
      <c r="L5333" s="467"/>
      <c r="M5333" s="633" t="s">
        <v>1349</v>
      </c>
      <c r="N5333" s="633"/>
      <c r="O5333" s="633" t="s">
        <v>2809</v>
      </c>
      <c r="P5333" s="633" t="s">
        <v>1835</v>
      </c>
      <c r="Q5333" s="446"/>
      <c r="R5333" s="320"/>
      <c r="S5333" s="320"/>
      <c r="T5333" s="320"/>
      <c r="U5333" s="320"/>
    </row>
    <row r="5334" spans="1:21" s="302" customFormat="1" ht="13.5">
      <c r="A5334" s="610">
        <v>1238</v>
      </c>
      <c r="B5334" s="445"/>
      <c r="C5334" s="608" t="s">
        <v>11520</v>
      </c>
      <c r="D5334" s="608" t="s">
        <v>2783</v>
      </c>
      <c r="E5334" s="445" t="s">
        <v>2809</v>
      </c>
      <c r="F5334" s="445" t="s">
        <v>2810</v>
      </c>
      <c r="G5334" s="445" t="s">
        <v>2811</v>
      </c>
      <c r="H5334" s="430">
        <v>12</v>
      </c>
      <c r="I5334" s="608" t="s">
        <v>1347</v>
      </c>
      <c r="J5334" s="430">
        <v>150</v>
      </c>
      <c r="K5334" s="430" t="s">
        <v>1358</v>
      </c>
      <c r="L5334" s="608"/>
      <c r="M5334" s="445" t="s">
        <v>1349</v>
      </c>
      <c r="N5334" s="445"/>
      <c r="O5334" s="445" t="s">
        <v>2809</v>
      </c>
      <c r="P5334" s="445" t="s">
        <v>2784</v>
      </c>
      <c r="Q5334" s="654"/>
    </row>
    <row r="5335" spans="1:21" s="302" customFormat="1" ht="13.5">
      <c r="A5335" s="610">
        <v>1252</v>
      </c>
      <c r="B5335" s="445"/>
      <c r="C5335" s="608" t="s">
        <v>11520</v>
      </c>
      <c r="D5335" s="608" t="s">
        <v>2772</v>
      </c>
      <c r="E5335" s="445" t="s">
        <v>2809</v>
      </c>
      <c r="F5335" s="445" t="s">
        <v>2810</v>
      </c>
      <c r="G5335" s="445" t="s">
        <v>2811</v>
      </c>
      <c r="H5335" s="430">
        <v>4</v>
      </c>
      <c r="I5335" s="608" t="s">
        <v>1347</v>
      </c>
      <c r="J5335" s="430">
        <v>300</v>
      </c>
      <c r="K5335" s="430" t="s">
        <v>1358</v>
      </c>
      <c r="L5335" s="608"/>
      <c r="M5335" s="445" t="s">
        <v>1349</v>
      </c>
      <c r="N5335" s="445"/>
      <c r="O5335" s="445" t="s">
        <v>2809</v>
      </c>
      <c r="P5335" s="445" t="s">
        <v>1929</v>
      </c>
      <c r="Q5335" s="654"/>
    </row>
    <row r="5336" spans="1:21" s="302" customFormat="1" ht="13.5">
      <c r="A5336" s="610">
        <v>1605</v>
      </c>
      <c r="B5336" s="445" t="s">
        <v>684</v>
      </c>
      <c r="C5336" s="608" t="s">
        <v>11520</v>
      </c>
      <c r="D5336" s="608" t="s">
        <v>3715</v>
      </c>
      <c r="E5336" s="445" t="s">
        <v>2809</v>
      </c>
      <c r="F5336" s="445" t="s">
        <v>2810</v>
      </c>
      <c r="G5336" s="445" t="s">
        <v>2811</v>
      </c>
      <c r="H5336" s="430">
        <v>16</v>
      </c>
      <c r="I5336" s="608" t="s">
        <v>1347</v>
      </c>
      <c r="J5336" s="430">
        <v>256</v>
      </c>
      <c r="K5336" s="430" t="s">
        <v>1358</v>
      </c>
      <c r="L5336" s="608"/>
      <c r="M5336" s="445" t="s">
        <v>1349</v>
      </c>
      <c r="N5336" s="445"/>
      <c r="O5336" s="445" t="s">
        <v>2811</v>
      </c>
      <c r="P5336" s="445" t="s">
        <v>1929</v>
      </c>
      <c r="Q5336" s="654"/>
    </row>
    <row r="5337" spans="1:21" s="302" customFormat="1" ht="13.5">
      <c r="A5337" s="610">
        <v>1672</v>
      </c>
      <c r="B5337" s="445"/>
      <c r="C5337" s="608" t="s">
        <v>11520</v>
      </c>
      <c r="D5337" s="608" t="s">
        <v>3845</v>
      </c>
      <c r="E5337" s="445" t="s">
        <v>2809</v>
      </c>
      <c r="F5337" s="445" t="s">
        <v>2810</v>
      </c>
      <c r="G5337" s="445" t="s">
        <v>2811</v>
      </c>
      <c r="H5337" s="430">
        <v>13</v>
      </c>
      <c r="I5337" s="608" t="s">
        <v>1347</v>
      </c>
      <c r="J5337" s="430">
        <v>150</v>
      </c>
      <c r="K5337" s="430" t="s">
        <v>1358</v>
      </c>
      <c r="L5337" s="608"/>
      <c r="M5337" s="445" t="s">
        <v>1349</v>
      </c>
      <c r="N5337" s="445"/>
      <c r="O5337" s="445" t="s">
        <v>3866</v>
      </c>
      <c r="P5337" s="445" t="s">
        <v>1835</v>
      </c>
      <c r="Q5337" s="654"/>
    </row>
    <row r="5338" spans="1:21" s="302" customFormat="1" ht="13.5">
      <c r="A5338" s="610">
        <v>1682</v>
      </c>
      <c r="B5338" s="445"/>
      <c r="C5338" s="608" t="s">
        <v>11520</v>
      </c>
      <c r="D5338" s="608" t="s">
        <v>3871</v>
      </c>
      <c r="E5338" s="445" t="s">
        <v>2809</v>
      </c>
      <c r="F5338" s="445" t="s">
        <v>2810</v>
      </c>
      <c r="G5338" s="445" t="s">
        <v>2811</v>
      </c>
      <c r="H5338" s="430">
        <v>7</v>
      </c>
      <c r="I5338" s="608" t="s">
        <v>1347</v>
      </c>
      <c r="J5338" s="430">
        <v>300</v>
      </c>
      <c r="K5338" s="430" t="s">
        <v>1358</v>
      </c>
      <c r="L5338" s="608"/>
      <c r="M5338" s="445" t="s">
        <v>1349</v>
      </c>
      <c r="N5338" s="445"/>
      <c r="O5338" s="445" t="s">
        <v>2809</v>
      </c>
      <c r="P5338" s="445" t="s">
        <v>1835</v>
      </c>
      <c r="Q5338" s="654"/>
    </row>
    <row r="5339" spans="1:21" s="302" customFormat="1" ht="13.5">
      <c r="A5339" s="610">
        <v>1708</v>
      </c>
      <c r="B5339" s="445"/>
      <c r="C5339" s="608" t="s">
        <v>11520</v>
      </c>
      <c r="D5339" s="608" t="s">
        <v>3893</v>
      </c>
      <c r="E5339" s="445" t="s">
        <v>2809</v>
      </c>
      <c r="F5339" s="445" t="s">
        <v>2810</v>
      </c>
      <c r="G5339" s="445" t="s">
        <v>2811</v>
      </c>
      <c r="H5339" s="430">
        <v>20</v>
      </c>
      <c r="I5339" s="608" t="s">
        <v>1347</v>
      </c>
      <c r="J5339" s="430">
        <v>300</v>
      </c>
      <c r="K5339" s="430" t="s">
        <v>1358</v>
      </c>
      <c r="L5339" s="608"/>
      <c r="M5339" s="445" t="s">
        <v>1349</v>
      </c>
      <c r="N5339" s="445"/>
      <c r="O5339" s="445" t="s">
        <v>2809</v>
      </c>
      <c r="P5339" s="445" t="s">
        <v>1835</v>
      </c>
      <c r="Q5339" s="654"/>
    </row>
    <row r="5340" spans="1:21" s="302" customFormat="1" ht="13.5">
      <c r="A5340" s="610">
        <v>1719</v>
      </c>
      <c r="B5340" s="445"/>
      <c r="C5340" s="608" t="s">
        <v>11520</v>
      </c>
      <c r="D5340" s="608" t="s">
        <v>3936</v>
      </c>
      <c r="E5340" s="445" t="s">
        <v>2809</v>
      </c>
      <c r="F5340" s="445" t="s">
        <v>2810</v>
      </c>
      <c r="G5340" s="445" t="s">
        <v>2811</v>
      </c>
      <c r="H5340" s="430">
        <v>10</v>
      </c>
      <c r="I5340" s="608" t="s">
        <v>1347</v>
      </c>
      <c r="J5340" s="430">
        <v>300</v>
      </c>
      <c r="K5340" s="430" t="s">
        <v>1358</v>
      </c>
      <c r="L5340" s="608"/>
      <c r="M5340" s="445" t="s">
        <v>1349</v>
      </c>
      <c r="N5340" s="445"/>
      <c r="O5340" s="445" t="s">
        <v>2809</v>
      </c>
      <c r="P5340" s="445" t="s">
        <v>1835</v>
      </c>
      <c r="Q5340" s="654"/>
    </row>
    <row r="5341" spans="1:21" s="302" customFormat="1" ht="13.5">
      <c r="A5341" s="610">
        <v>1755</v>
      </c>
      <c r="B5341" s="445"/>
      <c r="C5341" s="608" t="s">
        <v>1375</v>
      </c>
      <c r="D5341" s="608" t="s">
        <v>5339</v>
      </c>
      <c r="E5341" s="445" t="s">
        <v>2809</v>
      </c>
      <c r="F5341" s="445" t="s">
        <v>2810</v>
      </c>
      <c r="G5341" s="445" t="s">
        <v>2811</v>
      </c>
      <c r="H5341" s="430">
        <v>10</v>
      </c>
      <c r="I5341" s="608" t="s">
        <v>1347</v>
      </c>
      <c r="J5341" s="430">
        <v>150</v>
      </c>
      <c r="K5341" s="430" t="s">
        <v>1358</v>
      </c>
      <c r="L5341" s="608"/>
      <c r="M5341" s="445" t="s">
        <v>1349</v>
      </c>
      <c r="N5341" s="445"/>
      <c r="O5341" s="445" t="s">
        <v>3866</v>
      </c>
      <c r="P5341" s="445" t="s">
        <v>1835</v>
      </c>
      <c r="Q5341" s="654"/>
    </row>
    <row r="5342" spans="1:21" s="302" customFormat="1" ht="13.5">
      <c r="A5342" s="610">
        <v>1825</v>
      </c>
      <c r="B5342" s="445"/>
      <c r="C5342" s="608" t="s">
        <v>11520</v>
      </c>
      <c r="D5342" s="608" t="s">
        <v>4083</v>
      </c>
      <c r="E5342" s="445" t="s">
        <v>2809</v>
      </c>
      <c r="F5342" s="445" t="s">
        <v>2810</v>
      </c>
      <c r="G5342" s="445" t="s">
        <v>2811</v>
      </c>
      <c r="H5342" s="430">
        <v>67</v>
      </c>
      <c r="I5342" s="608" t="s">
        <v>1347</v>
      </c>
      <c r="J5342" s="430">
        <v>300</v>
      </c>
      <c r="K5342" s="430" t="s">
        <v>1358</v>
      </c>
      <c r="L5342" s="608"/>
      <c r="M5342" s="445" t="s">
        <v>1349</v>
      </c>
      <c r="N5342" s="445"/>
      <c r="O5342" s="445" t="s">
        <v>2809</v>
      </c>
      <c r="P5342" s="445" t="s">
        <v>1835</v>
      </c>
      <c r="Q5342" s="654"/>
    </row>
    <row r="5343" spans="1:21" s="302" customFormat="1" ht="13.5">
      <c r="A5343" s="610">
        <v>1922</v>
      </c>
      <c r="B5343" s="445"/>
      <c r="C5343" s="608" t="s">
        <v>11520</v>
      </c>
      <c r="D5343" s="608" t="s">
        <v>4301</v>
      </c>
      <c r="E5343" s="445" t="s">
        <v>2809</v>
      </c>
      <c r="F5343" s="445" t="s">
        <v>2810</v>
      </c>
      <c r="G5343" s="445" t="s">
        <v>2811</v>
      </c>
      <c r="H5343" s="430">
        <v>11</v>
      </c>
      <c r="I5343" s="608" t="s">
        <v>1347</v>
      </c>
      <c r="J5343" s="430">
        <v>150</v>
      </c>
      <c r="K5343" s="430" t="s">
        <v>1358</v>
      </c>
      <c r="L5343" s="608"/>
      <c r="M5343" s="445" t="s">
        <v>1349</v>
      </c>
      <c r="N5343" s="445"/>
      <c r="O5343" s="445" t="s">
        <v>2809</v>
      </c>
      <c r="P5343" s="445" t="s">
        <v>2784</v>
      </c>
      <c r="Q5343" s="654"/>
    </row>
    <row r="5344" spans="1:21" s="302" customFormat="1" ht="13.5">
      <c r="A5344" s="610">
        <v>1961</v>
      </c>
      <c r="B5344" s="445" t="s">
        <v>684</v>
      </c>
      <c r="C5344" s="608" t="s">
        <v>11520</v>
      </c>
      <c r="D5344" s="608" t="s">
        <v>4314</v>
      </c>
      <c r="E5344" s="445" t="s">
        <v>2809</v>
      </c>
      <c r="F5344" s="445" t="s">
        <v>2810</v>
      </c>
      <c r="G5344" s="445" t="s">
        <v>2811</v>
      </c>
      <c r="H5344" s="430">
        <v>33</v>
      </c>
      <c r="I5344" s="608" t="s">
        <v>1347</v>
      </c>
      <c r="J5344" s="430">
        <v>200</v>
      </c>
      <c r="K5344" s="430" t="s">
        <v>1358</v>
      </c>
      <c r="L5344" s="608"/>
      <c r="M5344" s="445" t="s">
        <v>1349</v>
      </c>
      <c r="N5344" s="445"/>
      <c r="O5344" s="445" t="s">
        <v>4402</v>
      </c>
      <c r="P5344" s="445" t="s">
        <v>2869</v>
      </c>
      <c r="Q5344" s="654"/>
    </row>
    <row r="5345" spans="1:21" s="302" customFormat="1" ht="13.5">
      <c r="A5345" s="610">
        <v>2220</v>
      </c>
      <c r="B5345" s="633"/>
      <c r="C5345" s="608" t="s">
        <v>11520</v>
      </c>
      <c r="D5345" s="432" t="s">
        <v>6512</v>
      </c>
      <c r="E5345" s="445" t="s">
        <v>2809</v>
      </c>
      <c r="F5345" s="432" t="s">
        <v>2810</v>
      </c>
      <c r="G5345" s="608" t="s">
        <v>2811</v>
      </c>
      <c r="H5345" s="409">
        <v>15</v>
      </c>
      <c r="I5345" s="432" t="s">
        <v>6515</v>
      </c>
      <c r="J5345" s="409">
        <v>100</v>
      </c>
      <c r="K5345" s="409" t="s">
        <v>6516</v>
      </c>
      <c r="L5345" s="432"/>
      <c r="M5345" s="432" t="s">
        <v>1349</v>
      </c>
      <c r="N5345" s="389"/>
      <c r="O5345" s="389" t="s">
        <v>2809</v>
      </c>
      <c r="P5345" s="409" t="s">
        <v>6518</v>
      </c>
      <c r="Q5345" s="320"/>
      <c r="R5345" s="320"/>
      <c r="S5345" s="320"/>
      <c r="T5345" s="320"/>
      <c r="U5345" s="320"/>
    </row>
    <row r="5346" spans="1:21" s="302" customFormat="1" ht="13.5">
      <c r="A5346" s="610">
        <v>2501</v>
      </c>
      <c r="B5346" s="467"/>
      <c r="C5346" s="608" t="s">
        <v>11520</v>
      </c>
      <c r="D5346" s="467" t="s">
        <v>7883</v>
      </c>
      <c r="E5346" s="467" t="s">
        <v>2809</v>
      </c>
      <c r="F5346" s="467" t="s">
        <v>7897</v>
      </c>
      <c r="G5346" s="608" t="s">
        <v>2811</v>
      </c>
      <c r="H5346" s="466">
        <v>17</v>
      </c>
      <c r="I5346" s="467" t="s">
        <v>7825</v>
      </c>
      <c r="J5346" s="466">
        <v>100</v>
      </c>
      <c r="K5346" s="466" t="s">
        <v>7830</v>
      </c>
      <c r="L5346" s="467"/>
      <c r="M5346" s="467" t="s">
        <v>7831</v>
      </c>
      <c r="N5346" s="467"/>
      <c r="O5346" s="467"/>
      <c r="P5346" s="467" t="s">
        <v>7827</v>
      </c>
      <c r="Q5346" s="760"/>
      <c r="R5346" s="320"/>
      <c r="S5346" s="320"/>
      <c r="T5346" s="320"/>
      <c r="U5346" s="320"/>
    </row>
    <row r="5347" spans="1:21" s="302" customFormat="1" ht="13.5">
      <c r="A5347" s="610">
        <v>2673</v>
      </c>
      <c r="B5347" s="445"/>
      <c r="C5347" s="608" t="s">
        <v>11520</v>
      </c>
      <c r="D5347" s="608" t="s">
        <v>8816</v>
      </c>
      <c r="E5347" s="445" t="s">
        <v>2809</v>
      </c>
      <c r="F5347" s="445" t="s">
        <v>2810</v>
      </c>
      <c r="G5347" s="445" t="s">
        <v>2811</v>
      </c>
      <c r="H5347" s="430">
        <v>14</v>
      </c>
      <c r="I5347" s="608" t="s">
        <v>1347</v>
      </c>
      <c r="J5347" s="430">
        <v>100</v>
      </c>
      <c r="K5347" s="430" t="s">
        <v>1358</v>
      </c>
      <c r="L5347" s="608"/>
      <c r="M5347" s="445" t="s">
        <v>1349</v>
      </c>
      <c r="N5347" s="445"/>
      <c r="O5347" s="390" t="s">
        <v>8829</v>
      </c>
      <c r="P5347" s="445" t="s">
        <v>1929</v>
      </c>
      <c r="Q5347" s="654"/>
    </row>
    <row r="5348" spans="1:21" s="302" customFormat="1" ht="13.5">
      <c r="A5348" s="610">
        <v>2716</v>
      </c>
      <c r="B5348" s="608" t="s">
        <v>8997</v>
      </c>
      <c r="C5348" s="608" t="s">
        <v>11520</v>
      </c>
      <c r="D5348" s="608" t="s">
        <v>8998</v>
      </c>
      <c r="E5348" s="608" t="s">
        <v>9072</v>
      </c>
      <c r="F5348" s="608" t="s">
        <v>9073</v>
      </c>
      <c r="G5348" s="608" t="s">
        <v>2811</v>
      </c>
      <c r="H5348" s="430">
        <v>23</v>
      </c>
      <c r="I5348" s="608" t="s">
        <v>9005</v>
      </c>
      <c r="J5348" s="430">
        <v>150</v>
      </c>
      <c r="K5348" s="430" t="s">
        <v>9006</v>
      </c>
      <c r="L5348" s="608"/>
      <c r="M5348" s="608" t="s">
        <v>9007</v>
      </c>
      <c r="N5348" s="608"/>
      <c r="O5348" s="608" t="s">
        <v>9074</v>
      </c>
      <c r="P5348" s="608" t="s">
        <v>8999</v>
      </c>
      <c r="Q5348" s="760"/>
      <c r="R5348" s="320"/>
      <c r="S5348" s="320"/>
      <c r="T5348" s="320"/>
      <c r="U5348" s="320"/>
    </row>
    <row r="5349" spans="1:21" s="302" customFormat="1" ht="13.5">
      <c r="A5349" s="610">
        <v>2749</v>
      </c>
      <c r="B5349" s="633"/>
      <c r="C5349" s="608" t="s">
        <v>11520</v>
      </c>
      <c r="D5349" s="467" t="s">
        <v>8062</v>
      </c>
      <c r="E5349" s="633" t="s">
        <v>2809</v>
      </c>
      <c r="F5349" s="633" t="s">
        <v>2810</v>
      </c>
      <c r="G5349" s="445" t="s">
        <v>2811</v>
      </c>
      <c r="H5349" s="466">
        <v>8</v>
      </c>
      <c r="I5349" s="467" t="s">
        <v>1347</v>
      </c>
      <c r="J5349" s="466">
        <v>128</v>
      </c>
      <c r="K5349" s="466" t="s">
        <v>1358</v>
      </c>
      <c r="L5349" s="467"/>
      <c r="M5349" s="633" t="s">
        <v>1349</v>
      </c>
      <c r="N5349" s="633"/>
      <c r="O5349" s="389" t="s">
        <v>9175</v>
      </c>
      <c r="P5349" s="633" t="s">
        <v>1929</v>
      </c>
      <c r="Q5349" s="446"/>
      <c r="R5349" s="320"/>
      <c r="S5349" s="320"/>
      <c r="T5349" s="320"/>
      <c r="U5349" s="320"/>
    </row>
    <row r="5350" spans="1:21" s="302" customFormat="1" ht="13.5">
      <c r="A5350" s="610">
        <v>2789</v>
      </c>
      <c r="B5350" s="462" t="s">
        <v>9310</v>
      </c>
      <c r="C5350" s="608" t="s">
        <v>11520</v>
      </c>
      <c r="D5350" s="460" t="s">
        <v>9291</v>
      </c>
      <c r="E5350" s="462" t="s">
        <v>2809</v>
      </c>
      <c r="F5350" s="462" t="s">
        <v>2810</v>
      </c>
      <c r="G5350" s="462" t="s">
        <v>2811</v>
      </c>
      <c r="H5350" s="459">
        <v>11</v>
      </c>
      <c r="I5350" s="460" t="s">
        <v>1347</v>
      </c>
      <c r="J5350" s="459">
        <v>150</v>
      </c>
      <c r="K5350" s="459" t="s">
        <v>1358</v>
      </c>
      <c r="L5350" s="460"/>
      <c r="M5350" s="462" t="s">
        <v>1349</v>
      </c>
      <c r="N5350" s="462" t="s">
        <v>2809</v>
      </c>
      <c r="O5350" s="462"/>
      <c r="P5350" s="462" t="s">
        <v>9300</v>
      </c>
      <c r="Q5350" s="654"/>
    </row>
    <row r="5351" spans="1:21" s="302" customFormat="1" ht="13.5">
      <c r="A5351" s="610">
        <v>2954</v>
      </c>
      <c r="B5351" s="608" t="s">
        <v>9724</v>
      </c>
      <c r="C5351" s="608" t="s">
        <v>11520</v>
      </c>
      <c r="D5351" s="608" t="s">
        <v>9727</v>
      </c>
      <c r="E5351" s="608" t="s">
        <v>2809</v>
      </c>
      <c r="F5351" s="608" t="s">
        <v>2810</v>
      </c>
      <c r="G5351" s="608" t="s">
        <v>2811</v>
      </c>
      <c r="H5351" s="430">
        <v>12</v>
      </c>
      <c r="I5351" s="608" t="s">
        <v>9750</v>
      </c>
      <c r="J5351" s="430">
        <v>150</v>
      </c>
      <c r="K5351" s="430" t="s">
        <v>9728</v>
      </c>
      <c r="L5351" s="608"/>
      <c r="M5351" s="608" t="s">
        <v>1349</v>
      </c>
      <c r="N5351" s="608"/>
      <c r="O5351" s="608" t="s">
        <v>9175</v>
      </c>
      <c r="P5351" s="608" t="s">
        <v>9730</v>
      </c>
      <c r="Q5351" s="760"/>
      <c r="R5351" s="320"/>
      <c r="S5351" s="320"/>
      <c r="T5351" s="320"/>
      <c r="U5351" s="320"/>
    </row>
    <row r="5352" spans="1:21" s="302" customFormat="1" ht="13.5">
      <c r="A5352" s="610">
        <v>2976</v>
      </c>
      <c r="B5352" s="608" t="s">
        <v>9724</v>
      </c>
      <c r="C5352" s="608" t="s">
        <v>11520</v>
      </c>
      <c r="D5352" s="608" t="s">
        <v>9732</v>
      </c>
      <c r="E5352" s="608" t="s">
        <v>2809</v>
      </c>
      <c r="F5352" s="608" t="s">
        <v>2810</v>
      </c>
      <c r="G5352" s="608" t="s">
        <v>2811</v>
      </c>
      <c r="H5352" s="430">
        <v>16</v>
      </c>
      <c r="I5352" s="608" t="s">
        <v>9750</v>
      </c>
      <c r="J5352" s="430">
        <v>150</v>
      </c>
      <c r="K5352" s="430" t="s">
        <v>9728</v>
      </c>
      <c r="L5352" s="608"/>
      <c r="M5352" s="608" t="s">
        <v>1349</v>
      </c>
      <c r="N5352" s="608"/>
      <c r="O5352" s="608" t="s">
        <v>9175</v>
      </c>
      <c r="P5352" s="608" t="s">
        <v>9730</v>
      </c>
      <c r="Q5352" s="760"/>
      <c r="R5352" s="320"/>
      <c r="S5352" s="320"/>
      <c r="T5352" s="320"/>
      <c r="U5352" s="320"/>
    </row>
    <row r="5353" spans="1:21" s="302" customFormat="1" ht="13.5">
      <c r="A5353" s="610">
        <v>3031</v>
      </c>
      <c r="B5353" s="405" t="s">
        <v>684</v>
      </c>
      <c r="C5353" s="608" t="s">
        <v>11520</v>
      </c>
      <c r="D5353" s="405" t="s">
        <v>9959</v>
      </c>
      <c r="E5353" s="432" t="s">
        <v>2809</v>
      </c>
      <c r="F5353" s="432" t="s">
        <v>2810</v>
      </c>
      <c r="G5353" s="608" t="s">
        <v>2811</v>
      </c>
      <c r="H5353" s="409">
        <v>16</v>
      </c>
      <c r="I5353" s="432" t="s">
        <v>1347</v>
      </c>
      <c r="J5353" s="409">
        <v>150</v>
      </c>
      <c r="K5353" s="409" t="s">
        <v>1358</v>
      </c>
      <c r="L5353" s="405"/>
      <c r="M5353" s="432" t="s">
        <v>1349</v>
      </c>
      <c r="N5353" s="432"/>
      <c r="O5353" s="432" t="s">
        <v>9175</v>
      </c>
      <c r="P5353" s="432" t="s">
        <v>2869</v>
      </c>
      <c r="Q5353" s="324"/>
      <c r="R5353" s="320"/>
      <c r="S5353" s="320"/>
      <c r="T5353" s="320"/>
      <c r="U5353" s="320"/>
    </row>
    <row r="5354" spans="1:21" s="302" customFormat="1" ht="13.5">
      <c r="A5354" s="610">
        <v>3165</v>
      </c>
      <c r="B5354" s="821" t="s">
        <v>684</v>
      </c>
      <c r="C5354" s="608" t="s">
        <v>1344</v>
      </c>
      <c r="D5354" s="821" t="s">
        <v>10368</v>
      </c>
      <c r="E5354" s="821" t="s">
        <v>2809</v>
      </c>
      <c r="F5354" s="821" t="s">
        <v>2810</v>
      </c>
      <c r="G5354" s="821" t="s">
        <v>2811</v>
      </c>
      <c r="H5354" s="822">
        <v>12</v>
      </c>
      <c r="I5354" s="821" t="s">
        <v>1347</v>
      </c>
      <c r="J5354" s="822">
        <v>30</v>
      </c>
      <c r="K5354" s="822" t="s">
        <v>1348</v>
      </c>
      <c r="L5354" s="821"/>
      <c r="M5354" s="821" t="s">
        <v>1349</v>
      </c>
      <c r="N5354" s="821"/>
      <c r="O5354" s="821" t="s">
        <v>2800</v>
      </c>
      <c r="P5354" s="821" t="s">
        <v>1835</v>
      </c>
      <c r="Q5354" s="760"/>
      <c r="R5354" s="320"/>
      <c r="S5354" s="320"/>
      <c r="T5354" s="320"/>
      <c r="U5354" s="320"/>
    </row>
    <row r="5355" spans="1:21" s="302" customFormat="1" ht="13.5">
      <c r="A5355" s="610">
        <v>3317</v>
      </c>
      <c r="B5355" s="821" t="s">
        <v>684</v>
      </c>
      <c r="C5355" s="608" t="s">
        <v>1344</v>
      </c>
      <c r="D5355" s="821" t="s">
        <v>13587</v>
      </c>
      <c r="E5355" s="821" t="s">
        <v>2809</v>
      </c>
      <c r="F5355" s="821" t="s">
        <v>2810</v>
      </c>
      <c r="G5355" s="821" t="s">
        <v>2811</v>
      </c>
      <c r="H5355" s="822">
        <v>7</v>
      </c>
      <c r="I5355" s="821" t="s">
        <v>1347</v>
      </c>
      <c r="J5355" s="822">
        <v>200</v>
      </c>
      <c r="K5355" s="822" t="s">
        <v>1358</v>
      </c>
      <c r="L5355" s="821"/>
      <c r="M5355" s="821" t="s">
        <v>1349</v>
      </c>
      <c r="N5355" s="821"/>
      <c r="O5355" s="821" t="s">
        <v>13588</v>
      </c>
      <c r="P5355" s="821" t="s">
        <v>1835</v>
      </c>
      <c r="Q5355" s="760"/>
      <c r="R5355" s="320"/>
      <c r="S5355" s="320"/>
      <c r="T5355" s="320"/>
      <c r="U5355" s="320"/>
    </row>
    <row r="5356" spans="1:21" s="302" customFormat="1" ht="13.5">
      <c r="A5356" s="610">
        <v>3458</v>
      </c>
      <c r="B5356" s="406"/>
      <c r="C5356" s="608" t="s">
        <v>11520</v>
      </c>
      <c r="D5356" s="389" t="s">
        <v>10924</v>
      </c>
      <c r="E5356" s="389" t="s">
        <v>2809</v>
      </c>
      <c r="F5356" s="389" t="s">
        <v>2810</v>
      </c>
      <c r="G5356" s="445" t="s">
        <v>2811</v>
      </c>
      <c r="H5356" s="409">
        <v>27</v>
      </c>
      <c r="I5356" s="432" t="s">
        <v>1347</v>
      </c>
      <c r="J5356" s="409">
        <v>150</v>
      </c>
      <c r="K5356" s="409" t="s">
        <v>1358</v>
      </c>
      <c r="L5356" s="389"/>
      <c r="M5356" s="389" t="s">
        <v>1349</v>
      </c>
      <c r="N5356" s="389"/>
      <c r="O5356" s="389" t="s">
        <v>9175</v>
      </c>
      <c r="P5356" s="389" t="s">
        <v>2869</v>
      </c>
      <c r="Q5356" s="324"/>
      <c r="R5356" s="320"/>
      <c r="S5356" s="320"/>
      <c r="T5356" s="320"/>
      <c r="U5356" s="320"/>
    </row>
    <row r="5357" spans="1:21" s="302" customFormat="1" ht="13.5">
      <c r="A5357" s="610">
        <v>3529</v>
      </c>
      <c r="B5357" s="445"/>
      <c r="C5357" s="608" t="s">
        <v>11520</v>
      </c>
      <c r="D5357" s="608" t="s">
        <v>11153</v>
      </c>
      <c r="E5357" s="445" t="s">
        <v>2809</v>
      </c>
      <c r="F5357" s="445" t="s">
        <v>2810</v>
      </c>
      <c r="G5357" s="445" t="s">
        <v>2811</v>
      </c>
      <c r="H5357" s="430">
        <v>23</v>
      </c>
      <c r="I5357" s="608" t="s">
        <v>1347</v>
      </c>
      <c r="J5357" s="430">
        <v>150</v>
      </c>
      <c r="K5357" s="430" t="s">
        <v>1358</v>
      </c>
      <c r="L5357" s="608"/>
      <c r="M5357" s="445" t="s">
        <v>1349</v>
      </c>
      <c r="N5357" s="445"/>
      <c r="O5357" s="445" t="s">
        <v>11183</v>
      </c>
      <c r="P5357" s="445" t="s">
        <v>17747</v>
      </c>
      <c r="Q5357" s="654"/>
    </row>
    <row r="5358" spans="1:21" s="302" customFormat="1" ht="13.5">
      <c r="A5358" s="610">
        <v>3549</v>
      </c>
      <c r="B5358" s="445" t="s">
        <v>11271</v>
      </c>
      <c r="C5358" s="608" t="s">
        <v>11521</v>
      </c>
      <c r="D5358" s="445" t="s">
        <v>11272</v>
      </c>
      <c r="E5358" s="445" t="s">
        <v>11279</v>
      </c>
      <c r="F5358" s="445" t="s">
        <v>11280</v>
      </c>
      <c r="G5358" s="445" t="s">
        <v>2811</v>
      </c>
      <c r="H5358" s="430">
        <v>5</v>
      </c>
      <c r="I5358" s="608" t="s">
        <v>11281</v>
      </c>
      <c r="J5358" s="430">
        <v>150</v>
      </c>
      <c r="K5358" s="430" t="s">
        <v>11282</v>
      </c>
      <c r="L5358" s="445"/>
      <c r="M5358" s="445" t="s">
        <v>11283</v>
      </c>
      <c r="N5358" s="445"/>
      <c r="O5358" s="445" t="s">
        <v>11284</v>
      </c>
      <c r="P5358" s="445" t="s">
        <v>11285</v>
      </c>
      <c r="Q5358" s="760"/>
      <c r="R5358" s="320"/>
      <c r="S5358" s="320"/>
      <c r="T5358" s="320"/>
      <c r="U5358" s="320"/>
    </row>
    <row r="5359" spans="1:21" s="302" customFormat="1" ht="13.5">
      <c r="A5359" s="610">
        <v>3606</v>
      </c>
      <c r="B5359" s="902"/>
      <c r="C5359" s="950" t="s">
        <v>11534</v>
      </c>
      <c r="D5359" s="902" t="s">
        <v>11526</v>
      </c>
      <c r="E5359" s="902" t="s">
        <v>2809</v>
      </c>
      <c r="F5359" s="902" t="s">
        <v>2810</v>
      </c>
      <c r="G5359" s="902" t="s">
        <v>2811</v>
      </c>
      <c r="H5359" s="1009">
        <v>21</v>
      </c>
      <c r="I5359" s="950" t="s">
        <v>11605</v>
      </c>
      <c r="J5359" s="1009">
        <v>150</v>
      </c>
      <c r="K5359" s="1009" t="s">
        <v>11535</v>
      </c>
      <c r="L5359" s="950"/>
      <c r="M5359" s="902" t="s">
        <v>1349</v>
      </c>
      <c r="N5359" s="902"/>
      <c r="O5359" s="902"/>
      <c r="P5359" s="902" t="s">
        <v>11536</v>
      </c>
      <c r="Q5359" s="677"/>
      <c r="R5359" s="320"/>
      <c r="S5359" s="320"/>
      <c r="T5359" s="320"/>
      <c r="U5359" s="320"/>
    </row>
    <row r="5360" spans="1:21" s="302" customFormat="1" ht="13.5">
      <c r="A5360" s="610">
        <v>3778</v>
      </c>
      <c r="B5360" s="916" t="s">
        <v>12995</v>
      </c>
      <c r="C5360" s="952" t="s">
        <v>12996</v>
      </c>
      <c r="D5360" s="916" t="s">
        <v>12989</v>
      </c>
      <c r="E5360" s="916" t="s">
        <v>2809</v>
      </c>
      <c r="F5360" s="916" t="s">
        <v>2810</v>
      </c>
      <c r="G5360" s="916" t="s">
        <v>2811</v>
      </c>
      <c r="H5360" s="1015">
        <v>17</v>
      </c>
      <c r="I5360" s="952" t="s">
        <v>12998</v>
      </c>
      <c r="J5360" s="1015">
        <v>100</v>
      </c>
      <c r="K5360" s="1015" t="s">
        <v>1358</v>
      </c>
      <c r="L5360" s="952"/>
      <c r="M5360" s="916" t="s">
        <v>12999</v>
      </c>
      <c r="N5360" s="916"/>
      <c r="O5360" s="916" t="s">
        <v>9175</v>
      </c>
      <c r="P5360" s="916" t="s">
        <v>13001</v>
      </c>
      <c r="Q5360" s="654"/>
    </row>
    <row r="5361" spans="1:21" s="302" customFormat="1" ht="13.5">
      <c r="A5361" s="610">
        <v>3866</v>
      </c>
      <c r="B5361" s="445" t="s">
        <v>13276</v>
      </c>
      <c r="C5361" s="608" t="s">
        <v>1375</v>
      </c>
      <c r="D5361" s="467" t="s">
        <v>13272</v>
      </c>
      <c r="E5361" s="633" t="s">
        <v>2809</v>
      </c>
      <c r="F5361" s="633" t="s">
        <v>2810</v>
      </c>
      <c r="G5361" s="445" t="s">
        <v>2811</v>
      </c>
      <c r="H5361" s="430">
        <v>33</v>
      </c>
      <c r="I5361" s="467" t="s">
        <v>1347</v>
      </c>
      <c r="J5361" s="466">
        <v>300</v>
      </c>
      <c r="K5361" s="466" t="s">
        <v>1358</v>
      </c>
      <c r="L5361" s="467"/>
      <c r="M5361" s="633" t="s">
        <v>1349</v>
      </c>
      <c r="N5361" s="633"/>
      <c r="O5361" s="633" t="s">
        <v>2809</v>
      </c>
      <c r="P5361" s="633" t="s">
        <v>1705</v>
      </c>
      <c r="Q5361" s="654"/>
    </row>
    <row r="5362" spans="1:21" s="302" customFormat="1" ht="13.5">
      <c r="A5362" s="610">
        <v>4146</v>
      </c>
      <c r="B5362" s="405"/>
      <c r="C5362" s="405" t="s">
        <v>1344</v>
      </c>
      <c r="D5362" s="406" t="s">
        <v>14489</v>
      </c>
      <c r="E5362" s="432" t="s">
        <v>2809</v>
      </c>
      <c r="F5362" s="406" t="s">
        <v>2810</v>
      </c>
      <c r="G5362" s="648" t="s">
        <v>2811</v>
      </c>
      <c r="H5362" s="407">
        <v>9</v>
      </c>
      <c r="I5362" s="432" t="s">
        <v>1347</v>
      </c>
      <c r="J5362" s="407">
        <v>150</v>
      </c>
      <c r="K5362" s="407" t="s">
        <v>1358</v>
      </c>
      <c r="L5362" s="405"/>
      <c r="M5362" s="406" t="s">
        <v>1349</v>
      </c>
      <c r="N5362" s="406"/>
      <c r="O5362" s="432" t="s">
        <v>7608</v>
      </c>
      <c r="P5362" s="405" t="s">
        <v>2869</v>
      </c>
      <c r="Q5362" s="324"/>
      <c r="R5362" s="320"/>
      <c r="S5362" s="320"/>
      <c r="T5362" s="320"/>
      <c r="U5362" s="320"/>
    </row>
    <row r="5363" spans="1:21" s="302" customFormat="1" ht="13.5">
      <c r="A5363" s="610">
        <v>4267</v>
      </c>
      <c r="B5363" s="930" t="s">
        <v>15322</v>
      </c>
      <c r="C5363" s="608" t="s">
        <v>15323</v>
      </c>
      <c r="D5363" s="965" t="s">
        <v>15320</v>
      </c>
      <c r="E5363" s="445" t="s">
        <v>2809</v>
      </c>
      <c r="F5363" s="930" t="s">
        <v>2810</v>
      </c>
      <c r="G5363" s="930" t="s">
        <v>2811</v>
      </c>
      <c r="H5363" s="1019">
        <v>11</v>
      </c>
      <c r="I5363" s="1044" t="s">
        <v>5840</v>
      </c>
      <c r="J5363" s="1019">
        <v>150</v>
      </c>
      <c r="K5363" s="1019" t="s">
        <v>5841</v>
      </c>
      <c r="L5363" s="965"/>
      <c r="M5363" s="930" t="s">
        <v>7084</v>
      </c>
      <c r="N5363" s="930" t="s">
        <v>15333</v>
      </c>
      <c r="O5363" s="930" t="s">
        <v>15349</v>
      </c>
      <c r="P5363" s="930" t="s">
        <v>11090</v>
      </c>
      <c r="Q5363" s="316"/>
    </row>
    <row r="5364" spans="1:21" s="302" customFormat="1" ht="13.5">
      <c r="A5364" s="610">
        <v>4323</v>
      </c>
      <c r="B5364" s="405" t="s">
        <v>15471</v>
      </c>
      <c r="C5364" s="405" t="s">
        <v>1344</v>
      </c>
      <c r="D5364" s="406" t="s">
        <v>15472</v>
      </c>
      <c r="E5364" s="405" t="s">
        <v>2809</v>
      </c>
      <c r="F5364" s="406" t="s">
        <v>2810</v>
      </c>
      <c r="G5364" s="648" t="s">
        <v>2811</v>
      </c>
      <c r="H5364" s="407">
        <v>9</v>
      </c>
      <c r="I5364" s="405" t="s">
        <v>1347</v>
      </c>
      <c r="J5364" s="407">
        <v>300</v>
      </c>
      <c r="K5364" s="407" t="s">
        <v>1358</v>
      </c>
      <c r="L5364" s="405"/>
      <c r="M5364" s="406" t="s">
        <v>1349</v>
      </c>
      <c r="N5364" s="406"/>
      <c r="O5364" s="389" t="s">
        <v>2809</v>
      </c>
      <c r="P5364" s="405" t="s">
        <v>1705</v>
      </c>
      <c r="Q5364" s="324"/>
      <c r="R5364" s="320"/>
      <c r="S5364" s="320"/>
      <c r="T5364" s="320"/>
      <c r="U5364" s="320"/>
    </row>
    <row r="5365" spans="1:21" s="302" customFormat="1" ht="13.5">
      <c r="A5365" s="610">
        <v>4347</v>
      </c>
      <c r="B5365" s="405" t="s">
        <v>15471</v>
      </c>
      <c r="C5365" s="405" t="s">
        <v>1344</v>
      </c>
      <c r="D5365" s="406" t="s">
        <v>15473</v>
      </c>
      <c r="E5365" s="405" t="s">
        <v>2809</v>
      </c>
      <c r="F5365" s="406" t="s">
        <v>2810</v>
      </c>
      <c r="G5365" s="648" t="s">
        <v>2811</v>
      </c>
      <c r="H5365" s="407">
        <v>22</v>
      </c>
      <c r="I5365" s="432" t="s">
        <v>1347</v>
      </c>
      <c r="J5365" s="409">
        <v>300</v>
      </c>
      <c r="K5365" s="409" t="s">
        <v>1358</v>
      </c>
      <c r="L5365" s="432"/>
      <c r="M5365" s="389" t="s">
        <v>1349</v>
      </c>
      <c r="N5365" s="389"/>
      <c r="O5365" s="389" t="s">
        <v>2809</v>
      </c>
      <c r="P5365" s="405" t="s">
        <v>1705</v>
      </c>
      <c r="Q5365" s="324"/>
      <c r="R5365" s="320"/>
      <c r="S5365" s="320"/>
      <c r="T5365" s="320"/>
      <c r="U5365" s="320"/>
    </row>
    <row r="5366" spans="1:21" s="302" customFormat="1" ht="13.5">
      <c r="A5366" s="610">
        <v>4361</v>
      </c>
      <c r="B5366" s="405" t="s">
        <v>15471</v>
      </c>
      <c r="C5366" s="405" t="s">
        <v>1344</v>
      </c>
      <c r="D5366" s="406" t="s">
        <v>15483</v>
      </c>
      <c r="E5366" s="405" t="s">
        <v>2809</v>
      </c>
      <c r="F5366" s="406" t="s">
        <v>2810</v>
      </c>
      <c r="G5366" s="648" t="s">
        <v>2811</v>
      </c>
      <c r="H5366" s="407">
        <v>13</v>
      </c>
      <c r="I5366" s="405" t="s">
        <v>1347</v>
      </c>
      <c r="J5366" s="407">
        <v>300</v>
      </c>
      <c r="K5366" s="407" t="s">
        <v>1358</v>
      </c>
      <c r="L5366" s="405"/>
      <c r="M5366" s="406" t="s">
        <v>1349</v>
      </c>
      <c r="N5366" s="406"/>
      <c r="O5366" s="406" t="s">
        <v>2809</v>
      </c>
      <c r="P5366" s="405" t="s">
        <v>1705</v>
      </c>
      <c r="Q5366" s="324"/>
      <c r="R5366" s="320"/>
      <c r="S5366" s="320"/>
      <c r="T5366" s="320"/>
      <c r="U5366" s="320"/>
    </row>
    <row r="5367" spans="1:21" s="302" customFormat="1" ht="13.5">
      <c r="A5367" s="610">
        <v>4390</v>
      </c>
      <c r="B5367" s="389" t="s">
        <v>15500</v>
      </c>
      <c r="C5367" s="391" t="s">
        <v>15554</v>
      </c>
      <c r="D5367" s="391" t="s">
        <v>15546</v>
      </c>
      <c r="E5367" s="390" t="s">
        <v>15630</v>
      </c>
      <c r="F5367" s="390" t="s">
        <v>15631</v>
      </c>
      <c r="G5367" s="445" t="s">
        <v>1743</v>
      </c>
      <c r="H5367" s="392">
        <v>21</v>
      </c>
      <c r="I5367" s="391" t="s">
        <v>15632</v>
      </c>
      <c r="J5367" s="392">
        <v>200</v>
      </c>
      <c r="K5367" s="392" t="s">
        <v>15633</v>
      </c>
      <c r="L5367" s="391"/>
      <c r="M5367" s="390" t="s">
        <v>15567</v>
      </c>
      <c r="N5367" s="390"/>
      <c r="O5367" s="390" t="s">
        <v>15634</v>
      </c>
      <c r="P5367" s="390" t="s">
        <v>15550</v>
      </c>
    </row>
    <row r="5368" spans="1:21" s="302" customFormat="1" ht="13.5">
      <c r="A5368" s="610">
        <v>4427</v>
      </c>
      <c r="B5368" s="389" t="s">
        <v>15500</v>
      </c>
      <c r="C5368" s="391" t="s">
        <v>15564</v>
      </c>
      <c r="D5368" s="432" t="s">
        <v>15551</v>
      </c>
      <c r="E5368" s="390" t="s">
        <v>15630</v>
      </c>
      <c r="F5368" s="390" t="s">
        <v>15723</v>
      </c>
      <c r="G5368" s="445" t="s">
        <v>1743</v>
      </c>
      <c r="H5368" s="392">
        <v>21</v>
      </c>
      <c r="I5368" s="432" t="s">
        <v>1347</v>
      </c>
      <c r="J5368" s="1049">
        <v>200</v>
      </c>
      <c r="K5368" s="392" t="s">
        <v>15555</v>
      </c>
      <c r="L5368" s="391"/>
      <c r="M5368" s="390" t="s">
        <v>1349</v>
      </c>
      <c r="N5368" s="390"/>
      <c r="O5368" s="389" t="s">
        <v>15349</v>
      </c>
      <c r="P5368" s="390" t="s">
        <v>15550</v>
      </c>
    </row>
    <row r="5369" spans="1:21" s="302" customFormat="1" ht="13.5">
      <c r="A5369" s="610">
        <v>5691</v>
      </c>
      <c r="B5369" s="455" t="s">
        <v>24334</v>
      </c>
      <c r="C5369" s="405" t="s">
        <v>1344</v>
      </c>
      <c r="D5369" s="390" t="s">
        <v>24319</v>
      </c>
      <c r="E5369" s="405" t="s">
        <v>24349</v>
      </c>
      <c r="F5369" s="406" t="s">
        <v>2810</v>
      </c>
      <c r="G5369" s="406" t="s">
        <v>2811</v>
      </c>
      <c r="H5369" s="407">
        <v>24</v>
      </c>
      <c r="I5369" s="405" t="s">
        <v>24354</v>
      </c>
      <c r="J5369" s="407">
        <v>100</v>
      </c>
      <c r="K5369" s="407" t="s">
        <v>24367</v>
      </c>
      <c r="L5369" s="405"/>
      <c r="M5369" s="406" t="s">
        <v>24365</v>
      </c>
      <c r="N5369" s="406"/>
      <c r="O5369" s="405" t="s">
        <v>24377</v>
      </c>
      <c r="P5369" s="405" t="s">
        <v>24378</v>
      </c>
      <c r="Q5369" s="654"/>
      <c r="R5369" s="654"/>
      <c r="S5369" s="654"/>
      <c r="T5369" s="654"/>
      <c r="U5369" s="654"/>
    </row>
    <row r="5370" spans="1:21" s="302" customFormat="1" ht="13.5">
      <c r="A5370" s="610">
        <v>5718</v>
      </c>
      <c r="B5370" s="454" t="s">
        <v>24334</v>
      </c>
      <c r="C5370" s="405" t="s">
        <v>1344</v>
      </c>
      <c r="D5370" s="390" t="s">
        <v>24379</v>
      </c>
      <c r="E5370" s="405" t="s">
        <v>24349</v>
      </c>
      <c r="F5370" s="406" t="s">
        <v>2810</v>
      </c>
      <c r="G5370" s="406" t="s">
        <v>2811</v>
      </c>
      <c r="H5370" s="407">
        <v>24</v>
      </c>
      <c r="I5370" s="405" t="s">
        <v>24354</v>
      </c>
      <c r="J5370" s="407">
        <v>100</v>
      </c>
      <c r="K5370" s="407" t="s">
        <v>24367</v>
      </c>
      <c r="L5370" s="405"/>
      <c r="M5370" s="406" t="s">
        <v>24365</v>
      </c>
      <c r="N5370" s="406"/>
      <c r="O5370" s="405" t="s">
        <v>24377</v>
      </c>
      <c r="P5370" s="405" t="s">
        <v>24378</v>
      </c>
      <c r="Q5370" s="654"/>
      <c r="R5370" s="654"/>
      <c r="S5370" s="654"/>
      <c r="T5370" s="654"/>
      <c r="U5370" s="654"/>
    </row>
    <row r="5371" spans="1:21" ht="13.5">
      <c r="A5371" s="610">
        <v>5745</v>
      </c>
      <c r="B5371" s="454" t="s">
        <v>24334</v>
      </c>
      <c r="C5371" s="405" t="s">
        <v>1344</v>
      </c>
      <c r="D5371" s="390" t="s">
        <v>24380</v>
      </c>
      <c r="E5371" s="405" t="s">
        <v>24349</v>
      </c>
      <c r="F5371" s="406" t="s">
        <v>2810</v>
      </c>
      <c r="G5371" s="406" t="s">
        <v>2811</v>
      </c>
      <c r="H5371" s="407">
        <v>24</v>
      </c>
      <c r="I5371" s="405" t="s">
        <v>24354</v>
      </c>
      <c r="J5371" s="407">
        <v>100</v>
      </c>
      <c r="K5371" s="407" t="s">
        <v>24367</v>
      </c>
      <c r="L5371" s="405"/>
      <c r="M5371" s="406" t="s">
        <v>24365</v>
      </c>
      <c r="N5371" s="406"/>
      <c r="O5371" s="405" t="s">
        <v>24377</v>
      </c>
      <c r="P5371" s="405" t="s">
        <v>24378</v>
      </c>
    </row>
    <row r="5372" spans="1:21" ht="13.5">
      <c r="A5372" s="610">
        <v>5772</v>
      </c>
      <c r="B5372" s="454" t="s">
        <v>24334</v>
      </c>
      <c r="C5372" s="405" t="s">
        <v>1344</v>
      </c>
      <c r="D5372" s="390" t="s">
        <v>24381</v>
      </c>
      <c r="E5372" s="405" t="s">
        <v>24349</v>
      </c>
      <c r="F5372" s="406" t="s">
        <v>2810</v>
      </c>
      <c r="G5372" s="406" t="s">
        <v>2811</v>
      </c>
      <c r="H5372" s="407">
        <v>24</v>
      </c>
      <c r="I5372" s="405" t="s">
        <v>24354</v>
      </c>
      <c r="J5372" s="407">
        <v>100</v>
      </c>
      <c r="K5372" s="407" t="s">
        <v>24367</v>
      </c>
      <c r="L5372" s="405"/>
      <c r="M5372" s="406" t="s">
        <v>24365</v>
      </c>
      <c r="N5372" s="406"/>
      <c r="O5372" s="405" t="s">
        <v>24377</v>
      </c>
      <c r="P5372" s="405" t="s">
        <v>24378</v>
      </c>
    </row>
    <row r="5373" spans="1:21" ht="13.5">
      <c r="A5373" s="610">
        <v>5799</v>
      </c>
      <c r="B5373" s="454" t="s">
        <v>24334</v>
      </c>
      <c r="C5373" s="405" t="s">
        <v>1344</v>
      </c>
      <c r="D5373" s="390" t="s">
        <v>24382</v>
      </c>
      <c r="E5373" s="405" t="s">
        <v>24349</v>
      </c>
      <c r="F5373" s="406" t="s">
        <v>2810</v>
      </c>
      <c r="G5373" s="406" t="s">
        <v>2811</v>
      </c>
      <c r="H5373" s="407">
        <v>24</v>
      </c>
      <c r="I5373" s="405" t="s">
        <v>24354</v>
      </c>
      <c r="J5373" s="407">
        <v>100</v>
      </c>
      <c r="K5373" s="407" t="s">
        <v>24367</v>
      </c>
      <c r="L5373" s="405"/>
      <c r="M5373" s="406" t="s">
        <v>24365</v>
      </c>
      <c r="N5373" s="406"/>
      <c r="O5373" s="405" t="s">
        <v>24377</v>
      </c>
      <c r="P5373" s="405" t="s">
        <v>24378</v>
      </c>
    </row>
    <row r="5374" spans="1:21" s="302" customFormat="1" ht="13.5">
      <c r="A5374" s="610">
        <v>5905</v>
      </c>
      <c r="B5374" s="404" t="s">
        <v>25066</v>
      </c>
      <c r="C5374" s="450" t="s">
        <v>1344</v>
      </c>
      <c r="D5374" s="390" t="s">
        <v>25061</v>
      </c>
      <c r="E5374" s="467" t="s">
        <v>9072</v>
      </c>
      <c r="F5374" s="648" t="s">
        <v>7897</v>
      </c>
      <c r="G5374" s="648" t="s">
        <v>15333</v>
      </c>
      <c r="H5374" s="407">
        <v>9</v>
      </c>
      <c r="I5374" s="608" t="s">
        <v>5840</v>
      </c>
      <c r="J5374" s="464">
        <v>100</v>
      </c>
      <c r="K5374" s="464" t="s">
        <v>5841</v>
      </c>
      <c r="L5374" s="450"/>
      <c r="M5374" s="648" t="s">
        <v>7084</v>
      </c>
      <c r="N5374" s="648"/>
      <c r="O5374" s="608" t="s">
        <v>9499</v>
      </c>
      <c r="P5374" s="405" t="s">
        <v>25065</v>
      </c>
      <c r="Q5374" s="654"/>
    </row>
    <row r="5375" spans="1:21" s="302" customFormat="1" ht="13.5">
      <c r="A5375" s="610">
        <v>241</v>
      </c>
      <c r="B5375" s="912"/>
      <c r="C5375" s="608" t="s">
        <v>11521</v>
      </c>
      <c r="D5375" s="467" t="s">
        <v>1819</v>
      </c>
      <c r="E5375" s="432" t="s">
        <v>2806</v>
      </c>
      <c r="F5375" s="633" t="s">
        <v>2807</v>
      </c>
      <c r="G5375" s="445" t="s">
        <v>2808</v>
      </c>
      <c r="H5375" s="466">
        <v>14</v>
      </c>
      <c r="I5375" s="467" t="s">
        <v>1347</v>
      </c>
      <c r="J5375" s="466">
        <v>1500</v>
      </c>
      <c r="K5375" s="466" t="s">
        <v>1358</v>
      </c>
      <c r="L5375" s="467"/>
      <c r="M5375" s="633" t="s">
        <v>1349</v>
      </c>
      <c r="N5375" s="633"/>
      <c r="O5375" s="633" t="s">
        <v>3865</v>
      </c>
      <c r="P5375" s="633" t="s">
        <v>2784</v>
      </c>
      <c r="Q5375" s="663"/>
      <c r="R5375" s="319"/>
      <c r="S5375" s="319"/>
      <c r="T5375" s="319"/>
      <c r="U5375" s="319"/>
    </row>
    <row r="5376" spans="1:21" ht="13.5">
      <c r="A5376" s="610">
        <v>277</v>
      </c>
      <c r="B5376" s="652"/>
      <c r="C5376" s="608" t="s">
        <v>11521</v>
      </c>
      <c r="D5376" s="608" t="s">
        <v>1822</v>
      </c>
      <c r="E5376" s="633" t="s">
        <v>2806</v>
      </c>
      <c r="F5376" s="633" t="s">
        <v>2807</v>
      </c>
      <c r="G5376" s="445" t="s">
        <v>2808</v>
      </c>
      <c r="H5376" s="466">
        <v>33</v>
      </c>
      <c r="I5376" s="467" t="s">
        <v>1347</v>
      </c>
      <c r="J5376" s="466">
        <v>300</v>
      </c>
      <c r="K5376" s="466" t="s">
        <v>1358</v>
      </c>
      <c r="L5376" s="467"/>
      <c r="M5376" s="633" t="s">
        <v>1349</v>
      </c>
      <c r="N5376" s="633"/>
      <c r="O5376" s="633" t="s">
        <v>2806</v>
      </c>
      <c r="P5376" s="633" t="s">
        <v>1835</v>
      </c>
      <c r="Q5376" s="446"/>
      <c r="R5376" s="320"/>
      <c r="S5376" s="320"/>
      <c r="T5376" s="320"/>
      <c r="U5376" s="320"/>
    </row>
    <row r="5377" spans="1:21" ht="13.5">
      <c r="A5377" s="610">
        <v>1237</v>
      </c>
      <c r="B5377" s="629"/>
      <c r="C5377" s="608" t="s">
        <v>11520</v>
      </c>
      <c r="D5377" s="608" t="s">
        <v>2783</v>
      </c>
      <c r="E5377" s="445" t="s">
        <v>2806</v>
      </c>
      <c r="F5377" s="445" t="s">
        <v>2807</v>
      </c>
      <c r="G5377" s="445" t="s">
        <v>2808</v>
      </c>
      <c r="H5377" s="430">
        <v>11</v>
      </c>
      <c r="I5377" s="608" t="s">
        <v>1347</v>
      </c>
      <c r="J5377" s="430">
        <v>150</v>
      </c>
      <c r="K5377" s="430" t="s">
        <v>1358</v>
      </c>
      <c r="L5377" s="608"/>
      <c r="M5377" s="445" t="s">
        <v>1349</v>
      </c>
      <c r="N5377" s="445"/>
      <c r="O5377" s="445" t="s">
        <v>2806</v>
      </c>
      <c r="P5377" s="445" t="s">
        <v>2784</v>
      </c>
      <c r="R5377" s="302"/>
      <c r="S5377" s="302"/>
      <c r="T5377" s="302"/>
      <c r="U5377" s="302"/>
    </row>
    <row r="5378" spans="1:21" ht="13.5">
      <c r="A5378" s="610">
        <v>1251</v>
      </c>
      <c r="B5378" s="629"/>
      <c r="C5378" s="608" t="s">
        <v>11520</v>
      </c>
      <c r="D5378" s="608" t="s">
        <v>2772</v>
      </c>
      <c r="E5378" s="445" t="s">
        <v>2806</v>
      </c>
      <c r="F5378" s="445" t="s">
        <v>2807</v>
      </c>
      <c r="G5378" s="445" t="s">
        <v>2808</v>
      </c>
      <c r="H5378" s="430">
        <v>3</v>
      </c>
      <c r="I5378" s="608" t="s">
        <v>1347</v>
      </c>
      <c r="J5378" s="430">
        <v>300</v>
      </c>
      <c r="K5378" s="430" t="s">
        <v>1358</v>
      </c>
      <c r="L5378" s="608"/>
      <c r="M5378" s="445" t="s">
        <v>1349</v>
      </c>
      <c r="N5378" s="445"/>
      <c r="O5378" s="445" t="s">
        <v>2806</v>
      </c>
      <c r="P5378" s="445" t="s">
        <v>1929</v>
      </c>
      <c r="R5378" s="302"/>
      <c r="S5378" s="302"/>
      <c r="T5378" s="302"/>
      <c r="U5378" s="302"/>
    </row>
    <row r="5379" spans="1:21" ht="13.5">
      <c r="A5379" s="610">
        <v>1604</v>
      </c>
      <c r="B5379" s="629" t="s">
        <v>684</v>
      </c>
      <c r="C5379" s="608" t="s">
        <v>11520</v>
      </c>
      <c r="D5379" s="608" t="s">
        <v>3715</v>
      </c>
      <c r="E5379" s="445" t="s">
        <v>2806</v>
      </c>
      <c r="F5379" s="445" t="s">
        <v>2807</v>
      </c>
      <c r="G5379" s="445" t="s">
        <v>2808</v>
      </c>
      <c r="H5379" s="430">
        <v>15</v>
      </c>
      <c r="I5379" s="608" t="s">
        <v>1347</v>
      </c>
      <c r="J5379" s="430">
        <v>256</v>
      </c>
      <c r="K5379" s="430" t="s">
        <v>1358</v>
      </c>
      <c r="L5379" s="608"/>
      <c r="M5379" s="445" t="s">
        <v>1349</v>
      </c>
      <c r="N5379" s="445"/>
      <c r="O5379" s="445" t="s">
        <v>2808</v>
      </c>
      <c r="P5379" s="445" t="s">
        <v>1929</v>
      </c>
      <c r="R5379" s="302"/>
      <c r="S5379" s="302"/>
      <c r="T5379" s="302"/>
      <c r="U5379" s="302"/>
    </row>
    <row r="5380" spans="1:21" ht="13.5">
      <c r="A5380" s="610">
        <v>1671</v>
      </c>
      <c r="B5380" s="629"/>
      <c r="C5380" s="608" t="s">
        <v>11520</v>
      </c>
      <c r="D5380" s="608" t="s">
        <v>3845</v>
      </c>
      <c r="E5380" s="445" t="s">
        <v>2806</v>
      </c>
      <c r="F5380" s="445" t="s">
        <v>2807</v>
      </c>
      <c r="G5380" s="445" t="s">
        <v>2808</v>
      </c>
      <c r="H5380" s="430">
        <v>12</v>
      </c>
      <c r="I5380" s="608" t="s">
        <v>1347</v>
      </c>
      <c r="J5380" s="430">
        <v>150</v>
      </c>
      <c r="K5380" s="430" t="s">
        <v>1358</v>
      </c>
      <c r="L5380" s="608"/>
      <c r="M5380" s="445" t="s">
        <v>1349</v>
      </c>
      <c r="N5380" s="445"/>
      <c r="O5380" s="445" t="s">
        <v>3865</v>
      </c>
      <c r="P5380" s="445" t="s">
        <v>1835</v>
      </c>
      <c r="R5380" s="302"/>
      <c r="S5380" s="302"/>
      <c r="T5380" s="302"/>
      <c r="U5380" s="302"/>
    </row>
    <row r="5381" spans="1:21" ht="13.5">
      <c r="A5381" s="610">
        <v>1681</v>
      </c>
      <c r="B5381" s="629"/>
      <c r="C5381" s="608" t="s">
        <v>11520</v>
      </c>
      <c r="D5381" s="608" t="s">
        <v>3871</v>
      </c>
      <c r="E5381" s="445" t="s">
        <v>2806</v>
      </c>
      <c r="F5381" s="445" t="s">
        <v>2807</v>
      </c>
      <c r="G5381" s="445" t="s">
        <v>2808</v>
      </c>
      <c r="H5381" s="430">
        <v>6</v>
      </c>
      <c r="I5381" s="608" t="s">
        <v>1347</v>
      </c>
      <c r="J5381" s="430">
        <v>300</v>
      </c>
      <c r="K5381" s="430" t="s">
        <v>1358</v>
      </c>
      <c r="L5381" s="608"/>
      <c r="M5381" s="445" t="s">
        <v>1349</v>
      </c>
      <c r="N5381" s="445"/>
      <c r="O5381" s="445" t="s">
        <v>2806</v>
      </c>
      <c r="P5381" s="445" t="s">
        <v>1835</v>
      </c>
      <c r="R5381" s="302"/>
      <c r="S5381" s="302"/>
      <c r="T5381" s="302"/>
      <c r="U5381" s="302"/>
    </row>
    <row r="5382" spans="1:21" ht="13.5">
      <c r="A5382" s="610">
        <v>1707</v>
      </c>
      <c r="B5382" s="629"/>
      <c r="C5382" s="608" t="s">
        <v>11520</v>
      </c>
      <c r="D5382" s="608" t="s">
        <v>3893</v>
      </c>
      <c r="E5382" s="445" t="s">
        <v>2806</v>
      </c>
      <c r="F5382" s="445" t="s">
        <v>2807</v>
      </c>
      <c r="G5382" s="445" t="s">
        <v>2808</v>
      </c>
      <c r="H5382" s="430">
        <v>19</v>
      </c>
      <c r="I5382" s="608" t="s">
        <v>1347</v>
      </c>
      <c r="J5382" s="430">
        <v>300</v>
      </c>
      <c r="K5382" s="430" t="s">
        <v>1358</v>
      </c>
      <c r="L5382" s="608"/>
      <c r="M5382" s="445" t="s">
        <v>1349</v>
      </c>
      <c r="N5382" s="445"/>
      <c r="O5382" s="445" t="s">
        <v>2806</v>
      </c>
      <c r="P5382" s="445" t="s">
        <v>1835</v>
      </c>
      <c r="R5382" s="302"/>
      <c r="S5382" s="302"/>
      <c r="T5382" s="302"/>
      <c r="U5382" s="302"/>
    </row>
    <row r="5383" spans="1:21" ht="13.5">
      <c r="A5383" s="610">
        <v>1718</v>
      </c>
      <c r="B5383" s="629"/>
      <c r="C5383" s="608" t="s">
        <v>11520</v>
      </c>
      <c r="D5383" s="608" t="s">
        <v>3936</v>
      </c>
      <c r="E5383" s="445" t="s">
        <v>2806</v>
      </c>
      <c r="F5383" s="445" t="s">
        <v>2807</v>
      </c>
      <c r="G5383" s="445" t="s">
        <v>2808</v>
      </c>
      <c r="H5383" s="430">
        <v>9</v>
      </c>
      <c r="I5383" s="608" t="s">
        <v>1347</v>
      </c>
      <c r="J5383" s="430">
        <v>300</v>
      </c>
      <c r="K5383" s="430" t="s">
        <v>1358</v>
      </c>
      <c r="L5383" s="608"/>
      <c r="M5383" s="445" t="s">
        <v>1349</v>
      </c>
      <c r="N5383" s="445"/>
      <c r="O5383" s="445" t="s">
        <v>2806</v>
      </c>
      <c r="P5383" s="445" t="s">
        <v>1835</v>
      </c>
      <c r="R5383" s="302"/>
      <c r="S5383" s="302"/>
      <c r="T5383" s="302"/>
      <c r="U5383" s="302"/>
    </row>
    <row r="5384" spans="1:21" ht="13.5">
      <c r="A5384" s="610">
        <v>1754</v>
      </c>
      <c r="B5384" s="629"/>
      <c r="C5384" s="608" t="s">
        <v>1375</v>
      </c>
      <c r="D5384" s="608" t="s">
        <v>5339</v>
      </c>
      <c r="E5384" s="445" t="s">
        <v>2806</v>
      </c>
      <c r="F5384" s="445" t="s">
        <v>2807</v>
      </c>
      <c r="G5384" s="445" t="s">
        <v>2808</v>
      </c>
      <c r="H5384" s="430">
        <v>9</v>
      </c>
      <c r="I5384" s="608" t="s">
        <v>1347</v>
      </c>
      <c r="J5384" s="430">
        <v>150</v>
      </c>
      <c r="K5384" s="430" t="s">
        <v>1358</v>
      </c>
      <c r="L5384" s="608"/>
      <c r="M5384" s="445" t="s">
        <v>1349</v>
      </c>
      <c r="N5384" s="445"/>
      <c r="O5384" s="445" t="s">
        <v>3865</v>
      </c>
      <c r="P5384" s="445" t="s">
        <v>1835</v>
      </c>
      <c r="R5384" s="302"/>
      <c r="S5384" s="302"/>
      <c r="T5384" s="302"/>
      <c r="U5384" s="302"/>
    </row>
    <row r="5385" spans="1:21" ht="13.5">
      <c r="A5385" s="610">
        <v>1824</v>
      </c>
      <c r="B5385" s="629"/>
      <c r="C5385" s="608" t="s">
        <v>11520</v>
      </c>
      <c r="D5385" s="608" t="s">
        <v>4083</v>
      </c>
      <c r="E5385" s="445" t="s">
        <v>2806</v>
      </c>
      <c r="F5385" s="445" t="s">
        <v>2807</v>
      </c>
      <c r="G5385" s="445" t="s">
        <v>2808</v>
      </c>
      <c r="H5385" s="430">
        <v>66</v>
      </c>
      <c r="I5385" s="608" t="s">
        <v>1347</v>
      </c>
      <c r="J5385" s="430">
        <v>300</v>
      </c>
      <c r="K5385" s="430" t="s">
        <v>1358</v>
      </c>
      <c r="L5385" s="608"/>
      <c r="M5385" s="445" t="s">
        <v>1349</v>
      </c>
      <c r="N5385" s="445"/>
      <c r="O5385" s="445" t="s">
        <v>2806</v>
      </c>
      <c r="P5385" s="445" t="s">
        <v>1835</v>
      </c>
      <c r="R5385" s="302"/>
      <c r="S5385" s="302"/>
      <c r="T5385" s="302"/>
      <c r="U5385" s="302"/>
    </row>
    <row r="5386" spans="1:21" ht="13.5">
      <c r="A5386" s="610">
        <v>1921</v>
      </c>
      <c r="B5386" s="629"/>
      <c r="C5386" s="608" t="s">
        <v>11520</v>
      </c>
      <c r="D5386" s="608" t="s">
        <v>4301</v>
      </c>
      <c r="E5386" s="445" t="s">
        <v>2806</v>
      </c>
      <c r="F5386" s="445" t="s">
        <v>2807</v>
      </c>
      <c r="G5386" s="445" t="s">
        <v>2808</v>
      </c>
      <c r="H5386" s="430">
        <v>10</v>
      </c>
      <c r="I5386" s="608" t="s">
        <v>1347</v>
      </c>
      <c r="J5386" s="430">
        <v>150</v>
      </c>
      <c r="K5386" s="430" t="s">
        <v>1358</v>
      </c>
      <c r="L5386" s="608"/>
      <c r="M5386" s="445" t="s">
        <v>1349</v>
      </c>
      <c r="N5386" s="445"/>
      <c r="O5386" s="445" t="s">
        <v>2806</v>
      </c>
      <c r="P5386" s="445" t="s">
        <v>2784</v>
      </c>
      <c r="R5386" s="302"/>
      <c r="S5386" s="302"/>
      <c r="T5386" s="302"/>
      <c r="U5386" s="302"/>
    </row>
    <row r="5387" spans="1:21" ht="13.5">
      <c r="A5387" s="610">
        <v>1960</v>
      </c>
      <c r="B5387" s="629" t="s">
        <v>684</v>
      </c>
      <c r="C5387" s="608" t="s">
        <v>11520</v>
      </c>
      <c r="D5387" s="608" t="s">
        <v>4314</v>
      </c>
      <c r="E5387" s="445" t="s">
        <v>2806</v>
      </c>
      <c r="F5387" s="445" t="s">
        <v>2807</v>
      </c>
      <c r="G5387" s="445" t="s">
        <v>2808</v>
      </c>
      <c r="H5387" s="430">
        <v>32</v>
      </c>
      <c r="I5387" s="608" t="s">
        <v>1347</v>
      </c>
      <c r="J5387" s="430">
        <v>200</v>
      </c>
      <c r="K5387" s="430" t="s">
        <v>1358</v>
      </c>
      <c r="L5387" s="608"/>
      <c r="M5387" s="445" t="s">
        <v>1349</v>
      </c>
      <c r="N5387" s="445"/>
      <c r="O5387" s="445" t="s">
        <v>4401</v>
      </c>
      <c r="P5387" s="445" t="s">
        <v>2869</v>
      </c>
      <c r="R5387" s="302"/>
      <c r="S5387" s="302"/>
      <c r="T5387" s="302"/>
      <c r="U5387" s="302"/>
    </row>
    <row r="5388" spans="1:21" ht="13.5">
      <c r="A5388" s="610">
        <v>2219</v>
      </c>
      <c r="B5388" s="652"/>
      <c r="C5388" s="608" t="s">
        <v>11520</v>
      </c>
      <c r="D5388" s="432" t="s">
        <v>6512</v>
      </c>
      <c r="E5388" s="445" t="s">
        <v>2806</v>
      </c>
      <c r="F5388" s="432" t="s">
        <v>2807</v>
      </c>
      <c r="G5388" s="608" t="s">
        <v>2808</v>
      </c>
      <c r="H5388" s="409">
        <v>14</v>
      </c>
      <c r="I5388" s="432" t="s">
        <v>6515</v>
      </c>
      <c r="J5388" s="409">
        <v>100</v>
      </c>
      <c r="K5388" s="409" t="s">
        <v>6516</v>
      </c>
      <c r="L5388" s="432"/>
      <c r="M5388" s="432" t="s">
        <v>1349</v>
      </c>
      <c r="N5388" s="389"/>
      <c r="O5388" s="389" t="s">
        <v>2806</v>
      </c>
      <c r="P5388" s="409" t="s">
        <v>6518</v>
      </c>
      <c r="Q5388" s="320"/>
      <c r="R5388" s="320"/>
      <c r="S5388" s="320"/>
      <c r="T5388" s="320"/>
      <c r="U5388" s="320"/>
    </row>
    <row r="5389" spans="1:21" ht="13.5">
      <c r="A5389" s="610">
        <v>2500</v>
      </c>
      <c r="B5389" s="920"/>
      <c r="C5389" s="608" t="s">
        <v>11520</v>
      </c>
      <c r="D5389" s="467" t="s">
        <v>7883</v>
      </c>
      <c r="E5389" s="467" t="s">
        <v>2806</v>
      </c>
      <c r="F5389" s="467" t="s">
        <v>7896</v>
      </c>
      <c r="G5389" s="608" t="s">
        <v>2808</v>
      </c>
      <c r="H5389" s="466">
        <v>16</v>
      </c>
      <c r="I5389" s="467" t="s">
        <v>7825</v>
      </c>
      <c r="J5389" s="466">
        <v>100</v>
      </c>
      <c r="K5389" s="466" t="s">
        <v>7830</v>
      </c>
      <c r="L5389" s="467"/>
      <c r="M5389" s="467" t="s">
        <v>7831</v>
      </c>
      <c r="N5389" s="467"/>
      <c r="O5389" s="467"/>
      <c r="P5389" s="467" t="s">
        <v>7827</v>
      </c>
      <c r="Q5389" s="760"/>
      <c r="R5389" s="320"/>
      <c r="S5389" s="320"/>
      <c r="T5389" s="320"/>
      <c r="U5389" s="320"/>
    </row>
    <row r="5390" spans="1:21" ht="13.5">
      <c r="A5390" s="610">
        <v>2672</v>
      </c>
      <c r="B5390" s="629"/>
      <c r="C5390" s="608" t="s">
        <v>11520</v>
      </c>
      <c r="D5390" s="608" t="s">
        <v>8816</v>
      </c>
      <c r="E5390" s="445" t="s">
        <v>2806</v>
      </c>
      <c r="F5390" s="445" t="s">
        <v>2807</v>
      </c>
      <c r="G5390" s="445" t="s">
        <v>2808</v>
      </c>
      <c r="H5390" s="430">
        <v>13</v>
      </c>
      <c r="I5390" s="608" t="s">
        <v>1347</v>
      </c>
      <c r="J5390" s="430">
        <v>100</v>
      </c>
      <c r="K5390" s="430" t="s">
        <v>1358</v>
      </c>
      <c r="L5390" s="608"/>
      <c r="M5390" s="445" t="s">
        <v>1349</v>
      </c>
      <c r="N5390" s="445"/>
      <c r="O5390" s="390" t="s">
        <v>8828</v>
      </c>
      <c r="P5390" s="445" t="s">
        <v>1929</v>
      </c>
      <c r="R5390" s="302"/>
      <c r="S5390" s="302"/>
      <c r="T5390" s="302"/>
      <c r="U5390" s="302"/>
    </row>
    <row r="5391" spans="1:21" ht="13.5">
      <c r="A5391" s="610">
        <v>2715</v>
      </c>
      <c r="B5391" s="899" t="s">
        <v>8997</v>
      </c>
      <c r="C5391" s="608" t="s">
        <v>11520</v>
      </c>
      <c r="D5391" s="608" t="s">
        <v>8998</v>
      </c>
      <c r="E5391" s="608" t="s">
        <v>9069</v>
      </c>
      <c r="F5391" s="608" t="s">
        <v>9070</v>
      </c>
      <c r="G5391" s="608" t="s">
        <v>2808</v>
      </c>
      <c r="H5391" s="430">
        <v>22</v>
      </c>
      <c r="I5391" s="608" t="s">
        <v>9005</v>
      </c>
      <c r="J5391" s="430">
        <v>150</v>
      </c>
      <c r="K5391" s="430" t="s">
        <v>9006</v>
      </c>
      <c r="L5391" s="608"/>
      <c r="M5391" s="608" t="s">
        <v>9007</v>
      </c>
      <c r="N5391" s="608"/>
      <c r="O5391" s="608" t="s">
        <v>9071</v>
      </c>
      <c r="P5391" s="608" t="s">
        <v>8999</v>
      </c>
      <c r="Q5391" s="760"/>
      <c r="R5391" s="320"/>
      <c r="S5391" s="320"/>
      <c r="T5391" s="320"/>
      <c r="U5391" s="320"/>
    </row>
    <row r="5392" spans="1:21" ht="13.5">
      <c r="A5392" s="610">
        <v>2748</v>
      </c>
      <c r="B5392" s="652"/>
      <c r="C5392" s="608" t="s">
        <v>11520</v>
      </c>
      <c r="D5392" s="467" t="s">
        <v>8062</v>
      </c>
      <c r="E5392" s="633" t="s">
        <v>2806</v>
      </c>
      <c r="F5392" s="633" t="s">
        <v>2807</v>
      </c>
      <c r="G5392" s="445" t="s">
        <v>2808</v>
      </c>
      <c r="H5392" s="466">
        <v>7</v>
      </c>
      <c r="I5392" s="467" t="s">
        <v>1347</v>
      </c>
      <c r="J5392" s="466">
        <v>128</v>
      </c>
      <c r="K5392" s="466" t="s">
        <v>1358</v>
      </c>
      <c r="L5392" s="467"/>
      <c r="M5392" s="633" t="s">
        <v>1349</v>
      </c>
      <c r="N5392" s="633"/>
      <c r="O5392" s="389" t="s">
        <v>9174</v>
      </c>
      <c r="P5392" s="633" t="s">
        <v>1929</v>
      </c>
      <c r="Q5392" s="446"/>
      <c r="R5392" s="320"/>
      <c r="S5392" s="320"/>
      <c r="T5392" s="320"/>
      <c r="U5392" s="320"/>
    </row>
    <row r="5393" spans="1:21" ht="13.5">
      <c r="A5393" s="610">
        <v>2788</v>
      </c>
      <c r="B5393" s="631" t="s">
        <v>9310</v>
      </c>
      <c r="C5393" s="608" t="s">
        <v>11520</v>
      </c>
      <c r="D5393" s="460" t="s">
        <v>9291</v>
      </c>
      <c r="E5393" s="462" t="s">
        <v>2806</v>
      </c>
      <c r="F5393" s="462" t="s">
        <v>2807</v>
      </c>
      <c r="G5393" s="462" t="s">
        <v>2808</v>
      </c>
      <c r="H5393" s="459">
        <v>10</v>
      </c>
      <c r="I5393" s="460" t="s">
        <v>1347</v>
      </c>
      <c r="J5393" s="459">
        <v>150</v>
      </c>
      <c r="K5393" s="459" t="s">
        <v>1358</v>
      </c>
      <c r="L5393" s="460"/>
      <c r="M5393" s="462" t="s">
        <v>1349</v>
      </c>
      <c r="N5393" s="462" t="s">
        <v>2806</v>
      </c>
      <c r="O5393" s="462"/>
      <c r="P5393" s="462" t="s">
        <v>9300</v>
      </c>
      <c r="R5393" s="302"/>
      <c r="S5393" s="302"/>
      <c r="T5393" s="302"/>
      <c r="U5393" s="302"/>
    </row>
    <row r="5394" spans="1:21" ht="13.5">
      <c r="A5394" s="610">
        <v>2953</v>
      </c>
      <c r="B5394" s="899" t="s">
        <v>9724</v>
      </c>
      <c r="C5394" s="608" t="s">
        <v>11520</v>
      </c>
      <c r="D5394" s="608" t="s">
        <v>9727</v>
      </c>
      <c r="E5394" s="608" t="s">
        <v>2806</v>
      </c>
      <c r="F5394" s="608" t="s">
        <v>2807</v>
      </c>
      <c r="G5394" s="608" t="s">
        <v>2808</v>
      </c>
      <c r="H5394" s="430">
        <v>11</v>
      </c>
      <c r="I5394" s="608" t="s">
        <v>9750</v>
      </c>
      <c r="J5394" s="430">
        <v>150</v>
      </c>
      <c r="K5394" s="430" t="s">
        <v>9728</v>
      </c>
      <c r="L5394" s="608"/>
      <c r="M5394" s="608" t="s">
        <v>1349</v>
      </c>
      <c r="N5394" s="608"/>
      <c r="O5394" s="608" t="s">
        <v>9174</v>
      </c>
      <c r="P5394" s="608" t="s">
        <v>9730</v>
      </c>
      <c r="Q5394" s="760"/>
      <c r="R5394" s="320"/>
      <c r="S5394" s="320"/>
      <c r="T5394" s="320"/>
      <c r="U5394" s="320"/>
    </row>
    <row r="5395" spans="1:21" s="302" customFormat="1" ht="13.5">
      <c r="A5395" s="610">
        <v>2975</v>
      </c>
      <c r="B5395" s="899" t="s">
        <v>9724</v>
      </c>
      <c r="C5395" s="608" t="s">
        <v>11520</v>
      </c>
      <c r="D5395" s="608" t="s">
        <v>9732</v>
      </c>
      <c r="E5395" s="608" t="s">
        <v>2806</v>
      </c>
      <c r="F5395" s="608" t="s">
        <v>2807</v>
      </c>
      <c r="G5395" s="608" t="s">
        <v>2808</v>
      </c>
      <c r="H5395" s="430">
        <v>15</v>
      </c>
      <c r="I5395" s="608" t="s">
        <v>9750</v>
      </c>
      <c r="J5395" s="430">
        <v>150</v>
      </c>
      <c r="K5395" s="430" t="s">
        <v>9728</v>
      </c>
      <c r="L5395" s="608"/>
      <c r="M5395" s="608" t="s">
        <v>1349</v>
      </c>
      <c r="N5395" s="608"/>
      <c r="O5395" s="608" t="s">
        <v>9174</v>
      </c>
      <c r="P5395" s="608" t="s">
        <v>9730</v>
      </c>
      <c r="Q5395" s="760"/>
      <c r="R5395" s="320"/>
      <c r="S5395" s="320"/>
      <c r="T5395" s="320"/>
      <c r="U5395" s="320"/>
    </row>
    <row r="5396" spans="1:21" ht="13.5">
      <c r="A5396" s="610">
        <v>3030</v>
      </c>
      <c r="B5396" s="404" t="s">
        <v>684</v>
      </c>
      <c r="C5396" s="608" t="s">
        <v>11520</v>
      </c>
      <c r="D5396" s="405" t="s">
        <v>9959</v>
      </c>
      <c r="E5396" s="432" t="s">
        <v>2806</v>
      </c>
      <c r="F5396" s="432" t="s">
        <v>2807</v>
      </c>
      <c r="G5396" s="608" t="s">
        <v>2808</v>
      </c>
      <c r="H5396" s="409">
        <v>15</v>
      </c>
      <c r="I5396" s="432" t="s">
        <v>1347</v>
      </c>
      <c r="J5396" s="409">
        <v>150</v>
      </c>
      <c r="K5396" s="409" t="s">
        <v>1358</v>
      </c>
      <c r="L5396" s="405"/>
      <c r="M5396" s="432" t="s">
        <v>1349</v>
      </c>
      <c r="N5396" s="432"/>
      <c r="O5396" s="432" t="s">
        <v>9174</v>
      </c>
      <c r="P5396" s="432" t="s">
        <v>2869</v>
      </c>
      <c r="Q5396" s="324"/>
      <c r="R5396" s="320"/>
      <c r="S5396" s="320"/>
      <c r="T5396" s="320"/>
      <c r="U5396" s="320"/>
    </row>
    <row r="5397" spans="1:21" ht="13.5">
      <c r="A5397" s="610">
        <v>3164</v>
      </c>
      <c r="B5397" s="891" t="s">
        <v>684</v>
      </c>
      <c r="C5397" s="608" t="s">
        <v>1344</v>
      </c>
      <c r="D5397" s="821" t="s">
        <v>10368</v>
      </c>
      <c r="E5397" s="821" t="s">
        <v>2806</v>
      </c>
      <c r="F5397" s="821" t="s">
        <v>2807</v>
      </c>
      <c r="G5397" s="821" t="s">
        <v>2808</v>
      </c>
      <c r="H5397" s="822">
        <v>11</v>
      </c>
      <c r="I5397" s="821" t="s">
        <v>1347</v>
      </c>
      <c r="J5397" s="822">
        <v>30</v>
      </c>
      <c r="K5397" s="822" t="s">
        <v>1348</v>
      </c>
      <c r="L5397" s="821"/>
      <c r="M5397" s="821" t="s">
        <v>1349</v>
      </c>
      <c r="N5397" s="821"/>
      <c r="O5397" s="821" t="s">
        <v>2800</v>
      </c>
      <c r="P5397" s="821" t="s">
        <v>1835</v>
      </c>
      <c r="Q5397" s="760"/>
      <c r="R5397" s="320"/>
      <c r="S5397" s="320"/>
      <c r="T5397" s="320"/>
      <c r="U5397" s="320"/>
    </row>
    <row r="5398" spans="1:21" ht="13.5">
      <c r="A5398" s="610">
        <v>3316</v>
      </c>
      <c r="B5398" s="891" t="s">
        <v>10584</v>
      </c>
      <c r="C5398" s="608" t="s">
        <v>11520</v>
      </c>
      <c r="D5398" s="821" t="s">
        <v>10661</v>
      </c>
      <c r="E5398" s="821" t="s">
        <v>2806</v>
      </c>
      <c r="F5398" s="821" t="s">
        <v>2807</v>
      </c>
      <c r="G5398" s="821" t="s">
        <v>2808</v>
      </c>
      <c r="H5398" s="822">
        <v>6</v>
      </c>
      <c r="I5398" s="821" t="s">
        <v>1347</v>
      </c>
      <c r="J5398" s="822">
        <v>200</v>
      </c>
      <c r="K5398" s="822" t="s">
        <v>10589</v>
      </c>
      <c r="L5398" s="821"/>
      <c r="M5398" s="821" t="s">
        <v>10590</v>
      </c>
      <c r="N5398" s="821"/>
      <c r="O5398" s="821" t="s">
        <v>10674</v>
      </c>
      <c r="P5398" s="821" t="s">
        <v>10583</v>
      </c>
      <c r="Q5398" s="760"/>
      <c r="R5398" s="320"/>
      <c r="S5398" s="320"/>
      <c r="T5398" s="320"/>
      <c r="U5398" s="320"/>
    </row>
    <row r="5399" spans="1:21" s="302" customFormat="1" ht="13.5">
      <c r="A5399" s="610">
        <v>3457</v>
      </c>
      <c r="B5399" s="907"/>
      <c r="C5399" s="608" t="s">
        <v>11520</v>
      </c>
      <c r="D5399" s="389" t="s">
        <v>10924</v>
      </c>
      <c r="E5399" s="389" t="s">
        <v>2806</v>
      </c>
      <c r="F5399" s="389" t="s">
        <v>2807</v>
      </c>
      <c r="G5399" s="445" t="s">
        <v>2808</v>
      </c>
      <c r="H5399" s="409">
        <v>26</v>
      </c>
      <c r="I5399" s="432" t="s">
        <v>1347</v>
      </c>
      <c r="J5399" s="409">
        <v>150</v>
      </c>
      <c r="K5399" s="409" t="s">
        <v>1358</v>
      </c>
      <c r="L5399" s="389"/>
      <c r="M5399" s="389" t="s">
        <v>1349</v>
      </c>
      <c r="N5399" s="389"/>
      <c r="O5399" s="389" t="s">
        <v>9174</v>
      </c>
      <c r="P5399" s="389" t="s">
        <v>2869</v>
      </c>
      <c r="Q5399" s="324"/>
      <c r="R5399" s="320"/>
      <c r="S5399" s="320"/>
      <c r="T5399" s="320"/>
      <c r="U5399" s="320"/>
    </row>
    <row r="5400" spans="1:21" s="302" customFormat="1" ht="13.5">
      <c r="A5400" s="610">
        <v>3528</v>
      </c>
      <c r="B5400" s="629"/>
      <c r="C5400" s="608" t="s">
        <v>11520</v>
      </c>
      <c r="D5400" s="608" t="s">
        <v>11153</v>
      </c>
      <c r="E5400" s="445" t="s">
        <v>2806</v>
      </c>
      <c r="F5400" s="445" t="s">
        <v>2807</v>
      </c>
      <c r="G5400" s="445" t="s">
        <v>2808</v>
      </c>
      <c r="H5400" s="430">
        <v>22</v>
      </c>
      <c r="I5400" s="608" t="s">
        <v>1347</v>
      </c>
      <c r="J5400" s="430">
        <v>150</v>
      </c>
      <c r="K5400" s="430" t="s">
        <v>1358</v>
      </c>
      <c r="L5400" s="608"/>
      <c r="M5400" s="445" t="s">
        <v>1349</v>
      </c>
      <c r="N5400" s="445"/>
      <c r="O5400" s="445" t="s">
        <v>11182</v>
      </c>
      <c r="P5400" s="445" t="s">
        <v>17747</v>
      </c>
      <c r="Q5400" s="654"/>
    </row>
    <row r="5401" spans="1:21" ht="13.5">
      <c r="A5401" s="610">
        <v>3548</v>
      </c>
      <c r="B5401" s="629" t="s">
        <v>11271</v>
      </c>
      <c r="C5401" s="608" t="s">
        <v>11521</v>
      </c>
      <c r="D5401" s="445" t="s">
        <v>11272</v>
      </c>
      <c r="E5401" s="445" t="s">
        <v>11273</v>
      </c>
      <c r="F5401" s="445" t="s">
        <v>11274</v>
      </c>
      <c r="G5401" s="445" t="s">
        <v>2808</v>
      </c>
      <c r="H5401" s="430">
        <v>4</v>
      </c>
      <c r="I5401" s="608" t="s">
        <v>11275</v>
      </c>
      <c r="J5401" s="430">
        <v>150</v>
      </c>
      <c r="K5401" s="430" t="s">
        <v>11276</v>
      </c>
      <c r="L5401" s="445"/>
      <c r="M5401" s="445" t="s">
        <v>11277</v>
      </c>
      <c r="N5401" s="445"/>
      <c r="O5401" s="445" t="s">
        <v>11278</v>
      </c>
      <c r="P5401" s="445" t="s">
        <v>11270</v>
      </c>
      <c r="Q5401" s="760"/>
      <c r="R5401" s="320"/>
      <c r="S5401" s="320"/>
      <c r="T5401" s="320"/>
      <c r="U5401" s="320"/>
    </row>
    <row r="5402" spans="1:21" ht="13.5">
      <c r="A5402" s="610">
        <v>3605</v>
      </c>
      <c r="B5402" s="882"/>
      <c r="C5402" s="950" t="s">
        <v>11534</v>
      </c>
      <c r="D5402" s="902" t="s">
        <v>11526</v>
      </c>
      <c r="E5402" s="902" t="s">
        <v>2806</v>
      </c>
      <c r="F5402" s="902" t="s">
        <v>2807</v>
      </c>
      <c r="G5402" s="902" t="s">
        <v>2808</v>
      </c>
      <c r="H5402" s="1009">
        <v>20</v>
      </c>
      <c r="I5402" s="950" t="s">
        <v>11605</v>
      </c>
      <c r="J5402" s="1009">
        <v>150</v>
      </c>
      <c r="K5402" s="1009" t="s">
        <v>11535</v>
      </c>
      <c r="L5402" s="950"/>
      <c r="M5402" s="902" t="s">
        <v>1349</v>
      </c>
      <c r="N5402" s="902"/>
      <c r="O5402" s="902"/>
      <c r="P5402" s="902" t="s">
        <v>11536</v>
      </c>
      <c r="Q5402" s="677"/>
      <c r="R5402" s="320"/>
      <c r="S5402" s="320"/>
      <c r="T5402" s="320"/>
      <c r="U5402" s="320"/>
    </row>
    <row r="5403" spans="1:21" ht="13.5">
      <c r="A5403" s="610">
        <v>3777</v>
      </c>
      <c r="B5403" s="936" t="s">
        <v>12995</v>
      </c>
      <c r="C5403" s="952" t="s">
        <v>12996</v>
      </c>
      <c r="D5403" s="916" t="s">
        <v>12989</v>
      </c>
      <c r="E5403" s="916" t="s">
        <v>2806</v>
      </c>
      <c r="F5403" s="916" t="s">
        <v>2807</v>
      </c>
      <c r="G5403" s="916" t="s">
        <v>2808</v>
      </c>
      <c r="H5403" s="1015">
        <v>16</v>
      </c>
      <c r="I5403" s="952" t="s">
        <v>12998</v>
      </c>
      <c r="J5403" s="1015">
        <v>100</v>
      </c>
      <c r="K5403" s="1015" t="s">
        <v>1358</v>
      </c>
      <c r="L5403" s="952"/>
      <c r="M5403" s="916" t="s">
        <v>12999</v>
      </c>
      <c r="N5403" s="916"/>
      <c r="O5403" s="916" t="s">
        <v>9174</v>
      </c>
      <c r="P5403" s="916" t="s">
        <v>13001</v>
      </c>
      <c r="R5403" s="302"/>
      <c r="S5403" s="302"/>
      <c r="T5403" s="302"/>
      <c r="U5403" s="302"/>
    </row>
    <row r="5404" spans="1:21" ht="13.5">
      <c r="A5404" s="610">
        <v>3865</v>
      </c>
      <c r="B5404" s="629" t="s">
        <v>13276</v>
      </c>
      <c r="C5404" s="608" t="s">
        <v>1375</v>
      </c>
      <c r="D5404" s="467" t="s">
        <v>13272</v>
      </c>
      <c r="E5404" s="633" t="s">
        <v>2806</v>
      </c>
      <c r="F5404" s="633" t="s">
        <v>2807</v>
      </c>
      <c r="G5404" s="445" t="s">
        <v>2808</v>
      </c>
      <c r="H5404" s="430">
        <v>32</v>
      </c>
      <c r="I5404" s="467" t="s">
        <v>1347</v>
      </c>
      <c r="J5404" s="466">
        <v>300</v>
      </c>
      <c r="K5404" s="466" t="s">
        <v>1358</v>
      </c>
      <c r="L5404" s="467"/>
      <c r="M5404" s="633" t="s">
        <v>1349</v>
      </c>
      <c r="N5404" s="633"/>
      <c r="O5404" s="633" t="s">
        <v>2806</v>
      </c>
      <c r="P5404" s="633" t="s">
        <v>1705</v>
      </c>
      <c r="R5404" s="302"/>
      <c r="S5404" s="302"/>
      <c r="T5404" s="302"/>
      <c r="U5404" s="302"/>
    </row>
    <row r="5405" spans="1:21" ht="13.5">
      <c r="A5405" s="610">
        <v>4145</v>
      </c>
      <c r="B5405" s="404"/>
      <c r="C5405" s="405" t="s">
        <v>1344</v>
      </c>
      <c r="D5405" s="406" t="s">
        <v>14489</v>
      </c>
      <c r="E5405" s="432" t="s">
        <v>2806</v>
      </c>
      <c r="F5405" s="406" t="s">
        <v>2807</v>
      </c>
      <c r="G5405" s="648" t="s">
        <v>2808</v>
      </c>
      <c r="H5405" s="407">
        <v>8</v>
      </c>
      <c r="I5405" s="432" t="s">
        <v>1347</v>
      </c>
      <c r="J5405" s="407">
        <v>150</v>
      </c>
      <c r="K5405" s="407" t="s">
        <v>1358</v>
      </c>
      <c r="L5405" s="405"/>
      <c r="M5405" s="406" t="s">
        <v>1349</v>
      </c>
      <c r="N5405" s="406"/>
      <c r="O5405" s="432" t="s">
        <v>14590</v>
      </c>
      <c r="P5405" s="405" t="s">
        <v>2869</v>
      </c>
      <c r="Q5405" s="324"/>
      <c r="R5405" s="320"/>
      <c r="S5405" s="320"/>
      <c r="T5405" s="320"/>
      <c r="U5405" s="320"/>
    </row>
    <row r="5406" spans="1:21" ht="13.5">
      <c r="A5406" s="610">
        <v>4266</v>
      </c>
      <c r="B5406" s="919" t="s">
        <v>15322</v>
      </c>
      <c r="C5406" s="608" t="s">
        <v>15323</v>
      </c>
      <c r="D5406" s="965" t="s">
        <v>15320</v>
      </c>
      <c r="E5406" s="445" t="s">
        <v>2806</v>
      </c>
      <c r="F5406" s="930" t="s">
        <v>2807</v>
      </c>
      <c r="G5406" s="930" t="s">
        <v>2808</v>
      </c>
      <c r="H5406" s="1019">
        <v>10</v>
      </c>
      <c r="I5406" s="1044" t="s">
        <v>5840</v>
      </c>
      <c r="J5406" s="1019">
        <v>150</v>
      </c>
      <c r="K5406" s="1019" t="s">
        <v>5841</v>
      </c>
      <c r="L5406" s="965"/>
      <c r="M5406" s="930" t="s">
        <v>7084</v>
      </c>
      <c r="N5406" s="930" t="s">
        <v>15332</v>
      </c>
      <c r="O5406" s="930" t="s">
        <v>15349</v>
      </c>
      <c r="P5406" s="930" t="s">
        <v>11090</v>
      </c>
      <c r="Q5406" s="316"/>
      <c r="R5406" s="302"/>
      <c r="S5406" s="302"/>
      <c r="T5406" s="302"/>
      <c r="U5406" s="302"/>
    </row>
    <row r="5407" spans="1:21" ht="13.5">
      <c r="A5407" s="610">
        <v>4322</v>
      </c>
      <c r="B5407" s="404" t="s">
        <v>15471</v>
      </c>
      <c r="C5407" s="405" t="s">
        <v>1344</v>
      </c>
      <c r="D5407" s="406" t="s">
        <v>15472</v>
      </c>
      <c r="E5407" s="405" t="s">
        <v>2806</v>
      </c>
      <c r="F5407" s="406" t="s">
        <v>2807</v>
      </c>
      <c r="G5407" s="648" t="s">
        <v>2808</v>
      </c>
      <c r="H5407" s="407">
        <v>8</v>
      </c>
      <c r="I5407" s="405" t="s">
        <v>1347</v>
      </c>
      <c r="J5407" s="407">
        <v>300</v>
      </c>
      <c r="K5407" s="407" t="s">
        <v>1358</v>
      </c>
      <c r="L5407" s="405"/>
      <c r="M5407" s="406" t="s">
        <v>1349</v>
      </c>
      <c r="N5407" s="406"/>
      <c r="O5407" s="389" t="s">
        <v>2806</v>
      </c>
      <c r="P5407" s="405" t="s">
        <v>1705</v>
      </c>
      <c r="Q5407" s="324"/>
      <c r="R5407" s="320"/>
      <c r="S5407" s="320"/>
      <c r="T5407" s="320"/>
      <c r="U5407" s="320"/>
    </row>
    <row r="5408" spans="1:21" ht="13.5">
      <c r="A5408" s="610">
        <v>4346</v>
      </c>
      <c r="B5408" s="404" t="s">
        <v>15471</v>
      </c>
      <c r="C5408" s="405" t="s">
        <v>1344</v>
      </c>
      <c r="D5408" s="406" t="s">
        <v>15473</v>
      </c>
      <c r="E5408" s="405" t="s">
        <v>2806</v>
      </c>
      <c r="F5408" s="406" t="s">
        <v>2807</v>
      </c>
      <c r="G5408" s="648" t="s">
        <v>2808</v>
      </c>
      <c r="H5408" s="407">
        <v>21</v>
      </c>
      <c r="I5408" s="432" t="s">
        <v>1347</v>
      </c>
      <c r="J5408" s="409">
        <v>300</v>
      </c>
      <c r="K5408" s="409" t="s">
        <v>1358</v>
      </c>
      <c r="L5408" s="432"/>
      <c r="M5408" s="389" t="s">
        <v>1349</v>
      </c>
      <c r="N5408" s="389"/>
      <c r="O5408" s="389" t="s">
        <v>2806</v>
      </c>
      <c r="P5408" s="405" t="s">
        <v>1705</v>
      </c>
      <c r="Q5408" s="324"/>
      <c r="R5408" s="320"/>
      <c r="S5408" s="320"/>
      <c r="T5408" s="320"/>
      <c r="U5408" s="320"/>
    </row>
    <row r="5409" spans="1:21" ht="13.5">
      <c r="A5409" s="610">
        <v>4360</v>
      </c>
      <c r="B5409" s="404" t="s">
        <v>15471</v>
      </c>
      <c r="C5409" s="405" t="s">
        <v>1344</v>
      </c>
      <c r="D5409" s="406" t="s">
        <v>15483</v>
      </c>
      <c r="E5409" s="405" t="s">
        <v>2806</v>
      </c>
      <c r="F5409" s="406" t="s">
        <v>2807</v>
      </c>
      <c r="G5409" s="648" t="s">
        <v>2808</v>
      </c>
      <c r="H5409" s="407">
        <v>12</v>
      </c>
      <c r="I5409" s="405" t="s">
        <v>1347</v>
      </c>
      <c r="J5409" s="407">
        <v>300</v>
      </c>
      <c r="K5409" s="407" t="s">
        <v>1358</v>
      </c>
      <c r="L5409" s="405"/>
      <c r="M5409" s="406" t="s">
        <v>1349</v>
      </c>
      <c r="N5409" s="406"/>
      <c r="O5409" s="406" t="s">
        <v>2806</v>
      </c>
      <c r="P5409" s="405" t="s">
        <v>1705</v>
      </c>
      <c r="Q5409" s="324"/>
      <c r="R5409" s="320"/>
      <c r="S5409" s="320"/>
      <c r="T5409" s="320"/>
      <c r="U5409" s="320"/>
    </row>
    <row r="5410" spans="1:21" ht="13.5">
      <c r="A5410" s="610">
        <v>4389</v>
      </c>
      <c r="B5410" s="433" t="s">
        <v>15500</v>
      </c>
      <c r="C5410" s="391" t="s">
        <v>15554</v>
      </c>
      <c r="D5410" s="391" t="s">
        <v>15569</v>
      </c>
      <c r="E5410" s="390" t="s">
        <v>15627</v>
      </c>
      <c r="F5410" s="390" t="s">
        <v>15628</v>
      </c>
      <c r="G5410" s="445" t="s">
        <v>1740</v>
      </c>
      <c r="H5410" s="392">
        <v>20</v>
      </c>
      <c r="I5410" s="391" t="s">
        <v>15626</v>
      </c>
      <c r="J5410" s="392">
        <v>200</v>
      </c>
      <c r="K5410" s="392" t="s">
        <v>15629</v>
      </c>
      <c r="L5410" s="391"/>
      <c r="M5410" s="390" t="s">
        <v>15562</v>
      </c>
      <c r="N5410" s="390"/>
      <c r="O5410" s="390" t="s">
        <v>15623</v>
      </c>
      <c r="P5410" s="390" t="s">
        <v>15550</v>
      </c>
      <c r="Q5410" s="302"/>
      <c r="R5410" s="302"/>
      <c r="S5410" s="302"/>
      <c r="T5410" s="302"/>
      <c r="U5410" s="302"/>
    </row>
    <row r="5411" spans="1:21" ht="13.5">
      <c r="A5411" s="610">
        <v>4426</v>
      </c>
      <c r="B5411" s="433" t="s">
        <v>15500</v>
      </c>
      <c r="C5411" s="391" t="s">
        <v>15564</v>
      </c>
      <c r="D5411" s="432" t="s">
        <v>15551</v>
      </c>
      <c r="E5411" s="390" t="s">
        <v>15721</v>
      </c>
      <c r="F5411" s="390" t="s">
        <v>15722</v>
      </c>
      <c r="G5411" s="445" t="s">
        <v>1740</v>
      </c>
      <c r="H5411" s="392">
        <v>20</v>
      </c>
      <c r="I5411" s="432" t="s">
        <v>1347</v>
      </c>
      <c r="J5411" s="1049">
        <v>200</v>
      </c>
      <c r="K5411" s="392" t="s">
        <v>15555</v>
      </c>
      <c r="L5411" s="391"/>
      <c r="M5411" s="390" t="s">
        <v>1349</v>
      </c>
      <c r="N5411" s="390"/>
      <c r="O5411" s="389" t="s">
        <v>15349</v>
      </c>
      <c r="P5411" s="390" t="s">
        <v>15550</v>
      </c>
      <c r="Q5411" s="302"/>
      <c r="R5411" s="302"/>
      <c r="S5411" s="302"/>
      <c r="T5411" s="302"/>
      <c r="U5411" s="302"/>
    </row>
    <row r="5412" spans="1:21" ht="13.5">
      <c r="A5412" s="610">
        <v>5690</v>
      </c>
      <c r="B5412" s="454" t="s">
        <v>24334</v>
      </c>
      <c r="C5412" s="405" t="s">
        <v>1344</v>
      </c>
      <c r="D5412" s="390" t="s">
        <v>24319</v>
      </c>
      <c r="E5412" s="405" t="s">
        <v>24348</v>
      </c>
      <c r="F5412" s="406" t="s">
        <v>2807</v>
      </c>
      <c r="G5412" s="406" t="s">
        <v>2808</v>
      </c>
      <c r="H5412" s="407">
        <v>23</v>
      </c>
      <c r="I5412" s="405" t="s">
        <v>24354</v>
      </c>
      <c r="J5412" s="407">
        <v>100</v>
      </c>
      <c r="K5412" s="407" t="s">
        <v>24367</v>
      </c>
      <c r="L5412" s="405"/>
      <c r="M5412" s="406" t="s">
        <v>24365</v>
      </c>
      <c r="N5412" s="406"/>
      <c r="O5412" s="405" t="s">
        <v>24377</v>
      </c>
      <c r="P5412" s="405" t="s">
        <v>24378</v>
      </c>
    </row>
    <row r="5413" spans="1:21" ht="13.5">
      <c r="A5413" s="610">
        <v>5717</v>
      </c>
      <c r="B5413" s="454" t="s">
        <v>24334</v>
      </c>
      <c r="C5413" s="405" t="s">
        <v>1344</v>
      </c>
      <c r="D5413" s="390" t="s">
        <v>24379</v>
      </c>
      <c r="E5413" s="405" t="s">
        <v>24348</v>
      </c>
      <c r="F5413" s="406" t="s">
        <v>2807</v>
      </c>
      <c r="G5413" s="406" t="s">
        <v>2808</v>
      </c>
      <c r="H5413" s="407">
        <v>23</v>
      </c>
      <c r="I5413" s="405" t="s">
        <v>24354</v>
      </c>
      <c r="J5413" s="407">
        <v>100</v>
      </c>
      <c r="K5413" s="407" t="s">
        <v>24367</v>
      </c>
      <c r="L5413" s="405"/>
      <c r="M5413" s="406" t="s">
        <v>24365</v>
      </c>
      <c r="N5413" s="406"/>
      <c r="O5413" s="405" t="s">
        <v>24377</v>
      </c>
      <c r="P5413" s="405" t="s">
        <v>24378</v>
      </c>
    </row>
    <row r="5414" spans="1:21" ht="13.5">
      <c r="A5414" s="610">
        <v>5744</v>
      </c>
      <c r="B5414" s="454" t="s">
        <v>24334</v>
      </c>
      <c r="C5414" s="405" t="s">
        <v>1344</v>
      </c>
      <c r="D5414" s="390" t="s">
        <v>24380</v>
      </c>
      <c r="E5414" s="405" t="s">
        <v>24348</v>
      </c>
      <c r="F5414" s="406" t="s">
        <v>2807</v>
      </c>
      <c r="G5414" s="406" t="s">
        <v>2808</v>
      </c>
      <c r="H5414" s="407">
        <v>23</v>
      </c>
      <c r="I5414" s="405" t="s">
        <v>24354</v>
      </c>
      <c r="J5414" s="407">
        <v>100</v>
      </c>
      <c r="K5414" s="407" t="s">
        <v>24367</v>
      </c>
      <c r="L5414" s="405"/>
      <c r="M5414" s="406" t="s">
        <v>24365</v>
      </c>
      <c r="N5414" s="406"/>
      <c r="O5414" s="405" t="s">
        <v>24377</v>
      </c>
      <c r="P5414" s="405" t="s">
        <v>24378</v>
      </c>
    </row>
    <row r="5415" spans="1:21" ht="13.5">
      <c r="A5415" s="610">
        <v>5771</v>
      </c>
      <c r="B5415" s="454" t="s">
        <v>24334</v>
      </c>
      <c r="C5415" s="405" t="s">
        <v>1344</v>
      </c>
      <c r="D5415" s="390" t="s">
        <v>24381</v>
      </c>
      <c r="E5415" s="405" t="s">
        <v>24348</v>
      </c>
      <c r="F5415" s="406" t="s">
        <v>2807</v>
      </c>
      <c r="G5415" s="406" t="s">
        <v>2808</v>
      </c>
      <c r="H5415" s="407">
        <v>23</v>
      </c>
      <c r="I5415" s="405" t="s">
        <v>24354</v>
      </c>
      <c r="J5415" s="407">
        <v>100</v>
      </c>
      <c r="K5415" s="407" t="s">
        <v>24367</v>
      </c>
      <c r="L5415" s="405"/>
      <c r="M5415" s="406" t="s">
        <v>24365</v>
      </c>
      <c r="N5415" s="406"/>
      <c r="O5415" s="405" t="s">
        <v>24377</v>
      </c>
      <c r="P5415" s="405" t="s">
        <v>24378</v>
      </c>
    </row>
    <row r="5416" spans="1:21" ht="13.5">
      <c r="A5416" s="610">
        <v>5798</v>
      </c>
      <c r="B5416" s="454" t="s">
        <v>24334</v>
      </c>
      <c r="C5416" s="405" t="s">
        <v>1344</v>
      </c>
      <c r="D5416" s="390" t="s">
        <v>24382</v>
      </c>
      <c r="E5416" s="405" t="s">
        <v>24348</v>
      </c>
      <c r="F5416" s="406" t="s">
        <v>2807</v>
      </c>
      <c r="G5416" s="406" t="s">
        <v>2808</v>
      </c>
      <c r="H5416" s="407">
        <v>23</v>
      </c>
      <c r="I5416" s="405" t="s">
        <v>24354</v>
      </c>
      <c r="J5416" s="407">
        <v>100</v>
      </c>
      <c r="K5416" s="407" t="s">
        <v>24367</v>
      </c>
      <c r="L5416" s="405"/>
      <c r="M5416" s="406" t="s">
        <v>24365</v>
      </c>
      <c r="N5416" s="406"/>
      <c r="O5416" s="405" t="s">
        <v>24377</v>
      </c>
      <c r="P5416" s="405" t="s">
        <v>24378</v>
      </c>
    </row>
    <row r="5417" spans="1:21" ht="13.5">
      <c r="A5417" s="610">
        <v>5904</v>
      </c>
      <c r="B5417" s="404" t="s">
        <v>25066</v>
      </c>
      <c r="C5417" s="450" t="s">
        <v>1344</v>
      </c>
      <c r="D5417" s="390" t="s">
        <v>25061</v>
      </c>
      <c r="E5417" s="467" t="s">
        <v>9069</v>
      </c>
      <c r="F5417" s="648" t="s">
        <v>7896</v>
      </c>
      <c r="G5417" s="648" t="s">
        <v>15332</v>
      </c>
      <c r="H5417" s="407">
        <v>8</v>
      </c>
      <c r="I5417" s="608" t="s">
        <v>5840</v>
      </c>
      <c r="J5417" s="464">
        <v>100</v>
      </c>
      <c r="K5417" s="464" t="s">
        <v>5841</v>
      </c>
      <c r="L5417" s="450"/>
      <c r="M5417" s="648" t="s">
        <v>7084</v>
      </c>
      <c r="N5417" s="648"/>
      <c r="O5417" s="608" t="s">
        <v>9499</v>
      </c>
      <c r="P5417" s="405" t="s">
        <v>25065</v>
      </c>
      <c r="R5417" s="302"/>
      <c r="S5417" s="302"/>
      <c r="T5417" s="302"/>
      <c r="U5417" s="302"/>
    </row>
    <row r="5418" spans="1:21" ht="13.5">
      <c r="A5418" s="610">
        <v>3622</v>
      </c>
      <c r="B5418" s="882"/>
      <c r="C5418" s="950" t="s">
        <v>11534</v>
      </c>
      <c r="D5418" s="902" t="s">
        <v>11526</v>
      </c>
      <c r="E5418" s="902" t="s">
        <v>11631</v>
      </c>
      <c r="F5418" s="902" t="s">
        <v>11690</v>
      </c>
      <c r="G5418" s="902" t="s">
        <v>11623</v>
      </c>
      <c r="H5418" s="1009">
        <v>37</v>
      </c>
      <c r="I5418" s="950" t="s">
        <v>11605</v>
      </c>
      <c r="J5418" s="1009">
        <v>150</v>
      </c>
      <c r="K5418" s="1009" t="s">
        <v>11535</v>
      </c>
      <c r="L5418" s="950"/>
      <c r="M5418" s="902" t="s">
        <v>1349</v>
      </c>
      <c r="N5418" s="902"/>
      <c r="O5418" s="902"/>
      <c r="P5418" s="902" t="s">
        <v>11536</v>
      </c>
      <c r="Q5418" s="677"/>
      <c r="R5418" s="320"/>
      <c r="S5418" s="320"/>
      <c r="T5418" s="320"/>
      <c r="U5418" s="320"/>
    </row>
    <row r="5419" spans="1:21" ht="13.5">
      <c r="A5419" s="610">
        <v>4406</v>
      </c>
      <c r="B5419" s="433" t="s">
        <v>15500</v>
      </c>
      <c r="C5419" s="391" t="s">
        <v>15564</v>
      </c>
      <c r="D5419" s="391" t="s">
        <v>15546</v>
      </c>
      <c r="E5419" s="390" t="s">
        <v>15671</v>
      </c>
      <c r="F5419" s="390" t="s">
        <v>15687</v>
      </c>
      <c r="G5419" s="445" t="s">
        <v>11623</v>
      </c>
      <c r="H5419" s="392">
        <v>37</v>
      </c>
      <c r="I5419" s="391" t="s">
        <v>15621</v>
      </c>
      <c r="J5419" s="392">
        <v>200</v>
      </c>
      <c r="K5419" s="392" t="s">
        <v>15572</v>
      </c>
      <c r="L5419" s="391"/>
      <c r="M5419" s="390" t="s">
        <v>15567</v>
      </c>
      <c r="N5419" s="390"/>
      <c r="O5419" s="390" t="s">
        <v>15634</v>
      </c>
      <c r="P5419" s="390" t="s">
        <v>15550</v>
      </c>
      <c r="Q5419" s="302"/>
      <c r="R5419" s="302"/>
      <c r="S5419" s="302"/>
      <c r="T5419" s="302"/>
      <c r="U5419" s="302"/>
    </row>
    <row r="5420" spans="1:21" s="302" customFormat="1" ht="13.5">
      <c r="A5420" s="610">
        <v>4443</v>
      </c>
      <c r="B5420" s="433" t="s">
        <v>15500</v>
      </c>
      <c r="C5420" s="391" t="s">
        <v>15564</v>
      </c>
      <c r="D5420" s="432" t="s">
        <v>15551</v>
      </c>
      <c r="E5420" s="390" t="s">
        <v>15735</v>
      </c>
      <c r="F5420" s="390" t="s">
        <v>15687</v>
      </c>
      <c r="G5420" s="445" t="s">
        <v>11623</v>
      </c>
      <c r="H5420" s="392">
        <v>37</v>
      </c>
      <c r="I5420" s="432" t="s">
        <v>1347</v>
      </c>
      <c r="J5420" s="1049">
        <v>200</v>
      </c>
      <c r="K5420" s="392" t="s">
        <v>15555</v>
      </c>
      <c r="L5420" s="391"/>
      <c r="M5420" s="390" t="s">
        <v>1349</v>
      </c>
      <c r="N5420" s="390"/>
      <c r="O5420" s="389" t="s">
        <v>15349</v>
      </c>
      <c r="P5420" s="390" t="s">
        <v>15550</v>
      </c>
    </row>
    <row r="5421" spans="1:21" ht="13.5">
      <c r="A5421" s="610">
        <v>240</v>
      </c>
      <c r="B5421" s="912"/>
      <c r="C5421" s="608" t="s">
        <v>11521</v>
      </c>
      <c r="D5421" s="467" t="s">
        <v>1819</v>
      </c>
      <c r="E5421" s="432" t="s">
        <v>2803</v>
      </c>
      <c r="F5421" s="633" t="s">
        <v>2804</v>
      </c>
      <c r="G5421" s="445" t="s">
        <v>2805</v>
      </c>
      <c r="H5421" s="466">
        <v>13</v>
      </c>
      <c r="I5421" s="467" t="s">
        <v>1347</v>
      </c>
      <c r="J5421" s="466">
        <v>1500</v>
      </c>
      <c r="K5421" s="466" t="s">
        <v>1358</v>
      </c>
      <c r="L5421" s="467"/>
      <c r="M5421" s="633" t="s">
        <v>1349</v>
      </c>
      <c r="N5421" s="633"/>
      <c r="O5421" s="633" t="s">
        <v>3864</v>
      </c>
      <c r="P5421" s="633" t="s">
        <v>2784</v>
      </c>
      <c r="Q5421" s="663"/>
      <c r="R5421" s="319"/>
      <c r="S5421" s="319"/>
      <c r="T5421" s="319"/>
      <c r="U5421" s="319"/>
    </row>
    <row r="5422" spans="1:21" ht="13.5">
      <c r="A5422" s="610">
        <v>276</v>
      </c>
      <c r="B5422" s="652"/>
      <c r="C5422" s="608" t="s">
        <v>11521</v>
      </c>
      <c r="D5422" s="608" t="s">
        <v>1822</v>
      </c>
      <c r="E5422" s="633" t="s">
        <v>2803</v>
      </c>
      <c r="F5422" s="633" t="s">
        <v>2804</v>
      </c>
      <c r="G5422" s="445" t="s">
        <v>2805</v>
      </c>
      <c r="H5422" s="466">
        <v>32</v>
      </c>
      <c r="I5422" s="467" t="s">
        <v>1347</v>
      </c>
      <c r="J5422" s="466">
        <v>300</v>
      </c>
      <c r="K5422" s="466" t="s">
        <v>1358</v>
      </c>
      <c r="L5422" s="467"/>
      <c r="M5422" s="633" t="s">
        <v>1349</v>
      </c>
      <c r="N5422" s="633"/>
      <c r="O5422" s="633" t="s">
        <v>2803</v>
      </c>
      <c r="P5422" s="633" t="s">
        <v>1835</v>
      </c>
      <c r="Q5422" s="446"/>
      <c r="R5422" s="320"/>
      <c r="S5422" s="320"/>
      <c r="T5422" s="320"/>
      <c r="U5422" s="320"/>
    </row>
    <row r="5423" spans="1:21" ht="13.5">
      <c r="A5423" s="610">
        <v>1236</v>
      </c>
      <c r="B5423" s="629"/>
      <c r="C5423" s="608" t="s">
        <v>11520</v>
      </c>
      <c r="D5423" s="608" t="s">
        <v>2783</v>
      </c>
      <c r="E5423" s="445" t="s">
        <v>2803</v>
      </c>
      <c r="F5423" s="445" t="s">
        <v>2804</v>
      </c>
      <c r="G5423" s="445" t="s">
        <v>2805</v>
      </c>
      <c r="H5423" s="430">
        <v>10</v>
      </c>
      <c r="I5423" s="608" t="s">
        <v>1347</v>
      </c>
      <c r="J5423" s="430">
        <v>150</v>
      </c>
      <c r="K5423" s="430" t="s">
        <v>1358</v>
      </c>
      <c r="L5423" s="608"/>
      <c r="M5423" s="445" t="s">
        <v>1349</v>
      </c>
      <c r="N5423" s="445"/>
      <c r="O5423" s="445" t="s">
        <v>2803</v>
      </c>
      <c r="P5423" s="445" t="s">
        <v>2784</v>
      </c>
      <c r="R5423" s="302"/>
      <c r="S5423" s="302"/>
      <c r="T5423" s="302"/>
      <c r="U5423" s="302"/>
    </row>
    <row r="5424" spans="1:21" s="302" customFormat="1" ht="13.5">
      <c r="A5424" s="610">
        <v>1250</v>
      </c>
      <c r="B5424" s="629"/>
      <c r="C5424" s="608" t="s">
        <v>11520</v>
      </c>
      <c r="D5424" s="608" t="s">
        <v>2772</v>
      </c>
      <c r="E5424" s="445" t="s">
        <v>2803</v>
      </c>
      <c r="F5424" s="445" t="s">
        <v>2804</v>
      </c>
      <c r="G5424" s="445" t="s">
        <v>2805</v>
      </c>
      <c r="H5424" s="430">
        <v>2</v>
      </c>
      <c r="I5424" s="608" t="s">
        <v>1347</v>
      </c>
      <c r="J5424" s="430">
        <v>300</v>
      </c>
      <c r="K5424" s="430" t="s">
        <v>1358</v>
      </c>
      <c r="L5424" s="608"/>
      <c r="M5424" s="445" t="s">
        <v>1349</v>
      </c>
      <c r="N5424" s="445"/>
      <c r="O5424" s="445" t="s">
        <v>2803</v>
      </c>
      <c r="P5424" s="445" t="s">
        <v>1929</v>
      </c>
      <c r="Q5424" s="654"/>
    </row>
    <row r="5425" spans="1:21" s="302" customFormat="1" ht="13.5">
      <c r="A5425" s="610">
        <v>1589</v>
      </c>
      <c r="B5425" s="629" t="s">
        <v>684</v>
      </c>
      <c r="C5425" s="608" t="s">
        <v>11520</v>
      </c>
      <c r="D5425" s="608" t="s">
        <v>3680</v>
      </c>
      <c r="E5425" s="445" t="s">
        <v>2803</v>
      </c>
      <c r="F5425" s="445" t="s">
        <v>2804</v>
      </c>
      <c r="G5425" s="445" t="s">
        <v>2805</v>
      </c>
      <c r="H5425" s="430">
        <v>19</v>
      </c>
      <c r="I5425" s="608" t="s">
        <v>1347</v>
      </c>
      <c r="J5425" s="430">
        <v>256</v>
      </c>
      <c r="K5425" s="430" t="s">
        <v>1358</v>
      </c>
      <c r="L5425" s="608"/>
      <c r="M5425" s="445" t="s">
        <v>1349</v>
      </c>
      <c r="N5425" s="445"/>
      <c r="O5425" s="445" t="s">
        <v>2805</v>
      </c>
      <c r="P5425" s="445" t="s">
        <v>1929</v>
      </c>
      <c r="Q5425" s="654"/>
    </row>
    <row r="5426" spans="1:21" ht="13.5">
      <c r="A5426" s="610">
        <v>1603</v>
      </c>
      <c r="B5426" s="629" t="s">
        <v>684</v>
      </c>
      <c r="C5426" s="608" t="s">
        <v>11520</v>
      </c>
      <c r="D5426" s="608" t="s">
        <v>3715</v>
      </c>
      <c r="E5426" s="445" t="s">
        <v>2803</v>
      </c>
      <c r="F5426" s="445" t="s">
        <v>2804</v>
      </c>
      <c r="G5426" s="445" t="s">
        <v>2805</v>
      </c>
      <c r="H5426" s="430">
        <v>14</v>
      </c>
      <c r="I5426" s="608" t="s">
        <v>1347</v>
      </c>
      <c r="J5426" s="430">
        <v>256</v>
      </c>
      <c r="K5426" s="430" t="s">
        <v>1358</v>
      </c>
      <c r="L5426" s="608"/>
      <c r="M5426" s="445" t="s">
        <v>1349</v>
      </c>
      <c r="N5426" s="445"/>
      <c r="O5426" s="445" t="s">
        <v>2805</v>
      </c>
      <c r="P5426" s="445" t="s">
        <v>1929</v>
      </c>
      <c r="R5426" s="302"/>
      <c r="S5426" s="302"/>
      <c r="T5426" s="302"/>
      <c r="U5426" s="302"/>
    </row>
    <row r="5427" spans="1:21" ht="13.5">
      <c r="A5427" s="610">
        <v>1670</v>
      </c>
      <c r="B5427" s="629"/>
      <c r="C5427" s="608" t="s">
        <v>11520</v>
      </c>
      <c r="D5427" s="608" t="s">
        <v>3845</v>
      </c>
      <c r="E5427" s="445" t="s">
        <v>2803</v>
      </c>
      <c r="F5427" s="445" t="s">
        <v>2804</v>
      </c>
      <c r="G5427" s="445" t="s">
        <v>2805</v>
      </c>
      <c r="H5427" s="430">
        <v>11</v>
      </c>
      <c r="I5427" s="608" t="s">
        <v>1347</v>
      </c>
      <c r="J5427" s="430">
        <v>150</v>
      </c>
      <c r="K5427" s="430" t="s">
        <v>1358</v>
      </c>
      <c r="L5427" s="608"/>
      <c r="M5427" s="445" t="s">
        <v>1349</v>
      </c>
      <c r="N5427" s="445"/>
      <c r="O5427" s="445" t="s">
        <v>3864</v>
      </c>
      <c r="P5427" s="445" t="s">
        <v>1835</v>
      </c>
      <c r="R5427" s="302"/>
      <c r="S5427" s="302"/>
      <c r="T5427" s="302"/>
      <c r="U5427" s="302"/>
    </row>
    <row r="5428" spans="1:21" ht="13.5">
      <c r="A5428" s="610">
        <v>1680</v>
      </c>
      <c r="B5428" s="629"/>
      <c r="C5428" s="608" t="s">
        <v>11520</v>
      </c>
      <c r="D5428" s="608" t="s">
        <v>3871</v>
      </c>
      <c r="E5428" s="445" t="s">
        <v>2803</v>
      </c>
      <c r="F5428" s="445" t="s">
        <v>2804</v>
      </c>
      <c r="G5428" s="445" t="s">
        <v>2805</v>
      </c>
      <c r="H5428" s="430">
        <v>5</v>
      </c>
      <c r="I5428" s="608" t="s">
        <v>1347</v>
      </c>
      <c r="J5428" s="430">
        <v>300</v>
      </c>
      <c r="K5428" s="430" t="s">
        <v>1358</v>
      </c>
      <c r="L5428" s="608"/>
      <c r="M5428" s="445" t="s">
        <v>1349</v>
      </c>
      <c r="N5428" s="445"/>
      <c r="O5428" s="445" t="s">
        <v>2803</v>
      </c>
      <c r="P5428" s="445" t="s">
        <v>1835</v>
      </c>
      <c r="R5428" s="302"/>
      <c r="S5428" s="302"/>
      <c r="T5428" s="302"/>
      <c r="U5428" s="302"/>
    </row>
    <row r="5429" spans="1:21" ht="13.5">
      <c r="A5429" s="610">
        <v>1706</v>
      </c>
      <c r="B5429" s="629"/>
      <c r="C5429" s="608" t="s">
        <v>11520</v>
      </c>
      <c r="D5429" s="608" t="s">
        <v>3893</v>
      </c>
      <c r="E5429" s="445" t="s">
        <v>2803</v>
      </c>
      <c r="F5429" s="445" t="s">
        <v>2804</v>
      </c>
      <c r="G5429" s="445" t="s">
        <v>2805</v>
      </c>
      <c r="H5429" s="430">
        <v>18</v>
      </c>
      <c r="I5429" s="608" t="s">
        <v>1347</v>
      </c>
      <c r="J5429" s="430">
        <v>300</v>
      </c>
      <c r="K5429" s="430" t="s">
        <v>1358</v>
      </c>
      <c r="L5429" s="608"/>
      <c r="M5429" s="445" t="s">
        <v>1349</v>
      </c>
      <c r="N5429" s="445"/>
      <c r="O5429" s="445" t="s">
        <v>2803</v>
      </c>
      <c r="P5429" s="445" t="s">
        <v>1835</v>
      </c>
      <c r="R5429" s="302"/>
      <c r="S5429" s="302"/>
      <c r="T5429" s="302"/>
      <c r="U5429" s="302"/>
    </row>
    <row r="5430" spans="1:21" ht="13.5">
      <c r="A5430" s="610">
        <v>1717</v>
      </c>
      <c r="B5430" s="629"/>
      <c r="C5430" s="608" t="s">
        <v>11520</v>
      </c>
      <c r="D5430" s="608" t="s">
        <v>3936</v>
      </c>
      <c r="E5430" s="445" t="s">
        <v>2803</v>
      </c>
      <c r="F5430" s="445" t="s">
        <v>2804</v>
      </c>
      <c r="G5430" s="445" t="s">
        <v>2805</v>
      </c>
      <c r="H5430" s="430">
        <v>8</v>
      </c>
      <c r="I5430" s="608" t="s">
        <v>1347</v>
      </c>
      <c r="J5430" s="430">
        <v>300</v>
      </c>
      <c r="K5430" s="430" t="s">
        <v>1358</v>
      </c>
      <c r="L5430" s="608"/>
      <c r="M5430" s="445" t="s">
        <v>1349</v>
      </c>
      <c r="N5430" s="445"/>
      <c r="O5430" s="445" t="s">
        <v>2803</v>
      </c>
      <c r="P5430" s="445" t="s">
        <v>1835</v>
      </c>
      <c r="R5430" s="302"/>
      <c r="S5430" s="302"/>
      <c r="T5430" s="302"/>
      <c r="U5430" s="302"/>
    </row>
    <row r="5431" spans="1:21" ht="13.5">
      <c r="A5431" s="610">
        <v>1753</v>
      </c>
      <c r="B5431" s="629"/>
      <c r="C5431" s="608" t="s">
        <v>1375</v>
      </c>
      <c r="D5431" s="608" t="s">
        <v>5339</v>
      </c>
      <c r="E5431" s="445" t="s">
        <v>2803</v>
      </c>
      <c r="F5431" s="445" t="s">
        <v>2804</v>
      </c>
      <c r="G5431" s="445" t="s">
        <v>2805</v>
      </c>
      <c r="H5431" s="430">
        <v>8</v>
      </c>
      <c r="I5431" s="608" t="s">
        <v>1347</v>
      </c>
      <c r="J5431" s="430">
        <v>150</v>
      </c>
      <c r="K5431" s="430" t="s">
        <v>1358</v>
      </c>
      <c r="L5431" s="608"/>
      <c r="M5431" s="445" t="s">
        <v>1349</v>
      </c>
      <c r="N5431" s="445"/>
      <c r="O5431" s="445" t="s">
        <v>3864</v>
      </c>
      <c r="P5431" s="445" t="s">
        <v>1835</v>
      </c>
      <c r="R5431" s="302"/>
      <c r="S5431" s="302"/>
      <c r="T5431" s="302"/>
      <c r="U5431" s="302"/>
    </row>
    <row r="5432" spans="1:21" ht="13.5">
      <c r="A5432" s="610">
        <v>1823</v>
      </c>
      <c r="B5432" s="629"/>
      <c r="C5432" s="608" t="s">
        <v>11520</v>
      </c>
      <c r="D5432" s="608" t="s">
        <v>4083</v>
      </c>
      <c r="E5432" s="445" t="s">
        <v>2803</v>
      </c>
      <c r="F5432" s="445" t="s">
        <v>2804</v>
      </c>
      <c r="G5432" s="445" t="s">
        <v>2805</v>
      </c>
      <c r="H5432" s="430">
        <v>65</v>
      </c>
      <c r="I5432" s="608" t="s">
        <v>1347</v>
      </c>
      <c r="J5432" s="430">
        <v>300</v>
      </c>
      <c r="K5432" s="430" t="s">
        <v>1358</v>
      </c>
      <c r="L5432" s="608"/>
      <c r="M5432" s="445" t="s">
        <v>1349</v>
      </c>
      <c r="N5432" s="445"/>
      <c r="O5432" s="445" t="s">
        <v>2803</v>
      </c>
      <c r="P5432" s="445" t="s">
        <v>1835</v>
      </c>
      <c r="R5432" s="302"/>
      <c r="S5432" s="302"/>
      <c r="T5432" s="302"/>
      <c r="U5432" s="302"/>
    </row>
    <row r="5433" spans="1:21" ht="13.5">
      <c r="A5433" s="610">
        <v>1920</v>
      </c>
      <c r="B5433" s="629"/>
      <c r="C5433" s="608" t="s">
        <v>11520</v>
      </c>
      <c r="D5433" s="608" t="s">
        <v>4301</v>
      </c>
      <c r="E5433" s="445" t="s">
        <v>2803</v>
      </c>
      <c r="F5433" s="445" t="s">
        <v>2804</v>
      </c>
      <c r="G5433" s="445" t="s">
        <v>2805</v>
      </c>
      <c r="H5433" s="430">
        <v>9</v>
      </c>
      <c r="I5433" s="608" t="s">
        <v>1347</v>
      </c>
      <c r="J5433" s="430">
        <v>150</v>
      </c>
      <c r="K5433" s="430" t="s">
        <v>1358</v>
      </c>
      <c r="L5433" s="608"/>
      <c r="M5433" s="445" t="s">
        <v>1349</v>
      </c>
      <c r="N5433" s="445"/>
      <c r="O5433" s="445" t="s">
        <v>2803</v>
      </c>
      <c r="P5433" s="445" t="s">
        <v>2784</v>
      </c>
      <c r="R5433" s="302"/>
      <c r="S5433" s="302"/>
      <c r="T5433" s="302"/>
      <c r="U5433" s="302"/>
    </row>
    <row r="5434" spans="1:21" ht="13.5">
      <c r="A5434" s="610">
        <v>1959</v>
      </c>
      <c r="B5434" s="629" t="s">
        <v>684</v>
      </c>
      <c r="C5434" s="608" t="s">
        <v>11520</v>
      </c>
      <c r="D5434" s="608" t="s">
        <v>4314</v>
      </c>
      <c r="E5434" s="445" t="s">
        <v>2803</v>
      </c>
      <c r="F5434" s="445" t="s">
        <v>2804</v>
      </c>
      <c r="G5434" s="445" t="s">
        <v>2805</v>
      </c>
      <c r="H5434" s="430">
        <v>31</v>
      </c>
      <c r="I5434" s="608" t="s">
        <v>1347</v>
      </c>
      <c r="J5434" s="430">
        <v>200</v>
      </c>
      <c r="K5434" s="430" t="s">
        <v>1358</v>
      </c>
      <c r="L5434" s="608"/>
      <c r="M5434" s="445" t="s">
        <v>1349</v>
      </c>
      <c r="N5434" s="445"/>
      <c r="O5434" s="445" t="s">
        <v>4400</v>
      </c>
      <c r="P5434" s="445" t="s">
        <v>2869</v>
      </c>
      <c r="R5434" s="302"/>
      <c r="S5434" s="302"/>
      <c r="T5434" s="302"/>
      <c r="U5434" s="302"/>
    </row>
    <row r="5435" spans="1:21" ht="13.5">
      <c r="A5435" s="610">
        <v>2218</v>
      </c>
      <c r="B5435" s="652"/>
      <c r="C5435" s="608" t="s">
        <v>11520</v>
      </c>
      <c r="D5435" s="432" t="s">
        <v>6512</v>
      </c>
      <c r="E5435" s="445" t="s">
        <v>2803</v>
      </c>
      <c r="F5435" s="432" t="s">
        <v>6547</v>
      </c>
      <c r="G5435" s="608" t="s">
        <v>2805</v>
      </c>
      <c r="H5435" s="409">
        <v>13</v>
      </c>
      <c r="I5435" s="432" t="s">
        <v>6515</v>
      </c>
      <c r="J5435" s="409">
        <v>100</v>
      </c>
      <c r="K5435" s="409" t="s">
        <v>6516</v>
      </c>
      <c r="L5435" s="432"/>
      <c r="M5435" s="432" t="s">
        <v>1349</v>
      </c>
      <c r="N5435" s="389"/>
      <c r="O5435" s="389" t="s">
        <v>2803</v>
      </c>
      <c r="P5435" s="409" t="s">
        <v>6518</v>
      </c>
      <c r="Q5435" s="320"/>
      <c r="R5435" s="320"/>
      <c r="S5435" s="320"/>
      <c r="T5435" s="320"/>
      <c r="U5435" s="320"/>
    </row>
    <row r="5436" spans="1:21" ht="13.5">
      <c r="A5436" s="610">
        <v>2499</v>
      </c>
      <c r="B5436" s="920"/>
      <c r="C5436" s="608" t="s">
        <v>11520</v>
      </c>
      <c r="D5436" s="467" t="s">
        <v>7883</v>
      </c>
      <c r="E5436" s="467" t="s">
        <v>2803</v>
      </c>
      <c r="F5436" s="467" t="s">
        <v>7895</v>
      </c>
      <c r="G5436" s="608" t="s">
        <v>2805</v>
      </c>
      <c r="H5436" s="466">
        <v>15</v>
      </c>
      <c r="I5436" s="467" t="s">
        <v>7825</v>
      </c>
      <c r="J5436" s="466">
        <v>100</v>
      </c>
      <c r="K5436" s="466" t="s">
        <v>7830</v>
      </c>
      <c r="L5436" s="467"/>
      <c r="M5436" s="467" t="s">
        <v>7831</v>
      </c>
      <c r="N5436" s="467"/>
      <c r="O5436" s="467"/>
      <c r="P5436" s="467" t="s">
        <v>7827</v>
      </c>
      <c r="Q5436" s="760"/>
      <c r="R5436" s="320"/>
      <c r="S5436" s="320"/>
      <c r="T5436" s="320"/>
      <c r="U5436" s="320"/>
    </row>
    <row r="5437" spans="1:21" ht="13.5">
      <c r="A5437" s="610">
        <v>2671</v>
      </c>
      <c r="B5437" s="629"/>
      <c r="C5437" s="608" t="s">
        <v>11520</v>
      </c>
      <c r="D5437" s="608" t="s">
        <v>8816</v>
      </c>
      <c r="E5437" s="445" t="s">
        <v>2803</v>
      </c>
      <c r="F5437" s="445" t="s">
        <v>2804</v>
      </c>
      <c r="G5437" s="445" t="s">
        <v>2805</v>
      </c>
      <c r="H5437" s="430">
        <v>12</v>
      </c>
      <c r="I5437" s="608" t="s">
        <v>1347</v>
      </c>
      <c r="J5437" s="430">
        <v>100</v>
      </c>
      <c r="K5437" s="430" t="s">
        <v>1358</v>
      </c>
      <c r="L5437" s="608"/>
      <c r="M5437" s="445" t="s">
        <v>1349</v>
      </c>
      <c r="N5437" s="445"/>
      <c r="O5437" s="390" t="s">
        <v>8827</v>
      </c>
      <c r="P5437" s="445" t="s">
        <v>1929</v>
      </c>
      <c r="R5437" s="302"/>
      <c r="S5437" s="302"/>
      <c r="T5437" s="302"/>
      <c r="U5437" s="302"/>
    </row>
    <row r="5438" spans="1:21" ht="13.5">
      <c r="A5438" s="610">
        <v>2714</v>
      </c>
      <c r="B5438" s="899" t="s">
        <v>8997</v>
      </c>
      <c r="C5438" s="608" t="s">
        <v>11520</v>
      </c>
      <c r="D5438" s="608" t="s">
        <v>8998</v>
      </c>
      <c r="E5438" s="608" t="s">
        <v>9066</v>
      </c>
      <c r="F5438" s="608" t="s">
        <v>9067</v>
      </c>
      <c r="G5438" s="608" t="s">
        <v>2805</v>
      </c>
      <c r="H5438" s="430">
        <v>21</v>
      </c>
      <c r="I5438" s="608" t="s">
        <v>9005</v>
      </c>
      <c r="J5438" s="430">
        <v>150</v>
      </c>
      <c r="K5438" s="430" t="s">
        <v>9006</v>
      </c>
      <c r="L5438" s="608"/>
      <c r="M5438" s="608" t="s">
        <v>9007</v>
      </c>
      <c r="N5438" s="608"/>
      <c r="O5438" s="608" t="s">
        <v>9068</v>
      </c>
      <c r="P5438" s="608" t="s">
        <v>8999</v>
      </c>
      <c r="Q5438" s="760"/>
      <c r="R5438" s="320"/>
      <c r="S5438" s="320"/>
      <c r="T5438" s="320"/>
      <c r="U5438" s="320"/>
    </row>
    <row r="5439" spans="1:21" ht="13.5">
      <c r="A5439" s="610">
        <v>2747</v>
      </c>
      <c r="B5439" s="652"/>
      <c r="C5439" s="608" t="s">
        <v>11520</v>
      </c>
      <c r="D5439" s="467" t="s">
        <v>8062</v>
      </c>
      <c r="E5439" s="633" t="s">
        <v>2803</v>
      </c>
      <c r="F5439" s="633" t="s">
        <v>2804</v>
      </c>
      <c r="G5439" s="445" t="s">
        <v>2805</v>
      </c>
      <c r="H5439" s="466">
        <v>6</v>
      </c>
      <c r="I5439" s="467" t="s">
        <v>1347</v>
      </c>
      <c r="J5439" s="466">
        <v>128</v>
      </c>
      <c r="K5439" s="466" t="s">
        <v>1358</v>
      </c>
      <c r="L5439" s="467"/>
      <c r="M5439" s="633" t="s">
        <v>1349</v>
      </c>
      <c r="N5439" s="633"/>
      <c r="O5439" s="389" t="s">
        <v>9173</v>
      </c>
      <c r="P5439" s="633" t="s">
        <v>1929</v>
      </c>
      <c r="Q5439" s="446"/>
      <c r="R5439" s="320"/>
      <c r="S5439" s="320"/>
      <c r="T5439" s="320"/>
      <c r="U5439" s="320"/>
    </row>
    <row r="5440" spans="1:21" ht="13.5">
      <c r="A5440" s="610">
        <v>2787</v>
      </c>
      <c r="B5440" s="631" t="s">
        <v>9310</v>
      </c>
      <c r="C5440" s="608" t="s">
        <v>11520</v>
      </c>
      <c r="D5440" s="460" t="s">
        <v>9291</v>
      </c>
      <c r="E5440" s="462" t="s">
        <v>2803</v>
      </c>
      <c r="F5440" s="462" t="s">
        <v>2804</v>
      </c>
      <c r="G5440" s="462" t="s">
        <v>2805</v>
      </c>
      <c r="H5440" s="459">
        <v>9</v>
      </c>
      <c r="I5440" s="460" t="s">
        <v>1347</v>
      </c>
      <c r="J5440" s="459">
        <v>150</v>
      </c>
      <c r="K5440" s="459" t="s">
        <v>1358</v>
      </c>
      <c r="L5440" s="460"/>
      <c r="M5440" s="462" t="s">
        <v>1349</v>
      </c>
      <c r="N5440" s="462" t="s">
        <v>2803</v>
      </c>
      <c r="O5440" s="462" t="s">
        <v>9317</v>
      </c>
      <c r="P5440" s="462" t="s">
        <v>9300</v>
      </c>
      <c r="R5440" s="302"/>
      <c r="S5440" s="302"/>
      <c r="T5440" s="302"/>
      <c r="U5440" s="302"/>
    </row>
    <row r="5441" spans="1:21" ht="13.5">
      <c r="A5441" s="610">
        <v>2952</v>
      </c>
      <c r="B5441" s="449" t="s">
        <v>9724</v>
      </c>
      <c r="C5441" s="450" t="s">
        <v>11520</v>
      </c>
      <c r="D5441" s="450" t="s">
        <v>9727</v>
      </c>
      <c r="E5441" s="450" t="s">
        <v>2803</v>
      </c>
      <c r="F5441" s="450" t="s">
        <v>2804</v>
      </c>
      <c r="G5441" s="450" t="s">
        <v>2805</v>
      </c>
      <c r="H5441" s="464">
        <v>10</v>
      </c>
      <c r="I5441" s="450" t="s">
        <v>9750</v>
      </c>
      <c r="J5441" s="464">
        <v>150</v>
      </c>
      <c r="K5441" s="464" t="s">
        <v>9728</v>
      </c>
      <c r="L5441" s="450"/>
      <c r="M5441" s="450" t="s">
        <v>1349</v>
      </c>
      <c r="N5441" s="450"/>
      <c r="O5441" s="450" t="s">
        <v>9173</v>
      </c>
      <c r="P5441" s="450" t="s">
        <v>9730</v>
      </c>
      <c r="Q5441" s="760"/>
      <c r="R5441" s="320"/>
      <c r="S5441" s="320"/>
      <c r="T5441" s="320"/>
      <c r="U5441" s="320"/>
    </row>
    <row r="5442" spans="1:21" ht="13.5">
      <c r="A5442" s="610">
        <v>2974</v>
      </c>
      <c r="B5442" s="899" t="s">
        <v>9724</v>
      </c>
      <c r="C5442" s="608" t="s">
        <v>11520</v>
      </c>
      <c r="D5442" s="608" t="s">
        <v>9732</v>
      </c>
      <c r="E5442" s="608" t="s">
        <v>2803</v>
      </c>
      <c r="F5442" s="608" t="s">
        <v>2804</v>
      </c>
      <c r="G5442" s="608" t="s">
        <v>2805</v>
      </c>
      <c r="H5442" s="430">
        <v>14</v>
      </c>
      <c r="I5442" s="608" t="s">
        <v>9750</v>
      </c>
      <c r="J5442" s="430">
        <v>150</v>
      </c>
      <c r="K5442" s="430" t="s">
        <v>9728</v>
      </c>
      <c r="L5442" s="608"/>
      <c r="M5442" s="608" t="s">
        <v>1349</v>
      </c>
      <c r="N5442" s="608"/>
      <c r="O5442" s="608" t="s">
        <v>9173</v>
      </c>
      <c r="P5442" s="608" t="s">
        <v>9730</v>
      </c>
      <c r="Q5442" s="446"/>
      <c r="R5442" s="320"/>
      <c r="S5442" s="320"/>
      <c r="T5442" s="320"/>
      <c r="U5442" s="320"/>
    </row>
    <row r="5443" spans="1:21" ht="13.5">
      <c r="A5443" s="610">
        <v>3029</v>
      </c>
      <c r="B5443" s="947" t="s">
        <v>684</v>
      </c>
      <c r="C5443" s="608" t="s">
        <v>11520</v>
      </c>
      <c r="D5443" s="391" t="s">
        <v>9959</v>
      </c>
      <c r="E5443" s="432" t="s">
        <v>2803</v>
      </c>
      <c r="F5443" s="432" t="s">
        <v>2804</v>
      </c>
      <c r="G5443" s="608" t="s">
        <v>2805</v>
      </c>
      <c r="H5443" s="409">
        <v>14</v>
      </c>
      <c r="I5443" s="432" t="s">
        <v>1347</v>
      </c>
      <c r="J5443" s="409">
        <v>150</v>
      </c>
      <c r="K5443" s="409" t="s">
        <v>1358</v>
      </c>
      <c r="L5443" s="391"/>
      <c r="M5443" s="432" t="s">
        <v>1349</v>
      </c>
      <c r="N5443" s="432"/>
      <c r="O5443" s="432" t="s">
        <v>9173</v>
      </c>
      <c r="P5443" s="432" t="s">
        <v>2869</v>
      </c>
      <c r="Q5443" s="302"/>
      <c r="R5443" s="302"/>
      <c r="S5443" s="302"/>
      <c r="T5443" s="302"/>
      <c r="U5443" s="302"/>
    </row>
    <row r="5444" spans="1:21" ht="13.5">
      <c r="A5444" s="610">
        <v>3163</v>
      </c>
      <c r="B5444" s="891" t="s">
        <v>684</v>
      </c>
      <c r="C5444" s="608" t="s">
        <v>1344</v>
      </c>
      <c r="D5444" s="821" t="s">
        <v>10368</v>
      </c>
      <c r="E5444" s="821" t="s">
        <v>2803</v>
      </c>
      <c r="F5444" s="821" t="s">
        <v>2804</v>
      </c>
      <c r="G5444" s="821" t="s">
        <v>2805</v>
      </c>
      <c r="H5444" s="822">
        <v>10</v>
      </c>
      <c r="I5444" s="821" t="s">
        <v>1347</v>
      </c>
      <c r="J5444" s="822">
        <v>30</v>
      </c>
      <c r="K5444" s="822" t="s">
        <v>1348</v>
      </c>
      <c r="L5444" s="821"/>
      <c r="M5444" s="821" t="s">
        <v>1349</v>
      </c>
      <c r="N5444" s="821"/>
      <c r="O5444" s="821" t="s">
        <v>2800</v>
      </c>
      <c r="P5444" s="821" t="s">
        <v>1835</v>
      </c>
      <c r="Q5444" s="760"/>
      <c r="R5444" s="320"/>
      <c r="S5444" s="320"/>
      <c r="T5444" s="320"/>
      <c r="U5444" s="320"/>
    </row>
    <row r="5445" spans="1:21" ht="13.5">
      <c r="A5445" s="610">
        <v>3315</v>
      </c>
      <c r="B5445" s="891" t="s">
        <v>10584</v>
      </c>
      <c r="C5445" s="608" t="s">
        <v>11520</v>
      </c>
      <c r="D5445" s="821" t="s">
        <v>23684</v>
      </c>
      <c r="E5445" s="821" t="s">
        <v>2803</v>
      </c>
      <c r="F5445" s="821" t="s">
        <v>2804</v>
      </c>
      <c r="G5445" s="821" t="s">
        <v>2805</v>
      </c>
      <c r="H5445" s="822">
        <v>5</v>
      </c>
      <c r="I5445" s="821" t="s">
        <v>1347</v>
      </c>
      <c r="J5445" s="822">
        <v>200</v>
      </c>
      <c r="K5445" s="822" t="s">
        <v>10589</v>
      </c>
      <c r="L5445" s="821"/>
      <c r="M5445" s="821" t="s">
        <v>10590</v>
      </c>
      <c r="N5445" s="821"/>
      <c r="O5445" s="821" t="s">
        <v>10673</v>
      </c>
      <c r="P5445" s="821" t="s">
        <v>10583</v>
      </c>
      <c r="Q5445" s="760"/>
      <c r="R5445" s="320"/>
      <c r="S5445" s="320"/>
      <c r="T5445" s="320"/>
      <c r="U5445" s="320"/>
    </row>
    <row r="5446" spans="1:21" s="302" customFormat="1" ht="13.5">
      <c r="A5446" s="610">
        <v>3456</v>
      </c>
      <c r="B5446" s="905"/>
      <c r="C5446" s="608" t="s">
        <v>11520</v>
      </c>
      <c r="D5446" s="389" t="s">
        <v>10924</v>
      </c>
      <c r="E5446" s="389" t="s">
        <v>2803</v>
      </c>
      <c r="F5446" s="389" t="s">
        <v>2804</v>
      </c>
      <c r="G5446" s="445" t="s">
        <v>2805</v>
      </c>
      <c r="H5446" s="409">
        <v>25</v>
      </c>
      <c r="I5446" s="432" t="s">
        <v>1347</v>
      </c>
      <c r="J5446" s="409">
        <v>150</v>
      </c>
      <c r="K5446" s="409" t="s">
        <v>1358</v>
      </c>
      <c r="L5446" s="389"/>
      <c r="M5446" s="389" t="s">
        <v>1349</v>
      </c>
      <c r="N5446" s="389"/>
      <c r="O5446" s="389" t="s">
        <v>9173</v>
      </c>
      <c r="P5446" s="389" t="s">
        <v>2869</v>
      </c>
    </row>
    <row r="5447" spans="1:21" ht="13.5">
      <c r="A5447" s="610">
        <v>3527</v>
      </c>
      <c r="B5447" s="629"/>
      <c r="C5447" s="608" t="s">
        <v>11520</v>
      </c>
      <c r="D5447" s="608" t="s">
        <v>11153</v>
      </c>
      <c r="E5447" s="445" t="s">
        <v>2803</v>
      </c>
      <c r="F5447" s="445" t="s">
        <v>2804</v>
      </c>
      <c r="G5447" s="445" t="s">
        <v>2805</v>
      </c>
      <c r="H5447" s="430">
        <v>21</v>
      </c>
      <c r="I5447" s="608" t="s">
        <v>1347</v>
      </c>
      <c r="J5447" s="430">
        <v>150</v>
      </c>
      <c r="K5447" s="430" t="s">
        <v>1358</v>
      </c>
      <c r="L5447" s="608"/>
      <c r="M5447" s="445" t="s">
        <v>1349</v>
      </c>
      <c r="N5447" s="445"/>
      <c r="O5447" s="445" t="s">
        <v>18568</v>
      </c>
      <c r="P5447" s="445" t="s">
        <v>17747</v>
      </c>
      <c r="R5447" s="302"/>
      <c r="S5447" s="302"/>
      <c r="T5447" s="302"/>
      <c r="U5447" s="302"/>
    </row>
    <row r="5448" spans="1:21" ht="13.5">
      <c r="A5448" s="610">
        <v>3547</v>
      </c>
      <c r="B5448" s="629" t="s">
        <v>11254</v>
      </c>
      <c r="C5448" s="608" t="s">
        <v>11521</v>
      </c>
      <c r="D5448" s="445" t="s">
        <v>11255</v>
      </c>
      <c r="E5448" s="445" t="s">
        <v>11267</v>
      </c>
      <c r="F5448" s="445" t="s">
        <v>11268</v>
      </c>
      <c r="G5448" s="445" t="s">
        <v>2805</v>
      </c>
      <c r="H5448" s="430">
        <v>3</v>
      </c>
      <c r="I5448" s="608" t="s">
        <v>11258</v>
      </c>
      <c r="J5448" s="430">
        <v>150</v>
      </c>
      <c r="K5448" s="430" t="s">
        <v>11265</v>
      </c>
      <c r="L5448" s="445"/>
      <c r="M5448" s="445" t="s">
        <v>11260</v>
      </c>
      <c r="N5448" s="445"/>
      <c r="O5448" s="445" t="s">
        <v>11269</v>
      </c>
      <c r="P5448" s="445" t="s">
        <v>11270</v>
      </c>
      <c r="Q5448" s="446"/>
      <c r="R5448" s="320"/>
      <c r="S5448" s="320"/>
      <c r="T5448" s="320"/>
      <c r="U5448" s="320"/>
    </row>
    <row r="5449" spans="1:21" ht="13.5">
      <c r="A5449" s="610">
        <v>3604</v>
      </c>
      <c r="B5449" s="882"/>
      <c r="C5449" s="950" t="s">
        <v>11534</v>
      </c>
      <c r="D5449" s="902" t="s">
        <v>11526</v>
      </c>
      <c r="E5449" s="902" t="s">
        <v>2803</v>
      </c>
      <c r="F5449" s="902" t="s">
        <v>2804</v>
      </c>
      <c r="G5449" s="902" t="s">
        <v>2805</v>
      </c>
      <c r="H5449" s="1009">
        <v>19</v>
      </c>
      <c r="I5449" s="950" t="s">
        <v>11605</v>
      </c>
      <c r="J5449" s="1009">
        <v>150</v>
      </c>
      <c r="K5449" s="1009" t="s">
        <v>11535</v>
      </c>
      <c r="L5449" s="950"/>
      <c r="M5449" s="902" t="s">
        <v>1349</v>
      </c>
      <c r="N5449" s="902"/>
      <c r="O5449" s="902"/>
      <c r="P5449" s="902" t="s">
        <v>11536</v>
      </c>
      <c r="Q5449" s="677"/>
      <c r="R5449" s="320"/>
      <c r="S5449" s="320"/>
      <c r="T5449" s="320"/>
      <c r="U5449" s="320"/>
    </row>
    <row r="5450" spans="1:21" ht="13.5">
      <c r="A5450" s="610">
        <v>3776</v>
      </c>
      <c r="B5450" s="936" t="s">
        <v>12995</v>
      </c>
      <c r="C5450" s="952" t="s">
        <v>12996</v>
      </c>
      <c r="D5450" s="916" t="s">
        <v>12989</v>
      </c>
      <c r="E5450" s="916" t="s">
        <v>2803</v>
      </c>
      <c r="F5450" s="916" t="s">
        <v>2804</v>
      </c>
      <c r="G5450" s="916" t="s">
        <v>2805</v>
      </c>
      <c r="H5450" s="1015">
        <v>15</v>
      </c>
      <c r="I5450" s="952" t="s">
        <v>12998</v>
      </c>
      <c r="J5450" s="1015">
        <v>100</v>
      </c>
      <c r="K5450" s="1015" t="s">
        <v>1358</v>
      </c>
      <c r="L5450" s="952"/>
      <c r="M5450" s="916" t="s">
        <v>12999</v>
      </c>
      <c r="N5450" s="916"/>
      <c r="O5450" s="916" t="s">
        <v>13022</v>
      </c>
      <c r="P5450" s="916" t="s">
        <v>13001</v>
      </c>
      <c r="R5450" s="302"/>
      <c r="S5450" s="302"/>
      <c r="T5450" s="302"/>
      <c r="U5450" s="302"/>
    </row>
    <row r="5451" spans="1:21" s="302" customFormat="1" ht="13.5">
      <c r="A5451" s="610">
        <v>3864</v>
      </c>
      <c r="B5451" s="629" t="s">
        <v>13276</v>
      </c>
      <c r="C5451" s="608" t="s">
        <v>1375</v>
      </c>
      <c r="D5451" s="467" t="s">
        <v>13272</v>
      </c>
      <c r="E5451" s="633" t="s">
        <v>2803</v>
      </c>
      <c r="F5451" s="633" t="s">
        <v>2804</v>
      </c>
      <c r="G5451" s="445" t="s">
        <v>2805</v>
      </c>
      <c r="H5451" s="430">
        <v>31</v>
      </c>
      <c r="I5451" s="467" t="s">
        <v>1347</v>
      </c>
      <c r="J5451" s="466">
        <v>300</v>
      </c>
      <c r="K5451" s="466" t="s">
        <v>1358</v>
      </c>
      <c r="L5451" s="467"/>
      <c r="M5451" s="633" t="s">
        <v>1349</v>
      </c>
      <c r="N5451" s="633"/>
      <c r="O5451" s="633" t="s">
        <v>2803</v>
      </c>
      <c r="P5451" s="633" t="s">
        <v>1705</v>
      </c>
      <c r="Q5451" s="654"/>
    </row>
    <row r="5452" spans="1:21" s="302" customFormat="1" ht="13.5">
      <c r="A5452" s="610">
        <v>4144</v>
      </c>
      <c r="B5452" s="404"/>
      <c r="C5452" s="405" t="s">
        <v>1344</v>
      </c>
      <c r="D5452" s="406" t="s">
        <v>14489</v>
      </c>
      <c r="E5452" s="432" t="s">
        <v>2803</v>
      </c>
      <c r="F5452" s="406" t="s">
        <v>2804</v>
      </c>
      <c r="G5452" s="648" t="s">
        <v>2805</v>
      </c>
      <c r="H5452" s="407">
        <v>7</v>
      </c>
      <c r="I5452" s="432" t="s">
        <v>1347</v>
      </c>
      <c r="J5452" s="407">
        <v>150</v>
      </c>
      <c r="K5452" s="407" t="s">
        <v>1358</v>
      </c>
      <c r="L5452" s="405"/>
      <c r="M5452" s="406" t="s">
        <v>1349</v>
      </c>
      <c r="N5452" s="406"/>
      <c r="O5452" s="432" t="s">
        <v>14589</v>
      </c>
      <c r="P5452" s="405" t="s">
        <v>2869</v>
      </c>
      <c r="Q5452" s="324"/>
      <c r="R5452" s="320"/>
      <c r="S5452" s="320"/>
      <c r="T5452" s="320"/>
      <c r="U5452" s="320"/>
    </row>
    <row r="5453" spans="1:21" ht="13.5">
      <c r="A5453" s="610">
        <v>4265</v>
      </c>
      <c r="B5453" s="919" t="s">
        <v>15322</v>
      </c>
      <c r="C5453" s="608" t="s">
        <v>15323</v>
      </c>
      <c r="D5453" s="965" t="s">
        <v>15320</v>
      </c>
      <c r="E5453" s="445" t="s">
        <v>2803</v>
      </c>
      <c r="F5453" s="930" t="s">
        <v>2804</v>
      </c>
      <c r="G5453" s="930" t="s">
        <v>2805</v>
      </c>
      <c r="H5453" s="1019">
        <v>9</v>
      </c>
      <c r="I5453" s="1044" t="s">
        <v>5840</v>
      </c>
      <c r="J5453" s="1019">
        <v>150</v>
      </c>
      <c r="K5453" s="1019" t="s">
        <v>5841</v>
      </c>
      <c r="L5453" s="965"/>
      <c r="M5453" s="930" t="s">
        <v>7084</v>
      </c>
      <c r="N5453" s="930" t="s">
        <v>15331</v>
      </c>
      <c r="O5453" s="930" t="s">
        <v>15349</v>
      </c>
      <c r="P5453" s="930" t="s">
        <v>11090</v>
      </c>
      <c r="Q5453" s="316"/>
      <c r="R5453" s="302"/>
      <c r="S5453" s="302"/>
      <c r="T5453" s="302"/>
      <c r="U5453" s="302"/>
    </row>
    <row r="5454" spans="1:21" ht="13.5">
      <c r="A5454" s="610">
        <v>4321</v>
      </c>
      <c r="B5454" s="404" t="s">
        <v>15471</v>
      </c>
      <c r="C5454" s="405" t="s">
        <v>1344</v>
      </c>
      <c r="D5454" s="406" t="s">
        <v>15472</v>
      </c>
      <c r="E5454" s="405" t="s">
        <v>2803</v>
      </c>
      <c r="F5454" s="406" t="s">
        <v>2804</v>
      </c>
      <c r="G5454" s="648" t="s">
        <v>2805</v>
      </c>
      <c r="H5454" s="407">
        <v>7</v>
      </c>
      <c r="I5454" s="405" t="s">
        <v>1347</v>
      </c>
      <c r="J5454" s="407">
        <v>300</v>
      </c>
      <c r="K5454" s="407" t="s">
        <v>1358</v>
      </c>
      <c r="L5454" s="405"/>
      <c r="M5454" s="406" t="s">
        <v>1349</v>
      </c>
      <c r="N5454" s="406"/>
      <c r="O5454" s="389" t="s">
        <v>2803</v>
      </c>
      <c r="P5454" s="405" t="s">
        <v>1705</v>
      </c>
      <c r="Q5454" s="324"/>
      <c r="R5454" s="320"/>
      <c r="S5454" s="320"/>
      <c r="T5454" s="320"/>
      <c r="U5454" s="320"/>
    </row>
    <row r="5455" spans="1:21" ht="13.5">
      <c r="A5455" s="610">
        <v>4345</v>
      </c>
      <c r="B5455" s="404" t="s">
        <v>15471</v>
      </c>
      <c r="C5455" s="405" t="s">
        <v>1344</v>
      </c>
      <c r="D5455" s="406" t="s">
        <v>15473</v>
      </c>
      <c r="E5455" s="405" t="s">
        <v>2803</v>
      </c>
      <c r="F5455" s="406" t="s">
        <v>2804</v>
      </c>
      <c r="G5455" s="648" t="s">
        <v>2805</v>
      </c>
      <c r="H5455" s="407">
        <v>20</v>
      </c>
      <c r="I5455" s="432" t="s">
        <v>1347</v>
      </c>
      <c r="J5455" s="409">
        <v>300</v>
      </c>
      <c r="K5455" s="409" t="s">
        <v>1358</v>
      </c>
      <c r="L5455" s="432"/>
      <c r="M5455" s="389" t="s">
        <v>1349</v>
      </c>
      <c r="N5455" s="389"/>
      <c r="O5455" s="389" t="s">
        <v>2803</v>
      </c>
      <c r="P5455" s="405" t="s">
        <v>1705</v>
      </c>
      <c r="Q5455" s="324"/>
      <c r="R5455" s="320"/>
      <c r="S5455" s="320"/>
      <c r="T5455" s="320"/>
      <c r="U5455" s="320"/>
    </row>
    <row r="5456" spans="1:21" ht="13.5">
      <c r="A5456" s="610">
        <v>4359</v>
      </c>
      <c r="B5456" s="404" t="s">
        <v>15471</v>
      </c>
      <c r="C5456" s="405" t="s">
        <v>1344</v>
      </c>
      <c r="D5456" s="406" t="s">
        <v>15483</v>
      </c>
      <c r="E5456" s="405" t="s">
        <v>2803</v>
      </c>
      <c r="F5456" s="406" t="s">
        <v>2804</v>
      </c>
      <c r="G5456" s="648" t="s">
        <v>2805</v>
      </c>
      <c r="H5456" s="407">
        <v>11</v>
      </c>
      <c r="I5456" s="405" t="s">
        <v>1347</v>
      </c>
      <c r="J5456" s="407">
        <v>300</v>
      </c>
      <c r="K5456" s="407" t="s">
        <v>1358</v>
      </c>
      <c r="L5456" s="405"/>
      <c r="M5456" s="406" t="s">
        <v>1349</v>
      </c>
      <c r="N5456" s="406"/>
      <c r="O5456" s="406" t="s">
        <v>2803</v>
      </c>
      <c r="P5456" s="405" t="s">
        <v>1705</v>
      </c>
      <c r="Q5456" s="324"/>
      <c r="R5456" s="320"/>
      <c r="S5456" s="320"/>
      <c r="T5456" s="320"/>
      <c r="U5456" s="320"/>
    </row>
    <row r="5457" spans="1:21" ht="13.5">
      <c r="A5457" s="610">
        <v>4388</v>
      </c>
      <c r="B5457" s="433" t="s">
        <v>15500</v>
      </c>
      <c r="C5457" s="391" t="s">
        <v>15554</v>
      </c>
      <c r="D5457" s="391" t="s">
        <v>15546</v>
      </c>
      <c r="E5457" s="390" t="s">
        <v>15624</v>
      </c>
      <c r="F5457" s="390" t="s">
        <v>15625</v>
      </c>
      <c r="G5457" s="445" t="s">
        <v>1738</v>
      </c>
      <c r="H5457" s="392">
        <v>19</v>
      </c>
      <c r="I5457" s="391" t="s">
        <v>15626</v>
      </c>
      <c r="J5457" s="392">
        <v>200</v>
      </c>
      <c r="K5457" s="392" t="s">
        <v>15555</v>
      </c>
      <c r="L5457" s="391"/>
      <c r="M5457" s="390" t="s">
        <v>15567</v>
      </c>
      <c r="N5457" s="390"/>
      <c r="O5457" s="390" t="s">
        <v>15623</v>
      </c>
      <c r="P5457" s="390" t="s">
        <v>15550</v>
      </c>
      <c r="Q5457" s="302"/>
      <c r="R5457" s="302"/>
      <c r="S5457" s="302"/>
      <c r="T5457" s="302"/>
      <c r="U5457" s="302"/>
    </row>
    <row r="5458" spans="1:21" ht="13.5">
      <c r="A5458" s="610">
        <v>4425</v>
      </c>
      <c r="B5458" s="433" t="s">
        <v>15500</v>
      </c>
      <c r="C5458" s="391" t="s">
        <v>15564</v>
      </c>
      <c r="D5458" s="432" t="s">
        <v>15551</v>
      </c>
      <c r="E5458" s="390" t="s">
        <v>15624</v>
      </c>
      <c r="F5458" s="390" t="s">
        <v>15720</v>
      </c>
      <c r="G5458" s="445" t="s">
        <v>1738</v>
      </c>
      <c r="H5458" s="392">
        <v>19</v>
      </c>
      <c r="I5458" s="432" t="s">
        <v>1347</v>
      </c>
      <c r="J5458" s="1049">
        <v>200</v>
      </c>
      <c r="K5458" s="392" t="s">
        <v>15555</v>
      </c>
      <c r="L5458" s="391"/>
      <c r="M5458" s="390" t="s">
        <v>1349</v>
      </c>
      <c r="N5458" s="390"/>
      <c r="O5458" s="389" t="s">
        <v>15349</v>
      </c>
      <c r="P5458" s="390" t="s">
        <v>15550</v>
      </c>
      <c r="Q5458" s="302"/>
      <c r="R5458" s="302"/>
      <c r="S5458" s="302"/>
      <c r="T5458" s="302"/>
      <c r="U5458" s="302"/>
    </row>
    <row r="5459" spans="1:21" ht="13.5">
      <c r="A5459" s="610">
        <v>5689</v>
      </c>
      <c r="B5459" s="454" t="s">
        <v>24334</v>
      </c>
      <c r="C5459" s="405" t="s">
        <v>1344</v>
      </c>
      <c r="D5459" s="390" t="s">
        <v>24319</v>
      </c>
      <c r="E5459" s="405" t="s">
        <v>24347</v>
      </c>
      <c r="F5459" s="406" t="s">
        <v>2804</v>
      </c>
      <c r="G5459" s="406" t="s">
        <v>2805</v>
      </c>
      <c r="H5459" s="407">
        <v>22</v>
      </c>
      <c r="I5459" s="405" t="s">
        <v>24354</v>
      </c>
      <c r="J5459" s="407">
        <v>100</v>
      </c>
      <c r="K5459" s="407" t="s">
        <v>24367</v>
      </c>
      <c r="L5459" s="405"/>
      <c r="M5459" s="406" t="s">
        <v>24365</v>
      </c>
      <c r="N5459" s="406"/>
      <c r="O5459" s="405" t="s">
        <v>24377</v>
      </c>
      <c r="P5459" s="405" t="s">
        <v>24378</v>
      </c>
    </row>
    <row r="5460" spans="1:21" ht="13.5">
      <c r="A5460" s="610">
        <v>5716</v>
      </c>
      <c r="B5460" s="454" t="s">
        <v>24334</v>
      </c>
      <c r="C5460" s="405" t="s">
        <v>1344</v>
      </c>
      <c r="D5460" s="390" t="s">
        <v>24379</v>
      </c>
      <c r="E5460" s="405" t="s">
        <v>24347</v>
      </c>
      <c r="F5460" s="406" t="s">
        <v>2804</v>
      </c>
      <c r="G5460" s="406" t="s">
        <v>2805</v>
      </c>
      <c r="H5460" s="407">
        <v>22</v>
      </c>
      <c r="I5460" s="405" t="s">
        <v>24354</v>
      </c>
      <c r="J5460" s="407">
        <v>100</v>
      </c>
      <c r="K5460" s="407" t="s">
        <v>24367</v>
      </c>
      <c r="L5460" s="405"/>
      <c r="M5460" s="406" t="s">
        <v>24365</v>
      </c>
      <c r="N5460" s="406"/>
      <c r="O5460" s="405" t="s">
        <v>24377</v>
      </c>
      <c r="P5460" s="405" t="s">
        <v>24378</v>
      </c>
    </row>
    <row r="5461" spans="1:21" ht="13.5">
      <c r="A5461" s="610">
        <v>5743</v>
      </c>
      <c r="B5461" s="454" t="s">
        <v>24334</v>
      </c>
      <c r="C5461" s="405" t="s">
        <v>1344</v>
      </c>
      <c r="D5461" s="390" t="s">
        <v>24380</v>
      </c>
      <c r="E5461" s="405" t="s">
        <v>24347</v>
      </c>
      <c r="F5461" s="406" t="s">
        <v>2804</v>
      </c>
      <c r="G5461" s="406" t="s">
        <v>2805</v>
      </c>
      <c r="H5461" s="407">
        <v>22</v>
      </c>
      <c r="I5461" s="405" t="s">
        <v>24354</v>
      </c>
      <c r="J5461" s="407">
        <v>100</v>
      </c>
      <c r="K5461" s="407" t="s">
        <v>24367</v>
      </c>
      <c r="L5461" s="405"/>
      <c r="M5461" s="406" t="s">
        <v>24365</v>
      </c>
      <c r="N5461" s="406"/>
      <c r="O5461" s="405" t="s">
        <v>24377</v>
      </c>
      <c r="P5461" s="405" t="s">
        <v>24378</v>
      </c>
    </row>
    <row r="5462" spans="1:21" ht="13.5">
      <c r="A5462" s="610">
        <v>5770</v>
      </c>
      <c r="B5462" s="454" t="s">
        <v>24334</v>
      </c>
      <c r="C5462" s="405" t="s">
        <v>1344</v>
      </c>
      <c r="D5462" s="390" t="s">
        <v>24381</v>
      </c>
      <c r="E5462" s="405" t="s">
        <v>24347</v>
      </c>
      <c r="F5462" s="406" t="s">
        <v>2804</v>
      </c>
      <c r="G5462" s="406" t="s">
        <v>2805</v>
      </c>
      <c r="H5462" s="407">
        <v>22</v>
      </c>
      <c r="I5462" s="405" t="s">
        <v>24354</v>
      </c>
      <c r="J5462" s="407">
        <v>100</v>
      </c>
      <c r="K5462" s="407" t="s">
        <v>24367</v>
      </c>
      <c r="L5462" s="405"/>
      <c r="M5462" s="406" t="s">
        <v>24365</v>
      </c>
      <c r="N5462" s="406"/>
      <c r="O5462" s="405" t="s">
        <v>24377</v>
      </c>
      <c r="P5462" s="405" t="s">
        <v>24378</v>
      </c>
    </row>
    <row r="5463" spans="1:21" ht="13.5">
      <c r="A5463" s="610">
        <v>5797</v>
      </c>
      <c r="B5463" s="454" t="s">
        <v>24334</v>
      </c>
      <c r="C5463" s="405" t="s">
        <v>1344</v>
      </c>
      <c r="D5463" s="390" t="s">
        <v>24382</v>
      </c>
      <c r="E5463" s="405" t="s">
        <v>24347</v>
      </c>
      <c r="F5463" s="406" t="s">
        <v>2804</v>
      </c>
      <c r="G5463" s="406" t="s">
        <v>2805</v>
      </c>
      <c r="H5463" s="407">
        <v>22</v>
      </c>
      <c r="I5463" s="405" t="s">
        <v>24354</v>
      </c>
      <c r="J5463" s="407">
        <v>100</v>
      </c>
      <c r="K5463" s="407" t="s">
        <v>24367</v>
      </c>
      <c r="L5463" s="405"/>
      <c r="M5463" s="406" t="s">
        <v>24365</v>
      </c>
      <c r="N5463" s="406"/>
      <c r="O5463" s="405" t="s">
        <v>24377</v>
      </c>
      <c r="P5463" s="405" t="s">
        <v>24378</v>
      </c>
    </row>
    <row r="5464" spans="1:21" ht="13.5">
      <c r="A5464" s="610">
        <v>5903</v>
      </c>
      <c r="B5464" s="404" t="s">
        <v>25066</v>
      </c>
      <c r="C5464" s="450" t="s">
        <v>1344</v>
      </c>
      <c r="D5464" s="390" t="s">
        <v>25061</v>
      </c>
      <c r="E5464" s="467" t="s">
        <v>9066</v>
      </c>
      <c r="F5464" s="648" t="s">
        <v>6547</v>
      </c>
      <c r="G5464" s="648" t="s">
        <v>15331</v>
      </c>
      <c r="H5464" s="407">
        <v>7</v>
      </c>
      <c r="I5464" s="608" t="s">
        <v>5840</v>
      </c>
      <c r="J5464" s="464">
        <v>100</v>
      </c>
      <c r="K5464" s="464" t="s">
        <v>5841</v>
      </c>
      <c r="L5464" s="450"/>
      <c r="M5464" s="648" t="s">
        <v>7084</v>
      </c>
      <c r="N5464" s="648"/>
      <c r="O5464" s="608" t="s">
        <v>9499</v>
      </c>
      <c r="P5464" s="405" t="s">
        <v>25065</v>
      </c>
      <c r="R5464" s="302"/>
      <c r="S5464" s="302"/>
      <c r="T5464" s="302"/>
      <c r="U5464" s="302"/>
    </row>
    <row r="5465" spans="1:21" ht="13.5">
      <c r="A5465" s="610">
        <v>3621</v>
      </c>
      <c r="B5465" s="882"/>
      <c r="C5465" s="950" t="s">
        <v>11534</v>
      </c>
      <c r="D5465" s="902" t="s">
        <v>11526</v>
      </c>
      <c r="E5465" s="902" t="s">
        <v>11630</v>
      </c>
      <c r="F5465" s="902" t="s">
        <v>11689</v>
      </c>
      <c r="G5465" s="902" t="s">
        <v>11622</v>
      </c>
      <c r="H5465" s="1009">
        <v>36</v>
      </c>
      <c r="I5465" s="950" t="s">
        <v>11605</v>
      </c>
      <c r="J5465" s="1009">
        <v>150</v>
      </c>
      <c r="K5465" s="1009" t="s">
        <v>11535</v>
      </c>
      <c r="L5465" s="950"/>
      <c r="M5465" s="902" t="s">
        <v>1349</v>
      </c>
      <c r="N5465" s="902"/>
      <c r="O5465" s="902"/>
      <c r="P5465" s="902" t="s">
        <v>11536</v>
      </c>
      <c r="Q5465" s="677"/>
      <c r="R5465" s="320"/>
      <c r="S5465" s="320"/>
      <c r="T5465" s="320"/>
      <c r="U5465" s="320"/>
    </row>
    <row r="5466" spans="1:21" ht="13.5">
      <c r="A5466" s="610">
        <v>4405</v>
      </c>
      <c r="B5466" s="433" t="s">
        <v>15500</v>
      </c>
      <c r="C5466" s="391" t="s">
        <v>15554</v>
      </c>
      <c r="D5466" s="391" t="s">
        <v>15546</v>
      </c>
      <c r="E5466" s="390" t="s">
        <v>15669</v>
      </c>
      <c r="F5466" s="390" t="s">
        <v>15670</v>
      </c>
      <c r="G5466" s="445" t="s">
        <v>11622</v>
      </c>
      <c r="H5466" s="392">
        <v>36</v>
      </c>
      <c r="I5466" s="391" t="s">
        <v>15576</v>
      </c>
      <c r="J5466" s="392">
        <v>200</v>
      </c>
      <c r="K5466" s="392" t="s">
        <v>15555</v>
      </c>
      <c r="L5466" s="391"/>
      <c r="M5466" s="390" t="s">
        <v>15567</v>
      </c>
      <c r="N5466" s="390"/>
      <c r="O5466" s="390" t="s">
        <v>15634</v>
      </c>
      <c r="P5466" s="390" t="s">
        <v>15550</v>
      </c>
      <c r="Q5466" s="302"/>
      <c r="R5466" s="302"/>
      <c r="S5466" s="302"/>
      <c r="T5466" s="302"/>
      <c r="U5466" s="302"/>
    </row>
    <row r="5467" spans="1:21" ht="13.5">
      <c r="A5467" s="610">
        <v>4442</v>
      </c>
      <c r="B5467" s="433" t="s">
        <v>15500</v>
      </c>
      <c r="C5467" s="391" t="s">
        <v>15564</v>
      </c>
      <c r="D5467" s="432" t="s">
        <v>15551</v>
      </c>
      <c r="E5467" s="390" t="s">
        <v>15669</v>
      </c>
      <c r="F5467" s="390" t="s">
        <v>15670</v>
      </c>
      <c r="G5467" s="445" t="s">
        <v>11622</v>
      </c>
      <c r="H5467" s="392">
        <v>36</v>
      </c>
      <c r="I5467" s="432" t="s">
        <v>1347</v>
      </c>
      <c r="J5467" s="1049">
        <v>200</v>
      </c>
      <c r="K5467" s="392" t="s">
        <v>15555</v>
      </c>
      <c r="L5467" s="391"/>
      <c r="M5467" s="390" t="s">
        <v>1349</v>
      </c>
      <c r="N5467" s="390"/>
      <c r="O5467" s="389" t="s">
        <v>15349</v>
      </c>
      <c r="P5467" s="390" t="s">
        <v>15550</v>
      </c>
      <c r="Q5467" s="302"/>
      <c r="R5467" s="302"/>
      <c r="S5467" s="302"/>
      <c r="T5467" s="302"/>
      <c r="U5467" s="302"/>
    </row>
    <row r="5468" spans="1:21" ht="13.5">
      <c r="A5468" s="610">
        <v>3620</v>
      </c>
      <c r="B5468" s="882"/>
      <c r="C5468" s="950" t="s">
        <v>11534</v>
      </c>
      <c r="D5468" s="902" t="s">
        <v>11526</v>
      </c>
      <c r="E5468" s="902" t="s">
        <v>11629</v>
      </c>
      <c r="F5468" s="902" t="s">
        <v>11688</v>
      </c>
      <c r="G5468" s="902" t="s">
        <v>11621</v>
      </c>
      <c r="H5468" s="1009">
        <v>35</v>
      </c>
      <c r="I5468" s="950" t="s">
        <v>11605</v>
      </c>
      <c r="J5468" s="1009">
        <v>150</v>
      </c>
      <c r="K5468" s="1009" t="s">
        <v>11535</v>
      </c>
      <c r="L5468" s="950"/>
      <c r="M5468" s="902" t="s">
        <v>1349</v>
      </c>
      <c r="N5468" s="902"/>
      <c r="O5468" s="902"/>
      <c r="P5468" s="902" t="s">
        <v>11536</v>
      </c>
      <c r="Q5468" s="677"/>
      <c r="R5468" s="320"/>
      <c r="S5468" s="320"/>
      <c r="T5468" s="320"/>
      <c r="U5468" s="320"/>
    </row>
    <row r="5469" spans="1:21" ht="13.5">
      <c r="A5469" s="610">
        <v>4404</v>
      </c>
      <c r="B5469" s="433" t="s">
        <v>15500</v>
      </c>
      <c r="C5469" s="391" t="s">
        <v>15554</v>
      </c>
      <c r="D5469" s="391" t="s">
        <v>15546</v>
      </c>
      <c r="E5469" s="390" t="s">
        <v>15667</v>
      </c>
      <c r="F5469" s="390" t="s">
        <v>15668</v>
      </c>
      <c r="G5469" s="445" t="s">
        <v>11621</v>
      </c>
      <c r="H5469" s="392">
        <v>35</v>
      </c>
      <c r="I5469" s="391" t="s">
        <v>15576</v>
      </c>
      <c r="J5469" s="392">
        <v>200</v>
      </c>
      <c r="K5469" s="392" t="s">
        <v>15555</v>
      </c>
      <c r="L5469" s="391"/>
      <c r="M5469" s="390" t="s">
        <v>15562</v>
      </c>
      <c r="N5469" s="390"/>
      <c r="O5469" s="390" t="s">
        <v>15623</v>
      </c>
      <c r="P5469" s="390" t="s">
        <v>15550</v>
      </c>
      <c r="Q5469" s="302"/>
      <c r="R5469" s="302"/>
      <c r="S5469" s="302"/>
      <c r="T5469" s="302"/>
      <c r="U5469" s="302"/>
    </row>
    <row r="5470" spans="1:21" ht="13.5">
      <c r="A5470" s="610">
        <v>4441</v>
      </c>
      <c r="B5470" s="433" t="s">
        <v>15500</v>
      </c>
      <c r="C5470" s="391" t="s">
        <v>15564</v>
      </c>
      <c r="D5470" s="432" t="s">
        <v>15551</v>
      </c>
      <c r="E5470" s="390" t="s">
        <v>15667</v>
      </c>
      <c r="F5470" s="390" t="s">
        <v>15668</v>
      </c>
      <c r="G5470" s="445" t="s">
        <v>11621</v>
      </c>
      <c r="H5470" s="392">
        <v>35</v>
      </c>
      <c r="I5470" s="432" t="s">
        <v>1347</v>
      </c>
      <c r="J5470" s="1049">
        <v>200</v>
      </c>
      <c r="K5470" s="392" t="s">
        <v>15555</v>
      </c>
      <c r="L5470" s="391"/>
      <c r="M5470" s="390" t="s">
        <v>1349</v>
      </c>
      <c r="N5470" s="390"/>
      <c r="O5470" s="389" t="s">
        <v>15349</v>
      </c>
      <c r="P5470" s="390" t="s">
        <v>15550</v>
      </c>
      <c r="Q5470" s="302"/>
      <c r="R5470" s="302"/>
      <c r="S5470" s="302"/>
      <c r="T5470" s="302"/>
      <c r="U5470" s="302"/>
    </row>
    <row r="5471" spans="1:21" ht="13.5">
      <c r="A5471" s="610">
        <v>3619</v>
      </c>
      <c r="B5471" s="882"/>
      <c r="C5471" s="950" t="s">
        <v>11534</v>
      </c>
      <c r="D5471" s="902" t="s">
        <v>11526</v>
      </c>
      <c r="E5471" s="902" t="s">
        <v>11628</v>
      </c>
      <c r="F5471" s="902" t="s">
        <v>11687</v>
      </c>
      <c r="G5471" s="902" t="s">
        <v>11620</v>
      </c>
      <c r="H5471" s="1009">
        <v>34</v>
      </c>
      <c r="I5471" s="950" t="s">
        <v>11605</v>
      </c>
      <c r="J5471" s="1009">
        <v>150</v>
      </c>
      <c r="K5471" s="1009" t="s">
        <v>11535</v>
      </c>
      <c r="L5471" s="950"/>
      <c r="M5471" s="902" t="s">
        <v>1349</v>
      </c>
      <c r="N5471" s="902"/>
      <c r="O5471" s="902"/>
      <c r="P5471" s="902" t="s">
        <v>11536</v>
      </c>
      <c r="Q5471" s="677"/>
      <c r="R5471" s="320"/>
      <c r="S5471" s="320"/>
      <c r="T5471" s="320"/>
      <c r="U5471" s="320"/>
    </row>
    <row r="5472" spans="1:21" s="302" customFormat="1" ht="13.5">
      <c r="A5472" s="610">
        <v>4403</v>
      </c>
      <c r="B5472" s="433" t="s">
        <v>15500</v>
      </c>
      <c r="C5472" s="391" t="s">
        <v>15554</v>
      </c>
      <c r="D5472" s="391" t="s">
        <v>15546</v>
      </c>
      <c r="E5472" s="390" t="s">
        <v>15665</v>
      </c>
      <c r="F5472" s="390" t="s">
        <v>15666</v>
      </c>
      <c r="G5472" s="445" t="s">
        <v>11620</v>
      </c>
      <c r="H5472" s="392">
        <v>34</v>
      </c>
      <c r="I5472" s="391" t="s">
        <v>15576</v>
      </c>
      <c r="J5472" s="392">
        <v>200</v>
      </c>
      <c r="K5472" s="392" t="s">
        <v>15555</v>
      </c>
      <c r="L5472" s="391"/>
      <c r="M5472" s="390" t="s">
        <v>15562</v>
      </c>
      <c r="N5472" s="390"/>
      <c r="O5472" s="390" t="s">
        <v>15623</v>
      </c>
      <c r="P5472" s="390" t="s">
        <v>15550</v>
      </c>
    </row>
    <row r="5473" spans="1:21" ht="13.5">
      <c r="A5473" s="610">
        <v>4440</v>
      </c>
      <c r="B5473" s="433" t="s">
        <v>15500</v>
      </c>
      <c r="C5473" s="391" t="s">
        <v>15564</v>
      </c>
      <c r="D5473" s="432" t="s">
        <v>15551</v>
      </c>
      <c r="E5473" s="390" t="s">
        <v>15665</v>
      </c>
      <c r="F5473" s="390" t="s">
        <v>15666</v>
      </c>
      <c r="G5473" s="445" t="s">
        <v>11620</v>
      </c>
      <c r="H5473" s="392">
        <v>34</v>
      </c>
      <c r="I5473" s="432" t="s">
        <v>1347</v>
      </c>
      <c r="J5473" s="1049">
        <v>200</v>
      </c>
      <c r="K5473" s="392" t="s">
        <v>15555</v>
      </c>
      <c r="L5473" s="391"/>
      <c r="M5473" s="390" t="s">
        <v>1349</v>
      </c>
      <c r="N5473" s="390"/>
      <c r="O5473" s="389" t="s">
        <v>15349</v>
      </c>
      <c r="P5473" s="390" t="s">
        <v>15550</v>
      </c>
      <c r="Q5473" s="302"/>
      <c r="R5473" s="302"/>
      <c r="S5473" s="302"/>
      <c r="T5473" s="302"/>
      <c r="U5473" s="302"/>
    </row>
    <row r="5474" spans="1:21" ht="13.5">
      <c r="A5474" s="610">
        <v>3618</v>
      </c>
      <c r="B5474" s="882"/>
      <c r="C5474" s="950" t="s">
        <v>11534</v>
      </c>
      <c r="D5474" s="902" t="s">
        <v>11526</v>
      </c>
      <c r="E5474" s="902" t="s">
        <v>11627</v>
      </c>
      <c r="F5474" s="902" t="s">
        <v>11686</v>
      </c>
      <c r="G5474" s="902" t="s">
        <v>11619</v>
      </c>
      <c r="H5474" s="1009">
        <v>33</v>
      </c>
      <c r="I5474" s="950" t="s">
        <v>11605</v>
      </c>
      <c r="J5474" s="1009">
        <v>150</v>
      </c>
      <c r="K5474" s="1009" t="s">
        <v>11535</v>
      </c>
      <c r="L5474" s="950"/>
      <c r="M5474" s="902" t="s">
        <v>1349</v>
      </c>
      <c r="N5474" s="902"/>
      <c r="O5474" s="902"/>
      <c r="P5474" s="902" t="s">
        <v>11536</v>
      </c>
      <c r="Q5474" s="677"/>
      <c r="R5474" s="320"/>
      <c r="S5474" s="320"/>
      <c r="T5474" s="320"/>
      <c r="U5474" s="320"/>
    </row>
    <row r="5475" spans="1:21" ht="13.5">
      <c r="A5475" s="610">
        <v>4402</v>
      </c>
      <c r="B5475" s="433" t="s">
        <v>15500</v>
      </c>
      <c r="C5475" s="391" t="s">
        <v>15564</v>
      </c>
      <c r="D5475" s="391" t="s">
        <v>15546</v>
      </c>
      <c r="E5475" s="390" t="s">
        <v>15663</v>
      </c>
      <c r="F5475" s="390" t="s">
        <v>15664</v>
      </c>
      <c r="G5475" s="445" t="s">
        <v>11619</v>
      </c>
      <c r="H5475" s="392">
        <v>33</v>
      </c>
      <c r="I5475" s="391" t="s">
        <v>15583</v>
      </c>
      <c r="J5475" s="392">
        <v>200</v>
      </c>
      <c r="K5475" s="392" t="s">
        <v>15555</v>
      </c>
      <c r="L5475" s="391"/>
      <c r="M5475" s="390" t="s">
        <v>15567</v>
      </c>
      <c r="N5475" s="390"/>
      <c r="O5475" s="390" t="s">
        <v>15623</v>
      </c>
      <c r="P5475" s="390" t="s">
        <v>15550</v>
      </c>
      <c r="Q5475" s="302"/>
      <c r="R5475" s="302"/>
      <c r="S5475" s="302"/>
      <c r="T5475" s="302"/>
      <c r="U5475" s="302"/>
    </row>
    <row r="5476" spans="1:21" s="302" customFormat="1" ht="13.5">
      <c r="A5476" s="610">
        <v>4439</v>
      </c>
      <c r="B5476" s="433" t="s">
        <v>15500</v>
      </c>
      <c r="C5476" s="391" t="s">
        <v>15564</v>
      </c>
      <c r="D5476" s="432" t="s">
        <v>15551</v>
      </c>
      <c r="E5476" s="390" t="s">
        <v>15733</v>
      </c>
      <c r="F5476" s="390" t="s">
        <v>15734</v>
      </c>
      <c r="G5476" s="445" t="s">
        <v>11619</v>
      </c>
      <c r="H5476" s="392">
        <v>33</v>
      </c>
      <c r="I5476" s="432" t="s">
        <v>1347</v>
      </c>
      <c r="J5476" s="1049">
        <v>200</v>
      </c>
      <c r="K5476" s="392" t="s">
        <v>15555</v>
      </c>
      <c r="L5476" s="391"/>
      <c r="M5476" s="390" t="s">
        <v>1349</v>
      </c>
      <c r="N5476" s="390"/>
      <c r="O5476" s="389" t="s">
        <v>15349</v>
      </c>
      <c r="P5476" s="390" t="s">
        <v>15550</v>
      </c>
    </row>
    <row r="5477" spans="1:21" s="302" customFormat="1" ht="13.5">
      <c r="A5477" s="610">
        <v>193</v>
      </c>
      <c r="B5477" s="629"/>
      <c r="C5477" s="608" t="s">
        <v>11520</v>
      </c>
      <c r="D5477" s="608" t="s">
        <v>1706</v>
      </c>
      <c r="E5477" s="445" t="s">
        <v>1774</v>
      </c>
      <c r="F5477" s="445" t="s">
        <v>1775</v>
      </c>
      <c r="G5477" s="445" t="s">
        <v>1776</v>
      </c>
      <c r="H5477" s="430">
        <v>23</v>
      </c>
      <c r="I5477" s="608" t="s">
        <v>1347</v>
      </c>
      <c r="J5477" s="430">
        <v>256</v>
      </c>
      <c r="K5477" s="430" t="s">
        <v>1358</v>
      </c>
      <c r="L5477" s="608"/>
      <c r="M5477" s="445" t="s">
        <v>1349</v>
      </c>
      <c r="N5477" s="445" t="s">
        <v>1774</v>
      </c>
      <c r="O5477" s="445" t="s">
        <v>1774</v>
      </c>
      <c r="P5477" s="445" t="s">
        <v>1350</v>
      </c>
      <c r="Q5477" s="654"/>
    </row>
    <row r="5478" spans="1:21" ht="13.5">
      <c r="A5478" s="610">
        <v>3617</v>
      </c>
      <c r="B5478" s="882"/>
      <c r="C5478" s="950" t="s">
        <v>11534</v>
      </c>
      <c r="D5478" s="902" t="s">
        <v>11526</v>
      </c>
      <c r="E5478" s="902" t="s">
        <v>1774</v>
      </c>
      <c r="F5478" s="902" t="s">
        <v>1775</v>
      </c>
      <c r="G5478" s="902" t="s">
        <v>1776</v>
      </c>
      <c r="H5478" s="1009">
        <v>32</v>
      </c>
      <c r="I5478" s="950" t="s">
        <v>11605</v>
      </c>
      <c r="J5478" s="1009">
        <v>150</v>
      </c>
      <c r="K5478" s="1009" t="s">
        <v>11535</v>
      </c>
      <c r="L5478" s="950"/>
      <c r="M5478" s="902" t="s">
        <v>1349</v>
      </c>
      <c r="N5478" s="902"/>
      <c r="O5478" s="902"/>
      <c r="P5478" s="902" t="s">
        <v>11536</v>
      </c>
      <c r="Q5478" s="677"/>
      <c r="R5478" s="320"/>
      <c r="S5478" s="320"/>
      <c r="T5478" s="320"/>
      <c r="U5478" s="320"/>
    </row>
    <row r="5479" spans="1:21" ht="13.5">
      <c r="A5479" s="610">
        <v>4401</v>
      </c>
      <c r="B5479" s="433" t="s">
        <v>15500</v>
      </c>
      <c r="C5479" s="391" t="s">
        <v>15564</v>
      </c>
      <c r="D5479" s="391" t="s">
        <v>15569</v>
      </c>
      <c r="E5479" s="390" t="s">
        <v>15661</v>
      </c>
      <c r="F5479" s="390" t="s">
        <v>15662</v>
      </c>
      <c r="G5479" s="445" t="s">
        <v>1776</v>
      </c>
      <c r="H5479" s="392">
        <v>32</v>
      </c>
      <c r="I5479" s="391" t="s">
        <v>15583</v>
      </c>
      <c r="J5479" s="392">
        <v>200</v>
      </c>
      <c r="K5479" s="392" t="s">
        <v>15572</v>
      </c>
      <c r="L5479" s="391"/>
      <c r="M5479" s="390" t="s">
        <v>15567</v>
      </c>
      <c r="N5479" s="390"/>
      <c r="O5479" s="390" t="s">
        <v>15623</v>
      </c>
      <c r="P5479" s="390" t="s">
        <v>15550</v>
      </c>
      <c r="Q5479" s="302"/>
      <c r="R5479" s="302"/>
      <c r="S5479" s="302"/>
      <c r="T5479" s="302"/>
      <c r="U5479" s="302"/>
    </row>
    <row r="5480" spans="1:21" ht="13.5">
      <c r="A5480" s="610">
        <v>4438</v>
      </c>
      <c r="B5480" s="433" t="s">
        <v>15500</v>
      </c>
      <c r="C5480" s="391" t="s">
        <v>15564</v>
      </c>
      <c r="D5480" s="432" t="s">
        <v>15551</v>
      </c>
      <c r="E5480" s="390" t="s">
        <v>15731</v>
      </c>
      <c r="F5480" s="390" t="s">
        <v>15732</v>
      </c>
      <c r="G5480" s="445" t="s">
        <v>1776</v>
      </c>
      <c r="H5480" s="392">
        <v>32</v>
      </c>
      <c r="I5480" s="432" t="s">
        <v>1347</v>
      </c>
      <c r="J5480" s="1049">
        <v>200</v>
      </c>
      <c r="K5480" s="392" t="s">
        <v>15555</v>
      </c>
      <c r="L5480" s="391"/>
      <c r="M5480" s="390" t="s">
        <v>1349</v>
      </c>
      <c r="N5480" s="390"/>
      <c r="O5480" s="389" t="s">
        <v>15349</v>
      </c>
      <c r="P5480" s="390" t="s">
        <v>15550</v>
      </c>
      <c r="Q5480" s="302"/>
      <c r="R5480" s="302"/>
      <c r="S5480" s="302"/>
      <c r="T5480" s="302"/>
      <c r="U5480" s="302"/>
    </row>
    <row r="5481" spans="1:21" ht="13.5">
      <c r="A5481" s="610">
        <v>192</v>
      </c>
      <c r="B5481" s="629"/>
      <c r="C5481" s="608" t="s">
        <v>11520</v>
      </c>
      <c r="D5481" s="608" t="s">
        <v>1706</v>
      </c>
      <c r="E5481" s="445" t="s">
        <v>1771</v>
      </c>
      <c r="F5481" s="445" t="s">
        <v>1772</v>
      </c>
      <c r="G5481" s="445" t="s">
        <v>1773</v>
      </c>
      <c r="H5481" s="430">
        <v>22</v>
      </c>
      <c r="I5481" s="608" t="s">
        <v>1347</v>
      </c>
      <c r="J5481" s="430">
        <v>256</v>
      </c>
      <c r="K5481" s="430" t="s">
        <v>1358</v>
      </c>
      <c r="L5481" s="608"/>
      <c r="M5481" s="445" t="s">
        <v>1349</v>
      </c>
      <c r="N5481" s="445" t="s">
        <v>1771</v>
      </c>
      <c r="O5481" s="445" t="s">
        <v>1771</v>
      </c>
      <c r="P5481" s="445" t="s">
        <v>1350</v>
      </c>
      <c r="R5481" s="302"/>
      <c r="S5481" s="302"/>
      <c r="T5481" s="302"/>
      <c r="U5481" s="302"/>
    </row>
    <row r="5482" spans="1:21" ht="13.5">
      <c r="A5482" s="610">
        <v>3616</v>
      </c>
      <c r="B5482" s="882"/>
      <c r="C5482" s="950" t="s">
        <v>11534</v>
      </c>
      <c r="D5482" s="902" t="s">
        <v>11526</v>
      </c>
      <c r="E5482" s="902" t="s">
        <v>1771</v>
      </c>
      <c r="F5482" s="902" t="s">
        <v>1772</v>
      </c>
      <c r="G5482" s="902" t="s">
        <v>1773</v>
      </c>
      <c r="H5482" s="1009">
        <v>31</v>
      </c>
      <c r="I5482" s="950" t="s">
        <v>11605</v>
      </c>
      <c r="J5482" s="1009">
        <v>150</v>
      </c>
      <c r="K5482" s="1009" t="s">
        <v>11535</v>
      </c>
      <c r="L5482" s="950"/>
      <c r="M5482" s="902" t="s">
        <v>1349</v>
      </c>
      <c r="N5482" s="902"/>
      <c r="O5482" s="902"/>
      <c r="P5482" s="902" t="s">
        <v>11536</v>
      </c>
      <c r="Q5482" s="677"/>
      <c r="R5482" s="320"/>
      <c r="S5482" s="320"/>
      <c r="T5482" s="320"/>
      <c r="U5482" s="320"/>
    </row>
    <row r="5483" spans="1:21" ht="13.5">
      <c r="A5483" s="610">
        <v>4400</v>
      </c>
      <c r="B5483" s="433" t="s">
        <v>15500</v>
      </c>
      <c r="C5483" s="391" t="s">
        <v>15554</v>
      </c>
      <c r="D5483" s="391" t="s">
        <v>15546</v>
      </c>
      <c r="E5483" s="390" t="s">
        <v>15658</v>
      </c>
      <c r="F5483" s="390" t="s">
        <v>15659</v>
      </c>
      <c r="G5483" s="445" t="s">
        <v>1773</v>
      </c>
      <c r="H5483" s="392">
        <v>31</v>
      </c>
      <c r="I5483" s="391" t="s">
        <v>15660</v>
      </c>
      <c r="J5483" s="392">
        <v>200</v>
      </c>
      <c r="K5483" s="392" t="s">
        <v>15555</v>
      </c>
      <c r="L5483" s="391"/>
      <c r="M5483" s="390" t="s">
        <v>15567</v>
      </c>
      <c r="N5483" s="390"/>
      <c r="O5483" s="390" t="s">
        <v>15623</v>
      </c>
      <c r="P5483" s="390" t="s">
        <v>15550</v>
      </c>
      <c r="Q5483" s="302"/>
      <c r="R5483" s="302"/>
      <c r="S5483" s="302"/>
      <c r="T5483" s="302"/>
      <c r="U5483" s="302"/>
    </row>
    <row r="5484" spans="1:21" ht="13.5">
      <c r="A5484" s="610">
        <v>4437</v>
      </c>
      <c r="B5484" s="433" t="s">
        <v>15500</v>
      </c>
      <c r="C5484" s="391" t="s">
        <v>15564</v>
      </c>
      <c r="D5484" s="432" t="s">
        <v>15551</v>
      </c>
      <c r="E5484" s="390" t="s">
        <v>15658</v>
      </c>
      <c r="F5484" s="390" t="s">
        <v>15659</v>
      </c>
      <c r="G5484" s="445" t="s">
        <v>1773</v>
      </c>
      <c r="H5484" s="392">
        <v>31</v>
      </c>
      <c r="I5484" s="432" t="s">
        <v>1347</v>
      </c>
      <c r="J5484" s="1049">
        <v>200</v>
      </c>
      <c r="K5484" s="392" t="s">
        <v>15555</v>
      </c>
      <c r="L5484" s="391"/>
      <c r="M5484" s="390" t="s">
        <v>1349</v>
      </c>
      <c r="N5484" s="390"/>
      <c r="O5484" s="389" t="s">
        <v>15349</v>
      </c>
      <c r="P5484" s="390" t="s">
        <v>15550</v>
      </c>
      <c r="Q5484" s="302"/>
      <c r="R5484" s="302"/>
      <c r="S5484" s="302"/>
      <c r="T5484" s="302"/>
      <c r="U5484" s="302"/>
    </row>
    <row r="5485" spans="1:21" ht="13.5">
      <c r="A5485" s="610">
        <v>191</v>
      </c>
      <c r="B5485" s="629"/>
      <c r="C5485" s="608" t="s">
        <v>11520</v>
      </c>
      <c r="D5485" s="608" t="s">
        <v>1706</v>
      </c>
      <c r="E5485" s="445" t="s">
        <v>1768</v>
      </c>
      <c r="F5485" s="445" t="s">
        <v>1769</v>
      </c>
      <c r="G5485" s="445" t="s">
        <v>1770</v>
      </c>
      <c r="H5485" s="430">
        <v>21</v>
      </c>
      <c r="I5485" s="608" t="s">
        <v>1347</v>
      </c>
      <c r="J5485" s="430">
        <v>256</v>
      </c>
      <c r="K5485" s="430" t="s">
        <v>1358</v>
      </c>
      <c r="L5485" s="608"/>
      <c r="M5485" s="445" t="s">
        <v>1349</v>
      </c>
      <c r="N5485" s="445" t="s">
        <v>1768</v>
      </c>
      <c r="O5485" s="445" t="s">
        <v>1768</v>
      </c>
      <c r="P5485" s="445" t="s">
        <v>1350</v>
      </c>
      <c r="R5485" s="302"/>
      <c r="S5485" s="302"/>
      <c r="T5485" s="302"/>
      <c r="U5485" s="302"/>
    </row>
    <row r="5486" spans="1:21" ht="13.5">
      <c r="A5486" s="610">
        <v>3615</v>
      </c>
      <c r="B5486" s="882"/>
      <c r="C5486" s="950" t="s">
        <v>11534</v>
      </c>
      <c r="D5486" s="902" t="s">
        <v>11526</v>
      </c>
      <c r="E5486" s="902" t="s">
        <v>1768</v>
      </c>
      <c r="F5486" s="902" t="s">
        <v>1769</v>
      </c>
      <c r="G5486" s="902" t="s">
        <v>1770</v>
      </c>
      <c r="H5486" s="1009">
        <v>30</v>
      </c>
      <c r="I5486" s="950" t="s">
        <v>11605</v>
      </c>
      <c r="J5486" s="1009">
        <v>150</v>
      </c>
      <c r="K5486" s="1009" t="s">
        <v>11535</v>
      </c>
      <c r="L5486" s="950"/>
      <c r="M5486" s="902" t="s">
        <v>1349</v>
      </c>
      <c r="N5486" s="902"/>
      <c r="O5486" s="902"/>
      <c r="P5486" s="902" t="s">
        <v>11536</v>
      </c>
      <c r="Q5486" s="677"/>
      <c r="R5486" s="320"/>
      <c r="S5486" s="320"/>
      <c r="T5486" s="320"/>
      <c r="U5486" s="320"/>
    </row>
    <row r="5487" spans="1:21" ht="13.5">
      <c r="A5487" s="610">
        <v>4399</v>
      </c>
      <c r="B5487" s="433" t="s">
        <v>15500</v>
      </c>
      <c r="C5487" s="391" t="s">
        <v>15564</v>
      </c>
      <c r="D5487" s="391" t="s">
        <v>15546</v>
      </c>
      <c r="E5487" s="390" t="s">
        <v>15656</v>
      </c>
      <c r="F5487" s="390" t="s">
        <v>15657</v>
      </c>
      <c r="G5487" s="445" t="s">
        <v>1770</v>
      </c>
      <c r="H5487" s="392">
        <v>30</v>
      </c>
      <c r="I5487" s="391" t="s">
        <v>15576</v>
      </c>
      <c r="J5487" s="392">
        <v>200</v>
      </c>
      <c r="K5487" s="392" t="s">
        <v>15555</v>
      </c>
      <c r="L5487" s="391"/>
      <c r="M5487" s="390" t="s">
        <v>15562</v>
      </c>
      <c r="N5487" s="390"/>
      <c r="O5487" s="390" t="s">
        <v>15623</v>
      </c>
      <c r="P5487" s="390" t="s">
        <v>15550</v>
      </c>
      <c r="Q5487" s="302"/>
      <c r="R5487" s="302"/>
      <c r="S5487" s="302"/>
      <c r="T5487" s="302"/>
      <c r="U5487" s="302"/>
    </row>
    <row r="5488" spans="1:21" ht="13.5">
      <c r="A5488" s="610">
        <v>4436</v>
      </c>
      <c r="B5488" s="433" t="s">
        <v>15500</v>
      </c>
      <c r="C5488" s="391" t="s">
        <v>15564</v>
      </c>
      <c r="D5488" s="432" t="s">
        <v>15551</v>
      </c>
      <c r="E5488" s="390" t="s">
        <v>15656</v>
      </c>
      <c r="F5488" s="390" t="s">
        <v>15657</v>
      </c>
      <c r="G5488" s="445" t="s">
        <v>1770</v>
      </c>
      <c r="H5488" s="392">
        <v>30</v>
      </c>
      <c r="I5488" s="432" t="s">
        <v>1347</v>
      </c>
      <c r="J5488" s="1049">
        <v>200</v>
      </c>
      <c r="K5488" s="392" t="s">
        <v>15555</v>
      </c>
      <c r="L5488" s="391"/>
      <c r="M5488" s="390" t="s">
        <v>1349</v>
      </c>
      <c r="N5488" s="390"/>
      <c r="O5488" s="389" t="s">
        <v>15349</v>
      </c>
      <c r="P5488" s="390" t="s">
        <v>15550</v>
      </c>
      <c r="Q5488" s="302"/>
      <c r="R5488" s="302"/>
      <c r="S5488" s="302"/>
      <c r="T5488" s="302"/>
      <c r="U5488" s="302"/>
    </row>
    <row r="5489" spans="1:21" ht="13.5">
      <c r="A5489" s="610">
        <v>190</v>
      </c>
      <c r="B5489" s="629"/>
      <c r="C5489" s="608" t="s">
        <v>11520</v>
      </c>
      <c r="D5489" s="608" t="s">
        <v>1706</v>
      </c>
      <c r="E5489" s="445" t="s">
        <v>1765</v>
      </c>
      <c r="F5489" s="445" t="s">
        <v>1766</v>
      </c>
      <c r="G5489" s="445" t="s">
        <v>1767</v>
      </c>
      <c r="H5489" s="430">
        <v>20</v>
      </c>
      <c r="I5489" s="608" t="s">
        <v>1347</v>
      </c>
      <c r="J5489" s="430">
        <v>256</v>
      </c>
      <c r="K5489" s="430" t="s">
        <v>1358</v>
      </c>
      <c r="L5489" s="608"/>
      <c r="M5489" s="445" t="s">
        <v>1349</v>
      </c>
      <c r="N5489" s="445" t="s">
        <v>1765</v>
      </c>
      <c r="O5489" s="445" t="s">
        <v>1765</v>
      </c>
      <c r="P5489" s="445" t="s">
        <v>1350</v>
      </c>
      <c r="R5489" s="302"/>
      <c r="S5489" s="302"/>
      <c r="T5489" s="302"/>
      <c r="U5489" s="302"/>
    </row>
    <row r="5490" spans="1:21" ht="13.5">
      <c r="A5490" s="610">
        <v>3614</v>
      </c>
      <c r="B5490" s="882"/>
      <c r="C5490" s="950" t="s">
        <v>11534</v>
      </c>
      <c r="D5490" s="902" t="s">
        <v>11526</v>
      </c>
      <c r="E5490" s="902" t="s">
        <v>1765</v>
      </c>
      <c r="F5490" s="902" t="s">
        <v>1766</v>
      </c>
      <c r="G5490" s="902" t="s">
        <v>1767</v>
      </c>
      <c r="H5490" s="1009">
        <v>29</v>
      </c>
      <c r="I5490" s="950" t="s">
        <v>11605</v>
      </c>
      <c r="J5490" s="1009">
        <v>150</v>
      </c>
      <c r="K5490" s="1009" t="s">
        <v>11535</v>
      </c>
      <c r="L5490" s="950"/>
      <c r="M5490" s="902" t="s">
        <v>1349</v>
      </c>
      <c r="N5490" s="902"/>
      <c r="O5490" s="902"/>
      <c r="P5490" s="902" t="s">
        <v>11536</v>
      </c>
      <c r="Q5490" s="677"/>
      <c r="R5490" s="320"/>
      <c r="S5490" s="320"/>
      <c r="T5490" s="320"/>
      <c r="U5490" s="320"/>
    </row>
    <row r="5491" spans="1:21" ht="13.5">
      <c r="A5491" s="610">
        <v>4398</v>
      </c>
      <c r="B5491" s="433" t="s">
        <v>15500</v>
      </c>
      <c r="C5491" s="391" t="s">
        <v>15554</v>
      </c>
      <c r="D5491" s="391" t="s">
        <v>15546</v>
      </c>
      <c r="E5491" s="390" t="s">
        <v>15653</v>
      </c>
      <c r="F5491" s="390" t="s">
        <v>15654</v>
      </c>
      <c r="G5491" s="445" t="s">
        <v>1767</v>
      </c>
      <c r="H5491" s="392">
        <v>29</v>
      </c>
      <c r="I5491" s="391" t="s">
        <v>15655</v>
      </c>
      <c r="J5491" s="392">
        <v>200</v>
      </c>
      <c r="K5491" s="392" t="s">
        <v>15629</v>
      </c>
      <c r="L5491" s="391"/>
      <c r="M5491" s="390" t="s">
        <v>15567</v>
      </c>
      <c r="N5491" s="390"/>
      <c r="O5491" s="390" t="s">
        <v>15634</v>
      </c>
      <c r="P5491" s="390" t="s">
        <v>15550</v>
      </c>
      <c r="Q5491" s="302"/>
      <c r="R5491" s="302"/>
      <c r="S5491" s="302"/>
      <c r="T5491" s="302"/>
      <c r="U5491" s="302"/>
    </row>
    <row r="5492" spans="1:21" ht="13.5">
      <c r="A5492" s="610">
        <v>4435</v>
      </c>
      <c r="B5492" s="433" t="s">
        <v>15500</v>
      </c>
      <c r="C5492" s="391" t="s">
        <v>15564</v>
      </c>
      <c r="D5492" s="432" t="s">
        <v>15551</v>
      </c>
      <c r="E5492" s="390" t="s">
        <v>15653</v>
      </c>
      <c r="F5492" s="390" t="s">
        <v>15730</v>
      </c>
      <c r="G5492" s="445" t="s">
        <v>1767</v>
      </c>
      <c r="H5492" s="392">
        <v>29</v>
      </c>
      <c r="I5492" s="432" t="s">
        <v>1347</v>
      </c>
      <c r="J5492" s="1049">
        <v>200</v>
      </c>
      <c r="K5492" s="392" t="s">
        <v>15555</v>
      </c>
      <c r="L5492" s="391"/>
      <c r="M5492" s="390" t="s">
        <v>1349</v>
      </c>
      <c r="N5492" s="390"/>
      <c r="O5492" s="389" t="s">
        <v>15349</v>
      </c>
      <c r="P5492" s="390" t="s">
        <v>15550</v>
      </c>
      <c r="Q5492" s="302"/>
      <c r="R5492" s="302"/>
      <c r="S5492" s="302"/>
      <c r="T5492" s="302"/>
      <c r="U5492" s="302"/>
    </row>
    <row r="5493" spans="1:21" ht="13.5">
      <c r="A5493" s="610">
        <v>189</v>
      </c>
      <c r="B5493" s="629"/>
      <c r="C5493" s="608" t="s">
        <v>11520</v>
      </c>
      <c r="D5493" s="608" t="s">
        <v>1706</v>
      </c>
      <c r="E5493" s="445" t="s">
        <v>1762</v>
      </c>
      <c r="F5493" s="445" t="s">
        <v>1763</v>
      </c>
      <c r="G5493" s="445" t="s">
        <v>1764</v>
      </c>
      <c r="H5493" s="430">
        <v>19</v>
      </c>
      <c r="I5493" s="608" t="s">
        <v>1347</v>
      </c>
      <c r="J5493" s="430">
        <v>256</v>
      </c>
      <c r="K5493" s="430" t="s">
        <v>1358</v>
      </c>
      <c r="L5493" s="608"/>
      <c r="M5493" s="445" t="s">
        <v>1349</v>
      </c>
      <c r="N5493" s="445" t="s">
        <v>1762</v>
      </c>
      <c r="O5493" s="445" t="s">
        <v>1762</v>
      </c>
      <c r="P5493" s="445" t="s">
        <v>1350</v>
      </c>
      <c r="R5493" s="302"/>
      <c r="S5493" s="302"/>
      <c r="T5493" s="302"/>
      <c r="U5493" s="302"/>
    </row>
    <row r="5494" spans="1:21" ht="13.5">
      <c r="A5494" s="610">
        <v>3613</v>
      </c>
      <c r="B5494" s="882"/>
      <c r="C5494" s="950" t="s">
        <v>11534</v>
      </c>
      <c r="D5494" s="902" t="s">
        <v>11526</v>
      </c>
      <c r="E5494" s="902" t="s">
        <v>1762</v>
      </c>
      <c r="F5494" s="902" t="s">
        <v>1763</v>
      </c>
      <c r="G5494" s="902" t="s">
        <v>1764</v>
      </c>
      <c r="H5494" s="1009">
        <v>28</v>
      </c>
      <c r="I5494" s="950" t="s">
        <v>11605</v>
      </c>
      <c r="J5494" s="1009">
        <v>150</v>
      </c>
      <c r="K5494" s="1009" t="s">
        <v>11535</v>
      </c>
      <c r="L5494" s="950"/>
      <c r="M5494" s="902" t="s">
        <v>1349</v>
      </c>
      <c r="N5494" s="902"/>
      <c r="O5494" s="902"/>
      <c r="P5494" s="902" t="s">
        <v>11536</v>
      </c>
      <c r="Q5494" s="677"/>
      <c r="R5494" s="320"/>
      <c r="S5494" s="320"/>
      <c r="T5494" s="320"/>
      <c r="U5494" s="320"/>
    </row>
    <row r="5495" spans="1:21" ht="13.5">
      <c r="A5495" s="610">
        <v>4397</v>
      </c>
      <c r="B5495" s="433" t="s">
        <v>15500</v>
      </c>
      <c r="C5495" s="391" t="s">
        <v>15564</v>
      </c>
      <c r="D5495" s="391" t="s">
        <v>15546</v>
      </c>
      <c r="E5495" s="390" t="s">
        <v>15650</v>
      </c>
      <c r="F5495" s="390" t="s">
        <v>15651</v>
      </c>
      <c r="G5495" s="445" t="s">
        <v>1764</v>
      </c>
      <c r="H5495" s="392">
        <v>28</v>
      </c>
      <c r="I5495" s="391" t="s">
        <v>15652</v>
      </c>
      <c r="J5495" s="392">
        <v>200</v>
      </c>
      <c r="K5495" s="392" t="s">
        <v>15555</v>
      </c>
      <c r="L5495" s="391"/>
      <c r="M5495" s="390" t="s">
        <v>15644</v>
      </c>
      <c r="N5495" s="390"/>
      <c r="O5495" s="390" t="s">
        <v>15623</v>
      </c>
      <c r="P5495" s="390" t="s">
        <v>15550</v>
      </c>
      <c r="Q5495" s="302"/>
      <c r="R5495" s="302"/>
      <c r="S5495" s="302"/>
      <c r="T5495" s="302"/>
      <c r="U5495" s="302"/>
    </row>
    <row r="5496" spans="1:21" ht="13.5">
      <c r="A5496" s="610">
        <v>4434</v>
      </c>
      <c r="B5496" s="433" t="s">
        <v>15500</v>
      </c>
      <c r="C5496" s="391" t="s">
        <v>15564</v>
      </c>
      <c r="D5496" s="432" t="s">
        <v>15551</v>
      </c>
      <c r="E5496" s="390" t="s">
        <v>15650</v>
      </c>
      <c r="F5496" s="390" t="s">
        <v>15651</v>
      </c>
      <c r="G5496" s="445" t="s">
        <v>1764</v>
      </c>
      <c r="H5496" s="392">
        <v>28</v>
      </c>
      <c r="I5496" s="432" t="s">
        <v>1347</v>
      </c>
      <c r="J5496" s="1049">
        <v>200</v>
      </c>
      <c r="K5496" s="392" t="s">
        <v>15555</v>
      </c>
      <c r="L5496" s="391"/>
      <c r="M5496" s="390" t="s">
        <v>1349</v>
      </c>
      <c r="N5496" s="390"/>
      <c r="O5496" s="389" t="s">
        <v>15349</v>
      </c>
      <c r="P5496" s="390" t="s">
        <v>15550</v>
      </c>
      <c r="Q5496" s="302"/>
      <c r="R5496" s="302"/>
      <c r="S5496" s="302"/>
      <c r="T5496" s="302"/>
      <c r="U5496" s="302"/>
    </row>
    <row r="5497" spans="1:21" s="302" customFormat="1" ht="13.5">
      <c r="A5497" s="610">
        <v>5185</v>
      </c>
      <c r="B5497" s="910" t="s">
        <v>21316</v>
      </c>
      <c r="C5497" s="783" t="s">
        <v>1344</v>
      </c>
      <c r="D5497" s="622" t="s">
        <v>21076</v>
      </c>
      <c r="E5497" s="613" t="s">
        <v>21298</v>
      </c>
      <c r="F5497" s="613" t="str">
        <f>"P"&amp;G5497</f>
        <v xml:space="preserve">PATTRIBUTE10                   </v>
      </c>
      <c r="G5497" s="787" t="s">
        <v>21299</v>
      </c>
      <c r="H5497" s="614">
        <v>16</v>
      </c>
      <c r="I5497" s="620" t="s">
        <v>1347</v>
      </c>
      <c r="J5497" s="614">
        <v>150</v>
      </c>
      <c r="K5497" s="614" t="s">
        <v>1358</v>
      </c>
      <c r="L5497" s="613"/>
      <c r="M5497" s="613" t="s">
        <v>1349</v>
      </c>
      <c r="N5497" s="613"/>
      <c r="O5497" s="613" t="s">
        <v>23303</v>
      </c>
      <c r="P5497" s="782" t="s">
        <v>18562</v>
      </c>
      <c r="Q5497" s="654"/>
      <c r="R5497" s="654"/>
      <c r="S5497" s="654"/>
      <c r="T5497" s="654"/>
      <c r="U5497" s="654"/>
    </row>
    <row r="5498" spans="1:21" ht="13.5">
      <c r="A5498" s="610">
        <v>188</v>
      </c>
      <c r="B5498" s="629"/>
      <c r="C5498" s="608" t="s">
        <v>11520</v>
      </c>
      <c r="D5498" s="608" t="s">
        <v>1706</v>
      </c>
      <c r="E5498" s="445" t="s">
        <v>1759</v>
      </c>
      <c r="F5498" s="445" t="s">
        <v>1760</v>
      </c>
      <c r="G5498" s="445" t="s">
        <v>1761</v>
      </c>
      <c r="H5498" s="430">
        <v>18</v>
      </c>
      <c r="I5498" s="608" t="s">
        <v>1347</v>
      </c>
      <c r="J5498" s="430">
        <v>256</v>
      </c>
      <c r="K5498" s="430" t="s">
        <v>1358</v>
      </c>
      <c r="L5498" s="608"/>
      <c r="M5498" s="445" t="s">
        <v>1349</v>
      </c>
      <c r="N5498" s="445" t="s">
        <v>1759</v>
      </c>
      <c r="O5498" s="445" t="s">
        <v>1759</v>
      </c>
      <c r="P5498" s="445" t="s">
        <v>1350</v>
      </c>
      <c r="R5498" s="302"/>
      <c r="S5498" s="302"/>
      <c r="T5498" s="302"/>
      <c r="U5498" s="302"/>
    </row>
    <row r="5499" spans="1:21" ht="13.5">
      <c r="A5499" s="610">
        <v>284</v>
      </c>
      <c r="B5499" s="652"/>
      <c r="C5499" s="608" t="s">
        <v>11521</v>
      </c>
      <c r="D5499" s="608" t="s">
        <v>1822</v>
      </c>
      <c r="E5499" s="633" t="s">
        <v>1759</v>
      </c>
      <c r="F5499" s="633" t="s">
        <v>1760</v>
      </c>
      <c r="G5499" s="445" t="s">
        <v>1761</v>
      </c>
      <c r="H5499" s="466">
        <v>40</v>
      </c>
      <c r="I5499" s="467" t="s">
        <v>1347</v>
      </c>
      <c r="J5499" s="466">
        <v>300</v>
      </c>
      <c r="K5499" s="466" t="s">
        <v>1358</v>
      </c>
      <c r="L5499" s="467"/>
      <c r="M5499" s="633" t="s">
        <v>1349</v>
      </c>
      <c r="N5499" s="633"/>
      <c r="O5499" s="633" t="s">
        <v>1759</v>
      </c>
      <c r="P5499" s="633" t="s">
        <v>1835</v>
      </c>
      <c r="Q5499" s="446"/>
      <c r="R5499" s="320"/>
      <c r="S5499" s="320"/>
      <c r="T5499" s="320"/>
      <c r="U5499" s="320"/>
    </row>
    <row r="5500" spans="1:21" s="302" customFormat="1" ht="13.5">
      <c r="A5500" s="610">
        <v>840</v>
      </c>
      <c r="B5500" s="629"/>
      <c r="C5500" s="608" t="s">
        <v>1375</v>
      </c>
      <c r="D5500" s="608" t="s">
        <v>15272</v>
      </c>
      <c r="E5500" s="445" t="s">
        <v>15279</v>
      </c>
      <c r="F5500" s="445" t="s">
        <v>1760</v>
      </c>
      <c r="G5500" s="445" t="s">
        <v>1761</v>
      </c>
      <c r="H5500" s="430">
        <v>31</v>
      </c>
      <c r="I5500" s="608" t="s">
        <v>1347</v>
      </c>
      <c r="J5500" s="430">
        <v>150</v>
      </c>
      <c r="K5500" s="430" t="s">
        <v>5841</v>
      </c>
      <c r="L5500" s="608"/>
      <c r="M5500" s="445" t="s">
        <v>1349</v>
      </c>
      <c r="N5500" s="445"/>
      <c r="O5500" s="445" t="s">
        <v>9668</v>
      </c>
      <c r="P5500" s="445" t="s">
        <v>1929</v>
      </c>
      <c r="Q5500" s="654"/>
    </row>
    <row r="5501" spans="1:21" s="302" customFormat="1" ht="13.5">
      <c r="A5501" s="610">
        <v>877</v>
      </c>
      <c r="B5501" s="629" t="s">
        <v>25160</v>
      </c>
      <c r="C5501" s="608" t="s">
        <v>1375</v>
      </c>
      <c r="D5501" s="608" t="s">
        <v>25161</v>
      </c>
      <c r="E5501" s="445" t="s">
        <v>9090</v>
      </c>
      <c r="F5501" s="445" t="s">
        <v>1760</v>
      </c>
      <c r="G5501" s="445" t="s">
        <v>1761</v>
      </c>
      <c r="H5501" s="430">
        <v>35</v>
      </c>
      <c r="I5501" s="608" t="s">
        <v>1347</v>
      </c>
      <c r="J5501" s="430">
        <v>150</v>
      </c>
      <c r="K5501" s="430" t="s">
        <v>5841</v>
      </c>
      <c r="L5501" s="608"/>
      <c r="M5501" s="445" t="s">
        <v>1349</v>
      </c>
      <c r="N5501" s="445"/>
      <c r="O5501" s="445" t="s">
        <v>9668</v>
      </c>
      <c r="P5501" s="445" t="s">
        <v>1929</v>
      </c>
      <c r="Q5501" s="654"/>
    </row>
    <row r="5502" spans="1:21" ht="13.5">
      <c r="A5502" s="610">
        <v>1244</v>
      </c>
      <c r="B5502" s="629"/>
      <c r="C5502" s="608" t="s">
        <v>11520</v>
      </c>
      <c r="D5502" s="608" t="s">
        <v>2783</v>
      </c>
      <c r="E5502" s="445" t="s">
        <v>1759</v>
      </c>
      <c r="F5502" s="445" t="s">
        <v>1760</v>
      </c>
      <c r="G5502" s="445" t="s">
        <v>1761</v>
      </c>
      <c r="H5502" s="430">
        <v>18</v>
      </c>
      <c r="I5502" s="608" t="s">
        <v>1347</v>
      </c>
      <c r="J5502" s="430">
        <v>150</v>
      </c>
      <c r="K5502" s="430" t="s">
        <v>1358</v>
      </c>
      <c r="L5502" s="608"/>
      <c r="M5502" s="445" t="s">
        <v>1349</v>
      </c>
      <c r="N5502" s="445"/>
      <c r="O5502" s="445" t="s">
        <v>1759</v>
      </c>
      <c r="P5502" s="445" t="s">
        <v>2784</v>
      </c>
      <c r="R5502" s="302"/>
      <c r="S5502" s="302"/>
      <c r="T5502" s="302"/>
      <c r="U5502" s="302"/>
    </row>
    <row r="5503" spans="1:21" ht="13.5">
      <c r="A5503" s="610">
        <v>1831</v>
      </c>
      <c r="B5503" s="629"/>
      <c r="C5503" s="608" t="s">
        <v>11520</v>
      </c>
      <c r="D5503" s="608" t="s">
        <v>4083</v>
      </c>
      <c r="E5503" s="445" t="s">
        <v>1759</v>
      </c>
      <c r="F5503" s="445" t="s">
        <v>1760</v>
      </c>
      <c r="G5503" s="445" t="s">
        <v>1761</v>
      </c>
      <c r="H5503" s="430">
        <v>73</v>
      </c>
      <c r="I5503" s="608" t="s">
        <v>1347</v>
      </c>
      <c r="J5503" s="430">
        <v>300</v>
      </c>
      <c r="K5503" s="430" t="s">
        <v>1358</v>
      </c>
      <c r="L5503" s="608"/>
      <c r="M5503" s="445" t="s">
        <v>1349</v>
      </c>
      <c r="N5503" s="445"/>
      <c r="O5503" s="445" t="s">
        <v>1759</v>
      </c>
      <c r="P5503" s="445" t="s">
        <v>1835</v>
      </c>
      <c r="R5503" s="302"/>
      <c r="S5503" s="302"/>
      <c r="T5503" s="302"/>
      <c r="U5503" s="302"/>
    </row>
    <row r="5504" spans="1:21" ht="13.5">
      <c r="A5504" s="610">
        <v>1928</v>
      </c>
      <c r="B5504" s="629"/>
      <c r="C5504" s="608" t="s">
        <v>11520</v>
      </c>
      <c r="D5504" s="608" t="s">
        <v>4301</v>
      </c>
      <c r="E5504" s="445" t="s">
        <v>1759</v>
      </c>
      <c r="F5504" s="445" t="s">
        <v>1760</v>
      </c>
      <c r="G5504" s="445" t="s">
        <v>1761</v>
      </c>
      <c r="H5504" s="430">
        <v>17</v>
      </c>
      <c r="I5504" s="608" t="s">
        <v>1347</v>
      </c>
      <c r="J5504" s="430">
        <v>150</v>
      </c>
      <c r="K5504" s="430" t="s">
        <v>1358</v>
      </c>
      <c r="L5504" s="608"/>
      <c r="M5504" s="445" t="s">
        <v>1349</v>
      </c>
      <c r="N5504" s="445"/>
      <c r="O5504" s="445" t="s">
        <v>1759</v>
      </c>
      <c r="P5504" s="445" t="s">
        <v>2784</v>
      </c>
      <c r="R5504" s="302"/>
      <c r="S5504" s="302"/>
      <c r="T5504" s="302"/>
      <c r="U5504" s="302"/>
    </row>
    <row r="5505" spans="1:21" ht="13.5">
      <c r="A5505" s="610">
        <v>2722</v>
      </c>
      <c r="B5505" s="899" t="s">
        <v>8997</v>
      </c>
      <c r="C5505" s="608" t="s">
        <v>11520</v>
      </c>
      <c r="D5505" s="608" t="s">
        <v>8998</v>
      </c>
      <c r="E5505" s="608" t="s">
        <v>9090</v>
      </c>
      <c r="F5505" s="608" t="s">
        <v>9091</v>
      </c>
      <c r="G5505" s="608" t="s">
        <v>1761</v>
      </c>
      <c r="H5505" s="430">
        <v>29</v>
      </c>
      <c r="I5505" s="608" t="s">
        <v>5840</v>
      </c>
      <c r="J5505" s="430">
        <v>150</v>
      </c>
      <c r="K5505" s="430" t="s">
        <v>9006</v>
      </c>
      <c r="L5505" s="608"/>
      <c r="M5505" s="608" t="s">
        <v>9007</v>
      </c>
      <c r="N5505" s="608"/>
      <c r="O5505" s="608" t="s">
        <v>9092</v>
      </c>
      <c r="P5505" s="608" t="s">
        <v>8999</v>
      </c>
      <c r="Q5505" s="760"/>
      <c r="R5505" s="320"/>
      <c r="S5505" s="320"/>
      <c r="T5505" s="320"/>
      <c r="U5505" s="320"/>
    </row>
    <row r="5506" spans="1:21" ht="13.5">
      <c r="A5506" s="610">
        <v>2795</v>
      </c>
      <c r="B5506" s="631" t="s">
        <v>9310</v>
      </c>
      <c r="C5506" s="608" t="s">
        <v>11520</v>
      </c>
      <c r="D5506" s="460" t="s">
        <v>9291</v>
      </c>
      <c r="E5506" s="462" t="s">
        <v>1759</v>
      </c>
      <c r="F5506" s="462" t="s">
        <v>1760</v>
      </c>
      <c r="G5506" s="462" t="s">
        <v>1761</v>
      </c>
      <c r="H5506" s="459">
        <v>17</v>
      </c>
      <c r="I5506" s="460" t="s">
        <v>1347</v>
      </c>
      <c r="J5506" s="459">
        <v>150</v>
      </c>
      <c r="K5506" s="459" t="s">
        <v>1358</v>
      </c>
      <c r="L5506" s="460"/>
      <c r="M5506" s="462" t="s">
        <v>1349</v>
      </c>
      <c r="N5506" s="462" t="s">
        <v>1759</v>
      </c>
      <c r="O5506" s="462"/>
      <c r="P5506" s="462" t="s">
        <v>9300</v>
      </c>
      <c r="R5506" s="302"/>
      <c r="S5506" s="302"/>
      <c r="T5506" s="302"/>
      <c r="U5506" s="302"/>
    </row>
    <row r="5507" spans="1:21" ht="13.5">
      <c r="A5507" s="610">
        <v>2960</v>
      </c>
      <c r="B5507" s="899" t="s">
        <v>9724</v>
      </c>
      <c r="C5507" s="608" t="s">
        <v>11520</v>
      </c>
      <c r="D5507" s="608" t="s">
        <v>9727</v>
      </c>
      <c r="E5507" s="608" t="s">
        <v>1759</v>
      </c>
      <c r="F5507" s="608" t="s">
        <v>1760</v>
      </c>
      <c r="G5507" s="608" t="s">
        <v>1761</v>
      </c>
      <c r="H5507" s="430">
        <v>18</v>
      </c>
      <c r="I5507" s="608" t="s">
        <v>9750</v>
      </c>
      <c r="J5507" s="430">
        <v>150</v>
      </c>
      <c r="K5507" s="430" t="s">
        <v>9728</v>
      </c>
      <c r="L5507" s="608"/>
      <c r="M5507" s="608" t="s">
        <v>1349</v>
      </c>
      <c r="N5507" s="608"/>
      <c r="O5507" s="608" t="s">
        <v>9774</v>
      </c>
      <c r="P5507" s="608" t="s">
        <v>9730</v>
      </c>
      <c r="Q5507" s="760"/>
      <c r="R5507" s="320"/>
      <c r="S5507" s="320"/>
      <c r="T5507" s="320"/>
      <c r="U5507" s="320"/>
    </row>
    <row r="5508" spans="1:21" ht="13.5">
      <c r="A5508" s="610">
        <v>2982</v>
      </c>
      <c r="B5508" s="899" t="s">
        <v>9724</v>
      </c>
      <c r="C5508" s="608" t="s">
        <v>11520</v>
      </c>
      <c r="D5508" s="608" t="s">
        <v>9732</v>
      </c>
      <c r="E5508" s="608" t="s">
        <v>1759</v>
      </c>
      <c r="F5508" s="608" t="s">
        <v>1760</v>
      </c>
      <c r="G5508" s="608" t="s">
        <v>1761</v>
      </c>
      <c r="H5508" s="430">
        <v>22</v>
      </c>
      <c r="I5508" s="608" t="s">
        <v>9750</v>
      </c>
      <c r="J5508" s="430">
        <v>150</v>
      </c>
      <c r="K5508" s="430" t="s">
        <v>9728</v>
      </c>
      <c r="L5508" s="608"/>
      <c r="M5508" s="608" t="s">
        <v>1349</v>
      </c>
      <c r="N5508" s="608"/>
      <c r="O5508" s="608" t="s">
        <v>9774</v>
      </c>
      <c r="P5508" s="608" t="s">
        <v>9730</v>
      </c>
      <c r="Q5508" s="760"/>
      <c r="R5508" s="320"/>
      <c r="S5508" s="320"/>
      <c r="T5508" s="320"/>
      <c r="U5508" s="320"/>
    </row>
    <row r="5509" spans="1:21" ht="13.5">
      <c r="A5509" s="610">
        <v>3037</v>
      </c>
      <c r="B5509" s="404" t="s">
        <v>684</v>
      </c>
      <c r="C5509" s="608" t="s">
        <v>11520</v>
      </c>
      <c r="D5509" s="405" t="s">
        <v>9959</v>
      </c>
      <c r="E5509" s="432" t="s">
        <v>1759</v>
      </c>
      <c r="F5509" s="432" t="s">
        <v>1760</v>
      </c>
      <c r="G5509" s="608" t="s">
        <v>1761</v>
      </c>
      <c r="H5509" s="409">
        <v>22</v>
      </c>
      <c r="I5509" s="432" t="s">
        <v>1347</v>
      </c>
      <c r="J5509" s="409">
        <v>150</v>
      </c>
      <c r="K5509" s="409" t="s">
        <v>1358</v>
      </c>
      <c r="L5509" s="405"/>
      <c r="M5509" s="432" t="s">
        <v>1349</v>
      </c>
      <c r="N5509" s="432"/>
      <c r="O5509" s="432" t="s">
        <v>9774</v>
      </c>
      <c r="P5509" s="432" t="s">
        <v>2869</v>
      </c>
      <c r="Q5509" s="324"/>
      <c r="R5509" s="320"/>
      <c r="S5509" s="320"/>
      <c r="T5509" s="320"/>
      <c r="U5509" s="320"/>
    </row>
    <row r="5510" spans="1:21" ht="13.5">
      <c r="A5510" s="610">
        <v>3535</v>
      </c>
      <c r="B5510" s="629"/>
      <c r="C5510" s="608" t="s">
        <v>11520</v>
      </c>
      <c r="D5510" s="608" t="s">
        <v>11153</v>
      </c>
      <c r="E5510" s="445" t="s">
        <v>17731</v>
      </c>
      <c r="F5510" s="445" t="s">
        <v>17736</v>
      </c>
      <c r="G5510" s="445" t="s">
        <v>17741</v>
      </c>
      <c r="H5510" s="430">
        <v>24</v>
      </c>
      <c r="I5510" s="608" t="s">
        <v>1347</v>
      </c>
      <c r="J5510" s="430">
        <v>150</v>
      </c>
      <c r="K5510" s="430" t="s">
        <v>1358</v>
      </c>
      <c r="L5510" s="608"/>
      <c r="M5510" s="445" t="s">
        <v>1349</v>
      </c>
      <c r="N5510" s="445"/>
      <c r="O5510" s="445" t="s">
        <v>17746</v>
      </c>
      <c r="P5510" s="445" t="s">
        <v>17747</v>
      </c>
      <c r="R5510" s="302"/>
      <c r="S5510" s="302"/>
      <c r="T5510" s="302"/>
      <c r="U5510" s="302"/>
    </row>
    <row r="5511" spans="1:21" ht="13.5">
      <c r="A5511" s="610">
        <v>3612</v>
      </c>
      <c r="B5511" s="882"/>
      <c r="C5511" s="950" t="s">
        <v>11534</v>
      </c>
      <c r="D5511" s="902" t="s">
        <v>11526</v>
      </c>
      <c r="E5511" s="902" t="s">
        <v>1759</v>
      </c>
      <c r="F5511" s="902" t="s">
        <v>1760</v>
      </c>
      <c r="G5511" s="902" t="s">
        <v>1761</v>
      </c>
      <c r="H5511" s="1009">
        <v>27</v>
      </c>
      <c r="I5511" s="950" t="s">
        <v>11605</v>
      </c>
      <c r="J5511" s="1009">
        <v>150</v>
      </c>
      <c r="K5511" s="1009" t="s">
        <v>11535</v>
      </c>
      <c r="L5511" s="950"/>
      <c r="M5511" s="902" t="s">
        <v>1349</v>
      </c>
      <c r="N5511" s="902"/>
      <c r="O5511" s="902"/>
      <c r="P5511" s="902" t="s">
        <v>11536</v>
      </c>
      <c r="Q5511" s="677"/>
      <c r="R5511" s="320"/>
      <c r="S5511" s="320"/>
      <c r="T5511" s="320"/>
      <c r="U5511" s="320"/>
    </row>
    <row r="5512" spans="1:21" s="438" customFormat="1" ht="13.5">
      <c r="A5512" s="610">
        <v>3872</v>
      </c>
      <c r="B5512" s="629" t="s">
        <v>13276</v>
      </c>
      <c r="C5512" s="608" t="s">
        <v>1375</v>
      </c>
      <c r="D5512" s="467" t="s">
        <v>13272</v>
      </c>
      <c r="E5512" s="633" t="s">
        <v>1759</v>
      </c>
      <c r="F5512" s="633" t="s">
        <v>1760</v>
      </c>
      <c r="G5512" s="445" t="s">
        <v>1761</v>
      </c>
      <c r="H5512" s="430">
        <v>39</v>
      </c>
      <c r="I5512" s="467" t="s">
        <v>1347</v>
      </c>
      <c r="J5512" s="466">
        <v>300</v>
      </c>
      <c r="K5512" s="466" t="s">
        <v>1358</v>
      </c>
      <c r="L5512" s="467"/>
      <c r="M5512" s="633" t="s">
        <v>1349</v>
      </c>
      <c r="N5512" s="633"/>
      <c r="O5512" s="633" t="s">
        <v>1759</v>
      </c>
      <c r="P5512" s="633" t="s">
        <v>1705</v>
      </c>
      <c r="Q5512" s="654"/>
      <c r="R5512" s="302"/>
      <c r="S5512" s="302"/>
      <c r="T5512" s="302"/>
      <c r="U5512" s="302"/>
    </row>
    <row r="5513" spans="1:21" s="438" customFormat="1" ht="13.5">
      <c r="A5513" s="610">
        <v>3952</v>
      </c>
      <c r="B5513" s="629" t="s">
        <v>684</v>
      </c>
      <c r="C5513" s="608" t="s">
        <v>13629</v>
      </c>
      <c r="D5513" s="445" t="s">
        <v>13753</v>
      </c>
      <c r="E5513" s="445" t="s">
        <v>13802</v>
      </c>
      <c r="F5513" s="445" t="s">
        <v>13803</v>
      </c>
      <c r="G5513" s="445" t="s">
        <v>1761</v>
      </c>
      <c r="H5513" s="430">
        <v>26</v>
      </c>
      <c r="I5513" s="608" t="s">
        <v>1347</v>
      </c>
      <c r="J5513" s="430">
        <v>100</v>
      </c>
      <c r="K5513" s="430" t="s">
        <v>1358</v>
      </c>
      <c r="L5513" s="608"/>
      <c r="M5513" s="445" t="s">
        <v>1349</v>
      </c>
      <c r="N5513" s="445"/>
      <c r="O5513" s="445"/>
      <c r="P5513" s="445" t="s">
        <v>1629</v>
      </c>
      <c r="Q5513" s="654"/>
      <c r="R5513" s="302"/>
      <c r="S5513" s="302"/>
      <c r="T5513" s="302"/>
      <c r="U5513" s="302"/>
    </row>
    <row r="5514" spans="1:21" s="438" customFormat="1" ht="13.5">
      <c r="A5514" s="610">
        <v>4273</v>
      </c>
      <c r="B5514" s="919" t="s">
        <v>15322</v>
      </c>
      <c r="C5514" s="608" t="s">
        <v>15323</v>
      </c>
      <c r="D5514" s="965" t="s">
        <v>23937</v>
      </c>
      <c r="E5514" s="445" t="s">
        <v>1759</v>
      </c>
      <c r="F5514" s="930" t="s">
        <v>1760</v>
      </c>
      <c r="G5514" s="930" t="s">
        <v>1761</v>
      </c>
      <c r="H5514" s="1019">
        <v>17</v>
      </c>
      <c r="I5514" s="1044" t="s">
        <v>5840</v>
      </c>
      <c r="J5514" s="1019">
        <v>150</v>
      </c>
      <c r="K5514" s="1019" t="s">
        <v>5841</v>
      </c>
      <c r="L5514" s="965"/>
      <c r="M5514" s="930" t="s">
        <v>7084</v>
      </c>
      <c r="N5514" s="930" t="s">
        <v>15339</v>
      </c>
      <c r="O5514" s="930" t="s">
        <v>15349</v>
      </c>
      <c r="P5514" s="930" t="s">
        <v>11090</v>
      </c>
      <c r="Q5514" s="316"/>
      <c r="R5514" s="302"/>
      <c r="S5514" s="302"/>
      <c r="T5514" s="302"/>
      <c r="U5514" s="302"/>
    </row>
    <row r="5515" spans="1:21" s="438" customFormat="1" ht="13.5">
      <c r="A5515" s="610">
        <v>4396</v>
      </c>
      <c r="B5515" s="433" t="s">
        <v>15500</v>
      </c>
      <c r="C5515" s="391" t="s">
        <v>15564</v>
      </c>
      <c r="D5515" s="391" t="s">
        <v>15546</v>
      </c>
      <c r="E5515" s="390" t="s">
        <v>15647</v>
      </c>
      <c r="F5515" s="390" t="s">
        <v>15648</v>
      </c>
      <c r="G5515" s="445" t="s">
        <v>1761</v>
      </c>
      <c r="H5515" s="392">
        <v>27</v>
      </c>
      <c r="I5515" s="391" t="s">
        <v>15576</v>
      </c>
      <c r="J5515" s="392">
        <v>200</v>
      </c>
      <c r="K5515" s="392" t="s">
        <v>15555</v>
      </c>
      <c r="L5515" s="391"/>
      <c r="M5515" s="390" t="s">
        <v>15649</v>
      </c>
      <c r="N5515" s="390"/>
      <c r="O5515" s="390" t="s">
        <v>15634</v>
      </c>
      <c r="P5515" s="390" t="s">
        <v>15550</v>
      </c>
      <c r="Q5515" s="302"/>
      <c r="R5515" s="302"/>
      <c r="S5515" s="302"/>
      <c r="T5515" s="302"/>
      <c r="U5515" s="302"/>
    </row>
    <row r="5516" spans="1:21" s="438" customFormat="1" ht="13.5">
      <c r="A5516" s="610">
        <v>4433</v>
      </c>
      <c r="B5516" s="433" t="s">
        <v>15500</v>
      </c>
      <c r="C5516" s="391" t="s">
        <v>15564</v>
      </c>
      <c r="D5516" s="432" t="s">
        <v>15551</v>
      </c>
      <c r="E5516" s="390" t="s">
        <v>15647</v>
      </c>
      <c r="F5516" s="390" t="s">
        <v>15648</v>
      </c>
      <c r="G5516" s="445" t="s">
        <v>1761</v>
      </c>
      <c r="H5516" s="392">
        <v>27</v>
      </c>
      <c r="I5516" s="432" t="s">
        <v>1347</v>
      </c>
      <c r="J5516" s="1049">
        <v>200</v>
      </c>
      <c r="K5516" s="392" t="s">
        <v>15555</v>
      </c>
      <c r="L5516" s="391"/>
      <c r="M5516" s="390" t="s">
        <v>1349</v>
      </c>
      <c r="N5516" s="390"/>
      <c r="O5516" s="389" t="s">
        <v>15349</v>
      </c>
      <c r="P5516" s="390" t="s">
        <v>15550</v>
      </c>
      <c r="Q5516" s="302"/>
      <c r="R5516" s="302"/>
      <c r="S5516" s="302"/>
      <c r="T5516" s="302"/>
      <c r="U5516" s="302"/>
    </row>
    <row r="5517" spans="1:21" s="438" customFormat="1" ht="13.5">
      <c r="A5517" s="610">
        <v>5932</v>
      </c>
      <c r="B5517" s="629" t="s">
        <v>25560</v>
      </c>
      <c r="C5517" s="608" t="s">
        <v>25551</v>
      </c>
      <c r="D5517" s="608" t="s">
        <v>25552</v>
      </c>
      <c r="E5517" s="445" t="s">
        <v>1759</v>
      </c>
      <c r="F5517" s="445" t="s">
        <v>1760</v>
      </c>
      <c r="G5517" s="445" t="s">
        <v>1761</v>
      </c>
      <c r="H5517" s="430">
        <v>15</v>
      </c>
      <c r="I5517" s="608" t="s">
        <v>1347</v>
      </c>
      <c r="J5517" s="430">
        <v>128</v>
      </c>
      <c r="K5517" s="430" t="s">
        <v>1358</v>
      </c>
      <c r="L5517" s="608"/>
      <c r="M5517" s="445" t="s">
        <v>1349</v>
      </c>
      <c r="N5517" s="445"/>
      <c r="O5517" s="445" t="s">
        <v>25558</v>
      </c>
      <c r="P5517" s="445" t="s">
        <v>25554</v>
      </c>
      <c r="Q5517" s="654"/>
      <c r="R5517" s="654"/>
      <c r="S5517" s="654"/>
      <c r="T5517" s="654"/>
      <c r="U5517" s="654"/>
    </row>
    <row r="5518" spans="1:21" ht="13.5">
      <c r="A5518" s="610">
        <v>5967</v>
      </c>
      <c r="B5518" s="629" t="s">
        <v>25762</v>
      </c>
      <c r="C5518" s="608" t="s">
        <v>25764</v>
      </c>
      <c r="D5518" s="445" t="s">
        <v>25765</v>
      </c>
      <c r="E5518" s="389" t="s">
        <v>25796</v>
      </c>
      <c r="F5518" s="445" t="s">
        <v>25778</v>
      </c>
      <c r="G5518" s="445" t="s">
        <v>25787</v>
      </c>
      <c r="H5518" s="430">
        <v>14</v>
      </c>
      <c r="I5518" s="432" t="s">
        <v>1347</v>
      </c>
      <c r="J5518" s="430">
        <v>100</v>
      </c>
      <c r="K5518" s="430" t="s">
        <v>25800</v>
      </c>
      <c r="L5518" s="608"/>
      <c r="M5518" s="445" t="s">
        <v>25799</v>
      </c>
      <c r="N5518" s="445"/>
      <c r="O5518" s="445" t="s">
        <v>25798</v>
      </c>
      <c r="P5518" s="445" t="s">
        <v>25797</v>
      </c>
    </row>
    <row r="5519" spans="1:21" ht="13.5">
      <c r="A5519" s="610">
        <v>239</v>
      </c>
      <c r="B5519" s="912"/>
      <c r="C5519" s="608" t="s">
        <v>11521</v>
      </c>
      <c r="D5519" s="467" t="s">
        <v>1819</v>
      </c>
      <c r="E5519" s="432" t="s">
        <v>2800</v>
      </c>
      <c r="F5519" s="633" t="s">
        <v>2801</v>
      </c>
      <c r="G5519" s="445" t="s">
        <v>2802</v>
      </c>
      <c r="H5519" s="466">
        <v>12</v>
      </c>
      <c r="I5519" s="467" t="s">
        <v>1347</v>
      </c>
      <c r="J5519" s="466">
        <v>1500</v>
      </c>
      <c r="K5519" s="466" t="s">
        <v>1358</v>
      </c>
      <c r="L5519" s="467"/>
      <c r="M5519" s="633" t="s">
        <v>1349</v>
      </c>
      <c r="N5519" s="633"/>
      <c r="O5519" s="633" t="s">
        <v>7495</v>
      </c>
      <c r="P5519" s="633" t="s">
        <v>2784</v>
      </c>
      <c r="Q5519" s="663"/>
      <c r="R5519" s="319"/>
      <c r="S5519" s="319"/>
      <c r="T5519" s="319"/>
      <c r="U5519" s="319"/>
    </row>
    <row r="5520" spans="1:21" ht="13.5">
      <c r="A5520" s="610">
        <v>275</v>
      </c>
      <c r="B5520" s="659"/>
      <c r="C5520" s="611" t="s">
        <v>11521</v>
      </c>
      <c r="D5520" s="611" t="s">
        <v>1822</v>
      </c>
      <c r="E5520" s="877" t="s">
        <v>2800</v>
      </c>
      <c r="F5520" s="877" t="s">
        <v>2801</v>
      </c>
      <c r="G5520" s="610" t="s">
        <v>2802</v>
      </c>
      <c r="H5520" s="661">
        <v>31</v>
      </c>
      <c r="I5520" s="660" t="s">
        <v>1347</v>
      </c>
      <c r="J5520" s="661">
        <v>300</v>
      </c>
      <c r="K5520" s="661" t="s">
        <v>1358</v>
      </c>
      <c r="L5520" s="660"/>
      <c r="M5520" s="877" t="s">
        <v>1349</v>
      </c>
      <c r="N5520" s="877"/>
      <c r="O5520" s="877" t="s">
        <v>2800</v>
      </c>
      <c r="P5520" s="877" t="s">
        <v>1835</v>
      </c>
      <c r="Q5520" s="446"/>
      <c r="R5520" s="320"/>
      <c r="S5520" s="320"/>
      <c r="T5520" s="320"/>
      <c r="U5520" s="320"/>
    </row>
    <row r="5521" spans="1:21" ht="13.5">
      <c r="A5521" s="610">
        <v>1235</v>
      </c>
      <c r="B5521" s="658"/>
      <c r="C5521" s="611" t="s">
        <v>11520</v>
      </c>
      <c r="D5521" s="611" t="s">
        <v>2783</v>
      </c>
      <c r="E5521" s="610" t="s">
        <v>2800</v>
      </c>
      <c r="F5521" s="610" t="s">
        <v>2801</v>
      </c>
      <c r="G5521" s="610" t="s">
        <v>2802</v>
      </c>
      <c r="H5521" s="630">
        <v>9</v>
      </c>
      <c r="I5521" s="611" t="s">
        <v>1347</v>
      </c>
      <c r="J5521" s="630">
        <v>150</v>
      </c>
      <c r="K5521" s="630" t="s">
        <v>1358</v>
      </c>
      <c r="L5521" s="611"/>
      <c r="M5521" s="610" t="s">
        <v>1349</v>
      </c>
      <c r="N5521" s="610"/>
      <c r="O5521" s="610" t="s">
        <v>2800</v>
      </c>
      <c r="P5521" s="610" t="s">
        <v>2784</v>
      </c>
      <c r="R5521" s="302"/>
      <c r="S5521" s="302"/>
      <c r="T5521" s="302"/>
      <c r="U5521" s="302"/>
    </row>
    <row r="5522" spans="1:21" s="302" customFormat="1" ht="13.5">
      <c r="A5522" s="610">
        <v>1249</v>
      </c>
      <c r="B5522" s="629"/>
      <c r="C5522" s="608" t="s">
        <v>11520</v>
      </c>
      <c r="D5522" s="608" t="s">
        <v>2772</v>
      </c>
      <c r="E5522" s="445" t="s">
        <v>2800</v>
      </c>
      <c r="F5522" s="445" t="s">
        <v>2801</v>
      </c>
      <c r="G5522" s="445" t="s">
        <v>2802</v>
      </c>
      <c r="H5522" s="430">
        <v>1</v>
      </c>
      <c r="I5522" s="608" t="s">
        <v>1347</v>
      </c>
      <c r="J5522" s="430">
        <v>300</v>
      </c>
      <c r="K5522" s="430" t="s">
        <v>1358</v>
      </c>
      <c r="L5522" s="608"/>
      <c r="M5522" s="445" t="s">
        <v>1349</v>
      </c>
      <c r="N5522" s="445"/>
      <c r="O5522" s="445" t="s">
        <v>2800</v>
      </c>
      <c r="P5522" s="445" t="s">
        <v>1929</v>
      </c>
      <c r="Q5522" s="654"/>
    </row>
    <row r="5523" spans="1:21" ht="13.5">
      <c r="A5523" s="610">
        <v>1588</v>
      </c>
      <c r="B5523" s="629" t="s">
        <v>684</v>
      </c>
      <c r="C5523" s="608" t="s">
        <v>11520</v>
      </c>
      <c r="D5523" s="608" t="s">
        <v>3680</v>
      </c>
      <c r="E5523" s="445" t="s">
        <v>2800</v>
      </c>
      <c r="F5523" s="445" t="s">
        <v>2801</v>
      </c>
      <c r="G5523" s="445" t="s">
        <v>2802</v>
      </c>
      <c r="H5523" s="430">
        <v>18</v>
      </c>
      <c r="I5523" s="608" t="s">
        <v>1347</v>
      </c>
      <c r="J5523" s="430">
        <v>256</v>
      </c>
      <c r="K5523" s="430" t="s">
        <v>1358</v>
      </c>
      <c r="L5523" s="608"/>
      <c r="M5523" s="445" t="s">
        <v>1349</v>
      </c>
      <c r="N5523" s="445"/>
      <c r="O5523" s="445" t="s">
        <v>2802</v>
      </c>
      <c r="P5523" s="445" t="s">
        <v>1929</v>
      </c>
      <c r="R5523" s="302"/>
      <c r="S5523" s="302"/>
      <c r="T5523" s="302"/>
      <c r="U5523" s="302"/>
    </row>
    <row r="5524" spans="1:21" ht="13.5">
      <c r="A5524" s="610">
        <v>1602</v>
      </c>
      <c r="B5524" s="629" t="s">
        <v>684</v>
      </c>
      <c r="C5524" s="608" t="s">
        <v>11520</v>
      </c>
      <c r="D5524" s="608" t="s">
        <v>3715</v>
      </c>
      <c r="E5524" s="445" t="s">
        <v>2800</v>
      </c>
      <c r="F5524" s="445" t="s">
        <v>2801</v>
      </c>
      <c r="G5524" s="445" t="s">
        <v>2802</v>
      </c>
      <c r="H5524" s="430">
        <v>13</v>
      </c>
      <c r="I5524" s="608" t="s">
        <v>1347</v>
      </c>
      <c r="J5524" s="430">
        <v>256</v>
      </c>
      <c r="K5524" s="430" t="s">
        <v>1358</v>
      </c>
      <c r="L5524" s="608"/>
      <c r="M5524" s="445" t="s">
        <v>1349</v>
      </c>
      <c r="N5524" s="445"/>
      <c r="O5524" s="445" t="s">
        <v>2802</v>
      </c>
      <c r="P5524" s="445" t="s">
        <v>1929</v>
      </c>
      <c r="R5524" s="302"/>
      <c r="S5524" s="302"/>
      <c r="T5524" s="302"/>
      <c r="U5524" s="302"/>
    </row>
    <row r="5525" spans="1:21" ht="13.5">
      <c r="A5525" s="610">
        <v>1669</v>
      </c>
      <c r="B5525" s="629"/>
      <c r="C5525" s="608" t="s">
        <v>11520</v>
      </c>
      <c r="D5525" s="608" t="s">
        <v>3845</v>
      </c>
      <c r="E5525" s="445" t="s">
        <v>2800</v>
      </c>
      <c r="F5525" s="445" t="s">
        <v>2801</v>
      </c>
      <c r="G5525" s="445" t="s">
        <v>2802</v>
      </c>
      <c r="H5525" s="430">
        <v>10</v>
      </c>
      <c r="I5525" s="608" t="s">
        <v>1347</v>
      </c>
      <c r="J5525" s="430">
        <v>150</v>
      </c>
      <c r="K5525" s="430" t="s">
        <v>1358</v>
      </c>
      <c r="L5525" s="608"/>
      <c r="M5525" s="445" t="s">
        <v>1349</v>
      </c>
      <c r="N5525" s="445"/>
      <c r="O5525" s="445" t="s">
        <v>3835</v>
      </c>
      <c r="P5525" s="445" t="s">
        <v>1835</v>
      </c>
      <c r="R5525" s="302"/>
      <c r="S5525" s="302"/>
      <c r="T5525" s="302"/>
      <c r="U5525" s="302"/>
    </row>
    <row r="5526" spans="1:21" ht="13.5">
      <c r="A5526" s="610">
        <v>1679</v>
      </c>
      <c r="B5526" s="629"/>
      <c r="C5526" s="608" t="s">
        <v>11520</v>
      </c>
      <c r="D5526" s="608" t="s">
        <v>3871</v>
      </c>
      <c r="E5526" s="445" t="s">
        <v>2800</v>
      </c>
      <c r="F5526" s="445" t="s">
        <v>2801</v>
      </c>
      <c r="G5526" s="445" t="s">
        <v>2802</v>
      </c>
      <c r="H5526" s="430">
        <v>4</v>
      </c>
      <c r="I5526" s="608" t="s">
        <v>1347</v>
      </c>
      <c r="J5526" s="430">
        <v>300</v>
      </c>
      <c r="K5526" s="430" t="s">
        <v>1358</v>
      </c>
      <c r="L5526" s="608"/>
      <c r="M5526" s="445" t="s">
        <v>1349</v>
      </c>
      <c r="N5526" s="445"/>
      <c r="O5526" s="445" t="s">
        <v>2800</v>
      </c>
      <c r="P5526" s="445" t="s">
        <v>1835</v>
      </c>
      <c r="R5526" s="302"/>
      <c r="S5526" s="302"/>
      <c r="T5526" s="302"/>
      <c r="U5526" s="302"/>
    </row>
    <row r="5527" spans="1:21" ht="13.5">
      <c r="A5527" s="610">
        <v>1705</v>
      </c>
      <c r="B5527" s="629"/>
      <c r="C5527" s="608" t="s">
        <v>11520</v>
      </c>
      <c r="D5527" s="608" t="s">
        <v>3893</v>
      </c>
      <c r="E5527" s="445" t="s">
        <v>2800</v>
      </c>
      <c r="F5527" s="445" t="s">
        <v>2801</v>
      </c>
      <c r="G5527" s="445" t="s">
        <v>2802</v>
      </c>
      <c r="H5527" s="430">
        <v>17</v>
      </c>
      <c r="I5527" s="608" t="s">
        <v>1347</v>
      </c>
      <c r="J5527" s="430">
        <v>300</v>
      </c>
      <c r="K5527" s="430" t="s">
        <v>1358</v>
      </c>
      <c r="L5527" s="608"/>
      <c r="M5527" s="445" t="s">
        <v>1349</v>
      </c>
      <c r="N5527" s="445"/>
      <c r="O5527" s="445" t="s">
        <v>2800</v>
      </c>
      <c r="P5527" s="445" t="s">
        <v>1835</v>
      </c>
      <c r="R5527" s="302"/>
      <c r="S5527" s="302"/>
      <c r="T5527" s="302"/>
      <c r="U5527" s="302"/>
    </row>
    <row r="5528" spans="1:21" ht="13.5">
      <c r="A5528" s="610">
        <v>1752</v>
      </c>
      <c r="B5528" s="629"/>
      <c r="C5528" s="608" t="s">
        <v>1375</v>
      </c>
      <c r="D5528" s="608" t="s">
        <v>5339</v>
      </c>
      <c r="E5528" s="445" t="s">
        <v>2800</v>
      </c>
      <c r="F5528" s="445" t="s">
        <v>2801</v>
      </c>
      <c r="G5528" s="445" t="s">
        <v>2802</v>
      </c>
      <c r="H5528" s="430">
        <v>7</v>
      </c>
      <c r="I5528" s="608" t="s">
        <v>1347</v>
      </c>
      <c r="J5528" s="430">
        <v>150</v>
      </c>
      <c r="K5528" s="430" t="s">
        <v>1358</v>
      </c>
      <c r="L5528" s="608"/>
      <c r="M5528" s="445" t="s">
        <v>1349</v>
      </c>
      <c r="N5528" s="445"/>
      <c r="O5528" s="445" t="s">
        <v>3835</v>
      </c>
      <c r="P5528" s="445" t="s">
        <v>1835</v>
      </c>
      <c r="R5528" s="302"/>
      <c r="S5528" s="302"/>
      <c r="T5528" s="302"/>
      <c r="U5528" s="302"/>
    </row>
    <row r="5529" spans="1:21" ht="13.5">
      <c r="A5529" s="610">
        <v>1822</v>
      </c>
      <c r="B5529" s="629"/>
      <c r="C5529" s="608" t="s">
        <v>11520</v>
      </c>
      <c r="D5529" s="608" t="s">
        <v>4083</v>
      </c>
      <c r="E5529" s="445" t="s">
        <v>2800</v>
      </c>
      <c r="F5529" s="445" t="s">
        <v>2801</v>
      </c>
      <c r="G5529" s="445" t="s">
        <v>2802</v>
      </c>
      <c r="H5529" s="430">
        <v>64</v>
      </c>
      <c r="I5529" s="608" t="s">
        <v>1347</v>
      </c>
      <c r="J5529" s="430">
        <v>300</v>
      </c>
      <c r="K5529" s="430" t="s">
        <v>1358</v>
      </c>
      <c r="L5529" s="608"/>
      <c r="M5529" s="445" t="s">
        <v>1349</v>
      </c>
      <c r="N5529" s="445"/>
      <c r="O5529" s="445" t="s">
        <v>2800</v>
      </c>
      <c r="P5529" s="445" t="s">
        <v>1835</v>
      </c>
      <c r="R5529" s="302"/>
      <c r="S5529" s="302"/>
      <c r="T5529" s="302"/>
      <c r="U5529" s="302"/>
    </row>
    <row r="5530" spans="1:21" ht="13.5">
      <c r="A5530" s="610">
        <v>1919</v>
      </c>
      <c r="B5530" s="629"/>
      <c r="C5530" s="608" t="s">
        <v>11520</v>
      </c>
      <c r="D5530" s="608" t="s">
        <v>4301</v>
      </c>
      <c r="E5530" s="445" t="s">
        <v>2800</v>
      </c>
      <c r="F5530" s="445" t="s">
        <v>2801</v>
      </c>
      <c r="G5530" s="445" t="s">
        <v>2802</v>
      </c>
      <c r="H5530" s="430">
        <v>8</v>
      </c>
      <c r="I5530" s="608" t="s">
        <v>1347</v>
      </c>
      <c r="J5530" s="430">
        <v>150</v>
      </c>
      <c r="K5530" s="430" t="s">
        <v>1358</v>
      </c>
      <c r="L5530" s="608"/>
      <c r="M5530" s="445" t="s">
        <v>1349</v>
      </c>
      <c r="N5530" s="445"/>
      <c r="O5530" s="758" t="s">
        <v>2800</v>
      </c>
      <c r="P5530" s="445" t="s">
        <v>2784</v>
      </c>
      <c r="R5530" s="302"/>
      <c r="S5530" s="302"/>
      <c r="T5530" s="302"/>
      <c r="U5530" s="302"/>
    </row>
    <row r="5531" spans="1:21" ht="13.5">
      <c r="A5531" s="610">
        <v>1958</v>
      </c>
      <c r="B5531" s="629" t="s">
        <v>684</v>
      </c>
      <c r="C5531" s="608" t="s">
        <v>11520</v>
      </c>
      <c r="D5531" s="608" t="s">
        <v>4314</v>
      </c>
      <c r="E5531" s="445" t="s">
        <v>2800</v>
      </c>
      <c r="F5531" s="445" t="s">
        <v>2801</v>
      </c>
      <c r="G5531" s="445" t="s">
        <v>2802</v>
      </c>
      <c r="H5531" s="430">
        <v>30</v>
      </c>
      <c r="I5531" s="608" t="s">
        <v>1347</v>
      </c>
      <c r="J5531" s="430">
        <v>200</v>
      </c>
      <c r="K5531" s="430" t="s">
        <v>1358</v>
      </c>
      <c r="L5531" s="608"/>
      <c r="M5531" s="445" t="s">
        <v>1349</v>
      </c>
      <c r="N5531" s="445"/>
      <c r="O5531" s="445" t="s">
        <v>4399</v>
      </c>
      <c r="P5531" s="445" t="s">
        <v>2869</v>
      </c>
      <c r="R5531" s="302"/>
      <c r="S5531" s="302"/>
      <c r="T5531" s="302"/>
      <c r="U5531" s="302"/>
    </row>
    <row r="5532" spans="1:21" ht="13.5">
      <c r="A5532" s="610">
        <v>2217</v>
      </c>
      <c r="B5532" s="652"/>
      <c r="C5532" s="608" t="s">
        <v>11520</v>
      </c>
      <c r="D5532" s="432" t="s">
        <v>6512</v>
      </c>
      <c r="E5532" s="445" t="s">
        <v>2800</v>
      </c>
      <c r="F5532" s="432" t="s">
        <v>6546</v>
      </c>
      <c r="G5532" s="608" t="s">
        <v>2802</v>
      </c>
      <c r="H5532" s="409">
        <v>12</v>
      </c>
      <c r="I5532" s="432" t="s">
        <v>6515</v>
      </c>
      <c r="J5532" s="409">
        <v>100</v>
      </c>
      <c r="K5532" s="409" t="s">
        <v>6516</v>
      </c>
      <c r="L5532" s="432"/>
      <c r="M5532" s="432" t="s">
        <v>1349</v>
      </c>
      <c r="N5532" s="389"/>
      <c r="O5532" s="389" t="s">
        <v>6545</v>
      </c>
      <c r="P5532" s="409" t="s">
        <v>6518</v>
      </c>
      <c r="Q5532" s="320"/>
      <c r="R5532" s="320"/>
      <c r="S5532" s="320"/>
      <c r="T5532" s="320"/>
      <c r="U5532" s="320"/>
    </row>
    <row r="5533" spans="1:21" ht="13.5">
      <c r="A5533" s="610">
        <v>2451</v>
      </c>
      <c r="B5533" s="921" t="s">
        <v>684</v>
      </c>
      <c r="C5533" s="608" t="s">
        <v>11520</v>
      </c>
      <c r="D5533" s="418" t="s">
        <v>7474</v>
      </c>
      <c r="E5533" s="418" t="s">
        <v>2800</v>
      </c>
      <c r="F5533" s="418" t="s">
        <v>2801</v>
      </c>
      <c r="G5533" s="460" t="s">
        <v>2802</v>
      </c>
      <c r="H5533" s="417">
        <v>10</v>
      </c>
      <c r="I5533" s="418" t="s">
        <v>1347</v>
      </c>
      <c r="J5533" s="417">
        <v>150</v>
      </c>
      <c r="K5533" s="417" t="s">
        <v>1358</v>
      </c>
      <c r="L5533" s="418"/>
      <c r="M5533" s="418" t="s">
        <v>1349</v>
      </c>
      <c r="N5533" s="418"/>
      <c r="O5533" s="418" t="s">
        <v>7495</v>
      </c>
      <c r="P5533" s="418" t="s">
        <v>2784</v>
      </c>
      <c r="Q5533" s="327"/>
      <c r="R5533" s="319"/>
      <c r="S5533" s="319"/>
      <c r="T5533" s="319"/>
      <c r="U5533" s="319"/>
    </row>
    <row r="5534" spans="1:21" ht="13.5">
      <c r="A5534" s="610">
        <v>2498</v>
      </c>
      <c r="B5534" s="920"/>
      <c r="C5534" s="608" t="s">
        <v>11520</v>
      </c>
      <c r="D5534" s="467" t="s">
        <v>7883</v>
      </c>
      <c r="E5534" s="467" t="s">
        <v>2800</v>
      </c>
      <c r="F5534" s="467" t="s">
        <v>7894</v>
      </c>
      <c r="G5534" s="608" t="s">
        <v>2802</v>
      </c>
      <c r="H5534" s="466">
        <v>14</v>
      </c>
      <c r="I5534" s="467" t="s">
        <v>7825</v>
      </c>
      <c r="J5534" s="466">
        <v>100</v>
      </c>
      <c r="K5534" s="466" t="s">
        <v>7830</v>
      </c>
      <c r="L5534" s="467"/>
      <c r="M5534" s="467" t="s">
        <v>7831</v>
      </c>
      <c r="N5534" s="467"/>
      <c r="O5534" s="467"/>
      <c r="P5534" s="467" t="s">
        <v>7827</v>
      </c>
      <c r="Q5534" s="760"/>
      <c r="R5534" s="320"/>
      <c r="S5534" s="320"/>
      <c r="T5534" s="320"/>
      <c r="U5534" s="320"/>
    </row>
    <row r="5535" spans="1:21" ht="13.5">
      <c r="A5535" s="610">
        <v>2670</v>
      </c>
      <c r="B5535" s="629"/>
      <c r="C5535" s="608" t="s">
        <v>11520</v>
      </c>
      <c r="D5535" s="608" t="s">
        <v>8816</v>
      </c>
      <c r="E5535" s="445" t="s">
        <v>2800</v>
      </c>
      <c r="F5535" s="445" t="s">
        <v>2801</v>
      </c>
      <c r="G5535" s="445" t="s">
        <v>2802</v>
      </c>
      <c r="H5535" s="430">
        <v>11</v>
      </c>
      <c r="I5535" s="608" t="s">
        <v>1347</v>
      </c>
      <c r="J5535" s="430">
        <v>100</v>
      </c>
      <c r="K5535" s="430" t="s">
        <v>1358</v>
      </c>
      <c r="L5535" s="608"/>
      <c r="M5535" s="445" t="s">
        <v>1349</v>
      </c>
      <c r="N5535" s="445"/>
      <c r="O5535" s="390" t="s">
        <v>8826</v>
      </c>
      <c r="P5535" s="445" t="s">
        <v>1929</v>
      </c>
      <c r="R5535" s="302"/>
      <c r="S5535" s="302"/>
      <c r="T5535" s="302"/>
      <c r="U5535" s="302"/>
    </row>
    <row r="5536" spans="1:21" ht="13.5">
      <c r="A5536" s="610">
        <v>2713</v>
      </c>
      <c r="B5536" s="899" t="s">
        <v>8997</v>
      </c>
      <c r="C5536" s="608" t="s">
        <v>11520</v>
      </c>
      <c r="D5536" s="608" t="s">
        <v>8998</v>
      </c>
      <c r="E5536" s="608" t="s">
        <v>9063</v>
      </c>
      <c r="F5536" s="608" t="s">
        <v>9064</v>
      </c>
      <c r="G5536" s="608" t="s">
        <v>2802</v>
      </c>
      <c r="H5536" s="430">
        <v>20</v>
      </c>
      <c r="I5536" s="608" t="s">
        <v>9005</v>
      </c>
      <c r="J5536" s="430">
        <v>150</v>
      </c>
      <c r="K5536" s="430" t="s">
        <v>9006</v>
      </c>
      <c r="L5536" s="608"/>
      <c r="M5536" s="608" t="s">
        <v>9007</v>
      </c>
      <c r="N5536" s="608"/>
      <c r="O5536" s="608" t="s">
        <v>9065</v>
      </c>
      <c r="P5536" s="608" t="s">
        <v>8999</v>
      </c>
      <c r="Q5536" s="760"/>
      <c r="R5536" s="320"/>
      <c r="S5536" s="320"/>
      <c r="T5536" s="320"/>
      <c r="U5536" s="320"/>
    </row>
    <row r="5537" spans="1:21" ht="13.5">
      <c r="A5537" s="610">
        <v>2746</v>
      </c>
      <c r="B5537" s="652"/>
      <c r="C5537" s="608" t="s">
        <v>11520</v>
      </c>
      <c r="D5537" s="467" t="s">
        <v>8062</v>
      </c>
      <c r="E5537" s="633" t="s">
        <v>2800</v>
      </c>
      <c r="F5537" s="633" t="s">
        <v>2801</v>
      </c>
      <c r="G5537" s="445" t="s">
        <v>2802</v>
      </c>
      <c r="H5537" s="466">
        <v>5</v>
      </c>
      <c r="I5537" s="467" t="s">
        <v>1347</v>
      </c>
      <c r="J5537" s="466">
        <v>128</v>
      </c>
      <c r="K5537" s="466" t="s">
        <v>1358</v>
      </c>
      <c r="L5537" s="467"/>
      <c r="M5537" s="633" t="s">
        <v>1349</v>
      </c>
      <c r="N5537" s="633"/>
      <c r="O5537" s="389" t="s">
        <v>9172</v>
      </c>
      <c r="P5537" s="633" t="s">
        <v>1929</v>
      </c>
      <c r="Q5537" s="446"/>
      <c r="R5537" s="320"/>
      <c r="S5537" s="320"/>
      <c r="T5537" s="320"/>
      <c r="U5537" s="320"/>
    </row>
    <row r="5538" spans="1:21" ht="13.5">
      <c r="A5538" s="610">
        <v>2786</v>
      </c>
      <c r="B5538" s="631" t="s">
        <v>9310</v>
      </c>
      <c r="C5538" s="608" t="s">
        <v>11520</v>
      </c>
      <c r="D5538" s="460" t="s">
        <v>9291</v>
      </c>
      <c r="E5538" s="462" t="s">
        <v>9299</v>
      </c>
      <c r="F5538" s="462" t="s">
        <v>9308</v>
      </c>
      <c r="G5538" s="462" t="s">
        <v>2802</v>
      </c>
      <c r="H5538" s="459">
        <v>8</v>
      </c>
      <c r="I5538" s="460" t="s">
        <v>1347</v>
      </c>
      <c r="J5538" s="459">
        <v>150</v>
      </c>
      <c r="K5538" s="459" t="s">
        <v>1358</v>
      </c>
      <c r="L5538" s="460"/>
      <c r="M5538" s="462" t="s">
        <v>1349</v>
      </c>
      <c r="N5538" s="462" t="s">
        <v>9299</v>
      </c>
      <c r="O5538" s="462"/>
      <c r="P5538" s="462" t="s">
        <v>9300</v>
      </c>
      <c r="R5538" s="302"/>
      <c r="S5538" s="302"/>
      <c r="T5538" s="302"/>
      <c r="U5538" s="302"/>
    </row>
    <row r="5539" spans="1:21" ht="13.5">
      <c r="A5539" s="610">
        <v>2951</v>
      </c>
      <c r="B5539" s="449" t="s">
        <v>9724</v>
      </c>
      <c r="C5539" s="450" t="s">
        <v>11520</v>
      </c>
      <c r="D5539" s="450" t="s">
        <v>9727</v>
      </c>
      <c r="E5539" s="450" t="s">
        <v>2800</v>
      </c>
      <c r="F5539" s="450" t="s">
        <v>2801</v>
      </c>
      <c r="G5539" s="450" t="s">
        <v>2802</v>
      </c>
      <c r="H5539" s="464">
        <v>9</v>
      </c>
      <c r="I5539" s="450" t="s">
        <v>9750</v>
      </c>
      <c r="J5539" s="464">
        <v>150</v>
      </c>
      <c r="K5539" s="464" t="s">
        <v>9728</v>
      </c>
      <c r="L5539" s="450"/>
      <c r="M5539" s="450" t="s">
        <v>1349</v>
      </c>
      <c r="N5539" s="450"/>
      <c r="O5539" s="450" t="s">
        <v>9172</v>
      </c>
      <c r="P5539" s="450" t="s">
        <v>9730</v>
      </c>
      <c r="Q5539" s="760"/>
      <c r="R5539" s="320"/>
      <c r="S5539" s="320"/>
      <c r="T5539" s="320"/>
      <c r="U5539" s="320"/>
    </row>
    <row r="5540" spans="1:21" ht="13.5">
      <c r="A5540" s="610">
        <v>2973</v>
      </c>
      <c r="B5540" s="899" t="s">
        <v>9724</v>
      </c>
      <c r="C5540" s="608" t="s">
        <v>11520</v>
      </c>
      <c r="D5540" s="608" t="s">
        <v>9732</v>
      </c>
      <c r="E5540" s="608" t="s">
        <v>2800</v>
      </c>
      <c r="F5540" s="608" t="s">
        <v>2801</v>
      </c>
      <c r="G5540" s="608" t="s">
        <v>2802</v>
      </c>
      <c r="H5540" s="430">
        <v>13</v>
      </c>
      <c r="I5540" s="608" t="s">
        <v>9750</v>
      </c>
      <c r="J5540" s="430">
        <v>150</v>
      </c>
      <c r="K5540" s="430" t="s">
        <v>9728</v>
      </c>
      <c r="L5540" s="608"/>
      <c r="M5540" s="608" t="s">
        <v>1349</v>
      </c>
      <c r="N5540" s="608"/>
      <c r="O5540" s="608" t="s">
        <v>9172</v>
      </c>
      <c r="P5540" s="608" t="s">
        <v>9730</v>
      </c>
      <c r="Q5540" s="446"/>
      <c r="R5540" s="320"/>
      <c r="S5540" s="320"/>
      <c r="T5540" s="320"/>
      <c r="U5540" s="320"/>
    </row>
    <row r="5541" spans="1:21" ht="13.5">
      <c r="A5541" s="610">
        <v>3028</v>
      </c>
      <c r="B5541" s="947" t="s">
        <v>684</v>
      </c>
      <c r="C5541" s="608" t="s">
        <v>11520</v>
      </c>
      <c r="D5541" s="391" t="s">
        <v>9959</v>
      </c>
      <c r="E5541" s="432" t="s">
        <v>2800</v>
      </c>
      <c r="F5541" s="432" t="s">
        <v>2801</v>
      </c>
      <c r="G5541" s="608" t="s">
        <v>2802</v>
      </c>
      <c r="H5541" s="409">
        <v>13</v>
      </c>
      <c r="I5541" s="432" t="s">
        <v>1347</v>
      </c>
      <c r="J5541" s="409">
        <v>150</v>
      </c>
      <c r="K5541" s="409" t="s">
        <v>1358</v>
      </c>
      <c r="L5541" s="391"/>
      <c r="M5541" s="432" t="s">
        <v>1349</v>
      </c>
      <c r="N5541" s="432"/>
      <c r="O5541" s="432" t="s">
        <v>9172</v>
      </c>
      <c r="P5541" s="432" t="s">
        <v>2869</v>
      </c>
      <c r="Q5541" s="302"/>
      <c r="R5541" s="302"/>
      <c r="S5541" s="302"/>
      <c r="T5541" s="302"/>
      <c r="U5541" s="302"/>
    </row>
    <row r="5542" spans="1:21" ht="13.5">
      <c r="A5542" s="610">
        <v>3162</v>
      </c>
      <c r="B5542" s="891" t="s">
        <v>684</v>
      </c>
      <c r="C5542" s="608" t="s">
        <v>1344</v>
      </c>
      <c r="D5542" s="821" t="s">
        <v>10368</v>
      </c>
      <c r="E5542" s="821" t="s">
        <v>2800</v>
      </c>
      <c r="F5542" s="821" t="s">
        <v>2801</v>
      </c>
      <c r="G5542" s="821" t="s">
        <v>2802</v>
      </c>
      <c r="H5542" s="822">
        <v>9</v>
      </c>
      <c r="I5542" s="821" t="s">
        <v>1347</v>
      </c>
      <c r="J5542" s="822">
        <v>30</v>
      </c>
      <c r="K5542" s="822" t="s">
        <v>1348</v>
      </c>
      <c r="L5542" s="821"/>
      <c r="M5542" s="821" t="s">
        <v>1349</v>
      </c>
      <c r="N5542" s="821"/>
      <c r="O5542" s="821" t="s">
        <v>2800</v>
      </c>
      <c r="P5542" s="821" t="s">
        <v>1835</v>
      </c>
      <c r="Q5542" s="760"/>
      <c r="R5542" s="320"/>
      <c r="S5542" s="320"/>
      <c r="T5542" s="320"/>
      <c r="U5542" s="320"/>
    </row>
    <row r="5543" spans="1:21" ht="13.5">
      <c r="A5543" s="610">
        <v>3314</v>
      </c>
      <c r="B5543" s="891" t="s">
        <v>10584</v>
      </c>
      <c r="C5543" s="608" t="s">
        <v>11520</v>
      </c>
      <c r="D5543" s="821" t="s">
        <v>10661</v>
      </c>
      <c r="E5543" s="821" t="s">
        <v>2800</v>
      </c>
      <c r="F5543" s="821" t="s">
        <v>2801</v>
      </c>
      <c r="G5543" s="821" t="s">
        <v>2802</v>
      </c>
      <c r="H5543" s="822">
        <v>4</v>
      </c>
      <c r="I5543" s="821" t="s">
        <v>1347</v>
      </c>
      <c r="J5543" s="822">
        <v>200</v>
      </c>
      <c r="K5543" s="822" t="s">
        <v>10589</v>
      </c>
      <c r="L5543" s="821"/>
      <c r="M5543" s="821" t="s">
        <v>10590</v>
      </c>
      <c r="N5543" s="821"/>
      <c r="O5543" s="821" t="s">
        <v>10672</v>
      </c>
      <c r="P5543" s="821" t="s">
        <v>10583</v>
      </c>
      <c r="Q5543" s="760"/>
      <c r="R5543" s="320"/>
      <c r="S5543" s="320"/>
      <c r="T5543" s="320"/>
      <c r="U5543" s="320"/>
    </row>
    <row r="5544" spans="1:21" ht="13.5">
      <c r="A5544" s="610">
        <v>3455</v>
      </c>
      <c r="B5544" s="905"/>
      <c r="C5544" s="608" t="s">
        <v>11520</v>
      </c>
      <c r="D5544" s="389" t="s">
        <v>10924</v>
      </c>
      <c r="E5544" s="389" t="s">
        <v>2800</v>
      </c>
      <c r="F5544" s="389" t="s">
        <v>2801</v>
      </c>
      <c r="G5544" s="445" t="s">
        <v>2802</v>
      </c>
      <c r="H5544" s="409">
        <v>24</v>
      </c>
      <c r="I5544" s="432" t="s">
        <v>1347</v>
      </c>
      <c r="J5544" s="409">
        <v>150</v>
      </c>
      <c r="K5544" s="409" t="s">
        <v>1358</v>
      </c>
      <c r="L5544" s="389"/>
      <c r="M5544" s="389" t="s">
        <v>1349</v>
      </c>
      <c r="N5544" s="389"/>
      <c r="O5544" s="389" t="s">
        <v>9172</v>
      </c>
      <c r="P5544" s="389" t="s">
        <v>2869</v>
      </c>
      <c r="Q5544" s="302"/>
      <c r="R5544" s="302"/>
      <c r="S5544" s="302"/>
      <c r="T5544" s="302"/>
      <c r="U5544" s="302"/>
    </row>
    <row r="5545" spans="1:21" ht="13.5">
      <c r="A5545" s="610">
        <v>3526</v>
      </c>
      <c r="B5545" s="629"/>
      <c r="C5545" s="608" t="s">
        <v>11520</v>
      </c>
      <c r="D5545" s="608" t="s">
        <v>11153</v>
      </c>
      <c r="E5545" s="445" t="s">
        <v>2800</v>
      </c>
      <c r="F5545" s="445" t="s">
        <v>2801</v>
      </c>
      <c r="G5545" s="445" t="s">
        <v>2802</v>
      </c>
      <c r="H5545" s="430">
        <v>20</v>
      </c>
      <c r="I5545" s="608" t="s">
        <v>1347</v>
      </c>
      <c r="J5545" s="430">
        <v>150</v>
      </c>
      <c r="K5545" s="430" t="s">
        <v>1358</v>
      </c>
      <c r="L5545" s="608"/>
      <c r="M5545" s="445" t="s">
        <v>1349</v>
      </c>
      <c r="N5545" s="445"/>
      <c r="O5545" s="445" t="s">
        <v>18569</v>
      </c>
      <c r="P5545" s="445" t="s">
        <v>17747</v>
      </c>
      <c r="R5545" s="302"/>
      <c r="S5545" s="302"/>
      <c r="T5545" s="302"/>
      <c r="U5545" s="302"/>
    </row>
    <row r="5546" spans="1:21" s="729" customFormat="1" ht="13.5">
      <c r="A5546" s="610">
        <v>3546</v>
      </c>
      <c r="B5546" s="629" t="s">
        <v>11254</v>
      </c>
      <c r="C5546" s="899" t="s">
        <v>11521</v>
      </c>
      <c r="D5546" s="629" t="s">
        <v>11255</v>
      </c>
      <c r="E5546" s="445" t="s">
        <v>11263</v>
      </c>
      <c r="F5546" s="445" t="s">
        <v>11264</v>
      </c>
      <c r="G5546" s="445" t="s">
        <v>2802</v>
      </c>
      <c r="H5546" s="430">
        <v>2</v>
      </c>
      <c r="I5546" s="608" t="s">
        <v>11258</v>
      </c>
      <c r="J5546" s="430">
        <v>150</v>
      </c>
      <c r="K5546" s="430" t="s">
        <v>11265</v>
      </c>
      <c r="L5546" s="445"/>
      <c r="M5546" s="445" t="s">
        <v>11260</v>
      </c>
      <c r="N5546" s="445"/>
      <c r="O5546" s="445" t="s">
        <v>11266</v>
      </c>
      <c r="P5546" s="445" t="s">
        <v>11262</v>
      </c>
      <c r="Q5546" s="446"/>
      <c r="R5546" s="320"/>
      <c r="S5546" s="320"/>
      <c r="T5546" s="320"/>
      <c r="U5546" s="320"/>
    </row>
    <row r="5547" spans="1:21" s="320" customFormat="1" ht="13.5">
      <c r="A5547" s="610">
        <v>3581</v>
      </c>
      <c r="B5547" s="882"/>
      <c r="C5547" s="950" t="s">
        <v>11534</v>
      </c>
      <c r="D5547" s="902" t="s">
        <v>14376</v>
      </c>
      <c r="E5547" s="902" t="s">
        <v>11578</v>
      </c>
      <c r="F5547" s="902" t="s">
        <v>2801</v>
      </c>
      <c r="G5547" s="902" t="s">
        <v>2802</v>
      </c>
      <c r="H5547" s="1009">
        <v>10</v>
      </c>
      <c r="I5547" s="950" t="s">
        <v>11605</v>
      </c>
      <c r="J5547" s="1009">
        <v>100</v>
      </c>
      <c r="K5547" s="1009" t="s">
        <v>11535</v>
      </c>
      <c r="L5547" s="950"/>
      <c r="M5547" s="902" t="s">
        <v>1349</v>
      </c>
      <c r="N5547" s="902"/>
      <c r="O5547" s="902"/>
      <c r="P5547" s="902" t="s">
        <v>11536</v>
      </c>
      <c r="Q5547" s="677"/>
    </row>
    <row r="5548" spans="1:21" s="320" customFormat="1" ht="13.5">
      <c r="A5548" s="610">
        <v>3582</v>
      </c>
      <c r="B5548" s="882"/>
      <c r="C5548" s="950" t="s">
        <v>11534</v>
      </c>
      <c r="D5548" s="902" t="s">
        <v>14376</v>
      </c>
      <c r="E5548" s="902" t="s">
        <v>11578</v>
      </c>
      <c r="F5548" s="902" t="s">
        <v>2804</v>
      </c>
      <c r="G5548" s="902" t="s">
        <v>2805</v>
      </c>
      <c r="H5548" s="1009">
        <v>11</v>
      </c>
      <c r="I5548" s="950" t="s">
        <v>11605</v>
      </c>
      <c r="J5548" s="1009">
        <v>100</v>
      </c>
      <c r="K5548" s="1009" t="s">
        <v>11535</v>
      </c>
      <c r="L5548" s="950"/>
      <c r="M5548" s="902" t="s">
        <v>1349</v>
      </c>
      <c r="N5548" s="902"/>
      <c r="O5548" s="902"/>
      <c r="P5548" s="902" t="s">
        <v>11536</v>
      </c>
      <c r="Q5548" s="677"/>
    </row>
    <row r="5549" spans="1:21" s="320" customFormat="1" ht="13.5">
      <c r="A5549" s="610">
        <v>3583</v>
      </c>
      <c r="B5549" s="882"/>
      <c r="C5549" s="950" t="s">
        <v>11534</v>
      </c>
      <c r="D5549" s="902" t="s">
        <v>14376</v>
      </c>
      <c r="E5549" s="902" t="s">
        <v>11578</v>
      </c>
      <c r="F5549" s="902" t="s">
        <v>2807</v>
      </c>
      <c r="G5549" s="902" t="s">
        <v>2808</v>
      </c>
      <c r="H5549" s="1009">
        <v>12</v>
      </c>
      <c r="I5549" s="950" t="s">
        <v>11605</v>
      </c>
      <c r="J5549" s="1009">
        <v>100</v>
      </c>
      <c r="K5549" s="1009" t="s">
        <v>11535</v>
      </c>
      <c r="L5549" s="950"/>
      <c r="M5549" s="902" t="s">
        <v>1349</v>
      </c>
      <c r="N5549" s="902"/>
      <c r="O5549" s="902"/>
      <c r="P5549" s="902" t="s">
        <v>11536</v>
      </c>
      <c r="Q5549" s="677"/>
    </row>
    <row r="5550" spans="1:21" s="320" customFormat="1" ht="13.5">
      <c r="A5550" s="610">
        <v>3584</v>
      </c>
      <c r="B5550" s="882"/>
      <c r="C5550" s="950" t="s">
        <v>11534</v>
      </c>
      <c r="D5550" s="902" t="s">
        <v>14376</v>
      </c>
      <c r="E5550" s="902" t="s">
        <v>11578</v>
      </c>
      <c r="F5550" s="902" t="s">
        <v>2810</v>
      </c>
      <c r="G5550" s="902" t="s">
        <v>2811</v>
      </c>
      <c r="H5550" s="1009">
        <v>13</v>
      </c>
      <c r="I5550" s="950" t="s">
        <v>11605</v>
      </c>
      <c r="J5550" s="1009">
        <v>100</v>
      </c>
      <c r="K5550" s="1009" t="s">
        <v>11535</v>
      </c>
      <c r="L5550" s="950"/>
      <c r="M5550" s="902" t="s">
        <v>1349</v>
      </c>
      <c r="N5550" s="902"/>
      <c r="O5550" s="902"/>
      <c r="P5550" s="902" t="s">
        <v>11536</v>
      </c>
      <c r="Q5550" s="677"/>
    </row>
    <row r="5551" spans="1:21" s="320" customFormat="1" ht="13.5">
      <c r="A5551" s="610">
        <v>3585</v>
      </c>
      <c r="B5551" s="882"/>
      <c r="C5551" s="950" t="s">
        <v>11534</v>
      </c>
      <c r="D5551" s="902" t="s">
        <v>14376</v>
      </c>
      <c r="E5551" s="902" t="s">
        <v>11578</v>
      </c>
      <c r="F5551" s="902" t="s">
        <v>2813</v>
      </c>
      <c r="G5551" s="902" t="s">
        <v>2814</v>
      </c>
      <c r="H5551" s="1009">
        <v>14</v>
      </c>
      <c r="I5551" s="950" t="s">
        <v>11605</v>
      </c>
      <c r="J5551" s="1009">
        <v>100</v>
      </c>
      <c r="K5551" s="1009" t="s">
        <v>11535</v>
      </c>
      <c r="L5551" s="950"/>
      <c r="M5551" s="902" t="s">
        <v>1349</v>
      </c>
      <c r="N5551" s="902"/>
      <c r="O5551" s="902"/>
      <c r="P5551" s="902" t="s">
        <v>11536</v>
      </c>
      <c r="Q5551" s="677"/>
    </row>
    <row r="5552" spans="1:21" s="320" customFormat="1" ht="13.5">
      <c r="A5552" s="610">
        <v>3603</v>
      </c>
      <c r="B5552" s="882"/>
      <c r="C5552" s="950" t="s">
        <v>11534</v>
      </c>
      <c r="D5552" s="902" t="s">
        <v>11526</v>
      </c>
      <c r="E5552" s="902" t="s">
        <v>2800</v>
      </c>
      <c r="F5552" s="902" t="s">
        <v>2801</v>
      </c>
      <c r="G5552" s="902" t="s">
        <v>2802</v>
      </c>
      <c r="H5552" s="1009">
        <v>18</v>
      </c>
      <c r="I5552" s="950" t="s">
        <v>11605</v>
      </c>
      <c r="J5552" s="1009">
        <v>150</v>
      </c>
      <c r="K5552" s="1009" t="s">
        <v>11535</v>
      </c>
      <c r="L5552" s="950"/>
      <c r="M5552" s="902" t="s">
        <v>1349</v>
      </c>
      <c r="N5552" s="902"/>
      <c r="O5552" s="902"/>
      <c r="P5552" s="902" t="s">
        <v>11536</v>
      </c>
      <c r="Q5552" s="677"/>
    </row>
    <row r="5553" spans="1:21" s="320" customFormat="1" ht="13.5">
      <c r="A5553" s="610">
        <v>3775</v>
      </c>
      <c r="B5553" s="936" t="s">
        <v>12995</v>
      </c>
      <c r="C5553" s="952" t="s">
        <v>12996</v>
      </c>
      <c r="D5553" s="916" t="s">
        <v>12989</v>
      </c>
      <c r="E5553" s="916" t="s">
        <v>2800</v>
      </c>
      <c r="F5553" s="916" t="s">
        <v>2801</v>
      </c>
      <c r="G5553" s="916" t="s">
        <v>2802</v>
      </c>
      <c r="H5553" s="1015">
        <v>14</v>
      </c>
      <c r="I5553" s="952" t="s">
        <v>12998</v>
      </c>
      <c r="J5553" s="1015">
        <v>100</v>
      </c>
      <c r="K5553" s="1015" t="s">
        <v>1358</v>
      </c>
      <c r="L5553" s="952"/>
      <c r="M5553" s="916" t="s">
        <v>12999</v>
      </c>
      <c r="N5553" s="916"/>
      <c r="O5553" s="916" t="s">
        <v>13021</v>
      </c>
      <c r="P5553" s="916" t="s">
        <v>13001</v>
      </c>
      <c r="Q5553" s="654"/>
      <c r="R5553" s="302"/>
      <c r="S5553" s="302"/>
      <c r="T5553" s="302"/>
      <c r="U5553" s="302"/>
    </row>
    <row r="5554" spans="1:21" s="320" customFormat="1" ht="13.5">
      <c r="A5554" s="610">
        <v>3863</v>
      </c>
      <c r="B5554" s="629" t="s">
        <v>13276</v>
      </c>
      <c r="C5554" s="608" t="s">
        <v>1375</v>
      </c>
      <c r="D5554" s="467" t="s">
        <v>13272</v>
      </c>
      <c r="E5554" s="633" t="s">
        <v>2800</v>
      </c>
      <c r="F5554" s="633" t="s">
        <v>2801</v>
      </c>
      <c r="G5554" s="445" t="s">
        <v>2802</v>
      </c>
      <c r="H5554" s="430">
        <v>30</v>
      </c>
      <c r="I5554" s="467" t="s">
        <v>1347</v>
      </c>
      <c r="J5554" s="466">
        <v>300</v>
      </c>
      <c r="K5554" s="466" t="s">
        <v>1358</v>
      </c>
      <c r="L5554" s="467"/>
      <c r="M5554" s="633" t="s">
        <v>1349</v>
      </c>
      <c r="N5554" s="633"/>
      <c r="O5554" s="633" t="s">
        <v>2800</v>
      </c>
      <c r="P5554" s="633" t="s">
        <v>1705</v>
      </c>
      <c r="Q5554" s="654"/>
      <c r="R5554" s="302"/>
      <c r="S5554" s="302"/>
      <c r="T5554" s="302"/>
      <c r="U5554" s="302"/>
    </row>
    <row r="5555" spans="1:21" s="320" customFormat="1" ht="13.5">
      <c r="A5555" s="610">
        <v>4143</v>
      </c>
      <c r="B5555" s="404"/>
      <c r="C5555" s="405" t="s">
        <v>1344</v>
      </c>
      <c r="D5555" s="406" t="s">
        <v>14489</v>
      </c>
      <c r="E5555" s="432" t="s">
        <v>2800</v>
      </c>
      <c r="F5555" s="406" t="s">
        <v>2801</v>
      </c>
      <c r="G5555" s="648" t="s">
        <v>2802</v>
      </c>
      <c r="H5555" s="407">
        <v>6</v>
      </c>
      <c r="I5555" s="432" t="s">
        <v>1347</v>
      </c>
      <c r="J5555" s="407">
        <v>150</v>
      </c>
      <c r="K5555" s="407" t="s">
        <v>1358</v>
      </c>
      <c r="L5555" s="405"/>
      <c r="M5555" s="406" t="s">
        <v>1349</v>
      </c>
      <c r="N5555" s="406"/>
      <c r="O5555" s="432" t="s">
        <v>2244</v>
      </c>
      <c r="P5555" s="405" t="s">
        <v>2869</v>
      </c>
      <c r="Q5555" s="324"/>
    </row>
    <row r="5556" spans="1:21" s="320" customFormat="1" ht="13.5">
      <c r="A5556" s="610">
        <v>4320</v>
      </c>
      <c r="B5556" s="404" t="s">
        <v>15471</v>
      </c>
      <c r="C5556" s="405" t="s">
        <v>1344</v>
      </c>
      <c r="D5556" s="406" t="s">
        <v>15472</v>
      </c>
      <c r="E5556" s="405" t="s">
        <v>2800</v>
      </c>
      <c r="F5556" s="406" t="s">
        <v>2801</v>
      </c>
      <c r="G5556" s="648" t="s">
        <v>2802</v>
      </c>
      <c r="H5556" s="407">
        <v>6</v>
      </c>
      <c r="I5556" s="405" t="s">
        <v>1347</v>
      </c>
      <c r="J5556" s="407">
        <v>300</v>
      </c>
      <c r="K5556" s="407" t="s">
        <v>1358</v>
      </c>
      <c r="L5556" s="405"/>
      <c r="M5556" s="406" t="s">
        <v>1349</v>
      </c>
      <c r="N5556" s="406"/>
      <c r="O5556" s="389" t="s">
        <v>2800</v>
      </c>
      <c r="P5556" s="405" t="s">
        <v>1705</v>
      </c>
      <c r="Q5556" s="324"/>
    </row>
    <row r="5557" spans="1:21" s="320" customFormat="1" ht="13.5">
      <c r="A5557" s="610">
        <v>4344</v>
      </c>
      <c r="B5557" s="404" t="s">
        <v>15471</v>
      </c>
      <c r="C5557" s="405" t="s">
        <v>1344</v>
      </c>
      <c r="D5557" s="406" t="s">
        <v>15473</v>
      </c>
      <c r="E5557" s="405" t="s">
        <v>2800</v>
      </c>
      <c r="F5557" s="406" t="s">
        <v>2801</v>
      </c>
      <c r="G5557" s="648" t="s">
        <v>2802</v>
      </c>
      <c r="H5557" s="407">
        <v>19</v>
      </c>
      <c r="I5557" s="432" t="s">
        <v>1347</v>
      </c>
      <c r="J5557" s="409">
        <v>300</v>
      </c>
      <c r="K5557" s="409" t="s">
        <v>1358</v>
      </c>
      <c r="L5557" s="432"/>
      <c r="M5557" s="389" t="s">
        <v>1349</v>
      </c>
      <c r="N5557" s="389"/>
      <c r="O5557" s="389" t="s">
        <v>2800</v>
      </c>
      <c r="P5557" s="405" t="s">
        <v>1705</v>
      </c>
      <c r="Q5557" s="324"/>
    </row>
    <row r="5558" spans="1:21" s="320" customFormat="1" ht="13.5">
      <c r="A5558" s="610">
        <v>4387</v>
      </c>
      <c r="B5558" s="433" t="s">
        <v>15500</v>
      </c>
      <c r="C5558" s="391" t="s">
        <v>12322</v>
      </c>
      <c r="D5558" s="391" t="s">
        <v>15569</v>
      </c>
      <c r="E5558" s="390" t="s">
        <v>15619</v>
      </c>
      <c r="F5558" s="390" t="s">
        <v>15620</v>
      </c>
      <c r="G5558" s="445" t="s">
        <v>1736</v>
      </c>
      <c r="H5558" s="392">
        <v>18</v>
      </c>
      <c r="I5558" s="391" t="s">
        <v>15621</v>
      </c>
      <c r="J5558" s="392">
        <v>200</v>
      </c>
      <c r="K5558" s="392" t="s">
        <v>15622</v>
      </c>
      <c r="L5558" s="391"/>
      <c r="M5558" s="390" t="s">
        <v>15562</v>
      </c>
      <c r="N5558" s="390"/>
      <c r="O5558" s="390" t="s">
        <v>15623</v>
      </c>
      <c r="P5558" s="390" t="s">
        <v>15550</v>
      </c>
      <c r="Q5558" s="302"/>
      <c r="R5558" s="302"/>
      <c r="S5558" s="302"/>
      <c r="T5558" s="302"/>
      <c r="U5558" s="302"/>
    </row>
    <row r="5559" spans="1:21" s="320" customFormat="1" ht="13.5">
      <c r="A5559" s="610">
        <v>4424</v>
      </c>
      <c r="B5559" s="433" t="s">
        <v>15500</v>
      </c>
      <c r="C5559" s="391" t="s">
        <v>15564</v>
      </c>
      <c r="D5559" s="432" t="s">
        <v>15551</v>
      </c>
      <c r="E5559" s="390" t="s">
        <v>15718</v>
      </c>
      <c r="F5559" s="390" t="s">
        <v>15719</v>
      </c>
      <c r="G5559" s="445" t="s">
        <v>1736</v>
      </c>
      <c r="H5559" s="392">
        <v>18</v>
      </c>
      <c r="I5559" s="432" t="s">
        <v>1347</v>
      </c>
      <c r="J5559" s="1049">
        <v>200</v>
      </c>
      <c r="K5559" s="392" t="s">
        <v>15555</v>
      </c>
      <c r="L5559" s="391"/>
      <c r="M5559" s="390" t="s">
        <v>1349</v>
      </c>
      <c r="N5559" s="390"/>
      <c r="O5559" s="389" t="s">
        <v>15349</v>
      </c>
      <c r="P5559" s="390" t="s">
        <v>15550</v>
      </c>
      <c r="Q5559" s="302"/>
      <c r="R5559" s="302"/>
      <c r="S5559" s="302"/>
      <c r="T5559" s="302"/>
      <c r="U5559" s="302"/>
    </row>
    <row r="5560" spans="1:21" s="320" customFormat="1" ht="13.5">
      <c r="A5560" s="610">
        <v>5688</v>
      </c>
      <c r="B5560" s="454" t="s">
        <v>24334</v>
      </c>
      <c r="C5560" s="405" t="s">
        <v>1344</v>
      </c>
      <c r="D5560" s="390" t="s">
        <v>24319</v>
      </c>
      <c r="E5560" s="405" t="s">
        <v>24346</v>
      </c>
      <c r="F5560" s="406" t="s">
        <v>24352</v>
      </c>
      <c r="G5560" s="406" t="s">
        <v>24353</v>
      </c>
      <c r="H5560" s="407">
        <v>21</v>
      </c>
      <c r="I5560" s="405" t="s">
        <v>24354</v>
      </c>
      <c r="J5560" s="407">
        <v>100</v>
      </c>
      <c r="K5560" s="407" t="s">
        <v>24367</v>
      </c>
      <c r="L5560" s="405" t="s">
        <v>26672</v>
      </c>
      <c r="M5560" s="406" t="s">
        <v>24365</v>
      </c>
      <c r="N5560" s="406"/>
      <c r="O5560" s="405" t="s">
        <v>24377</v>
      </c>
      <c r="P5560" s="405" t="s">
        <v>24378</v>
      </c>
      <c r="Q5560" s="654"/>
      <c r="R5560" s="654"/>
      <c r="S5560" s="654"/>
      <c r="T5560" s="654"/>
      <c r="U5560" s="654"/>
    </row>
    <row r="5561" spans="1:21" s="320" customFormat="1" ht="13.5">
      <c r="A5561" s="610">
        <v>5715</v>
      </c>
      <c r="B5561" s="454" t="s">
        <v>24334</v>
      </c>
      <c r="C5561" s="405" t="s">
        <v>1344</v>
      </c>
      <c r="D5561" s="390" t="s">
        <v>24379</v>
      </c>
      <c r="E5561" s="405" t="s">
        <v>24346</v>
      </c>
      <c r="F5561" s="406" t="s">
        <v>24352</v>
      </c>
      <c r="G5561" s="406" t="s">
        <v>24353</v>
      </c>
      <c r="H5561" s="407">
        <v>21</v>
      </c>
      <c r="I5561" s="405" t="s">
        <v>24354</v>
      </c>
      <c r="J5561" s="407">
        <v>100</v>
      </c>
      <c r="K5561" s="407" t="s">
        <v>24367</v>
      </c>
      <c r="L5561" s="405" t="s">
        <v>26672</v>
      </c>
      <c r="M5561" s="406" t="s">
        <v>24365</v>
      </c>
      <c r="N5561" s="406"/>
      <c r="O5561" s="405" t="s">
        <v>24377</v>
      </c>
      <c r="P5561" s="405" t="s">
        <v>24378</v>
      </c>
      <c r="Q5561" s="654"/>
      <c r="R5561" s="654"/>
      <c r="S5561" s="654"/>
      <c r="T5561" s="654"/>
      <c r="U5561" s="654"/>
    </row>
    <row r="5562" spans="1:21" s="320" customFormat="1" ht="13.5">
      <c r="A5562" s="610">
        <v>5742</v>
      </c>
      <c r="B5562" s="454" t="s">
        <v>24334</v>
      </c>
      <c r="C5562" s="405" t="s">
        <v>1344</v>
      </c>
      <c r="D5562" s="390" t="s">
        <v>24380</v>
      </c>
      <c r="E5562" s="405" t="s">
        <v>24346</v>
      </c>
      <c r="F5562" s="406" t="s">
        <v>24352</v>
      </c>
      <c r="G5562" s="406" t="s">
        <v>24353</v>
      </c>
      <c r="H5562" s="407">
        <v>21</v>
      </c>
      <c r="I5562" s="405" t="s">
        <v>24354</v>
      </c>
      <c r="J5562" s="407">
        <v>100</v>
      </c>
      <c r="K5562" s="407" t="s">
        <v>24367</v>
      </c>
      <c r="L5562" s="405" t="s">
        <v>26672</v>
      </c>
      <c r="M5562" s="406" t="s">
        <v>24365</v>
      </c>
      <c r="N5562" s="406"/>
      <c r="O5562" s="405" t="s">
        <v>24377</v>
      </c>
      <c r="P5562" s="405" t="s">
        <v>24378</v>
      </c>
      <c r="Q5562" s="654"/>
      <c r="R5562" s="654"/>
      <c r="S5562" s="654"/>
      <c r="T5562" s="654"/>
      <c r="U5562" s="654"/>
    </row>
    <row r="5563" spans="1:21" s="320" customFormat="1" ht="13.5">
      <c r="A5563" s="610">
        <v>5769</v>
      </c>
      <c r="B5563" s="454" t="s">
        <v>24334</v>
      </c>
      <c r="C5563" s="405" t="s">
        <v>1344</v>
      </c>
      <c r="D5563" s="390" t="s">
        <v>24381</v>
      </c>
      <c r="E5563" s="405" t="s">
        <v>24346</v>
      </c>
      <c r="F5563" s="406" t="s">
        <v>24352</v>
      </c>
      <c r="G5563" s="406" t="s">
        <v>24353</v>
      </c>
      <c r="H5563" s="407">
        <v>21</v>
      </c>
      <c r="I5563" s="405" t="s">
        <v>24354</v>
      </c>
      <c r="J5563" s="407">
        <v>100</v>
      </c>
      <c r="K5563" s="407" t="s">
        <v>24367</v>
      </c>
      <c r="L5563" s="405" t="s">
        <v>26672</v>
      </c>
      <c r="M5563" s="406" t="s">
        <v>24365</v>
      </c>
      <c r="N5563" s="406"/>
      <c r="O5563" s="405" t="s">
        <v>24377</v>
      </c>
      <c r="P5563" s="405" t="s">
        <v>24378</v>
      </c>
      <c r="Q5563" s="654"/>
      <c r="R5563" s="654"/>
      <c r="S5563" s="654"/>
      <c r="T5563" s="654"/>
      <c r="U5563" s="654"/>
    </row>
    <row r="5564" spans="1:21" s="320" customFormat="1" ht="13.5">
      <c r="A5564" s="610">
        <v>5796</v>
      </c>
      <c r="B5564" s="454" t="s">
        <v>24334</v>
      </c>
      <c r="C5564" s="405" t="s">
        <v>1344</v>
      </c>
      <c r="D5564" s="390" t="s">
        <v>24382</v>
      </c>
      <c r="E5564" s="405" t="s">
        <v>24346</v>
      </c>
      <c r="F5564" s="406" t="s">
        <v>24352</v>
      </c>
      <c r="G5564" s="406" t="s">
        <v>24353</v>
      </c>
      <c r="H5564" s="407">
        <v>21</v>
      </c>
      <c r="I5564" s="405" t="s">
        <v>24354</v>
      </c>
      <c r="J5564" s="407">
        <v>100</v>
      </c>
      <c r="K5564" s="407" t="s">
        <v>24367</v>
      </c>
      <c r="L5564" s="405" t="s">
        <v>26672</v>
      </c>
      <c r="M5564" s="406" t="s">
        <v>24365</v>
      </c>
      <c r="N5564" s="406"/>
      <c r="O5564" s="405" t="s">
        <v>24377</v>
      </c>
      <c r="P5564" s="405" t="s">
        <v>24378</v>
      </c>
      <c r="Q5564" s="654"/>
      <c r="R5564" s="654"/>
      <c r="S5564" s="654"/>
      <c r="T5564" s="654"/>
      <c r="U5564" s="654"/>
    </row>
    <row r="5565" spans="1:21" s="320" customFormat="1" ht="13.5">
      <c r="A5565" s="610">
        <v>5902</v>
      </c>
      <c r="B5565" s="404" t="s">
        <v>25066</v>
      </c>
      <c r="C5565" s="450" t="s">
        <v>1344</v>
      </c>
      <c r="D5565" s="390" t="s">
        <v>25061</v>
      </c>
      <c r="E5565" s="467" t="s">
        <v>6545</v>
      </c>
      <c r="F5565" s="648" t="s">
        <v>6546</v>
      </c>
      <c r="G5565" s="648" t="s">
        <v>24353</v>
      </c>
      <c r="H5565" s="407">
        <v>6</v>
      </c>
      <c r="I5565" s="608" t="s">
        <v>5840</v>
      </c>
      <c r="J5565" s="464">
        <v>100</v>
      </c>
      <c r="K5565" s="464" t="s">
        <v>5841</v>
      </c>
      <c r="L5565" s="450"/>
      <c r="M5565" s="648" t="s">
        <v>7084</v>
      </c>
      <c r="N5565" s="648"/>
      <c r="O5565" s="608" t="s">
        <v>9499</v>
      </c>
      <c r="P5565" s="405" t="s">
        <v>25065</v>
      </c>
      <c r="Q5565" s="654"/>
      <c r="R5565" s="302"/>
      <c r="S5565" s="302"/>
      <c r="T5565" s="302"/>
      <c r="U5565" s="302"/>
    </row>
    <row r="5566" spans="1:21" s="320" customFormat="1" ht="13.5">
      <c r="A5566" s="610">
        <v>187</v>
      </c>
      <c r="B5566" s="629"/>
      <c r="C5566" s="608" t="s">
        <v>11520</v>
      </c>
      <c r="D5566" s="608" t="s">
        <v>1706</v>
      </c>
      <c r="E5566" s="445" t="s">
        <v>1756</v>
      </c>
      <c r="F5566" s="445" t="s">
        <v>1757</v>
      </c>
      <c r="G5566" s="445" t="s">
        <v>1758</v>
      </c>
      <c r="H5566" s="430">
        <v>17</v>
      </c>
      <c r="I5566" s="608" t="s">
        <v>1347</v>
      </c>
      <c r="J5566" s="430">
        <v>256</v>
      </c>
      <c r="K5566" s="430" t="s">
        <v>1358</v>
      </c>
      <c r="L5566" s="608"/>
      <c r="M5566" s="445" t="s">
        <v>1349</v>
      </c>
      <c r="N5566" s="445" t="s">
        <v>1756</v>
      </c>
      <c r="O5566" s="445" t="s">
        <v>1756</v>
      </c>
      <c r="P5566" s="445" t="s">
        <v>1350</v>
      </c>
      <c r="Q5566" s="654"/>
      <c r="R5566" s="302"/>
      <c r="S5566" s="302"/>
      <c r="T5566" s="302"/>
      <c r="U5566" s="302"/>
    </row>
    <row r="5567" spans="1:21" s="320" customFormat="1" ht="13.5">
      <c r="A5567" s="610">
        <v>839</v>
      </c>
      <c r="B5567" s="629"/>
      <c r="C5567" s="608" t="s">
        <v>1375</v>
      </c>
      <c r="D5567" s="608" t="s">
        <v>15272</v>
      </c>
      <c r="E5567" s="445" t="s">
        <v>15278</v>
      </c>
      <c r="F5567" s="445" t="s">
        <v>1757</v>
      </c>
      <c r="G5567" s="445" t="s">
        <v>1758</v>
      </c>
      <c r="H5567" s="430">
        <v>30</v>
      </c>
      <c r="I5567" s="608" t="s">
        <v>1347</v>
      </c>
      <c r="J5567" s="430">
        <v>150</v>
      </c>
      <c r="K5567" s="430" t="s">
        <v>5841</v>
      </c>
      <c r="L5567" s="608"/>
      <c r="M5567" s="445" t="s">
        <v>1349</v>
      </c>
      <c r="N5567" s="445"/>
      <c r="O5567" s="445" t="s">
        <v>9668</v>
      </c>
      <c r="P5567" s="445" t="s">
        <v>1929</v>
      </c>
      <c r="Q5567" s="654"/>
      <c r="R5567" s="302"/>
      <c r="S5567" s="302"/>
      <c r="T5567" s="302"/>
      <c r="U5567" s="302"/>
    </row>
    <row r="5568" spans="1:21" s="320" customFormat="1" ht="13.5">
      <c r="A5568" s="610">
        <v>876</v>
      </c>
      <c r="B5568" s="629" t="s">
        <v>25160</v>
      </c>
      <c r="C5568" s="608" t="s">
        <v>1375</v>
      </c>
      <c r="D5568" s="608" t="s">
        <v>25161</v>
      </c>
      <c r="E5568" s="445" t="s">
        <v>13800</v>
      </c>
      <c r="F5568" s="445" t="s">
        <v>1757</v>
      </c>
      <c r="G5568" s="445" t="s">
        <v>1758</v>
      </c>
      <c r="H5568" s="430">
        <v>34</v>
      </c>
      <c r="I5568" s="608" t="s">
        <v>1347</v>
      </c>
      <c r="J5568" s="430">
        <v>150</v>
      </c>
      <c r="K5568" s="430" t="s">
        <v>5841</v>
      </c>
      <c r="L5568" s="608"/>
      <c r="M5568" s="445" t="s">
        <v>1349</v>
      </c>
      <c r="N5568" s="445"/>
      <c r="O5568" s="445" t="s">
        <v>9668</v>
      </c>
      <c r="P5568" s="445" t="s">
        <v>1929</v>
      </c>
      <c r="Q5568" s="654"/>
      <c r="R5568" s="302"/>
      <c r="S5568" s="302"/>
      <c r="T5568" s="302"/>
      <c r="U5568" s="302"/>
    </row>
    <row r="5569" spans="1:21" s="320" customFormat="1" ht="13.5">
      <c r="A5569" s="610">
        <v>3951</v>
      </c>
      <c r="B5569" s="629" t="s">
        <v>684</v>
      </c>
      <c r="C5569" s="608" t="s">
        <v>13629</v>
      </c>
      <c r="D5569" s="445" t="s">
        <v>13753</v>
      </c>
      <c r="E5569" s="445" t="s">
        <v>13800</v>
      </c>
      <c r="F5569" s="445" t="s">
        <v>13801</v>
      </c>
      <c r="G5569" s="445" t="s">
        <v>1758</v>
      </c>
      <c r="H5569" s="430">
        <v>25</v>
      </c>
      <c r="I5569" s="608" t="s">
        <v>1347</v>
      </c>
      <c r="J5569" s="430">
        <v>100</v>
      </c>
      <c r="K5569" s="430" t="s">
        <v>1358</v>
      </c>
      <c r="L5569" s="608"/>
      <c r="M5569" s="445" t="s">
        <v>1349</v>
      </c>
      <c r="N5569" s="445"/>
      <c r="O5569" s="445"/>
      <c r="P5569" s="445" t="s">
        <v>1629</v>
      </c>
      <c r="Q5569" s="654"/>
      <c r="R5569" s="302"/>
      <c r="S5569" s="302"/>
      <c r="T5569" s="302"/>
      <c r="U5569" s="302"/>
    </row>
    <row r="5570" spans="1:21" s="320" customFormat="1" ht="13.5">
      <c r="A5570" s="610">
        <v>5966</v>
      </c>
      <c r="B5570" s="629" t="s">
        <v>25762</v>
      </c>
      <c r="C5570" s="608" t="s">
        <v>25764</v>
      </c>
      <c r="D5570" s="445" t="s">
        <v>25765</v>
      </c>
      <c r="E5570" s="389" t="s">
        <v>25795</v>
      </c>
      <c r="F5570" s="445" t="s">
        <v>25777</v>
      </c>
      <c r="G5570" s="445" t="s">
        <v>25786</v>
      </c>
      <c r="H5570" s="430">
        <v>13</v>
      </c>
      <c r="I5570" s="432" t="s">
        <v>1347</v>
      </c>
      <c r="J5570" s="430">
        <v>100</v>
      </c>
      <c r="K5570" s="430" t="s">
        <v>25800</v>
      </c>
      <c r="L5570" s="608"/>
      <c r="M5570" s="445" t="s">
        <v>25799</v>
      </c>
      <c r="N5570" s="445"/>
      <c r="O5570" s="445" t="s">
        <v>25798</v>
      </c>
      <c r="P5570" s="445" t="s">
        <v>25797</v>
      </c>
      <c r="Q5570" s="654"/>
      <c r="R5570" s="654"/>
      <c r="S5570" s="654"/>
      <c r="T5570" s="654"/>
      <c r="U5570" s="654"/>
    </row>
    <row r="5571" spans="1:21" s="320" customFormat="1" ht="13.5">
      <c r="A5571" s="610">
        <v>186</v>
      </c>
      <c r="B5571" s="629"/>
      <c r="C5571" s="608" t="s">
        <v>11520</v>
      </c>
      <c r="D5571" s="608" t="s">
        <v>1706</v>
      </c>
      <c r="E5571" s="445" t="s">
        <v>1753</v>
      </c>
      <c r="F5571" s="445" t="s">
        <v>1754</v>
      </c>
      <c r="G5571" s="445" t="s">
        <v>1755</v>
      </c>
      <c r="H5571" s="430">
        <v>16</v>
      </c>
      <c r="I5571" s="608" t="s">
        <v>1347</v>
      </c>
      <c r="J5571" s="430">
        <v>256</v>
      </c>
      <c r="K5571" s="430" t="s">
        <v>1358</v>
      </c>
      <c r="L5571" s="608"/>
      <c r="M5571" s="445" t="s">
        <v>1349</v>
      </c>
      <c r="N5571" s="445" t="s">
        <v>1753</v>
      </c>
      <c r="O5571" s="445" t="s">
        <v>1753</v>
      </c>
      <c r="P5571" s="445" t="s">
        <v>1350</v>
      </c>
      <c r="Q5571" s="654"/>
      <c r="R5571" s="302"/>
      <c r="S5571" s="302"/>
      <c r="T5571" s="302"/>
      <c r="U5571" s="302"/>
    </row>
    <row r="5572" spans="1:21" s="320" customFormat="1" ht="13.5">
      <c r="A5572" s="610">
        <v>838</v>
      </c>
      <c r="B5572" s="629"/>
      <c r="C5572" s="608" t="s">
        <v>1375</v>
      </c>
      <c r="D5572" s="608" t="s">
        <v>15272</v>
      </c>
      <c r="E5572" s="445" t="s">
        <v>15277</v>
      </c>
      <c r="F5572" s="445" t="s">
        <v>1754</v>
      </c>
      <c r="G5572" s="445" t="s">
        <v>1755</v>
      </c>
      <c r="H5572" s="430">
        <v>29</v>
      </c>
      <c r="I5572" s="608" t="s">
        <v>1347</v>
      </c>
      <c r="J5572" s="430">
        <v>150</v>
      </c>
      <c r="K5572" s="430" t="s">
        <v>5841</v>
      </c>
      <c r="L5572" s="608"/>
      <c r="M5572" s="445" t="s">
        <v>1349</v>
      </c>
      <c r="N5572" s="445"/>
      <c r="O5572" s="445" t="s">
        <v>9668</v>
      </c>
      <c r="P5572" s="445" t="s">
        <v>1929</v>
      </c>
      <c r="Q5572" s="654"/>
      <c r="R5572" s="302"/>
      <c r="S5572" s="302"/>
      <c r="T5572" s="302"/>
      <c r="U5572" s="302"/>
    </row>
    <row r="5573" spans="1:21" s="320" customFormat="1" ht="13.5">
      <c r="A5573" s="610">
        <v>875</v>
      </c>
      <c r="B5573" s="629" t="s">
        <v>25160</v>
      </c>
      <c r="C5573" s="608" t="s">
        <v>1375</v>
      </c>
      <c r="D5573" s="608" t="s">
        <v>25161</v>
      </c>
      <c r="E5573" s="445" t="s">
        <v>13798</v>
      </c>
      <c r="F5573" s="445" t="s">
        <v>1754</v>
      </c>
      <c r="G5573" s="445" t="s">
        <v>1755</v>
      </c>
      <c r="H5573" s="430">
        <v>33</v>
      </c>
      <c r="I5573" s="608" t="s">
        <v>1347</v>
      </c>
      <c r="J5573" s="430">
        <v>150</v>
      </c>
      <c r="K5573" s="430" t="s">
        <v>5841</v>
      </c>
      <c r="L5573" s="608"/>
      <c r="M5573" s="445" t="s">
        <v>1349</v>
      </c>
      <c r="N5573" s="445"/>
      <c r="O5573" s="445" t="s">
        <v>9668</v>
      </c>
      <c r="P5573" s="445" t="s">
        <v>1929</v>
      </c>
      <c r="Q5573" s="654"/>
      <c r="R5573" s="302"/>
      <c r="S5573" s="302"/>
      <c r="T5573" s="302"/>
      <c r="U5573" s="302"/>
    </row>
    <row r="5574" spans="1:21" s="320" customFormat="1" ht="13.5">
      <c r="A5574" s="610">
        <v>3950</v>
      </c>
      <c r="B5574" s="629" t="s">
        <v>684</v>
      </c>
      <c r="C5574" s="608" t="s">
        <v>13629</v>
      </c>
      <c r="D5574" s="445" t="s">
        <v>13753</v>
      </c>
      <c r="E5574" s="445" t="s">
        <v>13798</v>
      </c>
      <c r="F5574" s="445" t="s">
        <v>13799</v>
      </c>
      <c r="G5574" s="445" t="s">
        <v>1755</v>
      </c>
      <c r="H5574" s="430">
        <v>24</v>
      </c>
      <c r="I5574" s="608" t="s">
        <v>1347</v>
      </c>
      <c r="J5574" s="430">
        <v>100</v>
      </c>
      <c r="K5574" s="430" t="s">
        <v>1358</v>
      </c>
      <c r="L5574" s="608"/>
      <c r="M5574" s="445" t="s">
        <v>1349</v>
      </c>
      <c r="N5574" s="445"/>
      <c r="O5574" s="445"/>
      <c r="P5574" s="445" t="s">
        <v>1629</v>
      </c>
      <c r="Q5574" s="654"/>
      <c r="R5574" s="302"/>
      <c r="S5574" s="302"/>
      <c r="T5574" s="302"/>
      <c r="U5574" s="302"/>
    </row>
    <row r="5575" spans="1:21" s="320" customFormat="1" ht="13.5">
      <c r="A5575" s="610">
        <v>5965</v>
      </c>
      <c r="B5575" s="629" t="s">
        <v>25762</v>
      </c>
      <c r="C5575" s="608" t="s">
        <v>25764</v>
      </c>
      <c r="D5575" s="445" t="s">
        <v>25765</v>
      </c>
      <c r="E5575" s="389" t="s">
        <v>25794</v>
      </c>
      <c r="F5575" s="445" t="s">
        <v>25776</v>
      </c>
      <c r="G5575" s="445" t="s">
        <v>25785</v>
      </c>
      <c r="H5575" s="430">
        <v>12</v>
      </c>
      <c r="I5575" s="432" t="s">
        <v>1347</v>
      </c>
      <c r="J5575" s="430">
        <v>100</v>
      </c>
      <c r="K5575" s="430" t="s">
        <v>25800</v>
      </c>
      <c r="L5575" s="608"/>
      <c r="M5575" s="445" t="s">
        <v>25799</v>
      </c>
      <c r="N5575" s="445"/>
      <c r="O5575" s="445" t="s">
        <v>25798</v>
      </c>
      <c r="P5575" s="445" t="s">
        <v>25797</v>
      </c>
      <c r="Q5575" s="654"/>
      <c r="R5575" s="654"/>
      <c r="S5575" s="654"/>
      <c r="T5575" s="654"/>
      <c r="U5575" s="654"/>
    </row>
    <row r="5576" spans="1:21" s="320" customFormat="1" ht="13.5">
      <c r="A5576" s="610">
        <v>185</v>
      </c>
      <c r="B5576" s="629"/>
      <c r="C5576" s="608" t="s">
        <v>11520</v>
      </c>
      <c r="D5576" s="608" t="s">
        <v>1706</v>
      </c>
      <c r="E5576" s="445" t="s">
        <v>1750</v>
      </c>
      <c r="F5576" s="445" t="s">
        <v>1751</v>
      </c>
      <c r="G5576" s="445" t="s">
        <v>1752</v>
      </c>
      <c r="H5576" s="430">
        <v>15</v>
      </c>
      <c r="I5576" s="608" t="s">
        <v>1347</v>
      </c>
      <c r="J5576" s="430">
        <v>256</v>
      </c>
      <c r="K5576" s="430" t="s">
        <v>1358</v>
      </c>
      <c r="L5576" s="608"/>
      <c r="M5576" s="445" t="s">
        <v>1349</v>
      </c>
      <c r="N5576" s="445" t="s">
        <v>1750</v>
      </c>
      <c r="O5576" s="445" t="s">
        <v>1750</v>
      </c>
      <c r="P5576" s="445" t="s">
        <v>1350</v>
      </c>
      <c r="Q5576" s="654"/>
      <c r="R5576" s="302"/>
      <c r="S5576" s="302"/>
      <c r="T5576" s="302"/>
      <c r="U5576" s="302"/>
    </row>
    <row r="5577" spans="1:21" s="320" customFormat="1" ht="13.5">
      <c r="A5577" s="610">
        <v>837</v>
      </c>
      <c r="B5577" s="629"/>
      <c r="C5577" s="608" t="s">
        <v>1375</v>
      </c>
      <c r="D5577" s="608" t="s">
        <v>15272</v>
      </c>
      <c r="E5577" s="445" t="s">
        <v>15276</v>
      </c>
      <c r="F5577" s="445" t="s">
        <v>1751</v>
      </c>
      <c r="G5577" s="445" t="s">
        <v>1752</v>
      </c>
      <c r="H5577" s="430">
        <v>28</v>
      </c>
      <c r="I5577" s="608" t="s">
        <v>1347</v>
      </c>
      <c r="J5577" s="430">
        <v>150</v>
      </c>
      <c r="K5577" s="430" t="s">
        <v>5841</v>
      </c>
      <c r="L5577" s="608"/>
      <c r="M5577" s="445" t="s">
        <v>1349</v>
      </c>
      <c r="N5577" s="445"/>
      <c r="O5577" s="445" t="s">
        <v>9668</v>
      </c>
      <c r="P5577" s="445" t="s">
        <v>1929</v>
      </c>
      <c r="Q5577" s="654"/>
      <c r="R5577" s="302"/>
      <c r="S5577" s="302"/>
      <c r="T5577" s="302"/>
      <c r="U5577" s="302"/>
    </row>
    <row r="5578" spans="1:21" s="320" customFormat="1" ht="13.5">
      <c r="A5578" s="610">
        <v>874</v>
      </c>
      <c r="B5578" s="629" t="s">
        <v>25160</v>
      </c>
      <c r="C5578" s="608" t="s">
        <v>1375</v>
      </c>
      <c r="D5578" s="608" t="s">
        <v>25161</v>
      </c>
      <c r="E5578" s="445" t="s">
        <v>13796</v>
      </c>
      <c r="F5578" s="445" t="s">
        <v>1751</v>
      </c>
      <c r="G5578" s="445" t="s">
        <v>1752</v>
      </c>
      <c r="H5578" s="430">
        <v>32</v>
      </c>
      <c r="I5578" s="608" t="s">
        <v>1347</v>
      </c>
      <c r="J5578" s="430">
        <v>150</v>
      </c>
      <c r="K5578" s="430" t="s">
        <v>5841</v>
      </c>
      <c r="L5578" s="608"/>
      <c r="M5578" s="445" t="s">
        <v>1349</v>
      </c>
      <c r="N5578" s="445"/>
      <c r="O5578" s="445" t="s">
        <v>9668</v>
      </c>
      <c r="P5578" s="445" t="s">
        <v>1929</v>
      </c>
      <c r="Q5578" s="654"/>
      <c r="R5578" s="302"/>
      <c r="S5578" s="302"/>
      <c r="T5578" s="302"/>
      <c r="U5578" s="302"/>
    </row>
    <row r="5579" spans="1:21" s="320" customFormat="1" ht="13.5">
      <c r="A5579" s="610">
        <v>3949</v>
      </c>
      <c r="B5579" s="629" t="s">
        <v>684</v>
      </c>
      <c r="C5579" s="608" t="s">
        <v>13629</v>
      </c>
      <c r="D5579" s="445" t="s">
        <v>13753</v>
      </c>
      <c r="E5579" s="445" t="s">
        <v>13796</v>
      </c>
      <c r="F5579" s="445" t="s">
        <v>13797</v>
      </c>
      <c r="G5579" s="445" t="s">
        <v>1752</v>
      </c>
      <c r="H5579" s="430">
        <v>23</v>
      </c>
      <c r="I5579" s="608" t="s">
        <v>1347</v>
      </c>
      <c r="J5579" s="430">
        <v>100</v>
      </c>
      <c r="K5579" s="430" t="s">
        <v>1358</v>
      </c>
      <c r="L5579" s="608"/>
      <c r="M5579" s="445" t="s">
        <v>1349</v>
      </c>
      <c r="N5579" s="445"/>
      <c r="O5579" s="445"/>
      <c r="P5579" s="445" t="s">
        <v>1629</v>
      </c>
      <c r="Q5579" s="654"/>
      <c r="R5579" s="302"/>
      <c r="S5579" s="302"/>
      <c r="T5579" s="302"/>
      <c r="U5579" s="302"/>
    </row>
    <row r="5580" spans="1:21" s="320" customFormat="1" ht="13.5">
      <c r="A5580" s="610">
        <v>5964</v>
      </c>
      <c r="B5580" s="629" t="s">
        <v>25762</v>
      </c>
      <c r="C5580" s="608" t="s">
        <v>25764</v>
      </c>
      <c r="D5580" s="445" t="s">
        <v>25765</v>
      </c>
      <c r="E5580" s="389" t="s">
        <v>25793</v>
      </c>
      <c r="F5580" s="445" t="s">
        <v>25775</v>
      </c>
      <c r="G5580" s="445" t="s">
        <v>25784</v>
      </c>
      <c r="H5580" s="430">
        <v>11</v>
      </c>
      <c r="I5580" s="432" t="s">
        <v>1347</v>
      </c>
      <c r="J5580" s="430">
        <v>100</v>
      </c>
      <c r="K5580" s="430" t="s">
        <v>25800</v>
      </c>
      <c r="L5580" s="608"/>
      <c r="M5580" s="445" t="s">
        <v>25799</v>
      </c>
      <c r="N5580" s="445"/>
      <c r="O5580" s="445" t="s">
        <v>25798</v>
      </c>
      <c r="P5580" s="445" t="s">
        <v>25797</v>
      </c>
      <c r="Q5580" s="654"/>
      <c r="R5580" s="654"/>
      <c r="S5580" s="654"/>
      <c r="T5580" s="654"/>
      <c r="U5580" s="654"/>
    </row>
    <row r="5581" spans="1:21" s="320" customFormat="1" ht="13.5">
      <c r="A5581" s="610">
        <v>184</v>
      </c>
      <c r="B5581" s="629"/>
      <c r="C5581" s="608" t="s">
        <v>11520</v>
      </c>
      <c r="D5581" s="608" t="s">
        <v>1706</v>
      </c>
      <c r="E5581" s="445" t="s">
        <v>1747</v>
      </c>
      <c r="F5581" s="445" t="s">
        <v>1748</v>
      </c>
      <c r="G5581" s="445" t="s">
        <v>1749</v>
      </c>
      <c r="H5581" s="430">
        <v>14</v>
      </c>
      <c r="I5581" s="608" t="s">
        <v>1347</v>
      </c>
      <c r="J5581" s="430">
        <v>256</v>
      </c>
      <c r="K5581" s="430" t="s">
        <v>1358</v>
      </c>
      <c r="L5581" s="608"/>
      <c r="M5581" s="445" t="s">
        <v>1349</v>
      </c>
      <c r="N5581" s="445" t="s">
        <v>1747</v>
      </c>
      <c r="O5581" s="445" t="s">
        <v>1747</v>
      </c>
      <c r="P5581" s="445" t="s">
        <v>1350</v>
      </c>
      <c r="Q5581" s="654"/>
      <c r="R5581" s="302"/>
      <c r="S5581" s="302"/>
      <c r="T5581" s="302"/>
      <c r="U5581" s="302"/>
    </row>
    <row r="5582" spans="1:21" s="320" customFormat="1" ht="13.5">
      <c r="A5582" s="610">
        <v>836</v>
      </c>
      <c r="B5582" s="629"/>
      <c r="C5582" s="608" t="s">
        <v>1375</v>
      </c>
      <c r="D5582" s="608" t="s">
        <v>15272</v>
      </c>
      <c r="E5582" s="445" t="s">
        <v>15275</v>
      </c>
      <c r="F5582" s="445" t="s">
        <v>1748</v>
      </c>
      <c r="G5582" s="445" t="s">
        <v>1749</v>
      </c>
      <c r="H5582" s="430">
        <v>27</v>
      </c>
      <c r="I5582" s="608" t="s">
        <v>1347</v>
      </c>
      <c r="J5582" s="430">
        <v>150</v>
      </c>
      <c r="K5582" s="430" t="s">
        <v>5841</v>
      </c>
      <c r="L5582" s="608"/>
      <c r="M5582" s="445" t="s">
        <v>1349</v>
      </c>
      <c r="N5582" s="445"/>
      <c r="O5582" s="445" t="s">
        <v>9668</v>
      </c>
      <c r="P5582" s="445" t="s">
        <v>1929</v>
      </c>
      <c r="Q5582" s="654"/>
      <c r="R5582" s="302"/>
      <c r="S5582" s="302"/>
      <c r="T5582" s="302"/>
      <c r="U5582" s="302"/>
    </row>
    <row r="5583" spans="1:21" s="320" customFormat="1" ht="13.5">
      <c r="A5583" s="610">
        <v>873</v>
      </c>
      <c r="B5583" s="629" t="s">
        <v>25160</v>
      </c>
      <c r="C5583" s="608" t="s">
        <v>1375</v>
      </c>
      <c r="D5583" s="608" t="s">
        <v>25161</v>
      </c>
      <c r="E5583" s="445" t="s">
        <v>13794</v>
      </c>
      <c r="F5583" s="445" t="s">
        <v>1748</v>
      </c>
      <c r="G5583" s="445" t="s">
        <v>1749</v>
      </c>
      <c r="H5583" s="430">
        <v>31</v>
      </c>
      <c r="I5583" s="608" t="s">
        <v>1347</v>
      </c>
      <c r="J5583" s="430">
        <v>150</v>
      </c>
      <c r="K5583" s="430" t="s">
        <v>5841</v>
      </c>
      <c r="L5583" s="608"/>
      <c r="M5583" s="445" t="s">
        <v>1349</v>
      </c>
      <c r="N5583" s="445"/>
      <c r="O5583" s="445" t="s">
        <v>9668</v>
      </c>
      <c r="P5583" s="445" t="s">
        <v>1929</v>
      </c>
      <c r="Q5583" s="654"/>
      <c r="R5583" s="302"/>
      <c r="S5583" s="302"/>
      <c r="T5583" s="302"/>
      <c r="U5583" s="302"/>
    </row>
    <row r="5584" spans="1:21" s="320" customFormat="1" ht="13.5">
      <c r="A5584" s="610">
        <v>3948</v>
      </c>
      <c r="B5584" s="629" t="s">
        <v>684</v>
      </c>
      <c r="C5584" s="608" t="s">
        <v>13629</v>
      </c>
      <c r="D5584" s="445" t="s">
        <v>13753</v>
      </c>
      <c r="E5584" s="445" t="s">
        <v>13794</v>
      </c>
      <c r="F5584" s="445" t="s">
        <v>13795</v>
      </c>
      <c r="G5584" s="445" t="s">
        <v>1749</v>
      </c>
      <c r="H5584" s="430">
        <v>22</v>
      </c>
      <c r="I5584" s="608" t="s">
        <v>1347</v>
      </c>
      <c r="J5584" s="430">
        <v>100</v>
      </c>
      <c r="K5584" s="430" t="s">
        <v>1358</v>
      </c>
      <c r="L5584" s="608"/>
      <c r="M5584" s="445" t="s">
        <v>1349</v>
      </c>
      <c r="N5584" s="445"/>
      <c r="O5584" s="445"/>
      <c r="P5584" s="445" t="s">
        <v>1629</v>
      </c>
      <c r="Q5584" s="654"/>
      <c r="R5584" s="302"/>
      <c r="S5584" s="302"/>
      <c r="T5584" s="302"/>
      <c r="U5584" s="302"/>
    </row>
    <row r="5585" spans="1:21" s="320" customFormat="1" ht="13.5">
      <c r="A5585" s="610">
        <v>5963</v>
      </c>
      <c r="B5585" s="629" t="s">
        <v>25762</v>
      </c>
      <c r="C5585" s="608" t="s">
        <v>25764</v>
      </c>
      <c r="D5585" s="445" t="s">
        <v>25765</v>
      </c>
      <c r="E5585" s="389" t="s">
        <v>25792</v>
      </c>
      <c r="F5585" s="445" t="s">
        <v>25774</v>
      </c>
      <c r="G5585" s="445" t="s">
        <v>25783</v>
      </c>
      <c r="H5585" s="430">
        <v>10</v>
      </c>
      <c r="I5585" s="432" t="s">
        <v>1347</v>
      </c>
      <c r="J5585" s="430">
        <v>100</v>
      </c>
      <c r="K5585" s="430" t="s">
        <v>25800</v>
      </c>
      <c r="L5585" s="608"/>
      <c r="M5585" s="445" t="s">
        <v>25799</v>
      </c>
      <c r="N5585" s="445"/>
      <c r="O5585" s="445" t="s">
        <v>25798</v>
      </c>
      <c r="P5585" s="445" t="s">
        <v>25797</v>
      </c>
      <c r="Q5585" s="654"/>
      <c r="R5585" s="654"/>
      <c r="S5585" s="654"/>
      <c r="T5585" s="654"/>
      <c r="U5585" s="654"/>
    </row>
    <row r="5586" spans="1:21" ht="13.5">
      <c r="A5586" s="610">
        <v>183</v>
      </c>
      <c r="B5586" s="658"/>
      <c r="C5586" s="611" t="s">
        <v>11520</v>
      </c>
      <c r="D5586" s="611" t="s">
        <v>1706</v>
      </c>
      <c r="E5586" s="610" t="s">
        <v>1744</v>
      </c>
      <c r="F5586" s="610" t="s">
        <v>1745</v>
      </c>
      <c r="G5586" s="610" t="s">
        <v>1746</v>
      </c>
      <c r="H5586" s="630">
        <v>13</v>
      </c>
      <c r="I5586" s="611" t="s">
        <v>1347</v>
      </c>
      <c r="J5586" s="630">
        <v>256</v>
      </c>
      <c r="K5586" s="630" t="s">
        <v>1358</v>
      </c>
      <c r="L5586" s="611"/>
      <c r="M5586" s="610" t="s">
        <v>1349</v>
      </c>
      <c r="N5586" s="610" t="s">
        <v>1744</v>
      </c>
      <c r="O5586" s="610" t="s">
        <v>1744</v>
      </c>
      <c r="P5586" s="610" t="s">
        <v>1350</v>
      </c>
      <c r="R5586" s="302"/>
      <c r="S5586" s="302"/>
      <c r="T5586" s="302"/>
      <c r="U5586" s="302"/>
    </row>
    <row r="5587" spans="1:21" ht="13.5">
      <c r="A5587" s="610">
        <v>835</v>
      </c>
      <c r="B5587" s="658"/>
      <c r="C5587" s="611" t="s">
        <v>1375</v>
      </c>
      <c r="D5587" s="611" t="s">
        <v>15272</v>
      </c>
      <c r="E5587" s="610" t="s">
        <v>15274</v>
      </c>
      <c r="F5587" s="610" t="s">
        <v>1745</v>
      </c>
      <c r="G5587" s="610" t="s">
        <v>1746</v>
      </c>
      <c r="H5587" s="630">
        <v>26</v>
      </c>
      <c r="I5587" s="611" t="s">
        <v>1347</v>
      </c>
      <c r="J5587" s="630">
        <v>150</v>
      </c>
      <c r="K5587" s="630" t="s">
        <v>5841</v>
      </c>
      <c r="L5587" s="611"/>
      <c r="M5587" s="610" t="s">
        <v>1349</v>
      </c>
      <c r="N5587" s="610"/>
      <c r="O5587" s="610" t="s">
        <v>9668</v>
      </c>
      <c r="P5587" s="610" t="s">
        <v>1929</v>
      </c>
      <c r="R5587" s="302"/>
      <c r="S5587" s="302"/>
      <c r="T5587" s="302"/>
      <c r="U5587" s="302"/>
    </row>
    <row r="5588" spans="1:21" ht="13.5">
      <c r="A5588" s="610">
        <v>872</v>
      </c>
      <c r="B5588" s="658" t="s">
        <v>25160</v>
      </c>
      <c r="C5588" s="611" t="s">
        <v>1375</v>
      </c>
      <c r="D5588" s="611" t="s">
        <v>25161</v>
      </c>
      <c r="E5588" s="610" t="s">
        <v>13792</v>
      </c>
      <c r="F5588" s="610" t="s">
        <v>1745</v>
      </c>
      <c r="G5588" s="610" t="s">
        <v>1746</v>
      </c>
      <c r="H5588" s="630">
        <v>30</v>
      </c>
      <c r="I5588" s="611" t="s">
        <v>1347</v>
      </c>
      <c r="J5588" s="630">
        <v>150</v>
      </c>
      <c r="K5588" s="630" t="s">
        <v>5841</v>
      </c>
      <c r="L5588" s="611"/>
      <c r="M5588" s="610" t="s">
        <v>1349</v>
      </c>
      <c r="N5588" s="610"/>
      <c r="O5588" s="610" t="s">
        <v>9668</v>
      </c>
      <c r="P5588" s="610" t="s">
        <v>1929</v>
      </c>
      <c r="R5588" s="302"/>
      <c r="S5588" s="302"/>
      <c r="T5588" s="302"/>
      <c r="U5588" s="302"/>
    </row>
    <row r="5589" spans="1:21" ht="13.5">
      <c r="A5589" s="610">
        <v>921</v>
      </c>
      <c r="B5589" s="658" t="s">
        <v>684</v>
      </c>
      <c r="C5589" s="611" t="s">
        <v>1344</v>
      </c>
      <c r="D5589" s="611" t="s">
        <v>2214</v>
      </c>
      <c r="E5589" s="610" t="s">
        <v>1744</v>
      </c>
      <c r="F5589" s="610" t="s">
        <v>1745</v>
      </c>
      <c r="G5589" s="610" t="s">
        <v>1746</v>
      </c>
      <c r="H5589" s="630">
        <v>12</v>
      </c>
      <c r="I5589" s="611" t="s">
        <v>1347</v>
      </c>
      <c r="J5589" s="630">
        <v>256</v>
      </c>
      <c r="K5589" s="630" t="s">
        <v>1358</v>
      </c>
      <c r="L5589" s="611"/>
      <c r="M5589" s="610" t="s">
        <v>1349</v>
      </c>
      <c r="N5589" s="610" t="s">
        <v>16845</v>
      </c>
      <c r="O5589" s="610" t="s">
        <v>16845</v>
      </c>
      <c r="P5589" s="610" t="s">
        <v>1705</v>
      </c>
      <c r="R5589" s="302"/>
      <c r="S5589" s="302"/>
      <c r="T5589" s="302"/>
      <c r="U5589" s="302"/>
    </row>
    <row r="5590" spans="1:21" ht="13.5">
      <c r="A5590" s="610">
        <v>2942</v>
      </c>
      <c r="B5590" s="658"/>
      <c r="C5590" s="611" t="s">
        <v>11520</v>
      </c>
      <c r="D5590" s="611" t="s">
        <v>9631</v>
      </c>
      <c r="E5590" s="610" t="s">
        <v>1744</v>
      </c>
      <c r="F5590" s="610" t="s">
        <v>1745</v>
      </c>
      <c r="G5590" s="610" t="s">
        <v>1746</v>
      </c>
      <c r="H5590" s="630">
        <v>19</v>
      </c>
      <c r="I5590" s="611" t="s">
        <v>1347</v>
      </c>
      <c r="J5590" s="630">
        <v>150</v>
      </c>
      <c r="K5590" s="630" t="s">
        <v>5841</v>
      </c>
      <c r="L5590" s="611"/>
      <c r="M5590" s="610" t="s">
        <v>1349</v>
      </c>
      <c r="N5590" s="610"/>
      <c r="O5590" s="610" t="s">
        <v>9668</v>
      </c>
      <c r="P5590" s="610" t="s">
        <v>1929</v>
      </c>
      <c r="R5590" s="302"/>
      <c r="S5590" s="302"/>
      <c r="T5590" s="302"/>
      <c r="U5590" s="302"/>
    </row>
    <row r="5591" spans="1:21" ht="13.5">
      <c r="A5591" s="610">
        <v>3679</v>
      </c>
      <c r="B5591" s="659" t="s">
        <v>25613</v>
      </c>
      <c r="C5591" s="660" t="s">
        <v>1375</v>
      </c>
      <c r="D5591" s="877" t="s">
        <v>11894</v>
      </c>
      <c r="E5591" s="877" t="s">
        <v>25625</v>
      </c>
      <c r="F5591" s="610" t="s">
        <v>25630</v>
      </c>
      <c r="G5591" s="610" t="s">
        <v>1746</v>
      </c>
      <c r="H5591" s="661">
        <v>14</v>
      </c>
      <c r="I5591" s="660" t="s">
        <v>1347</v>
      </c>
      <c r="J5591" s="661">
        <v>4000</v>
      </c>
      <c r="K5591" s="661" t="s">
        <v>1358</v>
      </c>
      <c r="L5591" s="660"/>
      <c r="M5591" s="877" t="s">
        <v>1349</v>
      </c>
      <c r="N5591" s="877"/>
      <c r="O5591" s="877" t="s">
        <v>25631</v>
      </c>
      <c r="P5591" s="877" t="s">
        <v>25612</v>
      </c>
      <c r="R5591" s="302"/>
      <c r="S5591" s="302"/>
      <c r="T5591" s="302"/>
      <c r="U5591" s="302"/>
    </row>
    <row r="5592" spans="1:21" s="324" customFormat="1" ht="13.5">
      <c r="A5592" s="610">
        <v>3947</v>
      </c>
      <c r="B5592" s="658" t="s">
        <v>684</v>
      </c>
      <c r="C5592" s="611" t="s">
        <v>13629</v>
      </c>
      <c r="D5592" s="445" t="s">
        <v>13753</v>
      </c>
      <c r="E5592" s="610" t="s">
        <v>13792</v>
      </c>
      <c r="F5592" s="610" t="s">
        <v>13793</v>
      </c>
      <c r="G5592" s="610" t="s">
        <v>1746</v>
      </c>
      <c r="H5592" s="630">
        <v>21</v>
      </c>
      <c r="I5592" s="611" t="s">
        <v>1347</v>
      </c>
      <c r="J5592" s="630">
        <v>100</v>
      </c>
      <c r="K5592" s="630" t="s">
        <v>1358</v>
      </c>
      <c r="L5592" s="611"/>
      <c r="M5592" s="610" t="s">
        <v>1349</v>
      </c>
      <c r="N5592" s="610"/>
      <c r="O5592" s="610"/>
      <c r="P5592" s="610" t="s">
        <v>1629</v>
      </c>
      <c r="Q5592" s="654"/>
      <c r="R5592" s="302"/>
      <c r="S5592" s="302"/>
      <c r="T5592" s="302"/>
      <c r="U5592" s="302"/>
    </row>
    <row r="5593" spans="1:21" s="324" customFormat="1" ht="13.5">
      <c r="A5593" s="610">
        <v>3965</v>
      </c>
      <c r="B5593" s="658" t="s">
        <v>684</v>
      </c>
      <c r="C5593" s="611" t="s">
        <v>13629</v>
      </c>
      <c r="D5593" s="445" t="s">
        <v>13806</v>
      </c>
      <c r="E5593" s="610" t="s">
        <v>13792</v>
      </c>
      <c r="F5593" s="610" t="s">
        <v>13793</v>
      </c>
      <c r="G5593" s="610" t="s">
        <v>1746</v>
      </c>
      <c r="H5593" s="630">
        <v>12</v>
      </c>
      <c r="I5593" s="611" t="s">
        <v>1347</v>
      </c>
      <c r="J5593" s="630">
        <v>100</v>
      </c>
      <c r="K5593" s="630" t="s">
        <v>1358</v>
      </c>
      <c r="L5593" s="611"/>
      <c r="M5593" s="610" t="s">
        <v>1349</v>
      </c>
      <c r="N5593" s="610"/>
      <c r="O5593" s="610"/>
      <c r="P5593" s="610" t="s">
        <v>1629</v>
      </c>
      <c r="Q5593" s="654"/>
      <c r="R5593" s="302"/>
      <c r="S5593" s="302"/>
      <c r="T5593" s="302"/>
      <c r="U5593" s="302"/>
    </row>
    <row r="5594" spans="1:21" s="324" customFormat="1" ht="13.5">
      <c r="A5594" s="610">
        <v>4785</v>
      </c>
      <c r="B5594" s="818" t="s">
        <v>18878</v>
      </c>
      <c r="C5594" s="244" t="s">
        <v>18891</v>
      </c>
      <c r="D5594" s="367" t="s">
        <v>18892</v>
      </c>
      <c r="E5594" s="289" t="s">
        <v>1744</v>
      </c>
      <c r="F5594" s="289" t="s">
        <v>18921</v>
      </c>
      <c r="G5594" s="289" t="s">
        <v>1746</v>
      </c>
      <c r="H5594" s="245">
        <v>9</v>
      </c>
      <c r="I5594" s="244" t="s">
        <v>18910</v>
      </c>
      <c r="J5594" s="245">
        <v>256</v>
      </c>
      <c r="K5594" s="245" t="s">
        <v>18888</v>
      </c>
      <c r="L5594" s="244"/>
      <c r="M5594" s="289" t="s">
        <v>1349</v>
      </c>
      <c r="N5594" s="289"/>
      <c r="O5594" s="289" t="s">
        <v>18922</v>
      </c>
      <c r="P5594" s="289" t="s">
        <v>18896</v>
      </c>
      <c r="Q5594" s="341"/>
      <c r="R5594" s="320"/>
      <c r="S5594" s="320"/>
      <c r="T5594" s="320"/>
      <c r="U5594" s="320"/>
    </row>
    <row r="5595" spans="1:21" s="324" customFormat="1" ht="13.5">
      <c r="A5595" s="610">
        <v>5962</v>
      </c>
      <c r="B5595" s="658" t="s">
        <v>25762</v>
      </c>
      <c r="C5595" s="611" t="s">
        <v>25764</v>
      </c>
      <c r="D5595" s="445" t="s">
        <v>25765</v>
      </c>
      <c r="E5595" s="878" t="s">
        <v>25791</v>
      </c>
      <c r="F5595" s="610" t="s">
        <v>25773</v>
      </c>
      <c r="G5595" s="610" t="s">
        <v>25782</v>
      </c>
      <c r="H5595" s="630">
        <v>9</v>
      </c>
      <c r="I5595" s="40" t="s">
        <v>1347</v>
      </c>
      <c r="J5595" s="630">
        <v>100</v>
      </c>
      <c r="K5595" s="630" t="s">
        <v>25800</v>
      </c>
      <c r="L5595" s="611"/>
      <c r="M5595" s="610" t="s">
        <v>25799</v>
      </c>
      <c r="N5595" s="610"/>
      <c r="O5595" s="610" t="s">
        <v>25798</v>
      </c>
      <c r="P5595" s="610" t="s">
        <v>25797</v>
      </c>
      <c r="Q5595" s="654"/>
      <c r="R5595" s="654"/>
      <c r="S5595" s="654"/>
      <c r="T5595" s="654"/>
      <c r="U5595" s="654"/>
    </row>
    <row r="5596" spans="1:21" s="324" customFormat="1" ht="13.5">
      <c r="A5596" s="610">
        <v>182</v>
      </c>
      <c r="B5596" s="658"/>
      <c r="C5596" s="611" t="s">
        <v>11520</v>
      </c>
      <c r="D5596" s="608" t="s">
        <v>1706</v>
      </c>
      <c r="E5596" s="610" t="s">
        <v>1741</v>
      </c>
      <c r="F5596" s="610" t="s">
        <v>1742</v>
      </c>
      <c r="G5596" s="610" t="s">
        <v>1743</v>
      </c>
      <c r="H5596" s="630">
        <v>12</v>
      </c>
      <c r="I5596" s="611" t="s">
        <v>1347</v>
      </c>
      <c r="J5596" s="630">
        <v>256</v>
      </c>
      <c r="K5596" s="630" t="s">
        <v>1358</v>
      </c>
      <c r="L5596" s="611"/>
      <c r="M5596" s="610" t="s">
        <v>1349</v>
      </c>
      <c r="N5596" s="610" t="s">
        <v>1741</v>
      </c>
      <c r="O5596" s="610" t="s">
        <v>1741</v>
      </c>
      <c r="P5596" s="610" t="s">
        <v>1350</v>
      </c>
      <c r="Q5596" s="654"/>
      <c r="R5596" s="302"/>
      <c r="S5596" s="302"/>
      <c r="T5596" s="302"/>
      <c r="U5596" s="302"/>
    </row>
    <row r="5597" spans="1:21" s="324" customFormat="1" ht="13.5">
      <c r="A5597" s="610">
        <v>834</v>
      </c>
      <c r="B5597" s="658"/>
      <c r="C5597" s="611" t="s">
        <v>1375</v>
      </c>
      <c r="D5597" s="608" t="s">
        <v>15272</v>
      </c>
      <c r="E5597" s="610" t="s">
        <v>1741</v>
      </c>
      <c r="F5597" s="610" t="s">
        <v>1742</v>
      </c>
      <c r="G5597" s="610" t="s">
        <v>1743</v>
      </c>
      <c r="H5597" s="630">
        <v>25</v>
      </c>
      <c r="I5597" s="611" t="s">
        <v>1347</v>
      </c>
      <c r="J5597" s="630">
        <v>150</v>
      </c>
      <c r="K5597" s="630" t="s">
        <v>5841</v>
      </c>
      <c r="L5597" s="611"/>
      <c r="M5597" s="610" t="s">
        <v>1349</v>
      </c>
      <c r="N5597" s="610"/>
      <c r="O5597" s="610" t="s">
        <v>9668</v>
      </c>
      <c r="P5597" s="610" t="s">
        <v>1929</v>
      </c>
      <c r="Q5597" s="654"/>
      <c r="R5597" s="302"/>
      <c r="S5597" s="302"/>
      <c r="T5597" s="302"/>
      <c r="U5597" s="302"/>
    </row>
    <row r="5598" spans="1:21" s="324" customFormat="1" ht="13.5">
      <c r="A5598" s="610">
        <v>871</v>
      </c>
      <c r="B5598" s="658" t="s">
        <v>25160</v>
      </c>
      <c r="C5598" s="611" t="s">
        <v>1375</v>
      </c>
      <c r="D5598" s="608" t="s">
        <v>25161</v>
      </c>
      <c r="E5598" s="610" t="s">
        <v>1741</v>
      </c>
      <c r="F5598" s="610" t="s">
        <v>1742</v>
      </c>
      <c r="G5598" s="610" t="s">
        <v>1743</v>
      </c>
      <c r="H5598" s="630">
        <v>29</v>
      </c>
      <c r="I5598" s="611" t="s">
        <v>1347</v>
      </c>
      <c r="J5598" s="630">
        <v>150</v>
      </c>
      <c r="K5598" s="630" t="s">
        <v>5841</v>
      </c>
      <c r="L5598" s="611"/>
      <c r="M5598" s="610" t="s">
        <v>1349</v>
      </c>
      <c r="N5598" s="610"/>
      <c r="O5598" s="610" t="s">
        <v>9668</v>
      </c>
      <c r="P5598" s="610" t="s">
        <v>1929</v>
      </c>
      <c r="Q5598" s="654"/>
      <c r="R5598" s="302"/>
      <c r="S5598" s="302"/>
      <c r="T5598" s="302"/>
      <c r="U5598" s="302"/>
    </row>
    <row r="5599" spans="1:21" s="324" customFormat="1" ht="13.5">
      <c r="A5599" s="610">
        <v>920</v>
      </c>
      <c r="B5599" s="658" t="s">
        <v>684</v>
      </c>
      <c r="C5599" s="611" t="s">
        <v>1344</v>
      </c>
      <c r="D5599" s="608" t="s">
        <v>2214</v>
      </c>
      <c r="E5599" s="610" t="s">
        <v>1741</v>
      </c>
      <c r="F5599" s="610" t="s">
        <v>1742</v>
      </c>
      <c r="G5599" s="610" t="s">
        <v>1743</v>
      </c>
      <c r="H5599" s="630">
        <v>11</v>
      </c>
      <c r="I5599" s="611" t="s">
        <v>1347</v>
      </c>
      <c r="J5599" s="630">
        <v>256</v>
      </c>
      <c r="K5599" s="630" t="s">
        <v>1358</v>
      </c>
      <c r="L5599" s="611"/>
      <c r="M5599" s="610" t="s">
        <v>1349</v>
      </c>
      <c r="N5599" s="610" t="s">
        <v>16844</v>
      </c>
      <c r="O5599" s="610" t="s">
        <v>16844</v>
      </c>
      <c r="P5599" s="610" t="s">
        <v>1705</v>
      </c>
      <c r="Q5599" s="654"/>
      <c r="R5599" s="302"/>
      <c r="S5599" s="302"/>
      <c r="T5599" s="302"/>
      <c r="U5599" s="302"/>
    </row>
    <row r="5600" spans="1:21" s="324" customFormat="1" ht="13.5">
      <c r="A5600" s="610">
        <v>2941</v>
      </c>
      <c r="B5600" s="658"/>
      <c r="C5600" s="611" t="s">
        <v>11520</v>
      </c>
      <c r="D5600" s="608" t="s">
        <v>9631</v>
      </c>
      <c r="E5600" s="610" t="s">
        <v>1741</v>
      </c>
      <c r="F5600" s="610" t="s">
        <v>1742</v>
      </c>
      <c r="G5600" s="610" t="s">
        <v>1743</v>
      </c>
      <c r="H5600" s="630">
        <v>18</v>
      </c>
      <c r="I5600" s="611" t="s">
        <v>1347</v>
      </c>
      <c r="J5600" s="630">
        <v>150</v>
      </c>
      <c r="K5600" s="630" t="s">
        <v>5841</v>
      </c>
      <c r="L5600" s="611"/>
      <c r="M5600" s="610" t="s">
        <v>1349</v>
      </c>
      <c r="N5600" s="610"/>
      <c r="O5600" s="610" t="s">
        <v>9668</v>
      </c>
      <c r="P5600" s="610" t="s">
        <v>1929</v>
      </c>
      <c r="Q5600" s="654"/>
      <c r="R5600" s="302"/>
      <c r="S5600" s="302"/>
      <c r="T5600" s="302"/>
      <c r="U5600" s="302"/>
    </row>
    <row r="5601" spans="1:21" s="324" customFormat="1" ht="13.5">
      <c r="A5601" s="610">
        <v>3678</v>
      </c>
      <c r="B5601" s="659" t="s">
        <v>25613</v>
      </c>
      <c r="C5601" s="660" t="s">
        <v>1375</v>
      </c>
      <c r="D5601" s="633" t="s">
        <v>11894</v>
      </c>
      <c r="E5601" s="877" t="s">
        <v>25624</v>
      </c>
      <c r="F5601" s="610" t="s">
        <v>25629</v>
      </c>
      <c r="G5601" s="610" t="s">
        <v>1743</v>
      </c>
      <c r="H5601" s="661">
        <v>13</v>
      </c>
      <c r="I5601" s="660" t="s">
        <v>1347</v>
      </c>
      <c r="J5601" s="661">
        <v>256</v>
      </c>
      <c r="K5601" s="661" t="s">
        <v>1358</v>
      </c>
      <c r="L5601" s="660"/>
      <c r="M5601" s="877" t="s">
        <v>1349</v>
      </c>
      <c r="N5601" s="877"/>
      <c r="O5601" s="877" t="s">
        <v>25631</v>
      </c>
      <c r="P5601" s="877" t="s">
        <v>25612</v>
      </c>
      <c r="Q5601" s="654"/>
      <c r="R5601" s="302"/>
      <c r="S5601" s="302"/>
      <c r="T5601" s="302"/>
      <c r="U5601" s="302"/>
    </row>
    <row r="5602" spans="1:21" s="324" customFormat="1" ht="13.5">
      <c r="A5602" s="610">
        <v>3946</v>
      </c>
      <c r="B5602" s="658" t="s">
        <v>684</v>
      </c>
      <c r="C5602" s="611" t="s">
        <v>13629</v>
      </c>
      <c r="D5602" s="445" t="s">
        <v>13753</v>
      </c>
      <c r="E5602" s="610" t="s">
        <v>13790</v>
      </c>
      <c r="F5602" s="610" t="s">
        <v>13791</v>
      </c>
      <c r="G5602" s="610" t="s">
        <v>1743</v>
      </c>
      <c r="H5602" s="630">
        <v>20</v>
      </c>
      <c r="I5602" s="611" t="s">
        <v>1347</v>
      </c>
      <c r="J5602" s="630">
        <v>100</v>
      </c>
      <c r="K5602" s="630" t="s">
        <v>1358</v>
      </c>
      <c r="L5602" s="611"/>
      <c r="M5602" s="610" t="s">
        <v>1349</v>
      </c>
      <c r="N5602" s="610"/>
      <c r="O5602" s="610"/>
      <c r="P5602" s="610" t="s">
        <v>1629</v>
      </c>
      <c r="Q5602" s="654"/>
      <c r="R5602" s="302"/>
      <c r="S5602" s="302"/>
      <c r="T5602" s="302"/>
      <c r="U5602" s="302"/>
    </row>
    <row r="5603" spans="1:21" s="324" customFormat="1" ht="13.5">
      <c r="A5603" s="610">
        <v>3964</v>
      </c>
      <c r="B5603" s="658" t="s">
        <v>684</v>
      </c>
      <c r="C5603" s="611" t="s">
        <v>13629</v>
      </c>
      <c r="D5603" s="445" t="s">
        <v>13806</v>
      </c>
      <c r="E5603" s="610" t="s">
        <v>13790</v>
      </c>
      <c r="F5603" s="610" t="s">
        <v>13791</v>
      </c>
      <c r="G5603" s="610" t="s">
        <v>1743</v>
      </c>
      <c r="H5603" s="630">
        <v>11</v>
      </c>
      <c r="I5603" s="611" t="s">
        <v>1347</v>
      </c>
      <c r="J5603" s="630">
        <v>100</v>
      </c>
      <c r="K5603" s="630" t="s">
        <v>1358</v>
      </c>
      <c r="L5603" s="611"/>
      <c r="M5603" s="610" t="s">
        <v>1349</v>
      </c>
      <c r="N5603" s="610"/>
      <c r="O5603" s="610"/>
      <c r="P5603" s="610" t="s">
        <v>1629</v>
      </c>
      <c r="Q5603" s="654"/>
      <c r="R5603" s="302"/>
      <c r="S5603" s="302"/>
      <c r="T5603" s="302"/>
      <c r="U5603" s="302"/>
    </row>
    <row r="5604" spans="1:21" s="324" customFormat="1" ht="13.5">
      <c r="A5604" s="610">
        <v>4784</v>
      </c>
      <c r="B5604" s="818" t="s">
        <v>24584</v>
      </c>
      <c r="C5604" s="244" t="s">
        <v>18917</v>
      </c>
      <c r="D5604" s="367" t="s">
        <v>18892</v>
      </c>
      <c r="E5604" s="289" t="s">
        <v>1741</v>
      </c>
      <c r="F5604" s="289" t="s">
        <v>18918</v>
      </c>
      <c r="G5604" s="289" t="s">
        <v>1743</v>
      </c>
      <c r="H5604" s="245">
        <v>8</v>
      </c>
      <c r="I5604" s="244" t="s">
        <v>18910</v>
      </c>
      <c r="J5604" s="245">
        <v>256</v>
      </c>
      <c r="K5604" s="245" t="s">
        <v>18888</v>
      </c>
      <c r="L5604" s="244"/>
      <c r="M5604" s="289" t="s">
        <v>1349</v>
      </c>
      <c r="N5604" s="289"/>
      <c r="O5604" s="289" t="s">
        <v>18919</v>
      </c>
      <c r="P5604" s="289" t="s">
        <v>18920</v>
      </c>
      <c r="Q5604" s="341"/>
      <c r="R5604" s="320"/>
      <c r="S5604" s="320"/>
      <c r="T5604" s="320"/>
      <c r="U5604" s="320"/>
    </row>
    <row r="5605" spans="1:21" s="324" customFormat="1" ht="13.5">
      <c r="A5605" s="610">
        <v>5961</v>
      </c>
      <c r="B5605" s="658" t="s">
        <v>25762</v>
      </c>
      <c r="C5605" s="611" t="s">
        <v>25764</v>
      </c>
      <c r="D5605" s="445" t="s">
        <v>25765</v>
      </c>
      <c r="E5605" s="878" t="s">
        <v>25790</v>
      </c>
      <c r="F5605" s="610" t="s">
        <v>25772</v>
      </c>
      <c r="G5605" s="610" t="s">
        <v>25781</v>
      </c>
      <c r="H5605" s="630">
        <v>8</v>
      </c>
      <c r="I5605" s="40" t="s">
        <v>1347</v>
      </c>
      <c r="J5605" s="630">
        <v>100</v>
      </c>
      <c r="K5605" s="630" t="s">
        <v>25800</v>
      </c>
      <c r="L5605" s="611"/>
      <c r="M5605" s="610" t="s">
        <v>25799</v>
      </c>
      <c r="N5605" s="610"/>
      <c r="O5605" s="610" t="s">
        <v>25798</v>
      </c>
      <c r="P5605" s="610" t="s">
        <v>25797</v>
      </c>
      <c r="Q5605" s="654"/>
      <c r="R5605" s="654"/>
      <c r="S5605" s="654"/>
      <c r="T5605" s="654"/>
      <c r="U5605" s="654"/>
    </row>
    <row r="5606" spans="1:21" s="324" customFormat="1" ht="13.5">
      <c r="A5606" s="610">
        <v>181</v>
      </c>
      <c r="B5606" s="658"/>
      <c r="C5606" s="611" t="s">
        <v>11520</v>
      </c>
      <c r="D5606" s="608" t="s">
        <v>1706</v>
      </c>
      <c r="E5606" s="610" t="s">
        <v>1739</v>
      </c>
      <c r="F5606" s="610" t="s">
        <v>1471</v>
      </c>
      <c r="G5606" s="610" t="s">
        <v>1740</v>
      </c>
      <c r="H5606" s="630">
        <v>11</v>
      </c>
      <c r="I5606" s="611" t="s">
        <v>1347</v>
      </c>
      <c r="J5606" s="630">
        <v>256</v>
      </c>
      <c r="K5606" s="630" t="s">
        <v>1358</v>
      </c>
      <c r="L5606" s="611"/>
      <c r="M5606" s="610" t="s">
        <v>1349</v>
      </c>
      <c r="N5606" s="610" t="s">
        <v>1739</v>
      </c>
      <c r="O5606" s="610" t="s">
        <v>1739</v>
      </c>
      <c r="P5606" s="610" t="s">
        <v>1350</v>
      </c>
      <c r="Q5606" s="654"/>
      <c r="R5606" s="302"/>
      <c r="S5606" s="302"/>
      <c r="T5606" s="302"/>
      <c r="U5606" s="302"/>
    </row>
    <row r="5607" spans="1:21" s="324" customFormat="1" ht="13.5">
      <c r="A5607" s="610">
        <v>833</v>
      </c>
      <c r="B5607" s="658"/>
      <c r="C5607" s="611" t="s">
        <v>1375</v>
      </c>
      <c r="D5607" s="608" t="s">
        <v>15272</v>
      </c>
      <c r="E5607" s="445" t="s">
        <v>1739</v>
      </c>
      <c r="F5607" s="445" t="s">
        <v>1471</v>
      </c>
      <c r="G5607" s="445" t="s">
        <v>1740</v>
      </c>
      <c r="H5607" s="630">
        <v>24</v>
      </c>
      <c r="I5607" s="608" t="s">
        <v>1347</v>
      </c>
      <c r="J5607" s="430">
        <v>150</v>
      </c>
      <c r="K5607" s="430" t="s">
        <v>5841</v>
      </c>
      <c r="L5607" s="608"/>
      <c r="M5607" s="445" t="s">
        <v>1349</v>
      </c>
      <c r="N5607" s="445"/>
      <c r="O5607" s="445" t="s">
        <v>9668</v>
      </c>
      <c r="P5607" s="610" t="s">
        <v>1929</v>
      </c>
      <c r="Q5607" s="654"/>
      <c r="R5607" s="302"/>
      <c r="S5607" s="302"/>
      <c r="T5607" s="302"/>
      <c r="U5607" s="302"/>
    </row>
    <row r="5608" spans="1:21" s="324" customFormat="1" ht="13.5">
      <c r="A5608" s="610">
        <v>870</v>
      </c>
      <c r="B5608" s="658" t="s">
        <v>25160</v>
      </c>
      <c r="C5608" s="611" t="s">
        <v>1375</v>
      </c>
      <c r="D5608" s="608" t="s">
        <v>25161</v>
      </c>
      <c r="E5608" s="445" t="s">
        <v>1739</v>
      </c>
      <c r="F5608" s="445" t="s">
        <v>1471</v>
      </c>
      <c r="G5608" s="445" t="s">
        <v>1740</v>
      </c>
      <c r="H5608" s="630">
        <v>28</v>
      </c>
      <c r="I5608" s="608" t="s">
        <v>1347</v>
      </c>
      <c r="J5608" s="430">
        <v>150</v>
      </c>
      <c r="K5608" s="430" t="s">
        <v>5841</v>
      </c>
      <c r="L5608" s="608"/>
      <c r="M5608" s="445" t="s">
        <v>1349</v>
      </c>
      <c r="N5608" s="445"/>
      <c r="O5608" s="445" t="s">
        <v>9668</v>
      </c>
      <c r="P5608" s="610" t="s">
        <v>1929</v>
      </c>
      <c r="Q5608" s="654"/>
      <c r="R5608" s="302"/>
      <c r="S5608" s="302"/>
      <c r="T5608" s="302"/>
      <c r="U5608" s="302"/>
    </row>
    <row r="5609" spans="1:21" s="324" customFormat="1" ht="13.5">
      <c r="A5609" s="610">
        <v>919</v>
      </c>
      <c r="B5609" s="658" t="s">
        <v>684</v>
      </c>
      <c r="C5609" s="611" t="s">
        <v>11520</v>
      </c>
      <c r="D5609" s="608" t="s">
        <v>2214</v>
      </c>
      <c r="E5609" s="445" t="s">
        <v>1739</v>
      </c>
      <c r="F5609" s="445" t="s">
        <v>1471</v>
      </c>
      <c r="G5609" s="445" t="s">
        <v>1740</v>
      </c>
      <c r="H5609" s="630">
        <v>10</v>
      </c>
      <c r="I5609" s="608" t="s">
        <v>1347</v>
      </c>
      <c r="J5609" s="430">
        <v>256</v>
      </c>
      <c r="K5609" s="430" t="s">
        <v>1358</v>
      </c>
      <c r="L5609" s="608"/>
      <c r="M5609" s="445" t="s">
        <v>1349</v>
      </c>
      <c r="N5609" s="445" t="s">
        <v>1739</v>
      </c>
      <c r="O5609" s="445" t="s">
        <v>1739</v>
      </c>
      <c r="P5609" s="610" t="s">
        <v>1705</v>
      </c>
      <c r="Q5609" s="654"/>
      <c r="R5609" s="302"/>
      <c r="S5609" s="302"/>
      <c r="T5609" s="302"/>
      <c r="U5609" s="302"/>
    </row>
    <row r="5610" spans="1:21" s="324" customFormat="1" ht="13.5">
      <c r="A5610" s="610">
        <v>2940</v>
      </c>
      <c r="B5610" s="658"/>
      <c r="C5610" s="611" t="s">
        <v>11520</v>
      </c>
      <c r="D5610" s="608" t="s">
        <v>9631</v>
      </c>
      <c r="E5610" s="445" t="s">
        <v>1739</v>
      </c>
      <c r="F5610" s="445" t="s">
        <v>1471</v>
      </c>
      <c r="G5610" s="445" t="s">
        <v>1740</v>
      </c>
      <c r="H5610" s="630">
        <v>17</v>
      </c>
      <c r="I5610" s="608" t="s">
        <v>1347</v>
      </c>
      <c r="J5610" s="430">
        <v>150</v>
      </c>
      <c r="K5610" s="430" t="s">
        <v>5841</v>
      </c>
      <c r="L5610" s="608"/>
      <c r="M5610" s="445" t="s">
        <v>1349</v>
      </c>
      <c r="N5610" s="445"/>
      <c r="O5610" s="445" t="s">
        <v>9668</v>
      </c>
      <c r="P5610" s="610" t="s">
        <v>1929</v>
      </c>
      <c r="Q5610" s="654"/>
      <c r="R5610" s="302"/>
      <c r="S5610" s="302"/>
      <c r="T5610" s="302"/>
      <c r="U5610" s="302"/>
    </row>
    <row r="5611" spans="1:21" s="324" customFormat="1" ht="13.5">
      <c r="A5611" s="610">
        <v>3017</v>
      </c>
      <c r="B5611" s="658"/>
      <c r="C5611" s="611" t="s">
        <v>11520</v>
      </c>
      <c r="D5611" s="608" t="s">
        <v>9900</v>
      </c>
      <c r="E5611" s="445" t="s">
        <v>1739</v>
      </c>
      <c r="F5611" s="445" t="s">
        <v>1471</v>
      </c>
      <c r="G5611" s="445" t="s">
        <v>1740</v>
      </c>
      <c r="H5611" s="630">
        <v>8</v>
      </c>
      <c r="I5611" s="608" t="s">
        <v>1347</v>
      </c>
      <c r="J5611" s="430">
        <v>150</v>
      </c>
      <c r="K5611" s="430" t="s">
        <v>5841</v>
      </c>
      <c r="L5611" s="608"/>
      <c r="M5611" s="445" t="s">
        <v>1349</v>
      </c>
      <c r="N5611" s="445"/>
      <c r="O5611" s="445" t="s">
        <v>9668</v>
      </c>
      <c r="P5611" s="610" t="s">
        <v>1929</v>
      </c>
      <c r="Q5611" s="654"/>
      <c r="R5611" s="302"/>
      <c r="S5611" s="302"/>
      <c r="T5611" s="302"/>
      <c r="U5611" s="302"/>
    </row>
    <row r="5612" spans="1:21" s="324" customFormat="1" ht="13.5">
      <c r="A5612" s="610">
        <v>3677</v>
      </c>
      <c r="B5612" s="659" t="s">
        <v>25613</v>
      </c>
      <c r="C5612" s="660" t="s">
        <v>1375</v>
      </c>
      <c r="D5612" s="633" t="s">
        <v>11894</v>
      </c>
      <c r="E5612" s="633" t="s">
        <v>25623</v>
      </c>
      <c r="F5612" s="633" t="s">
        <v>25628</v>
      </c>
      <c r="G5612" s="445" t="s">
        <v>1740</v>
      </c>
      <c r="H5612" s="661">
        <v>12</v>
      </c>
      <c r="I5612" s="467" t="s">
        <v>1347</v>
      </c>
      <c r="J5612" s="466">
        <v>256</v>
      </c>
      <c r="K5612" s="466" t="s">
        <v>1358</v>
      </c>
      <c r="L5612" s="467"/>
      <c r="M5612" s="633" t="s">
        <v>1349</v>
      </c>
      <c r="N5612" s="633"/>
      <c r="O5612" s="633" t="s">
        <v>25631</v>
      </c>
      <c r="P5612" s="877" t="s">
        <v>25612</v>
      </c>
      <c r="Q5612" s="654"/>
      <c r="R5612" s="302"/>
      <c r="S5612" s="302"/>
      <c r="T5612" s="302"/>
      <c r="U5612" s="302"/>
    </row>
    <row r="5613" spans="1:21" s="324" customFormat="1" ht="13.5">
      <c r="A5613" s="610">
        <v>3945</v>
      </c>
      <c r="B5613" s="658" t="s">
        <v>684</v>
      </c>
      <c r="C5613" s="611" t="s">
        <v>13629</v>
      </c>
      <c r="D5613" s="445" t="s">
        <v>13753</v>
      </c>
      <c r="E5613" s="445" t="s">
        <v>13788</v>
      </c>
      <c r="F5613" s="445" t="s">
        <v>13789</v>
      </c>
      <c r="G5613" s="445" t="s">
        <v>1740</v>
      </c>
      <c r="H5613" s="630">
        <v>19</v>
      </c>
      <c r="I5613" s="608" t="s">
        <v>1347</v>
      </c>
      <c r="J5613" s="430">
        <v>100</v>
      </c>
      <c r="K5613" s="430" t="s">
        <v>1358</v>
      </c>
      <c r="L5613" s="608"/>
      <c r="M5613" s="445" t="s">
        <v>1349</v>
      </c>
      <c r="N5613" s="445"/>
      <c r="O5613" s="445"/>
      <c r="P5613" s="610" t="s">
        <v>1629</v>
      </c>
      <c r="Q5613" s="654"/>
      <c r="R5613" s="302"/>
      <c r="S5613" s="302"/>
      <c r="T5613" s="302"/>
      <c r="U5613" s="302"/>
    </row>
    <row r="5614" spans="1:21" s="324" customFormat="1" ht="13.5">
      <c r="A5614" s="610">
        <v>3963</v>
      </c>
      <c r="B5614" s="658" t="s">
        <v>684</v>
      </c>
      <c r="C5614" s="611" t="s">
        <v>13629</v>
      </c>
      <c r="D5614" s="445" t="s">
        <v>13806</v>
      </c>
      <c r="E5614" s="445" t="s">
        <v>13788</v>
      </c>
      <c r="F5614" s="445" t="s">
        <v>13789</v>
      </c>
      <c r="G5614" s="445" t="s">
        <v>1740</v>
      </c>
      <c r="H5614" s="630">
        <v>10</v>
      </c>
      <c r="I5614" s="608" t="s">
        <v>1347</v>
      </c>
      <c r="J5614" s="430">
        <v>100</v>
      </c>
      <c r="K5614" s="430" t="s">
        <v>1358</v>
      </c>
      <c r="L5614" s="608"/>
      <c r="M5614" s="445" t="s">
        <v>1349</v>
      </c>
      <c r="N5614" s="445"/>
      <c r="O5614" s="445"/>
      <c r="P5614" s="610" t="s">
        <v>1629</v>
      </c>
      <c r="Q5614" s="654"/>
      <c r="R5614" s="302"/>
      <c r="S5614" s="302"/>
      <c r="T5614" s="302"/>
      <c r="U5614" s="302"/>
    </row>
    <row r="5615" spans="1:21" s="324" customFormat="1" ht="13.5">
      <c r="A5615" s="610">
        <v>4783</v>
      </c>
      <c r="B5615" s="818" t="s">
        <v>24584</v>
      </c>
      <c r="C5615" s="244" t="s">
        <v>18891</v>
      </c>
      <c r="D5615" s="367" t="s">
        <v>18892</v>
      </c>
      <c r="E5615" s="367" t="s">
        <v>1739</v>
      </c>
      <c r="F5615" s="367" t="s">
        <v>18915</v>
      </c>
      <c r="G5615" s="367" t="s">
        <v>1740</v>
      </c>
      <c r="H5615" s="245">
        <v>7</v>
      </c>
      <c r="I5615" s="344" t="s">
        <v>5840</v>
      </c>
      <c r="J5615" s="345">
        <v>256</v>
      </c>
      <c r="K5615" s="345" t="s">
        <v>18888</v>
      </c>
      <c r="L5615" s="344"/>
      <c r="M5615" s="367" t="s">
        <v>1349</v>
      </c>
      <c r="N5615" s="367"/>
      <c r="O5615" s="367" t="s">
        <v>18916</v>
      </c>
      <c r="P5615" s="289" t="s">
        <v>18896</v>
      </c>
      <c r="Q5615" s="341"/>
      <c r="R5615" s="320"/>
      <c r="S5615" s="320"/>
      <c r="T5615" s="320"/>
      <c r="U5615" s="320"/>
    </row>
    <row r="5616" spans="1:21" s="324" customFormat="1" ht="13.5">
      <c r="A5616" s="610">
        <v>5960</v>
      </c>
      <c r="B5616" s="658" t="s">
        <v>25762</v>
      </c>
      <c r="C5616" s="611" t="s">
        <v>25764</v>
      </c>
      <c r="D5616" s="445" t="s">
        <v>25765</v>
      </c>
      <c r="E5616" s="878" t="s">
        <v>25789</v>
      </c>
      <c r="F5616" s="610" t="s">
        <v>25771</v>
      </c>
      <c r="G5616" s="610" t="s">
        <v>25780</v>
      </c>
      <c r="H5616" s="630">
        <v>7</v>
      </c>
      <c r="I5616" s="40" t="s">
        <v>1347</v>
      </c>
      <c r="J5616" s="630">
        <v>100</v>
      </c>
      <c r="K5616" s="630" t="s">
        <v>25800</v>
      </c>
      <c r="L5616" s="611"/>
      <c r="M5616" s="610" t="s">
        <v>25799</v>
      </c>
      <c r="N5616" s="610"/>
      <c r="O5616" s="610" t="s">
        <v>25798</v>
      </c>
      <c r="P5616" s="610" t="s">
        <v>25797</v>
      </c>
      <c r="Q5616" s="654"/>
      <c r="R5616" s="654"/>
      <c r="S5616" s="654"/>
      <c r="T5616" s="654"/>
      <c r="U5616" s="654"/>
    </row>
    <row r="5617" spans="1:21" s="324" customFormat="1" ht="13.5">
      <c r="A5617" s="610">
        <v>180</v>
      </c>
      <c r="B5617" s="658"/>
      <c r="C5617" s="611" t="s">
        <v>11520</v>
      </c>
      <c r="D5617" s="608" t="s">
        <v>1706</v>
      </c>
      <c r="E5617" s="610" t="s">
        <v>1737</v>
      </c>
      <c r="F5617" s="610" t="s">
        <v>1468</v>
      </c>
      <c r="G5617" s="610" t="s">
        <v>1738</v>
      </c>
      <c r="H5617" s="630">
        <v>10</v>
      </c>
      <c r="I5617" s="611" t="s">
        <v>1347</v>
      </c>
      <c r="J5617" s="630">
        <v>256</v>
      </c>
      <c r="K5617" s="630" t="s">
        <v>1358</v>
      </c>
      <c r="L5617" s="611"/>
      <c r="M5617" s="610" t="s">
        <v>1349</v>
      </c>
      <c r="N5617" s="610" t="s">
        <v>1737</v>
      </c>
      <c r="O5617" s="610" t="s">
        <v>1737</v>
      </c>
      <c r="P5617" s="610" t="s">
        <v>1350</v>
      </c>
      <c r="Q5617" s="654"/>
      <c r="R5617" s="302"/>
      <c r="S5617" s="302"/>
      <c r="T5617" s="302"/>
      <c r="U5617" s="302"/>
    </row>
    <row r="5618" spans="1:21" s="324" customFormat="1" ht="13.5">
      <c r="A5618" s="610">
        <v>832</v>
      </c>
      <c r="B5618" s="658"/>
      <c r="C5618" s="611" t="s">
        <v>1375</v>
      </c>
      <c r="D5618" s="608" t="s">
        <v>15272</v>
      </c>
      <c r="E5618" s="610" t="s">
        <v>1737</v>
      </c>
      <c r="F5618" s="610" t="s">
        <v>1468</v>
      </c>
      <c r="G5618" s="610" t="s">
        <v>1738</v>
      </c>
      <c r="H5618" s="630">
        <v>23</v>
      </c>
      <c r="I5618" s="611" t="s">
        <v>1347</v>
      </c>
      <c r="J5618" s="630">
        <v>150</v>
      </c>
      <c r="K5618" s="630" t="s">
        <v>5841</v>
      </c>
      <c r="L5618" s="611"/>
      <c r="M5618" s="610" t="s">
        <v>1349</v>
      </c>
      <c r="N5618" s="610"/>
      <c r="O5618" s="610" t="s">
        <v>9668</v>
      </c>
      <c r="P5618" s="610" t="s">
        <v>1929</v>
      </c>
      <c r="Q5618" s="654"/>
      <c r="R5618" s="302"/>
      <c r="S5618" s="302"/>
      <c r="T5618" s="302"/>
      <c r="U5618" s="302"/>
    </row>
    <row r="5619" spans="1:21" ht="13.5">
      <c r="A5619" s="610">
        <v>869</v>
      </c>
      <c r="B5619" s="658" t="s">
        <v>25160</v>
      </c>
      <c r="C5619" s="611" t="s">
        <v>1375</v>
      </c>
      <c r="D5619" s="611" t="s">
        <v>25161</v>
      </c>
      <c r="E5619" s="610" t="s">
        <v>1737</v>
      </c>
      <c r="F5619" s="610" t="s">
        <v>1468</v>
      </c>
      <c r="G5619" s="610" t="s">
        <v>1738</v>
      </c>
      <c r="H5619" s="630">
        <v>27</v>
      </c>
      <c r="I5619" s="611" t="s">
        <v>1347</v>
      </c>
      <c r="J5619" s="630">
        <v>150</v>
      </c>
      <c r="K5619" s="630" t="s">
        <v>5841</v>
      </c>
      <c r="L5619" s="611"/>
      <c r="M5619" s="610" t="s">
        <v>1349</v>
      </c>
      <c r="N5619" s="610"/>
      <c r="O5619" s="610" t="s">
        <v>9668</v>
      </c>
      <c r="P5619" s="610" t="s">
        <v>1929</v>
      </c>
      <c r="R5619" s="302"/>
      <c r="S5619" s="302"/>
      <c r="T5619" s="302"/>
      <c r="U5619" s="302"/>
    </row>
    <row r="5620" spans="1:21" ht="13.5">
      <c r="A5620" s="610">
        <v>918</v>
      </c>
      <c r="B5620" s="658" t="s">
        <v>684</v>
      </c>
      <c r="C5620" s="611" t="s">
        <v>11520</v>
      </c>
      <c r="D5620" s="611" t="s">
        <v>2214</v>
      </c>
      <c r="E5620" s="610" t="s">
        <v>1737</v>
      </c>
      <c r="F5620" s="610" t="s">
        <v>1468</v>
      </c>
      <c r="G5620" s="610" t="s">
        <v>1738</v>
      </c>
      <c r="H5620" s="630">
        <v>9</v>
      </c>
      <c r="I5620" s="611" t="s">
        <v>1347</v>
      </c>
      <c r="J5620" s="630">
        <v>256</v>
      </c>
      <c r="K5620" s="630" t="s">
        <v>1358</v>
      </c>
      <c r="L5620" s="611"/>
      <c r="M5620" s="610" t="s">
        <v>1349</v>
      </c>
      <c r="N5620" s="610" t="s">
        <v>1737</v>
      </c>
      <c r="O5620" s="610" t="s">
        <v>1737</v>
      </c>
      <c r="P5620" s="610" t="s">
        <v>1705</v>
      </c>
      <c r="R5620" s="302"/>
      <c r="S5620" s="302"/>
      <c r="T5620" s="302"/>
      <c r="U5620" s="302"/>
    </row>
    <row r="5621" spans="1:21" ht="13.5">
      <c r="A5621" s="610">
        <v>2939</v>
      </c>
      <c r="B5621" s="658"/>
      <c r="C5621" s="611" t="s">
        <v>11520</v>
      </c>
      <c r="D5621" s="611" t="s">
        <v>9631</v>
      </c>
      <c r="E5621" s="610" t="s">
        <v>1737</v>
      </c>
      <c r="F5621" s="610" t="s">
        <v>1468</v>
      </c>
      <c r="G5621" s="610" t="s">
        <v>1738</v>
      </c>
      <c r="H5621" s="630">
        <v>16</v>
      </c>
      <c r="I5621" s="611" t="s">
        <v>1347</v>
      </c>
      <c r="J5621" s="630">
        <v>150</v>
      </c>
      <c r="K5621" s="630" t="s">
        <v>5841</v>
      </c>
      <c r="L5621" s="611"/>
      <c r="M5621" s="610" t="s">
        <v>1349</v>
      </c>
      <c r="N5621" s="610"/>
      <c r="O5621" s="610" t="s">
        <v>9688</v>
      </c>
      <c r="P5621" s="610" t="s">
        <v>1929</v>
      </c>
      <c r="R5621" s="302"/>
      <c r="S5621" s="302"/>
      <c r="T5621" s="302"/>
      <c r="U5621" s="302"/>
    </row>
    <row r="5622" spans="1:21" ht="13.5">
      <c r="A5622" s="610">
        <v>3016</v>
      </c>
      <c r="B5622" s="658"/>
      <c r="C5622" s="611" t="s">
        <v>11520</v>
      </c>
      <c r="D5622" s="611" t="s">
        <v>9900</v>
      </c>
      <c r="E5622" s="610" t="s">
        <v>1737</v>
      </c>
      <c r="F5622" s="610" t="s">
        <v>1468</v>
      </c>
      <c r="G5622" s="610" t="s">
        <v>1738</v>
      </c>
      <c r="H5622" s="630">
        <v>7</v>
      </c>
      <c r="I5622" s="611" t="s">
        <v>1347</v>
      </c>
      <c r="J5622" s="630">
        <v>150</v>
      </c>
      <c r="K5622" s="630" t="s">
        <v>5841</v>
      </c>
      <c r="L5622" s="611"/>
      <c r="M5622" s="610" t="s">
        <v>1349</v>
      </c>
      <c r="N5622" s="610"/>
      <c r="O5622" s="610" t="s">
        <v>9688</v>
      </c>
      <c r="P5622" s="610" t="s">
        <v>1929</v>
      </c>
      <c r="R5622" s="302"/>
      <c r="S5622" s="302"/>
      <c r="T5622" s="302"/>
      <c r="U5622" s="302"/>
    </row>
    <row r="5623" spans="1:21" s="788" customFormat="1" ht="18" customHeight="1">
      <c r="A5623" s="610">
        <v>3676</v>
      </c>
      <c r="B5623" s="633" t="s">
        <v>25613</v>
      </c>
      <c r="C5623" s="467" t="s">
        <v>1375</v>
      </c>
      <c r="D5623" s="633" t="s">
        <v>11894</v>
      </c>
      <c r="E5623" s="633" t="s">
        <v>25622</v>
      </c>
      <c r="F5623" s="633" t="s">
        <v>25627</v>
      </c>
      <c r="G5623" s="445" t="s">
        <v>1738</v>
      </c>
      <c r="H5623" s="466">
        <v>11</v>
      </c>
      <c r="I5623" s="467" t="s">
        <v>1347</v>
      </c>
      <c r="J5623" s="466">
        <v>256</v>
      </c>
      <c r="K5623" s="466" t="s">
        <v>1358</v>
      </c>
      <c r="L5623" s="467"/>
      <c r="M5623" s="633" t="s">
        <v>1349</v>
      </c>
      <c r="N5623" s="633"/>
      <c r="O5623" s="633" t="s">
        <v>25631</v>
      </c>
      <c r="P5623" s="633" t="s">
        <v>25612</v>
      </c>
      <c r="Q5623" s="445"/>
      <c r="R5623" s="302"/>
      <c r="S5623" s="302"/>
      <c r="T5623" s="302"/>
      <c r="U5623" s="302"/>
    </row>
    <row r="5624" spans="1:21" s="788" customFormat="1" ht="18" customHeight="1">
      <c r="A5624" s="610">
        <v>3944</v>
      </c>
      <c r="B5624" s="445" t="s">
        <v>684</v>
      </c>
      <c r="C5624" s="608" t="s">
        <v>13629</v>
      </c>
      <c r="D5624" s="445" t="s">
        <v>13753</v>
      </c>
      <c r="E5624" s="445" t="s">
        <v>13786</v>
      </c>
      <c r="F5624" s="445" t="s">
        <v>13787</v>
      </c>
      <c r="G5624" s="445" t="s">
        <v>1738</v>
      </c>
      <c r="H5624" s="430">
        <v>18</v>
      </c>
      <c r="I5624" s="608" t="s">
        <v>1347</v>
      </c>
      <c r="J5624" s="430">
        <v>100</v>
      </c>
      <c r="K5624" s="430" t="s">
        <v>1358</v>
      </c>
      <c r="L5624" s="608"/>
      <c r="M5624" s="445" t="s">
        <v>1349</v>
      </c>
      <c r="N5624" s="445"/>
      <c r="O5624" s="445"/>
      <c r="P5624" s="445" t="s">
        <v>1629</v>
      </c>
      <c r="Q5624" s="445"/>
      <c r="R5624" s="302"/>
      <c r="S5624" s="302"/>
      <c r="T5624" s="302"/>
      <c r="U5624" s="302"/>
    </row>
    <row r="5625" spans="1:21" s="788" customFormat="1" ht="18" customHeight="1">
      <c r="A5625" s="610">
        <v>3962</v>
      </c>
      <c r="B5625" s="445" t="s">
        <v>684</v>
      </c>
      <c r="C5625" s="608" t="s">
        <v>13629</v>
      </c>
      <c r="D5625" s="445" t="s">
        <v>13806</v>
      </c>
      <c r="E5625" s="445" t="s">
        <v>13786</v>
      </c>
      <c r="F5625" s="445" t="s">
        <v>13787</v>
      </c>
      <c r="G5625" s="445" t="s">
        <v>1738</v>
      </c>
      <c r="H5625" s="430">
        <v>9</v>
      </c>
      <c r="I5625" s="608" t="s">
        <v>1347</v>
      </c>
      <c r="J5625" s="430">
        <v>100</v>
      </c>
      <c r="K5625" s="430" t="s">
        <v>1358</v>
      </c>
      <c r="L5625" s="608"/>
      <c r="M5625" s="445" t="s">
        <v>1349</v>
      </c>
      <c r="N5625" s="445"/>
      <c r="O5625" s="445"/>
      <c r="P5625" s="445" t="s">
        <v>1629</v>
      </c>
      <c r="Q5625" s="445"/>
      <c r="R5625" s="302"/>
      <c r="S5625" s="302"/>
      <c r="T5625" s="302"/>
      <c r="U5625" s="302"/>
    </row>
    <row r="5626" spans="1:21" s="788" customFormat="1" ht="18" customHeight="1">
      <c r="A5626" s="610">
        <v>4782</v>
      </c>
      <c r="B5626" s="367" t="s">
        <v>24584</v>
      </c>
      <c r="C5626" s="344" t="s">
        <v>15554</v>
      </c>
      <c r="D5626" s="367" t="s">
        <v>18892</v>
      </c>
      <c r="E5626" s="367" t="s">
        <v>1737</v>
      </c>
      <c r="F5626" s="367" t="s">
        <v>18913</v>
      </c>
      <c r="G5626" s="367" t="s">
        <v>1738</v>
      </c>
      <c r="H5626" s="345">
        <v>6</v>
      </c>
      <c r="I5626" s="344" t="s">
        <v>18910</v>
      </c>
      <c r="J5626" s="345">
        <v>256</v>
      </c>
      <c r="K5626" s="345" t="s">
        <v>18911</v>
      </c>
      <c r="L5626" s="344"/>
      <c r="M5626" s="367" t="s">
        <v>1349</v>
      </c>
      <c r="N5626" s="367"/>
      <c r="O5626" s="367" t="s">
        <v>18914</v>
      </c>
      <c r="P5626" s="367" t="s">
        <v>18896</v>
      </c>
      <c r="Q5626" s="367"/>
      <c r="R5626" s="320"/>
      <c r="S5626" s="320"/>
      <c r="T5626" s="320"/>
      <c r="U5626" s="320"/>
    </row>
    <row r="5627" spans="1:21" s="324" customFormat="1" ht="13.5">
      <c r="A5627" s="610">
        <v>5959</v>
      </c>
      <c r="B5627" s="445" t="s">
        <v>25762</v>
      </c>
      <c r="C5627" s="608" t="s">
        <v>25764</v>
      </c>
      <c r="D5627" s="445" t="s">
        <v>25765</v>
      </c>
      <c r="E5627" s="389" t="s">
        <v>25788</v>
      </c>
      <c r="F5627" s="445" t="s">
        <v>25770</v>
      </c>
      <c r="G5627" s="445" t="s">
        <v>25779</v>
      </c>
      <c r="H5627" s="430">
        <v>6</v>
      </c>
      <c r="I5627" s="432" t="s">
        <v>1347</v>
      </c>
      <c r="J5627" s="430">
        <v>100</v>
      </c>
      <c r="K5627" s="430" t="s">
        <v>25800</v>
      </c>
      <c r="L5627" s="608"/>
      <c r="M5627" s="445" t="s">
        <v>25799</v>
      </c>
      <c r="N5627" s="445"/>
      <c r="O5627" s="445" t="s">
        <v>25798</v>
      </c>
      <c r="P5627" s="445" t="s">
        <v>25797</v>
      </c>
      <c r="Q5627" s="654"/>
      <c r="R5627" s="654"/>
      <c r="S5627" s="654"/>
      <c r="T5627" s="654"/>
      <c r="U5627" s="654"/>
    </row>
    <row r="5628" spans="1:21" s="324" customFormat="1" ht="13.5">
      <c r="A5628" s="610">
        <v>179</v>
      </c>
      <c r="B5628" s="659"/>
      <c r="C5628" s="611" t="s">
        <v>11520</v>
      </c>
      <c r="D5628" s="660" t="s">
        <v>1706</v>
      </c>
      <c r="E5628" s="877" t="s">
        <v>1735</v>
      </c>
      <c r="F5628" s="877" t="s">
        <v>1465</v>
      </c>
      <c r="G5628" s="610" t="s">
        <v>1736</v>
      </c>
      <c r="H5628" s="661">
        <v>9</v>
      </c>
      <c r="I5628" s="660" t="s">
        <v>1347</v>
      </c>
      <c r="J5628" s="661">
        <v>256</v>
      </c>
      <c r="K5628" s="661" t="s">
        <v>1358</v>
      </c>
      <c r="L5628" s="660"/>
      <c r="M5628" s="877" t="s">
        <v>1349</v>
      </c>
      <c r="N5628" s="877" t="s">
        <v>1735</v>
      </c>
      <c r="O5628" s="877" t="s">
        <v>1735</v>
      </c>
      <c r="P5628" s="877" t="s">
        <v>1350</v>
      </c>
      <c r="Q5628" s="446"/>
      <c r="R5628" s="320"/>
      <c r="S5628" s="320"/>
      <c r="T5628" s="320"/>
      <c r="U5628" s="320"/>
    </row>
    <row r="5629" spans="1:21" ht="13.5">
      <c r="A5629" s="610">
        <v>831</v>
      </c>
      <c r="B5629" s="658"/>
      <c r="C5629" s="608" t="s">
        <v>1375</v>
      </c>
      <c r="D5629" s="608" t="s">
        <v>15272</v>
      </c>
      <c r="E5629" s="445" t="s">
        <v>1735</v>
      </c>
      <c r="F5629" s="445" t="s">
        <v>1465</v>
      </c>
      <c r="G5629" s="445" t="s">
        <v>1736</v>
      </c>
      <c r="H5629" s="430">
        <v>22</v>
      </c>
      <c r="I5629" s="608" t="s">
        <v>1347</v>
      </c>
      <c r="J5629" s="430">
        <v>150</v>
      </c>
      <c r="K5629" s="430" t="s">
        <v>5841</v>
      </c>
      <c r="L5629" s="608"/>
      <c r="M5629" s="445" t="s">
        <v>1349</v>
      </c>
      <c r="N5629" s="445"/>
      <c r="O5629" s="445" t="s">
        <v>9668</v>
      </c>
      <c r="P5629" s="445" t="s">
        <v>1929</v>
      </c>
      <c r="R5629" s="302"/>
      <c r="S5629" s="302"/>
      <c r="T5629" s="302"/>
      <c r="U5629" s="302"/>
    </row>
    <row r="5630" spans="1:21" ht="13.5">
      <c r="A5630" s="610">
        <v>868</v>
      </c>
      <c r="B5630" s="658" t="s">
        <v>25160</v>
      </c>
      <c r="C5630" s="608" t="s">
        <v>1375</v>
      </c>
      <c r="D5630" s="608" t="s">
        <v>25161</v>
      </c>
      <c r="E5630" s="445" t="s">
        <v>1735</v>
      </c>
      <c r="F5630" s="445" t="s">
        <v>1465</v>
      </c>
      <c r="G5630" s="445" t="s">
        <v>1736</v>
      </c>
      <c r="H5630" s="430">
        <v>26</v>
      </c>
      <c r="I5630" s="608" t="s">
        <v>1347</v>
      </c>
      <c r="J5630" s="430">
        <v>150</v>
      </c>
      <c r="K5630" s="430" t="s">
        <v>5841</v>
      </c>
      <c r="L5630" s="608"/>
      <c r="M5630" s="445" t="s">
        <v>1349</v>
      </c>
      <c r="N5630" s="445"/>
      <c r="O5630" s="445" t="s">
        <v>9668</v>
      </c>
      <c r="P5630" s="445" t="s">
        <v>1929</v>
      </c>
      <c r="R5630" s="302"/>
      <c r="S5630" s="302"/>
      <c r="T5630" s="302"/>
      <c r="U5630" s="302"/>
    </row>
    <row r="5631" spans="1:21" ht="13.5">
      <c r="A5631" s="610">
        <v>917</v>
      </c>
      <c r="B5631" s="658" t="s">
        <v>684</v>
      </c>
      <c r="C5631" s="608" t="s">
        <v>11520</v>
      </c>
      <c r="D5631" s="608" t="s">
        <v>2214</v>
      </c>
      <c r="E5631" s="445" t="s">
        <v>1735</v>
      </c>
      <c r="F5631" s="445" t="s">
        <v>1465</v>
      </c>
      <c r="G5631" s="445" t="s">
        <v>1736</v>
      </c>
      <c r="H5631" s="430">
        <v>8</v>
      </c>
      <c r="I5631" s="608" t="s">
        <v>1347</v>
      </c>
      <c r="J5631" s="430">
        <v>256</v>
      </c>
      <c r="K5631" s="430" t="s">
        <v>1358</v>
      </c>
      <c r="L5631" s="608"/>
      <c r="M5631" s="445" t="s">
        <v>1349</v>
      </c>
      <c r="N5631" s="445" t="s">
        <v>1735</v>
      </c>
      <c r="O5631" s="445" t="s">
        <v>1735</v>
      </c>
      <c r="P5631" s="445" t="s">
        <v>1705</v>
      </c>
      <c r="R5631" s="302"/>
      <c r="S5631" s="302"/>
      <c r="T5631" s="302"/>
      <c r="U5631" s="302"/>
    </row>
    <row r="5632" spans="1:21" ht="13.5">
      <c r="A5632" s="610">
        <v>2938</v>
      </c>
      <c r="B5632" s="658"/>
      <c r="C5632" s="608" t="s">
        <v>11520</v>
      </c>
      <c r="D5632" s="608" t="s">
        <v>9631</v>
      </c>
      <c r="E5632" s="445" t="s">
        <v>1735</v>
      </c>
      <c r="F5632" s="445" t="s">
        <v>1465</v>
      </c>
      <c r="G5632" s="445" t="s">
        <v>1736</v>
      </c>
      <c r="H5632" s="430">
        <v>15</v>
      </c>
      <c r="I5632" s="608" t="s">
        <v>1347</v>
      </c>
      <c r="J5632" s="430">
        <v>150</v>
      </c>
      <c r="K5632" s="430" t="s">
        <v>5841</v>
      </c>
      <c r="L5632" s="608"/>
      <c r="M5632" s="445" t="s">
        <v>1349</v>
      </c>
      <c r="N5632" s="445"/>
      <c r="O5632" s="445" t="s">
        <v>9688</v>
      </c>
      <c r="P5632" s="445" t="s">
        <v>1929</v>
      </c>
      <c r="R5632" s="302"/>
      <c r="S5632" s="302"/>
      <c r="T5632" s="302"/>
      <c r="U5632" s="302"/>
    </row>
    <row r="5633" spans="1:21" ht="13.5">
      <c r="A5633" s="610">
        <v>3015</v>
      </c>
      <c r="B5633" s="658"/>
      <c r="C5633" s="608" t="s">
        <v>11520</v>
      </c>
      <c r="D5633" s="608" t="s">
        <v>9900</v>
      </c>
      <c r="E5633" s="445" t="s">
        <v>1735</v>
      </c>
      <c r="F5633" s="445" t="s">
        <v>1465</v>
      </c>
      <c r="G5633" s="445" t="s">
        <v>1736</v>
      </c>
      <c r="H5633" s="430">
        <v>6</v>
      </c>
      <c r="I5633" s="608" t="s">
        <v>1347</v>
      </c>
      <c r="J5633" s="430">
        <v>150</v>
      </c>
      <c r="K5633" s="430" t="s">
        <v>5841</v>
      </c>
      <c r="L5633" s="608"/>
      <c r="M5633" s="445" t="s">
        <v>1349</v>
      </c>
      <c r="N5633" s="445"/>
      <c r="O5633" s="445" t="s">
        <v>9688</v>
      </c>
      <c r="P5633" s="445" t="s">
        <v>1929</v>
      </c>
      <c r="R5633" s="302"/>
      <c r="S5633" s="302"/>
      <c r="T5633" s="302"/>
      <c r="U5633" s="302"/>
    </row>
    <row r="5634" spans="1:21" ht="13.5">
      <c r="A5634" s="610">
        <v>3675</v>
      </c>
      <c r="B5634" s="659" t="s">
        <v>25613</v>
      </c>
      <c r="C5634" s="467" t="s">
        <v>1375</v>
      </c>
      <c r="D5634" s="633" t="s">
        <v>11894</v>
      </c>
      <c r="E5634" s="633" t="s">
        <v>25621</v>
      </c>
      <c r="F5634" s="633" t="s">
        <v>25626</v>
      </c>
      <c r="G5634" s="445" t="s">
        <v>1736</v>
      </c>
      <c r="H5634" s="466">
        <v>10</v>
      </c>
      <c r="I5634" s="467" t="s">
        <v>1347</v>
      </c>
      <c r="J5634" s="466">
        <v>256</v>
      </c>
      <c r="K5634" s="466" t="s">
        <v>1358</v>
      </c>
      <c r="L5634" s="467"/>
      <c r="M5634" s="633" t="s">
        <v>1349</v>
      </c>
      <c r="N5634" s="633"/>
      <c r="O5634" s="633" t="s">
        <v>25631</v>
      </c>
      <c r="P5634" s="633" t="s">
        <v>25612</v>
      </c>
      <c r="R5634" s="302"/>
      <c r="S5634" s="302"/>
      <c r="T5634" s="302"/>
      <c r="U5634" s="302"/>
    </row>
    <row r="5635" spans="1:21" ht="13.5">
      <c r="A5635" s="610">
        <v>3943</v>
      </c>
      <c r="B5635" s="658" t="s">
        <v>684</v>
      </c>
      <c r="C5635" s="608" t="s">
        <v>13629</v>
      </c>
      <c r="D5635" s="445" t="s">
        <v>13753</v>
      </c>
      <c r="E5635" s="445" t="s">
        <v>13784</v>
      </c>
      <c r="F5635" s="445" t="s">
        <v>13785</v>
      </c>
      <c r="G5635" s="445" t="s">
        <v>1736</v>
      </c>
      <c r="H5635" s="430">
        <v>17</v>
      </c>
      <c r="I5635" s="608" t="s">
        <v>1347</v>
      </c>
      <c r="J5635" s="430">
        <v>100</v>
      </c>
      <c r="K5635" s="430" t="s">
        <v>1358</v>
      </c>
      <c r="L5635" s="608"/>
      <c r="M5635" s="445" t="s">
        <v>1349</v>
      </c>
      <c r="N5635" s="445"/>
      <c r="O5635" s="445"/>
      <c r="P5635" s="445" t="s">
        <v>1629</v>
      </c>
      <c r="R5635" s="302"/>
      <c r="S5635" s="302"/>
      <c r="T5635" s="302"/>
      <c r="U5635" s="302"/>
    </row>
    <row r="5636" spans="1:21" ht="13.5">
      <c r="A5636" s="610">
        <v>3961</v>
      </c>
      <c r="B5636" s="658" t="s">
        <v>684</v>
      </c>
      <c r="C5636" s="608" t="s">
        <v>13629</v>
      </c>
      <c r="D5636" s="445" t="s">
        <v>13806</v>
      </c>
      <c r="E5636" s="445" t="s">
        <v>13784</v>
      </c>
      <c r="F5636" s="445" t="s">
        <v>13785</v>
      </c>
      <c r="G5636" s="445" t="s">
        <v>1736</v>
      </c>
      <c r="H5636" s="430">
        <v>8</v>
      </c>
      <c r="I5636" s="608" t="s">
        <v>1347</v>
      </c>
      <c r="J5636" s="430">
        <v>100</v>
      </c>
      <c r="K5636" s="430" t="s">
        <v>1358</v>
      </c>
      <c r="L5636" s="608"/>
      <c r="M5636" s="445" t="s">
        <v>1349</v>
      </c>
      <c r="N5636" s="445"/>
      <c r="O5636" s="445"/>
      <c r="P5636" s="445" t="s">
        <v>1629</v>
      </c>
      <c r="R5636" s="302"/>
      <c r="S5636" s="302"/>
      <c r="T5636" s="302"/>
      <c r="U5636" s="302"/>
    </row>
    <row r="5637" spans="1:21" ht="13.5">
      <c r="A5637" s="610">
        <v>4781</v>
      </c>
      <c r="B5637" s="818" t="s">
        <v>24584</v>
      </c>
      <c r="C5637" s="344" t="s">
        <v>15554</v>
      </c>
      <c r="D5637" s="367" t="s">
        <v>18892</v>
      </c>
      <c r="E5637" s="367" t="s">
        <v>1735</v>
      </c>
      <c r="F5637" s="367" t="s">
        <v>18909</v>
      </c>
      <c r="G5637" s="367" t="s">
        <v>1736</v>
      </c>
      <c r="H5637" s="345">
        <v>5</v>
      </c>
      <c r="I5637" s="344" t="s">
        <v>18910</v>
      </c>
      <c r="J5637" s="345">
        <v>256</v>
      </c>
      <c r="K5637" s="345" t="s">
        <v>18911</v>
      </c>
      <c r="L5637" s="344"/>
      <c r="M5637" s="367" t="s">
        <v>1349</v>
      </c>
      <c r="N5637" s="367"/>
      <c r="O5637" s="367" t="s">
        <v>18912</v>
      </c>
      <c r="P5637" s="367" t="s">
        <v>18896</v>
      </c>
      <c r="Q5637" s="341"/>
      <c r="R5637" s="320"/>
      <c r="S5637" s="320"/>
      <c r="T5637" s="320"/>
      <c r="U5637" s="320"/>
    </row>
    <row r="5638" spans="1:21" ht="13.5">
      <c r="A5638" s="610">
        <v>5958</v>
      </c>
      <c r="B5638" s="658" t="s">
        <v>25762</v>
      </c>
      <c r="C5638" s="608" t="s">
        <v>25764</v>
      </c>
      <c r="D5638" s="445" t="s">
        <v>25765</v>
      </c>
      <c r="E5638" s="389" t="s">
        <v>25767</v>
      </c>
      <c r="F5638" s="445" t="s">
        <v>25768</v>
      </c>
      <c r="G5638" s="445" t="s">
        <v>25769</v>
      </c>
      <c r="H5638" s="430">
        <v>5</v>
      </c>
      <c r="I5638" s="432" t="s">
        <v>1347</v>
      </c>
      <c r="J5638" s="430">
        <v>100</v>
      </c>
      <c r="K5638" s="430" t="s">
        <v>25800</v>
      </c>
      <c r="L5638" s="608"/>
      <c r="M5638" s="445" t="s">
        <v>25799</v>
      </c>
      <c r="N5638" s="445"/>
      <c r="O5638" s="445" t="s">
        <v>25798</v>
      </c>
      <c r="P5638" s="445" t="s">
        <v>25797</v>
      </c>
    </row>
    <row r="5639" spans="1:21" ht="13.5">
      <c r="A5639" s="610">
        <v>49</v>
      </c>
      <c r="B5639" s="658"/>
      <c r="C5639" s="608" t="s">
        <v>11520</v>
      </c>
      <c r="D5639" s="608" t="s">
        <v>1456</v>
      </c>
      <c r="E5639" s="445" t="s">
        <v>1460</v>
      </c>
      <c r="F5639" s="445" t="s">
        <v>1461</v>
      </c>
      <c r="G5639" s="445" t="s">
        <v>1462</v>
      </c>
      <c r="H5639" s="430">
        <v>2</v>
      </c>
      <c r="I5639" s="608" t="s">
        <v>1353</v>
      </c>
      <c r="J5639" s="430">
        <v>0</v>
      </c>
      <c r="K5639" s="430" t="s">
        <v>1348</v>
      </c>
      <c r="L5639" s="608"/>
      <c r="M5639" s="445" t="s">
        <v>1349</v>
      </c>
      <c r="N5639" s="445" t="s">
        <v>1457</v>
      </c>
      <c r="O5639" s="445" t="s">
        <v>1457</v>
      </c>
      <c r="P5639" s="445" t="s">
        <v>1350</v>
      </c>
      <c r="R5639" s="302"/>
      <c r="S5639" s="302"/>
      <c r="T5639" s="302"/>
      <c r="U5639" s="302"/>
    </row>
    <row r="5640" spans="1:21" ht="13.5">
      <c r="A5640" s="610">
        <v>48</v>
      </c>
      <c r="B5640" s="658"/>
      <c r="C5640" s="608" t="s">
        <v>11520</v>
      </c>
      <c r="D5640" s="608" t="s">
        <v>1456</v>
      </c>
      <c r="E5640" s="445" t="s">
        <v>1457</v>
      </c>
      <c r="F5640" s="445" t="s">
        <v>1458</v>
      </c>
      <c r="G5640" s="445" t="s">
        <v>1459</v>
      </c>
      <c r="H5640" s="430">
        <v>1</v>
      </c>
      <c r="I5640" s="608" t="s">
        <v>1353</v>
      </c>
      <c r="J5640" s="430">
        <v>0</v>
      </c>
      <c r="K5640" s="430" t="s">
        <v>1348</v>
      </c>
      <c r="L5640" s="608"/>
      <c r="M5640" s="445" t="s">
        <v>1349</v>
      </c>
      <c r="N5640" s="445" t="s">
        <v>1457</v>
      </c>
      <c r="O5640" s="445" t="s">
        <v>1457</v>
      </c>
      <c r="P5640" s="445" t="s">
        <v>1350</v>
      </c>
      <c r="R5640" s="302"/>
      <c r="S5640" s="302"/>
      <c r="T5640" s="302"/>
      <c r="U5640" s="302"/>
    </row>
    <row r="5641" spans="1:21" ht="13.5">
      <c r="A5641" s="610">
        <v>47</v>
      </c>
      <c r="B5641" s="658"/>
      <c r="C5641" s="608" t="s">
        <v>11520</v>
      </c>
      <c r="D5641" s="608" t="s">
        <v>1452</v>
      </c>
      <c r="E5641" s="445" t="s">
        <v>1453</v>
      </c>
      <c r="F5641" s="445" t="s">
        <v>1454</v>
      </c>
      <c r="G5641" s="445" t="s">
        <v>1455</v>
      </c>
      <c r="H5641" s="430">
        <v>1</v>
      </c>
      <c r="I5641" s="608" t="s">
        <v>1347</v>
      </c>
      <c r="J5641" s="430">
        <v>256</v>
      </c>
      <c r="K5641" s="430" t="s">
        <v>1348</v>
      </c>
      <c r="L5641" s="608"/>
      <c r="M5641" s="445" t="s">
        <v>1349</v>
      </c>
      <c r="N5641" s="445" t="s">
        <v>1453</v>
      </c>
      <c r="O5641" s="445" t="s">
        <v>1453</v>
      </c>
      <c r="P5641" s="445" t="s">
        <v>1350</v>
      </c>
      <c r="R5641" s="302"/>
      <c r="S5641" s="302"/>
      <c r="T5641" s="302"/>
      <c r="U5641" s="302"/>
    </row>
    <row r="5642" spans="1:21" ht="13.5">
      <c r="A5642" s="610">
        <v>46</v>
      </c>
      <c r="B5642" s="658"/>
      <c r="C5642" s="608" t="s">
        <v>11520</v>
      </c>
      <c r="D5642" s="608" t="s">
        <v>1445</v>
      </c>
      <c r="E5642" s="445" t="s">
        <v>1449</v>
      </c>
      <c r="F5642" s="445" t="s">
        <v>1450</v>
      </c>
      <c r="G5642" s="445" t="s">
        <v>1451</v>
      </c>
      <c r="H5642" s="430">
        <v>2</v>
      </c>
      <c r="I5642" s="608" t="s">
        <v>1347</v>
      </c>
      <c r="J5642" s="430">
        <v>256</v>
      </c>
      <c r="K5642" s="430" t="s">
        <v>1348</v>
      </c>
      <c r="L5642" s="608"/>
      <c r="M5642" s="445" t="s">
        <v>1349</v>
      </c>
      <c r="N5642" s="445" t="s">
        <v>1449</v>
      </c>
      <c r="O5642" s="445" t="s">
        <v>1449</v>
      </c>
      <c r="P5642" s="445" t="s">
        <v>1350</v>
      </c>
      <c r="R5642" s="302"/>
      <c r="S5642" s="302"/>
      <c r="T5642" s="302"/>
      <c r="U5642" s="302"/>
    </row>
    <row r="5643" spans="1:21" ht="13.5">
      <c r="A5643" s="610">
        <v>45</v>
      </c>
      <c r="B5643" s="658"/>
      <c r="C5643" s="608" t="s">
        <v>11520</v>
      </c>
      <c r="D5643" s="608" t="s">
        <v>1445</v>
      </c>
      <c r="E5643" s="445" t="s">
        <v>1446</v>
      </c>
      <c r="F5643" s="445" t="s">
        <v>1447</v>
      </c>
      <c r="G5643" s="445" t="s">
        <v>1448</v>
      </c>
      <c r="H5643" s="430">
        <v>1</v>
      </c>
      <c r="I5643" s="608" t="s">
        <v>1347</v>
      </c>
      <c r="J5643" s="430">
        <v>256</v>
      </c>
      <c r="K5643" s="430" t="s">
        <v>1348</v>
      </c>
      <c r="L5643" s="608"/>
      <c r="M5643" s="445" t="s">
        <v>1349</v>
      </c>
      <c r="N5643" s="445" t="s">
        <v>1446</v>
      </c>
      <c r="O5643" s="445" t="s">
        <v>1446</v>
      </c>
      <c r="P5643" s="445" t="s">
        <v>1350</v>
      </c>
      <c r="R5643" s="302"/>
      <c r="S5643" s="302"/>
      <c r="T5643" s="302"/>
      <c r="U5643" s="302"/>
    </row>
    <row r="5644" spans="1:21" ht="13.5">
      <c r="A5644" s="610">
        <v>2010</v>
      </c>
      <c r="B5644" s="658"/>
      <c r="C5644" s="608" t="s">
        <v>11520</v>
      </c>
      <c r="D5644" s="608" t="s">
        <v>4444</v>
      </c>
      <c r="E5644" s="445" t="s">
        <v>1446</v>
      </c>
      <c r="F5644" s="445" t="s">
        <v>1447</v>
      </c>
      <c r="G5644" s="445" t="s">
        <v>1448</v>
      </c>
      <c r="H5644" s="430">
        <v>39</v>
      </c>
      <c r="I5644" s="608" t="s">
        <v>1347</v>
      </c>
      <c r="J5644" s="430">
        <v>500</v>
      </c>
      <c r="K5644" s="430" t="s">
        <v>1358</v>
      </c>
      <c r="L5644" s="608"/>
      <c r="M5644" s="445" t="s">
        <v>1349</v>
      </c>
      <c r="N5644" s="445"/>
      <c r="O5644" s="445" t="s">
        <v>4557</v>
      </c>
      <c r="P5644" s="445" t="s">
        <v>2869</v>
      </c>
      <c r="R5644" s="302"/>
      <c r="S5644" s="302"/>
      <c r="T5644" s="302"/>
      <c r="U5644" s="302"/>
    </row>
    <row r="5645" spans="1:21" ht="13.5">
      <c r="A5645" s="610">
        <v>3707</v>
      </c>
      <c r="B5645" s="759" t="s">
        <v>12393</v>
      </c>
      <c r="C5645" s="467" t="s">
        <v>1344</v>
      </c>
      <c r="D5645" s="467" t="s">
        <v>12405</v>
      </c>
      <c r="E5645" s="445" t="s">
        <v>12441</v>
      </c>
      <c r="F5645" s="445" t="s">
        <v>12430</v>
      </c>
      <c r="G5645" s="445" t="s">
        <v>12419</v>
      </c>
      <c r="H5645" s="430">
        <v>13</v>
      </c>
      <c r="I5645" s="608" t="s">
        <v>1347</v>
      </c>
      <c r="J5645" s="430">
        <v>256</v>
      </c>
      <c r="K5645" s="430" t="s">
        <v>12406</v>
      </c>
      <c r="L5645" s="608"/>
      <c r="M5645" s="445" t="s">
        <v>1349</v>
      </c>
      <c r="N5645" s="445"/>
      <c r="O5645" s="445" t="s">
        <v>12453</v>
      </c>
      <c r="P5645" s="445" t="s">
        <v>12367</v>
      </c>
      <c r="R5645" s="302"/>
      <c r="S5645" s="302"/>
      <c r="T5645" s="302"/>
      <c r="U5645" s="302"/>
    </row>
    <row r="5646" spans="1:21" ht="13.5">
      <c r="A5646" s="610">
        <v>3706</v>
      </c>
      <c r="B5646" s="759" t="s">
        <v>12393</v>
      </c>
      <c r="C5646" s="467" t="s">
        <v>1344</v>
      </c>
      <c r="D5646" s="467" t="s">
        <v>12405</v>
      </c>
      <c r="E5646" s="445" t="s">
        <v>12440</v>
      </c>
      <c r="F5646" s="445" t="s">
        <v>12429</v>
      </c>
      <c r="G5646" s="445" t="s">
        <v>12418</v>
      </c>
      <c r="H5646" s="430">
        <v>12</v>
      </c>
      <c r="I5646" s="608" t="s">
        <v>1347</v>
      </c>
      <c r="J5646" s="430">
        <v>256</v>
      </c>
      <c r="K5646" s="430" t="s">
        <v>12406</v>
      </c>
      <c r="L5646" s="608"/>
      <c r="M5646" s="445" t="s">
        <v>1349</v>
      </c>
      <c r="N5646" s="445"/>
      <c r="O5646" s="445" t="s">
        <v>12452</v>
      </c>
      <c r="P5646" s="445" t="s">
        <v>12367</v>
      </c>
      <c r="R5646" s="302"/>
      <c r="S5646" s="302"/>
      <c r="T5646" s="302"/>
      <c r="U5646" s="302"/>
    </row>
    <row r="5647" spans="1:21" ht="13.5">
      <c r="A5647" s="610">
        <v>3705</v>
      </c>
      <c r="B5647" s="759" t="s">
        <v>12393</v>
      </c>
      <c r="C5647" s="467" t="s">
        <v>1344</v>
      </c>
      <c r="D5647" s="467" t="s">
        <v>12405</v>
      </c>
      <c r="E5647" s="445" t="s">
        <v>12439</v>
      </c>
      <c r="F5647" s="445" t="s">
        <v>12428</v>
      </c>
      <c r="G5647" s="445" t="s">
        <v>12417</v>
      </c>
      <c r="H5647" s="430">
        <v>11</v>
      </c>
      <c r="I5647" s="608" t="s">
        <v>1347</v>
      </c>
      <c r="J5647" s="430">
        <v>256</v>
      </c>
      <c r="K5647" s="430" t="s">
        <v>12406</v>
      </c>
      <c r="L5647" s="608"/>
      <c r="M5647" s="445" t="s">
        <v>1349</v>
      </c>
      <c r="N5647" s="445"/>
      <c r="O5647" s="445" t="s">
        <v>12451</v>
      </c>
      <c r="P5647" s="445" t="s">
        <v>12367</v>
      </c>
      <c r="R5647" s="302"/>
      <c r="S5647" s="302"/>
      <c r="T5647" s="302"/>
      <c r="U5647" s="302"/>
    </row>
    <row r="5648" spans="1:21" ht="13.5">
      <c r="A5648" s="610">
        <v>3704</v>
      </c>
      <c r="B5648" s="759" t="s">
        <v>12393</v>
      </c>
      <c r="C5648" s="467" t="s">
        <v>1344</v>
      </c>
      <c r="D5648" s="467" t="s">
        <v>12405</v>
      </c>
      <c r="E5648" s="445" t="s">
        <v>12438</v>
      </c>
      <c r="F5648" s="445" t="s">
        <v>12427</v>
      </c>
      <c r="G5648" s="445" t="s">
        <v>12416</v>
      </c>
      <c r="H5648" s="430">
        <v>10</v>
      </c>
      <c r="I5648" s="608" t="s">
        <v>1347</v>
      </c>
      <c r="J5648" s="430">
        <v>256</v>
      </c>
      <c r="K5648" s="430" t="s">
        <v>12406</v>
      </c>
      <c r="L5648" s="608"/>
      <c r="M5648" s="445" t="s">
        <v>1349</v>
      </c>
      <c r="N5648" s="445"/>
      <c r="O5648" s="445" t="s">
        <v>12450</v>
      </c>
      <c r="P5648" s="445" t="s">
        <v>12367</v>
      </c>
      <c r="R5648" s="302"/>
      <c r="S5648" s="302"/>
      <c r="T5648" s="302"/>
      <c r="U5648" s="302"/>
    </row>
    <row r="5649" spans="1:21" ht="13.5">
      <c r="A5649" s="610">
        <v>3703</v>
      </c>
      <c r="B5649" s="759" t="s">
        <v>12393</v>
      </c>
      <c r="C5649" s="467" t="s">
        <v>1344</v>
      </c>
      <c r="D5649" s="467" t="s">
        <v>12405</v>
      </c>
      <c r="E5649" s="445" t="s">
        <v>12437</v>
      </c>
      <c r="F5649" s="445" t="s">
        <v>12426</v>
      </c>
      <c r="G5649" s="445" t="s">
        <v>12415</v>
      </c>
      <c r="H5649" s="430">
        <v>9</v>
      </c>
      <c r="I5649" s="608" t="s">
        <v>1347</v>
      </c>
      <c r="J5649" s="430">
        <v>256</v>
      </c>
      <c r="K5649" s="430" t="s">
        <v>12406</v>
      </c>
      <c r="L5649" s="608"/>
      <c r="M5649" s="445" t="s">
        <v>1349</v>
      </c>
      <c r="N5649" s="445"/>
      <c r="O5649" s="445" t="s">
        <v>12449</v>
      </c>
      <c r="P5649" s="445" t="s">
        <v>12367</v>
      </c>
      <c r="R5649" s="302"/>
      <c r="S5649" s="302"/>
      <c r="T5649" s="302"/>
      <c r="U5649" s="302"/>
    </row>
    <row r="5650" spans="1:21" ht="13.5">
      <c r="A5650" s="610">
        <v>3072</v>
      </c>
      <c r="B5650" s="763" t="s">
        <v>10146</v>
      </c>
      <c r="C5650" s="608" t="s">
        <v>11520</v>
      </c>
      <c r="D5650" s="608" t="s">
        <v>10147</v>
      </c>
      <c r="E5650" s="608" t="s">
        <v>10172</v>
      </c>
      <c r="F5650" s="608" t="s">
        <v>10242</v>
      </c>
      <c r="G5650" s="608" t="s">
        <v>17157</v>
      </c>
      <c r="H5650" s="430">
        <v>14</v>
      </c>
      <c r="I5650" s="608" t="s">
        <v>10159</v>
      </c>
      <c r="J5650" s="430">
        <v>500</v>
      </c>
      <c r="K5650" s="430" t="s">
        <v>10150</v>
      </c>
      <c r="L5650" s="608"/>
      <c r="M5650" s="608" t="s">
        <v>10158</v>
      </c>
      <c r="N5650" s="608"/>
      <c r="O5650" s="608" t="s">
        <v>10243</v>
      </c>
      <c r="P5650" s="608" t="s">
        <v>10148</v>
      </c>
      <c r="Q5650" s="760"/>
      <c r="R5650" s="320"/>
      <c r="S5650" s="320"/>
      <c r="T5650" s="320"/>
      <c r="U5650" s="320"/>
    </row>
    <row r="5651" spans="1:21" ht="13.5">
      <c r="A5651" s="610">
        <v>3098</v>
      </c>
      <c r="B5651" s="763" t="s">
        <v>10146</v>
      </c>
      <c r="C5651" s="608" t="s">
        <v>11520</v>
      </c>
      <c r="D5651" s="608" t="s">
        <v>10149</v>
      </c>
      <c r="E5651" s="608" t="s">
        <v>10172</v>
      </c>
      <c r="F5651" s="608" t="s">
        <v>10242</v>
      </c>
      <c r="G5651" s="608" t="s">
        <v>17157</v>
      </c>
      <c r="H5651" s="430">
        <v>7</v>
      </c>
      <c r="I5651" s="608" t="s">
        <v>10159</v>
      </c>
      <c r="J5651" s="430">
        <v>500</v>
      </c>
      <c r="K5651" s="430" t="s">
        <v>10150</v>
      </c>
      <c r="L5651" s="608"/>
      <c r="M5651" s="608" t="s">
        <v>10158</v>
      </c>
      <c r="N5651" s="608"/>
      <c r="O5651" s="608" t="s">
        <v>10243</v>
      </c>
      <c r="P5651" s="608" t="s">
        <v>10148</v>
      </c>
      <c r="Q5651" s="677"/>
      <c r="R5651" s="320"/>
      <c r="S5651" s="320"/>
      <c r="T5651" s="320"/>
      <c r="U5651" s="320"/>
    </row>
    <row r="5652" spans="1:21" ht="13.5">
      <c r="A5652" s="610">
        <v>3071</v>
      </c>
      <c r="B5652" s="763" t="s">
        <v>10146</v>
      </c>
      <c r="C5652" s="608" t="s">
        <v>11520</v>
      </c>
      <c r="D5652" s="608" t="s">
        <v>10147</v>
      </c>
      <c r="E5652" s="608" t="s">
        <v>10171</v>
      </c>
      <c r="F5652" s="608" t="s">
        <v>10240</v>
      </c>
      <c r="G5652" s="608" t="s">
        <v>17156</v>
      </c>
      <c r="H5652" s="430">
        <v>13</v>
      </c>
      <c r="I5652" s="608" t="s">
        <v>10159</v>
      </c>
      <c r="J5652" s="430">
        <v>100</v>
      </c>
      <c r="K5652" s="430" t="s">
        <v>10150</v>
      </c>
      <c r="L5652" s="608"/>
      <c r="M5652" s="608" t="s">
        <v>10158</v>
      </c>
      <c r="N5652" s="608"/>
      <c r="O5652" s="608" t="s">
        <v>10241</v>
      </c>
      <c r="P5652" s="608" t="s">
        <v>10148</v>
      </c>
      <c r="Q5652" s="760"/>
      <c r="R5652" s="320"/>
      <c r="S5652" s="320"/>
      <c r="T5652" s="320"/>
      <c r="U5652" s="320"/>
    </row>
    <row r="5653" spans="1:21" ht="13.5">
      <c r="A5653" s="610">
        <v>3097</v>
      </c>
      <c r="B5653" s="763" t="s">
        <v>10146</v>
      </c>
      <c r="C5653" s="608" t="s">
        <v>11520</v>
      </c>
      <c r="D5653" s="608" t="s">
        <v>10149</v>
      </c>
      <c r="E5653" s="608" t="s">
        <v>10171</v>
      </c>
      <c r="F5653" s="608" t="s">
        <v>10240</v>
      </c>
      <c r="G5653" s="608" t="s">
        <v>17156</v>
      </c>
      <c r="H5653" s="430">
        <v>6</v>
      </c>
      <c r="I5653" s="608" t="s">
        <v>10159</v>
      </c>
      <c r="J5653" s="430">
        <v>50</v>
      </c>
      <c r="K5653" s="430" t="s">
        <v>10150</v>
      </c>
      <c r="L5653" s="608"/>
      <c r="M5653" s="608" t="s">
        <v>10158</v>
      </c>
      <c r="N5653" s="608"/>
      <c r="O5653" s="608" t="s">
        <v>10287</v>
      </c>
      <c r="P5653" s="608" t="s">
        <v>10148</v>
      </c>
      <c r="Q5653" s="677"/>
      <c r="R5653" s="320"/>
      <c r="S5653" s="320"/>
      <c r="T5653" s="320"/>
      <c r="U5653" s="320"/>
    </row>
    <row r="5654" spans="1:21" ht="13.5">
      <c r="A5654" s="610">
        <v>1692</v>
      </c>
      <c r="B5654" s="658"/>
      <c r="C5654" s="608" t="s">
        <v>11520</v>
      </c>
      <c r="D5654" s="608" t="s">
        <v>3893</v>
      </c>
      <c r="E5654" s="445" t="s">
        <v>2791</v>
      </c>
      <c r="F5654" s="445" t="s">
        <v>2792</v>
      </c>
      <c r="G5654" s="445" t="s">
        <v>2793</v>
      </c>
      <c r="H5654" s="430">
        <v>4</v>
      </c>
      <c r="I5654" s="608" t="s">
        <v>1347</v>
      </c>
      <c r="J5654" s="430">
        <v>100</v>
      </c>
      <c r="K5654" s="430" t="s">
        <v>1358</v>
      </c>
      <c r="L5654" s="608"/>
      <c r="M5654" s="445" t="s">
        <v>1349</v>
      </c>
      <c r="N5654" s="445"/>
      <c r="O5654" s="445" t="s">
        <v>2791</v>
      </c>
      <c r="P5654" s="445" t="s">
        <v>1835</v>
      </c>
      <c r="R5654" s="302"/>
      <c r="S5654" s="302"/>
      <c r="T5654" s="302"/>
      <c r="U5654" s="302"/>
    </row>
    <row r="5655" spans="1:21" ht="13.5">
      <c r="A5655" s="610">
        <v>1714</v>
      </c>
      <c r="B5655" s="658"/>
      <c r="C5655" s="608" t="s">
        <v>11520</v>
      </c>
      <c r="D5655" s="608" t="s">
        <v>3936</v>
      </c>
      <c r="E5655" s="445" t="s">
        <v>2791</v>
      </c>
      <c r="F5655" s="445" t="s">
        <v>2792</v>
      </c>
      <c r="G5655" s="445" t="s">
        <v>2793</v>
      </c>
      <c r="H5655" s="430">
        <v>5</v>
      </c>
      <c r="I5655" s="608" t="s">
        <v>1347</v>
      </c>
      <c r="J5655" s="430">
        <v>100</v>
      </c>
      <c r="K5655" s="430" t="s">
        <v>1358</v>
      </c>
      <c r="L5655" s="608"/>
      <c r="M5655" s="445" t="s">
        <v>1349</v>
      </c>
      <c r="N5655" s="445"/>
      <c r="O5655" s="445" t="s">
        <v>2791</v>
      </c>
      <c r="P5655" s="445" t="s">
        <v>1835</v>
      </c>
      <c r="R5655" s="302"/>
      <c r="S5655" s="302"/>
      <c r="T5655" s="302"/>
      <c r="U5655" s="302"/>
    </row>
    <row r="5656" spans="1:21" ht="13.5">
      <c r="A5656" s="610">
        <v>1794</v>
      </c>
      <c r="B5656" s="658"/>
      <c r="C5656" s="608" t="s">
        <v>11520</v>
      </c>
      <c r="D5656" s="608" t="s">
        <v>4083</v>
      </c>
      <c r="E5656" s="445" t="s">
        <v>2791</v>
      </c>
      <c r="F5656" s="445" t="s">
        <v>2792</v>
      </c>
      <c r="G5656" s="445" t="s">
        <v>2793</v>
      </c>
      <c r="H5656" s="430">
        <v>36</v>
      </c>
      <c r="I5656" s="608" t="s">
        <v>1347</v>
      </c>
      <c r="J5656" s="430">
        <v>100</v>
      </c>
      <c r="K5656" s="430" t="s">
        <v>1358</v>
      </c>
      <c r="L5656" s="608"/>
      <c r="M5656" s="445" t="s">
        <v>1349</v>
      </c>
      <c r="N5656" s="445"/>
      <c r="O5656" s="445" t="s">
        <v>2791</v>
      </c>
      <c r="P5656" s="445" t="s">
        <v>1835</v>
      </c>
      <c r="R5656" s="302"/>
      <c r="S5656" s="302"/>
      <c r="T5656" s="302"/>
      <c r="U5656" s="302"/>
    </row>
    <row r="5657" spans="1:21" ht="13.5">
      <c r="A5657" s="610">
        <v>4331</v>
      </c>
      <c r="B5657" s="326" t="s">
        <v>15471</v>
      </c>
      <c r="C5657" s="405" t="s">
        <v>1344</v>
      </c>
      <c r="D5657" s="406" t="s">
        <v>15473</v>
      </c>
      <c r="E5657" s="405" t="s">
        <v>2791</v>
      </c>
      <c r="F5657" s="406" t="s">
        <v>2792</v>
      </c>
      <c r="G5657" s="648" t="s">
        <v>2793</v>
      </c>
      <c r="H5657" s="407">
        <v>6</v>
      </c>
      <c r="I5657" s="432" t="s">
        <v>1347</v>
      </c>
      <c r="J5657" s="409">
        <v>100</v>
      </c>
      <c r="K5657" s="409" t="s">
        <v>1358</v>
      </c>
      <c r="L5657" s="432"/>
      <c r="M5657" s="389" t="s">
        <v>1349</v>
      </c>
      <c r="N5657" s="389"/>
      <c r="O5657" s="389" t="s">
        <v>2791</v>
      </c>
      <c r="P5657" s="405" t="s">
        <v>1705</v>
      </c>
      <c r="Q5657" s="324"/>
      <c r="R5657" s="320"/>
      <c r="S5657" s="320"/>
      <c r="T5657" s="320"/>
      <c r="U5657" s="320"/>
    </row>
    <row r="5658" spans="1:21" ht="13.5">
      <c r="A5658" s="610">
        <v>4356</v>
      </c>
      <c r="B5658" s="326" t="s">
        <v>15471</v>
      </c>
      <c r="C5658" s="405" t="s">
        <v>1344</v>
      </c>
      <c r="D5658" s="406" t="s">
        <v>15483</v>
      </c>
      <c r="E5658" s="405" t="s">
        <v>2791</v>
      </c>
      <c r="F5658" s="406" t="s">
        <v>2792</v>
      </c>
      <c r="G5658" s="648" t="s">
        <v>2793</v>
      </c>
      <c r="H5658" s="407">
        <v>8</v>
      </c>
      <c r="I5658" s="405" t="s">
        <v>1347</v>
      </c>
      <c r="J5658" s="407">
        <v>100</v>
      </c>
      <c r="K5658" s="407" t="s">
        <v>1358</v>
      </c>
      <c r="L5658" s="405"/>
      <c r="M5658" s="406" t="s">
        <v>1349</v>
      </c>
      <c r="N5658" s="406"/>
      <c r="O5658" s="406" t="s">
        <v>2791</v>
      </c>
      <c r="P5658" s="405" t="s">
        <v>1705</v>
      </c>
      <c r="Q5658" s="324"/>
      <c r="R5658" s="320"/>
      <c r="S5658" s="320"/>
      <c r="T5658" s="320"/>
      <c r="U5658" s="320"/>
    </row>
    <row r="5659" spans="1:21" ht="13.5">
      <c r="A5659" s="610">
        <v>197</v>
      </c>
      <c r="B5659" s="658"/>
      <c r="C5659" s="608" t="s">
        <v>11521</v>
      </c>
      <c r="D5659" s="608" t="s">
        <v>1781</v>
      </c>
      <c r="E5659" s="445" t="s">
        <v>1786</v>
      </c>
      <c r="F5659" s="445" t="s">
        <v>1471</v>
      </c>
      <c r="G5659" s="445" t="s">
        <v>1787</v>
      </c>
      <c r="H5659" s="430">
        <v>3</v>
      </c>
      <c r="I5659" s="608" t="s">
        <v>1347</v>
      </c>
      <c r="J5659" s="430">
        <v>256</v>
      </c>
      <c r="K5659" s="430" t="s">
        <v>1358</v>
      </c>
      <c r="L5659" s="608"/>
      <c r="M5659" s="445" t="s">
        <v>1349</v>
      </c>
      <c r="N5659" s="445" t="s">
        <v>1739</v>
      </c>
      <c r="O5659" s="445" t="s">
        <v>1739</v>
      </c>
      <c r="P5659" s="445" t="s">
        <v>1350</v>
      </c>
      <c r="R5659" s="302"/>
      <c r="S5659" s="302"/>
      <c r="T5659" s="302"/>
      <c r="U5659" s="302"/>
    </row>
    <row r="5660" spans="1:21" ht="13.5">
      <c r="A5660" s="610">
        <v>196</v>
      </c>
      <c r="B5660" s="658"/>
      <c r="C5660" s="608" t="s">
        <v>11521</v>
      </c>
      <c r="D5660" s="608" t="s">
        <v>1781</v>
      </c>
      <c r="E5660" s="445" t="s">
        <v>1784</v>
      </c>
      <c r="F5660" s="445" t="s">
        <v>1468</v>
      </c>
      <c r="G5660" s="445" t="s">
        <v>1785</v>
      </c>
      <c r="H5660" s="430">
        <v>2</v>
      </c>
      <c r="I5660" s="608" t="s">
        <v>1347</v>
      </c>
      <c r="J5660" s="430">
        <v>256</v>
      </c>
      <c r="K5660" s="430" t="s">
        <v>1358</v>
      </c>
      <c r="L5660" s="608"/>
      <c r="M5660" s="445" t="s">
        <v>1349</v>
      </c>
      <c r="N5660" s="445" t="s">
        <v>1737</v>
      </c>
      <c r="O5660" s="445" t="s">
        <v>1737</v>
      </c>
      <c r="P5660" s="445" t="s">
        <v>1350</v>
      </c>
      <c r="R5660" s="302"/>
      <c r="S5660" s="302"/>
      <c r="T5660" s="302"/>
      <c r="U5660" s="302"/>
    </row>
    <row r="5661" spans="1:21" ht="13.5">
      <c r="A5661" s="610">
        <v>195</v>
      </c>
      <c r="B5661" s="658"/>
      <c r="C5661" s="608" t="s">
        <v>11521</v>
      </c>
      <c r="D5661" s="608" t="s">
        <v>1781</v>
      </c>
      <c r="E5661" s="445" t="s">
        <v>1782</v>
      </c>
      <c r="F5661" s="445" t="s">
        <v>1465</v>
      </c>
      <c r="G5661" s="445" t="s">
        <v>1783</v>
      </c>
      <c r="H5661" s="430">
        <v>1</v>
      </c>
      <c r="I5661" s="608" t="s">
        <v>1347</v>
      </c>
      <c r="J5661" s="430">
        <v>256</v>
      </c>
      <c r="K5661" s="430" t="s">
        <v>1358</v>
      </c>
      <c r="L5661" s="608"/>
      <c r="M5661" s="445" t="s">
        <v>1349</v>
      </c>
      <c r="N5661" s="445" t="s">
        <v>1735</v>
      </c>
      <c r="O5661" s="445" t="s">
        <v>1735</v>
      </c>
      <c r="P5661" s="445" t="s">
        <v>1350</v>
      </c>
      <c r="R5661" s="302"/>
      <c r="S5661" s="302"/>
      <c r="T5661" s="302"/>
      <c r="U5661" s="302"/>
    </row>
    <row r="5662" spans="1:21" ht="13.5">
      <c r="A5662" s="610">
        <v>5151</v>
      </c>
      <c r="B5662" s="901" t="s">
        <v>21316</v>
      </c>
      <c r="C5662" s="783" t="s">
        <v>1344</v>
      </c>
      <c r="D5662" s="616" t="s">
        <v>21064</v>
      </c>
      <c r="E5662" s="613" t="s">
        <v>21250</v>
      </c>
      <c r="F5662" s="613" t="str">
        <f>"P"&amp;G5662</f>
        <v>PASSIGNMENT_AU_STATUS_CODE</v>
      </c>
      <c r="G5662" s="785" t="s">
        <v>21251</v>
      </c>
      <c r="H5662" s="614">
        <v>4</v>
      </c>
      <c r="I5662" s="613" t="s">
        <v>1347</v>
      </c>
      <c r="J5662" s="614">
        <v>1</v>
      </c>
      <c r="K5662" s="614" t="s">
        <v>1358</v>
      </c>
      <c r="L5662" s="613"/>
      <c r="M5662" s="613" t="s">
        <v>1349</v>
      </c>
      <c r="N5662" s="613"/>
      <c r="O5662" s="613" t="s">
        <v>23274</v>
      </c>
      <c r="P5662" s="782" t="s">
        <v>18562</v>
      </c>
    </row>
    <row r="5663" spans="1:21" ht="13.5">
      <c r="A5663" s="610">
        <v>5149</v>
      </c>
      <c r="B5663" s="901" t="s">
        <v>21316</v>
      </c>
      <c r="C5663" s="783" t="s">
        <v>1344</v>
      </c>
      <c r="D5663" s="616" t="s">
        <v>21064</v>
      </c>
      <c r="E5663" s="613" t="s">
        <v>21246</v>
      </c>
      <c r="F5663" s="613" t="str">
        <f>"P"&amp;G5663</f>
        <v>PASSIGNMENT_AFFILIATE_CODE</v>
      </c>
      <c r="G5663" s="786" t="s">
        <v>21247</v>
      </c>
      <c r="H5663" s="614">
        <v>2</v>
      </c>
      <c r="I5663" s="613" t="s">
        <v>1347</v>
      </c>
      <c r="J5663" s="614">
        <v>4</v>
      </c>
      <c r="K5663" s="614" t="s">
        <v>1348</v>
      </c>
      <c r="L5663" s="613"/>
      <c r="M5663" s="613" t="s">
        <v>1349</v>
      </c>
      <c r="N5663" s="613"/>
      <c r="O5663" s="613" t="s">
        <v>23272</v>
      </c>
      <c r="P5663" s="782" t="s">
        <v>18562</v>
      </c>
    </row>
    <row r="5664" spans="1:21" ht="13.5">
      <c r="A5664" s="610">
        <v>68</v>
      </c>
      <c r="B5664" s="658"/>
      <c r="C5664" s="608" t="s">
        <v>11521</v>
      </c>
      <c r="D5664" s="608" t="s">
        <v>1476</v>
      </c>
      <c r="E5664" s="445" t="s">
        <v>1534</v>
      </c>
      <c r="F5664" s="445" t="s">
        <v>1535</v>
      </c>
      <c r="G5664" s="445" t="s">
        <v>1536</v>
      </c>
      <c r="H5664" s="430">
        <v>15</v>
      </c>
      <c r="I5664" s="608" t="s">
        <v>1363</v>
      </c>
      <c r="J5664" s="430">
        <v>0</v>
      </c>
      <c r="K5664" s="430" t="s">
        <v>1358</v>
      </c>
      <c r="L5664" s="608"/>
      <c r="M5664" s="445" t="s">
        <v>1349</v>
      </c>
      <c r="N5664" s="445" t="s">
        <v>1534</v>
      </c>
      <c r="O5664" s="445" t="s">
        <v>1537</v>
      </c>
      <c r="P5664" s="445" t="s">
        <v>1350</v>
      </c>
      <c r="R5664" s="302"/>
      <c r="S5664" s="302"/>
      <c r="T5664" s="302"/>
      <c r="U5664" s="302"/>
    </row>
    <row r="5665" spans="1:21" ht="13.5">
      <c r="A5665" s="610">
        <v>154</v>
      </c>
      <c r="B5665" s="629"/>
      <c r="C5665" s="608" t="s">
        <v>11520</v>
      </c>
      <c r="D5665" s="608" t="s">
        <v>1686</v>
      </c>
      <c r="E5665" s="445" t="s">
        <v>1534</v>
      </c>
      <c r="F5665" s="445" t="s">
        <v>1535</v>
      </c>
      <c r="G5665" s="445" t="s">
        <v>1536</v>
      </c>
      <c r="H5665" s="430">
        <v>15</v>
      </c>
      <c r="I5665" s="608" t="s">
        <v>1363</v>
      </c>
      <c r="J5665" s="430">
        <v>0</v>
      </c>
      <c r="K5665" s="430" t="s">
        <v>1358</v>
      </c>
      <c r="L5665" s="608"/>
      <c r="M5665" s="445" t="s">
        <v>1349</v>
      </c>
      <c r="N5665" s="445" t="s">
        <v>1534</v>
      </c>
      <c r="O5665" s="445" t="s">
        <v>1534</v>
      </c>
      <c r="P5665" s="445" t="s">
        <v>1350</v>
      </c>
      <c r="R5665" s="302"/>
      <c r="S5665" s="302"/>
      <c r="T5665" s="302"/>
      <c r="U5665" s="302"/>
    </row>
    <row r="5666" spans="1:21" ht="13.5">
      <c r="A5666" s="610">
        <v>930</v>
      </c>
      <c r="B5666" s="629"/>
      <c r="C5666" s="608" t="s">
        <v>11520</v>
      </c>
      <c r="D5666" s="608" t="s">
        <v>2235</v>
      </c>
      <c r="E5666" s="445" t="s">
        <v>2237</v>
      </c>
      <c r="F5666" s="445" t="s">
        <v>2238</v>
      </c>
      <c r="G5666" s="445" t="s">
        <v>2239</v>
      </c>
      <c r="H5666" s="430">
        <v>4</v>
      </c>
      <c r="I5666" s="608" t="s">
        <v>1347</v>
      </c>
      <c r="J5666" s="430">
        <v>128</v>
      </c>
      <c r="K5666" s="430" t="s">
        <v>1348</v>
      </c>
      <c r="L5666" s="608"/>
      <c r="M5666" s="445" t="s">
        <v>1349</v>
      </c>
      <c r="N5666" s="445" t="s">
        <v>2237</v>
      </c>
      <c r="O5666" s="445" t="s">
        <v>2237</v>
      </c>
      <c r="P5666" s="445" t="s">
        <v>1705</v>
      </c>
      <c r="R5666" s="302"/>
      <c r="S5666" s="302"/>
      <c r="T5666" s="302"/>
      <c r="U5666" s="302"/>
    </row>
    <row r="5667" spans="1:21" ht="13.5">
      <c r="A5667" s="610">
        <v>172</v>
      </c>
      <c r="B5667" s="629"/>
      <c r="C5667" s="608" t="s">
        <v>11520</v>
      </c>
      <c r="D5667" s="608" t="s">
        <v>1706</v>
      </c>
      <c r="E5667" s="445" t="s">
        <v>1712</v>
      </c>
      <c r="F5667" s="445" t="s">
        <v>1713</v>
      </c>
      <c r="G5667" s="445" t="s">
        <v>1714</v>
      </c>
      <c r="H5667" s="430">
        <v>3</v>
      </c>
      <c r="I5667" s="608" t="s">
        <v>1347</v>
      </c>
      <c r="J5667" s="430">
        <v>128</v>
      </c>
      <c r="K5667" s="430" t="s">
        <v>1348</v>
      </c>
      <c r="L5667" s="608"/>
      <c r="M5667" s="445" t="s">
        <v>1349</v>
      </c>
      <c r="N5667" s="445" t="s">
        <v>1712</v>
      </c>
      <c r="O5667" s="445" t="s">
        <v>1712</v>
      </c>
      <c r="P5667" s="445" t="s">
        <v>1350</v>
      </c>
      <c r="R5667" s="302"/>
      <c r="S5667" s="302"/>
      <c r="T5667" s="302"/>
      <c r="U5667" s="302"/>
    </row>
    <row r="5668" spans="1:21" ht="13.5">
      <c r="A5668" s="610">
        <v>5150</v>
      </c>
      <c r="B5668" s="910" t="s">
        <v>21316</v>
      </c>
      <c r="C5668" s="783" t="s">
        <v>1344</v>
      </c>
      <c r="D5668" s="616" t="s">
        <v>21064</v>
      </c>
      <c r="E5668" s="613" t="s">
        <v>21248</v>
      </c>
      <c r="F5668" s="613" t="str">
        <f>"P"&amp;G5668</f>
        <v>PASSGN_ACCOUNTING_UNIT_CODE</v>
      </c>
      <c r="G5668" s="785" t="s">
        <v>21249</v>
      </c>
      <c r="H5668" s="614">
        <v>3</v>
      </c>
      <c r="I5668" s="613" t="s">
        <v>1347</v>
      </c>
      <c r="J5668" s="614">
        <v>3</v>
      </c>
      <c r="K5668" s="614" t="s">
        <v>1348</v>
      </c>
      <c r="L5668" s="613"/>
      <c r="M5668" s="613" t="s">
        <v>1349</v>
      </c>
      <c r="N5668" s="613"/>
      <c r="O5668" s="613" t="s">
        <v>23273</v>
      </c>
      <c r="P5668" s="782" t="s">
        <v>18562</v>
      </c>
    </row>
    <row r="5669" spans="1:21" ht="13.5">
      <c r="A5669" s="610">
        <v>1974</v>
      </c>
      <c r="B5669" s="629"/>
      <c r="C5669" s="608" t="s">
        <v>11520</v>
      </c>
      <c r="D5669" s="608" t="s">
        <v>4444</v>
      </c>
      <c r="E5669" s="445" t="s">
        <v>4449</v>
      </c>
      <c r="F5669" s="445" t="s">
        <v>4450</v>
      </c>
      <c r="G5669" s="445" t="s">
        <v>4451</v>
      </c>
      <c r="H5669" s="430">
        <v>2</v>
      </c>
      <c r="I5669" s="608" t="s">
        <v>1347</v>
      </c>
      <c r="J5669" s="430">
        <v>5</v>
      </c>
      <c r="K5669" s="430" t="s">
        <v>1358</v>
      </c>
      <c r="L5669" s="608"/>
      <c r="M5669" s="445" t="s">
        <v>1349</v>
      </c>
      <c r="N5669" s="445"/>
      <c r="O5669" s="445" t="s">
        <v>4452</v>
      </c>
      <c r="P5669" s="445" t="s">
        <v>2869</v>
      </c>
      <c r="R5669" s="302"/>
      <c r="S5669" s="302"/>
      <c r="T5669" s="302"/>
      <c r="U5669" s="302"/>
    </row>
    <row r="5670" spans="1:21" ht="13.5">
      <c r="A5670" s="610">
        <v>5019</v>
      </c>
      <c r="B5670" s="469" t="s">
        <v>21812</v>
      </c>
      <c r="C5670" s="418" t="s">
        <v>1375</v>
      </c>
      <c r="D5670" s="463" t="s">
        <v>21824</v>
      </c>
      <c r="E5670" s="463" t="s">
        <v>21825</v>
      </c>
      <c r="F5670" s="463" t="s">
        <v>21826</v>
      </c>
      <c r="G5670" s="418" t="s">
        <v>21827</v>
      </c>
      <c r="H5670" s="417">
        <v>1</v>
      </c>
      <c r="I5670" s="418" t="s">
        <v>1347</v>
      </c>
      <c r="J5670" s="417">
        <v>1</v>
      </c>
      <c r="K5670" s="417" t="s">
        <v>1358</v>
      </c>
      <c r="L5670" s="463"/>
      <c r="M5670" s="463" t="s">
        <v>1349</v>
      </c>
      <c r="N5670" s="463" t="s">
        <v>1348</v>
      </c>
      <c r="O5670" s="418" t="s">
        <v>21828</v>
      </c>
      <c r="P5670" s="418" t="s">
        <v>15988</v>
      </c>
      <c r="Q5670" s="302"/>
      <c r="R5670" s="302"/>
      <c r="S5670" s="302"/>
      <c r="T5670" s="302"/>
      <c r="U5670" s="302"/>
    </row>
    <row r="5671" spans="1:21" ht="13.5">
      <c r="A5671" s="610">
        <v>1448</v>
      </c>
      <c r="B5671" s="629"/>
      <c r="C5671" s="608" t="s">
        <v>11521</v>
      </c>
      <c r="D5671" s="608" t="s">
        <v>3300</v>
      </c>
      <c r="E5671" s="445" t="s">
        <v>706</v>
      </c>
      <c r="F5671" s="445" t="s">
        <v>3395</v>
      </c>
      <c r="G5671" s="445" t="s">
        <v>3396</v>
      </c>
      <c r="H5671" s="430">
        <v>52</v>
      </c>
      <c r="I5671" s="608" t="s">
        <v>1347</v>
      </c>
      <c r="J5671" s="430">
        <v>10</v>
      </c>
      <c r="K5671" s="430" t="s">
        <v>1358</v>
      </c>
      <c r="L5671" s="608"/>
      <c r="M5671" s="445" t="s">
        <v>1349</v>
      </c>
      <c r="N5671" s="445"/>
      <c r="O5671" s="445" t="s">
        <v>708</v>
      </c>
      <c r="P5671" s="445" t="s">
        <v>2509</v>
      </c>
      <c r="R5671" s="302"/>
      <c r="S5671" s="302"/>
      <c r="T5671" s="302"/>
      <c r="U5671" s="302"/>
    </row>
    <row r="5672" spans="1:21" ht="13.5">
      <c r="A5672" s="610">
        <v>2848</v>
      </c>
      <c r="B5672" s="652"/>
      <c r="C5672" s="608" t="s">
        <v>11521</v>
      </c>
      <c r="D5672" s="467" t="s">
        <v>9356</v>
      </c>
      <c r="E5672" s="633" t="s">
        <v>706</v>
      </c>
      <c r="F5672" s="633" t="s">
        <v>3395</v>
      </c>
      <c r="G5672" s="445" t="s">
        <v>3396</v>
      </c>
      <c r="H5672" s="466">
        <v>52</v>
      </c>
      <c r="I5672" s="467" t="s">
        <v>1347</v>
      </c>
      <c r="J5672" s="466">
        <v>10</v>
      </c>
      <c r="K5672" s="466" t="s">
        <v>1358</v>
      </c>
      <c r="L5672" s="467"/>
      <c r="M5672" s="633" t="s">
        <v>1349</v>
      </c>
      <c r="N5672" s="633"/>
      <c r="O5672" s="633" t="s">
        <v>708</v>
      </c>
      <c r="P5672" s="633" t="s">
        <v>1929</v>
      </c>
      <c r="R5672" s="302"/>
      <c r="S5672" s="302"/>
      <c r="T5672" s="302"/>
      <c r="U5672" s="302"/>
    </row>
    <row r="5673" spans="1:21" ht="13.5">
      <c r="A5673" s="610">
        <v>2133</v>
      </c>
      <c r="B5673" s="433"/>
      <c r="C5673" s="608" t="s">
        <v>11520</v>
      </c>
      <c r="D5673" s="432" t="s">
        <v>6119</v>
      </c>
      <c r="E5673" s="633" t="s">
        <v>6657</v>
      </c>
      <c r="F5673" s="432" t="s">
        <v>5868</v>
      </c>
      <c r="G5673" s="608" t="s">
        <v>5869</v>
      </c>
      <c r="H5673" s="409">
        <v>9</v>
      </c>
      <c r="I5673" s="432" t="s">
        <v>5854</v>
      </c>
      <c r="J5673" s="409">
        <v>300</v>
      </c>
      <c r="K5673" s="409" t="s">
        <v>5855</v>
      </c>
      <c r="L5673" s="432"/>
      <c r="M5673" s="432" t="s">
        <v>1349</v>
      </c>
      <c r="N5673" s="389"/>
      <c r="O5673" s="389" t="s">
        <v>5870</v>
      </c>
      <c r="P5673" s="409" t="s">
        <v>5857</v>
      </c>
      <c r="Q5673" s="319"/>
      <c r="R5673" s="320"/>
      <c r="S5673" s="320"/>
      <c r="T5673" s="320"/>
      <c r="U5673" s="320"/>
    </row>
    <row r="5674" spans="1:21" ht="13.5">
      <c r="A5674" s="610">
        <v>2261</v>
      </c>
      <c r="B5674" s="629"/>
      <c r="C5674" s="608" t="s">
        <v>11520</v>
      </c>
      <c r="D5674" s="445" t="s">
        <v>6698</v>
      </c>
      <c r="E5674" s="445" t="s">
        <v>8225</v>
      </c>
      <c r="F5674" s="445" t="s">
        <v>6706</v>
      </c>
      <c r="G5674" s="445" t="s">
        <v>17045</v>
      </c>
      <c r="H5674" s="430">
        <v>4</v>
      </c>
      <c r="I5674" s="608" t="s">
        <v>1347</v>
      </c>
      <c r="J5674" s="430">
        <v>300</v>
      </c>
      <c r="K5674" s="430" t="s">
        <v>1358</v>
      </c>
      <c r="L5674" s="608"/>
      <c r="M5674" s="445" t="s">
        <v>1349</v>
      </c>
      <c r="N5674" s="445"/>
      <c r="O5674" s="445" t="s">
        <v>6717</v>
      </c>
      <c r="P5674" s="445" t="s">
        <v>2509</v>
      </c>
      <c r="R5674" s="302"/>
      <c r="S5674" s="302"/>
      <c r="T5674" s="302"/>
      <c r="U5674" s="302"/>
    </row>
    <row r="5675" spans="1:21" ht="13.5">
      <c r="A5675" s="610">
        <v>2132</v>
      </c>
      <c r="B5675" s="433"/>
      <c r="C5675" s="608" t="s">
        <v>11520</v>
      </c>
      <c r="D5675" s="432" t="s">
        <v>6119</v>
      </c>
      <c r="E5675" s="633" t="s">
        <v>6656</v>
      </c>
      <c r="F5675" s="432" t="s">
        <v>5865</v>
      </c>
      <c r="G5675" s="608" t="s">
        <v>5866</v>
      </c>
      <c r="H5675" s="409">
        <v>8</v>
      </c>
      <c r="I5675" s="432" t="s">
        <v>5854</v>
      </c>
      <c r="J5675" s="409">
        <v>300</v>
      </c>
      <c r="K5675" s="409" t="s">
        <v>5855</v>
      </c>
      <c r="L5675" s="432"/>
      <c r="M5675" s="432" t="s">
        <v>1349</v>
      </c>
      <c r="N5675" s="389"/>
      <c r="O5675" s="389" t="s">
        <v>5867</v>
      </c>
      <c r="P5675" s="409" t="s">
        <v>5857</v>
      </c>
      <c r="Q5675" s="319"/>
      <c r="R5675" s="320"/>
      <c r="S5675" s="320"/>
      <c r="T5675" s="320"/>
      <c r="U5675" s="320"/>
    </row>
    <row r="5676" spans="1:21" ht="13.5">
      <c r="A5676" s="610">
        <v>2262</v>
      </c>
      <c r="B5676" s="629"/>
      <c r="C5676" s="608" t="s">
        <v>11520</v>
      </c>
      <c r="D5676" s="445" t="s">
        <v>6698</v>
      </c>
      <c r="E5676" s="445" t="s">
        <v>6656</v>
      </c>
      <c r="F5676" s="445" t="s">
        <v>6705</v>
      </c>
      <c r="G5676" s="445" t="s">
        <v>5866</v>
      </c>
      <c r="H5676" s="430">
        <v>5</v>
      </c>
      <c r="I5676" s="608" t="s">
        <v>1347</v>
      </c>
      <c r="J5676" s="430">
        <v>300</v>
      </c>
      <c r="K5676" s="430" t="s">
        <v>1358</v>
      </c>
      <c r="L5676" s="608"/>
      <c r="M5676" s="445" t="s">
        <v>1349</v>
      </c>
      <c r="N5676" s="445"/>
      <c r="O5676" s="445" t="s">
        <v>6718</v>
      </c>
      <c r="P5676" s="445" t="s">
        <v>2509</v>
      </c>
      <c r="R5676" s="302"/>
      <c r="S5676" s="302"/>
      <c r="T5676" s="302"/>
      <c r="U5676" s="302"/>
    </row>
    <row r="5677" spans="1:21" ht="13.5">
      <c r="A5677" s="610">
        <v>2131</v>
      </c>
      <c r="B5677" s="433"/>
      <c r="C5677" s="608" t="s">
        <v>11520</v>
      </c>
      <c r="D5677" s="432" t="s">
        <v>6119</v>
      </c>
      <c r="E5677" s="633" t="s">
        <v>6655</v>
      </c>
      <c r="F5677" s="432" t="s">
        <v>5862</v>
      </c>
      <c r="G5677" s="608" t="s">
        <v>5863</v>
      </c>
      <c r="H5677" s="409">
        <v>7</v>
      </c>
      <c r="I5677" s="432" t="s">
        <v>5854</v>
      </c>
      <c r="J5677" s="409">
        <v>30</v>
      </c>
      <c r="K5677" s="409" t="s">
        <v>5855</v>
      </c>
      <c r="L5677" s="432"/>
      <c r="M5677" s="432" t="s">
        <v>1349</v>
      </c>
      <c r="N5677" s="389"/>
      <c r="O5677" s="389" t="s">
        <v>5864</v>
      </c>
      <c r="P5677" s="409" t="s">
        <v>5857</v>
      </c>
      <c r="Q5677" s="319"/>
      <c r="R5677" s="320"/>
      <c r="S5677" s="320"/>
      <c r="T5677" s="320"/>
      <c r="U5677" s="320"/>
    </row>
    <row r="5678" spans="1:21" ht="13.5">
      <c r="A5678" s="610">
        <v>2255</v>
      </c>
      <c r="B5678" s="629"/>
      <c r="C5678" s="608" t="s">
        <v>11520</v>
      </c>
      <c r="D5678" s="445" t="s">
        <v>6879</v>
      </c>
      <c r="E5678" s="445" t="s">
        <v>6655</v>
      </c>
      <c r="F5678" s="445" t="s">
        <v>5862</v>
      </c>
      <c r="G5678" s="445" t="s">
        <v>5863</v>
      </c>
      <c r="H5678" s="430">
        <v>6</v>
      </c>
      <c r="I5678" s="608" t="s">
        <v>1347</v>
      </c>
      <c r="J5678" s="430">
        <v>30</v>
      </c>
      <c r="K5678" s="430" t="s">
        <v>1358</v>
      </c>
      <c r="L5678" s="608"/>
      <c r="M5678" s="445" t="s">
        <v>1349</v>
      </c>
      <c r="N5678" s="445"/>
      <c r="O5678" s="445" t="s">
        <v>5864</v>
      </c>
      <c r="P5678" s="445" t="s">
        <v>2509</v>
      </c>
      <c r="R5678" s="302"/>
      <c r="S5678" s="302"/>
      <c r="T5678" s="302"/>
      <c r="U5678" s="302"/>
    </row>
    <row r="5679" spans="1:21" ht="13.5">
      <c r="A5679" s="610">
        <v>2259</v>
      </c>
      <c r="B5679" s="629"/>
      <c r="C5679" s="608" t="s">
        <v>11520</v>
      </c>
      <c r="D5679" s="445" t="s">
        <v>6698</v>
      </c>
      <c r="E5679" s="445" t="s">
        <v>6655</v>
      </c>
      <c r="F5679" s="445" t="s">
        <v>6707</v>
      </c>
      <c r="G5679" s="445" t="s">
        <v>5863</v>
      </c>
      <c r="H5679" s="430">
        <v>2</v>
      </c>
      <c r="I5679" s="608" t="s">
        <v>1347</v>
      </c>
      <c r="J5679" s="430">
        <v>30</v>
      </c>
      <c r="K5679" s="430" t="s">
        <v>1358</v>
      </c>
      <c r="L5679" s="608"/>
      <c r="M5679" s="445" t="s">
        <v>1349</v>
      </c>
      <c r="N5679" s="445"/>
      <c r="O5679" s="445" t="s">
        <v>6716</v>
      </c>
      <c r="P5679" s="445" t="s">
        <v>2509</v>
      </c>
      <c r="R5679" s="302"/>
      <c r="S5679" s="302"/>
      <c r="T5679" s="302"/>
      <c r="U5679" s="302"/>
    </row>
    <row r="5680" spans="1:21" ht="13.5">
      <c r="A5680" s="610">
        <v>3445</v>
      </c>
      <c r="B5680" s="907"/>
      <c r="C5680" s="608" t="s">
        <v>11520</v>
      </c>
      <c r="D5680" s="389" t="s">
        <v>10924</v>
      </c>
      <c r="E5680" s="389" t="s">
        <v>6655</v>
      </c>
      <c r="F5680" s="389" t="s">
        <v>5862</v>
      </c>
      <c r="G5680" s="445" t="s">
        <v>5863</v>
      </c>
      <c r="H5680" s="409">
        <v>14</v>
      </c>
      <c r="I5680" s="405" t="s">
        <v>1347</v>
      </c>
      <c r="J5680" s="409">
        <v>15</v>
      </c>
      <c r="K5680" s="409" t="s">
        <v>1358</v>
      </c>
      <c r="L5680" s="389"/>
      <c r="M5680" s="389" t="s">
        <v>1349</v>
      </c>
      <c r="N5680" s="389"/>
      <c r="O5680" s="389" t="s">
        <v>10995</v>
      </c>
      <c r="P5680" s="389" t="s">
        <v>2869</v>
      </c>
      <c r="Q5680" s="324"/>
      <c r="R5680" s="320"/>
      <c r="S5680" s="320"/>
      <c r="T5680" s="320"/>
      <c r="U5680" s="320"/>
    </row>
    <row r="5681" spans="1:21" ht="13.5">
      <c r="A5681" s="610">
        <v>1406</v>
      </c>
      <c r="B5681" s="629"/>
      <c r="C5681" s="608" t="s">
        <v>11521</v>
      </c>
      <c r="D5681" s="608" t="s">
        <v>3300</v>
      </c>
      <c r="E5681" s="445" t="s">
        <v>702</v>
      </c>
      <c r="F5681" s="445" t="s">
        <v>3315</v>
      </c>
      <c r="G5681" s="445" t="s">
        <v>3316</v>
      </c>
      <c r="H5681" s="430">
        <v>10</v>
      </c>
      <c r="I5681" s="608" t="s">
        <v>1347</v>
      </c>
      <c r="J5681" s="430">
        <v>10</v>
      </c>
      <c r="K5681" s="430" t="s">
        <v>1358</v>
      </c>
      <c r="L5681" s="608"/>
      <c r="M5681" s="445" t="s">
        <v>1349</v>
      </c>
      <c r="N5681" s="445"/>
      <c r="O5681" s="445" t="s">
        <v>704</v>
      </c>
      <c r="P5681" s="445" t="s">
        <v>2509</v>
      </c>
      <c r="R5681" s="302"/>
      <c r="S5681" s="302"/>
      <c r="T5681" s="302"/>
      <c r="U5681" s="302"/>
    </row>
    <row r="5682" spans="1:21" ht="13.5">
      <c r="A5682" s="610">
        <v>2806</v>
      </c>
      <c r="B5682" s="652"/>
      <c r="C5682" s="608" t="s">
        <v>11521</v>
      </c>
      <c r="D5682" s="467" t="s">
        <v>9356</v>
      </c>
      <c r="E5682" s="633" t="s">
        <v>702</v>
      </c>
      <c r="F5682" s="633" t="s">
        <v>3315</v>
      </c>
      <c r="G5682" s="445" t="s">
        <v>3316</v>
      </c>
      <c r="H5682" s="466">
        <v>10</v>
      </c>
      <c r="I5682" s="467" t="s">
        <v>1347</v>
      </c>
      <c r="J5682" s="466">
        <v>10</v>
      </c>
      <c r="K5682" s="466" t="s">
        <v>1358</v>
      </c>
      <c r="L5682" s="467"/>
      <c r="M5682" s="633" t="s">
        <v>1349</v>
      </c>
      <c r="N5682" s="633"/>
      <c r="O5682" s="633" t="s">
        <v>704</v>
      </c>
      <c r="P5682" s="633" t="s">
        <v>1929</v>
      </c>
      <c r="R5682" s="302"/>
      <c r="S5682" s="302"/>
      <c r="T5682" s="302"/>
      <c r="U5682" s="302"/>
    </row>
    <row r="5683" spans="1:21" ht="13.5">
      <c r="A5683" s="610">
        <v>4004</v>
      </c>
      <c r="B5683" s="629"/>
      <c r="C5683" s="608" t="s">
        <v>11520</v>
      </c>
      <c r="D5683" s="445" t="s">
        <v>13997</v>
      </c>
      <c r="E5683" s="445" t="s">
        <v>14033</v>
      </c>
      <c r="F5683" s="445" t="s">
        <v>14034</v>
      </c>
      <c r="G5683" s="445" t="s">
        <v>3316</v>
      </c>
      <c r="H5683" s="430">
        <v>17</v>
      </c>
      <c r="I5683" s="608" t="s">
        <v>5840</v>
      </c>
      <c r="J5683" s="430">
        <v>10</v>
      </c>
      <c r="K5683" s="430" t="s">
        <v>5841</v>
      </c>
      <c r="L5683" s="608"/>
      <c r="M5683" s="445" t="s">
        <v>1349</v>
      </c>
      <c r="N5683" s="445"/>
      <c r="O5683" s="445" t="s">
        <v>704</v>
      </c>
      <c r="P5683" s="445" t="s">
        <v>9156</v>
      </c>
      <c r="R5683" s="302"/>
      <c r="S5683" s="302"/>
      <c r="T5683" s="302"/>
      <c r="U5683" s="302"/>
    </row>
    <row r="5684" spans="1:21" ht="13.5">
      <c r="A5684" s="610">
        <v>3441</v>
      </c>
      <c r="B5684" s="907"/>
      <c r="C5684" s="608" t="s">
        <v>11520</v>
      </c>
      <c r="D5684" s="389" t="s">
        <v>10924</v>
      </c>
      <c r="E5684" s="389" t="s">
        <v>10979</v>
      </c>
      <c r="F5684" s="389" t="s">
        <v>10980</v>
      </c>
      <c r="G5684" s="445" t="s">
        <v>10981</v>
      </c>
      <c r="H5684" s="409">
        <v>10</v>
      </c>
      <c r="I5684" s="405" t="s">
        <v>1347</v>
      </c>
      <c r="J5684" s="409">
        <v>30</v>
      </c>
      <c r="K5684" s="409" t="s">
        <v>1358</v>
      </c>
      <c r="L5684" s="389"/>
      <c r="M5684" s="389" t="s">
        <v>1349</v>
      </c>
      <c r="N5684" s="389"/>
      <c r="O5684" s="389" t="s">
        <v>10982</v>
      </c>
      <c r="P5684" s="389" t="s">
        <v>2869</v>
      </c>
      <c r="Q5684" s="324"/>
      <c r="R5684" s="320"/>
      <c r="S5684" s="320"/>
      <c r="T5684" s="320"/>
      <c r="U5684" s="320"/>
    </row>
    <row r="5685" spans="1:21" ht="13.5">
      <c r="A5685" s="610">
        <v>3450</v>
      </c>
      <c r="B5685" s="907"/>
      <c r="C5685" s="608" t="s">
        <v>11520</v>
      </c>
      <c r="D5685" s="389" t="s">
        <v>10924</v>
      </c>
      <c r="E5685" s="389" t="s">
        <v>11012</v>
      </c>
      <c r="F5685" s="389" t="s">
        <v>11013</v>
      </c>
      <c r="G5685" s="445" t="s">
        <v>11014</v>
      </c>
      <c r="H5685" s="409">
        <v>19</v>
      </c>
      <c r="I5685" s="432" t="s">
        <v>1353</v>
      </c>
      <c r="J5685" s="409"/>
      <c r="K5685" s="409" t="s">
        <v>1358</v>
      </c>
      <c r="L5685" s="389"/>
      <c r="M5685" s="389" t="s">
        <v>1349</v>
      </c>
      <c r="N5685" s="389"/>
      <c r="O5685" s="389" t="s">
        <v>11015</v>
      </c>
      <c r="P5685" s="389" t="s">
        <v>2869</v>
      </c>
      <c r="Q5685" s="324"/>
      <c r="R5685" s="320"/>
      <c r="S5685" s="320"/>
      <c r="T5685" s="320"/>
      <c r="U5685" s="320"/>
    </row>
    <row r="5686" spans="1:21" ht="13.5">
      <c r="A5686" s="610">
        <v>3448</v>
      </c>
      <c r="B5686" s="907"/>
      <c r="C5686" s="608" t="s">
        <v>11520</v>
      </c>
      <c r="D5686" s="389" t="s">
        <v>10924</v>
      </c>
      <c r="E5686" s="389" t="s">
        <v>11004</v>
      </c>
      <c r="F5686" s="389" t="s">
        <v>11005</v>
      </c>
      <c r="G5686" s="445" t="s">
        <v>11006</v>
      </c>
      <c r="H5686" s="409">
        <v>17</v>
      </c>
      <c r="I5686" s="405" t="s">
        <v>1347</v>
      </c>
      <c r="J5686" s="409">
        <v>15</v>
      </c>
      <c r="K5686" s="409" t="s">
        <v>1358</v>
      </c>
      <c r="L5686" s="389"/>
      <c r="M5686" s="389" t="s">
        <v>1349</v>
      </c>
      <c r="N5686" s="389"/>
      <c r="O5686" s="389" t="s">
        <v>11007</v>
      </c>
      <c r="P5686" s="389" t="s">
        <v>2869</v>
      </c>
      <c r="Q5686" s="324"/>
      <c r="R5686" s="320"/>
      <c r="S5686" s="320"/>
      <c r="T5686" s="320"/>
      <c r="U5686" s="320"/>
    </row>
    <row r="5687" spans="1:21" ht="13.5">
      <c r="A5687" s="610">
        <v>3449</v>
      </c>
      <c r="B5687" s="907"/>
      <c r="C5687" s="608" t="s">
        <v>11520</v>
      </c>
      <c r="D5687" s="389" t="s">
        <v>10924</v>
      </c>
      <c r="E5687" s="389" t="s">
        <v>11008</v>
      </c>
      <c r="F5687" s="389" t="s">
        <v>11009</v>
      </c>
      <c r="G5687" s="445" t="s">
        <v>11010</v>
      </c>
      <c r="H5687" s="409">
        <v>18</v>
      </c>
      <c r="I5687" s="405" t="s">
        <v>1347</v>
      </c>
      <c r="J5687" s="409">
        <v>300</v>
      </c>
      <c r="K5687" s="409" t="s">
        <v>1358</v>
      </c>
      <c r="L5687" s="389"/>
      <c r="M5687" s="389" t="s">
        <v>1349</v>
      </c>
      <c r="N5687" s="389"/>
      <c r="O5687" s="389" t="s">
        <v>11011</v>
      </c>
      <c r="P5687" s="389" t="s">
        <v>2869</v>
      </c>
      <c r="Q5687" s="324"/>
      <c r="R5687" s="320"/>
      <c r="S5687" s="320"/>
      <c r="T5687" s="320"/>
      <c r="U5687" s="320"/>
    </row>
    <row r="5688" spans="1:21" ht="13.5">
      <c r="A5688" s="610">
        <v>2253</v>
      </c>
      <c r="B5688" s="629"/>
      <c r="C5688" s="608" t="s">
        <v>11520</v>
      </c>
      <c r="D5688" s="445" t="s">
        <v>6697</v>
      </c>
      <c r="E5688" s="445" t="s">
        <v>8222</v>
      </c>
      <c r="F5688" s="445" t="s">
        <v>6703</v>
      </c>
      <c r="G5688" s="445" t="s">
        <v>17042</v>
      </c>
      <c r="H5688" s="430">
        <v>4</v>
      </c>
      <c r="I5688" s="608" t="s">
        <v>1347</v>
      </c>
      <c r="J5688" s="430">
        <v>300</v>
      </c>
      <c r="K5688" s="430" t="s">
        <v>1358</v>
      </c>
      <c r="L5688" s="608"/>
      <c r="M5688" s="445" t="s">
        <v>1349</v>
      </c>
      <c r="N5688" s="445"/>
      <c r="O5688" s="445" t="s">
        <v>6713</v>
      </c>
      <c r="P5688" s="445" t="s">
        <v>2509</v>
      </c>
      <c r="R5688" s="302"/>
      <c r="S5688" s="302"/>
      <c r="T5688" s="302"/>
      <c r="U5688" s="302"/>
    </row>
    <row r="5689" spans="1:21" ht="13.5">
      <c r="A5689" s="610">
        <v>2254</v>
      </c>
      <c r="B5689" s="629"/>
      <c r="C5689" s="608" t="s">
        <v>11520</v>
      </c>
      <c r="D5689" s="445" t="s">
        <v>6697</v>
      </c>
      <c r="E5689" s="445" t="s">
        <v>8223</v>
      </c>
      <c r="F5689" s="445" t="s">
        <v>6704</v>
      </c>
      <c r="G5689" s="445" t="s">
        <v>17043</v>
      </c>
      <c r="H5689" s="430">
        <v>5</v>
      </c>
      <c r="I5689" s="608" t="s">
        <v>1347</v>
      </c>
      <c r="J5689" s="430">
        <v>300</v>
      </c>
      <c r="K5689" s="430" t="s">
        <v>1358</v>
      </c>
      <c r="L5689" s="608"/>
      <c r="M5689" s="445" t="s">
        <v>1349</v>
      </c>
      <c r="N5689" s="445"/>
      <c r="O5689" s="445" t="s">
        <v>6714</v>
      </c>
      <c r="P5689" s="445" t="s">
        <v>2509</v>
      </c>
      <c r="R5689" s="302"/>
      <c r="S5689" s="302"/>
      <c r="T5689" s="302"/>
      <c r="U5689" s="302"/>
    </row>
    <row r="5690" spans="1:21" ht="13.5">
      <c r="A5690" s="610">
        <v>1463</v>
      </c>
      <c r="B5690" s="629"/>
      <c r="C5690" s="608" t="s">
        <v>11521</v>
      </c>
      <c r="D5690" s="608" t="s">
        <v>3300</v>
      </c>
      <c r="E5690" s="445" t="s">
        <v>8216</v>
      </c>
      <c r="F5690" s="445" t="s">
        <v>6702</v>
      </c>
      <c r="G5690" s="445" t="s">
        <v>9371</v>
      </c>
      <c r="H5690" s="430">
        <v>67</v>
      </c>
      <c r="I5690" s="608" t="s">
        <v>1347</v>
      </c>
      <c r="J5690" s="430">
        <v>30</v>
      </c>
      <c r="K5690" s="430" t="s">
        <v>1358</v>
      </c>
      <c r="L5690" s="608"/>
      <c r="M5690" s="445" t="s">
        <v>1349</v>
      </c>
      <c r="N5690" s="445"/>
      <c r="O5690" s="445" t="s">
        <v>6712</v>
      </c>
      <c r="P5690" s="445" t="s">
        <v>2509</v>
      </c>
      <c r="R5690" s="302"/>
      <c r="S5690" s="302"/>
      <c r="T5690" s="302"/>
      <c r="U5690" s="302"/>
    </row>
    <row r="5691" spans="1:21" ht="13.5">
      <c r="A5691" s="610">
        <v>2251</v>
      </c>
      <c r="B5691" s="629"/>
      <c r="C5691" s="608" t="s">
        <v>11520</v>
      </c>
      <c r="D5691" s="445" t="s">
        <v>6697</v>
      </c>
      <c r="E5691" s="445" t="s">
        <v>8216</v>
      </c>
      <c r="F5691" s="445" t="s">
        <v>6702</v>
      </c>
      <c r="G5691" s="445" t="s">
        <v>9371</v>
      </c>
      <c r="H5691" s="430">
        <v>2</v>
      </c>
      <c r="I5691" s="608" t="s">
        <v>1347</v>
      </c>
      <c r="J5691" s="430">
        <v>30</v>
      </c>
      <c r="K5691" s="430" t="s">
        <v>1348</v>
      </c>
      <c r="L5691" s="608"/>
      <c r="M5691" s="445" t="s">
        <v>1349</v>
      </c>
      <c r="N5691" s="445"/>
      <c r="O5691" s="445" t="s">
        <v>6712</v>
      </c>
      <c r="P5691" s="445" t="s">
        <v>2509</v>
      </c>
      <c r="R5691" s="302"/>
      <c r="S5691" s="302"/>
      <c r="T5691" s="302"/>
      <c r="U5691" s="302"/>
    </row>
    <row r="5692" spans="1:21" ht="13.5">
      <c r="A5692" s="610">
        <v>2863</v>
      </c>
      <c r="B5692" s="652"/>
      <c r="C5692" s="608" t="s">
        <v>11521</v>
      </c>
      <c r="D5692" s="467" t="s">
        <v>9356</v>
      </c>
      <c r="E5692" s="633" t="s">
        <v>8216</v>
      </c>
      <c r="F5692" s="633" t="s">
        <v>9370</v>
      </c>
      <c r="G5692" s="445" t="s">
        <v>9371</v>
      </c>
      <c r="H5692" s="466">
        <v>67</v>
      </c>
      <c r="I5692" s="467" t="s">
        <v>1347</v>
      </c>
      <c r="J5692" s="466">
        <v>30</v>
      </c>
      <c r="K5692" s="466" t="s">
        <v>1358</v>
      </c>
      <c r="L5692" s="467"/>
      <c r="M5692" s="633" t="s">
        <v>1349</v>
      </c>
      <c r="N5692" s="633"/>
      <c r="O5692" s="633" t="s">
        <v>9372</v>
      </c>
      <c r="P5692" s="633" t="s">
        <v>1929</v>
      </c>
      <c r="R5692" s="302"/>
      <c r="S5692" s="302"/>
      <c r="T5692" s="302"/>
      <c r="U5692" s="302"/>
    </row>
    <row r="5693" spans="1:21" ht="13.5">
      <c r="A5693" s="610">
        <v>4047</v>
      </c>
      <c r="B5693" s="629"/>
      <c r="C5693" s="608" t="s">
        <v>11520</v>
      </c>
      <c r="D5693" s="445" t="s">
        <v>13997</v>
      </c>
      <c r="E5693" s="445" t="s">
        <v>14133</v>
      </c>
      <c r="F5693" s="445" t="s">
        <v>6702</v>
      </c>
      <c r="G5693" s="445" t="s">
        <v>9371</v>
      </c>
      <c r="H5693" s="430">
        <v>60</v>
      </c>
      <c r="I5693" s="608" t="s">
        <v>5840</v>
      </c>
      <c r="J5693" s="430">
        <v>30</v>
      </c>
      <c r="K5693" s="430" t="s">
        <v>5841</v>
      </c>
      <c r="L5693" s="608"/>
      <c r="M5693" s="445" t="s">
        <v>1349</v>
      </c>
      <c r="N5693" s="445"/>
      <c r="O5693" s="445" t="s">
        <v>6712</v>
      </c>
      <c r="P5693" s="445" t="s">
        <v>9156</v>
      </c>
      <c r="R5693" s="302"/>
      <c r="S5693" s="302"/>
      <c r="T5693" s="302"/>
      <c r="U5693" s="302"/>
    </row>
    <row r="5694" spans="1:21" ht="13.5">
      <c r="A5694" s="610">
        <v>2246</v>
      </c>
      <c r="B5694" s="629"/>
      <c r="C5694" s="608" t="s">
        <v>11520</v>
      </c>
      <c r="D5694" s="445" t="s">
        <v>6696</v>
      </c>
      <c r="E5694" s="445" t="s">
        <v>8220</v>
      </c>
      <c r="F5694" s="445" t="s">
        <v>6700</v>
      </c>
      <c r="G5694" s="445" t="s">
        <v>17040</v>
      </c>
      <c r="H5694" s="430">
        <v>3</v>
      </c>
      <c r="I5694" s="608" t="s">
        <v>1347</v>
      </c>
      <c r="J5694" s="430">
        <v>300</v>
      </c>
      <c r="K5694" s="430" t="s">
        <v>1358</v>
      </c>
      <c r="L5694" s="608"/>
      <c r="M5694" s="445" t="s">
        <v>1349</v>
      </c>
      <c r="N5694" s="445"/>
      <c r="O5694" s="445" t="s">
        <v>6710</v>
      </c>
      <c r="P5694" s="445" t="s">
        <v>2509</v>
      </c>
      <c r="R5694" s="302"/>
      <c r="S5694" s="302"/>
      <c r="T5694" s="302"/>
      <c r="U5694" s="302"/>
    </row>
    <row r="5695" spans="1:21" ht="13.5">
      <c r="A5695" s="610">
        <v>2247</v>
      </c>
      <c r="B5695" s="629"/>
      <c r="C5695" s="608" t="s">
        <v>11520</v>
      </c>
      <c r="D5695" s="445" t="s">
        <v>6696</v>
      </c>
      <c r="E5695" s="445" t="s">
        <v>8221</v>
      </c>
      <c r="F5695" s="445" t="s">
        <v>6701</v>
      </c>
      <c r="G5695" s="445" t="s">
        <v>17041</v>
      </c>
      <c r="H5695" s="430">
        <v>4</v>
      </c>
      <c r="I5695" s="608" t="s">
        <v>1347</v>
      </c>
      <c r="J5695" s="430">
        <v>300</v>
      </c>
      <c r="K5695" s="430" t="s">
        <v>1358</v>
      </c>
      <c r="L5695" s="608"/>
      <c r="M5695" s="445" t="s">
        <v>1349</v>
      </c>
      <c r="N5695" s="445"/>
      <c r="O5695" s="445" t="s">
        <v>6711</v>
      </c>
      <c r="P5695" s="445" t="s">
        <v>2509</v>
      </c>
      <c r="R5695" s="302"/>
      <c r="S5695" s="302"/>
      <c r="T5695" s="302"/>
      <c r="U5695" s="302"/>
    </row>
    <row r="5696" spans="1:21" ht="13.5">
      <c r="A5696" s="610">
        <v>1462</v>
      </c>
      <c r="B5696" s="629"/>
      <c r="C5696" s="608" t="s">
        <v>11521</v>
      </c>
      <c r="D5696" s="608" t="s">
        <v>3300</v>
      </c>
      <c r="E5696" s="445" t="s">
        <v>8215</v>
      </c>
      <c r="F5696" s="445" t="s">
        <v>6699</v>
      </c>
      <c r="G5696" s="445" t="s">
        <v>9368</v>
      </c>
      <c r="H5696" s="430">
        <v>66</v>
      </c>
      <c r="I5696" s="608" t="s">
        <v>1347</v>
      </c>
      <c r="J5696" s="430">
        <v>30</v>
      </c>
      <c r="K5696" s="430" t="s">
        <v>1358</v>
      </c>
      <c r="L5696" s="608"/>
      <c r="M5696" s="445" t="s">
        <v>1349</v>
      </c>
      <c r="N5696" s="445"/>
      <c r="O5696" s="445" t="s">
        <v>6709</v>
      </c>
      <c r="P5696" s="445" t="s">
        <v>2509</v>
      </c>
      <c r="R5696" s="302"/>
      <c r="S5696" s="302"/>
      <c r="T5696" s="302"/>
      <c r="U5696" s="302"/>
    </row>
    <row r="5697" spans="1:21" ht="13.5">
      <c r="A5697" s="610">
        <v>2245</v>
      </c>
      <c r="B5697" s="629"/>
      <c r="C5697" s="608" t="s">
        <v>11520</v>
      </c>
      <c r="D5697" s="445" t="s">
        <v>6696</v>
      </c>
      <c r="E5697" s="445" t="s">
        <v>8215</v>
      </c>
      <c r="F5697" s="445" t="s">
        <v>6699</v>
      </c>
      <c r="G5697" s="445" t="s">
        <v>9368</v>
      </c>
      <c r="H5697" s="430">
        <v>2</v>
      </c>
      <c r="I5697" s="608" t="s">
        <v>1347</v>
      </c>
      <c r="J5697" s="430">
        <v>30</v>
      </c>
      <c r="K5697" s="430" t="s">
        <v>1348</v>
      </c>
      <c r="L5697" s="608"/>
      <c r="M5697" s="445" t="s">
        <v>1349</v>
      </c>
      <c r="N5697" s="445"/>
      <c r="O5697" s="445" t="s">
        <v>6709</v>
      </c>
      <c r="P5697" s="445" t="s">
        <v>2509</v>
      </c>
      <c r="R5697" s="302"/>
      <c r="S5697" s="302"/>
      <c r="T5697" s="302"/>
      <c r="U5697" s="302"/>
    </row>
    <row r="5698" spans="1:21" ht="13.5">
      <c r="A5698" s="610">
        <v>2252</v>
      </c>
      <c r="B5698" s="629"/>
      <c r="C5698" s="608" t="s">
        <v>11520</v>
      </c>
      <c r="D5698" s="445" t="s">
        <v>6697</v>
      </c>
      <c r="E5698" s="445" t="s">
        <v>8215</v>
      </c>
      <c r="F5698" s="445" t="s">
        <v>6699</v>
      </c>
      <c r="G5698" s="445" t="s">
        <v>9368</v>
      </c>
      <c r="H5698" s="430">
        <v>3</v>
      </c>
      <c r="I5698" s="608" t="s">
        <v>1347</v>
      </c>
      <c r="J5698" s="430">
        <v>30</v>
      </c>
      <c r="K5698" s="430" t="s">
        <v>1348</v>
      </c>
      <c r="L5698" s="608"/>
      <c r="M5698" s="445" t="s">
        <v>1349</v>
      </c>
      <c r="N5698" s="445"/>
      <c r="O5698" s="445" t="s">
        <v>6715</v>
      </c>
      <c r="P5698" s="445" t="s">
        <v>2509</v>
      </c>
      <c r="R5698" s="302"/>
      <c r="S5698" s="302"/>
      <c r="T5698" s="302"/>
      <c r="U5698" s="302"/>
    </row>
    <row r="5699" spans="1:21" ht="13.5">
      <c r="A5699" s="610">
        <v>2862</v>
      </c>
      <c r="B5699" s="652"/>
      <c r="C5699" s="608" t="s">
        <v>11521</v>
      </c>
      <c r="D5699" s="467" t="s">
        <v>9356</v>
      </c>
      <c r="E5699" s="633" t="s">
        <v>8215</v>
      </c>
      <c r="F5699" s="633" t="s">
        <v>9367</v>
      </c>
      <c r="G5699" s="445" t="s">
        <v>9368</v>
      </c>
      <c r="H5699" s="466">
        <v>66</v>
      </c>
      <c r="I5699" s="467" t="s">
        <v>1347</v>
      </c>
      <c r="J5699" s="466">
        <v>30</v>
      </c>
      <c r="K5699" s="466" t="s">
        <v>1358</v>
      </c>
      <c r="L5699" s="467"/>
      <c r="M5699" s="633" t="s">
        <v>1349</v>
      </c>
      <c r="N5699" s="633"/>
      <c r="O5699" s="633" t="s">
        <v>9369</v>
      </c>
      <c r="P5699" s="633" t="s">
        <v>1929</v>
      </c>
      <c r="R5699" s="302"/>
      <c r="S5699" s="302"/>
      <c r="T5699" s="302"/>
      <c r="U5699" s="302"/>
    </row>
    <row r="5700" spans="1:21" ht="13.5">
      <c r="A5700" s="610">
        <v>4046</v>
      </c>
      <c r="B5700" s="629"/>
      <c r="C5700" s="608" t="s">
        <v>11520</v>
      </c>
      <c r="D5700" s="445" t="s">
        <v>13997</v>
      </c>
      <c r="E5700" s="445" t="s">
        <v>14132</v>
      </c>
      <c r="F5700" s="445" t="s">
        <v>6699</v>
      </c>
      <c r="G5700" s="445" t="s">
        <v>9368</v>
      </c>
      <c r="H5700" s="430">
        <v>59</v>
      </c>
      <c r="I5700" s="608" t="s">
        <v>5840</v>
      </c>
      <c r="J5700" s="430">
        <v>30</v>
      </c>
      <c r="K5700" s="430" t="s">
        <v>5841</v>
      </c>
      <c r="L5700" s="608"/>
      <c r="M5700" s="445" t="s">
        <v>1349</v>
      </c>
      <c r="N5700" s="445"/>
      <c r="O5700" s="445" t="s">
        <v>6709</v>
      </c>
      <c r="P5700" s="445" t="s">
        <v>9156</v>
      </c>
      <c r="R5700" s="302"/>
      <c r="S5700" s="302"/>
      <c r="T5700" s="302"/>
      <c r="U5700" s="302"/>
    </row>
    <row r="5701" spans="1:21" ht="13.5">
      <c r="A5701" s="610">
        <v>2260</v>
      </c>
      <c r="B5701" s="629"/>
      <c r="C5701" s="608" t="s">
        <v>11520</v>
      </c>
      <c r="D5701" s="445" t="s">
        <v>6698</v>
      </c>
      <c r="E5701" s="445" t="s">
        <v>8224</v>
      </c>
      <c r="F5701" s="445" t="s">
        <v>6708</v>
      </c>
      <c r="G5701" s="445" t="s">
        <v>17044</v>
      </c>
      <c r="H5701" s="430">
        <v>3</v>
      </c>
      <c r="I5701" s="608" t="s">
        <v>1347</v>
      </c>
      <c r="J5701" s="430">
        <v>30</v>
      </c>
      <c r="K5701" s="430" t="s">
        <v>1348</v>
      </c>
      <c r="L5701" s="608"/>
      <c r="M5701" s="445" t="s">
        <v>1349</v>
      </c>
      <c r="N5701" s="445"/>
      <c r="O5701" s="445" t="s">
        <v>6719</v>
      </c>
      <c r="P5701" s="445" t="s">
        <v>2509</v>
      </c>
      <c r="R5701" s="302"/>
      <c r="S5701" s="302"/>
      <c r="T5701" s="302"/>
      <c r="U5701" s="302"/>
    </row>
    <row r="5702" spans="1:21" ht="13.5">
      <c r="A5702" s="610">
        <v>4052</v>
      </c>
      <c r="B5702" s="629"/>
      <c r="C5702" s="608" t="s">
        <v>11520</v>
      </c>
      <c r="D5702" s="445" t="s">
        <v>13997</v>
      </c>
      <c r="E5702" s="445" t="s">
        <v>14141</v>
      </c>
      <c r="F5702" s="445" t="s">
        <v>6708</v>
      </c>
      <c r="G5702" s="445" t="s">
        <v>17044</v>
      </c>
      <c r="H5702" s="430">
        <v>65</v>
      </c>
      <c r="I5702" s="608" t="s">
        <v>5840</v>
      </c>
      <c r="J5702" s="430">
        <v>30</v>
      </c>
      <c r="K5702" s="430" t="s">
        <v>5841</v>
      </c>
      <c r="L5702" s="608"/>
      <c r="M5702" s="445" t="s">
        <v>1349</v>
      </c>
      <c r="N5702" s="445"/>
      <c r="O5702" s="445" t="s">
        <v>6719</v>
      </c>
      <c r="P5702" s="445" t="s">
        <v>9156</v>
      </c>
      <c r="R5702" s="302"/>
      <c r="S5702" s="302"/>
      <c r="T5702" s="302"/>
      <c r="U5702" s="302"/>
    </row>
    <row r="5703" spans="1:21" ht="13.5">
      <c r="A5703" s="610">
        <v>1975</v>
      </c>
      <c r="B5703" s="629"/>
      <c r="C5703" s="608" t="s">
        <v>11520</v>
      </c>
      <c r="D5703" s="608" t="s">
        <v>4444</v>
      </c>
      <c r="E5703" s="445" t="s">
        <v>4453</v>
      </c>
      <c r="F5703" s="445" t="s">
        <v>4454</v>
      </c>
      <c r="G5703" s="445" t="s">
        <v>4455</v>
      </c>
      <c r="H5703" s="430">
        <v>3</v>
      </c>
      <c r="I5703" s="608" t="s">
        <v>1347</v>
      </c>
      <c r="J5703" s="430">
        <v>20</v>
      </c>
      <c r="K5703" s="430" t="s">
        <v>1358</v>
      </c>
      <c r="L5703" s="608"/>
      <c r="M5703" s="445" t="s">
        <v>1349</v>
      </c>
      <c r="N5703" s="445"/>
      <c r="O5703" s="445" t="s">
        <v>4456</v>
      </c>
      <c r="P5703" s="445" t="s">
        <v>2869</v>
      </c>
      <c r="R5703" s="302"/>
      <c r="S5703" s="302"/>
      <c r="T5703" s="302"/>
      <c r="U5703" s="302"/>
    </row>
    <row r="5704" spans="1:21" ht="13.5">
      <c r="A5704" s="610">
        <v>2708</v>
      </c>
      <c r="B5704" s="899" t="s">
        <v>8997</v>
      </c>
      <c r="C5704" s="608" t="s">
        <v>11520</v>
      </c>
      <c r="D5704" s="608" t="s">
        <v>8998</v>
      </c>
      <c r="E5704" s="608" t="s">
        <v>9048</v>
      </c>
      <c r="F5704" s="608" t="s">
        <v>9049</v>
      </c>
      <c r="G5704" s="608" t="s">
        <v>17111</v>
      </c>
      <c r="H5704" s="430">
        <v>15</v>
      </c>
      <c r="I5704" s="608" t="s">
        <v>9005</v>
      </c>
      <c r="J5704" s="430">
        <v>20</v>
      </c>
      <c r="K5704" s="430" t="s">
        <v>9006</v>
      </c>
      <c r="L5704" s="608"/>
      <c r="M5704" s="608" t="s">
        <v>9007</v>
      </c>
      <c r="N5704" s="608"/>
      <c r="O5704" s="608" t="s">
        <v>9050</v>
      </c>
      <c r="P5704" s="608" t="s">
        <v>8999</v>
      </c>
      <c r="Q5704" s="760"/>
      <c r="R5704" s="320"/>
      <c r="S5704" s="320"/>
      <c r="T5704" s="320"/>
      <c r="U5704" s="320"/>
    </row>
    <row r="5705" spans="1:21" ht="13.5">
      <c r="A5705" s="610">
        <v>311</v>
      </c>
      <c r="B5705" s="940"/>
      <c r="C5705" s="608" t="s">
        <v>11520</v>
      </c>
      <c r="D5705" s="795" t="s">
        <v>1870</v>
      </c>
      <c r="E5705" s="929" t="s">
        <v>1655</v>
      </c>
      <c r="F5705" s="929" t="s">
        <v>1656</v>
      </c>
      <c r="G5705" s="929" t="s">
        <v>1657</v>
      </c>
      <c r="H5705" s="796">
        <v>4</v>
      </c>
      <c r="I5705" s="795" t="s">
        <v>1347</v>
      </c>
      <c r="J5705" s="796">
        <v>50</v>
      </c>
      <c r="K5705" s="796" t="s">
        <v>1358</v>
      </c>
      <c r="L5705" s="795"/>
      <c r="M5705" s="929" t="s">
        <v>1349</v>
      </c>
      <c r="N5705" s="929"/>
      <c r="O5705" s="929" t="s">
        <v>1885</v>
      </c>
      <c r="P5705" s="929" t="s">
        <v>1629</v>
      </c>
      <c r="Q5705" s="674"/>
      <c r="R5705" s="320"/>
      <c r="S5705" s="320"/>
      <c r="T5705" s="320"/>
      <c r="U5705" s="320"/>
    </row>
    <row r="5706" spans="1:21" ht="13.5">
      <c r="A5706" s="610">
        <v>1076</v>
      </c>
      <c r="B5706" s="629"/>
      <c r="C5706" s="608" t="s">
        <v>11520</v>
      </c>
      <c r="D5706" s="608" t="s">
        <v>2551</v>
      </c>
      <c r="E5706" s="445" t="s">
        <v>1655</v>
      </c>
      <c r="F5706" s="445" t="s">
        <v>1656</v>
      </c>
      <c r="G5706" s="445" t="s">
        <v>1657</v>
      </c>
      <c r="H5706" s="430">
        <v>1</v>
      </c>
      <c r="I5706" s="608" t="s">
        <v>1347</v>
      </c>
      <c r="J5706" s="430">
        <v>50</v>
      </c>
      <c r="K5706" s="430" t="s">
        <v>1358</v>
      </c>
      <c r="L5706" s="608"/>
      <c r="M5706" s="445" t="s">
        <v>1349</v>
      </c>
      <c r="N5706" s="445"/>
      <c r="O5706" s="445" t="s">
        <v>2552</v>
      </c>
      <c r="P5706" s="445" t="s">
        <v>1629</v>
      </c>
      <c r="R5706" s="302"/>
      <c r="S5706" s="302"/>
      <c r="T5706" s="302"/>
      <c r="U5706" s="302"/>
    </row>
    <row r="5707" spans="1:21" ht="13.5">
      <c r="A5707" s="610">
        <v>1081</v>
      </c>
      <c r="B5707" s="629"/>
      <c r="C5707" s="608" t="s">
        <v>11520</v>
      </c>
      <c r="D5707" s="608" t="s">
        <v>2566</v>
      </c>
      <c r="E5707" s="445" t="s">
        <v>1655</v>
      </c>
      <c r="F5707" s="445" t="s">
        <v>1656</v>
      </c>
      <c r="G5707" s="445" t="s">
        <v>1657</v>
      </c>
      <c r="H5707" s="430">
        <v>1</v>
      </c>
      <c r="I5707" s="608" t="s">
        <v>1347</v>
      </c>
      <c r="J5707" s="430">
        <v>50</v>
      </c>
      <c r="K5707" s="430" t="s">
        <v>1358</v>
      </c>
      <c r="L5707" s="608"/>
      <c r="M5707" s="445" t="s">
        <v>1349</v>
      </c>
      <c r="N5707" s="445"/>
      <c r="O5707" s="445" t="s">
        <v>628</v>
      </c>
      <c r="P5707" s="445" t="s">
        <v>1629</v>
      </c>
      <c r="R5707" s="302"/>
      <c r="S5707" s="302"/>
      <c r="T5707" s="302"/>
      <c r="U5707" s="302"/>
    </row>
    <row r="5708" spans="1:21" ht="13.5">
      <c r="A5708" s="610">
        <v>3818</v>
      </c>
      <c r="B5708" s="629"/>
      <c r="C5708" s="467" t="s">
        <v>11520</v>
      </c>
      <c r="D5708" s="633" t="s">
        <v>13143</v>
      </c>
      <c r="E5708" s="445" t="s">
        <v>1655</v>
      </c>
      <c r="F5708" s="633" t="s">
        <v>1656</v>
      </c>
      <c r="G5708" s="445" t="s">
        <v>1657</v>
      </c>
      <c r="H5708" s="466">
        <v>3</v>
      </c>
      <c r="I5708" s="467" t="s">
        <v>1347</v>
      </c>
      <c r="J5708" s="466">
        <v>50</v>
      </c>
      <c r="K5708" s="464" t="s">
        <v>1358</v>
      </c>
      <c r="L5708" s="467"/>
      <c r="M5708" s="450" t="s">
        <v>1349</v>
      </c>
      <c r="N5708" s="633"/>
      <c r="O5708" s="633"/>
      <c r="P5708" s="633" t="s">
        <v>1629</v>
      </c>
      <c r="R5708" s="302"/>
      <c r="S5708" s="302"/>
      <c r="T5708" s="302"/>
      <c r="U5708" s="302"/>
    </row>
    <row r="5709" spans="1:21" ht="13.5">
      <c r="A5709" s="610">
        <v>5004</v>
      </c>
      <c r="B5709" s="433" t="s">
        <v>24618</v>
      </c>
      <c r="C5709" s="432" t="s">
        <v>11520</v>
      </c>
      <c r="D5709" s="389" t="s">
        <v>20770</v>
      </c>
      <c r="E5709" s="389" t="s">
        <v>21757</v>
      </c>
      <c r="F5709" s="389" t="s">
        <v>21777</v>
      </c>
      <c r="G5709" s="389" t="s">
        <v>21777</v>
      </c>
      <c r="H5709" s="409">
        <v>11</v>
      </c>
      <c r="I5709" s="432" t="s">
        <v>1718</v>
      </c>
      <c r="J5709" s="409">
        <v>0</v>
      </c>
      <c r="K5709" s="409" t="s">
        <v>1358</v>
      </c>
      <c r="L5709" s="432"/>
      <c r="M5709" s="389" t="s">
        <v>1349</v>
      </c>
      <c r="N5709" s="389"/>
      <c r="O5709" s="389" t="s">
        <v>21790</v>
      </c>
      <c r="P5709" s="389" t="s">
        <v>15988</v>
      </c>
      <c r="Q5709" s="446"/>
      <c r="R5709" s="320"/>
      <c r="S5709" s="320"/>
      <c r="T5709" s="320"/>
      <c r="U5709" s="320"/>
    </row>
    <row r="5710" spans="1:21" ht="13.5">
      <c r="A5710" s="610">
        <v>4650</v>
      </c>
      <c r="B5710" s="894" t="s">
        <v>18148</v>
      </c>
      <c r="C5710" s="344" t="s">
        <v>11520</v>
      </c>
      <c r="D5710" s="437" t="s">
        <v>18234</v>
      </c>
      <c r="E5710" s="437" t="s">
        <v>18293</v>
      </c>
      <c r="F5710" s="437" t="s">
        <v>18294</v>
      </c>
      <c r="G5710" s="437" t="s">
        <v>18295</v>
      </c>
      <c r="H5710" s="345">
        <v>18</v>
      </c>
      <c r="I5710" s="344" t="s">
        <v>5840</v>
      </c>
      <c r="J5710" s="345">
        <v>1</v>
      </c>
      <c r="K5710" s="345" t="s">
        <v>1358</v>
      </c>
      <c r="L5710" s="344"/>
      <c r="M5710" s="367" t="s">
        <v>7084</v>
      </c>
      <c r="N5710" s="437"/>
      <c r="O5710" s="437" t="s">
        <v>18296</v>
      </c>
      <c r="P5710" s="437" t="s">
        <v>18047</v>
      </c>
      <c r="Q5710" s="341"/>
      <c r="R5710" s="320"/>
      <c r="S5710" s="320"/>
      <c r="T5710" s="320"/>
      <c r="U5710" s="320"/>
    </row>
    <row r="5711" spans="1:21" ht="13.5">
      <c r="A5711" s="610">
        <v>5234</v>
      </c>
      <c r="B5711" s="639" t="s">
        <v>21340</v>
      </c>
      <c r="C5711" s="344" t="s">
        <v>1344</v>
      </c>
      <c r="D5711" s="367" t="s">
        <v>21344</v>
      </c>
      <c r="E5711" s="367" t="s">
        <v>18293</v>
      </c>
      <c r="F5711" s="367" t="s">
        <v>18294</v>
      </c>
      <c r="G5711" s="344" t="s">
        <v>18295</v>
      </c>
      <c r="H5711" s="345">
        <v>18</v>
      </c>
      <c r="I5711" s="344" t="s">
        <v>1347</v>
      </c>
      <c r="J5711" s="345">
        <v>128</v>
      </c>
      <c r="K5711" s="345" t="s">
        <v>1358</v>
      </c>
      <c r="L5711" s="367"/>
      <c r="M5711" s="367" t="s">
        <v>1349</v>
      </c>
      <c r="N5711" s="367"/>
      <c r="O5711" s="344" t="s">
        <v>23346</v>
      </c>
      <c r="P5711" s="344" t="s">
        <v>18562</v>
      </c>
      <c r="Q5711" s="302"/>
      <c r="R5711" s="302"/>
      <c r="S5711" s="302"/>
      <c r="T5711" s="302"/>
      <c r="U5711" s="302"/>
    </row>
    <row r="5712" spans="1:21" ht="13.5">
      <c r="A5712" s="610">
        <v>403</v>
      </c>
      <c r="B5712" s="652"/>
      <c r="C5712" s="608" t="s">
        <v>11520</v>
      </c>
      <c r="D5712" s="467" t="s">
        <v>7174</v>
      </c>
      <c r="E5712" s="633" t="s">
        <v>8175</v>
      </c>
      <c r="F5712" s="633" t="s">
        <v>7215</v>
      </c>
      <c r="G5712" s="445" t="s">
        <v>16934</v>
      </c>
      <c r="H5712" s="466">
        <v>1</v>
      </c>
      <c r="I5712" s="467" t="s">
        <v>7195</v>
      </c>
      <c r="J5712" s="466">
        <v>20</v>
      </c>
      <c r="K5712" s="466" t="s">
        <v>1358</v>
      </c>
      <c r="L5712" s="467"/>
      <c r="M5712" s="633" t="s">
        <v>1349</v>
      </c>
      <c r="N5712" s="633"/>
      <c r="O5712" s="633" t="s">
        <v>7200</v>
      </c>
      <c r="P5712" s="633" t="s">
        <v>7042</v>
      </c>
      <c r="Q5712" s="446"/>
      <c r="R5712" s="320"/>
      <c r="S5712" s="320"/>
      <c r="T5712" s="320"/>
      <c r="U5712" s="320"/>
    </row>
    <row r="5713" spans="1:21" ht="13.5">
      <c r="A5713" s="610">
        <v>407</v>
      </c>
      <c r="B5713" s="652"/>
      <c r="C5713" s="608" t="s">
        <v>11520</v>
      </c>
      <c r="D5713" s="467" t="s">
        <v>7174</v>
      </c>
      <c r="E5713" s="633" t="s">
        <v>8177</v>
      </c>
      <c r="F5713" s="633" t="s">
        <v>1742</v>
      </c>
      <c r="G5713" s="445" t="s">
        <v>16937</v>
      </c>
      <c r="H5713" s="466">
        <v>5</v>
      </c>
      <c r="I5713" s="467" t="s">
        <v>1347</v>
      </c>
      <c r="J5713" s="466">
        <v>256</v>
      </c>
      <c r="K5713" s="466" t="s">
        <v>1358</v>
      </c>
      <c r="L5713" s="467"/>
      <c r="M5713" s="633" t="s">
        <v>1349</v>
      </c>
      <c r="N5713" s="633"/>
      <c r="O5713" s="633" t="s">
        <v>7203</v>
      </c>
      <c r="P5713" s="633" t="s">
        <v>7042</v>
      </c>
      <c r="Q5713" s="446"/>
      <c r="R5713" s="320"/>
      <c r="S5713" s="320"/>
      <c r="T5713" s="320"/>
      <c r="U5713" s="320"/>
    </row>
    <row r="5714" spans="1:21" ht="13.5">
      <c r="A5714" s="610">
        <v>1598</v>
      </c>
      <c r="B5714" s="629" t="s">
        <v>684</v>
      </c>
      <c r="C5714" s="608" t="s">
        <v>11520</v>
      </c>
      <c r="D5714" s="608" t="s">
        <v>3715</v>
      </c>
      <c r="E5714" s="445" t="s">
        <v>3744</v>
      </c>
      <c r="F5714" s="445" t="s">
        <v>3745</v>
      </c>
      <c r="G5714" s="445" t="s">
        <v>3746</v>
      </c>
      <c r="H5714" s="430">
        <v>9</v>
      </c>
      <c r="I5714" s="608" t="s">
        <v>1347</v>
      </c>
      <c r="J5714" s="430">
        <v>10</v>
      </c>
      <c r="K5714" s="430" t="s">
        <v>1358</v>
      </c>
      <c r="L5714" s="608"/>
      <c r="M5714" s="445" t="s">
        <v>1349</v>
      </c>
      <c r="N5714" s="445"/>
      <c r="O5714" s="445" t="s">
        <v>3747</v>
      </c>
      <c r="P5714" s="445" t="s">
        <v>1929</v>
      </c>
      <c r="R5714" s="302"/>
      <c r="S5714" s="302"/>
      <c r="T5714" s="302"/>
      <c r="U5714" s="302"/>
    </row>
    <row r="5715" spans="1:21" ht="13.5">
      <c r="A5715" s="610">
        <v>1597</v>
      </c>
      <c r="B5715" s="629" t="s">
        <v>684</v>
      </c>
      <c r="C5715" s="608" t="s">
        <v>11520</v>
      </c>
      <c r="D5715" s="608" t="s">
        <v>3715</v>
      </c>
      <c r="E5715" s="445" t="s">
        <v>3740</v>
      </c>
      <c r="F5715" s="445" t="s">
        <v>3741</v>
      </c>
      <c r="G5715" s="445" t="s">
        <v>3742</v>
      </c>
      <c r="H5715" s="430">
        <v>8</v>
      </c>
      <c r="I5715" s="608" t="s">
        <v>1347</v>
      </c>
      <c r="J5715" s="430">
        <v>10</v>
      </c>
      <c r="K5715" s="430" t="s">
        <v>1358</v>
      </c>
      <c r="L5715" s="608"/>
      <c r="M5715" s="445" t="s">
        <v>1349</v>
      </c>
      <c r="N5715" s="445"/>
      <c r="O5715" s="445" t="s">
        <v>3743</v>
      </c>
      <c r="P5715" s="445" t="s">
        <v>1929</v>
      </c>
      <c r="R5715" s="302"/>
      <c r="S5715" s="302"/>
      <c r="T5715" s="302"/>
      <c r="U5715" s="302"/>
    </row>
    <row r="5716" spans="1:21" ht="13.5">
      <c r="A5716" s="610">
        <v>1596</v>
      </c>
      <c r="B5716" s="629" t="s">
        <v>684</v>
      </c>
      <c r="C5716" s="608" t="s">
        <v>11520</v>
      </c>
      <c r="D5716" s="608" t="s">
        <v>3715</v>
      </c>
      <c r="E5716" s="445" t="s">
        <v>3736</v>
      </c>
      <c r="F5716" s="445" t="s">
        <v>3737</v>
      </c>
      <c r="G5716" s="445" t="s">
        <v>3738</v>
      </c>
      <c r="H5716" s="430">
        <v>7</v>
      </c>
      <c r="I5716" s="608" t="s">
        <v>1347</v>
      </c>
      <c r="J5716" s="430">
        <v>10</v>
      </c>
      <c r="K5716" s="430" t="s">
        <v>1358</v>
      </c>
      <c r="L5716" s="608"/>
      <c r="M5716" s="445" t="s">
        <v>1349</v>
      </c>
      <c r="N5716" s="445"/>
      <c r="O5716" s="445" t="s">
        <v>3739</v>
      </c>
      <c r="P5716" s="445" t="s">
        <v>1929</v>
      </c>
      <c r="R5716" s="302"/>
      <c r="S5716" s="302"/>
      <c r="T5716" s="302"/>
      <c r="U5716" s="302"/>
    </row>
    <row r="5717" spans="1:21" ht="13.5">
      <c r="A5717" s="610">
        <v>1315</v>
      </c>
      <c r="B5717" s="629"/>
      <c r="C5717" s="608" t="s">
        <v>11521</v>
      </c>
      <c r="D5717" s="608" t="s">
        <v>2985</v>
      </c>
      <c r="E5717" s="445" t="s">
        <v>3002</v>
      </c>
      <c r="F5717" s="445" t="s">
        <v>3003</v>
      </c>
      <c r="G5717" s="445" t="s">
        <v>3004</v>
      </c>
      <c r="H5717" s="430">
        <v>5</v>
      </c>
      <c r="I5717" s="608" t="s">
        <v>2462</v>
      </c>
      <c r="J5717" s="430">
        <v>4000</v>
      </c>
      <c r="K5717" s="430" t="s">
        <v>1358</v>
      </c>
      <c r="L5717" s="608"/>
      <c r="M5717" s="445" t="s">
        <v>1349</v>
      </c>
      <c r="N5717" s="445"/>
      <c r="O5717" s="445" t="s">
        <v>3005</v>
      </c>
      <c r="P5717" s="445" t="s">
        <v>2869</v>
      </c>
      <c r="R5717" s="302"/>
      <c r="S5717" s="302"/>
      <c r="T5717" s="302"/>
      <c r="U5717" s="302"/>
    </row>
    <row r="5718" spans="1:21" ht="13.5">
      <c r="A5718" s="610">
        <v>1328</v>
      </c>
      <c r="B5718" s="629"/>
      <c r="C5718" s="608" t="s">
        <v>11520</v>
      </c>
      <c r="D5718" s="608" t="s">
        <v>3006</v>
      </c>
      <c r="E5718" s="445" t="s">
        <v>3050</v>
      </c>
      <c r="F5718" s="445" t="s">
        <v>3051</v>
      </c>
      <c r="G5718" s="445" t="s">
        <v>3052</v>
      </c>
      <c r="H5718" s="430">
        <v>13</v>
      </c>
      <c r="I5718" s="608" t="s">
        <v>1347</v>
      </c>
      <c r="J5718" s="430">
        <v>12</v>
      </c>
      <c r="K5718" s="430" t="s">
        <v>1358</v>
      </c>
      <c r="L5718" s="608"/>
      <c r="M5718" s="445" t="s">
        <v>1349</v>
      </c>
      <c r="N5718" s="445"/>
      <c r="O5718" s="445" t="s">
        <v>3053</v>
      </c>
      <c r="P5718" s="445" t="s">
        <v>2869</v>
      </c>
      <c r="R5718" s="302"/>
      <c r="S5718" s="302"/>
      <c r="T5718" s="302"/>
      <c r="U5718" s="302"/>
    </row>
    <row r="5719" spans="1:21" ht="13.5">
      <c r="A5719" s="610">
        <v>1836</v>
      </c>
      <c r="B5719" s="919" t="s">
        <v>7112</v>
      </c>
      <c r="C5719" s="608" t="s">
        <v>11521</v>
      </c>
      <c r="D5719" s="965" t="s">
        <v>7109</v>
      </c>
      <c r="E5719" s="445" t="s">
        <v>8217</v>
      </c>
      <c r="F5719" s="445" t="s">
        <v>7115</v>
      </c>
      <c r="G5719" s="445" t="s">
        <v>17030</v>
      </c>
      <c r="H5719" s="430">
        <v>2</v>
      </c>
      <c r="I5719" s="965" t="s">
        <v>1353</v>
      </c>
      <c r="J5719" s="1019"/>
      <c r="K5719" s="430" t="s">
        <v>7113</v>
      </c>
      <c r="L5719" s="608"/>
      <c r="M5719" s="930" t="s">
        <v>1349</v>
      </c>
      <c r="N5719" s="445"/>
      <c r="O5719" s="445" t="s">
        <v>7117</v>
      </c>
      <c r="P5719" s="930" t="s">
        <v>1835</v>
      </c>
      <c r="R5719" s="302"/>
      <c r="S5719" s="302"/>
      <c r="T5719" s="302"/>
      <c r="U5719" s="302"/>
    </row>
    <row r="5720" spans="1:21" ht="13.5">
      <c r="A5720" s="610">
        <v>1327</v>
      </c>
      <c r="B5720" s="629"/>
      <c r="C5720" s="608" t="s">
        <v>11520</v>
      </c>
      <c r="D5720" s="608" t="s">
        <v>3006</v>
      </c>
      <c r="E5720" s="445" t="s">
        <v>3046</v>
      </c>
      <c r="F5720" s="445" t="s">
        <v>3047</v>
      </c>
      <c r="G5720" s="445" t="s">
        <v>3048</v>
      </c>
      <c r="H5720" s="430">
        <v>12</v>
      </c>
      <c r="I5720" s="608" t="s">
        <v>1363</v>
      </c>
      <c r="J5720" s="430"/>
      <c r="K5720" s="430" t="s">
        <v>1358</v>
      </c>
      <c r="L5720" s="608"/>
      <c r="M5720" s="445" t="s">
        <v>1349</v>
      </c>
      <c r="N5720" s="445"/>
      <c r="O5720" s="445" t="s">
        <v>3049</v>
      </c>
      <c r="P5720" s="445" t="s">
        <v>2869</v>
      </c>
      <c r="R5720" s="302"/>
      <c r="S5720" s="302"/>
      <c r="T5720" s="302"/>
      <c r="U5720" s="302"/>
    </row>
    <row r="5721" spans="1:21" ht="13.5">
      <c r="A5721" s="610">
        <v>953</v>
      </c>
      <c r="B5721" s="629"/>
      <c r="C5721" s="608" t="s">
        <v>11520</v>
      </c>
      <c r="D5721" s="608" t="s">
        <v>2247</v>
      </c>
      <c r="E5721" s="445" t="s">
        <v>2307</v>
      </c>
      <c r="F5721" s="445" t="s">
        <v>2308</v>
      </c>
      <c r="G5721" s="445" t="s">
        <v>2309</v>
      </c>
      <c r="H5721" s="430">
        <v>20</v>
      </c>
      <c r="I5721" s="608" t="s">
        <v>1347</v>
      </c>
      <c r="J5721" s="430">
        <v>4000</v>
      </c>
      <c r="K5721" s="430" t="s">
        <v>1358</v>
      </c>
      <c r="L5721" s="608"/>
      <c r="M5721" s="445" t="s">
        <v>1349</v>
      </c>
      <c r="N5721" s="445" t="s">
        <v>2307</v>
      </c>
      <c r="O5721" s="445" t="s">
        <v>2307</v>
      </c>
      <c r="P5721" s="445" t="s">
        <v>1705</v>
      </c>
      <c r="R5721" s="302"/>
      <c r="S5721" s="302"/>
      <c r="T5721" s="302"/>
      <c r="U5721" s="302"/>
    </row>
    <row r="5722" spans="1:21" ht="13.5">
      <c r="A5722" s="610">
        <v>2277</v>
      </c>
      <c r="B5722" s="629"/>
      <c r="C5722" s="608" t="s">
        <v>11520</v>
      </c>
      <c r="D5722" s="608" t="s">
        <v>6755</v>
      </c>
      <c r="E5722" s="633" t="s">
        <v>7470</v>
      </c>
      <c r="F5722" s="445" t="s">
        <v>7621</v>
      </c>
      <c r="G5722" s="445" t="s">
        <v>7622</v>
      </c>
      <c r="H5722" s="430">
        <v>8</v>
      </c>
      <c r="I5722" s="608" t="s">
        <v>1347</v>
      </c>
      <c r="J5722" s="430">
        <v>10</v>
      </c>
      <c r="K5722" s="430" t="s">
        <v>1358</v>
      </c>
      <c r="L5722" s="608"/>
      <c r="M5722" s="445" t="s">
        <v>1349</v>
      </c>
      <c r="N5722" s="445" t="s">
        <v>7470</v>
      </c>
      <c r="O5722" s="390" t="s">
        <v>7623</v>
      </c>
      <c r="P5722" s="445" t="s">
        <v>1629</v>
      </c>
      <c r="R5722" s="302"/>
      <c r="S5722" s="302"/>
      <c r="T5722" s="302"/>
      <c r="U5722" s="302"/>
    </row>
    <row r="5723" spans="1:21" ht="13.5">
      <c r="A5723" s="610">
        <v>60</v>
      </c>
      <c r="B5723" s="629"/>
      <c r="C5723" s="608" t="s">
        <v>11521</v>
      </c>
      <c r="D5723" s="608" t="s">
        <v>1476</v>
      </c>
      <c r="E5723" s="445" t="s">
        <v>1499</v>
      </c>
      <c r="F5723" s="445" t="s">
        <v>1500</v>
      </c>
      <c r="G5723" s="445" t="s">
        <v>1501</v>
      </c>
      <c r="H5723" s="430">
        <v>7</v>
      </c>
      <c r="I5723" s="608" t="s">
        <v>1347</v>
      </c>
      <c r="J5723" s="430">
        <v>256</v>
      </c>
      <c r="K5723" s="430" t="s">
        <v>1348</v>
      </c>
      <c r="L5723" s="608" t="s">
        <v>1502</v>
      </c>
      <c r="M5723" s="445" t="s">
        <v>1503</v>
      </c>
      <c r="N5723" s="445" t="s">
        <v>1499</v>
      </c>
      <c r="O5723" s="445" t="s">
        <v>1499</v>
      </c>
      <c r="P5723" s="445" t="s">
        <v>1350</v>
      </c>
      <c r="R5723" s="302"/>
      <c r="S5723" s="302"/>
      <c r="T5723" s="302"/>
      <c r="U5723" s="302"/>
    </row>
    <row r="5724" spans="1:21" ht="13.5">
      <c r="A5724" s="610">
        <v>146</v>
      </c>
      <c r="B5724" s="629"/>
      <c r="C5724" s="608" t="s">
        <v>11520</v>
      </c>
      <c r="D5724" s="608" t="s">
        <v>1686</v>
      </c>
      <c r="E5724" s="445" t="s">
        <v>1499</v>
      </c>
      <c r="F5724" s="445" t="s">
        <v>1500</v>
      </c>
      <c r="G5724" s="445" t="s">
        <v>1501</v>
      </c>
      <c r="H5724" s="430">
        <v>7</v>
      </c>
      <c r="I5724" s="608" t="s">
        <v>1347</v>
      </c>
      <c r="J5724" s="430">
        <v>256</v>
      </c>
      <c r="K5724" s="430" t="s">
        <v>1358</v>
      </c>
      <c r="L5724" s="608"/>
      <c r="M5724" s="445" t="s">
        <v>1349</v>
      </c>
      <c r="N5724" s="445" t="s">
        <v>1688</v>
      </c>
      <c r="O5724" s="445" t="s">
        <v>1688</v>
      </c>
      <c r="P5724" s="445" t="s">
        <v>1350</v>
      </c>
      <c r="R5724" s="302"/>
      <c r="S5724" s="302"/>
      <c r="T5724" s="302"/>
      <c r="U5724" s="302"/>
    </row>
    <row r="5725" spans="1:21" ht="13.5">
      <c r="A5725" s="610">
        <v>1011</v>
      </c>
      <c r="B5725" s="629" t="s">
        <v>684</v>
      </c>
      <c r="C5725" s="608" t="s">
        <v>11520</v>
      </c>
      <c r="D5725" s="608" t="s">
        <v>2423</v>
      </c>
      <c r="E5725" s="445" t="s">
        <v>2430</v>
      </c>
      <c r="F5725" s="445" t="s">
        <v>2431</v>
      </c>
      <c r="G5725" s="445" t="s">
        <v>2432</v>
      </c>
      <c r="H5725" s="430">
        <v>6</v>
      </c>
      <c r="I5725" s="608" t="s">
        <v>1347</v>
      </c>
      <c r="J5725" s="430">
        <v>128</v>
      </c>
      <c r="K5725" s="430" t="s">
        <v>1358</v>
      </c>
      <c r="L5725" s="608"/>
      <c r="M5725" s="445" t="s">
        <v>1349</v>
      </c>
      <c r="N5725" s="445" t="s">
        <v>2430</v>
      </c>
      <c r="O5725" s="445" t="s">
        <v>2430</v>
      </c>
      <c r="P5725" s="445" t="s">
        <v>1705</v>
      </c>
      <c r="R5725" s="302"/>
      <c r="S5725" s="302"/>
      <c r="T5725" s="302"/>
      <c r="U5725" s="302"/>
    </row>
    <row r="5726" spans="1:21" ht="13.5">
      <c r="A5726" s="610">
        <v>1018</v>
      </c>
      <c r="B5726" s="629" t="s">
        <v>684</v>
      </c>
      <c r="C5726" s="608" t="s">
        <v>11520</v>
      </c>
      <c r="D5726" s="608" t="s">
        <v>2433</v>
      </c>
      <c r="E5726" s="445" t="s">
        <v>2430</v>
      </c>
      <c r="F5726" s="445" t="s">
        <v>2431</v>
      </c>
      <c r="G5726" s="445" t="s">
        <v>2432</v>
      </c>
      <c r="H5726" s="430">
        <v>6</v>
      </c>
      <c r="I5726" s="608" t="s">
        <v>1347</v>
      </c>
      <c r="J5726" s="430">
        <v>128</v>
      </c>
      <c r="K5726" s="430" t="s">
        <v>1358</v>
      </c>
      <c r="L5726" s="608"/>
      <c r="M5726" s="445" t="s">
        <v>1349</v>
      </c>
      <c r="N5726" s="445" t="s">
        <v>2430</v>
      </c>
      <c r="O5726" s="445" t="s">
        <v>2430</v>
      </c>
      <c r="P5726" s="445" t="s">
        <v>1705</v>
      </c>
      <c r="R5726" s="302"/>
      <c r="S5726" s="302"/>
      <c r="T5726" s="302"/>
      <c r="U5726" s="302"/>
    </row>
    <row r="5727" spans="1:21" ht="13.5">
      <c r="A5727" s="610">
        <v>964</v>
      </c>
      <c r="B5727" s="629"/>
      <c r="C5727" s="608" t="s">
        <v>11520</v>
      </c>
      <c r="D5727" s="608" t="s">
        <v>2247</v>
      </c>
      <c r="E5727" s="445" t="s">
        <v>2340</v>
      </c>
      <c r="F5727" s="445" t="s">
        <v>2341</v>
      </c>
      <c r="G5727" s="445" t="s">
        <v>2342</v>
      </c>
      <c r="H5727" s="430">
        <v>32</v>
      </c>
      <c r="I5727" s="608" t="s">
        <v>1347</v>
      </c>
      <c r="J5727" s="430">
        <v>20</v>
      </c>
      <c r="K5727" s="430" t="s">
        <v>1358</v>
      </c>
      <c r="L5727" s="608"/>
      <c r="M5727" s="445" t="s">
        <v>1349</v>
      </c>
      <c r="N5727" s="445" t="s">
        <v>2340</v>
      </c>
      <c r="O5727" s="445" t="s">
        <v>2340</v>
      </c>
      <c r="P5727" s="445" t="s">
        <v>1705</v>
      </c>
      <c r="R5727" s="302"/>
      <c r="S5727" s="302"/>
      <c r="T5727" s="302"/>
      <c r="U5727" s="302"/>
    </row>
    <row r="5728" spans="1:21" ht="13.5">
      <c r="A5728" s="610">
        <v>954</v>
      </c>
      <c r="B5728" s="629"/>
      <c r="C5728" s="608" t="s">
        <v>11520</v>
      </c>
      <c r="D5728" s="608" t="s">
        <v>2247</v>
      </c>
      <c r="E5728" s="445" t="s">
        <v>2310</v>
      </c>
      <c r="F5728" s="445" t="s">
        <v>2311</v>
      </c>
      <c r="G5728" s="445" t="s">
        <v>2312</v>
      </c>
      <c r="H5728" s="430">
        <v>21</v>
      </c>
      <c r="I5728" s="608" t="s">
        <v>1347</v>
      </c>
      <c r="J5728" s="430">
        <v>4000</v>
      </c>
      <c r="K5728" s="430" t="s">
        <v>1358</v>
      </c>
      <c r="L5728" s="608"/>
      <c r="M5728" s="445" t="s">
        <v>1349</v>
      </c>
      <c r="N5728" s="445" t="s">
        <v>2310</v>
      </c>
      <c r="O5728" s="445" t="s">
        <v>2310</v>
      </c>
      <c r="P5728" s="445" t="s">
        <v>1705</v>
      </c>
      <c r="R5728" s="302"/>
      <c r="S5728" s="302"/>
      <c r="T5728" s="302"/>
      <c r="U5728" s="302"/>
    </row>
    <row r="5729" spans="1:21" ht="13.5">
      <c r="A5729" s="610">
        <v>2273</v>
      </c>
      <c r="B5729" s="629"/>
      <c r="C5729" s="608" t="s">
        <v>11520</v>
      </c>
      <c r="D5729" s="608" t="s">
        <v>6755</v>
      </c>
      <c r="E5729" s="633" t="s">
        <v>6896</v>
      </c>
      <c r="F5729" s="445" t="s">
        <v>6897</v>
      </c>
      <c r="G5729" s="445" t="s">
        <v>6898</v>
      </c>
      <c r="H5729" s="430">
        <v>4</v>
      </c>
      <c r="I5729" s="608" t="s">
        <v>1347</v>
      </c>
      <c r="J5729" s="430">
        <v>10</v>
      </c>
      <c r="K5729" s="430" t="s">
        <v>1358</v>
      </c>
      <c r="L5729" s="608"/>
      <c r="M5729" s="445" t="s">
        <v>1349</v>
      </c>
      <c r="N5729" s="445" t="s">
        <v>6900</v>
      </c>
      <c r="O5729" s="390" t="s">
        <v>6899</v>
      </c>
      <c r="P5729" s="445" t="s">
        <v>1629</v>
      </c>
      <c r="R5729" s="302"/>
      <c r="S5729" s="302"/>
      <c r="T5729" s="302"/>
      <c r="U5729" s="302"/>
    </row>
    <row r="5730" spans="1:21" ht="13.5">
      <c r="A5730" s="610">
        <v>3144</v>
      </c>
      <c r="B5730" s="920" t="s">
        <v>15208</v>
      </c>
      <c r="C5730" s="467" t="s">
        <v>1344</v>
      </c>
      <c r="D5730" s="975" t="s">
        <v>15209</v>
      </c>
      <c r="E5730" s="467" t="s">
        <v>15214</v>
      </c>
      <c r="F5730" s="467" t="s">
        <v>6897</v>
      </c>
      <c r="G5730" s="608" t="s">
        <v>6898</v>
      </c>
      <c r="H5730" s="466">
        <v>7</v>
      </c>
      <c r="I5730" s="467" t="s">
        <v>1347</v>
      </c>
      <c r="J5730" s="466">
        <v>30</v>
      </c>
      <c r="K5730" s="466" t="s">
        <v>1348</v>
      </c>
      <c r="L5730" s="467"/>
      <c r="M5730" s="467" t="s">
        <v>1349</v>
      </c>
      <c r="N5730" s="467"/>
      <c r="O5730" s="467" t="s">
        <v>15215</v>
      </c>
      <c r="P5730" s="467" t="s">
        <v>1835</v>
      </c>
      <c r="Q5730" s="446"/>
      <c r="R5730" s="320"/>
      <c r="S5730" s="320"/>
      <c r="T5730" s="320"/>
      <c r="U5730" s="320"/>
    </row>
    <row r="5731" spans="1:21" ht="13.5">
      <c r="A5731" s="610">
        <v>4892</v>
      </c>
      <c r="B5731" s="449" t="s">
        <v>24608</v>
      </c>
      <c r="C5731" s="405" t="s">
        <v>1344</v>
      </c>
      <c r="D5731" s="406" t="s">
        <v>21317</v>
      </c>
      <c r="E5731" s="450" t="s">
        <v>21318</v>
      </c>
      <c r="F5731" s="450" t="s">
        <v>21319</v>
      </c>
      <c r="G5731" s="450" t="s">
        <v>21319</v>
      </c>
      <c r="H5731" s="464">
        <v>8</v>
      </c>
      <c r="I5731" s="408" t="s">
        <v>1347</v>
      </c>
      <c r="J5731" s="451">
        <v>2000</v>
      </c>
      <c r="K5731" s="464" t="s">
        <v>1358</v>
      </c>
      <c r="L5731" s="447"/>
      <c r="M5731" s="450" t="s">
        <v>1349</v>
      </c>
      <c r="N5731" s="447"/>
      <c r="O5731" s="447" t="s">
        <v>21320</v>
      </c>
      <c r="P5731" s="450" t="s">
        <v>19623</v>
      </c>
      <c r="Q5731" s="324"/>
      <c r="R5731" s="320"/>
      <c r="S5731" s="320"/>
      <c r="T5731" s="320"/>
      <c r="U5731" s="320"/>
    </row>
    <row r="5732" spans="1:21" ht="13.5">
      <c r="A5732" s="610">
        <v>5589</v>
      </c>
      <c r="B5732" s="894" t="s">
        <v>24624</v>
      </c>
      <c r="C5732" s="608" t="s">
        <v>11520</v>
      </c>
      <c r="D5732" s="608" t="s">
        <v>23892</v>
      </c>
      <c r="E5732" s="445" t="s">
        <v>23905</v>
      </c>
      <c r="F5732" s="445" t="s">
        <v>24627</v>
      </c>
      <c r="G5732" s="445" t="s">
        <v>23906</v>
      </c>
      <c r="H5732" s="430">
        <v>6</v>
      </c>
      <c r="I5732" s="608" t="s">
        <v>23936</v>
      </c>
      <c r="J5732" s="430">
        <v>2000</v>
      </c>
      <c r="K5732" s="430" t="s">
        <v>1358</v>
      </c>
      <c r="L5732" s="608"/>
      <c r="M5732" s="445" t="s">
        <v>1349</v>
      </c>
      <c r="N5732" s="445"/>
      <c r="O5732" s="445" t="s">
        <v>24628</v>
      </c>
      <c r="P5732" s="445" t="s">
        <v>16851</v>
      </c>
      <c r="R5732" s="302"/>
      <c r="S5732" s="302"/>
      <c r="T5732" s="302"/>
      <c r="U5732" s="302"/>
    </row>
    <row r="5733" spans="1:21" ht="13.5">
      <c r="A5733" s="610">
        <v>2271</v>
      </c>
      <c r="B5733" s="629"/>
      <c r="C5733" s="608" t="s">
        <v>11520</v>
      </c>
      <c r="D5733" s="608" t="s">
        <v>6755</v>
      </c>
      <c r="E5733" s="633" t="s">
        <v>6888</v>
      </c>
      <c r="F5733" s="445" t="s">
        <v>6890</v>
      </c>
      <c r="G5733" s="445" t="s">
        <v>6891</v>
      </c>
      <c r="H5733" s="430">
        <v>2</v>
      </c>
      <c r="I5733" s="608" t="s">
        <v>1347</v>
      </c>
      <c r="J5733" s="430">
        <v>10</v>
      </c>
      <c r="K5733" s="430" t="s">
        <v>1358</v>
      </c>
      <c r="L5733" s="608"/>
      <c r="M5733" s="445" t="s">
        <v>1349</v>
      </c>
      <c r="N5733" s="445" t="s">
        <v>6888</v>
      </c>
      <c r="O5733" s="390" t="s">
        <v>6894</v>
      </c>
      <c r="P5733" s="445" t="s">
        <v>1629</v>
      </c>
      <c r="R5733" s="302"/>
      <c r="S5733" s="302"/>
      <c r="T5733" s="302"/>
      <c r="U5733" s="302"/>
    </row>
    <row r="5734" spans="1:21" ht="13.5">
      <c r="A5734" s="610">
        <v>57</v>
      </c>
      <c r="B5734" s="629"/>
      <c r="C5734" s="608" t="s">
        <v>11521</v>
      </c>
      <c r="D5734" s="608" t="s">
        <v>1476</v>
      </c>
      <c r="E5734" s="445" t="s">
        <v>1487</v>
      </c>
      <c r="F5734" s="445" t="s">
        <v>1488</v>
      </c>
      <c r="G5734" s="445" t="s">
        <v>1489</v>
      </c>
      <c r="H5734" s="430">
        <v>4</v>
      </c>
      <c r="I5734" s="608" t="s">
        <v>1347</v>
      </c>
      <c r="J5734" s="430">
        <v>128</v>
      </c>
      <c r="K5734" s="430" t="s">
        <v>1348</v>
      </c>
      <c r="L5734" s="608" t="s">
        <v>1392</v>
      </c>
      <c r="M5734" s="445" t="s">
        <v>1490</v>
      </c>
      <c r="N5734" s="445" t="s">
        <v>1491</v>
      </c>
      <c r="O5734" s="445" t="s">
        <v>1491</v>
      </c>
      <c r="P5734" s="445" t="s">
        <v>1350</v>
      </c>
      <c r="R5734" s="302"/>
      <c r="S5734" s="302"/>
      <c r="T5734" s="302"/>
      <c r="U5734" s="302"/>
    </row>
    <row r="5735" spans="1:21" ht="13.5">
      <c r="A5735" s="610">
        <v>143</v>
      </c>
      <c r="B5735" s="629"/>
      <c r="C5735" s="608" t="s">
        <v>11520</v>
      </c>
      <c r="D5735" s="608" t="s">
        <v>1686</v>
      </c>
      <c r="E5735" s="445" t="s">
        <v>1487</v>
      </c>
      <c r="F5735" s="445" t="s">
        <v>1488</v>
      </c>
      <c r="G5735" s="445" t="s">
        <v>1489</v>
      </c>
      <c r="H5735" s="430">
        <v>4</v>
      </c>
      <c r="I5735" s="608" t="s">
        <v>1347</v>
      </c>
      <c r="J5735" s="430">
        <v>128</v>
      </c>
      <c r="K5735" s="430" t="s">
        <v>1348</v>
      </c>
      <c r="L5735" s="608"/>
      <c r="M5735" s="445" t="s">
        <v>1349</v>
      </c>
      <c r="N5735" s="445" t="s">
        <v>1487</v>
      </c>
      <c r="O5735" s="445" t="s">
        <v>1487</v>
      </c>
      <c r="P5735" s="445" t="s">
        <v>1350</v>
      </c>
      <c r="R5735" s="302"/>
      <c r="S5735" s="302"/>
      <c r="T5735" s="302"/>
      <c r="U5735" s="302"/>
    </row>
    <row r="5736" spans="1:21" ht="13.5">
      <c r="A5736" s="610">
        <v>1147</v>
      </c>
      <c r="B5736" s="935" t="s">
        <v>9275</v>
      </c>
      <c r="C5736" s="608" t="s">
        <v>11520</v>
      </c>
      <c r="D5736" s="970" t="s">
        <v>2668</v>
      </c>
      <c r="E5736" s="986" t="s">
        <v>1487</v>
      </c>
      <c r="F5736" s="994" t="s">
        <v>1488</v>
      </c>
      <c r="G5736" s="1002" t="s">
        <v>1489</v>
      </c>
      <c r="H5736" s="1031">
        <v>2</v>
      </c>
      <c r="I5736" s="970" t="s">
        <v>1347</v>
      </c>
      <c r="J5736" s="1053">
        <v>15</v>
      </c>
      <c r="K5736" s="1053" t="s">
        <v>1358</v>
      </c>
      <c r="L5736" s="970"/>
      <c r="M5736" s="994" t="s">
        <v>1349</v>
      </c>
      <c r="N5736" s="994"/>
      <c r="O5736" s="994" t="s">
        <v>2670</v>
      </c>
      <c r="P5736" s="994" t="s">
        <v>1629</v>
      </c>
      <c r="Q5736" s="313"/>
      <c r="R5736" s="302"/>
      <c r="S5736" s="302"/>
      <c r="T5736" s="302"/>
      <c r="U5736" s="302"/>
    </row>
    <row r="5737" spans="1:21" ht="13.5">
      <c r="A5737" s="610">
        <v>3143</v>
      </c>
      <c r="B5737" s="920" t="s">
        <v>15208</v>
      </c>
      <c r="C5737" s="467" t="s">
        <v>1344</v>
      </c>
      <c r="D5737" s="975" t="s">
        <v>15209</v>
      </c>
      <c r="E5737" s="467" t="s">
        <v>15210</v>
      </c>
      <c r="F5737" s="467" t="s">
        <v>15211</v>
      </c>
      <c r="G5737" s="608" t="s">
        <v>17190</v>
      </c>
      <c r="H5737" s="466">
        <v>6</v>
      </c>
      <c r="I5737" s="467" t="s">
        <v>15212</v>
      </c>
      <c r="J5737" s="466"/>
      <c r="K5737" s="466" t="s">
        <v>1348</v>
      </c>
      <c r="L5737" s="467"/>
      <c r="M5737" s="467" t="s">
        <v>1349</v>
      </c>
      <c r="N5737" s="467"/>
      <c r="O5737" s="467" t="s">
        <v>15213</v>
      </c>
      <c r="P5737" s="467" t="s">
        <v>1835</v>
      </c>
      <c r="Q5737" s="446"/>
      <c r="R5737" s="320"/>
      <c r="S5737" s="320"/>
      <c r="T5737" s="320"/>
      <c r="U5737" s="320"/>
    </row>
    <row r="5738" spans="1:21" ht="13.5">
      <c r="A5738" s="610">
        <v>1781</v>
      </c>
      <c r="B5738" s="629"/>
      <c r="C5738" s="608" t="s">
        <v>11520</v>
      </c>
      <c r="D5738" s="608" t="s">
        <v>4083</v>
      </c>
      <c r="E5738" s="445" t="s">
        <v>4122</v>
      </c>
      <c r="F5738" s="445" t="s">
        <v>4123</v>
      </c>
      <c r="G5738" s="445" t="s">
        <v>4124</v>
      </c>
      <c r="H5738" s="430">
        <v>23</v>
      </c>
      <c r="I5738" s="608" t="s">
        <v>1347</v>
      </c>
      <c r="J5738" s="430">
        <v>30</v>
      </c>
      <c r="K5738" s="430" t="s">
        <v>1358</v>
      </c>
      <c r="L5738" s="608"/>
      <c r="M5738" s="445" t="s">
        <v>1349</v>
      </c>
      <c r="N5738" s="445"/>
      <c r="O5738" s="445" t="s">
        <v>4122</v>
      </c>
      <c r="P5738" s="445" t="s">
        <v>1835</v>
      </c>
      <c r="R5738" s="302"/>
      <c r="S5738" s="302"/>
      <c r="T5738" s="302"/>
      <c r="U5738" s="302"/>
    </row>
    <row r="5739" spans="1:21" ht="13.5">
      <c r="A5739" s="610">
        <v>1915</v>
      </c>
      <c r="B5739" s="629"/>
      <c r="C5739" s="608" t="s">
        <v>11520</v>
      </c>
      <c r="D5739" s="608" t="s">
        <v>4301</v>
      </c>
      <c r="E5739" s="445" t="s">
        <v>4305</v>
      </c>
      <c r="F5739" s="445" t="s">
        <v>4306</v>
      </c>
      <c r="G5739" s="445" t="s">
        <v>4307</v>
      </c>
      <c r="H5739" s="430">
        <v>3</v>
      </c>
      <c r="I5739" s="608" t="s">
        <v>1347</v>
      </c>
      <c r="J5739" s="430">
        <v>30</v>
      </c>
      <c r="K5739" s="430" t="s">
        <v>1358</v>
      </c>
      <c r="L5739" s="608"/>
      <c r="M5739" s="445" t="s">
        <v>1349</v>
      </c>
      <c r="N5739" s="445"/>
      <c r="O5739" s="445" t="s">
        <v>4305</v>
      </c>
      <c r="P5739" s="445" t="s">
        <v>2784</v>
      </c>
      <c r="R5739" s="302"/>
      <c r="S5739" s="302"/>
      <c r="T5739" s="302"/>
      <c r="U5739" s="302"/>
    </row>
    <row r="5740" spans="1:21" ht="13.5">
      <c r="A5740" s="610">
        <v>2783</v>
      </c>
      <c r="B5740" s="631" t="s">
        <v>9310</v>
      </c>
      <c r="C5740" s="608" t="s">
        <v>11520</v>
      </c>
      <c r="D5740" s="460" t="s">
        <v>9291</v>
      </c>
      <c r="E5740" s="462" t="s">
        <v>9296</v>
      </c>
      <c r="F5740" s="462" t="s">
        <v>9305</v>
      </c>
      <c r="G5740" s="462" t="s">
        <v>4307</v>
      </c>
      <c r="H5740" s="459">
        <v>5</v>
      </c>
      <c r="I5740" s="460" t="s">
        <v>1347</v>
      </c>
      <c r="J5740" s="459">
        <v>30</v>
      </c>
      <c r="K5740" s="459" t="s">
        <v>1358</v>
      </c>
      <c r="L5740" s="460"/>
      <c r="M5740" s="462" t="s">
        <v>1349</v>
      </c>
      <c r="N5740" s="462" t="s">
        <v>9296</v>
      </c>
      <c r="O5740" s="462" t="s">
        <v>9315</v>
      </c>
      <c r="P5740" s="462" t="s">
        <v>9300</v>
      </c>
      <c r="R5740" s="302"/>
      <c r="S5740" s="302"/>
      <c r="T5740" s="302"/>
      <c r="U5740" s="302"/>
    </row>
    <row r="5741" spans="1:21" ht="13.5">
      <c r="A5741" s="610">
        <v>2784</v>
      </c>
      <c r="B5741" s="631" t="s">
        <v>9310</v>
      </c>
      <c r="C5741" s="608" t="s">
        <v>11520</v>
      </c>
      <c r="D5741" s="460" t="s">
        <v>9291</v>
      </c>
      <c r="E5741" s="462" t="s">
        <v>12614</v>
      </c>
      <c r="F5741" s="462" t="s">
        <v>9306</v>
      </c>
      <c r="G5741" s="462" t="s">
        <v>17118</v>
      </c>
      <c r="H5741" s="459">
        <v>6</v>
      </c>
      <c r="I5741" s="460" t="s">
        <v>1363</v>
      </c>
      <c r="J5741" s="459">
        <v>0</v>
      </c>
      <c r="K5741" s="459" t="s">
        <v>1358</v>
      </c>
      <c r="L5741" s="460"/>
      <c r="M5741" s="462" t="s">
        <v>1349</v>
      </c>
      <c r="N5741" s="462" t="s">
        <v>9297</v>
      </c>
      <c r="O5741" s="462" t="s">
        <v>9316</v>
      </c>
      <c r="P5741" s="462" t="s">
        <v>9300</v>
      </c>
      <c r="R5741" s="302"/>
      <c r="S5741" s="302"/>
      <c r="T5741" s="302"/>
      <c r="U5741" s="302"/>
    </row>
    <row r="5742" spans="1:21" ht="13.5">
      <c r="A5742" s="610">
        <v>956</v>
      </c>
      <c r="B5742" s="629"/>
      <c r="C5742" s="608" t="s">
        <v>11520</v>
      </c>
      <c r="D5742" s="608" t="s">
        <v>2247</v>
      </c>
      <c r="E5742" s="445" t="s">
        <v>2316</v>
      </c>
      <c r="F5742" s="445" t="s">
        <v>2317</v>
      </c>
      <c r="G5742" s="445" t="s">
        <v>2318</v>
      </c>
      <c r="H5742" s="430">
        <v>23</v>
      </c>
      <c r="I5742" s="608" t="s">
        <v>1347</v>
      </c>
      <c r="J5742" s="430">
        <v>4000</v>
      </c>
      <c r="K5742" s="430" t="s">
        <v>1358</v>
      </c>
      <c r="L5742" s="608"/>
      <c r="M5742" s="445" t="s">
        <v>1349</v>
      </c>
      <c r="N5742" s="445" t="s">
        <v>2316</v>
      </c>
      <c r="O5742" s="445" t="s">
        <v>2316</v>
      </c>
      <c r="P5742" s="445" t="s">
        <v>1705</v>
      </c>
      <c r="R5742" s="302"/>
      <c r="S5742" s="302"/>
      <c r="T5742" s="302"/>
      <c r="U5742" s="302"/>
    </row>
    <row r="5743" spans="1:21" ht="13.5">
      <c r="A5743" s="610">
        <v>4098</v>
      </c>
      <c r="B5743" s="924" t="s">
        <v>15259</v>
      </c>
      <c r="C5743" s="455" t="s">
        <v>1344</v>
      </c>
      <c r="D5743" s="455" t="s">
        <v>1801</v>
      </c>
      <c r="E5743" s="456" t="s">
        <v>14461</v>
      </c>
      <c r="F5743" s="456" t="s">
        <v>14618</v>
      </c>
      <c r="G5743" s="800" t="s">
        <v>14472</v>
      </c>
      <c r="H5743" s="457">
        <v>19</v>
      </c>
      <c r="I5743" s="455" t="s">
        <v>1347</v>
      </c>
      <c r="J5743" s="457">
        <v>1</v>
      </c>
      <c r="K5743" s="457" t="s">
        <v>1358</v>
      </c>
      <c r="L5743" s="455"/>
      <c r="M5743" s="456" t="s">
        <v>1349</v>
      </c>
      <c r="N5743" s="456" t="s">
        <v>2820</v>
      </c>
      <c r="O5743" s="800" t="s">
        <v>14420</v>
      </c>
      <c r="P5743" s="456" t="s">
        <v>1705</v>
      </c>
      <c r="Q5743" s="302"/>
      <c r="R5743" s="302"/>
      <c r="S5743" s="302"/>
      <c r="T5743" s="302"/>
      <c r="U5743" s="302"/>
    </row>
    <row r="5744" spans="1:21" ht="13.5">
      <c r="A5744" s="610">
        <v>4228</v>
      </c>
      <c r="B5744" s="454" t="s">
        <v>15270</v>
      </c>
      <c r="C5744" s="455" t="s">
        <v>1344</v>
      </c>
      <c r="D5744" s="455" t="s">
        <v>14393</v>
      </c>
      <c r="E5744" s="456" t="s">
        <v>14461</v>
      </c>
      <c r="F5744" s="456" t="s">
        <v>14618</v>
      </c>
      <c r="G5744" s="800" t="s">
        <v>14472</v>
      </c>
      <c r="H5744" s="457">
        <v>19</v>
      </c>
      <c r="I5744" s="455" t="s">
        <v>1347</v>
      </c>
      <c r="J5744" s="457">
        <v>1</v>
      </c>
      <c r="K5744" s="457" t="s">
        <v>1358</v>
      </c>
      <c r="L5744" s="455"/>
      <c r="M5744" s="456" t="s">
        <v>1349</v>
      </c>
      <c r="N5744" s="456" t="s">
        <v>2820</v>
      </c>
      <c r="O5744" s="800" t="s">
        <v>14420</v>
      </c>
      <c r="P5744" s="456" t="s">
        <v>1705</v>
      </c>
      <c r="Q5744" s="302"/>
      <c r="R5744" s="302"/>
      <c r="S5744" s="302"/>
      <c r="T5744" s="302"/>
      <c r="U5744" s="302"/>
    </row>
    <row r="5745" spans="1:21" ht="13.5">
      <c r="A5745" s="610">
        <v>3719</v>
      </c>
      <c r="B5745" s="923" t="s">
        <v>12613</v>
      </c>
      <c r="C5745" s="799" t="s">
        <v>24483</v>
      </c>
      <c r="D5745" s="799" t="s">
        <v>24482</v>
      </c>
      <c r="E5745" s="800" t="s">
        <v>12615</v>
      </c>
      <c r="F5745" s="800" t="s">
        <v>12616</v>
      </c>
      <c r="G5745" s="800" t="s">
        <v>12617</v>
      </c>
      <c r="H5745" s="801">
        <v>20</v>
      </c>
      <c r="I5745" s="799" t="s">
        <v>1363</v>
      </c>
      <c r="J5745" s="801">
        <v>0</v>
      </c>
      <c r="K5745" s="801" t="s">
        <v>1358</v>
      </c>
      <c r="L5745" s="799"/>
      <c r="M5745" s="800" t="s">
        <v>1349</v>
      </c>
      <c r="N5745" s="800"/>
      <c r="O5745" s="800" t="s">
        <v>12615</v>
      </c>
      <c r="P5745" s="800" t="s">
        <v>1705</v>
      </c>
      <c r="R5745" s="302"/>
      <c r="S5745" s="302"/>
      <c r="T5745" s="302"/>
      <c r="U5745" s="302"/>
    </row>
    <row r="5746" spans="1:21" ht="13.5">
      <c r="A5746" s="610">
        <v>1148</v>
      </c>
      <c r="B5746" s="828"/>
      <c r="C5746" s="608" t="s">
        <v>11520</v>
      </c>
      <c r="D5746" s="971" t="s">
        <v>2668</v>
      </c>
      <c r="E5746" s="942" t="s">
        <v>6759</v>
      </c>
      <c r="F5746" s="942" t="s">
        <v>6783</v>
      </c>
      <c r="G5746" s="1003" t="s">
        <v>6816</v>
      </c>
      <c r="H5746" s="1031">
        <v>3</v>
      </c>
      <c r="I5746" s="971" t="s">
        <v>1347</v>
      </c>
      <c r="J5746" s="1031">
        <v>27</v>
      </c>
      <c r="K5746" s="1031" t="s">
        <v>1358</v>
      </c>
      <c r="L5746" s="971"/>
      <c r="M5746" s="942" t="s">
        <v>1349</v>
      </c>
      <c r="N5746" s="942"/>
      <c r="O5746" s="942" t="s">
        <v>2671</v>
      </c>
      <c r="P5746" s="942" t="s">
        <v>1629</v>
      </c>
      <c r="R5746" s="302"/>
      <c r="S5746" s="302"/>
      <c r="T5746" s="302"/>
      <c r="U5746" s="302"/>
    </row>
    <row r="5747" spans="1:21" ht="13.5">
      <c r="A5747" s="610">
        <v>4101</v>
      </c>
      <c r="B5747" s="924" t="s">
        <v>15259</v>
      </c>
      <c r="C5747" s="455" t="s">
        <v>1344</v>
      </c>
      <c r="D5747" s="455" t="s">
        <v>1801</v>
      </c>
      <c r="E5747" s="456" t="s">
        <v>14446</v>
      </c>
      <c r="F5747" s="456" t="s">
        <v>14620</v>
      </c>
      <c r="G5747" s="800" t="s">
        <v>14475</v>
      </c>
      <c r="H5747" s="457">
        <v>22</v>
      </c>
      <c r="I5747" s="455" t="s">
        <v>1347</v>
      </c>
      <c r="J5747" s="457">
        <v>1</v>
      </c>
      <c r="K5747" s="457" t="s">
        <v>1358</v>
      </c>
      <c r="L5747" s="455"/>
      <c r="M5747" s="456" t="s">
        <v>1349</v>
      </c>
      <c r="N5747" s="456" t="s">
        <v>1761</v>
      </c>
      <c r="O5747" s="800" t="s">
        <v>14423</v>
      </c>
      <c r="P5747" s="456" t="s">
        <v>1705</v>
      </c>
      <c r="Q5747" s="302"/>
      <c r="R5747" s="302"/>
      <c r="S5747" s="302"/>
      <c r="T5747" s="302"/>
      <c r="U5747" s="302"/>
    </row>
    <row r="5748" spans="1:21" ht="13.5">
      <c r="A5748" s="610">
        <v>4231</v>
      </c>
      <c r="B5748" s="454" t="s">
        <v>15270</v>
      </c>
      <c r="C5748" s="455" t="s">
        <v>1344</v>
      </c>
      <c r="D5748" s="455" t="s">
        <v>14393</v>
      </c>
      <c r="E5748" s="456" t="s">
        <v>14446</v>
      </c>
      <c r="F5748" s="456" t="s">
        <v>14620</v>
      </c>
      <c r="G5748" s="800" t="s">
        <v>14475</v>
      </c>
      <c r="H5748" s="457">
        <v>22</v>
      </c>
      <c r="I5748" s="455" t="s">
        <v>1347</v>
      </c>
      <c r="J5748" s="457">
        <v>1</v>
      </c>
      <c r="K5748" s="457" t="s">
        <v>1358</v>
      </c>
      <c r="L5748" s="455"/>
      <c r="M5748" s="456" t="s">
        <v>1349</v>
      </c>
      <c r="N5748" s="456" t="s">
        <v>1761</v>
      </c>
      <c r="O5748" s="800" t="s">
        <v>14423</v>
      </c>
      <c r="P5748" s="456" t="s">
        <v>1705</v>
      </c>
      <c r="Q5748" s="302"/>
      <c r="R5748" s="302"/>
      <c r="S5748" s="302"/>
      <c r="T5748" s="302"/>
      <c r="U5748" s="302"/>
    </row>
    <row r="5749" spans="1:21" ht="13.5">
      <c r="A5749" s="610">
        <v>4190</v>
      </c>
      <c r="B5749" s="404" t="s">
        <v>684</v>
      </c>
      <c r="C5749" s="405" t="s">
        <v>1344</v>
      </c>
      <c r="D5749" s="406" t="s">
        <v>15022</v>
      </c>
      <c r="E5749" s="405" t="s">
        <v>15042</v>
      </c>
      <c r="F5749" s="406" t="s">
        <v>15054</v>
      </c>
      <c r="G5749" s="648" t="s">
        <v>15048</v>
      </c>
      <c r="H5749" s="407">
        <v>6</v>
      </c>
      <c r="I5749" s="405" t="s">
        <v>1347</v>
      </c>
      <c r="J5749" s="407">
        <v>8</v>
      </c>
      <c r="K5749" s="407" t="s">
        <v>1358</v>
      </c>
      <c r="L5749" s="405"/>
      <c r="M5749" s="406" t="s">
        <v>1349</v>
      </c>
      <c r="N5749" s="406"/>
      <c r="O5749" s="405" t="s">
        <v>15036</v>
      </c>
      <c r="P5749" s="405" t="s">
        <v>1629</v>
      </c>
      <c r="Q5749" s="324"/>
      <c r="R5749" s="320"/>
      <c r="S5749" s="320"/>
      <c r="T5749" s="320"/>
      <c r="U5749" s="320"/>
    </row>
    <row r="5750" spans="1:21" ht="13.5">
      <c r="A5750" s="610">
        <v>4189</v>
      </c>
      <c r="B5750" s="404" t="s">
        <v>684</v>
      </c>
      <c r="C5750" s="405" t="s">
        <v>1344</v>
      </c>
      <c r="D5750" s="406" t="s">
        <v>15022</v>
      </c>
      <c r="E5750" s="405" t="s">
        <v>15041</v>
      </c>
      <c r="F5750" s="406" t="s">
        <v>15053</v>
      </c>
      <c r="G5750" s="648" t="s">
        <v>15047</v>
      </c>
      <c r="H5750" s="407">
        <v>5</v>
      </c>
      <c r="I5750" s="405" t="s">
        <v>1347</v>
      </c>
      <c r="J5750" s="407">
        <v>1</v>
      </c>
      <c r="K5750" s="407" t="s">
        <v>1358</v>
      </c>
      <c r="L5750" s="405" t="s">
        <v>1348</v>
      </c>
      <c r="M5750" s="406" t="s">
        <v>1637</v>
      </c>
      <c r="N5750" s="406"/>
      <c r="O5750" s="405" t="s">
        <v>15035</v>
      </c>
      <c r="P5750" s="405" t="s">
        <v>1629</v>
      </c>
      <c r="Q5750" s="324"/>
      <c r="R5750" s="320"/>
      <c r="S5750" s="320"/>
      <c r="T5750" s="320"/>
      <c r="U5750" s="320"/>
    </row>
    <row r="5751" spans="1:21" ht="13.5">
      <c r="A5751" s="610">
        <v>4188</v>
      </c>
      <c r="B5751" s="404" t="s">
        <v>684</v>
      </c>
      <c r="C5751" s="405" t="s">
        <v>1344</v>
      </c>
      <c r="D5751" s="406" t="s">
        <v>15022</v>
      </c>
      <c r="E5751" s="405" t="s">
        <v>15040</v>
      </c>
      <c r="F5751" s="406" t="s">
        <v>15052</v>
      </c>
      <c r="G5751" s="648" t="s">
        <v>15046</v>
      </c>
      <c r="H5751" s="407">
        <v>4</v>
      </c>
      <c r="I5751" s="405" t="s">
        <v>1347</v>
      </c>
      <c r="J5751" s="407">
        <v>20</v>
      </c>
      <c r="K5751" s="407" t="s">
        <v>1358</v>
      </c>
      <c r="L5751" s="405"/>
      <c r="M5751" s="406" t="s">
        <v>1349</v>
      </c>
      <c r="N5751" s="406"/>
      <c r="O5751" s="405" t="s">
        <v>15055</v>
      </c>
      <c r="P5751" s="405" t="s">
        <v>1629</v>
      </c>
      <c r="Q5751" s="324"/>
      <c r="R5751" s="320"/>
      <c r="S5751" s="320"/>
      <c r="T5751" s="320"/>
      <c r="U5751" s="320"/>
    </row>
    <row r="5752" spans="1:21" ht="13.5">
      <c r="A5752" s="610">
        <v>4187</v>
      </c>
      <c r="B5752" s="404" t="s">
        <v>684</v>
      </c>
      <c r="C5752" s="405" t="s">
        <v>1344</v>
      </c>
      <c r="D5752" s="406" t="s">
        <v>15022</v>
      </c>
      <c r="E5752" s="405" t="s">
        <v>15039</v>
      </c>
      <c r="F5752" s="406" t="s">
        <v>15051</v>
      </c>
      <c r="G5752" s="648" t="s">
        <v>15045</v>
      </c>
      <c r="H5752" s="407">
        <v>3</v>
      </c>
      <c r="I5752" s="405" t="s">
        <v>1347</v>
      </c>
      <c r="J5752" s="407">
        <v>8</v>
      </c>
      <c r="K5752" s="407" t="s">
        <v>1358</v>
      </c>
      <c r="L5752" s="405"/>
      <c r="M5752" s="406" t="s">
        <v>1349</v>
      </c>
      <c r="N5752" s="406"/>
      <c r="O5752" s="405" t="s">
        <v>15036</v>
      </c>
      <c r="P5752" s="405" t="s">
        <v>1629</v>
      </c>
      <c r="Q5752" s="324"/>
      <c r="R5752" s="320"/>
      <c r="S5752" s="320"/>
      <c r="T5752" s="320"/>
      <c r="U5752" s="320"/>
    </row>
    <row r="5753" spans="1:21" ht="13.5">
      <c r="A5753" s="610">
        <v>4186</v>
      </c>
      <c r="B5753" s="404" t="s">
        <v>684</v>
      </c>
      <c r="C5753" s="405" t="s">
        <v>1344</v>
      </c>
      <c r="D5753" s="406" t="s">
        <v>15022</v>
      </c>
      <c r="E5753" s="405" t="s">
        <v>15038</v>
      </c>
      <c r="F5753" s="406" t="s">
        <v>15050</v>
      </c>
      <c r="G5753" s="648" t="s">
        <v>15044</v>
      </c>
      <c r="H5753" s="407">
        <v>2</v>
      </c>
      <c r="I5753" s="405" t="s">
        <v>1347</v>
      </c>
      <c r="J5753" s="407">
        <v>1</v>
      </c>
      <c r="K5753" s="407" t="s">
        <v>1358</v>
      </c>
      <c r="L5753" s="405" t="s">
        <v>1348</v>
      </c>
      <c r="M5753" s="406" t="s">
        <v>1637</v>
      </c>
      <c r="N5753" s="406"/>
      <c r="O5753" s="405" t="s">
        <v>15035</v>
      </c>
      <c r="P5753" s="405" t="s">
        <v>1629</v>
      </c>
      <c r="Q5753" s="324"/>
      <c r="R5753" s="320"/>
      <c r="S5753" s="320"/>
      <c r="T5753" s="320"/>
      <c r="U5753" s="320"/>
    </row>
    <row r="5754" spans="1:21" ht="13.5">
      <c r="A5754" s="610">
        <v>4185</v>
      </c>
      <c r="B5754" s="404" t="s">
        <v>684</v>
      </c>
      <c r="C5754" s="405" t="s">
        <v>1344</v>
      </c>
      <c r="D5754" s="406" t="s">
        <v>15022</v>
      </c>
      <c r="E5754" s="405" t="s">
        <v>15037</v>
      </c>
      <c r="F5754" s="406" t="s">
        <v>15049</v>
      </c>
      <c r="G5754" s="648" t="s">
        <v>15043</v>
      </c>
      <c r="H5754" s="407">
        <v>1</v>
      </c>
      <c r="I5754" s="405" t="s">
        <v>1347</v>
      </c>
      <c r="J5754" s="407">
        <v>20</v>
      </c>
      <c r="K5754" s="407" t="s">
        <v>1358</v>
      </c>
      <c r="L5754" s="405"/>
      <c r="M5754" s="406" t="s">
        <v>1349</v>
      </c>
      <c r="N5754" s="406"/>
      <c r="O5754" s="405" t="s">
        <v>125</v>
      </c>
      <c r="P5754" s="405" t="s">
        <v>1629</v>
      </c>
      <c r="Q5754" s="324"/>
      <c r="R5754" s="320"/>
      <c r="S5754" s="320"/>
      <c r="T5754" s="320"/>
      <c r="U5754" s="320"/>
    </row>
    <row r="5755" spans="1:21" ht="13.5">
      <c r="A5755" s="610">
        <v>458</v>
      </c>
      <c r="B5755" s="629"/>
      <c r="C5755" s="608" t="s">
        <v>11520</v>
      </c>
      <c r="D5755" s="608" t="s">
        <v>6137</v>
      </c>
      <c r="E5755" s="445" t="s">
        <v>6157</v>
      </c>
      <c r="F5755" s="445" t="s">
        <v>6142</v>
      </c>
      <c r="G5755" s="445" t="s">
        <v>7654</v>
      </c>
      <c r="H5755" s="430">
        <v>9</v>
      </c>
      <c r="I5755" s="608" t="s">
        <v>6152</v>
      </c>
      <c r="J5755" s="430">
        <v>4000</v>
      </c>
      <c r="K5755" s="430" t="s">
        <v>1358</v>
      </c>
      <c r="L5755" s="608"/>
      <c r="M5755" s="445" t="s">
        <v>1349</v>
      </c>
      <c r="N5755" s="445"/>
      <c r="O5755" s="445" t="s">
        <v>6173</v>
      </c>
      <c r="P5755" s="445" t="s">
        <v>1929</v>
      </c>
      <c r="R5755" s="302"/>
      <c r="S5755" s="302"/>
      <c r="T5755" s="302"/>
      <c r="U5755" s="302"/>
    </row>
    <row r="5756" spans="1:21" ht="13.5">
      <c r="A5756" s="610">
        <v>541</v>
      </c>
      <c r="B5756" s="652"/>
      <c r="C5756" s="608" t="s">
        <v>11520</v>
      </c>
      <c r="D5756" s="467" t="s">
        <v>2021</v>
      </c>
      <c r="E5756" s="633" t="s">
        <v>6157</v>
      </c>
      <c r="F5756" s="633" t="s">
        <v>6142</v>
      </c>
      <c r="G5756" s="445" t="s">
        <v>7654</v>
      </c>
      <c r="H5756" s="466">
        <v>15</v>
      </c>
      <c r="I5756" s="467" t="s">
        <v>2462</v>
      </c>
      <c r="J5756" s="466">
        <v>4000</v>
      </c>
      <c r="K5756" s="466" t="s">
        <v>1358</v>
      </c>
      <c r="L5756" s="467"/>
      <c r="M5756" s="633" t="s">
        <v>1349</v>
      </c>
      <c r="N5756" s="633"/>
      <c r="O5756" s="633" t="s">
        <v>7655</v>
      </c>
      <c r="P5756" s="633" t="s">
        <v>1929</v>
      </c>
      <c r="Q5756" s="677"/>
      <c r="R5756" s="320"/>
      <c r="S5756" s="320"/>
      <c r="T5756" s="320"/>
      <c r="U5756" s="320"/>
    </row>
    <row r="5757" spans="1:21" ht="13.5">
      <c r="A5757" s="610">
        <v>2344</v>
      </c>
      <c r="B5757" s="629"/>
      <c r="C5757" s="608" t="s">
        <v>11520</v>
      </c>
      <c r="D5757" s="608" t="s">
        <v>2530</v>
      </c>
      <c r="E5757" s="445" t="s">
        <v>6157</v>
      </c>
      <c r="F5757" s="445" t="s">
        <v>6142</v>
      </c>
      <c r="G5757" s="445" t="s">
        <v>7654</v>
      </c>
      <c r="H5757" s="430">
        <v>34</v>
      </c>
      <c r="I5757" s="608" t="s">
        <v>8574</v>
      </c>
      <c r="J5757" s="430">
        <v>4000</v>
      </c>
      <c r="K5757" s="430" t="s">
        <v>1358</v>
      </c>
      <c r="L5757" s="608"/>
      <c r="M5757" s="445" t="s">
        <v>1349</v>
      </c>
      <c r="N5757" s="445"/>
      <c r="O5757" s="445" t="s">
        <v>8575</v>
      </c>
      <c r="P5757" s="445" t="s">
        <v>1929</v>
      </c>
      <c r="R5757" s="302"/>
      <c r="S5757" s="302"/>
      <c r="T5757" s="302"/>
      <c r="U5757" s="302"/>
    </row>
    <row r="5758" spans="1:21" ht="13.5">
      <c r="A5758" s="610">
        <v>4601</v>
      </c>
      <c r="B5758" s="899" t="s">
        <v>17703</v>
      </c>
      <c r="C5758" s="608" t="s">
        <v>17704</v>
      </c>
      <c r="D5758" s="608" t="s">
        <v>17650</v>
      </c>
      <c r="E5758" s="608" t="s">
        <v>17705</v>
      </c>
      <c r="F5758" s="608" t="s">
        <v>17711</v>
      </c>
      <c r="G5758" s="608" t="s">
        <v>17706</v>
      </c>
      <c r="H5758" s="430">
        <v>22</v>
      </c>
      <c r="I5758" s="608" t="s">
        <v>17707</v>
      </c>
      <c r="J5758" s="430">
        <v>1</v>
      </c>
      <c r="K5758" s="430" t="s">
        <v>17708</v>
      </c>
      <c r="L5758" s="608"/>
      <c r="M5758" s="608" t="s">
        <v>7999</v>
      </c>
      <c r="N5758" s="608"/>
      <c r="O5758" s="608" t="s">
        <v>17709</v>
      </c>
      <c r="P5758" s="608" t="s">
        <v>17710</v>
      </c>
      <c r="Q5758" s="446"/>
      <c r="R5758" s="320"/>
      <c r="S5758" s="320"/>
      <c r="T5758" s="320"/>
      <c r="U5758" s="320"/>
    </row>
    <row r="5759" spans="1:21" ht="13.5">
      <c r="A5759" s="610">
        <v>1595</v>
      </c>
      <c r="B5759" s="629" t="s">
        <v>684</v>
      </c>
      <c r="C5759" s="608" t="s">
        <v>11520</v>
      </c>
      <c r="D5759" s="608" t="s">
        <v>3715</v>
      </c>
      <c r="E5759" s="445" t="s">
        <v>3732</v>
      </c>
      <c r="F5759" s="445" t="s">
        <v>3733</v>
      </c>
      <c r="G5759" s="445" t="s">
        <v>3734</v>
      </c>
      <c r="H5759" s="430">
        <v>6</v>
      </c>
      <c r="I5759" s="608" t="s">
        <v>1347</v>
      </c>
      <c r="J5759" s="430">
        <v>10</v>
      </c>
      <c r="K5759" s="430" t="s">
        <v>1358</v>
      </c>
      <c r="L5759" s="608"/>
      <c r="M5759" s="445" t="s">
        <v>1349</v>
      </c>
      <c r="N5759" s="445"/>
      <c r="O5759" s="445" t="s">
        <v>3735</v>
      </c>
      <c r="P5759" s="445" t="s">
        <v>1929</v>
      </c>
      <c r="R5759" s="302"/>
      <c r="S5759" s="302"/>
      <c r="T5759" s="302"/>
      <c r="U5759" s="302"/>
    </row>
    <row r="5760" spans="1:21" ht="13.5">
      <c r="A5760" s="610">
        <v>1594</v>
      </c>
      <c r="B5760" s="629" t="s">
        <v>684</v>
      </c>
      <c r="C5760" s="608" t="s">
        <v>11520</v>
      </c>
      <c r="D5760" s="608" t="s">
        <v>3715</v>
      </c>
      <c r="E5760" s="445" t="s">
        <v>3728</v>
      </c>
      <c r="F5760" s="445" t="s">
        <v>3729</v>
      </c>
      <c r="G5760" s="445" t="s">
        <v>3730</v>
      </c>
      <c r="H5760" s="430">
        <v>5</v>
      </c>
      <c r="I5760" s="608" t="s">
        <v>1347</v>
      </c>
      <c r="J5760" s="430">
        <v>10</v>
      </c>
      <c r="K5760" s="430" t="s">
        <v>1358</v>
      </c>
      <c r="L5760" s="608"/>
      <c r="M5760" s="445" t="s">
        <v>1349</v>
      </c>
      <c r="N5760" s="445"/>
      <c r="O5760" s="445" t="s">
        <v>3731</v>
      </c>
      <c r="P5760" s="445" t="s">
        <v>1929</v>
      </c>
      <c r="R5760" s="302"/>
      <c r="S5760" s="302"/>
      <c r="T5760" s="302"/>
      <c r="U5760" s="302"/>
    </row>
    <row r="5761" spans="1:21" ht="13.5">
      <c r="A5761" s="610">
        <v>1593</v>
      </c>
      <c r="B5761" s="629" t="s">
        <v>684</v>
      </c>
      <c r="C5761" s="608" t="s">
        <v>11520</v>
      </c>
      <c r="D5761" s="608" t="s">
        <v>3715</v>
      </c>
      <c r="E5761" s="445" t="s">
        <v>3724</v>
      </c>
      <c r="F5761" s="445" t="s">
        <v>3725</v>
      </c>
      <c r="G5761" s="445" t="s">
        <v>3726</v>
      </c>
      <c r="H5761" s="430">
        <v>4</v>
      </c>
      <c r="I5761" s="608" t="s">
        <v>1347</v>
      </c>
      <c r="J5761" s="430">
        <v>10</v>
      </c>
      <c r="K5761" s="430" t="s">
        <v>1358</v>
      </c>
      <c r="L5761" s="608"/>
      <c r="M5761" s="445" t="s">
        <v>1349</v>
      </c>
      <c r="N5761" s="445"/>
      <c r="O5761" s="445" t="s">
        <v>3727</v>
      </c>
      <c r="P5761" s="445" t="s">
        <v>1929</v>
      </c>
      <c r="R5761" s="302"/>
      <c r="S5761" s="302"/>
      <c r="T5761" s="302"/>
      <c r="U5761" s="302"/>
    </row>
    <row r="5762" spans="1:21" ht="13.5">
      <c r="A5762" s="610">
        <v>1325</v>
      </c>
      <c r="B5762" s="629"/>
      <c r="C5762" s="608" t="s">
        <v>11520</v>
      </c>
      <c r="D5762" s="608" t="s">
        <v>3006</v>
      </c>
      <c r="E5762" s="445" t="s">
        <v>3038</v>
      </c>
      <c r="F5762" s="445" t="s">
        <v>3039</v>
      </c>
      <c r="G5762" s="445" t="s">
        <v>3040</v>
      </c>
      <c r="H5762" s="430">
        <v>10</v>
      </c>
      <c r="I5762" s="608" t="s">
        <v>1347</v>
      </c>
      <c r="J5762" s="430">
        <v>1</v>
      </c>
      <c r="K5762" s="430" t="s">
        <v>1358</v>
      </c>
      <c r="L5762" s="608"/>
      <c r="M5762" s="445" t="s">
        <v>1349</v>
      </c>
      <c r="N5762" s="445"/>
      <c r="O5762" s="445" t="s">
        <v>3041</v>
      </c>
      <c r="P5762" s="445" t="s">
        <v>2869</v>
      </c>
      <c r="R5762" s="302"/>
      <c r="S5762" s="302"/>
      <c r="T5762" s="302"/>
      <c r="U5762" s="302"/>
    </row>
    <row r="5763" spans="1:21" ht="13.5">
      <c r="A5763" s="610">
        <v>1326</v>
      </c>
      <c r="B5763" s="629"/>
      <c r="C5763" s="608" t="s">
        <v>11520</v>
      </c>
      <c r="D5763" s="608" t="s">
        <v>3006</v>
      </c>
      <c r="E5763" s="445" t="s">
        <v>3042</v>
      </c>
      <c r="F5763" s="445" t="s">
        <v>3043</v>
      </c>
      <c r="G5763" s="445" t="s">
        <v>3044</v>
      </c>
      <c r="H5763" s="430">
        <v>11</v>
      </c>
      <c r="I5763" s="608" t="s">
        <v>1363</v>
      </c>
      <c r="J5763" s="430"/>
      <c r="K5763" s="430" t="s">
        <v>1358</v>
      </c>
      <c r="L5763" s="608"/>
      <c r="M5763" s="445" t="s">
        <v>1349</v>
      </c>
      <c r="N5763" s="445"/>
      <c r="O5763" s="445" t="s">
        <v>3045</v>
      </c>
      <c r="P5763" s="445" t="s">
        <v>2869</v>
      </c>
      <c r="R5763" s="302"/>
      <c r="S5763" s="302"/>
      <c r="T5763" s="302"/>
      <c r="U5763" s="302"/>
    </row>
    <row r="5764" spans="1:21" ht="13.5">
      <c r="A5764" s="610">
        <v>1601</v>
      </c>
      <c r="B5764" s="629" t="s">
        <v>684</v>
      </c>
      <c r="C5764" s="608" t="s">
        <v>11520</v>
      </c>
      <c r="D5764" s="608" t="s">
        <v>3715</v>
      </c>
      <c r="E5764" s="445" t="s">
        <v>3756</v>
      </c>
      <c r="F5764" s="445" t="s">
        <v>3757</v>
      </c>
      <c r="G5764" s="445" t="s">
        <v>3758</v>
      </c>
      <c r="H5764" s="430">
        <v>12</v>
      </c>
      <c r="I5764" s="608" t="s">
        <v>1347</v>
      </c>
      <c r="J5764" s="430">
        <v>10</v>
      </c>
      <c r="K5764" s="430" t="s">
        <v>1358</v>
      </c>
      <c r="L5764" s="608"/>
      <c r="M5764" s="445" t="s">
        <v>1349</v>
      </c>
      <c r="N5764" s="445"/>
      <c r="O5764" s="445" t="s">
        <v>3759</v>
      </c>
      <c r="P5764" s="445" t="s">
        <v>1929</v>
      </c>
      <c r="R5764" s="302"/>
      <c r="S5764" s="302"/>
      <c r="T5764" s="302"/>
      <c r="U5764" s="302"/>
    </row>
    <row r="5765" spans="1:21" ht="13.5">
      <c r="A5765" s="610">
        <v>1600</v>
      </c>
      <c r="B5765" s="629" t="s">
        <v>684</v>
      </c>
      <c r="C5765" s="608" t="s">
        <v>11520</v>
      </c>
      <c r="D5765" s="608" t="s">
        <v>3715</v>
      </c>
      <c r="E5765" s="445" t="s">
        <v>3752</v>
      </c>
      <c r="F5765" s="445" t="s">
        <v>3753</v>
      </c>
      <c r="G5765" s="445" t="s">
        <v>3754</v>
      </c>
      <c r="H5765" s="430">
        <v>11</v>
      </c>
      <c r="I5765" s="608" t="s">
        <v>1347</v>
      </c>
      <c r="J5765" s="430">
        <v>10</v>
      </c>
      <c r="K5765" s="430" t="s">
        <v>1358</v>
      </c>
      <c r="L5765" s="608"/>
      <c r="M5765" s="445" t="s">
        <v>1349</v>
      </c>
      <c r="N5765" s="445"/>
      <c r="O5765" s="445" t="s">
        <v>3755</v>
      </c>
      <c r="P5765" s="445" t="s">
        <v>1929</v>
      </c>
      <c r="R5765" s="302"/>
      <c r="S5765" s="302"/>
      <c r="T5765" s="302"/>
      <c r="U5765" s="302"/>
    </row>
    <row r="5766" spans="1:21" ht="13.5">
      <c r="A5766" s="610">
        <v>1599</v>
      </c>
      <c r="B5766" s="629" t="s">
        <v>684</v>
      </c>
      <c r="C5766" s="608" t="s">
        <v>11520</v>
      </c>
      <c r="D5766" s="608" t="s">
        <v>3715</v>
      </c>
      <c r="E5766" s="445" t="s">
        <v>3748</v>
      </c>
      <c r="F5766" s="445" t="s">
        <v>3749</v>
      </c>
      <c r="G5766" s="445" t="s">
        <v>3750</v>
      </c>
      <c r="H5766" s="430">
        <v>10</v>
      </c>
      <c r="I5766" s="608" t="s">
        <v>1347</v>
      </c>
      <c r="J5766" s="430">
        <v>10</v>
      </c>
      <c r="K5766" s="430" t="s">
        <v>1358</v>
      </c>
      <c r="L5766" s="608"/>
      <c r="M5766" s="445" t="s">
        <v>1349</v>
      </c>
      <c r="N5766" s="445"/>
      <c r="O5766" s="445" t="s">
        <v>3751</v>
      </c>
      <c r="P5766" s="445" t="s">
        <v>1929</v>
      </c>
      <c r="R5766" s="302"/>
      <c r="S5766" s="302"/>
      <c r="T5766" s="302"/>
      <c r="U5766" s="302"/>
    </row>
    <row r="5767" spans="1:21" ht="13.5">
      <c r="A5767" s="610">
        <v>406</v>
      </c>
      <c r="B5767" s="652"/>
      <c r="C5767" s="467" t="s">
        <v>11520</v>
      </c>
      <c r="D5767" s="467" t="s">
        <v>5590</v>
      </c>
      <c r="E5767" s="633" t="s">
        <v>7584</v>
      </c>
      <c r="F5767" s="633" t="s">
        <v>1471</v>
      </c>
      <c r="G5767" s="633" t="s">
        <v>7585</v>
      </c>
      <c r="H5767" s="466">
        <v>4</v>
      </c>
      <c r="I5767" s="467" t="s">
        <v>1347</v>
      </c>
      <c r="J5767" s="466">
        <v>256</v>
      </c>
      <c r="K5767" s="466" t="s">
        <v>1358</v>
      </c>
      <c r="L5767" s="467"/>
      <c r="M5767" s="633" t="s">
        <v>1349</v>
      </c>
      <c r="N5767" s="633"/>
      <c r="O5767" s="633" t="s">
        <v>7583</v>
      </c>
      <c r="P5767" s="633" t="s">
        <v>1929</v>
      </c>
      <c r="Q5767" s="446"/>
      <c r="R5767" s="320"/>
      <c r="S5767" s="320"/>
      <c r="T5767" s="320"/>
      <c r="U5767" s="320"/>
    </row>
    <row r="5768" spans="1:21" ht="13.5">
      <c r="A5768" s="610">
        <v>405</v>
      </c>
      <c r="B5768" s="652"/>
      <c r="C5768" s="608" t="s">
        <v>11520</v>
      </c>
      <c r="D5768" s="467" t="s">
        <v>7174</v>
      </c>
      <c r="E5768" s="633" t="s">
        <v>7214</v>
      </c>
      <c r="F5768" s="633" t="s">
        <v>7196</v>
      </c>
      <c r="G5768" s="445" t="s">
        <v>16936</v>
      </c>
      <c r="H5768" s="466">
        <v>3</v>
      </c>
      <c r="I5768" s="467" t="s">
        <v>1347</v>
      </c>
      <c r="J5768" s="466">
        <v>256</v>
      </c>
      <c r="K5768" s="466" t="s">
        <v>1358</v>
      </c>
      <c r="L5768" s="467"/>
      <c r="M5768" s="633" t="s">
        <v>1349</v>
      </c>
      <c r="N5768" s="633"/>
      <c r="O5768" s="633" t="s">
        <v>7202</v>
      </c>
      <c r="P5768" s="633" t="s">
        <v>7176</v>
      </c>
      <c r="Q5768" s="446"/>
      <c r="R5768" s="320"/>
      <c r="S5768" s="320"/>
      <c r="T5768" s="320"/>
      <c r="U5768" s="320"/>
    </row>
    <row r="5769" spans="1:21" ht="13.5">
      <c r="A5769" s="610">
        <v>472</v>
      </c>
      <c r="B5769" s="629"/>
      <c r="C5769" s="608" t="s">
        <v>1344</v>
      </c>
      <c r="D5769" s="608" t="s">
        <v>6573</v>
      </c>
      <c r="E5769" s="445" t="s">
        <v>26597</v>
      </c>
      <c r="F5769" s="445" t="s">
        <v>26598</v>
      </c>
      <c r="G5769" s="445" t="s">
        <v>26599</v>
      </c>
      <c r="H5769" s="430">
        <v>24</v>
      </c>
      <c r="I5769" s="608" t="s">
        <v>1347</v>
      </c>
      <c r="J5769" s="430">
        <v>20</v>
      </c>
      <c r="K5769" s="430" t="s">
        <v>1358</v>
      </c>
      <c r="L5769" s="608"/>
      <c r="M5769" s="445" t="s">
        <v>1349</v>
      </c>
      <c r="N5769" s="445"/>
      <c r="O5769" s="445" t="s">
        <v>26600</v>
      </c>
      <c r="P5769" s="445" t="s">
        <v>26138</v>
      </c>
      <c r="R5769" s="302"/>
      <c r="S5769" s="302"/>
      <c r="T5769" s="302"/>
      <c r="U5769" s="302"/>
    </row>
    <row r="5770" spans="1:21" ht="13.5">
      <c r="A5770" s="610">
        <v>3602</v>
      </c>
      <c r="B5770" s="882"/>
      <c r="C5770" s="950" t="s">
        <v>11534</v>
      </c>
      <c r="D5770" s="902" t="s">
        <v>11526</v>
      </c>
      <c r="E5770" s="902" t="s">
        <v>11643</v>
      </c>
      <c r="F5770" s="902" t="s">
        <v>11685</v>
      </c>
      <c r="G5770" s="902" t="s">
        <v>11618</v>
      </c>
      <c r="H5770" s="1009">
        <v>17</v>
      </c>
      <c r="I5770" s="950" t="s">
        <v>11605</v>
      </c>
      <c r="J5770" s="1009">
        <v>1</v>
      </c>
      <c r="K5770" s="1009" t="s">
        <v>11535</v>
      </c>
      <c r="L5770" s="950"/>
      <c r="M5770" s="902" t="s">
        <v>1349</v>
      </c>
      <c r="N5770" s="902"/>
      <c r="O5770" s="902"/>
      <c r="P5770" s="902" t="s">
        <v>11536</v>
      </c>
      <c r="Q5770" s="677"/>
      <c r="R5770" s="320"/>
      <c r="S5770" s="320"/>
      <c r="T5770" s="320"/>
      <c r="U5770" s="320"/>
    </row>
    <row r="5771" spans="1:21" ht="13.5">
      <c r="A5771" s="610">
        <v>4525</v>
      </c>
      <c r="B5771" s="404"/>
      <c r="C5771" s="608" t="s">
        <v>16594</v>
      </c>
      <c r="D5771" s="633" t="s">
        <v>16595</v>
      </c>
      <c r="E5771" s="445" t="s">
        <v>16596</v>
      </c>
      <c r="F5771" s="445" t="s">
        <v>16597</v>
      </c>
      <c r="G5771" s="445" t="s">
        <v>11618</v>
      </c>
      <c r="H5771" s="407">
        <v>1</v>
      </c>
      <c r="I5771" s="608" t="s">
        <v>16598</v>
      </c>
      <c r="J5771" s="430">
        <v>1</v>
      </c>
      <c r="K5771" s="430" t="s">
        <v>16599</v>
      </c>
      <c r="L5771" s="608"/>
      <c r="M5771" s="445" t="s">
        <v>16592</v>
      </c>
      <c r="N5771" s="445"/>
      <c r="O5771" s="445" t="s">
        <v>16593</v>
      </c>
      <c r="P5771" s="445" t="s">
        <v>16600</v>
      </c>
    </row>
    <row r="5772" spans="1:21" ht="13.5">
      <c r="A5772" s="610">
        <v>1798</v>
      </c>
      <c r="B5772" s="629"/>
      <c r="C5772" s="608" t="s">
        <v>11520</v>
      </c>
      <c r="D5772" s="608" t="s">
        <v>4083</v>
      </c>
      <c r="E5772" s="445" t="s">
        <v>4155</v>
      </c>
      <c r="F5772" s="445" t="s">
        <v>4156</v>
      </c>
      <c r="G5772" s="445" t="s">
        <v>4157</v>
      </c>
      <c r="H5772" s="430">
        <v>40</v>
      </c>
      <c r="I5772" s="608" t="s">
        <v>1347</v>
      </c>
      <c r="J5772" s="430">
        <v>8</v>
      </c>
      <c r="K5772" s="430" t="s">
        <v>1358</v>
      </c>
      <c r="L5772" s="608"/>
      <c r="M5772" s="445" t="s">
        <v>1349</v>
      </c>
      <c r="N5772" s="445"/>
      <c r="O5772" s="445" t="s">
        <v>4155</v>
      </c>
      <c r="P5772" s="445" t="s">
        <v>1835</v>
      </c>
      <c r="R5772" s="302"/>
      <c r="S5772" s="302"/>
      <c r="T5772" s="302"/>
      <c r="U5772" s="302"/>
    </row>
    <row r="5773" spans="1:21" ht="13.5">
      <c r="A5773" s="610">
        <v>750</v>
      </c>
      <c r="B5773" s="631"/>
      <c r="C5773" s="608" t="s">
        <v>11520</v>
      </c>
      <c r="D5773" s="460" t="s">
        <v>5097</v>
      </c>
      <c r="E5773" s="462" t="s">
        <v>8206</v>
      </c>
      <c r="F5773" s="462" t="s">
        <v>6964</v>
      </c>
      <c r="G5773" s="462" t="s">
        <v>6965</v>
      </c>
      <c r="H5773" s="459">
        <v>2</v>
      </c>
      <c r="I5773" s="460" t="s">
        <v>1347</v>
      </c>
      <c r="J5773" s="459">
        <v>128</v>
      </c>
      <c r="K5773" s="459" t="s">
        <v>1358</v>
      </c>
      <c r="L5773" s="460" t="s">
        <v>1392</v>
      </c>
      <c r="M5773" s="462" t="s">
        <v>12731</v>
      </c>
      <c r="N5773" s="462" t="s">
        <v>1101</v>
      </c>
      <c r="O5773" s="462" t="s">
        <v>1101</v>
      </c>
      <c r="P5773" s="462" t="s">
        <v>1350</v>
      </c>
      <c r="Q5773" s="729"/>
      <c r="R5773" s="320"/>
      <c r="S5773" s="320"/>
      <c r="T5773" s="320"/>
      <c r="U5773" s="320"/>
    </row>
    <row r="5774" spans="1:21" ht="13.5">
      <c r="A5774" s="610">
        <v>766</v>
      </c>
      <c r="B5774" s="938"/>
      <c r="C5774" s="608" t="s">
        <v>11521</v>
      </c>
      <c r="D5774" s="955" t="s">
        <v>7079</v>
      </c>
      <c r="E5774" s="955" t="s">
        <v>2088</v>
      </c>
      <c r="F5774" s="987" t="s">
        <v>2089</v>
      </c>
      <c r="G5774" s="987" t="s">
        <v>2090</v>
      </c>
      <c r="H5774" s="1033">
        <v>1</v>
      </c>
      <c r="I5774" s="955" t="s">
        <v>12716</v>
      </c>
      <c r="J5774" s="1033">
        <v>128</v>
      </c>
      <c r="K5774" s="1033" t="s">
        <v>1348</v>
      </c>
      <c r="L5774" s="955" t="s">
        <v>2047</v>
      </c>
      <c r="M5774" s="987" t="s">
        <v>2091</v>
      </c>
      <c r="N5774" s="987" t="s">
        <v>2087</v>
      </c>
      <c r="O5774" s="987" t="s">
        <v>2087</v>
      </c>
      <c r="P5774" s="987" t="s">
        <v>1350</v>
      </c>
      <c r="Q5774" s="725"/>
      <c r="R5774" s="320"/>
      <c r="S5774" s="320"/>
      <c r="T5774" s="320"/>
      <c r="U5774" s="320"/>
    </row>
    <row r="5775" spans="1:21" ht="13.5">
      <c r="A5775" s="610">
        <v>922</v>
      </c>
      <c r="B5775" s="629"/>
      <c r="C5775" s="608" t="s">
        <v>11520</v>
      </c>
      <c r="D5775" s="608" t="s">
        <v>2225</v>
      </c>
      <c r="E5775" s="445" t="s">
        <v>2088</v>
      </c>
      <c r="F5775" s="445" t="s">
        <v>2089</v>
      </c>
      <c r="G5775" s="445" t="s">
        <v>2090</v>
      </c>
      <c r="H5775" s="430">
        <v>1</v>
      </c>
      <c r="I5775" s="608" t="s">
        <v>1347</v>
      </c>
      <c r="J5775" s="430">
        <v>256</v>
      </c>
      <c r="K5775" s="430" t="s">
        <v>1358</v>
      </c>
      <c r="L5775" s="608"/>
      <c r="M5775" s="445" t="s">
        <v>1349</v>
      </c>
      <c r="N5775" s="445" t="s">
        <v>2088</v>
      </c>
      <c r="O5775" s="445" t="s">
        <v>2088</v>
      </c>
      <c r="P5775" s="445" t="s">
        <v>1705</v>
      </c>
      <c r="R5775" s="302"/>
      <c r="S5775" s="302"/>
      <c r="T5775" s="302"/>
      <c r="U5775" s="302"/>
    </row>
    <row r="5776" spans="1:21" ht="13.5">
      <c r="A5776" s="610">
        <v>937</v>
      </c>
      <c r="B5776" s="629"/>
      <c r="C5776" s="608" t="s">
        <v>11520</v>
      </c>
      <c r="D5776" s="608" t="s">
        <v>2247</v>
      </c>
      <c r="E5776" s="445" t="s">
        <v>2258</v>
      </c>
      <c r="F5776" s="445" t="s">
        <v>2259</v>
      </c>
      <c r="G5776" s="445" t="s">
        <v>2260</v>
      </c>
      <c r="H5776" s="430">
        <v>4</v>
      </c>
      <c r="I5776" s="608" t="s">
        <v>1347</v>
      </c>
      <c r="J5776" s="430">
        <v>4000</v>
      </c>
      <c r="K5776" s="430" t="s">
        <v>1348</v>
      </c>
      <c r="L5776" s="608"/>
      <c r="M5776" s="445" t="s">
        <v>1349</v>
      </c>
      <c r="N5776" s="445" t="s">
        <v>2258</v>
      </c>
      <c r="O5776" s="445" t="s">
        <v>2258</v>
      </c>
      <c r="P5776" s="445" t="s">
        <v>1705</v>
      </c>
      <c r="R5776" s="302"/>
      <c r="S5776" s="302"/>
      <c r="T5776" s="302"/>
      <c r="U5776" s="302"/>
    </row>
    <row r="5777" spans="1:21" ht="13.5">
      <c r="A5777" s="610">
        <v>611</v>
      </c>
      <c r="B5777" s="903"/>
      <c r="C5777" s="608" t="s">
        <v>11520</v>
      </c>
      <c r="D5777" s="960" t="s">
        <v>2034</v>
      </c>
      <c r="E5777" s="960" t="s">
        <v>6630</v>
      </c>
      <c r="F5777" s="945" t="s">
        <v>6274</v>
      </c>
      <c r="G5777" s="945" t="s">
        <v>6273</v>
      </c>
      <c r="H5777" s="1010">
        <v>11</v>
      </c>
      <c r="I5777" s="960" t="s">
        <v>1347</v>
      </c>
      <c r="J5777" s="1010">
        <v>20</v>
      </c>
      <c r="K5777" s="1010" t="s">
        <v>1348</v>
      </c>
      <c r="L5777" s="960" t="s">
        <v>6275</v>
      </c>
      <c r="M5777" s="945" t="s">
        <v>9977</v>
      </c>
      <c r="N5777" s="945" t="s">
        <v>2059</v>
      </c>
      <c r="O5777" s="945" t="s">
        <v>2059</v>
      </c>
      <c r="P5777" s="945" t="s">
        <v>1350</v>
      </c>
      <c r="Q5777" s="694"/>
      <c r="R5777" s="320"/>
      <c r="S5777" s="320"/>
      <c r="T5777" s="320"/>
      <c r="U5777" s="320"/>
    </row>
    <row r="5778" spans="1:21" ht="13.5">
      <c r="A5778" s="610">
        <v>923</v>
      </c>
      <c r="B5778" s="629"/>
      <c r="C5778" s="608" t="s">
        <v>11520</v>
      </c>
      <c r="D5778" s="608" t="s">
        <v>2225</v>
      </c>
      <c r="E5778" s="445" t="s">
        <v>2226</v>
      </c>
      <c r="F5778" s="445" t="s">
        <v>2227</v>
      </c>
      <c r="G5778" s="445" t="s">
        <v>2228</v>
      </c>
      <c r="H5778" s="430">
        <v>2</v>
      </c>
      <c r="I5778" s="608" t="s">
        <v>1347</v>
      </c>
      <c r="J5778" s="430">
        <v>256</v>
      </c>
      <c r="K5778" s="430" t="s">
        <v>1348</v>
      </c>
      <c r="L5778" s="608"/>
      <c r="M5778" s="445" t="s">
        <v>1349</v>
      </c>
      <c r="N5778" s="445" t="s">
        <v>2226</v>
      </c>
      <c r="O5778" s="445" t="s">
        <v>2226</v>
      </c>
      <c r="P5778" s="445" t="s">
        <v>1705</v>
      </c>
      <c r="R5778" s="302"/>
      <c r="S5778" s="302"/>
      <c r="T5778" s="302"/>
      <c r="U5778" s="302"/>
    </row>
    <row r="5779" spans="1:21" ht="13.5">
      <c r="A5779" s="610">
        <v>938</v>
      </c>
      <c r="B5779" s="629"/>
      <c r="C5779" s="608" t="s">
        <v>11520</v>
      </c>
      <c r="D5779" s="608" t="s">
        <v>2247</v>
      </c>
      <c r="E5779" s="445" t="s">
        <v>2261</v>
      </c>
      <c r="F5779" s="445" t="s">
        <v>2262</v>
      </c>
      <c r="G5779" s="445" t="s">
        <v>2263</v>
      </c>
      <c r="H5779" s="430">
        <v>5</v>
      </c>
      <c r="I5779" s="608" t="s">
        <v>1347</v>
      </c>
      <c r="J5779" s="430">
        <v>4000</v>
      </c>
      <c r="K5779" s="430" t="s">
        <v>1348</v>
      </c>
      <c r="L5779" s="608"/>
      <c r="M5779" s="445" t="s">
        <v>1349</v>
      </c>
      <c r="N5779" s="445" t="s">
        <v>2261</v>
      </c>
      <c r="O5779" s="445" t="s">
        <v>2261</v>
      </c>
      <c r="P5779" s="445" t="s">
        <v>1705</v>
      </c>
      <c r="R5779" s="302"/>
      <c r="S5779" s="302"/>
      <c r="T5779" s="302"/>
      <c r="U5779" s="302"/>
    </row>
    <row r="5780" spans="1:21" ht="13.5">
      <c r="A5780" s="610">
        <v>614</v>
      </c>
      <c r="B5780" s="903"/>
      <c r="C5780" s="608" t="s">
        <v>11520</v>
      </c>
      <c r="D5780" s="960" t="s">
        <v>2034</v>
      </c>
      <c r="E5780" s="960" t="s">
        <v>9937</v>
      </c>
      <c r="F5780" s="945" t="s">
        <v>9935</v>
      </c>
      <c r="G5780" s="945" t="s">
        <v>9936</v>
      </c>
      <c r="H5780" s="1010">
        <v>14</v>
      </c>
      <c r="I5780" s="960" t="s">
        <v>1347</v>
      </c>
      <c r="J5780" s="1010">
        <v>1024</v>
      </c>
      <c r="K5780" s="1010" t="s">
        <v>1348</v>
      </c>
      <c r="L5780" s="960" t="s">
        <v>9924</v>
      </c>
      <c r="M5780" s="945" t="s">
        <v>9938</v>
      </c>
      <c r="N5780" s="945" t="s">
        <v>2059</v>
      </c>
      <c r="O5780" s="945" t="s">
        <v>2059</v>
      </c>
      <c r="P5780" s="945" t="s">
        <v>1350</v>
      </c>
      <c r="Q5780" s="694"/>
      <c r="R5780" s="320"/>
      <c r="S5780" s="320"/>
      <c r="T5780" s="320"/>
      <c r="U5780" s="320"/>
    </row>
    <row r="5781" spans="1:21" ht="13.5">
      <c r="A5781" s="610">
        <v>4780</v>
      </c>
      <c r="B5781" s="639" t="s">
        <v>24584</v>
      </c>
      <c r="C5781" s="344" t="s">
        <v>18903</v>
      </c>
      <c r="D5781" s="367" t="s">
        <v>18892</v>
      </c>
      <c r="E5781" s="367" t="s">
        <v>18904</v>
      </c>
      <c r="F5781" s="367" t="s">
        <v>18905</v>
      </c>
      <c r="G5781" s="367" t="s">
        <v>18906</v>
      </c>
      <c r="H5781" s="345">
        <v>4</v>
      </c>
      <c r="I5781" s="344" t="s">
        <v>1347</v>
      </c>
      <c r="J5781" s="345">
        <v>1024</v>
      </c>
      <c r="K5781" s="345" t="s">
        <v>1348</v>
      </c>
      <c r="L5781" s="344" t="s">
        <v>18907</v>
      </c>
      <c r="M5781" s="367" t="s">
        <v>7084</v>
      </c>
      <c r="N5781" s="367"/>
      <c r="O5781" s="367" t="s">
        <v>18908</v>
      </c>
      <c r="P5781" s="367" t="s">
        <v>18896</v>
      </c>
      <c r="Q5781" s="341"/>
      <c r="R5781" s="320"/>
      <c r="S5781" s="320"/>
      <c r="T5781" s="320"/>
      <c r="U5781" s="320"/>
    </row>
    <row r="5782" spans="1:21" ht="13.5">
      <c r="A5782" s="610">
        <v>656</v>
      </c>
      <c r="B5782" s="933"/>
      <c r="C5782" s="608" t="s">
        <v>1344</v>
      </c>
      <c r="D5782" s="969" t="s">
        <v>11522</v>
      </c>
      <c r="E5782" s="969" t="s">
        <v>12779</v>
      </c>
      <c r="F5782" s="993" t="s">
        <v>12780</v>
      </c>
      <c r="G5782" s="993" t="s">
        <v>13597</v>
      </c>
      <c r="H5782" s="1030">
        <v>4</v>
      </c>
      <c r="I5782" s="969" t="s">
        <v>1347</v>
      </c>
      <c r="J5782" s="1030">
        <v>500</v>
      </c>
      <c r="K5782" s="1030" t="s">
        <v>1348</v>
      </c>
      <c r="L5782" s="969" t="s">
        <v>1392</v>
      </c>
      <c r="M5782" s="987" t="s">
        <v>1349</v>
      </c>
      <c r="N5782" s="993" t="s">
        <v>2060</v>
      </c>
      <c r="O5782" s="993" t="s">
        <v>2060</v>
      </c>
      <c r="P5782" s="993" t="s">
        <v>1350</v>
      </c>
      <c r="Q5782" s="707"/>
      <c r="R5782" s="320"/>
      <c r="S5782" s="320"/>
      <c r="T5782" s="320"/>
      <c r="U5782" s="320"/>
    </row>
    <row r="5783" spans="1:21" ht="13.5">
      <c r="A5783" s="610">
        <v>936</v>
      </c>
      <c r="B5783" s="629"/>
      <c r="C5783" s="608" t="s">
        <v>11520</v>
      </c>
      <c r="D5783" s="608" t="s">
        <v>2247</v>
      </c>
      <c r="E5783" s="445" t="s">
        <v>2255</v>
      </c>
      <c r="F5783" s="445" t="s">
        <v>2256</v>
      </c>
      <c r="G5783" s="445" t="s">
        <v>2257</v>
      </c>
      <c r="H5783" s="430">
        <v>3</v>
      </c>
      <c r="I5783" s="608" t="s">
        <v>1347</v>
      </c>
      <c r="J5783" s="430">
        <v>4000</v>
      </c>
      <c r="K5783" s="430" t="s">
        <v>1348</v>
      </c>
      <c r="L5783" s="608"/>
      <c r="M5783" s="445" t="s">
        <v>1349</v>
      </c>
      <c r="N5783" s="445" t="s">
        <v>2255</v>
      </c>
      <c r="O5783" s="445" t="s">
        <v>2255</v>
      </c>
      <c r="P5783" s="445" t="s">
        <v>1705</v>
      </c>
      <c r="R5783" s="302"/>
      <c r="S5783" s="302"/>
      <c r="T5783" s="302"/>
      <c r="U5783" s="302"/>
    </row>
    <row r="5784" spans="1:21" ht="13.5">
      <c r="A5784" s="610">
        <v>3953</v>
      </c>
      <c r="B5784" s="629" t="s">
        <v>684</v>
      </c>
      <c r="C5784" s="608" t="s">
        <v>13629</v>
      </c>
      <c r="D5784" s="445" t="s">
        <v>13753</v>
      </c>
      <c r="E5784" s="445" t="s">
        <v>13804</v>
      </c>
      <c r="F5784" s="445" t="s">
        <v>13805</v>
      </c>
      <c r="G5784" s="445" t="s">
        <v>17290</v>
      </c>
      <c r="H5784" s="430">
        <v>27</v>
      </c>
      <c r="I5784" s="608" t="s">
        <v>1363</v>
      </c>
      <c r="J5784" s="430"/>
      <c r="K5784" s="430" t="s">
        <v>1358</v>
      </c>
      <c r="L5784" s="608"/>
      <c r="M5784" s="445" t="s">
        <v>1349</v>
      </c>
      <c r="N5784" s="445"/>
      <c r="O5784" s="445"/>
      <c r="P5784" s="445" t="s">
        <v>1629</v>
      </c>
      <c r="R5784" s="302"/>
      <c r="S5784" s="302"/>
      <c r="T5784" s="302"/>
      <c r="U5784" s="302"/>
    </row>
    <row r="5785" spans="1:21" ht="13.5">
      <c r="A5785" s="610">
        <v>786</v>
      </c>
      <c r="B5785" s="631"/>
      <c r="C5785" s="608" t="s">
        <v>11520</v>
      </c>
      <c r="D5785" s="460" t="s">
        <v>12713</v>
      </c>
      <c r="E5785" s="462" t="s">
        <v>12714</v>
      </c>
      <c r="F5785" s="462" t="s">
        <v>12715</v>
      </c>
      <c r="G5785" s="462" t="s">
        <v>16998</v>
      </c>
      <c r="H5785" s="459">
        <v>1</v>
      </c>
      <c r="I5785" s="460" t="s">
        <v>1347</v>
      </c>
      <c r="J5785" s="459">
        <v>1000</v>
      </c>
      <c r="K5785" s="459" t="s">
        <v>1358</v>
      </c>
      <c r="L5785" s="460"/>
      <c r="M5785" s="462" t="s">
        <v>1349</v>
      </c>
      <c r="N5785" s="462" t="s">
        <v>1101</v>
      </c>
      <c r="O5785" s="462" t="s">
        <v>1101</v>
      </c>
      <c r="P5785" s="462" t="s">
        <v>1350</v>
      </c>
      <c r="Q5785" s="729"/>
      <c r="R5785" s="320"/>
      <c r="S5785" s="320"/>
      <c r="T5785" s="320"/>
      <c r="U5785" s="320"/>
    </row>
    <row r="5786" spans="1:21" ht="13.5">
      <c r="A5786" s="610">
        <v>939</v>
      </c>
      <c r="B5786" s="629"/>
      <c r="C5786" s="608" t="s">
        <v>11520</v>
      </c>
      <c r="D5786" s="608" t="s">
        <v>2247</v>
      </c>
      <c r="E5786" s="445" t="s">
        <v>2264</v>
      </c>
      <c r="F5786" s="445" t="s">
        <v>2265</v>
      </c>
      <c r="G5786" s="445" t="s">
        <v>2266</v>
      </c>
      <c r="H5786" s="430">
        <v>6</v>
      </c>
      <c r="I5786" s="608" t="s">
        <v>1347</v>
      </c>
      <c r="J5786" s="430">
        <v>4000</v>
      </c>
      <c r="K5786" s="430" t="s">
        <v>1348</v>
      </c>
      <c r="L5786" s="608"/>
      <c r="M5786" s="445" t="s">
        <v>1349</v>
      </c>
      <c r="N5786" s="445" t="s">
        <v>2264</v>
      </c>
      <c r="O5786" s="445" t="s">
        <v>2264</v>
      </c>
      <c r="P5786" s="445" t="s">
        <v>1705</v>
      </c>
      <c r="R5786" s="302"/>
      <c r="S5786" s="302"/>
      <c r="T5786" s="302"/>
      <c r="U5786" s="302"/>
    </row>
    <row r="5787" spans="1:21" ht="13.5">
      <c r="A5787" s="610">
        <v>1306</v>
      </c>
      <c r="B5787" s="629"/>
      <c r="C5787" s="608" t="s">
        <v>11520</v>
      </c>
      <c r="D5787" s="608" t="s">
        <v>2960</v>
      </c>
      <c r="E5787" s="445" t="s">
        <v>2964</v>
      </c>
      <c r="F5787" s="445" t="s">
        <v>2965</v>
      </c>
      <c r="G5787" s="445" t="s">
        <v>2966</v>
      </c>
      <c r="H5787" s="430">
        <v>3</v>
      </c>
      <c r="I5787" s="608" t="s">
        <v>1347</v>
      </c>
      <c r="J5787" s="430">
        <v>75</v>
      </c>
      <c r="K5787" s="430" t="s">
        <v>1358</v>
      </c>
      <c r="L5787" s="608"/>
      <c r="M5787" s="445" t="s">
        <v>1349</v>
      </c>
      <c r="N5787" s="445"/>
      <c r="O5787" s="445" t="s">
        <v>2967</v>
      </c>
      <c r="P5787" s="445" t="s">
        <v>2869</v>
      </c>
      <c r="R5787" s="302"/>
      <c r="S5787" s="302"/>
      <c r="T5787" s="302"/>
      <c r="U5787" s="302"/>
    </row>
    <row r="5788" spans="1:21" ht="13.5">
      <c r="A5788" s="610">
        <v>4890</v>
      </c>
      <c r="B5788" s="449" t="s">
        <v>19996</v>
      </c>
      <c r="C5788" s="405" t="s">
        <v>19997</v>
      </c>
      <c r="D5788" s="406" t="s">
        <v>20010</v>
      </c>
      <c r="E5788" s="450" t="s">
        <v>20011</v>
      </c>
      <c r="F5788" s="450" t="s">
        <v>20012</v>
      </c>
      <c r="G5788" s="450" t="s">
        <v>20013</v>
      </c>
      <c r="H5788" s="464">
        <v>91</v>
      </c>
      <c r="I5788" s="447" t="s">
        <v>20006</v>
      </c>
      <c r="J5788" s="448">
        <v>300</v>
      </c>
      <c r="K5788" s="464" t="s">
        <v>20009</v>
      </c>
      <c r="L5788" s="447"/>
      <c r="M5788" s="450" t="s">
        <v>20008</v>
      </c>
      <c r="N5788" s="447"/>
      <c r="O5788" s="644" t="s">
        <v>24006</v>
      </c>
      <c r="P5788" s="450" t="s">
        <v>20014</v>
      </c>
      <c r="Q5788" s="324"/>
      <c r="R5788" s="320"/>
      <c r="S5788" s="320"/>
      <c r="T5788" s="320"/>
      <c r="U5788" s="320"/>
    </row>
    <row r="5789" spans="1:21" ht="13.5">
      <c r="A5789" s="610">
        <v>1311</v>
      </c>
      <c r="B5789" s="629"/>
      <c r="C5789" s="608" t="s">
        <v>11521</v>
      </c>
      <c r="D5789" s="608" t="s">
        <v>11514</v>
      </c>
      <c r="E5789" s="445" t="s">
        <v>2986</v>
      </c>
      <c r="F5789" s="445" t="s">
        <v>2987</v>
      </c>
      <c r="G5789" s="445" t="s">
        <v>2988</v>
      </c>
      <c r="H5789" s="430">
        <v>1</v>
      </c>
      <c r="I5789" s="608" t="s">
        <v>1347</v>
      </c>
      <c r="J5789" s="430">
        <v>20</v>
      </c>
      <c r="K5789" s="430" t="s">
        <v>1358</v>
      </c>
      <c r="L5789" s="608"/>
      <c r="M5789" s="445" t="s">
        <v>1349</v>
      </c>
      <c r="N5789" s="445"/>
      <c r="O5789" s="445" t="s">
        <v>2989</v>
      </c>
      <c r="P5789" s="445" t="s">
        <v>2869</v>
      </c>
      <c r="R5789" s="302"/>
      <c r="S5789" s="302"/>
      <c r="T5789" s="302"/>
      <c r="U5789" s="302"/>
    </row>
    <row r="5790" spans="1:21" ht="13.5">
      <c r="A5790" s="610">
        <v>1999</v>
      </c>
      <c r="B5790" s="882"/>
      <c r="C5790" s="950" t="s">
        <v>11520</v>
      </c>
      <c r="D5790" s="950" t="s">
        <v>4444</v>
      </c>
      <c r="E5790" s="902" t="s">
        <v>2986</v>
      </c>
      <c r="F5790" s="902" t="s">
        <v>2987</v>
      </c>
      <c r="G5790" s="902" t="s">
        <v>2988</v>
      </c>
      <c r="H5790" s="1009">
        <v>27</v>
      </c>
      <c r="I5790" s="950" t="s">
        <v>1347</v>
      </c>
      <c r="J5790" s="1009">
        <v>50</v>
      </c>
      <c r="K5790" s="1009" t="s">
        <v>1358</v>
      </c>
      <c r="L5790" s="950"/>
      <c r="M5790" s="902" t="s">
        <v>1349</v>
      </c>
      <c r="N5790" s="902"/>
      <c r="O5790" s="902" t="s">
        <v>24007</v>
      </c>
      <c r="P5790" s="902" t="s">
        <v>2869</v>
      </c>
      <c r="Q5790" s="677"/>
      <c r="R5790" s="320"/>
      <c r="S5790" s="320"/>
      <c r="T5790" s="320"/>
      <c r="U5790" s="320"/>
    </row>
    <row r="5791" spans="1:21" ht="13.5">
      <c r="A5791" s="610">
        <v>1308</v>
      </c>
      <c r="B5791" s="629"/>
      <c r="C5791" s="608" t="s">
        <v>11520</v>
      </c>
      <c r="D5791" s="608" t="s">
        <v>2960</v>
      </c>
      <c r="E5791" s="445" t="s">
        <v>2972</v>
      </c>
      <c r="F5791" s="445" t="s">
        <v>2973</v>
      </c>
      <c r="G5791" s="445" t="s">
        <v>2974</v>
      </c>
      <c r="H5791" s="430">
        <v>5</v>
      </c>
      <c r="I5791" s="608" t="s">
        <v>1347</v>
      </c>
      <c r="J5791" s="430">
        <v>75</v>
      </c>
      <c r="K5791" s="430" t="s">
        <v>1358</v>
      </c>
      <c r="L5791" s="608"/>
      <c r="M5791" s="445" t="s">
        <v>1349</v>
      </c>
      <c r="N5791" s="445"/>
      <c r="O5791" s="445" t="s">
        <v>2975</v>
      </c>
      <c r="P5791" s="445" t="s">
        <v>2869</v>
      </c>
      <c r="R5791" s="302"/>
      <c r="S5791" s="302"/>
      <c r="T5791" s="302"/>
      <c r="U5791" s="302"/>
    </row>
    <row r="5792" spans="1:21" ht="13.5">
      <c r="A5792" s="610">
        <v>5984</v>
      </c>
      <c r="B5792" s="629" t="s">
        <v>25910</v>
      </c>
      <c r="C5792" s="608" t="s">
        <v>25921</v>
      </c>
      <c r="D5792" s="445" t="s">
        <v>25933</v>
      </c>
      <c r="E5792" s="389" t="s">
        <v>25929</v>
      </c>
      <c r="F5792" s="445" t="s">
        <v>25930</v>
      </c>
      <c r="G5792" s="445" t="s">
        <v>25931</v>
      </c>
      <c r="H5792" s="430">
        <v>50</v>
      </c>
      <c r="I5792" s="608" t="s">
        <v>25926</v>
      </c>
      <c r="J5792" s="430">
        <v>1</v>
      </c>
      <c r="K5792" s="430" t="s">
        <v>25909</v>
      </c>
      <c r="L5792" s="608"/>
      <c r="M5792" s="445" t="s">
        <v>25927</v>
      </c>
      <c r="N5792" s="445"/>
      <c r="O5792" s="445" t="s">
        <v>25932</v>
      </c>
      <c r="P5792" s="445" t="s">
        <v>25908</v>
      </c>
    </row>
    <row r="5793" spans="1:21" ht="13.5">
      <c r="A5793" s="610">
        <v>6164</v>
      </c>
      <c r="B5793" s="629" t="s">
        <v>26508</v>
      </c>
      <c r="C5793" s="391" t="s">
        <v>26509</v>
      </c>
      <c r="D5793" s="400" t="s">
        <v>26510</v>
      </c>
      <c r="E5793" s="445" t="s">
        <v>26517</v>
      </c>
      <c r="F5793" s="445" t="s">
        <v>26518</v>
      </c>
      <c r="G5793" s="445" t="s">
        <v>26519</v>
      </c>
      <c r="H5793" s="392">
        <v>2</v>
      </c>
      <c r="I5793" s="391" t="s">
        <v>26512</v>
      </c>
      <c r="J5793" s="392">
        <v>20</v>
      </c>
      <c r="K5793" s="392" t="s">
        <v>26513</v>
      </c>
      <c r="L5793" s="391"/>
      <c r="M5793" s="389" t="s">
        <v>26514</v>
      </c>
      <c r="N5793" s="445"/>
      <c r="O5793" s="1059" t="s">
        <v>26511</v>
      </c>
      <c r="P5793" s="389" t="s">
        <v>26515</v>
      </c>
      <c r="Q5793" s="758"/>
      <c r="R5793" s="758"/>
      <c r="S5793" s="302"/>
      <c r="T5793" s="302"/>
      <c r="U5793" s="302"/>
    </row>
    <row r="5794" spans="1:21" ht="13.5">
      <c r="A5794" s="610">
        <v>3489</v>
      </c>
      <c r="B5794" s="629"/>
      <c r="C5794" s="608" t="s">
        <v>11520</v>
      </c>
      <c r="D5794" s="608" t="s">
        <v>11153</v>
      </c>
      <c r="E5794" s="445" t="s">
        <v>11209</v>
      </c>
      <c r="F5794" s="445" t="s">
        <v>11196</v>
      </c>
      <c r="G5794" s="445" t="s">
        <v>11161</v>
      </c>
      <c r="H5794" s="430">
        <v>14</v>
      </c>
      <c r="I5794" s="608" t="s">
        <v>11187</v>
      </c>
      <c r="J5794" s="430"/>
      <c r="K5794" s="430" t="s">
        <v>1358</v>
      </c>
      <c r="L5794" s="608"/>
      <c r="M5794" s="445" t="s">
        <v>1349</v>
      </c>
      <c r="N5794" s="445"/>
      <c r="O5794" s="445" t="s">
        <v>11176</v>
      </c>
      <c r="P5794" s="445" t="s">
        <v>17747</v>
      </c>
      <c r="R5794" s="302"/>
      <c r="S5794" s="302"/>
      <c r="T5794" s="302"/>
      <c r="U5794" s="302"/>
    </row>
    <row r="5795" spans="1:21" ht="13.5">
      <c r="A5795" s="610">
        <v>1954</v>
      </c>
      <c r="B5795" s="629" t="s">
        <v>684</v>
      </c>
      <c r="C5795" s="608" t="s">
        <v>11520</v>
      </c>
      <c r="D5795" s="608" t="s">
        <v>4314</v>
      </c>
      <c r="E5795" s="445" t="s">
        <v>4391</v>
      </c>
      <c r="F5795" s="445" t="s">
        <v>4392</v>
      </c>
      <c r="G5795" s="445" t="s">
        <v>4393</v>
      </c>
      <c r="H5795" s="430">
        <v>26</v>
      </c>
      <c r="I5795" s="608" t="s">
        <v>8845</v>
      </c>
      <c r="J5795" s="430"/>
      <c r="K5795" s="430" t="s">
        <v>1358</v>
      </c>
      <c r="L5795" s="608"/>
      <c r="M5795" s="445" t="s">
        <v>1349</v>
      </c>
      <c r="N5795" s="445"/>
      <c r="O5795" s="445" t="s">
        <v>700</v>
      </c>
      <c r="P5795" s="445" t="s">
        <v>2869</v>
      </c>
      <c r="R5795" s="302"/>
      <c r="S5795" s="302"/>
      <c r="T5795" s="302"/>
      <c r="U5795" s="302"/>
    </row>
    <row r="5796" spans="1:21" ht="13.5">
      <c r="A5796" s="610">
        <v>1988</v>
      </c>
      <c r="B5796" s="629"/>
      <c r="C5796" s="608" t="s">
        <v>11520</v>
      </c>
      <c r="D5796" s="608" t="s">
        <v>4444</v>
      </c>
      <c r="E5796" s="445" t="s">
        <v>4391</v>
      </c>
      <c r="F5796" s="445" t="s">
        <v>4392</v>
      </c>
      <c r="G5796" s="445" t="s">
        <v>4393</v>
      </c>
      <c r="H5796" s="430">
        <v>16</v>
      </c>
      <c r="I5796" s="608" t="s">
        <v>8845</v>
      </c>
      <c r="J5796" s="430"/>
      <c r="K5796" s="430" t="s">
        <v>1358</v>
      </c>
      <c r="L5796" s="608"/>
      <c r="M5796" s="445" t="s">
        <v>1349</v>
      </c>
      <c r="N5796" s="445"/>
      <c r="O5796" s="445" t="s">
        <v>700</v>
      </c>
      <c r="P5796" s="445" t="s">
        <v>2869</v>
      </c>
      <c r="R5796" s="302"/>
      <c r="S5796" s="302"/>
      <c r="T5796" s="302"/>
      <c r="U5796" s="302"/>
    </row>
    <row r="5797" spans="1:21" ht="13.5">
      <c r="A5797" s="610">
        <v>2435</v>
      </c>
      <c r="B5797" s="912"/>
      <c r="C5797" s="608" t="s">
        <v>11521</v>
      </c>
      <c r="D5797" s="432" t="s">
        <v>7283</v>
      </c>
      <c r="E5797" s="432" t="s">
        <v>4391</v>
      </c>
      <c r="F5797" s="432" t="s">
        <v>4392</v>
      </c>
      <c r="G5797" s="608" t="s">
        <v>4393</v>
      </c>
      <c r="H5797" s="409">
        <v>2</v>
      </c>
      <c r="I5797" s="432" t="s">
        <v>8845</v>
      </c>
      <c r="J5797" s="409"/>
      <c r="K5797" s="407" t="s">
        <v>1358</v>
      </c>
      <c r="L5797" s="432"/>
      <c r="M5797" s="432" t="s">
        <v>1349</v>
      </c>
      <c r="N5797" s="432"/>
      <c r="O5797" s="432" t="s">
        <v>700</v>
      </c>
      <c r="P5797" s="432" t="s">
        <v>2869</v>
      </c>
      <c r="Q5797" s="324"/>
      <c r="R5797" s="320"/>
      <c r="S5797" s="320"/>
      <c r="T5797" s="320"/>
      <c r="U5797" s="320"/>
    </row>
    <row r="5798" spans="1:21" ht="13.5">
      <c r="A5798" s="610">
        <v>3096</v>
      </c>
      <c r="B5798" s="899" t="s">
        <v>10146</v>
      </c>
      <c r="C5798" s="608" t="s">
        <v>11520</v>
      </c>
      <c r="D5798" s="608" t="s">
        <v>10149</v>
      </c>
      <c r="E5798" s="608" t="s">
        <v>10284</v>
      </c>
      <c r="F5798" s="608" t="s">
        <v>10285</v>
      </c>
      <c r="G5798" s="608" t="s">
        <v>4393</v>
      </c>
      <c r="H5798" s="430">
        <v>5</v>
      </c>
      <c r="I5798" s="608" t="s">
        <v>10201</v>
      </c>
      <c r="J5798" s="430"/>
      <c r="K5798" s="430" t="s">
        <v>10150</v>
      </c>
      <c r="L5798" s="608"/>
      <c r="M5798" s="608" t="s">
        <v>10158</v>
      </c>
      <c r="N5798" s="608"/>
      <c r="O5798" s="608" t="s">
        <v>10286</v>
      </c>
      <c r="P5798" s="608" t="s">
        <v>10148</v>
      </c>
      <c r="Q5798" s="760"/>
      <c r="R5798" s="320"/>
      <c r="S5798" s="320"/>
      <c r="T5798" s="320"/>
      <c r="U5798" s="320"/>
    </row>
    <row r="5799" spans="1:21" ht="13.5">
      <c r="A5799" s="610">
        <v>2269</v>
      </c>
      <c r="B5799" s="629"/>
      <c r="C5799" s="608" t="s">
        <v>11520</v>
      </c>
      <c r="D5799" s="445" t="s">
        <v>6754</v>
      </c>
      <c r="E5799" s="633" t="s">
        <v>7989</v>
      </c>
      <c r="F5799" s="445" t="s">
        <v>7991</v>
      </c>
      <c r="G5799" s="445" t="s">
        <v>7990</v>
      </c>
      <c r="H5799" s="430">
        <v>4</v>
      </c>
      <c r="I5799" s="391" t="s">
        <v>1347</v>
      </c>
      <c r="J5799" s="392">
        <v>1</v>
      </c>
      <c r="K5799" s="392" t="s">
        <v>1348</v>
      </c>
      <c r="L5799" s="391"/>
      <c r="M5799" s="391" t="s">
        <v>1349</v>
      </c>
      <c r="N5799" s="390"/>
      <c r="O5799" s="390" t="s">
        <v>7992</v>
      </c>
      <c r="P5799" s="445" t="s">
        <v>1629</v>
      </c>
      <c r="R5799" s="302"/>
      <c r="S5799" s="302"/>
      <c r="T5799" s="302"/>
      <c r="U5799" s="302"/>
    </row>
    <row r="5800" spans="1:21" ht="13.5">
      <c r="A5800" s="610">
        <v>1512</v>
      </c>
      <c r="B5800" s="629"/>
      <c r="C5800" s="608" t="s">
        <v>11520</v>
      </c>
      <c r="D5800" s="608" t="s">
        <v>3446</v>
      </c>
      <c r="E5800" s="445" t="s">
        <v>698</v>
      </c>
      <c r="F5800" s="445" t="s">
        <v>3438</v>
      </c>
      <c r="G5800" s="445" t="s">
        <v>3439</v>
      </c>
      <c r="H5800" s="430">
        <v>5</v>
      </c>
      <c r="I5800" s="608" t="s">
        <v>8845</v>
      </c>
      <c r="J5800" s="430"/>
      <c r="K5800" s="430" t="s">
        <v>1358</v>
      </c>
      <c r="L5800" s="608">
        <v>0</v>
      </c>
      <c r="M5800" s="445" t="s">
        <v>1349</v>
      </c>
      <c r="N5800" s="445"/>
      <c r="O5800" s="445" t="s">
        <v>700</v>
      </c>
      <c r="P5800" s="445" t="s">
        <v>2509</v>
      </c>
      <c r="R5800" s="302"/>
      <c r="S5800" s="302"/>
      <c r="T5800" s="302"/>
      <c r="U5800" s="302"/>
    </row>
    <row r="5801" spans="1:21" ht="13.5">
      <c r="A5801" s="610">
        <v>1620</v>
      </c>
      <c r="B5801" s="629"/>
      <c r="C5801" s="608" t="s">
        <v>11520</v>
      </c>
      <c r="D5801" s="608" t="s">
        <v>3776</v>
      </c>
      <c r="E5801" s="445" t="s">
        <v>698</v>
      </c>
      <c r="F5801" s="445" t="s">
        <v>3438</v>
      </c>
      <c r="G5801" s="445" t="s">
        <v>3439</v>
      </c>
      <c r="H5801" s="430">
        <v>4</v>
      </c>
      <c r="I5801" s="608" t="s">
        <v>8845</v>
      </c>
      <c r="J5801" s="430"/>
      <c r="K5801" s="430" t="s">
        <v>1358</v>
      </c>
      <c r="L5801" s="608">
        <v>0</v>
      </c>
      <c r="M5801" s="445" t="s">
        <v>1349</v>
      </c>
      <c r="N5801" s="445"/>
      <c r="O5801" s="445" t="s">
        <v>700</v>
      </c>
      <c r="P5801" s="445" t="s">
        <v>2509</v>
      </c>
      <c r="R5801" s="302"/>
      <c r="S5801" s="302"/>
      <c r="T5801" s="302"/>
      <c r="U5801" s="302"/>
    </row>
    <row r="5802" spans="1:21" ht="13.5">
      <c r="A5802" s="610">
        <v>2064</v>
      </c>
      <c r="B5802" s="629" t="s">
        <v>684</v>
      </c>
      <c r="C5802" s="608" t="s">
        <v>11521</v>
      </c>
      <c r="D5802" s="608" t="s">
        <v>4722</v>
      </c>
      <c r="E5802" s="445" t="s">
        <v>698</v>
      </c>
      <c r="F5802" s="445" t="s">
        <v>3438</v>
      </c>
      <c r="G5802" s="445" t="s">
        <v>3439</v>
      </c>
      <c r="H5802" s="430">
        <v>3</v>
      </c>
      <c r="I5802" s="608" t="s">
        <v>8845</v>
      </c>
      <c r="J5802" s="430"/>
      <c r="K5802" s="430" t="s">
        <v>1358</v>
      </c>
      <c r="L5802" s="608">
        <v>0</v>
      </c>
      <c r="M5802" s="445" t="s">
        <v>1349</v>
      </c>
      <c r="N5802" s="445"/>
      <c r="O5802" s="445" t="s">
        <v>700</v>
      </c>
      <c r="P5802" s="445" t="s">
        <v>2509</v>
      </c>
      <c r="R5802" s="302"/>
      <c r="S5802" s="302"/>
      <c r="T5802" s="302"/>
      <c r="U5802" s="302"/>
    </row>
    <row r="5803" spans="1:21" s="324" customFormat="1" ht="13.5">
      <c r="A5803" s="610">
        <v>3975</v>
      </c>
      <c r="B5803" s="658"/>
      <c r="C5803" s="611" t="s">
        <v>11520</v>
      </c>
      <c r="D5803" s="610" t="s">
        <v>13601</v>
      </c>
      <c r="E5803" s="610" t="s">
        <v>698</v>
      </c>
      <c r="F5803" s="610" t="s">
        <v>3438</v>
      </c>
      <c r="G5803" s="610" t="s">
        <v>3439</v>
      </c>
      <c r="H5803" s="630">
        <v>4</v>
      </c>
      <c r="I5803" s="611" t="s">
        <v>8845</v>
      </c>
      <c r="J5803" s="630"/>
      <c r="K5803" s="630" t="s">
        <v>1358</v>
      </c>
      <c r="L5803" s="611">
        <v>0</v>
      </c>
      <c r="M5803" s="610" t="s">
        <v>1349</v>
      </c>
      <c r="N5803" s="610"/>
      <c r="O5803" s="610" t="s">
        <v>700</v>
      </c>
      <c r="P5803" s="610" t="s">
        <v>2509</v>
      </c>
      <c r="Q5803" s="654"/>
      <c r="R5803" s="302"/>
      <c r="S5803" s="302"/>
      <c r="T5803" s="302"/>
      <c r="U5803" s="302"/>
    </row>
    <row r="5804" spans="1:21" s="324" customFormat="1" ht="13.5">
      <c r="A5804" s="610">
        <v>5896</v>
      </c>
      <c r="B5804" s="465" t="s">
        <v>24974</v>
      </c>
      <c r="C5804" s="441" t="s">
        <v>1344</v>
      </c>
      <c r="D5804" s="610" t="s">
        <v>25010</v>
      </c>
      <c r="E5804" s="611" t="s">
        <v>698</v>
      </c>
      <c r="F5804" s="653" t="s">
        <v>3438</v>
      </c>
      <c r="G5804" s="653" t="s">
        <v>3439</v>
      </c>
      <c r="H5804" s="635">
        <v>18</v>
      </c>
      <c r="I5804" s="660" t="s">
        <v>8845</v>
      </c>
      <c r="J5804" s="635">
        <v>22</v>
      </c>
      <c r="K5804" s="635" t="s">
        <v>1358</v>
      </c>
      <c r="L5804" s="441"/>
      <c r="M5804" s="653" t="s">
        <v>26488</v>
      </c>
      <c r="N5804" s="653"/>
      <c r="O5804" s="611" t="s">
        <v>25038</v>
      </c>
      <c r="P5804" s="441" t="s">
        <v>19623</v>
      </c>
      <c r="Q5804" s="654"/>
      <c r="R5804" s="654"/>
      <c r="S5804" s="654"/>
      <c r="T5804" s="654"/>
      <c r="U5804" s="654"/>
    </row>
    <row r="5805" spans="1:21" s="302" customFormat="1" ht="13.5">
      <c r="A5805" s="610">
        <v>2658</v>
      </c>
      <c r="B5805" s="759" t="s">
        <v>8426</v>
      </c>
      <c r="C5805" s="611" t="s">
        <v>11521</v>
      </c>
      <c r="D5805" s="660" t="s">
        <v>8551</v>
      </c>
      <c r="E5805" s="660" t="s">
        <v>8552</v>
      </c>
      <c r="F5805" s="660" t="s">
        <v>8553</v>
      </c>
      <c r="G5805" s="611" t="s">
        <v>17092</v>
      </c>
      <c r="H5805" s="661">
        <v>2</v>
      </c>
      <c r="I5805" s="660" t="s">
        <v>8430</v>
      </c>
      <c r="J5805" s="661">
        <v>3000</v>
      </c>
      <c r="K5805" s="661" t="s">
        <v>8437</v>
      </c>
      <c r="L5805" s="660"/>
      <c r="M5805" s="660" t="s">
        <v>1349</v>
      </c>
      <c r="N5805" s="660"/>
      <c r="O5805" s="660" t="s">
        <v>8554</v>
      </c>
      <c r="P5805" s="660" t="s">
        <v>8433</v>
      </c>
      <c r="Q5805" s="760"/>
      <c r="R5805" s="320"/>
      <c r="S5805" s="320"/>
      <c r="T5805" s="320"/>
      <c r="U5805" s="320"/>
    </row>
    <row r="5806" spans="1:21" s="302" customFormat="1" ht="13.5">
      <c r="A5806" s="610">
        <v>1372</v>
      </c>
      <c r="B5806" s="445"/>
      <c r="C5806" s="608" t="s">
        <v>11520</v>
      </c>
      <c r="D5806" s="608" t="s">
        <v>3006</v>
      </c>
      <c r="E5806" s="445" t="s">
        <v>3217</v>
      </c>
      <c r="F5806" s="445" t="s">
        <v>3218</v>
      </c>
      <c r="G5806" s="445" t="s">
        <v>3219</v>
      </c>
      <c r="H5806" s="430">
        <v>57</v>
      </c>
      <c r="I5806" s="608" t="s">
        <v>1347</v>
      </c>
      <c r="J5806" s="430">
        <v>300</v>
      </c>
      <c r="K5806" s="430" t="s">
        <v>1358</v>
      </c>
      <c r="L5806" s="608"/>
      <c r="M5806" s="445" t="s">
        <v>1349</v>
      </c>
      <c r="N5806" s="445"/>
      <c r="O5806" s="445" t="s">
        <v>3220</v>
      </c>
      <c r="P5806" s="445" t="s">
        <v>2869</v>
      </c>
      <c r="Q5806" s="654"/>
    </row>
    <row r="5807" spans="1:21" s="302" customFormat="1" ht="13.5">
      <c r="A5807" s="610">
        <v>2567</v>
      </c>
      <c r="B5807" s="391" t="s">
        <v>684</v>
      </c>
      <c r="C5807" s="608" t="s">
        <v>11521</v>
      </c>
      <c r="D5807" s="432" t="s">
        <v>7283</v>
      </c>
      <c r="E5807" s="391" t="s">
        <v>8319</v>
      </c>
      <c r="F5807" s="391" t="s">
        <v>8320</v>
      </c>
      <c r="G5807" s="608" t="s">
        <v>8321</v>
      </c>
      <c r="H5807" s="392">
        <v>12</v>
      </c>
      <c r="I5807" s="391" t="s">
        <v>8845</v>
      </c>
      <c r="J5807" s="392"/>
      <c r="K5807" s="392" t="s">
        <v>1358</v>
      </c>
      <c r="L5807" s="391"/>
      <c r="M5807" s="391" t="s">
        <v>1349</v>
      </c>
      <c r="N5807" s="391"/>
      <c r="O5807" s="391" t="s">
        <v>8322</v>
      </c>
      <c r="P5807" s="391" t="s">
        <v>2869</v>
      </c>
    </row>
    <row r="5808" spans="1:21" s="302" customFormat="1" ht="13.5">
      <c r="A5808" s="610">
        <v>1381</v>
      </c>
      <c r="B5808" s="633"/>
      <c r="C5808" s="467" t="s">
        <v>11520</v>
      </c>
      <c r="D5808" s="467" t="s">
        <v>3006</v>
      </c>
      <c r="E5808" s="633" t="s">
        <v>3247</v>
      </c>
      <c r="F5808" s="633" t="s">
        <v>3248</v>
      </c>
      <c r="G5808" s="633" t="s">
        <v>3249</v>
      </c>
      <c r="H5808" s="466">
        <v>66</v>
      </c>
      <c r="I5808" s="467" t="s">
        <v>8845</v>
      </c>
      <c r="J5808" s="466"/>
      <c r="K5808" s="466" t="s">
        <v>1358</v>
      </c>
      <c r="L5808" s="467">
        <v>0</v>
      </c>
      <c r="M5808" s="633" t="s">
        <v>1349</v>
      </c>
      <c r="N5808" s="633"/>
      <c r="O5808" s="633" t="s">
        <v>3250</v>
      </c>
      <c r="P5808" s="633" t="s">
        <v>2869</v>
      </c>
      <c r="Q5808" s="446"/>
      <c r="R5808" s="320"/>
      <c r="S5808" s="320"/>
      <c r="T5808" s="320"/>
      <c r="U5808" s="320"/>
    </row>
    <row r="5809" spans="1:21" s="302" customFormat="1" ht="13.5">
      <c r="A5809" s="610">
        <v>2530</v>
      </c>
      <c r="B5809" s="917" t="s">
        <v>684</v>
      </c>
      <c r="C5809" s="950" t="s">
        <v>11520</v>
      </c>
      <c r="D5809" s="950" t="s">
        <v>3006</v>
      </c>
      <c r="E5809" s="902" t="s">
        <v>8058</v>
      </c>
      <c r="F5809" s="902" t="s">
        <v>8059</v>
      </c>
      <c r="G5809" s="902" t="s">
        <v>8060</v>
      </c>
      <c r="H5809" s="1009">
        <v>80</v>
      </c>
      <c r="I5809" s="950" t="s">
        <v>8845</v>
      </c>
      <c r="J5809" s="1009"/>
      <c r="K5809" s="1009" t="s">
        <v>1358</v>
      </c>
      <c r="L5809" s="950"/>
      <c r="M5809" s="902" t="s">
        <v>1349</v>
      </c>
      <c r="N5809" s="902"/>
      <c r="O5809" s="902" t="s">
        <v>8061</v>
      </c>
      <c r="P5809" s="902" t="s">
        <v>2869</v>
      </c>
      <c r="Q5809" s="677"/>
      <c r="R5809" s="320"/>
      <c r="S5809" s="320"/>
      <c r="T5809" s="320"/>
      <c r="U5809" s="320"/>
    </row>
    <row r="5810" spans="1:21" s="302" customFormat="1" ht="13.5">
      <c r="A5810" s="610">
        <v>2566</v>
      </c>
      <c r="B5810" s="391" t="s">
        <v>684</v>
      </c>
      <c r="C5810" s="608" t="s">
        <v>11521</v>
      </c>
      <c r="D5810" s="432" t="s">
        <v>7283</v>
      </c>
      <c r="E5810" s="391" t="s">
        <v>8058</v>
      </c>
      <c r="F5810" s="391" t="s">
        <v>8059</v>
      </c>
      <c r="G5810" s="608" t="s">
        <v>8060</v>
      </c>
      <c r="H5810" s="392">
        <v>11</v>
      </c>
      <c r="I5810" s="391" t="s">
        <v>8845</v>
      </c>
      <c r="J5810" s="392"/>
      <c r="K5810" s="392" t="s">
        <v>1358</v>
      </c>
      <c r="L5810" s="391"/>
      <c r="M5810" s="391" t="s">
        <v>1349</v>
      </c>
      <c r="N5810" s="391"/>
      <c r="O5810" s="391" t="s">
        <v>8061</v>
      </c>
      <c r="P5810" s="391" t="s">
        <v>2869</v>
      </c>
    </row>
    <row r="5811" spans="1:21" s="302" customFormat="1" ht="13.5">
      <c r="A5811" s="610">
        <v>2529</v>
      </c>
      <c r="B5811" s="917" t="s">
        <v>684</v>
      </c>
      <c r="C5811" s="950" t="s">
        <v>11520</v>
      </c>
      <c r="D5811" s="917" t="s">
        <v>3006</v>
      </c>
      <c r="E5811" s="917" t="s">
        <v>8043</v>
      </c>
      <c r="F5811" s="917" t="s">
        <v>8044</v>
      </c>
      <c r="G5811" s="950" t="s">
        <v>8045</v>
      </c>
      <c r="H5811" s="1018">
        <v>79</v>
      </c>
      <c r="I5811" s="917" t="s">
        <v>1347</v>
      </c>
      <c r="J5811" s="1018">
        <v>10</v>
      </c>
      <c r="K5811" s="1018" t="s">
        <v>1358</v>
      </c>
      <c r="L5811" s="917"/>
      <c r="M5811" s="917" t="s">
        <v>1349</v>
      </c>
      <c r="N5811" s="917"/>
      <c r="O5811" s="917" t="s">
        <v>8046</v>
      </c>
      <c r="P5811" s="917" t="s">
        <v>2869</v>
      </c>
      <c r="Q5811" s="677"/>
      <c r="R5811" s="320"/>
      <c r="S5811" s="320"/>
      <c r="T5811" s="320"/>
      <c r="U5811" s="320"/>
    </row>
    <row r="5812" spans="1:21" s="302" customFormat="1" ht="13.5">
      <c r="A5812" s="610">
        <v>2565</v>
      </c>
      <c r="B5812" s="391" t="s">
        <v>684</v>
      </c>
      <c r="C5812" s="608" t="s">
        <v>11521</v>
      </c>
      <c r="D5812" s="432" t="s">
        <v>7283</v>
      </c>
      <c r="E5812" s="391" t="s">
        <v>8043</v>
      </c>
      <c r="F5812" s="391" t="s">
        <v>8044</v>
      </c>
      <c r="G5812" s="608" t="s">
        <v>8045</v>
      </c>
      <c r="H5812" s="392">
        <v>10</v>
      </c>
      <c r="I5812" s="391" t="s">
        <v>1347</v>
      </c>
      <c r="J5812" s="392">
        <v>10</v>
      </c>
      <c r="K5812" s="392" t="s">
        <v>1358</v>
      </c>
      <c r="L5812" s="391"/>
      <c r="M5812" s="391" t="s">
        <v>1349</v>
      </c>
      <c r="N5812" s="391"/>
      <c r="O5812" s="391" t="s">
        <v>8046</v>
      </c>
      <c r="P5812" s="391" t="s">
        <v>2869</v>
      </c>
    </row>
    <row r="5813" spans="1:21" s="302" customFormat="1" ht="13.5">
      <c r="A5813" s="610">
        <v>69</v>
      </c>
      <c r="B5813" s="445"/>
      <c r="C5813" s="608" t="s">
        <v>11521</v>
      </c>
      <c r="D5813" s="608" t="s">
        <v>1476</v>
      </c>
      <c r="E5813" s="445" t="s">
        <v>1538</v>
      </c>
      <c r="F5813" s="445" t="s">
        <v>1539</v>
      </c>
      <c r="G5813" s="445" t="s">
        <v>1540</v>
      </c>
      <c r="H5813" s="430">
        <v>16</v>
      </c>
      <c r="I5813" s="608" t="s">
        <v>1417</v>
      </c>
      <c r="J5813" s="430">
        <v>0</v>
      </c>
      <c r="K5813" s="430" t="s">
        <v>1348</v>
      </c>
      <c r="L5813" s="608" t="b">
        <v>1</v>
      </c>
      <c r="M5813" s="445" t="s">
        <v>1418</v>
      </c>
      <c r="N5813" s="445" t="s">
        <v>1538</v>
      </c>
      <c r="O5813" s="445" t="s">
        <v>1541</v>
      </c>
      <c r="P5813" s="445" t="s">
        <v>1350</v>
      </c>
      <c r="Q5813" s="654"/>
    </row>
    <row r="5814" spans="1:21" s="302" customFormat="1" ht="13.5">
      <c r="A5814" s="610">
        <v>155</v>
      </c>
      <c r="B5814" s="445"/>
      <c r="C5814" s="608" t="s">
        <v>11520</v>
      </c>
      <c r="D5814" s="608" t="s">
        <v>1686</v>
      </c>
      <c r="E5814" s="445" t="s">
        <v>1538</v>
      </c>
      <c r="F5814" s="445" t="s">
        <v>1539</v>
      </c>
      <c r="G5814" s="445" t="s">
        <v>1540</v>
      </c>
      <c r="H5814" s="430">
        <v>16</v>
      </c>
      <c r="I5814" s="608" t="s">
        <v>1417</v>
      </c>
      <c r="J5814" s="430">
        <v>0</v>
      </c>
      <c r="K5814" s="430" t="s">
        <v>1348</v>
      </c>
      <c r="L5814" s="608" t="b">
        <v>1</v>
      </c>
      <c r="M5814" s="445" t="s">
        <v>1349</v>
      </c>
      <c r="N5814" s="445" t="s">
        <v>1538</v>
      </c>
      <c r="O5814" s="445" t="s">
        <v>1538</v>
      </c>
      <c r="P5814" s="445" t="s">
        <v>1350</v>
      </c>
      <c r="Q5814" s="654"/>
    </row>
    <row r="5815" spans="1:21" s="302" customFormat="1" ht="13.5">
      <c r="A5815" s="610">
        <v>2387</v>
      </c>
      <c r="B5815" s="445"/>
      <c r="C5815" s="608" t="s">
        <v>11521</v>
      </c>
      <c r="D5815" s="391" t="s">
        <v>7058</v>
      </c>
      <c r="E5815" s="390" t="s">
        <v>7062</v>
      </c>
      <c r="F5815" s="390" t="s">
        <v>7063</v>
      </c>
      <c r="G5815" s="445" t="s">
        <v>7064</v>
      </c>
      <c r="H5815" s="430">
        <v>4</v>
      </c>
      <c r="I5815" s="608" t="s">
        <v>1347</v>
      </c>
      <c r="J5815" s="430">
        <v>1</v>
      </c>
      <c r="K5815" s="430" t="s">
        <v>1358</v>
      </c>
      <c r="L5815" s="608"/>
      <c r="M5815" s="445" t="s">
        <v>1349</v>
      </c>
      <c r="N5815" s="445"/>
      <c r="O5815" s="445" t="s">
        <v>7065</v>
      </c>
      <c r="P5815" s="445" t="s">
        <v>2509</v>
      </c>
      <c r="Q5815" s="654"/>
    </row>
    <row r="5816" spans="1:21" s="302" customFormat="1" ht="13.5">
      <c r="A5816" s="610">
        <v>2295</v>
      </c>
      <c r="B5816" s="445"/>
      <c r="C5816" s="608" t="s">
        <v>11521</v>
      </c>
      <c r="D5816" s="445" t="s">
        <v>6850</v>
      </c>
      <c r="E5816" s="445" t="s">
        <v>6681</v>
      </c>
      <c r="F5816" s="445" t="s">
        <v>6875</v>
      </c>
      <c r="G5816" s="445" t="s">
        <v>6876</v>
      </c>
      <c r="H5816" s="430">
        <v>1</v>
      </c>
      <c r="I5816" s="608" t="s">
        <v>1718</v>
      </c>
      <c r="J5816" s="430"/>
      <c r="K5816" s="430" t="s">
        <v>1358</v>
      </c>
      <c r="L5816" s="608">
        <v>0</v>
      </c>
      <c r="M5816" s="445" t="s">
        <v>1349</v>
      </c>
      <c r="N5816" s="445"/>
      <c r="O5816" s="390" t="s">
        <v>966</v>
      </c>
      <c r="P5816" s="445" t="s">
        <v>2509</v>
      </c>
      <c r="Q5816" s="654"/>
    </row>
    <row r="5817" spans="1:21" s="302" customFormat="1" ht="13.5">
      <c r="A5817" s="610">
        <v>2299</v>
      </c>
      <c r="B5817" s="445"/>
      <c r="C5817" s="608" t="s">
        <v>11521</v>
      </c>
      <c r="D5817" s="445" t="s">
        <v>6848</v>
      </c>
      <c r="E5817" s="445" t="s">
        <v>6681</v>
      </c>
      <c r="F5817" s="445" t="s">
        <v>6875</v>
      </c>
      <c r="G5817" s="445" t="s">
        <v>6876</v>
      </c>
      <c r="H5817" s="430">
        <v>1</v>
      </c>
      <c r="I5817" s="608" t="s">
        <v>1718</v>
      </c>
      <c r="J5817" s="430"/>
      <c r="K5817" s="430" t="s">
        <v>1358</v>
      </c>
      <c r="L5817" s="608">
        <v>0</v>
      </c>
      <c r="M5817" s="445" t="s">
        <v>1349</v>
      </c>
      <c r="N5817" s="445"/>
      <c r="O5817" s="390" t="s">
        <v>966</v>
      </c>
      <c r="P5817" s="445" t="s">
        <v>2509</v>
      </c>
      <c r="Q5817" s="654"/>
    </row>
    <row r="5818" spans="1:21" s="302" customFormat="1" ht="13.5">
      <c r="A5818" s="610">
        <v>2399</v>
      </c>
      <c r="B5818" s="445"/>
      <c r="C5818" s="608" t="s">
        <v>11521</v>
      </c>
      <c r="D5818" s="608" t="s">
        <v>7177</v>
      </c>
      <c r="E5818" s="389" t="s">
        <v>6681</v>
      </c>
      <c r="F5818" s="445" t="s">
        <v>6875</v>
      </c>
      <c r="G5818" s="445" t="s">
        <v>6876</v>
      </c>
      <c r="H5818" s="430">
        <v>1</v>
      </c>
      <c r="I5818" s="608" t="s">
        <v>1718</v>
      </c>
      <c r="J5818" s="430"/>
      <c r="K5818" s="430" t="s">
        <v>1358</v>
      </c>
      <c r="L5818" s="608">
        <v>0</v>
      </c>
      <c r="M5818" s="445" t="s">
        <v>1349</v>
      </c>
      <c r="N5818" s="445"/>
      <c r="O5818" s="390" t="s">
        <v>966</v>
      </c>
      <c r="P5818" s="445" t="s">
        <v>2509</v>
      </c>
      <c r="Q5818" s="654"/>
    </row>
    <row r="5819" spans="1:21" s="302" customFormat="1" ht="13.5">
      <c r="A5819" s="610">
        <v>2402</v>
      </c>
      <c r="B5819" s="445"/>
      <c r="C5819" s="608" t="s">
        <v>11521</v>
      </c>
      <c r="D5819" s="445" t="s">
        <v>7186</v>
      </c>
      <c r="E5819" s="445" t="s">
        <v>6681</v>
      </c>
      <c r="F5819" s="445" t="s">
        <v>6875</v>
      </c>
      <c r="G5819" s="445" t="s">
        <v>6876</v>
      </c>
      <c r="H5819" s="430">
        <v>3</v>
      </c>
      <c r="I5819" s="608" t="s">
        <v>1718</v>
      </c>
      <c r="J5819" s="430"/>
      <c r="K5819" s="430" t="s">
        <v>1358</v>
      </c>
      <c r="L5819" s="608">
        <v>0</v>
      </c>
      <c r="M5819" s="445" t="s">
        <v>1349</v>
      </c>
      <c r="N5819" s="445"/>
      <c r="O5819" s="445" t="s">
        <v>966</v>
      </c>
      <c r="P5819" s="445" t="s">
        <v>2509</v>
      </c>
      <c r="Q5819" s="654"/>
    </row>
    <row r="5820" spans="1:21" s="302" customFormat="1" ht="13.5">
      <c r="A5820" s="610">
        <v>2385</v>
      </c>
      <c r="B5820" s="445"/>
      <c r="C5820" s="608" t="s">
        <v>11521</v>
      </c>
      <c r="D5820" s="391" t="s">
        <v>7058</v>
      </c>
      <c r="E5820" s="390" t="s">
        <v>7059</v>
      </c>
      <c r="F5820" s="445" t="s">
        <v>7060</v>
      </c>
      <c r="G5820" s="445" t="s">
        <v>7061</v>
      </c>
      <c r="H5820" s="430">
        <v>2</v>
      </c>
      <c r="I5820" s="608" t="s">
        <v>1353</v>
      </c>
      <c r="J5820" s="430">
        <v>0</v>
      </c>
      <c r="K5820" s="430" t="s">
        <v>1358</v>
      </c>
      <c r="L5820" s="608"/>
      <c r="M5820" s="445" t="s">
        <v>1349</v>
      </c>
      <c r="N5820" s="445"/>
      <c r="O5820" s="445" t="s">
        <v>4736</v>
      </c>
      <c r="P5820" s="445" t="s">
        <v>2509</v>
      </c>
      <c r="Q5820" s="654"/>
    </row>
    <row r="5821" spans="1:21" s="302" customFormat="1" ht="13.5">
      <c r="A5821" s="610">
        <v>2407</v>
      </c>
      <c r="B5821" s="445"/>
      <c r="C5821" s="608" t="s">
        <v>11521</v>
      </c>
      <c r="D5821" s="445" t="s">
        <v>7178</v>
      </c>
      <c r="E5821" s="390" t="s">
        <v>7059</v>
      </c>
      <c r="F5821" s="445" t="s">
        <v>7060</v>
      </c>
      <c r="G5821" s="445" t="s">
        <v>7061</v>
      </c>
      <c r="H5821" s="430">
        <v>2</v>
      </c>
      <c r="I5821" s="608" t="s">
        <v>1353</v>
      </c>
      <c r="J5821" s="430">
        <v>0</v>
      </c>
      <c r="K5821" s="430" t="s">
        <v>1358</v>
      </c>
      <c r="L5821" s="608"/>
      <c r="M5821" s="445" t="s">
        <v>1349</v>
      </c>
      <c r="N5821" s="445"/>
      <c r="O5821" s="445" t="s">
        <v>4736</v>
      </c>
      <c r="P5821" s="445" t="s">
        <v>2509</v>
      </c>
      <c r="Q5821" s="654"/>
    </row>
    <row r="5822" spans="1:21" s="302" customFormat="1" ht="13.5">
      <c r="A5822" s="610">
        <v>2893</v>
      </c>
      <c r="B5822" s="633"/>
      <c r="C5822" s="608" t="s">
        <v>1375</v>
      </c>
      <c r="D5822" s="389" t="s">
        <v>13547</v>
      </c>
      <c r="E5822" s="633" t="s">
        <v>7059</v>
      </c>
      <c r="F5822" s="633" t="s">
        <v>7060</v>
      </c>
      <c r="G5822" s="445" t="s">
        <v>7061</v>
      </c>
      <c r="H5822" s="466">
        <v>1</v>
      </c>
      <c r="I5822" s="467" t="s">
        <v>1353</v>
      </c>
      <c r="J5822" s="466">
        <v>0</v>
      </c>
      <c r="K5822" s="466" t="s">
        <v>1358</v>
      </c>
      <c r="L5822" s="467"/>
      <c r="M5822" s="633" t="s">
        <v>1349</v>
      </c>
      <c r="N5822" s="633"/>
      <c r="O5822" s="633" t="s">
        <v>4736</v>
      </c>
      <c r="P5822" s="633" t="s">
        <v>2509</v>
      </c>
      <c r="Q5822" s="654"/>
    </row>
    <row r="5823" spans="1:21" s="302" customFormat="1" ht="13.5">
      <c r="A5823" s="610">
        <v>2224</v>
      </c>
      <c r="B5823" s="445"/>
      <c r="C5823" s="608" t="s">
        <v>11521</v>
      </c>
      <c r="D5823" s="608" t="s">
        <v>3779</v>
      </c>
      <c r="E5823" s="445" t="s">
        <v>694</v>
      </c>
      <c r="F5823" s="445" t="s">
        <v>3780</v>
      </c>
      <c r="G5823" s="445" t="s">
        <v>3781</v>
      </c>
      <c r="H5823" s="430">
        <v>3</v>
      </c>
      <c r="I5823" s="608" t="s">
        <v>1347</v>
      </c>
      <c r="J5823" s="430">
        <v>1</v>
      </c>
      <c r="K5823" s="430" t="s">
        <v>1358</v>
      </c>
      <c r="L5823" s="608"/>
      <c r="M5823" s="445" t="s">
        <v>3782</v>
      </c>
      <c r="N5823" s="445"/>
      <c r="O5823" s="445" t="s">
        <v>692</v>
      </c>
      <c r="P5823" s="445" t="s">
        <v>2509</v>
      </c>
      <c r="Q5823" s="654"/>
    </row>
    <row r="5824" spans="1:21" s="302" customFormat="1" ht="13.5">
      <c r="A5824" s="610">
        <v>2293</v>
      </c>
      <c r="B5824" s="445"/>
      <c r="C5824" s="608" t="s">
        <v>11521</v>
      </c>
      <c r="D5824" s="445" t="s">
        <v>6851</v>
      </c>
      <c r="E5824" s="445" t="s">
        <v>694</v>
      </c>
      <c r="F5824" s="445" t="s">
        <v>3780</v>
      </c>
      <c r="G5824" s="445" t="s">
        <v>3781</v>
      </c>
      <c r="H5824" s="430">
        <v>10</v>
      </c>
      <c r="I5824" s="608" t="s">
        <v>1347</v>
      </c>
      <c r="J5824" s="430">
        <v>1</v>
      </c>
      <c r="K5824" s="430" t="s">
        <v>1358</v>
      </c>
      <c r="L5824" s="608"/>
      <c r="M5824" s="445" t="s">
        <v>3782</v>
      </c>
      <c r="N5824" s="445"/>
      <c r="O5824" s="390" t="s">
        <v>6874</v>
      </c>
      <c r="P5824" s="445" t="s">
        <v>2509</v>
      </c>
      <c r="Q5824" s="654"/>
    </row>
    <row r="5825" spans="1:21" s="302" customFormat="1" ht="13.5">
      <c r="A5825" s="610">
        <v>2389</v>
      </c>
      <c r="B5825" s="445"/>
      <c r="C5825" s="608" t="s">
        <v>11521</v>
      </c>
      <c r="D5825" s="391" t="s">
        <v>7058</v>
      </c>
      <c r="E5825" s="390" t="s">
        <v>694</v>
      </c>
      <c r="F5825" s="445" t="s">
        <v>3780</v>
      </c>
      <c r="G5825" s="445" t="s">
        <v>3781</v>
      </c>
      <c r="H5825" s="430">
        <v>6</v>
      </c>
      <c r="I5825" s="608" t="s">
        <v>1347</v>
      </c>
      <c r="J5825" s="466">
        <v>2</v>
      </c>
      <c r="K5825" s="430" t="s">
        <v>1358</v>
      </c>
      <c r="L5825" s="608"/>
      <c r="M5825" s="445" t="s">
        <v>1349</v>
      </c>
      <c r="N5825" s="445"/>
      <c r="O5825" s="633" t="s">
        <v>692</v>
      </c>
      <c r="P5825" s="445" t="s">
        <v>2509</v>
      </c>
      <c r="Q5825" s="654"/>
    </row>
    <row r="5826" spans="1:21" s="302" customFormat="1" ht="13.5">
      <c r="A5826" s="610">
        <v>4118</v>
      </c>
      <c r="B5826" s="405"/>
      <c r="C5826" s="405" t="s">
        <v>1344</v>
      </c>
      <c r="D5826" s="406" t="s">
        <v>14485</v>
      </c>
      <c r="E5826" s="405" t="s">
        <v>14545</v>
      </c>
      <c r="F5826" s="406" t="s">
        <v>14497</v>
      </c>
      <c r="G5826" s="648" t="s">
        <v>14498</v>
      </c>
      <c r="H5826" s="407">
        <v>1</v>
      </c>
      <c r="I5826" s="432" t="s">
        <v>1347</v>
      </c>
      <c r="J5826" s="407">
        <v>150</v>
      </c>
      <c r="K5826" s="407" t="s">
        <v>1358</v>
      </c>
      <c r="L5826" s="405"/>
      <c r="M5826" s="406" t="s">
        <v>1349</v>
      </c>
      <c r="N5826" s="406"/>
      <c r="O5826" s="432" t="s">
        <v>14569</v>
      </c>
      <c r="P5826" s="405" t="s">
        <v>2869</v>
      </c>
      <c r="Q5826" s="324"/>
      <c r="R5826" s="320"/>
      <c r="S5826" s="320"/>
      <c r="T5826" s="320"/>
      <c r="U5826" s="320"/>
    </row>
    <row r="5827" spans="1:21" s="302" customFormat="1" ht="13.5">
      <c r="A5827" s="610">
        <v>4694</v>
      </c>
      <c r="B5827" s="437" t="s">
        <v>18153</v>
      </c>
      <c r="C5827" s="344" t="s">
        <v>18154</v>
      </c>
      <c r="D5827" s="437" t="s">
        <v>18425</v>
      </c>
      <c r="E5827" s="437" t="s">
        <v>18442</v>
      </c>
      <c r="F5827" s="437" t="s">
        <v>18443</v>
      </c>
      <c r="G5827" s="437" t="s">
        <v>18444</v>
      </c>
      <c r="H5827" s="345">
        <v>5</v>
      </c>
      <c r="I5827" s="344" t="s">
        <v>18173</v>
      </c>
      <c r="J5827" s="345">
        <v>256</v>
      </c>
      <c r="K5827" s="345" t="s">
        <v>1358</v>
      </c>
      <c r="L5827" s="344"/>
      <c r="M5827" s="344" t="s">
        <v>1349</v>
      </c>
      <c r="N5827" s="437"/>
      <c r="O5827" s="437" t="s">
        <v>18445</v>
      </c>
      <c r="P5827" s="437" t="s">
        <v>18048</v>
      </c>
      <c r="Q5827" s="341"/>
      <c r="R5827" s="320"/>
      <c r="S5827" s="320"/>
      <c r="T5827" s="320"/>
      <c r="U5827" s="320"/>
    </row>
    <row r="5828" spans="1:21" s="302" customFormat="1" ht="13.5">
      <c r="A5828" s="610">
        <v>4828</v>
      </c>
      <c r="B5828" s="437" t="s">
        <v>19803</v>
      </c>
      <c r="C5828" s="344" t="s">
        <v>1344</v>
      </c>
      <c r="D5828" s="437" t="s">
        <v>19632</v>
      </c>
      <c r="E5828" s="437" t="s">
        <v>18442</v>
      </c>
      <c r="F5828" s="895" t="s">
        <v>18443</v>
      </c>
      <c r="G5828" s="437" t="s">
        <v>18444</v>
      </c>
      <c r="H5828" s="436">
        <v>5</v>
      </c>
      <c r="I5828" s="895" t="s">
        <v>1347</v>
      </c>
      <c r="J5828" s="436">
        <v>256</v>
      </c>
      <c r="K5828" s="436" t="s">
        <v>1358</v>
      </c>
      <c r="L5828" s="895"/>
      <c r="M5828" s="437" t="s">
        <v>1349</v>
      </c>
      <c r="N5828" s="437"/>
      <c r="O5828" s="895" t="s">
        <v>19655</v>
      </c>
      <c r="P5828" s="437" t="s">
        <v>18562</v>
      </c>
      <c r="Q5828" s="780"/>
      <c r="R5828" s="320"/>
      <c r="S5828" s="320"/>
      <c r="T5828" s="320"/>
      <c r="U5828" s="320"/>
    </row>
    <row r="5829" spans="1:21" s="302" customFormat="1" ht="13.5">
      <c r="A5829" s="610">
        <v>789</v>
      </c>
      <c r="B5829" s="902"/>
      <c r="C5829" s="608" t="s">
        <v>11521</v>
      </c>
      <c r="D5829" s="950" t="s">
        <v>13872</v>
      </c>
      <c r="E5829" s="950" t="s">
        <v>8212</v>
      </c>
      <c r="F5829" s="902" t="s">
        <v>7081</v>
      </c>
      <c r="G5829" s="902" t="s">
        <v>16999</v>
      </c>
      <c r="H5829" s="1009">
        <v>1</v>
      </c>
      <c r="I5829" s="950" t="s">
        <v>1347</v>
      </c>
      <c r="J5829" s="1009">
        <v>4000</v>
      </c>
      <c r="K5829" s="1009" t="s">
        <v>7082</v>
      </c>
      <c r="L5829" s="950" t="s">
        <v>7083</v>
      </c>
      <c r="M5829" s="902" t="s">
        <v>7084</v>
      </c>
      <c r="N5829" s="902" t="s">
        <v>2087</v>
      </c>
      <c r="O5829" s="902" t="s">
        <v>2087</v>
      </c>
      <c r="P5829" s="902" t="s">
        <v>1350</v>
      </c>
      <c r="Q5829" s="677"/>
      <c r="R5829" s="320"/>
      <c r="S5829" s="320"/>
      <c r="T5829" s="320"/>
      <c r="U5829" s="320"/>
    </row>
    <row r="5830" spans="1:21" s="302" customFormat="1" ht="13.5">
      <c r="A5830" s="610">
        <v>5172</v>
      </c>
      <c r="B5830" s="782" t="s">
        <v>21316</v>
      </c>
      <c r="C5830" s="783" t="s">
        <v>1344</v>
      </c>
      <c r="D5830" s="622" t="s">
        <v>21076</v>
      </c>
      <c r="E5830" s="613" t="s">
        <v>21274</v>
      </c>
      <c r="F5830" s="613" t="str">
        <f>"P"&amp;G5830</f>
        <v xml:space="preserve">PAFFILIATE_CODE            </v>
      </c>
      <c r="G5830" s="784" t="s">
        <v>21275</v>
      </c>
      <c r="H5830" s="614">
        <v>3</v>
      </c>
      <c r="I5830" s="620" t="s">
        <v>1347</v>
      </c>
      <c r="J5830" s="614">
        <v>10</v>
      </c>
      <c r="K5830" s="614" t="s">
        <v>1358</v>
      </c>
      <c r="L5830" s="613"/>
      <c r="M5830" s="613" t="s">
        <v>1349</v>
      </c>
      <c r="N5830" s="613"/>
      <c r="O5830" s="613" t="s">
        <v>23294</v>
      </c>
      <c r="P5830" s="782" t="s">
        <v>18562</v>
      </c>
      <c r="Q5830" s="654"/>
      <c r="R5830" s="654"/>
      <c r="S5830" s="654"/>
      <c r="T5830" s="654"/>
      <c r="U5830" s="654"/>
    </row>
    <row r="5831" spans="1:21" s="302" customFormat="1" ht="13.5">
      <c r="A5831" s="610">
        <v>117</v>
      </c>
      <c r="B5831" s="633"/>
      <c r="C5831" s="608" t="s">
        <v>11520</v>
      </c>
      <c r="D5831" s="467" t="s">
        <v>7472</v>
      </c>
      <c r="E5831" s="633" t="s">
        <v>1812</v>
      </c>
      <c r="F5831" s="633" t="s">
        <v>1813</v>
      </c>
      <c r="G5831" s="445" t="s">
        <v>1814</v>
      </c>
      <c r="H5831" s="466">
        <v>2</v>
      </c>
      <c r="I5831" s="467" t="s">
        <v>1347</v>
      </c>
      <c r="J5831" s="466">
        <v>20</v>
      </c>
      <c r="K5831" s="466" t="s">
        <v>1358</v>
      </c>
      <c r="L5831" s="467"/>
      <c r="M5831" s="633" t="s">
        <v>1349</v>
      </c>
      <c r="N5831" s="633" t="s">
        <v>1812</v>
      </c>
      <c r="O5831" s="633" t="s">
        <v>628</v>
      </c>
      <c r="P5831" s="633" t="s">
        <v>1629</v>
      </c>
      <c r="Q5831" s="663"/>
      <c r="R5831" s="320"/>
      <c r="S5831" s="320"/>
      <c r="T5831" s="320"/>
      <c r="U5831" s="320"/>
    </row>
    <row r="5832" spans="1:21" s="302" customFormat="1" ht="13.5">
      <c r="A5832" s="610">
        <v>131</v>
      </c>
      <c r="B5832" s="633"/>
      <c r="C5832" s="608" t="s">
        <v>11520</v>
      </c>
      <c r="D5832" s="467" t="s">
        <v>7537</v>
      </c>
      <c r="E5832" s="633" t="s">
        <v>1812</v>
      </c>
      <c r="F5832" s="633" t="s">
        <v>1813</v>
      </c>
      <c r="G5832" s="445" t="s">
        <v>1814</v>
      </c>
      <c r="H5832" s="466">
        <v>3</v>
      </c>
      <c r="I5832" s="467" t="s">
        <v>1347</v>
      </c>
      <c r="J5832" s="466">
        <v>20</v>
      </c>
      <c r="K5832" s="466" t="s">
        <v>1358</v>
      </c>
      <c r="L5832" s="467"/>
      <c r="M5832" s="633" t="s">
        <v>1349</v>
      </c>
      <c r="N5832" s="633" t="s">
        <v>1812</v>
      </c>
      <c r="O5832" s="633" t="s">
        <v>6556</v>
      </c>
      <c r="P5832" s="633" t="s">
        <v>5780</v>
      </c>
      <c r="Q5832" s="663"/>
      <c r="R5832" s="320"/>
      <c r="S5832" s="320"/>
      <c r="T5832" s="320"/>
      <c r="U5832" s="320"/>
    </row>
    <row r="5833" spans="1:21" s="302" customFormat="1" ht="13.5">
      <c r="A5833" s="610">
        <v>216</v>
      </c>
      <c r="B5833" s="445"/>
      <c r="C5833" s="608" t="s">
        <v>11520</v>
      </c>
      <c r="D5833" s="608" t="s">
        <v>1811</v>
      </c>
      <c r="E5833" s="445" t="s">
        <v>1812</v>
      </c>
      <c r="F5833" s="445" t="s">
        <v>1813</v>
      </c>
      <c r="G5833" s="445" t="s">
        <v>1814</v>
      </c>
      <c r="H5833" s="430">
        <v>3</v>
      </c>
      <c r="I5833" s="608" t="s">
        <v>1347</v>
      </c>
      <c r="J5833" s="430">
        <v>256</v>
      </c>
      <c r="K5833" s="430" t="s">
        <v>1358</v>
      </c>
      <c r="L5833" s="608"/>
      <c r="M5833" s="445" t="s">
        <v>1349</v>
      </c>
      <c r="N5833" s="445" t="s">
        <v>1812</v>
      </c>
      <c r="O5833" s="445" t="s">
        <v>1812</v>
      </c>
      <c r="P5833" s="445" t="s">
        <v>1350</v>
      </c>
      <c r="Q5833" s="654"/>
    </row>
    <row r="5834" spans="1:21" s="302" customFormat="1" ht="13.5">
      <c r="A5834" s="610">
        <v>230</v>
      </c>
      <c r="B5834" s="432"/>
      <c r="C5834" s="608" t="s">
        <v>11521</v>
      </c>
      <c r="D5834" s="467" t="s">
        <v>9886</v>
      </c>
      <c r="E5834" s="445" t="s">
        <v>1812</v>
      </c>
      <c r="F5834" s="445" t="s">
        <v>1813</v>
      </c>
      <c r="G5834" s="445" t="s">
        <v>1814</v>
      </c>
      <c r="H5834" s="430">
        <v>3</v>
      </c>
      <c r="I5834" s="608" t="s">
        <v>1347</v>
      </c>
      <c r="J5834" s="430">
        <v>128</v>
      </c>
      <c r="K5834" s="430" t="s">
        <v>1358</v>
      </c>
      <c r="L5834" s="608"/>
      <c r="M5834" s="445" t="s">
        <v>1349</v>
      </c>
      <c r="N5834" s="445" t="s">
        <v>1812</v>
      </c>
      <c r="O5834" s="445" t="s">
        <v>1812</v>
      </c>
      <c r="P5834" s="445" t="s">
        <v>1350</v>
      </c>
      <c r="Q5834" s="663"/>
      <c r="R5834" s="319"/>
      <c r="S5834" s="319"/>
      <c r="T5834" s="319"/>
      <c r="U5834" s="319"/>
    </row>
    <row r="5835" spans="1:21" s="302" customFormat="1" ht="13.5">
      <c r="A5835" s="610">
        <v>1742</v>
      </c>
      <c r="B5835" s="445"/>
      <c r="C5835" s="608" t="s">
        <v>11520</v>
      </c>
      <c r="D5835" s="608" t="s">
        <v>3952</v>
      </c>
      <c r="E5835" s="445" t="s">
        <v>1812</v>
      </c>
      <c r="F5835" s="445" t="s">
        <v>1813</v>
      </c>
      <c r="G5835" s="445" t="s">
        <v>1814</v>
      </c>
      <c r="H5835" s="430">
        <v>22</v>
      </c>
      <c r="I5835" s="608" t="s">
        <v>1347</v>
      </c>
      <c r="J5835" s="430">
        <v>10</v>
      </c>
      <c r="K5835" s="430" t="s">
        <v>1358</v>
      </c>
      <c r="L5835" s="608"/>
      <c r="M5835" s="445" t="s">
        <v>1349</v>
      </c>
      <c r="N5835" s="445"/>
      <c r="O5835" s="445" t="s">
        <v>1812</v>
      </c>
      <c r="P5835" s="445" t="s">
        <v>1835</v>
      </c>
      <c r="Q5835" s="654"/>
    </row>
    <row r="5836" spans="1:21" s="302" customFormat="1" ht="13.5">
      <c r="A5836" s="610">
        <v>2662</v>
      </c>
      <c r="B5836" s="445"/>
      <c r="C5836" s="608" t="s">
        <v>11520</v>
      </c>
      <c r="D5836" s="608" t="s">
        <v>8816</v>
      </c>
      <c r="E5836" s="445" t="s">
        <v>1812</v>
      </c>
      <c r="F5836" s="445" t="s">
        <v>1813</v>
      </c>
      <c r="G5836" s="445" t="s">
        <v>1814</v>
      </c>
      <c r="H5836" s="430">
        <v>3</v>
      </c>
      <c r="I5836" s="608" t="s">
        <v>1347</v>
      </c>
      <c r="J5836" s="430">
        <v>20</v>
      </c>
      <c r="K5836" s="430" t="s">
        <v>1358</v>
      </c>
      <c r="L5836" s="608"/>
      <c r="M5836" s="445" t="s">
        <v>1349</v>
      </c>
      <c r="N5836" s="445"/>
      <c r="O5836" s="445" t="s">
        <v>8819</v>
      </c>
      <c r="P5836" s="445" t="s">
        <v>1929</v>
      </c>
      <c r="Q5836" s="654"/>
    </row>
    <row r="5837" spans="1:21" s="302" customFormat="1" ht="13.5">
      <c r="A5837" s="610">
        <v>2921</v>
      </c>
      <c r="B5837" s="932" t="s">
        <v>9901</v>
      </c>
      <c r="C5837" s="608" t="s">
        <v>11520</v>
      </c>
      <c r="D5837" s="967" t="s">
        <v>9615</v>
      </c>
      <c r="E5837" s="985" t="s">
        <v>1812</v>
      </c>
      <c r="F5837" s="932" t="s">
        <v>1813</v>
      </c>
      <c r="G5837" s="932" t="s">
        <v>1814</v>
      </c>
      <c r="H5837" s="1028">
        <v>3</v>
      </c>
      <c r="I5837" s="967" t="s">
        <v>1347</v>
      </c>
      <c r="J5837" s="1028">
        <v>30</v>
      </c>
      <c r="K5837" s="1028" t="s">
        <v>1358</v>
      </c>
      <c r="L5837" s="967"/>
      <c r="M5837" s="932" t="s">
        <v>1349</v>
      </c>
      <c r="N5837" s="932"/>
      <c r="O5837" s="932" t="s">
        <v>9672</v>
      </c>
      <c r="P5837" s="932" t="s">
        <v>1929</v>
      </c>
      <c r="Q5837" s="313"/>
    </row>
    <row r="5838" spans="1:21" s="302" customFormat="1" ht="13.5">
      <c r="A5838" s="610">
        <v>3002</v>
      </c>
      <c r="B5838" s="445"/>
      <c r="C5838" s="608" t="s">
        <v>11520</v>
      </c>
      <c r="D5838" s="608" t="s">
        <v>9849</v>
      </c>
      <c r="E5838" s="633" t="s">
        <v>9850</v>
      </c>
      <c r="F5838" s="633" t="s">
        <v>24434</v>
      </c>
      <c r="G5838" s="445" t="s">
        <v>1814</v>
      </c>
      <c r="H5838" s="466">
        <v>2</v>
      </c>
      <c r="I5838" s="467" t="s">
        <v>1347</v>
      </c>
      <c r="J5838" s="430">
        <v>4</v>
      </c>
      <c r="K5838" s="430" t="s">
        <v>9856</v>
      </c>
      <c r="L5838" s="608"/>
      <c r="M5838" s="445" t="s">
        <v>9857</v>
      </c>
      <c r="N5838" s="445"/>
      <c r="O5838" s="445"/>
      <c r="P5838" s="445" t="s">
        <v>9859</v>
      </c>
      <c r="Q5838" s="654"/>
    </row>
    <row r="5839" spans="1:21" s="302" customFormat="1" ht="13.5">
      <c r="A5839" s="610">
        <v>3025</v>
      </c>
      <c r="B5839" s="405" t="s">
        <v>684</v>
      </c>
      <c r="C5839" s="608" t="s">
        <v>11520</v>
      </c>
      <c r="D5839" s="405" t="s">
        <v>9959</v>
      </c>
      <c r="E5839" s="432" t="s">
        <v>1812</v>
      </c>
      <c r="F5839" s="432" t="s">
        <v>1813</v>
      </c>
      <c r="G5839" s="608" t="s">
        <v>1814</v>
      </c>
      <c r="H5839" s="409">
        <v>6</v>
      </c>
      <c r="I5839" s="432" t="s">
        <v>1347</v>
      </c>
      <c r="J5839" s="409">
        <v>20</v>
      </c>
      <c r="K5839" s="409" t="s">
        <v>1358</v>
      </c>
      <c r="L5839" s="432"/>
      <c r="M5839" s="432" t="s">
        <v>1349</v>
      </c>
      <c r="N5839" s="432"/>
      <c r="O5839" s="432" t="s">
        <v>628</v>
      </c>
      <c r="P5839" s="432" t="s">
        <v>2869</v>
      </c>
      <c r="Q5839" s="324"/>
      <c r="R5839" s="320"/>
      <c r="S5839" s="320"/>
      <c r="T5839" s="320"/>
      <c r="U5839" s="320"/>
    </row>
    <row r="5840" spans="1:21" s="302" customFormat="1" ht="13.5">
      <c r="A5840" s="610">
        <v>5055</v>
      </c>
      <c r="B5840" s="782" t="s">
        <v>21316</v>
      </c>
      <c r="C5840" s="783" t="s">
        <v>1344</v>
      </c>
      <c r="D5840" s="612" t="s">
        <v>21074</v>
      </c>
      <c r="E5840" s="613" t="s">
        <v>1812</v>
      </c>
      <c r="F5840" s="613" t="str">
        <f>"P"&amp;G5840</f>
        <v>PAFFILIATE_CODE</v>
      </c>
      <c r="G5840" s="613" t="s">
        <v>1814</v>
      </c>
      <c r="H5840" s="614">
        <v>3</v>
      </c>
      <c r="I5840" s="613" t="s">
        <v>1347</v>
      </c>
      <c r="J5840" s="614">
        <v>30</v>
      </c>
      <c r="K5840" s="614" t="s">
        <v>1358</v>
      </c>
      <c r="L5840" s="613"/>
      <c r="M5840" s="613" t="s">
        <v>1349</v>
      </c>
      <c r="N5840" s="613"/>
      <c r="O5840" s="613" t="s">
        <v>23205</v>
      </c>
      <c r="P5840" s="782" t="s">
        <v>18562</v>
      </c>
      <c r="Q5840" s="654"/>
      <c r="R5840" s="654"/>
      <c r="S5840" s="654"/>
      <c r="T5840" s="654"/>
      <c r="U5840" s="654"/>
    </row>
    <row r="5841" spans="1:21" s="302" customFormat="1" ht="13.5">
      <c r="A5841" s="610">
        <v>5085</v>
      </c>
      <c r="B5841" s="782" t="s">
        <v>21316</v>
      </c>
      <c r="C5841" s="783" t="s">
        <v>1344</v>
      </c>
      <c r="D5841" s="616" t="s">
        <v>21049</v>
      </c>
      <c r="E5841" s="613" t="s">
        <v>1812</v>
      </c>
      <c r="F5841" s="613" t="str">
        <f>"P"&amp;G5841</f>
        <v>PAFFILIATE_CODE</v>
      </c>
      <c r="G5841" s="613" t="s">
        <v>1814</v>
      </c>
      <c r="H5841" s="614">
        <v>2</v>
      </c>
      <c r="I5841" s="613" t="s">
        <v>1347</v>
      </c>
      <c r="J5841" s="614">
        <v>4</v>
      </c>
      <c r="K5841" s="614" t="s">
        <v>1348</v>
      </c>
      <c r="L5841" s="613"/>
      <c r="M5841" s="613" t="s">
        <v>1349</v>
      </c>
      <c r="N5841" s="613"/>
      <c r="O5841" s="613" t="s">
        <v>628</v>
      </c>
      <c r="P5841" s="782" t="s">
        <v>18562</v>
      </c>
      <c r="Q5841" s="654"/>
      <c r="R5841" s="654"/>
      <c r="S5841" s="654"/>
      <c r="T5841" s="654"/>
      <c r="U5841" s="654"/>
    </row>
    <row r="5842" spans="1:21" s="302" customFormat="1" ht="13.5">
      <c r="A5842" s="610">
        <v>5099</v>
      </c>
      <c r="B5842" s="782" t="s">
        <v>21316</v>
      </c>
      <c r="C5842" s="783" t="s">
        <v>1344</v>
      </c>
      <c r="D5842" s="616" t="s">
        <v>21052</v>
      </c>
      <c r="E5842" s="613" t="s">
        <v>1812</v>
      </c>
      <c r="F5842" s="613" t="str">
        <f>"P"&amp;G5842</f>
        <v>PAFFILIATE_CODE</v>
      </c>
      <c r="G5842" s="613" t="s">
        <v>1814</v>
      </c>
      <c r="H5842" s="614">
        <v>2</v>
      </c>
      <c r="I5842" s="613" t="s">
        <v>1347</v>
      </c>
      <c r="J5842" s="614">
        <v>30</v>
      </c>
      <c r="K5842" s="614" t="s">
        <v>1348</v>
      </c>
      <c r="L5842" s="613"/>
      <c r="M5842" s="613" t="s">
        <v>1349</v>
      </c>
      <c r="N5842" s="613"/>
      <c r="O5842" s="613" t="s">
        <v>23237</v>
      </c>
      <c r="P5842" s="782" t="s">
        <v>18562</v>
      </c>
      <c r="Q5842" s="654"/>
      <c r="R5842" s="654"/>
      <c r="S5842" s="654"/>
      <c r="T5842" s="654"/>
      <c r="U5842" s="654"/>
    </row>
    <row r="5843" spans="1:21" s="302" customFormat="1" ht="13.5">
      <c r="A5843" s="610">
        <v>5107</v>
      </c>
      <c r="B5843" s="782" t="s">
        <v>21316</v>
      </c>
      <c r="C5843" s="783" t="s">
        <v>1344</v>
      </c>
      <c r="D5843" s="616" t="s">
        <v>21055</v>
      </c>
      <c r="E5843" s="613" t="s">
        <v>1812</v>
      </c>
      <c r="F5843" s="613" t="str">
        <f>"P"&amp;G5843</f>
        <v>PAFFILIATE_CODE</v>
      </c>
      <c r="G5843" s="613" t="s">
        <v>1814</v>
      </c>
      <c r="H5843" s="614">
        <v>2</v>
      </c>
      <c r="I5843" s="613" t="s">
        <v>1347</v>
      </c>
      <c r="J5843" s="614">
        <v>30</v>
      </c>
      <c r="K5843" s="614" t="s">
        <v>1348</v>
      </c>
      <c r="L5843" s="613"/>
      <c r="M5843" s="613" t="s">
        <v>1349</v>
      </c>
      <c r="N5843" s="613"/>
      <c r="O5843" s="613" t="s">
        <v>23237</v>
      </c>
      <c r="P5843" s="782" t="s">
        <v>18562</v>
      </c>
      <c r="Q5843" s="654"/>
      <c r="R5843" s="654"/>
      <c r="S5843" s="654"/>
      <c r="T5843" s="654"/>
      <c r="U5843" s="654"/>
    </row>
    <row r="5844" spans="1:21" s="302" customFormat="1" ht="13.5">
      <c r="A5844" s="610">
        <v>5154</v>
      </c>
      <c r="B5844" s="782" t="s">
        <v>21316</v>
      </c>
      <c r="C5844" s="783" t="s">
        <v>1344</v>
      </c>
      <c r="D5844" s="612" t="s">
        <v>21077</v>
      </c>
      <c r="E5844" s="613" t="s">
        <v>1812</v>
      </c>
      <c r="F5844" s="620" t="str">
        <f>"P"&amp;G5844</f>
        <v>PAFFILIATE_CODE</v>
      </c>
      <c r="G5844" s="621" t="s">
        <v>1814</v>
      </c>
      <c r="H5844" s="614">
        <v>3</v>
      </c>
      <c r="I5844" s="620" t="s">
        <v>1347</v>
      </c>
      <c r="J5844" s="614">
        <v>4</v>
      </c>
      <c r="K5844" s="614" t="s">
        <v>1358</v>
      </c>
      <c r="L5844" s="613"/>
      <c r="M5844" s="613" t="s">
        <v>1349</v>
      </c>
      <c r="N5844" s="613"/>
      <c r="O5844" s="613" t="s">
        <v>628</v>
      </c>
      <c r="P5844" s="782" t="s">
        <v>18562</v>
      </c>
      <c r="Q5844" s="654"/>
      <c r="R5844" s="654"/>
      <c r="S5844" s="654"/>
      <c r="T5844" s="654"/>
      <c r="U5844" s="654"/>
    </row>
    <row r="5845" spans="1:21" s="302" customFormat="1" ht="13.5">
      <c r="A5845" s="610">
        <v>3873</v>
      </c>
      <c r="B5845" s="445" t="s">
        <v>684</v>
      </c>
      <c r="C5845" s="608" t="s">
        <v>13629</v>
      </c>
      <c r="D5845" s="445" t="s">
        <v>13639</v>
      </c>
      <c r="E5845" s="445" t="s">
        <v>13640</v>
      </c>
      <c r="F5845" s="445" t="s">
        <v>13641</v>
      </c>
      <c r="G5845" s="445" t="s">
        <v>17255</v>
      </c>
      <c r="H5845" s="430">
        <v>1</v>
      </c>
      <c r="I5845" s="608" t="s">
        <v>1347</v>
      </c>
      <c r="J5845" s="430">
        <v>8</v>
      </c>
      <c r="K5845" s="430" t="s">
        <v>1348</v>
      </c>
      <c r="L5845" s="608"/>
      <c r="M5845" s="445" t="s">
        <v>1349</v>
      </c>
      <c r="N5845" s="445"/>
      <c r="O5845" s="445" t="s">
        <v>13642</v>
      </c>
      <c r="P5845" s="445" t="s">
        <v>2869</v>
      </c>
      <c r="Q5845" s="654"/>
    </row>
    <row r="5846" spans="1:21" s="302" customFormat="1" ht="13.5">
      <c r="A5846" s="610">
        <v>2441</v>
      </c>
      <c r="B5846" s="405" t="s">
        <v>684</v>
      </c>
      <c r="C5846" s="608" t="s">
        <v>11520</v>
      </c>
      <c r="D5846" s="405" t="s">
        <v>3594</v>
      </c>
      <c r="E5846" s="405" t="s">
        <v>7466</v>
      </c>
      <c r="F5846" s="405" t="s">
        <v>7467</v>
      </c>
      <c r="G5846" s="450" t="s">
        <v>7468</v>
      </c>
      <c r="H5846" s="407">
        <v>24</v>
      </c>
      <c r="I5846" s="432" t="s">
        <v>8845</v>
      </c>
      <c r="J5846" s="407"/>
      <c r="K5846" s="407" t="s">
        <v>1358</v>
      </c>
      <c r="L5846" s="405">
        <v>0</v>
      </c>
      <c r="M5846" s="405" t="s">
        <v>1349</v>
      </c>
      <c r="N5846" s="405"/>
      <c r="O5846" s="405" t="s">
        <v>7469</v>
      </c>
      <c r="P5846" s="405" t="s">
        <v>2869</v>
      </c>
      <c r="Q5846" s="327"/>
      <c r="R5846" s="319"/>
      <c r="S5846" s="319"/>
      <c r="T5846" s="319"/>
      <c r="U5846" s="319"/>
    </row>
    <row r="5847" spans="1:21" s="302" customFormat="1" ht="13.5">
      <c r="A5847" s="610">
        <v>2440</v>
      </c>
      <c r="B5847" s="405" t="s">
        <v>684</v>
      </c>
      <c r="C5847" s="608" t="s">
        <v>11520</v>
      </c>
      <c r="D5847" s="405" t="s">
        <v>3594</v>
      </c>
      <c r="E5847" s="405" t="s">
        <v>7462</v>
      </c>
      <c r="F5847" s="405" t="s">
        <v>7463</v>
      </c>
      <c r="G5847" s="450" t="s">
        <v>7464</v>
      </c>
      <c r="H5847" s="407">
        <v>23</v>
      </c>
      <c r="I5847" s="432" t="s">
        <v>8845</v>
      </c>
      <c r="J5847" s="407"/>
      <c r="K5847" s="407" t="s">
        <v>1358</v>
      </c>
      <c r="L5847" s="405">
        <v>0</v>
      </c>
      <c r="M5847" s="405" t="s">
        <v>1349</v>
      </c>
      <c r="N5847" s="405"/>
      <c r="O5847" s="405" t="s">
        <v>7465</v>
      </c>
      <c r="P5847" s="405" t="s">
        <v>2869</v>
      </c>
      <c r="Q5847" s="324"/>
      <c r="R5847" s="320"/>
      <c r="S5847" s="320"/>
      <c r="T5847" s="320"/>
      <c r="U5847" s="320"/>
    </row>
    <row r="5848" spans="1:21" s="302" customFormat="1" ht="13.5">
      <c r="A5848" s="610">
        <v>2290</v>
      </c>
      <c r="B5848" s="445"/>
      <c r="C5848" s="608" t="s">
        <v>11521</v>
      </c>
      <c r="D5848" s="445" t="s">
        <v>6851</v>
      </c>
      <c r="E5848" s="633" t="s">
        <v>19005</v>
      </c>
      <c r="F5848" s="633" t="s">
        <v>19001</v>
      </c>
      <c r="G5848" s="633" t="s">
        <v>18997</v>
      </c>
      <c r="H5848" s="430">
        <v>7</v>
      </c>
      <c r="I5848" s="608" t="s">
        <v>8845</v>
      </c>
      <c r="J5848" s="430"/>
      <c r="K5848" s="430" t="s">
        <v>1358</v>
      </c>
      <c r="L5848" s="608">
        <v>0</v>
      </c>
      <c r="M5848" s="445" t="s">
        <v>1349</v>
      </c>
      <c r="N5848" s="445"/>
      <c r="O5848" s="390" t="s">
        <v>6871</v>
      </c>
      <c r="P5848" s="445" t="s">
        <v>2509</v>
      </c>
      <c r="Q5848" s="654"/>
    </row>
    <row r="5849" spans="1:21" s="302" customFormat="1" ht="13.5">
      <c r="A5849" s="610">
        <v>3875</v>
      </c>
      <c r="B5849" s="445" t="s">
        <v>684</v>
      </c>
      <c r="C5849" s="608" t="s">
        <v>13629</v>
      </c>
      <c r="D5849" s="445" t="s">
        <v>13639</v>
      </c>
      <c r="E5849" s="445" t="s">
        <v>13646</v>
      </c>
      <c r="F5849" s="445" t="s">
        <v>13647</v>
      </c>
      <c r="G5849" s="445" t="s">
        <v>17256</v>
      </c>
      <c r="H5849" s="430">
        <v>3</v>
      </c>
      <c r="I5849" s="608" t="s">
        <v>1347</v>
      </c>
      <c r="J5849" s="430">
        <v>3000</v>
      </c>
      <c r="K5849" s="430" t="s">
        <v>1358</v>
      </c>
      <c r="L5849" s="608"/>
      <c r="M5849" s="445" t="s">
        <v>1349</v>
      </c>
      <c r="N5849" s="445"/>
      <c r="O5849" s="445" t="s">
        <v>13648</v>
      </c>
      <c r="P5849" s="445" t="s">
        <v>2869</v>
      </c>
      <c r="Q5849" s="654"/>
    </row>
    <row r="5850" spans="1:21" s="302" customFormat="1" ht="13.5">
      <c r="A5850" s="610">
        <v>3876</v>
      </c>
      <c r="B5850" s="445" t="s">
        <v>684</v>
      </c>
      <c r="C5850" s="608" t="s">
        <v>13629</v>
      </c>
      <c r="D5850" s="445" t="s">
        <v>13639</v>
      </c>
      <c r="E5850" s="445" t="s">
        <v>13649</v>
      </c>
      <c r="F5850" s="445" t="s">
        <v>13650</v>
      </c>
      <c r="G5850" s="445" t="s">
        <v>17257</v>
      </c>
      <c r="H5850" s="430">
        <v>4</v>
      </c>
      <c r="I5850" s="608" t="s">
        <v>1347</v>
      </c>
      <c r="J5850" s="430">
        <v>2</v>
      </c>
      <c r="K5850" s="430" t="s">
        <v>1358</v>
      </c>
      <c r="L5850" s="608"/>
      <c r="M5850" s="445" t="s">
        <v>1349</v>
      </c>
      <c r="N5850" s="445"/>
      <c r="O5850" s="445" t="s">
        <v>13651</v>
      </c>
      <c r="P5850" s="445" t="s">
        <v>2869</v>
      </c>
      <c r="Q5850" s="654"/>
    </row>
    <row r="5851" spans="1:21" s="302" customFormat="1" ht="13.5">
      <c r="A5851" s="610">
        <v>2289</v>
      </c>
      <c r="B5851" s="445"/>
      <c r="C5851" s="608" t="s">
        <v>11521</v>
      </c>
      <c r="D5851" s="445" t="s">
        <v>6851</v>
      </c>
      <c r="E5851" s="633" t="s">
        <v>19004</v>
      </c>
      <c r="F5851" s="633" t="s">
        <v>19000</v>
      </c>
      <c r="G5851" s="633" t="s">
        <v>18996</v>
      </c>
      <c r="H5851" s="430">
        <v>6</v>
      </c>
      <c r="I5851" s="608" t="s">
        <v>8845</v>
      </c>
      <c r="J5851" s="430"/>
      <c r="K5851" s="430" t="s">
        <v>1358</v>
      </c>
      <c r="L5851" s="608">
        <v>0</v>
      </c>
      <c r="M5851" s="445" t="s">
        <v>1349</v>
      </c>
      <c r="N5851" s="445"/>
      <c r="O5851" s="390" t="s">
        <v>6870</v>
      </c>
      <c r="P5851" s="445" t="s">
        <v>2509</v>
      </c>
      <c r="Q5851" s="654"/>
    </row>
    <row r="5852" spans="1:21" s="302" customFormat="1" ht="13.5">
      <c r="A5852" s="610">
        <v>2291</v>
      </c>
      <c r="B5852" s="445"/>
      <c r="C5852" s="608" t="s">
        <v>11521</v>
      </c>
      <c r="D5852" s="445" t="s">
        <v>6851</v>
      </c>
      <c r="E5852" s="633" t="s">
        <v>19006</v>
      </c>
      <c r="F5852" s="633" t="s">
        <v>19002</v>
      </c>
      <c r="G5852" s="633" t="s">
        <v>18998</v>
      </c>
      <c r="H5852" s="430">
        <v>8</v>
      </c>
      <c r="I5852" s="608" t="s">
        <v>8845</v>
      </c>
      <c r="J5852" s="430"/>
      <c r="K5852" s="430" t="s">
        <v>1358</v>
      </c>
      <c r="L5852" s="608">
        <v>0</v>
      </c>
      <c r="M5852" s="445" t="s">
        <v>1349</v>
      </c>
      <c r="N5852" s="445"/>
      <c r="O5852" s="390" t="s">
        <v>6872</v>
      </c>
      <c r="P5852" s="445" t="s">
        <v>2509</v>
      </c>
      <c r="Q5852" s="654"/>
    </row>
    <row r="5853" spans="1:21" s="302" customFormat="1" ht="13.5">
      <c r="A5853" s="610">
        <v>6118</v>
      </c>
      <c r="B5853" s="445" t="s">
        <v>26230</v>
      </c>
      <c r="C5853" s="608" t="s">
        <v>26264</v>
      </c>
      <c r="D5853" s="445" t="s">
        <v>26255</v>
      </c>
      <c r="E5853" s="389" t="s">
        <v>26269</v>
      </c>
      <c r="F5853" s="445" t="s">
        <v>26270</v>
      </c>
      <c r="G5853" s="445" t="s">
        <v>26271</v>
      </c>
      <c r="H5853" s="430">
        <v>2</v>
      </c>
      <c r="I5853" s="608" t="s">
        <v>26268</v>
      </c>
      <c r="J5853" s="430">
        <v>4000</v>
      </c>
      <c r="K5853" s="430" t="s">
        <v>26260</v>
      </c>
      <c r="L5853" s="608"/>
      <c r="M5853" s="445" t="s">
        <v>1349</v>
      </c>
      <c r="N5853" s="445"/>
      <c r="O5853" s="445" t="s">
        <v>26269</v>
      </c>
      <c r="P5853" s="445" t="s">
        <v>2136</v>
      </c>
      <c r="Q5853" s="758"/>
      <c r="R5853" s="758"/>
      <c r="S5853" s="654"/>
      <c r="T5853" s="654"/>
      <c r="U5853" s="654"/>
    </row>
    <row r="5854" spans="1:21" s="302" customFormat="1" ht="13.5">
      <c r="A5854" s="610">
        <v>904</v>
      </c>
      <c r="B5854" s="445"/>
      <c r="C5854" s="608" t="s">
        <v>11520</v>
      </c>
      <c r="D5854" s="608" t="s">
        <v>768</v>
      </c>
      <c r="E5854" s="445" t="s">
        <v>1659</v>
      </c>
      <c r="F5854" s="445" t="s">
        <v>1660</v>
      </c>
      <c r="G5854" s="445" t="s">
        <v>1661</v>
      </c>
      <c r="H5854" s="430">
        <v>22</v>
      </c>
      <c r="I5854" s="608" t="s">
        <v>1347</v>
      </c>
      <c r="J5854" s="430">
        <v>4000</v>
      </c>
      <c r="K5854" s="430" t="s">
        <v>1358</v>
      </c>
      <c r="L5854" s="608"/>
      <c r="M5854" s="445" t="s">
        <v>1349</v>
      </c>
      <c r="N5854" s="445" t="s">
        <v>1660</v>
      </c>
      <c r="O5854" s="445" t="s">
        <v>1660</v>
      </c>
      <c r="P5854" s="445" t="s">
        <v>1350</v>
      </c>
      <c r="Q5854" s="654"/>
    </row>
    <row r="5855" spans="1:21" s="302" customFormat="1" ht="13.5">
      <c r="A5855" s="610">
        <v>6117</v>
      </c>
      <c r="B5855" s="445" t="s">
        <v>26230</v>
      </c>
      <c r="C5855" s="608" t="s">
        <v>26264</v>
      </c>
      <c r="D5855" s="445" t="s">
        <v>26255</v>
      </c>
      <c r="E5855" s="389" t="s">
        <v>26265</v>
      </c>
      <c r="F5855" s="445" t="s">
        <v>26266</v>
      </c>
      <c r="G5855" s="445" t="s">
        <v>26267</v>
      </c>
      <c r="H5855" s="430">
        <v>1</v>
      </c>
      <c r="I5855" s="608" t="s">
        <v>26268</v>
      </c>
      <c r="J5855" s="430">
        <v>4000</v>
      </c>
      <c r="K5855" s="430" t="s">
        <v>26260</v>
      </c>
      <c r="L5855" s="608"/>
      <c r="M5855" s="445" t="s">
        <v>1349</v>
      </c>
      <c r="N5855" s="445"/>
      <c r="O5855" s="445" t="s">
        <v>26265</v>
      </c>
      <c r="P5855" s="445" t="s">
        <v>2136</v>
      </c>
      <c r="Q5855" s="758"/>
      <c r="R5855" s="758"/>
      <c r="S5855" s="654"/>
      <c r="T5855" s="654"/>
      <c r="U5855" s="654"/>
    </row>
    <row r="5856" spans="1:21" s="302" customFormat="1" ht="13.5">
      <c r="A5856" s="610">
        <v>960</v>
      </c>
      <c r="B5856" s="445"/>
      <c r="C5856" s="608" t="s">
        <v>11520</v>
      </c>
      <c r="D5856" s="608" t="s">
        <v>2247</v>
      </c>
      <c r="E5856" s="445" t="s">
        <v>2328</v>
      </c>
      <c r="F5856" s="445" t="s">
        <v>2329</v>
      </c>
      <c r="G5856" s="445" t="s">
        <v>2330</v>
      </c>
      <c r="H5856" s="430">
        <v>27</v>
      </c>
      <c r="I5856" s="608" t="s">
        <v>1347</v>
      </c>
      <c r="J5856" s="430">
        <v>20</v>
      </c>
      <c r="K5856" s="430" t="s">
        <v>1358</v>
      </c>
      <c r="L5856" s="608"/>
      <c r="M5856" s="445" t="s">
        <v>1349</v>
      </c>
      <c r="N5856" s="445" t="s">
        <v>2328</v>
      </c>
      <c r="O5856" s="445" t="s">
        <v>2328</v>
      </c>
      <c r="P5856" s="445" t="s">
        <v>1705</v>
      </c>
      <c r="Q5856" s="654"/>
    </row>
    <row r="5857" spans="1:21" s="302" customFormat="1" ht="13.5">
      <c r="A5857" s="610">
        <v>4127</v>
      </c>
      <c r="B5857" s="405"/>
      <c r="C5857" s="405" t="s">
        <v>1344</v>
      </c>
      <c r="D5857" s="406" t="s">
        <v>14485</v>
      </c>
      <c r="E5857" s="405" t="s">
        <v>14552</v>
      </c>
      <c r="F5857" s="406" t="s">
        <v>14511</v>
      </c>
      <c r="G5857" s="648" t="s">
        <v>14512</v>
      </c>
      <c r="H5857" s="407">
        <v>10</v>
      </c>
      <c r="I5857" s="432" t="s">
        <v>1347</v>
      </c>
      <c r="J5857" s="407">
        <v>150</v>
      </c>
      <c r="K5857" s="407" t="s">
        <v>1358</v>
      </c>
      <c r="L5857" s="405"/>
      <c r="M5857" s="406" t="s">
        <v>1349</v>
      </c>
      <c r="N5857" s="406"/>
      <c r="O5857" s="432" t="s">
        <v>14576</v>
      </c>
      <c r="P5857" s="405" t="s">
        <v>2869</v>
      </c>
      <c r="Q5857" s="324"/>
      <c r="R5857" s="320"/>
      <c r="S5857" s="320"/>
      <c r="T5857" s="320"/>
      <c r="U5857" s="320"/>
    </row>
    <row r="5858" spans="1:21" s="302" customFormat="1" ht="13.5">
      <c r="A5858" s="610">
        <v>961</v>
      </c>
      <c r="B5858" s="445"/>
      <c r="C5858" s="608" t="s">
        <v>11520</v>
      </c>
      <c r="D5858" s="608" t="s">
        <v>2247</v>
      </c>
      <c r="E5858" s="445" t="s">
        <v>2331</v>
      </c>
      <c r="F5858" s="445" t="s">
        <v>2332</v>
      </c>
      <c r="G5858" s="445" t="s">
        <v>2333</v>
      </c>
      <c r="H5858" s="430">
        <v>28</v>
      </c>
      <c r="I5858" s="608" t="s">
        <v>1347</v>
      </c>
      <c r="J5858" s="430">
        <v>50</v>
      </c>
      <c r="K5858" s="430" t="s">
        <v>1358</v>
      </c>
      <c r="L5858" s="608"/>
      <c r="M5858" s="445" t="s">
        <v>1349</v>
      </c>
      <c r="N5858" s="445" t="s">
        <v>2331</v>
      </c>
      <c r="O5858" s="445" t="s">
        <v>2331</v>
      </c>
      <c r="P5858" s="445" t="s">
        <v>1705</v>
      </c>
      <c r="Q5858" s="654"/>
    </row>
    <row r="5859" spans="1:21" s="302" customFormat="1" ht="13.5">
      <c r="A5859" s="610">
        <v>2136</v>
      </c>
      <c r="B5859" s="389"/>
      <c r="C5859" s="608" t="s">
        <v>11520</v>
      </c>
      <c r="D5859" s="432" t="s">
        <v>6119</v>
      </c>
      <c r="E5859" s="633" t="s">
        <v>6660</v>
      </c>
      <c r="F5859" s="432" t="s">
        <v>5877</v>
      </c>
      <c r="G5859" s="608" t="s">
        <v>5878</v>
      </c>
      <c r="H5859" s="409">
        <v>12</v>
      </c>
      <c r="I5859" s="432" t="s">
        <v>5854</v>
      </c>
      <c r="J5859" s="409">
        <v>1</v>
      </c>
      <c r="K5859" s="409" t="s">
        <v>5855</v>
      </c>
      <c r="L5859" s="432"/>
      <c r="M5859" s="432" t="s">
        <v>1349</v>
      </c>
      <c r="N5859" s="389"/>
      <c r="O5859" s="389" t="s">
        <v>5879</v>
      </c>
      <c r="P5859" s="409" t="s">
        <v>5857</v>
      </c>
      <c r="Q5859" s="319"/>
      <c r="R5859" s="320"/>
      <c r="S5859" s="320"/>
      <c r="T5859" s="320"/>
      <c r="U5859" s="320"/>
    </row>
    <row r="5860" spans="1:21" s="302" customFormat="1" ht="13.5">
      <c r="A5860" s="610">
        <v>958</v>
      </c>
      <c r="B5860" s="633"/>
      <c r="C5860" s="608" t="s">
        <v>11520</v>
      </c>
      <c r="D5860" s="467" t="s">
        <v>2247</v>
      </c>
      <c r="E5860" s="633" t="s">
        <v>2322</v>
      </c>
      <c r="F5860" s="633" t="s">
        <v>2323</v>
      </c>
      <c r="G5860" s="445" t="s">
        <v>2324</v>
      </c>
      <c r="H5860" s="466">
        <v>25</v>
      </c>
      <c r="I5860" s="467" t="s">
        <v>1347</v>
      </c>
      <c r="J5860" s="466">
        <v>4000</v>
      </c>
      <c r="K5860" s="466" t="s">
        <v>1358</v>
      </c>
      <c r="L5860" s="467"/>
      <c r="M5860" s="633" t="s">
        <v>1349</v>
      </c>
      <c r="N5860" s="633" t="s">
        <v>2322</v>
      </c>
      <c r="O5860" s="633" t="s">
        <v>2322</v>
      </c>
      <c r="P5860" s="633" t="s">
        <v>1705</v>
      </c>
      <c r="Q5860" s="446"/>
      <c r="R5860" s="320"/>
      <c r="S5860" s="320"/>
      <c r="T5860" s="320"/>
      <c r="U5860" s="320"/>
    </row>
    <row r="5861" spans="1:21" s="302" customFormat="1" ht="13.5">
      <c r="A5861" s="610">
        <v>959</v>
      </c>
      <c r="B5861" s="445"/>
      <c r="C5861" s="608" t="s">
        <v>11520</v>
      </c>
      <c r="D5861" s="608" t="s">
        <v>2247</v>
      </c>
      <c r="E5861" s="445" t="s">
        <v>2325</v>
      </c>
      <c r="F5861" s="445" t="s">
        <v>2326</v>
      </c>
      <c r="G5861" s="445" t="s">
        <v>2327</v>
      </c>
      <c r="H5861" s="430">
        <v>26</v>
      </c>
      <c r="I5861" s="608" t="s">
        <v>1347</v>
      </c>
      <c r="J5861" s="430">
        <v>4000</v>
      </c>
      <c r="K5861" s="430" t="s">
        <v>1358</v>
      </c>
      <c r="L5861" s="608"/>
      <c r="M5861" s="445" t="s">
        <v>1349</v>
      </c>
      <c r="N5861" s="445" t="s">
        <v>2325</v>
      </c>
      <c r="O5861" s="445" t="s">
        <v>2325</v>
      </c>
      <c r="P5861" s="445" t="s">
        <v>1705</v>
      </c>
      <c r="Q5861" s="654"/>
    </row>
    <row r="5862" spans="1:21" s="302" customFormat="1" ht="13.5">
      <c r="A5862" s="610">
        <v>702</v>
      </c>
      <c r="B5862" s="922"/>
      <c r="C5862" s="608" t="s">
        <v>11520</v>
      </c>
      <c r="D5862" s="820" t="s">
        <v>7071</v>
      </c>
      <c r="E5862" s="984" t="s">
        <v>6635</v>
      </c>
      <c r="F5862" s="922" t="s">
        <v>6507</v>
      </c>
      <c r="G5862" s="922" t="s">
        <v>6959</v>
      </c>
      <c r="H5862" s="1021">
        <v>10</v>
      </c>
      <c r="I5862" s="820" t="s">
        <v>6502</v>
      </c>
      <c r="J5862" s="1021">
        <v>0</v>
      </c>
      <c r="K5862" s="1021" t="s">
        <v>1358</v>
      </c>
      <c r="L5862" s="820"/>
      <c r="M5862" s="922" t="s">
        <v>1349</v>
      </c>
      <c r="N5862" s="922" t="s">
        <v>1101</v>
      </c>
      <c r="O5862" s="922" t="s">
        <v>1101</v>
      </c>
      <c r="P5862" s="922" t="s">
        <v>1350</v>
      </c>
      <c r="Q5862" s="697"/>
      <c r="R5862" s="320"/>
      <c r="S5862" s="320"/>
      <c r="T5862" s="320"/>
      <c r="U5862" s="320"/>
    </row>
    <row r="5863" spans="1:21" s="302" customFormat="1" ht="13.5">
      <c r="A5863" s="610">
        <v>756</v>
      </c>
      <c r="B5863" s="462"/>
      <c r="C5863" s="608" t="s">
        <v>11520</v>
      </c>
      <c r="D5863" s="460" t="s">
        <v>5097</v>
      </c>
      <c r="E5863" s="462" t="s">
        <v>6635</v>
      </c>
      <c r="F5863" s="462" t="s">
        <v>6958</v>
      </c>
      <c r="G5863" s="462" t="s">
        <v>6959</v>
      </c>
      <c r="H5863" s="459">
        <v>8</v>
      </c>
      <c r="I5863" s="460" t="s">
        <v>1363</v>
      </c>
      <c r="J5863" s="459">
        <v>0</v>
      </c>
      <c r="K5863" s="459" t="s">
        <v>1358</v>
      </c>
      <c r="L5863" s="460"/>
      <c r="M5863" s="462" t="s">
        <v>1349</v>
      </c>
      <c r="N5863" s="462" t="s">
        <v>1101</v>
      </c>
      <c r="O5863" s="462" t="s">
        <v>1101</v>
      </c>
      <c r="P5863" s="462" t="s">
        <v>1350</v>
      </c>
      <c r="Q5863" s="729"/>
      <c r="R5863" s="320"/>
      <c r="S5863" s="320"/>
      <c r="T5863" s="320"/>
      <c r="U5863" s="320"/>
    </row>
    <row r="5864" spans="1:21" s="302" customFormat="1" ht="13.5">
      <c r="A5864" s="610">
        <v>4678</v>
      </c>
      <c r="B5864" s="437" t="s">
        <v>18153</v>
      </c>
      <c r="C5864" s="344" t="s">
        <v>11520</v>
      </c>
      <c r="D5864" s="437" t="s">
        <v>18357</v>
      </c>
      <c r="E5864" s="437" t="s">
        <v>6635</v>
      </c>
      <c r="F5864" s="437" t="s">
        <v>6958</v>
      </c>
      <c r="G5864" s="437" t="s">
        <v>6959</v>
      </c>
      <c r="H5864" s="345">
        <v>14</v>
      </c>
      <c r="I5864" s="344" t="s">
        <v>18391</v>
      </c>
      <c r="J5864" s="345"/>
      <c r="K5864" s="345" t="s">
        <v>1358</v>
      </c>
      <c r="L5864" s="344"/>
      <c r="M5864" s="344" t="s">
        <v>1349</v>
      </c>
      <c r="N5864" s="437"/>
      <c r="O5864" s="437" t="s">
        <v>18393</v>
      </c>
      <c r="P5864" s="437" t="s">
        <v>18048</v>
      </c>
      <c r="Q5864" s="341"/>
      <c r="R5864" s="320"/>
      <c r="S5864" s="320"/>
      <c r="T5864" s="320"/>
      <c r="U5864" s="320"/>
    </row>
    <row r="5865" spans="1:21" s="302" customFormat="1" ht="13.5">
      <c r="A5865" s="610">
        <v>1310</v>
      </c>
      <c r="B5865" s="445"/>
      <c r="C5865" s="608" t="s">
        <v>11521</v>
      </c>
      <c r="D5865" s="608" t="s">
        <v>11515</v>
      </c>
      <c r="E5865" s="445" t="s">
        <v>2981</v>
      </c>
      <c r="F5865" s="445" t="s">
        <v>2982</v>
      </c>
      <c r="G5865" s="445" t="s">
        <v>2983</v>
      </c>
      <c r="H5865" s="430">
        <v>2</v>
      </c>
      <c r="I5865" s="608" t="s">
        <v>1347</v>
      </c>
      <c r="J5865" s="430">
        <v>1</v>
      </c>
      <c r="K5865" s="430" t="s">
        <v>1358</v>
      </c>
      <c r="L5865" s="608"/>
      <c r="M5865" s="445" t="s">
        <v>1637</v>
      </c>
      <c r="N5865" s="445"/>
      <c r="O5865" s="445" t="s">
        <v>2984</v>
      </c>
      <c r="P5865" s="445" t="s">
        <v>2869</v>
      </c>
      <c r="Q5865" s="654"/>
    </row>
    <row r="5866" spans="1:21" s="302" customFormat="1" ht="13.5">
      <c r="A5866" s="610">
        <v>2620</v>
      </c>
      <c r="B5866" s="467" t="s">
        <v>8426</v>
      </c>
      <c r="C5866" s="608" t="s">
        <v>11520</v>
      </c>
      <c r="D5866" s="467" t="s">
        <v>8427</v>
      </c>
      <c r="E5866" s="467" t="s">
        <v>8467</v>
      </c>
      <c r="F5866" s="467" t="s">
        <v>8468</v>
      </c>
      <c r="G5866" s="608" t="s">
        <v>17077</v>
      </c>
      <c r="H5866" s="466">
        <v>10</v>
      </c>
      <c r="I5866" s="467" t="s">
        <v>8845</v>
      </c>
      <c r="J5866" s="466"/>
      <c r="K5866" s="466" t="s">
        <v>8437</v>
      </c>
      <c r="L5866" s="467">
        <v>0</v>
      </c>
      <c r="M5866" s="467" t="s">
        <v>1349</v>
      </c>
      <c r="N5866" s="467"/>
      <c r="O5866" s="467" t="s">
        <v>8469</v>
      </c>
      <c r="P5866" s="467" t="s">
        <v>8433</v>
      </c>
      <c r="Q5866" s="760"/>
      <c r="R5866" s="320"/>
      <c r="S5866" s="320"/>
      <c r="T5866" s="320"/>
      <c r="U5866" s="320"/>
    </row>
    <row r="5867" spans="1:21" s="302" customFormat="1" ht="13.5">
      <c r="A5867" s="610">
        <v>2619</v>
      </c>
      <c r="B5867" s="467" t="s">
        <v>8426</v>
      </c>
      <c r="C5867" s="608" t="s">
        <v>11520</v>
      </c>
      <c r="D5867" s="467" t="s">
        <v>8427</v>
      </c>
      <c r="E5867" s="467" t="s">
        <v>8464</v>
      </c>
      <c r="F5867" s="467" t="s">
        <v>8465</v>
      </c>
      <c r="G5867" s="608" t="s">
        <v>17076</v>
      </c>
      <c r="H5867" s="466">
        <v>9</v>
      </c>
      <c r="I5867" s="467" t="s">
        <v>8845</v>
      </c>
      <c r="J5867" s="466"/>
      <c r="K5867" s="466" t="s">
        <v>8437</v>
      </c>
      <c r="L5867" s="467">
        <v>0</v>
      </c>
      <c r="M5867" s="467" t="s">
        <v>1349</v>
      </c>
      <c r="N5867" s="467"/>
      <c r="O5867" s="467" t="s">
        <v>8466</v>
      </c>
      <c r="P5867" s="467" t="s">
        <v>8433</v>
      </c>
      <c r="Q5867" s="760"/>
      <c r="R5867" s="320"/>
      <c r="S5867" s="320"/>
      <c r="T5867" s="320"/>
      <c r="U5867" s="320"/>
    </row>
    <row r="5868" spans="1:21" s="302" customFormat="1" ht="13.5">
      <c r="A5868" s="610">
        <v>1506</v>
      </c>
      <c r="B5868" s="445"/>
      <c r="C5868" s="608" t="s">
        <v>11521</v>
      </c>
      <c r="D5868" s="608" t="s">
        <v>3442</v>
      </c>
      <c r="E5868" s="445" t="s">
        <v>3443</v>
      </c>
      <c r="F5868" s="445" t="s">
        <v>3444</v>
      </c>
      <c r="G5868" s="445" t="s">
        <v>3445</v>
      </c>
      <c r="H5868" s="430">
        <v>3</v>
      </c>
      <c r="I5868" s="608" t="s">
        <v>1718</v>
      </c>
      <c r="J5868" s="430">
        <v>0</v>
      </c>
      <c r="K5868" s="430" t="s">
        <v>1358</v>
      </c>
      <c r="L5868" s="608">
        <v>0</v>
      </c>
      <c r="M5868" s="445" t="s">
        <v>1349</v>
      </c>
      <c r="N5868" s="445"/>
      <c r="O5868" s="445"/>
      <c r="P5868" s="445" t="s">
        <v>1629</v>
      </c>
      <c r="Q5868" s="654"/>
    </row>
    <row r="5869" spans="1:21" s="302" customFormat="1" ht="13.5">
      <c r="A5869" s="610">
        <v>703</v>
      </c>
      <c r="B5869" s="922"/>
      <c r="C5869" s="608" t="s">
        <v>11520</v>
      </c>
      <c r="D5869" s="820" t="s">
        <v>7071</v>
      </c>
      <c r="E5869" s="984" t="s">
        <v>6636</v>
      </c>
      <c r="F5869" s="922" t="s">
        <v>6508</v>
      </c>
      <c r="G5869" s="922" t="s">
        <v>6961</v>
      </c>
      <c r="H5869" s="1021">
        <v>11</v>
      </c>
      <c r="I5869" s="820" t="s">
        <v>6502</v>
      </c>
      <c r="J5869" s="1021">
        <v>0</v>
      </c>
      <c r="K5869" s="1021" t="s">
        <v>1358</v>
      </c>
      <c r="L5869" s="820"/>
      <c r="M5869" s="922" t="s">
        <v>1349</v>
      </c>
      <c r="N5869" s="922" t="s">
        <v>1101</v>
      </c>
      <c r="O5869" s="922" t="s">
        <v>1101</v>
      </c>
      <c r="P5869" s="922" t="s">
        <v>1350</v>
      </c>
      <c r="Q5869" s="697"/>
      <c r="R5869" s="320"/>
      <c r="S5869" s="320"/>
      <c r="T5869" s="320"/>
      <c r="U5869" s="320"/>
    </row>
    <row r="5870" spans="1:21" s="302" customFormat="1" ht="13.5">
      <c r="A5870" s="610">
        <v>757</v>
      </c>
      <c r="B5870" s="462"/>
      <c r="C5870" s="608" t="s">
        <v>11520</v>
      </c>
      <c r="D5870" s="460" t="s">
        <v>5097</v>
      </c>
      <c r="E5870" s="462" t="s">
        <v>6636</v>
      </c>
      <c r="F5870" s="462" t="s">
        <v>6960</v>
      </c>
      <c r="G5870" s="462" t="s">
        <v>6961</v>
      </c>
      <c r="H5870" s="459">
        <v>9</v>
      </c>
      <c r="I5870" s="460" t="s">
        <v>1363</v>
      </c>
      <c r="J5870" s="459">
        <v>0</v>
      </c>
      <c r="K5870" s="459" t="s">
        <v>1358</v>
      </c>
      <c r="L5870" s="460"/>
      <c r="M5870" s="462" t="s">
        <v>1349</v>
      </c>
      <c r="N5870" s="462" t="s">
        <v>1101</v>
      </c>
      <c r="O5870" s="462" t="s">
        <v>1101</v>
      </c>
      <c r="P5870" s="462" t="s">
        <v>1350</v>
      </c>
      <c r="Q5870" s="729"/>
      <c r="R5870" s="320"/>
      <c r="S5870" s="320"/>
      <c r="T5870" s="320"/>
      <c r="U5870" s="320"/>
    </row>
    <row r="5871" spans="1:21" s="302" customFormat="1" ht="13.5">
      <c r="A5871" s="610">
        <v>4679</v>
      </c>
      <c r="B5871" s="437" t="s">
        <v>18153</v>
      </c>
      <c r="C5871" s="344" t="s">
        <v>18154</v>
      </c>
      <c r="D5871" s="437" t="s">
        <v>18357</v>
      </c>
      <c r="E5871" s="437" t="s">
        <v>6636</v>
      </c>
      <c r="F5871" s="437" t="s">
        <v>6960</v>
      </c>
      <c r="G5871" s="437" t="s">
        <v>6961</v>
      </c>
      <c r="H5871" s="345">
        <v>15</v>
      </c>
      <c r="I5871" s="344" t="s">
        <v>18391</v>
      </c>
      <c r="J5871" s="345"/>
      <c r="K5871" s="345" t="s">
        <v>1358</v>
      </c>
      <c r="L5871" s="344"/>
      <c r="M5871" s="344" t="s">
        <v>1349</v>
      </c>
      <c r="N5871" s="437"/>
      <c r="O5871" s="437" t="s">
        <v>18394</v>
      </c>
      <c r="P5871" s="437" t="s">
        <v>18048</v>
      </c>
      <c r="Q5871" s="341"/>
      <c r="R5871" s="320"/>
      <c r="S5871" s="320"/>
      <c r="T5871" s="320"/>
      <c r="U5871" s="320"/>
    </row>
    <row r="5872" spans="1:21" s="302" customFormat="1" ht="13.5">
      <c r="A5872" s="610">
        <v>666</v>
      </c>
      <c r="B5872" s="946"/>
      <c r="C5872" s="608" t="s">
        <v>11520</v>
      </c>
      <c r="D5872" s="968" t="s">
        <v>2063</v>
      </c>
      <c r="E5872" s="968" t="s">
        <v>9985</v>
      </c>
      <c r="F5872" s="946" t="s">
        <v>9986</v>
      </c>
      <c r="G5872" s="946" t="s">
        <v>16981</v>
      </c>
      <c r="H5872" s="1029">
        <v>9</v>
      </c>
      <c r="I5872" s="968" t="s">
        <v>1353</v>
      </c>
      <c r="J5872" s="1029">
        <v>0</v>
      </c>
      <c r="K5872" s="1029" t="s">
        <v>1348</v>
      </c>
      <c r="L5872" s="968">
        <v>0</v>
      </c>
      <c r="M5872" s="946" t="s">
        <v>1349</v>
      </c>
      <c r="N5872" s="968" t="s">
        <v>2064</v>
      </c>
      <c r="O5872" s="968" t="s">
        <v>2064</v>
      </c>
      <c r="P5872" s="946" t="s">
        <v>1350</v>
      </c>
      <c r="Q5872" s="713"/>
      <c r="R5872" s="320"/>
      <c r="S5872" s="320"/>
      <c r="T5872" s="320"/>
      <c r="U5872" s="320"/>
    </row>
    <row r="5873" spans="1:21" ht="13.5">
      <c r="A5873" s="610">
        <v>6083</v>
      </c>
      <c r="B5873" s="633" t="s">
        <v>26106</v>
      </c>
      <c r="C5873" s="467" t="s">
        <v>1344</v>
      </c>
      <c r="D5873" s="633" t="s">
        <v>26107</v>
      </c>
      <c r="E5873" s="389" t="s">
        <v>26113</v>
      </c>
      <c r="F5873" s="633" t="s">
        <v>26114</v>
      </c>
      <c r="G5873" s="633" t="s">
        <v>26115</v>
      </c>
      <c r="H5873" s="466">
        <v>5</v>
      </c>
      <c r="I5873" s="467" t="s">
        <v>1347</v>
      </c>
      <c r="J5873" s="466">
        <v>20</v>
      </c>
      <c r="K5873" s="466" t="s">
        <v>1358</v>
      </c>
      <c r="L5873" s="467"/>
      <c r="M5873" s="633" t="s">
        <v>1349</v>
      </c>
      <c r="N5873" s="633"/>
      <c r="O5873" s="633" t="s">
        <v>26116</v>
      </c>
      <c r="P5873" s="633" t="s">
        <v>26034</v>
      </c>
      <c r="Q5873" s="446"/>
      <c r="R5873" s="446"/>
      <c r="S5873" s="446"/>
      <c r="T5873" s="446"/>
      <c r="U5873" s="446"/>
    </row>
    <row r="5874" spans="1:21" ht="13.5">
      <c r="A5874" s="610">
        <v>59</v>
      </c>
      <c r="B5874" s="445"/>
      <c r="C5874" s="608" t="s">
        <v>11521</v>
      </c>
      <c r="D5874" s="608" t="s">
        <v>1476</v>
      </c>
      <c r="E5874" s="445" t="s">
        <v>1495</v>
      </c>
      <c r="F5874" s="445" t="s">
        <v>1496</v>
      </c>
      <c r="G5874" s="445" t="s">
        <v>1497</v>
      </c>
      <c r="H5874" s="430">
        <v>6</v>
      </c>
      <c r="I5874" s="608" t="s">
        <v>1363</v>
      </c>
      <c r="J5874" s="430">
        <v>0</v>
      </c>
      <c r="K5874" s="430" t="s">
        <v>1358</v>
      </c>
      <c r="L5874" s="608"/>
      <c r="M5874" s="445" t="s">
        <v>1349</v>
      </c>
      <c r="N5874" s="445" t="s">
        <v>1498</v>
      </c>
      <c r="O5874" s="445" t="s">
        <v>1498</v>
      </c>
      <c r="P5874" s="445" t="s">
        <v>1350</v>
      </c>
      <c r="R5874" s="302"/>
      <c r="S5874" s="302"/>
      <c r="T5874" s="302"/>
      <c r="U5874" s="302"/>
    </row>
    <row r="5875" spans="1:21" ht="13.5">
      <c r="A5875" s="610">
        <v>145</v>
      </c>
      <c r="B5875" s="629"/>
      <c r="C5875" s="608" t="s">
        <v>11520</v>
      </c>
      <c r="D5875" s="608" t="s">
        <v>1686</v>
      </c>
      <c r="E5875" s="445" t="s">
        <v>1495</v>
      </c>
      <c r="F5875" s="445" t="s">
        <v>1496</v>
      </c>
      <c r="G5875" s="445" t="s">
        <v>1497</v>
      </c>
      <c r="H5875" s="430">
        <v>11</v>
      </c>
      <c r="I5875" s="608" t="s">
        <v>1363</v>
      </c>
      <c r="J5875" s="430">
        <v>0</v>
      </c>
      <c r="K5875" s="430" t="s">
        <v>1358</v>
      </c>
      <c r="L5875" s="608"/>
      <c r="M5875" s="445" t="s">
        <v>1349</v>
      </c>
      <c r="N5875" s="445" t="s">
        <v>1495</v>
      </c>
      <c r="O5875" s="445" t="s">
        <v>1495</v>
      </c>
      <c r="P5875" s="445" t="s">
        <v>1350</v>
      </c>
      <c r="R5875" s="302"/>
      <c r="S5875" s="302"/>
      <c r="T5875" s="302"/>
      <c r="U5875" s="302"/>
    </row>
    <row r="5876" spans="1:21" ht="13.5">
      <c r="A5876" s="610">
        <v>1560</v>
      </c>
      <c r="B5876" s="629" t="s">
        <v>684</v>
      </c>
      <c r="C5876" s="608" t="s">
        <v>11520</v>
      </c>
      <c r="D5876" s="608" t="s">
        <v>3594</v>
      </c>
      <c r="E5876" s="445" t="s">
        <v>3630</v>
      </c>
      <c r="F5876" s="445" t="s">
        <v>3631</v>
      </c>
      <c r="G5876" s="445" t="s">
        <v>3632</v>
      </c>
      <c r="H5876" s="430">
        <v>14</v>
      </c>
      <c r="I5876" s="608" t="s">
        <v>8413</v>
      </c>
      <c r="J5876" s="430"/>
      <c r="K5876" s="430" t="s">
        <v>1358</v>
      </c>
      <c r="L5876" s="608">
        <v>0</v>
      </c>
      <c r="M5876" s="445" t="s">
        <v>1349</v>
      </c>
      <c r="N5876" s="445"/>
      <c r="O5876" s="445" t="s">
        <v>3633</v>
      </c>
      <c r="P5876" s="445" t="s">
        <v>2869</v>
      </c>
      <c r="R5876" s="302"/>
      <c r="S5876" s="302"/>
      <c r="T5876" s="302"/>
      <c r="U5876" s="302"/>
    </row>
    <row r="5877" spans="1:21" ht="13.5">
      <c r="A5877" s="610">
        <v>44</v>
      </c>
      <c r="B5877" s="445"/>
      <c r="C5877" s="608" t="s">
        <v>1344</v>
      </c>
      <c r="D5877" s="608" t="s">
        <v>1410</v>
      </c>
      <c r="E5877" s="445" t="s">
        <v>13918</v>
      </c>
      <c r="F5877" s="445" t="s">
        <v>13919</v>
      </c>
      <c r="G5877" s="445" t="s">
        <v>9917</v>
      </c>
      <c r="H5877" s="430">
        <v>9</v>
      </c>
      <c r="I5877" s="608" t="s">
        <v>1347</v>
      </c>
      <c r="J5877" s="430">
        <v>512</v>
      </c>
      <c r="K5877" s="430" t="s">
        <v>1358</v>
      </c>
      <c r="L5877" s="608" t="s">
        <v>1392</v>
      </c>
      <c r="M5877" s="445" t="s">
        <v>1349</v>
      </c>
      <c r="N5877" s="445" t="s">
        <v>13918</v>
      </c>
      <c r="O5877" s="445" t="s">
        <v>13918</v>
      </c>
      <c r="P5877" s="445" t="s">
        <v>1350</v>
      </c>
      <c r="R5877" s="302"/>
      <c r="S5877" s="302"/>
      <c r="T5877" s="302"/>
      <c r="U5877" s="302"/>
    </row>
    <row r="5878" spans="1:21" ht="13.5">
      <c r="A5878" s="610">
        <v>612</v>
      </c>
      <c r="B5878" s="945"/>
      <c r="C5878" s="608" t="s">
        <v>11520</v>
      </c>
      <c r="D5878" s="960" t="s">
        <v>2034</v>
      </c>
      <c r="E5878" s="960" t="s">
        <v>16264</v>
      </c>
      <c r="F5878" s="945" t="s">
        <v>16263</v>
      </c>
      <c r="G5878" s="945" t="s">
        <v>9917</v>
      </c>
      <c r="H5878" s="1010">
        <v>12</v>
      </c>
      <c r="I5878" s="960" t="s">
        <v>1347</v>
      </c>
      <c r="J5878" s="1010">
        <v>256</v>
      </c>
      <c r="K5878" s="1010" t="s">
        <v>1348</v>
      </c>
      <c r="L5878" s="960" t="s">
        <v>9918</v>
      </c>
      <c r="M5878" s="945" t="s">
        <v>9919</v>
      </c>
      <c r="N5878" s="945" t="s">
        <v>2059</v>
      </c>
      <c r="O5878" s="945" t="s">
        <v>2059</v>
      </c>
      <c r="P5878" s="945" t="s">
        <v>1350</v>
      </c>
      <c r="Q5878" s="694"/>
      <c r="R5878" s="320"/>
      <c r="S5878" s="320"/>
      <c r="T5878" s="320"/>
      <c r="U5878" s="320"/>
    </row>
    <row r="5879" spans="1:21" ht="13.5">
      <c r="A5879" s="610">
        <v>678</v>
      </c>
      <c r="B5879" s="946"/>
      <c r="C5879" s="608" t="s">
        <v>11520</v>
      </c>
      <c r="D5879" s="968" t="s">
        <v>8007</v>
      </c>
      <c r="E5879" s="968" t="s">
        <v>10777</v>
      </c>
      <c r="F5879" s="946" t="s">
        <v>10778</v>
      </c>
      <c r="G5879" s="946" t="s">
        <v>9917</v>
      </c>
      <c r="H5879" s="1029">
        <v>22</v>
      </c>
      <c r="I5879" s="968" t="s">
        <v>10779</v>
      </c>
      <c r="J5879" s="1029">
        <v>256</v>
      </c>
      <c r="K5879" s="1029" t="s">
        <v>10780</v>
      </c>
      <c r="L5879" s="968" t="s">
        <v>10781</v>
      </c>
      <c r="M5879" s="946" t="s">
        <v>9919</v>
      </c>
      <c r="N5879" s="968" t="s">
        <v>10782</v>
      </c>
      <c r="O5879" s="968" t="s">
        <v>10782</v>
      </c>
      <c r="P5879" s="946" t="s">
        <v>10783</v>
      </c>
      <c r="Q5879" s="713"/>
      <c r="R5879" s="320"/>
      <c r="S5879" s="320"/>
      <c r="T5879" s="320"/>
      <c r="U5879" s="320"/>
    </row>
    <row r="5880" spans="1:21" ht="13.5">
      <c r="A5880" s="610">
        <v>724</v>
      </c>
      <c r="B5880" s="922"/>
      <c r="C5880" s="608" t="s">
        <v>11520</v>
      </c>
      <c r="D5880" s="820" t="s">
        <v>6489</v>
      </c>
      <c r="E5880" s="820" t="s">
        <v>10777</v>
      </c>
      <c r="F5880" s="922" t="s">
        <v>10778</v>
      </c>
      <c r="G5880" s="922" t="s">
        <v>9917</v>
      </c>
      <c r="H5880" s="1021">
        <v>33</v>
      </c>
      <c r="I5880" s="820" t="s">
        <v>10779</v>
      </c>
      <c r="J5880" s="1021">
        <v>256</v>
      </c>
      <c r="K5880" s="1021" t="s">
        <v>10780</v>
      </c>
      <c r="L5880" s="922" t="s">
        <v>10781</v>
      </c>
      <c r="M5880" s="922" t="s">
        <v>9919</v>
      </c>
      <c r="N5880" s="922" t="s">
        <v>10782</v>
      </c>
      <c r="O5880" s="922" t="s">
        <v>10782</v>
      </c>
      <c r="P5880" s="922" t="s">
        <v>10783</v>
      </c>
      <c r="Q5880" s="697"/>
      <c r="R5880" s="320"/>
      <c r="S5880" s="320"/>
      <c r="T5880" s="320"/>
      <c r="U5880" s="320"/>
    </row>
    <row r="5881" spans="1:21" ht="13.5">
      <c r="A5881" s="610">
        <v>3814</v>
      </c>
      <c r="B5881" s="652"/>
      <c r="C5881" s="467" t="s">
        <v>11520</v>
      </c>
      <c r="D5881" s="633" t="s">
        <v>13095</v>
      </c>
      <c r="E5881" s="467" t="s">
        <v>9915</v>
      </c>
      <c r="F5881" s="633" t="s">
        <v>9916</v>
      </c>
      <c r="G5881" s="445" t="s">
        <v>9917</v>
      </c>
      <c r="H5881" s="466">
        <v>1</v>
      </c>
      <c r="I5881" s="467" t="s">
        <v>5840</v>
      </c>
      <c r="J5881" s="466">
        <v>256</v>
      </c>
      <c r="K5881" s="466" t="s">
        <v>5841</v>
      </c>
      <c r="L5881" s="633"/>
      <c r="M5881" s="633" t="s">
        <v>7084</v>
      </c>
      <c r="N5881" s="633"/>
      <c r="O5881" s="633"/>
      <c r="P5881" s="445" t="s">
        <v>13099</v>
      </c>
      <c r="Q5881" s="446"/>
      <c r="R5881" s="320"/>
      <c r="S5881" s="320"/>
      <c r="T5881" s="320"/>
      <c r="U5881" s="320"/>
    </row>
    <row r="5882" spans="1:21" ht="13.5">
      <c r="A5882" s="610">
        <v>621</v>
      </c>
      <c r="B5882" s="936"/>
      <c r="C5882" s="608" t="s">
        <v>11520</v>
      </c>
      <c r="D5882" s="952" t="s">
        <v>5606</v>
      </c>
      <c r="E5882" s="952" t="s">
        <v>9713</v>
      </c>
      <c r="F5882" s="916" t="s">
        <v>9700</v>
      </c>
      <c r="G5882" s="916" t="s">
        <v>16958</v>
      </c>
      <c r="H5882" s="1015">
        <v>1</v>
      </c>
      <c r="I5882" s="952" t="s">
        <v>1347</v>
      </c>
      <c r="J5882" s="1015">
        <v>128</v>
      </c>
      <c r="K5882" s="1015" t="s">
        <v>5841</v>
      </c>
      <c r="L5882" s="952" t="s">
        <v>9920</v>
      </c>
      <c r="M5882" s="916" t="s">
        <v>9910</v>
      </c>
      <c r="N5882" s="952" t="s">
        <v>9699</v>
      </c>
      <c r="O5882" s="952" t="s">
        <v>9699</v>
      </c>
      <c r="P5882" s="916" t="s">
        <v>9701</v>
      </c>
      <c r="Q5882" s="702"/>
      <c r="R5882" s="320"/>
      <c r="S5882" s="320"/>
      <c r="T5882" s="320"/>
      <c r="U5882" s="320"/>
    </row>
    <row r="5883" spans="1:21" ht="13.5">
      <c r="A5883" s="610">
        <v>675</v>
      </c>
      <c r="B5883" s="937"/>
      <c r="C5883" s="608" t="s">
        <v>11520</v>
      </c>
      <c r="D5883" s="973" t="s">
        <v>2063</v>
      </c>
      <c r="E5883" s="973" t="s">
        <v>16444</v>
      </c>
      <c r="F5883" s="996" t="s">
        <v>9700</v>
      </c>
      <c r="G5883" s="996" t="s">
        <v>16958</v>
      </c>
      <c r="H5883" s="1029">
        <v>19</v>
      </c>
      <c r="I5883" s="973" t="s">
        <v>9704</v>
      </c>
      <c r="J5883" s="1055">
        <v>128</v>
      </c>
      <c r="K5883" s="1055" t="s">
        <v>9705</v>
      </c>
      <c r="L5883" s="973" t="s">
        <v>9984</v>
      </c>
      <c r="M5883" s="996" t="s">
        <v>9910</v>
      </c>
      <c r="N5883" s="973" t="s">
        <v>9699</v>
      </c>
      <c r="O5883" s="973" t="s">
        <v>9706</v>
      </c>
      <c r="P5883" s="996" t="s">
        <v>9262</v>
      </c>
      <c r="Q5883" s="714"/>
      <c r="R5883" s="320"/>
      <c r="S5883" s="320"/>
      <c r="T5883" s="320"/>
      <c r="U5883" s="320"/>
    </row>
    <row r="5884" spans="1:21" ht="13.5">
      <c r="A5884" s="610">
        <v>4069</v>
      </c>
      <c r="B5884" s="923" t="s">
        <v>14273</v>
      </c>
      <c r="C5884" s="799" t="s">
        <v>14274</v>
      </c>
      <c r="D5884" s="799" t="s">
        <v>14275</v>
      </c>
      <c r="E5884" s="800" t="s">
        <v>14276</v>
      </c>
      <c r="F5884" s="800" t="s">
        <v>14277</v>
      </c>
      <c r="G5884" s="800" t="s">
        <v>17312</v>
      </c>
      <c r="H5884" s="801">
        <v>1</v>
      </c>
      <c r="I5884" s="799" t="s">
        <v>14278</v>
      </c>
      <c r="J5884" s="801">
        <v>50</v>
      </c>
      <c r="K5884" s="801" t="s">
        <v>14279</v>
      </c>
      <c r="L5884" s="799"/>
      <c r="M5884" s="800" t="s">
        <v>14280</v>
      </c>
      <c r="N5884" s="800"/>
      <c r="O5884" s="800" t="s">
        <v>14276</v>
      </c>
      <c r="P5884" s="800" t="s">
        <v>14281</v>
      </c>
      <c r="R5884" s="302"/>
      <c r="S5884" s="302"/>
      <c r="T5884" s="302"/>
      <c r="U5884" s="302"/>
    </row>
    <row r="5885" spans="1:21" ht="13.5">
      <c r="A5885" s="610">
        <v>4845</v>
      </c>
      <c r="B5885" s="941" t="s">
        <v>23851</v>
      </c>
      <c r="C5885" s="405" t="s">
        <v>23853</v>
      </c>
      <c r="D5885" s="406" t="s">
        <v>23854</v>
      </c>
      <c r="E5885" s="450" t="s">
        <v>24596</v>
      </c>
      <c r="F5885" s="450" t="s">
        <v>24597</v>
      </c>
      <c r="G5885" s="450" t="s">
        <v>23855</v>
      </c>
      <c r="H5885" s="464">
        <v>12</v>
      </c>
      <c r="I5885" s="447" t="s">
        <v>23856</v>
      </c>
      <c r="J5885" s="448">
        <v>20</v>
      </c>
      <c r="K5885" s="464" t="s">
        <v>23857</v>
      </c>
      <c r="L5885" s="447"/>
      <c r="M5885" s="450" t="s">
        <v>23858</v>
      </c>
      <c r="N5885" s="447"/>
      <c r="O5885" s="447" t="s">
        <v>23859</v>
      </c>
      <c r="P5885" s="450" t="s">
        <v>19714</v>
      </c>
      <c r="Q5885" s="324"/>
      <c r="R5885" s="320"/>
      <c r="S5885" s="320"/>
      <c r="T5885" s="320"/>
      <c r="U5885" s="320"/>
    </row>
    <row r="5886" spans="1:21" ht="13.5">
      <c r="A5886" s="610">
        <v>5605</v>
      </c>
      <c r="B5886" s="941" t="s">
        <v>23909</v>
      </c>
      <c r="C5886" s="344" t="s">
        <v>1344</v>
      </c>
      <c r="D5886" s="406" t="s">
        <v>23898</v>
      </c>
      <c r="E5886" s="450" t="s">
        <v>24596</v>
      </c>
      <c r="F5886" s="450" t="s">
        <v>24597</v>
      </c>
      <c r="G5886" s="450" t="s">
        <v>23855</v>
      </c>
      <c r="H5886" s="464">
        <v>16</v>
      </c>
      <c r="I5886" s="447" t="s">
        <v>23856</v>
      </c>
      <c r="J5886" s="448">
        <v>20</v>
      </c>
      <c r="K5886" s="464" t="s">
        <v>23857</v>
      </c>
      <c r="L5886" s="447"/>
      <c r="M5886" s="450" t="s">
        <v>23858</v>
      </c>
      <c r="N5886" s="447"/>
      <c r="O5886" s="447" t="s">
        <v>23859</v>
      </c>
      <c r="P5886" s="450" t="s">
        <v>16851</v>
      </c>
      <c r="Q5886" s="324"/>
      <c r="R5886" s="320"/>
      <c r="S5886" s="320"/>
      <c r="T5886" s="320"/>
      <c r="U5886" s="320"/>
    </row>
    <row r="5887" spans="1:21" ht="13.5">
      <c r="A5887" s="610">
        <v>5887</v>
      </c>
      <c r="B5887" s="449" t="s">
        <v>24974</v>
      </c>
      <c r="C5887" s="450" t="s">
        <v>1344</v>
      </c>
      <c r="D5887" s="445" t="s">
        <v>25010</v>
      </c>
      <c r="E5887" s="608" t="s">
        <v>22589</v>
      </c>
      <c r="F5887" s="648" t="s">
        <v>22590</v>
      </c>
      <c r="G5887" s="648" t="s">
        <v>17312</v>
      </c>
      <c r="H5887" s="464">
        <v>9</v>
      </c>
      <c r="I5887" s="806" t="s">
        <v>1347</v>
      </c>
      <c r="J5887" s="464">
        <v>20</v>
      </c>
      <c r="K5887" s="464" t="s">
        <v>1358</v>
      </c>
      <c r="L5887" s="450"/>
      <c r="M5887" s="648" t="s">
        <v>26489</v>
      </c>
      <c r="N5887" s="648"/>
      <c r="O5887" s="608" t="s">
        <v>25023</v>
      </c>
      <c r="P5887" s="450" t="s">
        <v>19623</v>
      </c>
    </row>
    <row r="5888" spans="1:21" ht="13.5">
      <c r="A5888" s="610">
        <v>715</v>
      </c>
      <c r="B5888" s="819"/>
      <c r="C5888" s="608" t="s">
        <v>14217</v>
      </c>
      <c r="D5888" s="820" t="s">
        <v>14218</v>
      </c>
      <c r="E5888" s="820" t="s">
        <v>14219</v>
      </c>
      <c r="F5888" s="922" t="s">
        <v>14220</v>
      </c>
      <c r="G5888" s="922" t="s">
        <v>14221</v>
      </c>
      <c r="H5888" s="1021">
        <v>23</v>
      </c>
      <c r="I5888" s="820" t="s">
        <v>14222</v>
      </c>
      <c r="J5888" s="1021">
        <v>4000</v>
      </c>
      <c r="K5888" s="1021" t="s">
        <v>14223</v>
      </c>
      <c r="L5888" s="820" t="s">
        <v>1392</v>
      </c>
      <c r="M5888" s="922" t="s">
        <v>1349</v>
      </c>
      <c r="N5888" s="922" t="s">
        <v>14224</v>
      </c>
      <c r="O5888" s="922" t="s">
        <v>14224</v>
      </c>
      <c r="P5888" s="922" t="s">
        <v>14225</v>
      </c>
      <c r="Q5888" s="697"/>
      <c r="R5888" s="320"/>
      <c r="S5888" s="320"/>
      <c r="T5888" s="320"/>
      <c r="U5888" s="320"/>
    </row>
    <row r="5889" spans="1:21" ht="13.5">
      <c r="A5889" s="610">
        <v>677</v>
      </c>
      <c r="B5889" s="906"/>
      <c r="C5889" s="608" t="s">
        <v>11520</v>
      </c>
      <c r="D5889" s="968" t="s">
        <v>2063</v>
      </c>
      <c r="E5889" s="968" t="s">
        <v>9943</v>
      </c>
      <c r="F5889" s="946" t="s">
        <v>9944</v>
      </c>
      <c r="G5889" s="946" t="s">
        <v>16983</v>
      </c>
      <c r="H5889" s="1029">
        <v>21</v>
      </c>
      <c r="I5889" s="968" t="s">
        <v>9946</v>
      </c>
      <c r="J5889" s="1029">
        <v>128</v>
      </c>
      <c r="K5889" s="1029" t="s">
        <v>9929</v>
      </c>
      <c r="L5889" s="968" t="s">
        <v>9982</v>
      </c>
      <c r="M5889" s="946" t="s">
        <v>1349</v>
      </c>
      <c r="N5889" s="968" t="s">
        <v>9931</v>
      </c>
      <c r="O5889" s="968" t="s">
        <v>9931</v>
      </c>
      <c r="P5889" s="946" t="s">
        <v>9932</v>
      </c>
      <c r="Q5889" s="713"/>
      <c r="R5889" s="320"/>
      <c r="S5889" s="320"/>
      <c r="T5889" s="320"/>
      <c r="U5889" s="320"/>
    </row>
    <row r="5890" spans="1:21" ht="13.5">
      <c r="A5890" s="610">
        <v>3671</v>
      </c>
      <c r="B5890" s="652" t="s">
        <v>25613</v>
      </c>
      <c r="C5890" s="467" t="s">
        <v>1375</v>
      </c>
      <c r="D5890" s="633" t="s">
        <v>11894</v>
      </c>
      <c r="E5890" s="633" t="s">
        <v>25608</v>
      </c>
      <c r="F5890" s="633" t="s">
        <v>25609</v>
      </c>
      <c r="G5890" s="445" t="s">
        <v>25610</v>
      </c>
      <c r="H5890" s="466">
        <v>6</v>
      </c>
      <c r="I5890" s="467" t="s">
        <v>1347</v>
      </c>
      <c r="J5890" s="466">
        <v>20</v>
      </c>
      <c r="K5890" s="466" t="s">
        <v>1358</v>
      </c>
      <c r="L5890" s="467"/>
      <c r="M5890" s="633" t="s">
        <v>1349</v>
      </c>
      <c r="N5890" s="633"/>
      <c r="O5890" s="633" t="s">
        <v>25611</v>
      </c>
      <c r="P5890" s="633" t="s">
        <v>25612</v>
      </c>
      <c r="R5890" s="302"/>
      <c r="S5890" s="302"/>
      <c r="T5890" s="302"/>
      <c r="U5890" s="302"/>
    </row>
    <row r="5891" spans="1:21" ht="13.5">
      <c r="A5891" s="610">
        <v>3829</v>
      </c>
      <c r="B5891" s="629"/>
      <c r="C5891" s="467" t="s">
        <v>11520</v>
      </c>
      <c r="D5891" s="633" t="s">
        <v>13140</v>
      </c>
      <c r="E5891" s="445" t="s">
        <v>23633</v>
      </c>
      <c r="F5891" s="445" t="s">
        <v>23638</v>
      </c>
      <c r="G5891" s="445" t="s">
        <v>23635</v>
      </c>
      <c r="H5891" s="466">
        <v>14</v>
      </c>
      <c r="I5891" s="467" t="s">
        <v>1347</v>
      </c>
      <c r="J5891" s="430">
        <v>128</v>
      </c>
      <c r="K5891" s="464" t="s">
        <v>1358</v>
      </c>
      <c r="L5891" s="608"/>
      <c r="M5891" s="450" t="s">
        <v>1349</v>
      </c>
      <c r="N5891" s="445"/>
      <c r="O5891" s="445"/>
      <c r="P5891" s="445" t="s">
        <v>1629</v>
      </c>
      <c r="R5891" s="302"/>
      <c r="S5891" s="302"/>
      <c r="T5891" s="302"/>
      <c r="U5891" s="302"/>
    </row>
    <row r="5892" spans="1:21" ht="13.5">
      <c r="A5892" s="610">
        <v>601</v>
      </c>
      <c r="B5892" s="903"/>
      <c r="C5892" s="608" t="s">
        <v>11520</v>
      </c>
      <c r="D5892" s="960" t="s">
        <v>2034</v>
      </c>
      <c r="E5892" s="960" t="s">
        <v>2035</v>
      </c>
      <c r="F5892" s="945" t="s">
        <v>2036</v>
      </c>
      <c r="G5892" s="945" t="s">
        <v>2037</v>
      </c>
      <c r="H5892" s="1010">
        <v>1</v>
      </c>
      <c r="I5892" s="960" t="s">
        <v>1347</v>
      </c>
      <c r="J5892" s="1010">
        <v>256</v>
      </c>
      <c r="K5892" s="1010" t="s">
        <v>1358</v>
      </c>
      <c r="L5892" s="960"/>
      <c r="M5892" s="945" t="s">
        <v>1349</v>
      </c>
      <c r="N5892" s="945" t="s">
        <v>2035</v>
      </c>
      <c r="O5892" s="945" t="s">
        <v>2035</v>
      </c>
      <c r="P5892" s="945" t="s">
        <v>1350</v>
      </c>
      <c r="Q5892" s="694"/>
      <c r="R5892" s="320"/>
      <c r="S5892" s="320"/>
      <c r="T5892" s="320"/>
      <c r="U5892" s="320"/>
    </row>
    <row r="5893" spans="1:21" ht="13.5">
      <c r="A5893" s="610">
        <v>661</v>
      </c>
      <c r="B5893" s="906"/>
      <c r="C5893" s="608" t="s">
        <v>11520</v>
      </c>
      <c r="D5893" s="968" t="s">
        <v>2063</v>
      </c>
      <c r="E5893" s="968" t="s">
        <v>2035</v>
      </c>
      <c r="F5893" s="946" t="s">
        <v>7797</v>
      </c>
      <c r="G5893" s="946" t="s">
        <v>2037</v>
      </c>
      <c r="H5893" s="1029">
        <v>4</v>
      </c>
      <c r="I5893" s="968" t="s">
        <v>1347</v>
      </c>
      <c r="J5893" s="1029">
        <v>256</v>
      </c>
      <c r="K5893" s="1029" t="s">
        <v>1348</v>
      </c>
      <c r="L5893" s="968"/>
      <c r="M5893" s="946" t="s">
        <v>1349</v>
      </c>
      <c r="N5893" s="968" t="s">
        <v>7801</v>
      </c>
      <c r="O5893" s="968" t="s">
        <v>7801</v>
      </c>
      <c r="P5893" s="946" t="s">
        <v>1350</v>
      </c>
      <c r="Q5893" s="713"/>
      <c r="R5893" s="320"/>
      <c r="S5893" s="320"/>
      <c r="T5893" s="320"/>
      <c r="U5893" s="320"/>
    </row>
    <row r="5894" spans="1:21" ht="13.5">
      <c r="A5894" s="610">
        <v>690</v>
      </c>
      <c r="B5894" s="925"/>
      <c r="C5894" s="954" t="s">
        <v>11520</v>
      </c>
      <c r="D5894" s="954" t="s">
        <v>2086</v>
      </c>
      <c r="E5894" s="954" t="s">
        <v>7801</v>
      </c>
      <c r="F5894" s="992" t="s">
        <v>7316</v>
      </c>
      <c r="G5894" s="992" t="s">
        <v>2037</v>
      </c>
      <c r="H5894" s="1022">
        <v>1</v>
      </c>
      <c r="I5894" s="954" t="s">
        <v>5840</v>
      </c>
      <c r="J5894" s="1022">
        <v>256</v>
      </c>
      <c r="K5894" s="1022" t="s">
        <v>1358</v>
      </c>
      <c r="L5894" s="954"/>
      <c r="M5894" s="992" t="s">
        <v>7084</v>
      </c>
      <c r="N5894" s="992" t="s">
        <v>2035</v>
      </c>
      <c r="O5894" s="992" t="s">
        <v>2035</v>
      </c>
      <c r="P5894" s="992" t="s">
        <v>1350</v>
      </c>
      <c r="Q5894" s="720"/>
      <c r="R5894" s="320"/>
      <c r="S5894" s="320"/>
      <c r="T5894" s="320"/>
      <c r="U5894" s="320"/>
    </row>
    <row r="5895" spans="1:21" ht="13.5">
      <c r="A5895" s="610">
        <v>695</v>
      </c>
      <c r="B5895" s="819"/>
      <c r="C5895" s="608" t="s">
        <v>11520</v>
      </c>
      <c r="D5895" s="820" t="s">
        <v>6489</v>
      </c>
      <c r="E5895" s="820" t="s">
        <v>10841</v>
      </c>
      <c r="F5895" s="922" t="s">
        <v>7316</v>
      </c>
      <c r="G5895" s="922" t="s">
        <v>2037</v>
      </c>
      <c r="H5895" s="1021">
        <v>3</v>
      </c>
      <c r="I5895" s="820" t="s">
        <v>7326</v>
      </c>
      <c r="J5895" s="1021">
        <v>256</v>
      </c>
      <c r="K5895" s="1021" t="s">
        <v>1358</v>
      </c>
      <c r="L5895" s="820"/>
      <c r="M5895" s="922" t="s">
        <v>9980</v>
      </c>
      <c r="N5895" s="922" t="s">
        <v>2035</v>
      </c>
      <c r="O5895" s="922" t="s">
        <v>2035</v>
      </c>
      <c r="P5895" s="922" t="s">
        <v>1350</v>
      </c>
      <c r="Q5895" s="697"/>
      <c r="R5895" s="320"/>
      <c r="S5895" s="320"/>
      <c r="T5895" s="320"/>
      <c r="U5895" s="320"/>
    </row>
    <row r="5896" spans="1:21" ht="13.5">
      <c r="A5896" s="610">
        <v>743</v>
      </c>
      <c r="B5896" s="938"/>
      <c r="C5896" s="955" t="s">
        <v>18744</v>
      </c>
      <c r="D5896" s="955" t="s">
        <v>6478</v>
      </c>
      <c r="E5896" s="987" t="s">
        <v>18745</v>
      </c>
      <c r="F5896" s="987" t="s">
        <v>18746</v>
      </c>
      <c r="G5896" s="987" t="s">
        <v>2037</v>
      </c>
      <c r="H5896" s="1033">
        <v>3</v>
      </c>
      <c r="I5896" s="955" t="s">
        <v>18747</v>
      </c>
      <c r="J5896" s="1033">
        <v>256</v>
      </c>
      <c r="K5896" s="1033" t="s">
        <v>5841</v>
      </c>
      <c r="L5896" s="955"/>
      <c r="M5896" s="987" t="s">
        <v>7084</v>
      </c>
      <c r="N5896" s="987" t="s">
        <v>18745</v>
      </c>
      <c r="O5896" s="987" t="s">
        <v>18748</v>
      </c>
      <c r="P5896" s="987" t="s">
        <v>18749</v>
      </c>
      <c r="Q5896" s="1071"/>
      <c r="R5896" s="319"/>
      <c r="S5896" s="319"/>
      <c r="T5896" s="319"/>
      <c r="U5896" s="319"/>
    </row>
    <row r="5897" spans="1:21" ht="13.5">
      <c r="A5897" s="610">
        <v>5207</v>
      </c>
      <c r="B5897" s="921" t="s">
        <v>21340</v>
      </c>
      <c r="C5897" s="463" t="s">
        <v>1344</v>
      </c>
      <c r="D5897" s="463" t="s">
        <v>21337</v>
      </c>
      <c r="E5897" s="463" t="s">
        <v>2035</v>
      </c>
      <c r="F5897" s="463" t="s">
        <v>2036</v>
      </c>
      <c r="G5897" s="418" t="s">
        <v>2037</v>
      </c>
      <c r="H5897" s="417">
        <v>2</v>
      </c>
      <c r="I5897" s="418" t="s">
        <v>1347</v>
      </c>
      <c r="J5897" s="417">
        <v>256</v>
      </c>
      <c r="K5897" s="417" t="s">
        <v>1358</v>
      </c>
      <c r="L5897" s="417"/>
      <c r="M5897" s="463" t="s">
        <v>1349</v>
      </c>
      <c r="N5897" s="463"/>
      <c r="O5897" s="418" t="s">
        <v>23323</v>
      </c>
      <c r="P5897" s="418" t="s">
        <v>18562</v>
      </c>
      <c r="Q5897" s="302"/>
      <c r="R5897" s="302"/>
      <c r="S5897" s="302"/>
      <c r="T5897" s="302"/>
      <c r="U5897" s="302"/>
    </row>
    <row r="5898" spans="1:21" ht="13.5">
      <c r="A5898" s="610">
        <v>602</v>
      </c>
      <c r="B5898" s="903"/>
      <c r="C5898" s="608" t="s">
        <v>11520</v>
      </c>
      <c r="D5898" s="960" t="s">
        <v>2034</v>
      </c>
      <c r="E5898" s="960" t="s">
        <v>2038</v>
      </c>
      <c r="F5898" s="945" t="s">
        <v>2039</v>
      </c>
      <c r="G5898" s="945" t="s">
        <v>2040</v>
      </c>
      <c r="H5898" s="1010">
        <v>2</v>
      </c>
      <c r="I5898" s="960" t="s">
        <v>1347</v>
      </c>
      <c r="J5898" s="1010">
        <v>256</v>
      </c>
      <c r="K5898" s="1010" t="s">
        <v>1358</v>
      </c>
      <c r="L5898" s="960"/>
      <c r="M5898" s="945" t="s">
        <v>1349</v>
      </c>
      <c r="N5898" s="945" t="s">
        <v>2038</v>
      </c>
      <c r="O5898" s="945" t="s">
        <v>2038</v>
      </c>
      <c r="P5898" s="945" t="s">
        <v>1350</v>
      </c>
      <c r="Q5898" s="694"/>
      <c r="R5898" s="320"/>
      <c r="S5898" s="320"/>
      <c r="T5898" s="320"/>
      <c r="U5898" s="320"/>
    </row>
    <row r="5899" spans="1:21" s="302" customFormat="1" ht="13.5">
      <c r="A5899" s="610">
        <v>660</v>
      </c>
      <c r="B5899" s="906"/>
      <c r="C5899" s="608" t="s">
        <v>11520</v>
      </c>
      <c r="D5899" s="968" t="s">
        <v>2063</v>
      </c>
      <c r="E5899" s="968" t="s">
        <v>2038</v>
      </c>
      <c r="F5899" s="946" t="s">
        <v>2039</v>
      </c>
      <c r="G5899" s="946" t="s">
        <v>2040</v>
      </c>
      <c r="H5899" s="1029">
        <v>3</v>
      </c>
      <c r="I5899" s="968" t="s">
        <v>1347</v>
      </c>
      <c r="J5899" s="1029">
        <v>256</v>
      </c>
      <c r="K5899" s="1029" t="s">
        <v>1348</v>
      </c>
      <c r="L5899" s="968"/>
      <c r="M5899" s="946" t="s">
        <v>1349</v>
      </c>
      <c r="N5899" s="968" t="s">
        <v>7800</v>
      </c>
      <c r="O5899" s="968" t="s">
        <v>7800</v>
      </c>
      <c r="P5899" s="946" t="s">
        <v>1350</v>
      </c>
      <c r="Q5899" s="713"/>
      <c r="R5899" s="320"/>
      <c r="S5899" s="320"/>
      <c r="T5899" s="320"/>
      <c r="U5899" s="320"/>
    </row>
    <row r="5900" spans="1:21" s="302" customFormat="1" ht="13.5">
      <c r="A5900" s="610">
        <v>691</v>
      </c>
      <c r="B5900" s="925"/>
      <c r="C5900" s="954" t="s">
        <v>11520</v>
      </c>
      <c r="D5900" s="954" t="s">
        <v>2086</v>
      </c>
      <c r="E5900" s="954" t="s">
        <v>2038</v>
      </c>
      <c r="F5900" s="992" t="s">
        <v>7318</v>
      </c>
      <c r="G5900" s="992" t="s">
        <v>2040</v>
      </c>
      <c r="H5900" s="1022">
        <v>2</v>
      </c>
      <c r="I5900" s="954" t="s">
        <v>5840</v>
      </c>
      <c r="J5900" s="1022">
        <v>256</v>
      </c>
      <c r="K5900" s="1022" t="s">
        <v>1358</v>
      </c>
      <c r="L5900" s="954"/>
      <c r="M5900" s="992" t="s">
        <v>1349</v>
      </c>
      <c r="N5900" s="992" t="s">
        <v>2038</v>
      </c>
      <c r="O5900" s="992" t="s">
        <v>2038</v>
      </c>
      <c r="P5900" s="992" t="s">
        <v>1350</v>
      </c>
      <c r="Q5900" s="720"/>
      <c r="R5900" s="320"/>
      <c r="S5900" s="320"/>
      <c r="T5900" s="320"/>
      <c r="U5900" s="320"/>
    </row>
    <row r="5901" spans="1:21" s="302" customFormat="1" ht="13.5">
      <c r="A5901" s="610">
        <v>696</v>
      </c>
      <c r="B5901" s="819"/>
      <c r="C5901" s="608" t="s">
        <v>11520</v>
      </c>
      <c r="D5901" s="820" t="s">
        <v>7315</v>
      </c>
      <c r="E5901" s="820" t="s">
        <v>2038</v>
      </c>
      <c r="F5901" s="922" t="s">
        <v>7318</v>
      </c>
      <c r="G5901" s="922" t="s">
        <v>2040</v>
      </c>
      <c r="H5901" s="1021">
        <v>4</v>
      </c>
      <c r="I5901" s="820" t="s">
        <v>7317</v>
      </c>
      <c r="J5901" s="1021">
        <v>256</v>
      </c>
      <c r="K5901" s="1021" t="s">
        <v>1358</v>
      </c>
      <c r="L5901" s="820"/>
      <c r="M5901" s="922" t="s">
        <v>1349</v>
      </c>
      <c r="N5901" s="922" t="s">
        <v>2038</v>
      </c>
      <c r="O5901" s="922" t="s">
        <v>2038</v>
      </c>
      <c r="P5901" s="922" t="s">
        <v>1350</v>
      </c>
      <c r="Q5901" s="697"/>
      <c r="R5901" s="320"/>
      <c r="S5901" s="320"/>
      <c r="T5901" s="320"/>
      <c r="U5901" s="320"/>
    </row>
    <row r="5902" spans="1:21" ht="13.5">
      <c r="A5902" s="610">
        <v>744</v>
      </c>
      <c r="B5902" s="938"/>
      <c r="C5902" s="955" t="s">
        <v>18750</v>
      </c>
      <c r="D5902" s="955" t="s">
        <v>6478</v>
      </c>
      <c r="E5902" s="987" t="s">
        <v>7800</v>
      </c>
      <c r="F5902" s="987" t="s">
        <v>18751</v>
      </c>
      <c r="G5902" s="987" t="s">
        <v>2040</v>
      </c>
      <c r="H5902" s="1033">
        <v>4</v>
      </c>
      <c r="I5902" s="955" t="s">
        <v>18747</v>
      </c>
      <c r="J5902" s="1033">
        <v>256</v>
      </c>
      <c r="K5902" s="1033" t="s">
        <v>5841</v>
      </c>
      <c r="L5902" s="955"/>
      <c r="M5902" s="987" t="s">
        <v>1349</v>
      </c>
      <c r="N5902" s="987" t="s">
        <v>18752</v>
      </c>
      <c r="O5902" s="987" t="s">
        <v>7800</v>
      </c>
      <c r="P5902" s="987" t="s">
        <v>18753</v>
      </c>
      <c r="Q5902" s="1071"/>
      <c r="R5902" s="319"/>
      <c r="S5902" s="319"/>
      <c r="T5902" s="319"/>
      <c r="U5902" s="319"/>
    </row>
    <row r="5903" spans="1:21" ht="13.5">
      <c r="A5903" s="610">
        <v>5208</v>
      </c>
      <c r="B5903" s="921" t="s">
        <v>21340</v>
      </c>
      <c r="C5903" s="463" t="s">
        <v>1344</v>
      </c>
      <c r="D5903" s="463" t="s">
        <v>21337</v>
      </c>
      <c r="E5903" s="463" t="s">
        <v>2038</v>
      </c>
      <c r="F5903" s="463" t="s">
        <v>2039</v>
      </c>
      <c r="G5903" s="418" t="s">
        <v>2040</v>
      </c>
      <c r="H5903" s="417">
        <v>3</v>
      </c>
      <c r="I5903" s="418" t="s">
        <v>1347</v>
      </c>
      <c r="J5903" s="417">
        <v>256</v>
      </c>
      <c r="K5903" s="417" t="s">
        <v>1358</v>
      </c>
      <c r="L5903" s="417"/>
      <c r="M5903" s="463" t="s">
        <v>1349</v>
      </c>
      <c r="N5903" s="463"/>
      <c r="O5903" s="418" t="s">
        <v>23323</v>
      </c>
      <c r="P5903" s="418" t="s">
        <v>18562</v>
      </c>
      <c r="Q5903" s="302"/>
      <c r="R5903" s="302"/>
      <c r="S5903" s="302"/>
      <c r="T5903" s="302"/>
      <c r="U5903" s="302"/>
    </row>
    <row r="5904" spans="1:21" ht="13.5">
      <c r="A5904" s="610">
        <v>603</v>
      </c>
      <c r="B5904" s="903"/>
      <c r="C5904" s="608" t="s">
        <v>11520</v>
      </c>
      <c r="D5904" s="960" t="s">
        <v>2034</v>
      </c>
      <c r="E5904" s="960" t="s">
        <v>2041</v>
      </c>
      <c r="F5904" s="945" t="s">
        <v>2042</v>
      </c>
      <c r="G5904" s="945" t="s">
        <v>2043</v>
      </c>
      <c r="H5904" s="1010">
        <v>3</v>
      </c>
      <c r="I5904" s="960" t="s">
        <v>1347</v>
      </c>
      <c r="J5904" s="1010">
        <v>256</v>
      </c>
      <c r="K5904" s="1010" t="s">
        <v>1358</v>
      </c>
      <c r="L5904" s="960"/>
      <c r="M5904" s="945" t="s">
        <v>1349</v>
      </c>
      <c r="N5904" s="945" t="s">
        <v>2041</v>
      </c>
      <c r="O5904" s="945" t="s">
        <v>2041</v>
      </c>
      <c r="P5904" s="945" t="s">
        <v>1350</v>
      </c>
      <c r="Q5904" s="694"/>
      <c r="R5904" s="320"/>
      <c r="S5904" s="320"/>
      <c r="T5904" s="320"/>
      <c r="U5904" s="320"/>
    </row>
    <row r="5905" spans="1:21" ht="13.5">
      <c r="A5905" s="610">
        <v>662</v>
      </c>
      <c r="B5905" s="906"/>
      <c r="C5905" s="608" t="s">
        <v>11520</v>
      </c>
      <c r="D5905" s="968" t="s">
        <v>2063</v>
      </c>
      <c r="E5905" s="968" t="s">
        <v>2041</v>
      </c>
      <c r="F5905" s="946" t="s">
        <v>7798</v>
      </c>
      <c r="G5905" s="946" t="s">
        <v>2043</v>
      </c>
      <c r="H5905" s="1029">
        <v>5</v>
      </c>
      <c r="I5905" s="968" t="s">
        <v>1347</v>
      </c>
      <c r="J5905" s="1029">
        <v>256</v>
      </c>
      <c r="K5905" s="1029" t="s">
        <v>1348</v>
      </c>
      <c r="L5905" s="968"/>
      <c r="M5905" s="946" t="s">
        <v>1349</v>
      </c>
      <c r="N5905" s="968" t="s">
        <v>7802</v>
      </c>
      <c r="O5905" s="968" t="s">
        <v>7802</v>
      </c>
      <c r="P5905" s="946" t="s">
        <v>1350</v>
      </c>
      <c r="Q5905" s="713"/>
      <c r="R5905" s="320"/>
      <c r="S5905" s="320"/>
      <c r="T5905" s="320"/>
      <c r="U5905" s="320"/>
    </row>
    <row r="5906" spans="1:21" ht="13.5">
      <c r="A5906" s="610">
        <v>692</v>
      </c>
      <c r="B5906" s="925"/>
      <c r="C5906" s="954" t="s">
        <v>11520</v>
      </c>
      <c r="D5906" s="954" t="s">
        <v>2086</v>
      </c>
      <c r="E5906" s="954" t="s">
        <v>2041</v>
      </c>
      <c r="F5906" s="992" t="s">
        <v>7319</v>
      </c>
      <c r="G5906" s="992" t="s">
        <v>2043</v>
      </c>
      <c r="H5906" s="1022">
        <v>3</v>
      </c>
      <c r="I5906" s="954" t="s">
        <v>5840</v>
      </c>
      <c r="J5906" s="1022">
        <v>256</v>
      </c>
      <c r="K5906" s="1022" t="s">
        <v>1358</v>
      </c>
      <c r="L5906" s="954"/>
      <c r="M5906" s="992" t="s">
        <v>1349</v>
      </c>
      <c r="N5906" s="992" t="s">
        <v>2041</v>
      </c>
      <c r="O5906" s="992" t="s">
        <v>2041</v>
      </c>
      <c r="P5906" s="992" t="s">
        <v>1350</v>
      </c>
      <c r="Q5906" s="720"/>
      <c r="R5906" s="320"/>
      <c r="S5906" s="320"/>
      <c r="T5906" s="320"/>
      <c r="U5906" s="320"/>
    </row>
    <row r="5907" spans="1:21" ht="13.5">
      <c r="A5907" s="610">
        <v>697</v>
      </c>
      <c r="B5907" s="819"/>
      <c r="C5907" s="608" t="s">
        <v>11520</v>
      </c>
      <c r="D5907" s="820" t="s">
        <v>7315</v>
      </c>
      <c r="E5907" s="820" t="s">
        <v>2041</v>
      </c>
      <c r="F5907" s="922" t="s">
        <v>7319</v>
      </c>
      <c r="G5907" s="922" t="s">
        <v>2043</v>
      </c>
      <c r="H5907" s="1021">
        <v>5</v>
      </c>
      <c r="I5907" s="820" t="s">
        <v>7317</v>
      </c>
      <c r="J5907" s="1021">
        <v>256</v>
      </c>
      <c r="K5907" s="1021" t="s">
        <v>1358</v>
      </c>
      <c r="L5907" s="820"/>
      <c r="M5907" s="922" t="s">
        <v>1349</v>
      </c>
      <c r="N5907" s="922" t="s">
        <v>2041</v>
      </c>
      <c r="O5907" s="922" t="s">
        <v>2041</v>
      </c>
      <c r="P5907" s="922" t="s">
        <v>1350</v>
      </c>
      <c r="Q5907" s="697"/>
      <c r="R5907" s="320"/>
      <c r="S5907" s="320"/>
      <c r="T5907" s="320"/>
      <c r="U5907" s="320"/>
    </row>
    <row r="5908" spans="1:21" ht="13.5">
      <c r="A5908" s="610">
        <v>745</v>
      </c>
      <c r="B5908" s="938"/>
      <c r="C5908" s="955" t="s">
        <v>18754</v>
      </c>
      <c r="D5908" s="955" t="s">
        <v>6478</v>
      </c>
      <c r="E5908" s="987" t="s">
        <v>18755</v>
      </c>
      <c r="F5908" s="987" t="s">
        <v>18756</v>
      </c>
      <c r="G5908" s="987" t="s">
        <v>2043</v>
      </c>
      <c r="H5908" s="1033">
        <v>5</v>
      </c>
      <c r="I5908" s="955" t="s">
        <v>18757</v>
      </c>
      <c r="J5908" s="1033">
        <v>256</v>
      </c>
      <c r="K5908" s="1033" t="s">
        <v>18758</v>
      </c>
      <c r="L5908" s="955"/>
      <c r="M5908" s="987" t="s">
        <v>1349</v>
      </c>
      <c r="N5908" s="987" t="s">
        <v>18759</v>
      </c>
      <c r="O5908" s="987" t="s">
        <v>18760</v>
      </c>
      <c r="P5908" s="987" t="s">
        <v>7088</v>
      </c>
      <c r="Q5908" s="1071"/>
      <c r="R5908" s="319"/>
      <c r="S5908" s="319"/>
      <c r="T5908" s="319"/>
      <c r="U5908" s="319"/>
    </row>
    <row r="5909" spans="1:21" ht="13.5">
      <c r="A5909" s="610">
        <v>5209</v>
      </c>
      <c r="B5909" s="921" t="s">
        <v>21340</v>
      </c>
      <c r="C5909" s="463" t="s">
        <v>1344</v>
      </c>
      <c r="D5909" s="463" t="s">
        <v>21337</v>
      </c>
      <c r="E5909" s="463" t="s">
        <v>2041</v>
      </c>
      <c r="F5909" s="463" t="s">
        <v>2042</v>
      </c>
      <c r="G5909" s="418" t="s">
        <v>2043</v>
      </c>
      <c r="H5909" s="417">
        <v>4</v>
      </c>
      <c r="I5909" s="418" t="s">
        <v>1347</v>
      </c>
      <c r="J5909" s="417">
        <v>256</v>
      </c>
      <c r="K5909" s="417" t="s">
        <v>1358</v>
      </c>
      <c r="L5909" s="417"/>
      <c r="M5909" s="463" t="s">
        <v>1349</v>
      </c>
      <c r="N5909" s="463"/>
      <c r="O5909" s="418" t="s">
        <v>23323</v>
      </c>
      <c r="P5909" s="418" t="s">
        <v>18562</v>
      </c>
      <c r="Q5909" s="302"/>
      <c r="R5909" s="302"/>
      <c r="S5909" s="302"/>
      <c r="T5909" s="302"/>
      <c r="U5909" s="302"/>
    </row>
    <row r="5910" spans="1:21" ht="13.5">
      <c r="A5910" s="610">
        <v>659</v>
      </c>
      <c r="B5910" s="906"/>
      <c r="C5910" s="608" t="s">
        <v>11520</v>
      </c>
      <c r="D5910" s="968" t="s">
        <v>2063</v>
      </c>
      <c r="E5910" s="968" t="s">
        <v>9522</v>
      </c>
      <c r="F5910" s="946" t="s">
        <v>9524</v>
      </c>
      <c r="G5910" s="946" t="s">
        <v>16978</v>
      </c>
      <c r="H5910" s="1029">
        <v>2</v>
      </c>
      <c r="I5910" s="968" t="s">
        <v>1347</v>
      </c>
      <c r="J5910" s="1029">
        <v>128</v>
      </c>
      <c r="K5910" s="1029" t="s">
        <v>9814</v>
      </c>
      <c r="L5910" s="968"/>
      <c r="M5910" s="946" t="s">
        <v>1349</v>
      </c>
      <c r="N5910" s="968" t="s">
        <v>9522</v>
      </c>
      <c r="O5910" s="968" t="s">
        <v>9522</v>
      </c>
      <c r="P5910" s="946" t="s">
        <v>1350</v>
      </c>
      <c r="Q5910" s="713"/>
      <c r="R5910" s="320"/>
      <c r="S5910" s="320"/>
      <c r="T5910" s="320"/>
      <c r="U5910" s="320"/>
    </row>
    <row r="5911" spans="1:21" ht="13.5">
      <c r="A5911" s="610">
        <v>658</v>
      </c>
      <c r="B5911" s="906"/>
      <c r="C5911" s="608" t="s">
        <v>11520</v>
      </c>
      <c r="D5911" s="968" t="s">
        <v>2063</v>
      </c>
      <c r="E5911" s="968" t="s">
        <v>9521</v>
      </c>
      <c r="F5911" s="946" t="s">
        <v>9523</v>
      </c>
      <c r="G5911" s="946" t="s">
        <v>16977</v>
      </c>
      <c r="H5911" s="1029">
        <v>1</v>
      </c>
      <c r="I5911" s="968" t="s">
        <v>1347</v>
      </c>
      <c r="J5911" s="1029">
        <v>128</v>
      </c>
      <c r="K5911" s="1029" t="s">
        <v>9814</v>
      </c>
      <c r="L5911" s="968"/>
      <c r="M5911" s="946" t="s">
        <v>1349</v>
      </c>
      <c r="N5911" s="968" t="s">
        <v>9525</v>
      </c>
      <c r="O5911" s="968" t="s">
        <v>9525</v>
      </c>
      <c r="P5911" s="946" t="s">
        <v>1350</v>
      </c>
      <c r="Q5911" s="713"/>
      <c r="R5911" s="320"/>
      <c r="S5911" s="320"/>
      <c r="T5911" s="320"/>
      <c r="U5911" s="320"/>
    </row>
    <row r="5912" spans="1:21" ht="13.5">
      <c r="A5912" s="610">
        <v>1612</v>
      </c>
      <c r="B5912" s="629"/>
      <c r="C5912" s="608" t="s">
        <v>11520</v>
      </c>
      <c r="D5912" s="608" t="s">
        <v>3760</v>
      </c>
      <c r="E5912" s="445" t="s">
        <v>675</v>
      </c>
      <c r="F5912" s="445" t="s">
        <v>3766</v>
      </c>
      <c r="G5912" s="445" t="s">
        <v>3767</v>
      </c>
      <c r="H5912" s="430">
        <v>6</v>
      </c>
      <c r="I5912" s="608" t="s">
        <v>1347</v>
      </c>
      <c r="J5912" s="430">
        <v>500</v>
      </c>
      <c r="K5912" s="430" t="s">
        <v>1358</v>
      </c>
      <c r="L5912" s="608"/>
      <c r="M5912" s="445" t="s">
        <v>1349</v>
      </c>
      <c r="N5912" s="445"/>
      <c r="O5912" s="445" t="s">
        <v>677</v>
      </c>
      <c r="P5912" s="445" t="s">
        <v>2509</v>
      </c>
      <c r="R5912" s="302"/>
      <c r="S5912" s="302"/>
      <c r="T5912" s="302"/>
      <c r="U5912" s="302"/>
    </row>
    <row r="5913" spans="1:21" ht="13.5">
      <c r="A5913" s="610">
        <v>1398</v>
      </c>
      <c r="B5913" s="629"/>
      <c r="C5913" s="608" t="s">
        <v>11521</v>
      </c>
      <c r="D5913" s="608" t="s">
        <v>3300</v>
      </c>
      <c r="E5913" s="445" t="s">
        <v>672</v>
      </c>
      <c r="F5913" s="445" t="s">
        <v>3301</v>
      </c>
      <c r="G5913" s="445" t="s">
        <v>3302</v>
      </c>
      <c r="H5913" s="430">
        <v>2</v>
      </c>
      <c r="I5913" s="608" t="s">
        <v>1353</v>
      </c>
      <c r="J5913" s="430"/>
      <c r="K5913" s="430" t="s">
        <v>1348</v>
      </c>
      <c r="L5913" s="608"/>
      <c r="M5913" s="445" t="s">
        <v>1349</v>
      </c>
      <c r="N5913" s="445"/>
      <c r="O5913" s="445" t="s">
        <v>673</v>
      </c>
      <c r="P5913" s="445" t="s">
        <v>2509</v>
      </c>
      <c r="R5913" s="302"/>
      <c r="S5913" s="302"/>
      <c r="T5913" s="302"/>
      <c r="U5913" s="302"/>
    </row>
    <row r="5914" spans="1:21" ht="13.5">
      <c r="A5914" s="610">
        <v>1607</v>
      </c>
      <c r="B5914" s="629"/>
      <c r="C5914" s="608" t="s">
        <v>11520</v>
      </c>
      <c r="D5914" s="608" t="s">
        <v>3760</v>
      </c>
      <c r="E5914" s="445" t="s">
        <v>672</v>
      </c>
      <c r="F5914" s="445" t="s">
        <v>3301</v>
      </c>
      <c r="G5914" s="445" t="s">
        <v>3302</v>
      </c>
      <c r="H5914" s="430">
        <v>1</v>
      </c>
      <c r="I5914" s="608" t="s">
        <v>1353</v>
      </c>
      <c r="J5914" s="430"/>
      <c r="K5914" s="430" t="s">
        <v>1348</v>
      </c>
      <c r="L5914" s="608"/>
      <c r="M5914" s="445" t="s">
        <v>1349</v>
      </c>
      <c r="N5914" s="445"/>
      <c r="O5914" s="445" t="s">
        <v>3761</v>
      </c>
      <c r="P5914" s="445" t="s">
        <v>2509</v>
      </c>
      <c r="R5914" s="302"/>
      <c r="S5914" s="302"/>
      <c r="T5914" s="302"/>
      <c r="U5914" s="302"/>
    </row>
    <row r="5915" spans="1:21" ht="13.5">
      <c r="A5915" s="610">
        <v>2798</v>
      </c>
      <c r="B5915" s="652"/>
      <c r="C5915" s="608" t="s">
        <v>11521</v>
      </c>
      <c r="D5915" s="467" t="s">
        <v>9356</v>
      </c>
      <c r="E5915" s="633" t="s">
        <v>672</v>
      </c>
      <c r="F5915" s="633" t="s">
        <v>3301</v>
      </c>
      <c r="G5915" s="445" t="s">
        <v>3302</v>
      </c>
      <c r="H5915" s="466">
        <v>2</v>
      </c>
      <c r="I5915" s="467" t="s">
        <v>1353</v>
      </c>
      <c r="J5915" s="466"/>
      <c r="K5915" s="466" t="s">
        <v>1348</v>
      </c>
      <c r="L5915" s="467"/>
      <c r="M5915" s="633" t="s">
        <v>1349</v>
      </c>
      <c r="N5915" s="633"/>
      <c r="O5915" s="633" t="s">
        <v>673</v>
      </c>
      <c r="P5915" s="633" t="s">
        <v>1929</v>
      </c>
      <c r="R5915" s="302"/>
      <c r="S5915" s="302"/>
      <c r="T5915" s="302"/>
      <c r="U5915" s="302"/>
    </row>
    <row r="5916" spans="1:21" ht="13.5">
      <c r="A5916" s="610">
        <v>4286</v>
      </c>
      <c r="B5916" s="326"/>
      <c r="C5916" s="77" t="s">
        <v>15364</v>
      </c>
      <c r="D5916" s="878" t="s">
        <v>15365</v>
      </c>
      <c r="E5916" s="77" t="s">
        <v>672</v>
      </c>
      <c r="F5916" s="86" t="s">
        <v>3301</v>
      </c>
      <c r="G5916" s="653" t="s">
        <v>3302</v>
      </c>
      <c r="H5916" s="135">
        <v>12</v>
      </c>
      <c r="I5916" s="77" t="s">
        <v>1353</v>
      </c>
      <c r="J5916" s="135"/>
      <c r="K5916" s="135" t="s">
        <v>1348</v>
      </c>
      <c r="L5916" s="77"/>
      <c r="M5916" s="86" t="s">
        <v>1349</v>
      </c>
      <c r="N5916" s="86"/>
      <c r="O5916" s="77" t="s">
        <v>673</v>
      </c>
      <c r="P5916" s="77" t="s">
        <v>2509</v>
      </c>
      <c r="Q5916" s="324"/>
      <c r="R5916" s="320"/>
      <c r="S5916" s="320"/>
      <c r="T5916" s="320"/>
      <c r="U5916" s="320"/>
    </row>
    <row r="5917" spans="1:21">
      <c r="A5917" s="610">
        <v>5637</v>
      </c>
      <c r="B5917" s="465" t="s">
        <v>24138</v>
      </c>
      <c r="C5917" s="77" t="s">
        <v>24054</v>
      </c>
      <c r="D5917" s="878" t="s">
        <v>24047</v>
      </c>
      <c r="E5917" s="77" t="s">
        <v>672</v>
      </c>
      <c r="F5917" s="86" t="s">
        <v>3301</v>
      </c>
      <c r="G5917" s="653" t="s">
        <v>3302</v>
      </c>
      <c r="H5917" s="135">
        <v>11</v>
      </c>
      <c r="I5917" s="77" t="s">
        <v>1353</v>
      </c>
      <c r="J5917" s="135"/>
      <c r="K5917" s="135" t="s">
        <v>1348</v>
      </c>
      <c r="L5917" s="77"/>
      <c r="M5917" s="86" t="s">
        <v>1349</v>
      </c>
      <c r="N5917" s="86"/>
      <c r="O5917" s="77" t="s">
        <v>673</v>
      </c>
      <c r="P5917" s="77" t="s">
        <v>24050</v>
      </c>
    </row>
    <row r="5918" spans="1:21" ht="13.5">
      <c r="A5918" s="610">
        <v>1440</v>
      </c>
      <c r="B5918" s="629"/>
      <c r="C5918" s="608" t="s">
        <v>11521</v>
      </c>
      <c r="D5918" s="608" t="s">
        <v>3300</v>
      </c>
      <c r="E5918" s="445" t="s">
        <v>668</v>
      </c>
      <c r="F5918" s="445" t="s">
        <v>3377</v>
      </c>
      <c r="G5918" s="445" t="s">
        <v>3378</v>
      </c>
      <c r="H5918" s="430">
        <v>44</v>
      </c>
      <c r="I5918" s="608" t="s">
        <v>8845</v>
      </c>
      <c r="J5918" s="430"/>
      <c r="K5918" s="430" t="s">
        <v>1358</v>
      </c>
      <c r="L5918" s="608"/>
      <c r="M5918" s="445" t="s">
        <v>1349</v>
      </c>
      <c r="N5918" s="445"/>
      <c r="O5918" s="445" t="s">
        <v>670</v>
      </c>
      <c r="P5918" s="445" t="s">
        <v>2509</v>
      </c>
      <c r="R5918" s="302"/>
      <c r="S5918" s="302"/>
      <c r="T5918" s="302"/>
      <c r="U5918" s="302"/>
    </row>
    <row r="5919" spans="1:21" ht="13.5">
      <c r="A5919" s="610">
        <v>2840</v>
      </c>
      <c r="B5919" s="652"/>
      <c r="C5919" s="608" t="s">
        <v>11521</v>
      </c>
      <c r="D5919" s="467" t="s">
        <v>9356</v>
      </c>
      <c r="E5919" s="633" t="s">
        <v>668</v>
      </c>
      <c r="F5919" s="633" t="s">
        <v>3377</v>
      </c>
      <c r="G5919" s="445" t="s">
        <v>3378</v>
      </c>
      <c r="H5919" s="466">
        <v>44</v>
      </c>
      <c r="I5919" s="467" t="s">
        <v>8845</v>
      </c>
      <c r="J5919" s="466"/>
      <c r="K5919" s="466" t="s">
        <v>1358</v>
      </c>
      <c r="L5919" s="467"/>
      <c r="M5919" s="633" t="s">
        <v>1349</v>
      </c>
      <c r="N5919" s="633"/>
      <c r="O5919" s="633" t="s">
        <v>670</v>
      </c>
      <c r="P5919" s="633" t="s">
        <v>1929</v>
      </c>
      <c r="R5919" s="302"/>
      <c r="S5919" s="302"/>
      <c r="T5919" s="302"/>
      <c r="U5919" s="302"/>
    </row>
    <row r="5920" spans="1:21" ht="13.5">
      <c r="A5920" s="610">
        <v>1611</v>
      </c>
      <c r="B5920" s="629"/>
      <c r="C5920" s="608" t="s">
        <v>11520</v>
      </c>
      <c r="D5920" s="608" t="s">
        <v>3760</v>
      </c>
      <c r="E5920" s="445" t="s">
        <v>665</v>
      </c>
      <c r="F5920" s="445" t="s">
        <v>3764</v>
      </c>
      <c r="G5920" s="445" t="s">
        <v>3765</v>
      </c>
      <c r="H5920" s="430">
        <v>5</v>
      </c>
      <c r="I5920" s="608" t="s">
        <v>1347</v>
      </c>
      <c r="J5920" s="430">
        <v>500</v>
      </c>
      <c r="K5920" s="430" t="s">
        <v>1358</v>
      </c>
      <c r="L5920" s="608"/>
      <c r="M5920" s="445" t="s">
        <v>1349</v>
      </c>
      <c r="N5920" s="445"/>
      <c r="O5920" s="445" t="s">
        <v>666</v>
      </c>
      <c r="P5920" s="445" t="s">
        <v>2509</v>
      </c>
      <c r="R5920" s="302"/>
      <c r="S5920" s="302"/>
      <c r="T5920" s="302"/>
      <c r="U5920" s="302"/>
    </row>
    <row r="5921" spans="1:21" ht="13.5">
      <c r="A5921" s="610">
        <v>2693</v>
      </c>
      <c r="B5921" s="899" t="s">
        <v>8909</v>
      </c>
      <c r="C5921" s="608" t="s">
        <v>11520</v>
      </c>
      <c r="D5921" s="608" t="s">
        <v>8956</v>
      </c>
      <c r="E5921" s="445" t="s">
        <v>8963</v>
      </c>
      <c r="F5921" s="445" t="s">
        <v>8972</v>
      </c>
      <c r="G5921" s="445" t="s">
        <v>8967</v>
      </c>
      <c r="H5921" s="430">
        <v>7</v>
      </c>
      <c r="I5921" s="608" t="s">
        <v>8912</v>
      </c>
      <c r="J5921" s="430">
        <v>256</v>
      </c>
      <c r="K5921" s="430" t="s">
        <v>8919</v>
      </c>
      <c r="L5921" s="608"/>
      <c r="M5921" s="608" t="s">
        <v>8913</v>
      </c>
      <c r="N5921" s="608"/>
      <c r="O5921" s="608" t="s">
        <v>8977</v>
      </c>
      <c r="P5921" s="445" t="s">
        <v>1629</v>
      </c>
      <c r="R5921" s="302"/>
      <c r="S5921" s="302"/>
      <c r="T5921" s="302"/>
      <c r="U5921" s="302"/>
    </row>
    <row r="5922" spans="1:21" ht="13.5">
      <c r="A5922" s="610">
        <v>1111</v>
      </c>
      <c r="B5922" s="629"/>
      <c r="C5922" s="608" t="s">
        <v>11521</v>
      </c>
      <c r="D5922" s="608" t="s">
        <v>2603</v>
      </c>
      <c r="E5922" s="445" t="s">
        <v>661</v>
      </c>
      <c r="F5922" s="445" t="s">
        <v>2613</v>
      </c>
      <c r="G5922" s="445" t="s">
        <v>2614</v>
      </c>
      <c r="H5922" s="430">
        <v>4</v>
      </c>
      <c r="I5922" s="608" t="s">
        <v>1347</v>
      </c>
      <c r="J5922" s="430">
        <v>50</v>
      </c>
      <c r="K5922" s="430" t="s">
        <v>1348</v>
      </c>
      <c r="L5922" s="608"/>
      <c r="M5922" s="445" t="s">
        <v>1349</v>
      </c>
      <c r="N5922" s="445"/>
      <c r="O5922" s="445" t="s">
        <v>2615</v>
      </c>
      <c r="P5922" s="445" t="s">
        <v>1629</v>
      </c>
      <c r="R5922" s="302"/>
      <c r="S5922" s="302"/>
      <c r="T5922" s="302"/>
      <c r="U5922" s="302"/>
    </row>
    <row r="5923" spans="1:21" ht="13.5">
      <c r="A5923" s="610">
        <v>1610</v>
      </c>
      <c r="B5923" s="629"/>
      <c r="C5923" s="608" t="s">
        <v>11520</v>
      </c>
      <c r="D5923" s="608" t="s">
        <v>3760</v>
      </c>
      <c r="E5923" s="445" t="s">
        <v>661</v>
      </c>
      <c r="F5923" s="445" t="s">
        <v>2613</v>
      </c>
      <c r="G5923" s="445" t="s">
        <v>2614</v>
      </c>
      <c r="H5923" s="430">
        <v>4</v>
      </c>
      <c r="I5923" s="608" t="s">
        <v>1347</v>
      </c>
      <c r="J5923" s="430">
        <v>300</v>
      </c>
      <c r="K5923" s="430" t="s">
        <v>1358</v>
      </c>
      <c r="L5923" s="608"/>
      <c r="M5923" s="445" t="s">
        <v>1349</v>
      </c>
      <c r="N5923" s="445"/>
      <c r="O5923" s="445" t="s">
        <v>663</v>
      </c>
      <c r="P5923" s="445" t="s">
        <v>2509</v>
      </c>
      <c r="R5923" s="302"/>
      <c r="S5923" s="302"/>
      <c r="T5923" s="302"/>
      <c r="U5923" s="302"/>
    </row>
    <row r="5924" spans="1:21" ht="13.5">
      <c r="A5924" s="610">
        <v>3040</v>
      </c>
      <c r="B5924" s="899" t="s">
        <v>684</v>
      </c>
      <c r="C5924" s="608" t="s">
        <v>11520</v>
      </c>
      <c r="D5924" s="405" t="s">
        <v>10054</v>
      </c>
      <c r="E5924" s="432" t="s">
        <v>661</v>
      </c>
      <c r="F5924" s="432" t="s">
        <v>2613</v>
      </c>
      <c r="G5924" s="608" t="s">
        <v>2614</v>
      </c>
      <c r="H5924" s="409">
        <v>3</v>
      </c>
      <c r="I5924" s="432" t="s">
        <v>1347</v>
      </c>
      <c r="J5924" s="409">
        <v>128</v>
      </c>
      <c r="K5924" s="409" t="s">
        <v>1358</v>
      </c>
      <c r="L5924" s="608"/>
      <c r="M5924" s="432" t="s">
        <v>1349</v>
      </c>
      <c r="N5924" s="445"/>
      <c r="O5924" s="608" t="s">
        <v>2614</v>
      </c>
      <c r="P5924" s="445" t="s">
        <v>2136</v>
      </c>
      <c r="R5924" s="302"/>
      <c r="S5924" s="302"/>
      <c r="T5924" s="302"/>
      <c r="U5924" s="302"/>
    </row>
    <row r="5925" spans="1:21" ht="13.5">
      <c r="A5925" s="610">
        <v>4480</v>
      </c>
      <c r="B5925" s="905" t="s">
        <v>16021</v>
      </c>
      <c r="C5925" s="391" t="s">
        <v>1375</v>
      </c>
      <c r="D5925" s="432" t="s">
        <v>16400</v>
      </c>
      <c r="E5925" s="390" t="s">
        <v>661</v>
      </c>
      <c r="F5925" s="390" t="s">
        <v>2613</v>
      </c>
      <c r="G5925" s="445" t="s">
        <v>2614</v>
      </c>
      <c r="H5925" s="392">
        <v>4</v>
      </c>
      <c r="I5925" s="391" t="s">
        <v>1347</v>
      </c>
      <c r="J5925" s="392">
        <v>50</v>
      </c>
      <c r="K5925" s="409" t="s">
        <v>1358</v>
      </c>
      <c r="L5925" s="391"/>
      <c r="M5925" s="390" t="s">
        <v>1349</v>
      </c>
      <c r="N5925" s="390"/>
      <c r="O5925" s="390" t="s">
        <v>2615</v>
      </c>
      <c r="P5925" s="390" t="s">
        <v>1629</v>
      </c>
      <c r="Q5925" s="302"/>
      <c r="R5925" s="302"/>
      <c r="S5925" s="302"/>
      <c r="T5925" s="302"/>
      <c r="U5925" s="302"/>
    </row>
    <row r="5926" spans="1:21" ht="13.5">
      <c r="A5926" s="610">
        <v>4528</v>
      </c>
      <c r="B5926" s="947" t="s">
        <v>16740</v>
      </c>
      <c r="C5926" s="608" t="s">
        <v>11520</v>
      </c>
      <c r="D5926" s="445" t="s">
        <v>16739</v>
      </c>
      <c r="E5926" s="432" t="s">
        <v>661</v>
      </c>
      <c r="F5926" s="432" t="s">
        <v>2613</v>
      </c>
      <c r="G5926" s="608" t="s">
        <v>2614</v>
      </c>
      <c r="H5926" s="409">
        <v>3</v>
      </c>
      <c r="I5926" s="432" t="s">
        <v>1347</v>
      </c>
      <c r="J5926" s="409">
        <v>128</v>
      </c>
      <c r="K5926" s="409" t="s">
        <v>1358</v>
      </c>
      <c r="L5926" s="608"/>
      <c r="M5926" s="432" t="s">
        <v>1349</v>
      </c>
      <c r="N5926" s="445"/>
      <c r="O5926" s="608" t="s">
        <v>2614</v>
      </c>
      <c r="P5926" s="445" t="s">
        <v>2136</v>
      </c>
      <c r="R5926" s="302"/>
      <c r="S5926" s="302"/>
      <c r="T5926" s="302"/>
      <c r="U5926" s="302"/>
    </row>
    <row r="5927" spans="1:21" ht="13.5">
      <c r="A5927" s="610">
        <v>4542</v>
      </c>
      <c r="B5927" s="629" t="s">
        <v>17451</v>
      </c>
      <c r="C5927" s="608" t="s">
        <v>11521</v>
      </c>
      <c r="D5927" s="608" t="s">
        <v>17442</v>
      </c>
      <c r="E5927" s="445" t="s">
        <v>661</v>
      </c>
      <c r="F5927" s="610" t="s">
        <v>2613</v>
      </c>
      <c r="G5927" s="610" t="s">
        <v>2614</v>
      </c>
      <c r="H5927" s="430">
        <v>4</v>
      </c>
      <c r="I5927" s="611" t="s">
        <v>1347</v>
      </c>
      <c r="J5927" s="430">
        <v>50</v>
      </c>
      <c r="K5927" s="430" t="s">
        <v>1348</v>
      </c>
      <c r="L5927" s="608"/>
      <c r="M5927" s="445" t="s">
        <v>1349</v>
      </c>
      <c r="N5927" s="445"/>
      <c r="O5927" s="445" t="s">
        <v>2615</v>
      </c>
      <c r="P5927" s="445" t="s">
        <v>1629</v>
      </c>
      <c r="R5927" s="302"/>
      <c r="S5927" s="302"/>
      <c r="T5927" s="302"/>
      <c r="U5927" s="302"/>
    </row>
    <row r="5928" spans="1:21" ht="13.5">
      <c r="A5928" s="610">
        <v>4557</v>
      </c>
      <c r="B5928" s="629" t="s">
        <v>17451</v>
      </c>
      <c r="C5928" s="608" t="s">
        <v>11521</v>
      </c>
      <c r="D5928" s="608" t="s">
        <v>17445</v>
      </c>
      <c r="E5928" s="445" t="s">
        <v>661</v>
      </c>
      <c r="F5928" s="445" t="s">
        <v>2613</v>
      </c>
      <c r="G5928" s="445" t="s">
        <v>2614</v>
      </c>
      <c r="H5928" s="430">
        <v>4</v>
      </c>
      <c r="I5928" s="608" t="s">
        <v>1347</v>
      </c>
      <c r="J5928" s="430">
        <v>50</v>
      </c>
      <c r="K5928" s="430" t="s">
        <v>1348</v>
      </c>
      <c r="L5928" s="608"/>
      <c r="M5928" s="445" t="s">
        <v>1349</v>
      </c>
      <c r="N5928" s="445"/>
      <c r="O5928" s="445" t="s">
        <v>2615</v>
      </c>
      <c r="P5928" s="445" t="s">
        <v>1629</v>
      </c>
      <c r="R5928" s="302"/>
      <c r="S5928" s="302"/>
      <c r="T5928" s="302"/>
      <c r="U5928" s="302"/>
    </row>
    <row r="5929" spans="1:21" ht="13.5">
      <c r="A5929" s="610">
        <v>4964</v>
      </c>
      <c r="B5929" s="213"/>
      <c r="C5929" s="40" t="s">
        <v>1375</v>
      </c>
      <c r="D5929" s="878" t="s">
        <v>24617</v>
      </c>
      <c r="E5929" s="878" t="s">
        <v>661</v>
      </c>
      <c r="F5929" s="878" t="s">
        <v>2613</v>
      </c>
      <c r="G5929" s="878" t="s">
        <v>2614</v>
      </c>
      <c r="H5929" s="117">
        <v>4</v>
      </c>
      <c r="I5929" s="40" t="s">
        <v>1347</v>
      </c>
      <c r="J5929" s="117">
        <v>50</v>
      </c>
      <c r="K5929" s="117" t="s">
        <v>1348</v>
      </c>
      <c r="L5929" s="40"/>
      <c r="M5929" s="878" t="s">
        <v>1349</v>
      </c>
      <c r="N5929" s="878"/>
      <c r="O5929" s="878" t="s">
        <v>2615</v>
      </c>
      <c r="P5929" s="878" t="s">
        <v>15988</v>
      </c>
      <c r="Q5929" s="320"/>
      <c r="R5929" s="320"/>
      <c r="S5929" s="320"/>
      <c r="T5929" s="320"/>
      <c r="U5929" s="320"/>
    </row>
    <row r="5930" spans="1:21" ht="13.5">
      <c r="A5930" s="610">
        <v>4977</v>
      </c>
      <c r="B5930" s="213" t="s">
        <v>24618</v>
      </c>
      <c r="C5930" s="40" t="s">
        <v>1375</v>
      </c>
      <c r="D5930" s="961" t="s">
        <v>21115</v>
      </c>
      <c r="E5930" s="878" t="s">
        <v>661</v>
      </c>
      <c r="F5930" s="878" t="s">
        <v>2613</v>
      </c>
      <c r="G5930" s="878" t="s">
        <v>2614</v>
      </c>
      <c r="H5930" s="117">
        <v>4</v>
      </c>
      <c r="I5930" s="40" t="s">
        <v>1347</v>
      </c>
      <c r="J5930" s="117">
        <v>50</v>
      </c>
      <c r="K5930" s="117" t="s">
        <v>1348</v>
      </c>
      <c r="L5930" s="40"/>
      <c r="M5930" s="878" t="s">
        <v>1349</v>
      </c>
      <c r="N5930" s="878"/>
      <c r="O5930" s="878" t="s">
        <v>2615</v>
      </c>
      <c r="P5930" s="878" t="s">
        <v>15988</v>
      </c>
      <c r="Q5930" s="446"/>
      <c r="R5930" s="320"/>
      <c r="S5930" s="320"/>
      <c r="T5930" s="320"/>
      <c r="U5930" s="320"/>
    </row>
    <row r="5931" spans="1:21" ht="13.5">
      <c r="A5931" s="610">
        <v>5206</v>
      </c>
      <c r="B5931" s="328" t="s">
        <v>21340</v>
      </c>
      <c r="C5931" s="335" t="s">
        <v>1344</v>
      </c>
      <c r="D5931" s="335" t="s">
        <v>21337</v>
      </c>
      <c r="E5931" s="335" t="s">
        <v>661</v>
      </c>
      <c r="F5931" s="335" t="s">
        <v>2613</v>
      </c>
      <c r="G5931" s="78" t="s">
        <v>2614</v>
      </c>
      <c r="H5931" s="137">
        <v>1</v>
      </c>
      <c r="I5931" s="78" t="s">
        <v>1347</v>
      </c>
      <c r="J5931" s="137">
        <v>50</v>
      </c>
      <c r="K5931" s="137" t="s">
        <v>1358</v>
      </c>
      <c r="L5931" s="137"/>
      <c r="M5931" s="335" t="s">
        <v>1349</v>
      </c>
      <c r="N5931" s="335"/>
      <c r="O5931" s="78" t="s">
        <v>23323</v>
      </c>
      <c r="P5931" s="78" t="s">
        <v>18562</v>
      </c>
      <c r="Q5931" s="302"/>
      <c r="R5931" s="302"/>
      <c r="S5931" s="302"/>
      <c r="T5931" s="302"/>
      <c r="U5931" s="302"/>
    </row>
    <row r="5932" spans="1:21" ht="13.5">
      <c r="A5932" s="610">
        <v>6177</v>
      </c>
      <c r="B5932" s="658" t="s">
        <v>5821</v>
      </c>
      <c r="C5932" s="40" t="s">
        <v>1375</v>
      </c>
      <c r="D5932" s="42" t="s">
        <v>26612</v>
      </c>
      <c r="E5932" s="878" t="s">
        <v>661</v>
      </c>
      <c r="F5932" s="878" t="s">
        <v>2613</v>
      </c>
      <c r="G5932" s="878" t="s">
        <v>2614</v>
      </c>
      <c r="H5932" s="117">
        <v>4</v>
      </c>
      <c r="I5932" s="40" t="s">
        <v>1347</v>
      </c>
      <c r="J5932" s="117">
        <v>50</v>
      </c>
      <c r="K5932" s="117" t="s">
        <v>1348</v>
      </c>
      <c r="L5932" s="40"/>
      <c r="M5932" s="878" t="s">
        <v>1349</v>
      </c>
      <c r="N5932" s="878"/>
      <c r="O5932" s="878" t="s">
        <v>2615</v>
      </c>
      <c r="P5932" s="878" t="s">
        <v>15988</v>
      </c>
      <c r="Q5932" s="446"/>
      <c r="R5932" s="320"/>
      <c r="S5932" s="320"/>
      <c r="T5932" s="320"/>
      <c r="U5932" s="320"/>
    </row>
    <row r="5933" spans="1:21" ht="13.5">
      <c r="A5933" s="610">
        <v>6184</v>
      </c>
      <c r="B5933" s="658" t="s">
        <v>5821</v>
      </c>
      <c r="C5933" s="40" t="s">
        <v>1375</v>
      </c>
      <c r="D5933" s="42" t="s">
        <v>26622</v>
      </c>
      <c r="E5933" s="878" t="s">
        <v>661</v>
      </c>
      <c r="F5933" s="878" t="s">
        <v>2613</v>
      </c>
      <c r="G5933" s="878" t="s">
        <v>2614</v>
      </c>
      <c r="H5933" s="117">
        <v>4</v>
      </c>
      <c r="I5933" s="40" t="s">
        <v>1347</v>
      </c>
      <c r="J5933" s="117">
        <v>50</v>
      </c>
      <c r="K5933" s="117" t="s">
        <v>1348</v>
      </c>
      <c r="L5933" s="40"/>
      <c r="M5933" s="878" t="s">
        <v>1349</v>
      </c>
      <c r="N5933" s="878"/>
      <c r="O5933" s="878" t="s">
        <v>2615</v>
      </c>
      <c r="P5933" s="878" t="s">
        <v>15988</v>
      </c>
      <c r="Q5933" s="446"/>
      <c r="R5933" s="320"/>
      <c r="S5933" s="320"/>
      <c r="T5933" s="320"/>
      <c r="U5933" s="320"/>
    </row>
    <row r="5934" spans="1:21" ht="13.5">
      <c r="A5934" s="610">
        <v>613</v>
      </c>
      <c r="B5934" s="690"/>
      <c r="C5934" s="611" t="s">
        <v>11520</v>
      </c>
      <c r="D5934" s="691" t="s">
        <v>2034</v>
      </c>
      <c r="E5934" s="691" t="s">
        <v>16265</v>
      </c>
      <c r="F5934" s="692" t="s">
        <v>9922</v>
      </c>
      <c r="G5934" s="692" t="s">
        <v>9923</v>
      </c>
      <c r="H5934" s="693">
        <v>13</v>
      </c>
      <c r="I5934" s="691" t="s">
        <v>1347</v>
      </c>
      <c r="J5934" s="693">
        <v>256</v>
      </c>
      <c r="K5934" s="693" t="s">
        <v>1348</v>
      </c>
      <c r="L5934" s="691" t="s">
        <v>9924</v>
      </c>
      <c r="M5934" s="692" t="s">
        <v>9925</v>
      </c>
      <c r="N5934" s="692" t="s">
        <v>2059</v>
      </c>
      <c r="O5934" s="692" t="s">
        <v>2059</v>
      </c>
      <c r="P5934" s="692" t="s">
        <v>1350</v>
      </c>
      <c r="Q5934" s="694"/>
      <c r="R5934" s="320"/>
      <c r="S5934" s="320"/>
      <c r="T5934" s="320"/>
      <c r="U5934" s="320"/>
    </row>
    <row r="5935" spans="1:21" ht="13.5">
      <c r="A5935" s="610">
        <v>676</v>
      </c>
      <c r="B5935" s="709"/>
      <c r="C5935" s="611" t="s">
        <v>11520</v>
      </c>
      <c r="D5935" s="710" t="s">
        <v>2063</v>
      </c>
      <c r="E5935" s="710" t="s">
        <v>9926</v>
      </c>
      <c r="F5935" s="711" t="s">
        <v>9927</v>
      </c>
      <c r="G5935" s="711" t="s">
        <v>9923</v>
      </c>
      <c r="H5935" s="712">
        <v>20</v>
      </c>
      <c r="I5935" s="710" t="s">
        <v>9928</v>
      </c>
      <c r="J5935" s="712">
        <v>256</v>
      </c>
      <c r="K5935" s="712" t="s">
        <v>9929</v>
      </c>
      <c r="L5935" s="710" t="s">
        <v>9983</v>
      </c>
      <c r="M5935" s="711" t="s">
        <v>9930</v>
      </c>
      <c r="N5935" s="710" t="s">
        <v>9931</v>
      </c>
      <c r="O5935" s="710" t="s">
        <v>9931</v>
      </c>
      <c r="P5935" s="711" t="s">
        <v>9932</v>
      </c>
      <c r="Q5935" s="713"/>
      <c r="R5935" s="320"/>
      <c r="S5935" s="320"/>
      <c r="T5935" s="320"/>
      <c r="U5935" s="320"/>
    </row>
    <row r="5936" spans="1:21" s="320" customFormat="1" ht="13.5">
      <c r="A5936" s="610">
        <v>723</v>
      </c>
      <c r="B5936" s="922"/>
      <c r="C5936" s="608" t="s">
        <v>11520</v>
      </c>
      <c r="D5936" s="820" t="s">
        <v>6489</v>
      </c>
      <c r="E5936" s="820" t="s">
        <v>9926</v>
      </c>
      <c r="F5936" s="922" t="s">
        <v>10784</v>
      </c>
      <c r="G5936" s="922" t="s">
        <v>9923</v>
      </c>
      <c r="H5936" s="1021">
        <v>32</v>
      </c>
      <c r="I5936" s="820" t="s">
        <v>10779</v>
      </c>
      <c r="J5936" s="1021">
        <v>256</v>
      </c>
      <c r="K5936" s="1021" t="s">
        <v>5804</v>
      </c>
      <c r="L5936" s="922" t="s">
        <v>10781</v>
      </c>
      <c r="M5936" s="922" t="s">
        <v>9925</v>
      </c>
      <c r="N5936" s="922" t="s">
        <v>9931</v>
      </c>
      <c r="O5936" s="922" t="s">
        <v>9931</v>
      </c>
      <c r="P5936" s="922" t="s">
        <v>9932</v>
      </c>
      <c r="Q5936" s="697"/>
    </row>
    <row r="5937" spans="1:21" s="446" customFormat="1" ht="13.5">
      <c r="A5937" s="610">
        <v>2166</v>
      </c>
      <c r="B5937" s="445"/>
      <c r="C5937" s="608" t="s">
        <v>11520</v>
      </c>
      <c r="D5937" s="608" t="s">
        <v>6135</v>
      </c>
      <c r="E5937" s="445" t="s">
        <v>6020</v>
      </c>
      <c r="F5937" s="445" t="s">
        <v>6015</v>
      </c>
      <c r="G5937" s="445" t="s">
        <v>6010</v>
      </c>
      <c r="H5937" s="430">
        <v>8</v>
      </c>
      <c r="I5937" s="608" t="s">
        <v>1347</v>
      </c>
      <c r="J5937" s="430">
        <v>8</v>
      </c>
      <c r="K5937" s="430" t="s">
        <v>1358</v>
      </c>
      <c r="L5937" s="608"/>
      <c r="M5937" s="445" t="s">
        <v>1349</v>
      </c>
      <c r="N5937" s="445"/>
      <c r="O5937" s="445" t="s">
        <v>6025</v>
      </c>
      <c r="P5937" s="445" t="s">
        <v>1929</v>
      </c>
      <c r="Q5937" s="654"/>
      <c r="R5937" s="302"/>
      <c r="S5937" s="302"/>
      <c r="T5937" s="302"/>
      <c r="U5937" s="302"/>
    </row>
    <row r="5938" spans="1:21" s="320" customFormat="1" ht="13.5">
      <c r="A5938" s="610">
        <v>2165</v>
      </c>
      <c r="B5938" s="445"/>
      <c r="C5938" s="608" t="s">
        <v>11520</v>
      </c>
      <c r="D5938" s="608" t="s">
        <v>6135</v>
      </c>
      <c r="E5938" s="445" t="s">
        <v>6019</v>
      </c>
      <c r="F5938" s="445" t="s">
        <v>6014</v>
      </c>
      <c r="G5938" s="445" t="s">
        <v>6009</v>
      </c>
      <c r="H5938" s="430">
        <v>7</v>
      </c>
      <c r="I5938" s="608" t="s">
        <v>1347</v>
      </c>
      <c r="J5938" s="430">
        <v>8</v>
      </c>
      <c r="K5938" s="430" t="s">
        <v>1358</v>
      </c>
      <c r="L5938" s="608"/>
      <c r="M5938" s="445" t="s">
        <v>1349</v>
      </c>
      <c r="N5938" s="445"/>
      <c r="O5938" s="445" t="s">
        <v>6024</v>
      </c>
      <c r="P5938" s="445" t="s">
        <v>1929</v>
      </c>
      <c r="Q5938" s="654"/>
      <c r="R5938" s="302"/>
      <c r="S5938" s="302"/>
      <c r="T5938" s="302"/>
      <c r="U5938" s="302"/>
    </row>
    <row r="5939" spans="1:21" s="320" customFormat="1" ht="13.5">
      <c r="A5939" s="610">
        <v>354</v>
      </c>
      <c r="B5939" s="445"/>
      <c r="C5939" s="608" t="s">
        <v>1344</v>
      </c>
      <c r="D5939" s="608" t="s">
        <v>1870</v>
      </c>
      <c r="E5939" s="633" t="s">
        <v>19153</v>
      </c>
      <c r="F5939" s="445" t="s">
        <v>19154</v>
      </c>
      <c r="G5939" s="445" t="s">
        <v>24499</v>
      </c>
      <c r="H5939" s="430">
        <v>47</v>
      </c>
      <c r="I5939" s="608" t="s">
        <v>1347</v>
      </c>
      <c r="J5939" s="430">
        <v>1</v>
      </c>
      <c r="K5939" s="430" t="s">
        <v>1358</v>
      </c>
      <c r="L5939" s="608" t="s">
        <v>1348</v>
      </c>
      <c r="M5939" s="445" t="s">
        <v>19132</v>
      </c>
      <c r="N5939" s="445"/>
      <c r="O5939" s="445" t="s">
        <v>19140</v>
      </c>
      <c r="P5939" s="445" t="s">
        <v>1629</v>
      </c>
      <c r="Q5939" s="654"/>
      <c r="R5939" s="302"/>
      <c r="S5939" s="302"/>
      <c r="T5939" s="302"/>
      <c r="U5939" s="302"/>
    </row>
    <row r="5940" spans="1:21" s="739" customFormat="1" ht="13.5">
      <c r="A5940" s="610">
        <v>2164</v>
      </c>
      <c r="B5940" s="610"/>
      <c r="C5940" s="611" t="s">
        <v>11520</v>
      </c>
      <c r="D5940" s="611" t="s">
        <v>6135</v>
      </c>
      <c r="E5940" s="610" t="s">
        <v>6018</v>
      </c>
      <c r="F5940" s="610" t="s">
        <v>6013</v>
      </c>
      <c r="G5940" s="610" t="s">
        <v>6008</v>
      </c>
      <c r="H5940" s="630">
        <v>6</v>
      </c>
      <c r="I5940" s="611" t="s">
        <v>1347</v>
      </c>
      <c r="J5940" s="630">
        <v>8</v>
      </c>
      <c r="K5940" s="630" t="s">
        <v>1358</v>
      </c>
      <c r="L5940" s="611"/>
      <c r="M5940" s="610" t="s">
        <v>1349</v>
      </c>
      <c r="N5940" s="610"/>
      <c r="O5940" s="610" t="s">
        <v>6023</v>
      </c>
      <c r="P5940" s="610" t="s">
        <v>1929</v>
      </c>
      <c r="Q5940" s="654"/>
      <c r="R5940" s="302"/>
      <c r="S5940" s="302"/>
      <c r="T5940" s="302"/>
      <c r="U5940" s="302"/>
    </row>
    <row r="5941" spans="1:21" s="739" customFormat="1" ht="13.5" customHeight="1">
      <c r="A5941" s="610">
        <v>353</v>
      </c>
      <c r="B5941" s="610"/>
      <c r="C5941" s="611" t="s">
        <v>1344</v>
      </c>
      <c r="D5941" s="611" t="s">
        <v>1870</v>
      </c>
      <c r="E5941" s="877" t="s">
        <v>19152</v>
      </c>
      <c r="F5941" s="610" t="s">
        <v>19148</v>
      </c>
      <c r="G5941" s="610" t="s">
        <v>19144</v>
      </c>
      <c r="H5941" s="630">
        <v>46</v>
      </c>
      <c r="I5941" s="611" t="s">
        <v>1347</v>
      </c>
      <c r="J5941" s="630">
        <v>1</v>
      </c>
      <c r="K5941" s="630" t="s">
        <v>1358</v>
      </c>
      <c r="L5941" s="611" t="s">
        <v>1348</v>
      </c>
      <c r="M5941" s="610" t="s">
        <v>19132</v>
      </c>
      <c r="N5941" s="610"/>
      <c r="O5941" s="610" t="s">
        <v>19140</v>
      </c>
      <c r="P5941" s="610" t="s">
        <v>1629</v>
      </c>
      <c r="Q5941" s="654"/>
      <c r="R5941" s="302"/>
      <c r="S5941" s="302"/>
      <c r="T5941" s="302"/>
      <c r="U5941" s="302"/>
    </row>
    <row r="5942" spans="1:21" s="739" customFormat="1" ht="13.5">
      <c r="A5942" s="610">
        <v>2163</v>
      </c>
      <c r="B5942" s="610"/>
      <c r="C5942" s="611" t="s">
        <v>11520</v>
      </c>
      <c r="D5942" s="611" t="s">
        <v>6135</v>
      </c>
      <c r="E5942" s="610" t="s">
        <v>6017</v>
      </c>
      <c r="F5942" s="610" t="s">
        <v>6012</v>
      </c>
      <c r="G5942" s="610" t="s">
        <v>6007</v>
      </c>
      <c r="H5942" s="630">
        <v>5</v>
      </c>
      <c r="I5942" s="611" t="s">
        <v>1347</v>
      </c>
      <c r="J5942" s="630">
        <v>8</v>
      </c>
      <c r="K5942" s="630" t="s">
        <v>1358</v>
      </c>
      <c r="L5942" s="611"/>
      <c r="M5942" s="610" t="s">
        <v>1349</v>
      </c>
      <c r="N5942" s="610"/>
      <c r="O5942" s="610" t="s">
        <v>6022</v>
      </c>
      <c r="P5942" s="610" t="s">
        <v>1929</v>
      </c>
      <c r="Q5942" s="654"/>
      <c r="R5942" s="302"/>
      <c r="S5942" s="302"/>
      <c r="T5942" s="302"/>
      <c r="U5942" s="302"/>
    </row>
    <row r="5943" spans="1:21" s="739" customFormat="1" ht="13.5" customHeight="1">
      <c r="A5943" s="610">
        <v>352</v>
      </c>
      <c r="B5943" s="610"/>
      <c r="C5943" s="611" t="s">
        <v>1344</v>
      </c>
      <c r="D5943" s="611" t="s">
        <v>1870</v>
      </c>
      <c r="E5943" s="877" t="s">
        <v>19151</v>
      </c>
      <c r="F5943" s="610" t="s">
        <v>19147</v>
      </c>
      <c r="G5943" s="610" t="s">
        <v>19143</v>
      </c>
      <c r="H5943" s="630">
        <v>45</v>
      </c>
      <c r="I5943" s="611" t="s">
        <v>1347</v>
      </c>
      <c r="J5943" s="630">
        <v>1</v>
      </c>
      <c r="K5943" s="630" t="s">
        <v>1358</v>
      </c>
      <c r="L5943" s="611" t="s">
        <v>1348</v>
      </c>
      <c r="M5943" s="610" t="s">
        <v>19132</v>
      </c>
      <c r="N5943" s="610"/>
      <c r="O5943" s="610" t="s">
        <v>19140</v>
      </c>
      <c r="P5943" s="610" t="s">
        <v>1629</v>
      </c>
      <c r="Q5943" s="654"/>
      <c r="R5943" s="302"/>
      <c r="S5943" s="302"/>
      <c r="T5943" s="302"/>
      <c r="U5943" s="302"/>
    </row>
    <row r="5944" spans="1:21" s="739" customFormat="1" ht="13.5" customHeight="1">
      <c r="A5944" s="610">
        <v>2162</v>
      </c>
      <c r="B5944" s="610"/>
      <c r="C5944" s="611" t="s">
        <v>11520</v>
      </c>
      <c r="D5944" s="611" t="s">
        <v>6135</v>
      </c>
      <c r="E5944" s="610" t="s">
        <v>6128</v>
      </c>
      <c r="F5944" s="610" t="s">
        <v>6130</v>
      </c>
      <c r="G5944" s="610" t="s">
        <v>6132</v>
      </c>
      <c r="H5944" s="630">
        <v>4</v>
      </c>
      <c r="I5944" s="611" t="s">
        <v>1347</v>
      </c>
      <c r="J5944" s="630">
        <v>8</v>
      </c>
      <c r="K5944" s="630" t="s">
        <v>1358</v>
      </c>
      <c r="L5944" s="611"/>
      <c r="M5944" s="610" t="s">
        <v>1349</v>
      </c>
      <c r="N5944" s="610"/>
      <c r="O5944" s="610" t="s">
        <v>6134</v>
      </c>
      <c r="P5944" s="610" t="s">
        <v>1929</v>
      </c>
      <c r="Q5944" s="654"/>
      <c r="R5944" s="302"/>
      <c r="S5944" s="302"/>
      <c r="T5944" s="302"/>
      <c r="U5944" s="302"/>
    </row>
    <row r="5945" spans="1:21" s="739" customFormat="1" ht="13.5" customHeight="1">
      <c r="A5945" s="610">
        <v>351</v>
      </c>
      <c r="B5945" s="610"/>
      <c r="C5945" s="611" t="s">
        <v>1344</v>
      </c>
      <c r="D5945" s="611" t="s">
        <v>1870</v>
      </c>
      <c r="E5945" s="877" t="s">
        <v>19150</v>
      </c>
      <c r="F5945" s="610" t="s">
        <v>19146</v>
      </c>
      <c r="G5945" s="610" t="s">
        <v>19142</v>
      </c>
      <c r="H5945" s="630">
        <v>44</v>
      </c>
      <c r="I5945" s="611" t="s">
        <v>1347</v>
      </c>
      <c r="J5945" s="630">
        <v>1</v>
      </c>
      <c r="K5945" s="630" t="s">
        <v>1358</v>
      </c>
      <c r="L5945" s="611" t="s">
        <v>1348</v>
      </c>
      <c r="M5945" s="610" t="s">
        <v>19132</v>
      </c>
      <c r="N5945" s="610"/>
      <c r="O5945" s="610" t="s">
        <v>19140</v>
      </c>
      <c r="P5945" s="610" t="s">
        <v>1629</v>
      </c>
      <c r="Q5945" s="654"/>
      <c r="R5945" s="302"/>
      <c r="S5945" s="302"/>
      <c r="T5945" s="302"/>
      <c r="U5945" s="302"/>
    </row>
    <row r="5946" spans="1:21" s="739" customFormat="1" ht="13.5" customHeight="1">
      <c r="A5946" s="610">
        <v>2161</v>
      </c>
      <c r="B5946" s="610"/>
      <c r="C5946" s="611" t="s">
        <v>11520</v>
      </c>
      <c r="D5946" s="611" t="s">
        <v>6135</v>
      </c>
      <c r="E5946" s="610" t="s">
        <v>6127</v>
      </c>
      <c r="F5946" s="610" t="s">
        <v>6129</v>
      </c>
      <c r="G5946" s="610" t="s">
        <v>6131</v>
      </c>
      <c r="H5946" s="630">
        <v>3</v>
      </c>
      <c r="I5946" s="611" t="s">
        <v>1347</v>
      </c>
      <c r="J5946" s="630">
        <v>8</v>
      </c>
      <c r="K5946" s="630" t="s">
        <v>1358</v>
      </c>
      <c r="L5946" s="611"/>
      <c r="M5946" s="610" t="s">
        <v>1349</v>
      </c>
      <c r="N5946" s="610"/>
      <c r="O5946" s="610" t="s">
        <v>6133</v>
      </c>
      <c r="P5946" s="610" t="s">
        <v>1929</v>
      </c>
      <c r="Q5946" s="654"/>
      <c r="R5946" s="302"/>
      <c r="S5946" s="302"/>
      <c r="T5946" s="302"/>
      <c r="U5946" s="302"/>
    </row>
    <row r="5947" spans="1:21" s="739" customFormat="1" ht="13.5" customHeight="1">
      <c r="A5947" s="610">
        <v>350</v>
      </c>
      <c r="B5947" s="610"/>
      <c r="C5947" s="611" t="s">
        <v>1344</v>
      </c>
      <c r="D5947" s="611" t="s">
        <v>1870</v>
      </c>
      <c r="E5947" s="877" t="s">
        <v>19149</v>
      </c>
      <c r="F5947" s="610" t="s">
        <v>19145</v>
      </c>
      <c r="G5947" s="610" t="s">
        <v>19141</v>
      </c>
      <c r="H5947" s="630">
        <v>43</v>
      </c>
      <c r="I5947" s="611" t="s">
        <v>1347</v>
      </c>
      <c r="J5947" s="630">
        <v>1</v>
      </c>
      <c r="K5947" s="630" t="s">
        <v>1358</v>
      </c>
      <c r="L5947" s="611" t="s">
        <v>1348</v>
      </c>
      <c r="M5947" s="610" t="s">
        <v>19132</v>
      </c>
      <c r="N5947" s="610"/>
      <c r="O5947" s="610" t="s">
        <v>19140</v>
      </c>
      <c r="P5947" s="610" t="s">
        <v>1629</v>
      </c>
      <c r="Q5947" s="654"/>
      <c r="R5947" s="302"/>
      <c r="S5947" s="302"/>
      <c r="T5947" s="302"/>
      <c r="U5947" s="302"/>
    </row>
    <row r="5948" spans="1:21" s="739" customFormat="1" ht="13.5">
      <c r="A5948" s="610">
        <v>783</v>
      </c>
      <c r="B5948" s="711"/>
      <c r="C5948" s="611" t="s">
        <v>11521</v>
      </c>
      <c r="D5948" s="710" t="s">
        <v>10808</v>
      </c>
      <c r="E5948" s="710" t="s">
        <v>13920</v>
      </c>
      <c r="F5948" s="711" t="s">
        <v>13921</v>
      </c>
      <c r="G5948" s="711" t="s">
        <v>13922</v>
      </c>
      <c r="H5948" s="712">
        <v>1</v>
      </c>
      <c r="I5948" s="710" t="s">
        <v>9945</v>
      </c>
      <c r="J5948" s="712">
        <v>128</v>
      </c>
      <c r="K5948" s="712" t="s">
        <v>1358</v>
      </c>
      <c r="L5948" s="710"/>
      <c r="M5948" s="711" t="s">
        <v>1349</v>
      </c>
      <c r="N5948" s="711" t="s">
        <v>2087</v>
      </c>
      <c r="O5948" s="711" t="s">
        <v>2087</v>
      </c>
      <c r="P5948" s="711" t="s">
        <v>1350</v>
      </c>
      <c r="Q5948" s="713"/>
      <c r="R5948" s="320"/>
      <c r="S5948" s="320"/>
      <c r="T5948" s="320"/>
      <c r="U5948" s="320"/>
    </row>
    <row r="5949" spans="1:21" s="739" customFormat="1" ht="13.5">
      <c r="A5949" s="610">
        <v>4070</v>
      </c>
      <c r="B5949" s="86" t="s">
        <v>14306</v>
      </c>
      <c r="C5949" s="77" t="s">
        <v>14318</v>
      </c>
      <c r="D5949" s="77" t="s">
        <v>14307</v>
      </c>
      <c r="E5949" s="77" t="s">
        <v>14308</v>
      </c>
      <c r="F5949" s="77" t="s">
        <v>14309</v>
      </c>
      <c r="G5949" s="441" t="s">
        <v>17313</v>
      </c>
      <c r="H5949" s="135">
        <v>1</v>
      </c>
      <c r="I5949" s="77" t="s">
        <v>14310</v>
      </c>
      <c r="J5949" s="135">
        <v>3</v>
      </c>
      <c r="K5949" s="135" t="s">
        <v>14311</v>
      </c>
      <c r="L5949" s="77"/>
      <c r="M5949" s="77" t="s">
        <v>14312</v>
      </c>
      <c r="N5949" s="77"/>
      <c r="O5949" s="77" t="s">
        <v>14313</v>
      </c>
      <c r="P5949" s="77" t="s">
        <v>14314</v>
      </c>
      <c r="Q5949" s="324"/>
      <c r="R5949" s="320"/>
      <c r="S5949" s="320"/>
      <c r="T5949" s="320"/>
      <c r="U5949" s="320"/>
    </row>
    <row r="5950" spans="1:21" s="739" customFormat="1" ht="13.5" customHeight="1">
      <c r="A5950" s="610">
        <v>74</v>
      </c>
      <c r="B5950" s="610"/>
      <c r="C5950" s="611" t="s">
        <v>11521</v>
      </c>
      <c r="D5950" s="611" t="s">
        <v>1476</v>
      </c>
      <c r="E5950" s="610" t="s">
        <v>1555</v>
      </c>
      <c r="F5950" s="610" t="s">
        <v>1556</v>
      </c>
      <c r="G5950" s="610" t="s">
        <v>1557</v>
      </c>
      <c r="H5950" s="630">
        <v>21</v>
      </c>
      <c r="I5950" s="611" t="s">
        <v>1347</v>
      </c>
      <c r="J5950" s="630">
        <v>4000</v>
      </c>
      <c r="K5950" s="630" t="s">
        <v>1358</v>
      </c>
      <c r="L5950" s="611"/>
      <c r="M5950" s="610" t="s">
        <v>1349</v>
      </c>
      <c r="N5950" s="610" t="s">
        <v>1558</v>
      </c>
      <c r="O5950" s="610" t="s">
        <v>1559</v>
      </c>
      <c r="P5950" s="610" t="s">
        <v>1552</v>
      </c>
      <c r="Q5950" s="654"/>
      <c r="R5950" s="302"/>
      <c r="S5950" s="302"/>
      <c r="T5950" s="302"/>
      <c r="U5950" s="302"/>
    </row>
    <row r="5951" spans="1:21" s="739" customFormat="1" ht="13.5" customHeight="1">
      <c r="A5951" s="610">
        <v>159</v>
      </c>
      <c r="B5951" s="610"/>
      <c r="C5951" s="611" t="s">
        <v>11520</v>
      </c>
      <c r="D5951" s="611" t="s">
        <v>1686</v>
      </c>
      <c r="E5951" s="610" t="s">
        <v>1555</v>
      </c>
      <c r="F5951" s="610" t="s">
        <v>1556</v>
      </c>
      <c r="G5951" s="610" t="s">
        <v>1557</v>
      </c>
      <c r="H5951" s="630">
        <v>20</v>
      </c>
      <c r="I5951" s="611" t="s">
        <v>1347</v>
      </c>
      <c r="J5951" s="630">
        <v>4000</v>
      </c>
      <c r="K5951" s="630" t="s">
        <v>1358</v>
      </c>
      <c r="L5951" s="611"/>
      <c r="M5951" s="610" t="s">
        <v>1349</v>
      </c>
      <c r="N5951" s="610" t="s">
        <v>1558</v>
      </c>
      <c r="O5951" s="610" t="s">
        <v>1558</v>
      </c>
      <c r="P5951" s="610" t="s">
        <v>1552</v>
      </c>
      <c r="Q5951" s="654"/>
      <c r="R5951" s="302"/>
      <c r="S5951" s="302"/>
      <c r="T5951" s="302"/>
      <c r="U5951" s="302"/>
    </row>
    <row r="5952" spans="1:21" s="739" customFormat="1" ht="13.5" customHeight="1">
      <c r="A5952" s="610">
        <v>4105</v>
      </c>
      <c r="B5952" s="275" t="s">
        <v>15259</v>
      </c>
      <c r="C5952" s="151" t="s">
        <v>1344</v>
      </c>
      <c r="D5952" s="151" t="s">
        <v>1801</v>
      </c>
      <c r="E5952" s="275" t="s">
        <v>14449</v>
      </c>
      <c r="F5952" s="275" t="s">
        <v>14623</v>
      </c>
      <c r="G5952" s="741" t="s">
        <v>14478</v>
      </c>
      <c r="H5952" s="152">
        <v>26</v>
      </c>
      <c r="I5952" s="151" t="s">
        <v>1347</v>
      </c>
      <c r="J5952" s="152">
        <v>1</v>
      </c>
      <c r="K5952" s="152" t="s">
        <v>1358</v>
      </c>
      <c r="L5952" s="151"/>
      <c r="M5952" s="275" t="s">
        <v>1349</v>
      </c>
      <c r="N5952" s="275" t="s">
        <v>1773</v>
      </c>
      <c r="O5952" s="741" t="s">
        <v>14427</v>
      </c>
      <c r="P5952" s="275" t="s">
        <v>1705</v>
      </c>
      <c r="Q5952" s="302"/>
      <c r="R5952" s="302"/>
      <c r="S5952" s="302"/>
      <c r="T5952" s="302"/>
      <c r="U5952" s="302"/>
    </row>
    <row r="5953" spans="1:21" s="739" customFormat="1" ht="13.5" customHeight="1">
      <c r="A5953" s="610">
        <v>4235</v>
      </c>
      <c r="B5953" s="151" t="s">
        <v>15270</v>
      </c>
      <c r="C5953" s="151" t="s">
        <v>1344</v>
      </c>
      <c r="D5953" s="151" t="s">
        <v>14393</v>
      </c>
      <c r="E5953" s="275" t="s">
        <v>14449</v>
      </c>
      <c r="F5953" s="275" t="s">
        <v>14623</v>
      </c>
      <c r="G5953" s="741" t="s">
        <v>14478</v>
      </c>
      <c r="H5953" s="152">
        <v>26</v>
      </c>
      <c r="I5953" s="151" t="s">
        <v>1347</v>
      </c>
      <c r="J5953" s="152">
        <v>1</v>
      </c>
      <c r="K5953" s="152" t="s">
        <v>1358</v>
      </c>
      <c r="L5953" s="151"/>
      <c r="M5953" s="275" t="s">
        <v>1349</v>
      </c>
      <c r="N5953" s="275" t="s">
        <v>1773</v>
      </c>
      <c r="O5953" s="741" t="s">
        <v>14427</v>
      </c>
      <c r="P5953" s="275" t="s">
        <v>1705</v>
      </c>
      <c r="Q5953" s="302"/>
      <c r="R5953" s="302"/>
      <c r="S5953" s="302"/>
      <c r="T5953" s="302"/>
      <c r="U5953" s="302"/>
    </row>
    <row r="5954" spans="1:21" s="739" customFormat="1" ht="13.5" customHeight="1">
      <c r="A5954" s="610">
        <v>5872</v>
      </c>
      <c r="B5954" s="335" t="s">
        <v>24641</v>
      </c>
      <c r="C5954" s="78" t="s">
        <v>1344</v>
      </c>
      <c r="D5954" s="335" t="s">
        <v>21350</v>
      </c>
      <c r="E5954" s="977" t="s">
        <v>24848</v>
      </c>
      <c r="F5954" s="335" t="s">
        <v>24850</v>
      </c>
      <c r="G5954" s="78" t="s">
        <v>24852</v>
      </c>
      <c r="H5954" s="137">
        <v>183</v>
      </c>
      <c r="I5954" s="78" t="s">
        <v>1347</v>
      </c>
      <c r="J5954" s="137">
        <v>128</v>
      </c>
      <c r="K5954" s="137" t="s">
        <v>1358</v>
      </c>
      <c r="L5954" s="335"/>
      <c r="M5954" s="335" t="s">
        <v>1349</v>
      </c>
      <c r="N5954" s="335"/>
      <c r="O5954" s="78" t="s">
        <v>20534</v>
      </c>
      <c r="P5954" s="78" t="s">
        <v>18562</v>
      </c>
      <c r="Q5954" s="654"/>
      <c r="R5954" s="654"/>
      <c r="S5954" s="654"/>
      <c r="T5954" s="654"/>
      <c r="U5954" s="654"/>
    </row>
    <row r="5955" spans="1:21" s="739" customFormat="1" ht="13.5" customHeight="1">
      <c r="A5955" s="610">
        <v>5355</v>
      </c>
      <c r="B5955" s="335" t="s">
        <v>21340</v>
      </c>
      <c r="C5955" s="78" t="s">
        <v>1344</v>
      </c>
      <c r="D5955" s="335" t="s">
        <v>21350</v>
      </c>
      <c r="E5955" s="977" t="s">
        <v>21710</v>
      </c>
      <c r="F5955" s="335" t="s">
        <v>21711</v>
      </c>
      <c r="G5955" s="78" t="s">
        <v>21712</v>
      </c>
      <c r="H5955" s="137">
        <v>103</v>
      </c>
      <c r="I5955" s="78" t="s">
        <v>1353</v>
      </c>
      <c r="J5955" s="137"/>
      <c r="K5955" s="137" t="s">
        <v>1358</v>
      </c>
      <c r="L5955" s="335"/>
      <c r="M5955" s="335" t="s">
        <v>1349</v>
      </c>
      <c r="N5955" s="335"/>
      <c r="O5955" s="78" t="s">
        <v>20534</v>
      </c>
      <c r="P5955" s="78" t="s">
        <v>18562</v>
      </c>
      <c r="Q5955" s="302"/>
      <c r="R5955" s="302"/>
      <c r="S5955" s="302"/>
      <c r="T5955" s="302"/>
      <c r="U5955" s="302"/>
    </row>
    <row r="5956" spans="1:21" s="739" customFormat="1" ht="13.5" customHeight="1">
      <c r="A5956" s="610">
        <v>5871</v>
      </c>
      <c r="B5956" s="335" t="s">
        <v>24641</v>
      </c>
      <c r="C5956" s="78" t="s">
        <v>1344</v>
      </c>
      <c r="D5956" s="335" t="s">
        <v>21350</v>
      </c>
      <c r="E5956" s="977" t="s">
        <v>24847</v>
      </c>
      <c r="F5956" s="335" t="s">
        <v>24849</v>
      </c>
      <c r="G5956" s="78" t="s">
        <v>24851</v>
      </c>
      <c r="H5956" s="137">
        <v>182</v>
      </c>
      <c r="I5956" s="78" t="s">
        <v>1363</v>
      </c>
      <c r="J5956" s="137"/>
      <c r="K5956" s="137" t="s">
        <v>1358</v>
      </c>
      <c r="L5956" s="335"/>
      <c r="M5956" s="335" t="s">
        <v>1349</v>
      </c>
      <c r="N5956" s="335"/>
      <c r="O5956" s="78" t="s">
        <v>20534</v>
      </c>
      <c r="P5956" s="78" t="s">
        <v>18562</v>
      </c>
      <c r="Q5956" s="654"/>
      <c r="R5956" s="654"/>
      <c r="S5956" s="654"/>
      <c r="T5956" s="654"/>
      <c r="U5956" s="654"/>
    </row>
    <row r="5957" spans="1:21" s="739" customFormat="1" ht="13.5" customHeight="1">
      <c r="A5957" s="610">
        <v>5357</v>
      </c>
      <c r="B5957" s="335" t="s">
        <v>21340</v>
      </c>
      <c r="C5957" s="78" t="s">
        <v>1344</v>
      </c>
      <c r="D5957" s="335" t="s">
        <v>21350</v>
      </c>
      <c r="E5957" s="977" t="s">
        <v>21716</v>
      </c>
      <c r="F5957" s="335" t="s">
        <v>21717</v>
      </c>
      <c r="G5957" s="78" t="s">
        <v>21718</v>
      </c>
      <c r="H5957" s="137">
        <v>105</v>
      </c>
      <c r="I5957" s="78" t="s">
        <v>1347</v>
      </c>
      <c r="J5957" s="137">
        <v>128</v>
      </c>
      <c r="K5957" s="137" t="s">
        <v>1358</v>
      </c>
      <c r="L5957" s="335"/>
      <c r="M5957" s="335" t="s">
        <v>1349</v>
      </c>
      <c r="N5957" s="335"/>
      <c r="O5957" s="78" t="s">
        <v>20534</v>
      </c>
      <c r="P5957" s="78" t="s">
        <v>18562</v>
      </c>
      <c r="Q5957" s="302"/>
      <c r="R5957" s="302"/>
      <c r="S5957" s="302"/>
      <c r="T5957" s="302"/>
      <c r="U5957" s="302"/>
    </row>
    <row r="5958" spans="1:21" s="739" customFormat="1" ht="13.5" customHeight="1">
      <c r="A5958" s="610">
        <v>5870</v>
      </c>
      <c r="B5958" s="335" t="s">
        <v>24641</v>
      </c>
      <c r="C5958" s="78" t="s">
        <v>1344</v>
      </c>
      <c r="D5958" s="335" t="s">
        <v>21350</v>
      </c>
      <c r="E5958" s="977" t="s">
        <v>24796</v>
      </c>
      <c r="F5958" s="335" t="s">
        <v>24819</v>
      </c>
      <c r="G5958" s="78" t="s">
        <v>24842</v>
      </c>
      <c r="H5958" s="137">
        <v>181</v>
      </c>
      <c r="I5958" s="78" t="s">
        <v>1353</v>
      </c>
      <c r="J5958" s="137"/>
      <c r="K5958" s="137" t="s">
        <v>1358</v>
      </c>
      <c r="L5958" s="335"/>
      <c r="M5958" s="335" t="s">
        <v>1349</v>
      </c>
      <c r="N5958" s="335"/>
      <c r="O5958" s="78" t="s">
        <v>20534</v>
      </c>
      <c r="P5958" s="78" t="s">
        <v>18562</v>
      </c>
      <c r="Q5958" s="302"/>
      <c r="R5958" s="302"/>
      <c r="S5958" s="302"/>
      <c r="T5958" s="302"/>
      <c r="U5958" s="302"/>
    </row>
    <row r="5959" spans="1:21" s="739" customFormat="1" ht="13.5" customHeight="1">
      <c r="A5959" s="610">
        <v>5356</v>
      </c>
      <c r="B5959" s="335" t="s">
        <v>21340</v>
      </c>
      <c r="C5959" s="78" t="s">
        <v>1344</v>
      </c>
      <c r="D5959" s="335" t="s">
        <v>21350</v>
      </c>
      <c r="E5959" s="977" t="s">
        <v>21713</v>
      </c>
      <c r="F5959" s="335" t="s">
        <v>21714</v>
      </c>
      <c r="G5959" s="78" t="s">
        <v>21715</v>
      </c>
      <c r="H5959" s="137">
        <v>104</v>
      </c>
      <c r="I5959" s="78" t="s">
        <v>1363</v>
      </c>
      <c r="J5959" s="137"/>
      <c r="K5959" s="137" t="s">
        <v>1358</v>
      </c>
      <c r="L5959" s="335"/>
      <c r="M5959" s="335" t="s">
        <v>1349</v>
      </c>
      <c r="N5959" s="335"/>
      <c r="O5959" s="78" t="s">
        <v>20534</v>
      </c>
      <c r="P5959" s="78" t="s">
        <v>18562</v>
      </c>
      <c r="Q5959" s="302"/>
      <c r="R5959" s="302"/>
      <c r="S5959" s="302"/>
      <c r="T5959" s="302"/>
      <c r="U5959" s="302"/>
    </row>
    <row r="5960" spans="1:21" ht="13.5" customHeight="1">
      <c r="A5960" s="610">
        <v>5869</v>
      </c>
      <c r="B5960" s="335" t="s">
        <v>24641</v>
      </c>
      <c r="C5960" s="78" t="s">
        <v>1344</v>
      </c>
      <c r="D5960" s="335" t="s">
        <v>21350</v>
      </c>
      <c r="E5960" s="977" t="s">
        <v>24729</v>
      </c>
      <c r="F5960" s="335" t="s">
        <v>24751</v>
      </c>
      <c r="G5960" s="78" t="s">
        <v>24773</v>
      </c>
      <c r="H5960" s="137">
        <v>180</v>
      </c>
      <c r="I5960" s="78" t="s">
        <v>1347</v>
      </c>
      <c r="J5960" s="137">
        <v>128</v>
      </c>
      <c r="K5960" s="137" t="s">
        <v>1358</v>
      </c>
      <c r="L5960" s="335"/>
      <c r="M5960" s="335" t="s">
        <v>1349</v>
      </c>
      <c r="N5960" s="335"/>
      <c r="O5960" s="78" t="s">
        <v>20531</v>
      </c>
      <c r="P5960" s="78" t="s">
        <v>18562</v>
      </c>
      <c r="Q5960" s="302"/>
      <c r="R5960" s="302"/>
      <c r="S5960" s="302"/>
      <c r="T5960" s="302"/>
      <c r="U5960" s="302"/>
    </row>
    <row r="5961" spans="1:21" ht="13.5" customHeight="1">
      <c r="A5961" s="610">
        <v>5352</v>
      </c>
      <c r="B5961" s="335" t="s">
        <v>21340</v>
      </c>
      <c r="C5961" s="78" t="s">
        <v>1344</v>
      </c>
      <c r="D5961" s="335" t="s">
        <v>21350</v>
      </c>
      <c r="E5961" s="977" t="s">
        <v>21701</v>
      </c>
      <c r="F5961" s="335" t="s">
        <v>21702</v>
      </c>
      <c r="G5961" s="78" t="s">
        <v>21703</v>
      </c>
      <c r="H5961" s="137">
        <v>100</v>
      </c>
      <c r="I5961" s="78" t="s">
        <v>1353</v>
      </c>
      <c r="J5961" s="137"/>
      <c r="K5961" s="137" t="s">
        <v>1358</v>
      </c>
      <c r="L5961" s="335"/>
      <c r="M5961" s="335" t="s">
        <v>1349</v>
      </c>
      <c r="N5961" s="335"/>
      <c r="O5961" s="78" t="s">
        <v>20531</v>
      </c>
      <c r="P5961" s="78" t="s">
        <v>18562</v>
      </c>
      <c r="Q5961" s="302"/>
      <c r="R5961" s="302"/>
      <c r="S5961" s="302"/>
      <c r="T5961" s="302"/>
      <c r="U5961" s="302"/>
    </row>
    <row r="5962" spans="1:21" ht="13.5" customHeight="1">
      <c r="A5962" s="610">
        <v>5868</v>
      </c>
      <c r="B5962" s="335" t="s">
        <v>24641</v>
      </c>
      <c r="C5962" s="78" t="s">
        <v>1344</v>
      </c>
      <c r="D5962" s="335" t="s">
        <v>21350</v>
      </c>
      <c r="E5962" s="977" t="s">
        <v>24663</v>
      </c>
      <c r="F5962" s="335" t="s">
        <v>24685</v>
      </c>
      <c r="G5962" s="78" t="s">
        <v>24707</v>
      </c>
      <c r="H5962" s="137">
        <v>179</v>
      </c>
      <c r="I5962" s="78" t="s">
        <v>1363</v>
      </c>
      <c r="J5962" s="137"/>
      <c r="K5962" s="137" t="s">
        <v>1358</v>
      </c>
      <c r="L5962" s="335"/>
      <c r="M5962" s="335" t="s">
        <v>1349</v>
      </c>
      <c r="N5962" s="335"/>
      <c r="O5962" s="78" t="s">
        <v>20531</v>
      </c>
      <c r="P5962" s="78" t="s">
        <v>18562</v>
      </c>
      <c r="Q5962" s="302"/>
      <c r="R5962" s="302"/>
      <c r="S5962" s="302"/>
      <c r="T5962" s="302"/>
      <c r="U5962" s="302"/>
    </row>
    <row r="5963" spans="1:21" ht="13.5" customHeight="1">
      <c r="A5963" s="610">
        <v>5354</v>
      </c>
      <c r="B5963" s="335" t="s">
        <v>21340</v>
      </c>
      <c r="C5963" s="78" t="s">
        <v>1344</v>
      </c>
      <c r="D5963" s="335" t="s">
        <v>21350</v>
      </c>
      <c r="E5963" s="977" t="s">
        <v>21707</v>
      </c>
      <c r="F5963" s="335" t="s">
        <v>21708</v>
      </c>
      <c r="G5963" s="78" t="s">
        <v>21709</v>
      </c>
      <c r="H5963" s="137">
        <v>102</v>
      </c>
      <c r="I5963" s="78" t="s">
        <v>1347</v>
      </c>
      <c r="J5963" s="137">
        <v>128</v>
      </c>
      <c r="K5963" s="137" t="s">
        <v>1358</v>
      </c>
      <c r="L5963" s="335"/>
      <c r="M5963" s="335" t="s">
        <v>1349</v>
      </c>
      <c r="N5963" s="335"/>
      <c r="O5963" s="78" t="s">
        <v>20531</v>
      </c>
      <c r="P5963" s="78" t="s">
        <v>18562</v>
      </c>
      <c r="Q5963" s="302"/>
      <c r="R5963" s="302"/>
      <c r="S5963" s="302"/>
      <c r="T5963" s="302"/>
      <c r="U5963" s="302"/>
    </row>
    <row r="5964" spans="1:21" ht="13.5" customHeight="1">
      <c r="A5964" s="610">
        <v>5867</v>
      </c>
      <c r="B5964" s="335" t="s">
        <v>24641</v>
      </c>
      <c r="C5964" s="78" t="s">
        <v>1344</v>
      </c>
      <c r="D5964" s="335" t="s">
        <v>21350</v>
      </c>
      <c r="E5964" s="977" t="s">
        <v>24795</v>
      </c>
      <c r="F5964" s="335" t="s">
        <v>24818</v>
      </c>
      <c r="G5964" s="78" t="s">
        <v>24841</v>
      </c>
      <c r="H5964" s="137">
        <v>178</v>
      </c>
      <c r="I5964" s="78" t="s">
        <v>1353</v>
      </c>
      <c r="J5964" s="137"/>
      <c r="K5964" s="137" t="s">
        <v>1358</v>
      </c>
      <c r="L5964" s="335"/>
      <c r="M5964" s="335" t="s">
        <v>1349</v>
      </c>
      <c r="N5964" s="335"/>
      <c r="O5964" s="78" t="s">
        <v>20531</v>
      </c>
      <c r="P5964" s="78" t="s">
        <v>18562</v>
      </c>
      <c r="Q5964" s="302"/>
      <c r="R5964" s="302"/>
      <c r="S5964" s="302"/>
      <c r="T5964" s="302"/>
      <c r="U5964" s="302"/>
    </row>
    <row r="5965" spans="1:21" ht="13.5" customHeight="1">
      <c r="A5965" s="610">
        <v>5353</v>
      </c>
      <c r="B5965" s="335" t="s">
        <v>21340</v>
      </c>
      <c r="C5965" s="78" t="s">
        <v>1344</v>
      </c>
      <c r="D5965" s="335" t="s">
        <v>21350</v>
      </c>
      <c r="E5965" s="977" t="s">
        <v>21704</v>
      </c>
      <c r="F5965" s="335" t="s">
        <v>21705</v>
      </c>
      <c r="G5965" s="78" t="s">
        <v>21706</v>
      </c>
      <c r="H5965" s="137">
        <v>101</v>
      </c>
      <c r="I5965" s="78" t="s">
        <v>1363</v>
      </c>
      <c r="J5965" s="137"/>
      <c r="K5965" s="137" t="s">
        <v>1358</v>
      </c>
      <c r="L5965" s="335"/>
      <c r="M5965" s="335" t="s">
        <v>1349</v>
      </c>
      <c r="N5965" s="335"/>
      <c r="O5965" s="78" t="s">
        <v>20531</v>
      </c>
      <c r="P5965" s="78" t="s">
        <v>18562</v>
      </c>
      <c r="Q5965" s="302"/>
      <c r="R5965" s="302"/>
      <c r="S5965" s="302"/>
      <c r="T5965" s="302"/>
      <c r="U5965" s="302"/>
    </row>
    <row r="5966" spans="1:21" ht="13.5" customHeight="1">
      <c r="A5966" s="610">
        <v>5866</v>
      </c>
      <c r="B5966" s="335" t="s">
        <v>24641</v>
      </c>
      <c r="C5966" s="78" t="s">
        <v>1344</v>
      </c>
      <c r="D5966" s="335" t="s">
        <v>21350</v>
      </c>
      <c r="E5966" s="977" t="s">
        <v>24728</v>
      </c>
      <c r="F5966" s="335" t="s">
        <v>24750</v>
      </c>
      <c r="G5966" s="78" t="s">
        <v>24772</v>
      </c>
      <c r="H5966" s="137">
        <v>177</v>
      </c>
      <c r="I5966" s="78" t="s">
        <v>1347</v>
      </c>
      <c r="J5966" s="137">
        <v>128</v>
      </c>
      <c r="K5966" s="137" t="s">
        <v>1358</v>
      </c>
      <c r="L5966" s="335"/>
      <c r="M5966" s="335" t="s">
        <v>1349</v>
      </c>
      <c r="N5966" s="335"/>
      <c r="O5966" s="78" t="s">
        <v>20528</v>
      </c>
      <c r="P5966" s="78" t="s">
        <v>18562</v>
      </c>
      <c r="Q5966" s="302"/>
      <c r="R5966" s="302"/>
      <c r="S5966" s="302"/>
      <c r="T5966" s="302"/>
      <c r="U5966" s="302"/>
    </row>
    <row r="5967" spans="1:21" ht="13.5" customHeight="1">
      <c r="A5967" s="610">
        <v>5349</v>
      </c>
      <c r="B5967" s="335" t="s">
        <v>21340</v>
      </c>
      <c r="C5967" s="78" t="s">
        <v>1344</v>
      </c>
      <c r="D5967" s="335" t="s">
        <v>21350</v>
      </c>
      <c r="E5967" s="977" t="s">
        <v>21692</v>
      </c>
      <c r="F5967" s="335" t="s">
        <v>21693</v>
      </c>
      <c r="G5967" s="78" t="s">
        <v>21694</v>
      </c>
      <c r="H5967" s="137">
        <v>97</v>
      </c>
      <c r="I5967" s="78" t="s">
        <v>1353</v>
      </c>
      <c r="J5967" s="137"/>
      <c r="K5967" s="137" t="s">
        <v>1358</v>
      </c>
      <c r="L5967" s="335"/>
      <c r="M5967" s="335" t="s">
        <v>1349</v>
      </c>
      <c r="N5967" s="335"/>
      <c r="O5967" s="78" t="s">
        <v>20528</v>
      </c>
      <c r="P5967" s="78" t="s">
        <v>18562</v>
      </c>
      <c r="Q5967" s="302"/>
      <c r="R5967" s="302"/>
      <c r="S5967" s="302"/>
      <c r="T5967" s="302"/>
      <c r="U5967" s="302"/>
    </row>
    <row r="5968" spans="1:21" ht="13.5" customHeight="1">
      <c r="A5968" s="610">
        <v>5865</v>
      </c>
      <c r="B5968" s="335" t="s">
        <v>24641</v>
      </c>
      <c r="C5968" s="78" t="s">
        <v>1344</v>
      </c>
      <c r="D5968" s="335" t="s">
        <v>21350</v>
      </c>
      <c r="E5968" s="977" t="s">
        <v>24662</v>
      </c>
      <c r="F5968" s="335" t="s">
        <v>24684</v>
      </c>
      <c r="G5968" s="78" t="s">
        <v>24706</v>
      </c>
      <c r="H5968" s="137">
        <v>176</v>
      </c>
      <c r="I5968" s="78" t="s">
        <v>1363</v>
      </c>
      <c r="J5968" s="137"/>
      <c r="K5968" s="137" t="s">
        <v>1358</v>
      </c>
      <c r="L5968" s="335"/>
      <c r="M5968" s="335" t="s">
        <v>1349</v>
      </c>
      <c r="N5968" s="335"/>
      <c r="O5968" s="78" t="s">
        <v>20528</v>
      </c>
      <c r="P5968" s="78" t="s">
        <v>18562</v>
      </c>
      <c r="Q5968" s="302"/>
      <c r="R5968" s="302"/>
      <c r="S5968" s="302"/>
      <c r="T5968" s="302"/>
      <c r="U5968" s="302"/>
    </row>
    <row r="5969" spans="1:21" ht="13.5" customHeight="1">
      <c r="A5969" s="610">
        <v>5351</v>
      </c>
      <c r="B5969" s="335" t="s">
        <v>21340</v>
      </c>
      <c r="C5969" s="78" t="s">
        <v>1344</v>
      </c>
      <c r="D5969" s="335" t="s">
        <v>21350</v>
      </c>
      <c r="E5969" s="977" t="s">
        <v>21698</v>
      </c>
      <c r="F5969" s="335" t="s">
        <v>21699</v>
      </c>
      <c r="G5969" s="78" t="s">
        <v>21700</v>
      </c>
      <c r="H5969" s="137">
        <v>99</v>
      </c>
      <c r="I5969" s="78" t="s">
        <v>1347</v>
      </c>
      <c r="J5969" s="137">
        <v>128</v>
      </c>
      <c r="K5969" s="137" t="s">
        <v>1358</v>
      </c>
      <c r="L5969" s="335"/>
      <c r="M5969" s="335" t="s">
        <v>1349</v>
      </c>
      <c r="N5969" s="335"/>
      <c r="O5969" s="78" t="s">
        <v>20528</v>
      </c>
      <c r="P5969" s="78" t="s">
        <v>18562</v>
      </c>
      <c r="Q5969" s="302"/>
      <c r="R5969" s="302"/>
      <c r="S5969" s="302"/>
      <c r="T5969" s="302"/>
      <c r="U5969" s="302"/>
    </row>
    <row r="5970" spans="1:21" s="739" customFormat="1" ht="13.5" customHeight="1">
      <c r="A5970" s="610">
        <v>5864</v>
      </c>
      <c r="B5970" s="335" t="s">
        <v>24641</v>
      </c>
      <c r="C5970" s="78" t="s">
        <v>1344</v>
      </c>
      <c r="D5970" s="335" t="s">
        <v>21350</v>
      </c>
      <c r="E5970" s="977" t="s">
        <v>24794</v>
      </c>
      <c r="F5970" s="335" t="s">
        <v>24817</v>
      </c>
      <c r="G5970" s="78" t="s">
        <v>24840</v>
      </c>
      <c r="H5970" s="137">
        <v>175</v>
      </c>
      <c r="I5970" s="78" t="s">
        <v>1353</v>
      </c>
      <c r="J5970" s="137"/>
      <c r="K5970" s="137" t="s">
        <v>1358</v>
      </c>
      <c r="L5970" s="335"/>
      <c r="M5970" s="335" t="s">
        <v>1349</v>
      </c>
      <c r="N5970" s="335"/>
      <c r="O5970" s="78" t="s">
        <v>20528</v>
      </c>
      <c r="P5970" s="78" t="s">
        <v>18562</v>
      </c>
      <c r="Q5970" s="302"/>
      <c r="R5970" s="302"/>
      <c r="S5970" s="302"/>
      <c r="T5970" s="302"/>
      <c r="U5970" s="302"/>
    </row>
    <row r="5971" spans="1:21" s="739" customFormat="1" ht="13.5" customHeight="1">
      <c r="A5971" s="610">
        <v>5350</v>
      </c>
      <c r="B5971" s="335" t="s">
        <v>21340</v>
      </c>
      <c r="C5971" s="78" t="s">
        <v>1344</v>
      </c>
      <c r="D5971" s="335" t="s">
        <v>21350</v>
      </c>
      <c r="E5971" s="977" t="s">
        <v>21695</v>
      </c>
      <c r="F5971" s="335" t="s">
        <v>21696</v>
      </c>
      <c r="G5971" s="78" t="s">
        <v>21697</v>
      </c>
      <c r="H5971" s="137">
        <v>98</v>
      </c>
      <c r="I5971" s="78" t="s">
        <v>1363</v>
      </c>
      <c r="J5971" s="137"/>
      <c r="K5971" s="137" t="s">
        <v>1358</v>
      </c>
      <c r="L5971" s="335"/>
      <c r="M5971" s="335" t="s">
        <v>1349</v>
      </c>
      <c r="N5971" s="335"/>
      <c r="O5971" s="78" t="s">
        <v>20528</v>
      </c>
      <c r="P5971" s="78" t="s">
        <v>18562</v>
      </c>
      <c r="Q5971" s="302"/>
      <c r="R5971" s="302"/>
      <c r="S5971" s="302"/>
      <c r="T5971" s="302"/>
      <c r="U5971" s="302"/>
    </row>
    <row r="5972" spans="1:21" s="739" customFormat="1" ht="13.5" customHeight="1">
      <c r="A5972" s="610">
        <v>5346</v>
      </c>
      <c r="B5972" s="335" t="s">
        <v>21340</v>
      </c>
      <c r="C5972" s="78" t="s">
        <v>1344</v>
      </c>
      <c r="D5972" s="335" t="s">
        <v>21350</v>
      </c>
      <c r="E5972" s="977" t="s">
        <v>21683</v>
      </c>
      <c r="F5972" s="335" t="s">
        <v>21684</v>
      </c>
      <c r="G5972" s="78" t="s">
        <v>21685</v>
      </c>
      <c r="H5972" s="137">
        <v>94</v>
      </c>
      <c r="I5972" s="78" t="s">
        <v>1347</v>
      </c>
      <c r="J5972" s="137">
        <v>128</v>
      </c>
      <c r="K5972" s="137" t="s">
        <v>1358</v>
      </c>
      <c r="L5972" s="335"/>
      <c r="M5972" s="335" t="s">
        <v>1349</v>
      </c>
      <c r="N5972" s="335"/>
      <c r="O5972" s="78" t="s">
        <v>20525</v>
      </c>
      <c r="P5972" s="78" t="s">
        <v>18562</v>
      </c>
      <c r="Q5972" s="302"/>
      <c r="R5972" s="302"/>
      <c r="S5972" s="302"/>
      <c r="T5972" s="302"/>
      <c r="U5972" s="302"/>
    </row>
    <row r="5973" spans="1:21" s="739" customFormat="1" ht="13.5" customHeight="1">
      <c r="A5973" s="610">
        <v>5347</v>
      </c>
      <c r="B5973" s="335" t="s">
        <v>21340</v>
      </c>
      <c r="C5973" s="78" t="s">
        <v>1344</v>
      </c>
      <c r="D5973" s="335" t="s">
        <v>21350</v>
      </c>
      <c r="E5973" s="977" t="s">
        <v>21686</v>
      </c>
      <c r="F5973" s="335" t="s">
        <v>21687</v>
      </c>
      <c r="G5973" s="78" t="s">
        <v>21688</v>
      </c>
      <c r="H5973" s="137">
        <v>95</v>
      </c>
      <c r="I5973" s="78" t="s">
        <v>1353</v>
      </c>
      <c r="J5973" s="137"/>
      <c r="K5973" s="137" t="s">
        <v>1358</v>
      </c>
      <c r="L5973" s="335"/>
      <c r="M5973" s="335" t="s">
        <v>1349</v>
      </c>
      <c r="N5973" s="335"/>
      <c r="O5973" s="78" t="s">
        <v>20525</v>
      </c>
      <c r="P5973" s="78" t="s">
        <v>18562</v>
      </c>
      <c r="Q5973" s="302"/>
      <c r="R5973" s="302"/>
      <c r="S5973" s="302"/>
      <c r="T5973" s="302"/>
      <c r="U5973" s="302"/>
    </row>
    <row r="5974" spans="1:21" s="739" customFormat="1" ht="13.5" customHeight="1">
      <c r="A5974" s="610">
        <v>5348</v>
      </c>
      <c r="B5974" s="335" t="s">
        <v>21340</v>
      </c>
      <c r="C5974" s="78" t="s">
        <v>1344</v>
      </c>
      <c r="D5974" s="335" t="s">
        <v>21350</v>
      </c>
      <c r="E5974" s="977" t="s">
        <v>21689</v>
      </c>
      <c r="F5974" s="335" t="s">
        <v>21690</v>
      </c>
      <c r="G5974" s="78" t="s">
        <v>21691</v>
      </c>
      <c r="H5974" s="137">
        <v>96</v>
      </c>
      <c r="I5974" s="78" t="s">
        <v>1347</v>
      </c>
      <c r="J5974" s="137">
        <v>128</v>
      </c>
      <c r="K5974" s="137" t="s">
        <v>1358</v>
      </c>
      <c r="L5974" s="335"/>
      <c r="M5974" s="335" t="s">
        <v>1349</v>
      </c>
      <c r="N5974" s="335"/>
      <c r="O5974" s="78" t="s">
        <v>20525</v>
      </c>
      <c r="P5974" s="78" t="s">
        <v>18562</v>
      </c>
      <c r="Q5974" s="302"/>
      <c r="R5974" s="302"/>
      <c r="S5974" s="302"/>
      <c r="T5974" s="302"/>
      <c r="U5974" s="302"/>
    </row>
    <row r="5975" spans="1:21" s="739" customFormat="1" ht="13.5" customHeight="1">
      <c r="A5975" s="610">
        <v>5863</v>
      </c>
      <c r="B5975" s="335" t="s">
        <v>24641</v>
      </c>
      <c r="C5975" s="78" t="s">
        <v>1344</v>
      </c>
      <c r="D5975" s="335" t="s">
        <v>21350</v>
      </c>
      <c r="E5975" s="977" t="s">
        <v>24727</v>
      </c>
      <c r="F5975" s="335" t="s">
        <v>24749</v>
      </c>
      <c r="G5975" s="78" t="s">
        <v>24771</v>
      </c>
      <c r="H5975" s="137">
        <v>174</v>
      </c>
      <c r="I5975" s="78" t="s">
        <v>1347</v>
      </c>
      <c r="J5975" s="137">
        <v>128</v>
      </c>
      <c r="K5975" s="137" t="s">
        <v>1358</v>
      </c>
      <c r="L5975" s="335"/>
      <c r="M5975" s="335" t="s">
        <v>1349</v>
      </c>
      <c r="N5975" s="335"/>
      <c r="O5975" s="78" t="s">
        <v>20525</v>
      </c>
      <c r="P5975" s="78" t="s">
        <v>18562</v>
      </c>
      <c r="Q5975" s="302"/>
      <c r="R5975" s="302"/>
      <c r="S5975" s="302"/>
      <c r="T5975" s="302"/>
      <c r="U5975" s="302"/>
    </row>
    <row r="5976" spans="1:21" s="739" customFormat="1" ht="13.5" customHeight="1">
      <c r="A5976" s="610">
        <v>5343</v>
      </c>
      <c r="B5976" s="335" t="s">
        <v>21340</v>
      </c>
      <c r="C5976" s="78" t="s">
        <v>1344</v>
      </c>
      <c r="D5976" s="335" t="s">
        <v>21350</v>
      </c>
      <c r="E5976" s="977" t="s">
        <v>21674</v>
      </c>
      <c r="F5976" s="335" t="s">
        <v>21675</v>
      </c>
      <c r="G5976" s="78" t="s">
        <v>21676</v>
      </c>
      <c r="H5976" s="137">
        <v>91</v>
      </c>
      <c r="I5976" s="78" t="s">
        <v>1353</v>
      </c>
      <c r="J5976" s="137"/>
      <c r="K5976" s="137" t="s">
        <v>1358</v>
      </c>
      <c r="L5976" s="335"/>
      <c r="M5976" s="335" t="s">
        <v>1349</v>
      </c>
      <c r="N5976" s="335"/>
      <c r="O5976" s="78" t="s">
        <v>20525</v>
      </c>
      <c r="P5976" s="78" t="s">
        <v>18562</v>
      </c>
      <c r="Q5976" s="302"/>
      <c r="R5976" s="302"/>
      <c r="S5976" s="302"/>
      <c r="T5976" s="302"/>
      <c r="U5976" s="302"/>
    </row>
    <row r="5977" spans="1:21" s="739" customFormat="1" ht="13.5" customHeight="1">
      <c r="A5977" s="610">
        <v>5862</v>
      </c>
      <c r="B5977" s="335" t="s">
        <v>24641</v>
      </c>
      <c r="C5977" s="78" t="s">
        <v>1344</v>
      </c>
      <c r="D5977" s="335" t="s">
        <v>21350</v>
      </c>
      <c r="E5977" s="977" t="s">
        <v>24661</v>
      </c>
      <c r="F5977" s="335" t="s">
        <v>24683</v>
      </c>
      <c r="G5977" s="78" t="s">
        <v>24705</v>
      </c>
      <c r="H5977" s="137">
        <v>173</v>
      </c>
      <c r="I5977" s="78" t="s">
        <v>1363</v>
      </c>
      <c r="J5977" s="137"/>
      <c r="K5977" s="137" t="s">
        <v>1358</v>
      </c>
      <c r="L5977" s="335"/>
      <c r="M5977" s="335" t="s">
        <v>1349</v>
      </c>
      <c r="N5977" s="335"/>
      <c r="O5977" s="78" t="s">
        <v>20525</v>
      </c>
      <c r="P5977" s="78" t="s">
        <v>18562</v>
      </c>
      <c r="Q5977" s="302"/>
      <c r="R5977" s="302"/>
      <c r="S5977" s="302"/>
      <c r="T5977" s="302"/>
      <c r="U5977" s="302"/>
    </row>
    <row r="5978" spans="1:21" s="739" customFormat="1" ht="13.5" customHeight="1">
      <c r="A5978" s="610">
        <v>5345</v>
      </c>
      <c r="B5978" s="335" t="s">
        <v>21340</v>
      </c>
      <c r="C5978" s="78" t="s">
        <v>1344</v>
      </c>
      <c r="D5978" s="335" t="s">
        <v>21350</v>
      </c>
      <c r="E5978" s="977" t="s">
        <v>21680</v>
      </c>
      <c r="F5978" s="335" t="s">
        <v>21681</v>
      </c>
      <c r="G5978" s="78" t="s">
        <v>21682</v>
      </c>
      <c r="H5978" s="137">
        <v>93</v>
      </c>
      <c r="I5978" s="78" t="s">
        <v>1347</v>
      </c>
      <c r="J5978" s="137">
        <v>128</v>
      </c>
      <c r="K5978" s="137" t="s">
        <v>1358</v>
      </c>
      <c r="L5978" s="335"/>
      <c r="M5978" s="335" t="s">
        <v>1349</v>
      </c>
      <c r="N5978" s="335"/>
      <c r="O5978" s="78" t="s">
        <v>20525</v>
      </c>
      <c r="P5978" s="78" t="s">
        <v>18562</v>
      </c>
      <c r="Q5978" s="302"/>
      <c r="R5978" s="302"/>
      <c r="S5978" s="302"/>
      <c r="T5978" s="302"/>
      <c r="U5978" s="302"/>
    </row>
    <row r="5979" spans="1:21" s="739" customFormat="1" ht="13.5" customHeight="1">
      <c r="A5979" s="610">
        <v>5861</v>
      </c>
      <c r="B5979" s="335" t="s">
        <v>24641</v>
      </c>
      <c r="C5979" s="78" t="s">
        <v>1344</v>
      </c>
      <c r="D5979" s="335" t="s">
        <v>21350</v>
      </c>
      <c r="E5979" s="977" t="s">
        <v>24793</v>
      </c>
      <c r="F5979" s="335" t="s">
        <v>24816</v>
      </c>
      <c r="G5979" s="78" t="s">
        <v>24839</v>
      </c>
      <c r="H5979" s="137">
        <v>172</v>
      </c>
      <c r="I5979" s="78" t="s">
        <v>1353</v>
      </c>
      <c r="J5979" s="137"/>
      <c r="K5979" s="137" t="s">
        <v>1358</v>
      </c>
      <c r="L5979" s="335"/>
      <c r="M5979" s="335" t="s">
        <v>1349</v>
      </c>
      <c r="N5979" s="335"/>
      <c r="O5979" s="78" t="s">
        <v>20525</v>
      </c>
      <c r="P5979" s="78" t="s">
        <v>18562</v>
      </c>
      <c r="Q5979" s="302"/>
      <c r="R5979" s="302"/>
      <c r="S5979" s="302"/>
      <c r="T5979" s="302"/>
      <c r="U5979" s="302"/>
    </row>
    <row r="5980" spans="1:21" s="739" customFormat="1" ht="13.5" customHeight="1">
      <c r="A5980" s="610">
        <v>5344</v>
      </c>
      <c r="B5980" s="335" t="s">
        <v>21340</v>
      </c>
      <c r="C5980" s="78" t="s">
        <v>1344</v>
      </c>
      <c r="D5980" s="335" t="s">
        <v>21350</v>
      </c>
      <c r="E5980" s="977" t="s">
        <v>21677</v>
      </c>
      <c r="F5980" s="335" t="s">
        <v>21678</v>
      </c>
      <c r="G5980" s="78" t="s">
        <v>21679</v>
      </c>
      <c r="H5980" s="137">
        <v>92</v>
      </c>
      <c r="I5980" s="78" t="s">
        <v>1363</v>
      </c>
      <c r="J5980" s="137"/>
      <c r="K5980" s="137" t="s">
        <v>1358</v>
      </c>
      <c r="L5980" s="335"/>
      <c r="M5980" s="335" t="s">
        <v>1349</v>
      </c>
      <c r="N5980" s="335"/>
      <c r="O5980" s="78" t="s">
        <v>20525</v>
      </c>
      <c r="P5980" s="78" t="s">
        <v>18562</v>
      </c>
      <c r="Q5980" s="302"/>
      <c r="R5980" s="302"/>
      <c r="S5980" s="302"/>
      <c r="T5980" s="302"/>
      <c r="U5980" s="302"/>
    </row>
    <row r="5981" spans="1:21" s="739" customFormat="1" ht="13.5" customHeight="1">
      <c r="A5981" s="610">
        <v>5342</v>
      </c>
      <c r="B5981" s="335" t="s">
        <v>21340</v>
      </c>
      <c r="C5981" s="78" t="s">
        <v>1344</v>
      </c>
      <c r="D5981" s="335" t="s">
        <v>21350</v>
      </c>
      <c r="E5981" s="977" t="s">
        <v>21671</v>
      </c>
      <c r="F5981" s="335" t="s">
        <v>21672</v>
      </c>
      <c r="G5981" s="78" t="s">
        <v>21673</v>
      </c>
      <c r="H5981" s="137">
        <v>90</v>
      </c>
      <c r="I5981" s="78" t="s">
        <v>1353</v>
      </c>
      <c r="J5981" s="137"/>
      <c r="K5981" s="137" t="s">
        <v>1358</v>
      </c>
      <c r="L5981" s="335"/>
      <c r="M5981" s="335" t="s">
        <v>1349</v>
      </c>
      <c r="N5981" s="335"/>
      <c r="O5981" s="78" t="s">
        <v>20522</v>
      </c>
      <c r="P5981" s="78" t="s">
        <v>18562</v>
      </c>
      <c r="Q5981" s="302"/>
      <c r="R5981" s="302"/>
      <c r="S5981" s="302"/>
      <c r="T5981" s="302"/>
      <c r="U5981" s="302"/>
    </row>
    <row r="5982" spans="1:21" s="739" customFormat="1" ht="13.5" customHeight="1">
      <c r="A5982" s="610">
        <v>5860</v>
      </c>
      <c r="B5982" s="335" t="s">
        <v>24641</v>
      </c>
      <c r="C5982" s="78" t="s">
        <v>1344</v>
      </c>
      <c r="D5982" s="335" t="s">
        <v>21350</v>
      </c>
      <c r="E5982" s="977" t="s">
        <v>24726</v>
      </c>
      <c r="F5982" s="335" t="s">
        <v>24748</v>
      </c>
      <c r="G5982" s="78" t="s">
        <v>24770</v>
      </c>
      <c r="H5982" s="137">
        <v>171</v>
      </c>
      <c r="I5982" s="78" t="s">
        <v>1347</v>
      </c>
      <c r="J5982" s="137">
        <v>128</v>
      </c>
      <c r="K5982" s="137" t="s">
        <v>1358</v>
      </c>
      <c r="L5982" s="335"/>
      <c r="M5982" s="335" t="s">
        <v>1349</v>
      </c>
      <c r="N5982" s="335"/>
      <c r="O5982" s="78" t="s">
        <v>20522</v>
      </c>
      <c r="P5982" s="78" t="s">
        <v>18562</v>
      </c>
      <c r="Q5982" s="302"/>
      <c r="R5982" s="302"/>
      <c r="S5982" s="302"/>
      <c r="T5982" s="302"/>
      <c r="U5982" s="302"/>
    </row>
    <row r="5983" spans="1:21" ht="13.5">
      <c r="A5983" s="610">
        <v>5339</v>
      </c>
      <c r="B5983" s="335" t="s">
        <v>21340</v>
      </c>
      <c r="C5983" s="78" t="s">
        <v>1344</v>
      </c>
      <c r="D5983" s="335" t="s">
        <v>21350</v>
      </c>
      <c r="E5983" s="977" t="s">
        <v>21662</v>
      </c>
      <c r="F5983" s="335" t="s">
        <v>21663</v>
      </c>
      <c r="G5983" s="78" t="s">
        <v>21664</v>
      </c>
      <c r="H5983" s="137">
        <v>87</v>
      </c>
      <c r="I5983" s="78" t="s">
        <v>1353</v>
      </c>
      <c r="J5983" s="137"/>
      <c r="K5983" s="137" t="s">
        <v>1358</v>
      </c>
      <c r="L5983" s="335"/>
      <c r="M5983" s="335" t="s">
        <v>1349</v>
      </c>
      <c r="N5983" s="335"/>
      <c r="O5983" s="78" t="s">
        <v>20522</v>
      </c>
      <c r="P5983" s="78" t="s">
        <v>18562</v>
      </c>
      <c r="Q5983" s="302"/>
      <c r="R5983" s="302"/>
      <c r="S5983" s="302"/>
      <c r="T5983" s="302"/>
      <c r="U5983" s="302"/>
    </row>
    <row r="5984" spans="1:21" ht="13.5">
      <c r="A5984" s="610">
        <v>5859</v>
      </c>
      <c r="B5984" s="335" t="s">
        <v>24641</v>
      </c>
      <c r="C5984" s="78" t="s">
        <v>1344</v>
      </c>
      <c r="D5984" s="335" t="s">
        <v>21350</v>
      </c>
      <c r="E5984" s="977" t="s">
        <v>24660</v>
      </c>
      <c r="F5984" s="335" t="s">
        <v>24682</v>
      </c>
      <c r="G5984" s="78" t="s">
        <v>24704</v>
      </c>
      <c r="H5984" s="137">
        <v>170</v>
      </c>
      <c r="I5984" s="78" t="s">
        <v>1363</v>
      </c>
      <c r="J5984" s="137"/>
      <c r="K5984" s="137" t="s">
        <v>1358</v>
      </c>
      <c r="L5984" s="335"/>
      <c r="M5984" s="335" t="s">
        <v>1349</v>
      </c>
      <c r="N5984" s="335"/>
      <c r="O5984" s="78" t="s">
        <v>20522</v>
      </c>
      <c r="P5984" s="78" t="s">
        <v>18562</v>
      </c>
      <c r="Q5984" s="302"/>
      <c r="R5984" s="302"/>
      <c r="S5984" s="302"/>
      <c r="T5984" s="302"/>
      <c r="U5984" s="302"/>
    </row>
    <row r="5985" spans="1:21" ht="13.5">
      <c r="A5985" s="610">
        <v>5341</v>
      </c>
      <c r="B5985" s="335" t="s">
        <v>21340</v>
      </c>
      <c r="C5985" s="78" t="s">
        <v>1344</v>
      </c>
      <c r="D5985" s="335" t="s">
        <v>21350</v>
      </c>
      <c r="E5985" s="977" t="s">
        <v>21668</v>
      </c>
      <c r="F5985" s="335" t="s">
        <v>21669</v>
      </c>
      <c r="G5985" s="78" t="s">
        <v>21670</v>
      </c>
      <c r="H5985" s="137">
        <v>89</v>
      </c>
      <c r="I5985" s="78" t="s">
        <v>1347</v>
      </c>
      <c r="J5985" s="137">
        <v>128</v>
      </c>
      <c r="K5985" s="137" t="s">
        <v>1358</v>
      </c>
      <c r="L5985" s="335"/>
      <c r="M5985" s="335" t="s">
        <v>1349</v>
      </c>
      <c r="N5985" s="335"/>
      <c r="O5985" s="78" t="s">
        <v>20522</v>
      </c>
      <c r="P5985" s="78" t="s">
        <v>18562</v>
      </c>
      <c r="Q5985" s="302"/>
      <c r="R5985" s="302"/>
      <c r="S5985" s="302"/>
      <c r="T5985" s="302"/>
      <c r="U5985" s="302"/>
    </row>
    <row r="5986" spans="1:21" ht="13.5">
      <c r="A5986" s="610">
        <v>5858</v>
      </c>
      <c r="B5986" s="335" t="s">
        <v>24641</v>
      </c>
      <c r="C5986" s="78" t="s">
        <v>1344</v>
      </c>
      <c r="D5986" s="335" t="s">
        <v>21350</v>
      </c>
      <c r="E5986" s="977" t="s">
        <v>24792</v>
      </c>
      <c r="F5986" s="335" t="s">
        <v>24815</v>
      </c>
      <c r="G5986" s="78" t="s">
        <v>24838</v>
      </c>
      <c r="H5986" s="137">
        <v>169</v>
      </c>
      <c r="I5986" s="78" t="s">
        <v>1353</v>
      </c>
      <c r="J5986" s="137"/>
      <c r="K5986" s="137" t="s">
        <v>1358</v>
      </c>
      <c r="L5986" s="335"/>
      <c r="M5986" s="335" t="s">
        <v>1349</v>
      </c>
      <c r="N5986" s="335"/>
      <c r="O5986" s="78" t="s">
        <v>20522</v>
      </c>
      <c r="P5986" s="78" t="s">
        <v>18562</v>
      </c>
      <c r="Q5986" s="302"/>
      <c r="R5986" s="302"/>
      <c r="S5986" s="302"/>
      <c r="T5986" s="302"/>
      <c r="U5986" s="302"/>
    </row>
    <row r="5987" spans="1:21" ht="14.25" customHeight="1">
      <c r="A5987" s="610">
        <v>5340</v>
      </c>
      <c r="B5987" s="335" t="s">
        <v>21340</v>
      </c>
      <c r="C5987" s="78" t="s">
        <v>1344</v>
      </c>
      <c r="D5987" s="335" t="s">
        <v>21350</v>
      </c>
      <c r="E5987" s="977" t="s">
        <v>21665</v>
      </c>
      <c r="F5987" s="335" t="s">
        <v>21666</v>
      </c>
      <c r="G5987" s="78" t="s">
        <v>21667</v>
      </c>
      <c r="H5987" s="137">
        <v>88</v>
      </c>
      <c r="I5987" s="78" t="s">
        <v>1363</v>
      </c>
      <c r="J5987" s="137"/>
      <c r="K5987" s="137" t="s">
        <v>1358</v>
      </c>
      <c r="L5987" s="335"/>
      <c r="M5987" s="335" t="s">
        <v>1349</v>
      </c>
      <c r="N5987" s="335"/>
      <c r="O5987" s="78" t="s">
        <v>20522</v>
      </c>
      <c r="P5987" s="78" t="s">
        <v>18562</v>
      </c>
      <c r="Q5987" s="302"/>
      <c r="R5987" s="302"/>
      <c r="S5987" s="302"/>
      <c r="T5987" s="302"/>
      <c r="U5987" s="302"/>
    </row>
    <row r="5988" spans="1:21" ht="13.5">
      <c r="A5988" s="610">
        <v>5857</v>
      </c>
      <c r="B5988" s="469" t="s">
        <v>24641</v>
      </c>
      <c r="C5988" s="78" t="s">
        <v>1344</v>
      </c>
      <c r="D5988" s="335" t="s">
        <v>21350</v>
      </c>
      <c r="E5988" s="977" t="s">
        <v>24725</v>
      </c>
      <c r="F5988" s="335" t="s">
        <v>24747</v>
      </c>
      <c r="G5988" s="78" t="s">
        <v>24769</v>
      </c>
      <c r="H5988" s="137">
        <v>168</v>
      </c>
      <c r="I5988" s="78" t="s">
        <v>1347</v>
      </c>
      <c r="J5988" s="137">
        <v>128</v>
      </c>
      <c r="K5988" s="137" t="s">
        <v>1358</v>
      </c>
      <c r="L5988" s="335"/>
      <c r="M5988" s="335" t="s">
        <v>1349</v>
      </c>
      <c r="N5988" s="335"/>
      <c r="O5988" s="78" t="s">
        <v>20519</v>
      </c>
      <c r="P5988" s="78" t="s">
        <v>18562</v>
      </c>
      <c r="Q5988" s="302"/>
      <c r="R5988" s="302"/>
      <c r="S5988" s="302"/>
      <c r="T5988" s="302"/>
      <c r="U5988" s="302"/>
    </row>
    <row r="5989" spans="1:21" s="739" customFormat="1" ht="13.5">
      <c r="A5989" s="610">
        <v>5336</v>
      </c>
      <c r="B5989" s="335" t="s">
        <v>21340</v>
      </c>
      <c r="C5989" s="78" t="s">
        <v>1344</v>
      </c>
      <c r="D5989" s="335" t="s">
        <v>21350</v>
      </c>
      <c r="E5989" s="977" t="s">
        <v>21653</v>
      </c>
      <c r="F5989" s="335" t="s">
        <v>21654</v>
      </c>
      <c r="G5989" s="78" t="s">
        <v>21655</v>
      </c>
      <c r="H5989" s="137">
        <v>84</v>
      </c>
      <c r="I5989" s="78" t="s">
        <v>1353</v>
      </c>
      <c r="J5989" s="137"/>
      <c r="K5989" s="137" t="s">
        <v>1358</v>
      </c>
      <c r="L5989" s="335"/>
      <c r="M5989" s="335" t="s">
        <v>1349</v>
      </c>
      <c r="N5989" s="335"/>
      <c r="O5989" s="78" t="s">
        <v>20519</v>
      </c>
      <c r="P5989" s="78" t="s">
        <v>18562</v>
      </c>
      <c r="Q5989" s="302"/>
      <c r="R5989" s="302"/>
      <c r="S5989" s="302"/>
      <c r="T5989" s="302"/>
      <c r="U5989" s="302"/>
    </row>
    <row r="5990" spans="1:21" s="739" customFormat="1" ht="13.5" customHeight="1">
      <c r="A5990" s="610">
        <v>5856</v>
      </c>
      <c r="B5990" s="335" t="s">
        <v>24641</v>
      </c>
      <c r="C5990" s="78" t="s">
        <v>1344</v>
      </c>
      <c r="D5990" s="335" t="s">
        <v>21350</v>
      </c>
      <c r="E5990" s="977" t="s">
        <v>24659</v>
      </c>
      <c r="F5990" s="335" t="s">
        <v>24681</v>
      </c>
      <c r="G5990" s="78" t="s">
        <v>24703</v>
      </c>
      <c r="H5990" s="137">
        <v>167</v>
      </c>
      <c r="I5990" s="78" t="s">
        <v>1363</v>
      </c>
      <c r="J5990" s="137"/>
      <c r="K5990" s="137" t="s">
        <v>1358</v>
      </c>
      <c r="L5990" s="335"/>
      <c r="M5990" s="335" t="s">
        <v>1349</v>
      </c>
      <c r="N5990" s="335"/>
      <c r="O5990" s="78" t="s">
        <v>20519</v>
      </c>
      <c r="P5990" s="78" t="s">
        <v>18562</v>
      </c>
      <c r="Q5990" s="302"/>
      <c r="R5990" s="302"/>
      <c r="S5990" s="302"/>
      <c r="T5990" s="302"/>
      <c r="U5990" s="302"/>
    </row>
    <row r="5991" spans="1:21" s="739" customFormat="1" ht="13.5" customHeight="1">
      <c r="A5991" s="610">
        <v>5338</v>
      </c>
      <c r="B5991" s="335" t="s">
        <v>21340</v>
      </c>
      <c r="C5991" s="78" t="s">
        <v>1344</v>
      </c>
      <c r="D5991" s="335" t="s">
        <v>21350</v>
      </c>
      <c r="E5991" s="977" t="s">
        <v>21659</v>
      </c>
      <c r="F5991" s="335" t="s">
        <v>21660</v>
      </c>
      <c r="G5991" s="78" t="s">
        <v>21661</v>
      </c>
      <c r="H5991" s="137">
        <v>86</v>
      </c>
      <c r="I5991" s="78" t="s">
        <v>1347</v>
      </c>
      <c r="J5991" s="137">
        <v>128</v>
      </c>
      <c r="K5991" s="137" t="s">
        <v>1358</v>
      </c>
      <c r="L5991" s="335"/>
      <c r="M5991" s="335" t="s">
        <v>1349</v>
      </c>
      <c r="N5991" s="335"/>
      <c r="O5991" s="78" t="s">
        <v>20519</v>
      </c>
      <c r="P5991" s="78" t="s">
        <v>18562</v>
      </c>
      <c r="Q5991" s="302"/>
      <c r="R5991" s="302"/>
      <c r="S5991" s="302"/>
      <c r="T5991" s="302"/>
      <c r="U5991" s="302"/>
    </row>
    <row r="5992" spans="1:21" s="739" customFormat="1" ht="13.5" customHeight="1">
      <c r="A5992" s="610">
        <v>5855</v>
      </c>
      <c r="B5992" s="335" t="s">
        <v>24641</v>
      </c>
      <c r="C5992" s="78" t="s">
        <v>1344</v>
      </c>
      <c r="D5992" s="335" t="s">
        <v>21350</v>
      </c>
      <c r="E5992" s="977" t="s">
        <v>24791</v>
      </c>
      <c r="F5992" s="335" t="s">
        <v>24814</v>
      </c>
      <c r="G5992" s="78" t="s">
        <v>24837</v>
      </c>
      <c r="H5992" s="137">
        <v>166</v>
      </c>
      <c r="I5992" s="78" t="s">
        <v>1353</v>
      </c>
      <c r="J5992" s="137"/>
      <c r="K5992" s="137" t="s">
        <v>1358</v>
      </c>
      <c r="L5992" s="335"/>
      <c r="M5992" s="335" t="s">
        <v>1349</v>
      </c>
      <c r="N5992" s="335"/>
      <c r="O5992" s="78" t="s">
        <v>20519</v>
      </c>
      <c r="P5992" s="78" t="s">
        <v>18562</v>
      </c>
      <c r="Q5992" s="302"/>
      <c r="R5992" s="302"/>
      <c r="S5992" s="302"/>
      <c r="T5992" s="302"/>
      <c r="U5992" s="302"/>
    </row>
    <row r="5993" spans="1:21" s="739" customFormat="1" ht="13.5" customHeight="1">
      <c r="A5993" s="610">
        <v>5337</v>
      </c>
      <c r="B5993" s="335" t="s">
        <v>21340</v>
      </c>
      <c r="C5993" s="78" t="s">
        <v>1344</v>
      </c>
      <c r="D5993" s="335" t="s">
        <v>21350</v>
      </c>
      <c r="E5993" s="977" t="s">
        <v>21656</v>
      </c>
      <c r="F5993" s="335" t="s">
        <v>21657</v>
      </c>
      <c r="G5993" s="78" t="s">
        <v>21658</v>
      </c>
      <c r="H5993" s="137">
        <v>85</v>
      </c>
      <c r="I5993" s="78" t="s">
        <v>1363</v>
      </c>
      <c r="J5993" s="137"/>
      <c r="K5993" s="137" t="s">
        <v>1358</v>
      </c>
      <c r="L5993" s="335"/>
      <c r="M5993" s="335" t="s">
        <v>1349</v>
      </c>
      <c r="N5993" s="335"/>
      <c r="O5993" s="78" t="s">
        <v>20519</v>
      </c>
      <c r="P5993" s="78" t="s">
        <v>18562</v>
      </c>
      <c r="Q5993" s="302"/>
      <c r="R5993" s="302"/>
      <c r="S5993" s="302"/>
      <c r="T5993" s="302"/>
      <c r="U5993" s="302"/>
    </row>
    <row r="5994" spans="1:21" s="739" customFormat="1" ht="13.5" customHeight="1">
      <c r="A5994" s="610">
        <v>5854</v>
      </c>
      <c r="B5994" s="335" t="s">
        <v>24641</v>
      </c>
      <c r="C5994" s="78" t="s">
        <v>1344</v>
      </c>
      <c r="D5994" s="335" t="s">
        <v>21350</v>
      </c>
      <c r="E5994" s="977" t="s">
        <v>24724</v>
      </c>
      <c r="F5994" s="335" t="s">
        <v>24746</v>
      </c>
      <c r="G5994" s="78" t="s">
        <v>24768</v>
      </c>
      <c r="H5994" s="137">
        <v>165</v>
      </c>
      <c r="I5994" s="78" t="s">
        <v>1347</v>
      </c>
      <c r="J5994" s="137">
        <v>128</v>
      </c>
      <c r="K5994" s="137" t="s">
        <v>1358</v>
      </c>
      <c r="L5994" s="335"/>
      <c r="M5994" s="335" t="s">
        <v>1349</v>
      </c>
      <c r="N5994" s="335"/>
      <c r="O5994" s="78" t="s">
        <v>20516</v>
      </c>
      <c r="P5994" s="78" t="s">
        <v>18562</v>
      </c>
      <c r="Q5994" s="302"/>
      <c r="R5994" s="302"/>
      <c r="S5994" s="302"/>
      <c r="T5994" s="302"/>
      <c r="U5994" s="302"/>
    </row>
    <row r="5995" spans="1:21" s="739" customFormat="1" ht="13.5" customHeight="1">
      <c r="A5995" s="610">
        <v>5333</v>
      </c>
      <c r="B5995" s="335" t="s">
        <v>21340</v>
      </c>
      <c r="C5995" s="78" t="s">
        <v>1344</v>
      </c>
      <c r="D5995" s="335" t="s">
        <v>21350</v>
      </c>
      <c r="E5995" s="977" t="s">
        <v>21644</v>
      </c>
      <c r="F5995" s="335" t="s">
        <v>21645</v>
      </c>
      <c r="G5995" s="78" t="s">
        <v>21646</v>
      </c>
      <c r="H5995" s="137">
        <v>81</v>
      </c>
      <c r="I5995" s="78" t="s">
        <v>1353</v>
      </c>
      <c r="J5995" s="137"/>
      <c r="K5995" s="137" t="s">
        <v>1358</v>
      </c>
      <c r="L5995" s="335"/>
      <c r="M5995" s="335" t="s">
        <v>1349</v>
      </c>
      <c r="N5995" s="335"/>
      <c r="O5995" s="78" t="s">
        <v>20516</v>
      </c>
      <c r="P5995" s="78" t="s">
        <v>18562</v>
      </c>
      <c r="Q5995" s="302"/>
      <c r="R5995" s="302"/>
      <c r="S5995" s="302"/>
      <c r="T5995" s="302"/>
      <c r="U5995" s="302"/>
    </row>
    <row r="5996" spans="1:21" s="739" customFormat="1" ht="13.5" customHeight="1">
      <c r="A5996" s="610">
        <v>5853</v>
      </c>
      <c r="B5996" s="335" t="s">
        <v>24641</v>
      </c>
      <c r="C5996" s="78" t="s">
        <v>1344</v>
      </c>
      <c r="D5996" s="335" t="s">
        <v>21350</v>
      </c>
      <c r="E5996" s="977" t="s">
        <v>24658</v>
      </c>
      <c r="F5996" s="335" t="s">
        <v>24680</v>
      </c>
      <c r="G5996" s="78" t="s">
        <v>24702</v>
      </c>
      <c r="H5996" s="137">
        <v>164</v>
      </c>
      <c r="I5996" s="78" t="s">
        <v>1363</v>
      </c>
      <c r="J5996" s="137"/>
      <c r="K5996" s="137" t="s">
        <v>1358</v>
      </c>
      <c r="L5996" s="335"/>
      <c r="M5996" s="335" t="s">
        <v>1349</v>
      </c>
      <c r="N5996" s="335"/>
      <c r="O5996" s="78" t="s">
        <v>20516</v>
      </c>
      <c r="P5996" s="78" t="s">
        <v>18562</v>
      </c>
      <c r="Q5996" s="302"/>
      <c r="R5996" s="302"/>
      <c r="S5996" s="302"/>
      <c r="T5996" s="302"/>
      <c r="U5996" s="302"/>
    </row>
    <row r="5997" spans="1:21" s="739" customFormat="1" ht="13.5" customHeight="1">
      <c r="A5997" s="610">
        <v>5335</v>
      </c>
      <c r="B5997" s="335" t="s">
        <v>21340</v>
      </c>
      <c r="C5997" s="78" t="s">
        <v>1344</v>
      </c>
      <c r="D5997" s="335" t="s">
        <v>21350</v>
      </c>
      <c r="E5997" s="977" t="s">
        <v>21650</v>
      </c>
      <c r="F5997" s="335" t="s">
        <v>21651</v>
      </c>
      <c r="G5997" s="78" t="s">
        <v>21652</v>
      </c>
      <c r="H5997" s="137">
        <v>83</v>
      </c>
      <c r="I5997" s="78" t="s">
        <v>1347</v>
      </c>
      <c r="J5997" s="137">
        <v>128</v>
      </c>
      <c r="K5997" s="137" t="s">
        <v>1358</v>
      </c>
      <c r="L5997" s="335"/>
      <c r="M5997" s="335" t="s">
        <v>1349</v>
      </c>
      <c r="N5997" s="335"/>
      <c r="O5997" s="78" t="s">
        <v>20516</v>
      </c>
      <c r="P5997" s="78" t="s">
        <v>18562</v>
      </c>
      <c r="Q5997" s="302"/>
      <c r="R5997" s="302"/>
      <c r="S5997" s="302"/>
      <c r="T5997" s="302"/>
      <c r="U5997" s="302"/>
    </row>
    <row r="5998" spans="1:21" ht="13.5">
      <c r="A5998" s="610">
        <v>5852</v>
      </c>
      <c r="B5998" s="335" t="s">
        <v>24641</v>
      </c>
      <c r="C5998" s="78" t="s">
        <v>1344</v>
      </c>
      <c r="D5998" s="335" t="s">
        <v>21350</v>
      </c>
      <c r="E5998" s="977" t="s">
        <v>24790</v>
      </c>
      <c r="F5998" s="335" t="s">
        <v>24813</v>
      </c>
      <c r="G5998" s="78" t="s">
        <v>24836</v>
      </c>
      <c r="H5998" s="137">
        <v>163</v>
      </c>
      <c r="I5998" s="78" t="s">
        <v>1353</v>
      </c>
      <c r="J5998" s="137"/>
      <c r="K5998" s="137" t="s">
        <v>1358</v>
      </c>
      <c r="L5998" s="335"/>
      <c r="M5998" s="335" t="s">
        <v>1349</v>
      </c>
      <c r="N5998" s="335"/>
      <c r="O5998" s="78" t="s">
        <v>20516</v>
      </c>
      <c r="P5998" s="78" t="s">
        <v>18562</v>
      </c>
      <c r="Q5998" s="302"/>
      <c r="R5998" s="302"/>
      <c r="S5998" s="302"/>
      <c r="T5998" s="302"/>
      <c r="U5998" s="302"/>
    </row>
    <row r="5999" spans="1:21" ht="13.5">
      <c r="A5999" s="610">
        <v>5334</v>
      </c>
      <c r="B5999" s="335" t="s">
        <v>21340</v>
      </c>
      <c r="C5999" s="78" t="s">
        <v>1344</v>
      </c>
      <c r="D5999" s="335" t="s">
        <v>21350</v>
      </c>
      <c r="E5999" s="977" t="s">
        <v>21647</v>
      </c>
      <c r="F5999" s="335" t="s">
        <v>21648</v>
      </c>
      <c r="G5999" s="78" t="s">
        <v>21649</v>
      </c>
      <c r="H5999" s="137">
        <v>82</v>
      </c>
      <c r="I5999" s="78" t="s">
        <v>1363</v>
      </c>
      <c r="J5999" s="137"/>
      <c r="K5999" s="137" t="s">
        <v>1358</v>
      </c>
      <c r="L5999" s="335"/>
      <c r="M5999" s="335" t="s">
        <v>1349</v>
      </c>
      <c r="N5999" s="335"/>
      <c r="O5999" s="78" t="s">
        <v>20516</v>
      </c>
      <c r="P5999" s="78" t="s">
        <v>18562</v>
      </c>
      <c r="Q5999" s="302"/>
      <c r="R5999" s="302"/>
      <c r="S5999" s="302"/>
      <c r="T5999" s="302"/>
      <c r="U5999" s="302"/>
    </row>
    <row r="6000" spans="1:21" s="773" customFormat="1" ht="13.5">
      <c r="A6000" s="610">
        <v>5851</v>
      </c>
      <c r="B6000" s="335" t="s">
        <v>24641</v>
      </c>
      <c r="C6000" s="78" t="s">
        <v>1344</v>
      </c>
      <c r="D6000" s="335" t="s">
        <v>21350</v>
      </c>
      <c r="E6000" s="977" t="s">
        <v>24723</v>
      </c>
      <c r="F6000" s="335" t="s">
        <v>24745</v>
      </c>
      <c r="G6000" s="78" t="s">
        <v>24767</v>
      </c>
      <c r="H6000" s="137">
        <v>162</v>
      </c>
      <c r="I6000" s="78" t="s">
        <v>1347</v>
      </c>
      <c r="J6000" s="137">
        <v>128</v>
      </c>
      <c r="K6000" s="137" t="s">
        <v>1358</v>
      </c>
      <c r="L6000" s="335"/>
      <c r="M6000" s="335" t="s">
        <v>1349</v>
      </c>
      <c r="N6000" s="335"/>
      <c r="O6000" s="78" t="s">
        <v>20513</v>
      </c>
      <c r="P6000" s="78" t="s">
        <v>18562</v>
      </c>
      <c r="Q6000" s="302"/>
      <c r="R6000" s="302"/>
      <c r="S6000" s="302"/>
      <c r="T6000" s="302"/>
      <c r="U6000" s="302"/>
    </row>
    <row r="6001" spans="1:21" s="773" customFormat="1" ht="13.5">
      <c r="A6001" s="610">
        <v>5330</v>
      </c>
      <c r="B6001" s="335" t="s">
        <v>21340</v>
      </c>
      <c r="C6001" s="78" t="s">
        <v>1344</v>
      </c>
      <c r="D6001" s="335" t="s">
        <v>21350</v>
      </c>
      <c r="E6001" s="977" t="s">
        <v>21635</v>
      </c>
      <c r="F6001" s="335" t="s">
        <v>21636</v>
      </c>
      <c r="G6001" s="78" t="s">
        <v>21637</v>
      </c>
      <c r="H6001" s="137">
        <v>78</v>
      </c>
      <c r="I6001" s="78" t="s">
        <v>1353</v>
      </c>
      <c r="J6001" s="137"/>
      <c r="K6001" s="137" t="s">
        <v>1358</v>
      </c>
      <c r="L6001" s="335"/>
      <c r="M6001" s="335" t="s">
        <v>1349</v>
      </c>
      <c r="N6001" s="335"/>
      <c r="O6001" s="78" t="s">
        <v>20513</v>
      </c>
      <c r="P6001" s="78" t="s">
        <v>18562</v>
      </c>
      <c r="Q6001" s="302"/>
      <c r="R6001" s="302"/>
      <c r="S6001" s="302"/>
      <c r="T6001" s="302"/>
      <c r="U6001" s="302"/>
    </row>
    <row r="6002" spans="1:21" s="773" customFormat="1" ht="13.5">
      <c r="A6002" s="610">
        <v>5850</v>
      </c>
      <c r="B6002" s="335" t="s">
        <v>24641</v>
      </c>
      <c r="C6002" s="78" t="s">
        <v>1344</v>
      </c>
      <c r="D6002" s="335" t="s">
        <v>21350</v>
      </c>
      <c r="E6002" s="977" t="s">
        <v>24657</v>
      </c>
      <c r="F6002" s="335" t="s">
        <v>24679</v>
      </c>
      <c r="G6002" s="78" t="s">
        <v>24701</v>
      </c>
      <c r="H6002" s="137">
        <v>161</v>
      </c>
      <c r="I6002" s="78" t="s">
        <v>1363</v>
      </c>
      <c r="J6002" s="137"/>
      <c r="K6002" s="137" t="s">
        <v>1358</v>
      </c>
      <c r="L6002" s="335"/>
      <c r="M6002" s="335" t="s">
        <v>1349</v>
      </c>
      <c r="N6002" s="335"/>
      <c r="O6002" s="78" t="s">
        <v>20513</v>
      </c>
      <c r="P6002" s="78" t="s">
        <v>18562</v>
      </c>
      <c r="Q6002" s="302"/>
      <c r="R6002" s="302"/>
      <c r="S6002" s="302"/>
      <c r="T6002" s="302"/>
      <c r="U6002" s="302"/>
    </row>
    <row r="6003" spans="1:21" s="773" customFormat="1" ht="13.5">
      <c r="A6003" s="610">
        <v>5332</v>
      </c>
      <c r="B6003" s="335" t="s">
        <v>21340</v>
      </c>
      <c r="C6003" s="78" t="s">
        <v>1344</v>
      </c>
      <c r="D6003" s="335" t="s">
        <v>21350</v>
      </c>
      <c r="E6003" s="977" t="s">
        <v>21641</v>
      </c>
      <c r="F6003" s="335" t="s">
        <v>21642</v>
      </c>
      <c r="G6003" s="78" t="s">
        <v>21643</v>
      </c>
      <c r="H6003" s="137">
        <v>80</v>
      </c>
      <c r="I6003" s="78" t="s">
        <v>1347</v>
      </c>
      <c r="J6003" s="137">
        <v>128</v>
      </c>
      <c r="K6003" s="137" t="s">
        <v>1358</v>
      </c>
      <c r="L6003" s="335"/>
      <c r="M6003" s="335" t="s">
        <v>1349</v>
      </c>
      <c r="N6003" s="335"/>
      <c r="O6003" s="78" t="s">
        <v>20513</v>
      </c>
      <c r="P6003" s="78" t="s">
        <v>18562</v>
      </c>
      <c r="Q6003" s="302"/>
      <c r="R6003" s="302"/>
      <c r="S6003" s="302"/>
      <c r="T6003" s="302"/>
      <c r="U6003" s="302"/>
    </row>
    <row r="6004" spans="1:21" s="682" customFormat="1" ht="13.5">
      <c r="A6004" s="610">
        <v>5849</v>
      </c>
      <c r="B6004" s="898" t="s">
        <v>24641</v>
      </c>
      <c r="C6004" s="78" t="s">
        <v>1344</v>
      </c>
      <c r="D6004" s="335" t="s">
        <v>21350</v>
      </c>
      <c r="E6004" s="977" t="s">
        <v>24789</v>
      </c>
      <c r="F6004" s="335" t="s">
        <v>24812</v>
      </c>
      <c r="G6004" s="78" t="s">
        <v>24835</v>
      </c>
      <c r="H6004" s="137">
        <v>160</v>
      </c>
      <c r="I6004" s="78" t="s">
        <v>1353</v>
      </c>
      <c r="J6004" s="137"/>
      <c r="K6004" s="137" t="s">
        <v>1358</v>
      </c>
      <c r="L6004" s="335"/>
      <c r="M6004" s="335" t="s">
        <v>1349</v>
      </c>
      <c r="N6004" s="335"/>
      <c r="O6004" s="78" t="s">
        <v>20513</v>
      </c>
      <c r="P6004" s="78" t="s">
        <v>18562</v>
      </c>
      <c r="Q6004" s="302"/>
      <c r="R6004" s="302"/>
      <c r="S6004" s="302"/>
      <c r="T6004" s="302"/>
      <c r="U6004" s="302"/>
    </row>
    <row r="6005" spans="1:21" s="682" customFormat="1" ht="13.5">
      <c r="A6005" s="610">
        <v>5331</v>
      </c>
      <c r="B6005" s="898" t="s">
        <v>21340</v>
      </c>
      <c r="C6005" s="78" t="s">
        <v>1344</v>
      </c>
      <c r="D6005" s="335" t="s">
        <v>21350</v>
      </c>
      <c r="E6005" s="977" t="s">
        <v>21638</v>
      </c>
      <c r="F6005" s="335" t="s">
        <v>21639</v>
      </c>
      <c r="G6005" s="78" t="s">
        <v>21640</v>
      </c>
      <c r="H6005" s="137">
        <v>79</v>
      </c>
      <c r="I6005" s="78" t="s">
        <v>1363</v>
      </c>
      <c r="J6005" s="137"/>
      <c r="K6005" s="137" t="s">
        <v>1358</v>
      </c>
      <c r="L6005" s="335"/>
      <c r="M6005" s="335" t="s">
        <v>1349</v>
      </c>
      <c r="N6005" s="335"/>
      <c r="O6005" s="78" t="s">
        <v>20513</v>
      </c>
      <c r="P6005" s="78" t="s">
        <v>18562</v>
      </c>
      <c r="Q6005" s="302"/>
      <c r="R6005" s="302"/>
      <c r="S6005" s="302"/>
      <c r="T6005" s="302"/>
      <c r="U6005" s="302"/>
    </row>
    <row r="6006" spans="1:21" s="682" customFormat="1" ht="13.5">
      <c r="A6006" s="610">
        <v>5848</v>
      </c>
      <c r="B6006" s="898" t="s">
        <v>24641</v>
      </c>
      <c r="C6006" s="78" t="s">
        <v>1344</v>
      </c>
      <c r="D6006" s="335" t="s">
        <v>21350</v>
      </c>
      <c r="E6006" s="977" t="s">
        <v>24722</v>
      </c>
      <c r="F6006" s="335" t="s">
        <v>24744</v>
      </c>
      <c r="G6006" s="78" t="s">
        <v>24766</v>
      </c>
      <c r="H6006" s="137">
        <v>159</v>
      </c>
      <c r="I6006" s="78" t="s">
        <v>1347</v>
      </c>
      <c r="J6006" s="137">
        <v>128</v>
      </c>
      <c r="K6006" s="137" t="s">
        <v>1358</v>
      </c>
      <c r="L6006" s="335"/>
      <c r="M6006" s="335" t="s">
        <v>1349</v>
      </c>
      <c r="N6006" s="335"/>
      <c r="O6006" s="78" t="s">
        <v>23395</v>
      </c>
      <c r="P6006" s="78" t="s">
        <v>18562</v>
      </c>
      <c r="Q6006" s="302"/>
      <c r="R6006" s="302"/>
      <c r="S6006" s="302"/>
      <c r="T6006" s="302"/>
      <c r="U6006" s="302"/>
    </row>
    <row r="6007" spans="1:21" s="682" customFormat="1" ht="13.5">
      <c r="A6007" s="610">
        <v>5327</v>
      </c>
      <c r="B6007" s="898" t="s">
        <v>21340</v>
      </c>
      <c r="C6007" s="78" t="s">
        <v>1344</v>
      </c>
      <c r="D6007" s="335" t="s">
        <v>21350</v>
      </c>
      <c r="E6007" s="977" t="s">
        <v>21626</v>
      </c>
      <c r="F6007" s="335" t="s">
        <v>21627</v>
      </c>
      <c r="G6007" s="78" t="s">
        <v>21628</v>
      </c>
      <c r="H6007" s="137">
        <v>75</v>
      </c>
      <c r="I6007" s="78" t="s">
        <v>1353</v>
      </c>
      <c r="J6007" s="137"/>
      <c r="K6007" s="137" t="s">
        <v>1358</v>
      </c>
      <c r="L6007" s="335"/>
      <c r="M6007" s="335" t="s">
        <v>1349</v>
      </c>
      <c r="N6007" s="335"/>
      <c r="O6007" s="78" t="s">
        <v>23395</v>
      </c>
      <c r="P6007" s="78" t="s">
        <v>18562</v>
      </c>
      <c r="Q6007" s="302"/>
      <c r="R6007" s="302"/>
      <c r="S6007" s="302"/>
      <c r="T6007" s="302"/>
      <c r="U6007" s="302"/>
    </row>
    <row r="6008" spans="1:21" s="682" customFormat="1" ht="13.5">
      <c r="A6008" s="610">
        <v>5847</v>
      </c>
      <c r="B6008" s="898" t="s">
        <v>24641</v>
      </c>
      <c r="C6008" s="78" t="s">
        <v>1344</v>
      </c>
      <c r="D6008" s="335" t="s">
        <v>21350</v>
      </c>
      <c r="E6008" s="977" t="s">
        <v>24656</v>
      </c>
      <c r="F6008" s="335" t="s">
        <v>24678</v>
      </c>
      <c r="G6008" s="78" t="s">
        <v>24700</v>
      </c>
      <c r="H6008" s="137">
        <v>158</v>
      </c>
      <c r="I6008" s="78" t="s">
        <v>1363</v>
      </c>
      <c r="J6008" s="137"/>
      <c r="K6008" s="137" t="s">
        <v>1358</v>
      </c>
      <c r="L6008" s="335"/>
      <c r="M6008" s="335" t="s">
        <v>1349</v>
      </c>
      <c r="N6008" s="335"/>
      <c r="O6008" s="78" t="s">
        <v>23395</v>
      </c>
      <c r="P6008" s="78" t="s">
        <v>18562</v>
      </c>
      <c r="Q6008" s="302"/>
      <c r="R6008" s="302"/>
      <c r="S6008" s="302"/>
      <c r="T6008" s="302"/>
      <c r="U6008" s="302"/>
    </row>
    <row r="6009" spans="1:21" s="682" customFormat="1" ht="13.5">
      <c r="A6009" s="610">
        <v>5329</v>
      </c>
      <c r="B6009" s="898" t="s">
        <v>21340</v>
      </c>
      <c r="C6009" s="78" t="s">
        <v>1344</v>
      </c>
      <c r="D6009" s="335" t="s">
        <v>21350</v>
      </c>
      <c r="E6009" s="977" t="s">
        <v>21632</v>
      </c>
      <c r="F6009" s="335" t="s">
        <v>21633</v>
      </c>
      <c r="G6009" s="78" t="s">
        <v>21634</v>
      </c>
      <c r="H6009" s="137">
        <v>77</v>
      </c>
      <c r="I6009" s="78" t="s">
        <v>1347</v>
      </c>
      <c r="J6009" s="137">
        <v>128</v>
      </c>
      <c r="K6009" s="137" t="s">
        <v>1358</v>
      </c>
      <c r="L6009" s="335"/>
      <c r="M6009" s="335" t="s">
        <v>1349</v>
      </c>
      <c r="N6009" s="335"/>
      <c r="O6009" s="78" t="s">
        <v>23395</v>
      </c>
      <c r="P6009" s="78" t="s">
        <v>18562</v>
      </c>
      <c r="Q6009" s="302"/>
      <c r="R6009" s="302"/>
      <c r="S6009" s="302"/>
      <c r="T6009" s="302"/>
      <c r="U6009" s="302"/>
    </row>
    <row r="6010" spans="1:21" s="682" customFormat="1" ht="13.5">
      <c r="A6010" s="610">
        <v>5846</v>
      </c>
      <c r="B6010" s="898" t="s">
        <v>24641</v>
      </c>
      <c r="C6010" s="78" t="s">
        <v>1344</v>
      </c>
      <c r="D6010" s="335" t="s">
        <v>21350</v>
      </c>
      <c r="E6010" s="977" t="s">
        <v>24788</v>
      </c>
      <c r="F6010" s="335" t="s">
        <v>24811</v>
      </c>
      <c r="G6010" s="78" t="s">
        <v>24834</v>
      </c>
      <c r="H6010" s="137">
        <v>157</v>
      </c>
      <c r="I6010" s="78" t="s">
        <v>1353</v>
      </c>
      <c r="J6010" s="137"/>
      <c r="K6010" s="137" t="s">
        <v>1358</v>
      </c>
      <c r="L6010" s="335"/>
      <c r="M6010" s="335" t="s">
        <v>1349</v>
      </c>
      <c r="N6010" s="335"/>
      <c r="O6010" s="78" t="s">
        <v>23395</v>
      </c>
      <c r="P6010" s="78" t="s">
        <v>18562</v>
      </c>
      <c r="Q6010" s="302"/>
      <c r="R6010" s="302"/>
      <c r="S6010" s="302"/>
      <c r="T6010" s="302"/>
      <c r="U6010" s="302"/>
    </row>
    <row r="6011" spans="1:21" s="682" customFormat="1" ht="13.5">
      <c r="A6011" s="610">
        <v>5328</v>
      </c>
      <c r="B6011" s="898" t="s">
        <v>21340</v>
      </c>
      <c r="C6011" s="78" t="s">
        <v>1344</v>
      </c>
      <c r="D6011" s="335" t="s">
        <v>21350</v>
      </c>
      <c r="E6011" s="977" t="s">
        <v>21629</v>
      </c>
      <c r="F6011" s="335" t="s">
        <v>21630</v>
      </c>
      <c r="G6011" s="78" t="s">
        <v>21631</v>
      </c>
      <c r="H6011" s="137">
        <v>76</v>
      </c>
      <c r="I6011" s="78" t="s">
        <v>1363</v>
      </c>
      <c r="J6011" s="137"/>
      <c r="K6011" s="137" t="s">
        <v>1358</v>
      </c>
      <c r="L6011" s="335"/>
      <c r="M6011" s="335" t="s">
        <v>1349</v>
      </c>
      <c r="N6011" s="335"/>
      <c r="O6011" s="78" t="s">
        <v>23395</v>
      </c>
      <c r="P6011" s="78" t="s">
        <v>18562</v>
      </c>
      <c r="Q6011" s="302"/>
      <c r="R6011" s="302"/>
      <c r="S6011" s="302"/>
      <c r="T6011" s="302"/>
      <c r="U6011" s="302"/>
    </row>
    <row r="6012" spans="1:21" s="765" customFormat="1" ht="13.5">
      <c r="A6012" s="610">
        <v>5845</v>
      </c>
      <c r="B6012" s="898" t="s">
        <v>24641</v>
      </c>
      <c r="C6012" s="78" t="s">
        <v>1344</v>
      </c>
      <c r="D6012" s="335" t="s">
        <v>21350</v>
      </c>
      <c r="E6012" s="977" t="s">
        <v>24721</v>
      </c>
      <c r="F6012" s="335" t="s">
        <v>24743</v>
      </c>
      <c r="G6012" s="78" t="s">
        <v>24765</v>
      </c>
      <c r="H6012" s="137">
        <v>156</v>
      </c>
      <c r="I6012" s="78" t="s">
        <v>1347</v>
      </c>
      <c r="J6012" s="137">
        <v>128</v>
      </c>
      <c r="K6012" s="137" t="s">
        <v>1358</v>
      </c>
      <c r="L6012" s="335"/>
      <c r="M6012" s="335" t="s">
        <v>1349</v>
      </c>
      <c r="N6012" s="335"/>
      <c r="O6012" s="78" t="s">
        <v>23394</v>
      </c>
      <c r="P6012" s="78" t="s">
        <v>18562</v>
      </c>
      <c r="Q6012" s="302"/>
      <c r="R6012" s="302"/>
      <c r="S6012" s="302"/>
      <c r="T6012" s="302"/>
      <c r="U6012" s="302"/>
    </row>
    <row r="6013" spans="1:21" s="765" customFormat="1" ht="13.5">
      <c r="A6013" s="610">
        <v>5324</v>
      </c>
      <c r="B6013" s="898" t="s">
        <v>21340</v>
      </c>
      <c r="C6013" s="78" t="s">
        <v>1344</v>
      </c>
      <c r="D6013" s="335" t="s">
        <v>21350</v>
      </c>
      <c r="E6013" s="977" t="s">
        <v>21617</v>
      </c>
      <c r="F6013" s="335" t="s">
        <v>21618</v>
      </c>
      <c r="G6013" s="78" t="s">
        <v>21619</v>
      </c>
      <c r="H6013" s="137">
        <v>72</v>
      </c>
      <c r="I6013" s="78" t="s">
        <v>1353</v>
      </c>
      <c r="J6013" s="137"/>
      <c r="K6013" s="137" t="s">
        <v>1358</v>
      </c>
      <c r="L6013" s="335"/>
      <c r="M6013" s="335" t="s">
        <v>1349</v>
      </c>
      <c r="N6013" s="335"/>
      <c r="O6013" s="78" t="s">
        <v>23394</v>
      </c>
      <c r="P6013" s="78" t="s">
        <v>18562</v>
      </c>
      <c r="Q6013" s="302"/>
      <c r="R6013" s="302"/>
      <c r="S6013" s="302"/>
      <c r="T6013" s="302"/>
      <c r="U6013" s="302"/>
    </row>
    <row r="6014" spans="1:21" s="765" customFormat="1" ht="13.5">
      <c r="A6014" s="610">
        <v>5844</v>
      </c>
      <c r="B6014" s="898" t="s">
        <v>24641</v>
      </c>
      <c r="C6014" s="78" t="s">
        <v>1344</v>
      </c>
      <c r="D6014" s="335" t="s">
        <v>21350</v>
      </c>
      <c r="E6014" s="977" t="s">
        <v>24655</v>
      </c>
      <c r="F6014" s="335" t="s">
        <v>24677</v>
      </c>
      <c r="G6014" s="78" t="s">
        <v>24699</v>
      </c>
      <c r="H6014" s="137">
        <v>155</v>
      </c>
      <c r="I6014" s="78" t="s">
        <v>1363</v>
      </c>
      <c r="J6014" s="137"/>
      <c r="K6014" s="137" t="s">
        <v>1358</v>
      </c>
      <c r="L6014" s="335"/>
      <c r="M6014" s="335" t="s">
        <v>1349</v>
      </c>
      <c r="N6014" s="335"/>
      <c r="O6014" s="78" t="s">
        <v>23394</v>
      </c>
      <c r="P6014" s="78" t="s">
        <v>18562</v>
      </c>
      <c r="Q6014" s="302"/>
      <c r="R6014" s="302"/>
      <c r="S6014" s="302"/>
      <c r="T6014" s="302"/>
      <c r="U6014" s="302"/>
    </row>
    <row r="6015" spans="1:21" s="765" customFormat="1" ht="13.5">
      <c r="A6015" s="610">
        <v>5326</v>
      </c>
      <c r="B6015" s="898" t="s">
        <v>21340</v>
      </c>
      <c r="C6015" s="78" t="s">
        <v>1344</v>
      </c>
      <c r="D6015" s="335" t="s">
        <v>21350</v>
      </c>
      <c r="E6015" s="977" t="s">
        <v>21623</v>
      </c>
      <c r="F6015" s="335" t="s">
        <v>21624</v>
      </c>
      <c r="G6015" s="78" t="s">
        <v>21625</v>
      </c>
      <c r="H6015" s="137">
        <v>74</v>
      </c>
      <c r="I6015" s="78" t="s">
        <v>1347</v>
      </c>
      <c r="J6015" s="137">
        <v>128</v>
      </c>
      <c r="K6015" s="137" t="s">
        <v>1358</v>
      </c>
      <c r="L6015" s="335"/>
      <c r="M6015" s="335" t="s">
        <v>1349</v>
      </c>
      <c r="N6015" s="335"/>
      <c r="O6015" s="78" t="s">
        <v>23394</v>
      </c>
      <c r="P6015" s="78" t="s">
        <v>18562</v>
      </c>
      <c r="Q6015" s="302"/>
      <c r="R6015" s="302"/>
      <c r="S6015" s="302"/>
      <c r="T6015" s="302"/>
      <c r="U6015" s="302"/>
    </row>
    <row r="6016" spans="1:21" s="765" customFormat="1" ht="13.5">
      <c r="A6016" s="610">
        <v>5843</v>
      </c>
      <c r="B6016" s="898" t="s">
        <v>24641</v>
      </c>
      <c r="C6016" s="78" t="s">
        <v>1344</v>
      </c>
      <c r="D6016" s="335" t="s">
        <v>21350</v>
      </c>
      <c r="E6016" s="977" t="s">
        <v>24787</v>
      </c>
      <c r="F6016" s="335" t="s">
        <v>24810</v>
      </c>
      <c r="G6016" s="78" t="s">
        <v>24833</v>
      </c>
      <c r="H6016" s="137">
        <v>154</v>
      </c>
      <c r="I6016" s="78" t="s">
        <v>1353</v>
      </c>
      <c r="J6016" s="137"/>
      <c r="K6016" s="137" t="s">
        <v>1358</v>
      </c>
      <c r="L6016" s="335"/>
      <c r="M6016" s="335" t="s">
        <v>1349</v>
      </c>
      <c r="N6016" s="335"/>
      <c r="O6016" s="78" t="s">
        <v>23394</v>
      </c>
      <c r="P6016" s="78" t="s">
        <v>18562</v>
      </c>
      <c r="Q6016" s="302"/>
      <c r="R6016" s="302"/>
      <c r="S6016" s="302"/>
      <c r="T6016" s="302"/>
      <c r="U6016" s="302"/>
    </row>
    <row r="6017" spans="1:21" s="765" customFormat="1" ht="13.5">
      <c r="A6017" s="610">
        <v>5325</v>
      </c>
      <c r="B6017" s="898" t="s">
        <v>21340</v>
      </c>
      <c r="C6017" s="78" t="s">
        <v>1344</v>
      </c>
      <c r="D6017" s="335" t="s">
        <v>21350</v>
      </c>
      <c r="E6017" s="977" t="s">
        <v>21620</v>
      </c>
      <c r="F6017" s="335" t="s">
        <v>21621</v>
      </c>
      <c r="G6017" s="78" t="s">
        <v>21622</v>
      </c>
      <c r="H6017" s="137">
        <v>73</v>
      </c>
      <c r="I6017" s="78" t="s">
        <v>1363</v>
      </c>
      <c r="J6017" s="137"/>
      <c r="K6017" s="137" t="s">
        <v>1358</v>
      </c>
      <c r="L6017" s="335"/>
      <c r="M6017" s="335" t="s">
        <v>1349</v>
      </c>
      <c r="N6017" s="335"/>
      <c r="O6017" s="78" t="s">
        <v>23394</v>
      </c>
      <c r="P6017" s="78" t="s">
        <v>18562</v>
      </c>
      <c r="Q6017" s="302"/>
      <c r="R6017" s="302"/>
      <c r="S6017" s="302"/>
      <c r="T6017" s="302"/>
      <c r="U6017" s="302"/>
    </row>
    <row r="6018" spans="1:21" s="765" customFormat="1" ht="13.5">
      <c r="A6018" s="610">
        <v>5842</v>
      </c>
      <c r="B6018" s="898" t="s">
        <v>24641</v>
      </c>
      <c r="C6018" s="78" t="s">
        <v>1344</v>
      </c>
      <c r="D6018" s="335" t="s">
        <v>21350</v>
      </c>
      <c r="E6018" s="977" t="s">
        <v>24720</v>
      </c>
      <c r="F6018" s="335" t="s">
        <v>24742</v>
      </c>
      <c r="G6018" s="78" t="s">
        <v>24764</v>
      </c>
      <c r="H6018" s="137">
        <v>153</v>
      </c>
      <c r="I6018" s="78" t="s">
        <v>1347</v>
      </c>
      <c r="J6018" s="137">
        <v>128</v>
      </c>
      <c r="K6018" s="137" t="s">
        <v>1358</v>
      </c>
      <c r="L6018" s="335"/>
      <c r="M6018" s="335" t="s">
        <v>1349</v>
      </c>
      <c r="N6018" s="335"/>
      <c r="O6018" s="78" t="s">
        <v>20511</v>
      </c>
      <c r="P6018" s="78" t="s">
        <v>18562</v>
      </c>
      <c r="Q6018" s="302"/>
      <c r="R6018" s="302"/>
      <c r="S6018" s="302"/>
      <c r="T6018" s="302"/>
      <c r="U6018" s="302"/>
    </row>
    <row r="6019" spans="1:21" s="682" customFormat="1" ht="13.5">
      <c r="A6019" s="610">
        <v>5321</v>
      </c>
      <c r="B6019" s="898" t="s">
        <v>21340</v>
      </c>
      <c r="C6019" s="78" t="s">
        <v>1344</v>
      </c>
      <c r="D6019" s="335" t="s">
        <v>21350</v>
      </c>
      <c r="E6019" s="977" t="s">
        <v>21608</v>
      </c>
      <c r="F6019" s="335" t="s">
        <v>21609</v>
      </c>
      <c r="G6019" s="78" t="s">
        <v>21610</v>
      </c>
      <c r="H6019" s="137">
        <v>69</v>
      </c>
      <c r="I6019" s="78" t="s">
        <v>1353</v>
      </c>
      <c r="J6019" s="137"/>
      <c r="K6019" s="137" t="s">
        <v>1358</v>
      </c>
      <c r="L6019" s="335"/>
      <c r="M6019" s="335" t="s">
        <v>1349</v>
      </c>
      <c r="N6019" s="335"/>
      <c r="O6019" s="78" t="s">
        <v>20511</v>
      </c>
      <c r="P6019" s="78" t="s">
        <v>18562</v>
      </c>
      <c r="Q6019" s="302"/>
      <c r="R6019" s="302"/>
      <c r="S6019" s="302"/>
      <c r="T6019" s="302"/>
      <c r="U6019" s="302"/>
    </row>
    <row r="6020" spans="1:21" s="682" customFormat="1" ht="13.5">
      <c r="A6020" s="610">
        <v>5841</v>
      </c>
      <c r="B6020" s="898" t="s">
        <v>24641</v>
      </c>
      <c r="C6020" s="78" t="s">
        <v>1344</v>
      </c>
      <c r="D6020" s="335" t="s">
        <v>21350</v>
      </c>
      <c r="E6020" s="977" t="s">
        <v>24654</v>
      </c>
      <c r="F6020" s="335" t="s">
        <v>24676</v>
      </c>
      <c r="G6020" s="78" t="s">
        <v>24698</v>
      </c>
      <c r="H6020" s="137">
        <v>152</v>
      </c>
      <c r="I6020" s="78" t="s">
        <v>1363</v>
      </c>
      <c r="J6020" s="137"/>
      <c r="K6020" s="137" t="s">
        <v>1358</v>
      </c>
      <c r="L6020" s="335"/>
      <c r="M6020" s="335" t="s">
        <v>1349</v>
      </c>
      <c r="N6020" s="335"/>
      <c r="O6020" s="78" t="s">
        <v>20511</v>
      </c>
      <c r="P6020" s="78" t="s">
        <v>18562</v>
      </c>
      <c r="Q6020" s="302"/>
      <c r="R6020" s="302"/>
      <c r="S6020" s="302"/>
      <c r="T6020" s="302"/>
      <c r="U6020" s="302"/>
    </row>
    <row r="6021" spans="1:21" s="682" customFormat="1" ht="13.5">
      <c r="A6021" s="610">
        <v>5323</v>
      </c>
      <c r="B6021" s="898" t="s">
        <v>21340</v>
      </c>
      <c r="C6021" s="78" t="s">
        <v>1344</v>
      </c>
      <c r="D6021" s="335" t="s">
        <v>21350</v>
      </c>
      <c r="E6021" s="977" t="s">
        <v>21614</v>
      </c>
      <c r="F6021" s="335" t="s">
        <v>21615</v>
      </c>
      <c r="G6021" s="78" t="s">
        <v>21616</v>
      </c>
      <c r="H6021" s="137">
        <v>71</v>
      </c>
      <c r="I6021" s="78" t="s">
        <v>1347</v>
      </c>
      <c r="J6021" s="137">
        <v>128</v>
      </c>
      <c r="K6021" s="137" t="s">
        <v>1358</v>
      </c>
      <c r="L6021" s="335"/>
      <c r="M6021" s="335" t="s">
        <v>1349</v>
      </c>
      <c r="N6021" s="335"/>
      <c r="O6021" s="78" t="s">
        <v>20511</v>
      </c>
      <c r="P6021" s="78" t="s">
        <v>18562</v>
      </c>
      <c r="Q6021" s="302"/>
      <c r="R6021" s="302"/>
      <c r="S6021" s="302"/>
      <c r="T6021" s="302"/>
      <c r="U6021" s="302"/>
    </row>
    <row r="6022" spans="1:21" s="682" customFormat="1" ht="13.5">
      <c r="A6022" s="610">
        <v>5840</v>
      </c>
      <c r="B6022" s="898" t="s">
        <v>24641</v>
      </c>
      <c r="C6022" s="78" t="s">
        <v>1344</v>
      </c>
      <c r="D6022" s="335" t="s">
        <v>21350</v>
      </c>
      <c r="E6022" s="977" t="s">
        <v>24786</v>
      </c>
      <c r="F6022" s="335" t="s">
        <v>24809</v>
      </c>
      <c r="G6022" s="78" t="s">
        <v>24832</v>
      </c>
      <c r="H6022" s="137">
        <v>151</v>
      </c>
      <c r="I6022" s="78" t="s">
        <v>1353</v>
      </c>
      <c r="J6022" s="137"/>
      <c r="K6022" s="137" t="s">
        <v>1358</v>
      </c>
      <c r="L6022" s="335"/>
      <c r="M6022" s="335" t="s">
        <v>1349</v>
      </c>
      <c r="N6022" s="335"/>
      <c r="O6022" s="78" t="s">
        <v>20511</v>
      </c>
      <c r="P6022" s="78" t="s">
        <v>18562</v>
      </c>
      <c r="Q6022" s="302"/>
      <c r="R6022" s="302"/>
      <c r="S6022" s="302"/>
      <c r="T6022" s="302"/>
      <c r="U6022" s="302"/>
    </row>
    <row r="6023" spans="1:21" s="682" customFormat="1" ht="13.5">
      <c r="A6023" s="610">
        <v>5322</v>
      </c>
      <c r="B6023" s="898" t="s">
        <v>21340</v>
      </c>
      <c r="C6023" s="78" t="s">
        <v>1344</v>
      </c>
      <c r="D6023" s="335" t="s">
        <v>21350</v>
      </c>
      <c r="E6023" s="977" t="s">
        <v>21611</v>
      </c>
      <c r="F6023" s="335" t="s">
        <v>21612</v>
      </c>
      <c r="G6023" s="78" t="s">
        <v>21613</v>
      </c>
      <c r="H6023" s="137">
        <v>70</v>
      </c>
      <c r="I6023" s="78" t="s">
        <v>1363</v>
      </c>
      <c r="J6023" s="137"/>
      <c r="K6023" s="137" t="s">
        <v>1358</v>
      </c>
      <c r="L6023" s="335"/>
      <c r="M6023" s="335" t="s">
        <v>1349</v>
      </c>
      <c r="N6023" s="335"/>
      <c r="O6023" s="78" t="s">
        <v>20511</v>
      </c>
      <c r="P6023" s="78" t="s">
        <v>18562</v>
      </c>
      <c r="Q6023" s="302"/>
      <c r="R6023" s="302"/>
      <c r="S6023" s="302"/>
      <c r="T6023" s="302"/>
      <c r="U6023" s="302"/>
    </row>
    <row r="6024" spans="1:21" s="682" customFormat="1" ht="13.5">
      <c r="A6024" s="610">
        <v>5839</v>
      </c>
      <c r="B6024" s="898" t="s">
        <v>24641</v>
      </c>
      <c r="C6024" s="78" t="s">
        <v>1344</v>
      </c>
      <c r="D6024" s="335" t="s">
        <v>21350</v>
      </c>
      <c r="E6024" s="977" t="s">
        <v>24719</v>
      </c>
      <c r="F6024" s="335" t="s">
        <v>24741</v>
      </c>
      <c r="G6024" s="78" t="s">
        <v>24763</v>
      </c>
      <c r="H6024" s="137">
        <v>150</v>
      </c>
      <c r="I6024" s="78" t="s">
        <v>1347</v>
      </c>
      <c r="J6024" s="137">
        <v>128</v>
      </c>
      <c r="K6024" s="137" t="s">
        <v>1358</v>
      </c>
      <c r="L6024" s="335"/>
      <c r="M6024" s="335" t="s">
        <v>1349</v>
      </c>
      <c r="N6024" s="335"/>
      <c r="O6024" s="78" t="s">
        <v>20508</v>
      </c>
      <c r="P6024" s="78" t="s">
        <v>18562</v>
      </c>
      <c r="Q6024" s="302"/>
      <c r="R6024" s="302"/>
      <c r="S6024" s="302"/>
      <c r="T6024" s="302"/>
      <c r="U6024" s="302"/>
    </row>
    <row r="6025" spans="1:21" s="682" customFormat="1" ht="13.5">
      <c r="A6025" s="610">
        <v>5318</v>
      </c>
      <c r="B6025" s="898" t="s">
        <v>21340</v>
      </c>
      <c r="C6025" s="78" t="s">
        <v>1344</v>
      </c>
      <c r="D6025" s="335" t="s">
        <v>21350</v>
      </c>
      <c r="E6025" s="977" t="s">
        <v>21599</v>
      </c>
      <c r="F6025" s="335" t="s">
        <v>21600</v>
      </c>
      <c r="G6025" s="78" t="s">
        <v>21601</v>
      </c>
      <c r="H6025" s="137">
        <v>66</v>
      </c>
      <c r="I6025" s="78" t="s">
        <v>1353</v>
      </c>
      <c r="J6025" s="137"/>
      <c r="K6025" s="137" t="s">
        <v>1358</v>
      </c>
      <c r="L6025" s="335"/>
      <c r="M6025" s="335" t="s">
        <v>1349</v>
      </c>
      <c r="N6025" s="335"/>
      <c r="O6025" s="78" t="s">
        <v>20508</v>
      </c>
      <c r="P6025" s="78" t="s">
        <v>18562</v>
      </c>
      <c r="Q6025" s="302"/>
      <c r="R6025" s="302"/>
      <c r="S6025" s="302"/>
      <c r="T6025" s="302"/>
      <c r="U6025" s="302"/>
    </row>
    <row r="6026" spans="1:21" s="682" customFormat="1" ht="13.5">
      <c r="A6026" s="610">
        <v>5838</v>
      </c>
      <c r="B6026" s="898" t="s">
        <v>24641</v>
      </c>
      <c r="C6026" s="78" t="s">
        <v>1344</v>
      </c>
      <c r="D6026" s="335" t="s">
        <v>21350</v>
      </c>
      <c r="E6026" s="977" t="s">
        <v>24653</v>
      </c>
      <c r="F6026" s="335" t="s">
        <v>24675</v>
      </c>
      <c r="G6026" s="78" t="s">
        <v>24697</v>
      </c>
      <c r="H6026" s="137">
        <v>149</v>
      </c>
      <c r="I6026" s="78" t="s">
        <v>1363</v>
      </c>
      <c r="J6026" s="137"/>
      <c r="K6026" s="137" t="s">
        <v>1358</v>
      </c>
      <c r="L6026" s="335"/>
      <c r="M6026" s="335" t="s">
        <v>1349</v>
      </c>
      <c r="N6026" s="335"/>
      <c r="O6026" s="78" t="s">
        <v>20508</v>
      </c>
      <c r="P6026" s="78" t="s">
        <v>18562</v>
      </c>
      <c r="Q6026" s="302"/>
      <c r="R6026" s="302"/>
      <c r="S6026" s="302"/>
      <c r="T6026" s="302"/>
      <c r="U6026" s="302"/>
    </row>
    <row r="6027" spans="1:21" s="682" customFormat="1" ht="13.5">
      <c r="A6027" s="610">
        <v>5320</v>
      </c>
      <c r="B6027" s="898" t="s">
        <v>21340</v>
      </c>
      <c r="C6027" s="78" t="s">
        <v>1344</v>
      </c>
      <c r="D6027" s="335" t="s">
        <v>21350</v>
      </c>
      <c r="E6027" s="977" t="s">
        <v>21605</v>
      </c>
      <c r="F6027" s="335" t="s">
        <v>21606</v>
      </c>
      <c r="G6027" s="78" t="s">
        <v>21607</v>
      </c>
      <c r="H6027" s="137">
        <v>68</v>
      </c>
      <c r="I6027" s="78" t="s">
        <v>1347</v>
      </c>
      <c r="J6027" s="137">
        <v>128</v>
      </c>
      <c r="K6027" s="137" t="s">
        <v>1358</v>
      </c>
      <c r="L6027" s="335"/>
      <c r="M6027" s="335" t="s">
        <v>1349</v>
      </c>
      <c r="N6027" s="335"/>
      <c r="O6027" s="78" t="s">
        <v>20508</v>
      </c>
      <c r="P6027" s="78" t="s">
        <v>18562</v>
      </c>
      <c r="Q6027" s="302"/>
      <c r="R6027" s="302"/>
      <c r="S6027" s="302"/>
      <c r="T6027" s="302"/>
      <c r="U6027" s="302"/>
    </row>
    <row r="6028" spans="1:21" s="682" customFormat="1" ht="13.5">
      <c r="A6028" s="610">
        <v>5837</v>
      </c>
      <c r="B6028" s="898" t="s">
        <v>24641</v>
      </c>
      <c r="C6028" s="78" t="s">
        <v>1344</v>
      </c>
      <c r="D6028" s="335" t="s">
        <v>21350</v>
      </c>
      <c r="E6028" s="977" t="s">
        <v>24785</v>
      </c>
      <c r="F6028" s="335" t="s">
        <v>24808</v>
      </c>
      <c r="G6028" s="78" t="s">
        <v>24831</v>
      </c>
      <c r="H6028" s="137">
        <v>148</v>
      </c>
      <c r="I6028" s="78" t="s">
        <v>1353</v>
      </c>
      <c r="J6028" s="137"/>
      <c r="K6028" s="137" t="s">
        <v>1358</v>
      </c>
      <c r="L6028" s="335"/>
      <c r="M6028" s="335" t="s">
        <v>1349</v>
      </c>
      <c r="N6028" s="335"/>
      <c r="O6028" s="78" t="s">
        <v>20508</v>
      </c>
      <c r="P6028" s="78" t="s">
        <v>18562</v>
      </c>
      <c r="Q6028" s="302"/>
      <c r="R6028" s="302"/>
      <c r="S6028" s="302"/>
      <c r="T6028" s="302"/>
      <c r="U6028" s="302"/>
    </row>
    <row r="6029" spans="1:21" s="682" customFormat="1" ht="13.5">
      <c r="A6029" s="610">
        <v>5319</v>
      </c>
      <c r="B6029" s="898" t="s">
        <v>21340</v>
      </c>
      <c r="C6029" s="78" t="s">
        <v>1344</v>
      </c>
      <c r="D6029" s="335" t="s">
        <v>21350</v>
      </c>
      <c r="E6029" s="977" t="s">
        <v>21602</v>
      </c>
      <c r="F6029" s="335" t="s">
        <v>21603</v>
      </c>
      <c r="G6029" s="78" t="s">
        <v>21604</v>
      </c>
      <c r="H6029" s="137">
        <v>67</v>
      </c>
      <c r="I6029" s="78" t="s">
        <v>1363</v>
      </c>
      <c r="J6029" s="137"/>
      <c r="K6029" s="137" t="s">
        <v>1358</v>
      </c>
      <c r="L6029" s="335"/>
      <c r="M6029" s="335" t="s">
        <v>1349</v>
      </c>
      <c r="N6029" s="335"/>
      <c r="O6029" s="78" t="s">
        <v>20508</v>
      </c>
      <c r="P6029" s="78" t="s">
        <v>18562</v>
      </c>
      <c r="Q6029" s="302"/>
      <c r="R6029" s="302"/>
      <c r="S6029" s="302"/>
      <c r="T6029" s="302"/>
      <c r="U6029" s="302"/>
    </row>
    <row r="6030" spans="1:21" s="682" customFormat="1" ht="13.5">
      <c r="A6030" s="610">
        <v>5836</v>
      </c>
      <c r="B6030" s="898" t="s">
        <v>24641</v>
      </c>
      <c r="C6030" s="78" t="s">
        <v>1344</v>
      </c>
      <c r="D6030" s="335" t="s">
        <v>21350</v>
      </c>
      <c r="E6030" s="977" t="s">
        <v>24718</v>
      </c>
      <c r="F6030" s="335" t="s">
        <v>24740</v>
      </c>
      <c r="G6030" s="78" t="s">
        <v>24762</v>
      </c>
      <c r="H6030" s="137">
        <v>147</v>
      </c>
      <c r="I6030" s="78" t="s">
        <v>1347</v>
      </c>
      <c r="J6030" s="137">
        <v>128</v>
      </c>
      <c r="K6030" s="137" t="s">
        <v>1358</v>
      </c>
      <c r="L6030" s="335"/>
      <c r="M6030" s="335" t="s">
        <v>1349</v>
      </c>
      <c r="N6030" s="335"/>
      <c r="O6030" s="78" t="s">
        <v>23393</v>
      </c>
      <c r="P6030" s="78" t="s">
        <v>18562</v>
      </c>
      <c r="Q6030" s="302"/>
      <c r="R6030" s="302"/>
      <c r="S6030" s="302"/>
      <c r="T6030" s="302"/>
      <c r="U6030" s="302"/>
    </row>
    <row r="6031" spans="1:21" s="682" customFormat="1" ht="13.5">
      <c r="A6031" s="610">
        <v>5315</v>
      </c>
      <c r="B6031" s="898" t="s">
        <v>21340</v>
      </c>
      <c r="C6031" s="78" t="s">
        <v>1344</v>
      </c>
      <c r="D6031" s="335" t="s">
        <v>21350</v>
      </c>
      <c r="E6031" s="977" t="s">
        <v>21590</v>
      </c>
      <c r="F6031" s="335" t="s">
        <v>21591</v>
      </c>
      <c r="G6031" s="78" t="s">
        <v>21592</v>
      </c>
      <c r="H6031" s="137">
        <v>63</v>
      </c>
      <c r="I6031" s="78" t="s">
        <v>1353</v>
      </c>
      <c r="J6031" s="137"/>
      <c r="K6031" s="137" t="s">
        <v>1358</v>
      </c>
      <c r="L6031" s="335"/>
      <c r="M6031" s="335" t="s">
        <v>1349</v>
      </c>
      <c r="N6031" s="335"/>
      <c r="O6031" s="78" t="s">
        <v>23393</v>
      </c>
      <c r="P6031" s="78" t="s">
        <v>18562</v>
      </c>
      <c r="Q6031" s="302"/>
      <c r="R6031" s="302"/>
      <c r="S6031" s="302"/>
      <c r="T6031" s="302"/>
      <c r="U6031" s="302"/>
    </row>
    <row r="6032" spans="1:21" s="682" customFormat="1" ht="13.5">
      <c r="A6032" s="610">
        <v>5835</v>
      </c>
      <c r="B6032" s="898" t="s">
        <v>24641</v>
      </c>
      <c r="C6032" s="78" t="s">
        <v>1344</v>
      </c>
      <c r="D6032" s="335" t="s">
        <v>21350</v>
      </c>
      <c r="E6032" s="977" t="s">
        <v>24652</v>
      </c>
      <c r="F6032" s="335" t="s">
        <v>24674</v>
      </c>
      <c r="G6032" s="78" t="s">
        <v>24696</v>
      </c>
      <c r="H6032" s="137">
        <v>146</v>
      </c>
      <c r="I6032" s="78" t="s">
        <v>1363</v>
      </c>
      <c r="J6032" s="137"/>
      <c r="K6032" s="137" t="s">
        <v>1358</v>
      </c>
      <c r="L6032" s="335"/>
      <c r="M6032" s="335" t="s">
        <v>1349</v>
      </c>
      <c r="N6032" s="335"/>
      <c r="O6032" s="78" t="s">
        <v>23393</v>
      </c>
      <c r="P6032" s="78" t="s">
        <v>18562</v>
      </c>
      <c r="Q6032" s="302"/>
      <c r="R6032" s="302"/>
      <c r="S6032" s="302"/>
      <c r="T6032" s="302"/>
      <c r="U6032" s="302"/>
    </row>
    <row r="6033" spans="1:21" s="682" customFormat="1" ht="13.5">
      <c r="A6033" s="610">
        <v>5317</v>
      </c>
      <c r="B6033" s="898" t="s">
        <v>21340</v>
      </c>
      <c r="C6033" s="78" t="s">
        <v>1344</v>
      </c>
      <c r="D6033" s="335" t="s">
        <v>21350</v>
      </c>
      <c r="E6033" s="977" t="s">
        <v>21596</v>
      </c>
      <c r="F6033" s="335" t="s">
        <v>21597</v>
      </c>
      <c r="G6033" s="78" t="s">
        <v>21598</v>
      </c>
      <c r="H6033" s="137">
        <v>65</v>
      </c>
      <c r="I6033" s="78" t="s">
        <v>1347</v>
      </c>
      <c r="J6033" s="137">
        <v>128</v>
      </c>
      <c r="K6033" s="137" t="s">
        <v>1358</v>
      </c>
      <c r="L6033" s="335"/>
      <c r="M6033" s="335" t="s">
        <v>1349</v>
      </c>
      <c r="N6033" s="335"/>
      <c r="O6033" s="78" t="s">
        <v>23393</v>
      </c>
      <c r="P6033" s="78" t="s">
        <v>18562</v>
      </c>
      <c r="Q6033" s="302"/>
      <c r="R6033" s="302"/>
      <c r="S6033" s="302"/>
      <c r="T6033" s="302"/>
      <c r="U6033" s="302"/>
    </row>
    <row r="6034" spans="1:21" s="682" customFormat="1" ht="13.5">
      <c r="A6034" s="610">
        <v>5834</v>
      </c>
      <c r="B6034" s="898" t="s">
        <v>24641</v>
      </c>
      <c r="C6034" s="78" t="s">
        <v>1344</v>
      </c>
      <c r="D6034" s="335" t="s">
        <v>21350</v>
      </c>
      <c r="E6034" s="977" t="s">
        <v>24784</v>
      </c>
      <c r="F6034" s="335" t="s">
        <v>24807</v>
      </c>
      <c r="G6034" s="78" t="s">
        <v>24830</v>
      </c>
      <c r="H6034" s="137">
        <v>145</v>
      </c>
      <c r="I6034" s="78" t="s">
        <v>1353</v>
      </c>
      <c r="J6034" s="137"/>
      <c r="K6034" s="137" t="s">
        <v>1358</v>
      </c>
      <c r="L6034" s="335"/>
      <c r="M6034" s="335" t="s">
        <v>1349</v>
      </c>
      <c r="N6034" s="335"/>
      <c r="O6034" s="78" t="s">
        <v>23393</v>
      </c>
      <c r="P6034" s="78" t="s">
        <v>18562</v>
      </c>
      <c r="Q6034" s="302"/>
      <c r="R6034" s="302"/>
      <c r="S6034" s="302"/>
      <c r="T6034" s="302"/>
      <c r="U6034" s="302"/>
    </row>
    <row r="6035" spans="1:21" s="682" customFormat="1" ht="13.5">
      <c r="A6035" s="610">
        <v>5316</v>
      </c>
      <c r="B6035" s="898" t="s">
        <v>21340</v>
      </c>
      <c r="C6035" s="78" t="s">
        <v>1344</v>
      </c>
      <c r="D6035" s="335" t="s">
        <v>21350</v>
      </c>
      <c r="E6035" s="977" t="s">
        <v>21593</v>
      </c>
      <c r="F6035" s="335" t="s">
        <v>21594</v>
      </c>
      <c r="G6035" s="78" t="s">
        <v>21595</v>
      </c>
      <c r="H6035" s="137">
        <v>64</v>
      </c>
      <c r="I6035" s="78" t="s">
        <v>1363</v>
      </c>
      <c r="J6035" s="137"/>
      <c r="K6035" s="137" t="s">
        <v>1358</v>
      </c>
      <c r="L6035" s="335"/>
      <c r="M6035" s="335" t="s">
        <v>1349</v>
      </c>
      <c r="N6035" s="335"/>
      <c r="O6035" s="78" t="s">
        <v>23393</v>
      </c>
      <c r="P6035" s="78" t="s">
        <v>18562</v>
      </c>
      <c r="Q6035" s="302"/>
      <c r="R6035" s="302"/>
      <c r="S6035" s="302"/>
      <c r="T6035" s="302"/>
      <c r="U6035" s="302"/>
    </row>
    <row r="6036" spans="1:21" s="682" customFormat="1" ht="13.5">
      <c r="A6036" s="610">
        <v>5833</v>
      </c>
      <c r="B6036" s="898" t="s">
        <v>24641</v>
      </c>
      <c r="C6036" s="78" t="s">
        <v>1344</v>
      </c>
      <c r="D6036" s="335" t="s">
        <v>21350</v>
      </c>
      <c r="E6036" s="977" t="s">
        <v>24717</v>
      </c>
      <c r="F6036" s="335" t="s">
        <v>24739</v>
      </c>
      <c r="G6036" s="78" t="s">
        <v>24761</v>
      </c>
      <c r="H6036" s="137">
        <v>144</v>
      </c>
      <c r="I6036" s="78" t="s">
        <v>1347</v>
      </c>
      <c r="J6036" s="137">
        <v>128</v>
      </c>
      <c r="K6036" s="137" t="s">
        <v>1358</v>
      </c>
      <c r="L6036" s="335"/>
      <c r="M6036" s="335" t="s">
        <v>1349</v>
      </c>
      <c r="N6036" s="335"/>
      <c r="O6036" s="78" t="s">
        <v>20506</v>
      </c>
      <c r="P6036" s="78" t="s">
        <v>18562</v>
      </c>
      <c r="Q6036" s="302"/>
      <c r="R6036" s="302"/>
      <c r="S6036" s="302"/>
      <c r="T6036" s="302"/>
      <c r="U6036" s="302"/>
    </row>
    <row r="6037" spans="1:21" s="682" customFormat="1" ht="13.5">
      <c r="A6037" s="610">
        <v>5312</v>
      </c>
      <c r="B6037" s="898" t="s">
        <v>21340</v>
      </c>
      <c r="C6037" s="78" t="s">
        <v>1344</v>
      </c>
      <c r="D6037" s="335" t="s">
        <v>21350</v>
      </c>
      <c r="E6037" s="977" t="s">
        <v>21581</v>
      </c>
      <c r="F6037" s="335" t="s">
        <v>21582</v>
      </c>
      <c r="G6037" s="78" t="s">
        <v>21583</v>
      </c>
      <c r="H6037" s="137">
        <v>60</v>
      </c>
      <c r="I6037" s="78" t="s">
        <v>1353</v>
      </c>
      <c r="J6037" s="137"/>
      <c r="K6037" s="137" t="s">
        <v>1358</v>
      </c>
      <c r="L6037" s="335"/>
      <c r="M6037" s="335" t="s">
        <v>1349</v>
      </c>
      <c r="N6037" s="335"/>
      <c r="O6037" s="78" t="s">
        <v>20506</v>
      </c>
      <c r="P6037" s="78" t="s">
        <v>18562</v>
      </c>
      <c r="Q6037" s="302"/>
      <c r="R6037" s="302"/>
      <c r="S6037" s="302"/>
      <c r="T6037" s="302"/>
      <c r="U6037" s="302"/>
    </row>
    <row r="6038" spans="1:21" s="682" customFormat="1" ht="13.5">
      <c r="A6038" s="610">
        <v>5832</v>
      </c>
      <c r="B6038" s="898" t="s">
        <v>24641</v>
      </c>
      <c r="C6038" s="78" t="s">
        <v>1344</v>
      </c>
      <c r="D6038" s="335" t="s">
        <v>21350</v>
      </c>
      <c r="E6038" s="977" t="s">
        <v>24651</v>
      </c>
      <c r="F6038" s="335" t="s">
        <v>24673</v>
      </c>
      <c r="G6038" s="78" t="s">
        <v>24695</v>
      </c>
      <c r="H6038" s="137">
        <v>143</v>
      </c>
      <c r="I6038" s="78" t="s">
        <v>1363</v>
      </c>
      <c r="J6038" s="137"/>
      <c r="K6038" s="137" t="s">
        <v>1358</v>
      </c>
      <c r="L6038" s="335"/>
      <c r="M6038" s="335" t="s">
        <v>1349</v>
      </c>
      <c r="N6038" s="335"/>
      <c r="O6038" s="78" t="s">
        <v>20506</v>
      </c>
      <c r="P6038" s="78" t="s">
        <v>18562</v>
      </c>
      <c r="Q6038" s="302"/>
      <c r="R6038" s="302"/>
      <c r="S6038" s="302"/>
      <c r="T6038" s="302"/>
      <c r="U6038" s="302"/>
    </row>
    <row r="6039" spans="1:21" s="682" customFormat="1" ht="13.5">
      <c r="A6039" s="610">
        <v>5314</v>
      </c>
      <c r="B6039" s="898" t="s">
        <v>21340</v>
      </c>
      <c r="C6039" s="78" t="s">
        <v>1344</v>
      </c>
      <c r="D6039" s="335" t="s">
        <v>21350</v>
      </c>
      <c r="E6039" s="977" t="s">
        <v>21587</v>
      </c>
      <c r="F6039" s="335" t="s">
        <v>21588</v>
      </c>
      <c r="G6039" s="78" t="s">
        <v>21589</v>
      </c>
      <c r="H6039" s="137">
        <v>62</v>
      </c>
      <c r="I6039" s="78" t="s">
        <v>1347</v>
      </c>
      <c r="J6039" s="137">
        <v>128</v>
      </c>
      <c r="K6039" s="137" t="s">
        <v>1358</v>
      </c>
      <c r="L6039" s="335"/>
      <c r="M6039" s="335" t="s">
        <v>1349</v>
      </c>
      <c r="N6039" s="335"/>
      <c r="O6039" s="78" t="s">
        <v>20506</v>
      </c>
      <c r="P6039" s="78" t="s">
        <v>18562</v>
      </c>
      <c r="Q6039" s="302"/>
      <c r="R6039" s="302"/>
      <c r="S6039" s="302"/>
      <c r="T6039" s="302"/>
      <c r="U6039" s="302"/>
    </row>
    <row r="6040" spans="1:21" s="682" customFormat="1" ht="13.5">
      <c r="A6040" s="610">
        <v>5831</v>
      </c>
      <c r="B6040" s="898" t="s">
        <v>24641</v>
      </c>
      <c r="C6040" s="78" t="s">
        <v>1344</v>
      </c>
      <c r="D6040" s="335" t="s">
        <v>21350</v>
      </c>
      <c r="E6040" s="977" t="s">
        <v>24783</v>
      </c>
      <c r="F6040" s="335" t="s">
        <v>24806</v>
      </c>
      <c r="G6040" s="78" t="s">
        <v>24829</v>
      </c>
      <c r="H6040" s="137">
        <v>142</v>
      </c>
      <c r="I6040" s="78" t="s">
        <v>1353</v>
      </c>
      <c r="J6040" s="137"/>
      <c r="K6040" s="137" t="s">
        <v>1358</v>
      </c>
      <c r="L6040" s="335"/>
      <c r="M6040" s="335" t="s">
        <v>1349</v>
      </c>
      <c r="N6040" s="335"/>
      <c r="O6040" s="78" t="s">
        <v>20506</v>
      </c>
      <c r="P6040" s="78" t="s">
        <v>18562</v>
      </c>
      <c r="Q6040" s="302"/>
      <c r="R6040" s="302"/>
      <c r="S6040" s="302"/>
      <c r="T6040" s="302"/>
      <c r="U6040" s="302"/>
    </row>
    <row r="6041" spans="1:21" s="682" customFormat="1" ht="13.5">
      <c r="A6041" s="610">
        <v>5313</v>
      </c>
      <c r="B6041" s="898" t="s">
        <v>21340</v>
      </c>
      <c r="C6041" s="78" t="s">
        <v>1344</v>
      </c>
      <c r="D6041" s="335" t="s">
        <v>21350</v>
      </c>
      <c r="E6041" s="977" t="s">
        <v>21584</v>
      </c>
      <c r="F6041" s="335" t="s">
        <v>21585</v>
      </c>
      <c r="G6041" s="78" t="s">
        <v>21586</v>
      </c>
      <c r="H6041" s="137">
        <v>61</v>
      </c>
      <c r="I6041" s="78" t="s">
        <v>1363</v>
      </c>
      <c r="J6041" s="137"/>
      <c r="K6041" s="137" t="s">
        <v>1358</v>
      </c>
      <c r="L6041" s="335"/>
      <c r="M6041" s="335" t="s">
        <v>1349</v>
      </c>
      <c r="N6041" s="335"/>
      <c r="O6041" s="78" t="s">
        <v>20506</v>
      </c>
      <c r="P6041" s="78" t="s">
        <v>18562</v>
      </c>
      <c r="Q6041" s="302"/>
      <c r="R6041" s="302"/>
      <c r="S6041" s="302"/>
      <c r="T6041" s="302"/>
      <c r="U6041" s="302"/>
    </row>
    <row r="6042" spans="1:21" s="682" customFormat="1" ht="13.5">
      <c r="A6042" s="610">
        <v>5830</v>
      </c>
      <c r="B6042" s="898" t="s">
        <v>24641</v>
      </c>
      <c r="C6042" s="78" t="s">
        <v>1344</v>
      </c>
      <c r="D6042" s="335" t="s">
        <v>21350</v>
      </c>
      <c r="E6042" s="977" t="s">
        <v>24716</v>
      </c>
      <c r="F6042" s="335" t="s">
        <v>24738</v>
      </c>
      <c r="G6042" s="78" t="s">
        <v>24760</v>
      </c>
      <c r="H6042" s="137">
        <v>141</v>
      </c>
      <c r="I6042" s="78" t="s">
        <v>1347</v>
      </c>
      <c r="J6042" s="137">
        <v>128</v>
      </c>
      <c r="K6042" s="137" t="s">
        <v>1358</v>
      </c>
      <c r="L6042" s="335"/>
      <c r="M6042" s="335" t="s">
        <v>1349</v>
      </c>
      <c r="N6042" s="335"/>
      <c r="O6042" s="78" t="s">
        <v>20503</v>
      </c>
      <c r="P6042" s="78" t="s">
        <v>18562</v>
      </c>
      <c r="Q6042" s="302"/>
      <c r="R6042" s="302"/>
      <c r="S6042" s="302"/>
      <c r="T6042" s="302"/>
      <c r="U6042" s="302"/>
    </row>
    <row r="6043" spans="1:21" s="682" customFormat="1" ht="13.5">
      <c r="A6043" s="610">
        <v>5309</v>
      </c>
      <c r="B6043" s="898" t="s">
        <v>21340</v>
      </c>
      <c r="C6043" s="78" t="s">
        <v>1344</v>
      </c>
      <c r="D6043" s="335" t="s">
        <v>21350</v>
      </c>
      <c r="E6043" s="977" t="s">
        <v>21572</v>
      </c>
      <c r="F6043" s="335" t="s">
        <v>21573</v>
      </c>
      <c r="G6043" s="78" t="s">
        <v>21574</v>
      </c>
      <c r="H6043" s="137">
        <v>57</v>
      </c>
      <c r="I6043" s="78" t="s">
        <v>1353</v>
      </c>
      <c r="J6043" s="137"/>
      <c r="K6043" s="137" t="s">
        <v>1358</v>
      </c>
      <c r="L6043" s="335"/>
      <c r="M6043" s="335" t="s">
        <v>1349</v>
      </c>
      <c r="N6043" s="335"/>
      <c r="O6043" s="78" t="s">
        <v>20503</v>
      </c>
      <c r="P6043" s="78" t="s">
        <v>18562</v>
      </c>
      <c r="Q6043" s="302"/>
      <c r="R6043" s="302"/>
      <c r="S6043" s="302"/>
      <c r="T6043" s="302"/>
      <c r="U6043" s="302"/>
    </row>
    <row r="6044" spans="1:21" s="682" customFormat="1" ht="13.5">
      <c r="A6044" s="610">
        <v>5829</v>
      </c>
      <c r="B6044" s="898" t="s">
        <v>24641</v>
      </c>
      <c r="C6044" s="78" t="s">
        <v>1344</v>
      </c>
      <c r="D6044" s="335" t="s">
        <v>21350</v>
      </c>
      <c r="E6044" s="977" t="s">
        <v>24650</v>
      </c>
      <c r="F6044" s="335" t="s">
        <v>24672</v>
      </c>
      <c r="G6044" s="78" t="s">
        <v>24694</v>
      </c>
      <c r="H6044" s="137">
        <v>140</v>
      </c>
      <c r="I6044" s="78" t="s">
        <v>1363</v>
      </c>
      <c r="J6044" s="137"/>
      <c r="K6044" s="137" t="s">
        <v>1358</v>
      </c>
      <c r="L6044" s="335"/>
      <c r="M6044" s="335" t="s">
        <v>1349</v>
      </c>
      <c r="N6044" s="335"/>
      <c r="O6044" s="78" t="s">
        <v>20503</v>
      </c>
      <c r="P6044" s="78" t="s">
        <v>18562</v>
      </c>
      <c r="Q6044" s="302"/>
      <c r="R6044" s="302"/>
      <c r="S6044" s="302"/>
      <c r="T6044" s="302"/>
      <c r="U6044" s="302"/>
    </row>
    <row r="6045" spans="1:21" s="682" customFormat="1" ht="13.5">
      <c r="A6045" s="610">
        <v>5311</v>
      </c>
      <c r="B6045" s="898" t="s">
        <v>21340</v>
      </c>
      <c r="C6045" s="78" t="s">
        <v>1344</v>
      </c>
      <c r="D6045" s="335" t="s">
        <v>21350</v>
      </c>
      <c r="E6045" s="977" t="s">
        <v>21578</v>
      </c>
      <c r="F6045" s="335" t="s">
        <v>21579</v>
      </c>
      <c r="G6045" s="78" t="s">
        <v>21580</v>
      </c>
      <c r="H6045" s="137">
        <v>59</v>
      </c>
      <c r="I6045" s="78" t="s">
        <v>1347</v>
      </c>
      <c r="J6045" s="137">
        <v>128</v>
      </c>
      <c r="K6045" s="137" t="s">
        <v>1358</v>
      </c>
      <c r="L6045" s="335"/>
      <c r="M6045" s="335" t="s">
        <v>1349</v>
      </c>
      <c r="N6045" s="335"/>
      <c r="O6045" s="78" t="s">
        <v>20503</v>
      </c>
      <c r="P6045" s="78" t="s">
        <v>18562</v>
      </c>
      <c r="Q6045" s="302"/>
      <c r="R6045" s="302"/>
      <c r="S6045" s="302"/>
      <c r="T6045" s="302"/>
      <c r="U6045" s="302"/>
    </row>
    <row r="6046" spans="1:21" s="682" customFormat="1" ht="13.5">
      <c r="A6046" s="610">
        <v>5828</v>
      </c>
      <c r="B6046" s="898" t="s">
        <v>24641</v>
      </c>
      <c r="C6046" s="78" t="s">
        <v>1344</v>
      </c>
      <c r="D6046" s="335" t="s">
        <v>21350</v>
      </c>
      <c r="E6046" s="977" t="s">
        <v>24782</v>
      </c>
      <c r="F6046" s="335" t="s">
        <v>24805</v>
      </c>
      <c r="G6046" s="78" t="s">
        <v>24828</v>
      </c>
      <c r="H6046" s="137">
        <v>139</v>
      </c>
      <c r="I6046" s="78" t="s">
        <v>1353</v>
      </c>
      <c r="J6046" s="137"/>
      <c r="K6046" s="137" t="s">
        <v>1358</v>
      </c>
      <c r="L6046" s="335"/>
      <c r="M6046" s="335" t="s">
        <v>1349</v>
      </c>
      <c r="N6046" s="335"/>
      <c r="O6046" s="78" t="s">
        <v>20503</v>
      </c>
      <c r="P6046" s="78" t="s">
        <v>18562</v>
      </c>
      <c r="Q6046" s="302"/>
      <c r="R6046" s="302"/>
      <c r="S6046" s="302"/>
      <c r="T6046" s="302"/>
      <c r="U6046" s="302"/>
    </row>
    <row r="6047" spans="1:21" s="682" customFormat="1" ht="13.5">
      <c r="A6047" s="610">
        <v>5310</v>
      </c>
      <c r="B6047" s="898" t="s">
        <v>21340</v>
      </c>
      <c r="C6047" s="78" t="s">
        <v>1344</v>
      </c>
      <c r="D6047" s="335" t="s">
        <v>21350</v>
      </c>
      <c r="E6047" s="977" t="s">
        <v>21575</v>
      </c>
      <c r="F6047" s="335" t="s">
        <v>21576</v>
      </c>
      <c r="G6047" s="78" t="s">
        <v>21577</v>
      </c>
      <c r="H6047" s="137">
        <v>58</v>
      </c>
      <c r="I6047" s="78" t="s">
        <v>1363</v>
      </c>
      <c r="J6047" s="137"/>
      <c r="K6047" s="137" t="s">
        <v>1358</v>
      </c>
      <c r="L6047" s="335"/>
      <c r="M6047" s="335" t="s">
        <v>1349</v>
      </c>
      <c r="N6047" s="335"/>
      <c r="O6047" s="78" t="s">
        <v>20503</v>
      </c>
      <c r="P6047" s="78" t="s">
        <v>18562</v>
      </c>
      <c r="Q6047" s="302"/>
      <c r="R6047" s="302"/>
      <c r="S6047" s="302"/>
      <c r="T6047" s="302"/>
      <c r="U6047" s="302"/>
    </row>
    <row r="6048" spans="1:21" s="682" customFormat="1" ht="13.5">
      <c r="A6048" s="610">
        <v>5827</v>
      </c>
      <c r="B6048" s="898" t="s">
        <v>24641</v>
      </c>
      <c r="C6048" s="78" t="s">
        <v>1344</v>
      </c>
      <c r="D6048" s="335" t="s">
        <v>21350</v>
      </c>
      <c r="E6048" s="977" t="s">
        <v>24715</v>
      </c>
      <c r="F6048" s="335" t="s">
        <v>24737</v>
      </c>
      <c r="G6048" s="78" t="s">
        <v>24759</v>
      </c>
      <c r="H6048" s="137">
        <v>138</v>
      </c>
      <c r="I6048" s="78" t="s">
        <v>1347</v>
      </c>
      <c r="J6048" s="137">
        <v>128</v>
      </c>
      <c r="K6048" s="137" t="s">
        <v>1358</v>
      </c>
      <c r="L6048" s="335"/>
      <c r="M6048" s="335" t="s">
        <v>1349</v>
      </c>
      <c r="N6048" s="335"/>
      <c r="O6048" s="78" t="s">
        <v>20500</v>
      </c>
      <c r="P6048" s="78" t="s">
        <v>18562</v>
      </c>
      <c r="Q6048" s="302"/>
      <c r="R6048" s="302"/>
      <c r="S6048" s="302"/>
      <c r="T6048" s="302"/>
      <c r="U6048" s="302"/>
    </row>
    <row r="6049" spans="1:21" s="682" customFormat="1" ht="13.5">
      <c r="A6049" s="610">
        <v>5306</v>
      </c>
      <c r="B6049" s="898" t="s">
        <v>21340</v>
      </c>
      <c r="C6049" s="78" t="s">
        <v>1344</v>
      </c>
      <c r="D6049" s="335" t="s">
        <v>21350</v>
      </c>
      <c r="E6049" s="977" t="s">
        <v>21563</v>
      </c>
      <c r="F6049" s="335" t="s">
        <v>21564</v>
      </c>
      <c r="G6049" s="78" t="s">
        <v>21565</v>
      </c>
      <c r="H6049" s="137">
        <v>54</v>
      </c>
      <c r="I6049" s="78" t="s">
        <v>1353</v>
      </c>
      <c r="J6049" s="137"/>
      <c r="K6049" s="137" t="s">
        <v>1358</v>
      </c>
      <c r="L6049" s="335"/>
      <c r="M6049" s="335" t="s">
        <v>1349</v>
      </c>
      <c r="N6049" s="335"/>
      <c r="O6049" s="78" t="s">
        <v>20500</v>
      </c>
      <c r="P6049" s="78" t="s">
        <v>18562</v>
      </c>
      <c r="Q6049" s="302"/>
      <c r="R6049" s="302"/>
      <c r="S6049" s="302"/>
      <c r="T6049" s="302"/>
      <c r="U6049" s="302"/>
    </row>
    <row r="6050" spans="1:21" s="682" customFormat="1" ht="13.5">
      <c r="A6050" s="610">
        <v>5826</v>
      </c>
      <c r="B6050" s="898" t="s">
        <v>24641</v>
      </c>
      <c r="C6050" s="78" t="s">
        <v>1344</v>
      </c>
      <c r="D6050" s="335" t="s">
        <v>21350</v>
      </c>
      <c r="E6050" s="977" t="s">
        <v>24649</v>
      </c>
      <c r="F6050" s="335" t="s">
        <v>24671</v>
      </c>
      <c r="G6050" s="78" t="s">
        <v>24693</v>
      </c>
      <c r="H6050" s="137">
        <v>137</v>
      </c>
      <c r="I6050" s="78" t="s">
        <v>1363</v>
      </c>
      <c r="J6050" s="137"/>
      <c r="K6050" s="137" t="s">
        <v>1358</v>
      </c>
      <c r="L6050" s="335"/>
      <c r="M6050" s="335" t="s">
        <v>1349</v>
      </c>
      <c r="N6050" s="335"/>
      <c r="O6050" s="78" t="s">
        <v>20500</v>
      </c>
      <c r="P6050" s="78" t="s">
        <v>18562</v>
      </c>
      <c r="Q6050" s="302"/>
      <c r="R6050" s="302"/>
      <c r="S6050" s="302"/>
      <c r="T6050" s="302"/>
      <c r="U6050" s="302"/>
    </row>
    <row r="6051" spans="1:21" s="682" customFormat="1" ht="13.5">
      <c r="A6051" s="610">
        <v>5308</v>
      </c>
      <c r="B6051" s="898" t="s">
        <v>21340</v>
      </c>
      <c r="C6051" s="78" t="s">
        <v>1344</v>
      </c>
      <c r="D6051" s="335" t="s">
        <v>21350</v>
      </c>
      <c r="E6051" s="977" t="s">
        <v>21569</v>
      </c>
      <c r="F6051" s="335" t="s">
        <v>21570</v>
      </c>
      <c r="G6051" s="78" t="s">
        <v>21571</v>
      </c>
      <c r="H6051" s="137">
        <v>56</v>
      </c>
      <c r="I6051" s="78" t="s">
        <v>1347</v>
      </c>
      <c r="J6051" s="137">
        <v>128</v>
      </c>
      <c r="K6051" s="137" t="s">
        <v>1358</v>
      </c>
      <c r="L6051" s="335"/>
      <c r="M6051" s="335" t="s">
        <v>1349</v>
      </c>
      <c r="N6051" s="335"/>
      <c r="O6051" s="78" t="s">
        <v>20500</v>
      </c>
      <c r="P6051" s="78" t="s">
        <v>18562</v>
      </c>
      <c r="Q6051" s="302"/>
      <c r="R6051" s="302"/>
      <c r="S6051" s="302"/>
      <c r="T6051" s="302"/>
      <c r="U6051" s="302"/>
    </row>
    <row r="6052" spans="1:21" s="682" customFormat="1" ht="13.5">
      <c r="A6052" s="610">
        <v>5825</v>
      </c>
      <c r="B6052" s="898" t="s">
        <v>24641</v>
      </c>
      <c r="C6052" s="78" t="s">
        <v>1344</v>
      </c>
      <c r="D6052" s="335" t="s">
        <v>21350</v>
      </c>
      <c r="E6052" s="977" t="s">
        <v>24781</v>
      </c>
      <c r="F6052" s="335" t="s">
        <v>24804</v>
      </c>
      <c r="G6052" s="78" t="s">
        <v>24827</v>
      </c>
      <c r="H6052" s="137">
        <v>136</v>
      </c>
      <c r="I6052" s="78" t="s">
        <v>1353</v>
      </c>
      <c r="J6052" s="137"/>
      <c r="K6052" s="137" t="s">
        <v>1358</v>
      </c>
      <c r="L6052" s="335"/>
      <c r="M6052" s="335" t="s">
        <v>1349</v>
      </c>
      <c r="N6052" s="335"/>
      <c r="O6052" s="78" t="s">
        <v>20500</v>
      </c>
      <c r="P6052" s="78" t="s">
        <v>18562</v>
      </c>
      <c r="Q6052" s="302"/>
      <c r="R6052" s="302"/>
      <c r="S6052" s="302"/>
      <c r="T6052" s="302"/>
      <c r="U6052" s="302"/>
    </row>
    <row r="6053" spans="1:21" s="682" customFormat="1" ht="13.5">
      <c r="A6053" s="610">
        <v>5307</v>
      </c>
      <c r="B6053" s="898" t="s">
        <v>21340</v>
      </c>
      <c r="C6053" s="78" t="s">
        <v>1344</v>
      </c>
      <c r="D6053" s="335" t="s">
        <v>21350</v>
      </c>
      <c r="E6053" s="977" t="s">
        <v>21566</v>
      </c>
      <c r="F6053" s="335" t="s">
        <v>21567</v>
      </c>
      <c r="G6053" s="78" t="s">
        <v>21568</v>
      </c>
      <c r="H6053" s="137">
        <v>55</v>
      </c>
      <c r="I6053" s="78" t="s">
        <v>1363</v>
      </c>
      <c r="J6053" s="137"/>
      <c r="K6053" s="137" t="s">
        <v>1358</v>
      </c>
      <c r="L6053" s="335"/>
      <c r="M6053" s="335" t="s">
        <v>1349</v>
      </c>
      <c r="N6053" s="335"/>
      <c r="O6053" s="78" t="s">
        <v>20500</v>
      </c>
      <c r="P6053" s="78" t="s">
        <v>18562</v>
      </c>
      <c r="Q6053" s="302"/>
      <c r="R6053" s="302"/>
      <c r="S6053" s="302"/>
      <c r="T6053" s="302"/>
      <c r="U6053" s="302"/>
    </row>
    <row r="6054" spans="1:21" s="682" customFormat="1" ht="13.5">
      <c r="A6054" s="610">
        <v>5824</v>
      </c>
      <c r="B6054" s="898" t="s">
        <v>24641</v>
      </c>
      <c r="C6054" s="78" t="s">
        <v>1344</v>
      </c>
      <c r="D6054" s="335" t="s">
        <v>21350</v>
      </c>
      <c r="E6054" s="977" t="s">
        <v>24714</v>
      </c>
      <c r="F6054" s="335" t="s">
        <v>24736</v>
      </c>
      <c r="G6054" s="78" t="s">
        <v>24758</v>
      </c>
      <c r="H6054" s="137">
        <v>135</v>
      </c>
      <c r="I6054" s="78" t="s">
        <v>1347</v>
      </c>
      <c r="J6054" s="137">
        <v>128</v>
      </c>
      <c r="K6054" s="137" t="s">
        <v>1358</v>
      </c>
      <c r="L6054" s="335"/>
      <c r="M6054" s="335" t="s">
        <v>1349</v>
      </c>
      <c r="N6054" s="335"/>
      <c r="O6054" s="78" t="s">
        <v>23392</v>
      </c>
      <c r="P6054" s="78" t="s">
        <v>18562</v>
      </c>
      <c r="Q6054" s="302"/>
      <c r="R6054" s="302"/>
      <c r="S6054" s="302"/>
      <c r="T6054" s="302"/>
      <c r="U6054" s="302"/>
    </row>
    <row r="6055" spans="1:21" s="682" customFormat="1" ht="13.5">
      <c r="A6055" s="610">
        <v>5303</v>
      </c>
      <c r="B6055" s="898" t="s">
        <v>21340</v>
      </c>
      <c r="C6055" s="78" t="s">
        <v>1344</v>
      </c>
      <c r="D6055" s="335" t="s">
        <v>21350</v>
      </c>
      <c r="E6055" s="977" t="s">
        <v>21554</v>
      </c>
      <c r="F6055" s="335" t="s">
        <v>21555</v>
      </c>
      <c r="G6055" s="78" t="s">
        <v>21556</v>
      </c>
      <c r="H6055" s="137">
        <v>51</v>
      </c>
      <c r="I6055" s="78" t="s">
        <v>1353</v>
      </c>
      <c r="J6055" s="137"/>
      <c r="K6055" s="137" t="s">
        <v>1358</v>
      </c>
      <c r="L6055" s="335"/>
      <c r="M6055" s="335" t="s">
        <v>1349</v>
      </c>
      <c r="N6055" s="335"/>
      <c r="O6055" s="78" t="s">
        <v>23392</v>
      </c>
      <c r="P6055" s="78" t="s">
        <v>18562</v>
      </c>
      <c r="Q6055" s="302"/>
      <c r="R6055" s="302"/>
      <c r="S6055" s="302"/>
      <c r="T6055" s="302"/>
      <c r="U6055" s="302"/>
    </row>
    <row r="6056" spans="1:21" s="682" customFormat="1" ht="13.5">
      <c r="A6056" s="610">
        <v>5823</v>
      </c>
      <c r="B6056" s="898" t="s">
        <v>24641</v>
      </c>
      <c r="C6056" s="78" t="s">
        <v>1344</v>
      </c>
      <c r="D6056" s="335" t="s">
        <v>21350</v>
      </c>
      <c r="E6056" s="977" t="s">
        <v>24648</v>
      </c>
      <c r="F6056" s="335" t="s">
        <v>24670</v>
      </c>
      <c r="G6056" s="78" t="s">
        <v>24692</v>
      </c>
      <c r="H6056" s="137">
        <v>134</v>
      </c>
      <c r="I6056" s="78" t="s">
        <v>1363</v>
      </c>
      <c r="J6056" s="137"/>
      <c r="K6056" s="137" t="s">
        <v>1358</v>
      </c>
      <c r="L6056" s="335"/>
      <c r="M6056" s="335" t="s">
        <v>1349</v>
      </c>
      <c r="N6056" s="335"/>
      <c r="O6056" s="78" t="s">
        <v>23392</v>
      </c>
      <c r="P6056" s="78" t="s">
        <v>18562</v>
      </c>
      <c r="Q6056" s="302"/>
      <c r="R6056" s="302"/>
      <c r="S6056" s="302"/>
      <c r="T6056" s="302"/>
      <c r="U6056" s="302"/>
    </row>
    <row r="6057" spans="1:21" s="682" customFormat="1" ht="13.5">
      <c r="A6057" s="610">
        <v>5305</v>
      </c>
      <c r="B6057" s="898" t="s">
        <v>21340</v>
      </c>
      <c r="C6057" s="78" t="s">
        <v>1344</v>
      </c>
      <c r="D6057" s="335" t="s">
        <v>21350</v>
      </c>
      <c r="E6057" s="977" t="s">
        <v>21560</v>
      </c>
      <c r="F6057" s="335" t="s">
        <v>21561</v>
      </c>
      <c r="G6057" s="78" t="s">
        <v>21562</v>
      </c>
      <c r="H6057" s="137">
        <v>53</v>
      </c>
      <c r="I6057" s="78" t="s">
        <v>1347</v>
      </c>
      <c r="J6057" s="137">
        <v>128</v>
      </c>
      <c r="K6057" s="137" t="s">
        <v>1358</v>
      </c>
      <c r="L6057" s="335"/>
      <c r="M6057" s="335" t="s">
        <v>1349</v>
      </c>
      <c r="N6057" s="335"/>
      <c r="O6057" s="78" t="s">
        <v>23392</v>
      </c>
      <c r="P6057" s="78" t="s">
        <v>18562</v>
      </c>
      <c r="Q6057" s="302"/>
      <c r="R6057" s="302"/>
      <c r="S6057" s="302"/>
      <c r="T6057" s="302"/>
      <c r="U6057" s="302"/>
    </row>
    <row r="6058" spans="1:21" s="682" customFormat="1" ht="13.5">
      <c r="A6058" s="610">
        <v>5822</v>
      </c>
      <c r="B6058" s="898" t="s">
        <v>24641</v>
      </c>
      <c r="C6058" s="78" t="s">
        <v>1344</v>
      </c>
      <c r="D6058" s="335" t="s">
        <v>21350</v>
      </c>
      <c r="E6058" s="977" t="s">
        <v>24780</v>
      </c>
      <c r="F6058" s="335" t="s">
        <v>24803</v>
      </c>
      <c r="G6058" s="78" t="s">
        <v>24826</v>
      </c>
      <c r="H6058" s="137">
        <v>133</v>
      </c>
      <c r="I6058" s="78" t="s">
        <v>1353</v>
      </c>
      <c r="J6058" s="137"/>
      <c r="K6058" s="137" t="s">
        <v>1358</v>
      </c>
      <c r="L6058" s="335"/>
      <c r="M6058" s="335" t="s">
        <v>1349</v>
      </c>
      <c r="N6058" s="335"/>
      <c r="O6058" s="78" t="s">
        <v>23392</v>
      </c>
      <c r="P6058" s="78" t="s">
        <v>18562</v>
      </c>
      <c r="Q6058" s="302"/>
      <c r="R6058" s="302"/>
      <c r="S6058" s="302"/>
      <c r="T6058" s="302"/>
      <c r="U6058" s="302"/>
    </row>
    <row r="6059" spans="1:21" s="682" customFormat="1" ht="13.5">
      <c r="A6059" s="610">
        <v>5304</v>
      </c>
      <c r="B6059" s="898" t="s">
        <v>21340</v>
      </c>
      <c r="C6059" s="78" t="s">
        <v>1344</v>
      </c>
      <c r="D6059" s="335" t="s">
        <v>21350</v>
      </c>
      <c r="E6059" s="977" t="s">
        <v>21557</v>
      </c>
      <c r="F6059" s="335" t="s">
        <v>21558</v>
      </c>
      <c r="G6059" s="78" t="s">
        <v>21559</v>
      </c>
      <c r="H6059" s="137">
        <v>52</v>
      </c>
      <c r="I6059" s="78" t="s">
        <v>1363</v>
      </c>
      <c r="J6059" s="137"/>
      <c r="K6059" s="137" t="s">
        <v>1358</v>
      </c>
      <c r="L6059" s="335"/>
      <c r="M6059" s="335" t="s">
        <v>1349</v>
      </c>
      <c r="N6059" s="335"/>
      <c r="O6059" s="78" t="s">
        <v>23392</v>
      </c>
      <c r="P6059" s="78" t="s">
        <v>18562</v>
      </c>
      <c r="Q6059" s="302"/>
      <c r="R6059" s="302"/>
      <c r="S6059" s="302"/>
      <c r="T6059" s="302"/>
      <c r="U6059" s="302"/>
    </row>
    <row r="6060" spans="1:21" s="682" customFormat="1" ht="13.5">
      <c r="A6060" s="610">
        <v>5821</v>
      </c>
      <c r="B6060" s="898" t="s">
        <v>24641</v>
      </c>
      <c r="C6060" s="78" t="s">
        <v>1344</v>
      </c>
      <c r="D6060" s="335" t="s">
        <v>21350</v>
      </c>
      <c r="E6060" s="977" t="s">
        <v>24713</v>
      </c>
      <c r="F6060" s="335" t="s">
        <v>24735</v>
      </c>
      <c r="G6060" s="78" t="s">
        <v>24757</v>
      </c>
      <c r="H6060" s="137">
        <v>132</v>
      </c>
      <c r="I6060" s="78" t="s">
        <v>1347</v>
      </c>
      <c r="J6060" s="137">
        <v>128</v>
      </c>
      <c r="K6060" s="137" t="s">
        <v>1358</v>
      </c>
      <c r="L6060" s="335"/>
      <c r="M6060" s="335" t="s">
        <v>1349</v>
      </c>
      <c r="N6060" s="335"/>
      <c r="O6060" s="78" t="s">
        <v>20494</v>
      </c>
      <c r="P6060" s="78" t="s">
        <v>18562</v>
      </c>
      <c r="Q6060" s="302"/>
      <c r="R6060" s="302"/>
      <c r="S6060" s="302"/>
      <c r="T6060" s="302"/>
      <c r="U6060" s="302"/>
    </row>
    <row r="6061" spans="1:21" s="682" customFormat="1" ht="13.5">
      <c r="A6061" s="610">
        <v>5300</v>
      </c>
      <c r="B6061" s="898" t="s">
        <v>21340</v>
      </c>
      <c r="C6061" s="78" t="s">
        <v>1344</v>
      </c>
      <c r="D6061" s="335" t="s">
        <v>21350</v>
      </c>
      <c r="E6061" s="977" t="s">
        <v>21545</v>
      </c>
      <c r="F6061" s="335" t="s">
        <v>21546</v>
      </c>
      <c r="G6061" s="78" t="s">
        <v>21547</v>
      </c>
      <c r="H6061" s="137">
        <v>48</v>
      </c>
      <c r="I6061" s="78" t="s">
        <v>1353</v>
      </c>
      <c r="J6061" s="137"/>
      <c r="K6061" s="137" t="s">
        <v>1358</v>
      </c>
      <c r="L6061" s="335"/>
      <c r="M6061" s="335" t="s">
        <v>1349</v>
      </c>
      <c r="N6061" s="335"/>
      <c r="O6061" s="78" t="s">
        <v>20494</v>
      </c>
      <c r="P6061" s="78" t="s">
        <v>18562</v>
      </c>
      <c r="Q6061" s="302"/>
      <c r="R6061" s="302"/>
      <c r="S6061" s="302"/>
      <c r="T6061" s="302"/>
      <c r="U6061" s="302"/>
    </row>
    <row r="6062" spans="1:21" s="682" customFormat="1" ht="13.5">
      <c r="A6062" s="610">
        <v>5820</v>
      </c>
      <c r="B6062" s="898" t="s">
        <v>24641</v>
      </c>
      <c r="C6062" s="78" t="s">
        <v>1344</v>
      </c>
      <c r="D6062" s="335" t="s">
        <v>21350</v>
      </c>
      <c r="E6062" s="977" t="s">
        <v>24647</v>
      </c>
      <c r="F6062" s="335" t="s">
        <v>24669</v>
      </c>
      <c r="G6062" s="78" t="s">
        <v>24691</v>
      </c>
      <c r="H6062" s="137">
        <v>131</v>
      </c>
      <c r="I6062" s="78" t="s">
        <v>1363</v>
      </c>
      <c r="J6062" s="137"/>
      <c r="K6062" s="137" t="s">
        <v>1358</v>
      </c>
      <c r="L6062" s="335"/>
      <c r="M6062" s="335" t="s">
        <v>1349</v>
      </c>
      <c r="N6062" s="335"/>
      <c r="O6062" s="78" t="s">
        <v>20494</v>
      </c>
      <c r="P6062" s="78" t="s">
        <v>18562</v>
      </c>
      <c r="Q6062" s="302"/>
      <c r="R6062" s="302"/>
      <c r="S6062" s="302"/>
      <c r="T6062" s="302"/>
      <c r="U6062" s="302"/>
    </row>
    <row r="6063" spans="1:21" s="682" customFormat="1" ht="13.5">
      <c r="A6063" s="610">
        <v>5302</v>
      </c>
      <c r="B6063" s="898" t="s">
        <v>21340</v>
      </c>
      <c r="C6063" s="78" t="s">
        <v>1344</v>
      </c>
      <c r="D6063" s="335" t="s">
        <v>21350</v>
      </c>
      <c r="E6063" s="977" t="s">
        <v>21551</v>
      </c>
      <c r="F6063" s="335" t="s">
        <v>21552</v>
      </c>
      <c r="G6063" s="78" t="s">
        <v>21553</v>
      </c>
      <c r="H6063" s="137">
        <v>50</v>
      </c>
      <c r="I6063" s="78" t="s">
        <v>1347</v>
      </c>
      <c r="J6063" s="137">
        <v>128</v>
      </c>
      <c r="K6063" s="137" t="s">
        <v>1358</v>
      </c>
      <c r="L6063" s="335"/>
      <c r="M6063" s="335" t="s">
        <v>1349</v>
      </c>
      <c r="N6063" s="335"/>
      <c r="O6063" s="78" t="s">
        <v>20494</v>
      </c>
      <c r="P6063" s="78" t="s">
        <v>18562</v>
      </c>
      <c r="Q6063" s="302"/>
      <c r="R6063" s="302"/>
      <c r="S6063" s="302"/>
      <c r="T6063" s="302"/>
      <c r="U6063" s="302"/>
    </row>
    <row r="6064" spans="1:21" s="682" customFormat="1" ht="13.5">
      <c r="A6064" s="610">
        <v>5819</v>
      </c>
      <c r="B6064" s="898" t="s">
        <v>24641</v>
      </c>
      <c r="C6064" s="78" t="s">
        <v>1344</v>
      </c>
      <c r="D6064" s="335" t="s">
        <v>21350</v>
      </c>
      <c r="E6064" s="977" t="s">
        <v>24779</v>
      </c>
      <c r="F6064" s="335" t="s">
        <v>24802</v>
      </c>
      <c r="G6064" s="78" t="s">
        <v>24825</v>
      </c>
      <c r="H6064" s="137">
        <v>130</v>
      </c>
      <c r="I6064" s="78" t="s">
        <v>1353</v>
      </c>
      <c r="J6064" s="137"/>
      <c r="K6064" s="137" t="s">
        <v>1358</v>
      </c>
      <c r="L6064" s="335"/>
      <c r="M6064" s="335" t="s">
        <v>1349</v>
      </c>
      <c r="N6064" s="335"/>
      <c r="O6064" s="78" t="s">
        <v>20494</v>
      </c>
      <c r="P6064" s="78" t="s">
        <v>18562</v>
      </c>
      <c r="Q6064" s="302"/>
      <c r="R6064" s="302"/>
      <c r="S6064" s="302"/>
      <c r="T6064" s="302"/>
      <c r="U6064" s="302"/>
    </row>
    <row r="6065" spans="1:21" s="682" customFormat="1" ht="13.5">
      <c r="A6065" s="610">
        <v>5301</v>
      </c>
      <c r="B6065" s="898" t="s">
        <v>21340</v>
      </c>
      <c r="C6065" s="78" t="s">
        <v>1344</v>
      </c>
      <c r="D6065" s="335" t="s">
        <v>21350</v>
      </c>
      <c r="E6065" s="977" t="s">
        <v>21548</v>
      </c>
      <c r="F6065" s="335" t="s">
        <v>21549</v>
      </c>
      <c r="G6065" s="78" t="s">
        <v>21550</v>
      </c>
      <c r="H6065" s="137">
        <v>49</v>
      </c>
      <c r="I6065" s="78" t="s">
        <v>1363</v>
      </c>
      <c r="J6065" s="137"/>
      <c r="K6065" s="137" t="s">
        <v>1358</v>
      </c>
      <c r="L6065" s="335"/>
      <c r="M6065" s="335" t="s">
        <v>1349</v>
      </c>
      <c r="N6065" s="335"/>
      <c r="O6065" s="78" t="s">
        <v>20494</v>
      </c>
      <c r="P6065" s="78" t="s">
        <v>18562</v>
      </c>
      <c r="Q6065" s="302"/>
      <c r="R6065" s="302"/>
      <c r="S6065" s="302"/>
      <c r="T6065" s="302"/>
      <c r="U6065" s="302"/>
    </row>
    <row r="6066" spans="1:21" s="682" customFormat="1" ht="13.5">
      <c r="A6066" s="610">
        <v>5818</v>
      </c>
      <c r="B6066" s="898" t="s">
        <v>24641</v>
      </c>
      <c r="C6066" s="78" t="s">
        <v>1344</v>
      </c>
      <c r="D6066" s="335" t="s">
        <v>21350</v>
      </c>
      <c r="E6066" s="977" t="s">
        <v>24712</v>
      </c>
      <c r="F6066" s="335" t="s">
        <v>24734</v>
      </c>
      <c r="G6066" s="78" t="s">
        <v>24756</v>
      </c>
      <c r="H6066" s="137">
        <v>129</v>
      </c>
      <c r="I6066" s="78" t="s">
        <v>1347</v>
      </c>
      <c r="J6066" s="137">
        <v>128</v>
      </c>
      <c r="K6066" s="137" t="s">
        <v>1358</v>
      </c>
      <c r="L6066" s="335"/>
      <c r="M6066" s="335" t="s">
        <v>1349</v>
      </c>
      <c r="N6066" s="335"/>
      <c r="O6066" s="78" t="s">
        <v>20491</v>
      </c>
      <c r="P6066" s="78" t="s">
        <v>18562</v>
      </c>
      <c r="Q6066" s="302"/>
      <c r="R6066" s="302"/>
      <c r="S6066" s="302"/>
      <c r="T6066" s="302"/>
      <c r="U6066" s="302"/>
    </row>
    <row r="6067" spans="1:21" s="682" customFormat="1" ht="13.5">
      <c r="A6067" s="610">
        <v>5297</v>
      </c>
      <c r="B6067" s="898" t="s">
        <v>21340</v>
      </c>
      <c r="C6067" s="78" t="s">
        <v>1344</v>
      </c>
      <c r="D6067" s="335" t="s">
        <v>21350</v>
      </c>
      <c r="E6067" s="977" t="s">
        <v>21536</v>
      </c>
      <c r="F6067" s="335" t="s">
        <v>21537</v>
      </c>
      <c r="G6067" s="78" t="s">
        <v>21538</v>
      </c>
      <c r="H6067" s="137">
        <v>45</v>
      </c>
      <c r="I6067" s="78" t="s">
        <v>1353</v>
      </c>
      <c r="J6067" s="137"/>
      <c r="K6067" s="137" t="s">
        <v>1358</v>
      </c>
      <c r="L6067" s="335"/>
      <c r="M6067" s="335" t="s">
        <v>1349</v>
      </c>
      <c r="N6067" s="335"/>
      <c r="O6067" s="78" t="s">
        <v>20491</v>
      </c>
      <c r="P6067" s="78" t="s">
        <v>18562</v>
      </c>
      <c r="Q6067" s="302"/>
      <c r="R6067" s="302"/>
      <c r="S6067" s="302"/>
      <c r="T6067" s="302"/>
      <c r="U6067" s="302"/>
    </row>
    <row r="6068" spans="1:21" s="682" customFormat="1" ht="13.5">
      <c r="A6068" s="610">
        <v>5817</v>
      </c>
      <c r="B6068" s="898" t="s">
        <v>24641</v>
      </c>
      <c r="C6068" s="78" t="s">
        <v>1344</v>
      </c>
      <c r="D6068" s="335" t="s">
        <v>21350</v>
      </c>
      <c r="E6068" s="977" t="s">
        <v>24646</v>
      </c>
      <c r="F6068" s="335" t="s">
        <v>24668</v>
      </c>
      <c r="G6068" s="78" t="s">
        <v>24690</v>
      </c>
      <c r="H6068" s="137">
        <v>128</v>
      </c>
      <c r="I6068" s="78" t="s">
        <v>1363</v>
      </c>
      <c r="J6068" s="137"/>
      <c r="K6068" s="137" t="s">
        <v>1358</v>
      </c>
      <c r="L6068" s="335"/>
      <c r="M6068" s="335" t="s">
        <v>1349</v>
      </c>
      <c r="N6068" s="335"/>
      <c r="O6068" s="78" t="s">
        <v>20491</v>
      </c>
      <c r="P6068" s="78" t="s">
        <v>18562</v>
      </c>
      <c r="Q6068" s="302"/>
      <c r="R6068" s="302"/>
      <c r="S6068" s="302"/>
      <c r="T6068" s="302"/>
      <c r="U6068" s="302"/>
    </row>
    <row r="6069" spans="1:21" s="682" customFormat="1" ht="13.5">
      <c r="A6069" s="610">
        <v>5299</v>
      </c>
      <c r="B6069" s="898" t="s">
        <v>21340</v>
      </c>
      <c r="C6069" s="78" t="s">
        <v>1344</v>
      </c>
      <c r="D6069" s="335" t="s">
        <v>21350</v>
      </c>
      <c r="E6069" s="977" t="s">
        <v>21542</v>
      </c>
      <c r="F6069" s="335" t="s">
        <v>21543</v>
      </c>
      <c r="G6069" s="78" t="s">
        <v>21544</v>
      </c>
      <c r="H6069" s="137">
        <v>47</v>
      </c>
      <c r="I6069" s="78" t="s">
        <v>1347</v>
      </c>
      <c r="J6069" s="137">
        <v>128</v>
      </c>
      <c r="K6069" s="137" t="s">
        <v>1358</v>
      </c>
      <c r="L6069" s="335"/>
      <c r="M6069" s="335" t="s">
        <v>1349</v>
      </c>
      <c r="N6069" s="335"/>
      <c r="O6069" s="78" t="s">
        <v>20491</v>
      </c>
      <c r="P6069" s="78" t="s">
        <v>18562</v>
      </c>
      <c r="Q6069" s="302"/>
      <c r="R6069" s="302"/>
      <c r="S6069" s="302"/>
      <c r="T6069" s="302"/>
      <c r="U6069" s="302"/>
    </row>
    <row r="6070" spans="1:21" s="682" customFormat="1" ht="13.5">
      <c r="A6070" s="610">
        <v>5816</v>
      </c>
      <c r="B6070" s="898" t="s">
        <v>24641</v>
      </c>
      <c r="C6070" s="78" t="s">
        <v>1344</v>
      </c>
      <c r="D6070" s="335" t="s">
        <v>21350</v>
      </c>
      <c r="E6070" s="977" t="s">
        <v>24778</v>
      </c>
      <c r="F6070" s="335" t="s">
        <v>24801</v>
      </c>
      <c r="G6070" s="78" t="s">
        <v>24824</v>
      </c>
      <c r="H6070" s="137">
        <v>127</v>
      </c>
      <c r="I6070" s="78" t="s">
        <v>1353</v>
      </c>
      <c r="J6070" s="137"/>
      <c r="K6070" s="137" t="s">
        <v>1358</v>
      </c>
      <c r="L6070" s="335"/>
      <c r="M6070" s="335" t="s">
        <v>1349</v>
      </c>
      <c r="N6070" s="335"/>
      <c r="O6070" s="78" t="s">
        <v>20491</v>
      </c>
      <c r="P6070" s="78" t="s">
        <v>18562</v>
      </c>
      <c r="Q6070" s="302"/>
      <c r="R6070" s="302"/>
      <c r="S6070" s="302"/>
      <c r="T6070" s="302"/>
      <c r="U6070" s="302"/>
    </row>
    <row r="6071" spans="1:21" s="682" customFormat="1" ht="13.5">
      <c r="A6071" s="610">
        <v>5298</v>
      </c>
      <c r="B6071" s="898" t="s">
        <v>21340</v>
      </c>
      <c r="C6071" s="78" t="s">
        <v>1344</v>
      </c>
      <c r="D6071" s="335" t="s">
        <v>21350</v>
      </c>
      <c r="E6071" s="977" t="s">
        <v>21539</v>
      </c>
      <c r="F6071" s="335" t="s">
        <v>21540</v>
      </c>
      <c r="G6071" s="78" t="s">
        <v>21541</v>
      </c>
      <c r="H6071" s="137">
        <v>46</v>
      </c>
      <c r="I6071" s="78" t="s">
        <v>1363</v>
      </c>
      <c r="J6071" s="137"/>
      <c r="K6071" s="137" t="s">
        <v>1358</v>
      </c>
      <c r="L6071" s="335"/>
      <c r="M6071" s="335" t="s">
        <v>1349</v>
      </c>
      <c r="N6071" s="335"/>
      <c r="O6071" s="78" t="s">
        <v>20491</v>
      </c>
      <c r="P6071" s="78" t="s">
        <v>18562</v>
      </c>
      <c r="Q6071" s="302"/>
      <c r="R6071" s="302"/>
      <c r="S6071" s="302"/>
      <c r="T6071" s="302"/>
      <c r="U6071" s="302"/>
    </row>
    <row r="6072" spans="1:21" s="682" customFormat="1" ht="13.5">
      <c r="A6072" s="610">
        <v>5815</v>
      </c>
      <c r="B6072" s="898" t="s">
        <v>24641</v>
      </c>
      <c r="C6072" s="78" t="s">
        <v>1344</v>
      </c>
      <c r="D6072" s="335" t="s">
        <v>21350</v>
      </c>
      <c r="E6072" s="977" t="s">
        <v>24711</v>
      </c>
      <c r="F6072" s="335" t="s">
        <v>24733</v>
      </c>
      <c r="G6072" s="78" t="s">
        <v>24755</v>
      </c>
      <c r="H6072" s="137">
        <v>126</v>
      </c>
      <c r="I6072" s="78" t="s">
        <v>1347</v>
      </c>
      <c r="J6072" s="137">
        <v>128</v>
      </c>
      <c r="K6072" s="137" t="s">
        <v>1358</v>
      </c>
      <c r="L6072" s="335"/>
      <c r="M6072" s="335" t="s">
        <v>1349</v>
      </c>
      <c r="N6072" s="335"/>
      <c r="O6072" s="78" t="s">
        <v>20488</v>
      </c>
      <c r="P6072" s="78" t="s">
        <v>18562</v>
      </c>
      <c r="Q6072" s="302"/>
      <c r="R6072" s="302"/>
      <c r="S6072" s="302"/>
      <c r="T6072" s="302"/>
      <c r="U6072" s="302"/>
    </row>
    <row r="6073" spans="1:21" s="682" customFormat="1" ht="13.5">
      <c r="A6073" s="610">
        <v>5294</v>
      </c>
      <c r="B6073" s="898" t="s">
        <v>21340</v>
      </c>
      <c r="C6073" s="78" t="s">
        <v>1344</v>
      </c>
      <c r="D6073" s="335" t="s">
        <v>21350</v>
      </c>
      <c r="E6073" s="977" t="s">
        <v>21527</v>
      </c>
      <c r="F6073" s="335" t="s">
        <v>21528</v>
      </c>
      <c r="G6073" s="78" t="s">
        <v>21529</v>
      </c>
      <c r="H6073" s="137">
        <v>42</v>
      </c>
      <c r="I6073" s="78" t="s">
        <v>1353</v>
      </c>
      <c r="J6073" s="137"/>
      <c r="K6073" s="137" t="s">
        <v>1358</v>
      </c>
      <c r="L6073" s="335"/>
      <c r="M6073" s="335" t="s">
        <v>1349</v>
      </c>
      <c r="N6073" s="335"/>
      <c r="O6073" s="78" t="s">
        <v>20488</v>
      </c>
      <c r="P6073" s="78" t="s">
        <v>18562</v>
      </c>
      <c r="Q6073" s="302"/>
      <c r="R6073" s="302"/>
      <c r="S6073" s="302"/>
      <c r="T6073" s="302"/>
      <c r="U6073" s="302"/>
    </row>
    <row r="6074" spans="1:21" s="682" customFormat="1" ht="13.5">
      <c r="A6074" s="610">
        <v>5814</v>
      </c>
      <c r="B6074" s="898" t="s">
        <v>24641</v>
      </c>
      <c r="C6074" s="78" t="s">
        <v>1344</v>
      </c>
      <c r="D6074" s="335" t="s">
        <v>21350</v>
      </c>
      <c r="E6074" s="977" t="s">
        <v>24645</v>
      </c>
      <c r="F6074" s="335" t="s">
        <v>24667</v>
      </c>
      <c r="G6074" s="78" t="s">
        <v>24689</v>
      </c>
      <c r="H6074" s="137">
        <v>125</v>
      </c>
      <c r="I6074" s="78" t="s">
        <v>1363</v>
      </c>
      <c r="J6074" s="137"/>
      <c r="K6074" s="137" t="s">
        <v>1358</v>
      </c>
      <c r="L6074" s="335"/>
      <c r="M6074" s="335" t="s">
        <v>1349</v>
      </c>
      <c r="N6074" s="335"/>
      <c r="O6074" s="78" t="s">
        <v>20488</v>
      </c>
      <c r="P6074" s="78" t="s">
        <v>18562</v>
      </c>
      <c r="Q6074" s="302"/>
      <c r="R6074" s="302"/>
      <c r="S6074" s="302"/>
      <c r="T6074" s="302"/>
      <c r="U6074" s="302"/>
    </row>
    <row r="6075" spans="1:21" s="682" customFormat="1" ht="13.5">
      <c r="A6075" s="610">
        <v>5296</v>
      </c>
      <c r="B6075" s="898" t="s">
        <v>21340</v>
      </c>
      <c r="C6075" s="78" t="s">
        <v>1344</v>
      </c>
      <c r="D6075" s="335" t="s">
        <v>21350</v>
      </c>
      <c r="E6075" s="977" t="s">
        <v>21533</v>
      </c>
      <c r="F6075" s="335" t="s">
        <v>21534</v>
      </c>
      <c r="G6075" s="78" t="s">
        <v>21535</v>
      </c>
      <c r="H6075" s="137">
        <v>44</v>
      </c>
      <c r="I6075" s="78" t="s">
        <v>1347</v>
      </c>
      <c r="J6075" s="137">
        <v>128</v>
      </c>
      <c r="K6075" s="137" t="s">
        <v>1358</v>
      </c>
      <c r="L6075" s="335"/>
      <c r="M6075" s="335" t="s">
        <v>1349</v>
      </c>
      <c r="N6075" s="335"/>
      <c r="O6075" s="78" t="s">
        <v>20488</v>
      </c>
      <c r="P6075" s="78" t="s">
        <v>18562</v>
      </c>
      <c r="Q6075" s="302"/>
      <c r="R6075" s="302"/>
      <c r="S6075" s="302"/>
      <c r="T6075" s="302"/>
      <c r="U6075" s="302"/>
    </row>
    <row r="6076" spans="1:21" s="682" customFormat="1" ht="13.5">
      <c r="A6076" s="610">
        <v>5813</v>
      </c>
      <c r="B6076" s="898" t="s">
        <v>24641</v>
      </c>
      <c r="C6076" s="78" t="s">
        <v>1344</v>
      </c>
      <c r="D6076" s="335" t="s">
        <v>21350</v>
      </c>
      <c r="E6076" s="977" t="s">
        <v>24777</v>
      </c>
      <c r="F6076" s="335" t="s">
        <v>24800</v>
      </c>
      <c r="G6076" s="78" t="s">
        <v>24823</v>
      </c>
      <c r="H6076" s="137">
        <v>124</v>
      </c>
      <c r="I6076" s="78" t="s">
        <v>1353</v>
      </c>
      <c r="J6076" s="137"/>
      <c r="K6076" s="137" t="s">
        <v>1358</v>
      </c>
      <c r="L6076" s="335"/>
      <c r="M6076" s="335" t="s">
        <v>1349</v>
      </c>
      <c r="N6076" s="335"/>
      <c r="O6076" s="78" t="s">
        <v>20488</v>
      </c>
      <c r="P6076" s="78" t="s">
        <v>18562</v>
      </c>
      <c r="Q6076" s="302"/>
      <c r="R6076" s="302"/>
      <c r="S6076" s="302"/>
      <c r="T6076" s="302"/>
      <c r="U6076" s="302"/>
    </row>
    <row r="6077" spans="1:21" s="682" customFormat="1" ht="13.5">
      <c r="A6077" s="610">
        <v>5295</v>
      </c>
      <c r="B6077" s="898" t="s">
        <v>21340</v>
      </c>
      <c r="C6077" s="78" t="s">
        <v>1344</v>
      </c>
      <c r="D6077" s="335" t="s">
        <v>21350</v>
      </c>
      <c r="E6077" s="977" t="s">
        <v>21530</v>
      </c>
      <c r="F6077" s="335" t="s">
        <v>21531</v>
      </c>
      <c r="G6077" s="78" t="s">
        <v>21532</v>
      </c>
      <c r="H6077" s="137">
        <v>43</v>
      </c>
      <c r="I6077" s="78" t="s">
        <v>1363</v>
      </c>
      <c r="J6077" s="137"/>
      <c r="K6077" s="137" t="s">
        <v>1358</v>
      </c>
      <c r="L6077" s="335"/>
      <c r="M6077" s="335" t="s">
        <v>1349</v>
      </c>
      <c r="N6077" s="335"/>
      <c r="O6077" s="78" t="s">
        <v>20488</v>
      </c>
      <c r="P6077" s="78" t="s">
        <v>18562</v>
      </c>
      <c r="Q6077" s="302"/>
      <c r="R6077" s="302"/>
      <c r="S6077" s="302"/>
      <c r="T6077" s="302"/>
      <c r="U6077" s="302"/>
    </row>
    <row r="6078" spans="1:21" s="682" customFormat="1" ht="13.5">
      <c r="A6078" s="610">
        <v>5812</v>
      </c>
      <c r="B6078" s="898" t="s">
        <v>24641</v>
      </c>
      <c r="C6078" s="78" t="s">
        <v>1344</v>
      </c>
      <c r="D6078" s="335" t="s">
        <v>21350</v>
      </c>
      <c r="E6078" s="977" t="s">
        <v>24710</v>
      </c>
      <c r="F6078" s="335" t="s">
        <v>24732</v>
      </c>
      <c r="G6078" s="78" t="s">
        <v>24754</v>
      </c>
      <c r="H6078" s="137">
        <v>123</v>
      </c>
      <c r="I6078" s="78" t="s">
        <v>1347</v>
      </c>
      <c r="J6078" s="137">
        <v>128</v>
      </c>
      <c r="K6078" s="137" t="s">
        <v>1358</v>
      </c>
      <c r="L6078" s="335"/>
      <c r="M6078" s="335" t="s">
        <v>1349</v>
      </c>
      <c r="N6078" s="335"/>
      <c r="O6078" s="78" t="s">
        <v>20485</v>
      </c>
      <c r="P6078" s="78" t="s">
        <v>18562</v>
      </c>
      <c r="Q6078" s="302"/>
      <c r="R6078" s="302"/>
      <c r="S6078" s="302"/>
      <c r="T6078" s="302"/>
      <c r="U6078" s="302"/>
    </row>
    <row r="6079" spans="1:21" s="682" customFormat="1" ht="13.5">
      <c r="A6079" s="610">
        <v>5291</v>
      </c>
      <c r="B6079" s="898" t="s">
        <v>21340</v>
      </c>
      <c r="C6079" s="78" t="s">
        <v>1344</v>
      </c>
      <c r="D6079" s="335" t="s">
        <v>21350</v>
      </c>
      <c r="E6079" s="977" t="s">
        <v>21518</v>
      </c>
      <c r="F6079" s="335" t="s">
        <v>21519</v>
      </c>
      <c r="G6079" s="78" t="s">
        <v>21520</v>
      </c>
      <c r="H6079" s="137">
        <v>39</v>
      </c>
      <c r="I6079" s="78" t="s">
        <v>1353</v>
      </c>
      <c r="J6079" s="137"/>
      <c r="K6079" s="137" t="s">
        <v>1358</v>
      </c>
      <c r="L6079" s="335"/>
      <c r="M6079" s="335" t="s">
        <v>1349</v>
      </c>
      <c r="N6079" s="335"/>
      <c r="O6079" s="78" t="s">
        <v>20485</v>
      </c>
      <c r="P6079" s="78" t="s">
        <v>18562</v>
      </c>
      <c r="Q6079" s="302"/>
      <c r="R6079" s="302"/>
      <c r="S6079" s="302"/>
      <c r="T6079" s="302"/>
      <c r="U6079" s="302"/>
    </row>
    <row r="6080" spans="1:21" s="682" customFormat="1" ht="13.5">
      <c r="A6080" s="610">
        <v>5811</v>
      </c>
      <c r="B6080" s="898" t="s">
        <v>24641</v>
      </c>
      <c r="C6080" s="78" t="s">
        <v>1344</v>
      </c>
      <c r="D6080" s="335" t="s">
        <v>21350</v>
      </c>
      <c r="E6080" s="977" t="s">
        <v>24644</v>
      </c>
      <c r="F6080" s="335" t="s">
        <v>24666</v>
      </c>
      <c r="G6080" s="78" t="s">
        <v>24688</v>
      </c>
      <c r="H6080" s="137">
        <v>122</v>
      </c>
      <c r="I6080" s="78" t="s">
        <v>1363</v>
      </c>
      <c r="J6080" s="137"/>
      <c r="K6080" s="137" t="s">
        <v>1358</v>
      </c>
      <c r="L6080" s="335"/>
      <c r="M6080" s="335" t="s">
        <v>1349</v>
      </c>
      <c r="N6080" s="335"/>
      <c r="O6080" s="78" t="s">
        <v>20485</v>
      </c>
      <c r="P6080" s="78" t="s">
        <v>18562</v>
      </c>
      <c r="Q6080" s="302"/>
      <c r="R6080" s="302"/>
      <c r="S6080" s="302"/>
      <c r="T6080" s="302"/>
      <c r="U6080" s="302"/>
    </row>
    <row r="6081" spans="1:21" s="682" customFormat="1" ht="13.5">
      <c r="A6081" s="610">
        <v>5293</v>
      </c>
      <c r="B6081" s="898" t="s">
        <v>21340</v>
      </c>
      <c r="C6081" s="78" t="s">
        <v>1344</v>
      </c>
      <c r="D6081" s="335" t="s">
        <v>21350</v>
      </c>
      <c r="E6081" s="977" t="s">
        <v>21524</v>
      </c>
      <c r="F6081" s="335" t="s">
        <v>21525</v>
      </c>
      <c r="G6081" s="78" t="s">
        <v>21526</v>
      </c>
      <c r="H6081" s="137">
        <v>41</v>
      </c>
      <c r="I6081" s="78" t="s">
        <v>1347</v>
      </c>
      <c r="J6081" s="137">
        <v>128</v>
      </c>
      <c r="K6081" s="137" t="s">
        <v>1358</v>
      </c>
      <c r="L6081" s="335"/>
      <c r="M6081" s="335" t="s">
        <v>1349</v>
      </c>
      <c r="N6081" s="335"/>
      <c r="O6081" s="78" t="s">
        <v>20485</v>
      </c>
      <c r="P6081" s="78" t="s">
        <v>18562</v>
      </c>
      <c r="Q6081" s="302"/>
      <c r="R6081" s="302"/>
      <c r="S6081" s="302"/>
      <c r="T6081" s="302"/>
      <c r="U6081" s="302"/>
    </row>
    <row r="6082" spans="1:21" s="682" customFormat="1" ht="13.5">
      <c r="A6082" s="610">
        <v>5810</v>
      </c>
      <c r="B6082" s="898" t="s">
        <v>24641</v>
      </c>
      <c r="C6082" s="78" t="s">
        <v>1344</v>
      </c>
      <c r="D6082" s="335" t="s">
        <v>21350</v>
      </c>
      <c r="E6082" s="977" t="s">
        <v>24776</v>
      </c>
      <c r="F6082" s="335" t="s">
        <v>24799</v>
      </c>
      <c r="G6082" s="78" t="s">
        <v>24822</v>
      </c>
      <c r="H6082" s="137">
        <v>121</v>
      </c>
      <c r="I6082" s="78" t="s">
        <v>1353</v>
      </c>
      <c r="J6082" s="137"/>
      <c r="K6082" s="137" t="s">
        <v>1358</v>
      </c>
      <c r="L6082" s="335"/>
      <c r="M6082" s="335" t="s">
        <v>1349</v>
      </c>
      <c r="N6082" s="335"/>
      <c r="O6082" s="78" t="s">
        <v>20485</v>
      </c>
      <c r="P6082" s="78" t="s">
        <v>18562</v>
      </c>
      <c r="Q6082" s="302"/>
      <c r="R6082" s="302"/>
      <c r="S6082" s="302"/>
      <c r="T6082" s="302"/>
      <c r="U6082" s="302"/>
    </row>
    <row r="6083" spans="1:21" s="446" customFormat="1" ht="13.5">
      <c r="A6083" s="610">
        <v>5292</v>
      </c>
      <c r="B6083" s="335" t="s">
        <v>21340</v>
      </c>
      <c r="C6083" s="78" t="s">
        <v>1344</v>
      </c>
      <c r="D6083" s="335" t="s">
        <v>21350</v>
      </c>
      <c r="E6083" s="977" t="s">
        <v>21521</v>
      </c>
      <c r="F6083" s="335" t="s">
        <v>21522</v>
      </c>
      <c r="G6083" s="78" t="s">
        <v>21523</v>
      </c>
      <c r="H6083" s="137">
        <v>40</v>
      </c>
      <c r="I6083" s="78" t="s">
        <v>1363</v>
      </c>
      <c r="J6083" s="137"/>
      <c r="K6083" s="137" t="s">
        <v>1358</v>
      </c>
      <c r="L6083" s="335"/>
      <c r="M6083" s="335" t="s">
        <v>1349</v>
      </c>
      <c r="N6083" s="335"/>
      <c r="O6083" s="78" t="s">
        <v>20485</v>
      </c>
      <c r="P6083" s="78" t="s">
        <v>18562</v>
      </c>
      <c r="Q6083" s="302"/>
      <c r="R6083" s="302"/>
      <c r="S6083" s="302"/>
      <c r="T6083" s="302"/>
      <c r="U6083" s="302"/>
    </row>
    <row r="6084" spans="1:21" s="446" customFormat="1" ht="13.5">
      <c r="A6084" s="610">
        <v>5809</v>
      </c>
      <c r="B6084" s="335" t="s">
        <v>24641</v>
      </c>
      <c r="C6084" s="78" t="s">
        <v>1344</v>
      </c>
      <c r="D6084" s="335" t="s">
        <v>21350</v>
      </c>
      <c r="E6084" s="977" t="s">
        <v>24709</v>
      </c>
      <c r="F6084" s="335" t="s">
        <v>24731</v>
      </c>
      <c r="G6084" s="78" t="s">
        <v>24753</v>
      </c>
      <c r="H6084" s="137">
        <v>120</v>
      </c>
      <c r="I6084" s="78" t="s">
        <v>1347</v>
      </c>
      <c r="J6084" s="137">
        <v>128</v>
      </c>
      <c r="K6084" s="137" t="s">
        <v>1358</v>
      </c>
      <c r="L6084" s="335"/>
      <c r="M6084" s="335" t="s">
        <v>1349</v>
      </c>
      <c r="N6084" s="335"/>
      <c r="O6084" s="78" t="s">
        <v>20482</v>
      </c>
      <c r="P6084" s="78" t="s">
        <v>18562</v>
      </c>
      <c r="Q6084" s="302"/>
      <c r="R6084" s="302"/>
      <c r="S6084" s="302"/>
      <c r="T6084" s="302"/>
      <c r="U6084" s="302"/>
    </row>
    <row r="6085" spans="1:21" s="446" customFormat="1" ht="13.5">
      <c r="A6085" s="610">
        <v>5288</v>
      </c>
      <c r="B6085" s="335" t="s">
        <v>21340</v>
      </c>
      <c r="C6085" s="78" t="s">
        <v>1344</v>
      </c>
      <c r="D6085" s="335" t="s">
        <v>21350</v>
      </c>
      <c r="E6085" s="977" t="s">
        <v>21509</v>
      </c>
      <c r="F6085" s="335" t="s">
        <v>21510</v>
      </c>
      <c r="G6085" s="78" t="s">
        <v>21511</v>
      </c>
      <c r="H6085" s="137">
        <v>36</v>
      </c>
      <c r="I6085" s="78" t="s">
        <v>1353</v>
      </c>
      <c r="J6085" s="137"/>
      <c r="K6085" s="137" t="s">
        <v>1358</v>
      </c>
      <c r="L6085" s="335"/>
      <c r="M6085" s="335" t="s">
        <v>1349</v>
      </c>
      <c r="N6085" s="335"/>
      <c r="O6085" s="78" t="s">
        <v>20482</v>
      </c>
      <c r="P6085" s="78" t="s">
        <v>18562</v>
      </c>
      <c r="Q6085" s="302"/>
      <c r="R6085" s="302"/>
      <c r="S6085" s="302"/>
      <c r="T6085" s="302"/>
      <c r="U6085" s="302"/>
    </row>
    <row r="6086" spans="1:21" s="446" customFormat="1" ht="13.5">
      <c r="A6086" s="610">
        <v>5808</v>
      </c>
      <c r="B6086" s="335" t="s">
        <v>24641</v>
      </c>
      <c r="C6086" s="78" t="s">
        <v>1344</v>
      </c>
      <c r="D6086" s="335" t="s">
        <v>21350</v>
      </c>
      <c r="E6086" s="977" t="s">
        <v>24643</v>
      </c>
      <c r="F6086" s="335" t="s">
        <v>24665</v>
      </c>
      <c r="G6086" s="78" t="s">
        <v>24687</v>
      </c>
      <c r="H6086" s="137">
        <v>119</v>
      </c>
      <c r="I6086" s="78" t="s">
        <v>1363</v>
      </c>
      <c r="J6086" s="137"/>
      <c r="K6086" s="137" t="s">
        <v>1358</v>
      </c>
      <c r="L6086" s="335"/>
      <c r="M6086" s="335" t="s">
        <v>1349</v>
      </c>
      <c r="N6086" s="335"/>
      <c r="O6086" s="78" t="s">
        <v>20482</v>
      </c>
      <c r="P6086" s="78" t="s">
        <v>18562</v>
      </c>
      <c r="Q6086" s="302"/>
      <c r="R6086" s="302"/>
      <c r="S6086" s="302"/>
      <c r="T6086" s="302"/>
      <c r="U6086" s="302"/>
    </row>
    <row r="6087" spans="1:21" s="446" customFormat="1" ht="13.5">
      <c r="A6087" s="610">
        <v>5290</v>
      </c>
      <c r="B6087" s="335" t="s">
        <v>21340</v>
      </c>
      <c r="C6087" s="78" t="s">
        <v>1344</v>
      </c>
      <c r="D6087" s="335" t="s">
        <v>21350</v>
      </c>
      <c r="E6087" s="977" t="s">
        <v>21515</v>
      </c>
      <c r="F6087" s="335" t="s">
        <v>21516</v>
      </c>
      <c r="G6087" s="78" t="s">
        <v>21517</v>
      </c>
      <c r="H6087" s="137">
        <v>38</v>
      </c>
      <c r="I6087" s="78" t="s">
        <v>1347</v>
      </c>
      <c r="J6087" s="137">
        <v>128</v>
      </c>
      <c r="K6087" s="137" t="s">
        <v>1358</v>
      </c>
      <c r="L6087" s="335"/>
      <c r="M6087" s="335" t="s">
        <v>1349</v>
      </c>
      <c r="N6087" s="335"/>
      <c r="O6087" s="78" t="s">
        <v>20482</v>
      </c>
      <c r="P6087" s="78" t="s">
        <v>18562</v>
      </c>
      <c r="Q6087" s="302"/>
      <c r="R6087" s="302"/>
      <c r="S6087" s="302"/>
      <c r="T6087" s="302"/>
      <c r="U6087" s="302"/>
    </row>
    <row r="6088" spans="1:21" s="446" customFormat="1" ht="13.5">
      <c r="A6088" s="610">
        <v>5807</v>
      </c>
      <c r="B6088" s="335" t="s">
        <v>24641</v>
      </c>
      <c r="C6088" s="78" t="s">
        <v>1344</v>
      </c>
      <c r="D6088" s="335" t="s">
        <v>21350</v>
      </c>
      <c r="E6088" s="977" t="s">
        <v>24775</v>
      </c>
      <c r="F6088" s="335" t="s">
        <v>24798</v>
      </c>
      <c r="G6088" s="78" t="s">
        <v>24821</v>
      </c>
      <c r="H6088" s="137">
        <v>118</v>
      </c>
      <c r="I6088" s="78" t="s">
        <v>1353</v>
      </c>
      <c r="J6088" s="137"/>
      <c r="K6088" s="137" t="s">
        <v>1358</v>
      </c>
      <c r="L6088" s="335"/>
      <c r="M6088" s="335" t="s">
        <v>1349</v>
      </c>
      <c r="N6088" s="335"/>
      <c r="O6088" s="78" t="s">
        <v>20482</v>
      </c>
      <c r="P6088" s="78" t="s">
        <v>18562</v>
      </c>
      <c r="Q6088" s="302"/>
      <c r="R6088" s="302"/>
      <c r="S6088" s="302"/>
      <c r="T6088" s="302"/>
      <c r="U6088" s="302"/>
    </row>
    <row r="6089" spans="1:21" s="446" customFormat="1" ht="13.5">
      <c r="A6089" s="610">
        <v>5289</v>
      </c>
      <c r="B6089" s="335" t="s">
        <v>21340</v>
      </c>
      <c r="C6089" s="78" t="s">
        <v>1344</v>
      </c>
      <c r="D6089" s="335" t="s">
        <v>21350</v>
      </c>
      <c r="E6089" s="977" t="s">
        <v>21512</v>
      </c>
      <c r="F6089" s="335" t="s">
        <v>21513</v>
      </c>
      <c r="G6089" s="78" t="s">
        <v>21514</v>
      </c>
      <c r="H6089" s="137">
        <v>37</v>
      </c>
      <c r="I6089" s="78" t="s">
        <v>1363</v>
      </c>
      <c r="J6089" s="137"/>
      <c r="K6089" s="137" t="s">
        <v>1358</v>
      </c>
      <c r="L6089" s="335"/>
      <c r="M6089" s="335" t="s">
        <v>1349</v>
      </c>
      <c r="N6089" s="335"/>
      <c r="O6089" s="78" t="s">
        <v>20482</v>
      </c>
      <c r="P6089" s="78" t="s">
        <v>18562</v>
      </c>
      <c r="Q6089" s="302"/>
      <c r="R6089" s="302"/>
      <c r="S6089" s="302"/>
      <c r="T6089" s="302"/>
      <c r="U6089" s="302"/>
    </row>
    <row r="6090" spans="1:21" s="446" customFormat="1" ht="13.5">
      <c r="A6090" s="610">
        <v>5806</v>
      </c>
      <c r="B6090" s="335" t="s">
        <v>24641</v>
      </c>
      <c r="C6090" s="78" t="s">
        <v>1344</v>
      </c>
      <c r="D6090" s="335" t="s">
        <v>21350</v>
      </c>
      <c r="E6090" s="977" t="s">
        <v>24708</v>
      </c>
      <c r="F6090" s="335" t="s">
        <v>24730</v>
      </c>
      <c r="G6090" s="78" t="s">
        <v>24752</v>
      </c>
      <c r="H6090" s="137">
        <v>117</v>
      </c>
      <c r="I6090" s="78" t="s">
        <v>1347</v>
      </c>
      <c r="J6090" s="137">
        <v>128</v>
      </c>
      <c r="K6090" s="137" t="s">
        <v>1358</v>
      </c>
      <c r="L6090" s="335"/>
      <c r="M6090" s="335" t="s">
        <v>1349</v>
      </c>
      <c r="N6090" s="335"/>
      <c r="O6090" s="78" t="s">
        <v>23391</v>
      </c>
      <c r="P6090" s="78" t="s">
        <v>18562</v>
      </c>
      <c r="Q6090" s="302"/>
      <c r="R6090" s="302"/>
      <c r="S6090" s="302"/>
      <c r="T6090" s="302"/>
      <c r="U6090" s="302"/>
    </row>
    <row r="6091" spans="1:21" s="446" customFormat="1" ht="13.5">
      <c r="A6091" s="610">
        <v>5285</v>
      </c>
      <c r="B6091" s="335" t="s">
        <v>21340</v>
      </c>
      <c r="C6091" s="78" t="s">
        <v>1344</v>
      </c>
      <c r="D6091" s="335" t="s">
        <v>21350</v>
      </c>
      <c r="E6091" s="977" t="s">
        <v>21500</v>
      </c>
      <c r="F6091" s="335" t="s">
        <v>21501</v>
      </c>
      <c r="G6091" s="78" t="s">
        <v>21502</v>
      </c>
      <c r="H6091" s="137">
        <v>33</v>
      </c>
      <c r="I6091" s="78" t="s">
        <v>1353</v>
      </c>
      <c r="J6091" s="137"/>
      <c r="K6091" s="137" t="s">
        <v>1358</v>
      </c>
      <c r="L6091" s="335"/>
      <c r="M6091" s="335" t="s">
        <v>1349</v>
      </c>
      <c r="N6091" s="335"/>
      <c r="O6091" s="78" t="s">
        <v>23391</v>
      </c>
      <c r="P6091" s="78" t="s">
        <v>18562</v>
      </c>
      <c r="Q6091" s="302"/>
      <c r="R6091" s="302"/>
      <c r="S6091" s="302"/>
      <c r="T6091" s="302"/>
      <c r="U6091" s="302"/>
    </row>
    <row r="6092" spans="1:21" ht="13.5">
      <c r="A6092" s="610">
        <v>5805</v>
      </c>
      <c r="B6092" s="335" t="s">
        <v>24641</v>
      </c>
      <c r="C6092" s="78" t="s">
        <v>1344</v>
      </c>
      <c r="D6092" s="335" t="s">
        <v>21350</v>
      </c>
      <c r="E6092" s="977" t="s">
        <v>24642</v>
      </c>
      <c r="F6092" s="335" t="s">
        <v>24664</v>
      </c>
      <c r="G6092" s="78" t="s">
        <v>24686</v>
      </c>
      <c r="H6092" s="137">
        <v>116</v>
      </c>
      <c r="I6092" s="78" t="s">
        <v>1363</v>
      </c>
      <c r="J6092" s="137"/>
      <c r="K6092" s="137" t="s">
        <v>1358</v>
      </c>
      <c r="L6092" s="335"/>
      <c r="M6092" s="335" t="s">
        <v>1349</v>
      </c>
      <c r="N6092" s="335"/>
      <c r="O6092" s="78" t="s">
        <v>23391</v>
      </c>
      <c r="P6092" s="78" t="s">
        <v>18562</v>
      </c>
      <c r="Q6092" s="302"/>
      <c r="R6092" s="302"/>
      <c r="S6092" s="302"/>
      <c r="T6092" s="302"/>
      <c r="U6092" s="302"/>
    </row>
    <row r="6093" spans="1:21" ht="13.5">
      <c r="A6093" s="610">
        <v>5287</v>
      </c>
      <c r="B6093" s="335" t="s">
        <v>21340</v>
      </c>
      <c r="C6093" s="78" t="s">
        <v>1344</v>
      </c>
      <c r="D6093" s="335" t="s">
        <v>21350</v>
      </c>
      <c r="E6093" s="977" t="s">
        <v>21506</v>
      </c>
      <c r="F6093" s="335" t="s">
        <v>21507</v>
      </c>
      <c r="G6093" s="78" t="s">
        <v>21508</v>
      </c>
      <c r="H6093" s="137">
        <v>35</v>
      </c>
      <c r="I6093" s="78" t="s">
        <v>1347</v>
      </c>
      <c r="J6093" s="137">
        <v>128</v>
      </c>
      <c r="K6093" s="137" t="s">
        <v>1358</v>
      </c>
      <c r="L6093" s="335"/>
      <c r="M6093" s="335" t="s">
        <v>1349</v>
      </c>
      <c r="N6093" s="335"/>
      <c r="O6093" s="78" t="s">
        <v>23391</v>
      </c>
      <c r="P6093" s="78" t="s">
        <v>18562</v>
      </c>
      <c r="Q6093" s="302"/>
      <c r="R6093" s="302"/>
      <c r="S6093" s="302"/>
      <c r="T6093" s="302"/>
      <c r="U6093" s="302"/>
    </row>
    <row r="6094" spans="1:21" s="739" customFormat="1" ht="13.5">
      <c r="A6094" s="610">
        <v>5804</v>
      </c>
      <c r="B6094" s="335" t="s">
        <v>24641</v>
      </c>
      <c r="C6094" s="78" t="s">
        <v>1344</v>
      </c>
      <c r="D6094" s="335" t="s">
        <v>9291</v>
      </c>
      <c r="E6094" s="977" t="s">
        <v>24774</v>
      </c>
      <c r="F6094" s="335" t="s">
        <v>24797</v>
      </c>
      <c r="G6094" s="78" t="s">
        <v>24820</v>
      </c>
      <c r="H6094" s="137">
        <v>115</v>
      </c>
      <c r="I6094" s="78" t="s">
        <v>1353</v>
      </c>
      <c r="J6094" s="137"/>
      <c r="K6094" s="137" t="s">
        <v>1358</v>
      </c>
      <c r="L6094" s="335"/>
      <c r="M6094" s="335" t="s">
        <v>1349</v>
      </c>
      <c r="N6094" s="335"/>
      <c r="O6094" s="78" t="s">
        <v>23391</v>
      </c>
      <c r="P6094" s="78" t="s">
        <v>18562</v>
      </c>
      <c r="Q6094" s="302"/>
      <c r="R6094" s="302"/>
      <c r="S6094" s="302"/>
      <c r="T6094" s="302"/>
      <c r="U6094" s="302"/>
    </row>
    <row r="6095" spans="1:21" s="682" customFormat="1" ht="13.5">
      <c r="A6095" s="610">
        <v>5286</v>
      </c>
      <c r="B6095" s="898" t="s">
        <v>21340</v>
      </c>
      <c r="C6095" s="78" t="s">
        <v>1344</v>
      </c>
      <c r="D6095" s="335" t="s">
        <v>21350</v>
      </c>
      <c r="E6095" s="977" t="s">
        <v>21503</v>
      </c>
      <c r="F6095" s="335" t="s">
        <v>21504</v>
      </c>
      <c r="G6095" s="78" t="s">
        <v>21505</v>
      </c>
      <c r="H6095" s="137">
        <v>34</v>
      </c>
      <c r="I6095" s="78" t="s">
        <v>1363</v>
      </c>
      <c r="J6095" s="137"/>
      <c r="K6095" s="137" t="s">
        <v>1358</v>
      </c>
      <c r="L6095" s="335"/>
      <c r="M6095" s="335" t="s">
        <v>1349</v>
      </c>
      <c r="N6095" s="335"/>
      <c r="O6095" s="78" t="s">
        <v>23391</v>
      </c>
      <c r="P6095" s="78" t="s">
        <v>18562</v>
      </c>
      <c r="Q6095" s="302"/>
      <c r="R6095" s="302"/>
      <c r="S6095" s="302"/>
      <c r="T6095" s="302"/>
      <c r="U6095" s="302"/>
    </row>
    <row r="6096" spans="1:21" s="682" customFormat="1" ht="13.5">
      <c r="A6096" s="610">
        <v>3444</v>
      </c>
      <c r="B6096" s="322"/>
      <c r="C6096" s="611" t="s">
        <v>11520</v>
      </c>
      <c r="D6096" s="878" t="s">
        <v>10924</v>
      </c>
      <c r="E6096" s="878" t="s">
        <v>10991</v>
      </c>
      <c r="F6096" s="878" t="s">
        <v>10992</v>
      </c>
      <c r="G6096" s="610" t="s">
        <v>10993</v>
      </c>
      <c r="H6096" s="117">
        <v>13</v>
      </c>
      <c r="I6096" s="77" t="s">
        <v>1347</v>
      </c>
      <c r="J6096" s="117">
        <v>30</v>
      </c>
      <c r="K6096" s="117" t="s">
        <v>1358</v>
      </c>
      <c r="L6096" s="878"/>
      <c r="M6096" s="878" t="s">
        <v>1349</v>
      </c>
      <c r="N6096" s="878"/>
      <c r="O6096" s="878" t="s">
        <v>10994</v>
      </c>
      <c r="P6096" s="878" t="s">
        <v>2869</v>
      </c>
      <c r="Q6096" s="324"/>
      <c r="R6096" s="320"/>
      <c r="S6096" s="320"/>
      <c r="T6096" s="320"/>
      <c r="U6096" s="320"/>
    </row>
    <row r="6097" spans="1:21" s="682" customFormat="1" ht="13.5">
      <c r="A6097" s="610">
        <v>3407</v>
      </c>
      <c r="B6097" s="774" t="s">
        <v>17889</v>
      </c>
      <c r="C6097" s="426" t="s">
        <v>17895</v>
      </c>
      <c r="D6097" s="426" t="s">
        <v>17896</v>
      </c>
      <c r="E6097" s="426" t="s">
        <v>17905</v>
      </c>
      <c r="F6097" s="426" t="s">
        <v>17695</v>
      </c>
      <c r="G6097" s="426" t="s">
        <v>17916</v>
      </c>
      <c r="H6097" s="696">
        <v>7</v>
      </c>
      <c r="I6097" s="426" t="s">
        <v>8845</v>
      </c>
      <c r="J6097" s="696"/>
      <c r="K6097" s="696" t="s">
        <v>5841</v>
      </c>
      <c r="L6097" s="426"/>
      <c r="M6097" s="426" t="s">
        <v>13619</v>
      </c>
      <c r="N6097" s="426"/>
      <c r="O6097" s="426" t="s">
        <v>17928</v>
      </c>
      <c r="P6097" s="426" t="s">
        <v>5797</v>
      </c>
      <c r="Q6097" s="697"/>
      <c r="R6097" s="320"/>
      <c r="S6097" s="320"/>
      <c r="T6097" s="320"/>
      <c r="U6097" s="320"/>
    </row>
    <row r="6098" spans="1:21" s="682" customFormat="1" ht="13.5">
      <c r="A6098" s="610">
        <v>3410</v>
      </c>
      <c r="B6098" s="774" t="s">
        <v>17889</v>
      </c>
      <c r="C6098" s="426" t="s">
        <v>17895</v>
      </c>
      <c r="D6098" s="426" t="s">
        <v>17896</v>
      </c>
      <c r="E6098" s="426" t="s">
        <v>17909</v>
      </c>
      <c r="F6098" s="426" t="s">
        <v>17698</v>
      </c>
      <c r="G6098" s="426" t="s">
        <v>17919</v>
      </c>
      <c r="H6098" s="696">
        <v>10</v>
      </c>
      <c r="I6098" s="426" t="s">
        <v>8845</v>
      </c>
      <c r="J6098" s="696"/>
      <c r="K6098" s="696" t="s">
        <v>5841</v>
      </c>
      <c r="L6098" s="426"/>
      <c r="M6098" s="426" t="s">
        <v>13619</v>
      </c>
      <c r="N6098" s="426"/>
      <c r="O6098" s="426" t="s">
        <v>17931</v>
      </c>
      <c r="P6098" s="426" t="s">
        <v>5797</v>
      </c>
      <c r="Q6098" s="697"/>
      <c r="R6098" s="320"/>
      <c r="S6098" s="320"/>
      <c r="T6098" s="320"/>
      <c r="U6098" s="320"/>
    </row>
    <row r="6099" spans="1:21" s="682" customFormat="1" ht="13.5">
      <c r="A6099" s="610">
        <v>3409</v>
      </c>
      <c r="B6099" s="774" t="s">
        <v>17889</v>
      </c>
      <c r="C6099" s="426" t="s">
        <v>17895</v>
      </c>
      <c r="D6099" s="426" t="s">
        <v>17896</v>
      </c>
      <c r="E6099" s="426" t="s">
        <v>17907</v>
      </c>
      <c r="F6099" s="426" t="s">
        <v>17697</v>
      </c>
      <c r="G6099" s="426" t="s">
        <v>17918</v>
      </c>
      <c r="H6099" s="696">
        <v>9</v>
      </c>
      <c r="I6099" s="426" t="s">
        <v>8845</v>
      </c>
      <c r="J6099" s="696"/>
      <c r="K6099" s="696" t="s">
        <v>5841</v>
      </c>
      <c r="L6099" s="426"/>
      <c r="M6099" s="426" t="s">
        <v>13619</v>
      </c>
      <c r="N6099" s="426"/>
      <c r="O6099" s="426" t="s">
        <v>17930</v>
      </c>
      <c r="P6099" s="426" t="s">
        <v>5797</v>
      </c>
      <c r="Q6099" s="697"/>
      <c r="R6099" s="320"/>
      <c r="S6099" s="320"/>
      <c r="T6099" s="320"/>
      <c r="U6099" s="320"/>
    </row>
    <row r="6100" spans="1:21" s="682" customFormat="1" ht="13.5">
      <c r="A6100" s="610">
        <v>3408</v>
      </c>
      <c r="B6100" s="774" t="s">
        <v>17889</v>
      </c>
      <c r="C6100" s="426" t="s">
        <v>17895</v>
      </c>
      <c r="D6100" s="426" t="s">
        <v>17896</v>
      </c>
      <c r="E6100" s="426" t="s">
        <v>17906</v>
      </c>
      <c r="F6100" s="426" t="s">
        <v>17696</v>
      </c>
      <c r="G6100" s="426" t="s">
        <v>17917</v>
      </c>
      <c r="H6100" s="696">
        <v>8</v>
      </c>
      <c r="I6100" s="426" t="s">
        <v>8845</v>
      </c>
      <c r="J6100" s="696"/>
      <c r="K6100" s="696" t="s">
        <v>5841</v>
      </c>
      <c r="L6100" s="426"/>
      <c r="M6100" s="426" t="s">
        <v>13619</v>
      </c>
      <c r="N6100" s="426"/>
      <c r="O6100" s="426" t="s">
        <v>17929</v>
      </c>
      <c r="P6100" s="426" t="s">
        <v>5797</v>
      </c>
      <c r="Q6100" s="697"/>
      <c r="R6100" s="320"/>
      <c r="S6100" s="320"/>
      <c r="T6100" s="320"/>
      <c r="U6100" s="320"/>
    </row>
    <row r="6101" spans="1:21" s="682" customFormat="1" ht="13.5">
      <c r="A6101" s="610">
        <v>1079</v>
      </c>
      <c r="B6101" s="658"/>
      <c r="C6101" s="611" t="s">
        <v>11520</v>
      </c>
      <c r="D6101" s="611" t="s">
        <v>2551</v>
      </c>
      <c r="E6101" s="610" t="s">
        <v>2558</v>
      </c>
      <c r="F6101" s="610" t="s">
        <v>2559</v>
      </c>
      <c r="G6101" s="610" t="s">
        <v>2560</v>
      </c>
      <c r="H6101" s="630">
        <v>4</v>
      </c>
      <c r="I6101" s="611" t="s">
        <v>1347</v>
      </c>
      <c r="J6101" s="630">
        <v>300</v>
      </c>
      <c r="K6101" s="630" t="s">
        <v>1358</v>
      </c>
      <c r="L6101" s="611"/>
      <c r="M6101" s="610" t="s">
        <v>1349</v>
      </c>
      <c r="N6101" s="610"/>
      <c r="O6101" s="610" t="s">
        <v>2561</v>
      </c>
      <c r="P6101" s="610" t="s">
        <v>1629</v>
      </c>
      <c r="Q6101" s="654"/>
      <c r="R6101" s="302"/>
      <c r="S6101" s="302"/>
      <c r="T6101" s="302"/>
      <c r="U6101" s="302"/>
    </row>
    <row r="6102" spans="1:21" s="682" customFormat="1" ht="13.5">
      <c r="A6102" s="610">
        <v>2326</v>
      </c>
      <c r="B6102" s="659"/>
      <c r="C6102" s="611" t="s">
        <v>11520</v>
      </c>
      <c r="D6102" s="660" t="s">
        <v>2530</v>
      </c>
      <c r="E6102" s="877" t="s">
        <v>7235</v>
      </c>
      <c r="F6102" s="877" t="s">
        <v>7236</v>
      </c>
      <c r="G6102" s="610" t="s">
        <v>7237</v>
      </c>
      <c r="H6102" s="661">
        <v>16</v>
      </c>
      <c r="I6102" s="660" t="s">
        <v>1347</v>
      </c>
      <c r="J6102" s="661">
        <v>128</v>
      </c>
      <c r="K6102" s="661" t="s">
        <v>1358</v>
      </c>
      <c r="L6102" s="660"/>
      <c r="M6102" s="877" t="s">
        <v>1349</v>
      </c>
      <c r="N6102" s="877" t="s">
        <v>1883</v>
      </c>
      <c r="O6102" s="877" t="s">
        <v>1883</v>
      </c>
      <c r="P6102" s="877" t="s">
        <v>1861</v>
      </c>
      <c r="Q6102" s="446"/>
      <c r="R6102" s="320"/>
      <c r="S6102" s="320"/>
      <c r="T6102" s="320"/>
      <c r="U6102" s="320"/>
    </row>
    <row r="6103" spans="1:21" s="682" customFormat="1" ht="13.5">
      <c r="A6103" s="610">
        <v>310</v>
      </c>
      <c r="B6103" s="669" t="s">
        <v>1882</v>
      </c>
      <c r="C6103" s="611" t="s">
        <v>11520</v>
      </c>
      <c r="D6103" s="670" t="s">
        <v>1870</v>
      </c>
      <c r="E6103" s="672" t="s">
        <v>1883</v>
      </c>
      <c r="F6103" s="672" t="s">
        <v>7166</v>
      </c>
      <c r="G6103" s="672" t="s">
        <v>1884</v>
      </c>
      <c r="H6103" s="673">
        <v>3</v>
      </c>
      <c r="I6103" s="670" t="s">
        <v>1347</v>
      </c>
      <c r="J6103" s="673">
        <v>20</v>
      </c>
      <c r="K6103" s="673" t="s">
        <v>1358</v>
      </c>
      <c r="L6103" s="670"/>
      <c r="M6103" s="672" t="s">
        <v>1349</v>
      </c>
      <c r="N6103" s="672" t="s">
        <v>1883</v>
      </c>
      <c r="O6103" s="672" t="s">
        <v>1883</v>
      </c>
      <c r="P6103" s="672" t="s">
        <v>1861</v>
      </c>
      <c r="Q6103" s="674"/>
      <c r="R6103" s="320"/>
      <c r="S6103" s="320"/>
      <c r="T6103" s="320"/>
      <c r="U6103" s="320"/>
    </row>
    <row r="6104" spans="1:21" s="682" customFormat="1" ht="13.5">
      <c r="A6104" s="610">
        <v>1078</v>
      </c>
      <c r="B6104" s="658"/>
      <c r="C6104" s="611" t="s">
        <v>11520</v>
      </c>
      <c r="D6104" s="611" t="s">
        <v>2551</v>
      </c>
      <c r="E6104" s="610" t="s">
        <v>2554</v>
      </c>
      <c r="F6104" s="610" t="s">
        <v>2555</v>
      </c>
      <c r="G6104" s="610" t="s">
        <v>2556</v>
      </c>
      <c r="H6104" s="630">
        <v>3</v>
      </c>
      <c r="I6104" s="611" t="s">
        <v>1347</v>
      </c>
      <c r="J6104" s="630">
        <v>50</v>
      </c>
      <c r="K6104" s="630" t="s">
        <v>1358</v>
      </c>
      <c r="L6104" s="611"/>
      <c r="M6104" s="610" t="s">
        <v>1349</v>
      </c>
      <c r="N6104" s="610"/>
      <c r="O6104" s="610" t="s">
        <v>2557</v>
      </c>
      <c r="P6104" s="610" t="s">
        <v>1629</v>
      </c>
      <c r="Q6104" s="654"/>
      <c r="R6104" s="302"/>
      <c r="S6104" s="302"/>
      <c r="T6104" s="302"/>
      <c r="U6104" s="302"/>
    </row>
    <row r="6105" spans="1:21" s="446" customFormat="1" ht="13.5">
      <c r="A6105" s="610">
        <v>1316</v>
      </c>
      <c r="B6105" s="610"/>
      <c r="C6105" s="611" t="s">
        <v>11520</v>
      </c>
      <c r="D6105" s="611" t="s">
        <v>3006</v>
      </c>
      <c r="E6105" s="610" t="s">
        <v>3007</v>
      </c>
      <c r="F6105" s="610" t="s">
        <v>3008</v>
      </c>
      <c r="G6105" s="610" t="s">
        <v>3009</v>
      </c>
      <c r="H6105" s="630">
        <v>1</v>
      </c>
      <c r="I6105" s="611" t="s">
        <v>1347</v>
      </c>
      <c r="J6105" s="630">
        <v>15</v>
      </c>
      <c r="K6105" s="630" t="s">
        <v>1358</v>
      </c>
      <c r="L6105" s="611"/>
      <c r="M6105" s="610" t="s">
        <v>1349</v>
      </c>
      <c r="N6105" s="610"/>
      <c r="O6105" s="610" t="s">
        <v>636</v>
      </c>
      <c r="P6105" s="610" t="s">
        <v>2869</v>
      </c>
      <c r="Q6105" s="654"/>
      <c r="R6105" s="302"/>
      <c r="S6105" s="302"/>
      <c r="T6105" s="302"/>
      <c r="U6105" s="302"/>
    </row>
    <row r="6106" spans="1:21" ht="13.5">
      <c r="A6106" s="610">
        <v>1932</v>
      </c>
      <c r="B6106" s="610" t="s">
        <v>684</v>
      </c>
      <c r="C6106" s="611" t="s">
        <v>11520</v>
      </c>
      <c r="D6106" s="611" t="s">
        <v>4314</v>
      </c>
      <c r="E6106" s="610" t="s">
        <v>3007</v>
      </c>
      <c r="F6106" s="610" t="s">
        <v>3008</v>
      </c>
      <c r="G6106" s="610" t="s">
        <v>3009</v>
      </c>
      <c r="H6106" s="630">
        <v>4</v>
      </c>
      <c r="I6106" s="611" t="s">
        <v>1347</v>
      </c>
      <c r="J6106" s="630">
        <v>15</v>
      </c>
      <c r="K6106" s="630" t="s">
        <v>1358</v>
      </c>
      <c r="L6106" s="611"/>
      <c r="M6106" s="610" t="s">
        <v>1349</v>
      </c>
      <c r="N6106" s="610"/>
      <c r="O6106" s="610" t="s">
        <v>636</v>
      </c>
      <c r="P6106" s="610" t="s">
        <v>2869</v>
      </c>
      <c r="R6106" s="302"/>
      <c r="S6106" s="302"/>
      <c r="T6106" s="302"/>
      <c r="U6106" s="302"/>
    </row>
    <row r="6107" spans="1:21" ht="13.5">
      <c r="A6107" s="610">
        <v>2091</v>
      </c>
      <c r="B6107" s="610" t="s">
        <v>684</v>
      </c>
      <c r="C6107" s="611" t="s">
        <v>11520</v>
      </c>
      <c r="D6107" s="611" t="s">
        <v>4756</v>
      </c>
      <c r="E6107" s="610" t="s">
        <v>3007</v>
      </c>
      <c r="F6107" s="610" t="s">
        <v>3008</v>
      </c>
      <c r="G6107" s="610" t="s">
        <v>3009</v>
      </c>
      <c r="H6107" s="630">
        <v>1</v>
      </c>
      <c r="I6107" s="611" t="s">
        <v>1347</v>
      </c>
      <c r="J6107" s="630">
        <v>10</v>
      </c>
      <c r="K6107" s="630" t="s">
        <v>1358</v>
      </c>
      <c r="L6107" s="611"/>
      <c r="M6107" s="610" t="s">
        <v>1349</v>
      </c>
      <c r="N6107" s="610"/>
      <c r="O6107" s="610" t="s">
        <v>636</v>
      </c>
      <c r="P6107" s="610" t="s">
        <v>2869</v>
      </c>
      <c r="R6107" s="302"/>
      <c r="S6107" s="302"/>
      <c r="T6107" s="302"/>
      <c r="U6107" s="302"/>
    </row>
    <row r="6108" spans="1:21" ht="13.5">
      <c r="A6108" s="610">
        <v>1216</v>
      </c>
      <c r="B6108" s="610"/>
      <c r="C6108" s="611" t="s">
        <v>11520</v>
      </c>
      <c r="D6108" s="611" t="s">
        <v>924</v>
      </c>
      <c r="E6108" s="610" t="s">
        <v>658</v>
      </c>
      <c r="F6108" s="610" t="s">
        <v>2762</v>
      </c>
      <c r="G6108" s="610" t="s">
        <v>2763</v>
      </c>
      <c r="H6108" s="630">
        <v>4</v>
      </c>
      <c r="I6108" s="611" t="s">
        <v>1347</v>
      </c>
      <c r="J6108" s="630">
        <v>10</v>
      </c>
      <c r="K6108" s="630" t="s">
        <v>1358</v>
      </c>
      <c r="L6108" s="611"/>
      <c r="M6108" s="610" t="s">
        <v>1349</v>
      </c>
      <c r="N6108" s="610"/>
      <c r="O6108" s="610" t="s">
        <v>660</v>
      </c>
      <c r="P6108" s="610" t="s">
        <v>2509</v>
      </c>
      <c r="R6108" s="302"/>
      <c r="S6108" s="302"/>
      <c r="T6108" s="302"/>
      <c r="U6108" s="302"/>
    </row>
    <row r="6109" spans="1:21" ht="13.5">
      <c r="A6109" s="610">
        <v>2663</v>
      </c>
      <c r="B6109" s="610"/>
      <c r="C6109" s="611" t="s">
        <v>11520</v>
      </c>
      <c r="D6109" s="611" t="s">
        <v>8816</v>
      </c>
      <c r="E6109" s="610" t="s">
        <v>658</v>
      </c>
      <c r="F6109" s="610" t="s">
        <v>2762</v>
      </c>
      <c r="G6109" s="610" t="s">
        <v>2763</v>
      </c>
      <c r="H6109" s="630">
        <v>4</v>
      </c>
      <c r="I6109" s="611" t="s">
        <v>1347</v>
      </c>
      <c r="J6109" s="630">
        <v>10</v>
      </c>
      <c r="K6109" s="630" t="s">
        <v>1358</v>
      </c>
      <c r="L6109" s="611"/>
      <c r="M6109" s="610" t="s">
        <v>1349</v>
      </c>
      <c r="N6109" s="610"/>
      <c r="O6109" s="610" t="s">
        <v>8820</v>
      </c>
      <c r="P6109" s="610" t="s">
        <v>1929</v>
      </c>
      <c r="R6109" s="302"/>
      <c r="S6109" s="302"/>
      <c r="T6109" s="302"/>
      <c r="U6109" s="302"/>
    </row>
    <row r="6110" spans="1:21" ht="13.5">
      <c r="A6110" s="610">
        <v>1087</v>
      </c>
      <c r="B6110" s="610"/>
      <c r="C6110" s="611" t="s">
        <v>11520</v>
      </c>
      <c r="D6110" s="611" t="s">
        <v>2566</v>
      </c>
      <c r="E6110" s="610" t="s">
        <v>2581</v>
      </c>
      <c r="F6110" s="610" t="s">
        <v>2582</v>
      </c>
      <c r="G6110" s="610" t="s">
        <v>2583</v>
      </c>
      <c r="H6110" s="630">
        <v>7</v>
      </c>
      <c r="I6110" s="611" t="s">
        <v>1347</v>
      </c>
      <c r="J6110" s="630">
        <v>50</v>
      </c>
      <c r="K6110" s="630" t="s">
        <v>1358</v>
      </c>
      <c r="L6110" s="611"/>
      <c r="M6110" s="610" t="s">
        <v>1349</v>
      </c>
      <c r="N6110" s="610"/>
      <c r="O6110" s="610" t="s">
        <v>2584</v>
      </c>
      <c r="P6110" s="610" t="s">
        <v>1629</v>
      </c>
      <c r="R6110" s="302"/>
      <c r="S6110" s="302"/>
      <c r="T6110" s="302"/>
      <c r="U6110" s="302"/>
    </row>
    <row r="6111" spans="1:21" ht="13.5">
      <c r="A6111" s="610">
        <v>1072</v>
      </c>
      <c r="B6111" s="610"/>
      <c r="C6111" s="611" t="s">
        <v>11520</v>
      </c>
      <c r="D6111" s="611" t="s">
        <v>2535</v>
      </c>
      <c r="E6111" s="610" t="s">
        <v>654</v>
      </c>
      <c r="F6111" s="610" t="s">
        <v>2542</v>
      </c>
      <c r="G6111" s="610" t="s">
        <v>2543</v>
      </c>
      <c r="H6111" s="630">
        <v>4</v>
      </c>
      <c r="I6111" s="611" t="s">
        <v>1353</v>
      </c>
      <c r="J6111" s="630">
        <v>0</v>
      </c>
      <c r="K6111" s="630" t="s">
        <v>1348</v>
      </c>
      <c r="L6111" s="611"/>
      <c r="M6111" s="610" t="s">
        <v>1349</v>
      </c>
      <c r="N6111" s="610"/>
      <c r="O6111" s="610" t="s">
        <v>656</v>
      </c>
      <c r="P6111" s="610" t="s">
        <v>2509</v>
      </c>
      <c r="R6111" s="302"/>
      <c r="S6111" s="302"/>
      <c r="T6111" s="302"/>
      <c r="U6111" s="302"/>
    </row>
    <row r="6112" spans="1:21" ht="13.5">
      <c r="A6112" s="610">
        <v>1070</v>
      </c>
      <c r="B6112" s="610"/>
      <c r="C6112" s="611" t="s">
        <v>11520</v>
      </c>
      <c r="D6112" s="611" t="s">
        <v>2535</v>
      </c>
      <c r="E6112" s="610" t="s">
        <v>650</v>
      </c>
      <c r="F6112" s="610" t="s">
        <v>2538</v>
      </c>
      <c r="G6112" s="610" t="s">
        <v>2539</v>
      </c>
      <c r="H6112" s="630">
        <v>2</v>
      </c>
      <c r="I6112" s="611" t="s">
        <v>1347</v>
      </c>
      <c r="J6112" s="630">
        <v>256</v>
      </c>
      <c r="K6112" s="630" t="s">
        <v>1348</v>
      </c>
      <c r="L6112" s="611"/>
      <c r="M6112" s="610" t="s">
        <v>1349</v>
      </c>
      <c r="N6112" s="610"/>
      <c r="O6112" s="610" t="s">
        <v>652</v>
      </c>
      <c r="P6112" s="610" t="s">
        <v>2509</v>
      </c>
      <c r="R6112" s="302"/>
      <c r="S6112" s="302"/>
      <c r="T6112" s="302"/>
      <c r="U6112" s="302"/>
    </row>
    <row r="6113" spans="1:21" ht="13.5">
      <c r="A6113" s="610">
        <v>3003</v>
      </c>
      <c r="B6113" s="610"/>
      <c r="C6113" s="611" t="s">
        <v>11520</v>
      </c>
      <c r="D6113" s="611" t="s">
        <v>9849</v>
      </c>
      <c r="E6113" s="877" t="s">
        <v>9851</v>
      </c>
      <c r="F6113" s="444" t="s">
        <v>9861</v>
      </c>
      <c r="G6113" s="610" t="s">
        <v>17133</v>
      </c>
      <c r="H6113" s="661">
        <v>3</v>
      </c>
      <c r="I6113" s="91" t="s">
        <v>1347</v>
      </c>
      <c r="J6113" s="630">
        <v>15</v>
      </c>
      <c r="K6113" s="630" t="s">
        <v>9856</v>
      </c>
      <c r="L6113" s="611"/>
      <c r="M6113" s="610" t="s">
        <v>9857</v>
      </c>
      <c r="N6113" s="610"/>
      <c r="O6113" s="610"/>
      <c r="P6113" s="610" t="s">
        <v>9859</v>
      </c>
      <c r="R6113" s="302"/>
      <c r="S6113" s="302"/>
      <c r="T6113" s="302"/>
      <c r="U6113" s="302"/>
    </row>
    <row r="6114" spans="1:21" ht="13.5">
      <c r="A6114" s="610">
        <v>116</v>
      </c>
      <c r="B6114" s="877"/>
      <c r="C6114" s="611" t="s">
        <v>11520</v>
      </c>
      <c r="D6114" s="660" t="s">
        <v>7472</v>
      </c>
      <c r="E6114" s="877" t="s">
        <v>6032</v>
      </c>
      <c r="F6114" s="877" t="s">
        <v>6616</v>
      </c>
      <c r="G6114" s="610" t="s">
        <v>6034</v>
      </c>
      <c r="H6114" s="661">
        <v>2</v>
      </c>
      <c r="I6114" s="660" t="s">
        <v>1347</v>
      </c>
      <c r="J6114" s="661">
        <v>20</v>
      </c>
      <c r="K6114" s="661" t="s">
        <v>1358</v>
      </c>
      <c r="L6114" s="660"/>
      <c r="M6114" s="877" t="s">
        <v>1349</v>
      </c>
      <c r="N6114" s="877" t="s">
        <v>6032</v>
      </c>
      <c r="O6114" s="877" t="s">
        <v>6555</v>
      </c>
      <c r="P6114" s="877" t="s">
        <v>5780</v>
      </c>
      <c r="Q6114" s="663"/>
      <c r="R6114" s="320"/>
      <c r="S6114" s="320"/>
      <c r="T6114" s="320"/>
      <c r="U6114" s="320"/>
    </row>
    <row r="6115" spans="1:21" ht="13.5">
      <c r="A6115" s="610">
        <v>130</v>
      </c>
      <c r="B6115" s="877"/>
      <c r="C6115" s="611" t="s">
        <v>11520</v>
      </c>
      <c r="D6115" s="660" t="s">
        <v>7537</v>
      </c>
      <c r="E6115" s="877" t="s">
        <v>13120</v>
      </c>
      <c r="F6115" s="877" t="s">
        <v>6616</v>
      </c>
      <c r="G6115" s="610" t="s">
        <v>6034</v>
      </c>
      <c r="H6115" s="661">
        <v>2</v>
      </c>
      <c r="I6115" s="660" t="s">
        <v>1347</v>
      </c>
      <c r="J6115" s="661">
        <v>20</v>
      </c>
      <c r="K6115" s="661" t="s">
        <v>1358</v>
      </c>
      <c r="L6115" s="660"/>
      <c r="M6115" s="877" t="s">
        <v>1349</v>
      </c>
      <c r="N6115" s="877" t="s">
        <v>6032</v>
      </c>
      <c r="O6115" s="877" t="s">
        <v>6555</v>
      </c>
      <c r="P6115" s="877" t="s">
        <v>5780</v>
      </c>
      <c r="Q6115" s="663"/>
      <c r="R6115" s="320"/>
      <c r="S6115" s="320"/>
      <c r="T6115" s="320"/>
      <c r="U6115" s="320"/>
    </row>
    <row r="6116" spans="1:21" ht="13.5">
      <c r="A6116" s="610">
        <v>1875</v>
      </c>
      <c r="B6116" s="610" t="s">
        <v>684</v>
      </c>
      <c r="C6116" s="611" t="s">
        <v>12322</v>
      </c>
      <c r="D6116" s="611" t="s">
        <v>4238</v>
      </c>
      <c r="E6116" s="610" t="s">
        <v>6032</v>
      </c>
      <c r="F6116" s="610" t="s">
        <v>6033</v>
      </c>
      <c r="G6116" s="610" t="s">
        <v>6034</v>
      </c>
      <c r="H6116" s="630">
        <v>3</v>
      </c>
      <c r="I6116" s="611" t="s">
        <v>1347</v>
      </c>
      <c r="J6116" s="630">
        <v>10</v>
      </c>
      <c r="K6116" s="630" t="s">
        <v>1358</v>
      </c>
      <c r="L6116" s="611"/>
      <c r="M6116" s="610" t="s">
        <v>1349</v>
      </c>
      <c r="N6116" s="610"/>
      <c r="O6116" s="610" t="s">
        <v>710</v>
      </c>
      <c r="P6116" s="610" t="s">
        <v>2869</v>
      </c>
      <c r="R6116" s="302"/>
      <c r="S6116" s="302"/>
      <c r="T6116" s="302"/>
      <c r="U6116" s="302"/>
    </row>
    <row r="6117" spans="1:21" ht="13.5">
      <c r="A6117" s="610">
        <v>2079</v>
      </c>
      <c r="B6117" s="610" t="s">
        <v>684</v>
      </c>
      <c r="C6117" s="611" t="s">
        <v>11520</v>
      </c>
      <c r="D6117" s="611" t="s">
        <v>4732</v>
      </c>
      <c r="E6117" s="44" t="s">
        <v>6032</v>
      </c>
      <c r="F6117" s="878" t="s">
        <v>6033</v>
      </c>
      <c r="G6117" s="610" t="s">
        <v>6034</v>
      </c>
      <c r="H6117" s="630">
        <v>3</v>
      </c>
      <c r="I6117" s="611" t="s">
        <v>1347</v>
      </c>
      <c r="J6117" s="630">
        <v>10</v>
      </c>
      <c r="K6117" s="630" t="s">
        <v>1358</v>
      </c>
      <c r="L6117" s="611"/>
      <c r="M6117" s="610" t="s">
        <v>1349</v>
      </c>
      <c r="N6117" s="610"/>
      <c r="O6117" s="610" t="s">
        <v>710</v>
      </c>
      <c r="P6117" s="610" t="s">
        <v>2869</v>
      </c>
      <c r="R6117" s="302"/>
      <c r="S6117" s="302"/>
      <c r="T6117" s="302"/>
      <c r="U6117" s="302"/>
    </row>
    <row r="6118" spans="1:21" ht="13.5">
      <c r="A6118" s="610">
        <v>2151</v>
      </c>
      <c r="B6118" s="878"/>
      <c r="C6118" s="611" t="s">
        <v>11520</v>
      </c>
      <c r="D6118" s="40" t="s">
        <v>5910</v>
      </c>
      <c r="E6118" s="44" t="s">
        <v>6032</v>
      </c>
      <c r="F6118" s="878" t="s">
        <v>6033</v>
      </c>
      <c r="G6118" s="610" t="s">
        <v>6034</v>
      </c>
      <c r="H6118" s="117">
        <v>3</v>
      </c>
      <c r="I6118" s="40" t="s">
        <v>5901</v>
      </c>
      <c r="J6118" s="117">
        <v>3</v>
      </c>
      <c r="K6118" s="117" t="s">
        <v>5902</v>
      </c>
      <c r="L6118" s="40"/>
      <c r="M6118" s="40" t="s">
        <v>1349</v>
      </c>
      <c r="N6118" s="878"/>
      <c r="O6118" s="878" t="s">
        <v>5913</v>
      </c>
      <c r="P6118" s="1061" t="s">
        <v>5904</v>
      </c>
      <c r="Q6118" s="1073"/>
      <c r="R6118" s="320"/>
      <c r="S6118" s="320"/>
      <c r="T6118" s="320"/>
      <c r="U6118" s="320"/>
    </row>
    <row r="6119" spans="1:21" ht="13.5">
      <c r="A6119" s="610">
        <v>2205</v>
      </c>
      <c r="B6119" s="86" t="s">
        <v>684</v>
      </c>
      <c r="C6119" s="611" t="s">
        <v>11520</v>
      </c>
      <c r="D6119" s="77" t="s">
        <v>6615</v>
      </c>
      <c r="E6119" s="868" t="s">
        <v>6032</v>
      </c>
      <c r="F6119" s="878" t="s">
        <v>6033</v>
      </c>
      <c r="G6119" s="610" t="s">
        <v>6034</v>
      </c>
      <c r="H6119" s="117">
        <v>32</v>
      </c>
      <c r="I6119" s="77" t="s">
        <v>1347</v>
      </c>
      <c r="J6119" s="135">
        <v>10</v>
      </c>
      <c r="K6119" s="135" t="s">
        <v>1358</v>
      </c>
      <c r="L6119" s="77"/>
      <c r="M6119" s="77" t="s">
        <v>1349</v>
      </c>
      <c r="N6119" s="86"/>
      <c r="O6119" s="86" t="s">
        <v>710</v>
      </c>
      <c r="P6119" s="1066" t="s">
        <v>2869</v>
      </c>
      <c r="Q6119" s="86"/>
      <c r="R6119" s="878"/>
      <c r="S6119" s="320"/>
      <c r="T6119" s="320"/>
      <c r="U6119" s="320"/>
    </row>
    <row r="6120" spans="1:21" ht="13.5">
      <c r="A6120" s="610">
        <v>2463</v>
      </c>
      <c r="B6120" s="660"/>
      <c r="C6120" s="611" t="s">
        <v>11520</v>
      </c>
      <c r="D6120" s="660" t="s">
        <v>7824</v>
      </c>
      <c r="E6120" s="660" t="s">
        <v>6032</v>
      </c>
      <c r="F6120" s="660" t="s">
        <v>6033</v>
      </c>
      <c r="G6120" s="611" t="s">
        <v>6034</v>
      </c>
      <c r="H6120" s="661">
        <v>4</v>
      </c>
      <c r="I6120" s="660" t="s">
        <v>7825</v>
      </c>
      <c r="J6120" s="661">
        <v>5</v>
      </c>
      <c r="K6120" s="661" t="s">
        <v>7830</v>
      </c>
      <c r="L6120" s="660"/>
      <c r="M6120" s="660" t="s">
        <v>7831</v>
      </c>
      <c r="N6120" s="660"/>
      <c r="O6120" s="660" t="s">
        <v>7833</v>
      </c>
      <c r="P6120" s="920" t="s">
        <v>7827</v>
      </c>
      <c r="Q6120" s="653"/>
      <c r="R6120" s="878"/>
      <c r="S6120" s="320"/>
      <c r="T6120" s="320"/>
      <c r="U6120" s="320"/>
    </row>
    <row r="6121" spans="1:21" ht="13.5">
      <c r="A6121" s="610">
        <v>2489</v>
      </c>
      <c r="B6121" s="660"/>
      <c r="C6121" s="611" t="s">
        <v>11520</v>
      </c>
      <c r="D6121" s="660" t="s">
        <v>7883</v>
      </c>
      <c r="E6121" s="660" t="s">
        <v>6032</v>
      </c>
      <c r="F6121" s="660" t="s">
        <v>6033</v>
      </c>
      <c r="G6121" s="611" t="s">
        <v>6034</v>
      </c>
      <c r="H6121" s="661">
        <v>5</v>
      </c>
      <c r="I6121" s="660" t="s">
        <v>7825</v>
      </c>
      <c r="J6121" s="661">
        <v>5</v>
      </c>
      <c r="K6121" s="661" t="s">
        <v>7830</v>
      </c>
      <c r="L6121" s="660"/>
      <c r="M6121" s="660" t="s">
        <v>7831</v>
      </c>
      <c r="N6121" s="660"/>
      <c r="O6121" s="660" t="s">
        <v>7833</v>
      </c>
      <c r="P6121" s="920" t="s">
        <v>7827</v>
      </c>
      <c r="Q6121" s="653"/>
      <c r="R6121" s="878"/>
      <c r="S6121" s="320"/>
      <c r="T6121" s="320"/>
      <c r="U6121" s="320"/>
    </row>
    <row r="6122" spans="1:21" ht="13.5">
      <c r="A6122" s="610">
        <v>2553</v>
      </c>
      <c r="B6122" s="77"/>
      <c r="C6122" s="611" t="s">
        <v>11520</v>
      </c>
      <c r="D6122" s="77" t="s">
        <v>8142</v>
      </c>
      <c r="E6122" s="40" t="s">
        <v>6032</v>
      </c>
      <c r="F6122" s="40" t="s">
        <v>6033</v>
      </c>
      <c r="G6122" s="611" t="s">
        <v>6034</v>
      </c>
      <c r="H6122" s="117">
        <v>4</v>
      </c>
      <c r="I6122" s="40" t="s">
        <v>1347</v>
      </c>
      <c r="J6122" s="117">
        <v>5</v>
      </c>
      <c r="K6122" s="117" t="s">
        <v>1348</v>
      </c>
      <c r="L6122" s="40"/>
      <c r="M6122" s="40" t="s">
        <v>1349</v>
      </c>
      <c r="N6122" s="40"/>
      <c r="O6122" s="40" t="s">
        <v>710</v>
      </c>
      <c r="P6122" s="912" t="s">
        <v>2869</v>
      </c>
      <c r="Q6122" s="86"/>
      <c r="R6122" s="878"/>
      <c r="S6122" s="320"/>
      <c r="T6122" s="320"/>
      <c r="U6122" s="320"/>
    </row>
    <row r="6123" spans="1:21" ht="13.5">
      <c r="A6123" s="610">
        <v>2755</v>
      </c>
      <c r="B6123" s="77" t="s">
        <v>684</v>
      </c>
      <c r="C6123" s="611" t="s">
        <v>11520</v>
      </c>
      <c r="D6123" s="77" t="s">
        <v>9229</v>
      </c>
      <c r="E6123" s="40" t="s">
        <v>6032</v>
      </c>
      <c r="F6123" s="40" t="s">
        <v>6033</v>
      </c>
      <c r="G6123" s="611" t="s">
        <v>6034</v>
      </c>
      <c r="H6123" s="117">
        <v>4</v>
      </c>
      <c r="I6123" s="40" t="s">
        <v>1347</v>
      </c>
      <c r="J6123" s="135">
        <v>5</v>
      </c>
      <c r="K6123" s="135" t="s">
        <v>1358</v>
      </c>
      <c r="L6123" s="77"/>
      <c r="M6123" s="77" t="s">
        <v>1349</v>
      </c>
      <c r="N6123" s="40"/>
      <c r="O6123" s="40" t="s">
        <v>710</v>
      </c>
      <c r="P6123" s="404" t="s">
        <v>2869</v>
      </c>
      <c r="Q6123" s="86"/>
      <c r="R6123" s="878"/>
      <c r="S6123" s="320"/>
      <c r="T6123" s="320"/>
      <c r="U6123" s="320"/>
    </row>
    <row r="6124" spans="1:21" ht="13.5">
      <c r="A6124" s="610">
        <v>2964</v>
      </c>
      <c r="B6124" s="611" t="s">
        <v>9724</v>
      </c>
      <c r="C6124" s="611" t="s">
        <v>11520</v>
      </c>
      <c r="D6124" s="611" t="s">
        <v>9732</v>
      </c>
      <c r="E6124" s="611" t="s">
        <v>9783</v>
      </c>
      <c r="F6124" s="611" t="s">
        <v>6033</v>
      </c>
      <c r="G6124" s="611" t="s">
        <v>6034</v>
      </c>
      <c r="H6124" s="630">
        <v>4</v>
      </c>
      <c r="I6124" s="611" t="s">
        <v>9750</v>
      </c>
      <c r="J6124" s="630">
        <v>5</v>
      </c>
      <c r="K6124" s="630" t="s">
        <v>9726</v>
      </c>
      <c r="L6124" s="611"/>
      <c r="M6124" s="611" t="s">
        <v>9751</v>
      </c>
      <c r="N6124" s="611"/>
      <c r="O6124" s="611" t="s">
        <v>9784</v>
      </c>
      <c r="P6124" s="899" t="s">
        <v>9730</v>
      </c>
      <c r="Q6124" s="653"/>
      <c r="R6124" s="878"/>
      <c r="S6124" s="320"/>
      <c r="T6124" s="320"/>
      <c r="U6124" s="320"/>
    </row>
    <row r="6125" spans="1:21" ht="13.5">
      <c r="A6125" s="610">
        <v>3021</v>
      </c>
      <c r="B6125" s="77" t="s">
        <v>684</v>
      </c>
      <c r="C6125" s="611" t="s">
        <v>11520</v>
      </c>
      <c r="D6125" s="77" t="s">
        <v>9959</v>
      </c>
      <c r="E6125" s="40" t="s">
        <v>6032</v>
      </c>
      <c r="F6125" s="40" t="s">
        <v>6033</v>
      </c>
      <c r="G6125" s="611" t="s">
        <v>6034</v>
      </c>
      <c r="H6125" s="117">
        <v>2</v>
      </c>
      <c r="I6125" s="40" t="s">
        <v>1347</v>
      </c>
      <c r="J6125" s="117">
        <v>20</v>
      </c>
      <c r="K6125" s="117" t="s">
        <v>1348</v>
      </c>
      <c r="L6125" s="40"/>
      <c r="M6125" s="40" t="s">
        <v>1349</v>
      </c>
      <c r="N6125" s="40"/>
      <c r="O6125" s="40" t="s">
        <v>9963</v>
      </c>
      <c r="P6125" s="912" t="s">
        <v>2869</v>
      </c>
      <c r="Q6125" s="86"/>
      <c r="R6125" s="878"/>
      <c r="S6125" s="320"/>
      <c r="T6125" s="320"/>
      <c r="U6125" s="320"/>
    </row>
    <row r="6126" spans="1:21" ht="13.5">
      <c r="A6126" s="610">
        <v>3538</v>
      </c>
      <c r="B6126" s="878"/>
      <c r="C6126" s="611" t="s">
        <v>11520</v>
      </c>
      <c r="D6126" s="610" t="s">
        <v>10089</v>
      </c>
      <c r="E6126" s="877" t="s">
        <v>6032</v>
      </c>
      <c r="F6126" s="877" t="s">
        <v>6616</v>
      </c>
      <c r="G6126" s="610" t="s">
        <v>6034</v>
      </c>
      <c r="H6126" s="117">
        <v>3</v>
      </c>
      <c r="I6126" s="660" t="s">
        <v>1347</v>
      </c>
      <c r="J6126" s="661">
        <v>20</v>
      </c>
      <c r="K6126" s="661" t="s">
        <v>1358</v>
      </c>
      <c r="L6126" s="660"/>
      <c r="M6126" s="877" t="s">
        <v>1349</v>
      </c>
      <c r="N6126" s="877"/>
      <c r="O6126" s="877" t="s">
        <v>6555</v>
      </c>
      <c r="P6126" s="629" t="s">
        <v>2509</v>
      </c>
      <c r="Q6126" s="878"/>
      <c r="R6126" s="878"/>
      <c r="S6126" s="320"/>
      <c r="T6126" s="320"/>
      <c r="U6126" s="320"/>
    </row>
    <row r="6127" spans="1:21" ht="13.5">
      <c r="A6127" s="610">
        <v>3998</v>
      </c>
      <c r="B6127" s="610"/>
      <c r="C6127" s="611" t="s">
        <v>11520</v>
      </c>
      <c r="D6127" s="610" t="s">
        <v>13997</v>
      </c>
      <c r="E6127" s="610" t="s">
        <v>9783</v>
      </c>
      <c r="F6127" s="610" t="s">
        <v>6616</v>
      </c>
      <c r="G6127" s="610" t="s">
        <v>6034</v>
      </c>
      <c r="H6127" s="630">
        <v>11</v>
      </c>
      <c r="I6127" s="611" t="s">
        <v>5840</v>
      </c>
      <c r="J6127" s="630">
        <v>20</v>
      </c>
      <c r="K6127" s="630" t="s">
        <v>5841</v>
      </c>
      <c r="L6127" s="611"/>
      <c r="M6127" s="610" t="s">
        <v>1349</v>
      </c>
      <c r="N6127" s="610"/>
      <c r="O6127" s="610" t="s">
        <v>6555</v>
      </c>
      <c r="P6127" s="629" t="s">
        <v>9156</v>
      </c>
      <c r="Q6127" s="610"/>
      <c r="R6127" s="71"/>
      <c r="S6127" s="302"/>
      <c r="T6127" s="302"/>
      <c r="U6127" s="302"/>
    </row>
    <row r="6128" spans="1:21" ht="13.5">
      <c r="A6128" s="610">
        <v>4210</v>
      </c>
      <c r="B6128" s="40" t="s">
        <v>684</v>
      </c>
      <c r="C6128" s="40" t="s">
        <v>1344</v>
      </c>
      <c r="D6128" s="878" t="s">
        <v>15179</v>
      </c>
      <c r="E6128" s="868" t="s">
        <v>6032</v>
      </c>
      <c r="F6128" s="878" t="s">
        <v>6033</v>
      </c>
      <c r="G6128" s="610" t="s">
        <v>6034</v>
      </c>
      <c r="H6128" s="117">
        <v>3</v>
      </c>
      <c r="I6128" s="40" t="s">
        <v>1347</v>
      </c>
      <c r="J6128" s="117">
        <v>10</v>
      </c>
      <c r="K6128" s="117" t="s">
        <v>1358</v>
      </c>
      <c r="L6128" s="40"/>
      <c r="M6128" s="878" t="s">
        <v>1349</v>
      </c>
      <c r="N6128" s="878"/>
      <c r="O6128" s="878" t="s">
        <v>710</v>
      </c>
      <c r="P6128" s="433" t="s">
        <v>2509</v>
      </c>
      <c r="Q6128" s="878"/>
      <c r="R6128" s="878"/>
      <c r="S6128" s="320"/>
      <c r="T6128" s="320"/>
      <c r="U6128" s="320"/>
    </row>
    <row r="6129" spans="1:21" ht="13.5">
      <c r="A6129" s="610">
        <v>4251</v>
      </c>
      <c r="B6129" s="40" t="s">
        <v>684</v>
      </c>
      <c r="C6129" s="40" t="s">
        <v>1344</v>
      </c>
      <c r="D6129" s="878" t="s">
        <v>15287</v>
      </c>
      <c r="E6129" s="868" t="s">
        <v>6032</v>
      </c>
      <c r="F6129" s="878" t="s">
        <v>6033</v>
      </c>
      <c r="G6129" s="610" t="s">
        <v>6034</v>
      </c>
      <c r="H6129" s="135">
        <v>4</v>
      </c>
      <c r="I6129" s="40" t="s">
        <v>1347</v>
      </c>
      <c r="J6129" s="117">
        <v>10</v>
      </c>
      <c r="K6129" s="117" t="s">
        <v>1358</v>
      </c>
      <c r="L6129" s="40"/>
      <c r="M6129" s="878" t="s">
        <v>1349</v>
      </c>
      <c r="N6129" s="878"/>
      <c r="O6129" s="878" t="s">
        <v>710</v>
      </c>
      <c r="P6129" s="433" t="s">
        <v>2509</v>
      </c>
      <c r="Q6129" s="878"/>
      <c r="R6129" s="878"/>
      <c r="S6129" s="320"/>
      <c r="T6129" s="320"/>
      <c r="U6129" s="320"/>
    </row>
    <row r="6130" spans="1:21" ht="13.5">
      <c r="A6130" s="610">
        <v>4283</v>
      </c>
      <c r="B6130" s="77"/>
      <c r="C6130" s="77" t="s">
        <v>15364</v>
      </c>
      <c r="D6130" s="878" t="s">
        <v>15365</v>
      </c>
      <c r="E6130" s="77" t="s">
        <v>15387</v>
      </c>
      <c r="F6130" s="86" t="s">
        <v>15388</v>
      </c>
      <c r="G6130" s="653" t="s">
        <v>6034</v>
      </c>
      <c r="H6130" s="135">
        <v>9</v>
      </c>
      <c r="I6130" s="77" t="s">
        <v>15376</v>
      </c>
      <c r="J6130" s="135">
        <v>20</v>
      </c>
      <c r="K6130" s="135" t="s">
        <v>15377</v>
      </c>
      <c r="L6130" s="77"/>
      <c r="M6130" s="86" t="s">
        <v>1349</v>
      </c>
      <c r="N6130" s="86"/>
      <c r="O6130" s="77" t="s">
        <v>15389</v>
      </c>
      <c r="P6130" s="404" t="s">
        <v>15369</v>
      </c>
      <c r="Q6130" s="86"/>
      <c r="R6130" s="878"/>
      <c r="S6130" s="320"/>
      <c r="T6130" s="320"/>
      <c r="U6130" s="320"/>
    </row>
    <row r="6131" spans="1:21" ht="13.5">
      <c r="A6131" s="610">
        <v>4499</v>
      </c>
      <c r="B6131" s="77"/>
      <c r="C6131" s="77" t="s">
        <v>11520</v>
      </c>
      <c r="D6131" s="877" t="s">
        <v>16568</v>
      </c>
      <c r="E6131" s="77" t="s">
        <v>9783</v>
      </c>
      <c r="F6131" s="86" t="s">
        <v>6616</v>
      </c>
      <c r="G6131" s="653" t="s">
        <v>6034</v>
      </c>
      <c r="H6131" s="135">
        <v>8</v>
      </c>
      <c r="I6131" s="77" t="s">
        <v>5840</v>
      </c>
      <c r="J6131" s="135">
        <v>20</v>
      </c>
      <c r="K6131" s="135" t="s">
        <v>5841</v>
      </c>
      <c r="L6131" s="77"/>
      <c r="M6131" s="86" t="s">
        <v>1349</v>
      </c>
      <c r="N6131" s="86"/>
      <c r="O6131" s="77" t="s">
        <v>6555</v>
      </c>
      <c r="P6131" s="404" t="s">
        <v>9156</v>
      </c>
      <c r="Q6131" s="86"/>
      <c r="R6131" s="878"/>
      <c r="S6131" s="320"/>
      <c r="T6131" s="320"/>
      <c r="U6131" s="320"/>
    </row>
    <row r="6132" spans="1:21">
      <c r="A6132" s="610">
        <v>5634</v>
      </c>
      <c r="B6132" s="441" t="s">
        <v>24138</v>
      </c>
      <c r="C6132" s="77" t="s">
        <v>24054</v>
      </c>
      <c r="D6132" s="878" t="s">
        <v>24047</v>
      </c>
      <c r="E6132" s="77" t="s">
        <v>24074</v>
      </c>
      <c r="F6132" s="86" t="s">
        <v>24075</v>
      </c>
      <c r="G6132" s="653" t="s">
        <v>6034</v>
      </c>
      <c r="H6132" s="135">
        <v>8</v>
      </c>
      <c r="I6132" s="77" t="s">
        <v>24065</v>
      </c>
      <c r="J6132" s="135">
        <v>20</v>
      </c>
      <c r="K6132" s="135" t="s">
        <v>24066</v>
      </c>
      <c r="L6132" s="77"/>
      <c r="M6132" s="86" t="s">
        <v>1349</v>
      </c>
      <c r="N6132" s="86"/>
      <c r="O6132" s="77" t="s">
        <v>24076</v>
      </c>
      <c r="P6132" s="404" t="s">
        <v>24050</v>
      </c>
      <c r="Q6132" s="610"/>
      <c r="R6132" s="610"/>
    </row>
    <row r="6133" spans="1:21" ht="13.5">
      <c r="A6133" s="610">
        <v>5941</v>
      </c>
      <c r="B6133" s="737" t="s">
        <v>25658</v>
      </c>
      <c r="C6133" s="736" t="s">
        <v>11534</v>
      </c>
      <c r="D6133" s="829" t="s">
        <v>25649</v>
      </c>
      <c r="E6133" s="737" t="s">
        <v>9783</v>
      </c>
      <c r="F6133" s="737" t="s">
        <v>15388</v>
      </c>
      <c r="G6133" s="737" t="s">
        <v>25667</v>
      </c>
      <c r="H6133" s="738">
        <v>2</v>
      </c>
      <c r="I6133" s="736" t="s">
        <v>1347</v>
      </c>
      <c r="J6133" s="738">
        <v>20</v>
      </c>
      <c r="K6133" s="738" t="s">
        <v>7078</v>
      </c>
      <c r="L6133" s="736"/>
      <c r="M6133" s="737" t="s">
        <v>1349</v>
      </c>
      <c r="N6133" s="737"/>
      <c r="O6133" s="737" t="s">
        <v>25668</v>
      </c>
      <c r="P6133" s="908" t="s">
        <v>25647</v>
      </c>
      <c r="Q6133" s="737"/>
      <c r="R6133" s="836"/>
      <c r="S6133" s="833"/>
      <c r="T6133" s="833"/>
      <c r="U6133" s="833"/>
    </row>
    <row r="6134" spans="1:21" ht="13.5">
      <c r="A6134" s="610">
        <v>6158</v>
      </c>
      <c r="B6134" s="610" t="s">
        <v>684</v>
      </c>
      <c r="C6134" s="69" t="s">
        <v>1344</v>
      </c>
      <c r="D6134" s="610" t="s">
        <v>26479</v>
      </c>
      <c r="E6134" s="42" t="s">
        <v>6032</v>
      </c>
      <c r="F6134" s="610" t="s">
        <v>6033</v>
      </c>
      <c r="G6134" s="610" t="s">
        <v>6034</v>
      </c>
      <c r="H6134" s="132">
        <v>3</v>
      </c>
      <c r="I6134" s="69" t="s">
        <v>1347</v>
      </c>
      <c r="J6134" s="132">
        <v>10</v>
      </c>
      <c r="K6134" s="132" t="s">
        <v>1358</v>
      </c>
      <c r="L6134" s="69"/>
      <c r="M6134" s="610" t="s">
        <v>1349</v>
      </c>
      <c r="N6134" s="610"/>
      <c r="O6134" s="610" t="s">
        <v>710</v>
      </c>
      <c r="P6134" s="629" t="s">
        <v>26138</v>
      </c>
      <c r="Q6134" s="71"/>
      <c r="R6134" s="71"/>
      <c r="S6134" s="302"/>
      <c r="T6134" s="302"/>
      <c r="U6134" s="302"/>
    </row>
    <row r="6135" spans="1:21" ht="13.5">
      <c r="A6135" s="610">
        <v>3443</v>
      </c>
      <c r="B6135" s="86"/>
      <c r="C6135" s="611" t="s">
        <v>11520</v>
      </c>
      <c r="D6135" s="878" t="s">
        <v>10924</v>
      </c>
      <c r="E6135" s="868" t="s">
        <v>10987</v>
      </c>
      <c r="F6135" s="878" t="s">
        <v>10988</v>
      </c>
      <c r="G6135" s="610" t="s">
        <v>10989</v>
      </c>
      <c r="H6135" s="117">
        <v>12</v>
      </c>
      <c r="I6135" s="40" t="s">
        <v>1363</v>
      </c>
      <c r="J6135" s="117"/>
      <c r="K6135" s="117" t="s">
        <v>1358</v>
      </c>
      <c r="L6135" s="878"/>
      <c r="M6135" s="878" t="s">
        <v>1349</v>
      </c>
      <c r="N6135" s="878"/>
      <c r="O6135" s="878" t="s">
        <v>10990</v>
      </c>
      <c r="P6135" s="433" t="s">
        <v>2869</v>
      </c>
      <c r="Q6135" s="86"/>
      <c r="R6135" s="878"/>
      <c r="S6135" s="320"/>
      <c r="T6135" s="320"/>
      <c r="U6135" s="320"/>
    </row>
    <row r="6136" spans="1:21" ht="13.5">
      <c r="A6136" s="610">
        <v>1074</v>
      </c>
      <c r="B6136" s="610"/>
      <c r="C6136" s="611" t="s">
        <v>11520</v>
      </c>
      <c r="D6136" s="611" t="s">
        <v>2535</v>
      </c>
      <c r="E6136" s="610" t="s">
        <v>646</v>
      </c>
      <c r="F6136" s="610" t="s">
        <v>2546</v>
      </c>
      <c r="G6136" s="610" t="s">
        <v>2547</v>
      </c>
      <c r="H6136" s="630">
        <v>6</v>
      </c>
      <c r="I6136" s="611" t="s">
        <v>1347</v>
      </c>
      <c r="J6136" s="630">
        <v>8</v>
      </c>
      <c r="K6136" s="630" t="s">
        <v>1358</v>
      </c>
      <c r="L6136" s="611"/>
      <c r="M6136" s="610" t="s">
        <v>1349</v>
      </c>
      <c r="N6136" s="610"/>
      <c r="O6136" s="610" t="s">
        <v>644</v>
      </c>
      <c r="P6136" s="629" t="s">
        <v>2509</v>
      </c>
      <c r="Q6136" s="610"/>
      <c r="R6136" s="71"/>
      <c r="S6136" s="302"/>
      <c r="T6136" s="302"/>
      <c r="U6136" s="302"/>
    </row>
    <row r="6137" spans="1:21" ht="13.5">
      <c r="A6137" s="610">
        <v>1508</v>
      </c>
      <c r="B6137" s="610"/>
      <c r="C6137" s="611" t="s">
        <v>11520</v>
      </c>
      <c r="D6137" s="611" t="s">
        <v>13609</v>
      </c>
      <c r="E6137" s="610" t="s">
        <v>646</v>
      </c>
      <c r="F6137" s="610" t="s">
        <v>2546</v>
      </c>
      <c r="G6137" s="610" t="s">
        <v>2547</v>
      </c>
      <c r="H6137" s="630">
        <v>1</v>
      </c>
      <c r="I6137" s="611" t="s">
        <v>1347</v>
      </c>
      <c r="J6137" s="630">
        <v>8</v>
      </c>
      <c r="K6137" s="630" t="s">
        <v>1348</v>
      </c>
      <c r="L6137" s="611"/>
      <c r="M6137" s="610" t="s">
        <v>1349</v>
      </c>
      <c r="N6137" s="610"/>
      <c r="O6137" s="610" t="s">
        <v>648</v>
      </c>
      <c r="P6137" s="629" t="s">
        <v>2509</v>
      </c>
      <c r="Q6137" s="610"/>
      <c r="R6137" s="71"/>
      <c r="S6137" s="302"/>
      <c r="T6137" s="302"/>
      <c r="U6137" s="302"/>
    </row>
    <row r="6138" spans="1:21" ht="13.5">
      <c r="A6138" s="610">
        <v>1071</v>
      </c>
      <c r="B6138" s="610"/>
      <c r="C6138" s="611" t="s">
        <v>11520</v>
      </c>
      <c r="D6138" s="611" t="s">
        <v>2535</v>
      </c>
      <c r="E6138" s="610" t="s">
        <v>638</v>
      </c>
      <c r="F6138" s="610" t="s">
        <v>2540</v>
      </c>
      <c r="G6138" s="610" t="s">
        <v>2541</v>
      </c>
      <c r="H6138" s="630">
        <v>3</v>
      </c>
      <c r="I6138" s="611" t="s">
        <v>1347</v>
      </c>
      <c r="J6138" s="630">
        <v>256</v>
      </c>
      <c r="K6138" s="630" t="s">
        <v>1348</v>
      </c>
      <c r="L6138" s="611"/>
      <c r="M6138" s="610" t="s">
        <v>1349</v>
      </c>
      <c r="N6138" s="610"/>
      <c r="O6138" s="610" t="s">
        <v>640</v>
      </c>
      <c r="P6138" s="629" t="s">
        <v>2509</v>
      </c>
      <c r="Q6138" s="610"/>
      <c r="R6138" s="71"/>
      <c r="S6138" s="302"/>
      <c r="T6138" s="302"/>
      <c r="U6138" s="302"/>
    </row>
    <row r="6139" spans="1:21" ht="13.5">
      <c r="A6139" s="610">
        <v>5670</v>
      </c>
      <c r="B6139" s="151" t="s">
        <v>24334</v>
      </c>
      <c r="C6139" s="77" t="s">
        <v>1344</v>
      </c>
      <c r="D6139" s="71" t="s">
        <v>24319</v>
      </c>
      <c r="E6139" s="77" t="s">
        <v>24342</v>
      </c>
      <c r="F6139" s="86" t="s">
        <v>24337</v>
      </c>
      <c r="G6139" s="86" t="s">
        <v>24357</v>
      </c>
      <c r="H6139" s="135">
        <v>4</v>
      </c>
      <c r="I6139" s="77" t="s">
        <v>24354</v>
      </c>
      <c r="J6139" s="135">
        <v>256</v>
      </c>
      <c r="K6139" s="135" t="s">
        <v>24367</v>
      </c>
      <c r="L6139" s="77"/>
      <c r="M6139" s="86" t="s">
        <v>24365</v>
      </c>
      <c r="N6139" s="86"/>
      <c r="O6139" s="77" t="s">
        <v>24372</v>
      </c>
      <c r="P6139" s="404" t="s">
        <v>24378</v>
      </c>
      <c r="Q6139" s="610"/>
      <c r="R6139" s="610"/>
    </row>
    <row r="6140" spans="1:21" ht="13.5">
      <c r="A6140" s="610">
        <v>5697</v>
      </c>
      <c r="B6140" s="151" t="s">
        <v>24334</v>
      </c>
      <c r="C6140" s="77" t="s">
        <v>1344</v>
      </c>
      <c r="D6140" s="71" t="s">
        <v>24379</v>
      </c>
      <c r="E6140" s="77" t="s">
        <v>24342</v>
      </c>
      <c r="F6140" s="86" t="s">
        <v>24337</v>
      </c>
      <c r="G6140" s="86" t="s">
        <v>24357</v>
      </c>
      <c r="H6140" s="135">
        <v>4</v>
      </c>
      <c r="I6140" s="77" t="s">
        <v>24354</v>
      </c>
      <c r="J6140" s="135">
        <v>256</v>
      </c>
      <c r="K6140" s="135" t="s">
        <v>24367</v>
      </c>
      <c r="L6140" s="77"/>
      <c r="M6140" s="86" t="s">
        <v>24365</v>
      </c>
      <c r="N6140" s="86"/>
      <c r="O6140" s="77" t="s">
        <v>24372</v>
      </c>
      <c r="P6140" s="77" t="s">
        <v>24378</v>
      </c>
      <c r="Q6140" s="610"/>
      <c r="R6140" s="610"/>
    </row>
    <row r="6141" spans="1:21" ht="13.5">
      <c r="A6141" s="610">
        <v>5724</v>
      </c>
      <c r="B6141" s="151" t="s">
        <v>24334</v>
      </c>
      <c r="C6141" s="77" t="s">
        <v>1344</v>
      </c>
      <c r="D6141" s="71" t="s">
        <v>24380</v>
      </c>
      <c r="E6141" s="77" t="s">
        <v>24342</v>
      </c>
      <c r="F6141" s="86" t="s">
        <v>24337</v>
      </c>
      <c r="G6141" s="86" t="s">
        <v>24357</v>
      </c>
      <c r="H6141" s="135">
        <v>4</v>
      </c>
      <c r="I6141" s="77" t="s">
        <v>24354</v>
      </c>
      <c r="J6141" s="135">
        <v>256</v>
      </c>
      <c r="K6141" s="135" t="s">
        <v>24367</v>
      </c>
      <c r="L6141" s="77"/>
      <c r="M6141" s="86" t="s">
        <v>24365</v>
      </c>
      <c r="N6141" s="86"/>
      <c r="O6141" s="77" t="s">
        <v>24372</v>
      </c>
      <c r="P6141" s="77" t="s">
        <v>24378</v>
      </c>
      <c r="Q6141" s="610"/>
      <c r="R6141" s="610"/>
    </row>
    <row r="6142" spans="1:21" ht="13.5">
      <c r="A6142" s="610">
        <v>5751</v>
      </c>
      <c r="B6142" s="151" t="s">
        <v>24334</v>
      </c>
      <c r="C6142" s="77" t="s">
        <v>1344</v>
      </c>
      <c r="D6142" s="71" t="s">
        <v>24381</v>
      </c>
      <c r="E6142" s="77" t="s">
        <v>24342</v>
      </c>
      <c r="F6142" s="86" t="s">
        <v>24337</v>
      </c>
      <c r="G6142" s="86" t="s">
        <v>24357</v>
      </c>
      <c r="H6142" s="135">
        <v>4</v>
      </c>
      <c r="I6142" s="77" t="s">
        <v>24354</v>
      </c>
      <c r="J6142" s="135">
        <v>256</v>
      </c>
      <c r="K6142" s="135" t="s">
        <v>24367</v>
      </c>
      <c r="L6142" s="77"/>
      <c r="M6142" s="86" t="s">
        <v>24365</v>
      </c>
      <c r="N6142" s="86"/>
      <c r="O6142" s="77" t="s">
        <v>24372</v>
      </c>
      <c r="P6142" s="77" t="s">
        <v>24378</v>
      </c>
      <c r="Q6142" s="610"/>
      <c r="R6142" s="610"/>
    </row>
    <row r="6143" spans="1:21" ht="13.5">
      <c r="A6143" s="610">
        <v>5778</v>
      </c>
      <c r="B6143" s="151" t="s">
        <v>24334</v>
      </c>
      <c r="C6143" s="77" t="s">
        <v>1344</v>
      </c>
      <c r="D6143" s="71" t="s">
        <v>24382</v>
      </c>
      <c r="E6143" s="77" t="s">
        <v>24342</v>
      </c>
      <c r="F6143" s="86" t="s">
        <v>24337</v>
      </c>
      <c r="G6143" s="86" t="s">
        <v>24357</v>
      </c>
      <c r="H6143" s="135">
        <v>4</v>
      </c>
      <c r="I6143" s="77" t="s">
        <v>24354</v>
      </c>
      <c r="J6143" s="135">
        <v>256</v>
      </c>
      <c r="K6143" s="135" t="s">
        <v>24367</v>
      </c>
      <c r="L6143" s="77"/>
      <c r="M6143" s="86" t="s">
        <v>24365</v>
      </c>
      <c r="N6143" s="86"/>
      <c r="O6143" s="77" t="s">
        <v>24372</v>
      </c>
      <c r="P6143" s="77" t="s">
        <v>24378</v>
      </c>
      <c r="Q6143" s="610"/>
      <c r="R6143" s="610"/>
    </row>
    <row r="6144" spans="1:21" ht="13.5">
      <c r="A6144" s="610">
        <v>1069</v>
      </c>
      <c r="B6144" s="610"/>
      <c r="C6144" s="611" t="s">
        <v>11520</v>
      </c>
      <c r="D6144" s="611" t="s">
        <v>2535</v>
      </c>
      <c r="E6144" s="610" t="s">
        <v>634</v>
      </c>
      <c r="F6144" s="610" t="s">
        <v>2536</v>
      </c>
      <c r="G6144" s="610" t="s">
        <v>2537</v>
      </c>
      <c r="H6144" s="630">
        <v>1</v>
      </c>
      <c r="I6144" s="611" t="s">
        <v>1347</v>
      </c>
      <c r="J6144" s="630">
        <v>8</v>
      </c>
      <c r="K6144" s="630" t="s">
        <v>1348</v>
      </c>
      <c r="L6144" s="611"/>
      <c r="M6144" s="610" t="s">
        <v>1349</v>
      </c>
      <c r="N6144" s="610"/>
      <c r="O6144" s="610" t="s">
        <v>636</v>
      </c>
      <c r="P6144" s="610" t="s">
        <v>2509</v>
      </c>
      <c r="Q6144" s="610"/>
      <c r="R6144" s="71"/>
      <c r="S6144" s="302"/>
      <c r="T6144" s="302"/>
      <c r="U6144" s="302"/>
    </row>
    <row r="6145" spans="1:21" ht="13.5">
      <c r="A6145" s="610">
        <v>1492</v>
      </c>
      <c r="B6145" s="610"/>
      <c r="C6145" s="611" t="s">
        <v>11521</v>
      </c>
      <c r="D6145" s="69" t="s">
        <v>3300</v>
      </c>
      <c r="E6145" s="610" t="s">
        <v>634</v>
      </c>
      <c r="F6145" s="610" t="s">
        <v>2536</v>
      </c>
      <c r="G6145" s="610" t="s">
        <v>2537</v>
      </c>
      <c r="H6145" s="630">
        <v>96</v>
      </c>
      <c r="I6145" s="611" t="s">
        <v>1347</v>
      </c>
      <c r="J6145" s="630">
        <v>8</v>
      </c>
      <c r="K6145" s="630" t="s">
        <v>1358</v>
      </c>
      <c r="L6145" s="611"/>
      <c r="M6145" s="610" t="s">
        <v>1349</v>
      </c>
      <c r="N6145" s="610"/>
      <c r="O6145" s="610" t="s">
        <v>632</v>
      </c>
      <c r="P6145" s="610" t="s">
        <v>2509</v>
      </c>
      <c r="Q6145" s="610"/>
      <c r="R6145" s="71"/>
      <c r="S6145" s="302"/>
      <c r="T6145" s="302"/>
      <c r="U6145" s="302"/>
    </row>
    <row r="6146" spans="1:21" ht="13.5">
      <c r="A6146" s="610">
        <v>1618</v>
      </c>
      <c r="B6146" s="610"/>
      <c r="C6146" s="611" t="s">
        <v>11520</v>
      </c>
      <c r="D6146" s="611" t="s">
        <v>3776</v>
      </c>
      <c r="E6146" s="610" t="s">
        <v>634</v>
      </c>
      <c r="F6146" s="610" t="s">
        <v>2536</v>
      </c>
      <c r="G6146" s="610" t="s">
        <v>2537</v>
      </c>
      <c r="H6146" s="630">
        <v>2</v>
      </c>
      <c r="I6146" s="611" t="s">
        <v>1347</v>
      </c>
      <c r="J6146" s="630">
        <v>8</v>
      </c>
      <c r="K6146" s="630" t="s">
        <v>1348</v>
      </c>
      <c r="L6146" s="611"/>
      <c r="M6146" s="610" t="s">
        <v>1349</v>
      </c>
      <c r="N6146" s="610"/>
      <c r="O6146" s="610" t="s">
        <v>632</v>
      </c>
      <c r="P6146" s="610" t="s">
        <v>2509</v>
      </c>
      <c r="Q6146" s="610"/>
      <c r="R6146" s="71"/>
      <c r="S6146" s="302"/>
      <c r="T6146" s="302"/>
      <c r="U6146" s="302"/>
    </row>
    <row r="6147" spans="1:21" ht="13.5">
      <c r="A6147" s="610">
        <v>1882</v>
      </c>
      <c r="B6147" s="610"/>
      <c r="C6147" s="611" t="s">
        <v>11521</v>
      </c>
      <c r="D6147" s="611" t="s">
        <v>4249</v>
      </c>
      <c r="E6147" s="610" t="s">
        <v>634</v>
      </c>
      <c r="F6147" s="610" t="s">
        <v>2536</v>
      </c>
      <c r="G6147" s="610" t="s">
        <v>2537</v>
      </c>
      <c r="H6147" s="630">
        <v>2</v>
      </c>
      <c r="I6147" s="611" t="s">
        <v>1347</v>
      </c>
      <c r="J6147" s="630">
        <v>8</v>
      </c>
      <c r="K6147" s="630" t="s">
        <v>1348</v>
      </c>
      <c r="L6147" s="611"/>
      <c r="M6147" s="610" t="s">
        <v>1349</v>
      </c>
      <c r="N6147" s="610"/>
      <c r="O6147" s="610" t="s">
        <v>636</v>
      </c>
      <c r="P6147" s="610" t="s">
        <v>2509</v>
      </c>
      <c r="Q6147" s="610"/>
      <c r="R6147" s="71"/>
      <c r="S6147" s="302"/>
      <c r="T6147" s="302"/>
      <c r="U6147" s="302"/>
    </row>
    <row r="6148" spans="1:21" ht="13.5">
      <c r="A6148" s="610">
        <v>2065</v>
      </c>
      <c r="B6148" s="610"/>
      <c r="C6148" s="611" t="s">
        <v>11521</v>
      </c>
      <c r="D6148" s="611" t="s">
        <v>4722</v>
      </c>
      <c r="E6148" s="610" t="s">
        <v>634</v>
      </c>
      <c r="F6148" s="610" t="s">
        <v>2536</v>
      </c>
      <c r="G6148" s="610" t="s">
        <v>2537</v>
      </c>
      <c r="H6148" s="630">
        <v>4</v>
      </c>
      <c r="I6148" s="611" t="s">
        <v>1347</v>
      </c>
      <c r="J6148" s="630">
        <v>8</v>
      </c>
      <c r="K6148" s="630" t="s">
        <v>1358</v>
      </c>
      <c r="L6148" s="611"/>
      <c r="M6148" s="610" t="s">
        <v>1349</v>
      </c>
      <c r="N6148" s="610"/>
      <c r="O6148" s="610" t="s">
        <v>632</v>
      </c>
      <c r="P6148" s="610" t="s">
        <v>2509</v>
      </c>
      <c r="Q6148" s="610"/>
      <c r="R6148" s="71"/>
      <c r="S6148" s="302"/>
      <c r="T6148" s="302"/>
      <c r="U6148" s="302"/>
    </row>
    <row r="6149" spans="1:21" ht="13.5">
      <c r="A6149" s="610">
        <v>2104</v>
      </c>
      <c r="B6149" s="610"/>
      <c r="C6149" s="611" t="s">
        <v>11520</v>
      </c>
      <c r="D6149" s="611" t="s">
        <v>6247</v>
      </c>
      <c r="E6149" s="610" t="s">
        <v>634</v>
      </c>
      <c r="F6149" s="610" t="s">
        <v>2536</v>
      </c>
      <c r="G6149" s="610" t="s">
        <v>2537</v>
      </c>
      <c r="H6149" s="630">
        <v>2</v>
      </c>
      <c r="I6149" s="611" t="s">
        <v>1347</v>
      </c>
      <c r="J6149" s="630">
        <v>8</v>
      </c>
      <c r="K6149" s="630" t="s">
        <v>1348</v>
      </c>
      <c r="L6149" s="611"/>
      <c r="M6149" s="610" t="s">
        <v>1349</v>
      </c>
      <c r="N6149" s="610"/>
      <c r="O6149" s="610" t="s">
        <v>632</v>
      </c>
      <c r="P6149" s="610" t="s">
        <v>2509</v>
      </c>
      <c r="Q6149" s="610"/>
      <c r="R6149" s="71"/>
      <c r="S6149" s="302"/>
      <c r="T6149" s="302"/>
      <c r="U6149" s="302"/>
    </row>
    <row r="6150" spans="1:21" ht="13.5">
      <c r="A6150" s="610">
        <v>2175</v>
      </c>
      <c r="B6150" s="610"/>
      <c r="C6150" s="611" t="s">
        <v>11521</v>
      </c>
      <c r="D6150" s="611" t="s">
        <v>6308</v>
      </c>
      <c r="E6150" s="610" t="s">
        <v>634</v>
      </c>
      <c r="F6150" s="610" t="s">
        <v>2536</v>
      </c>
      <c r="G6150" s="610" t="s">
        <v>2537</v>
      </c>
      <c r="H6150" s="630">
        <v>2</v>
      </c>
      <c r="I6150" s="611" t="s">
        <v>1347</v>
      </c>
      <c r="J6150" s="630">
        <v>8</v>
      </c>
      <c r="K6150" s="630" t="s">
        <v>1348</v>
      </c>
      <c r="L6150" s="1057"/>
      <c r="M6150" s="610" t="s">
        <v>1349</v>
      </c>
      <c r="N6150" s="758"/>
      <c r="O6150" s="758" t="s">
        <v>636</v>
      </c>
      <c r="P6150" s="610" t="s">
        <v>2509</v>
      </c>
      <c r="Q6150" s="610"/>
      <c r="R6150" s="71"/>
      <c r="S6150" s="302"/>
      <c r="T6150" s="302"/>
      <c r="U6150" s="302"/>
    </row>
    <row r="6151" spans="1:21" ht="13.5">
      <c r="A6151" s="610">
        <v>2222</v>
      </c>
      <c r="B6151" s="610"/>
      <c r="C6151" s="611" t="s">
        <v>11521</v>
      </c>
      <c r="D6151" s="611" t="s">
        <v>6548</v>
      </c>
      <c r="E6151" s="610" t="s">
        <v>634</v>
      </c>
      <c r="F6151" s="610" t="s">
        <v>2536</v>
      </c>
      <c r="G6151" s="610" t="s">
        <v>2537</v>
      </c>
      <c r="H6151" s="630">
        <v>1</v>
      </c>
      <c r="I6151" s="611" t="s">
        <v>1347</v>
      </c>
      <c r="J6151" s="630">
        <v>8</v>
      </c>
      <c r="K6151" s="630" t="s">
        <v>1348</v>
      </c>
      <c r="L6151" s="611"/>
      <c r="M6151" s="610" t="s">
        <v>1349</v>
      </c>
      <c r="N6151" s="610"/>
      <c r="O6151" s="610" t="s">
        <v>636</v>
      </c>
      <c r="P6151" s="610" t="s">
        <v>2509</v>
      </c>
      <c r="Q6151" s="610"/>
      <c r="R6151" s="71"/>
      <c r="S6151" s="302"/>
      <c r="T6151" s="302"/>
      <c r="U6151" s="302"/>
    </row>
    <row r="6152" spans="1:21" ht="13.5">
      <c r="A6152" s="610">
        <v>2303</v>
      </c>
      <c r="B6152" s="610"/>
      <c r="C6152" s="611" t="s">
        <v>11521</v>
      </c>
      <c r="D6152" s="610" t="s">
        <v>6852</v>
      </c>
      <c r="E6152" s="610" t="s">
        <v>634</v>
      </c>
      <c r="F6152" s="610" t="s">
        <v>2536</v>
      </c>
      <c r="G6152" s="610" t="s">
        <v>2537</v>
      </c>
      <c r="H6152" s="630">
        <v>2</v>
      </c>
      <c r="I6152" s="611" t="s">
        <v>1347</v>
      </c>
      <c r="J6152" s="630">
        <v>8</v>
      </c>
      <c r="K6152" s="630" t="s">
        <v>1348</v>
      </c>
      <c r="L6152" s="1057"/>
      <c r="M6152" s="610" t="s">
        <v>1349</v>
      </c>
      <c r="N6152" s="758"/>
      <c r="O6152" s="71" t="s">
        <v>636</v>
      </c>
      <c r="P6152" s="610" t="s">
        <v>2509</v>
      </c>
      <c r="Q6152" s="610"/>
      <c r="R6152" s="71"/>
      <c r="S6152" s="302"/>
      <c r="T6152" s="302"/>
      <c r="U6152" s="302"/>
    </row>
    <row r="6153" spans="1:21" ht="13.5">
      <c r="A6153" s="610">
        <v>2401</v>
      </c>
      <c r="B6153" s="610"/>
      <c r="C6153" s="611" t="s">
        <v>11521</v>
      </c>
      <c r="D6153" s="610" t="s">
        <v>7186</v>
      </c>
      <c r="E6153" s="610" t="s">
        <v>634</v>
      </c>
      <c r="F6153" s="610" t="s">
        <v>2536</v>
      </c>
      <c r="G6153" s="610" t="s">
        <v>2537</v>
      </c>
      <c r="H6153" s="630">
        <v>2</v>
      </c>
      <c r="I6153" s="611" t="s">
        <v>1347</v>
      </c>
      <c r="J6153" s="630">
        <v>8</v>
      </c>
      <c r="K6153" s="630" t="s">
        <v>1358</v>
      </c>
      <c r="L6153" s="611"/>
      <c r="M6153" s="610" t="s">
        <v>1349</v>
      </c>
      <c r="N6153" s="610"/>
      <c r="O6153" s="610" t="s">
        <v>632</v>
      </c>
      <c r="P6153" s="610" t="s">
        <v>2509</v>
      </c>
      <c r="Q6153" s="610"/>
      <c r="R6153" s="71"/>
      <c r="S6153" s="302"/>
      <c r="T6153" s="302"/>
      <c r="U6153" s="302"/>
    </row>
    <row r="6154" spans="1:21" ht="13.5">
      <c r="A6154" s="610">
        <v>2408</v>
      </c>
      <c r="B6154" s="610"/>
      <c r="C6154" s="611" t="s">
        <v>11521</v>
      </c>
      <c r="D6154" s="610" t="s">
        <v>7178</v>
      </c>
      <c r="E6154" s="610" t="s">
        <v>634</v>
      </c>
      <c r="F6154" s="610" t="s">
        <v>2536</v>
      </c>
      <c r="G6154" s="610" t="s">
        <v>2537</v>
      </c>
      <c r="H6154" s="630">
        <v>3</v>
      </c>
      <c r="I6154" s="611" t="s">
        <v>1347</v>
      </c>
      <c r="J6154" s="630">
        <v>8</v>
      </c>
      <c r="K6154" s="630" t="s">
        <v>1348</v>
      </c>
      <c r="L6154" s="611"/>
      <c r="M6154" s="610" t="s">
        <v>1349</v>
      </c>
      <c r="N6154" s="610"/>
      <c r="O6154" s="71" t="s">
        <v>636</v>
      </c>
      <c r="P6154" s="610" t="s">
        <v>2509</v>
      </c>
      <c r="Q6154" s="610"/>
      <c r="R6154" s="71"/>
      <c r="S6154" s="302"/>
      <c r="T6154" s="302"/>
      <c r="U6154" s="302"/>
    </row>
    <row r="6155" spans="1:21" s="302" customFormat="1" ht="13.5">
      <c r="A6155" s="610">
        <v>2428</v>
      </c>
      <c r="B6155" s="40"/>
      <c r="C6155" s="611" t="s">
        <v>11520</v>
      </c>
      <c r="D6155" s="40" t="s">
        <v>7269</v>
      </c>
      <c r="E6155" s="40" t="s">
        <v>634</v>
      </c>
      <c r="F6155" s="40" t="s">
        <v>2536</v>
      </c>
      <c r="G6155" s="611" t="s">
        <v>2537</v>
      </c>
      <c r="H6155" s="117">
        <v>4</v>
      </c>
      <c r="I6155" s="77" t="s">
        <v>1347</v>
      </c>
      <c r="J6155" s="117">
        <v>10</v>
      </c>
      <c r="K6155" s="117" t="s">
        <v>1348</v>
      </c>
      <c r="L6155" s="40"/>
      <c r="M6155" s="40" t="s">
        <v>1349</v>
      </c>
      <c r="N6155" s="40"/>
      <c r="O6155" s="40" t="s">
        <v>7289</v>
      </c>
      <c r="P6155" s="40" t="s">
        <v>2869</v>
      </c>
      <c r="Q6155" s="86"/>
      <c r="R6155" s="878"/>
      <c r="S6155" s="320"/>
      <c r="T6155" s="320"/>
      <c r="U6155" s="320"/>
    </row>
    <row r="6156" spans="1:21" s="302" customFormat="1" ht="13.5">
      <c r="A6156" s="610">
        <v>2467</v>
      </c>
      <c r="B6156" s="759"/>
      <c r="C6156" s="611" t="s">
        <v>11520</v>
      </c>
      <c r="D6156" s="660" t="s">
        <v>7824</v>
      </c>
      <c r="E6156" s="660" t="s">
        <v>634</v>
      </c>
      <c r="F6156" s="660" t="s">
        <v>2536</v>
      </c>
      <c r="G6156" s="611" t="s">
        <v>2537</v>
      </c>
      <c r="H6156" s="661">
        <v>8</v>
      </c>
      <c r="I6156" s="660" t="s">
        <v>7825</v>
      </c>
      <c r="J6156" s="661">
        <v>8</v>
      </c>
      <c r="K6156" s="661" t="s">
        <v>7830</v>
      </c>
      <c r="L6156" s="660"/>
      <c r="M6156" s="660" t="s">
        <v>7831</v>
      </c>
      <c r="N6156" s="660"/>
      <c r="O6156" s="660" t="s">
        <v>7837</v>
      </c>
      <c r="P6156" s="660" t="s">
        <v>7827</v>
      </c>
      <c r="Q6156" s="760"/>
      <c r="R6156" s="320"/>
      <c r="S6156" s="320"/>
      <c r="T6156" s="320"/>
      <c r="U6156" s="320"/>
    </row>
    <row r="6157" spans="1:21" s="302" customFormat="1" ht="13.5">
      <c r="A6157" s="610">
        <v>2492</v>
      </c>
      <c r="B6157" s="660"/>
      <c r="C6157" s="611" t="s">
        <v>11520</v>
      </c>
      <c r="D6157" s="660" t="s">
        <v>7883</v>
      </c>
      <c r="E6157" s="660" t="s">
        <v>634</v>
      </c>
      <c r="F6157" s="660" t="s">
        <v>2536</v>
      </c>
      <c r="G6157" s="611" t="s">
        <v>2537</v>
      </c>
      <c r="H6157" s="661">
        <v>8</v>
      </c>
      <c r="I6157" s="660" t="s">
        <v>7825</v>
      </c>
      <c r="J6157" s="661">
        <v>8</v>
      </c>
      <c r="K6157" s="661" t="s">
        <v>7830</v>
      </c>
      <c r="L6157" s="660"/>
      <c r="M6157" s="660" t="s">
        <v>19429</v>
      </c>
      <c r="N6157" s="660"/>
      <c r="O6157" s="660" t="s">
        <v>7837</v>
      </c>
      <c r="P6157" s="660" t="s">
        <v>7827</v>
      </c>
      <c r="Q6157" s="760"/>
      <c r="R6157" s="320"/>
      <c r="S6157" s="320"/>
      <c r="T6157" s="320"/>
      <c r="U6157" s="320"/>
    </row>
    <row r="6158" spans="1:21" s="302" customFormat="1" ht="13.5">
      <c r="A6158" s="610">
        <v>2505</v>
      </c>
      <c r="B6158" s="610"/>
      <c r="C6158" s="611" t="s">
        <v>11521</v>
      </c>
      <c r="D6158" s="610" t="s">
        <v>7640</v>
      </c>
      <c r="E6158" s="610" t="s">
        <v>634</v>
      </c>
      <c r="F6158" s="610" t="s">
        <v>2536</v>
      </c>
      <c r="G6158" s="610" t="s">
        <v>2537</v>
      </c>
      <c r="H6158" s="630">
        <v>2</v>
      </c>
      <c r="I6158" s="611" t="s">
        <v>1347</v>
      </c>
      <c r="J6158" s="630">
        <v>8</v>
      </c>
      <c r="K6158" s="630" t="s">
        <v>1348</v>
      </c>
      <c r="L6158" s="611"/>
      <c r="M6158" s="610" t="s">
        <v>1349</v>
      </c>
      <c r="N6158" s="610"/>
      <c r="O6158" s="71" t="s">
        <v>636</v>
      </c>
      <c r="P6158" s="610" t="s">
        <v>2509</v>
      </c>
      <c r="Q6158" s="654"/>
    </row>
    <row r="6159" spans="1:21" s="302" customFormat="1" ht="13.5">
      <c r="A6159" s="610">
        <v>2685</v>
      </c>
      <c r="B6159" s="611" t="s">
        <v>8909</v>
      </c>
      <c r="C6159" s="611" t="s">
        <v>11520</v>
      </c>
      <c r="D6159" s="611" t="s">
        <v>8900</v>
      </c>
      <c r="E6159" s="611" t="s">
        <v>8918</v>
      </c>
      <c r="F6159" s="611" t="s">
        <v>2536</v>
      </c>
      <c r="G6159" s="611" t="s">
        <v>2537</v>
      </c>
      <c r="H6159" s="630">
        <v>3</v>
      </c>
      <c r="I6159" s="611" t="s">
        <v>8912</v>
      </c>
      <c r="J6159" s="630">
        <v>8</v>
      </c>
      <c r="K6159" s="630" t="s">
        <v>8919</v>
      </c>
      <c r="L6159" s="611"/>
      <c r="M6159" s="611" t="s">
        <v>8913</v>
      </c>
      <c r="N6159" s="611"/>
      <c r="O6159" s="611" t="s">
        <v>7837</v>
      </c>
      <c r="P6159" s="611" t="s">
        <v>8902</v>
      </c>
      <c r="Q6159" s="760"/>
      <c r="R6159" s="320"/>
      <c r="S6159" s="320"/>
      <c r="T6159" s="320"/>
      <c r="U6159" s="320"/>
    </row>
    <row r="6160" spans="1:21" s="302" customFormat="1" ht="13.5">
      <c r="A6160" s="610">
        <v>2760</v>
      </c>
      <c r="B6160" s="610"/>
      <c r="C6160" s="611" t="s">
        <v>11521</v>
      </c>
      <c r="D6160" s="611" t="s">
        <v>9261</v>
      </c>
      <c r="E6160" s="610" t="s">
        <v>634</v>
      </c>
      <c r="F6160" s="610" t="s">
        <v>2536</v>
      </c>
      <c r="G6160" s="610" t="s">
        <v>2537</v>
      </c>
      <c r="H6160" s="630">
        <v>1</v>
      </c>
      <c r="I6160" s="611" t="s">
        <v>1347</v>
      </c>
      <c r="J6160" s="630">
        <v>8</v>
      </c>
      <c r="K6160" s="630" t="s">
        <v>1348</v>
      </c>
      <c r="L6160" s="611"/>
      <c r="M6160" s="610" t="s">
        <v>1349</v>
      </c>
      <c r="N6160" s="610"/>
      <c r="O6160" s="610" t="s">
        <v>632</v>
      </c>
      <c r="P6160" s="610" t="s">
        <v>2509</v>
      </c>
      <c r="Q6160" s="654"/>
    </row>
    <row r="6161" spans="1:21" s="302" customFormat="1" ht="13.5">
      <c r="A6161" s="610">
        <v>2892</v>
      </c>
      <c r="B6161" s="877"/>
      <c r="C6161" s="611" t="s">
        <v>11521</v>
      </c>
      <c r="D6161" s="40" t="s">
        <v>9356</v>
      </c>
      <c r="E6161" s="877" t="s">
        <v>634</v>
      </c>
      <c r="F6161" s="877" t="s">
        <v>2536</v>
      </c>
      <c r="G6161" s="610" t="s">
        <v>2537</v>
      </c>
      <c r="H6161" s="661">
        <v>96</v>
      </c>
      <c r="I6161" s="660" t="s">
        <v>1347</v>
      </c>
      <c r="J6161" s="661">
        <v>8</v>
      </c>
      <c r="K6161" s="661" t="s">
        <v>1358</v>
      </c>
      <c r="L6161" s="660"/>
      <c r="M6161" s="877" t="s">
        <v>1349</v>
      </c>
      <c r="N6161" s="877"/>
      <c r="O6161" s="877" t="s">
        <v>636</v>
      </c>
      <c r="P6161" s="877" t="s">
        <v>1929</v>
      </c>
      <c r="Q6161" s="654"/>
    </row>
    <row r="6162" spans="1:21" s="302" customFormat="1" ht="13.5">
      <c r="A6162" s="610">
        <v>2894</v>
      </c>
      <c r="B6162" s="877"/>
      <c r="C6162" s="611" t="s">
        <v>1375</v>
      </c>
      <c r="D6162" s="878" t="s">
        <v>13547</v>
      </c>
      <c r="E6162" s="877" t="s">
        <v>634</v>
      </c>
      <c r="F6162" s="877" t="s">
        <v>2536</v>
      </c>
      <c r="G6162" s="610" t="s">
        <v>2537</v>
      </c>
      <c r="H6162" s="661">
        <v>2</v>
      </c>
      <c r="I6162" s="660" t="s">
        <v>1347</v>
      </c>
      <c r="J6162" s="661">
        <v>8</v>
      </c>
      <c r="K6162" s="661" t="s">
        <v>1348</v>
      </c>
      <c r="L6162" s="660"/>
      <c r="M6162" s="877" t="s">
        <v>1349</v>
      </c>
      <c r="N6162" s="877"/>
      <c r="O6162" s="877" t="s">
        <v>636</v>
      </c>
      <c r="P6162" s="877" t="s">
        <v>2509</v>
      </c>
      <c r="Q6162" s="654"/>
    </row>
    <row r="6163" spans="1:21" s="302" customFormat="1" ht="13.5">
      <c r="A6163" s="610">
        <v>3414</v>
      </c>
      <c r="B6163" s="610"/>
      <c r="C6163" s="611" t="s">
        <v>11521</v>
      </c>
      <c r="D6163" s="610" t="s">
        <v>10859</v>
      </c>
      <c r="E6163" s="610" t="s">
        <v>634</v>
      </c>
      <c r="F6163" s="610" t="s">
        <v>2536</v>
      </c>
      <c r="G6163" s="610" t="s">
        <v>2537</v>
      </c>
      <c r="H6163" s="630">
        <v>1</v>
      </c>
      <c r="I6163" s="611" t="s">
        <v>1347</v>
      </c>
      <c r="J6163" s="630">
        <v>8</v>
      </c>
      <c r="K6163" s="630" t="s">
        <v>1348</v>
      </c>
      <c r="L6163" s="611"/>
      <c r="M6163" s="610" t="s">
        <v>1349</v>
      </c>
      <c r="N6163" s="610"/>
      <c r="O6163" s="610" t="s">
        <v>636</v>
      </c>
      <c r="P6163" s="610" t="s">
        <v>2509</v>
      </c>
      <c r="Q6163" s="654"/>
    </row>
    <row r="6164" spans="1:21" s="302" customFormat="1" ht="13.5">
      <c r="A6164" s="610">
        <v>3972</v>
      </c>
      <c r="B6164" s="610"/>
      <c r="C6164" s="611" t="s">
        <v>11520</v>
      </c>
      <c r="D6164" s="610" t="s">
        <v>13601</v>
      </c>
      <c r="E6164" s="610" t="s">
        <v>13610</v>
      </c>
      <c r="F6164" s="610" t="s">
        <v>13611</v>
      </c>
      <c r="G6164" s="610" t="s">
        <v>2537</v>
      </c>
      <c r="H6164" s="630">
        <v>1</v>
      </c>
      <c r="I6164" s="611" t="s">
        <v>1347</v>
      </c>
      <c r="J6164" s="630">
        <v>8</v>
      </c>
      <c r="K6164" s="630" t="s">
        <v>1348</v>
      </c>
      <c r="L6164" s="611"/>
      <c r="M6164" s="610" t="s">
        <v>1349</v>
      </c>
      <c r="N6164" s="610"/>
      <c r="O6164" s="610" t="s">
        <v>13612</v>
      </c>
      <c r="P6164" s="610" t="s">
        <v>2509</v>
      </c>
      <c r="Q6164" s="654"/>
    </row>
    <row r="6165" spans="1:21" s="302" customFormat="1" ht="13.5">
      <c r="A6165" s="610">
        <v>4053</v>
      </c>
      <c r="B6165" s="610"/>
      <c r="C6165" s="611" t="s">
        <v>11520</v>
      </c>
      <c r="D6165" s="610" t="s">
        <v>13997</v>
      </c>
      <c r="E6165" s="610" t="s">
        <v>8918</v>
      </c>
      <c r="F6165" s="610" t="s">
        <v>14142</v>
      </c>
      <c r="G6165" s="610" t="s">
        <v>2537</v>
      </c>
      <c r="H6165" s="630">
        <v>66</v>
      </c>
      <c r="I6165" s="611" t="s">
        <v>5840</v>
      </c>
      <c r="J6165" s="630">
        <v>8</v>
      </c>
      <c r="K6165" s="630" t="s">
        <v>5841</v>
      </c>
      <c r="L6165" s="611"/>
      <c r="M6165" s="610" t="s">
        <v>1349</v>
      </c>
      <c r="N6165" s="610"/>
      <c r="O6165" s="610" t="s">
        <v>632</v>
      </c>
      <c r="P6165" s="610" t="s">
        <v>9156</v>
      </c>
      <c r="Q6165" s="654"/>
    </row>
    <row r="6166" spans="1:21" s="302" customFormat="1" ht="13.5">
      <c r="A6166" s="610">
        <v>4285</v>
      </c>
      <c r="B6166" s="77"/>
      <c r="C6166" s="77" t="s">
        <v>15364</v>
      </c>
      <c r="D6166" s="878" t="s">
        <v>15365</v>
      </c>
      <c r="E6166" s="77" t="s">
        <v>15392</v>
      </c>
      <c r="F6166" s="86" t="s">
        <v>15393</v>
      </c>
      <c r="G6166" s="653" t="s">
        <v>2537</v>
      </c>
      <c r="H6166" s="135">
        <v>11</v>
      </c>
      <c r="I6166" s="77" t="s">
        <v>15376</v>
      </c>
      <c r="J6166" s="135">
        <v>8</v>
      </c>
      <c r="K6166" s="135" t="s">
        <v>15377</v>
      </c>
      <c r="L6166" s="77"/>
      <c r="M6166" s="86" t="s">
        <v>1349</v>
      </c>
      <c r="N6166" s="86"/>
      <c r="O6166" s="77" t="s">
        <v>632</v>
      </c>
      <c r="P6166" s="77" t="s">
        <v>15369</v>
      </c>
      <c r="Q6166" s="86"/>
      <c r="R6166" s="878"/>
      <c r="S6166" s="320"/>
      <c r="T6166" s="320"/>
      <c r="U6166" s="320"/>
    </row>
    <row r="6167" spans="1:21" s="302" customFormat="1" ht="13.5">
      <c r="A6167" s="610">
        <v>4501</v>
      </c>
      <c r="B6167" s="77"/>
      <c r="C6167" s="77" t="s">
        <v>11520</v>
      </c>
      <c r="D6167" s="877" t="s">
        <v>16568</v>
      </c>
      <c r="E6167" s="77" t="s">
        <v>8918</v>
      </c>
      <c r="F6167" s="86" t="s">
        <v>13611</v>
      </c>
      <c r="G6167" s="653" t="s">
        <v>2537</v>
      </c>
      <c r="H6167" s="135">
        <v>10</v>
      </c>
      <c r="I6167" s="77" t="s">
        <v>5840</v>
      </c>
      <c r="J6167" s="135">
        <v>8</v>
      </c>
      <c r="K6167" s="135" t="s">
        <v>5841</v>
      </c>
      <c r="L6167" s="77"/>
      <c r="M6167" s="86" t="s">
        <v>1349</v>
      </c>
      <c r="N6167" s="86"/>
      <c r="O6167" s="77" t="s">
        <v>632</v>
      </c>
      <c r="P6167" s="77" t="s">
        <v>9156</v>
      </c>
      <c r="Q6167" s="86"/>
      <c r="R6167" s="878"/>
      <c r="S6167" s="320"/>
      <c r="T6167" s="320"/>
      <c r="U6167" s="320"/>
    </row>
    <row r="6168" spans="1:21" s="302" customFormat="1">
      <c r="A6168" s="610">
        <v>5636</v>
      </c>
      <c r="B6168" s="441" t="s">
        <v>24138</v>
      </c>
      <c r="C6168" s="77" t="s">
        <v>24054</v>
      </c>
      <c r="D6168" s="878" t="s">
        <v>24047</v>
      </c>
      <c r="E6168" s="77" t="s">
        <v>24079</v>
      </c>
      <c r="F6168" s="86" t="s">
        <v>24080</v>
      </c>
      <c r="G6168" s="653" t="s">
        <v>2537</v>
      </c>
      <c r="H6168" s="135">
        <v>10</v>
      </c>
      <c r="I6168" s="77" t="s">
        <v>24065</v>
      </c>
      <c r="J6168" s="135">
        <v>8</v>
      </c>
      <c r="K6168" s="135" t="s">
        <v>24066</v>
      </c>
      <c r="L6168" s="77"/>
      <c r="M6168" s="86" t="s">
        <v>1349</v>
      </c>
      <c r="N6168" s="86"/>
      <c r="O6168" s="77" t="s">
        <v>632</v>
      </c>
      <c r="P6168" s="77" t="s">
        <v>24050</v>
      </c>
      <c r="Q6168" s="610"/>
      <c r="R6168" s="610"/>
      <c r="S6168" s="654"/>
      <c r="T6168" s="654"/>
      <c r="U6168" s="654"/>
    </row>
    <row r="6169" spans="1:21" s="302" customFormat="1" ht="13.5">
      <c r="A6169" s="610">
        <v>5672</v>
      </c>
      <c r="B6169" s="151" t="s">
        <v>24334</v>
      </c>
      <c r="C6169" s="77" t="s">
        <v>1344</v>
      </c>
      <c r="D6169" s="972" t="s">
        <v>24319</v>
      </c>
      <c r="E6169" s="77" t="s">
        <v>15392</v>
      </c>
      <c r="F6169" s="86" t="s">
        <v>24339</v>
      </c>
      <c r="G6169" s="86" t="s">
        <v>24359</v>
      </c>
      <c r="H6169" s="135">
        <v>6</v>
      </c>
      <c r="I6169" s="77" t="s">
        <v>24354</v>
      </c>
      <c r="J6169" s="135">
        <v>8</v>
      </c>
      <c r="K6169" s="135" t="s">
        <v>24364</v>
      </c>
      <c r="L6169" s="77"/>
      <c r="M6169" s="86" t="s">
        <v>24365</v>
      </c>
      <c r="N6169" s="86"/>
      <c r="O6169" s="77" t="s">
        <v>24374</v>
      </c>
      <c r="P6169" s="77" t="s">
        <v>24378</v>
      </c>
      <c r="Q6169" s="610"/>
      <c r="R6169" s="610"/>
      <c r="S6169" s="654"/>
      <c r="T6169" s="654"/>
      <c r="U6169" s="654"/>
    </row>
    <row r="6170" spans="1:21" s="302" customFormat="1" ht="13.5">
      <c r="A6170" s="610">
        <v>5699</v>
      </c>
      <c r="B6170" s="151" t="s">
        <v>24334</v>
      </c>
      <c r="C6170" s="77" t="s">
        <v>1344</v>
      </c>
      <c r="D6170" s="972" t="s">
        <v>24379</v>
      </c>
      <c r="E6170" s="77" t="s">
        <v>15392</v>
      </c>
      <c r="F6170" s="86" t="s">
        <v>24339</v>
      </c>
      <c r="G6170" s="86" t="s">
        <v>24359</v>
      </c>
      <c r="H6170" s="135">
        <v>6</v>
      </c>
      <c r="I6170" s="77" t="s">
        <v>24354</v>
      </c>
      <c r="J6170" s="135">
        <v>8</v>
      </c>
      <c r="K6170" s="135" t="s">
        <v>24364</v>
      </c>
      <c r="L6170" s="77"/>
      <c r="M6170" s="86" t="s">
        <v>24365</v>
      </c>
      <c r="N6170" s="86"/>
      <c r="O6170" s="77" t="s">
        <v>24374</v>
      </c>
      <c r="P6170" s="77" t="s">
        <v>24378</v>
      </c>
      <c r="Q6170" s="610"/>
      <c r="R6170" s="610"/>
      <c r="S6170" s="654"/>
      <c r="T6170" s="654"/>
      <c r="U6170" s="654"/>
    </row>
    <row r="6171" spans="1:21" s="302" customFormat="1" ht="13.5">
      <c r="A6171" s="610">
        <v>5726</v>
      </c>
      <c r="B6171" s="151" t="s">
        <v>24334</v>
      </c>
      <c r="C6171" s="77" t="s">
        <v>1344</v>
      </c>
      <c r="D6171" s="972" t="s">
        <v>24380</v>
      </c>
      <c r="E6171" s="77" t="s">
        <v>15392</v>
      </c>
      <c r="F6171" s="86" t="s">
        <v>24339</v>
      </c>
      <c r="G6171" s="86" t="s">
        <v>24359</v>
      </c>
      <c r="H6171" s="135">
        <v>6</v>
      </c>
      <c r="I6171" s="77" t="s">
        <v>24354</v>
      </c>
      <c r="J6171" s="135">
        <v>8</v>
      </c>
      <c r="K6171" s="135" t="s">
        <v>24364</v>
      </c>
      <c r="L6171" s="77"/>
      <c r="M6171" s="86" t="s">
        <v>24365</v>
      </c>
      <c r="N6171" s="86"/>
      <c r="O6171" s="77" t="s">
        <v>24374</v>
      </c>
      <c r="P6171" s="77" t="s">
        <v>24378</v>
      </c>
      <c r="Q6171" s="610"/>
      <c r="R6171" s="610"/>
      <c r="S6171" s="654"/>
      <c r="T6171" s="654"/>
      <c r="U6171" s="654"/>
    </row>
    <row r="6172" spans="1:21" s="302" customFormat="1" ht="13.5">
      <c r="A6172" s="610">
        <v>5753</v>
      </c>
      <c r="B6172" s="151" t="s">
        <v>24334</v>
      </c>
      <c r="C6172" s="77" t="s">
        <v>1344</v>
      </c>
      <c r="D6172" s="972" t="s">
        <v>24381</v>
      </c>
      <c r="E6172" s="77" t="s">
        <v>15392</v>
      </c>
      <c r="F6172" s="86" t="s">
        <v>24339</v>
      </c>
      <c r="G6172" s="86" t="s">
        <v>24359</v>
      </c>
      <c r="H6172" s="135">
        <v>6</v>
      </c>
      <c r="I6172" s="77" t="s">
        <v>24354</v>
      </c>
      <c r="J6172" s="135">
        <v>8</v>
      </c>
      <c r="K6172" s="135" t="s">
        <v>24364</v>
      </c>
      <c r="L6172" s="77"/>
      <c r="M6172" s="86" t="s">
        <v>24365</v>
      </c>
      <c r="N6172" s="86"/>
      <c r="O6172" s="77" t="s">
        <v>24374</v>
      </c>
      <c r="P6172" s="77" t="s">
        <v>24378</v>
      </c>
      <c r="Q6172" s="610"/>
      <c r="R6172" s="610"/>
      <c r="S6172" s="654"/>
      <c r="T6172" s="654"/>
      <c r="U6172" s="654"/>
    </row>
    <row r="6173" spans="1:21" s="302" customFormat="1" ht="13.5">
      <c r="A6173" s="610">
        <v>5780</v>
      </c>
      <c r="B6173" s="151" t="s">
        <v>24334</v>
      </c>
      <c r="C6173" s="77" t="s">
        <v>1344</v>
      </c>
      <c r="D6173" s="71" t="s">
        <v>24382</v>
      </c>
      <c r="E6173" s="77" t="s">
        <v>15392</v>
      </c>
      <c r="F6173" s="86" t="s">
        <v>24339</v>
      </c>
      <c r="G6173" s="86" t="s">
        <v>24359</v>
      </c>
      <c r="H6173" s="135">
        <v>6</v>
      </c>
      <c r="I6173" s="77" t="s">
        <v>24354</v>
      </c>
      <c r="J6173" s="135">
        <v>8</v>
      </c>
      <c r="K6173" s="135" t="s">
        <v>24364</v>
      </c>
      <c r="L6173" s="77"/>
      <c r="M6173" s="86" t="s">
        <v>24365</v>
      </c>
      <c r="N6173" s="86"/>
      <c r="O6173" s="77" t="s">
        <v>24374</v>
      </c>
      <c r="P6173" s="77" t="s">
        <v>24378</v>
      </c>
      <c r="Q6173" s="610"/>
      <c r="R6173" s="610"/>
      <c r="S6173" s="654"/>
      <c r="T6173" s="654"/>
      <c r="U6173" s="654"/>
    </row>
    <row r="6174" spans="1:21" s="446" customFormat="1" ht="13.5">
      <c r="A6174" s="610">
        <v>5020</v>
      </c>
      <c r="B6174" s="335" t="s">
        <v>21812</v>
      </c>
      <c r="C6174" s="418" t="s">
        <v>1375</v>
      </c>
      <c r="D6174" s="463" t="s">
        <v>21824</v>
      </c>
      <c r="E6174" s="463" t="s">
        <v>21829</v>
      </c>
      <c r="F6174" s="463" t="s">
        <v>21830</v>
      </c>
      <c r="G6174" s="418" t="s">
        <v>21831</v>
      </c>
      <c r="H6174" s="417">
        <v>2</v>
      </c>
      <c r="I6174" s="418" t="s">
        <v>1347</v>
      </c>
      <c r="J6174" s="417">
        <v>5</v>
      </c>
      <c r="K6174" s="417" t="s">
        <v>1358</v>
      </c>
      <c r="L6174" s="463"/>
      <c r="M6174" s="463" t="s">
        <v>1349</v>
      </c>
      <c r="N6174" s="463"/>
      <c r="O6174" s="418" t="s">
        <v>21832</v>
      </c>
      <c r="P6174" s="78" t="s">
        <v>15988</v>
      </c>
      <c r="Q6174" s="302"/>
      <c r="R6174" s="302"/>
      <c r="S6174" s="302"/>
      <c r="T6174" s="302"/>
      <c r="U6174" s="302"/>
    </row>
    <row r="6175" spans="1:21" s="446" customFormat="1" ht="13.5">
      <c r="A6175" s="610">
        <v>5895</v>
      </c>
      <c r="B6175" s="441" t="s">
        <v>24974</v>
      </c>
      <c r="C6175" s="450" t="s">
        <v>1344</v>
      </c>
      <c r="D6175" s="445" t="s">
        <v>25010</v>
      </c>
      <c r="E6175" s="608" t="s">
        <v>25036</v>
      </c>
      <c r="F6175" s="648" t="s">
        <v>2536</v>
      </c>
      <c r="G6175" s="648" t="s">
        <v>2537</v>
      </c>
      <c r="H6175" s="464">
        <v>17</v>
      </c>
      <c r="I6175" s="806" t="s">
        <v>1347</v>
      </c>
      <c r="J6175" s="464">
        <v>10</v>
      </c>
      <c r="K6175" s="464"/>
      <c r="L6175" s="450"/>
      <c r="M6175" s="648" t="s">
        <v>26488</v>
      </c>
      <c r="N6175" s="648"/>
      <c r="O6175" s="608" t="s">
        <v>25037</v>
      </c>
      <c r="P6175" s="441" t="s">
        <v>19623</v>
      </c>
      <c r="Q6175" s="654"/>
      <c r="R6175" s="654"/>
      <c r="S6175" s="654"/>
      <c r="T6175" s="654"/>
      <c r="U6175" s="654"/>
    </row>
    <row r="6176" spans="1:21" s="446" customFormat="1" ht="13.5">
      <c r="A6176" s="610">
        <v>1407</v>
      </c>
      <c r="B6176" s="610"/>
      <c r="C6176" s="608" t="s">
        <v>11521</v>
      </c>
      <c r="D6176" s="608" t="s">
        <v>3300</v>
      </c>
      <c r="E6176" s="445" t="s">
        <v>623</v>
      </c>
      <c r="F6176" s="445" t="s">
        <v>3317</v>
      </c>
      <c r="G6176" s="445" t="s">
        <v>3318</v>
      </c>
      <c r="H6176" s="430">
        <v>11</v>
      </c>
      <c r="I6176" s="608" t="s">
        <v>1718</v>
      </c>
      <c r="J6176" s="430"/>
      <c r="K6176" s="430" t="s">
        <v>1358</v>
      </c>
      <c r="L6176" s="608"/>
      <c r="M6176" s="445" t="s">
        <v>1349</v>
      </c>
      <c r="N6176" s="445"/>
      <c r="O6176" s="445" t="s">
        <v>625</v>
      </c>
      <c r="P6176" s="610" t="s">
        <v>2509</v>
      </c>
      <c r="Q6176" s="654"/>
      <c r="R6176" s="302"/>
      <c r="S6176" s="302"/>
      <c r="T6176" s="302"/>
      <c r="U6176" s="302"/>
    </row>
    <row r="6177" spans="1:21" s="446" customFormat="1" ht="13.5">
      <c r="A6177" s="610">
        <v>2807</v>
      </c>
      <c r="B6177" s="877"/>
      <c r="C6177" s="608" t="s">
        <v>11521</v>
      </c>
      <c r="D6177" s="467" t="s">
        <v>9356</v>
      </c>
      <c r="E6177" s="633" t="s">
        <v>623</v>
      </c>
      <c r="F6177" s="633" t="s">
        <v>3317</v>
      </c>
      <c r="G6177" s="445" t="s">
        <v>3318</v>
      </c>
      <c r="H6177" s="466">
        <v>11</v>
      </c>
      <c r="I6177" s="467" t="s">
        <v>1718</v>
      </c>
      <c r="J6177" s="466"/>
      <c r="K6177" s="466" t="s">
        <v>1358</v>
      </c>
      <c r="L6177" s="467"/>
      <c r="M6177" s="633" t="s">
        <v>1349</v>
      </c>
      <c r="N6177" s="633"/>
      <c r="O6177" s="633" t="s">
        <v>625</v>
      </c>
      <c r="P6177" s="633" t="s">
        <v>1929</v>
      </c>
      <c r="Q6177" s="654"/>
      <c r="R6177" s="302"/>
      <c r="S6177" s="302"/>
      <c r="T6177" s="302"/>
      <c r="U6177" s="302"/>
    </row>
    <row r="6178" spans="1:21" s="446" customFormat="1" ht="13.5">
      <c r="A6178" s="610">
        <v>4016</v>
      </c>
      <c r="B6178" s="610"/>
      <c r="C6178" s="608" t="s">
        <v>11520</v>
      </c>
      <c r="D6178" s="445" t="s">
        <v>13997</v>
      </c>
      <c r="E6178" s="445" t="s">
        <v>14056</v>
      </c>
      <c r="F6178" s="445" t="s">
        <v>14057</v>
      </c>
      <c r="G6178" s="445" t="s">
        <v>3318</v>
      </c>
      <c r="H6178" s="430">
        <v>29</v>
      </c>
      <c r="I6178" s="608" t="s">
        <v>8938</v>
      </c>
      <c r="J6178" s="430"/>
      <c r="K6178" s="430" t="s">
        <v>5841</v>
      </c>
      <c r="L6178" s="608"/>
      <c r="M6178" s="445" t="s">
        <v>1349</v>
      </c>
      <c r="N6178" s="445"/>
      <c r="O6178" s="445" t="s">
        <v>625</v>
      </c>
      <c r="P6178" s="445" t="s">
        <v>9156</v>
      </c>
      <c r="Q6178" s="654"/>
      <c r="R6178" s="302"/>
      <c r="S6178" s="302"/>
      <c r="T6178" s="302"/>
      <c r="U6178" s="302"/>
    </row>
    <row r="6179" spans="1:21" s="446" customFormat="1" ht="13.5">
      <c r="A6179" s="610">
        <v>3019</v>
      </c>
      <c r="B6179" s="610" t="s">
        <v>9956</v>
      </c>
      <c r="C6179" s="608" t="s">
        <v>11520</v>
      </c>
      <c r="D6179" s="608" t="s">
        <v>5555</v>
      </c>
      <c r="E6179" s="445" t="s">
        <v>9955</v>
      </c>
      <c r="F6179" s="390" t="s">
        <v>9954</v>
      </c>
      <c r="G6179" s="445" t="s">
        <v>9953</v>
      </c>
      <c r="H6179" s="430">
        <v>2</v>
      </c>
      <c r="I6179" s="608" t="s">
        <v>1347</v>
      </c>
      <c r="J6179" s="430">
        <v>20</v>
      </c>
      <c r="K6179" s="430" t="s">
        <v>1358</v>
      </c>
      <c r="L6179" s="608"/>
      <c r="M6179" s="445" t="s">
        <v>1349</v>
      </c>
      <c r="N6179" s="445"/>
      <c r="O6179" s="445" t="s">
        <v>9952</v>
      </c>
      <c r="P6179" s="445" t="s">
        <v>1705</v>
      </c>
      <c r="Q6179" s="654"/>
      <c r="R6179" s="302"/>
      <c r="S6179" s="302"/>
      <c r="T6179" s="302"/>
      <c r="U6179" s="302"/>
    </row>
    <row r="6180" spans="1:21" s="446" customFormat="1" ht="13.5">
      <c r="A6180" s="610">
        <v>287</v>
      </c>
      <c r="B6180" s="610"/>
      <c r="C6180" s="608" t="s">
        <v>11520</v>
      </c>
      <c r="D6180" s="608" t="s">
        <v>1836</v>
      </c>
      <c r="E6180" s="445" t="s">
        <v>1843</v>
      </c>
      <c r="F6180" s="445" t="s">
        <v>1844</v>
      </c>
      <c r="G6180" s="445" t="s">
        <v>1845</v>
      </c>
      <c r="H6180" s="430">
        <v>3</v>
      </c>
      <c r="I6180" s="608" t="s">
        <v>1347</v>
      </c>
      <c r="J6180" s="430">
        <v>4000</v>
      </c>
      <c r="K6180" s="430" t="s">
        <v>1358</v>
      </c>
      <c r="L6180" s="608"/>
      <c r="M6180" s="445" t="s">
        <v>1349</v>
      </c>
      <c r="N6180" s="445" t="s">
        <v>1843</v>
      </c>
      <c r="O6180" s="445" t="s">
        <v>1843</v>
      </c>
      <c r="P6180" s="445" t="s">
        <v>1350</v>
      </c>
      <c r="Q6180" s="654"/>
      <c r="R6180" s="302"/>
      <c r="S6180" s="302"/>
      <c r="T6180" s="302"/>
      <c r="U6180" s="302"/>
    </row>
    <row r="6181" spans="1:21" s="446" customFormat="1" ht="13.5">
      <c r="A6181" s="610">
        <v>3018</v>
      </c>
      <c r="B6181" s="610" t="s">
        <v>9956</v>
      </c>
      <c r="C6181" s="608" t="s">
        <v>11520</v>
      </c>
      <c r="D6181" s="608" t="s">
        <v>5555</v>
      </c>
      <c r="E6181" s="648" t="s">
        <v>9948</v>
      </c>
      <c r="F6181" s="390" t="s">
        <v>9949</v>
      </c>
      <c r="G6181" s="445" t="s">
        <v>9950</v>
      </c>
      <c r="H6181" s="430">
        <v>1</v>
      </c>
      <c r="I6181" s="608" t="s">
        <v>1353</v>
      </c>
      <c r="J6181" s="430">
        <v>0</v>
      </c>
      <c r="K6181" s="430" t="s">
        <v>1358</v>
      </c>
      <c r="L6181" s="608"/>
      <c r="M6181" s="445" t="s">
        <v>1349</v>
      </c>
      <c r="N6181" s="445"/>
      <c r="O6181" s="445" t="s">
        <v>9951</v>
      </c>
      <c r="P6181" s="610" t="s">
        <v>1705</v>
      </c>
      <c r="Q6181" s="654"/>
      <c r="R6181" s="302"/>
      <c r="S6181" s="302"/>
      <c r="T6181" s="302"/>
      <c r="U6181" s="302"/>
    </row>
    <row r="6182" spans="1:21" s="446" customFormat="1" ht="13.5">
      <c r="A6182" s="610">
        <v>4651</v>
      </c>
      <c r="B6182" s="604" t="s">
        <v>18148</v>
      </c>
      <c r="C6182" s="344" t="s">
        <v>11520</v>
      </c>
      <c r="D6182" s="437" t="s">
        <v>18234</v>
      </c>
      <c r="E6182" s="437" t="s">
        <v>18297</v>
      </c>
      <c r="F6182" s="437" t="s">
        <v>18298</v>
      </c>
      <c r="G6182" s="437" t="s">
        <v>18299</v>
      </c>
      <c r="H6182" s="345">
        <v>19</v>
      </c>
      <c r="I6182" s="344" t="s">
        <v>5840</v>
      </c>
      <c r="J6182" s="345">
        <v>1</v>
      </c>
      <c r="K6182" s="345" t="s">
        <v>1358</v>
      </c>
      <c r="L6182" s="344"/>
      <c r="M6182" s="367" t="s">
        <v>7084</v>
      </c>
      <c r="N6182" s="437"/>
      <c r="O6182" s="437" t="s">
        <v>18300</v>
      </c>
      <c r="P6182" s="604" t="s">
        <v>18047</v>
      </c>
      <c r="Q6182" s="341"/>
      <c r="R6182" s="320"/>
      <c r="S6182" s="320"/>
      <c r="T6182" s="320"/>
      <c r="U6182" s="320"/>
    </row>
    <row r="6183" spans="1:21" s="446" customFormat="1" ht="13.5">
      <c r="A6183" s="610">
        <v>5235</v>
      </c>
      <c r="B6183" s="289" t="s">
        <v>21340</v>
      </c>
      <c r="C6183" s="344" t="s">
        <v>1344</v>
      </c>
      <c r="D6183" s="367" t="s">
        <v>21344</v>
      </c>
      <c r="E6183" s="367" t="s">
        <v>18297</v>
      </c>
      <c r="F6183" s="367" t="s">
        <v>18298</v>
      </c>
      <c r="G6183" s="344" t="s">
        <v>18299</v>
      </c>
      <c r="H6183" s="345">
        <v>19</v>
      </c>
      <c r="I6183" s="344" t="s">
        <v>1347</v>
      </c>
      <c r="J6183" s="345">
        <v>128</v>
      </c>
      <c r="K6183" s="345" t="s">
        <v>1358</v>
      </c>
      <c r="L6183" s="367"/>
      <c r="M6183" s="367" t="s">
        <v>1349</v>
      </c>
      <c r="N6183" s="367"/>
      <c r="O6183" s="344" t="s">
        <v>23347</v>
      </c>
      <c r="P6183" s="244" t="s">
        <v>18562</v>
      </c>
      <c r="Q6183" s="302"/>
      <c r="R6183" s="302"/>
      <c r="S6183" s="302"/>
      <c r="T6183" s="302"/>
      <c r="U6183" s="302"/>
    </row>
    <row r="6184" spans="1:21" s="446" customFormat="1" ht="13.5">
      <c r="A6184" s="610">
        <v>1421</v>
      </c>
      <c r="B6184" s="610"/>
      <c r="C6184" s="608" t="s">
        <v>11521</v>
      </c>
      <c r="D6184" s="608" t="s">
        <v>3300</v>
      </c>
      <c r="E6184" s="445" t="s">
        <v>619</v>
      </c>
      <c r="F6184" s="445" t="s">
        <v>3339</v>
      </c>
      <c r="G6184" s="445" t="s">
        <v>3340</v>
      </c>
      <c r="H6184" s="430">
        <v>25</v>
      </c>
      <c r="I6184" s="608" t="s">
        <v>2462</v>
      </c>
      <c r="J6184" s="430">
        <v>4000</v>
      </c>
      <c r="K6184" s="430" t="s">
        <v>1358</v>
      </c>
      <c r="L6184" s="608"/>
      <c r="M6184" s="445" t="s">
        <v>1349</v>
      </c>
      <c r="N6184" s="445"/>
      <c r="O6184" s="445" t="s">
        <v>621</v>
      </c>
      <c r="P6184" s="445" t="s">
        <v>2509</v>
      </c>
      <c r="Q6184" s="654"/>
      <c r="R6184" s="302"/>
      <c r="S6184" s="302"/>
      <c r="T6184" s="302"/>
      <c r="U6184" s="302"/>
    </row>
    <row r="6185" spans="1:21" s="446" customFormat="1" ht="13.5">
      <c r="A6185" s="610">
        <v>2821</v>
      </c>
      <c r="B6185" s="877"/>
      <c r="C6185" s="608" t="s">
        <v>11521</v>
      </c>
      <c r="D6185" s="467" t="s">
        <v>9356</v>
      </c>
      <c r="E6185" s="633" t="s">
        <v>619</v>
      </c>
      <c r="F6185" s="633" t="s">
        <v>3339</v>
      </c>
      <c r="G6185" s="445" t="s">
        <v>3340</v>
      </c>
      <c r="H6185" s="466">
        <v>25</v>
      </c>
      <c r="I6185" s="467" t="s">
        <v>2462</v>
      </c>
      <c r="J6185" s="466">
        <v>4000</v>
      </c>
      <c r="K6185" s="466" t="s">
        <v>1358</v>
      </c>
      <c r="L6185" s="467"/>
      <c r="M6185" s="633" t="s">
        <v>1349</v>
      </c>
      <c r="N6185" s="633"/>
      <c r="O6185" s="633" t="s">
        <v>621</v>
      </c>
      <c r="P6185" s="633" t="s">
        <v>1929</v>
      </c>
      <c r="Q6185" s="654"/>
      <c r="R6185" s="302"/>
      <c r="S6185" s="302"/>
      <c r="T6185" s="302"/>
      <c r="U6185" s="302"/>
    </row>
    <row r="6186" spans="1:21" s="446" customFormat="1" ht="13.5">
      <c r="A6186" s="610">
        <v>108</v>
      </c>
      <c r="B6186" s="610"/>
      <c r="C6186" s="608" t="s">
        <v>11520</v>
      </c>
      <c r="D6186" s="608" t="s">
        <v>1589</v>
      </c>
      <c r="E6186" s="445" t="s">
        <v>1617</v>
      </c>
      <c r="F6186" s="445" t="s">
        <v>1618</v>
      </c>
      <c r="G6186" s="445" t="s">
        <v>1619</v>
      </c>
      <c r="H6186" s="430">
        <v>8</v>
      </c>
      <c r="I6186" s="608" t="s">
        <v>1363</v>
      </c>
      <c r="J6186" s="430">
        <v>0</v>
      </c>
      <c r="K6186" s="430" t="s">
        <v>1358</v>
      </c>
      <c r="L6186" s="608"/>
      <c r="M6186" s="445" t="s">
        <v>1349</v>
      </c>
      <c r="N6186" s="445" t="s">
        <v>1617</v>
      </c>
      <c r="O6186" s="445" t="s">
        <v>6465</v>
      </c>
      <c r="P6186" s="445" t="s">
        <v>1350</v>
      </c>
      <c r="Q6186" s="654"/>
      <c r="R6186" s="302"/>
      <c r="S6186" s="302"/>
      <c r="T6186" s="302"/>
      <c r="U6186" s="302"/>
    </row>
    <row r="6187" spans="1:21" s="446" customFormat="1" ht="13.5">
      <c r="A6187" s="610">
        <v>109</v>
      </c>
      <c r="B6187" s="610"/>
      <c r="C6187" s="608" t="s">
        <v>11520</v>
      </c>
      <c r="D6187" s="608" t="s">
        <v>1589</v>
      </c>
      <c r="E6187" s="445" t="s">
        <v>1620</v>
      </c>
      <c r="F6187" s="445" t="s">
        <v>1621</v>
      </c>
      <c r="G6187" s="445" t="s">
        <v>1622</v>
      </c>
      <c r="H6187" s="430">
        <v>9</v>
      </c>
      <c r="I6187" s="608" t="s">
        <v>1363</v>
      </c>
      <c r="J6187" s="430">
        <v>0</v>
      </c>
      <c r="K6187" s="430" t="s">
        <v>1358</v>
      </c>
      <c r="L6187" s="608"/>
      <c r="M6187" s="445" t="s">
        <v>1349</v>
      </c>
      <c r="N6187" s="445" t="s">
        <v>1620</v>
      </c>
      <c r="O6187" s="445" t="s">
        <v>6466</v>
      </c>
      <c r="P6187" s="445" t="s">
        <v>1350</v>
      </c>
      <c r="Q6187" s="654"/>
      <c r="R6187" s="302"/>
      <c r="S6187" s="302"/>
      <c r="T6187" s="302"/>
      <c r="U6187" s="302"/>
    </row>
    <row r="6188" spans="1:21" s="689" customFormat="1" ht="13.5">
      <c r="A6188" s="610">
        <v>110</v>
      </c>
      <c r="B6188" s="658"/>
      <c r="C6188" s="611" t="s">
        <v>11520</v>
      </c>
      <c r="D6188" s="611" t="s">
        <v>1589</v>
      </c>
      <c r="E6188" s="610" t="s">
        <v>1623</v>
      </c>
      <c r="F6188" s="610" t="s">
        <v>1624</v>
      </c>
      <c r="G6188" s="610" t="s">
        <v>1625</v>
      </c>
      <c r="H6188" s="630">
        <v>10</v>
      </c>
      <c r="I6188" s="611" t="s">
        <v>1347</v>
      </c>
      <c r="J6188" s="630">
        <v>128</v>
      </c>
      <c r="K6188" s="630" t="s">
        <v>1358</v>
      </c>
      <c r="L6188" s="611"/>
      <c r="M6188" s="610" t="s">
        <v>1349</v>
      </c>
      <c r="N6188" s="610" t="s">
        <v>1623</v>
      </c>
      <c r="O6188" s="610" t="s">
        <v>6467</v>
      </c>
      <c r="P6188" s="610" t="s">
        <v>1350</v>
      </c>
      <c r="Q6188" s="654"/>
      <c r="R6188" s="302"/>
      <c r="S6188" s="302"/>
      <c r="T6188" s="302"/>
      <c r="U6188" s="302"/>
    </row>
    <row r="6189" spans="1:21" s="689" customFormat="1" ht="13.5">
      <c r="A6189" s="610">
        <v>111</v>
      </c>
      <c r="B6189" s="658" t="s">
        <v>26677</v>
      </c>
      <c r="C6189" s="611" t="s">
        <v>11520</v>
      </c>
      <c r="D6189" s="611" t="s">
        <v>26676</v>
      </c>
      <c r="E6189" s="610" t="s">
        <v>26688</v>
      </c>
      <c r="F6189" s="610" t="s">
        <v>26678</v>
      </c>
      <c r="G6189" s="610" t="s">
        <v>26681</v>
      </c>
      <c r="H6189" s="630">
        <v>10</v>
      </c>
      <c r="I6189" s="611" t="s">
        <v>1347</v>
      </c>
      <c r="J6189" s="630">
        <v>1</v>
      </c>
      <c r="K6189" s="630" t="s">
        <v>1358</v>
      </c>
      <c r="L6189" s="611"/>
      <c r="M6189" s="610" t="s">
        <v>1349</v>
      </c>
      <c r="N6189" s="610"/>
      <c r="O6189" s="610" t="s">
        <v>26682</v>
      </c>
      <c r="P6189" s="610" t="s">
        <v>26684</v>
      </c>
      <c r="Q6189" s="654"/>
      <c r="R6189" s="302"/>
      <c r="S6189" s="302"/>
      <c r="T6189" s="302"/>
      <c r="U6189" s="302"/>
    </row>
    <row r="6190" spans="1:21" s="689" customFormat="1" ht="13.5">
      <c r="A6190" s="610">
        <v>112</v>
      </c>
      <c r="B6190" s="658" t="s">
        <v>26677</v>
      </c>
      <c r="C6190" s="611" t="s">
        <v>11520</v>
      </c>
      <c r="D6190" s="611" t="s">
        <v>26676</v>
      </c>
      <c r="E6190" s="610" t="s">
        <v>26700</v>
      </c>
      <c r="F6190" s="610" t="s">
        <v>26679</v>
      </c>
      <c r="G6190" s="610" t="s">
        <v>26680</v>
      </c>
      <c r="H6190" s="630">
        <v>11</v>
      </c>
      <c r="I6190" s="611" t="s">
        <v>1347</v>
      </c>
      <c r="J6190" s="630">
        <v>1</v>
      </c>
      <c r="K6190" s="630" t="s">
        <v>1358</v>
      </c>
      <c r="L6190" s="611"/>
      <c r="M6190" s="610" t="s">
        <v>1349</v>
      </c>
      <c r="N6190" s="610"/>
      <c r="O6190" s="610" t="s">
        <v>26683</v>
      </c>
      <c r="P6190" s="610" t="s">
        <v>26684</v>
      </c>
      <c r="Q6190" s="654"/>
      <c r="R6190" s="302"/>
      <c r="S6190" s="302"/>
      <c r="T6190" s="302"/>
      <c r="U6190" s="302"/>
    </row>
    <row r="6191" spans="1:21" s="689" customFormat="1" ht="13.5">
      <c r="A6191" s="610">
        <v>113</v>
      </c>
      <c r="B6191" s="658" t="s">
        <v>26677</v>
      </c>
      <c r="C6191" s="611" t="s">
        <v>26685</v>
      </c>
      <c r="D6191" s="611" t="s">
        <v>26686</v>
      </c>
      <c r="E6191" s="610" t="s">
        <v>26689</v>
      </c>
      <c r="F6191" s="610" t="s">
        <v>26678</v>
      </c>
      <c r="G6191" s="610" t="s">
        <v>26681</v>
      </c>
      <c r="H6191" s="630">
        <v>10</v>
      </c>
      <c r="I6191" s="611" t="s">
        <v>1347</v>
      </c>
      <c r="J6191" s="630">
        <v>1</v>
      </c>
      <c r="K6191" s="630" t="s">
        <v>1358</v>
      </c>
      <c r="L6191" s="611"/>
      <c r="M6191" s="610" t="s">
        <v>1349</v>
      </c>
      <c r="N6191" s="610"/>
      <c r="O6191" s="610" t="s">
        <v>26682</v>
      </c>
      <c r="P6191" s="610" t="s">
        <v>26684</v>
      </c>
      <c r="Q6191" s="654"/>
      <c r="R6191" s="302"/>
      <c r="S6191" s="302"/>
      <c r="T6191" s="302"/>
      <c r="U6191" s="302"/>
    </row>
    <row r="6192" spans="1:21" s="689" customFormat="1" ht="13.5">
      <c r="A6192" s="610">
        <v>114</v>
      </c>
      <c r="B6192" s="658" t="s">
        <v>26677</v>
      </c>
      <c r="C6192" s="611" t="s">
        <v>11521</v>
      </c>
      <c r="D6192" s="611" t="s">
        <v>26686</v>
      </c>
      <c r="E6192" s="610" t="s">
        <v>26690</v>
      </c>
      <c r="F6192" s="610" t="s">
        <v>26679</v>
      </c>
      <c r="G6192" s="610" t="s">
        <v>26680</v>
      </c>
      <c r="H6192" s="630">
        <v>11</v>
      </c>
      <c r="I6192" s="611" t="s">
        <v>1347</v>
      </c>
      <c r="J6192" s="630">
        <v>1</v>
      </c>
      <c r="K6192" s="630" t="s">
        <v>1358</v>
      </c>
      <c r="L6192" s="611"/>
      <c r="M6192" s="610" t="s">
        <v>1349</v>
      </c>
      <c r="N6192" s="610"/>
      <c r="O6192" s="610" t="s">
        <v>26683</v>
      </c>
      <c r="P6192" s="610" t="s">
        <v>26684</v>
      </c>
      <c r="Q6192" s="654"/>
      <c r="R6192" s="302"/>
      <c r="S6192" s="302"/>
      <c r="T6192" s="302"/>
      <c r="U6192" s="302"/>
    </row>
    <row r="6193" spans="1:21" s="689" customFormat="1" ht="13.5">
      <c r="A6193" s="610">
        <v>115</v>
      </c>
      <c r="B6193" s="658" t="s">
        <v>26677</v>
      </c>
      <c r="C6193" s="611" t="s">
        <v>11520</v>
      </c>
      <c r="D6193" s="611" t="s">
        <v>26687</v>
      </c>
      <c r="E6193" s="610" t="s">
        <v>26698</v>
      </c>
      <c r="F6193" s="610" t="s">
        <v>26694</v>
      </c>
      <c r="G6193" s="610" t="s">
        <v>26691</v>
      </c>
      <c r="H6193" s="630">
        <v>10</v>
      </c>
      <c r="I6193" s="611" t="s">
        <v>1347</v>
      </c>
      <c r="J6193" s="430">
        <v>4000</v>
      </c>
      <c r="K6193" s="630" t="s">
        <v>1358</v>
      </c>
      <c r="L6193" s="611"/>
      <c r="M6193" s="610" t="s">
        <v>1349</v>
      </c>
      <c r="N6193" s="610"/>
      <c r="O6193" s="610" t="s">
        <v>26739</v>
      </c>
      <c r="P6193" s="610" t="s">
        <v>26684</v>
      </c>
      <c r="Q6193" s="654"/>
      <c r="R6193" s="302"/>
      <c r="S6193" s="302"/>
      <c r="T6193" s="302"/>
      <c r="U6193" s="302"/>
    </row>
    <row r="6194" spans="1:21" s="689" customFormat="1" ht="13.5">
      <c r="A6194" s="610">
        <v>116</v>
      </c>
      <c r="B6194" s="658" t="s">
        <v>26677</v>
      </c>
      <c r="C6194" s="611" t="s">
        <v>11520</v>
      </c>
      <c r="D6194" s="611" t="s">
        <v>26687</v>
      </c>
      <c r="E6194" s="610" t="s">
        <v>26697</v>
      </c>
      <c r="F6194" s="610" t="s">
        <v>26695</v>
      </c>
      <c r="G6194" s="610" t="s">
        <v>26692</v>
      </c>
      <c r="H6194" s="630">
        <v>11</v>
      </c>
      <c r="I6194" s="611" t="s">
        <v>1347</v>
      </c>
      <c r="J6194" s="430">
        <v>4000</v>
      </c>
      <c r="K6194" s="630" t="s">
        <v>1358</v>
      </c>
      <c r="L6194" s="611"/>
      <c r="M6194" s="610" t="s">
        <v>1349</v>
      </c>
      <c r="N6194" s="610"/>
      <c r="O6194" s="610" t="s">
        <v>26739</v>
      </c>
      <c r="P6194" s="610" t="s">
        <v>26684</v>
      </c>
      <c r="Q6194" s="654"/>
      <c r="R6194" s="302"/>
      <c r="S6194" s="302"/>
      <c r="T6194" s="302"/>
      <c r="U6194" s="302"/>
    </row>
    <row r="6195" spans="1:21" s="689" customFormat="1" ht="13.5">
      <c r="A6195" s="610">
        <v>117</v>
      </c>
      <c r="B6195" s="658" t="s">
        <v>26677</v>
      </c>
      <c r="C6195" s="611" t="s">
        <v>11520</v>
      </c>
      <c r="D6195" s="611" t="s">
        <v>26687</v>
      </c>
      <c r="E6195" s="610" t="s">
        <v>26699</v>
      </c>
      <c r="F6195" s="610" t="s">
        <v>26696</v>
      </c>
      <c r="G6195" s="610" t="s">
        <v>26693</v>
      </c>
      <c r="H6195" s="630">
        <v>11</v>
      </c>
      <c r="I6195" s="608" t="s">
        <v>1353</v>
      </c>
      <c r="J6195" s="630">
        <v>0</v>
      </c>
      <c r="K6195" s="630" t="s">
        <v>1358</v>
      </c>
      <c r="L6195" s="611"/>
      <c r="M6195" s="610" t="s">
        <v>1349</v>
      </c>
      <c r="N6195" s="610"/>
      <c r="O6195" s="610" t="s">
        <v>26738</v>
      </c>
      <c r="P6195" s="610" t="s">
        <v>26684</v>
      </c>
      <c r="Q6195" s="654"/>
      <c r="R6195" s="302"/>
      <c r="S6195" s="302"/>
      <c r="T6195" s="302"/>
      <c r="U6195" s="302"/>
    </row>
    <row r="6196" spans="1:21" s="689" customFormat="1" ht="13.5">
      <c r="A6196" s="610">
        <v>118</v>
      </c>
      <c r="B6196" s="658" t="s">
        <v>26677</v>
      </c>
      <c r="C6196" s="611" t="s">
        <v>11521</v>
      </c>
      <c r="D6196" s="611" t="s">
        <v>9689</v>
      </c>
      <c r="E6196" s="610" t="s">
        <v>26698</v>
      </c>
      <c r="F6196" s="610" t="s">
        <v>26694</v>
      </c>
      <c r="G6196" s="610" t="s">
        <v>26691</v>
      </c>
      <c r="H6196" s="630">
        <v>10</v>
      </c>
      <c r="I6196" s="611" t="s">
        <v>1347</v>
      </c>
      <c r="J6196" s="430">
        <v>4000</v>
      </c>
      <c r="K6196" s="630" t="s">
        <v>1358</v>
      </c>
      <c r="L6196" s="611"/>
      <c r="M6196" s="610" t="s">
        <v>1349</v>
      </c>
      <c r="N6196" s="610"/>
      <c r="O6196" s="610" t="s">
        <v>26739</v>
      </c>
      <c r="P6196" s="610" t="s">
        <v>26684</v>
      </c>
      <c r="Q6196" s="654"/>
      <c r="R6196" s="302"/>
      <c r="S6196" s="302"/>
      <c r="T6196" s="302"/>
      <c r="U6196" s="302"/>
    </row>
    <row r="6197" spans="1:21" s="689" customFormat="1" ht="13.5">
      <c r="A6197" s="610">
        <v>119</v>
      </c>
      <c r="B6197" s="658" t="s">
        <v>26677</v>
      </c>
      <c r="C6197" s="611" t="s">
        <v>11521</v>
      </c>
      <c r="D6197" s="611" t="s">
        <v>9689</v>
      </c>
      <c r="E6197" s="610" t="s">
        <v>26697</v>
      </c>
      <c r="F6197" s="610" t="s">
        <v>26695</v>
      </c>
      <c r="G6197" s="610" t="s">
        <v>26692</v>
      </c>
      <c r="H6197" s="630">
        <v>11</v>
      </c>
      <c r="I6197" s="611" t="s">
        <v>1347</v>
      </c>
      <c r="J6197" s="430">
        <v>4000</v>
      </c>
      <c r="K6197" s="630" t="s">
        <v>1358</v>
      </c>
      <c r="L6197" s="611"/>
      <c r="M6197" s="610" t="s">
        <v>1349</v>
      </c>
      <c r="N6197" s="610"/>
      <c r="O6197" s="610" t="s">
        <v>26739</v>
      </c>
      <c r="P6197" s="610" t="s">
        <v>26684</v>
      </c>
      <c r="Q6197" s="654"/>
      <c r="R6197" s="302"/>
      <c r="S6197" s="302"/>
      <c r="T6197" s="302"/>
      <c r="U6197" s="302"/>
    </row>
    <row r="6198" spans="1:21" s="689" customFormat="1" ht="13.5">
      <c r="A6198" s="610">
        <v>120</v>
      </c>
      <c r="B6198" s="658" t="s">
        <v>26677</v>
      </c>
      <c r="C6198" s="611" t="s">
        <v>11521</v>
      </c>
      <c r="D6198" s="611" t="s">
        <v>9689</v>
      </c>
      <c r="E6198" s="610" t="s">
        <v>26699</v>
      </c>
      <c r="F6198" s="610" t="s">
        <v>26696</v>
      </c>
      <c r="G6198" s="610" t="s">
        <v>26693</v>
      </c>
      <c r="H6198" s="630">
        <v>11</v>
      </c>
      <c r="I6198" s="608" t="s">
        <v>1353</v>
      </c>
      <c r="J6198" s="630">
        <v>0</v>
      </c>
      <c r="K6198" s="630" t="s">
        <v>1358</v>
      </c>
      <c r="L6198" s="611"/>
      <c r="M6198" s="610" t="s">
        <v>1349</v>
      </c>
      <c r="N6198" s="610"/>
      <c r="O6198" s="610" t="s">
        <v>26738</v>
      </c>
      <c r="P6198" s="610" t="s">
        <v>26684</v>
      </c>
      <c r="Q6198" s="654"/>
      <c r="R6198" s="302"/>
      <c r="S6198" s="302"/>
      <c r="T6198" s="302"/>
      <c r="U6198" s="302"/>
    </row>
    <row r="6199" spans="1:21" s="689" customFormat="1" ht="13.5">
      <c r="A6199" s="610">
        <v>121</v>
      </c>
      <c r="B6199" s="658" t="s">
        <v>26677</v>
      </c>
      <c r="C6199" s="611" t="s">
        <v>11520</v>
      </c>
      <c r="D6199" s="880" t="s">
        <v>26702</v>
      </c>
      <c r="E6199" s="610" t="s">
        <v>82</v>
      </c>
      <c r="F6199" s="610" t="s">
        <v>1404</v>
      </c>
      <c r="G6199" s="610" t="s">
        <v>1405</v>
      </c>
      <c r="H6199" s="630">
        <v>10</v>
      </c>
      <c r="I6199" s="611" t="s">
        <v>1347</v>
      </c>
      <c r="J6199" s="630">
        <v>20</v>
      </c>
      <c r="K6199" s="630" t="s">
        <v>1358</v>
      </c>
      <c r="L6199" s="611"/>
      <c r="M6199" s="610" t="s">
        <v>1349</v>
      </c>
      <c r="N6199" s="610"/>
      <c r="O6199" s="610" t="s">
        <v>2527</v>
      </c>
      <c r="P6199" s="610" t="s">
        <v>26684</v>
      </c>
      <c r="Q6199" s="654"/>
      <c r="R6199" s="302"/>
      <c r="S6199" s="302"/>
      <c r="T6199" s="302"/>
      <c r="U6199" s="302"/>
    </row>
    <row r="6200" spans="1:21" s="689" customFormat="1" ht="13.5">
      <c r="A6200" s="610">
        <v>122</v>
      </c>
      <c r="B6200" s="658" t="s">
        <v>26677</v>
      </c>
      <c r="C6200" s="611" t="s">
        <v>11520</v>
      </c>
      <c r="D6200" s="880" t="s">
        <v>26702</v>
      </c>
      <c r="E6200" s="610" t="s">
        <v>1876</v>
      </c>
      <c r="F6200" s="610" t="s">
        <v>1877</v>
      </c>
      <c r="G6200" s="610" t="s">
        <v>1878</v>
      </c>
      <c r="H6200" s="630">
        <v>1</v>
      </c>
      <c r="I6200" s="611" t="s">
        <v>1347</v>
      </c>
      <c r="J6200" s="630">
        <v>50</v>
      </c>
      <c r="K6200" s="630" t="s">
        <v>1358</v>
      </c>
      <c r="L6200" s="611"/>
      <c r="M6200" s="610" t="s">
        <v>1349</v>
      </c>
      <c r="N6200" s="610"/>
      <c r="O6200" s="610" t="s">
        <v>26706</v>
      </c>
      <c r="P6200" s="610" t="s">
        <v>26684</v>
      </c>
      <c r="Q6200" s="654"/>
      <c r="R6200" s="302"/>
      <c r="S6200" s="302"/>
      <c r="T6200" s="302"/>
      <c r="U6200" s="302"/>
    </row>
    <row r="6201" spans="1:21" s="689" customFormat="1" ht="13.5">
      <c r="A6201" s="610">
        <v>123</v>
      </c>
      <c r="B6201" s="658" t="s">
        <v>26677</v>
      </c>
      <c r="C6201" s="611" t="s">
        <v>11520</v>
      </c>
      <c r="D6201" s="880" t="s">
        <v>26702</v>
      </c>
      <c r="E6201" s="610" t="s">
        <v>1888</v>
      </c>
      <c r="F6201" s="610" t="s">
        <v>26707</v>
      </c>
      <c r="G6201" s="610" t="s">
        <v>26710</v>
      </c>
      <c r="H6201" s="630">
        <v>2</v>
      </c>
      <c r="I6201" s="611" t="s">
        <v>1347</v>
      </c>
      <c r="J6201" s="630">
        <v>50</v>
      </c>
      <c r="K6201" s="630" t="s">
        <v>1358</v>
      </c>
      <c r="L6201" s="611"/>
      <c r="M6201" s="610" t="s">
        <v>1349</v>
      </c>
      <c r="N6201" s="610"/>
      <c r="O6201" s="610" t="s">
        <v>26711</v>
      </c>
      <c r="P6201" s="610" t="s">
        <v>26684</v>
      </c>
      <c r="Q6201" s="654"/>
      <c r="R6201" s="302"/>
      <c r="S6201" s="302"/>
      <c r="T6201" s="302"/>
      <c r="U6201" s="302"/>
    </row>
    <row r="6202" spans="1:21" s="689" customFormat="1" ht="13.5">
      <c r="A6202" s="610">
        <v>124</v>
      </c>
      <c r="B6202" s="658" t="s">
        <v>26677</v>
      </c>
      <c r="C6202" s="611" t="s">
        <v>11520</v>
      </c>
      <c r="D6202" s="880" t="s">
        <v>26702</v>
      </c>
      <c r="E6202" s="610" t="s">
        <v>8346</v>
      </c>
      <c r="F6202" s="610" t="s">
        <v>26708</v>
      </c>
      <c r="G6202" s="610" t="s">
        <v>26709</v>
      </c>
      <c r="H6202" s="630">
        <v>3</v>
      </c>
      <c r="I6202" s="611" t="s">
        <v>1347</v>
      </c>
      <c r="J6202" s="630">
        <v>50</v>
      </c>
      <c r="K6202" s="630" t="s">
        <v>1358</v>
      </c>
      <c r="L6202" s="611"/>
      <c r="M6202" s="610" t="s">
        <v>1349</v>
      </c>
      <c r="N6202" s="610"/>
      <c r="O6202" s="610" t="s">
        <v>26712</v>
      </c>
      <c r="P6202" s="610" t="s">
        <v>26684</v>
      </c>
      <c r="Q6202" s="654"/>
      <c r="R6202" s="302"/>
      <c r="S6202" s="302"/>
      <c r="T6202" s="302"/>
      <c r="U6202" s="302"/>
    </row>
    <row r="6203" spans="1:21" s="689" customFormat="1" ht="13.5">
      <c r="A6203" s="610">
        <v>125</v>
      </c>
      <c r="B6203" s="658" t="s">
        <v>26677</v>
      </c>
      <c r="C6203" s="611" t="s">
        <v>11520</v>
      </c>
      <c r="D6203" s="880" t="s">
        <v>26702</v>
      </c>
      <c r="E6203" s="610" t="s">
        <v>26713</v>
      </c>
      <c r="F6203" s="610" t="s">
        <v>26714</v>
      </c>
      <c r="G6203" s="610" t="s">
        <v>26715</v>
      </c>
      <c r="H6203" s="630">
        <v>4</v>
      </c>
      <c r="I6203" s="608" t="s">
        <v>1353</v>
      </c>
      <c r="J6203" s="630">
        <v>0</v>
      </c>
      <c r="K6203" s="630" t="s">
        <v>1358</v>
      </c>
      <c r="L6203" s="611"/>
      <c r="M6203" s="610" t="s">
        <v>1349</v>
      </c>
      <c r="N6203" s="610"/>
      <c r="O6203" s="610" t="s">
        <v>26716</v>
      </c>
      <c r="P6203" s="610" t="s">
        <v>26684</v>
      </c>
      <c r="Q6203" s="654"/>
      <c r="R6203" s="302"/>
      <c r="S6203" s="302"/>
      <c r="T6203" s="302"/>
      <c r="U6203" s="302"/>
    </row>
    <row r="6204" spans="1:21" s="689" customFormat="1" ht="13.5">
      <c r="A6204" s="610">
        <v>126</v>
      </c>
      <c r="B6204" s="658" t="s">
        <v>26677</v>
      </c>
      <c r="C6204" s="611" t="s">
        <v>11520</v>
      </c>
      <c r="D6204" s="880" t="s">
        <v>26702</v>
      </c>
      <c r="E6204" s="610" t="s">
        <v>26746</v>
      </c>
      <c r="F6204" s="610" t="s">
        <v>26747</v>
      </c>
      <c r="G6204" s="610" t="s">
        <v>26748</v>
      </c>
      <c r="H6204" s="630">
        <v>5</v>
      </c>
      <c r="I6204" s="611" t="s">
        <v>1347</v>
      </c>
      <c r="J6204" s="630">
        <v>50</v>
      </c>
      <c r="K6204" s="630" t="s">
        <v>1358</v>
      </c>
      <c r="L6204" s="611"/>
      <c r="M6204" s="610" t="s">
        <v>1349</v>
      </c>
      <c r="N6204" s="610"/>
      <c r="O6204" s="610" t="s">
        <v>26754</v>
      </c>
      <c r="P6204" s="610" t="s">
        <v>26684</v>
      </c>
      <c r="Q6204" s="654"/>
      <c r="R6204" s="302"/>
      <c r="S6204" s="302"/>
      <c r="T6204" s="302"/>
      <c r="U6204" s="302"/>
    </row>
    <row r="6205" spans="1:21" s="689" customFormat="1" ht="13.5">
      <c r="A6205" s="610">
        <v>127</v>
      </c>
      <c r="B6205" s="658" t="s">
        <v>26677</v>
      </c>
      <c r="C6205" s="611" t="s">
        <v>11520</v>
      </c>
      <c r="D6205" s="611" t="s">
        <v>26687</v>
      </c>
      <c r="E6205" s="610" t="s">
        <v>26729</v>
      </c>
      <c r="F6205" s="610" t="s">
        <v>26730</v>
      </c>
      <c r="G6205" s="610" t="s">
        <v>26731</v>
      </c>
      <c r="H6205" s="630">
        <v>11</v>
      </c>
      <c r="I6205" s="611" t="s">
        <v>1347</v>
      </c>
      <c r="J6205" s="630">
        <v>1</v>
      </c>
      <c r="K6205" s="630" t="s">
        <v>1358</v>
      </c>
      <c r="L6205" s="611"/>
      <c r="M6205" s="610" t="s">
        <v>1349</v>
      </c>
      <c r="N6205" s="610"/>
      <c r="O6205" s="610" t="s">
        <v>26732</v>
      </c>
      <c r="P6205" s="610" t="s">
        <v>26684</v>
      </c>
      <c r="Q6205" s="654"/>
      <c r="R6205" s="302"/>
      <c r="S6205" s="302"/>
      <c r="T6205" s="302"/>
      <c r="U6205" s="302"/>
    </row>
    <row r="6206" spans="1:21" s="689" customFormat="1" ht="13.5">
      <c r="A6206" s="610">
        <v>128</v>
      </c>
      <c r="B6206" s="658" t="s">
        <v>26677</v>
      </c>
      <c r="C6206" s="611" t="s">
        <v>11521</v>
      </c>
      <c r="D6206" s="611" t="s">
        <v>9689</v>
      </c>
      <c r="E6206" s="610" t="s">
        <v>26729</v>
      </c>
      <c r="F6206" s="610" t="s">
        <v>26730</v>
      </c>
      <c r="G6206" s="610" t="s">
        <v>26731</v>
      </c>
      <c r="H6206" s="630">
        <v>11</v>
      </c>
      <c r="I6206" s="611" t="s">
        <v>1347</v>
      </c>
      <c r="J6206" s="630">
        <v>1</v>
      </c>
      <c r="K6206" s="630" t="s">
        <v>1358</v>
      </c>
      <c r="L6206" s="611"/>
      <c r="M6206" s="610" t="s">
        <v>1349</v>
      </c>
      <c r="N6206" s="610"/>
      <c r="O6206" s="610" t="s">
        <v>26732</v>
      </c>
      <c r="P6206" s="610" t="s">
        <v>26684</v>
      </c>
      <c r="Q6206" s="654"/>
      <c r="R6206" s="302"/>
      <c r="S6206" s="302"/>
      <c r="T6206" s="302"/>
      <c r="U6206" s="302"/>
    </row>
    <row r="6207" spans="1:21" s="689" customFormat="1" ht="13.5">
      <c r="A6207" s="610">
        <v>129</v>
      </c>
      <c r="B6207" s="658" t="s">
        <v>26677</v>
      </c>
      <c r="C6207" s="611" t="s">
        <v>11521</v>
      </c>
      <c r="D6207" s="880" t="s">
        <v>25607</v>
      </c>
      <c r="E6207" s="610" t="s">
        <v>26717</v>
      </c>
      <c r="F6207" s="610" t="s">
        <v>26719</v>
      </c>
      <c r="G6207" s="610" t="s">
        <v>26721</v>
      </c>
      <c r="H6207" s="630">
        <v>10</v>
      </c>
      <c r="I6207" s="611" t="s">
        <v>1347</v>
      </c>
      <c r="J6207" s="630">
        <v>50</v>
      </c>
      <c r="K6207" s="630" t="s">
        <v>1358</v>
      </c>
      <c r="L6207" s="611"/>
      <c r="M6207" s="610" t="s">
        <v>1349</v>
      </c>
      <c r="N6207" s="610"/>
      <c r="O6207" s="610" t="s">
        <v>26726</v>
      </c>
      <c r="P6207" s="610" t="s">
        <v>26684</v>
      </c>
      <c r="Q6207" s="654"/>
      <c r="R6207" s="302"/>
      <c r="S6207" s="302"/>
      <c r="T6207" s="302"/>
      <c r="U6207" s="302"/>
    </row>
    <row r="6208" spans="1:21" s="689" customFormat="1" ht="13.5">
      <c r="A6208" s="610">
        <v>130</v>
      </c>
      <c r="B6208" s="658" t="s">
        <v>26677</v>
      </c>
      <c r="C6208" s="611" t="s">
        <v>11521</v>
      </c>
      <c r="D6208" s="880" t="s">
        <v>25607</v>
      </c>
      <c r="E6208" s="610" t="s">
        <v>26723</v>
      </c>
      <c r="F6208" s="610" t="s">
        <v>26724</v>
      </c>
      <c r="G6208" s="610" t="s">
        <v>26725</v>
      </c>
      <c r="H6208" s="630">
        <v>11</v>
      </c>
      <c r="I6208" s="611" t="s">
        <v>1347</v>
      </c>
      <c r="J6208" s="630">
        <v>50</v>
      </c>
      <c r="K6208" s="630" t="s">
        <v>1358</v>
      </c>
      <c r="L6208" s="611"/>
      <c r="M6208" s="610" t="s">
        <v>1349</v>
      </c>
      <c r="N6208" s="610"/>
      <c r="O6208" s="610" t="s">
        <v>26727</v>
      </c>
      <c r="P6208" s="610" t="s">
        <v>26684</v>
      </c>
      <c r="Q6208" s="654"/>
      <c r="R6208" s="302"/>
      <c r="S6208" s="302"/>
      <c r="T6208" s="302"/>
      <c r="U6208" s="302"/>
    </row>
    <row r="6209" spans="1:21" s="689" customFormat="1" ht="13.5">
      <c r="A6209" s="610">
        <v>131</v>
      </c>
      <c r="B6209" s="658" t="s">
        <v>26677</v>
      </c>
      <c r="C6209" s="611" t="s">
        <v>11521</v>
      </c>
      <c r="D6209" s="880" t="s">
        <v>25607</v>
      </c>
      <c r="E6209" s="610" t="s">
        <v>26718</v>
      </c>
      <c r="F6209" s="610" t="s">
        <v>26720</v>
      </c>
      <c r="G6209" s="610" t="s">
        <v>26722</v>
      </c>
      <c r="H6209" s="630">
        <v>11</v>
      </c>
      <c r="I6209" s="611" t="s">
        <v>1347</v>
      </c>
      <c r="J6209" s="430">
        <v>4000</v>
      </c>
      <c r="K6209" s="630" t="s">
        <v>1358</v>
      </c>
      <c r="L6209" s="611"/>
      <c r="M6209" s="610" t="s">
        <v>1349</v>
      </c>
      <c r="N6209" s="610"/>
      <c r="O6209" s="610" t="s">
        <v>26728</v>
      </c>
      <c r="P6209" s="610" t="s">
        <v>26684</v>
      </c>
      <c r="Q6209" s="654"/>
      <c r="R6209" s="302"/>
      <c r="S6209" s="302"/>
      <c r="T6209" s="302"/>
      <c r="U6209" s="302"/>
    </row>
    <row r="6210" spans="1:21" s="689" customFormat="1" ht="13.5">
      <c r="A6210" s="610">
        <v>132</v>
      </c>
      <c r="B6210" s="658" t="s">
        <v>26677</v>
      </c>
      <c r="C6210" s="611" t="s">
        <v>11520</v>
      </c>
      <c r="D6210" s="880" t="s">
        <v>26733</v>
      </c>
      <c r="E6210" s="610" t="s">
        <v>82</v>
      </c>
      <c r="F6210" s="610" t="s">
        <v>1404</v>
      </c>
      <c r="G6210" s="610" t="s">
        <v>1405</v>
      </c>
      <c r="H6210" s="630">
        <v>1</v>
      </c>
      <c r="I6210" s="611" t="s">
        <v>1347</v>
      </c>
      <c r="J6210" s="630">
        <v>20</v>
      </c>
      <c r="K6210" s="630" t="s">
        <v>1358</v>
      </c>
      <c r="L6210" s="611"/>
      <c r="M6210" s="610" t="s">
        <v>1349</v>
      </c>
      <c r="N6210" s="610"/>
      <c r="O6210" s="610" t="s">
        <v>26737</v>
      </c>
      <c r="P6210" s="610" t="s">
        <v>26684</v>
      </c>
      <c r="Q6210" s="654"/>
      <c r="R6210" s="302"/>
      <c r="S6210" s="302"/>
      <c r="T6210" s="302"/>
      <c r="U6210" s="302"/>
    </row>
    <row r="6211" spans="1:21" s="689" customFormat="1" ht="13.5">
      <c r="A6211" s="610">
        <v>133</v>
      </c>
      <c r="B6211" s="658" t="s">
        <v>26677</v>
      </c>
      <c r="C6211" s="611" t="s">
        <v>11520</v>
      </c>
      <c r="D6211" s="880" t="s">
        <v>26733</v>
      </c>
      <c r="E6211" s="610" t="s">
        <v>26736</v>
      </c>
      <c r="F6211" s="610" t="s">
        <v>26696</v>
      </c>
      <c r="G6211" s="610" t="s">
        <v>26693</v>
      </c>
      <c r="H6211" s="630">
        <v>2</v>
      </c>
      <c r="I6211" s="608" t="s">
        <v>1353</v>
      </c>
      <c r="J6211" s="630">
        <v>0</v>
      </c>
      <c r="K6211" s="630" t="s">
        <v>1358</v>
      </c>
      <c r="L6211" s="611"/>
      <c r="M6211" s="610" t="s">
        <v>1349</v>
      </c>
      <c r="N6211" s="610"/>
      <c r="O6211" s="610" t="s">
        <v>26749</v>
      </c>
      <c r="P6211" s="610" t="s">
        <v>26684</v>
      </c>
      <c r="Q6211" s="654"/>
      <c r="R6211" s="302"/>
      <c r="S6211" s="302"/>
      <c r="T6211" s="302"/>
      <c r="U6211" s="302"/>
    </row>
    <row r="6212" spans="1:21" s="689" customFormat="1" ht="13.5">
      <c r="A6212" s="610">
        <v>134</v>
      </c>
      <c r="B6212" s="658" t="s">
        <v>26677</v>
      </c>
      <c r="C6212" s="611" t="s">
        <v>11520</v>
      </c>
      <c r="D6212" s="880" t="s">
        <v>26733</v>
      </c>
      <c r="E6212" s="610" t="s">
        <v>26717</v>
      </c>
      <c r="F6212" s="610" t="s">
        <v>26719</v>
      </c>
      <c r="G6212" s="610" t="s">
        <v>26721</v>
      </c>
      <c r="H6212" s="630">
        <v>3</v>
      </c>
      <c r="I6212" s="611" t="s">
        <v>1347</v>
      </c>
      <c r="J6212" s="630">
        <v>50</v>
      </c>
      <c r="K6212" s="630" t="s">
        <v>1358</v>
      </c>
      <c r="L6212" s="611"/>
      <c r="M6212" s="610" t="s">
        <v>1349</v>
      </c>
      <c r="N6212" s="610"/>
      <c r="O6212" s="610" t="s">
        <v>26726</v>
      </c>
      <c r="P6212" s="610" t="s">
        <v>26684</v>
      </c>
      <c r="Q6212" s="654"/>
      <c r="R6212" s="302"/>
      <c r="S6212" s="302"/>
      <c r="T6212" s="302"/>
      <c r="U6212" s="302"/>
    </row>
    <row r="6213" spans="1:21" s="689" customFormat="1" ht="13.5">
      <c r="A6213" s="610">
        <v>135</v>
      </c>
      <c r="B6213" s="658" t="s">
        <v>26677</v>
      </c>
      <c r="C6213" s="611" t="s">
        <v>11520</v>
      </c>
      <c r="D6213" s="880" t="s">
        <v>26733</v>
      </c>
      <c r="E6213" s="610" t="s">
        <v>26713</v>
      </c>
      <c r="F6213" s="610" t="s">
        <v>26714</v>
      </c>
      <c r="G6213" s="610" t="s">
        <v>26715</v>
      </c>
      <c r="H6213" s="630">
        <v>4</v>
      </c>
      <c r="I6213" s="608" t="s">
        <v>1353</v>
      </c>
      <c r="J6213" s="630">
        <v>0</v>
      </c>
      <c r="K6213" s="630" t="s">
        <v>1358</v>
      </c>
      <c r="L6213" s="611"/>
      <c r="M6213" s="610" t="s">
        <v>1349</v>
      </c>
      <c r="N6213" s="610"/>
      <c r="O6213" s="610" t="s">
        <v>26716</v>
      </c>
      <c r="P6213" s="610" t="s">
        <v>26684</v>
      </c>
      <c r="Q6213" s="654"/>
      <c r="R6213" s="302"/>
      <c r="S6213" s="302"/>
      <c r="T6213" s="302"/>
      <c r="U6213" s="302"/>
    </row>
    <row r="6214" spans="1:21" s="689" customFormat="1" ht="13.5">
      <c r="A6214" s="610">
        <v>136</v>
      </c>
      <c r="B6214" s="658" t="s">
        <v>26677</v>
      </c>
      <c r="C6214" s="611" t="s">
        <v>11521</v>
      </c>
      <c r="D6214" s="880" t="s">
        <v>26745</v>
      </c>
      <c r="E6214" s="610" t="s">
        <v>26736</v>
      </c>
      <c r="F6214" s="610" t="s">
        <v>26696</v>
      </c>
      <c r="G6214" s="610" t="s">
        <v>26693</v>
      </c>
      <c r="H6214" s="630">
        <v>4</v>
      </c>
      <c r="I6214" s="608" t="s">
        <v>1353</v>
      </c>
      <c r="J6214" s="630">
        <v>0</v>
      </c>
      <c r="K6214" s="630" t="s">
        <v>1358</v>
      </c>
      <c r="L6214" s="611"/>
      <c r="M6214" s="610" t="s">
        <v>1349</v>
      </c>
      <c r="N6214" s="610"/>
      <c r="O6214" s="610" t="s">
        <v>26754</v>
      </c>
      <c r="P6214" s="610" t="s">
        <v>26684</v>
      </c>
      <c r="Q6214" s="654"/>
      <c r="R6214" s="302"/>
      <c r="S6214" s="302"/>
      <c r="T6214" s="302"/>
      <c r="U6214" s="302"/>
    </row>
    <row r="6215" spans="1:21" s="689" customFormat="1" ht="13.5">
      <c r="A6215" s="610">
        <v>137</v>
      </c>
      <c r="B6215" s="658" t="s">
        <v>26677</v>
      </c>
      <c r="C6215" s="611" t="s">
        <v>11521</v>
      </c>
      <c r="D6215" s="880" t="s">
        <v>26750</v>
      </c>
      <c r="E6215" s="610" t="s">
        <v>26736</v>
      </c>
      <c r="F6215" s="610" t="s">
        <v>26696</v>
      </c>
      <c r="G6215" s="610" t="s">
        <v>26693</v>
      </c>
      <c r="H6215" s="630">
        <v>1</v>
      </c>
      <c r="I6215" s="608" t="s">
        <v>1353</v>
      </c>
      <c r="J6215" s="630">
        <v>0</v>
      </c>
      <c r="K6215" s="630" t="s">
        <v>1358</v>
      </c>
      <c r="L6215" s="611"/>
      <c r="M6215" s="610" t="s">
        <v>1349</v>
      </c>
      <c r="N6215" s="610"/>
      <c r="O6215" s="610" t="s">
        <v>26754</v>
      </c>
      <c r="P6215" s="610" t="s">
        <v>26684</v>
      </c>
      <c r="Q6215" s="654"/>
      <c r="R6215" s="302"/>
      <c r="S6215" s="302"/>
      <c r="T6215" s="302"/>
      <c r="U6215" s="302"/>
    </row>
    <row r="6216" spans="1:21" s="689" customFormat="1" ht="13.5">
      <c r="A6216" s="610">
        <v>138</v>
      </c>
      <c r="B6216" s="658" t="s">
        <v>26677</v>
      </c>
      <c r="C6216" s="611" t="s">
        <v>11521</v>
      </c>
      <c r="D6216" s="880" t="s">
        <v>26750</v>
      </c>
      <c r="E6216" s="610" t="s">
        <v>26755</v>
      </c>
      <c r="F6216" s="610" t="s">
        <v>26757</v>
      </c>
      <c r="G6216" s="610" t="s">
        <v>26758</v>
      </c>
      <c r="H6216" s="630">
        <v>2</v>
      </c>
      <c r="I6216" s="608" t="s">
        <v>1353</v>
      </c>
      <c r="J6216" s="630">
        <v>0</v>
      </c>
      <c r="K6216" s="630" t="s">
        <v>1358</v>
      </c>
      <c r="L6216" s="611"/>
      <c r="M6216" s="610" t="s">
        <v>1349</v>
      </c>
      <c r="N6216" s="610"/>
      <c r="O6216" s="610" t="s">
        <v>18841</v>
      </c>
      <c r="P6216" s="610" t="s">
        <v>26684</v>
      </c>
      <c r="Q6216" s="654"/>
      <c r="R6216" s="302"/>
      <c r="S6216" s="302"/>
      <c r="T6216" s="302"/>
      <c r="U6216" s="302"/>
    </row>
    <row r="6217" spans="1:21" s="689" customFormat="1" ht="13.5">
      <c r="A6217" s="610">
        <v>139</v>
      </c>
      <c r="B6217" s="658" t="s">
        <v>26677</v>
      </c>
      <c r="C6217" s="611" t="s">
        <v>11521</v>
      </c>
      <c r="D6217" s="880" t="s">
        <v>26750</v>
      </c>
      <c r="E6217" s="610" t="s">
        <v>26756</v>
      </c>
      <c r="F6217" s="610" t="s">
        <v>26759</v>
      </c>
      <c r="G6217" s="610" t="s">
        <v>26760</v>
      </c>
      <c r="H6217" s="630">
        <v>3</v>
      </c>
      <c r="I6217" s="611" t="s">
        <v>1347</v>
      </c>
      <c r="J6217" s="430">
        <v>4000</v>
      </c>
      <c r="K6217" s="630" t="s">
        <v>1358</v>
      </c>
      <c r="L6217" s="611"/>
      <c r="M6217" s="610" t="s">
        <v>1349</v>
      </c>
      <c r="N6217" s="610"/>
      <c r="O6217" s="610" t="s">
        <v>13218</v>
      </c>
      <c r="P6217" s="610" t="s">
        <v>26684</v>
      </c>
      <c r="Q6217" s="654"/>
      <c r="R6217" s="302"/>
      <c r="S6217" s="302"/>
      <c r="T6217" s="302"/>
      <c r="U6217" s="302"/>
    </row>
    <row r="6218" spans="1:21" s="689" customFormat="1" ht="13.5">
      <c r="A6218" s="610">
        <v>141</v>
      </c>
      <c r="B6218" s="658" t="s">
        <v>26677</v>
      </c>
      <c r="C6218" s="611" t="s">
        <v>11521</v>
      </c>
      <c r="D6218" s="880" t="s">
        <v>26750</v>
      </c>
      <c r="E6218" s="610" t="s">
        <v>26766</v>
      </c>
      <c r="F6218" s="610" t="s">
        <v>26871</v>
      </c>
      <c r="G6218" s="610" t="s">
        <v>26872</v>
      </c>
      <c r="H6218" s="630">
        <v>2</v>
      </c>
      <c r="I6218" s="611" t="s">
        <v>1347</v>
      </c>
      <c r="J6218" s="430">
        <v>50</v>
      </c>
      <c r="K6218" s="630" t="s">
        <v>1358</v>
      </c>
      <c r="L6218" s="611"/>
      <c r="M6218" s="610" t="s">
        <v>1349</v>
      </c>
      <c r="N6218" s="610"/>
      <c r="O6218" s="610" t="s">
        <v>26873</v>
      </c>
      <c r="P6218" s="610" t="s">
        <v>26684</v>
      </c>
      <c r="Q6218" s="654"/>
      <c r="R6218" s="302"/>
      <c r="S6218" s="302"/>
      <c r="T6218" s="302"/>
      <c r="U6218" s="302"/>
    </row>
    <row r="6219" spans="1:21" s="689" customFormat="1" ht="13.5">
      <c r="A6219" s="610">
        <v>142</v>
      </c>
      <c r="B6219" s="658" t="s">
        <v>26677</v>
      </c>
      <c r="C6219" s="611" t="s">
        <v>11521</v>
      </c>
      <c r="D6219" s="880" t="s">
        <v>26750</v>
      </c>
      <c r="E6219" s="610" t="s">
        <v>26717</v>
      </c>
      <c r="F6219" s="610" t="s">
        <v>26719</v>
      </c>
      <c r="G6219" s="610" t="s">
        <v>26721</v>
      </c>
      <c r="H6219" s="630">
        <v>3</v>
      </c>
      <c r="I6219" s="611" t="s">
        <v>1347</v>
      </c>
      <c r="J6219" s="630">
        <v>50</v>
      </c>
      <c r="K6219" s="630" t="s">
        <v>1358</v>
      </c>
      <c r="L6219" s="611"/>
      <c r="M6219" s="610" t="s">
        <v>1349</v>
      </c>
      <c r="N6219" s="610"/>
      <c r="O6219" s="610" t="s">
        <v>26726</v>
      </c>
      <c r="P6219" s="610" t="s">
        <v>26684</v>
      </c>
      <c r="Q6219" s="654"/>
      <c r="R6219" s="302"/>
      <c r="S6219" s="302"/>
      <c r="T6219" s="302"/>
      <c r="U6219" s="302"/>
    </row>
    <row r="6220" spans="1:21" s="689" customFormat="1" ht="13.5">
      <c r="A6220" s="610">
        <v>140</v>
      </c>
      <c r="B6220" s="658" t="s">
        <v>26677</v>
      </c>
      <c r="C6220" s="611" t="s">
        <v>11520</v>
      </c>
      <c r="D6220" s="880" t="s">
        <v>26762</v>
      </c>
      <c r="E6220" s="610" t="s">
        <v>26746</v>
      </c>
      <c r="F6220" s="610" t="s">
        <v>26747</v>
      </c>
      <c r="G6220" s="610" t="s">
        <v>26748</v>
      </c>
      <c r="H6220" s="630">
        <v>1</v>
      </c>
      <c r="I6220" s="611" t="s">
        <v>1347</v>
      </c>
      <c r="J6220" s="430">
        <v>50</v>
      </c>
      <c r="K6220" s="630" t="s">
        <v>1358</v>
      </c>
      <c r="L6220" s="611"/>
      <c r="M6220" s="610" t="s">
        <v>1349</v>
      </c>
      <c r="N6220" s="610"/>
      <c r="O6220" s="610" t="s">
        <v>26749</v>
      </c>
      <c r="P6220" s="610" t="s">
        <v>26684</v>
      </c>
      <c r="Q6220" s="654"/>
      <c r="R6220" s="302"/>
      <c r="S6220" s="302"/>
      <c r="T6220" s="302"/>
      <c r="U6220" s="302"/>
    </row>
    <row r="6221" spans="1:21" s="689" customFormat="1" ht="13.5">
      <c r="A6221" s="610">
        <v>141</v>
      </c>
      <c r="B6221" s="658" t="s">
        <v>26677</v>
      </c>
      <c r="C6221" s="611" t="s">
        <v>11520</v>
      </c>
      <c r="D6221" s="880" t="s">
        <v>26762</v>
      </c>
      <c r="E6221" s="610" t="s">
        <v>26766</v>
      </c>
      <c r="F6221" s="610" t="s">
        <v>26871</v>
      </c>
      <c r="G6221" s="610" t="s">
        <v>26872</v>
      </c>
      <c r="H6221" s="630">
        <v>2</v>
      </c>
      <c r="I6221" s="611" t="s">
        <v>1347</v>
      </c>
      <c r="J6221" s="430">
        <v>50</v>
      </c>
      <c r="K6221" s="630" t="s">
        <v>1358</v>
      </c>
      <c r="L6221" s="611"/>
      <c r="M6221" s="610" t="s">
        <v>1349</v>
      </c>
      <c r="N6221" s="610"/>
      <c r="O6221" s="610" t="s">
        <v>26873</v>
      </c>
      <c r="P6221" s="610" t="s">
        <v>26684</v>
      </c>
      <c r="Q6221" s="654"/>
      <c r="R6221" s="302"/>
      <c r="S6221" s="302"/>
      <c r="T6221" s="302"/>
      <c r="U6221" s="302"/>
    </row>
    <row r="6222" spans="1:21" s="689" customFormat="1" ht="13.5">
      <c r="A6222" s="610">
        <v>142</v>
      </c>
      <c r="B6222" s="658" t="s">
        <v>26677</v>
      </c>
      <c r="C6222" s="611" t="s">
        <v>11520</v>
      </c>
      <c r="D6222" s="880" t="s">
        <v>26762</v>
      </c>
      <c r="E6222" s="610" t="s">
        <v>26717</v>
      </c>
      <c r="F6222" s="610" t="s">
        <v>26719</v>
      </c>
      <c r="G6222" s="610" t="s">
        <v>26721</v>
      </c>
      <c r="H6222" s="630">
        <v>3</v>
      </c>
      <c r="I6222" s="611" t="s">
        <v>1347</v>
      </c>
      <c r="J6222" s="630">
        <v>50</v>
      </c>
      <c r="K6222" s="630" t="s">
        <v>1358</v>
      </c>
      <c r="L6222" s="611"/>
      <c r="M6222" s="610" t="s">
        <v>1349</v>
      </c>
      <c r="N6222" s="610"/>
      <c r="O6222" s="610" t="s">
        <v>26726</v>
      </c>
      <c r="P6222" s="610" t="s">
        <v>26684</v>
      </c>
      <c r="Q6222" s="654"/>
      <c r="R6222" s="302"/>
      <c r="S6222" s="302"/>
      <c r="T6222" s="302"/>
      <c r="U6222" s="302"/>
    </row>
    <row r="6223" spans="1:21" s="689" customFormat="1" ht="13.5">
      <c r="A6223" s="610">
        <v>143</v>
      </c>
      <c r="B6223" s="658" t="s">
        <v>26677</v>
      </c>
      <c r="C6223" s="611" t="s">
        <v>11520</v>
      </c>
      <c r="D6223" s="880" t="s">
        <v>26762</v>
      </c>
      <c r="E6223" s="610" t="s">
        <v>26767</v>
      </c>
      <c r="F6223" s="610" t="s">
        <v>26768</v>
      </c>
      <c r="G6223" s="610" t="s">
        <v>26769</v>
      </c>
      <c r="H6223" s="630">
        <v>4</v>
      </c>
      <c r="I6223" s="608" t="s">
        <v>1353</v>
      </c>
      <c r="J6223" s="430">
        <v>0</v>
      </c>
      <c r="K6223" s="630" t="s">
        <v>1358</v>
      </c>
      <c r="L6223" s="611"/>
      <c r="M6223" s="610" t="s">
        <v>1349</v>
      </c>
      <c r="N6223" s="610"/>
      <c r="O6223" s="610" t="s">
        <v>26726</v>
      </c>
      <c r="P6223" s="610" t="s">
        <v>26684</v>
      </c>
      <c r="Q6223" s="654"/>
      <c r="R6223" s="302"/>
      <c r="S6223" s="302"/>
      <c r="T6223" s="302"/>
      <c r="U6223" s="302"/>
    </row>
    <row r="6224" spans="1:21" s="689" customFormat="1" ht="13.5">
      <c r="A6224" s="610">
        <v>144</v>
      </c>
      <c r="B6224" s="658" t="s">
        <v>26677</v>
      </c>
      <c r="C6224" s="611" t="s">
        <v>11520</v>
      </c>
      <c r="D6224" s="880" t="s">
        <v>26762</v>
      </c>
      <c r="E6224" s="610" t="s">
        <v>82</v>
      </c>
      <c r="F6224" s="610" t="s">
        <v>1404</v>
      </c>
      <c r="G6224" s="610" t="s">
        <v>1405</v>
      </c>
      <c r="H6224" s="630">
        <v>5</v>
      </c>
      <c r="I6224" s="611" t="s">
        <v>1347</v>
      </c>
      <c r="J6224" s="630">
        <v>20</v>
      </c>
      <c r="K6224" s="630" t="s">
        <v>1358</v>
      </c>
      <c r="L6224" s="611"/>
      <c r="M6224" s="610" t="s">
        <v>1349</v>
      </c>
      <c r="N6224" s="610"/>
      <c r="O6224" s="610" t="s">
        <v>26737</v>
      </c>
      <c r="P6224" s="610" t="s">
        <v>26684</v>
      </c>
      <c r="Q6224" s="654"/>
      <c r="R6224" s="302"/>
      <c r="S6224" s="302"/>
      <c r="T6224" s="302"/>
      <c r="U6224" s="302"/>
    </row>
    <row r="6225" spans="1:21" s="689" customFormat="1" ht="13.5">
      <c r="A6225" s="610">
        <v>145</v>
      </c>
      <c r="B6225" s="658" t="s">
        <v>26677</v>
      </c>
      <c r="C6225" s="611" t="s">
        <v>11520</v>
      </c>
      <c r="D6225" s="880" t="s">
        <v>26762</v>
      </c>
      <c r="E6225" s="610" t="s">
        <v>26713</v>
      </c>
      <c r="F6225" s="610" t="s">
        <v>26714</v>
      </c>
      <c r="G6225" s="610" t="s">
        <v>26715</v>
      </c>
      <c r="H6225" s="630">
        <v>6</v>
      </c>
      <c r="I6225" s="608" t="s">
        <v>1353</v>
      </c>
      <c r="J6225" s="630">
        <v>0</v>
      </c>
      <c r="K6225" s="630" t="s">
        <v>1358</v>
      </c>
      <c r="L6225" s="611"/>
      <c r="M6225" s="610" t="s">
        <v>1349</v>
      </c>
      <c r="N6225" s="610"/>
      <c r="O6225" s="610" t="s">
        <v>26716</v>
      </c>
      <c r="P6225" s="610" t="s">
        <v>26684</v>
      </c>
      <c r="Q6225" s="654"/>
      <c r="R6225" s="302"/>
      <c r="S6225" s="302"/>
      <c r="T6225" s="302"/>
      <c r="U6225" s="302"/>
    </row>
    <row r="6226" spans="1:21" ht="13.5">
      <c r="A6226" s="610">
        <v>146</v>
      </c>
      <c r="B6226" s="654" t="s">
        <v>26807</v>
      </c>
      <c r="C6226" s="789" t="s">
        <v>1344</v>
      </c>
      <c r="D6226" s="654" t="s">
        <v>26772</v>
      </c>
      <c r="E6226" s="438" t="s">
        <v>26782</v>
      </c>
      <c r="F6226" s="654" t="s">
        <v>26783</v>
      </c>
      <c r="G6226" s="654" t="s">
        <v>26784</v>
      </c>
      <c r="H6226" s="775">
        <v>1</v>
      </c>
      <c r="I6226" s="789" t="s">
        <v>1347</v>
      </c>
      <c r="J6226" s="775">
        <v>4000</v>
      </c>
      <c r="K6226" s="630" t="s">
        <v>1358</v>
      </c>
      <c r="M6226" s="610" t="s">
        <v>1349</v>
      </c>
      <c r="N6226" s="610"/>
      <c r="O6226" s="610" t="s">
        <v>26846</v>
      </c>
      <c r="P6226" s="610" t="s">
        <v>26775</v>
      </c>
    </row>
    <row r="6227" spans="1:21" ht="13.5">
      <c r="A6227" s="610">
        <v>147</v>
      </c>
      <c r="B6227" s="1084" t="s">
        <v>26807</v>
      </c>
      <c r="C6227" s="1085" t="s">
        <v>1344</v>
      </c>
      <c r="D6227" s="1084" t="s">
        <v>26772</v>
      </c>
      <c r="E6227" s="1086" t="s">
        <v>26785</v>
      </c>
      <c r="F6227" s="1084" t="s">
        <v>26786</v>
      </c>
      <c r="G6227" s="1084" t="s">
        <v>26787</v>
      </c>
      <c r="H6227" s="1087">
        <v>2</v>
      </c>
      <c r="I6227" s="1085" t="s">
        <v>1347</v>
      </c>
      <c r="J6227" s="1087">
        <v>100</v>
      </c>
      <c r="K6227" s="630" t="s">
        <v>1358</v>
      </c>
      <c r="L6227" s="1085"/>
      <c r="M6227" s="610" t="s">
        <v>1349</v>
      </c>
      <c r="N6227" s="610"/>
      <c r="O6227" s="610" t="s">
        <v>26847</v>
      </c>
      <c r="P6227" s="610" t="s">
        <v>26775</v>
      </c>
    </row>
    <row r="6228" spans="1:21" ht="13.5">
      <c r="A6228" s="610">
        <v>148</v>
      </c>
      <c r="B6228" s="654" t="s">
        <v>26807</v>
      </c>
      <c r="C6228" s="789" t="s">
        <v>1344</v>
      </c>
      <c r="D6228" s="654" t="s">
        <v>26772</v>
      </c>
      <c r="E6228" s="438" t="s">
        <v>26788</v>
      </c>
      <c r="F6228" s="654" t="s">
        <v>26808</v>
      </c>
      <c r="G6228" s="654" t="s">
        <v>26827</v>
      </c>
      <c r="H6228" s="775">
        <v>3</v>
      </c>
      <c r="I6228" s="789" t="s">
        <v>1347</v>
      </c>
      <c r="J6228" s="775">
        <v>100</v>
      </c>
      <c r="K6228" s="630" t="s">
        <v>1358</v>
      </c>
      <c r="M6228" s="610" t="s">
        <v>1349</v>
      </c>
      <c r="N6228" s="610"/>
      <c r="O6228" s="610" t="s">
        <v>26848</v>
      </c>
      <c r="P6228" s="610" t="s">
        <v>26775</v>
      </c>
    </row>
    <row r="6229" spans="1:21" ht="13.5">
      <c r="A6229" s="610">
        <v>149</v>
      </c>
      <c r="B6229" s="654" t="s">
        <v>26807</v>
      </c>
      <c r="C6229" s="789" t="s">
        <v>1344</v>
      </c>
      <c r="D6229" s="654" t="s">
        <v>26772</v>
      </c>
      <c r="E6229" s="438" t="s">
        <v>26789</v>
      </c>
      <c r="F6229" s="654" t="s">
        <v>26809</v>
      </c>
      <c r="G6229" s="654" t="s">
        <v>26828</v>
      </c>
      <c r="H6229" s="775">
        <v>4</v>
      </c>
      <c r="I6229" s="789" t="s">
        <v>1347</v>
      </c>
      <c r="J6229" s="775">
        <v>100</v>
      </c>
      <c r="K6229" s="630" t="s">
        <v>1358</v>
      </c>
      <c r="M6229" s="610" t="s">
        <v>1349</v>
      </c>
      <c r="N6229" s="610"/>
      <c r="O6229" s="610" t="s">
        <v>26849</v>
      </c>
      <c r="P6229" s="610" t="s">
        <v>26775</v>
      </c>
    </row>
    <row r="6230" spans="1:21" ht="13.5">
      <c r="A6230" s="610">
        <v>150</v>
      </c>
      <c r="B6230" s="654" t="s">
        <v>26807</v>
      </c>
      <c r="C6230" s="789" t="s">
        <v>1344</v>
      </c>
      <c r="D6230" s="654" t="s">
        <v>26772</v>
      </c>
      <c r="E6230" s="438" t="s">
        <v>26790</v>
      </c>
      <c r="F6230" s="654" t="s">
        <v>26810</v>
      </c>
      <c r="G6230" s="654" t="s">
        <v>26829</v>
      </c>
      <c r="H6230" s="775">
        <v>5</v>
      </c>
      <c r="I6230" s="789" t="s">
        <v>1347</v>
      </c>
      <c r="J6230" s="775">
        <v>100</v>
      </c>
      <c r="K6230" s="630" t="s">
        <v>1358</v>
      </c>
      <c r="M6230" s="610" t="s">
        <v>1349</v>
      </c>
      <c r="N6230" s="610"/>
      <c r="O6230" s="610" t="s">
        <v>26850</v>
      </c>
      <c r="P6230" s="610" t="s">
        <v>26775</v>
      </c>
    </row>
    <row r="6231" spans="1:21" ht="13.5">
      <c r="A6231" s="610">
        <v>151</v>
      </c>
      <c r="B6231" s="654" t="s">
        <v>26807</v>
      </c>
      <c r="C6231" s="789" t="s">
        <v>1344</v>
      </c>
      <c r="D6231" s="654" t="s">
        <v>26772</v>
      </c>
      <c r="E6231" s="438" t="s">
        <v>26791</v>
      </c>
      <c r="F6231" s="654" t="s">
        <v>26811</v>
      </c>
      <c r="G6231" s="654" t="s">
        <v>26830</v>
      </c>
      <c r="H6231" s="775">
        <v>6</v>
      </c>
      <c r="I6231" s="789" t="s">
        <v>1347</v>
      </c>
      <c r="J6231" s="775">
        <v>100</v>
      </c>
      <c r="K6231" s="630" t="s">
        <v>1358</v>
      </c>
      <c r="M6231" s="610" t="s">
        <v>1349</v>
      </c>
      <c r="N6231" s="610"/>
      <c r="O6231" s="610" t="s">
        <v>26851</v>
      </c>
      <c r="P6231" s="610" t="s">
        <v>26775</v>
      </c>
    </row>
    <row r="6232" spans="1:21" ht="13.5">
      <c r="A6232" s="610">
        <v>152</v>
      </c>
      <c r="B6232" s="654" t="s">
        <v>26807</v>
      </c>
      <c r="C6232" s="789" t="s">
        <v>1344</v>
      </c>
      <c r="D6232" s="654" t="s">
        <v>26772</v>
      </c>
      <c r="E6232" s="438" t="s">
        <v>26792</v>
      </c>
      <c r="F6232" s="654" t="s">
        <v>26812</v>
      </c>
      <c r="G6232" s="654" t="s">
        <v>26831</v>
      </c>
      <c r="H6232" s="775">
        <v>7</v>
      </c>
      <c r="I6232" s="789" t="s">
        <v>1347</v>
      </c>
      <c r="J6232" s="775">
        <v>100</v>
      </c>
      <c r="K6232" s="630" t="s">
        <v>1358</v>
      </c>
      <c r="M6232" s="610" t="s">
        <v>1349</v>
      </c>
      <c r="N6232" s="610"/>
      <c r="O6232" s="610" t="s">
        <v>26852</v>
      </c>
      <c r="P6232" s="610" t="s">
        <v>26775</v>
      </c>
    </row>
    <row r="6233" spans="1:21" ht="13.5">
      <c r="A6233" s="610">
        <v>153</v>
      </c>
      <c r="B6233" s="654" t="s">
        <v>26807</v>
      </c>
      <c r="C6233" s="789" t="s">
        <v>1344</v>
      </c>
      <c r="D6233" s="654" t="s">
        <v>26772</v>
      </c>
      <c r="E6233" s="438" t="s">
        <v>26793</v>
      </c>
      <c r="F6233" s="654" t="s">
        <v>26813</v>
      </c>
      <c r="G6233" s="654" t="s">
        <v>26832</v>
      </c>
      <c r="H6233" s="775">
        <v>8</v>
      </c>
      <c r="I6233" s="789" t="s">
        <v>1347</v>
      </c>
      <c r="J6233" s="775">
        <v>100</v>
      </c>
      <c r="K6233" s="630" t="s">
        <v>1358</v>
      </c>
      <c r="M6233" s="610" t="s">
        <v>1349</v>
      </c>
      <c r="N6233" s="610"/>
      <c r="O6233" s="610" t="s">
        <v>26853</v>
      </c>
      <c r="P6233" s="610" t="s">
        <v>26775</v>
      </c>
    </row>
    <row r="6234" spans="1:21" ht="13.5">
      <c r="A6234" s="610">
        <v>154</v>
      </c>
      <c r="B6234" s="654" t="s">
        <v>26807</v>
      </c>
      <c r="C6234" s="789" t="s">
        <v>1344</v>
      </c>
      <c r="D6234" s="654" t="s">
        <v>26772</v>
      </c>
      <c r="E6234" s="438" t="s">
        <v>26794</v>
      </c>
      <c r="F6234" s="654" t="s">
        <v>26814</v>
      </c>
      <c r="G6234" s="654" t="s">
        <v>26833</v>
      </c>
      <c r="H6234" s="775">
        <v>9</v>
      </c>
      <c r="I6234" s="789" t="s">
        <v>1347</v>
      </c>
      <c r="J6234" s="775">
        <v>100</v>
      </c>
      <c r="K6234" s="630" t="s">
        <v>1358</v>
      </c>
      <c r="M6234" s="610" t="s">
        <v>1349</v>
      </c>
      <c r="N6234" s="610"/>
      <c r="O6234" s="610" t="s">
        <v>26854</v>
      </c>
      <c r="P6234" s="610" t="s">
        <v>26775</v>
      </c>
    </row>
    <row r="6235" spans="1:21" ht="13.5">
      <c r="A6235" s="610">
        <v>155</v>
      </c>
      <c r="B6235" s="654" t="s">
        <v>26807</v>
      </c>
      <c r="C6235" s="789" t="s">
        <v>1344</v>
      </c>
      <c r="D6235" s="654" t="s">
        <v>26772</v>
      </c>
      <c r="E6235" s="438" t="s">
        <v>26795</v>
      </c>
      <c r="F6235" s="654" t="s">
        <v>26815</v>
      </c>
      <c r="G6235" s="654" t="s">
        <v>26834</v>
      </c>
      <c r="H6235" s="775">
        <v>10</v>
      </c>
      <c r="I6235" s="789" t="s">
        <v>1347</v>
      </c>
      <c r="J6235" s="775">
        <v>100</v>
      </c>
      <c r="K6235" s="630" t="s">
        <v>1358</v>
      </c>
      <c r="M6235" s="610" t="s">
        <v>1349</v>
      </c>
      <c r="N6235" s="610"/>
      <c r="O6235" s="610" t="s">
        <v>26855</v>
      </c>
      <c r="P6235" s="610" t="s">
        <v>26775</v>
      </c>
    </row>
    <row r="6236" spans="1:21" ht="13.5">
      <c r="A6236" s="610">
        <v>156</v>
      </c>
      <c r="B6236" s="654" t="s">
        <v>26807</v>
      </c>
      <c r="C6236" s="789" t="s">
        <v>1344</v>
      </c>
      <c r="D6236" s="654" t="s">
        <v>26772</v>
      </c>
      <c r="E6236" s="438" t="s">
        <v>26796</v>
      </c>
      <c r="F6236" s="654" t="s">
        <v>26816</v>
      </c>
      <c r="G6236" s="654" t="s">
        <v>26835</v>
      </c>
      <c r="H6236" s="775">
        <v>11</v>
      </c>
      <c r="I6236" s="789" t="s">
        <v>1347</v>
      </c>
      <c r="J6236" s="775">
        <v>100</v>
      </c>
      <c r="K6236" s="630" t="s">
        <v>1358</v>
      </c>
      <c r="M6236" s="610" t="s">
        <v>1349</v>
      </c>
      <c r="N6236" s="610"/>
      <c r="O6236" s="610" t="s">
        <v>26856</v>
      </c>
      <c r="P6236" s="610" t="s">
        <v>26775</v>
      </c>
    </row>
    <row r="6237" spans="1:21" ht="13.5">
      <c r="A6237" s="610">
        <v>157</v>
      </c>
      <c r="B6237" s="654" t="s">
        <v>26807</v>
      </c>
      <c r="C6237" s="789" t="s">
        <v>1344</v>
      </c>
      <c r="D6237" s="654" t="s">
        <v>26772</v>
      </c>
      <c r="E6237" s="438" t="s">
        <v>26797</v>
      </c>
      <c r="F6237" s="654" t="s">
        <v>26817</v>
      </c>
      <c r="G6237" s="654" t="s">
        <v>26836</v>
      </c>
      <c r="H6237" s="775">
        <v>12</v>
      </c>
      <c r="I6237" s="789" t="s">
        <v>1347</v>
      </c>
      <c r="J6237" s="775">
        <v>100</v>
      </c>
      <c r="K6237" s="630" t="s">
        <v>1358</v>
      </c>
      <c r="M6237" s="610" t="s">
        <v>1349</v>
      </c>
      <c r="N6237" s="610"/>
      <c r="O6237" s="610" t="s">
        <v>26857</v>
      </c>
      <c r="P6237" s="610" t="s">
        <v>26775</v>
      </c>
    </row>
    <row r="6238" spans="1:21" ht="13.5">
      <c r="A6238" s="610">
        <v>158</v>
      </c>
      <c r="B6238" s="654" t="s">
        <v>26807</v>
      </c>
      <c r="C6238" s="789" t="s">
        <v>1344</v>
      </c>
      <c r="D6238" s="654" t="s">
        <v>26772</v>
      </c>
      <c r="E6238" s="438" t="s">
        <v>26798</v>
      </c>
      <c r="F6238" s="654" t="s">
        <v>26818</v>
      </c>
      <c r="G6238" s="654" t="s">
        <v>26837</v>
      </c>
      <c r="H6238" s="775">
        <v>13</v>
      </c>
      <c r="I6238" s="789" t="s">
        <v>1347</v>
      </c>
      <c r="J6238" s="775">
        <v>100</v>
      </c>
      <c r="K6238" s="630" t="s">
        <v>1358</v>
      </c>
      <c r="M6238" s="610" t="s">
        <v>1349</v>
      </c>
      <c r="N6238" s="610"/>
      <c r="O6238" s="610" t="s">
        <v>26858</v>
      </c>
      <c r="P6238" s="610" t="s">
        <v>26775</v>
      </c>
    </row>
    <row r="6239" spans="1:21" ht="13.5">
      <c r="A6239" s="610">
        <v>159</v>
      </c>
      <c r="B6239" s="654" t="s">
        <v>26807</v>
      </c>
      <c r="C6239" s="789" t="s">
        <v>1344</v>
      </c>
      <c r="D6239" s="654" t="s">
        <v>26772</v>
      </c>
      <c r="E6239" s="438" t="s">
        <v>26799</v>
      </c>
      <c r="F6239" s="654" t="s">
        <v>26819</v>
      </c>
      <c r="G6239" s="654" t="s">
        <v>26838</v>
      </c>
      <c r="H6239" s="775">
        <v>14</v>
      </c>
      <c r="I6239" s="789" t="s">
        <v>1347</v>
      </c>
      <c r="J6239" s="775">
        <v>100</v>
      </c>
      <c r="K6239" s="630" t="s">
        <v>1358</v>
      </c>
      <c r="M6239" s="610" t="s">
        <v>1349</v>
      </c>
      <c r="N6239" s="610"/>
      <c r="O6239" s="610" t="s">
        <v>26859</v>
      </c>
      <c r="P6239" s="610" t="s">
        <v>26775</v>
      </c>
    </row>
    <row r="6240" spans="1:21" ht="13.5">
      <c r="A6240" s="610">
        <v>160</v>
      </c>
      <c r="B6240" s="654" t="s">
        <v>26807</v>
      </c>
      <c r="C6240" s="789" t="s">
        <v>1344</v>
      </c>
      <c r="D6240" s="654" t="s">
        <v>26772</v>
      </c>
      <c r="E6240" s="438" t="s">
        <v>26800</v>
      </c>
      <c r="F6240" s="654" t="s">
        <v>26820</v>
      </c>
      <c r="G6240" s="654" t="s">
        <v>26839</v>
      </c>
      <c r="H6240" s="775">
        <v>15</v>
      </c>
      <c r="I6240" s="789" t="s">
        <v>1347</v>
      </c>
      <c r="J6240" s="775">
        <v>100</v>
      </c>
      <c r="K6240" s="630" t="s">
        <v>1358</v>
      </c>
      <c r="M6240" s="610" t="s">
        <v>1349</v>
      </c>
      <c r="N6240" s="610"/>
      <c r="O6240" s="610" t="s">
        <v>26860</v>
      </c>
      <c r="P6240" s="610" t="s">
        <v>26775</v>
      </c>
    </row>
    <row r="6241" spans="1:21" ht="13.5">
      <c r="A6241" s="610">
        <v>161</v>
      </c>
      <c r="B6241" s="654" t="s">
        <v>26807</v>
      </c>
      <c r="C6241" s="789" t="s">
        <v>1344</v>
      </c>
      <c r="D6241" s="654" t="s">
        <v>26772</v>
      </c>
      <c r="E6241" s="438" t="s">
        <v>26801</v>
      </c>
      <c r="F6241" s="654" t="s">
        <v>26821</v>
      </c>
      <c r="G6241" s="654" t="s">
        <v>26840</v>
      </c>
      <c r="H6241" s="775">
        <v>16</v>
      </c>
      <c r="I6241" s="789" t="s">
        <v>1347</v>
      </c>
      <c r="J6241" s="775">
        <v>100</v>
      </c>
      <c r="K6241" s="630" t="s">
        <v>1358</v>
      </c>
      <c r="M6241" s="610" t="s">
        <v>1349</v>
      </c>
      <c r="N6241" s="610"/>
      <c r="O6241" s="610" t="s">
        <v>26861</v>
      </c>
      <c r="P6241" s="610" t="s">
        <v>26775</v>
      </c>
    </row>
    <row r="6242" spans="1:21" ht="13.5">
      <c r="A6242" s="610">
        <v>162</v>
      </c>
      <c r="B6242" s="654" t="s">
        <v>26807</v>
      </c>
      <c r="C6242" s="789" t="s">
        <v>1344</v>
      </c>
      <c r="D6242" s="654" t="s">
        <v>26772</v>
      </c>
      <c r="E6242" s="438" t="s">
        <v>26802</v>
      </c>
      <c r="F6242" s="654" t="s">
        <v>26822</v>
      </c>
      <c r="G6242" s="654" t="s">
        <v>26841</v>
      </c>
      <c r="H6242" s="775">
        <v>17</v>
      </c>
      <c r="I6242" s="789" t="s">
        <v>1347</v>
      </c>
      <c r="J6242" s="775">
        <v>100</v>
      </c>
      <c r="K6242" s="630" t="s">
        <v>1358</v>
      </c>
      <c r="M6242" s="610" t="s">
        <v>1349</v>
      </c>
      <c r="N6242" s="610"/>
      <c r="O6242" s="610" t="s">
        <v>26862</v>
      </c>
      <c r="P6242" s="610" t="s">
        <v>26775</v>
      </c>
    </row>
    <row r="6243" spans="1:21" ht="13.5">
      <c r="A6243" s="610">
        <v>163</v>
      </c>
      <c r="B6243" s="654" t="s">
        <v>26807</v>
      </c>
      <c r="C6243" s="789" t="s">
        <v>1344</v>
      </c>
      <c r="D6243" s="654" t="s">
        <v>26772</v>
      </c>
      <c r="E6243" s="438" t="s">
        <v>26803</v>
      </c>
      <c r="F6243" s="654" t="s">
        <v>26823</v>
      </c>
      <c r="G6243" s="654" t="s">
        <v>26842</v>
      </c>
      <c r="H6243" s="775">
        <v>18</v>
      </c>
      <c r="I6243" s="789" t="s">
        <v>1347</v>
      </c>
      <c r="J6243" s="775">
        <v>100</v>
      </c>
      <c r="K6243" s="630" t="s">
        <v>1358</v>
      </c>
      <c r="M6243" s="610" t="s">
        <v>1349</v>
      </c>
      <c r="N6243" s="610"/>
      <c r="O6243" s="610" t="s">
        <v>26863</v>
      </c>
      <c r="P6243" s="610" t="s">
        <v>26775</v>
      </c>
    </row>
    <row r="6244" spans="1:21" ht="13.5">
      <c r="A6244" s="610">
        <v>164</v>
      </c>
      <c r="B6244" s="654" t="s">
        <v>26807</v>
      </c>
      <c r="C6244" s="789" t="s">
        <v>1344</v>
      </c>
      <c r="D6244" s="654" t="s">
        <v>26772</v>
      </c>
      <c r="E6244" s="438" t="s">
        <v>26804</v>
      </c>
      <c r="F6244" s="654" t="s">
        <v>26824</v>
      </c>
      <c r="G6244" s="654" t="s">
        <v>26843</v>
      </c>
      <c r="H6244" s="775">
        <v>19</v>
      </c>
      <c r="I6244" s="789" t="s">
        <v>1347</v>
      </c>
      <c r="J6244" s="775">
        <v>100</v>
      </c>
      <c r="K6244" s="630" t="s">
        <v>1358</v>
      </c>
      <c r="M6244" s="610" t="s">
        <v>1349</v>
      </c>
      <c r="N6244" s="610"/>
      <c r="O6244" s="610" t="s">
        <v>26864</v>
      </c>
      <c r="P6244" s="610" t="s">
        <v>26775</v>
      </c>
    </row>
    <row r="6245" spans="1:21" ht="13.5">
      <c r="A6245" s="610">
        <v>165</v>
      </c>
      <c r="B6245" s="654" t="s">
        <v>26807</v>
      </c>
      <c r="C6245" s="789" t="s">
        <v>1344</v>
      </c>
      <c r="D6245" s="654" t="s">
        <v>26772</v>
      </c>
      <c r="E6245" s="438" t="s">
        <v>26805</v>
      </c>
      <c r="F6245" s="654" t="s">
        <v>26825</v>
      </c>
      <c r="G6245" s="654" t="s">
        <v>26844</v>
      </c>
      <c r="H6245" s="775">
        <v>20</v>
      </c>
      <c r="I6245" s="789" t="s">
        <v>1347</v>
      </c>
      <c r="J6245" s="775">
        <v>100</v>
      </c>
      <c r="K6245" s="630" t="s">
        <v>1358</v>
      </c>
      <c r="M6245" s="610" t="s">
        <v>1349</v>
      </c>
      <c r="N6245" s="610"/>
      <c r="O6245" s="610" t="s">
        <v>26865</v>
      </c>
      <c r="P6245" s="610" t="s">
        <v>26775</v>
      </c>
    </row>
    <row r="6246" spans="1:21" ht="13.5">
      <c r="A6246" s="610">
        <v>166</v>
      </c>
      <c r="B6246" s="1088" t="s">
        <v>26807</v>
      </c>
      <c r="C6246" s="1089" t="s">
        <v>1344</v>
      </c>
      <c r="D6246" s="1088" t="s">
        <v>26772</v>
      </c>
      <c r="E6246" s="1079" t="s">
        <v>26806</v>
      </c>
      <c r="F6246" s="1088" t="s">
        <v>26826</v>
      </c>
      <c r="G6246" s="1088" t="s">
        <v>26845</v>
      </c>
      <c r="H6246" s="1090">
        <v>21</v>
      </c>
      <c r="I6246" s="1089" t="s">
        <v>1347</v>
      </c>
      <c r="J6246" s="1090">
        <v>100</v>
      </c>
      <c r="K6246" s="630" t="s">
        <v>1358</v>
      </c>
      <c r="L6246" s="1089"/>
      <c r="M6246" s="610" t="s">
        <v>1349</v>
      </c>
      <c r="N6246" s="610"/>
      <c r="O6246" s="610" t="s">
        <v>26866</v>
      </c>
      <c r="P6246" s="610" t="s">
        <v>26775</v>
      </c>
    </row>
    <row r="6247" spans="1:21" s="689" customFormat="1" ht="13.5">
      <c r="A6247" s="610">
        <v>167</v>
      </c>
      <c r="B6247" s="658" t="s">
        <v>26875</v>
      </c>
      <c r="C6247" s="611" t="s">
        <v>11521</v>
      </c>
      <c r="D6247" s="880" t="s">
        <v>11894</v>
      </c>
      <c r="E6247" s="610" t="s">
        <v>26874</v>
      </c>
      <c r="F6247" s="610" t="s">
        <v>13795</v>
      </c>
      <c r="G6247" s="610" t="s">
        <v>25783</v>
      </c>
      <c r="H6247" s="630">
        <v>11</v>
      </c>
      <c r="I6247" s="611" t="s">
        <v>1347</v>
      </c>
      <c r="J6247" s="630">
        <v>100</v>
      </c>
      <c r="K6247" s="630" t="s">
        <v>1358</v>
      </c>
      <c r="L6247" s="611"/>
      <c r="M6247" s="610" t="s">
        <v>1349</v>
      </c>
      <c r="N6247" s="610"/>
      <c r="O6247" s="610" t="s">
        <v>26852</v>
      </c>
      <c r="P6247" s="610" t="s">
        <v>26684</v>
      </c>
      <c r="Q6247" s="654"/>
      <c r="R6247" s="302"/>
      <c r="S6247" s="302"/>
      <c r="T6247" s="302"/>
      <c r="U6247" s="302"/>
    </row>
    <row r="6248" spans="1:21" s="689" customFormat="1" ht="13.5">
      <c r="A6248" s="610">
        <v>168</v>
      </c>
      <c r="B6248" s="658" t="s">
        <v>26875</v>
      </c>
      <c r="C6248" s="611" t="s">
        <v>11520</v>
      </c>
      <c r="D6248" s="880" t="s">
        <v>13308</v>
      </c>
      <c r="E6248" s="610" t="s">
        <v>26877</v>
      </c>
      <c r="F6248" s="610" t="s">
        <v>7215</v>
      </c>
      <c r="G6248" s="610" t="s">
        <v>25769</v>
      </c>
      <c r="H6248" s="630">
        <v>11</v>
      </c>
      <c r="I6248" s="611" t="s">
        <v>1347</v>
      </c>
      <c r="J6248" s="630">
        <v>100</v>
      </c>
      <c r="K6248" s="630" t="s">
        <v>1358</v>
      </c>
      <c r="L6248" s="611"/>
      <c r="M6248" s="610" t="s">
        <v>1349</v>
      </c>
      <c r="N6248" s="610"/>
      <c r="O6248" s="610" t="s">
        <v>26878</v>
      </c>
      <c r="P6248" s="610" t="s">
        <v>26684</v>
      </c>
      <c r="Q6248" s="654"/>
      <c r="R6248" s="302"/>
      <c r="S6248" s="302"/>
      <c r="T6248" s="302"/>
      <c r="U6248" s="302"/>
    </row>
    <row r="6249" spans="1:21" ht="13.5">
      <c r="E6249" s="438"/>
    </row>
    <row r="6250" spans="1:21" ht="13.5">
      <c r="E6250" s="438"/>
    </row>
  </sheetData>
  <customSheetViews>
    <customSheetView guid="{B77D688C-3894-4B0E-B9C0-8E2AB33B8E4A}" topLeftCell="A6230">
      <selection activeCell="D6255" sqref="D6255"/>
      <pageMargins left="0.7" right="0.7" top="0.75" bottom="0.75" header="0.3" footer="0.3"/>
      <pageSetup paperSize="9" orientation="portrait" r:id="rId1"/>
    </customSheetView>
    <customSheetView guid="{E7196873-6018-4498-969F-3F57585C170F}" scale="110" topLeftCell="A6188">
      <selection activeCell="C6198" sqref="C6198"/>
      <pageMargins left="0.7" right="0.7" top="0.75" bottom="0.75" header="0.3" footer="0.3"/>
      <pageSetup paperSize="9" orientation="portrait" r:id="rId2"/>
    </customSheetView>
    <customSheetView guid="{ED6EEF44-86C5-45ED-8054-97442BB16151}" scale="110" topLeftCell="A6178">
      <selection activeCell="E6209" sqref="E6209"/>
      <pageMargins left="0.7" right="0.7" top="0.75" bottom="0.75" header="0.3" footer="0.3"/>
      <pageSetup paperSize="9" orientation="portrait" r:id="rId3"/>
    </customSheetView>
    <customSheetView guid="{ACC5FA19-0BF2-4858-9ACE-ADC684C9A46D}" scale="90" topLeftCell="A6177">
      <selection activeCell="E6195" sqref="E6195"/>
      <pageMargins left="0.7" right="0.7" top="0.75" bottom="0.75" header="0.3" footer="0.3"/>
      <pageSetup paperSize="9" orientation="portrait" r:id="rId4"/>
    </customSheetView>
    <customSheetView guid="{62F30690-908F-4A5E-8F50-9D42B58817D8}" scale="90" showAutoFilter="1" topLeftCell="A5683">
      <selection activeCell="L5717" sqref="L5717"/>
      <pageMargins left="0.7" right="0.7" top="0.75" bottom="0.75" header="0.3" footer="0.3"/>
      <pageSetup paperSize="9" orientation="portrait" r:id="rId5"/>
      <autoFilter ref="A2:P6188"/>
    </customSheetView>
    <customSheetView guid="{421F73E7-4A90-4244-B867-5BBD2A319A6B}" scale="90">
      <selection activeCell="E11" sqref="E11"/>
      <pageMargins left="0.7" right="0.7" top="0.75" bottom="0.75" header="0.3" footer="0.3"/>
      <pageSetup paperSize="9" orientation="portrait" r:id="rId6"/>
    </customSheetView>
    <customSheetView guid="{6559B424-84E7-41E9-9710-4DB072A71438}" scale="90" topLeftCell="A5974">
      <selection activeCell="K5974" sqref="K5974"/>
      <pageMargins left="0.7" right="0.7" top="0.75" bottom="0.75" header="0.3" footer="0.3"/>
      <pageSetup paperSize="9" orientation="portrait" r:id="rId7"/>
    </customSheetView>
    <customSheetView guid="{D0D3DCFA-40DE-4C49-BA4D-92F1D6E408BD}" scale="90" topLeftCell="A5976">
      <selection activeCell="E6002" sqref="E6002"/>
      <pageMargins left="0.7" right="0.7" top="0.75" bottom="0.75" header="0.3" footer="0.3"/>
      <pageSetup paperSize="9" orientation="portrait" r:id="rId8"/>
    </customSheetView>
    <customSheetView guid="{DE71D1F2-C1EE-43DE-B8D6-31956989AC91}" scale="90" showAutoFilter="1" topLeftCell="A5947">
      <selection activeCell="B5977" sqref="B5977"/>
      <pageMargins left="0.7" right="0.7" top="0.75" bottom="0.75" header="0.3" footer="0.3"/>
      <pageSetup paperSize="9" orientation="portrait" r:id="rId9"/>
      <autoFilter ref="A2:P5978"/>
    </customSheetView>
    <customSheetView guid="{19B1EB19-6FB7-414E-8E0D-1B74ACE4C155}" scale="90" showAutoFilter="1" topLeftCell="G1">
      <selection activeCell="P5919" sqref="P5919"/>
      <pageMargins left="0.7" right="0.7" top="0.75" bottom="0.75" header="0.3" footer="0.3"/>
      <pageSetup paperSize="9" orientation="portrait" r:id="rId10"/>
      <autoFilter ref="A2:P5918"/>
    </customSheetView>
    <customSheetView guid="{12BC7A43-2A9B-4517-936D-0902988E0E9A}" scale="90" showAutoFilter="1" topLeftCell="A5849">
      <selection activeCell="G5434" sqref="G5434"/>
      <pageMargins left="0.7" right="0.7" top="0.75" bottom="0.75" header="0.3" footer="0.3"/>
      <pageSetup paperSize="9" orientation="portrait" r:id="rId11"/>
      <autoFilter ref="A2:P5909"/>
    </customSheetView>
    <customSheetView guid="{D91718FC-17BD-46DE-B5D6-1DFDFEF42D3E}" scale="90" showAutoFilter="1" topLeftCell="A5864">
      <selection activeCell="A5898" sqref="A5898"/>
      <pageMargins left="0.7" right="0.7" top="0.75" bottom="0.75" header="0.3" footer="0.3"/>
      <pageSetup paperSize="9" orientation="portrait" r:id="rId12"/>
      <autoFilter ref="A2:U5898"/>
    </customSheetView>
    <customSheetView guid="{21B621D9-DA94-4328-A547-6BDE88060B2F}" scale="90" showAutoFilter="1" topLeftCell="A5849">
      <selection activeCell="D5878" sqref="D5878"/>
      <pageMargins left="0.7" right="0.7" top="0.75" bottom="0.75" header="0.3" footer="0.3"/>
      <pageSetup paperSize="9" orientation="portrait" r:id="rId13"/>
      <autoFilter ref="A2:P5894"/>
    </customSheetView>
    <customSheetView guid="{92F9696E-2A82-4590-A070-3F1D3372E5A9}" scale="90" showAutoFilter="1" topLeftCell="A2030">
      <selection activeCell="G2046" sqref="G2046"/>
      <pageMargins left="0.7" right="0.7" top="0.75" bottom="0.75" header="0.3" footer="0.3"/>
      <pageSetup paperSize="9" orientation="portrait" r:id="rId14"/>
      <autoFilter ref="A2:P5891"/>
    </customSheetView>
    <customSheetView guid="{E0156771-F24F-468A-9BED-51F8F2EEA275}" scale="115" showAutoFilter="1" topLeftCell="A343">
      <selection activeCell="D362" sqref="D362"/>
      <pageMargins left="0.7" right="0.7" top="0.75" bottom="0.75" header="0.3" footer="0.3"/>
      <pageSetup paperSize="9" orientation="portrait" r:id="rId15"/>
      <autoFilter ref="A2:P5878"/>
    </customSheetView>
    <customSheetView guid="{11D4BDC5-72E9-4248-B228-C2B2FA6F30D0}" scale="90" showPageBreaks="1" filter="1" showAutoFilter="1">
      <selection activeCell="P5877" sqref="P5877"/>
      <pageMargins left="0.7" right="0.7" top="0.75" bottom="0.75" header="0.3" footer="0.3"/>
      <pageSetup paperSize="9" orientation="portrait" r:id="rId16"/>
      <autoFilter ref="A2:P5875">
        <filterColumn colId="3">
          <filters>
            <filter val="HasManagementGroupAccount"/>
            <filter val="HasManagementGroupDept"/>
            <filter val="ManagementGroup"/>
            <filter val="ManagementGroupList"/>
          </filters>
        </filterColumn>
      </autoFilter>
    </customSheetView>
    <customSheetView guid="{9A740003-ABB8-4D1D-8FBE-3ABC50043336}" scale="85" showAutoFilter="1" topLeftCell="F5720">
      <selection activeCell="M5735" sqref="M5735"/>
      <pageMargins left="0.7" right="0.7" top="0.75" bottom="0.75" header="0.3" footer="0.3"/>
      <pageSetup paperSize="9" orientation="portrait" r:id="rId17"/>
      <autoFilter ref="A2:P5870"/>
    </customSheetView>
    <customSheetView guid="{1B49CA81-5DAB-4B70-B65C-A9D757B01318}" scale="90" showAutoFilter="1" topLeftCell="E4818">
      <selection activeCell="L4833" sqref="L4833"/>
      <pageMargins left="0.7" right="0.7" top="0.75" bottom="0.75" header="0.3" footer="0.3"/>
      <pageSetup paperSize="9" orientation="portrait" r:id="rId18"/>
      <autoFilter ref="A2:P5866"/>
    </customSheetView>
    <customSheetView guid="{B4FE853D-E600-459E-85FD-605093CBA9A2}" scale="90" showAutoFilter="1" topLeftCell="A4781">
      <selection activeCell="A4804" sqref="A4804"/>
      <pageMargins left="0.7" right="0.7" top="0.75" bottom="0.75" header="0.3" footer="0.3"/>
      <pageSetup paperSize="9" orientation="portrait" r:id="rId19"/>
      <autoFilter ref="A2:P5863"/>
    </customSheetView>
    <customSheetView guid="{1CBA74DA-E098-4EF7-8C56-9297DAA3186A}" scale="90" showAutoFilter="1" topLeftCell="A4781">
      <selection activeCell="A4804" sqref="A4804"/>
      <pageMargins left="0.7" right="0.7" top="0.75" bottom="0.75" header="0.3" footer="0.3"/>
      <pageSetup paperSize="9" orientation="portrait" r:id="rId20"/>
      <autoFilter ref="A2:P5851"/>
    </customSheetView>
    <customSheetView guid="{28B9DE48-FA7F-4C6E-8DB6-00D23F56A6CF}" scale="115" showAutoFilter="1" topLeftCell="A5773">
      <selection activeCell="A3" sqref="A3:A5807"/>
      <pageMargins left="0.7" right="0.7" top="0.75" bottom="0.75" header="0.3" footer="0.3"/>
      <pageSetup paperSize="9" orientation="portrait" r:id="rId21"/>
      <autoFilter ref="A2:P5775"/>
    </customSheetView>
    <customSheetView guid="{F0C2AFCD-E917-4728-96F9-DD9C8FCBEB8B}" scale="85" showAutoFilter="1" topLeftCell="A5741">
      <selection activeCell="B5764" sqref="B5764"/>
      <pageMargins left="0.7" right="0.7" top="0.75" bottom="0.75" header="0.3" footer="0.3"/>
      <pageSetup paperSize="9" orientation="portrait" r:id="rId22"/>
      <autoFilter ref="A2:P5759"/>
    </customSheetView>
    <customSheetView guid="{10D92E26-EF14-46A4-8D44-0E40D139A61D}" showAutoFilter="1" topLeftCell="A5675">
      <selection activeCell="B5691" sqref="B5691"/>
      <pageMargins left="0.7" right="0.7" top="0.75" bottom="0.75" header="0.3" footer="0.3"/>
      <pageSetup paperSize="9" orientation="portrait" r:id="rId23"/>
      <autoFilter ref="A2:P5691"/>
    </customSheetView>
    <customSheetView guid="{23F24CCD-7DA9-49DB-960D-EC1E962F1932}" showAutoFilter="1" topLeftCell="B795">
      <selection activeCell="J811" sqref="J811"/>
      <pageMargins left="0.7" right="0.7" top="0.75" bottom="0.75" header="0.3" footer="0.3"/>
      <pageSetup paperSize="9" orientation="portrait" r:id="rId24"/>
      <autoFilter ref="A2:P5689"/>
    </customSheetView>
    <customSheetView guid="{642879C7-75F6-412C-BF4F-68D65DA2C7D3}" scale="90" showAutoFilter="1" topLeftCell="G5720">
      <selection activeCell="O5767" sqref="O5767"/>
      <pageMargins left="0.7" right="0.7" top="0.75" bottom="0.75" header="0.3" footer="0.3"/>
      <pageSetup paperSize="9" orientation="portrait" r:id="rId25"/>
      <autoFilter ref="A2:P5812"/>
    </customSheetView>
    <customSheetView guid="{8FFD8D58-BC1E-427E-9F3D-BA6954FEE335}" scale="85" showAutoFilter="1" topLeftCell="F5720">
      <selection activeCell="M5735" sqref="M5735"/>
      <pageMargins left="0.7" right="0.7" top="0.75" bottom="0.75" header="0.3" footer="0.3"/>
      <pageSetup paperSize="9" orientation="portrait" r:id="rId26"/>
      <autoFilter ref="A2:P5867"/>
    </customSheetView>
    <customSheetView guid="{C51B46A2-986E-4DD3-A4FC-524627FB6E66}" scale="85" showAutoFilter="1" topLeftCell="A1159">
      <selection activeCell="D1191" sqref="D1191"/>
      <pageMargins left="0.7" right="0.7" top="0.75" bottom="0.75" header="0.3" footer="0.3"/>
      <pageSetup paperSize="9" orientation="portrait" r:id="rId27"/>
      <autoFilter ref="A2:P5872"/>
    </customSheetView>
    <customSheetView guid="{61CAE55B-98D4-42F4-B062-7E9EF9D183A9}" scale="90" showAutoFilter="1" topLeftCell="A3605">
      <selection activeCell="L3608" sqref="L3608"/>
      <pageMargins left="0.7" right="0.7" top="0.75" bottom="0.75" header="0.3" footer="0.3"/>
      <pageSetup paperSize="9" orientation="portrait" r:id="rId28"/>
      <autoFilter ref="A2:P5878"/>
    </customSheetView>
    <customSheetView guid="{C9AB3C92-BEDD-4EE6-B1B1-2B60593ED640}" scale="90" showAutoFilter="1" topLeftCell="A4146">
      <selection activeCell="D4174" sqref="D4174"/>
      <pageMargins left="0.7" right="0.7" top="0.75" bottom="0.75" header="0.3" footer="0.3"/>
      <pageSetup paperSize="9" orientation="portrait" r:id="rId29"/>
      <autoFilter ref="A2:P5891"/>
    </customSheetView>
    <customSheetView guid="{12006414-7EC7-4E06-BCDB-26C928013B81}" scale="90" showAutoFilter="1">
      <selection activeCell="E29" sqref="E29"/>
      <pageMargins left="0.7" right="0.7" top="0.75" bottom="0.75" header="0.3" footer="0.3"/>
      <pageSetup paperSize="9" orientation="portrait" r:id="rId30"/>
      <autoFilter ref="A2:P5904"/>
    </customSheetView>
    <customSheetView guid="{D1154502-5112-4CB1-8DB5-89B61817B161}" scale="90" topLeftCell="A5871">
      <selection activeCell="G5434" sqref="G5434"/>
      <pageMargins left="0.7" right="0.7" top="0.75" bottom="0.75" header="0.3" footer="0.3"/>
      <pageSetup paperSize="9" orientation="portrait" r:id="rId31"/>
    </customSheetView>
    <customSheetView guid="{C75A7410-BC61-4E85-89C0-D239031DDE68}" scale="90" showAutoFilter="1" topLeftCell="D356">
      <selection activeCell="L397" sqref="L397"/>
      <pageMargins left="0.7" right="0.7" top="0.75" bottom="0.75" header="0.3" footer="0.3"/>
      <pageSetup paperSize="9" orientation="portrait" r:id="rId32"/>
      <autoFilter ref="A2:P6082"/>
    </customSheetView>
    <customSheetView guid="{EDC6C8CB-CC56-41A3-A5D2-964F47B45937}" scale="90" showAutoFilter="1" topLeftCell="G2">
      <pane ySplit="1" topLeftCell="A6125" activePane="bottomLeft" state="frozen"/>
      <selection pane="bottomLeft" activeCell="H6153" sqref="H6153:P6153"/>
      <pageMargins left="0.7" right="0.7" top="0.75" bottom="0.75" header="0.3" footer="0.3"/>
      <pageSetup paperSize="9" orientation="portrait" r:id="rId33"/>
      <autoFilter ref="A2:P6152"/>
    </customSheetView>
    <customSheetView guid="{7478A4DE-EA9D-4EDD-AD0C-E07082CFE7F8}" scale="90" showAutoFilter="1" topLeftCell="A5">
      <selection activeCell="A2" sqref="A2"/>
      <pageMargins left="0.7" right="0.7" top="0.75" bottom="0.75" header="0.3" footer="0.3"/>
      <pageSetup paperSize="9" orientation="portrait" r:id="rId34"/>
      <autoFilter ref="A2:U6151"/>
    </customSheetView>
    <customSheetView guid="{FA4C5799-AA55-48EE-9E28-A5C08EC0B5EC}" scale="90" showAutoFilter="1">
      <pane ySplit="2" topLeftCell="A6141" activePane="bottomLeft" state="frozen"/>
      <selection pane="bottomLeft" activeCell="A6169" sqref="A6169:XFD6169"/>
      <pageMargins left="0.7" right="0.7" top="0.75" bottom="0.75" header="0.3" footer="0.3"/>
      <pageSetup paperSize="9" orientation="portrait" r:id="rId35"/>
      <autoFilter ref="A2:U6167"/>
    </customSheetView>
    <customSheetView guid="{90FD2661-09A8-48CB-9E6C-43186E8FA7FD}" scale="90" showAutoFilter="1" topLeftCell="A3878">
      <selection activeCell="A3907" sqref="A3907"/>
      <pageMargins left="0.7" right="0.7" top="0.75" bottom="0.75" header="0.3" footer="0.3"/>
      <pageSetup paperSize="9" orientation="portrait" r:id="rId36"/>
      <autoFilter ref="A2:P6189"/>
    </customSheetView>
    <customSheetView guid="{1433F8E8-C001-4A2E-941F-69E7F3BC4875}" topLeftCell="A6230">
      <selection activeCell="B6270" sqref="B6270"/>
      <pageMargins left="0.7" right="0.7" top="0.75" bottom="0.75" header="0.3" footer="0.3"/>
      <pageSetup paperSize="9" orientation="portrait" r:id="rId37"/>
    </customSheetView>
  </customSheetViews>
  <phoneticPr fontId="7" type="noConversion"/>
  <pageMargins left="0.7" right="0.7" top="0.75" bottom="0.75" header="0.3" footer="0.3"/>
  <pageSetup paperSize="9" orientation="portrait" r:id="rId3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224"/>
  <sheetViews>
    <sheetView topLeftCell="A5080" workbookViewId="0">
      <selection activeCell="O5207" sqref="O5207"/>
    </sheetView>
  </sheetViews>
  <sheetFormatPr defaultRowHeight="16.5"/>
  <cols>
    <col min="1" max="1" width="39.75" style="292" customWidth="1"/>
    <col min="5" max="5" width="9" style="586"/>
    <col min="6" max="6" width="9" style="587"/>
    <col min="7" max="7" width="9" style="586"/>
    <col min="8" max="8" width="21.5" customWidth="1"/>
  </cols>
  <sheetData>
    <row r="1" spans="1:11">
      <c r="A1" s="474"/>
      <c r="B1" s="473"/>
      <c r="C1" s="474"/>
      <c r="D1" s="474" t="s">
        <v>1332</v>
      </c>
      <c r="E1" s="475"/>
      <c r="F1" s="474"/>
      <c r="G1" s="475"/>
    </row>
    <row r="2" spans="1:11" ht="22.5">
      <c r="A2" s="590" t="s">
        <v>26</v>
      </c>
      <c r="B2" s="476" t="s">
        <v>22999</v>
      </c>
      <c r="C2" s="477" t="s">
        <v>23000</v>
      </c>
      <c r="D2" s="477" t="s">
        <v>23001</v>
      </c>
      <c r="E2" s="478" t="s">
        <v>1339</v>
      </c>
      <c r="F2" s="477" t="s">
        <v>3870</v>
      </c>
      <c r="G2" s="478" t="s">
        <v>1340</v>
      </c>
      <c r="H2" s="589" t="s">
        <v>23075</v>
      </c>
      <c r="I2" s="596" t="s">
        <v>23074</v>
      </c>
      <c r="J2" s="596" t="s">
        <v>23077</v>
      </c>
      <c r="K2" s="605" t="s">
        <v>23078</v>
      </c>
    </row>
    <row r="3" spans="1:11">
      <c r="A3" s="480" t="s">
        <v>1345</v>
      </c>
      <c r="B3" s="365" t="s">
        <v>18</v>
      </c>
      <c r="C3" s="365" t="s">
        <v>1346</v>
      </c>
      <c r="D3" s="365" t="s">
        <v>1346</v>
      </c>
      <c r="E3" s="479">
        <v>1</v>
      </c>
      <c r="F3" s="480" t="s">
        <v>1347</v>
      </c>
      <c r="G3" s="479">
        <v>20</v>
      </c>
      <c r="H3" t="str">
        <f t="shared" ref="H3:H66" si="0">B3&amp;F3</f>
        <v>obidString</v>
      </c>
      <c r="I3">
        <v>0</v>
      </c>
      <c r="J3">
        <v>0</v>
      </c>
      <c r="K3">
        <v>0</v>
      </c>
    </row>
    <row r="4" spans="1:11">
      <c r="A4" s="480" t="s">
        <v>1345</v>
      </c>
      <c r="B4" s="365" t="s">
        <v>22</v>
      </c>
      <c r="C4" s="365" t="s">
        <v>1351</v>
      </c>
      <c r="D4" s="365" t="s">
        <v>1352</v>
      </c>
      <c r="E4" s="479">
        <v>2</v>
      </c>
      <c r="F4" s="480" t="s">
        <v>21853</v>
      </c>
      <c r="G4" s="479">
        <v>0</v>
      </c>
      <c r="H4" t="str">
        <f t="shared" si="0"/>
        <v>flagsLong</v>
      </c>
      <c r="I4">
        <f>COUNTIF($H$3:H3,H4)</f>
        <v>0</v>
      </c>
      <c r="J4">
        <f>COUNTIF($B$3:B3,B4)</f>
        <v>0</v>
      </c>
      <c r="K4">
        <f t="shared" ref="K4:K67" si="1">J4-I4</f>
        <v>0</v>
      </c>
    </row>
    <row r="5" spans="1:11">
      <c r="A5" s="480" t="s">
        <v>1345</v>
      </c>
      <c r="B5" s="365" t="s">
        <v>25</v>
      </c>
      <c r="C5" s="365" t="s">
        <v>1354</v>
      </c>
      <c r="D5" s="365" t="s">
        <v>1355</v>
      </c>
      <c r="E5" s="479">
        <v>3</v>
      </c>
      <c r="F5" s="480" t="s">
        <v>1347</v>
      </c>
      <c r="G5" s="479">
        <v>128</v>
      </c>
      <c r="H5" t="str">
        <f t="shared" si="0"/>
        <v>classNameString</v>
      </c>
      <c r="I5">
        <f>COUNTIF($H$3:H4,H5)</f>
        <v>0</v>
      </c>
      <c r="J5">
        <f>COUNTIF($B$3:B4,B5)</f>
        <v>0</v>
      </c>
      <c r="K5">
        <f t="shared" si="1"/>
        <v>0</v>
      </c>
    </row>
    <row r="6" spans="1:11">
      <c r="A6" s="480" t="s">
        <v>1345</v>
      </c>
      <c r="B6" s="365" t="s">
        <v>28</v>
      </c>
      <c r="C6" s="365" t="s">
        <v>1356</v>
      </c>
      <c r="D6" s="365" t="s">
        <v>1357</v>
      </c>
      <c r="E6" s="479">
        <v>4</v>
      </c>
      <c r="F6" s="480" t="s">
        <v>1347</v>
      </c>
      <c r="G6" s="479">
        <v>128</v>
      </c>
      <c r="H6" t="str">
        <f t="shared" si="0"/>
        <v>lockerString</v>
      </c>
      <c r="I6">
        <f>COUNTIF($H$3:H5,H6)</f>
        <v>0</v>
      </c>
      <c r="J6">
        <f>COUNTIF($B$3:B5,B6)</f>
        <v>0</v>
      </c>
      <c r="K6">
        <f t="shared" si="1"/>
        <v>0</v>
      </c>
    </row>
    <row r="7" spans="1:11">
      <c r="A7" s="480" t="s">
        <v>1345</v>
      </c>
      <c r="B7" s="365" t="s">
        <v>31</v>
      </c>
      <c r="C7" s="365" t="s">
        <v>1359</v>
      </c>
      <c r="D7" s="365" t="s">
        <v>1360</v>
      </c>
      <c r="E7" s="479">
        <v>5</v>
      </c>
      <c r="F7" s="480" t="s">
        <v>1347</v>
      </c>
      <c r="G7" s="479">
        <v>128</v>
      </c>
      <c r="H7" t="str">
        <f t="shared" si="0"/>
        <v>checkouterString</v>
      </c>
      <c r="I7">
        <f>COUNTIF($H$3:H6,H7)</f>
        <v>0</v>
      </c>
      <c r="J7">
        <f>COUNTIF($B$3:B6,B7)</f>
        <v>0</v>
      </c>
      <c r="K7">
        <f t="shared" si="1"/>
        <v>0</v>
      </c>
    </row>
    <row r="8" spans="1:11">
      <c r="A8" s="480" t="s">
        <v>1345</v>
      </c>
      <c r="B8" s="365" t="s">
        <v>34</v>
      </c>
      <c r="C8" s="365" t="s">
        <v>1361</v>
      </c>
      <c r="D8" s="365" t="s">
        <v>1362</v>
      </c>
      <c r="E8" s="479">
        <v>6</v>
      </c>
      <c r="F8" s="480" t="s">
        <v>1363</v>
      </c>
      <c r="G8" s="479">
        <v>0</v>
      </c>
      <c r="H8" t="str">
        <f t="shared" si="0"/>
        <v>checkoutedDate</v>
      </c>
      <c r="I8">
        <f>COUNTIF($H$3:H7,H8)</f>
        <v>0</v>
      </c>
      <c r="J8">
        <f>COUNTIF($B$3:B7,B8)</f>
        <v>0</v>
      </c>
      <c r="K8">
        <f t="shared" si="1"/>
        <v>0</v>
      </c>
    </row>
    <row r="9" spans="1:11">
      <c r="A9" s="480" t="s">
        <v>1345</v>
      </c>
      <c r="B9" s="365" t="s">
        <v>37</v>
      </c>
      <c r="C9" s="365" t="s">
        <v>1364</v>
      </c>
      <c r="D9" s="365" t="s">
        <v>1365</v>
      </c>
      <c r="E9" s="479">
        <v>7</v>
      </c>
      <c r="F9" s="480" t="s">
        <v>1347</v>
      </c>
      <c r="G9" s="479">
        <v>128</v>
      </c>
      <c r="H9" t="str">
        <f t="shared" si="0"/>
        <v>ownerString</v>
      </c>
      <c r="I9">
        <f>COUNTIF($H$3:H8,H9)</f>
        <v>0</v>
      </c>
      <c r="J9">
        <f>COUNTIF($B$3:B8,B9)</f>
        <v>0</v>
      </c>
      <c r="K9">
        <f t="shared" si="1"/>
        <v>0</v>
      </c>
    </row>
    <row r="10" spans="1:11">
      <c r="A10" s="480" t="s">
        <v>1345</v>
      </c>
      <c r="B10" s="365" t="s">
        <v>41</v>
      </c>
      <c r="C10" s="365" t="s">
        <v>1367</v>
      </c>
      <c r="D10" s="365" t="s">
        <v>1368</v>
      </c>
      <c r="E10" s="479">
        <v>8</v>
      </c>
      <c r="F10" s="480" t="s">
        <v>1347</v>
      </c>
      <c r="G10" s="479">
        <v>128</v>
      </c>
      <c r="H10" t="str">
        <f t="shared" si="0"/>
        <v>creatorString</v>
      </c>
      <c r="I10">
        <f>COUNTIF($H$3:H9,H10)</f>
        <v>0</v>
      </c>
      <c r="J10">
        <f>COUNTIF($B$3:B9,B10)</f>
        <v>0</v>
      </c>
      <c r="K10">
        <f t="shared" si="1"/>
        <v>0</v>
      </c>
    </row>
    <row r="11" spans="1:11">
      <c r="A11" s="480" t="s">
        <v>1345</v>
      </c>
      <c r="B11" s="365" t="s">
        <v>45</v>
      </c>
      <c r="C11" s="365" t="s">
        <v>1369</v>
      </c>
      <c r="D11" s="365" t="s">
        <v>1370</v>
      </c>
      <c r="E11" s="479">
        <v>9</v>
      </c>
      <c r="F11" s="480" t="s">
        <v>1363</v>
      </c>
      <c r="G11" s="479">
        <v>0</v>
      </c>
      <c r="H11" t="str">
        <f t="shared" si="0"/>
        <v>createdDate</v>
      </c>
      <c r="I11">
        <f>COUNTIF($H$3:H10,H11)</f>
        <v>0</v>
      </c>
      <c r="J11">
        <f>COUNTIF($B$3:B10,B11)</f>
        <v>0</v>
      </c>
      <c r="K11">
        <f t="shared" si="1"/>
        <v>0</v>
      </c>
    </row>
    <row r="12" spans="1:11">
      <c r="A12" s="480" t="s">
        <v>1345</v>
      </c>
      <c r="B12" s="365" t="s">
        <v>48</v>
      </c>
      <c r="C12" s="365" t="s">
        <v>1371</v>
      </c>
      <c r="D12" s="365" t="s">
        <v>1372</v>
      </c>
      <c r="E12" s="479">
        <v>10</v>
      </c>
      <c r="F12" s="480" t="s">
        <v>1347</v>
      </c>
      <c r="G12" s="479">
        <v>128</v>
      </c>
      <c r="H12" t="str">
        <f t="shared" si="0"/>
        <v>modifierString</v>
      </c>
      <c r="I12">
        <f>COUNTIF($H$3:H11,H12)</f>
        <v>0</v>
      </c>
      <c r="J12">
        <f>COUNTIF($B$3:B11,B12)</f>
        <v>0</v>
      </c>
      <c r="K12">
        <f t="shared" si="1"/>
        <v>0</v>
      </c>
    </row>
    <row r="13" spans="1:11">
      <c r="A13" s="480" t="s">
        <v>1345</v>
      </c>
      <c r="B13" s="365" t="s">
        <v>52</v>
      </c>
      <c r="C13" s="365" t="s">
        <v>1373</v>
      </c>
      <c r="D13" s="365" t="s">
        <v>1374</v>
      </c>
      <c r="E13" s="479">
        <v>11</v>
      </c>
      <c r="F13" s="480" t="s">
        <v>1363</v>
      </c>
      <c r="G13" s="479">
        <v>0</v>
      </c>
      <c r="H13" t="str">
        <f t="shared" si="0"/>
        <v>modifiedDate</v>
      </c>
      <c r="I13">
        <f>COUNTIF($H$3:H12,H13)</f>
        <v>0</v>
      </c>
      <c r="J13">
        <f>COUNTIF($B$3:B12,B13)</f>
        <v>0</v>
      </c>
      <c r="K13">
        <f t="shared" si="1"/>
        <v>0</v>
      </c>
    </row>
    <row r="14" spans="1:11">
      <c r="A14" s="480" t="s">
        <v>1345</v>
      </c>
      <c r="B14" s="365" t="s">
        <v>18</v>
      </c>
      <c r="C14" s="365" t="s">
        <v>1346</v>
      </c>
      <c r="D14" s="365" t="s">
        <v>1346</v>
      </c>
      <c r="E14" s="479">
        <v>1</v>
      </c>
      <c r="F14" s="480" t="s">
        <v>1347</v>
      </c>
      <c r="G14" s="479">
        <v>20</v>
      </c>
      <c r="H14" t="str">
        <f t="shared" si="0"/>
        <v>obidString</v>
      </c>
      <c r="I14">
        <f>COUNTIF($H$3:H13,H14)</f>
        <v>1</v>
      </c>
      <c r="J14">
        <f>COUNTIF($B$3:B13,B14)</f>
        <v>1</v>
      </c>
      <c r="K14">
        <f t="shared" si="1"/>
        <v>0</v>
      </c>
    </row>
    <row r="15" spans="1:11">
      <c r="A15" s="480" t="s">
        <v>1345</v>
      </c>
      <c r="B15" s="365" t="s">
        <v>22</v>
      </c>
      <c r="C15" s="365" t="s">
        <v>1351</v>
      </c>
      <c r="D15" s="365" t="s">
        <v>1352</v>
      </c>
      <c r="E15" s="479">
        <v>2</v>
      </c>
      <c r="F15" s="480" t="s">
        <v>21853</v>
      </c>
      <c r="G15" s="479">
        <v>0</v>
      </c>
      <c r="H15" t="str">
        <f t="shared" si="0"/>
        <v>flagsLong</v>
      </c>
      <c r="I15">
        <f>COUNTIF($H$3:H14,H15)</f>
        <v>1</v>
      </c>
      <c r="J15">
        <f>COUNTIF($B$3:B14,B15)</f>
        <v>1</v>
      </c>
      <c r="K15">
        <f t="shared" si="1"/>
        <v>0</v>
      </c>
    </row>
    <row r="16" spans="1:11">
      <c r="A16" s="480" t="s">
        <v>1345</v>
      </c>
      <c r="B16" s="365" t="s">
        <v>25</v>
      </c>
      <c r="C16" s="365" t="s">
        <v>1354</v>
      </c>
      <c r="D16" s="365" t="s">
        <v>1355</v>
      </c>
      <c r="E16" s="479">
        <v>3</v>
      </c>
      <c r="F16" s="480" t="s">
        <v>1347</v>
      </c>
      <c r="G16" s="479">
        <v>128</v>
      </c>
      <c r="H16" t="str">
        <f t="shared" si="0"/>
        <v>classNameString</v>
      </c>
      <c r="I16">
        <f>COUNTIF($H$3:H15,H16)</f>
        <v>1</v>
      </c>
      <c r="J16">
        <f>COUNTIF($B$3:B15,B16)</f>
        <v>1</v>
      </c>
      <c r="K16">
        <f t="shared" si="1"/>
        <v>0</v>
      </c>
    </row>
    <row r="17" spans="1:11">
      <c r="A17" s="480" t="s">
        <v>1345</v>
      </c>
      <c r="B17" s="365" t="s">
        <v>28</v>
      </c>
      <c r="C17" s="365" t="s">
        <v>1356</v>
      </c>
      <c r="D17" s="365" t="s">
        <v>1357</v>
      </c>
      <c r="E17" s="479">
        <v>4</v>
      </c>
      <c r="F17" s="480" t="s">
        <v>1347</v>
      </c>
      <c r="G17" s="479">
        <v>128</v>
      </c>
      <c r="H17" t="str">
        <f t="shared" si="0"/>
        <v>lockerString</v>
      </c>
      <c r="I17">
        <f>COUNTIF($H$3:H16,H17)</f>
        <v>1</v>
      </c>
      <c r="J17">
        <f>COUNTIF($B$3:B16,B17)</f>
        <v>1</v>
      </c>
      <c r="K17">
        <f t="shared" si="1"/>
        <v>0</v>
      </c>
    </row>
    <row r="18" spans="1:11">
      <c r="A18" s="480" t="s">
        <v>1345</v>
      </c>
      <c r="B18" s="365" t="s">
        <v>31</v>
      </c>
      <c r="C18" s="365" t="s">
        <v>1359</v>
      </c>
      <c r="D18" s="365" t="s">
        <v>1360</v>
      </c>
      <c r="E18" s="479">
        <v>5</v>
      </c>
      <c r="F18" s="480" t="s">
        <v>1347</v>
      </c>
      <c r="G18" s="479">
        <v>128</v>
      </c>
      <c r="H18" t="str">
        <f t="shared" si="0"/>
        <v>checkouterString</v>
      </c>
      <c r="I18">
        <f>COUNTIF($H$3:H17,H18)</f>
        <v>1</v>
      </c>
      <c r="J18">
        <f>COUNTIF($B$3:B17,B18)</f>
        <v>1</v>
      </c>
      <c r="K18">
        <f t="shared" si="1"/>
        <v>0</v>
      </c>
    </row>
    <row r="19" spans="1:11">
      <c r="A19" s="480" t="s">
        <v>1345</v>
      </c>
      <c r="B19" s="365" t="s">
        <v>34</v>
      </c>
      <c r="C19" s="365" t="s">
        <v>1361</v>
      </c>
      <c r="D19" s="365" t="s">
        <v>1362</v>
      </c>
      <c r="E19" s="479">
        <v>6</v>
      </c>
      <c r="F19" s="480" t="s">
        <v>1363</v>
      </c>
      <c r="G19" s="479">
        <v>0</v>
      </c>
      <c r="H19" t="str">
        <f t="shared" si="0"/>
        <v>checkoutedDate</v>
      </c>
      <c r="I19">
        <f>COUNTIF($H$3:H18,H19)</f>
        <v>1</v>
      </c>
      <c r="J19">
        <f>COUNTIF($B$3:B18,B19)</f>
        <v>1</v>
      </c>
      <c r="K19">
        <f t="shared" si="1"/>
        <v>0</v>
      </c>
    </row>
    <row r="20" spans="1:11">
      <c r="A20" s="480" t="s">
        <v>1345</v>
      </c>
      <c r="B20" s="365" t="s">
        <v>37</v>
      </c>
      <c r="C20" s="365" t="s">
        <v>1364</v>
      </c>
      <c r="D20" s="365" t="s">
        <v>1365</v>
      </c>
      <c r="E20" s="479">
        <v>7</v>
      </c>
      <c r="F20" s="480" t="s">
        <v>1347</v>
      </c>
      <c r="G20" s="479">
        <v>128</v>
      </c>
      <c r="H20" t="str">
        <f t="shared" si="0"/>
        <v>ownerString</v>
      </c>
      <c r="I20">
        <f>COUNTIF($H$3:H19,H20)</f>
        <v>1</v>
      </c>
      <c r="J20">
        <f>COUNTIF($B$3:B19,B20)</f>
        <v>1</v>
      </c>
      <c r="K20">
        <f t="shared" si="1"/>
        <v>0</v>
      </c>
    </row>
    <row r="21" spans="1:11">
      <c r="A21" s="480" t="s">
        <v>1345</v>
      </c>
      <c r="B21" s="365" t="s">
        <v>41</v>
      </c>
      <c r="C21" s="365" t="s">
        <v>1367</v>
      </c>
      <c r="D21" s="365" t="s">
        <v>1368</v>
      </c>
      <c r="E21" s="479">
        <v>8</v>
      </c>
      <c r="F21" s="480" t="s">
        <v>1347</v>
      </c>
      <c r="G21" s="479">
        <v>128</v>
      </c>
      <c r="H21" t="str">
        <f t="shared" si="0"/>
        <v>creatorString</v>
      </c>
      <c r="I21">
        <f>COUNTIF($H$3:H20,H21)</f>
        <v>1</v>
      </c>
      <c r="J21">
        <f>COUNTIF($B$3:B20,B21)</f>
        <v>1</v>
      </c>
      <c r="K21">
        <f t="shared" si="1"/>
        <v>0</v>
      </c>
    </row>
    <row r="22" spans="1:11">
      <c r="A22" s="480" t="s">
        <v>1345</v>
      </c>
      <c r="B22" s="365" t="s">
        <v>45</v>
      </c>
      <c r="C22" s="365" t="s">
        <v>1369</v>
      </c>
      <c r="D22" s="365" t="s">
        <v>1370</v>
      </c>
      <c r="E22" s="479">
        <v>9</v>
      </c>
      <c r="F22" s="480" t="s">
        <v>1363</v>
      </c>
      <c r="G22" s="479">
        <v>0</v>
      </c>
      <c r="H22" t="str">
        <f t="shared" si="0"/>
        <v>createdDate</v>
      </c>
      <c r="I22">
        <f>COUNTIF($H$3:H21,H22)</f>
        <v>1</v>
      </c>
      <c r="J22">
        <f>COUNTIF($B$3:B21,B22)</f>
        <v>1</v>
      </c>
      <c r="K22">
        <f t="shared" si="1"/>
        <v>0</v>
      </c>
    </row>
    <row r="23" spans="1:11">
      <c r="A23" s="480" t="s">
        <v>1345</v>
      </c>
      <c r="B23" s="365" t="s">
        <v>48</v>
      </c>
      <c r="C23" s="365" t="s">
        <v>1371</v>
      </c>
      <c r="D23" s="365" t="s">
        <v>1372</v>
      </c>
      <c r="E23" s="479">
        <v>10</v>
      </c>
      <c r="F23" s="480" t="s">
        <v>1347</v>
      </c>
      <c r="G23" s="479">
        <v>128</v>
      </c>
      <c r="H23" t="str">
        <f t="shared" si="0"/>
        <v>modifierString</v>
      </c>
      <c r="I23">
        <f>COUNTIF($H$3:H22,H23)</f>
        <v>1</v>
      </c>
      <c r="J23">
        <f>COUNTIF($B$3:B22,B23)</f>
        <v>1</v>
      </c>
      <c r="K23">
        <f t="shared" si="1"/>
        <v>0</v>
      </c>
    </row>
    <row r="24" spans="1:11">
      <c r="A24" s="480" t="s">
        <v>1345</v>
      </c>
      <c r="B24" s="365" t="s">
        <v>52</v>
      </c>
      <c r="C24" s="365" t="s">
        <v>1373</v>
      </c>
      <c r="D24" s="365" t="s">
        <v>1374</v>
      </c>
      <c r="E24" s="479">
        <v>11</v>
      </c>
      <c r="F24" s="480" t="s">
        <v>1363</v>
      </c>
      <c r="G24" s="479">
        <v>0</v>
      </c>
      <c r="H24" t="str">
        <f t="shared" si="0"/>
        <v>modifiedDate</v>
      </c>
      <c r="I24">
        <f>COUNTIF($H$3:H23,H24)</f>
        <v>1</v>
      </c>
      <c r="J24">
        <f>COUNTIF($B$3:B23,B24)</f>
        <v>1</v>
      </c>
      <c r="K24">
        <f t="shared" si="1"/>
        <v>0</v>
      </c>
    </row>
    <row r="25" spans="1:11">
      <c r="A25" s="480" t="s">
        <v>1376</v>
      </c>
      <c r="B25" s="365" t="s">
        <v>55</v>
      </c>
      <c r="C25" s="365" t="s">
        <v>1377</v>
      </c>
      <c r="D25" s="365" t="s">
        <v>1378</v>
      </c>
      <c r="E25" s="479">
        <v>1</v>
      </c>
      <c r="F25" s="480" t="s">
        <v>1347</v>
      </c>
      <c r="G25" s="479">
        <v>128</v>
      </c>
      <c r="H25" t="str">
        <f t="shared" si="0"/>
        <v>namesString</v>
      </c>
      <c r="I25">
        <f>COUNTIF($H$3:H24,H25)</f>
        <v>0</v>
      </c>
      <c r="J25">
        <f>COUNTIF($B$3:B24,B25)</f>
        <v>0</v>
      </c>
      <c r="K25">
        <f t="shared" si="1"/>
        <v>0</v>
      </c>
    </row>
    <row r="26" spans="1:11">
      <c r="A26" s="480" t="s">
        <v>1376</v>
      </c>
      <c r="B26" s="365" t="s">
        <v>58</v>
      </c>
      <c r="C26" s="365" t="s">
        <v>1379</v>
      </c>
      <c r="D26" s="365" t="s">
        <v>1380</v>
      </c>
      <c r="E26" s="479">
        <v>2</v>
      </c>
      <c r="F26" s="480" t="s">
        <v>1347</v>
      </c>
      <c r="G26" s="479">
        <v>256</v>
      </c>
      <c r="H26" t="str">
        <f t="shared" si="0"/>
        <v>titlesString</v>
      </c>
      <c r="I26">
        <f>COUNTIF($H$3:H25,H26)</f>
        <v>0</v>
      </c>
      <c r="J26">
        <f>COUNTIF($B$3:B25,B26)</f>
        <v>0</v>
      </c>
      <c r="K26">
        <f t="shared" si="1"/>
        <v>0</v>
      </c>
    </row>
    <row r="27" spans="1:11">
      <c r="A27" s="480" t="s">
        <v>1376</v>
      </c>
      <c r="B27" s="365" t="s">
        <v>61</v>
      </c>
      <c r="C27" s="365" t="s">
        <v>1381</v>
      </c>
      <c r="D27" s="365" t="s">
        <v>1382</v>
      </c>
      <c r="E27" s="479">
        <v>3</v>
      </c>
      <c r="F27" s="480" t="s">
        <v>1347</v>
      </c>
      <c r="G27" s="479">
        <v>4000</v>
      </c>
      <c r="H27" t="str">
        <f t="shared" si="0"/>
        <v>descriptionsString</v>
      </c>
      <c r="I27">
        <f>COUNTIF($H$3:H26,H27)</f>
        <v>0</v>
      </c>
      <c r="J27">
        <f>COUNTIF($B$3:B26,B27)</f>
        <v>0</v>
      </c>
      <c r="K27">
        <f t="shared" si="1"/>
        <v>0</v>
      </c>
    </row>
    <row r="28" spans="1:11">
      <c r="A28" s="480" t="s">
        <v>1376</v>
      </c>
      <c r="B28" s="365" t="s">
        <v>64</v>
      </c>
      <c r="C28" s="365" t="s">
        <v>1383</v>
      </c>
      <c r="D28" s="365" t="s">
        <v>1384</v>
      </c>
      <c r="E28" s="479">
        <v>4</v>
      </c>
      <c r="F28" s="480" t="s">
        <v>1347</v>
      </c>
      <c r="G28" s="479">
        <v>128</v>
      </c>
      <c r="H28" t="str">
        <f t="shared" si="0"/>
        <v>lifeCycleString</v>
      </c>
      <c r="I28">
        <f>COUNTIF($H$3:H27,H28)</f>
        <v>0</v>
      </c>
      <c r="J28">
        <f>COUNTIF($B$3:B27,B28)</f>
        <v>0</v>
      </c>
      <c r="K28">
        <f t="shared" si="1"/>
        <v>0</v>
      </c>
    </row>
    <row r="29" spans="1:11">
      <c r="A29" s="480" t="s">
        <v>1376</v>
      </c>
      <c r="B29" s="365" t="s">
        <v>67</v>
      </c>
      <c r="C29" s="365" t="s">
        <v>1386</v>
      </c>
      <c r="D29" s="365" t="s">
        <v>1387</v>
      </c>
      <c r="E29" s="479">
        <v>5</v>
      </c>
      <c r="F29" s="480" t="s">
        <v>1347</v>
      </c>
      <c r="G29" s="479">
        <v>128</v>
      </c>
      <c r="H29" t="str">
        <f t="shared" si="0"/>
        <v>statesString</v>
      </c>
      <c r="I29">
        <f>COUNTIF($H$3:H28,H29)</f>
        <v>0</v>
      </c>
      <c r="J29">
        <f>COUNTIF($B$3:B28,B29)</f>
        <v>0</v>
      </c>
      <c r="K29">
        <f t="shared" si="1"/>
        <v>0</v>
      </c>
    </row>
    <row r="30" spans="1:11">
      <c r="A30" s="480" t="s">
        <v>1376</v>
      </c>
      <c r="B30" s="365" t="s">
        <v>1389</v>
      </c>
      <c r="C30" s="365" t="s">
        <v>1390</v>
      </c>
      <c r="D30" s="365" t="s">
        <v>1391</v>
      </c>
      <c r="E30" s="479">
        <v>6</v>
      </c>
      <c r="F30" s="480" t="s">
        <v>1347</v>
      </c>
      <c r="G30" s="479">
        <v>256</v>
      </c>
      <c r="H30" t="str">
        <f t="shared" si="0"/>
        <v>branchToString</v>
      </c>
      <c r="I30">
        <f>COUNTIF($H$3:H29,H30)</f>
        <v>0</v>
      </c>
      <c r="J30">
        <f>COUNTIF($B$3:B29,B30)</f>
        <v>0</v>
      </c>
      <c r="K30">
        <f t="shared" si="1"/>
        <v>0</v>
      </c>
    </row>
    <row r="31" spans="1:11">
      <c r="A31" s="480" t="s">
        <v>1393</v>
      </c>
      <c r="B31" s="365" t="s">
        <v>70</v>
      </c>
      <c r="C31" s="365" t="s">
        <v>1394</v>
      </c>
      <c r="D31" s="365" t="s">
        <v>1395</v>
      </c>
      <c r="E31" s="479">
        <v>1</v>
      </c>
      <c r="F31" s="480" t="s">
        <v>1347</v>
      </c>
      <c r="G31" s="479">
        <v>128</v>
      </c>
      <c r="H31" t="str">
        <f t="shared" si="0"/>
        <v>revisionString</v>
      </c>
      <c r="I31">
        <f>COUNTIF($H$3:H30,H31)</f>
        <v>0</v>
      </c>
      <c r="J31">
        <f>COUNTIF($B$3:B30,B31)</f>
        <v>0</v>
      </c>
      <c r="K31">
        <f t="shared" si="1"/>
        <v>0</v>
      </c>
    </row>
    <row r="32" spans="1:11">
      <c r="A32" s="480" t="s">
        <v>1393</v>
      </c>
      <c r="B32" s="365" t="s">
        <v>73</v>
      </c>
      <c r="C32" s="365" t="s">
        <v>1397</v>
      </c>
      <c r="D32" s="365" t="s">
        <v>1398</v>
      </c>
      <c r="E32" s="479">
        <v>2</v>
      </c>
      <c r="F32" s="480" t="s">
        <v>1347</v>
      </c>
      <c r="G32" s="479">
        <v>20</v>
      </c>
      <c r="H32" t="str">
        <f t="shared" si="0"/>
        <v>previousObidString</v>
      </c>
      <c r="I32">
        <f>COUNTIF($H$3:H31,H32)</f>
        <v>0</v>
      </c>
      <c r="J32">
        <f>COUNTIF($B$3:B31,B32)</f>
        <v>0</v>
      </c>
      <c r="K32">
        <f t="shared" si="1"/>
        <v>0</v>
      </c>
    </row>
    <row r="33" spans="1:11">
      <c r="A33" s="480" t="s">
        <v>1393</v>
      </c>
      <c r="B33" s="365" t="s">
        <v>76</v>
      </c>
      <c r="C33" s="365" t="s">
        <v>1399</v>
      </c>
      <c r="D33" s="365" t="s">
        <v>1400</v>
      </c>
      <c r="E33" s="479">
        <v>3</v>
      </c>
      <c r="F33" s="480" t="s">
        <v>1347</v>
      </c>
      <c r="G33" s="479">
        <v>20</v>
      </c>
      <c r="H33" t="str">
        <f t="shared" si="0"/>
        <v>nextObidString</v>
      </c>
      <c r="I33">
        <f>COUNTIF($H$3:H32,H33)</f>
        <v>0</v>
      </c>
      <c r="J33">
        <f>COUNTIF($B$3:B32,B33)</f>
        <v>0</v>
      </c>
      <c r="K33">
        <f t="shared" si="1"/>
        <v>0</v>
      </c>
    </row>
    <row r="34" spans="1:11">
      <c r="A34" s="480" t="s">
        <v>1401</v>
      </c>
      <c r="B34" s="365" t="s">
        <v>79</v>
      </c>
      <c r="C34" s="365" t="s">
        <v>1402</v>
      </c>
      <c r="D34" s="365" t="s">
        <v>1403</v>
      </c>
      <c r="E34" s="479">
        <v>4</v>
      </c>
      <c r="F34" s="480" t="s">
        <v>1347</v>
      </c>
      <c r="G34" s="479">
        <v>128</v>
      </c>
      <c r="H34" t="str">
        <f t="shared" si="0"/>
        <v>fromClassString</v>
      </c>
      <c r="I34">
        <f>COUNTIF($H$3:H33,H34)</f>
        <v>0</v>
      </c>
      <c r="J34">
        <f>COUNTIF($B$3:B33,B34)</f>
        <v>0</v>
      </c>
      <c r="K34">
        <f t="shared" si="1"/>
        <v>0</v>
      </c>
    </row>
    <row r="35" spans="1:11">
      <c r="A35" s="480" t="s">
        <v>1401</v>
      </c>
      <c r="B35" s="365" t="s">
        <v>82</v>
      </c>
      <c r="C35" s="365" t="s">
        <v>1404</v>
      </c>
      <c r="D35" s="365" t="s">
        <v>1405</v>
      </c>
      <c r="E35" s="479">
        <v>5</v>
      </c>
      <c r="F35" s="480" t="s">
        <v>1347</v>
      </c>
      <c r="G35" s="479">
        <v>20</v>
      </c>
      <c r="H35" t="str">
        <f t="shared" si="0"/>
        <v>fromObidString</v>
      </c>
      <c r="I35">
        <f>COUNTIF($H$3:H34,H35)</f>
        <v>0</v>
      </c>
      <c r="J35">
        <f>COUNTIF($B$3:B34,B35)</f>
        <v>0</v>
      </c>
      <c r="K35">
        <f t="shared" si="1"/>
        <v>0</v>
      </c>
    </row>
    <row r="36" spans="1:11">
      <c r="A36" s="480" t="s">
        <v>1401</v>
      </c>
      <c r="B36" s="365" t="s">
        <v>85</v>
      </c>
      <c r="C36" s="365" t="s">
        <v>1406</v>
      </c>
      <c r="D36" s="365" t="s">
        <v>1407</v>
      </c>
      <c r="E36" s="479">
        <v>6</v>
      </c>
      <c r="F36" s="480" t="s">
        <v>1347</v>
      </c>
      <c r="G36" s="479">
        <v>128</v>
      </c>
      <c r="H36" t="str">
        <f t="shared" si="0"/>
        <v>toClassString</v>
      </c>
      <c r="I36">
        <f>COUNTIF($H$3:H35,H36)</f>
        <v>0</v>
      </c>
      <c r="J36">
        <f>COUNTIF($B$3:B35,B36)</f>
        <v>0</v>
      </c>
      <c r="K36">
        <f t="shared" si="1"/>
        <v>0</v>
      </c>
    </row>
    <row r="37" spans="1:11">
      <c r="A37" s="480" t="s">
        <v>1401</v>
      </c>
      <c r="B37" s="365" t="s">
        <v>88</v>
      </c>
      <c r="C37" s="365" t="s">
        <v>1408</v>
      </c>
      <c r="D37" s="365" t="s">
        <v>1409</v>
      </c>
      <c r="E37" s="479">
        <v>7</v>
      </c>
      <c r="F37" s="480" t="s">
        <v>1347</v>
      </c>
      <c r="G37" s="479">
        <v>20</v>
      </c>
      <c r="H37" t="str">
        <f t="shared" si="0"/>
        <v>toObidString</v>
      </c>
      <c r="I37">
        <f>COUNTIF($H$3:H36,H37)</f>
        <v>0</v>
      </c>
      <c r="J37">
        <f>COUNTIF($B$3:B36,B37)</f>
        <v>0</v>
      </c>
      <c r="K37">
        <f t="shared" si="1"/>
        <v>0</v>
      </c>
    </row>
    <row r="38" spans="1:11">
      <c r="A38" s="480" t="s">
        <v>1410</v>
      </c>
      <c r="B38" s="365" t="s">
        <v>1411</v>
      </c>
      <c r="C38" s="365" t="s">
        <v>21854</v>
      </c>
      <c r="D38" s="365" t="s">
        <v>16911</v>
      </c>
      <c r="E38" s="479">
        <v>1</v>
      </c>
      <c r="F38" s="480" t="s">
        <v>1347</v>
      </c>
      <c r="G38" s="479">
        <v>256</v>
      </c>
      <c r="H38" t="str">
        <f t="shared" si="0"/>
        <v>routeCompletionActionString</v>
      </c>
      <c r="I38">
        <f>COUNTIF($H$3:H37,H38)</f>
        <v>0</v>
      </c>
      <c r="J38">
        <f>COUNTIF($B$3:B37,B38)</f>
        <v>0</v>
      </c>
      <c r="K38">
        <f t="shared" si="1"/>
        <v>0</v>
      </c>
    </row>
    <row r="39" spans="1:11">
      <c r="A39" s="480" t="s">
        <v>1410</v>
      </c>
      <c r="B39" s="365" t="s">
        <v>1414</v>
      </c>
      <c r="C39" s="365" t="s">
        <v>1415</v>
      </c>
      <c r="D39" s="365" t="s">
        <v>1416</v>
      </c>
      <c r="E39" s="479">
        <v>2</v>
      </c>
      <c r="F39" s="480" t="s">
        <v>1417</v>
      </c>
      <c r="G39" s="479">
        <v>0</v>
      </c>
      <c r="H39" t="str">
        <f t="shared" si="0"/>
        <v>subRouteVisibilityBoolean</v>
      </c>
      <c r="I39">
        <f>COUNTIF($H$3:H38,H39)</f>
        <v>0</v>
      </c>
      <c r="J39">
        <f>COUNTIF($B$3:B38,B39)</f>
        <v>0</v>
      </c>
      <c r="K39">
        <f t="shared" si="1"/>
        <v>0</v>
      </c>
    </row>
    <row r="40" spans="1:11">
      <c r="A40" s="480" t="s">
        <v>1410</v>
      </c>
      <c r="B40" s="365" t="s">
        <v>1419</v>
      </c>
      <c r="C40" s="365" t="s">
        <v>1420</v>
      </c>
      <c r="D40" s="365" t="s">
        <v>1421</v>
      </c>
      <c r="E40" s="479">
        <v>3</v>
      </c>
      <c r="F40" s="480" t="s">
        <v>1347</v>
      </c>
      <c r="G40" s="479">
        <v>128</v>
      </c>
      <c r="H40" t="str">
        <f t="shared" si="0"/>
        <v>routeBasePurposeString</v>
      </c>
      <c r="I40">
        <f>COUNTIF($H$3:H39,H40)</f>
        <v>0</v>
      </c>
      <c r="J40">
        <f>COUNTIF($B$3:B39,B40)</f>
        <v>0</v>
      </c>
      <c r="K40">
        <f t="shared" si="1"/>
        <v>0</v>
      </c>
    </row>
    <row r="41" spans="1:11">
      <c r="A41" s="480" t="s">
        <v>1410</v>
      </c>
      <c r="B41" s="365" t="s">
        <v>1424</v>
      </c>
      <c r="C41" s="365" t="s">
        <v>1425</v>
      </c>
      <c r="D41" s="365" t="s">
        <v>1426</v>
      </c>
      <c r="E41" s="479">
        <v>4</v>
      </c>
      <c r="F41" s="480" t="s">
        <v>1417</v>
      </c>
      <c r="G41" s="479">
        <v>0</v>
      </c>
      <c r="H41" t="str">
        <f t="shared" si="0"/>
        <v>restartUpOnTaskRejectionBoolean</v>
      </c>
      <c r="I41">
        <f>COUNTIF($H$3:H40,H41)</f>
        <v>0</v>
      </c>
      <c r="J41">
        <f>COUNTIF($B$3:B40,B41)</f>
        <v>0</v>
      </c>
      <c r="K41">
        <f t="shared" si="1"/>
        <v>0</v>
      </c>
    </row>
    <row r="42" spans="1:11">
      <c r="A42" s="480" t="s">
        <v>1410</v>
      </c>
      <c r="B42" s="365" t="s">
        <v>1427</v>
      </c>
      <c r="C42" s="365" t="s">
        <v>1428</v>
      </c>
      <c r="D42" s="365" t="s">
        <v>1429</v>
      </c>
      <c r="E42" s="479">
        <v>5</v>
      </c>
      <c r="F42" s="480" t="s">
        <v>1347</v>
      </c>
      <c r="G42" s="479">
        <v>128</v>
      </c>
      <c r="H42" t="str">
        <f t="shared" si="0"/>
        <v>autoStopOnRejectionString</v>
      </c>
      <c r="I42">
        <f>COUNTIF($H$3:H41,H42)</f>
        <v>0</v>
      </c>
      <c r="J42">
        <f>COUNTIF($B$3:B41,B42)</f>
        <v>0</v>
      </c>
      <c r="K42">
        <f t="shared" si="1"/>
        <v>0</v>
      </c>
    </row>
    <row r="43" spans="1:11">
      <c r="A43" s="480" t="s">
        <v>1410</v>
      </c>
      <c r="B43" s="365" t="s">
        <v>1432</v>
      </c>
      <c r="C43" s="365" t="s">
        <v>1433</v>
      </c>
      <c r="D43" s="365" t="s">
        <v>1434</v>
      </c>
      <c r="E43" s="479">
        <v>6</v>
      </c>
      <c r="F43" s="480" t="s">
        <v>1347</v>
      </c>
      <c r="G43" s="479">
        <v>128</v>
      </c>
      <c r="H43" t="str">
        <f t="shared" si="0"/>
        <v>organizationsString</v>
      </c>
      <c r="I43">
        <f>COUNTIF($H$3:H42,H43)</f>
        <v>0</v>
      </c>
      <c r="J43">
        <f>COUNTIF($B$3:B42,B43)</f>
        <v>0</v>
      </c>
      <c r="K43">
        <f t="shared" si="1"/>
        <v>0</v>
      </c>
    </row>
    <row r="44" spans="1:11">
      <c r="A44" s="480" t="s">
        <v>1410</v>
      </c>
      <c r="B44" s="365" t="s">
        <v>1436</v>
      </c>
      <c r="C44" s="365" t="s">
        <v>1437</v>
      </c>
      <c r="D44" s="365" t="s">
        <v>1438</v>
      </c>
      <c r="E44" s="479">
        <v>7</v>
      </c>
      <c r="F44" s="480" t="s">
        <v>1347</v>
      </c>
      <c r="G44" s="479">
        <v>128</v>
      </c>
      <c r="H44" t="str">
        <f t="shared" si="0"/>
        <v>routeStatusString</v>
      </c>
      <c r="I44">
        <f>COUNTIF($H$3:H43,H44)</f>
        <v>0</v>
      </c>
      <c r="J44">
        <f>COUNTIF($B$3:B43,B44)</f>
        <v>0</v>
      </c>
      <c r="K44">
        <f t="shared" si="1"/>
        <v>0</v>
      </c>
    </row>
    <row r="45" spans="1:11">
      <c r="A45" s="480" t="s">
        <v>1410</v>
      </c>
      <c r="B45" s="365" t="s">
        <v>1441</v>
      </c>
      <c r="C45" s="365" t="s">
        <v>1442</v>
      </c>
      <c r="D45" s="365" t="s">
        <v>1443</v>
      </c>
      <c r="E45" s="479">
        <v>8</v>
      </c>
      <c r="F45" s="480" t="s">
        <v>1347</v>
      </c>
      <c r="G45" s="479">
        <v>20</v>
      </c>
      <c r="H45" t="str">
        <f t="shared" si="0"/>
        <v>processTimestampString</v>
      </c>
      <c r="I45">
        <f>COUNTIF($H$3:H44,H45)</f>
        <v>0</v>
      </c>
      <c r="J45">
        <f>COUNTIF($B$3:B44,B45)</f>
        <v>0</v>
      </c>
      <c r="K45">
        <f t="shared" si="1"/>
        <v>0</v>
      </c>
    </row>
    <row r="46" spans="1:11">
      <c r="A46" s="480" t="s">
        <v>1410</v>
      </c>
      <c r="B46" s="365" t="s">
        <v>13918</v>
      </c>
      <c r="C46" s="365" t="s">
        <v>13919</v>
      </c>
      <c r="D46" s="365" t="s">
        <v>9917</v>
      </c>
      <c r="E46" s="479">
        <v>9</v>
      </c>
      <c r="F46" s="480" t="s">
        <v>1347</v>
      </c>
      <c r="G46" s="479">
        <v>512</v>
      </c>
      <c r="H46" t="str">
        <f t="shared" si="0"/>
        <v>activityURLString</v>
      </c>
      <c r="I46">
        <f>COUNTIF($H$3:H45,H46)</f>
        <v>0</v>
      </c>
      <c r="J46">
        <f>COUNTIF($B$3:B45,B46)</f>
        <v>0</v>
      </c>
      <c r="K46">
        <f t="shared" si="1"/>
        <v>0</v>
      </c>
    </row>
    <row r="47" spans="1:11">
      <c r="A47" s="480" t="s">
        <v>1445</v>
      </c>
      <c r="B47" s="365" t="s">
        <v>1446</v>
      </c>
      <c r="C47" s="365" t="s">
        <v>1447</v>
      </c>
      <c r="D47" s="365" t="s">
        <v>1448</v>
      </c>
      <c r="E47" s="479">
        <v>1</v>
      </c>
      <c r="F47" s="480" t="s">
        <v>1347</v>
      </c>
      <c r="G47" s="479">
        <v>256</v>
      </c>
      <c r="H47" t="str">
        <f t="shared" si="0"/>
        <v>attr1String</v>
      </c>
      <c r="I47">
        <f>COUNTIF($H$3:H46,H47)</f>
        <v>0</v>
      </c>
      <c r="J47">
        <f>COUNTIF($B$3:B46,B47)</f>
        <v>0</v>
      </c>
      <c r="K47">
        <f t="shared" si="1"/>
        <v>0</v>
      </c>
    </row>
    <row r="48" spans="1:11">
      <c r="A48" s="480" t="s">
        <v>1445</v>
      </c>
      <c r="B48" s="365" t="s">
        <v>1449</v>
      </c>
      <c r="C48" s="365" t="s">
        <v>1450</v>
      </c>
      <c r="D48" s="365" t="s">
        <v>1451</v>
      </c>
      <c r="E48" s="479">
        <v>2</v>
      </c>
      <c r="F48" s="480" t="s">
        <v>1347</v>
      </c>
      <c r="G48" s="479">
        <v>256</v>
      </c>
      <c r="H48" t="str">
        <f t="shared" si="0"/>
        <v>attr2String</v>
      </c>
      <c r="I48">
        <f>COUNTIF($H$3:H47,H48)</f>
        <v>0</v>
      </c>
      <c r="J48">
        <f>COUNTIF($B$3:B47,B48)</f>
        <v>0</v>
      </c>
      <c r="K48">
        <f t="shared" si="1"/>
        <v>0</v>
      </c>
    </row>
    <row r="49" spans="1:11">
      <c r="A49" s="480" t="s">
        <v>1452</v>
      </c>
      <c r="B49" s="365" t="s">
        <v>1453</v>
      </c>
      <c r="C49" s="365" t="s">
        <v>1454</v>
      </c>
      <c r="D49" s="365" t="s">
        <v>1455</v>
      </c>
      <c r="E49" s="479">
        <v>1</v>
      </c>
      <c r="F49" s="480" t="s">
        <v>1347</v>
      </c>
      <c r="G49" s="479">
        <v>256</v>
      </c>
      <c r="H49" t="str">
        <f t="shared" si="0"/>
        <v>attr3String</v>
      </c>
      <c r="I49">
        <f>COUNTIF($H$3:H48,H49)</f>
        <v>0</v>
      </c>
      <c r="J49">
        <f>COUNTIF($B$3:B48,B49)</f>
        <v>0</v>
      </c>
      <c r="K49">
        <f t="shared" si="1"/>
        <v>0</v>
      </c>
    </row>
    <row r="50" spans="1:11">
      <c r="A50" s="480" t="s">
        <v>1456</v>
      </c>
      <c r="B50" s="365" t="s">
        <v>1457</v>
      </c>
      <c r="C50" s="365" t="s">
        <v>1458</v>
      </c>
      <c r="D50" s="365" t="s">
        <v>1459</v>
      </c>
      <c r="E50" s="479">
        <v>1</v>
      </c>
      <c r="F50" s="480" t="s">
        <v>1353</v>
      </c>
      <c r="G50" s="479">
        <v>0</v>
      </c>
      <c r="H50" t="str">
        <f t="shared" si="0"/>
        <v>attr5Integer</v>
      </c>
      <c r="I50">
        <f>COUNTIF($H$3:H49,H50)</f>
        <v>0</v>
      </c>
      <c r="J50">
        <f>COUNTIF($B$3:B49,B50)</f>
        <v>0</v>
      </c>
      <c r="K50">
        <f t="shared" si="1"/>
        <v>0</v>
      </c>
    </row>
    <row r="51" spans="1:11">
      <c r="A51" s="480" t="s">
        <v>1456</v>
      </c>
      <c r="B51" s="365" t="s">
        <v>1460</v>
      </c>
      <c r="C51" s="365" t="s">
        <v>1461</v>
      </c>
      <c r="D51" s="365" t="s">
        <v>1462</v>
      </c>
      <c r="E51" s="479">
        <v>2</v>
      </c>
      <c r="F51" s="480" t="s">
        <v>1353</v>
      </c>
      <c r="G51" s="479">
        <v>0</v>
      </c>
      <c r="H51" t="str">
        <f t="shared" si="0"/>
        <v>attr6Integer</v>
      </c>
      <c r="I51">
        <f>COUNTIF($H$3:H50,H51)</f>
        <v>0</v>
      </c>
      <c r="J51">
        <f>COUNTIF($B$3:B50,B51)</f>
        <v>0</v>
      </c>
      <c r="K51">
        <f t="shared" si="1"/>
        <v>0</v>
      </c>
    </row>
    <row r="52" spans="1:11">
      <c r="A52" s="480" t="s">
        <v>1463</v>
      </c>
      <c r="B52" s="365" t="s">
        <v>1464</v>
      </c>
      <c r="C52" s="365" t="s">
        <v>1465</v>
      </c>
      <c r="D52" s="365" t="s">
        <v>1466</v>
      </c>
      <c r="E52" s="479">
        <v>1</v>
      </c>
      <c r="F52" s="480" t="s">
        <v>1347</v>
      </c>
      <c r="G52" s="479">
        <v>256</v>
      </c>
      <c r="H52" t="str">
        <f t="shared" si="0"/>
        <v>routePurposeString</v>
      </c>
      <c r="I52">
        <f>COUNTIF($H$3:H51,H52)</f>
        <v>0</v>
      </c>
      <c r="J52">
        <f>COUNTIF($B$3:B51,B52)</f>
        <v>0</v>
      </c>
      <c r="K52">
        <f t="shared" si="1"/>
        <v>0</v>
      </c>
    </row>
    <row r="53" spans="1:11">
      <c r="A53" s="480" t="s">
        <v>1463</v>
      </c>
      <c r="B53" s="365" t="s">
        <v>1467</v>
      </c>
      <c r="C53" s="365" t="s">
        <v>1468</v>
      </c>
      <c r="D53" s="365" t="s">
        <v>1469</v>
      </c>
      <c r="E53" s="479">
        <v>2</v>
      </c>
      <c r="F53" s="480" t="s">
        <v>1347</v>
      </c>
      <c r="G53" s="479">
        <v>256</v>
      </c>
      <c r="H53" t="str">
        <f t="shared" si="0"/>
        <v>routeLifeCycleString</v>
      </c>
      <c r="I53">
        <f>COUNTIF($H$3:H52,H53)</f>
        <v>0</v>
      </c>
      <c r="J53">
        <f>COUNTIF($B$3:B52,B53)</f>
        <v>0</v>
      </c>
      <c r="K53">
        <f t="shared" si="1"/>
        <v>0</v>
      </c>
    </row>
    <row r="54" spans="1:11">
      <c r="A54" s="480" t="s">
        <v>1463</v>
      </c>
      <c r="B54" s="365" t="s">
        <v>1470</v>
      </c>
      <c r="C54" s="365" t="s">
        <v>1471</v>
      </c>
      <c r="D54" s="365" t="s">
        <v>1472</v>
      </c>
      <c r="E54" s="479">
        <v>3</v>
      </c>
      <c r="F54" s="480" t="s">
        <v>1347</v>
      </c>
      <c r="G54" s="479">
        <v>256</v>
      </c>
      <c r="H54" t="str">
        <f t="shared" si="0"/>
        <v>routeStateString</v>
      </c>
      <c r="I54">
        <f>COUNTIF($H$3:H53,H54)</f>
        <v>0</v>
      </c>
      <c r="J54">
        <f>COUNTIF($B$3:B53,B54)</f>
        <v>0</v>
      </c>
      <c r="K54">
        <f t="shared" si="1"/>
        <v>0</v>
      </c>
    </row>
    <row r="55" spans="1:11">
      <c r="A55" s="480" t="s">
        <v>1473</v>
      </c>
      <c r="B55" s="365" t="s">
        <v>1193</v>
      </c>
      <c r="C55" s="365" t="s">
        <v>1474</v>
      </c>
      <c r="D55" s="365" t="s">
        <v>1475</v>
      </c>
      <c r="E55" s="479">
        <v>1</v>
      </c>
      <c r="F55" s="480" t="s">
        <v>1353</v>
      </c>
      <c r="G55" s="479">
        <v>0</v>
      </c>
      <c r="H55" t="str">
        <f t="shared" si="0"/>
        <v>sequencesInteger</v>
      </c>
      <c r="I55">
        <f>COUNTIF($H$3:H54,H55)</f>
        <v>0</v>
      </c>
      <c r="J55">
        <f>COUNTIF($B$3:B54,B55)</f>
        <v>0</v>
      </c>
      <c r="K55">
        <f t="shared" si="1"/>
        <v>0</v>
      </c>
    </row>
    <row r="56" spans="1:11">
      <c r="A56" s="480" t="s">
        <v>1476</v>
      </c>
      <c r="B56" s="365" t="s">
        <v>1477</v>
      </c>
      <c r="C56" s="365" t="s">
        <v>1478</v>
      </c>
      <c r="D56" s="365" t="s">
        <v>1479</v>
      </c>
      <c r="E56" s="479">
        <v>1</v>
      </c>
      <c r="F56" s="480" t="s">
        <v>1347</v>
      </c>
      <c r="G56" s="479">
        <v>256</v>
      </c>
      <c r="H56" t="str">
        <f t="shared" si="0"/>
        <v>routeActionString</v>
      </c>
      <c r="I56">
        <f>COUNTIF($H$3:H55,H56)</f>
        <v>0</v>
      </c>
      <c r="J56">
        <f>COUNTIF($B$3:B55,B56)</f>
        <v>0</v>
      </c>
      <c r="K56">
        <f t="shared" si="1"/>
        <v>0</v>
      </c>
    </row>
    <row r="57" spans="1:11">
      <c r="A57" s="480" t="s">
        <v>1476</v>
      </c>
      <c r="B57" s="365" t="s">
        <v>1481</v>
      </c>
      <c r="C57" s="365" t="s">
        <v>1482</v>
      </c>
      <c r="D57" s="365" t="s">
        <v>1483</v>
      </c>
      <c r="E57" s="479">
        <v>2</v>
      </c>
      <c r="F57" s="480" t="s">
        <v>1347</v>
      </c>
      <c r="G57" s="479">
        <v>256</v>
      </c>
      <c r="H57" t="str">
        <f t="shared" si="0"/>
        <v>routeInstructionsString</v>
      </c>
      <c r="I57">
        <f>COUNTIF($H$3:H56,H57)</f>
        <v>0</v>
      </c>
      <c r="J57">
        <f>COUNTIF($B$3:B56,B57)</f>
        <v>0</v>
      </c>
      <c r="K57">
        <f t="shared" si="1"/>
        <v>0</v>
      </c>
    </row>
    <row r="58" spans="1:11">
      <c r="A58" s="480" t="s">
        <v>1476</v>
      </c>
      <c r="B58" s="365" t="s">
        <v>1484</v>
      </c>
      <c r="C58" s="365" t="s">
        <v>1485</v>
      </c>
      <c r="D58" s="365" t="s">
        <v>1486</v>
      </c>
      <c r="E58" s="479">
        <v>3</v>
      </c>
      <c r="F58" s="480" t="s">
        <v>1347</v>
      </c>
      <c r="G58" s="479">
        <v>4000</v>
      </c>
      <c r="H58" t="str">
        <f t="shared" si="0"/>
        <v>commentsString</v>
      </c>
      <c r="I58">
        <f>COUNTIF($H$3:H57,H58)</f>
        <v>0</v>
      </c>
      <c r="J58">
        <f>COUNTIF($B$3:B57,B58)</f>
        <v>0</v>
      </c>
      <c r="K58">
        <f t="shared" si="1"/>
        <v>0</v>
      </c>
    </row>
    <row r="59" spans="1:11">
      <c r="A59" s="480" t="s">
        <v>1476</v>
      </c>
      <c r="B59" s="365" t="s">
        <v>1487</v>
      </c>
      <c r="C59" s="365" t="s">
        <v>1488</v>
      </c>
      <c r="D59" s="365" t="s">
        <v>1489</v>
      </c>
      <c r="E59" s="479">
        <v>4</v>
      </c>
      <c r="F59" s="480" t="s">
        <v>1347</v>
      </c>
      <c r="G59" s="479">
        <v>128</v>
      </c>
      <c r="H59" t="str">
        <f t="shared" si="0"/>
        <v>approvalStatusString</v>
      </c>
      <c r="I59">
        <f>COUNTIF($H$3:H58,H59)</f>
        <v>0</v>
      </c>
      <c r="J59">
        <f>COUNTIF($B$3:B58,B59)</f>
        <v>0</v>
      </c>
      <c r="K59">
        <f t="shared" si="1"/>
        <v>0</v>
      </c>
    </row>
    <row r="60" spans="1:11">
      <c r="A60" s="480" t="s">
        <v>1476</v>
      </c>
      <c r="B60" s="365" t="s">
        <v>1492</v>
      </c>
      <c r="C60" s="365" t="s">
        <v>1493</v>
      </c>
      <c r="D60" s="365" t="s">
        <v>1494</v>
      </c>
      <c r="E60" s="479">
        <v>5</v>
      </c>
      <c r="F60" s="480" t="s">
        <v>1363</v>
      </c>
      <c r="G60" s="479">
        <v>0</v>
      </c>
      <c r="H60" t="str">
        <f t="shared" si="0"/>
        <v>scheduledCompletionDateDate</v>
      </c>
      <c r="I60">
        <f>COUNTIF($H$3:H59,H60)</f>
        <v>0</v>
      </c>
      <c r="J60">
        <f>COUNTIF($B$3:B59,B60)</f>
        <v>0</v>
      </c>
      <c r="K60">
        <f t="shared" si="1"/>
        <v>0</v>
      </c>
    </row>
    <row r="61" spans="1:11">
      <c r="A61" s="480" t="s">
        <v>1476</v>
      </c>
      <c r="B61" s="365" t="s">
        <v>1495</v>
      </c>
      <c r="C61" s="365" t="s">
        <v>1496</v>
      </c>
      <c r="D61" s="365" t="s">
        <v>1497</v>
      </c>
      <c r="E61" s="479">
        <v>6</v>
      </c>
      <c r="F61" s="480" t="s">
        <v>1363</v>
      </c>
      <c r="G61" s="479">
        <v>0</v>
      </c>
      <c r="H61" t="str">
        <f t="shared" si="0"/>
        <v>actualCompletionDateDate</v>
      </c>
      <c r="I61">
        <f>COUNTIF($H$3:H60,H61)</f>
        <v>0</v>
      </c>
      <c r="J61">
        <f>COUNTIF($B$3:B60,B61)</f>
        <v>0</v>
      </c>
      <c r="K61">
        <f t="shared" si="1"/>
        <v>0</v>
      </c>
    </row>
    <row r="62" spans="1:11">
      <c r="A62" s="480" t="s">
        <v>1476</v>
      </c>
      <c r="B62" s="365" t="s">
        <v>1499</v>
      </c>
      <c r="C62" s="365" t="s">
        <v>1500</v>
      </c>
      <c r="D62" s="365" t="s">
        <v>1501</v>
      </c>
      <c r="E62" s="479">
        <v>7</v>
      </c>
      <c r="F62" s="480" t="s">
        <v>1347</v>
      </c>
      <c r="G62" s="479">
        <v>256</v>
      </c>
      <c r="H62" t="str">
        <f t="shared" si="0"/>
        <v>approversResponsibilityString</v>
      </c>
      <c r="I62">
        <f>COUNTIF($H$3:H61,H62)</f>
        <v>0</v>
      </c>
      <c r="J62">
        <f>COUNTIF($B$3:B61,B62)</f>
        <v>0</v>
      </c>
      <c r="K62">
        <f t="shared" si="1"/>
        <v>0</v>
      </c>
    </row>
    <row r="63" spans="1:11">
      <c r="A63" s="480" t="s">
        <v>1476</v>
      </c>
      <c r="B63" s="365" t="s">
        <v>1504</v>
      </c>
      <c r="C63" s="365" t="s">
        <v>1505</v>
      </c>
      <c r="D63" s="365" t="s">
        <v>1506</v>
      </c>
      <c r="E63" s="479">
        <v>8</v>
      </c>
      <c r="F63" s="480" t="s">
        <v>1347</v>
      </c>
      <c r="G63" s="479">
        <v>20</v>
      </c>
      <c r="H63" t="str">
        <f t="shared" si="0"/>
        <v>taskRequirementString</v>
      </c>
      <c r="I63">
        <f>COUNTIF($H$3:H62,H63)</f>
        <v>0</v>
      </c>
      <c r="J63">
        <f>COUNTIF($B$3:B62,B63)</f>
        <v>0</v>
      </c>
      <c r="K63">
        <f t="shared" si="1"/>
        <v>0</v>
      </c>
    </row>
    <row r="64" spans="1:11">
      <c r="A64" s="480" t="s">
        <v>1476</v>
      </c>
      <c r="B64" s="365" t="s">
        <v>1509</v>
      </c>
      <c r="C64" s="365" t="s">
        <v>1510</v>
      </c>
      <c r="D64" s="365" t="s">
        <v>1511</v>
      </c>
      <c r="E64" s="479">
        <v>9</v>
      </c>
      <c r="F64" s="480" t="s">
        <v>1347</v>
      </c>
      <c r="G64" s="479">
        <v>20</v>
      </c>
      <c r="H64" t="str">
        <f t="shared" si="0"/>
        <v>routeNodeObidString</v>
      </c>
      <c r="I64">
        <f>COUNTIF($H$3:H63,H64)</f>
        <v>0</v>
      </c>
      <c r="J64">
        <f>COUNTIF($B$3:B63,B64)</f>
        <v>0</v>
      </c>
      <c r="K64">
        <f t="shared" si="1"/>
        <v>0</v>
      </c>
    </row>
    <row r="65" spans="1:11">
      <c r="A65" s="480" t="s">
        <v>1476</v>
      </c>
      <c r="B65" s="365" t="s">
        <v>1512</v>
      </c>
      <c r="C65" s="365" t="s">
        <v>1513</v>
      </c>
      <c r="D65" s="365" t="s">
        <v>1514</v>
      </c>
      <c r="E65" s="479">
        <v>10</v>
      </c>
      <c r="F65" s="480" t="s">
        <v>1417</v>
      </c>
      <c r="G65" s="479">
        <v>0</v>
      </c>
      <c r="H65" t="str">
        <f t="shared" si="0"/>
        <v>reviewTaskBoolean</v>
      </c>
      <c r="I65">
        <f>COUNTIF($H$3:H64,H65)</f>
        <v>0</v>
      </c>
      <c r="J65">
        <f>COUNTIF($B$3:B64,B65)</f>
        <v>0</v>
      </c>
      <c r="K65">
        <f t="shared" si="1"/>
        <v>0</v>
      </c>
    </row>
    <row r="66" spans="1:11">
      <c r="A66" s="480" t="s">
        <v>1476</v>
      </c>
      <c r="B66" s="365" t="s">
        <v>1516</v>
      </c>
      <c r="C66" s="365" t="s">
        <v>1517</v>
      </c>
      <c r="D66" s="365" t="s">
        <v>1518</v>
      </c>
      <c r="E66" s="479">
        <v>11</v>
      </c>
      <c r="F66" s="480" t="s">
        <v>1347</v>
      </c>
      <c r="G66" s="479">
        <v>4000</v>
      </c>
      <c r="H66" t="str">
        <f t="shared" si="0"/>
        <v>reviewersCommentsString</v>
      </c>
      <c r="I66">
        <f>COUNTIF($H$3:H65,H66)</f>
        <v>0</v>
      </c>
      <c r="J66">
        <f>COUNTIF($B$3:B65,B66)</f>
        <v>0</v>
      </c>
      <c r="K66">
        <f t="shared" si="1"/>
        <v>0</v>
      </c>
    </row>
    <row r="67" spans="1:11">
      <c r="A67" s="480" t="s">
        <v>1476</v>
      </c>
      <c r="B67" s="365" t="s">
        <v>1520</v>
      </c>
      <c r="C67" s="365" t="s">
        <v>1521</v>
      </c>
      <c r="D67" s="365" t="s">
        <v>1522</v>
      </c>
      <c r="E67" s="479">
        <v>12</v>
      </c>
      <c r="F67" s="480" t="s">
        <v>1417</v>
      </c>
      <c r="G67" s="479">
        <v>0</v>
      </c>
      <c r="H67" t="str">
        <f t="shared" ref="H67:H130" si="2">B67&amp;F67</f>
        <v>reviewCommentsNeededBoolean</v>
      </c>
      <c r="I67">
        <f>COUNTIF($H$3:H66,H67)</f>
        <v>0</v>
      </c>
      <c r="J67">
        <f>COUNTIF($B$3:B66,B67)</f>
        <v>0</v>
      </c>
      <c r="K67">
        <f t="shared" si="1"/>
        <v>0</v>
      </c>
    </row>
    <row r="68" spans="1:11">
      <c r="A68" s="480" t="s">
        <v>1476</v>
      </c>
      <c r="B68" s="365" t="s">
        <v>1524</v>
      </c>
      <c r="C68" s="365" t="s">
        <v>1525</v>
      </c>
      <c r="D68" s="365" t="s">
        <v>1526</v>
      </c>
      <c r="E68" s="479">
        <v>13</v>
      </c>
      <c r="F68" s="480" t="s">
        <v>1353</v>
      </c>
      <c r="G68" s="479">
        <v>0</v>
      </c>
      <c r="H68" t="str">
        <f t="shared" si="2"/>
        <v>dueDateOffsetInteger</v>
      </c>
      <c r="I68">
        <f>COUNTIF($H$3:H67,H68)</f>
        <v>0</v>
      </c>
      <c r="J68">
        <f>COUNTIF($B$3:B67,B68)</f>
        <v>0</v>
      </c>
      <c r="K68">
        <f t="shared" ref="K68:K131" si="3">J68-I68</f>
        <v>0</v>
      </c>
    </row>
    <row r="69" spans="1:11">
      <c r="A69" s="480" t="s">
        <v>1476</v>
      </c>
      <c r="B69" s="365" t="s">
        <v>1528</v>
      </c>
      <c r="C69" s="365" t="s">
        <v>1529</v>
      </c>
      <c r="D69" s="365" t="s">
        <v>1530</v>
      </c>
      <c r="E69" s="479">
        <v>14</v>
      </c>
      <c r="F69" s="480" t="s">
        <v>1347</v>
      </c>
      <c r="G69" s="479">
        <v>256</v>
      </c>
      <c r="H69" t="str">
        <f t="shared" si="2"/>
        <v>dateOffsetFromString</v>
      </c>
      <c r="I69">
        <f>COUNTIF($H$3:H68,H69)</f>
        <v>0</v>
      </c>
      <c r="J69">
        <f>COUNTIF($B$3:B68,B69)</f>
        <v>0</v>
      </c>
      <c r="K69">
        <f t="shared" si="3"/>
        <v>0</v>
      </c>
    </row>
    <row r="70" spans="1:11">
      <c r="A70" s="480" t="s">
        <v>1476</v>
      </c>
      <c r="B70" s="365" t="s">
        <v>1534</v>
      </c>
      <c r="C70" s="365" t="s">
        <v>1535</v>
      </c>
      <c r="D70" s="365" t="s">
        <v>1536</v>
      </c>
      <c r="E70" s="479">
        <v>15</v>
      </c>
      <c r="F70" s="480" t="s">
        <v>1363</v>
      </c>
      <c r="G70" s="479">
        <v>0</v>
      </c>
      <c r="H70" t="str">
        <f t="shared" si="2"/>
        <v>assigneeSetDueDateDate</v>
      </c>
      <c r="I70">
        <f>COUNTIF($H$3:H69,H70)</f>
        <v>0</v>
      </c>
      <c r="J70">
        <f>COUNTIF($B$3:B69,B70)</f>
        <v>0</v>
      </c>
      <c r="K70">
        <f t="shared" si="3"/>
        <v>0</v>
      </c>
    </row>
    <row r="71" spans="1:11">
      <c r="A71" s="480" t="s">
        <v>1476</v>
      </c>
      <c r="B71" s="365" t="s">
        <v>1538</v>
      </c>
      <c r="C71" s="365" t="s">
        <v>1539</v>
      </c>
      <c r="D71" s="365" t="s">
        <v>1540</v>
      </c>
      <c r="E71" s="479">
        <v>16</v>
      </c>
      <c r="F71" s="480" t="s">
        <v>1417</v>
      </c>
      <c r="G71" s="479">
        <v>0</v>
      </c>
      <c r="H71" t="str">
        <f t="shared" si="2"/>
        <v>allowDelegationBoolean</v>
      </c>
      <c r="I71">
        <f>COUNTIF($H$3:H70,H71)</f>
        <v>0</v>
      </c>
      <c r="J71">
        <f>COUNTIF($B$3:B70,B71)</f>
        <v>0</v>
      </c>
      <c r="K71">
        <f t="shared" si="3"/>
        <v>0</v>
      </c>
    </row>
    <row r="72" spans="1:11">
      <c r="A72" s="480" t="s">
        <v>1476</v>
      </c>
      <c r="B72" s="365" t="s">
        <v>1542</v>
      </c>
      <c r="C72" s="365" t="s">
        <v>1543</v>
      </c>
      <c r="D72" s="365" t="s">
        <v>1544</v>
      </c>
      <c r="E72" s="479">
        <v>17</v>
      </c>
      <c r="F72" s="480" t="s">
        <v>1417</v>
      </c>
      <c r="G72" s="479">
        <v>0</v>
      </c>
      <c r="H72" t="str">
        <f t="shared" si="2"/>
        <v>isEssentialBoolean</v>
      </c>
      <c r="I72">
        <f>COUNTIF($H$3:H71,H72)</f>
        <v>0</v>
      </c>
      <c r="J72">
        <f>COUNTIF($B$3:B71,B72)</f>
        <v>0</v>
      </c>
      <c r="K72">
        <f t="shared" si="3"/>
        <v>0</v>
      </c>
    </row>
    <row r="73" spans="1:11">
      <c r="A73" s="480" t="s">
        <v>1476</v>
      </c>
      <c r="B73" s="365" t="s">
        <v>1546</v>
      </c>
      <c r="C73" s="365" t="s">
        <v>1547</v>
      </c>
      <c r="D73" s="365" t="s">
        <v>1548</v>
      </c>
      <c r="E73" s="479">
        <v>18</v>
      </c>
      <c r="F73" s="480" t="s">
        <v>1347</v>
      </c>
      <c r="G73" s="479">
        <v>10</v>
      </c>
      <c r="H73" t="str">
        <f t="shared" si="2"/>
        <v>parallelNodeProcessionRuleString</v>
      </c>
      <c r="I73">
        <f>COUNTIF($H$3:H72,H73)</f>
        <v>0</v>
      </c>
      <c r="J73">
        <f>COUNTIF($B$3:B72,B73)</f>
        <v>0</v>
      </c>
      <c r="K73">
        <f t="shared" si="3"/>
        <v>0</v>
      </c>
    </row>
    <row r="74" spans="1:11">
      <c r="A74" s="480" t="s">
        <v>1476</v>
      </c>
      <c r="B74" s="365" t="s">
        <v>58</v>
      </c>
      <c r="C74" s="365" t="s">
        <v>1379</v>
      </c>
      <c r="D74" s="365" t="s">
        <v>1380</v>
      </c>
      <c r="E74" s="479">
        <v>19</v>
      </c>
      <c r="F74" s="480" t="s">
        <v>1347</v>
      </c>
      <c r="G74" s="479">
        <v>256</v>
      </c>
      <c r="H74" t="str">
        <f t="shared" si="2"/>
        <v>titlesString</v>
      </c>
      <c r="I74">
        <f>COUNTIF($H$3:H73,H74)</f>
        <v>1</v>
      </c>
      <c r="J74">
        <f>COUNTIF($B$3:B73,B74)</f>
        <v>1</v>
      </c>
      <c r="K74">
        <f t="shared" si="3"/>
        <v>0</v>
      </c>
    </row>
    <row r="75" spans="1:11">
      <c r="A75" s="480" t="s">
        <v>1476</v>
      </c>
      <c r="B75" s="365" t="s">
        <v>1193</v>
      </c>
      <c r="C75" s="365" t="s">
        <v>1474</v>
      </c>
      <c r="D75" s="365" t="s">
        <v>1475</v>
      </c>
      <c r="E75" s="479">
        <v>20</v>
      </c>
      <c r="F75" s="480" t="s">
        <v>1353</v>
      </c>
      <c r="G75" s="479">
        <v>0</v>
      </c>
      <c r="H75" t="str">
        <f t="shared" si="2"/>
        <v>sequencesInteger</v>
      </c>
      <c r="I75">
        <f>COUNTIF($H$3:H74,H75)</f>
        <v>1</v>
      </c>
      <c r="J75">
        <f>COUNTIF($B$3:B74,B75)</f>
        <v>1</v>
      </c>
      <c r="K75">
        <f t="shared" si="3"/>
        <v>0</v>
      </c>
    </row>
    <row r="76" spans="1:11">
      <c r="A76" s="480" t="s">
        <v>1476</v>
      </c>
      <c r="B76" s="365" t="s">
        <v>1555</v>
      </c>
      <c r="C76" s="365" t="s">
        <v>1556</v>
      </c>
      <c r="D76" s="365" t="s">
        <v>1557</v>
      </c>
      <c r="E76" s="479">
        <v>21</v>
      </c>
      <c r="F76" s="480" t="s">
        <v>1347</v>
      </c>
      <c r="G76" s="479">
        <v>4000</v>
      </c>
      <c r="H76" t="str">
        <f t="shared" si="2"/>
        <v>actionCommentsString</v>
      </c>
      <c r="I76">
        <f>COUNTIF($H$3:H75,H76)</f>
        <v>0</v>
      </c>
      <c r="J76">
        <f>COUNTIF($B$3:B75,B76)</f>
        <v>0</v>
      </c>
      <c r="K76">
        <f t="shared" si="3"/>
        <v>0</v>
      </c>
    </row>
    <row r="77" spans="1:11">
      <c r="A77" s="480" t="s">
        <v>1476</v>
      </c>
      <c r="B77" s="365" t="s">
        <v>7699</v>
      </c>
      <c r="C77" s="365" t="s">
        <v>7700</v>
      </c>
      <c r="D77" s="365" t="s">
        <v>7701</v>
      </c>
      <c r="E77" s="479">
        <v>22</v>
      </c>
      <c r="F77" s="480" t="s">
        <v>1417</v>
      </c>
      <c r="G77" s="479">
        <v>0</v>
      </c>
      <c r="H77" t="str">
        <f t="shared" si="2"/>
        <v>notifyEmailBoolean</v>
      </c>
      <c r="I77">
        <f>COUNTIF($H$3:H76,H77)</f>
        <v>0</v>
      </c>
      <c r="J77">
        <f>COUNTIF($B$3:B76,B77)</f>
        <v>0</v>
      </c>
      <c r="K77">
        <f t="shared" si="3"/>
        <v>0</v>
      </c>
    </row>
    <row r="78" spans="1:11">
      <c r="A78" s="480" t="s">
        <v>1476</v>
      </c>
      <c r="B78" s="365" t="s">
        <v>8163</v>
      </c>
      <c r="C78" s="365" t="s">
        <v>8164</v>
      </c>
      <c r="D78" s="365" t="s">
        <v>8165</v>
      </c>
      <c r="E78" s="479">
        <v>23</v>
      </c>
      <c r="F78" s="480" t="s">
        <v>1347</v>
      </c>
      <c r="G78" s="479">
        <v>30</v>
      </c>
      <c r="H78" t="str">
        <f t="shared" si="2"/>
        <v>processRoleString</v>
      </c>
      <c r="I78">
        <f>COUNTIF($H$3:H77,H78)</f>
        <v>0</v>
      </c>
      <c r="J78">
        <f>COUNTIF($B$3:B77,B78)</f>
        <v>0</v>
      </c>
      <c r="K78">
        <f t="shared" si="3"/>
        <v>0</v>
      </c>
    </row>
    <row r="79" spans="1:11">
      <c r="A79" s="480" t="s">
        <v>1476</v>
      </c>
      <c r="B79" s="365" t="s">
        <v>21855</v>
      </c>
      <c r="C79" s="365" t="s">
        <v>21856</v>
      </c>
      <c r="D79" s="365" t="s">
        <v>16912</v>
      </c>
      <c r="E79" s="479">
        <v>24</v>
      </c>
      <c r="F79" s="480" t="s">
        <v>1417</v>
      </c>
      <c r="G79" s="479">
        <v>0</v>
      </c>
      <c r="H79" t="str">
        <f t="shared" si="2"/>
        <v>selfRejectBoolean</v>
      </c>
      <c r="I79">
        <f>COUNTIF($H$3:H78,H79)</f>
        <v>0</v>
      </c>
      <c r="J79">
        <f>COUNTIF($B$3:B78,B79)</f>
        <v>0</v>
      </c>
      <c r="K79">
        <f t="shared" si="3"/>
        <v>0</v>
      </c>
    </row>
    <row r="80" spans="1:11">
      <c r="A80" s="480" t="s">
        <v>1560</v>
      </c>
      <c r="B80" s="365" t="s">
        <v>1561</v>
      </c>
      <c r="C80" s="365" t="s">
        <v>1562</v>
      </c>
      <c r="D80" s="365" t="s">
        <v>1563</v>
      </c>
      <c r="E80" s="479">
        <v>1</v>
      </c>
      <c r="F80" s="480" t="s">
        <v>1347</v>
      </c>
      <c r="G80" s="479">
        <v>256</v>
      </c>
      <c r="H80" t="str">
        <f t="shared" si="2"/>
        <v>nameEngString</v>
      </c>
      <c r="I80">
        <f>COUNTIF($H$3:H79,H80)</f>
        <v>0</v>
      </c>
      <c r="J80">
        <f>COUNTIF($B$3:B79,B80)</f>
        <v>0</v>
      </c>
      <c r="K80">
        <f t="shared" si="3"/>
        <v>0</v>
      </c>
    </row>
    <row r="81" spans="1:11">
      <c r="A81" s="480" t="s">
        <v>1560</v>
      </c>
      <c r="B81" s="365" t="s">
        <v>6289</v>
      </c>
      <c r="C81" s="365" t="s">
        <v>6290</v>
      </c>
      <c r="D81" s="365" t="s">
        <v>6291</v>
      </c>
      <c r="E81" s="479">
        <v>2</v>
      </c>
      <c r="F81" s="480" t="s">
        <v>1363</v>
      </c>
      <c r="G81" s="479">
        <v>0</v>
      </c>
      <c r="H81" t="str">
        <f t="shared" si="2"/>
        <v>hireDateDate</v>
      </c>
      <c r="I81">
        <f>COUNTIF($H$3:H80,H81)</f>
        <v>0</v>
      </c>
      <c r="J81">
        <f>COUNTIF($B$3:B80,B81)</f>
        <v>0</v>
      </c>
      <c r="K81">
        <f t="shared" si="3"/>
        <v>0</v>
      </c>
    </row>
    <row r="82" spans="1:11">
      <c r="A82" s="480" t="s">
        <v>1560</v>
      </c>
      <c r="B82" s="365" t="s">
        <v>1564</v>
      </c>
      <c r="C82" s="365" t="s">
        <v>1565</v>
      </c>
      <c r="D82" s="365" t="s">
        <v>1566</v>
      </c>
      <c r="E82" s="479">
        <v>3</v>
      </c>
      <c r="F82" s="480" t="s">
        <v>1363</v>
      </c>
      <c r="G82" s="479">
        <v>0</v>
      </c>
      <c r="H82" t="str">
        <f t="shared" si="2"/>
        <v>retiredDateDate</v>
      </c>
      <c r="I82">
        <f>COUNTIF($H$3:H81,H82)</f>
        <v>0</v>
      </c>
      <c r="J82">
        <f>COUNTIF($B$3:B81,B82)</f>
        <v>0</v>
      </c>
      <c r="K82">
        <f t="shared" si="3"/>
        <v>0</v>
      </c>
    </row>
    <row r="83" spans="1:11">
      <c r="A83" s="480" t="s">
        <v>1560</v>
      </c>
      <c r="B83" s="365" t="s">
        <v>1567</v>
      </c>
      <c r="C83" s="365" t="s">
        <v>1568</v>
      </c>
      <c r="D83" s="365" t="s">
        <v>1569</v>
      </c>
      <c r="E83" s="479">
        <v>4</v>
      </c>
      <c r="F83" s="480" t="s">
        <v>1363</v>
      </c>
      <c r="G83" s="479">
        <v>0</v>
      </c>
      <c r="H83" t="str">
        <f t="shared" si="2"/>
        <v>restmentDateDate</v>
      </c>
      <c r="I83">
        <f>COUNTIF($H$3:H82,H83)</f>
        <v>0</v>
      </c>
      <c r="J83">
        <f>COUNTIF($B$3:B82,B83)</f>
        <v>0</v>
      </c>
      <c r="K83">
        <f t="shared" si="3"/>
        <v>0</v>
      </c>
    </row>
    <row r="84" spans="1:11">
      <c r="A84" s="480" t="s">
        <v>1560</v>
      </c>
      <c r="B84" s="365" t="s">
        <v>1570</v>
      </c>
      <c r="C84" s="365" t="s">
        <v>1571</v>
      </c>
      <c r="D84" s="365" t="s">
        <v>1572</v>
      </c>
      <c r="E84" s="479">
        <v>5</v>
      </c>
      <c r="F84" s="480" t="s">
        <v>1363</v>
      </c>
      <c r="G84" s="479">
        <v>0</v>
      </c>
      <c r="H84" t="str">
        <f t="shared" si="2"/>
        <v>reinstatementDateDate</v>
      </c>
      <c r="I84">
        <f>COUNTIF($H$3:H83,H84)</f>
        <v>0</v>
      </c>
      <c r="J84">
        <f>COUNTIF($B$3:B83,B84)</f>
        <v>0</v>
      </c>
      <c r="K84">
        <f t="shared" si="3"/>
        <v>0</v>
      </c>
    </row>
    <row r="85" spans="1:11">
      <c r="A85" s="480" t="s">
        <v>1560</v>
      </c>
      <c r="B85" s="365" t="s">
        <v>1573</v>
      </c>
      <c r="C85" s="365" t="s">
        <v>1574</v>
      </c>
      <c r="D85" s="365" t="s">
        <v>1575</v>
      </c>
      <c r="E85" s="479">
        <v>6</v>
      </c>
      <c r="F85" s="480" t="s">
        <v>1347</v>
      </c>
      <c r="G85" s="479">
        <v>256</v>
      </c>
      <c r="H85" t="str">
        <f t="shared" si="2"/>
        <v>jobNameString</v>
      </c>
      <c r="I85">
        <f>COUNTIF($H$3:H84,H85)</f>
        <v>0</v>
      </c>
      <c r="J85">
        <f>COUNTIF($B$3:B84,B85)</f>
        <v>0</v>
      </c>
      <c r="K85">
        <f t="shared" si="3"/>
        <v>0</v>
      </c>
    </row>
    <row r="86" spans="1:11">
      <c r="A86" s="480" t="s">
        <v>1560</v>
      </c>
      <c r="B86" s="365" t="s">
        <v>6620</v>
      </c>
      <c r="C86" s="365" t="s">
        <v>21857</v>
      </c>
      <c r="D86" s="365" t="s">
        <v>16913</v>
      </c>
      <c r="E86" s="479">
        <v>7</v>
      </c>
      <c r="F86" s="480" t="s">
        <v>1347</v>
      </c>
      <c r="G86" s="479">
        <v>256</v>
      </c>
      <c r="H86" t="str">
        <f t="shared" si="2"/>
        <v>titleCodeString</v>
      </c>
      <c r="I86">
        <f>COUNTIF($H$3:H85,H86)</f>
        <v>0</v>
      </c>
      <c r="J86">
        <f>COUNTIF($B$3:B85,B86)</f>
        <v>0</v>
      </c>
      <c r="K86">
        <f t="shared" si="3"/>
        <v>0</v>
      </c>
    </row>
    <row r="87" spans="1:11">
      <c r="A87" s="480" t="s">
        <v>1560</v>
      </c>
      <c r="B87" s="365" t="s">
        <v>6621</v>
      </c>
      <c r="C87" s="365" t="s">
        <v>21858</v>
      </c>
      <c r="D87" s="365" t="s">
        <v>16914</v>
      </c>
      <c r="E87" s="479">
        <v>8</v>
      </c>
      <c r="F87" s="480" t="s">
        <v>1347</v>
      </c>
      <c r="G87" s="479">
        <v>256</v>
      </c>
      <c r="H87" t="str">
        <f t="shared" si="2"/>
        <v>titleNameString</v>
      </c>
      <c r="I87">
        <f>COUNTIF($H$3:H86,H87)</f>
        <v>0</v>
      </c>
      <c r="J87">
        <f>COUNTIF($B$3:B86,B87)</f>
        <v>0</v>
      </c>
      <c r="K87">
        <f t="shared" si="3"/>
        <v>0</v>
      </c>
    </row>
    <row r="88" spans="1:11">
      <c r="A88" s="480" t="s">
        <v>1560</v>
      </c>
      <c r="B88" s="365" t="s">
        <v>1576</v>
      </c>
      <c r="C88" s="365" t="s">
        <v>1577</v>
      </c>
      <c r="D88" s="365" t="s">
        <v>1578</v>
      </c>
      <c r="E88" s="479">
        <v>9</v>
      </c>
      <c r="F88" s="480" t="s">
        <v>1347</v>
      </c>
      <c r="G88" s="479">
        <v>30</v>
      </c>
      <c r="H88" t="str">
        <f t="shared" si="2"/>
        <v>gradeCodeString</v>
      </c>
      <c r="I88">
        <f>COUNTIF($H$3:H87,H88)</f>
        <v>0</v>
      </c>
      <c r="J88">
        <f>COUNTIF($B$3:B87,B88)</f>
        <v>0</v>
      </c>
      <c r="K88">
        <f t="shared" si="3"/>
        <v>0</v>
      </c>
    </row>
    <row r="89" spans="1:11">
      <c r="A89" s="480" t="s">
        <v>1560</v>
      </c>
      <c r="B89" s="365" t="s">
        <v>6622</v>
      </c>
      <c r="C89" s="481" t="s">
        <v>7224</v>
      </c>
      <c r="D89" s="365" t="s">
        <v>7225</v>
      </c>
      <c r="E89" s="479">
        <v>10</v>
      </c>
      <c r="F89" s="480" t="s">
        <v>1347</v>
      </c>
      <c r="G89" s="479">
        <v>256</v>
      </c>
      <c r="H89" t="str">
        <f t="shared" si="2"/>
        <v>gradeNameString</v>
      </c>
      <c r="I89">
        <f>COUNTIF($H$3:H88,H89)</f>
        <v>0</v>
      </c>
      <c r="J89">
        <f>COUNTIF($B$3:B88,B89)</f>
        <v>0</v>
      </c>
      <c r="K89">
        <f t="shared" si="3"/>
        <v>0</v>
      </c>
    </row>
    <row r="90" spans="1:11">
      <c r="A90" s="480" t="s">
        <v>1560</v>
      </c>
      <c r="B90" s="365" t="s">
        <v>6623</v>
      </c>
      <c r="C90" s="365" t="s">
        <v>6298</v>
      </c>
      <c r="D90" s="365" t="s">
        <v>6297</v>
      </c>
      <c r="E90" s="479">
        <v>11</v>
      </c>
      <c r="F90" s="480" t="s">
        <v>1353</v>
      </c>
      <c r="G90" s="479">
        <v>0</v>
      </c>
      <c r="H90" t="str">
        <f t="shared" si="2"/>
        <v>gradeSeniorityInteger</v>
      </c>
      <c r="I90">
        <f>COUNTIF($H$3:H89,H90)</f>
        <v>0</v>
      </c>
      <c r="J90">
        <f>COUNTIF($B$3:B89,B90)</f>
        <v>0</v>
      </c>
      <c r="K90">
        <f t="shared" si="3"/>
        <v>0</v>
      </c>
    </row>
    <row r="91" spans="1:11">
      <c r="A91" s="480" t="s">
        <v>1560</v>
      </c>
      <c r="B91" s="365" t="s">
        <v>1579</v>
      </c>
      <c r="C91" s="365" t="s">
        <v>1580</v>
      </c>
      <c r="D91" s="365" t="s">
        <v>1581</v>
      </c>
      <c r="E91" s="479">
        <v>12</v>
      </c>
      <c r="F91" s="480" t="s">
        <v>1347</v>
      </c>
      <c r="G91" s="479">
        <v>256</v>
      </c>
      <c r="H91" t="str">
        <f t="shared" si="2"/>
        <v>positionNameString</v>
      </c>
      <c r="I91">
        <f>COUNTIF($H$3:H90,H91)</f>
        <v>0</v>
      </c>
      <c r="J91">
        <f>COUNTIF($B$3:B90,B91)</f>
        <v>0</v>
      </c>
      <c r="K91">
        <f t="shared" si="3"/>
        <v>0</v>
      </c>
    </row>
    <row r="92" spans="1:11">
      <c r="A92" s="480" t="s">
        <v>1560</v>
      </c>
      <c r="B92" s="365" t="s">
        <v>943</v>
      </c>
      <c r="C92" s="365" t="s">
        <v>2841</v>
      </c>
      <c r="D92" s="365" t="s">
        <v>2842</v>
      </c>
      <c r="E92" s="479">
        <v>13</v>
      </c>
      <c r="F92" s="480" t="s">
        <v>1347</v>
      </c>
      <c r="G92" s="552">
        <v>128</v>
      </c>
      <c r="H92" t="str">
        <f t="shared" si="2"/>
        <v>hrDepartmentCodeString</v>
      </c>
      <c r="I92">
        <f>COUNTIF($H$3:H91,H92)</f>
        <v>0</v>
      </c>
      <c r="J92">
        <f>COUNTIF($B$3:B91,B92)</f>
        <v>0</v>
      </c>
      <c r="K92">
        <f t="shared" si="3"/>
        <v>0</v>
      </c>
    </row>
    <row r="93" spans="1:11">
      <c r="A93" s="480" t="s">
        <v>1560</v>
      </c>
      <c r="B93" s="365" t="s">
        <v>8168</v>
      </c>
      <c r="C93" s="365" t="s">
        <v>7533</v>
      </c>
      <c r="D93" s="365" t="s">
        <v>7535</v>
      </c>
      <c r="E93" s="479">
        <v>14</v>
      </c>
      <c r="F93" s="480" t="s">
        <v>1347</v>
      </c>
      <c r="G93" s="479">
        <v>256</v>
      </c>
      <c r="H93" t="str">
        <f t="shared" si="2"/>
        <v>hrDepartmentEngString</v>
      </c>
      <c r="I93">
        <f>COUNTIF($H$3:H92,H93)</f>
        <v>0</v>
      </c>
      <c r="J93">
        <f>COUNTIF($B$3:B92,B93)</f>
        <v>0</v>
      </c>
      <c r="K93">
        <f t="shared" si="3"/>
        <v>0</v>
      </c>
    </row>
    <row r="94" spans="1:11">
      <c r="A94" s="480" t="s">
        <v>1560</v>
      </c>
      <c r="B94" s="365" t="s">
        <v>8169</v>
      </c>
      <c r="C94" s="365" t="s">
        <v>7534</v>
      </c>
      <c r="D94" s="365" t="s">
        <v>7536</v>
      </c>
      <c r="E94" s="479">
        <v>15</v>
      </c>
      <c r="F94" s="480" t="s">
        <v>1347</v>
      </c>
      <c r="G94" s="479">
        <v>256</v>
      </c>
      <c r="H94" t="str">
        <f t="shared" si="2"/>
        <v>hrDepartmentKorString</v>
      </c>
      <c r="I94">
        <f>COUNTIF($H$3:H93,H94)</f>
        <v>0</v>
      </c>
      <c r="J94">
        <f>COUNTIF($B$3:B93,B94)</f>
        <v>0</v>
      </c>
      <c r="K94">
        <f t="shared" si="3"/>
        <v>0</v>
      </c>
    </row>
    <row r="95" spans="1:11">
      <c r="A95" s="480" t="s">
        <v>1560</v>
      </c>
      <c r="B95" s="365" t="s">
        <v>6624</v>
      </c>
      <c r="C95" s="365" t="s">
        <v>21859</v>
      </c>
      <c r="D95" s="365" t="s">
        <v>16915</v>
      </c>
      <c r="E95" s="479">
        <v>16</v>
      </c>
      <c r="F95" s="480" t="s">
        <v>1347</v>
      </c>
      <c r="G95" s="479">
        <v>3</v>
      </c>
      <c r="H95" t="str">
        <f t="shared" si="2"/>
        <v>fseYnString</v>
      </c>
      <c r="I95">
        <f>COUNTIF($H$3:H94,H95)</f>
        <v>0</v>
      </c>
      <c r="J95">
        <f>COUNTIF($B$3:B94,B95)</f>
        <v>0</v>
      </c>
      <c r="K95">
        <f t="shared" si="3"/>
        <v>0</v>
      </c>
    </row>
    <row r="96" spans="1:11">
      <c r="A96" s="480" t="s">
        <v>1560</v>
      </c>
      <c r="B96" s="365" t="s">
        <v>1034</v>
      </c>
      <c r="C96" s="365" t="s">
        <v>1587</v>
      </c>
      <c r="D96" s="365" t="s">
        <v>1588</v>
      </c>
      <c r="E96" s="479">
        <v>17</v>
      </c>
      <c r="F96" s="480" t="s">
        <v>1347</v>
      </c>
      <c r="G96" s="479">
        <v>128</v>
      </c>
      <c r="H96" t="str">
        <f t="shared" si="2"/>
        <v>leaderEmployeeNoString</v>
      </c>
      <c r="I96">
        <f>COUNTIF($H$3:H95,H96)</f>
        <v>0</v>
      </c>
      <c r="J96">
        <f>COUNTIF($B$3:B95,B96)</f>
        <v>0</v>
      </c>
      <c r="K96">
        <f t="shared" si="3"/>
        <v>0</v>
      </c>
    </row>
    <row r="97" spans="1:11">
      <c r="A97" s="480" t="s">
        <v>1560</v>
      </c>
      <c r="B97" s="365" t="s">
        <v>1634</v>
      </c>
      <c r="C97" s="365" t="s">
        <v>1635</v>
      </c>
      <c r="D97" s="365" t="s">
        <v>1636</v>
      </c>
      <c r="E97" s="479">
        <v>18</v>
      </c>
      <c r="F97" s="480" t="s">
        <v>1347</v>
      </c>
      <c r="G97" s="479">
        <v>1</v>
      </c>
      <c r="H97" t="str">
        <f t="shared" si="2"/>
        <v>leaderYnString</v>
      </c>
      <c r="I97">
        <f>COUNTIF($H$3:H96,H97)</f>
        <v>0</v>
      </c>
      <c r="J97">
        <f>COUNTIF($B$3:B96,B97)</f>
        <v>0</v>
      </c>
      <c r="K97">
        <f t="shared" si="3"/>
        <v>0</v>
      </c>
    </row>
    <row r="98" spans="1:11">
      <c r="A98" s="480" t="s">
        <v>1560</v>
      </c>
      <c r="B98" s="365" t="s">
        <v>6625</v>
      </c>
      <c r="C98" s="365" t="s">
        <v>21860</v>
      </c>
      <c r="D98" s="365" t="s">
        <v>16916</v>
      </c>
      <c r="E98" s="479">
        <v>19</v>
      </c>
      <c r="F98" s="480" t="s">
        <v>1347</v>
      </c>
      <c r="G98" s="479">
        <v>20</v>
      </c>
      <c r="H98" t="str">
        <f t="shared" si="2"/>
        <v>inOffiStatFlagString</v>
      </c>
      <c r="I98">
        <f>COUNTIF($H$3:H97,H98)</f>
        <v>0</v>
      </c>
      <c r="J98">
        <f>COUNTIF($B$3:B97,B98)</f>
        <v>0</v>
      </c>
      <c r="K98">
        <f t="shared" si="3"/>
        <v>0</v>
      </c>
    </row>
    <row r="99" spans="1:11">
      <c r="A99" s="480" t="s">
        <v>1560</v>
      </c>
      <c r="B99" s="365" t="s">
        <v>1611</v>
      </c>
      <c r="C99" s="365" t="s">
        <v>1612</v>
      </c>
      <c r="D99" s="365" t="s">
        <v>1613</v>
      </c>
      <c r="E99" s="479">
        <v>20</v>
      </c>
      <c r="F99" s="480" t="s">
        <v>1347</v>
      </c>
      <c r="G99" s="479">
        <v>4000</v>
      </c>
      <c r="H99" t="str">
        <f t="shared" si="2"/>
        <v>searchingForUserString</v>
      </c>
      <c r="I99">
        <f>COUNTIF($H$3:H98,H99)</f>
        <v>0</v>
      </c>
      <c r="J99">
        <f>COUNTIF($B$3:B98,B99)</f>
        <v>0</v>
      </c>
      <c r="K99">
        <f t="shared" si="3"/>
        <v>0</v>
      </c>
    </row>
    <row r="100" spans="1:11">
      <c r="A100" s="480" t="s">
        <v>1560</v>
      </c>
      <c r="B100" s="365" t="s">
        <v>1614</v>
      </c>
      <c r="C100" s="365" t="s">
        <v>1615</v>
      </c>
      <c r="D100" s="365" t="s">
        <v>1616</v>
      </c>
      <c r="E100" s="479">
        <v>21</v>
      </c>
      <c r="F100" s="480" t="s">
        <v>1347</v>
      </c>
      <c r="G100" s="479">
        <v>4000</v>
      </c>
      <c r="H100" t="str">
        <f t="shared" si="2"/>
        <v>searchingForDepartmentString</v>
      </c>
      <c r="I100">
        <f>COUNTIF($H$3:H99,H100)</f>
        <v>0</v>
      </c>
      <c r="J100">
        <f>COUNTIF($B$3:B99,B100)</f>
        <v>0</v>
      </c>
      <c r="K100">
        <f t="shared" si="3"/>
        <v>0</v>
      </c>
    </row>
    <row r="101" spans="1:11">
      <c r="A101" s="480" t="s">
        <v>1560</v>
      </c>
      <c r="B101" s="365" t="s">
        <v>21861</v>
      </c>
      <c r="C101" s="365" t="s">
        <v>21862</v>
      </c>
      <c r="D101" s="365" t="s">
        <v>16917</v>
      </c>
      <c r="E101" s="479">
        <v>22</v>
      </c>
      <c r="F101" s="480" t="s">
        <v>1347</v>
      </c>
      <c r="G101" s="479">
        <v>150</v>
      </c>
      <c r="H101" t="str">
        <f t="shared" si="2"/>
        <v>displayTitleKrString</v>
      </c>
      <c r="I101">
        <f>COUNTIF($H$3:H100,H101)</f>
        <v>0</v>
      </c>
      <c r="J101">
        <f>COUNTIF($B$3:B100,B101)</f>
        <v>0</v>
      </c>
      <c r="K101">
        <f t="shared" si="3"/>
        <v>0</v>
      </c>
    </row>
    <row r="102" spans="1:11">
      <c r="A102" s="480" t="s">
        <v>1560</v>
      </c>
      <c r="B102" s="365" t="s">
        <v>21863</v>
      </c>
      <c r="C102" s="365" t="s">
        <v>21864</v>
      </c>
      <c r="D102" s="365" t="s">
        <v>16918</v>
      </c>
      <c r="E102" s="479">
        <v>23</v>
      </c>
      <c r="F102" s="480" t="s">
        <v>1347</v>
      </c>
      <c r="G102" s="479">
        <v>150</v>
      </c>
      <c r="H102" t="str">
        <f t="shared" si="2"/>
        <v>displayTitleEnString</v>
      </c>
      <c r="I102">
        <f>COUNTIF($H$3:H101,H102)</f>
        <v>0</v>
      </c>
      <c r="J102">
        <f>COUNTIF($B$3:B101,B102)</f>
        <v>0</v>
      </c>
      <c r="K102">
        <f t="shared" si="3"/>
        <v>0</v>
      </c>
    </row>
    <row r="103" spans="1:11">
      <c r="A103" s="480" t="s">
        <v>1589</v>
      </c>
      <c r="B103" s="365" t="s">
        <v>1590</v>
      </c>
      <c r="C103" s="365" t="s">
        <v>1591</v>
      </c>
      <c r="D103" s="365" t="s">
        <v>1592</v>
      </c>
      <c r="E103" s="479">
        <v>1</v>
      </c>
      <c r="F103" s="480" t="s">
        <v>1347</v>
      </c>
      <c r="G103" s="479">
        <v>128</v>
      </c>
      <c r="H103" t="str">
        <f t="shared" si="2"/>
        <v>divisionsString</v>
      </c>
      <c r="I103">
        <f>COUNTIF($H$3:H102,H103)</f>
        <v>0</v>
      </c>
      <c r="J103">
        <f>COUNTIF($B$3:B102,B103)</f>
        <v>0</v>
      </c>
      <c r="K103">
        <f t="shared" si="3"/>
        <v>0</v>
      </c>
    </row>
    <row r="104" spans="1:11">
      <c r="A104" s="480" t="s">
        <v>1589</v>
      </c>
      <c r="B104" s="365" t="s">
        <v>1593</v>
      </c>
      <c r="C104" s="365" t="s">
        <v>1594</v>
      </c>
      <c r="D104" s="365" t="s">
        <v>1595</v>
      </c>
      <c r="E104" s="479">
        <v>2</v>
      </c>
      <c r="F104" s="480" t="s">
        <v>1347</v>
      </c>
      <c r="G104" s="479">
        <v>128</v>
      </c>
      <c r="H104" t="str">
        <f t="shared" si="2"/>
        <v>payDivisionString</v>
      </c>
      <c r="I104">
        <f>COUNTIF($H$3:H103,H104)</f>
        <v>0</v>
      </c>
      <c r="J104">
        <f>COUNTIF($B$3:B103,B104)</f>
        <v>0</v>
      </c>
      <c r="K104">
        <f t="shared" si="3"/>
        <v>0</v>
      </c>
    </row>
    <row r="105" spans="1:11">
      <c r="A105" s="480" t="s">
        <v>1589</v>
      </c>
      <c r="B105" s="365" t="s">
        <v>1596</v>
      </c>
      <c r="C105" s="365" t="s">
        <v>1597</v>
      </c>
      <c r="D105" s="365" t="s">
        <v>1598</v>
      </c>
      <c r="E105" s="479">
        <v>3</v>
      </c>
      <c r="F105" s="480" t="s">
        <v>1347</v>
      </c>
      <c r="G105" s="479">
        <v>128</v>
      </c>
      <c r="H105" t="str">
        <f t="shared" si="2"/>
        <v>workPhoneNumberString</v>
      </c>
      <c r="I105">
        <f>COUNTIF($H$3:H104,H105)</f>
        <v>0</v>
      </c>
      <c r="J105">
        <f>COUNTIF($B$3:B104,B105)</f>
        <v>0</v>
      </c>
      <c r="K105">
        <f t="shared" si="3"/>
        <v>0</v>
      </c>
    </row>
    <row r="106" spans="1:11">
      <c r="A106" s="480" t="s">
        <v>1589</v>
      </c>
      <c r="B106" s="365" t="s">
        <v>1599</v>
      </c>
      <c r="C106" s="365" t="s">
        <v>1600</v>
      </c>
      <c r="D106" s="365" t="s">
        <v>1601</v>
      </c>
      <c r="E106" s="479">
        <v>4</v>
      </c>
      <c r="F106" s="480" t="s">
        <v>1347</v>
      </c>
      <c r="G106" s="479">
        <v>128</v>
      </c>
      <c r="H106" t="str">
        <f t="shared" si="2"/>
        <v>emailAddressString</v>
      </c>
      <c r="I106">
        <f>COUNTIF($H$3:H105,H106)</f>
        <v>0</v>
      </c>
      <c r="J106">
        <f>COUNTIF($B$3:B105,B106)</f>
        <v>0</v>
      </c>
      <c r="K106">
        <f t="shared" si="3"/>
        <v>0</v>
      </c>
    </row>
    <row r="107" spans="1:11">
      <c r="A107" s="480" t="s">
        <v>1589</v>
      </c>
      <c r="B107" s="365" t="s">
        <v>1602</v>
      </c>
      <c r="C107" s="365" t="s">
        <v>1603</v>
      </c>
      <c r="D107" s="365" t="s">
        <v>1604</v>
      </c>
      <c r="E107" s="479">
        <v>5</v>
      </c>
      <c r="F107" s="480" t="s">
        <v>1347</v>
      </c>
      <c r="G107" s="479">
        <v>128</v>
      </c>
      <c r="H107" t="str">
        <f t="shared" si="2"/>
        <v>mailIdString</v>
      </c>
      <c r="I107">
        <f>COUNTIF($H$3:H106,H107)</f>
        <v>0</v>
      </c>
      <c r="J107">
        <f>COUNTIF($B$3:B106,B107)</f>
        <v>0</v>
      </c>
      <c r="K107">
        <f t="shared" si="3"/>
        <v>0</v>
      </c>
    </row>
    <row r="108" spans="1:11">
      <c r="A108" s="480" t="s">
        <v>1589</v>
      </c>
      <c r="B108" s="365" t="s">
        <v>1605</v>
      </c>
      <c r="C108" s="365" t="s">
        <v>1606</v>
      </c>
      <c r="D108" s="365" t="s">
        <v>1607</v>
      </c>
      <c r="E108" s="479">
        <v>6</v>
      </c>
      <c r="F108" s="480" t="s">
        <v>1363</v>
      </c>
      <c r="G108" s="479">
        <v>0</v>
      </c>
      <c r="H108" t="str">
        <f t="shared" si="2"/>
        <v>iamCreationDateDate</v>
      </c>
      <c r="I108">
        <f>COUNTIF($H$3:H107,H108)</f>
        <v>0</v>
      </c>
      <c r="J108">
        <f>COUNTIF($B$3:B107,B108)</f>
        <v>0</v>
      </c>
      <c r="K108">
        <f t="shared" si="3"/>
        <v>0</v>
      </c>
    </row>
    <row r="109" spans="1:11">
      <c r="A109" s="480" t="s">
        <v>1589</v>
      </c>
      <c r="B109" s="365" t="s">
        <v>1608</v>
      </c>
      <c r="C109" s="365" t="s">
        <v>1609</v>
      </c>
      <c r="D109" s="365" t="s">
        <v>1610</v>
      </c>
      <c r="E109" s="479">
        <v>7</v>
      </c>
      <c r="F109" s="480" t="s">
        <v>1363</v>
      </c>
      <c r="G109" s="479">
        <v>0</v>
      </c>
      <c r="H109" t="str">
        <f t="shared" si="2"/>
        <v>iamLastupdateDateDate</v>
      </c>
      <c r="I109">
        <f>COUNTIF($H$3:H108,H109)</f>
        <v>0</v>
      </c>
      <c r="J109">
        <f>COUNTIF($B$3:B108,B109)</f>
        <v>0</v>
      </c>
      <c r="K109">
        <f t="shared" si="3"/>
        <v>0</v>
      </c>
    </row>
    <row r="110" spans="1:11">
      <c r="A110" s="480" t="s">
        <v>1589</v>
      </c>
      <c r="B110" s="365" t="s">
        <v>1617</v>
      </c>
      <c r="C110" s="365" t="s">
        <v>1618</v>
      </c>
      <c r="D110" s="365" t="s">
        <v>1619</v>
      </c>
      <c r="E110" s="479">
        <v>8</v>
      </c>
      <c r="F110" s="480" t="s">
        <v>1363</v>
      </c>
      <c r="G110" s="479">
        <v>0</v>
      </c>
      <c r="H110" t="str">
        <f t="shared" si="2"/>
        <v>absenceStartDateDate</v>
      </c>
      <c r="I110">
        <f>COUNTIF($H$3:H109,H110)</f>
        <v>0</v>
      </c>
      <c r="J110">
        <f>COUNTIF($B$3:B109,B110)</f>
        <v>0</v>
      </c>
      <c r="K110">
        <f t="shared" si="3"/>
        <v>0</v>
      </c>
    </row>
    <row r="111" spans="1:11">
      <c r="A111" s="480" t="s">
        <v>1589</v>
      </c>
      <c r="B111" s="365" t="s">
        <v>1620</v>
      </c>
      <c r="C111" s="365" t="s">
        <v>1621</v>
      </c>
      <c r="D111" s="365" t="s">
        <v>1622</v>
      </c>
      <c r="E111" s="479">
        <v>9</v>
      </c>
      <c r="F111" s="480" t="s">
        <v>1363</v>
      </c>
      <c r="G111" s="479">
        <v>0</v>
      </c>
      <c r="H111" t="str">
        <f t="shared" si="2"/>
        <v>absenceEndDateDate</v>
      </c>
      <c r="I111">
        <f>COUNTIF($H$3:H110,H111)</f>
        <v>0</v>
      </c>
      <c r="J111">
        <f>COUNTIF($B$3:B110,B111)</f>
        <v>0</v>
      </c>
      <c r="K111">
        <f t="shared" si="3"/>
        <v>0</v>
      </c>
    </row>
    <row r="112" spans="1:11">
      <c r="A112" s="480" t="s">
        <v>1589</v>
      </c>
      <c r="B112" s="365" t="s">
        <v>1623</v>
      </c>
      <c r="C112" s="365" t="s">
        <v>1624</v>
      </c>
      <c r="D112" s="365" t="s">
        <v>1625</v>
      </c>
      <c r="E112" s="479">
        <v>10</v>
      </c>
      <c r="F112" s="480" t="s">
        <v>1347</v>
      </c>
      <c r="G112" s="479">
        <v>128</v>
      </c>
      <c r="H112" t="str">
        <f t="shared" si="2"/>
        <v>absenceDelegateString</v>
      </c>
      <c r="I112">
        <f>COUNTIF($H$3:H111,H112)</f>
        <v>0</v>
      </c>
      <c r="J112">
        <f>COUNTIF($B$3:B111,B112)</f>
        <v>0</v>
      </c>
      <c r="K112">
        <f t="shared" si="3"/>
        <v>0</v>
      </c>
    </row>
    <row r="113" spans="1:11">
      <c r="A113" s="480" t="s">
        <v>1589</v>
      </c>
      <c r="B113" s="365" t="s">
        <v>1626</v>
      </c>
      <c r="C113" s="365" t="s">
        <v>1627</v>
      </c>
      <c r="D113" s="365" t="s">
        <v>1628</v>
      </c>
      <c r="E113" s="479">
        <v>11</v>
      </c>
      <c r="F113" s="480" t="s">
        <v>1347</v>
      </c>
      <c r="G113" s="479">
        <v>1</v>
      </c>
      <c r="H113" t="str">
        <f t="shared" si="2"/>
        <v>mmMngGubunString</v>
      </c>
      <c r="I113">
        <f>COUNTIF($H$3:H112,H113)</f>
        <v>0</v>
      </c>
      <c r="J113">
        <f>COUNTIF($B$3:B112,B113)</f>
        <v>0</v>
      </c>
      <c r="K113">
        <f t="shared" si="3"/>
        <v>0</v>
      </c>
    </row>
    <row r="114" spans="1:11">
      <c r="A114" s="480" t="s">
        <v>1589</v>
      </c>
      <c r="B114" s="365" t="s">
        <v>1630</v>
      </c>
      <c r="C114" s="365" t="s">
        <v>1631</v>
      </c>
      <c r="D114" s="365" t="s">
        <v>1632</v>
      </c>
      <c r="E114" s="479">
        <v>12</v>
      </c>
      <c r="F114" s="480" t="s">
        <v>1347</v>
      </c>
      <c r="G114" s="479">
        <v>1</v>
      </c>
      <c r="H114" t="str">
        <f t="shared" si="2"/>
        <v>commMmMngGubunString</v>
      </c>
      <c r="I114">
        <f>COUNTIF($H$3:H113,H114)</f>
        <v>0</v>
      </c>
      <c r="J114">
        <f>COUNTIF($B$3:B113,B114)</f>
        <v>0</v>
      </c>
      <c r="K114">
        <f t="shared" si="3"/>
        <v>0</v>
      </c>
    </row>
    <row r="115" spans="1:11">
      <c r="A115" s="480" t="s">
        <v>1638</v>
      </c>
      <c r="B115" s="365" t="s">
        <v>6626</v>
      </c>
      <c r="C115" s="365" t="s">
        <v>6551</v>
      </c>
      <c r="D115" s="365" t="s">
        <v>6549</v>
      </c>
      <c r="E115" s="479">
        <v>1</v>
      </c>
      <c r="F115" s="480" t="s">
        <v>1363</v>
      </c>
      <c r="G115" s="479"/>
      <c r="H115" t="str">
        <f t="shared" si="2"/>
        <v>effectiveStartDateDate</v>
      </c>
      <c r="I115">
        <f>COUNTIF($H$3:H114,H115)</f>
        <v>0</v>
      </c>
      <c r="J115">
        <f>COUNTIF($B$3:B114,B115)</f>
        <v>0</v>
      </c>
      <c r="K115">
        <f t="shared" si="3"/>
        <v>0</v>
      </c>
    </row>
    <row r="116" spans="1:11">
      <c r="A116" s="480" t="s">
        <v>1638</v>
      </c>
      <c r="B116" s="365" t="s">
        <v>6627</v>
      </c>
      <c r="C116" s="365" t="s">
        <v>6552</v>
      </c>
      <c r="D116" s="365" t="s">
        <v>6550</v>
      </c>
      <c r="E116" s="479">
        <v>2</v>
      </c>
      <c r="F116" s="480" t="s">
        <v>1363</v>
      </c>
      <c r="G116" s="479"/>
      <c r="H116" t="str">
        <f t="shared" si="2"/>
        <v>effectiveEndDateDate</v>
      </c>
      <c r="I116">
        <f>COUNTIF($H$3:H115,H116)</f>
        <v>0</v>
      </c>
      <c r="J116">
        <f>COUNTIF($B$3:B115,B116)</f>
        <v>0</v>
      </c>
      <c r="K116">
        <f t="shared" si="3"/>
        <v>0</v>
      </c>
    </row>
    <row r="117" spans="1:11">
      <c r="A117" s="480" t="s">
        <v>7472</v>
      </c>
      <c r="B117" s="365" t="s">
        <v>1876</v>
      </c>
      <c r="C117" s="365" t="s">
        <v>1877</v>
      </c>
      <c r="D117" s="365" t="s">
        <v>1878</v>
      </c>
      <c r="E117" s="479">
        <v>1</v>
      </c>
      <c r="F117" s="480" t="s">
        <v>1347</v>
      </c>
      <c r="G117" s="479">
        <v>128</v>
      </c>
      <c r="H117" t="str">
        <f t="shared" si="2"/>
        <v>divisionCodeString</v>
      </c>
      <c r="I117">
        <f>COUNTIF($H$3:H116,H117)</f>
        <v>0</v>
      </c>
      <c r="J117">
        <f>COUNTIF($B$3:B116,B117)</f>
        <v>0</v>
      </c>
      <c r="K117">
        <f t="shared" si="3"/>
        <v>0</v>
      </c>
    </row>
    <row r="118" spans="1:11">
      <c r="A118" s="480" t="s">
        <v>7472</v>
      </c>
      <c r="B118" s="365" t="s">
        <v>6032</v>
      </c>
      <c r="C118" s="365" t="s">
        <v>6033</v>
      </c>
      <c r="D118" s="365" t="s">
        <v>6034</v>
      </c>
      <c r="E118" s="479">
        <v>2</v>
      </c>
      <c r="F118" s="480" t="s">
        <v>1347</v>
      </c>
      <c r="G118" s="479">
        <v>20</v>
      </c>
      <c r="H118" t="str">
        <f t="shared" si="2"/>
        <v>accountingUnitCodeString</v>
      </c>
      <c r="I118">
        <f>COUNTIF($H$3:H117,H118)</f>
        <v>0</v>
      </c>
      <c r="J118">
        <f>COUNTIF($B$3:B117,B118)</f>
        <v>0</v>
      </c>
      <c r="K118">
        <f t="shared" si="3"/>
        <v>0</v>
      </c>
    </row>
    <row r="119" spans="1:11">
      <c r="A119" s="480" t="s">
        <v>7472</v>
      </c>
      <c r="B119" s="365" t="s">
        <v>1812</v>
      </c>
      <c r="C119" s="365" t="s">
        <v>1813</v>
      </c>
      <c r="D119" s="365" t="s">
        <v>1814</v>
      </c>
      <c r="E119" s="479">
        <v>2</v>
      </c>
      <c r="F119" s="480" t="s">
        <v>1347</v>
      </c>
      <c r="G119" s="479">
        <v>20</v>
      </c>
      <c r="H119" t="str">
        <f t="shared" si="2"/>
        <v>affiliateCodeString</v>
      </c>
      <c r="I119">
        <f>COUNTIF($H$3:H118,H119)</f>
        <v>0</v>
      </c>
      <c r="J119">
        <f>COUNTIF($B$3:B118,B119)</f>
        <v>0</v>
      </c>
      <c r="K119">
        <f t="shared" si="3"/>
        <v>0</v>
      </c>
    </row>
    <row r="120" spans="1:11">
      <c r="A120" s="480" t="s">
        <v>7472</v>
      </c>
      <c r="B120" s="365" t="s">
        <v>1582</v>
      </c>
      <c r="C120" s="365" t="s">
        <v>1583</v>
      </c>
      <c r="D120" s="365" t="s">
        <v>1584</v>
      </c>
      <c r="E120" s="479">
        <v>3</v>
      </c>
      <c r="F120" s="480" t="s">
        <v>1347</v>
      </c>
      <c r="G120" s="552">
        <v>40</v>
      </c>
      <c r="H120" t="str">
        <f t="shared" si="2"/>
        <v>departmentCodeString</v>
      </c>
      <c r="I120">
        <f>COUNTIF($H$3:H119,H120)</f>
        <v>0</v>
      </c>
      <c r="J120">
        <f>COUNTIF($B$3:B119,B120)</f>
        <v>0</v>
      </c>
      <c r="K120">
        <f t="shared" si="3"/>
        <v>0</v>
      </c>
    </row>
    <row r="121" spans="1:11">
      <c r="A121" s="480" t="s">
        <v>7472</v>
      </c>
      <c r="B121" s="365" t="s">
        <v>1034</v>
      </c>
      <c r="C121" s="365" t="s">
        <v>1587</v>
      </c>
      <c r="D121" s="365" t="s">
        <v>1588</v>
      </c>
      <c r="E121" s="479">
        <v>4</v>
      </c>
      <c r="F121" s="480" t="s">
        <v>1347</v>
      </c>
      <c r="G121" s="479">
        <v>128</v>
      </c>
      <c r="H121" t="str">
        <f t="shared" si="2"/>
        <v>leaderEmployeeNoString</v>
      </c>
      <c r="I121">
        <f>COUNTIF($H$3:H120,H121)</f>
        <v>1</v>
      </c>
      <c r="J121">
        <f>COUNTIF($B$3:B120,B121)</f>
        <v>1</v>
      </c>
      <c r="K121">
        <f t="shared" si="3"/>
        <v>0</v>
      </c>
    </row>
    <row r="122" spans="1:11">
      <c r="A122" s="480" t="s">
        <v>7472</v>
      </c>
      <c r="B122" s="365" t="s">
        <v>1651</v>
      </c>
      <c r="C122" s="365" t="s">
        <v>1652</v>
      </c>
      <c r="D122" s="365" t="s">
        <v>1653</v>
      </c>
      <c r="E122" s="479">
        <v>5</v>
      </c>
      <c r="F122" s="480" t="s">
        <v>1347</v>
      </c>
      <c r="G122" s="479">
        <v>256</v>
      </c>
      <c r="H122" t="str">
        <f t="shared" si="2"/>
        <v>organizationLevelString</v>
      </c>
      <c r="I122">
        <f>COUNTIF($H$3:H121,H122)</f>
        <v>0</v>
      </c>
      <c r="J122">
        <f>COUNTIF($B$3:B121,B122)</f>
        <v>0</v>
      </c>
      <c r="K122">
        <f t="shared" si="3"/>
        <v>0</v>
      </c>
    </row>
    <row r="123" spans="1:11">
      <c r="A123" s="480" t="s">
        <v>7472</v>
      </c>
      <c r="B123" s="365" t="s">
        <v>7547</v>
      </c>
      <c r="C123" s="365" t="s">
        <v>7548</v>
      </c>
      <c r="D123" s="365" t="s">
        <v>7549</v>
      </c>
      <c r="E123" s="479">
        <v>7</v>
      </c>
      <c r="F123" s="480" t="s">
        <v>1347</v>
      </c>
      <c r="G123" s="479">
        <v>128</v>
      </c>
      <c r="H123" t="str">
        <f t="shared" si="2"/>
        <v>hrDeptCodeString</v>
      </c>
      <c r="I123">
        <f>COUNTIF($H$3:H122,H123)</f>
        <v>0</v>
      </c>
      <c r="J123">
        <f>COUNTIF($B$3:B122,B123)</f>
        <v>0</v>
      </c>
      <c r="K123">
        <f t="shared" si="3"/>
        <v>0</v>
      </c>
    </row>
    <row r="124" spans="1:11">
      <c r="A124" s="480" t="s">
        <v>7472</v>
      </c>
      <c r="B124" s="365" t="s">
        <v>7538</v>
      </c>
      <c r="C124" s="365" t="s">
        <v>7539</v>
      </c>
      <c r="D124" s="365" t="s">
        <v>7540</v>
      </c>
      <c r="E124" s="479">
        <v>8</v>
      </c>
      <c r="F124" s="480" t="s">
        <v>1347</v>
      </c>
      <c r="G124" s="479">
        <v>128</v>
      </c>
      <c r="H124" t="str">
        <f t="shared" si="2"/>
        <v>hrUpperDeptCodeString</v>
      </c>
      <c r="I124">
        <f>COUNTIF($H$3:H123,H124)</f>
        <v>0</v>
      </c>
      <c r="J124">
        <f>COUNTIF($B$3:B123,B124)</f>
        <v>0</v>
      </c>
      <c r="K124">
        <f t="shared" si="3"/>
        <v>0</v>
      </c>
    </row>
    <row r="125" spans="1:11">
      <c r="A125" s="480" t="s">
        <v>7472</v>
      </c>
      <c r="B125" s="365" t="s">
        <v>1645</v>
      </c>
      <c r="C125" s="365" t="s">
        <v>1646</v>
      </c>
      <c r="D125" s="365" t="s">
        <v>1647</v>
      </c>
      <c r="E125" s="479">
        <v>9</v>
      </c>
      <c r="F125" s="480" t="s">
        <v>1347</v>
      </c>
      <c r="G125" s="479">
        <v>256</v>
      </c>
      <c r="H125" t="str">
        <f t="shared" si="2"/>
        <v>dateFromString</v>
      </c>
      <c r="I125">
        <f>COUNTIF($H$3:H124,H125)</f>
        <v>0</v>
      </c>
      <c r="J125">
        <f>COUNTIF($B$3:B124,B125)</f>
        <v>0</v>
      </c>
      <c r="K125">
        <f t="shared" si="3"/>
        <v>0</v>
      </c>
    </row>
    <row r="126" spans="1:11">
      <c r="A126" s="480" t="s">
        <v>7472</v>
      </c>
      <c r="B126" s="365" t="s">
        <v>1648</v>
      </c>
      <c r="C126" s="365" t="s">
        <v>1649</v>
      </c>
      <c r="D126" s="365" t="s">
        <v>1650</v>
      </c>
      <c r="E126" s="479">
        <v>10</v>
      </c>
      <c r="F126" s="480" t="s">
        <v>1347</v>
      </c>
      <c r="G126" s="479">
        <v>256</v>
      </c>
      <c r="H126" t="str">
        <f t="shared" si="2"/>
        <v>dateToString</v>
      </c>
      <c r="I126">
        <f>COUNTIF($H$3:H125,H126)</f>
        <v>0</v>
      </c>
      <c r="J126">
        <f>COUNTIF($B$3:B125,B126)</f>
        <v>0</v>
      </c>
      <c r="K126">
        <f t="shared" si="3"/>
        <v>0</v>
      </c>
    </row>
    <row r="127" spans="1:11">
      <c r="A127" s="480" t="s">
        <v>7472</v>
      </c>
      <c r="B127" s="365" t="s">
        <v>1626</v>
      </c>
      <c r="C127" s="365" t="s">
        <v>1627</v>
      </c>
      <c r="D127" s="365" t="s">
        <v>1628</v>
      </c>
      <c r="E127" s="479">
        <v>11</v>
      </c>
      <c r="F127" s="480" t="s">
        <v>1347</v>
      </c>
      <c r="G127" s="479">
        <v>1</v>
      </c>
      <c r="H127" t="str">
        <f t="shared" si="2"/>
        <v>mmMngGubunString</v>
      </c>
      <c r="I127">
        <f>COUNTIF($H$3:H126,H127)</f>
        <v>1</v>
      </c>
      <c r="J127">
        <f>COUNTIF($B$3:B126,B127)</f>
        <v>1</v>
      </c>
      <c r="K127">
        <f t="shared" si="3"/>
        <v>0</v>
      </c>
    </row>
    <row r="128" spans="1:11">
      <c r="A128" s="480" t="s">
        <v>7472</v>
      </c>
      <c r="B128" s="365" t="s">
        <v>1665</v>
      </c>
      <c r="C128" s="365" t="s">
        <v>1666</v>
      </c>
      <c r="D128" s="365" t="s">
        <v>1667</v>
      </c>
      <c r="E128" s="479">
        <v>12</v>
      </c>
      <c r="F128" s="480" t="s">
        <v>1347</v>
      </c>
      <c r="G128" s="479">
        <v>1</v>
      </c>
      <c r="H128" t="str">
        <f t="shared" si="2"/>
        <v>hrDeptYnString</v>
      </c>
      <c r="I128">
        <f>COUNTIF($H$3:H127,H128)</f>
        <v>0</v>
      </c>
      <c r="J128">
        <f>COUNTIF($B$3:B127,B128)</f>
        <v>0</v>
      </c>
      <c r="K128">
        <f t="shared" si="3"/>
        <v>0</v>
      </c>
    </row>
    <row r="129" spans="1:11">
      <c r="A129" s="480" t="s">
        <v>7472</v>
      </c>
      <c r="B129" s="365" t="s">
        <v>1668</v>
      </c>
      <c r="C129" s="365" t="s">
        <v>1669</v>
      </c>
      <c r="D129" s="365" t="s">
        <v>1670</v>
      </c>
      <c r="E129" s="479">
        <v>13</v>
      </c>
      <c r="F129" s="480" t="s">
        <v>1347</v>
      </c>
      <c r="G129" s="479">
        <v>1</v>
      </c>
      <c r="H129" t="str">
        <f t="shared" si="2"/>
        <v>lowestDeptYnString</v>
      </c>
      <c r="I129">
        <f>COUNTIF($H$3:H128,H129)</f>
        <v>0</v>
      </c>
      <c r="J129">
        <f>COUNTIF($B$3:B128,B129)</f>
        <v>0</v>
      </c>
      <c r="K129">
        <f t="shared" si="3"/>
        <v>0</v>
      </c>
    </row>
    <row r="130" spans="1:11">
      <c r="A130" s="480" t="s">
        <v>7472</v>
      </c>
      <c r="B130" s="365" t="s">
        <v>21865</v>
      </c>
      <c r="C130" s="365" t="s">
        <v>21866</v>
      </c>
      <c r="D130" s="365" t="s">
        <v>16919</v>
      </c>
      <c r="E130" s="479">
        <v>14</v>
      </c>
      <c r="F130" s="480" t="s">
        <v>1347</v>
      </c>
      <c r="G130" s="479">
        <v>128</v>
      </c>
      <c r="H130" t="str">
        <f t="shared" si="2"/>
        <v>hrAccessDeptCodeString</v>
      </c>
      <c r="I130">
        <f>COUNTIF($H$3:H129,H130)</f>
        <v>0</v>
      </c>
      <c r="J130">
        <f>COUNTIF($B$3:B129,B130)</f>
        <v>0</v>
      </c>
      <c r="K130">
        <f t="shared" si="3"/>
        <v>0</v>
      </c>
    </row>
    <row r="131" spans="1:11">
      <c r="A131" s="480" t="s">
        <v>7537</v>
      </c>
      <c r="B131" s="365" t="s">
        <v>1582</v>
      </c>
      <c r="C131" s="365" t="s">
        <v>1583</v>
      </c>
      <c r="D131" s="365" t="s">
        <v>1584</v>
      </c>
      <c r="E131" s="479">
        <v>1</v>
      </c>
      <c r="F131" s="480" t="s">
        <v>1347</v>
      </c>
      <c r="G131" s="552">
        <v>40</v>
      </c>
      <c r="H131" t="str">
        <f t="shared" ref="H131:H194" si="4">B131&amp;F131</f>
        <v>departmentCodeString</v>
      </c>
      <c r="I131">
        <f>COUNTIF($H$3:H130,H131)</f>
        <v>1</v>
      </c>
      <c r="J131">
        <f>COUNTIF($B$3:B130,B131)</f>
        <v>1</v>
      </c>
      <c r="K131">
        <f t="shared" si="3"/>
        <v>0</v>
      </c>
    </row>
    <row r="132" spans="1:11">
      <c r="A132" s="480" t="s">
        <v>7537</v>
      </c>
      <c r="B132" s="365" t="s">
        <v>6032</v>
      </c>
      <c r="C132" s="365" t="s">
        <v>6033</v>
      </c>
      <c r="D132" s="365" t="s">
        <v>6034</v>
      </c>
      <c r="E132" s="479">
        <v>2</v>
      </c>
      <c r="F132" s="480" t="s">
        <v>1347</v>
      </c>
      <c r="G132" s="479">
        <v>20</v>
      </c>
      <c r="H132" t="str">
        <f t="shared" si="4"/>
        <v>accountingUnitCodeString</v>
      </c>
      <c r="I132">
        <f>COUNTIF($H$3:H131,H132)</f>
        <v>1</v>
      </c>
      <c r="J132">
        <f>COUNTIF($B$3:B131,B132)</f>
        <v>1</v>
      </c>
      <c r="K132">
        <f t="shared" ref="K132:K195" si="5">J132-I132</f>
        <v>0</v>
      </c>
    </row>
    <row r="133" spans="1:11">
      <c r="A133" s="480" t="s">
        <v>7537</v>
      </c>
      <c r="B133" s="365" t="s">
        <v>1812</v>
      </c>
      <c r="C133" s="365" t="s">
        <v>1813</v>
      </c>
      <c r="D133" s="365" t="s">
        <v>1814</v>
      </c>
      <c r="E133" s="479">
        <v>3</v>
      </c>
      <c r="F133" s="480" t="s">
        <v>1347</v>
      </c>
      <c r="G133" s="479">
        <v>20</v>
      </c>
      <c r="H133" t="str">
        <f t="shared" si="4"/>
        <v>affiliateCodeString</v>
      </c>
      <c r="I133">
        <f>COUNTIF($H$3:H132,H133)</f>
        <v>1</v>
      </c>
      <c r="J133">
        <f>COUNTIF($B$3:B132,B133)</f>
        <v>1</v>
      </c>
      <c r="K133">
        <f t="shared" si="5"/>
        <v>0</v>
      </c>
    </row>
    <row r="134" spans="1:11">
      <c r="A134" s="480" t="s">
        <v>7537</v>
      </c>
      <c r="B134" s="365" t="s">
        <v>6666</v>
      </c>
      <c r="C134" s="480" t="s">
        <v>5894</v>
      </c>
      <c r="D134" s="480" t="s">
        <v>5895</v>
      </c>
      <c r="E134" s="479">
        <v>4</v>
      </c>
      <c r="F134" s="480" t="s">
        <v>1347</v>
      </c>
      <c r="G134" s="479">
        <v>40</v>
      </c>
      <c r="H134" t="str">
        <f t="shared" si="4"/>
        <v>legalEntityNameString</v>
      </c>
      <c r="I134">
        <f>COUNTIF($H$3:H133,H134)</f>
        <v>0</v>
      </c>
      <c r="J134">
        <f>COUNTIF($B$3:B133,B134)</f>
        <v>0</v>
      </c>
      <c r="K134">
        <f t="shared" si="5"/>
        <v>0</v>
      </c>
    </row>
    <row r="135" spans="1:11">
      <c r="A135" s="480" t="s">
        <v>7537</v>
      </c>
      <c r="B135" s="365" t="s">
        <v>6628</v>
      </c>
      <c r="C135" s="365" t="s">
        <v>9964</v>
      </c>
      <c r="D135" s="365" t="s">
        <v>9965</v>
      </c>
      <c r="E135" s="479">
        <v>5</v>
      </c>
      <c r="F135" s="480" t="s">
        <v>1347</v>
      </c>
      <c r="G135" s="479">
        <v>20</v>
      </c>
      <c r="H135" t="str">
        <f t="shared" si="4"/>
        <v>costTypeString</v>
      </c>
      <c r="I135">
        <f>COUNTIF($H$3:H134,H135)</f>
        <v>0</v>
      </c>
      <c r="J135">
        <f>COUNTIF($B$3:B134,B135)</f>
        <v>0</v>
      </c>
      <c r="K135">
        <f t="shared" si="5"/>
        <v>0</v>
      </c>
    </row>
    <row r="136" spans="1:11">
      <c r="A136" s="480" t="s">
        <v>7537</v>
      </c>
      <c r="B136" s="365" t="s">
        <v>6629</v>
      </c>
      <c r="C136" s="365" t="s">
        <v>9966</v>
      </c>
      <c r="D136" s="365" t="s">
        <v>9967</v>
      </c>
      <c r="E136" s="479">
        <v>6</v>
      </c>
      <c r="F136" s="480" t="s">
        <v>1347</v>
      </c>
      <c r="G136" s="479">
        <v>1</v>
      </c>
      <c r="H136" t="str">
        <f t="shared" si="4"/>
        <v>rndFlagString</v>
      </c>
      <c r="I136">
        <f>COUNTIF($H$3:H135,H136)</f>
        <v>0</v>
      </c>
      <c r="J136">
        <f>COUNTIF($B$3:B135,B136)</f>
        <v>0</v>
      </c>
      <c r="K136">
        <f t="shared" si="5"/>
        <v>0</v>
      </c>
    </row>
    <row r="137" spans="1:11">
      <c r="A137" s="480" t="s">
        <v>7537</v>
      </c>
      <c r="B137" s="365" t="s">
        <v>13542</v>
      </c>
      <c r="C137" s="365" t="s">
        <v>13543</v>
      </c>
      <c r="D137" s="365" t="s">
        <v>13544</v>
      </c>
      <c r="E137" s="479">
        <v>7</v>
      </c>
      <c r="F137" s="480" t="s">
        <v>1347</v>
      </c>
      <c r="G137" s="479">
        <v>50</v>
      </c>
      <c r="H137" t="str">
        <f t="shared" si="4"/>
        <v>unlockUserString</v>
      </c>
      <c r="I137">
        <f>COUNTIF($H$3:H136,H137)</f>
        <v>0</v>
      </c>
      <c r="J137">
        <f>COUNTIF($B$3:B136,B137)</f>
        <v>0</v>
      </c>
      <c r="K137">
        <f t="shared" si="5"/>
        <v>0</v>
      </c>
    </row>
    <row r="138" spans="1:11">
      <c r="A138" s="480" t="s">
        <v>1682</v>
      </c>
      <c r="B138" s="365" t="s">
        <v>1672</v>
      </c>
      <c r="C138" s="365" t="s">
        <v>1673</v>
      </c>
      <c r="D138" s="365" t="s">
        <v>1674</v>
      </c>
      <c r="E138" s="479">
        <v>1</v>
      </c>
      <c r="F138" s="480" t="s">
        <v>1363</v>
      </c>
      <c r="G138" s="479">
        <v>0</v>
      </c>
      <c r="H138" t="str">
        <f t="shared" si="4"/>
        <v>effectiveDateFromDate</v>
      </c>
      <c r="I138">
        <f>COUNTIF($H$3:H137,H138)</f>
        <v>0</v>
      </c>
      <c r="J138">
        <f>COUNTIF($B$3:B137,B138)</f>
        <v>0</v>
      </c>
      <c r="K138">
        <f t="shared" si="5"/>
        <v>0</v>
      </c>
    </row>
    <row r="139" spans="1:11">
      <c r="A139" s="480" t="s">
        <v>1682</v>
      </c>
      <c r="B139" s="365" t="s">
        <v>1675</v>
      </c>
      <c r="C139" s="365" t="s">
        <v>1676</v>
      </c>
      <c r="D139" s="365" t="s">
        <v>1677</v>
      </c>
      <c r="E139" s="479">
        <v>2</v>
      </c>
      <c r="F139" s="480" t="s">
        <v>1363</v>
      </c>
      <c r="G139" s="479">
        <v>0</v>
      </c>
      <c r="H139" t="str">
        <f t="shared" si="4"/>
        <v>effectiveDateToDate</v>
      </c>
      <c r="I139">
        <f>COUNTIF($H$3:H138,H139)</f>
        <v>0</v>
      </c>
      <c r="J139">
        <f>COUNTIF($B$3:B138,B139)</f>
        <v>0</v>
      </c>
      <c r="K139">
        <f t="shared" si="5"/>
        <v>0</v>
      </c>
    </row>
    <row r="140" spans="1:11">
      <c r="A140" s="480" t="s">
        <v>1682</v>
      </c>
      <c r="B140" s="365" t="s">
        <v>1269</v>
      </c>
      <c r="C140" s="365" t="s">
        <v>1683</v>
      </c>
      <c r="D140" s="365" t="s">
        <v>1684</v>
      </c>
      <c r="E140" s="479">
        <v>3</v>
      </c>
      <c r="F140" s="480" t="s">
        <v>1347</v>
      </c>
      <c r="G140" s="479">
        <v>1</v>
      </c>
      <c r="H140" t="str">
        <f t="shared" si="4"/>
        <v>useYnString</v>
      </c>
      <c r="I140">
        <f>COUNTIF($H$3:H139,H140)</f>
        <v>0</v>
      </c>
      <c r="J140">
        <f>COUNTIF($B$3:B139,B140)</f>
        <v>0</v>
      </c>
      <c r="K140">
        <f t="shared" si="5"/>
        <v>0</v>
      </c>
    </row>
    <row r="141" spans="1:11">
      <c r="A141" s="480" t="s">
        <v>5936</v>
      </c>
      <c r="B141" s="365" t="s">
        <v>1269</v>
      </c>
      <c r="C141" s="365" t="s">
        <v>1683</v>
      </c>
      <c r="D141" s="365" t="s">
        <v>1684</v>
      </c>
      <c r="E141" s="479">
        <v>3</v>
      </c>
      <c r="F141" s="480" t="s">
        <v>1347</v>
      </c>
      <c r="G141" s="479">
        <v>1</v>
      </c>
      <c r="H141" t="str">
        <f t="shared" si="4"/>
        <v>useYnString</v>
      </c>
      <c r="I141">
        <f>COUNTIF($H$3:H140,H141)</f>
        <v>1</v>
      </c>
      <c r="J141">
        <f>COUNTIF($B$3:B140,B141)</f>
        <v>1</v>
      </c>
      <c r="K141">
        <f t="shared" si="5"/>
        <v>0</v>
      </c>
    </row>
    <row r="142" spans="1:11">
      <c r="A142" s="480" t="s">
        <v>1686</v>
      </c>
      <c r="B142" s="365" t="s">
        <v>1477</v>
      </c>
      <c r="C142" s="365" t="s">
        <v>1478</v>
      </c>
      <c r="D142" s="365" t="s">
        <v>1479</v>
      </c>
      <c r="E142" s="479">
        <v>1</v>
      </c>
      <c r="F142" s="480" t="s">
        <v>1347</v>
      </c>
      <c r="G142" s="479">
        <v>256</v>
      </c>
      <c r="H142" t="str">
        <f t="shared" si="4"/>
        <v>routeActionString</v>
      </c>
      <c r="I142">
        <f>COUNTIF($H$3:H141,H142)</f>
        <v>1</v>
      </c>
      <c r="J142">
        <f>COUNTIF($B$3:B141,B142)</f>
        <v>1</v>
      </c>
      <c r="K142">
        <f t="shared" si="5"/>
        <v>0</v>
      </c>
    </row>
    <row r="143" spans="1:11">
      <c r="A143" s="480" t="s">
        <v>1686</v>
      </c>
      <c r="B143" s="365" t="s">
        <v>1481</v>
      </c>
      <c r="C143" s="365" t="s">
        <v>1482</v>
      </c>
      <c r="D143" s="365" t="s">
        <v>1483</v>
      </c>
      <c r="E143" s="479">
        <v>2</v>
      </c>
      <c r="F143" s="480" t="s">
        <v>1347</v>
      </c>
      <c r="G143" s="479">
        <v>256</v>
      </c>
      <c r="H143" t="str">
        <f t="shared" si="4"/>
        <v>routeInstructionsString</v>
      </c>
      <c r="I143">
        <f>COUNTIF($H$3:H142,H143)</f>
        <v>1</v>
      </c>
      <c r="J143">
        <f>COUNTIF($B$3:B142,B143)</f>
        <v>1</v>
      </c>
      <c r="K143">
        <f t="shared" si="5"/>
        <v>0</v>
      </c>
    </row>
    <row r="144" spans="1:11">
      <c r="A144" s="480" t="s">
        <v>1686</v>
      </c>
      <c r="B144" s="365" t="s">
        <v>1484</v>
      </c>
      <c r="C144" s="365" t="s">
        <v>1485</v>
      </c>
      <c r="D144" s="365" t="s">
        <v>1486</v>
      </c>
      <c r="E144" s="479">
        <v>3</v>
      </c>
      <c r="F144" s="480" t="s">
        <v>1347</v>
      </c>
      <c r="G144" s="479">
        <v>4000</v>
      </c>
      <c r="H144" t="str">
        <f t="shared" si="4"/>
        <v>commentsString</v>
      </c>
      <c r="I144">
        <f>COUNTIF($H$3:H143,H144)</f>
        <v>1</v>
      </c>
      <c r="J144">
        <f>COUNTIF($B$3:B143,B144)</f>
        <v>1</v>
      </c>
      <c r="K144">
        <f t="shared" si="5"/>
        <v>0</v>
      </c>
    </row>
    <row r="145" spans="1:11">
      <c r="A145" s="480" t="s">
        <v>1686</v>
      </c>
      <c r="B145" s="365" t="s">
        <v>1487</v>
      </c>
      <c r="C145" s="365" t="s">
        <v>1488</v>
      </c>
      <c r="D145" s="365" t="s">
        <v>1489</v>
      </c>
      <c r="E145" s="479">
        <v>4</v>
      </c>
      <c r="F145" s="480" t="s">
        <v>1347</v>
      </c>
      <c r="G145" s="479">
        <v>128</v>
      </c>
      <c r="H145" t="str">
        <f t="shared" si="4"/>
        <v>approvalStatusString</v>
      </c>
      <c r="I145">
        <f>COUNTIF($H$3:H144,H145)</f>
        <v>1</v>
      </c>
      <c r="J145">
        <f>COUNTIF($B$3:B144,B145)</f>
        <v>1</v>
      </c>
      <c r="K145">
        <f t="shared" si="5"/>
        <v>0</v>
      </c>
    </row>
    <row r="146" spans="1:11">
      <c r="A146" s="480" t="s">
        <v>1686</v>
      </c>
      <c r="B146" s="365" t="s">
        <v>1492</v>
      </c>
      <c r="C146" s="365" t="s">
        <v>1493</v>
      </c>
      <c r="D146" s="365" t="s">
        <v>1494</v>
      </c>
      <c r="E146" s="479">
        <v>5</v>
      </c>
      <c r="F146" s="480" t="s">
        <v>1363</v>
      </c>
      <c r="G146" s="479">
        <v>0</v>
      </c>
      <c r="H146" t="str">
        <f t="shared" si="4"/>
        <v>scheduledCompletionDateDate</v>
      </c>
      <c r="I146">
        <f>COUNTIF($H$3:H145,H146)</f>
        <v>1</v>
      </c>
      <c r="J146">
        <f>COUNTIF($B$3:B145,B146)</f>
        <v>1</v>
      </c>
      <c r="K146">
        <f t="shared" si="5"/>
        <v>0</v>
      </c>
    </row>
    <row r="147" spans="1:11">
      <c r="A147" s="480" t="s">
        <v>1686</v>
      </c>
      <c r="B147" s="365" t="s">
        <v>1495</v>
      </c>
      <c r="C147" s="365" t="s">
        <v>1496</v>
      </c>
      <c r="D147" s="365" t="s">
        <v>1497</v>
      </c>
      <c r="E147" s="479">
        <v>11</v>
      </c>
      <c r="F147" s="480" t="s">
        <v>1363</v>
      </c>
      <c r="G147" s="479">
        <v>0</v>
      </c>
      <c r="H147" t="str">
        <f t="shared" si="4"/>
        <v>actualCompletionDateDate</v>
      </c>
      <c r="I147">
        <f>COUNTIF($H$3:H146,H147)</f>
        <v>1</v>
      </c>
      <c r="J147">
        <f>COUNTIF($B$3:B146,B147)</f>
        <v>1</v>
      </c>
      <c r="K147">
        <f t="shared" si="5"/>
        <v>0</v>
      </c>
    </row>
    <row r="148" spans="1:11">
      <c r="A148" s="480" t="s">
        <v>1686</v>
      </c>
      <c r="B148" s="365" t="s">
        <v>1499</v>
      </c>
      <c r="C148" s="365" t="s">
        <v>1500</v>
      </c>
      <c r="D148" s="365" t="s">
        <v>1501</v>
      </c>
      <c r="E148" s="479">
        <v>7</v>
      </c>
      <c r="F148" s="480" t="s">
        <v>1347</v>
      </c>
      <c r="G148" s="479">
        <v>256</v>
      </c>
      <c r="H148" t="str">
        <f t="shared" si="4"/>
        <v>approversResponsibilityString</v>
      </c>
      <c r="I148">
        <f>COUNTIF($H$3:H147,H148)</f>
        <v>1</v>
      </c>
      <c r="J148">
        <f>COUNTIF($B$3:B147,B148)</f>
        <v>1</v>
      </c>
      <c r="K148">
        <f t="shared" si="5"/>
        <v>0</v>
      </c>
    </row>
    <row r="149" spans="1:11">
      <c r="A149" s="480" t="s">
        <v>1686</v>
      </c>
      <c r="B149" s="365" t="s">
        <v>1504</v>
      </c>
      <c r="C149" s="365" t="s">
        <v>1505</v>
      </c>
      <c r="D149" s="365" t="s">
        <v>1506</v>
      </c>
      <c r="E149" s="479">
        <v>8</v>
      </c>
      <c r="F149" s="480" t="s">
        <v>1347</v>
      </c>
      <c r="G149" s="479">
        <v>20</v>
      </c>
      <c r="H149" t="str">
        <f t="shared" si="4"/>
        <v>taskRequirementString</v>
      </c>
      <c r="I149">
        <f>COUNTIF($H$3:H148,H149)</f>
        <v>1</v>
      </c>
      <c r="J149">
        <f>COUNTIF($B$3:B148,B149)</f>
        <v>1</v>
      </c>
      <c r="K149">
        <f t="shared" si="5"/>
        <v>0</v>
      </c>
    </row>
    <row r="150" spans="1:11">
      <c r="A150" s="480" t="s">
        <v>1686</v>
      </c>
      <c r="B150" s="365" t="s">
        <v>1509</v>
      </c>
      <c r="C150" s="365" t="s">
        <v>1510</v>
      </c>
      <c r="D150" s="365" t="s">
        <v>1511</v>
      </c>
      <c r="E150" s="479">
        <v>9</v>
      </c>
      <c r="F150" s="480" t="s">
        <v>1347</v>
      </c>
      <c r="G150" s="479">
        <v>20</v>
      </c>
      <c r="H150" t="str">
        <f t="shared" si="4"/>
        <v>routeNodeObidString</v>
      </c>
      <c r="I150">
        <f>COUNTIF($H$3:H149,H150)</f>
        <v>1</v>
      </c>
      <c r="J150">
        <f>COUNTIF($B$3:B149,B150)</f>
        <v>1</v>
      </c>
      <c r="K150">
        <f t="shared" si="5"/>
        <v>0</v>
      </c>
    </row>
    <row r="151" spans="1:11">
      <c r="A151" s="480" t="s">
        <v>1686</v>
      </c>
      <c r="B151" s="365" t="s">
        <v>1512</v>
      </c>
      <c r="C151" s="365" t="s">
        <v>1513</v>
      </c>
      <c r="D151" s="365" t="s">
        <v>1514</v>
      </c>
      <c r="E151" s="479">
        <v>10</v>
      </c>
      <c r="F151" s="480" t="s">
        <v>1417</v>
      </c>
      <c r="G151" s="479">
        <v>0</v>
      </c>
      <c r="H151" t="str">
        <f t="shared" si="4"/>
        <v>reviewTaskBoolean</v>
      </c>
      <c r="I151">
        <f>COUNTIF($H$3:H150,H151)</f>
        <v>1</v>
      </c>
      <c r="J151">
        <f>COUNTIF($B$3:B150,B151)</f>
        <v>1</v>
      </c>
      <c r="K151">
        <f t="shared" si="5"/>
        <v>0</v>
      </c>
    </row>
    <row r="152" spans="1:11">
      <c r="A152" s="480" t="s">
        <v>1686</v>
      </c>
      <c r="B152" s="365" t="s">
        <v>1516</v>
      </c>
      <c r="C152" s="365" t="s">
        <v>1517</v>
      </c>
      <c r="D152" s="365" t="s">
        <v>1518</v>
      </c>
      <c r="E152" s="479">
        <v>11</v>
      </c>
      <c r="F152" s="480" t="s">
        <v>1347</v>
      </c>
      <c r="G152" s="479">
        <v>4000</v>
      </c>
      <c r="H152" t="str">
        <f t="shared" si="4"/>
        <v>reviewersCommentsString</v>
      </c>
      <c r="I152">
        <f>COUNTIF($H$3:H151,H152)</f>
        <v>1</v>
      </c>
      <c r="J152">
        <f>COUNTIF($B$3:B151,B152)</f>
        <v>1</v>
      </c>
      <c r="K152">
        <f t="shared" si="5"/>
        <v>0</v>
      </c>
    </row>
    <row r="153" spans="1:11">
      <c r="A153" s="480" t="s">
        <v>1686</v>
      </c>
      <c r="B153" s="365" t="s">
        <v>1520</v>
      </c>
      <c r="C153" s="365" t="s">
        <v>1521</v>
      </c>
      <c r="D153" s="365" t="s">
        <v>1522</v>
      </c>
      <c r="E153" s="479">
        <v>12</v>
      </c>
      <c r="F153" s="480" t="s">
        <v>1417</v>
      </c>
      <c r="G153" s="479">
        <v>0</v>
      </c>
      <c r="H153" t="str">
        <f t="shared" si="4"/>
        <v>reviewCommentsNeededBoolean</v>
      </c>
      <c r="I153">
        <f>COUNTIF($H$3:H152,H153)</f>
        <v>1</v>
      </c>
      <c r="J153">
        <f>COUNTIF($B$3:B152,B153)</f>
        <v>1</v>
      </c>
      <c r="K153">
        <f t="shared" si="5"/>
        <v>0</v>
      </c>
    </row>
    <row r="154" spans="1:11">
      <c r="A154" s="480" t="s">
        <v>1686</v>
      </c>
      <c r="B154" s="365" t="s">
        <v>1524</v>
      </c>
      <c r="C154" s="365" t="s">
        <v>1525</v>
      </c>
      <c r="D154" s="365" t="s">
        <v>1526</v>
      </c>
      <c r="E154" s="479">
        <v>13</v>
      </c>
      <c r="F154" s="480" t="s">
        <v>1353</v>
      </c>
      <c r="G154" s="479">
        <v>0</v>
      </c>
      <c r="H154" t="str">
        <f t="shared" si="4"/>
        <v>dueDateOffsetInteger</v>
      </c>
      <c r="I154">
        <f>COUNTIF($H$3:H153,H154)</f>
        <v>1</v>
      </c>
      <c r="J154">
        <f>COUNTIF($B$3:B153,B154)</f>
        <v>1</v>
      </c>
      <c r="K154">
        <f t="shared" si="5"/>
        <v>0</v>
      </c>
    </row>
    <row r="155" spans="1:11">
      <c r="A155" s="480" t="s">
        <v>1686</v>
      </c>
      <c r="B155" s="365" t="s">
        <v>1528</v>
      </c>
      <c r="C155" s="365" t="s">
        <v>1529</v>
      </c>
      <c r="D155" s="365" t="s">
        <v>1530</v>
      </c>
      <c r="E155" s="479">
        <v>14</v>
      </c>
      <c r="F155" s="480" t="s">
        <v>1347</v>
      </c>
      <c r="G155" s="479">
        <v>256</v>
      </c>
      <c r="H155" t="str">
        <f t="shared" si="4"/>
        <v>dateOffsetFromString</v>
      </c>
      <c r="I155">
        <f>COUNTIF($H$3:H154,H155)</f>
        <v>1</v>
      </c>
      <c r="J155">
        <f>COUNTIF($B$3:B154,B155)</f>
        <v>1</v>
      </c>
      <c r="K155">
        <f t="shared" si="5"/>
        <v>0</v>
      </c>
    </row>
    <row r="156" spans="1:11">
      <c r="A156" s="480" t="s">
        <v>1686</v>
      </c>
      <c r="B156" s="365" t="s">
        <v>1534</v>
      </c>
      <c r="C156" s="365" t="s">
        <v>1535</v>
      </c>
      <c r="D156" s="365" t="s">
        <v>1536</v>
      </c>
      <c r="E156" s="479">
        <v>15</v>
      </c>
      <c r="F156" s="480" t="s">
        <v>1363</v>
      </c>
      <c r="G156" s="479">
        <v>0</v>
      </c>
      <c r="H156" t="str">
        <f t="shared" si="4"/>
        <v>assigneeSetDueDateDate</v>
      </c>
      <c r="I156">
        <f>COUNTIF($H$3:H155,H156)</f>
        <v>1</v>
      </c>
      <c r="J156">
        <f>COUNTIF($B$3:B155,B156)</f>
        <v>1</v>
      </c>
      <c r="K156">
        <f t="shared" si="5"/>
        <v>0</v>
      </c>
    </row>
    <row r="157" spans="1:11">
      <c r="A157" s="480" t="s">
        <v>1686</v>
      </c>
      <c r="B157" s="365" t="s">
        <v>1538</v>
      </c>
      <c r="C157" s="365" t="s">
        <v>1539</v>
      </c>
      <c r="D157" s="365" t="s">
        <v>1540</v>
      </c>
      <c r="E157" s="479">
        <v>16</v>
      </c>
      <c r="F157" s="480" t="s">
        <v>1417</v>
      </c>
      <c r="G157" s="479">
        <v>0</v>
      </c>
      <c r="H157" t="str">
        <f t="shared" si="4"/>
        <v>allowDelegationBoolean</v>
      </c>
      <c r="I157">
        <f>COUNTIF($H$3:H156,H157)</f>
        <v>1</v>
      </c>
      <c r="J157">
        <f>COUNTIF($B$3:B156,B157)</f>
        <v>1</v>
      </c>
      <c r="K157">
        <f t="shared" si="5"/>
        <v>0</v>
      </c>
    </row>
    <row r="158" spans="1:11">
      <c r="A158" s="480" t="s">
        <v>1686</v>
      </c>
      <c r="B158" s="365" t="s">
        <v>1542</v>
      </c>
      <c r="C158" s="365" t="s">
        <v>1543</v>
      </c>
      <c r="D158" s="365" t="s">
        <v>1544</v>
      </c>
      <c r="E158" s="479">
        <v>17</v>
      </c>
      <c r="F158" s="480" t="s">
        <v>1417</v>
      </c>
      <c r="G158" s="479">
        <v>0</v>
      </c>
      <c r="H158" t="str">
        <f t="shared" si="4"/>
        <v>isEssentialBoolean</v>
      </c>
      <c r="I158">
        <f>COUNTIF($H$3:H157,H158)</f>
        <v>1</v>
      </c>
      <c r="J158">
        <f>COUNTIF($B$3:B157,B158)</f>
        <v>1</v>
      </c>
      <c r="K158">
        <f t="shared" si="5"/>
        <v>0</v>
      </c>
    </row>
    <row r="159" spans="1:11">
      <c r="A159" s="480" t="s">
        <v>1686</v>
      </c>
      <c r="B159" s="365" t="s">
        <v>1546</v>
      </c>
      <c r="C159" s="365" t="s">
        <v>1547</v>
      </c>
      <c r="D159" s="365" t="s">
        <v>1548</v>
      </c>
      <c r="E159" s="479">
        <v>18</v>
      </c>
      <c r="F159" s="480" t="s">
        <v>1347</v>
      </c>
      <c r="G159" s="479">
        <v>10</v>
      </c>
      <c r="H159" t="str">
        <f t="shared" si="4"/>
        <v>parallelNodeProcessionRuleString</v>
      </c>
      <c r="I159">
        <f>COUNTIF($H$3:H158,H159)</f>
        <v>1</v>
      </c>
      <c r="J159">
        <f>COUNTIF($B$3:B158,B159)</f>
        <v>1</v>
      </c>
      <c r="K159">
        <f t="shared" si="5"/>
        <v>0</v>
      </c>
    </row>
    <row r="160" spans="1:11">
      <c r="A160" s="480" t="s">
        <v>1686</v>
      </c>
      <c r="B160" s="365" t="s">
        <v>1193</v>
      </c>
      <c r="C160" s="365" t="s">
        <v>1474</v>
      </c>
      <c r="D160" s="365" t="s">
        <v>1475</v>
      </c>
      <c r="E160" s="479">
        <v>19</v>
      </c>
      <c r="F160" s="480" t="s">
        <v>1353</v>
      </c>
      <c r="G160" s="479">
        <v>0</v>
      </c>
      <c r="H160" t="str">
        <f t="shared" si="4"/>
        <v>sequencesInteger</v>
      </c>
      <c r="I160">
        <f>COUNTIF($H$3:H159,H160)</f>
        <v>2</v>
      </c>
      <c r="J160">
        <f>COUNTIF($B$3:B159,B160)</f>
        <v>2</v>
      </c>
      <c r="K160">
        <f t="shared" si="5"/>
        <v>0</v>
      </c>
    </row>
    <row r="161" spans="1:11">
      <c r="A161" s="480" t="s">
        <v>1686</v>
      </c>
      <c r="B161" s="365" t="s">
        <v>1555</v>
      </c>
      <c r="C161" s="365" t="s">
        <v>1556</v>
      </c>
      <c r="D161" s="365" t="s">
        <v>1557</v>
      </c>
      <c r="E161" s="479">
        <v>20</v>
      </c>
      <c r="F161" s="480" t="s">
        <v>1347</v>
      </c>
      <c r="G161" s="479">
        <v>4000</v>
      </c>
      <c r="H161" t="str">
        <f t="shared" si="4"/>
        <v>actionCommentsString</v>
      </c>
      <c r="I161">
        <f>COUNTIF($H$3:H160,H161)</f>
        <v>1</v>
      </c>
      <c r="J161">
        <f>COUNTIF($B$3:B160,B161)</f>
        <v>1</v>
      </c>
      <c r="K161">
        <f t="shared" si="5"/>
        <v>0</v>
      </c>
    </row>
    <row r="162" spans="1:11">
      <c r="A162" s="480" t="s">
        <v>1686</v>
      </c>
      <c r="B162" s="365" t="s">
        <v>1690</v>
      </c>
      <c r="C162" s="365" t="s">
        <v>1691</v>
      </c>
      <c r="D162" s="365" t="s">
        <v>1692</v>
      </c>
      <c r="E162" s="479">
        <v>21</v>
      </c>
      <c r="F162" s="480" t="s">
        <v>1347</v>
      </c>
      <c r="G162" s="479">
        <v>128</v>
      </c>
      <c r="H162" t="str">
        <f t="shared" si="4"/>
        <v>stepString</v>
      </c>
      <c r="I162">
        <f>COUNTIF($H$3:H161,H162)</f>
        <v>0</v>
      </c>
      <c r="J162">
        <f>COUNTIF($B$3:B161,B162)</f>
        <v>0</v>
      </c>
      <c r="K162">
        <f t="shared" si="5"/>
        <v>0</v>
      </c>
    </row>
    <row r="163" spans="1:11">
      <c r="A163" s="480" t="s">
        <v>1686</v>
      </c>
      <c r="B163" s="365" t="s">
        <v>1693</v>
      </c>
      <c r="C163" s="365" t="s">
        <v>1694</v>
      </c>
      <c r="D163" s="365" t="s">
        <v>1695</v>
      </c>
      <c r="E163" s="479">
        <v>22</v>
      </c>
      <c r="F163" s="480" t="s">
        <v>1347</v>
      </c>
      <c r="G163" s="479">
        <v>128</v>
      </c>
      <c r="H163" t="str">
        <f t="shared" si="4"/>
        <v>delegatedFromString</v>
      </c>
      <c r="I163">
        <f>COUNTIF($H$3:H162,H163)</f>
        <v>0</v>
      </c>
      <c r="J163">
        <f>COUNTIF($B$3:B162,B163)</f>
        <v>0</v>
      </c>
      <c r="K163">
        <f t="shared" si="5"/>
        <v>0</v>
      </c>
    </row>
    <row r="164" spans="1:11">
      <c r="A164" s="480" t="s">
        <v>1686</v>
      </c>
      <c r="B164" s="365" t="s">
        <v>1696</v>
      </c>
      <c r="C164" s="365" t="s">
        <v>1697</v>
      </c>
      <c r="D164" s="365" t="s">
        <v>1698</v>
      </c>
      <c r="E164" s="479">
        <v>23</v>
      </c>
      <c r="F164" s="480" t="s">
        <v>1347</v>
      </c>
      <c r="G164" s="479">
        <v>128</v>
      </c>
      <c r="H164" t="str">
        <f t="shared" si="4"/>
        <v>delegatedToString</v>
      </c>
      <c r="I164">
        <f>COUNTIF($H$3:H163,H164)</f>
        <v>0</v>
      </c>
      <c r="J164">
        <f>COUNTIF($B$3:B163,B164)</f>
        <v>0</v>
      </c>
      <c r="K164">
        <f t="shared" si="5"/>
        <v>0</v>
      </c>
    </row>
    <row r="165" spans="1:11">
      <c r="A165" s="480" t="s">
        <v>1686</v>
      </c>
      <c r="B165" s="365" t="s">
        <v>1699</v>
      </c>
      <c r="C165" s="365" t="s">
        <v>1700</v>
      </c>
      <c r="D165" s="365" t="s">
        <v>1701</v>
      </c>
      <c r="E165" s="479">
        <v>24</v>
      </c>
      <c r="F165" s="480" t="s">
        <v>9945</v>
      </c>
      <c r="G165" s="479">
        <v>128</v>
      </c>
      <c r="H165" t="str">
        <f t="shared" si="4"/>
        <v>taskOwnerUserId</v>
      </c>
      <c r="I165">
        <f>COUNTIF($H$3:H164,H165)</f>
        <v>0</v>
      </c>
      <c r="J165">
        <f>COUNTIF($B$3:B164,B165)</f>
        <v>0</v>
      </c>
      <c r="K165">
        <f t="shared" si="5"/>
        <v>0</v>
      </c>
    </row>
    <row r="166" spans="1:11">
      <c r="A166" s="480" t="s">
        <v>1686</v>
      </c>
      <c r="B166" s="365" t="s">
        <v>1441</v>
      </c>
      <c r="C166" s="365" t="s">
        <v>1442</v>
      </c>
      <c r="D166" s="365" t="s">
        <v>1443</v>
      </c>
      <c r="E166" s="479">
        <v>25</v>
      </c>
      <c r="F166" s="480" t="s">
        <v>1347</v>
      </c>
      <c r="G166" s="479">
        <v>20</v>
      </c>
      <c r="H166" t="str">
        <f t="shared" si="4"/>
        <v>processTimestampString</v>
      </c>
      <c r="I166">
        <f>COUNTIF($H$3:H165,H166)</f>
        <v>1</v>
      </c>
      <c r="J166">
        <f>COUNTIF($B$3:B165,B166)</f>
        <v>1</v>
      </c>
      <c r="K166">
        <f t="shared" si="5"/>
        <v>0</v>
      </c>
    </row>
    <row r="167" spans="1:11">
      <c r="A167" s="480" t="s">
        <v>1686</v>
      </c>
      <c r="B167" s="365" t="s">
        <v>1702</v>
      </c>
      <c r="C167" s="365" t="s">
        <v>1703</v>
      </c>
      <c r="D167" s="365" t="s">
        <v>1704</v>
      </c>
      <c r="E167" s="479">
        <v>26</v>
      </c>
      <c r="F167" s="480" t="s">
        <v>1347</v>
      </c>
      <c r="G167" s="479">
        <v>256</v>
      </c>
      <c r="H167" t="str">
        <f t="shared" si="4"/>
        <v>mobileApprovalString</v>
      </c>
      <c r="I167">
        <f>COUNTIF($H$3:H166,H167)</f>
        <v>0</v>
      </c>
      <c r="J167">
        <f>COUNTIF($B$3:B166,B167)</f>
        <v>0</v>
      </c>
      <c r="K167">
        <f t="shared" si="5"/>
        <v>0</v>
      </c>
    </row>
    <row r="168" spans="1:11">
      <c r="A168" s="480" t="s">
        <v>1686</v>
      </c>
      <c r="B168" s="365" t="s">
        <v>7699</v>
      </c>
      <c r="C168" s="365" t="s">
        <v>7700</v>
      </c>
      <c r="D168" s="365" t="s">
        <v>7701</v>
      </c>
      <c r="E168" s="479">
        <v>27</v>
      </c>
      <c r="F168" s="480" t="s">
        <v>1417</v>
      </c>
      <c r="G168" s="479">
        <v>0</v>
      </c>
      <c r="H168" t="str">
        <f t="shared" si="4"/>
        <v>notifyEmailBoolean</v>
      </c>
      <c r="I168">
        <f>COUNTIF($H$3:H167,H168)</f>
        <v>1</v>
      </c>
      <c r="J168">
        <f>COUNTIF($B$3:B167,B168)</f>
        <v>1</v>
      </c>
      <c r="K168">
        <f t="shared" si="5"/>
        <v>0</v>
      </c>
    </row>
    <row r="169" spans="1:11">
      <c r="A169" s="480" t="s">
        <v>1686</v>
      </c>
      <c r="B169" s="365" t="s">
        <v>8163</v>
      </c>
      <c r="C169" s="365" t="s">
        <v>8164</v>
      </c>
      <c r="D169" s="365" t="s">
        <v>8165</v>
      </c>
      <c r="E169" s="479">
        <v>28</v>
      </c>
      <c r="F169" s="480" t="s">
        <v>1347</v>
      </c>
      <c r="G169" s="479">
        <v>30</v>
      </c>
      <c r="H169" t="str">
        <f t="shared" si="4"/>
        <v>processRoleString</v>
      </c>
      <c r="I169">
        <f>COUNTIF($H$3:H168,H169)</f>
        <v>1</v>
      </c>
      <c r="J169">
        <f>COUNTIF($B$3:B168,B169)</f>
        <v>1</v>
      </c>
      <c r="K169">
        <f t="shared" si="5"/>
        <v>0</v>
      </c>
    </row>
    <row r="170" spans="1:11">
      <c r="A170" s="480" t="s">
        <v>1686</v>
      </c>
      <c r="B170" s="365" t="s">
        <v>8315</v>
      </c>
      <c r="C170" s="365" t="s">
        <v>8316</v>
      </c>
      <c r="D170" s="365" t="s">
        <v>8317</v>
      </c>
      <c r="E170" s="479">
        <v>29</v>
      </c>
      <c r="F170" s="480" t="s">
        <v>9945</v>
      </c>
      <c r="G170" s="479">
        <v>128</v>
      </c>
      <c r="H170" t="str">
        <f t="shared" si="4"/>
        <v>orginTaskOwnerUserId</v>
      </c>
      <c r="I170">
        <f>COUNTIF($H$3:H169,H170)</f>
        <v>0</v>
      </c>
      <c r="J170">
        <f>COUNTIF($B$3:B169,B170)</f>
        <v>0</v>
      </c>
      <c r="K170">
        <f t="shared" si="5"/>
        <v>0</v>
      </c>
    </row>
    <row r="171" spans="1:11">
      <c r="A171" s="480" t="s">
        <v>1686</v>
      </c>
      <c r="B171" s="365" t="s">
        <v>13893</v>
      </c>
      <c r="C171" s="365" t="s">
        <v>13894</v>
      </c>
      <c r="D171" s="365" t="s">
        <v>13895</v>
      </c>
      <c r="E171" s="479">
        <v>30</v>
      </c>
      <c r="F171" s="480" t="s">
        <v>1347</v>
      </c>
      <c r="G171" s="479">
        <v>128</v>
      </c>
      <c r="H171" t="str">
        <f t="shared" si="4"/>
        <v>inboxTaskTypeString</v>
      </c>
      <c r="I171">
        <f>COUNTIF($H$3:H170,H171)</f>
        <v>0</v>
      </c>
      <c r="J171">
        <f>COUNTIF($B$3:B170,B171)</f>
        <v>0</v>
      </c>
      <c r="K171">
        <f t="shared" si="5"/>
        <v>0</v>
      </c>
    </row>
    <row r="172" spans="1:11">
      <c r="A172" s="480" t="s">
        <v>1706</v>
      </c>
      <c r="B172" s="365" t="s">
        <v>82</v>
      </c>
      <c r="C172" s="365" t="s">
        <v>1404</v>
      </c>
      <c r="D172" s="481" t="s">
        <v>1405</v>
      </c>
      <c r="E172" s="479">
        <v>1</v>
      </c>
      <c r="F172" s="480" t="s">
        <v>1347</v>
      </c>
      <c r="G172" s="479">
        <v>128</v>
      </c>
      <c r="H172" t="str">
        <f t="shared" si="4"/>
        <v>fromObidString</v>
      </c>
      <c r="I172">
        <f>COUNTIF($H$3:H171,H172)</f>
        <v>1</v>
      </c>
      <c r="J172">
        <f>COUNTIF($B$3:B171,B172)</f>
        <v>1</v>
      </c>
      <c r="K172">
        <f t="shared" si="5"/>
        <v>0</v>
      </c>
    </row>
    <row r="173" spans="1:11">
      <c r="A173" s="480" t="s">
        <v>1706</v>
      </c>
      <c r="B173" s="365" t="s">
        <v>1708</v>
      </c>
      <c r="C173" s="365" t="s">
        <v>1709</v>
      </c>
      <c r="D173" s="365" t="s">
        <v>1710</v>
      </c>
      <c r="E173" s="479">
        <v>2</v>
      </c>
      <c r="F173" s="480" t="s">
        <v>1347</v>
      </c>
      <c r="G173" s="479">
        <v>128</v>
      </c>
      <c r="H173" t="str">
        <f t="shared" si="4"/>
        <v>fileFormatString</v>
      </c>
      <c r="I173">
        <f>COUNTIF($H$3:H172,H173)</f>
        <v>0</v>
      </c>
      <c r="J173">
        <f>COUNTIF($B$3:B172,B173)</f>
        <v>0</v>
      </c>
      <c r="K173">
        <f t="shared" si="5"/>
        <v>0</v>
      </c>
    </row>
    <row r="174" spans="1:11">
      <c r="A174" s="480" t="s">
        <v>1706</v>
      </c>
      <c r="B174" s="365" t="s">
        <v>1712</v>
      </c>
      <c r="C174" s="365" t="s">
        <v>1713</v>
      </c>
      <c r="D174" s="365" t="s">
        <v>1714</v>
      </c>
      <c r="E174" s="479">
        <v>3</v>
      </c>
      <c r="F174" s="480" t="s">
        <v>1347</v>
      </c>
      <c r="G174" s="479">
        <v>128</v>
      </c>
      <c r="H174" t="str">
        <f t="shared" si="4"/>
        <v>assignedTypeString</v>
      </c>
      <c r="I174">
        <f>COUNTIF($H$3:H173,H174)</f>
        <v>0</v>
      </c>
      <c r="J174">
        <f>COUNTIF($B$3:B173,B174)</f>
        <v>0</v>
      </c>
      <c r="K174">
        <f t="shared" si="5"/>
        <v>0</v>
      </c>
    </row>
    <row r="175" spans="1:11">
      <c r="A175" s="480" t="s">
        <v>1706</v>
      </c>
      <c r="B175" s="365" t="s">
        <v>1715</v>
      </c>
      <c r="C175" s="365" t="s">
        <v>1716</v>
      </c>
      <c r="D175" s="365" t="s">
        <v>1717</v>
      </c>
      <c r="E175" s="479">
        <v>4</v>
      </c>
      <c r="F175" s="480" t="s">
        <v>1718</v>
      </c>
      <c r="G175" s="479">
        <v>0</v>
      </c>
      <c r="H175" t="str">
        <f t="shared" si="4"/>
        <v>sizesFloat</v>
      </c>
      <c r="I175">
        <f>COUNTIF($H$3:H174,H175)</f>
        <v>0</v>
      </c>
      <c r="J175">
        <f>COUNTIF($B$3:B174,B175)</f>
        <v>0</v>
      </c>
      <c r="K175">
        <f t="shared" si="5"/>
        <v>0</v>
      </c>
    </row>
    <row r="176" spans="1:11">
      <c r="A176" s="480" t="s">
        <v>1706</v>
      </c>
      <c r="B176" s="365" t="s">
        <v>1719</v>
      </c>
      <c r="C176" s="365" t="s">
        <v>1720</v>
      </c>
      <c r="D176" s="365" t="s">
        <v>1721</v>
      </c>
      <c r="E176" s="479">
        <v>5</v>
      </c>
      <c r="F176" s="480" t="s">
        <v>1347</v>
      </c>
      <c r="G176" s="479">
        <v>256</v>
      </c>
      <c r="H176" t="str">
        <f t="shared" si="4"/>
        <v>userFileNameString</v>
      </c>
      <c r="I176">
        <f>COUNTIF($H$3:H175,H176)</f>
        <v>0</v>
      </c>
      <c r="J176">
        <f>COUNTIF($B$3:B175,B176)</f>
        <v>0</v>
      </c>
      <c r="K176">
        <f t="shared" si="5"/>
        <v>0</v>
      </c>
    </row>
    <row r="177" spans="1:11">
      <c r="A177" s="480" t="s">
        <v>1706</v>
      </c>
      <c r="B177" s="365" t="s">
        <v>1722</v>
      </c>
      <c r="C177" s="365" t="s">
        <v>1723</v>
      </c>
      <c r="D177" s="365" t="s">
        <v>1724</v>
      </c>
      <c r="E177" s="479">
        <v>6</v>
      </c>
      <c r="F177" s="480" t="s">
        <v>1347</v>
      </c>
      <c r="G177" s="479">
        <v>256</v>
      </c>
      <c r="H177" t="str">
        <f t="shared" si="4"/>
        <v>filePathString</v>
      </c>
      <c r="I177">
        <f>COUNTIF($H$3:H176,H177)</f>
        <v>0</v>
      </c>
      <c r="J177">
        <f>COUNTIF($B$3:B176,B177)</f>
        <v>0</v>
      </c>
      <c r="K177">
        <f t="shared" si="5"/>
        <v>0</v>
      </c>
    </row>
    <row r="178" spans="1:11">
      <c r="A178" s="480" t="s">
        <v>1706</v>
      </c>
      <c r="B178" s="365" t="s">
        <v>1725</v>
      </c>
      <c r="C178" s="365" t="s">
        <v>1726</v>
      </c>
      <c r="D178" s="365" t="s">
        <v>1727</v>
      </c>
      <c r="E178" s="479">
        <v>7</v>
      </c>
      <c r="F178" s="480" t="s">
        <v>1347</v>
      </c>
      <c r="G178" s="479">
        <v>256</v>
      </c>
      <c r="H178" t="str">
        <f t="shared" si="4"/>
        <v>sysFileNameString</v>
      </c>
      <c r="I178">
        <f>COUNTIF($H$3:H177,H178)</f>
        <v>0</v>
      </c>
      <c r="J178">
        <f>COUNTIF($B$3:B177,B178)</f>
        <v>0</v>
      </c>
      <c r="K178">
        <f t="shared" si="5"/>
        <v>0</v>
      </c>
    </row>
    <row r="179" spans="1:11">
      <c r="A179" s="480" t="s">
        <v>1706</v>
      </c>
      <c r="B179" s="365" t="s">
        <v>1728</v>
      </c>
      <c r="C179" s="365" t="s">
        <v>1729</v>
      </c>
      <c r="D179" s="365" t="s">
        <v>1730</v>
      </c>
      <c r="E179" s="479">
        <v>7</v>
      </c>
      <c r="F179" s="480" t="s">
        <v>1347</v>
      </c>
      <c r="G179" s="479">
        <v>128</v>
      </c>
      <c r="H179" t="str">
        <f t="shared" si="4"/>
        <v>fileStoreString</v>
      </c>
      <c r="I179">
        <f>COUNTIF($H$3:H178,H179)</f>
        <v>0</v>
      </c>
      <c r="J179">
        <f>COUNTIF($B$3:B178,B179)</f>
        <v>0</v>
      </c>
      <c r="K179">
        <f t="shared" si="5"/>
        <v>0</v>
      </c>
    </row>
    <row r="180" spans="1:11">
      <c r="A180" s="480" t="s">
        <v>1706</v>
      </c>
      <c r="B180" s="365" t="s">
        <v>1732</v>
      </c>
      <c r="C180" s="365" t="s">
        <v>1733</v>
      </c>
      <c r="D180" s="365" t="s">
        <v>1734</v>
      </c>
      <c r="E180" s="479">
        <v>6</v>
      </c>
      <c r="F180" s="480" t="s">
        <v>1347</v>
      </c>
      <c r="G180" s="479">
        <v>128</v>
      </c>
      <c r="H180" t="str">
        <f t="shared" si="4"/>
        <v>fileLocationString</v>
      </c>
      <c r="I180">
        <f>COUNTIF($H$3:H179,H180)</f>
        <v>0</v>
      </c>
      <c r="J180">
        <f>COUNTIF($B$3:B179,B180)</f>
        <v>0</v>
      </c>
      <c r="K180">
        <f t="shared" si="5"/>
        <v>0</v>
      </c>
    </row>
    <row r="181" spans="1:11">
      <c r="A181" s="480" t="s">
        <v>1706</v>
      </c>
      <c r="B181" s="365" t="s">
        <v>1735</v>
      </c>
      <c r="C181" s="365" t="s">
        <v>1465</v>
      </c>
      <c r="D181" s="365" t="s">
        <v>1736</v>
      </c>
      <c r="E181" s="479">
        <v>9</v>
      </c>
      <c r="F181" s="480" t="s">
        <v>1347</v>
      </c>
      <c r="G181" s="479">
        <v>256</v>
      </c>
      <c r="H181" t="str">
        <f t="shared" si="4"/>
        <v>attribute01String</v>
      </c>
      <c r="I181">
        <f>COUNTIF($H$3:H180,H181)</f>
        <v>0</v>
      </c>
      <c r="J181">
        <f>COUNTIF($B$3:B180,B181)</f>
        <v>0</v>
      </c>
      <c r="K181">
        <f t="shared" si="5"/>
        <v>0</v>
      </c>
    </row>
    <row r="182" spans="1:11">
      <c r="A182" s="480" t="s">
        <v>1706</v>
      </c>
      <c r="B182" s="365" t="s">
        <v>1737</v>
      </c>
      <c r="C182" s="365" t="s">
        <v>1468</v>
      </c>
      <c r="D182" s="365" t="s">
        <v>1738</v>
      </c>
      <c r="E182" s="479">
        <v>10</v>
      </c>
      <c r="F182" s="480" t="s">
        <v>1347</v>
      </c>
      <c r="G182" s="479">
        <v>256</v>
      </c>
      <c r="H182" t="str">
        <f t="shared" si="4"/>
        <v>attribute02String</v>
      </c>
      <c r="I182">
        <f>COUNTIF($H$3:H181,H182)</f>
        <v>0</v>
      </c>
      <c r="J182">
        <f>COUNTIF($B$3:B181,B182)</f>
        <v>0</v>
      </c>
      <c r="K182">
        <f t="shared" si="5"/>
        <v>0</v>
      </c>
    </row>
    <row r="183" spans="1:11">
      <c r="A183" s="480" t="s">
        <v>1706</v>
      </c>
      <c r="B183" s="365" t="s">
        <v>1739</v>
      </c>
      <c r="C183" s="365" t="s">
        <v>1471</v>
      </c>
      <c r="D183" s="365" t="s">
        <v>1740</v>
      </c>
      <c r="E183" s="479">
        <v>11</v>
      </c>
      <c r="F183" s="480" t="s">
        <v>1347</v>
      </c>
      <c r="G183" s="479">
        <v>256</v>
      </c>
      <c r="H183" t="str">
        <f t="shared" si="4"/>
        <v>attribute03String</v>
      </c>
      <c r="I183">
        <f>COUNTIF($H$3:H182,H183)</f>
        <v>0</v>
      </c>
      <c r="J183">
        <f>COUNTIF($B$3:B182,B183)</f>
        <v>0</v>
      </c>
      <c r="K183">
        <f t="shared" si="5"/>
        <v>0</v>
      </c>
    </row>
    <row r="184" spans="1:11">
      <c r="A184" s="480" t="s">
        <v>1706</v>
      </c>
      <c r="B184" s="365" t="s">
        <v>1741</v>
      </c>
      <c r="C184" s="365" t="s">
        <v>1742</v>
      </c>
      <c r="D184" s="365" t="s">
        <v>1743</v>
      </c>
      <c r="E184" s="479">
        <v>12</v>
      </c>
      <c r="F184" s="480" t="s">
        <v>1347</v>
      </c>
      <c r="G184" s="479">
        <v>256</v>
      </c>
      <c r="H184" t="str">
        <f t="shared" si="4"/>
        <v>attribute04String</v>
      </c>
      <c r="I184">
        <f>COUNTIF($H$3:H183,H184)</f>
        <v>0</v>
      </c>
      <c r="J184">
        <f>COUNTIF($B$3:B183,B184)</f>
        <v>0</v>
      </c>
      <c r="K184">
        <f t="shared" si="5"/>
        <v>0</v>
      </c>
    </row>
    <row r="185" spans="1:11">
      <c r="A185" s="480" t="s">
        <v>1706</v>
      </c>
      <c r="B185" s="365" t="s">
        <v>1744</v>
      </c>
      <c r="C185" s="365" t="s">
        <v>1745</v>
      </c>
      <c r="D185" s="365" t="s">
        <v>1746</v>
      </c>
      <c r="E185" s="479">
        <v>13</v>
      </c>
      <c r="F185" s="480" t="s">
        <v>1347</v>
      </c>
      <c r="G185" s="479">
        <v>256</v>
      </c>
      <c r="H185" t="str">
        <f t="shared" si="4"/>
        <v>attribute05String</v>
      </c>
      <c r="I185">
        <f>COUNTIF($H$3:H184,H185)</f>
        <v>0</v>
      </c>
      <c r="J185">
        <f>COUNTIF($B$3:B184,B185)</f>
        <v>0</v>
      </c>
      <c r="K185">
        <f t="shared" si="5"/>
        <v>0</v>
      </c>
    </row>
    <row r="186" spans="1:11">
      <c r="A186" s="480" t="s">
        <v>1706</v>
      </c>
      <c r="B186" s="365" t="s">
        <v>1747</v>
      </c>
      <c r="C186" s="365" t="s">
        <v>1748</v>
      </c>
      <c r="D186" s="365" t="s">
        <v>1749</v>
      </c>
      <c r="E186" s="479">
        <v>14</v>
      </c>
      <c r="F186" s="480" t="s">
        <v>1347</v>
      </c>
      <c r="G186" s="479">
        <v>256</v>
      </c>
      <c r="H186" t="str">
        <f t="shared" si="4"/>
        <v>attribute06String</v>
      </c>
      <c r="I186">
        <f>COUNTIF($H$3:H185,H186)</f>
        <v>0</v>
      </c>
      <c r="J186">
        <f>COUNTIF($B$3:B185,B186)</f>
        <v>0</v>
      </c>
      <c r="K186">
        <f t="shared" si="5"/>
        <v>0</v>
      </c>
    </row>
    <row r="187" spans="1:11">
      <c r="A187" s="480" t="s">
        <v>1706</v>
      </c>
      <c r="B187" s="365" t="s">
        <v>1750</v>
      </c>
      <c r="C187" s="365" t="s">
        <v>1751</v>
      </c>
      <c r="D187" s="365" t="s">
        <v>1752</v>
      </c>
      <c r="E187" s="479">
        <v>15</v>
      </c>
      <c r="F187" s="480" t="s">
        <v>1347</v>
      </c>
      <c r="G187" s="479">
        <v>256</v>
      </c>
      <c r="H187" t="str">
        <f t="shared" si="4"/>
        <v>attribute07String</v>
      </c>
      <c r="I187">
        <f>COUNTIF($H$3:H186,H187)</f>
        <v>0</v>
      </c>
      <c r="J187">
        <f>COUNTIF($B$3:B186,B187)</f>
        <v>0</v>
      </c>
      <c r="K187">
        <f t="shared" si="5"/>
        <v>0</v>
      </c>
    </row>
    <row r="188" spans="1:11">
      <c r="A188" s="480" t="s">
        <v>1706</v>
      </c>
      <c r="B188" s="365" t="s">
        <v>1753</v>
      </c>
      <c r="C188" s="365" t="s">
        <v>1754</v>
      </c>
      <c r="D188" s="365" t="s">
        <v>1755</v>
      </c>
      <c r="E188" s="479">
        <v>16</v>
      </c>
      <c r="F188" s="480" t="s">
        <v>1347</v>
      </c>
      <c r="G188" s="479">
        <v>256</v>
      </c>
      <c r="H188" t="str">
        <f t="shared" si="4"/>
        <v>attribute08String</v>
      </c>
      <c r="I188">
        <f>COUNTIF($H$3:H187,H188)</f>
        <v>0</v>
      </c>
      <c r="J188">
        <f>COUNTIF($B$3:B187,B188)</f>
        <v>0</v>
      </c>
      <c r="K188">
        <f t="shared" si="5"/>
        <v>0</v>
      </c>
    </row>
    <row r="189" spans="1:11">
      <c r="A189" s="480" t="s">
        <v>1706</v>
      </c>
      <c r="B189" s="365" t="s">
        <v>1756</v>
      </c>
      <c r="C189" s="365" t="s">
        <v>1757</v>
      </c>
      <c r="D189" s="365" t="s">
        <v>1758</v>
      </c>
      <c r="E189" s="479">
        <v>17</v>
      </c>
      <c r="F189" s="480" t="s">
        <v>1347</v>
      </c>
      <c r="G189" s="479">
        <v>256</v>
      </c>
      <c r="H189" t="str">
        <f t="shared" si="4"/>
        <v>attribute09String</v>
      </c>
      <c r="I189">
        <f>COUNTIF($H$3:H188,H189)</f>
        <v>0</v>
      </c>
      <c r="J189">
        <f>COUNTIF($B$3:B188,B189)</f>
        <v>0</v>
      </c>
      <c r="K189">
        <f t="shared" si="5"/>
        <v>0</v>
      </c>
    </row>
    <row r="190" spans="1:11">
      <c r="A190" s="480" t="s">
        <v>1706</v>
      </c>
      <c r="B190" s="365" t="s">
        <v>1759</v>
      </c>
      <c r="C190" s="365" t="s">
        <v>1760</v>
      </c>
      <c r="D190" s="365" t="s">
        <v>1761</v>
      </c>
      <c r="E190" s="479">
        <v>18</v>
      </c>
      <c r="F190" s="480" t="s">
        <v>1347</v>
      </c>
      <c r="G190" s="479">
        <v>256</v>
      </c>
      <c r="H190" t="str">
        <f t="shared" si="4"/>
        <v>attribute10String</v>
      </c>
      <c r="I190">
        <f>COUNTIF($H$3:H189,H190)</f>
        <v>0</v>
      </c>
      <c r="J190">
        <f>COUNTIF($B$3:B189,B190)</f>
        <v>0</v>
      </c>
      <c r="K190">
        <f t="shared" si="5"/>
        <v>0</v>
      </c>
    </row>
    <row r="191" spans="1:11">
      <c r="A191" s="480" t="s">
        <v>1706</v>
      </c>
      <c r="B191" s="365" t="s">
        <v>1762</v>
      </c>
      <c r="C191" s="365" t="s">
        <v>1763</v>
      </c>
      <c r="D191" s="365" t="s">
        <v>1764</v>
      </c>
      <c r="E191" s="479">
        <v>19</v>
      </c>
      <c r="F191" s="480" t="s">
        <v>1347</v>
      </c>
      <c r="G191" s="479">
        <v>256</v>
      </c>
      <c r="H191" t="str">
        <f t="shared" si="4"/>
        <v>attribute11String</v>
      </c>
      <c r="I191">
        <f>COUNTIF($H$3:H190,H191)</f>
        <v>0</v>
      </c>
      <c r="J191">
        <f>COUNTIF($B$3:B190,B191)</f>
        <v>0</v>
      </c>
      <c r="K191">
        <f t="shared" si="5"/>
        <v>0</v>
      </c>
    </row>
    <row r="192" spans="1:11">
      <c r="A192" s="480" t="s">
        <v>1706</v>
      </c>
      <c r="B192" s="365" t="s">
        <v>1765</v>
      </c>
      <c r="C192" s="365" t="s">
        <v>1766</v>
      </c>
      <c r="D192" s="365" t="s">
        <v>1767</v>
      </c>
      <c r="E192" s="479">
        <v>20</v>
      </c>
      <c r="F192" s="480" t="s">
        <v>1347</v>
      </c>
      <c r="G192" s="479">
        <v>256</v>
      </c>
      <c r="H192" t="str">
        <f t="shared" si="4"/>
        <v>attribute12String</v>
      </c>
      <c r="I192">
        <f>COUNTIF($H$3:H191,H192)</f>
        <v>0</v>
      </c>
      <c r="J192">
        <f>COUNTIF($B$3:B191,B192)</f>
        <v>0</v>
      </c>
      <c r="K192">
        <f t="shared" si="5"/>
        <v>0</v>
      </c>
    </row>
    <row r="193" spans="1:11">
      <c r="A193" s="480" t="s">
        <v>1706</v>
      </c>
      <c r="B193" s="365" t="s">
        <v>1768</v>
      </c>
      <c r="C193" s="365" t="s">
        <v>1769</v>
      </c>
      <c r="D193" s="365" t="s">
        <v>1770</v>
      </c>
      <c r="E193" s="479">
        <v>21</v>
      </c>
      <c r="F193" s="480" t="s">
        <v>1347</v>
      </c>
      <c r="G193" s="479">
        <v>256</v>
      </c>
      <c r="H193" t="str">
        <f t="shared" si="4"/>
        <v>attribute13String</v>
      </c>
      <c r="I193">
        <f>COUNTIF($H$3:H192,H193)</f>
        <v>0</v>
      </c>
      <c r="J193">
        <f>COUNTIF($B$3:B192,B193)</f>
        <v>0</v>
      </c>
      <c r="K193">
        <f t="shared" si="5"/>
        <v>0</v>
      </c>
    </row>
    <row r="194" spans="1:11">
      <c r="A194" s="480" t="s">
        <v>1706</v>
      </c>
      <c r="B194" s="365" t="s">
        <v>1771</v>
      </c>
      <c r="C194" s="365" t="s">
        <v>1772</v>
      </c>
      <c r="D194" s="365" t="s">
        <v>1773</v>
      </c>
      <c r="E194" s="479">
        <v>22</v>
      </c>
      <c r="F194" s="480" t="s">
        <v>1347</v>
      </c>
      <c r="G194" s="479">
        <v>256</v>
      </c>
      <c r="H194" t="str">
        <f t="shared" si="4"/>
        <v>attribute14String</v>
      </c>
      <c r="I194">
        <f>COUNTIF($H$3:H193,H194)</f>
        <v>0</v>
      </c>
      <c r="J194">
        <f>COUNTIF($B$3:B193,B194)</f>
        <v>0</v>
      </c>
      <c r="K194">
        <f t="shared" si="5"/>
        <v>0</v>
      </c>
    </row>
    <row r="195" spans="1:11">
      <c r="A195" s="480" t="s">
        <v>1706</v>
      </c>
      <c r="B195" s="365" t="s">
        <v>1774</v>
      </c>
      <c r="C195" s="365" t="s">
        <v>1775</v>
      </c>
      <c r="D195" s="365" t="s">
        <v>1776</v>
      </c>
      <c r="E195" s="479">
        <v>23</v>
      </c>
      <c r="F195" s="480" t="s">
        <v>1347</v>
      </c>
      <c r="G195" s="479">
        <v>256</v>
      </c>
      <c r="H195" t="str">
        <f t="shared" ref="H195:H258" si="6">B195&amp;F195</f>
        <v>attribute15String</v>
      </c>
      <c r="I195">
        <f>COUNTIF($H$3:H194,H195)</f>
        <v>0</v>
      </c>
      <c r="J195">
        <f>COUNTIF($B$3:B194,B195)</f>
        <v>0</v>
      </c>
      <c r="K195">
        <f t="shared" si="5"/>
        <v>0</v>
      </c>
    </row>
    <row r="196" spans="1:11">
      <c r="A196" s="480" t="s">
        <v>1706</v>
      </c>
      <c r="B196" s="365" t="s">
        <v>1777</v>
      </c>
      <c r="C196" s="365" t="s">
        <v>1778</v>
      </c>
      <c r="D196" s="365" t="s">
        <v>1779</v>
      </c>
      <c r="E196" s="479">
        <v>8</v>
      </c>
      <c r="F196" s="480" t="s">
        <v>1347</v>
      </c>
      <c r="G196" s="479">
        <v>20</v>
      </c>
      <c r="H196" t="str">
        <f t="shared" si="6"/>
        <v>fileTimestampString</v>
      </c>
      <c r="I196">
        <f>COUNTIF($H$3:H195,H196)</f>
        <v>0</v>
      </c>
      <c r="J196">
        <f>COUNTIF($B$3:B195,B196)</f>
        <v>0</v>
      </c>
      <c r="K196">
        <f t="shared" ref="K196:K259" si="7">J196-I196</f>
        <v>0</v>
      </c>
    </row>
    <row r="197" spans="1:11">
      <c r="A197" s="480" t="s">
        <v>1781</v>
      </c>
      <c r="B197" s="365" t="s">
        <v>1782</v>
      </c>
      <c r="C197" s="365" t="s">
        <v>1465</v>
      </c>
      <c r="D197" s="365" t="s">
        <v>1783</v>
      </c>
      <c r="E197" s="479">
        <v>1</v>
      </c>
      <c r="F197" s="480" t="s">
        <v>1347</v>
      </c>
      <c r="G197" s="479">
        <v>256</v>
      </c>
      <c r="H197" t="str">
        <f t="shared" si="6"/>
        <v>atestattr1String</v>
      </c>
      <c r="I197">
        <f>COUNTIF($H$3:H196,H197)</f>
        <v>0</v>
      </c>
      <c r="J197">
        <f>COUNTIF($B$3:B196,B197)</f>
        <v>0</v>
      </c>
      <c r="K197">
        <f t="shared" si="7"/>
        <v>0</v>
      </c>
    </row>
    <row r="198" spans="1:11">
      <c r="A198" s="480" t="s">
        <v>1781</v>
      </c>
      <c r="B198" s="365" t="s">
        <v>1784</v>
      </c>
      <c r="C198" s="365" t="s">
        <v>1468</v>
      </c>
      <c r="D198" s="365" t="s">
        <v>1785</v>
      </c>
      <c r="E198" s="479">
        <v>2</v>
      </c>
      <c r="F198" s="480" t="s">
        <v>1347</v>
      </c>
      <c r="G198" s="479">
        <v>256</v>
      </c>
      <c r="H198" t="str">
        <f t="shared" si="6"/>
        <v>atestattr2String</v>
      </c>
      <c r="I198">
        <f>COUNTIF($H$3:H197,H198)</f>
        <v>0</v>
      </c>
      <c r="J198">
        <f>COUNTIF($B$3:B197,B198)</f>
        <v>0</v>
      </c>
      <c r="K198">
        <f t="shared" si="7"/>
        <v>0</v>
      </c>
    </row>
    <row r="199" spans="1:11">
      <c r="A199" s="480" t="s">
        <v>1781</v>
      </c>
      <c r="B199" s="365" t="s">
        <v>1786</v>
      </c>
      <c r="C199" s="365" t="s">
        <v>1471</v>
      </c>
      <c r="D199" s="365" t="s">
        <v>1787</v>
      </c>
      <c r="E199" s="479">
        <v>3</v>
      </c>
      <c r="F199" s="480" t="s">
        <v>1347</v>
      </c>
      <c r="G199" s="479">
        <v>256</v>
      </c>
      <c r="H199" t="str">
        <f t="shared" si="6"/>
        <v>atestattr3String</v>
      </c>
      <c r="I199">
        <f>COUNTIF($H$3:H198,H199)</f>
        <v>0</v>
      </c>
      <c r="J199">
        <f>COUNTIF($B$3:B198,B199)</f>
        <v>0</v>
      </c>
      <c r="K199">
        <f t="shared" si="7"/>
        <v>0</v>
      </c>
    </row>
    <row r="200" spans="1:11">
      <c r="A200" s="480" t="s">
        <v>1788</v>
      </c>
      <c r="B200" s="365" t="s">
        <v>1789</v>
      </c>
      <c r="C200" s="365" t="s">
        <v>1465</v>
      </c>
      <c r="D200" s="365" t="s">
        <v>1790</v>
      </c>
      <c r="E200" s="479">
        <v>1</v>
      </c>
      <c r="F200" s="480" t="s">
        <v>1347</v>
      </c>
      <c r="G200" s="479">
        <v>256</v>
      </c>
      <c r="H200" t="str">
        <f t="shared" si="6"/>
        <v>btestattr1String</v>
      </c>
      <c r="I200">
        <f>COUNTIF($H$3:H199,H200)</f>
        <v>0</v>
      </c>
      <c r="J200">
        <f>COUNTIF($B$3:B199,B200)</f>
        <v>0</v>
      </c>
      <c r="K200">
        <f t="shared" si="7"/>
        <v>0</v>
      </c>
    </row>
    <row r="201" spans="1:11">
      <c r="A201" s="480" t="s">
        <v>1788</v>
      </c>
      <c r="B201" s="365" t="s">
        <v>1792</v>
      </c>
      <c r="C201" s="365" t="s">
        <v>1742</v>
      </c>
      <c r="D201" s="365" t="s">
        <v>1793</v>
      </c>
      <c r="E201" s="479">
        <v>2</v>
      </c>
      <c r="F201" s="480" t="s">
        <v>1363</v>
      </c>
      <c r="G201" s="479">
        <v>0</v>
      </c>
      <c r="H201" t="str">
        <f t="shared" si="6"/>
        <v>btestattr2Date</v>
      </c>
      <c r="I201">
        <f>COUNTIF($H$3:H200,H201)</f>
        <v>0</v>
      </c>
      <c r="J201">
        <f>COUNTIF($B$3:B200,B201)</f>
        <v>0</v>
      </c>
      <c r="K201">
        <f t="shared" si="7"/>
        <v>0</v>
      </c>
    </row>
    <row r="202" spans="1:11">
      <c r="A202" s="480" t="s">
        <v>1795</v>
      </c>
      <c r="B202" s="365" t="s">
        <v>1796</v>
      </c>
      <c r="C202" s="365" t="s">
        <v>1465</v>
      </c>
      <c r="D202" s="365" t="s">
        <v>1797</v>
      </c>
      <c r="E202" s="479">
        <v>1</v>
      </c>
      <c r="F202" s="480" t="s">
        <v>1347</v>
      </c>
      <c r="G202" s="479">
        <v>256</v>
      </c>
      <c r="H202" t="str">
        <f t="shared" si="6"/>
        <v>ctestattr1String</v>
      </c>
      <c r="I202">
        <f>COUNTIF($H$3:H201,H202)</f>
        <v>0</v>
      </c>
      <c r="J202">
        <f>COUNTIF($B$3:B201,B202)</f>
        <v>0</v>
      </c>
      <c r="K202">
        <f t="shared" si="7"/>
        <v>0</v>
      </c>
    </row>
    <row r="203" spans="1:11">
      <c r="A203" s="480" t="s">
        <v>1795</v>
      </c>
      <c r="B203" s="365" t="s">
        <v>1799</v>
      </c>
      <c r="C203" s="365" t="s">
        <v>1742</v>
      </c>
      <c r="D203" s="365" t="s">
        <v>1800</v>
      </c>
      <c r="E203" s="479">
        <v>2</v>
      </c>
      <c r="F203" s="480" t="s">
        <v>1363</v>
      </c>
      <c r="G203" s="479">
        <v>0</v>
      </c>
      <c r="H203" t="str">
        <f t="shared" si="6"/>
        <v>ctestattr2Date</v>
      </c>
      <c r="I203">
        <f>COUNTIF($H$3:H202,H203)</f>
        <v>0</v>
      </c>
      <c r="J203">
        <f>COUNTIF($B$3:B202,B203)</f>
        <v>0</v>
      </c>
      <c r="K203">
        <f t="shared" si="7"/>
        <v>0</v>
      </c>
    </row>
    <row r="204" spans="1:11">
      <c r="A204" s="480" t="s">
        <v>1801</v>
      </c>
      <c r="B204" s="365" t="s">
        <v>1802</v>
      </c>
      <c r="C204" s="365" t="s">
        <v>1803</v>
      </c>
      <c r="D204" s="365" t="s">
        <v>1804</v>
      </c>
      <c r="E204" s="479">
        <v>1</v>
      </c>
      <c r="F204" s="480" t="s">
        <v>1347</v>
      </c>
      <c r="G204" s="479">
        <v>256</v>
      </c>
      <c r="H204" t="str">
        <f t="shared" si="6"/>
        <v>businessUnitCodeString</v>
      </c>
      <c r="I204">
        <f>COUNTIF($H$3:H203,H204)</f>
        <v>0</v>
      </c>
      <c r="J204">
        <f>COUNTIF($B$3:B203,B204)</f>
        <v>0</v>
      </c>
      <c r="K204">
        <f t="shared" si="7"/>
        <v>0</v>
      </c>
    </row>
    <row r="205" spans="1:11">
      <c r="A205" s="480" t="s">
        <v>1801</v>
      </c>
      <c r="B205" s="365" t="s">
        <v>1876</v>
      </c>
      <c r="C205" s="365" t="s">
        <v>1877</v>
      </c>
      <c r="D205" s="365" t="s">
        <v>1878</v>
      </c>
      <c r="E205" s="479">
        <v>2</v>
      </c>
      <c r="F205" s="480" t="s">
        <v>1347</v>
      </c>
      <c r="G205" s="479">
        <v>128</v>
      </c>
      <c r="H205" t="str">
        <f t="shared" si="6"/>
        <v>divisionCodeString</v>
      </c>
      <c r="I205">
        <f>COUNTIF($H$3:H204,H205)</f>
        <v>1</v>
      </c>
      <c r="J205">
        <f>COUNTIF($B$3:B204,B205)</f>
        <v>1</v>
      </c>
      <c r="K205">
        <f t="shared" si="7"/>
        <v>0</v>
      </c>
    </row>
    <row r="206" spans="1:11">
      <c r="A206" s="480" t="s">
        <v>1801</v>
      </c>
      <c r="B206" s="365" t="s">
        <v>9158</v>
      </c>
      <c r="C206" s="365" t="s">
        <v>9159</v>
      </c>
      <c r="D206" s="365" t="s">
        <v>9160</v>
      </c>
      <c r="E206" s="479">
        <v>3</v>
      </c>
      <c r="F206" s="480" t="s">
        <v>1347</v>
      </c>
      <c r="G206" s="479">
        <v>1</v>
      </c>
      <c r="H206" t="str">
        <f t="shared" si="6"/>
        <v>reportingTypeString</v>
      </c>
      <c r="I206">
        <f>COUNTIF($H$3:H205,H206)</f>
        <v>0</v>
      </c>
      <c r="J206">
        <f>COUNTIF($B$3:B205,B206)</f>
        <v>0</v>
      </c>
      <c r="K206">
        <f t="shared" si="7"/>
        <v>0</v>
      </c>
    </row>
    <row r="207" spans="1:11">
      <c r="A207" s="480" t="s">
        <v>1801</v>
      </c>
      <c r="B207" s="480" t="s">
        <v>1193</v>
      </c>
      <c r="C207" s="365" t="s">
        <v>1474</v>
      </c>
      <c r="D207" s="365" t="s">
        <v>1475</v>
      </c>
      <c r="E207" s="479">
        <v>4</v>
      </c>
      <c r="F207" s="480" t="s">
        <v>1353</v>
      </c>
      <c r="G207" s="479">
        <v>0</v>
      </c>
      <c r="H207" t="str">
        <f t="shared" si="6"/>
        <v>sequencesInteger</v>
      </c>
      <c r="I207">
        <f>COUNTIF($H$3:H206,H207)</f>
        <v>3</v>
      </c>
      <c r="J207">
        <f>COUNTIF($B$3:B206,B207)</f>
        <v>3</v>
      </c>
      <c r="K207">
        <f t="shared" si="7"/>
        <v>0</v>
      </c>
    </row>
    <row r="208" spans="1:11">
      <c r="A208" s="480" t="s">
        <v>1801</v>
      </c>
      <c r="B208" s="480" t="s">
        <v>9695</v>
      </c>
      <c r="C208" s="365" t="s">
        <v>9696</v>
      </c>
      <c r="D208" s="365" t="s">
        <v>9697</v>
      </c>
      <c r="E208" s="479">
        <v>5</v>
      </c>
      <c r="F208" s="480" t="s">
        <v>1347</v>
      </c>
      <c r="G208" s="479">
        <v>20</v>
      </c>
      <c r="H208" t="str">
        <f t="shared" si="6"/>
        <v>interfaceTargetString</v>
      </c>
      <c r="I208">
        <f>COUNTIF($H$3:H207,H208)</f>
        <v>0</v>
      </c>
      <c r="J208">
        <f>COUNTIF($B$3:B207,B208)</f>
        <v>0</v>
      </c>
      <c r="K208">
        <f t="shared" si="7"/>
        <v>0</v>
      </c>
    </row>
    <row r="209" spans="1:11">
      <c r="A209" s="480" t="s">
        <v>1801</v>
      </c>
      <c r="B209" s="480" t="s">
        <v>21867</v>
      </c>
      <c r="C209" s="365" t="s">
        <v>21868</v>
      </c>
      <c r="D209" s="365" t="s">
        <v>16920</v>
      </c>
      <c r="E209" s="479">
        <v>6</v>
      </c>
      <c r="F209" s="480" t="s">
        <v>1347</v>
      </c>
      <c r="G209" s="479">
        <v>1</v>
      </c>
      <c r="H209" t="str">
        <f t="shared" si="6"/>
        <v>mmCheckFlagString</v>
      </c>
      <c r="I209">
        <f>COUNTIF($H$3:H208,H209)</f>
        <v>0</v>
      </c>
      <c r="J209">
        <f>COUNTIF($B$3:B208,B209)</f>
        <v>0</v>
      </c>
      <c r="K209">
        <f t="shared" si="7"/>
        <v>0</v>
      </c>
    </row>
    <row r="210" spans="1:11">
      <c r="A210" s="480" t="s">
        <v>1801</v>
      </c>
      <c r="B210" s="480" t="s">
        <v>21869</v>
      </c>
      <c r="C210" s="365" t="s">
        <v>21870</v>
      </c>
      <c r="D210" s="365" t="s">
        <v>16921</v>
      </c>
      <c r="E210" s="479">
        <v>7</v>
      </c>
      <c r="F210" s="480" t="s">
        <v>1347</v>
      </c>
      <c r="G210" s="479">
        <v>1</v>
      </c>
      <c r="H210" t="str">
        <f t="shared" si="6"/>
        <v>mmMailFlagString</v>
      </c>
      <c r="I210">
        <f>COUNTIF($H$3:H209,H210)</f>
        <v>0</v>
      </c>
      <c r="J210">
        <f>COUNTIF($B$3:B209,B210)</f>
        <v>0</v>
      </c>
      <c r="K210">
        <f t="shared" si="7"/>
        <v>0</v>
      </c>
    </row>
    <row r="211" spans="1:11">
      <c r="A211" s="480" t="s">
        <v>1801</v>
      </c>
      <c r="B211" s="365" t="s">
        <v>21871</v>
      </c>
      <c r="C211" s="365" t="s">
        <v>21872</v>
      </c>
      <c r="D211" s="365" t="s">
        <v>16922</v>
      </c>
      <c r="E211" s="479">
        <v>8</v>
      </c>
      <c r="F211" s="480" t="s">
        <v>1347</v>
      </c>
      <c r="G211" s="479">
        <v>128</v>
      </c>
      <c r="H211" t="str">
        <f t="shared" si="6"/>
        <v>mdmsDivisionCodeString</v>
      </c>
      <c r="I211">
        <f>COUNTIF($H$3:H210,H211)</f>
        <v>0</v>
      </c>
      <c r="J211">
        <f>COUNTIF($B$3:B210,B211)</f>
        <v>0</v>
      </c>
      <c r="K211">
        <f t="shared" si="7"/>
        <v>0</v>
      </c>
    </row>
    <row r="212" spans="1:11">
      <c r="A212" s="480" t="s">
        <v>1801</v>
      </c>
      <c r="B212" s="365" t="s">
        <v>13490</v>
      </c>
      <c r="C212" s="365" t="s">
        <v>13491</v>
      </c>
      <c r="D212" s="365" t="s">
        <v>13492</v>
      </c>
      <c r="E212" s="479">
        <v>9</v>
      </c>
      <c r="F212" s="480" t="s">
        <v>1347</v>
      </c>
      <c r="G212" s="479">
        <v>20</v>
      </c>
      <c r="H212" t="str">
        <f t="shared" si="6"/>
        <v>mmInputTypeString</v>
      </c>
      <c r="I212">
        <f>COUNTIF($H$3:H211,H212)</f>
        <v>0</v>
      </c>
      <c r="J212">
        <f>COUNTIF($B$3:B211,B212)</f>
        <v>0</v>
      </c>
      <c r="K212">
        <f t="shared" si="7"/>
        <v>0</v>
      </c>
    </row>
    <row r="213" spans="1:11">
      <c r="A213" s="480" t="s">
        <v>1808</v>
      </c>
      <c r="B213" s="365" t="s">
        <v>1809</v>
      </c>
      <c r="C213" s="365" t="s">
        <v>1465</v>
      </c>
      <c r="D213" s="365" t="s">
        <v>1810</v>
      </c>
      <c r="E213" s="479">
        <v>1</v>
      </c>
      <c r="F213" s="480" t="s">
        <v>1347</v>
      </c>
      <c r="G213" s="479">
        <v>256</v>
      </c>
      <c r="H213" t="str">
        <f t="shared" si="6"/>
        <v>companyCodeString</v>
      </c>
      <c r="I213">
        <f>COUNTIF($H$3:H212,H213)</f>
        <v>0</v>
      </c>
      <c r="J213">
        <f>COUNTIF($B$3:B212,B213)</f>
        <v>0</v>
      </c>
      <c r="K213">
        <f t="shared" si="7"/>
        <v>0</v>
      </c>
    </row>
    <row r="214" spans="1:11">
      <c r="A214" s="480" t="s">
        <v>1811</v>
      </c>
      <c r="B214" s="365" t="s">
        <v>1876</v>
      </c>
      <c r="C214" s="365" t="s">
        <v>1877</v>
      </c>
      <c r="D214" s="365" t="s">
        <v>1878</v>
      </c>
      <c r="E214" s="479">
        <v>3</v>
      </c>
      <c r="F214" s="480" t="s">
        <v>1347</v>
      </c>
      <c r="G214" s="479">
        <v>128</v>
      </c>
      <c r="H214" t="str">
        <f t="shared" si="6"/>
        <v>divisionCodeString</v>
      </c>
      <c r="I214">
        <f>COUNTIF($H$3:H213,H214)</f>
        <v>2</v>
      </c>
      <c r="J214">
        <f>COUNTIF($B$3:B213,B214)</f>
        <v>2</v>
      </c>
      <c r="K214">
        <f t="shared" si="7"/>
        <v>0</v>
      </c>
    </row>
    <row r="215" spans="1:11">
      <c r="A215" s="480" t="s">
        <v>1811</v>
      </c>
      <c r="B215" s="365" t="s">
        <v>1802</v>
      </c>
      <c r="C215" s="365" t="s">
        <v>1803</v>
      </c>
      <c r="D215" s="365" t="s">
        <v>1804</v>
      </c>
      <c r="E215" s="479">
        <v>2</v>
      </c>
      <c r="F215" s="480" t="s">
        <v>1347</v>
      </c>
      <c r="G215" s="479">
        <v>256</v>
      </c>
      <c r="H215" t="str">
        <f t="shared" si="6"/>
        <v>businessUnitCodeString</v>
      </c>
      <c r="I215">
        <f>COUNTIF($H$3:H214,H215)</f>
        <v>1</v>
      </c>
      <c r="J215">
        <f>COUNTIF($B$3:B214,B215)</f>
        <v>1</v>
      </c>
      <c r="K215">
        <f t="shared" si="7"/>
        <v>0</v>
      </c>
    </row>
    <row r="216" spans="1:11">
      <c r="A216" s="480" t="s">
        <v>1811</v>
      </c>
      <c r="B216" s="365" t="s">
        <v>1812</v>
      </c>
      <c r="C216" s="365" t="s">
        <v>1813</v>
      </c>
      <c r="D216" s="365" t="s">
        <v>1814</v>
      </c>
      <c r="E216" s="479">
        <v>3</v>
      </c>
      <c r="F216" s="480" t="s">
        <v>1347</v>
      </c>
      <c r="G216" s="479">
        <v>256</v>
      </c>
      <c r="H216" t="str">
        <f t="shared" si="6"/>
        <v>affiliateCodeString</v>
      </c>
      <c r="I216">
        <f>COUNTIF($H$3:H215,H216)</f>
        <v>2</v>
      </c>
      <c r="J216">
        <f>COUNTIF($B$3:B215,B216)</f>
        <v>2</v>
      </c>
      <c r="K216">
        <f t="shared" si="7"/>
        <v>0</v>
      </c>
    </row>
    <row r="217" spans="1:11">
      <c r="A217" s="480" t="s">
        <v>11978</v>
      </c>
      <c r="B217" s="365" t="s">
        <v>1876</v>
      </c>
      <c r="C217" s="365" t="s">
        <v>1877</v>
      </c>
      <c r="D217" s="365" t="s">
        <v>1878</v>
      </c>
      <c r="E217" s="479">
        <v>1</v>
      </c>
      <c r="F217" s="480" t="s">
        <v>1347</v>
      </c>
      <c r="G217" s="479">
        <v>128</v>
      </c>
      <c r="H217" t="str">
        <f t="shared" si="6"/>
        <v>divisionCodeString</v>
      </c>
      <c r="I217">
        <f>COUNTIF($H$3:H216,H217)</f>
        <v>3</v>
      </c>
      <c r="J217">
        <f>COUNTIF($B$3:B216,B217)</f>
        <v>3</v>
      </c>
      <c r="K217">
        <f t="shared" si="7"/>
        <v>0</v>
      </c>
    </row>
    <row r="218" spans="1:11">
      <c r="A218" s="480" t="s">
        <v>11978</v>
      </c>
      <c r="B218" s="365" t="s">
        <v>1582</v>
      </c>
      <c r="C218" s="365" t="s">
        <v>1583</v>
      </c>
      <c r="D218" s="365" t="s">
        <v>1584</v>
      </c>
      <c r="E218" s="479">
        <v>2</v>
      </c>
      <c r="F218" s="480" t="s">
        <v>1347</v>
      </c>
      <c r="G218" s="552">
        <v>40</v>
      </c>
      <c r="H218" t="str">
        <f t="shared" si="6"/>
        <v>departmentCodeString</v>
      </c>
      <c r="I218">
        <f>COUNTIF($H$3:H217,H218)</f>
        <v>2</v>
      </c>
      <c r="J218">
        <f>COUNTIF($B$3:B217,B218)</f>
        <v>2</v>
      </c>
      <c r="K218">
        <f t="shared" si="7"/>
        <v>0</v>
      </c>
    </row>
    <row r="219" spans="1:11">
      <c r="A219" s="480" t="s">
        <v>11978</v>
      </c>
      <c r="B219" s="365" t="s">
        <v>6925</v>
      </c>
      <c r="C219" s="365" t="s">
        <v>6927</v>
      </c>
      <c r="D219" s="365" t="s">
        <v>6928</v>
      </c>
      <c r="E219" s="479">
        <v>3</v>
      </c>
      <c r="F219" s="480" t="s">
        <v>1347</v>
      </c>
      <c r="G219" s="479">
        <v>4</v>
      </c>
      <c r="H219" t="str">
        <f t="shared" si="6"/>
        <v>startYyyyString</v>
      </c>
      <c r="I219">
        <f>COUNTIF($H$3:H218,H219)</f>
        <v>0</v>
      </c>
      <c r="J219">
        <f>COUNTIF($B$3:B218,B219)</f>
        <v>0</v>
      </c>
      <c r="K219">
        <f t="shared" si="7"/>
        <v>0</v>
      </c>
    </row>
    <row r="220" spans="1:11">
      <c r="A220" s="480" t="s">
        <v>11978</v>
      </c>
      <c r="B220" s="365" t="s">
        <v>6926</v>
      </c>
      <c r="C220" s="365" t="s">
        <v>6929</v>
      </c>
      <c r="D220" s="365" t="s">
        <v>6930</v>
      </c>
      <c r="E220" s="479">
        <v>4</v>
      </c>
      <c r="F220" s="480" t="s">
        <v>1347</v>
      </c>
      <c r="G220" s="479">
        <v>4</v>
      </c>
      <c r="H220" t="str">
        <f t="shared" si="6"/>
        <v>endYyyyString</v>
      </c>
      <c r="I220">
        <f>COUNTIF($H$3:H219,H220)</f>
        <v>0</v>
      </c>
      <c r="J220">
        <f>COUNTIF($B$3:B219,B220)</f>
        <v>0</v>
      </c>
      <c r="K220">
        <f t="shared" si="7"/>
        <v>0</v>
      </c>
    </row>
    <row r="221" spans="1:11">
      <c r="A221" s="480" t="s">
        <v>11978</v>
      </c>
      <c r="B221" s="365" t="s">
        <v>1802</v>
      </c>
      <c r="C221" s="365" t="s">
        <v>1803</v>
      </c>
      <c r="D221" s="365" t="s">
        <v>1804</v>
      </c>
      <c r="E221" s="479">
        <v>2</v>
      </c>
      <c r="F221" s="480" t="s">
        <v>1347</v>
      </c>
      <c r="G221" s="479">
        <v>256</v>
      </c>
      <c r="H221" t="str">
        <f t="shared" si="6"/>
        <v>businessUnitCodeString</v>
      </c>
      <c r="I221">
        <f>COUNTIF($H$3:H220,H221)</f>
        <v>2</v>
      </c>
      <c r="J221">
        <f>COUNTIF($B$3:B220,B221)</f>
        <v>2</v>
      </c>
      <c r="K221">
        <f t="shared" si="7"/>
        <v>0</v>
      </c>
    </row>
    <row r="222" spans="1:11">
      <c r="A222" s="480" t="s">
        <v>11982</v>
      </c>
      <c r="B222" s="365" t="s">
        <v>6925</v>
      </c>
      <c r="C222" s="365" t="s">
        <v>6927</v>
      </c>
      <c r="D222" s="365" t="s">
        <v>6928</v>
      </c>
      <c r="E222" s="479">
        <v>1</v>
      </c>
      <c r="F222" s="480" t="s">
        <v>1347</v>
      </c>
      <c r="G222" s="479">
        <v>4</v>
      </c>
      <c r="H222" t="str">
        <f t="shared" si="6"/>
        <v>startYyyyString</v>
      </c>
      <c r="I222">
        <f>COUNTIF($H$3:H221,H222)</f>
        <v>1</v>
      </c>
      <c r="J222">
        <f>COUNTIF($B$3:B221,B222)</f>
        <v>1</v>
      </c>
      <c r="K222">
        <f t="shared" si="7"/>
        <v>0</v>
      </c>
    </row>
    <row r="223" spans="1:11">
      <c r="A223" s="480" t="s">
        <v>11982</v>
      </c>
      <c r="B223" s="365" t="s">
        <v>6926</v>
      </c>
      <c r="C223" s="365" t="s">
        <v>6929</v>
      </c>
      <c r="D223" s="365" t="s">
        <v>6930</v>
      </c>
      <c r="E223" s="479">
        <v>2</v>
      </c>
      <c r="F223" s="480" t="s">
        <v>1347</v>
      </c>
      <c r="G223" s="479">
        <v>4</v>
      </c>
      <c r="H223" t="str">
        <f t="shared" si="6"/>
        <v>endYyyyString</v>
      </c>
      <c r="I223">
        <f>COUNTIF($H$3:H222,H223)</f>
        <v>1</v>
      </c>
      <c r="J223">
        <f>COUNTIF($B$3:B222,B223)</f>
        <v>1</v>
      </c>
      <c r="K223">
        <f t="shared" si="7"/>
        <v>0</v>
      </c>
    </row>
    <row r="224" spans="1:11">
      <c r="A224" s="480" t="s">
        <v>11982</v>
      </c>
      <c r="B224" s="365" t="s">
        <v>1802</v>
      </c>
      <c r="C224" s="365" t="s">
        <v>1803</v>
      </c>
      <c r="D224" s="365" t="s">
        <v>1804</v>
      </c>
      <c r="E224" s="479">
        <v>3</v>
      </c>
      <c r="F224" s="480" t="s">
        <v>1347</v>
      </c>
      <c r="G224" s="479">
        <v>256</v>
      </c>
      <c r="H224" t="str">
        <f t="shared" si="6"/>
        <v>businessUnitCodeString</v>
      </c>
      <c r="I224">
        <f>COUNTIF($H$3:H223,H224)</f>
        <v>3</v>
      </c>
      <c r="J224">
        <f>COUNTIF($B$3:B223,B224)</f>
        <v>3</v>
      </c>
      <c r="K224">
        <f t="shared" si="7"/>
        <v>0</v>
      </c>
    </row>
    <row r="225" spans="1:11">
      <c r="A225" s="480" t="s">
        <v>1815</v>
      </c>
      <c r="B225" s="365" t="s">
        <v>1816</v>
      </c>
      <c r="C225" s="365" t="s">
        <v>1817</v>
      </c>
      <c r="D225" s="365" t="s">
        <v>1818</v>
      </c>
      <c r="E225" s="479">
        <v>1</v>
      </c>
      <c r="F225" s="480" t="s">
        <v>1347</v>
      </c>
      <c r="G225" s="479">
        <v>128</v>
      </c>
      <c r="H225" t="str">
        <f t="shared" si="6"/>
        <v>classCodeString</v>
      </c>
      <c r="I225">
        <f>COUNTIF($H$3:H224,H225)</f>
        <v>0</v>
      </c>
      <c r="J225">
        <f>COUNTIF($B$3:B224,B225)</f>
        <v>0</v>
      </c>
      <c r="K225">
        <f t="shared" si="7"/>
        <v>0</v>
      </c>
    </row>
    <row r="226" spans="1:11">
      <c r="A226" s="480" t="s">
        <v>4913</v>
      </c>
      <c r="B226" s="365" t="s">
        <v>1832</v>
      </c>
      <c r="C226" s="365" t="s">
        <v>1833</v>
      </c>
      <c r="D226" s="365" t="s">
        <v>1834</v>
      </c>
      <c r="E226" s="479">
        <v>2</v>
      </c>
      <c r="F226" s="480" t="s">
        <v>1347</v>
      </c>
      <c r="G226" s="479">
        <v>30</v>
      </c>
      <c r="H226" t="str">
        <f t="shared" si="6"/>
        <v>cpUnitCodeString</v>
      </c>
      <c r="I226">
        <f>COUNTIF($H$3:H225,H226)</f>
        <v>0</v>
      </c>
      <c r="J226">
        <f>COUNTIF($B$3:B225,B226)</f>
        <v>0</v>
      </c>
      <c r="K226">
        <f t="shared" si="7"/>
        <v>0</v>
      </c>
    </row>
    <row r="227" spans="1:11">
      <c r="A227" s="480" t="s">
        <v>4913</v>
      </c>
      <c r="B227" s="365" t="s">
        <v>21873</v>
      </c>
      <c r="C227" s="365" t="s">
        <v>21874</v>
      </c>
      <c r="D227" s="365" t="s">
        <v>12547</v>
      </c>
      <c r="E227" s="479">
        <v>3</v>
      </c>
      <c r="F227" s="480" t="s">
        <v>1347</v>
      </c>
      <c r="G227" s="479">
        <v>100</v>
      </c>
      <c r="H227" t="str">
        <f t="shared" si="6"/>
        <v>oldModelCodeString</v>
      </c>
      <c r="I227">
        <f>COUNTIF($H$3:H226,H227)</f>
        <v>0</v>
      </c>
      <c r="J227">
        <f>COUNTIF($B$3:B226,B227)</f>
        <v>0</v>
      </c>
      <c r="K227">
        <f t="shared" si="7"/>
        <v>0</v>
      </c>
    </row>
    <row r="228" spans="1:11">
      <c r="A228" s="480" t="s">
        <v>4907</v>
      </c>
      <c r="B228" s="480" t="s">
        <v>4651</v>
      </c>
      <c r="C228" s="365" t="s">
        <v>4652</v>
      </c>
      <c r="D228" s="365" t="s">
        <v>4653</v>
      </c>
      <c r="E228" s="479">
        <v>1</v>
      </c>
      <c r="F228" s="480" t="s">
        <v>1347</v>
      </c>
      <c r="G228" s="479">
        <v>90</v>
      </c>
      <c r="H228" t="str">
        <f t="shared" si="6"/>
        <v>partNoString</v>
      </c>
      <c r="I228">
        <f>COUNTIF($H$3:H227,H228)</f>
        <v>0</v>
      </c>
      <c r="J228">
        <f>COUNTIF($B$3:B227,B228)</f>
        <v>0</v>
      </c>
      <c r="K228">
        <f t="shared" si="7"/>
        <v>0</v>
      </c>
    </row>
    <row r="229" spans="1:11">
      <c r="A229" s="480" t="s">
        <v>4907</v>
      </c>
      <c r="B229" s="480" t="s">
        <v>1876</v>
      </c>
      <c r="C229" s="365" t="s">
        <v>1877</v>
      </c>
      <c r="D229" s="365" t="s">
        <v>1878</v>
      </c>
      <c r="E229" s="479">
        <v>2</v>
      </c>
      <c r="F229" s="480" t="s">
        <v>1347</v>
      </c>
      <c r="G229" s="479">
        <v>90</v>
      </c>
      <c r="H229" t="str">
        <f t="shared" si="6"/>
        <v>divisionCodeString</v>
      </c>
      <c r="I229">
        <f>COUNTIF($H$3:H228,H229)</f>
        <v>4</v>
      </c>
      <c r="J229">
        <f>COUNTIF($B$3:B228,B229)</f>
        <v>4</v>
      </c>
      <c r="K229">
        <f t="shared" si="7"/>
        <v>0</v>
      </c>
    </row>
    <row r="230" spans="1:11">
      <c r="A230" s="480" t="s">
        <v>4907</v>
      </c>
      <c r="B230" s="365" t="s">
        <v>1812</v>
      </c>
      <c r="C230" s="365" t="s">
        <v>1813</v>
      </c>
      <c r="D230" s="365" t="s">
        <v>1814</v>
      </c>
      <c r="E230" s="479">
        <v>3</v>
      </c>
      <c r="F230" s="480" t="s">
        <v>1347</v>
      </c>
      <c r="G230" s="479">
        <v>256</v>
      </c>
      <c r="H230" t="str">
        <f t="shared" si="6"/>
        <v>affiliateCodeString</v>
      </c>
      <c r="I230">
        <f>COUNTIF($H$3:H229,H230)</f>
        <v>3</v>
      </c>
      <c r="J230">
        <f>COUNTIF($B$3:B229,B230)</f>
        <v>3</v>
      </c>
      <c r="K230">
        <f t="shared" si="7"/>
        <v>0</v>
      </c>
    </row>
    <row r="231" spans="1:11">
      <c r="A231" s="480" t="s">
        <v>1819</v>
      </c>
      <c r="B231" s="480" t="s">
        <v>7609</v>
      </c>
      <c r="C231" s="365" t="s">
        <v>7611</v>
      </c>
      <c r="D231" s="365" t="s">
        <v>7613</v>
      </c>
      <c r="E231" s="479">
        <v>4</v>
      </c>
      <c r="F231" s="480" t="s">
        <v>1347</v>
      </c>
      <c r="G231" s="479">
        <v>90</v>
      </c>
      <c r="H231" t="str">
        <f t="shared" si="6"/>
        <v>partClassCodeString</v>
      </c>
      <c r="I231">
        <f>COUNTIF($H$3:H230,H231)</f>
        <v>0</v>
      </c>
      <c r="J231">
        <f>COUNTIF($B$3:B230,B231)</f>
        <v>0</v>
      </c>
      <c r="K231">
        <f t="shared" si="7"/>
        <v>0</v>
      </c>
    </row>
    <row r="232" spans="1:11">
      <c r="A232" s="480" t="s">
        <v>1819</v>
      </c>
      <c r="B232" s="480" t="s">
        <v>7610</v>
      </c>
      <c r="C232" s="365" t="s">
        <v>7612</v>
      </c>
      <c r="D232" s="365" t="s">
        <v>7614</v>
      </c>
      <c r="E232" s="479">
        <v>5</v>
      </c>
      <c r="F232" s="480" t="s">
        <v>1347</v>
      </c>
      <c r="G232" s="479">
        <v>300</v>
      </c>
      <c r="H232" t="str">
        <f t="shared" si="6"/>
        <v>partClassNameString</v>
      </c>
      <c r="I232">
        <f>COUNTIF($H$3:H231,H232)</f>
        <v>0</v>
      </c>
      <c r="J232">
        <f>COUNTIF($B$3:B231,B232)</f>
        <v>0</v>
      </c>
      <c r="K232">
        <f t="shared" si="7"/>
        <v>0</v>
      </c>
    </row>
    <row r="233" spans="1:11">
      <c r="A233" s="480" t="s">
        <v>1819</v>
      </c>
      <c r="B233" s="480" t="s">
        <v>7595</v>
      </c>
      <c r="C233" s="365" t="s">
        <v>7591</v>
      </c>
      <c r="D233" s="365" t="s">
        <v>7586</v>
      </c>
      <c r="E233" s="479">
        <v>6</v>
      </c>
      <c r="F233" s="480" t="s">
        <v>1347</v>
      </c>
      <c r="G233" s="479">
        <v>3000</v>
      </c>
      <c r="H233" t="str">
        <f t="shared" si="6"/>
        <v>technicalSpecificationString</v>
      </c>
      <c r="I233">
        <f>COUNTIF($H$3:H232,H233)</f>
        <v>0</v>
      </c>
      <c r="J233">
        <f>COUNTIF($B$3:B232,B233)</f>
        <v>0</v>
      </c>
      <c r="K233">
        <f t="shared" si="7"/>
        <v>0</v>
      </c>
    </row>
    <row r="234" spans="1:11">
      <c r="A234" s="480" t="s">
        <v>1819</v>
      </c>
      <c r="B234" s="480" t="s">
        <v>7596</v>
      </c>
      <c r="C234" s="365" t="s">
        <v>7592</v>
      </c>
      <c r="D234" s="365" t="s">
        <v>7587</v>
      </c>
      <c r="E234" s="479">
        <v>7</v>
      </c>
      <c r="F234" s="480" t="s">
        <v>1347</v>
      </c>
      <c r="G234" s="479">
        <v>300</v>
      </c>
      <c r="H234" t="str">
        <f t="shared" si="6"/>
        <v>uitString</v>
      </c>
      <c r="I234">
        <f>COUNTIF($H$3:H233,H234)</f>
        <v>0</v>
      </c>
      <c r="J234">
        <f>COUNTIF($B$3:B233,B234)</f>
        <v>0</v>
      </c>
      <c r="K234">
        <f t="shared" si="7"/>
        <v>0</v>
      </c>
    </row>
    <row r="235" spans="1:11">
      <c r="A235" s="480" t="s">
        <v>1819</v>
      </c>
      <c r="B235" s="480" t="s">
        <v>2785</v>
      </c>
      <c r="C235" s="365" t="s">
        <v>2786</v>
      </c>
      <c r="D235" s="365" t="s">
        <v>2787</v>
      </c>
      <c r="E235" s="479">
        <v>8</v>
      </c>
      <c r="F235" s="480" t="s">
        <v>1347</v>
      </c>
      <c r="G235" s="479">
        <v>90</v>
      </c>
      <c r="H235" t="str">
        <f t="shared" si="6"/>
        <v>statusCodeString</v>
      </c>
      <c r="I235">
        <f>COUNTIF($H$3:H234,H235)</f>
        <v>0</v>
      </c>
      <c r="J235">
        <f>COUNTIF($B$3:B234,B235)</f>
        <v>0</v>
      </c>
      <c r="K235">
        <f t="shared" si="7"/>
        <v>0</v>
      </c>
    </row>
    <row r="236" spans="1:11">
      <c r="A236" s="480" t="s">
        <v>1819</v>
      </c>
      <c r="B236" s="480" t="s">
        <v>7598</v>
      </c>
      <c r="C236" s="365" t="s">
        <v>7597</v>
      </c>
      <c r="D236" s="365" t="s">
        <v>7588</v>
      </c>
      <c r="E236" s="479">
        <v>9</v>
      </c>
      <c r="F236" s="480" t="s">
        <v>1347</v>
      </c>
      <c r="G236" s="479">
        <v>90</v>
      </c>
      <c r="H236" t="str">
        <f t="shared" si="6"/>
        <v>preferrednessString</v>
      </c>
      <c r="I236">
        <f>COUNTIF($H$3:H235,H236)</f>
        <v>0</v>
      </c>
      <c r="J236">
        <f>COUNTIF($B$3:B235,B236)</f>
        <v>0</v>
      </c>
      <c r="K236">
        <f t="shared" si="7"/>
        <v>0</v>
      </c>
    </row>
    <row r="237" spans="1:11">
      <c r="A237" s="480" t="s">
        <v>1819</v>
      </c>
      <c r="B237" s="480" t="s">
        <v>7599</v>
      </c>
      <c r="C237" s="365" t="s">
        <v>7593</v>
      </c>
      <c r="D237" s="365" t="s">
        <v>7589</v>
      </c>
      <c r="E237" s="479">
        <v>10</v>
      </c>
      <c r="F237" s="480" t="s">
        <v>1347</v>
      </c>
      <c r="G237" s="479">
        <v>1500</v>
      </c>
      <c r="H237" t="str">
        <f t="shared" si="6"/>
        <v>pbFreeString</v>
      </c>
      <c r="I237">
        <f>COUNTIF($H$3:H236,H237)</f>
        <v>0</v>
      </c>
      <c r="J237">
        <f>COUNTIF($B$3:B236,B237)</f>
        <v>0</v>
      </c>
      <c r="K237">
        <f t="shared" si="7"/>
        <v>0</v>
      </c>
    </row>
    <row r="238" spans="1:11">
      <c r="A238" s="480" t="s">
        <v>1819</v>
      </c>
      <c r="B238" s="480" t="s">
        <v>7600</v>
      </c>
      <c r="C238" s="365" t="s">
        <v>7594</v>
      </c>
      <c r="D238" s="365" t="s">
        <v>7590</v>
      </c>
      <c r="E238" s="479">
        <v>11</v>
      </c>
      <c r="F238" s="480" t="s">
        <v>1347</v>
      </c>
      <c r="G238" s="479">
        <v>1500</v>
      </c>
      <c r="H238" t="str">
        <f t="shared" si="6"/>
        <v>statusChangeDateString</v>
      </c>
      <c r="I238">
        <f>COUNTIF($H$3:H237,H238)</f>
        <v>0</v>
      </c>
      <c r="J238">
        <f>COUNTIF($B$3:B237,B238)</f>
        <v>0</v>
      </c>
      <c r="K238">
        <f t="shared" si="7"/>
        <v>0</v>
      </c>
    </row>
    <row r="239" spans="1:11">
      <c r="A239" s="480" t="s">
        <v>1819</v>
      </c>
      <c r="B239" s="480" t="s">
        <v>2800</v>
      </c>
      <c r="C239" s="365" t="s">
        <v>2801</v>
      </c>
      <c r="D239" s="365" t="s">
        <v>2802</v>
      </c>
      <c r="E239" s="479">
        <v>12</v>
      </c>
      <c r="F239" s="480" t="s">
        <v>1347</v>
      </c>
      <c r="G239" s="479">
        <v>1500</v>
      </c>
      <c r="H239" t="str">
        <f t="shared" si="6"/>
        <v>attribute1String</v>
      </c>
      <c r="I239">
        <f>COUNTIF($H$3:H238,H239)</f>
        <v>0</v>
      </c>
      <c r="J239">
        <f>COUNTIF($B$3:B238,B239)</f>
        <v>0</v>
      </c>
      <c r="K239">
        <f t="shared" si="7"/>
        <v>0</v>
      </c>
    </row>
    <row r="240" spans="1:11">
      <c r="A240" s="480" t="s">
        <v>1819</v>
      </c>
      <c r="B240" s="480" t="s">
        <v>2803</v>
      </c>
      <c r="C240" s="365" t="s">
        <v>2804</v>
      </c>
      <c r="D240" s="365" t="s">
        <v>2805</v>
      </c>
      <c r="E240" s="479">
        <v>13</v>
      </c>
      <c r="F240" s="480" t="s">
        <v>1347</v>
      </c>
      <c r="G240" s="479">
        <v>1500</v>
      </c>
      <c r="H240" t="str">
        <f t="shared" si="6"/>
        <v>attribute2String</v>
      </c>
      <c r="I240">
        <f>COUNTIF($H$3:H239,H240)</f>
        <v>0</v>
      </c>
      <c r="J240">
        <f>COUNTIF($B$3:B239,B240)</f>
        <v>0</v>
      </c>
      <c r="K240">
        <f t="shared" si="7"/>
        <v>0</v>
      </c>
    </row>
    <row r="241" spans="1:11">
      <c r="A241" s="480" t="s">
        <v>1819</v>
      </c>
      <c r="B241" s="480" t="s">
        <v>2806</v>
      </c>
      <c r="C241" s="365" t="s">
        <v>2807</v>
      </c>
      <c r="D241" s="365" t="s">
        <v>2808</v>
      </c>
      <c r="E241" s="479">
        <v>14</v>
      </c>
      <c r="F241" s="480" t="s">
        <v>1347</v>
      </c>
      <c r="G241" s="479">
        <v>1500</v>
      </c>
      <c r="H241" t="str">
        <f t="shared" si="6"/>
        <v>attribute3String</v>
      </c>
      <c r="I241">
        <f>COUNTIF($H$3:H240,H241)</f>
        <v>0</v>
      </c>
      <c r="J241">
        <f>COUNTIF($B$3:B240,B241)</f>
        <v>0</v>
      </c>
      <c r="K241">
        <f t="shared" si="7"/>
        <v>0</v>
      </c>
    </row>
    <row r="242" spans="1:11">
      <c r="A242" s="480" t="s">
        <v>1819</v>
      </c>
      <c r="B242" s="480" t="s">
        <v>2809</v>
      </c>
      <c r="C242" s="365" t="s">
        <v>2810</v>
      </c>
      <c r="D242" s="365" t="s">
        <v>2811</v>
      </c>
      <c r="E242" s="479">
        <v>15</v>
      </c>
      <c r="F242" s="480" t="s">
        <v>1347</v>
      </c>
      <c r="G242" s="479">
        <v>1500</v>
      </c>
      <c r="H242" t="str">
        <f t="shared" si="6"/>
        <v>attribute4String</v>
      </c>
      <c r="I242">
        <f>COUNTIF($H$3:H241,H242)</f>
        <v>0</v>
      </c>
      <c r="J242">
        <f>COUNTIF($B$3:B241,B242)</f>
        <v>0</v>
      </c>
      <c r="K242">
        <f t="shared" si="7"/>
        <v>0</v>
      </c>
    </row>
    <row r="243" spans="1:11">
      <c r="A243" s="480" t="s">
        <v>1819</v>
      </c>
      <c r="B243" s="480" t="s">
        <v>2812</v>
      </c>
      <c r="C243" s="365" t="s">
        <v>2813</v>
      </c>
      <c r="D243" s="365" t="s">
        <v>2814</v>
      </c>
      <c r="E243" s="479">
        <v>16</v>
      </c>
      <c r="F243" s="480" t="s">
        <v>1347</v>
      </c>
      <c r="G243" s="479">
        <v>1500</v>
      </c>
      <c r="H243" t="str">
        <f t="shared" si="6"/>
        <v>attribute5String</v>
      </c>
      <c r="I243">
        <f>COUNTIF($H$3:H242,H243)</f>
        <v>0</v>
      </c>
      <c r="J243">
        <f>COUNTIF($B$3:B242,B243)</f>
        <v>0</v>
      </c>
      <c r="K243">
        <f t="shared" si="7"/>
        <v>0</v>
      </c>
    </row>
    <row r="244" spans="1:11">
      <c r="A244" s="480" t="s">
        <v>1819</v>
      </c>
      <c r="B244" s="365" t="s">
        <v>9624</v>
      </c>
      <c r="C244" s="365" t="s">
        <v>1820</v>
      </c>
      <c r="D244" s="365" t="s">
        <v>16923</v>
      </c>
      <c r="E244" s="479">
        <v>1</v>
      </c>
      <c r="F244" s="480" t="s">
        <v>1347</v>
      </c>
      <c r="G244" s="479">
        <v>128</v>
      </c>
      <c r="H244" t="str">
        <f t="shared" si="6"/>
        <v>pimsModuleString</v>
      </c>
      <c r="I244">
        <f>COUNTIF($H$3:H243,H244)</f>
        <v>0</v>
      </c>
      <c r="J244">
        <f>COUNTIF($B$3:B243,B244)</f>
        <v>0</v>
      </c>
      <c r="K244">
        <f t="shared" si="7"/>
        <v>0</v>
      </c>
    </row>
    <row r="245" spans="1:11">
      <c r="A245" s="480" t="s">
        <v>1822</v>
      </c>
      <c r="B245" s="365" t="s">
        <v>1823</v>
      </c>
      <c r="C245" s="365" t="s">
        <v>1824</v>
      </c>
      <c r="D245" s="365" t="s">
        <v>1825</v>
      </c>
      <c r="E245" s="479">
        <v>1</v>
      </c>
      <c r="F245" s="480" t="s">
        <v>1353</v>
      </c>
      <c r="G245" s="479">
        <v>0</v>
      </c>
      <c r="H245" t="str">
        <f t="shared" si="6"/>
        <v>mmSeqIdInteger</v>
      </c>
      <c r="I245">
        <f>COUNTIF($H$3:H244,H245)</f>
        <v>0</v>
      </c>
      <c r="J245">
        <f>COUNTIF($B$3:B244,B245)</f>
        <v>0</v>
      </c>
      <c r="K245">
        <f t="shared" si="7"/>
        <v>0</v>
      </c>
    </row>
    <row r="246" spans="1:11">
      <c r="A246" s="480" t="s">
        <v>1822</v>
      </c>
      <c r="B246" s="365" t="s">
        <v>1832</v>
      </c>
      <c r="C246" s="365" t="s">
        <v>1833</v>
      </c>
      <c r="D246" s="365" t="s">
        <v>1834</v>
      </c>
      <c r="E246" s="479">
        <v>2</v>
      </c>
      <c r="F246" s="480" t="s">
        <v>1347</v>
      </c>
      <c r="G246" s="479">
        <v>30</v>
      </c>
      <c r="H246" t="str">
        <f t="shared" si="6"/>
        <v>cpUnitCodeString</v>
      </c>
      <c r="I246">
        <f>COUNTIF($H$3:H245,H246)</f>
        <v>1</v>
      </c>
      <c r="J246">
        <f>COUNTIF($B$3:B245,B246)</f>
        <v>1</v>
      </c>
      <c r="K246">
        <f t="shared" si="7"/>
        <v>0</v>
      </c>
    </row>
    <row r="247" spans="1:11">
      <c r="A247" s="480" t="s">
        <v>1822</v>
      </c>
      <c r="B247" s="365" t="s">
        <v>4017</v>
      </c>
      <c r="C247" s="365" t="s">
        <v>4018</v>
      </c>
      <c r="D247" s="365" t="s">
        <v>4019</v>
      </c>
      <c r="E247" s="479">
        <v>1</v>
      </c>
      <c r="F247" s="480" t="s">
        <v>1347</v>
      </c>
      <c r="G247" s="479">
        <v>100</v>
      </c>
      <c r="H247" t="str">
        <f t="shared" si="6"/>
        <v>masterIdString</v>
      </c>
      <c r="I247">
        <f>COUNTIF($H$3:H246,H247)</f>
        <v>0</v>
      </c>
      <c r="J247">
        <f>COUNTIF($B$3:B246,B247)</f>
        <v>0</v>
      </c>
      <c r="K247">
        <f t="shared" si="7"/>
        <v>0</v>
      </c>
    </row>
    <row r="248" spans="1:11">
      <c r="A248" s="480" t="s">
        <v>1822</v>
      </c>
      <c r="B248" s="365" t="s">
        <v>4020</v>
      </c>
      <c r="C248" s="365" t="s">
        <v>4021</v>
      </c>
      <c r="D248" s="365" t="s">
        <v>4022</v>
      </c>
      <c r="E248" s="479">
        <v>4</v>
      </c>
      <c r="F248" s="480" t="s">
        <v>1347</v>
      </c>
      <c r="G248" s="479">
        <v>100</v>
      </c>
      <c r="H248" t="str">
        <f t="shared" si="6"/>
        <v>legacyProductModelNameString</v>
      </c>
      <c r="I248">
        <f>COUNTIF($H$3:H247,H248)</f>
        <v>0</v>
      </c>
      <c r="J248">
        <f>COUNTIF($B$3:B247,B248)</f>
        <v>0</v>
      </c>
      <c r="K248">
        <f t="shared" si="7"/>
        <v>0</v>
      </c>
    </row>
    <row r="249" spans="1:11">
      <c r="A249" s="480" t="s">
        <v>1822</v>
      </c>
      <c r="B249" s="365" t="s">
        <v>4023</v>
      </c>
      <c r="C249" s="365" t="s">
        <v>4024</v>
      </c>
      <c r="D249" s="365" t="s">
        <v>4025</v>
      </c>
      <c r="E249" s="479">
        <v>5</v>
      </c>
      <c r="F249" s="480" t="s">
        <v>1347</v>
      </c>
      <c r="G249" s="479">
        <v>30</v>
      </c>
      <c r="H249" t="str">
        <f t="shared" si="6"/>
        <v>legacyProductSuffixCodeString</v>
      </c>
      <c r="I249">
        <f>COUNTIF($H$3:H248,H249)</f>
        <v>0</v>
      </c>
      <c r="J249">
        <f>COUNTIF($B$3:B248,B249)</f>
        <v>0</v>
      </c>
      <c r="K249">
        <f t="shared" si="7"/>
        <v>0</v>
      </c>
    </row>
    <row r="250" spans="1:11">
      <c r="A250" s="480" t="s">
        <v>1822</v>
      </c>
      <c r="B250" s="365" t="s">
        <v>4026</v>
      </c>
      <c r="C250" s="365" t="s">
        <v>4027</v>
      </c>
      <c r="D250" s="365" t="s">
        <v>4028</v>
      </c>
      <c r="E250" s="479">
        <v>6</v>
      </c>
      <c r="F250" s="480" t="s">
        <v>1347</v>
      </c>
      <c r="G250" s="479">
        <v>30</v>
      </c>
      <c r="H250" t="str">
        <f t="shared" si="6"/>
        <v>marketCodeString</v>
      </c>
      <c r="I250">
        <f>COUNTIF($H$3:H249,H250)</f>
        <v>0</v>
      </c>
      <c r="J250">
        <f>COUNTIF($B$3:B249,B250)</f>
        <v>0</v>
      </c>
      <c r="K250">
        <f t="shared" si="7"/>
        <v>0</v>
      </c>
    </row>
    <row r="251" spans="1:11">
      <c r="A251" s="480" t="s">
        <v>1822</v>
      </c>
      <c r="B251" s="365" t="s">
        <v>4029</v>
      </c>
      <c r="C251" s="365" t="s">
        <v>4030</v>
      </c>
      <c r="D251" s="365" t="s">
        <v>4031</v>
      </c>
      <c r="E251" s="479">
        <v>7</v>
      </c>
      <c r="F251" s="480" t="s">
        <v>1347</v>
      </c>
      <c r="G251" s="479">
        <v>50</v>
      </c>
      <c r="H251" t="str">
        <f t="shared" si="6"/>
        <v>billToCustomerCodeString</v>
      </c>
      <c r="I251">
        <f>COUNTIF($H$3:H250,H251)</f>
        <v>0</v>
      </c>
      <c r="J251">
        <f>COUNTIF($B$3:B250,B251)</f>
        <v>0</v>
      </c>
      <c r="K251">
        <f t="shared" si="7"/>
        <v>0</v>
      </c>
    </row>
    <row r="252" spans="1:11">
      <c r="A252" s="480" t="s">
        <v>1822</v>
      </c>
      <c r="B252" s="365" t="s">
        <v>4032</v>
      </c>
      <c r="C252" s="365" t="s">
        <v>4033</v>
      </c>
      <c r="D252" s="365" t="s">
        <v>4034</v>
      </c>
      <c r="E252" s="479">
        <v>8</v>
      </c>
      <c r="F252" s="480" t="s">
        <v>1347</v>
      </c>
      <c r="G252" s="479">
        <v>10</v>
      </c>
      <c r="H252" t="str">
        <f t="shared" si="6"/>
        <v>shipToCustomerCodeString</v>
      </c>
      <c r="I252">
        <f>COUNTIF($H$3:H251,H252)</f>
        <v>0</v>
      </c>
      <c r="J252">
        <f>COUNTIF($B$3:B251,B252)</f>
        <v>0</v>
      </c>
      <c r="K252">
        <f t="shared" si="7"/>
        <v>0</v>
      </c>
    </row>
    <row r="253" spans="1:11">
      <c r="A253" s="480" t="s">
        <v>1822</v>
      </c>
      <c r="B253" s="365" t="s">
        <v>4035</v>
      </c>
      <c r="C253" s="365" t="s">
        <v>4036</v>
      </c>
      <c r="D253" s="365" t="s">
        <v>4037</v>
      </c>
      <c r="E253" s="479">
        <v>9</v>
      </c>
      <c r="F253" s="480" t="s">
        <v>1347</v>
      </c>
      <c r="G253" s="479">
        <v>50</v>
      </c>
      <c r="H253" t="str">
        <f t="shared" si="6"/>
        <v>customerModelNameString</v>
      </c>
      <c r="I253">
        <f>COUNTIF($H$3:H252,H253)</f>
        <v>0</v>
      </c>
      <c r="J253">
        <f>COUNTIF($B$3:B252,B253)</f>
        <v>0</v>
      </c>
      <c r="K253">
        <f t="shared" si="7"/>
        <v>0</v>
      </c>
    </row>
    <row r="254" spans="1:11">
      <c r="A254" s="480" t="s">
        <v>1822</v>
      </c>
      <c r="B254" s="365" t="s">
        <v>4038</v>
      </c>
      <c r="C254" s="365" t="s">
        <v>4039</v>
      </c>
      <c r="D254" s="365" t="s">
        <v>4040</v>
      </c>
      <c r="E254" s="479">
        <v>10</v>
      </c>
      <c r="F254" s="480" t="s">
        <v>1347</v>
      </c>
      <c r="G254" s="479">
        <v>30</v>
      </c>
      <c r="H254" t="str">
        <f t="shared" si="6"/>
        <v>brandTypeNameString</v>
      </c>
      <c r="I254">
        <f>COUNTIF($H$3:H253,H254)</f>
        <v>0</v>
      </c>
      <c r="J254">
        <f>COUNTIF($B$3:B253,B254)</f>
        <v>0</v>
      </c>
      <c r="K254">
        <f t="shared" si="7"/>
        <v>0</v>
      </c>
    </row>
    <row r="255" spans="1:11">
      <c r="A255" s="480" t="s">
        <v>1822</v>
      </c>
      <c r="B255" s="365" t="s">
        <v>3953</v>
      </c>
      <c r="C255" s="365" t="s">
        <v>3954</v>
      </c>
      <c r="D255" s="365" t="s">
        <v>3955</v>
      </c>
      <c r="E255" s="479">
        <v>11</v>
      </c>
      <c r="F255" s="480" t="s">
        <v>1347</v>
      </c>
      <c r="G255" s="479">
        <v>30</v>
      </c>
      <c r="H255" t="str">
        <f t="shared" si="6"/>
        <v>salesModelNameString</v>
      </c>
      <c r="I255">
        <f>COUNTIF($H$3:H254,H255)</f>
        <v>0</v>
      </c>
      <c r="J255">
        <f>COUNTIF($B$3:B254,B255)</f>
        <v>0</v>
      </c>
      <c r="K255">
        <f t="shared" si="7"/>
        <v>0</v>
      </c>
    </row>
    <row r="256" spans="1:11">
      <c r="A256" s="480" t="s">
        <v>1822</v>
      </c>
      <c r="B256" s="365" t="s">
        <v>3956</v>
      </c>
      <c r="C256" s="365" t="s">
        <v>3957</v>
      </c>
      <c r="D256" s="365" t="s">
        <v>3958</v>
      </c>
      <c r="E256" s="479">
        <v>12</v>
      </c>
      <c r="F256" s="480" t="s">
        <v>1347</v>
      </c>
      <c r="G256" s="479">
        <v>50</v>
      </c>
      <c r="H256" t="str">
        <f t="shared" si="6"/>
        <v>salesModelSuffixCodeString</v>
      </c>
      <c r="I256">
        <f>COUNTIF($H$3:H255,H256)</f>
        <v>0</v>
      </c>
      <c r="J256">
        <f>COUNTIF($B$3:B255,B256)</f>
        <v>0</v>
      </c>
      <c r="K256">
        <f t="shared" si="7"/>
        <v>0</v>
      </c>
    </row>
    <row r="257" spans="1:11">
      <c r="A257" s="480" t="s">
        <v>1822</v>
      </c>
      <c r="B257" s="365" t="s">
        <v>4041</v>
      </c>
      <c r="C257" s="365" t="s">
        <v>4042</v>
      </c>
      <c r="D257" s="365" t="s">
        <v>4043</v>
      </c>
      <c r="E257" s="479">
        <v>13</v>
      </c>
      <c r="F257" s="480" t="s">
        <v>1347</v>
      </c>
      <c r="G257" s="479">
        <v>30</v>
      </c>
      <c r="H257" t="str">
        <f t="shared" si="6"/>
        <v>typeCodeString</v>
      </c>
      <c r="I257">
        <f>COUNTIF($H$3:H256,H257)</f>
        <v>0</v>
      </c>
      <c r="J257">
        <f>COUNTIF($B$3:B256,B257)</f>
        <v>0</v>
      </c>
      <c r="K257">
        <f t="shared" si="7"/>
        <v>0</v>
      </c>
    </row>
    <row r="258" spans="1:11">
      <c r="A258" s="480" t="s">
        <v>1822</v>
      </c>
      <c r="B258" s="365" t="s">
        <v>4044</v>
      </c>
      <c r="C258" s="365" t="s">
        <v>4045</v>
      </c>
      <c r="D258" s="365" t="s">
        <v>4046</v>
      </c>
      <c r="E258" s="479">
        <v>14</v>
      </c>
      <c r="F258" s="480" t="s">
        <v>1347</v>
      </c>
      <c r="G258" s="479">
        <v>30</v>
      </c>
      <c r="H258" t="str">
        <f t="shared" si="6"/>
        <v>kanEanUpcCodeString</v>
      </c>
      <c r="I258">
        <f>COUNTIF($H$3:H257,H258)</f>
        <v>0</v>
      </c>
      <c r="J258">
        <f>COUNTIF($B$3:B257,B258)</f>
        <v>0</v>
      </c>
      <c r="K258">
        <f t="shared" si="7"/>
        <v>0</v>
      </c>
    </row>
    <row r="259" spans="1:11">
      <c r="A259" s="480" t="s">
        <v>1822</v>
      </c>
      <c r="B259" s="365" t="s">
        <v>1826</v>
      </c>
      <c r="C259" s="365" t="s">
        <v>1827</v>
      </c>
      <c r="D259" s="365" t="s">
        <v>1828</v>
      </c>
      <c r="E259" s="479">
        <v>7</v>
      </c>
      <c r="F259" s="480" t="s">
        <v>1347</v>
      </c>
      <c r="G259" s="479">
        <v>30</v>
      </c>
      <c r="H259" t="str">
        <f t="shared" ref="H259:H322" si="8">B259&amp;F259</f>
        <v>productCodeString</v>
      </c>
      <c r="I259">
        <f>COUNTIF($H$3:H258,H259)</f>
        <v>0</v>
      </c>
      <c r="J259">
        <f>COUNTIF($B$3:B258,B259)</f>
        <v>0</v>
      </c>
      <c r="K259">
        <f t="shared" si="7"/>
        <v>0</v>
      </c>
    </row>
    <row r="260" spans="1:11">
      <c r="A260" s="480" t="s">
        <v>1822</v>
      </c>
      <c r="B260" s="365" t="s">
        <v>4047</v>
      </c>
      <c r="C260" s="365" t="s">
        <v>4048</v>
      </c>
      <c r="D260" s="365" t="s">
        <v>4049</v>
      </c>
      <c r="E260" s="479">
        <v>16</v>
      </c>
      <c r="F260" s="480" t="s">
        <v>1347</v>
      </c>
      <c r="G260" s="479">
        <v>30</v>
      </c>
      <c r="H260" t="str">
        <f t="shared" si="8"/>
        <v>productLineCodeString</v>
      </c>
      <c r="I260">
        <f>COUNTIF($H$3:H259,H260)</f>
        <v>0</v>
      </c>
      <c r="J260">
        <f>COUNTIF($B$3:B259,B260)</f>
        <v>0</v>
      </c>
      <c r="K260">
        <f t="shared" ref="K260:K323" si="9">J260-I260</f>
        <v>0</v>
      </c>
    </row>
    <row r="261" spans="1:11">
      <c r="A261" s="480" t="s">
        <v>1822</v>
      </c>
      <c r="B261" s="365" t="s">
        <v>4050</v>
      </c>
      <c r="C261" s="365" t="s">
        <v>4051</v>
      </c>
      <c r="D261" s="365" t="s">
        <v>4052</v>
      </c>
      <c r="E261" s="479">
        <v>17</v>
      </c>
      <c r="F261" s="480" t="s">
        <v>1347</v>
      </c>
      <c r="G261" s="479">
        <v>100</v>
      </c>
      <c r="H261" t="str">
        <f t="shared" si="8"/>
        <v>setPartNoString</v>
      </c>
      <c r="I261">
        <f>COUNTIF($H$3:H260,H261)</f>
        <v>0</v>
      </c>
      <c r="J261">
        <f>COUNTIF($B$3:B260,B261)</f>
        <v>0</v>
      </c>
      <c r="K261">
        <f t="shared" si="9"/>
        <v>0</v>
      </c>
    </row>
    <row r="262" spans="1:11">
      <c r="A262" s="480" t="s">
        <v>1822</v>
      </c>
      <c r="B262" s="365" t="s">
        <v>4053</v>
      </c>
      <c r="C262" s="365" t="s">
        <v>4054</v>
      </c>
      <c r="D262" s="365" t="s">
        <v>4055</v>
      </c>
      <c r="E262" s="479">
        <v>18</v>
      </c>
      <c r="F262" s="480" t="s">
        <v>1347</v>
      </c>
      <c r="G262" s="479">
        <v>30</v>
      </c>
      <c r="H262" t="str">
        <f t="shared" si="8"/>
        <v>firstSuffixCodeString</v>
      </c>
      <c r="I262">
        <f>COUNTIF($H$3:H261,H262)</f>
        <v>0</v>
      </c>
      <c r="J262">
        <f>COUNTIF($B$3:B261,B262)</f>
        <v>0</v>
      </c>
      <c r="K262">
        <f t="shared" si="9"/>
        <v>0</v>
      </c>
    </row>
    <row r="263" spans="1:11">
      <c r="A263" s="480" t="s">
        <v>1822</v>
      </c>
      <c r="B263" s="365" t="s">
        <v>4056</v>
      </c>
      <c r="C263" s="365" t="s">
        <v>4057</v>
      </c>
      <c r="D263" s="365" t="s">
        <v>4058</v>
      </c>
      <c r="E263" s="479">
        <v>19</v>
      </c>
      <c r="F263" s="480" t="s">
        <v>1363</v>
      </c>
      <c r="G263" s="479">
        <v>0</v>
      </c>
      <c r="H263" t="str">
        <f t="shared" si="8"/>
        <v>suffixConfirmDateDate</v>
      </c>
      <c r="I263">
        <f>COUNTIF($H$3:H262,H263)</f>
        <v>0</v>
      </c>
      <c r="J263">
        <f>COUNTIF($B$3:B262,B263)</f>
        <v>0</v>
      </c>
      <c r="K263">
        <f t="shared" si="9"/>
        <v>0</v>
      </c>
    </row>
    <row r="264" spans="1:11">
      <c r="A264" s="480" t="s">
        <v>1822</v>
      </c>
      <c r="B264" s="365" t="s">
        <v>1829</v>
      </c>
      <c r="C264" s="365" t="s">
        <v>1830</v>
      </c>
      <c r="D264" s="365" t="s">
        <v>1831</v>
      </c>
      <c r="E264" s="479">
        <v>20</v>
      </c>
      <c r="F264" s="480" t="s">
        <v>1347</v>
      </c>
      <c r="G264" s="479">
        <v>30</v>
      </c>
      <c r="H264" t="str">
        <f t="shared" si="8"/>
        <v>productTypeCodeString</v>
      </c>
      <c r="I264">
        <f>COUNTIF($H$3:H263,H264)</f>
        <v>0</v>
      </c>
      <c r="J264">
        <f>COUNTIF($B$3:B263,B264)</f>
        <v>0</v>
      </c>
      <c r="K264">
        <f t="shared" si="9"/>
        <v>0</v>
      </c>
    </row>
    <row r="265" spans="1:11">
      <c r="A265" s="480" t="s">
        <v>1822</v>
      </c>
      <c r="B265" s="365" t="s">
        <v>4059</v>
      </c>
      <c r="C265" s="365" t="s">
        <v>4060</v>
      </c>
      <c r="D265" s="365" t="s">
        <v>4061</v>
      </c>
      <c r="E265" s="479">
        <v>21</v>
      </c>
      <c r="F265" s="480" t="s">
        <v>1363</v>
      </c>
      <c r="G265" s="479">
        <v>0</v>
      </c>
      <c r="H265" t="str">
        <f t="shared" si="8"/>
        <v>disabledDateDate</v>
      </c>
      <c r="I265">
        <f>COUNTIF($H$3:H264,H265)</f>
        <v>0</v>
      </c>
      <c r="J265">
        <f>COUNTIF($B$3:B264,B265)</f>
        <v>0</v>
      </c>
      <c r="K265">
        <f t="shared" si="9"/>
        <v>0</v>
      </c>
    </row>
    <row r="266" spans="1:11">
      <c r="A266" s="480" t="s">
        <v>1822</v>
      </c>
      <c r="B266" s="365" t="s">
        <v>4062</v>
      </c>
      <c r="C266" s="365" t="s">
        <v>4063</v>
      </c>
      <c r="D266" s="365" t="s">
        <v>4064</v>
      </c>
      <c r="E266" s="479">
        <v>22</v>
      </c>
      <c r="F266" s="480" t="s">
        <v>1347</v>
      </c>
      <c r="G266" s="479">
        <v>1</v>
      </c>
      <c r="H266" t="str">
        <f t="shared" si="8"/>
        <v>disabledCodeString</v>
      </c>
      <c r="I266">
        <f>COUNTIF($H$3:H265,H266)</f>
        <v>0</v>
      </c>
      <c r="J266">
        <f>COUNTIF($B$3:B265,B266)</f>
        <v>0</v>
      </c>
      <c r="K266">
        <f t="shared" si="9"/>
        <v>0</v>
      </c>
    </row>
    <row r="267" spans="1:11">
      <c r="A267" s="480" t="s">
        <v>1822</v>
      </c>
      <c r="B267" s="365" t="s">
        <v>1261</v>
      </c>
      <c r="C267" s="365" t="s">
        <v>2549</v>
      </c>
      <c r="D267" s="365" t="s">
        <v>2550</v>
      </c>
      <c r="E267" s="479">
        <v>23</v>
      </c>
      <c r="F267" s="480" t="s">
        <v>1347</v>
      </c>
      <c r="G267" s="479">
        <v>1</v>
      </c>
      <c r="H267" t="str">
        <f t="shared" si="8"/>
        <v>useFlagString</v>
      </c>
      <c r="I267">
        <f>COUNTIF($H$3:H266,H267)</f>
        <v>0</v>
      </c>
      <c r="J267">
        <f>COUNTIF($B$3:B266,B267)</f>
        <v>0</v>
      </c>
      <c r="K267">
        <f t="shared" si="9"/>
        <v>0</v>
      </c>
    </row>
    <row r="268" spans="1:11">
      <c r="A268" s="480" t="s">
        <v>1822</v>
      </c>
      <c r="B268" s="365" t="s">
        <v>4065</v>
      </c>
      <c r="C268" s="365" t="s">
        <v>4066</v>
      </c>
      <c r="D268" s="365" t="s">
        <v>4067</v>
      </c>
      <c r="E268" s="479">
        <v>24</v>
      </c>
      <c r="F268" s="480" t="s">
        <v>1363</v>
      </c>
      <c r="G268" s="479"/>
      <c r="H268" t="str">
        <f t="shared" si="8"/>
        <v>bomCreationDateDate</v>
      </c>
      <c r="I268">
        <f>COUNTIF($H$3:H267,H268)</f>
        <v>0</v>
      </c>
      <c r="J268">
        <f>COUNTIF($B$3:B267,B268)</f>
        <v>0</v>
      </c>
      <c r="K268">
        <f t="shared" si="9"/>
        <v>0</v>
      </c>
    </row>
    <row r="269" spans="1:11">
      <c r="A269" s="480" t="s">
        <v>1822</v>
      </c>
      <c r="B269" s="365" t="s">
        <v>4068</v>
      </c>
      <c r="C269" s="365" t="s">
        <v>4069</v>
      </c>
      <c r="D269" s="365" t="s">
        <v>4070</v>
      </c>
      <c r="E269" s="479">
        <v>25</v>
      </c>
      <c r="F269" s="480" t="s">
        <v>1363</v>
      </c>
      <c r="G269" s="479"/>
      <c r="H269" t="str">
        <f t="shared" si="8"/>
        <v>erpInterfaceDateDate</v>
      </c>
      <c r="I269">
        <f>COUNTIF($H$3:H268,H269)</f>
        <v>0</v>
      </c>
      <c r="J269">
        <f>COUNTIF($B$3:B268,B269)</f>
        <v>0</v>
      </c>
      <c r="K269">
        <f t="shared" si="9"/>
        <v>0</v>
      </c>
    </row>
    <row r="270" spans="1:11">
      <c r="A270" s="480" t="s">
        <v>1822</v>
      </c>
      <c r="B270" s="365" t="s">
        <v>13277</v>
      </c>
      <c r="C270" s="365" t="s">
        <v>13278</v>
      </c>
      <c r="D270" s="365" t="s">
        <v>13279</v>
      </c>
      <c r="E270" s="479">
        <v>26</v>
      </c>
      <c r="F270" s="480" t="s">
        <v>1363</v>
      </c>
      <c r="G270" s="479"/>
      <c r="H270" t="str">
        <f t="shared" si="8"/>
        <v>bomProdCreationDateDate</v>
      </c>
      <c r="I270">
        <f>COUNTIF($H$3:H269,H270)</f>
        <v>0</v>
      </c>
      <c r="J270">
        <f>COUNTIF($B$3:B269,B270)</f>
        <v>0</v>
      </c>
      <c r="K270">
        <f t="shared" si="9"/>
        <v>0</v>
      </c>
    </row>
    <row r="271" spans="1:11">
      <c r="A271" s="480" t="s">
        <v>1822</v>
      </c>
      <c r="B271" s="365" t="s">
        <v>4071</v>
      </c>
      <c r="C271" s="365" t="s">
        <v>4072</v>
      </c>
      <c r="D271" s="365" t="s">
        <v>4073</v>
      </c>
      <c r="E271" s="479">
        <v>27</v>
      </c>
      <c r="F271" s="480" t="s">
        <v>1347</v>
      </c>
      <c r="G271" s="479">
        <v>8</v>
      </c>
      <c r="H271" t="str">
        <f t="shared" si="8"/>
        <v>erpProductionYyyymmddString</v>
      </c>
      <c r="I271">
        <f>COUNTIF($H$3:H270,H271)</f>
        <v>0</v>
      </c>
      <c r="J271">
        <f>COUNTIF($B$3:B270,B271)</f>
        <v>0</v>
      </c>
      <c r="K271">
        <f t="shared" si="9"/>
        <v>0</v>
      </c>
    </row>
    <row r="272" spans="1:11">
      <c r="A272" s="480" t="s">
        <v>1822</v>
      </c>
      <c r="B272" s="365" t="s">
        <v>4074</v>
      </c>
      <c r="C272" s="365" t="s">
        <v>4075</v>
      </c>
      <c r="D272" s="365" t="s">
        <v>4076</v>
      </c>
      <c r="E272" s="479">
        <v>28</v>
      </c>
      <c r="F272" s="480" t="s">
        <v>1347</v>
      </c>
      <c r="G272" s="479">
        <v>250</v>
      </c>
      <c r="H272" t="str">
        <f t="shared" si="8"/>
        <v>modelDescString</v>
      </c>
      <c r="I272">
        <f>COUNTIF($H$3:H271,H272)</f>
        <v>0</v>
      </c>
      <c r="J272">
        <f>COUNTIF($B$3:B271,B272)</f>
        <v>0</v>
      </c>
      <c r="K272">
        <f t="shared" si="9"/>
        <v>0</v>
      </c>
    </row>
    <row r="273" spans="1:11">
      <c r="A273" s="480" t="s">
        <v>1822</v>
      </c>
      <c r="B273" s="365" t="s">
        <v>4077</v>
      </c>
      <c r="C273" s="365" t="s">
        <v>4078</v>
      </c>
      <c r="D273" s="365" t="s">
        <v>4079</v>
      </c>
      <c r="E273" s="479">
        <v>29</v>
      </c>
      <c r="F273" s="480" t="s">
        <v>1347</v>
      </c>
      <c r="G273" s="479">
        <v>50</v>
      </c>
      <c r="H273" t="str">
        <f t="shared" si="8"/>
        <v>previousModelCodeString</v>
      </c>
      <c r="I273">
        <f>COUNTIF($H$3:H272,H273)</f>
        <v>0</v>
      </c>
      <c r="J273">
        <f>COUNTIF($B$3:B272,B273)</f>
        <v>0</v>
      </c>
      <c r="K273">
        <f t="shared" si="9"/>
        <v>0</v>
      </c>
    </row>
    <row r="274" spans="1:11">
      <c r="A274" s="480" t="s">
        <v>1822</v>
      </c>
      <c r="B274" s="365" t="s">
        <v>4080</v>
      </c>
      <c r="C274" s="365" t="s">
        <v>4081</v>
      </c>
      <c r="D274" s="365" t="s">
        <v>4082</v>
      </c>
      <c r="E274" s="479">
        <v>30</v>
      </c>
      <c r="F274" s="480" t="s">
        <v>1347</v>
      </c>
      <c r="G274" s="479">
        <v>20</v>
      </c>
      <c r="H274" t="str">
        <f t="shared" si="8"/>
        <v>previousSuffixCodeString</v>
      </c>
      <c r="I274">
        <f>COUNTIF($H$3:H273,H274)</f>
        <v>0</v>
      </c>
      <c r="J274">
        <f>COUNTIF($B$3:B273,B274)</f>
        <v>0</v>
      </c>
      <c r="K274">
        <f t="shared" si="9"/>
        <v>0</v>
      </c>
    </row>
    <row r="275" spans="1:11">
      <c r="A275" s="480" t="s">
        <v>1822</v>
      </c>
      <c r="B275" s="365" t="s">
        <v>2800</v>
      </c>
      <c r="C275" s="365" t="s">
        <v>2801</v>
      </c>
      <c r="D275" s="365" t="s">
        <v>2802</v>
      </c>
      <c r="E275" s="479">
        <v>31</v>
      </c>
      <c r="F275" s="480" t="s">
        <v>1347</v>
      </c>
      <c r="G275" s="479">
        <v>300</v>
      </c>
      <c r="H275" t="str">
        <f t="shared" si="8"/>
        <v>attribute1String</v>
      </c>
      <c r="I275">
        <f>COUNTIF($H$3:H274,H275)</f>
        <v>1</v>
      </c>
      <c r="J275">
        <f>COUNTIF($B$3:B274,B275)</f>
        <v>1</v>
      </c>
      <c r="K275">
        <f t="shared" si="9"/>
        <v>0</v>
      </c>
    </row>
    <row r="276" spans="1:11">
      <c r="A276" s="480" t="s">
        <v>1822</v>
      </c>
      <c r="B276" s="365" t="s">
        <v>2803</v>
      </c>
      <c r="C276" s="365" t="s">
        <v>2804</v>
      </c>
      <c r="D276" s="365" t="s">
        <v>2805</v>
      </c>
      <c r="E276" s="479">
        <v>32</v>
      </c>
      <c r="F276" s="480" t="s">
        <v>1347</v>
      </c>
      <c r="G276" s="479">
        <v>300</v>
      </c>
      <c r="H276" t="str">
        <f t="shared" si="8"/>
        <v>attribute2String</v>
      </c>
      <c r="I276">
        <f>COUNTIF($H$3:H275,H276)</f>
        <v>1</v>
      </c>
      <c r="J276">
        <f>COUNTIF($B$3:B275,B276)</f>
        <v>1</v>
      </c>
      <c r="K276">
        <f t="shared" si="9"/>
        <v>0</v>
      </c>
    </row>
    <row r="277" spans="1:11">
      <c r="A277" s="480" t="s">
        <v>1822</v>
      </c>
      <c r="B277" s="365" t="s">
        <v>2806</v>
      </c>
      <c r="C277" s="365" t="s">
        <v>2807</v>
      </c>
      <c r="D277" s="365" t="s">
        <v>2808</v>
      </c>
      <c r="E277" s="479">
        <v>33</v>
      </c>
      <c r="F277" s="480" t="s">
        <v>1347</v>
      </c>
      <c r="G277" s="479">
        <v>300</v>
      </c>
      <c r="H277" t="str">
        <f t="shared" si="8"/>
        <v>attribute3String</v>
      </c>
      <c r="I277">
        <f>COUNTIF($H$3:H276,H277)</f>
        <v>1</v>
      </c>
      <c r="J277">
        <f>COUNTIF($B$3:B276,B277)</f>
        <v>1</v>
      </c>
      <c r="K277">
        <f t="shared" si="9"/>
        <v>0</v>
      </c>
    </row>
    <row r="278" spans="1:11">
      <c r="A278" s="480" t="s">
        <v>1822</v>
      </c>
      <c r="B278" s="365" t="s">
        <v>2809</v>
      </c>
      <c r="C278" s="365" t="s">
        <v>2810</v>
      </c>
      <c r="D278" s="365" t="s">
        <v>2811</v>
      </c>
      <c r="E278" s="479">
        <v>34</v>
      </c>
      <c r="F278" s="480" t="s">
        <v>1347</v>
      </c>
      <c r="G278" s="479">
        <v>300</v>
      </c>
      <c r="H278" t="str">
        <f t="shared" si="8"/>
        <v>attribute4String</v>
      </c>
      <c r="I278">
        <f>COUNTIF($H$3:H277,H278)</f>
        <v>1</v>
      </c>
      <c r="J278">
        <f>COUNTIF($B$3:B277,B278)</f>
        <v>1</v>
      </c>
      <c r="K278">
        <f t="shared" si="9"/>
        <v>0</v>
      </c>
    </row>
    <row r="279" spans="1:11">
      <c r="A279" s="480" t="s">
        <v>1822</v>
      </c>
      <c r="B279" s="365" t="s">
        <v>2812</v>
      </c>
      <c r="C279" s="365" t="s">
        <v>2813</v>
      </c>
      <c r="D279" s="365" t="s">
        <v>2814</v>
      </c>
      <c r="E279" s="479">
        <v>35</v>
      </c>
      <c r="F279" s="480" t="s">
        <v>1347</v>
      </c>
      <c r="G279" s="479">
        <v>300</v>
      </c>
      <c r="H279" t="str">
        <f t="shared" si="8"/>
        <v>attribute5String</v>
      </c>
      <c r="I279">
        <f>COUNTIF($H$3:H278,H279)</f>
        <v>1</v>
      </c>
      <c r="J279">
        <f>COUNTIF($B$3:B278,B279)</f>
        <v>1</v>
      </c>
      <c r="K279">
        <f t="shared" si="9"/>
        <v>0</v>
      </c>
    </row>
    <row r="280" spans="1:11">
      <c r="A280" s="480" t="s">
        <v>1822</v>
      </c>
      <c r="B280" s="365" t="s">
        <v>2815</v>
      </c>
      <c r="C280" s="365" t="s">
        <v>2816</v>
      </c>
      <c r="D280" s="365" t="s">
        <v>2817</v>
      </c>
      <c r="E280" s="479">
        <v>36</v>
      </c>
      <c r="F280" s="480" t="s">
        <v>1347</v>
      </c>
      <c r="G280" s="479">
        <v>300</v>
      </c>
      <c r="H280" t="str">
        <f t="shared" si="8"/>
        <v>attribute6String</v>
      </c>
      <c r="I280">
        <f>COUNTIF($H$3:H279,H280)</f>
        <v>0</v>
      </c>
      <c r="J280">
        <f>COUNTIF($B$3:B279,B280)</f>
        <v>0</v>
      </c>
      <c r="K280">
        <f t="shared" si="9"/>
        <v>0</v>
      </c>
    </row>
    <row r="281" spans="1:11">
      <c r="A281" s="480" t="s">
        <v>1822</v>
      </c>
      <c r="B281" s="365" t="s">
        <v>2818</v>
      </c>
      <c r="C281" s="365" t="s">
        <v>2819</v>
      </c>
      <c r="D281" s="365" t="s">
        <v>2820</v>
      </c>
      <c r="E281" s="479">
        <v>37</v>
      </c>
      <c r="F281" s="480" t="s">
        <v>1347</v>
      </c>
      <c r="G281" s="479">
        <v>300</v>
      </c>
      <c r="H281" t="str">
        <f t="shared" si="8"/>
        <v>attribute7String</v>
      </c>
      <c r="I281">
        <f>COUNTIF($H$3:H280,H281)</f>
        <v>0</v>
      </c>
      <c r="J281">
        <f>COUNTIF($B$3:B280,B281)</f>
        <v>0</v>
      </c>
      <c r="K281">
        <f t="shared" si="9"/>
        <v>0</v>
      </c>
    </row>
    <row r="282" spans="1:11">
      <c r="A282" s="480" t="s">
        <v>1822</v>
      </c>
      <c r="B282" s="365" t="s">
        <v>2821</v>
      </c>
      <c r="C282" s="365" t="s">
        <v>2822</v>
      </c>
      <c r="D282" s="365" t="s">
        <v>2823</v>
      </c>
      <c r="E282" s="479">
        <v>38</v>
      </c>
      <c r="F282" s="480" t="s">
        <v>1347</v>
      </c>
      <c r="G282" s="479">
        <v>300</v>
      </c>
      <c r="H282" t="str">
        <f t="shared" si="8"/>
        <v>attribute8String</v>
      </c>
      <c r="I282">
        <f>COUNTIF($H$3:H281,H282)</f>
        <v>0</v>
      </c>
      <c r="J282">
        <f>COUNTIF($B$3:B281,B282)</f>
        <v>0</v>
      </c>
      <c r="K282">
        <f t="shared" si="9"/>
        <v>0</v>
      </c>
    </row>
    <row r="283" spans="1:11">
      <c r="A283" s="480" t="s">
        <v>1822</v>
      </c>
      <c r="B283" s="365" t="s">
        <v>2824</v>
      </c>
      <c r="C283" s="365" t="s">
        <v>2825</v>
      </c>
      <c r="D283" s="365" t="s">
        <v>2826</v>
      </c>
      <c r="E283" s="479">
        <v>39</v>
      </c>
      <c r="F283" s="480" t="s">
        <v>1347</v>
      </c>
      <c r="G283" s="479">
        <v>300</v>
      </c>
      <c r="H283" t="str">
        <f t="shared" si="8"/>
        <v>attribute9String</v>
      </c>
      <c r="I283">
        <f>COUNTIF($H$3:H282,H283)</f>
        <v>0</v>
      </c>
      <c r="J283">
        <f>COUNTIF($B$3:B282,B283)</f>
        <v>0</v>
      </c>
      <c r="K283">
        <f t="shared" si="9"/>
        <v>0</v>
      </c>
    </row>
    <row r="284" spans="1:11">
      <c r="A284" s="480" t="s">
        <v>1822</v>
      </c>
      <c r="B284" s="365" t="s">
        <v>1759</v>
      </c>
      <c r="C284" s="365" t="s">
        <v>1760</v>
      </c>
      <c r="D284" s="365" t="s">
        <v>1761</v>
      </c>
      <c r="E284" s="479">
        <v>40</v>
      </c>
      <c r="F284" s="480" t="s">
        <v>1347</v>
      </c>
      <c r="G284" s="479">
        <v>300</v>
      </c>
      <c r="H284" t="str">
        <f t="shared" si="8"/>
        <v>attribute10String</v>
      </c>
      <c r="I284">
        <f>COUNTIF($H$3:H283,H284)</f>
        <v>1</v>
      </c>
      <c r="J284">
        <f>COUNTIF($B$3:B283,B284)</f>
        <v>1</v>
      </c>
      <c r="K284">
        <f t="shared" si="9"/>
        <v>0</v>
      </c>
    </row>
    <row r="285" spans="1:11">
      <c r="A285" s="480" t="s">
        <v>1836</v>
      </c>
      <c r="B285" s="365" t="s">
        <v>1837</v>
      </c>
      <c r="C285" s="365" t="s">
        <v>1838</v>
      </c>
      <c r="D285" s="365" t="s">
        <v>1839</v>
      </c>
      <c r="E285" s="479">
        <v>1</v>
      </c>
      <c r="F285" s="480" t="s">
        <v>1347</v>
      </c>
      <c r="G285" s="479">
        <v>128</v>
      </c>
      <c r="H285" t="str">
        <f t="shared" si="8"/>
        <v>dynamicAttributeGroupString</v>
      </c>
      <c r="I285">
        <f>COUNTIF($H$3:H284,H285)</f>
        <v>0</v>
      </c>
      <c r="J285">
        <f>COUNTIF($B$3:B284,B285)</f>
        <v>0</v>
      </c>
      <c r="K285">
        <f t="shared" si="9"/>
        <v>0</v>
      </c>
    </row>
    <row r="286" spans="1:11">
      <c r="A286" s="480" t="s">
        <v>1836</v>
      </c>
      <c r="B286" s="365" t="s">
        <v>1840</v>
      </c>
      <c r="C286" s="365" t="s">
        <v>1841</v>
      </c>
      <c r="D286" s="365" t="s">
        <v>1842</v>
      </c>
      <c r="E286" s="479">
        <v>2</v>
      </c>
      <c r="F286" s="480" t="s">
        <v>1353</v>
      </c>
      <c r="G286" s="479">
        <v>0</v>
      </c>
      <c r="H286" t="str">
        <f t="shared" si="8"/>
        <v>subCountInteger</v>
      </c>
      <c r="I286">
        <f>COUNTIF($H$3:H285,H286)</f>
        <v>0</v>
      </c>
      <c r="J286">
        <f>COUNTIF($B$3:B285,B286)</f>
        <v>0</v>
      </c>
      <c r="K286">
        <f t="shared" si="9"/>
        <v>0</v>
      </c>
    </row>
    <row r="287" spans="1:11">
      <c r="A287" s="480" t="s">
        <v>1836</v>
      </c>
      <c r="B287" s="365" t="s">
        <v>1843</v>
      </c>
      <c r="C287" s="365" t="s">
        <v>1844</v>
      </c>
      <c r="D287" s="365" t="s">
        <v>1845</v>
      </c>
      <c r="E287" s="479">
        <v>3</v>
      </c>
      <c r="F287" s="480" t="s">
        <v>1347</v>
      </c>
      <c r="G287" s="479">
        <v>4000</v>
      </c>
      <c r="H287" t="str">
        <f t="shared" si="8"/>
        <v>accessRuleString</v>
      </c>
      <c r="I287">
        <f>COUNTIF($H$3:H286,H287)</f>
        <v>0</v>
      </c>
      <c r="J287">
        <f>COUNTIF($B$3:B286,B287)</f>
        <v>0</v>
      </c>
      <c r="K287">
        <f t="shared" si="9"/>
        <v>0</v>
      </c>
    </row>
    <row r="288" spans="1:11">
      <c r="A288" s="480" t="s">
        <v>1846</v>
      </c>
      <c r="B288" s="365" t="s">
        <v>1837</v>
      </c>
      <c r="C288" s="365" t="s">
        <v>1838</v>
      </c>
      <c r="D288" s="365" t="s">
        <v>1839</v>
      </c>
      <c r="E288" s="479">
        <v>1</v>
      </c>
      <c r="F288" s="480" t="s">
        <v>1347</v>
      </c>
      <c r="G288" s="479">
        <v>128</v>
      </c>
      <c r="H288" t="str">
        <f t="shared" si="8"/>
        <v>dynamicAttributeGroupString</v>
      </c>
      <c r="I288">
        <f>COUNTIF($H$3:H287,H288)</f>
        <v>1</v>
      </c>
      <c r="J288">
        <f>COUNTIF($B$3:B287,B288)</f>
        <v>1</v>
      </c>
      <c r="K288">
        <f t="shared" si="9"/>
        <v>0</v>
      </c>
    </row>
    <row r="289" spans="1:11">
      <c r="A289" s="480" t="s">
        <v>1846</v>
      </c>
      <c r="B289" s="365" t="s">
        <v>1840</v>
      </c>
      <c r="C289" s="365" t="s">
        <v>1841</v>
      </c>
      <c r="D289" s="365" t="s">
        <v>1842</v>
      </c>
      <c r="E289" s="479">
        <v>2</v>
      </c>
      <c r="F289" s="480" t="s">
        <v>1353</v>
      </c>
      <c r="G289" s="479">
        <v>0</v>
      </c>
      <c r="H289" t="str">
        <f t="shared" si="8"/>
        <v>subCountInteger</v>
      </c>
      <c r="I289">
        <f>COUNTIF($H$3:H288,H289)</f>
        <v>1</v>
      </c>
      <c r="J289">
        <f>COUNTIF($B$3:B288,B289)</f>
        <v>1</v>
      </c>
      <c r="K289">
        <f t="shared" si="9"/>
        <v>0</v>
      </c>
    </row>
    <row r="290" spans="1:11">
      <c r="A290" s="480" t="s">
        <v>1847</v>
      </c>
      <c r="B290" s="365" t="s">
        <v>1848</v>
      </c>
      <c r="C290" s="365" t="s">
        <v>1849</v>
      </c>
      <c r="D290" s="365" t="s">
        <v>1850</v>
      </c>
      <c r="E290" s="479">
        <v>1</v>
      </c>
      <c r="F290" s="480" t="s">
        <v>1347</v>
      </c>
      <c r="G290" s="479">
        <v>128</v>
      </c>
      <c r="H290" t="str">
        <f t="shared" si="8"/>
        <v>creationPlantUnitString</v>
      </c>
      <c r="I290">
        <f>COUNTIF($H$3:H289,H290)</f>
        <v>0</v>
      </c>
      <c r="J290">
        <f>COUNTIF($B$3:B289,B290)</f>
        <v>0</v>
      </c>
      <c r="K290">
        <f t="shared" si="9"/>
        <v>0</v>
      </c>
    </row>
    <row r="291" spans="1:11">
      <c r="A291" s="480" t="s">
        <v>1847</v>
      </c>
      <c r="B291" s="365" t="s">
        <v>1851</v>
      </c>
      <c r="C291" s="365" t="s">
        <v>1852</v>
      </c>
      <c r="D291" s="365" t="s">
        <v>1853</v>
      </c>
      <c r="E291" s="479">
        <v>2</v>
      </c>
      <c r="F291" s="480" t="s">
        <v>1347</v>
      </c>
      <c r="G291" s="479">
        <v>128</v>
      </c>
      <c r="H291" t="str">
        <f t="shared" si="8"/>
        <v>isVersionObjectString</v>
      </c>
      <c r="I291">
        <f>COUNTIF($H$3:H290,H291)</f>
        <v>0</v>
      </c>
      <c r="J291">
        <f>COUNTIF($B$3:B290,B291)</f>
        <v>0</v>
      </c>
      <c r="K291">
        <f t="shared" si="9"/>
        <v>0</v>
      </c>
    </row>
    <row r="292" spans="1:11">
      <c r="A292" s="480" t="s">
        <v>1847</v>
      </c>
      <c r="B292" s="365" t="s">
        <v>1854</v>
      </c>
      <c r="C292" s="365" t="s">
        <v>1855</v>
      </c>
      <c r="D292" s="365" t="s">
        <v>1856</v>
      </c>
      <c r="E292" s="479">
        <v>3</v>
      </c>
      <c r="F292" s="480" t="s">
        <v>1347</v>
      </c>
      <c r="G292" s="479">
        <v>128</v>
      </c>
      <c r="H292" t="str">
        <f t="shared" si="8"/>
        <v>moveFilesToVersionString</v>
      </c>
      <c r="I292">
        <f>COUNTIF($H$3:H291,H292)</f>
        <v>0</v>
      </c>
      <c r="J292">
        <f>COUNTIF($B$3:B291,B292)</f>
        <v>0</v>
      </c>
      <c r="K292">
        <f t="shared" si="9"/>
        <v>0</v>
      </c>
    </row>
    <row r="293" spans="1:11">
      <c r="A293" s="480" t="s">
        <v>1847</v>
      </c>
      <c r="B293" s="365" t="s">
        <v>15163</v>
      </c>
      <c r="C293" s="365" t="s">
        <v>15168</v>
      </c>
      <c r="D293" s="365" t="s">
        <v>15165</v>
      </c>
      <c r="E293" s="479">
        <v>4</v>
      </c>
      <c r="F293" s="480" t="s">
        <v>1347</v>
      </c>
      <c r="G293" s="479">
        <v>128</v>
      </c>
      <c r="H293" t="str">
        <f t="shared" si="8"/>
        <v>creationOrganizationString</v>
      </c>
      <c r="I293">
        <f>COUNTIF($H$3:H292,H293)</f>
        <v>0</v>
      </c>
      <c r="J293">
        <f>COUNTIF($B$3:B292,B293)</f>
        <v>0</v>
      </c>
      <c r="K293">
        <f t="shared" si="9"/>
        <v>0</v>
      </c>
    </row>
    <row r="294" spans="1:11">
      <c r="A294" s="480" t="s">
        <v>1847</v>
      </c>
      <c r="B294" s="365" t="s">
        <v>15164</v>
      </c>
      <c r="C294" s="365" t="s">
        <v>15167</v>
      </c>
      <c r="D294" s="365" t="s">
        <v>15166</v>
      </c>
      <c r="E294" s="479">
        <v>5</v>
      </c>
      <c r="F294" s="480" t="s">
        <v>1347</v>
      </c>
      <c r="G294" s="479">
        <v>128</v>
      </c>
      <c r="H294" t="str">
        <f t="shared" si="8"/>
        <v>organizationClassNameString</v>
      </c>
      <c r="I294">
        <f>COUNTIF($H$3:H293,H294)</f>
        <v>0</v>
      </c>
      <c r="J294">
        <f>COUNTIF($B$3:B293,B294)</f>
        <v>0</v>
      </c>
      <c r="K294">
        <f t="shared" si="9"/>
        <v>0</v>
      </c>
    </row>
    <row r="295" spans="1:11">
      <c r="A295" s="480" t="s">
        <v>1857</v>
      </c>
      <c r="B295" s="365" t="s">
        <v>1858</v>
      </c>
      <c r="C295" s="365" t="s">
        <v>1859</v>
      </c>
      <c r="D295" s="365" t="s">
        <v>1860</v>
      </c>
      <c r="E295" s="479">
        <v>1</v>
      </c>
      <c r="F295" s="480" t="s">
        <v>1347</v>
      </c>
      <c r="G295" s="479">
        <v>128</v>
      </c>
      <c r="H295" t="str">
        <f t="shared" si="8"/>
        <v>projectRoleCodeString</v>
      </c>
      <c r="I295">
        <f>COUNTIF($H$3:H294,H295)</f>
        <v>0</v>
      </c>
      <c r="J295">
        <f>COUNTIF($B$3:B294,B295)</f>
        <v>0</v>
      </c>
      <c r="K295">
        <f t="shared" si="9"/>
        <v>0</v>
      </c>
    </row>
    <row r="296" spans="1:11">
      <c r="A296" s="480" t="s">
        <v>1857</v>
      </c>
      <c r="B296" s="365" t="s">
        <v>1862</v>
      </c>
      <c r="C296" s="365" t="s">
        <v>1863</v>
      </c>
      <c r="D296" s="365" t="s">
        <v>1864</v>
      </c>
      <c r="E296" s="479">
        <v>2</v>
      </c>
      <c r="F296" s="480" t="s">
        <v>1347</v>
      </c>
      <c r="G296" s="479">
        <v>256</v>
      </c>
      <c r="H296" t="str">
        <f t="shared" si="8"/>
        <v>projectRoleNameString</v>
      </c>
      <c r="I296">
        <f>COUNTIF($H$3:H295,H296)</f>
        <v>0</v>
      </c>
      <c r="J296">
        <f>COUNTIF($B$3:B295,B296)</f>
        <v>0</v>
      </c>
      <c r="K296">
        <f t="shared" si="9"/>
        <v>0</v>
      </c>
    </row>
    <row r="297" spans="1:11">
      <c r="A297" s="480" t="s">
        <v>1857</v>
      </c>
      <c r="B297" s="365" t="s">
        <v>184</v>
      </c>
      <c r="C297" s="365" t="s">
        <v>1865</v>
      </c>
      <c r="D297" s="365" t="s">
        <v>1866</v>
      </c>
      <c r="E297" s="479">
        <v>3</v>
      </c>
      <c r="F297" s="480" t="s">
        <v>1347</v>
      </c>
      <c r="G297" s="479">
        <v>20</v>
      </c>
      <c r="H297" t="str">
        <f t="shared" si="8"/>
        <v>categoryString</v>
      </c>
      <c r="I297">
        <f>COUNTIF($H$3:H296,H297)</f>
        <v>0</v>
      </c>
      <c r="J297">
        <f>COUNTIF($B$3:B296,B297)</f>
        <v>0</v>
      </c>
      <c r="K297">
        <f t="shared" si="9"/>
        <v>0</v>
      </c>
    </row>
    <row r="298" spans="1:11">
      <c r="A298" s="480" t="s">
        <v>1857</v>
      </c>
      <c r="B298" s="365" t="s">
        <v>1867</v>
      </c>
      <c r="C298" s="365" t="s">
        <v>1868</v>
      </c>
      <c r="D298" s="365" t="s">
        <v>1869</v>
      </c>
      <c r="E298" s="479">
        <v>4</v>
      </c>
      <c r="F298" s="480" t="s">
        <v>1347</v>
      </c>
      <c r="G298" s="479">
        <v>1</v>
      </c>
      <c r="H298" t="str">
        <f t="shared" si="8"/>
        <v>hasRoleString</v>
      </c>
      <c r="I298">
        <f>COUNTIF($H$3:H297,H298)</f>
        <v>0</v>
      </c>
      <c r="J298">
        <f>COUNTIF($B$3:B297,B298)</f>
        <v>0</v>
      </c>
      <c r="K298">
        <f t="shared" si="9"/>
        <v>0</v>
      </c>
    </row>
    <row r="299" spans="1:11">
      <c r="A299" s="484" t="s">
        <v>1936</v>
      </c>
      <c r="B299" s="482" t="s">
        <v>1941</v>
      </c>
      <c r="C299" s="482" t="s">
        <v>1465</v>
      </c>
      <c r="D299" s="482" t="s">
        <v>1942</v>
      </c>
      <c r="E299" s="483">
        <v>1</v>
      </c>
      <c r="F299" s="484" t="s">
        <v>1347</v>
      </c>
      <c r="G299" s="483">
        <v>10</v>
      </c>
      <c r="H299" t="str">
        <f t="shared" si="8"/>
        <v>commPrecedeGubunString</v>
      </c>
      <c r="I299">
        <f>COUNTIF($H$3:H298,H299)</f>
        <v>0</v>
      </c>
      <c r="J299">
        <f>COUNTIF($B$3:B298,B299)</f>
        <v>0</v>
      </c>
      <c r="K299">
        <f t="shared" si="9"/>
        <v>0</v>
      </c>
    </row>
    <row r="300" spans="1:11">
      <c r="A300" s="484" t="s">
        <v>1936</v>
      </c>
      <c r="B300" s="482" t="s">
        <v>1269</v>
      </c>
      <c r="C300" s="482" t="s">
        <v>1468</v>
      </c>
      <c r="D300" s="482" t="s">
        <v>1684</v>
      </c>
      <c r="E300" s="483">
        <v>2</v>
      </c>
      <c r="F300" s="484" t="s">
        <v>1347</v>
      </c>
      <c r="G300" s="483">
        <v>1</v>
      </c>
      <c r="H300" t="str">
        <f t="shared" si="8"/>
        <v>useYnString</v>
      </c>
      <c r="I300">
        <f>COUNTIF($H$3:H299,H300)</f>
        <v>2</v>
      </c>
      <c r="J300">
        <f>COUNTIF($B$3:B299,B300)</f>
        <v>2</v>
      </c>
      <c r="K300">
        <f t="shared" si="9"/>
        <v>0</v>
      </c>
    </row>
    <row r="301" spans="1:11">
      <c r="A301" s="484" t="s">
        <v>1936</v>
      </c>
      <c r="B301" s="482" t="s">
        <v>1944</v>
      </c>
      <c r="C301" s="482" t="s">
        <v>1471</v>
      </c>
      <c r="D301" s="482" t="s">
        <v>1946</v>
      </c>
      <c r="E301" s="483">
        <v>3</v>
      </c>
      <c r="F301" s="484" t="s">
        <v>1347</v>
      </c>
      <c r="G301" s="483">
        <v>128</v>
      </c>
      <c r="H301" t="str">
        <f t="shared" si="8"/>
        <v>topDeptCodeString</v>
      </c>
      <c r="I301">
        <f>COUNTIF($H$3:H300,H301)</f>
        <v>0</v>
      </c>
      <c r="J301">
        <f>COUNTIF($B$3:B300,B301)</f>
        <v>0</v>
      </c>
      <c r="K301">
        <f t="shared" si="9"/>
        <v>0</v>
      </c>
    </row>
    <row r="302" spans="1:11">
      <c r="A302" s="484" t="s">
        <v>1936</v>
      </c>
      <c r="B302" s="482" t="s">
        <v>1948</v>
      </c>
      <c r="C302" s="482" t="s">
        <v>1742</v>
      </c>
      <c r="D302" s="482" t="s">
        <v>1949</v>
      </c>
      <c r="E302" s="483">
        <v>4</v>
      </c>
      <c r="F302" s="484" t="s">
        <v>1347</v>
      </c>
      <c r="G302" s="483">
        <v>50</v>
      </c>
      <c r="H302" t="str">
        <f t="shared" si="8"/>
        <v>mcCategoryCodeString</v>
      </c>
      <c r="I302">
        <f>COUNTIF($H$3:H301,H302)</f>
        <v>0</v>
      </c>
      <c r="J302">
        <f>COUNTIF($B$3:B301,B302)</f>
        <v>0</v>
      </c>
      <c r="K302">
        <f t="shared" si="9"/>
        <v>0</v>
      </c>
    </row>
    <row r="303" spans="1:11">
      <c r="A303" s="484" t="s">
        <v>1936</v>
      </c>
      <c r="B303" s="482" t="s">
        <v>1951</v>
      </c>
      <c r="C303" s="482" t="s">
        <v>1745</v>
      </c>
      <c r="D303" s="482" t="s">
        <v>1952</v>
      </c>
      <c r="E303" s="483">
        <v>5</v>
      </c>
      <c r="F303" s="484" t="s">
        <v>1347</v>
      </c>
      <c r="G303" s="483">
        <v>50</v>
      </c>
      <c r="H303" t="str">
        <f t="shared" si="8"/>
        <v>preCategoryCodeString</v>
      </c>
      <c r="I303">
        <f>COUNTIF($H$3:H302,H303)</f>
        <v>0</v>
      </c>
      <c r="J303">
        <f>COUNTIF($B$3:B302,B303)</f>
        <v>0</v>
      </c>
      <c r="K303">
        <f t="shared" si="9"/>
        <v>0</v>
      </c>
    </row>
    <row r="304" spans="1:11">
      <c r="A304" s="484" t="s">
        <v>1936</v>
      </c>
      <c r="B304" s="482" t="s">
        <v>1954</v>
      </c>
      <c r="C304" s="482" t="s">
        <v>1748</v>
      </c>
      <c r="D304" s="482" t="s">
        <v>1955</v>
      </c>
      <c r="E304" s="483">
        <v>6</v>
      </c>
      <c r="F304" s="484" t="s">
        <v>1347</v>
      </c>
      <c r="G304" s="483">
        <v>50</v>
      </c>
      <c r="H304" t="str">
        <f t="shared" si="8"/>
        <v>preTaskGubunCodeString</v>
      </c>
      <c r="I304">
        <f>COUNTIF($H$3:H303,H304)</f>
        <v>0</v>
      </c>
      <c r="J304">
        <f>COUNTIF($B$3:B303,B304)</f>
        <v>0</v>
      </c>
      <c r="K304">
        <f t="shared" si="9"/>
        <v>0</v>
      </c>
    </row>
    <row r="305" spans="1:11">
      <c r="A305" s="484" t="s">
        <v>1936</v>
      </c>
      <c r="B305" s="482" t="s">
        <v>1957</v>
      </c>
      <c r="C305" s="482" t="s">
        <v>1751</v>
      </c>
      <c r="D305" s="482" t="s">
        <v>1958</v>
      </c>
      <c r="E305" s="483">
        <v>7</v>
      </c>
      <c r="F305" s="484" t="s">
        <v>1347</v>
      </c>
      <c r="G305" s="483">
        <v>50</v>
      </c>
      <c r="H305" t="str">
        <f t="shared" si="8"/>
        <v>preTaskPeriodCodeString</v>
      </c>
      <c r="I305">
        <f>COUNTIF($H$3:H304,H305)</f>
        <v>0</v>
      </c>
      <c r="J305">
        <f>COUNTIF($B$3:B304,B305)</f>
        <v>0</v>
      </c>
      <c r="K305">
        <f t="shared" si="9"/>
        <v>0</v>
      </c>
    </row>
    <row r="306" spans="1:11">
      <c r="A306" s="484" t="s">
        <v>1936</v>
      </c>
      <c r="B306" s="482" t="s">
        <v>1805</v>
      </c>
      <c r="C306" s="482" t="s">
        <v>1754</v>
      </c>
      <c r="D306" s="482" t="s">
        <v>1807</v>
      </c>
      <c r="E306" s="483">
        <v>8</v>
      </c>
      <c r="F306" s="484" t="s">
        <v>1347</v>
      </c>
      <c r="G306" s="483">
        <v>128</v>
      </c>
      <c r="H306" t="str">
        <f t="shared" si="8"/>
        <v>deptCodeString</v>
      </c>
      <c r="I306">
        <f>COUNTIF($H$3:H305,H306)</f>
        <v>0</v>
      </c>
      <c r="J306">
        <f>COUNTIF($B$3:B305,B306)</f>
        <v>0</v>
      </c>
      <c r="K306">
        <f t="shared" si="9"/>
        <v>0</v>
      </c>
    </row>
    <row r="307" spans="1:11">
      <c r="A307" s="484" t="s">
        <v>1936</v>
      </c>
      <c r="B307" s="482" t="s">
        <v>8837</v>
      </c>
      <c r="C307" s="482" t="s">
        <v>1757</v>
      </c>
      <c r="D307" s="482" t="s">
        <v>8964</v>
      </c>
      <c r="E307" s="483">
        <v>9</v>
      </c>
      <c r="F307" s="484" t="s">
        <v>1347</v>
      </c>
      <c r="G307" s="483">
        <v>128</v>
      </c>
      <c r="H307" t="str">
        <f t="shared" si="8"/>
        <v>projectTypeString</v>
      </c>
      <c r="I307">
        <f>COUNTIF($H$3:H306,H307)</f>
        <v>0</v>
      </c>
      <c r="J307">
        <f>COUNTIF($B$3:B306,B307)</f>
        <v>0</v>
      </c>
      <c r="K307">
        <f t="shared" si="9"/>
        <v>0</v>
      </c>
    </row>
    <row r="308" spans="1:11">
      <c r="A308" s="487" t="s">
        <v>1870</v>
      </c>
      <c r="B308" s="485" t="s">
        <v>137</v>
      </c>
      <c r="C308" s="485" t="s">
        <v>1874</v>
      </c>
      <c r="D308" s="485" t="s">
        <v>1875</v>
      </c>
      <c r="E308" s="486">
        <v>1</v>
      </c>
      <c r="F308" s="487" t="s">
        <v>1347</v>
      </c>
      <c r="G308" s="486">
        <v>256</v>
      </c>
      <c r="H308" t="str">
        <f t="shared" si="8"/>
        <v>projectNameString</v>
      </c>
      <c r="I308">
        <f>COUNTIF($H$3:H307,H308)</f>
        <v>0</v>
      </c>
      <c r="J308">
        <f>COUNTIF($B$3:B307,B308)</f>
        <v>0</v>
      </c>
      <c r="K308">
        <f t="shared" si="9"/>
        <v>0</v>
      </c>
    </row>
    <row r="309" spans="1:11">
      <c r="A309" s="491" t="s">
        <v>1870</v>
      </c>
      <c r="B309" s="488" t="s">
        <v>1876</v>
      </c>
      <c r="C309" s="489" t="s">
        <v>1877</v>
      </c>
      <c r="D309" s="489" t="s">
        <v>1878</v>
      </c>
      <c r="E309" s="490">
        <v>2</v>
      </c>
      <c r="F309" s="491" t="s">
        <v>1347</v>
      </c>
      <c r="G309" s="490">
        <v>128</v>
      </c>
      <c r="H309" t="str">
        <f t="shared" si="8"/>
        <v>divisionCodeString</v>
      </c>
      <c r="I309">
        <f>COUNTIF($H$3:H308,H309)</f>
        <v>5</v>
      </c>
      <c r="J309">
        <f>COUNTIF($B$3:B308,B309)</f>
        <v>5</v>
      </c>
      <c r="K309">
        <f t="shared" si="9"/>
        <v>0</v>
      </c>
    </row>
    <row r="310" spans="1:11">
      <c r="A310" s="491" t="s">
        <v>1870</v>
      </c>
      <c r="B310" s="489" t="s">
        <v>1883</v>
      </c>
      <c r="C310" s="489" t="s">
        <v>21875</v>
      </c>
      <c r="D310" s="489" t="s">
        <v>1884</v>
      </c>
      <c r="E310" s="490">
        <v>3</v>
      </c>
      <c r="F310" s="491" t="s">
        <v>1347</v>
      </c>
      <c r="G310" s="490">
        <v>128</v>
      </c>
      <c r="H310" t="str">
        <f t="shared" si="8"/>
        <v>acctDivisionCodeString</v>
      </c>
      <c r="I310">
        <f>COUNTIF($H$3:H309,H310)</f>
        <v>0</v>
      </c>
      <c r="J310">
        <f>COUNTIF($B$3:B309,B310)</f>
        <v>0</v>
      </c>
      <c r="K310">
        <f t="shared" si="9"/>
        <v>0</v>
      </c>
    </row>
    <row r="311" spans="1:11">
      <c r="A311" s="491" t="s">
        <v>1870</v>
      </c>
      <c r="B311" s="489" t="s">
        <v>1655</v>
      </c>
      <c r="C311" s="489" t="s">
        <v>1656</v>
      </c>
      <c r="D311" s="489" t="s">
        <v>1657</v>
      </c>
      <c r="E311" s="490">
        <v>4</v>
      </c>
      <c r="F311" s="491" t="s">
        <v>1347</v>
      </c>
      <c r="G311" s="490">
        <v>50</v>
      </c>
      <c r="H311" t="str">
        <f t="shared" si="8"/>
        <v>areaCodeString</v>
      </c>
      <c r="I311">
        <f>COUNTIF($H$3:H310,H311)</f>
        <v>0</v>
      </c>
      <c r="J311">
        <f>COUNTIF($B$3:B310,B311)</f>
        <v>0</v>
      </c>
      <c r="K311">
        <f t="shared" si="9"/>
        <v>0</v>
      </c>
    </row>
    <row r="312" spans="1:11">
      <c r="A312" s="487" t="s">
        <v>1870</v>
      </c>
      <c r="B312" s="485" t="s">
        <v>1303</v>
      </c>
      <c r="C312" s="485" t="s">
        <v>1886</v>
      </c>
      <c r="D312" s="485" t="s">
        <v>1887</v>
      </c>
      <c r="E312" s="486">
        <v>5</v>
      </c>
      <c r="F312" s="487" t="s">
        <v>1347</v>
      </c>
      <c r="G312" s="486">
        <v>30</v>
      </c>
      <c r="H312" t="str">
        <f t="shared" si="8"/>
        <v>teamCodeString</v>
      </c>
      <c r="I312">
        <f>COUNTIF($H$3:H311,H312)</f>
        <v>0</v>
      </c>
      <c r="J312">
        <f>COUNTIF($B$3:B311,B312)</f>
        <v>0</v>
      </c>
      <c r="K312">
        <f t="shared" si="9"/>
        <v>0</v>
      </c>
    </row>
    <row r="313" spans="1:11">
      <c r="A313" s="491" t="s">
        <v>1870</v>
      </c>
      <c r="B313" s="488" t="s">
        <v>1888</v>
      </c>
      <c r="C313" s="489" t="s">
        <v>1889</v>
      </c>
      <c r="D313" s="489" t="s">
        <v>1890</v>
      </c>
      <c r="E313" s="490">
        <v>6</v>
      </c>
      <c r="F313" s="491" t="s">
        <v>1347</v>
      </c>
      <c r="G313" s="490">
        <v>50</v>
      </c>
      <c r="H313" t="str">
        <f t="shared" si="8"/>
        <v>processTypeCodeString</v>
      </c>
      <c r="I313">
        <f>COUNTIF($H$3:H312,H313)</f>
        <v>0</v>
      </c>
      <c r="J313">
        <f>COUNTIF($B$3:B312,B313)</f>
        <v>0</v>
      </c>
      <c r="K313">
        <f t="shared" si="9"/>
        <v>0</v>
      </c>
    </row>
    <row r="314" spans="1:11">
      <c r="A314" s="491" t="s">
        <v>1870</v>
      </c>
      <c r="B314" s="488" t="s">
        <v>1891</v>
      </c>
      <c r="C314" s="489" t="s">
        <v>1892</v>
      </c>
      <c r="D314" s="489" t="s">
        <v>1893</v>
      </c>
      <c r="E314" s="490">
        <v>7</v>
      </c>
      <c r="F314" s="491" t="s">
        <v>1347</v>
      </c>
      <c r="G314" s="490">
        <v>128</v>
      </c>
      <c r="H314" t="str">
        <f t="shared" si="8"/>
        <v>projectGradeCodeString</v>
      </c>
      <c r="I314">
        <f>COUNTIF($H$3:H313,H314)</f>
        <v>0</v>
      </c>
      <c r="J314">
        <f>COUNTIF($B$3:B313,B314)</f>
        <v>0</v>
      </c>
      <c r="K314">
        <f t="shared" si="9"/>
        <v>0</v>
      </c>
    </row>
    <row r="315" spans="1:11">
      <c r="A315" s="491" t="s">
        <v>1870</v>
      </c>
      <c r="B315" s="492" t="s">
        <v>1826</v>
      </c>
      <c r="C315" s="489" t="s">
        <v>1827</v>
      </c>
      <c r="D315" s="489" t="s">
        <v>1828</v>
      </c>
      <c r="E315" s="490">
        <v>8</v>
      </c>
      <c r="F315" s="491" t="s">
        <v>1347</v>
      </c>
      <c r="G315" s="490">
        <v>128</v>
      </c>
      <c r="H315" t="str">
        <f t="shared" si="8"/>
        <v>productCodeString</v>
      </c>
      <c r="I315">
        <f>COUNTIF($H$3:H314,H315)</f>
        <v>1</v>
      </c>
      <c r="J315">
        <f>COUNTIF($B$3:B314,B315)</f>
        <v>1</v>
      </c>
      <c r="K315">
        <f t="shared" si="9"/>
        <v>0</v>
      </c>
    </row>
    <row r="316" spans="1:11">
      <c r="A316" s="491" t="s">
        <v>1870</v>
      </c>
      <c r="B316" s="492" t="s">
        <v>1910</v>
      </c>
      <c r="C316" s="489" t="s">
        <v>1911</v>
      </c>
      <c r="D316" s="489" t="s">
        <v>1912</v>
      </c>
      <c r="E316" s="490">
        <v>9</v>
      </c>
      <c r="F316" s="491" t="s">
        <v>1347</v>
      </c>
      <c r="G316" s="490">
        <v>128</v>
      </c>
      <c r="H316" t="str">
        <f t="shared" si="8"/>
        <v>developTypeCodeString</v>
      </c>
      <c r="I316">
        <f>COUNTIF($H$3:H315,H316)</f>
        <v>0</v>
      </c>
      <c r="J316">
        <f>COUNTIF($B$3:B315,B316)</f>
        <v>0</v>
      </c>
      <c r="K316">
        <f t="shared" si="9"/>
        <v>0</v>
      </c>
    </row>
    <row r="317" spans="1:11">
      <c r="A317" s="491" t="s">
        <v>1870</v>
      </c>
      <c r="B317" s="489" t="s">
        <v>1897</v>
      </c>
      <c r="C317" s="489" t="s">
        <v>1898</v>
      </c>
      <c r="D317" s="489" t="s">
        <v>1899</v>
      </c>
      <c r="E317" s="490">
        <v>10</v>
      </c>
      <c r="F317" s="491" t="s">
        <v>1363</v>
      </c>
      <c r="G317" s="490">
        <v>0</v>
      </c>
      <c r="H317" t="str">
        <f t="shared" si="8"/>
        <v>mpDateDate</v>
      </c>
      <c r="I317">
        <f>COUNTIF($H$3:H316,H317)</f>
        <v>0</v>
      </c>
      <c r="J317">
        <f>COUNTIF($B$3:B316,B317)</f>
        <v>0</v>
      </c>
      <c r="K317">
        <f t="shared" si="9"/>
        <v>0</v>
      </c>
    </row>
    <row r="318" spans="1:11">
      <c r="A318" s="491" t="s">
        <v>1870</v>
      </c>
      <c r="B318" s="489" t="s">
        <v>1930</v>
      </c>
      <c r="C318" s="489" t="s">
        <v>1931</v>
      </c>
      <c r="D318" s="489" t="s">
        <v>1932</v>
      </c>
      <c r="E318" s="490">
        <v>11</v>
      </c>
      <c r="F318" s="491" t="s">
        <v>1363</v>
      </c>
      <c r="G318" s="490">
        <v>0</v>
      </c>
      <c r="H318" t="str">
        <f t="shared" si="8"/>
        <v>projectStartDateDate</v>
      </c>
      <c r="I318">
        <f>COUNTIF($H$3:H317,H318)</f>
        <v>0</v>
      </c>
      <c r="J318">
        <f>COUNTIF($B$3:B317,B318)</f>
        <v>0</v>
      </c>
      <c r="K318">
        <f t="shared" si="9"/>
        <v>0</v>
      </c>
    </row>
    <row r="319" spans="1:11">
      <c r="A319" s="491" t="s">
        <v>1870</v>
      </c>
      <c r="B319" s="489" t="s">
        <v>1933</v>
      </c>
      <c r="C319" s="489" t="s">
        <v>1934</v>
      </c>
      <c r="D319" s="489" t="s">
        <v>1935</v>
      </c>
      <c r="E319" s="490">
        <v>12</v>
      </c>
      <c r="F319" s="491" t="s">
        <v>1363</v>
      </c>
      <c r="G319" s="490">
        <v>0</v>
      </c>
      <c r="H319" t="str">
        <f t="shared" si="8"/>
        <v>projectEndDateDate</v>
      </c>
      <c r="I319">
        <f>COUNTIF($H$3:H318,H319)</f>
        <v>0</v>
      </c>
      <c r="J319">
        <f>COUNTIF($B$3:B318,B319)</f>
        <v>0</v>
      </c>
      <c r="K319">
        <f t="shared" si="9"/>
        <v>0</v>
      </c>
    </row>
    <row r="320" spans="1:11">
      <c r="A320" s="491" t="s">
        <v>1870</v>
      </c>
      <c r="B320" s="489" t="s">
        <v>1903</v>
      </c>
      <c r="C320" s="489" t="s">
        <v>1904</v>
      </c>
      <c r="D320" s="489" t="s">
        <v>1905</v>
      </c>
      <c r="E320" s="490">
        <v>13</v>
      </c>
      <c r="F320" s="491" t="s">
        <v>1347</v>
      </c>
      <c r="G320" s="490">
        <v>128</v>
      </c>
      <c r="H320" t="str">
        <f t="shared" si="8"/>
        <v>currentEventCodeString</v>
      </c>
      <c r="I320">
        <f>COUNTIF($H$3:H319,H320)</f>
        <v>0</v>
      </c>
      <c r="J320">
        <f>COUNTIF($B$3:B319,B320)</f>
        <v>0</v>
      </c>
      <c r="K320">
        <f t="shared" si="9"/>
        <v>0</v>
      </c>
    </row>
    <row r="321" spans="1:11">
      <c r="A321" s="487" t="s">
        <v>1870</v>
      </c>
      <c r="B321" s="493" t="s">
        <v>1906</v>
      </c>
      <c r="C321" s="485" t="s">
        <v>1907</v>
      </c>
      <c r="D321" s="485" t="s">
        <v>1908</v>
      </c>
      <c r="E321" s="486">
        <v>14</v>
      </c>
      <c r="F321" s="487" t="s">
        <v>1347</v>
      </c>
      <c r="G321" s="486">
        <v>128</v>
      </c>
      <c r="H321" t="str">
        <f t="shared" si="8"/>
        <v>projectStatusCodeString</v>
      </c>
      <c r="I321">
        <f>COUNTIF($H$3:H320,H321)</f>
        <v>0</v>
      </c>
      <c r="J321">
        <f>COUNTIF($B$3:B320,B321)</f>
        <v>0</v>
      </c>
      <c r="K321">
        <f t="shared" si="9"/>
        <v>0</v>
      </c>
    </row>
    <row r="322" spans="1:11">
      <c r="A322" s="491" t="s">
        <v>1870</v>
      </c>
      <c r="B322" s="489" t="s">
        <v>21399</v>
      </c>
      <c r="C322" s="489" t="s">
        <v>21400</v>
      </c>
      <c r="D322" s="489" t="s">
        <v>16924</v>
      </c>
      <c r="E322" s="490">
        <v>15</v>
      </c>
      <c r="F322" s="491" t="s">
        <v>1347</v>
      </c>
      <c r="G322" s="490">
        <v>128</v>
      </c>
      <c r="H322" t="str">
        <f t="shared" si="8"/>
        <v>bmsProjectCodeString</v>
      </c>
      <c r="I322">
        <f>COUNTIF($H$3:H321,H322)</f>
        <v>0</v>
      </c>
      <c r="J322">
        <f>COUNTIF($B$3:B321,B322)</f>
        <v>0</v>
      </c>
      <c r="K322">
        <f t="shared" si="9"/>
        <v>0</v>
      </c>
    </row>
    <row r="323" spans="1:11">
      <c r="A323" s="491" t="s">
        <v>1870</v>
      </c>
      <c r="B323" s="489" t="s">
        <v>21876</v>
      </c>
      <c r="C323" s="489" t="s">
        <v>18711</v>
      </c>
      <c r="D323" s="489" t="s">
        <v>18712</v>
      </c>
      <c r="E323" s="490">
        <v>16</v>
      </c>
      <c r="F323" s="491" t="s">
        <v>1347</v>
      </c>
      <c r="G323" s="490">
        <v>128</v>
      </c>
      <c r="H323" t="str">
        <f t="shared" ref="H323:H386" si="10">B323&amp;F323</f>
        <v>bmsProjectCodePmsString</v>
      </c>
      <c r="I323">
        <f>COUNTIF($H$3:H322,H323)</f>
        <v>0</v>
      </c>
      <c r="J323">
        <f>COUNTIF($B$3:B322,B323)</f>
        <v>0</v>
      </c>
      <c r="K323">
        <f t="shared" si="9"/>
        <v>0</v>
      </c>
    </row>
    <row r="324" spans="1:11">
      <c r="A324" s="491" t="s">
        <v>1870</v>
      </c>
      <c r="B324" s="489" t="s">
        <v>1968</v>
      </c>
      <c r="C324" s="489" t="s">
        <v>1969</v>
      </c>
      <c r="D324" s="489" t="s">
        <v>1970</v>
      </c>
      <c r="E324" s="490">
        <v>17</v>
      </c>
      <c r="F324" s="491" t="s">
        <v>1347</v>
      </c>
      <c r="G324" s="490">
        <v>1</v>
      </c>
      <c r="H324" t="str">
        <f t="shared" si="10"/>
        <v>initialProjectFlagString</v>
      </c>
      <c r="I324">
        <f>COUNTIF($H$3:H323,H324)</f>
        <v>0</v>
      </c>
      <c r="J324">
        <f>COUNTIF($B$3:B323,B324)</f>
        <v>0</v>
      </c>
      <c r="K324">
        <f t="shared" ref="K324:K387" si="11">J324-I324</f>
        <v>0</v>
      </c>
    </row>
    <row r="325" spans="1:11">
      <c r="A325" s="491" t="s">
        <v>1870</v>
      </c>
      <c r="B325" s="489" t="s">
        <v>6567</v>
      </c>
      <c r="C325" s="489" t="s">
        <v>6568</v>
      </c>
      <c r="D325" s="489" t="s">
        <v>6569</v>
      </c>
      <c r="E325" s="490">
        <v>18</v>
      </c>
      <c r="F325" s="491" t="s">
        <v>2462</v>
      </c>
      <c r="G325" s="490">
        <v>4000</v>
      </c>
      <c r="H325" t="str">
        <f t="shared" si="10"/>
        <v>overviewLongString</v>
      </c>
      <c r="I325">
        <f>COUNTIF($H$3:H324,H325)</f>
        <v>0</v>
      </c>
      <c r="J325">
        <f>COUNTIF($B$3:B324,B325)</f>
        <v>0</v>
      </c>
      <c r="K325">
        <f t="shared" si="11"/>
        <v>0</v>
      </c>
    </row>
    <row r="326" spans="1:11">
      <c r="A326" s="491" t="s">
        <v>1870</v>
      </c>
      <c r="B326" s="489" t="s">
        <v>21877</v>
      </c>
      <c r="C326" s="489" t="s">
        <v>18706</v>
      </c>
      <c r="D326" s="489" t="s">
        <v>7251</v>
      </c>
      <c r="E326" s="490">
        <v>19</v>
      </c>
      <c r="F326" s="491" t="s">
        <v>1347</v>
      </c>
      <c r="G326" s="490">
        <v>1</v>
      </c>
      <c r="H326" t="str">
        <f t="shared" si="10"/>
        <v>isHoldingString</v>
      </c>
      <c r="I326">
        <f>COUNTIF($H$3:H325,H326)</f>
        <v>0</v>
      </c>
      <c r="J326">
        <f>COUNTIF($B$3:B325,B326)</f>
        <v>0</v>
      </c>
      <c r="K326">
        <f t="shared" si="11"/>
        <v>0</v>
      </c>
    </row>
    <row r="327" spans="1:11">
      <c r="A327" s="491" t="s">
        <v>1870</v>
      </c>
      <c r="B327" s="489" t="s">
        <v>21878</v>
      </c>
      <c r="C327" s="489" t="s">
        <v>18707</v>
      </c>
      <c r="D327" s="489" t="s">
        <v>18708</v>
      </c>
      <c r="E327" s="490">
        <v>20</v>
      </c>
      <c r="F327" s="491" t="s">
        <v>1347</v>
      </c>
      <c r="G327" s="490">
        <v>10</v>
      </c>
      <c r="H327" t="str">
        <f t="shared" si="10"/>
        <v>holdingTypeString</v>
      </c>
      <c r="I327">
        <f>COUNTIF($H$3:H326,H327)</f>
        <v>0</v>
      </c>
      <c r="J327">
        <f>COUNTIF($B$3:B326,B327)</f>
        <v>0</v>
      </c>
      <c r="K327">
        <f t="shared" si="11"/>
        <v>0</v>
      </c>
    </row>
    <row r="328" spans="1:11">
      <c r="A328" s="480" t="s">
        <v>1870</v>
      </c>
      <c r="B328" s="365" t="s">
        <v>8408</v>
      </c>
      <c r="C328" s="365" t="s">
        <v>8405</v>
      </c>
      <c r="D328" s="365" t="s">
        <v>8399</v>
      </c>
      <c r="E328" s="479">
        <v>21</v>
      </c>
      <c r="F328" s="480" t="s">
        <v>1347</v>
      </c>
      <c r="G328" s="479">
        <v>1</v>
      </c>
      <c r="H328" t="str">
        <f t="shared" si="10"/>
        <v>budgetUseFlagString</v>
      </c>
      <c r="I328">
        <f>COUNTIF($H$3:H327,H328)</f>
        <v>0</v>
      </c>
      <c r="J328">
        <f>COUNTIF($B$3:B327,B328)</f>
        <v>0</v>
      </c>
      <c r="K328">
        <f t="shared" si="11"/>
        <v>0</v>
      </c>
    </row>
    <row r="329" spans="1:11">
      <c r="A329" s="480" t="s">
        <v>1870</v>
      </c>
      <c r="B329" s="365" t="s">
        <v>8409</v>
      </c>
      <c r="C329" s="365" t="s">
        <v>8406</v>
      </c>
      <c r="D329" s="365" t="s">
        <v>8400</v>
      </c>
      <c r="E329" s="479">
        <v>22</v>
      </c>
      <c r="F329" s="480" t="s">
        <v>1347</v>
      </c>
      <c r="G329" s="479">
        <v>8</v>
      </c>
      <c r="H329" t="str">
        <f t="shared" si="10"/>
        <v>budgetStartDateString</v>
      </c>
      <c r="I329">
        <f>COUNTIF($H$3:H328,H329)</f>
        <v>0</v>
      </c>
      <c r="J329">
        <f>COUNTIF($B$3:B328,B329)</f>
        <v>0</v>
      </c>
      <c r="K329">
        <f t="shared" si="11"/>
        <v>0</v>
      </c>
    </row>
    <row r="330" spans="1:11">
      <c r="A330" s="480" t="s">
        <v>1870</v>
      </c>
      <c r="B330" s="365" t="s">
        <v>8410</v>
      </c>
      <c r="C330" s="365" t="s">
        <v>8407</v>
      </c>
      <c r="D330" s="365" t="s">
        <v>8401</v>
      </c>
      <c r="E330" s="479">
        <v>23</v>
      </c>
      <c r="F330" s="480" t="s">
        <v>1347</v>
      </c>
      <c r="G330" s="479">
        <v>8</v>
      </c>
      <c r="H330" t="str">
        <f t="shared" si="10"/>
        <v>budgetEndDateString</v>
      </c>
      <c r="I330">
        <f>COUNTIF($H$3:H329,H330)</f>
        <v>0</v>
      </c>
      <c r="J330">
        <f>COUNTIF($B$3:B329,B330)</f>
        <v>0</v>
      </c>
      <c r="K330">
        <f t="shared" si="11"/>
        <v>0</v>
      </c>
    </row>
    <row r="331" spans="1:11">
      <c r="A331" s="480" t="s">
        <v>1870</v>
      </c>
      <c r="B331" s="365" t="s">
        <v>7674</v>
      </c>
      <c r="C331" s="365" t="s">
        <v>7673</v>
      </c>
      <c r="D331" s="365" t="s">
        <v>7672</v>
      </c>
      <c r="E331" s="479">
        <v>24</v>
      </c>
      <c r="F331" s="480" t="s">
        <v>1347</v>
      </c>
      <c r="G331" s="479">
        <v>128</v>
      </c>
      <c r="H331" t="str">
        <f t="shared" si="10"/>
        <v>userDefinedAttribute01String</v>
      </c>
      <c r="I331">
        <f>COUNTIF($H$3:H330,H331)</f>
        <v>0</v>
      </c>
      <c r="J331">
        <f>COUNTIF($B$3:B330,B331)</f>
        <v>0</v>
      </c>
      <c r="K331">
        <f t="shared" si="11"/>
        <v>0</v>
      </c>
    </row>
    <row r="332" spans="1:11">
      <c r="A332" s="480" t="s">
        <v>1870</v>
      </c>
      <c r="B332" s="365" t="s">
        <v>7675</v>
      </c>
      <c r="C332" s="365" t="s">
        <v>7679</v>
      </c>
      <c r="D332" s="365" t="s">
        <v>7683</v>
      </c>
      <c r="E332" s="479">
        <v>25</v>
      </c>
      <c r="F332" s="480" t="s">
        <v>1347</v>
      </c>
      <c r="G332" s="479">
        <v>128</v>
      </c>
      <c r="H332" t="str">
        <f t="shared" si="10"/>
        <v>userDefinedAttribute02String</v>
      </c>
      <c r="I332">
        <f>COUNTIF($H$3:H331,H332)</f>
        <v>0</v>
      </c>
      <c r="J332">
        <f>COUNTIF($B$3:B331,B332)</f>
        <v>0</v>
      </c>
      <c r="K332">
        <f t="shared" si="11"/>
        <v>0</v>
      </c>
    </row>
    <row r="333" spans="1:11">
      <c r="A333" s="480" t="s">
        <v>1870</v>
      </c>
      <c r="B333" s="365" t="s">
        <v>7676</v>
      </c>
      <c r="C333" s="365" t="s">
        <v>7680</v>
      </c>
      <c r="D333" s="365" t="s">
        <v>7684</v>
      </c>
      <c r="E333" s="479">
        <v>26</v>
      </c>
      <c r="F333" s="480" t="s">
        <v>1347</v>
      </c>
      <c r="G333" s="479">
        <v>128</v>
      </c>
      <c r="H333" t="str">
        <f t="shared" si="10"/>
        <v>userDefinedAttribute03String</v>
      </c>
      <c r="I333">
        <f>COUNTIF($H$3:H332,H333)</f>
        <v>0</v>
      </c>
      <c r="J333">
        <f>COUNTIF($B$3:B332,B333)</f>
        <v>0</v>
      </c>
      <c r="K333">
        <f t="shared" si="11"/>
        <v>0</v>
      </c>
    </row>
    <row r="334" spans="1:11">
      <c r="A334" s="480" t="s">
        <v>1870</v>
      </c>
      <c r="B334" s="365" t="s">
        <v>7677</v>
      </c>
      <c r="C334" s="365" t="s">
        <v>7681</v>
      </c>
      <c r="D334" s="365" t="s">
        <v>7685</v>
      </c>
      <c r="E334" s="479">
        <v>27</v>
      </c>
      <c r="F334" s="480" t="s">
        <v>1347</v>
      </c>
      <c r="G334" s="479">
        <v>128</v>
      </c>
      <c r="H334" t="str">
        <f t="shared" si="10"/>
        <v>userDefinedAttribute04String</v>
      </c>
      <c r="I334">
        <f>COUNTIF($H$3:H333,H334)</f>
        <v>0</v>
      </c>
      <c r="J334">
        <f>COUNTIF($B$3:B333,B334)</f>
        <v>0</v>
      </c>
      <c r="K334">
        <f t="shared" si="11"/>
        <v>0</v>
      </c>
    </row>
    <row r="335" spans="1:11">
      <c r="A335" s="480" t="s">
        <v>1870</v>
      </c>
      <c r="B335" s="365" t="s">
        <v>7678</v>
      </c>
      <c r="C335" s="365" t="s">
        <v>7682</v>
      </c>
      <c r="D335" s="365" t="s">
        <v>7686</v>
      </c>
      <c r="E335" s="479">
        <v>28</v>
      </c>
      <c r="F335" s="480" t="s">
        <v>1347</v>
      </c>
      <c r="G335" s="479">
        <v>128</v>
      </c>
      <c r="H335" t="str">
        <f t="shared" si="10"/>
        <v>userDefinedAttribute05String</v>
      </c>
      <c r="I335">
        <f>COUNTIF($H$3:H334,H335)</f>
        <v>0</v>
      </c>
      <c r="J335">
        <f>COUNTIF($B$3:B334,B335)</f>
        <v>0</v>
      </c>
      <c r="K335">
        <f t="shared" si="11"/>
        <v>0</v>
      </c>
    </row>
    <row r="336" spans="1:11">
      <c r="A336" s="480" t="s">
        <v>1870</v>
      </c>
      <c r="B336" s="365" t="s">
        <v>6968</v>
      </c>
      <c r="C336" s="365" t="s">
        <v>10848</v>
      </c>
      <c r="D336" s="365" t="s">
        <v>10849</v>
      </c>
      <c r="E336" s="479">
        <v>29</v>
      </c>
      <c r="F336" s="480" t="s">
        <v>9945</v>
      </c>
      <c r="G336" s="479">
        <v>128</v>
      </c>
      <c r="H336" t="str">
        <f t="shared" si="10"/>
        <v>projectLeaderUserId</v>
      </c>
      <c r="I336">
        <f>COUNTIF($H$3:H335,H336)</f>
        <v>0</v>
      </c>
      <c r="J336">
        <f>COUNTIF($B$3:B335,B336)</f>
        <v>0</v>
      </c>
      <c r="K336">
        <f t="shared" si="11"/>
        <v>0</v>
      </c>
    </row>
    <row r="337" spans="1:11">
      <c r="A337" s="480" t="s">
        <v>1870</v>
      </c>
      <c r="B337" s="365" t="s">
        <v>16386</v>
      </c>
      <c r="C337" s="365" t="s">
        <v>21879</v>
      </c>
      <c r="D337" s="365" t="s">
        <v>16925</v>
      </c>
      <c r="E337" s="479">
        <v>30</v>
      </c>
      <c r="F337" s="480" t="s">
        <v>1347</v>
      </c>
      <c r="G337" s="479">
        <v>3</v>
      </c>
      <c r="H337" t="str">
        <f t="shared" si="10"/>
        <v>securityLevelString</v>
      </c>
      <c r="I337">
        <f>COUNTIF($H$3:H336,H337)</f>
        <v>0</v>
      </c>
      <c r="J337">
        <f>COUNTIF($B$3:B336,B337)</f>
        <v>0</v>
      </c>
      <c r="K337">
        <f t="shared" si="11"/>
        <v>0</v>
      </c>
    </row>
    <row r="338" spans="1:11">
      <c r="A338" s="480" t="s">
        <v>1870</v>
      </c>
      <c r="B338" s="365" t="s">
        <v>21880</v>
      </c>
      <c r="C338" s="365" t="s">
        <v>21881</v>
      </c>
      <c r="D338" s="365" t="s">
        <v>16926</v>
      </c>
      <c r="E338" s="479">
        <v>31</v>
      </c>
      <c r="F338" s="480" t="s">
        <v>1363</v>
      </c>
      <c r="G338" s="479">
        <v>0</v>
      </c>
      <c r="H338" t="str">
        <f t="shared" si="10"/>
        <v>projectCompletedDateDate</v>
      </c>
      <c r="I338">
        <f>COUNTIF($H$3:H337,H338)</f>
        <v>0</v>
      </c>
      <c r="J338">
        <f>COUNTIF($B$3:B337,B338)</f>
        <v>0</v>
      </c>
      <c r="K338">
        <f t="shared" si="11"/>
        <v>0</v>
      </c>
    </row>
    <row r="339" spans="1:11">
      <c r="A339" s="480" t="s">
        <v>1870</v>
      </c>
      <c r="B339" s="365" t="s">
        <v>21882</v>
      </c>
      <c r="C339" s="365" t="s">
        <v>21883</v>
      </c>
      <c r="D339" s="365" t="s">
        <v>16927</v>
      </c>
      <c r="E339" s="479">
        <v>32</v>
      </c>
      <c r="F339" s="480" t="s">
        <v>1347</v>
      </c>
      <c r="G339" s="479">
        <v>10</v>
      </c>
      <c r="H339" t="str">
        <f t="shared" si="10"/>
        <v>swGovernanceEvaluationString</v>
      </c>
      <c r="I339">
        <f>COUNTIF($H$3:H338,H339)</f>
        <v>0</v>
      </c>
      <c r="J339">
        <f>COUNTIF($B$3:B338,B339)</f>
        <v>0</v>
      </c>
      <c r="K339">
        <f t="shared" si="11"/>
        <v>0</v>
      </c>
    </row>
    <row r="340" spans="1:11">
      <c r="A340" s="480" t="s">
        <v>1870</v>
      </c>
      <c r="B340" s="365" t="s">
        <v>12763</v>
      </c>
      <c r="C340" s="365" t="s">
        <v>12764</v>
      </c>
      <c r="D340" s="365" t="s">
        <v>12765</v>
      </c>
      <c r="E340" s="479">
        <v>33</v>
      </c>
      <c r="F340" s="480" t="s">
        <v>1347</v>
      </c>
      <c r="G340" s="479">
        <v>500</v>
      </c>
      <c r="H340" t="str">
        <f t="shared" si="10"/>
        <v>jiraProjectKeyString</v>
      </c>
      <c r="I340">
        <f>COUNTIF($H$3:H339,H340)</f>
        <v>0</v>
      </c>
      <c r="J340">
        <f>COUNTIF($B$3:B339,B340)</f>
        <v>0</v>
      </c>
      <c r="K340">
        <f t="shared" si="11"/>
        <v>0</v>
      </c>
    </row>
    <row r="341" spans="1:11">
      <c r="A341" s="480" t="s">
        <v>1870</v>
      </c>
      <c r="B341" s="365" t="s">
        <v>21884</v>
      </c>
      <c r="C341" s="365" t="s">
        <v>21885</v>
      </c>
      <c r="D341" s="365" t="s">
        <v>16928</v>
      </c>
      <c r="E341" s="479">
        <v>34</v>
      </c>
      <c r="F341" s="480" t="s">
        <v>1347</v>
      </c>
      <c r="G341" s="479">
        <v>6</v>
      </c>
      <c r="H341" t="str">
        <f t="shared" si="10"/>
        <v>unlockYyyymmString</v>
      </c>
      <c r="I341">
        <f>COUNTIF($H$3:H340,H341)</f>
        <v>0</v>
      </c>
      <c r="J341">
        <f>COUNTIF($B$3:B340,B341)</f>
        <v>0</v>
      </c>
      <c r="K341">
        <f t="shared" si="11"/>
        <v>0</v>
      </c>
    </row>
    <row r="342" spans="1:11">
      <c r="A342" s="480" t="s">
        <v>1870</v>
      </c>
      <c r="B342" s="365" t="s">
        <v>13496</v>
      </c>
      <c r="C342" s="365" t="s">
        <v>13495</v>
      </c>
      <c r="D342" s="365" t="s">
        <v>13497</v>
      </c>
      <c r="E342" s="479">
        <v>35</v>
      </c>
      <c r="F342" s="480" t="s">
        <v>1347</v>
      </c>
      <c r="G342" s="479">
        <v>1</v>
      </c>
      <c r="H342" t="str">
        <f t="shared" si="10"/>
        <v>mmInputYnString</v>
      </c>
      <c r="I342">
        <f>COUNTIF($H$3:H341,H342)</f>
        <v>0</v>
      </c>
      <c r="J342">
        <f>COUNTIF($B$3:B341,B342)</f>
        <v>0</v>
      </c>
      <c r="K342">
        <f t="shared" si="11"/>
        <v>0</v>
      </c>
    </row>
    <row r="343" spans="1:11">
      <c r="A343" s="480" t="s">
        <v>1870</v>
      </c>
      <c r="B343" s="365" t="s">
        <v>13538</v>
      </c>
      <c r="C343" s="365" t="s">
        <v>13540</v>
      </c>
      <c r="D343" s="365" t="s">
        <v>13539</v>
      </c>
      <c r="E343" s="479">
        <v>36</v>
      </c>
      <c r="F343" s="480" t="s">
        <v>1347</v>
      </c>
      <c r="G343" s="479">
        <v>128</v>
      </c>
      <c r="H343" t="str">
        <f t="shared" si="10"/>
        <v>wbsTempleteCodeString</v>
      </c>
      <c r="I343">
        <f>COUNTIF($H$3:H342,H343)</f>
        <v>0</v>
      </c>
      <c r="J343">
        <f>COUNTIF($B$3:B342,B343)</f>
        <v>0</v>
      </c>
      <c r="K343">
        <f t="shared" si="11"/>
        <v>0</v>
      </c>
    </row>
    <row r="344" spans="1:11">
      <c r="A344" s="480" t="s">
        <v>1870</v>
      </c>
      <c r="B344" s="365" t="s">
        <v>6154</v>
      </c>
      <c r="C344" s="365" t="s">
        <v>6139</v>
      </c>
      <c r="D344" s="365" t="s">
        <v>7643</v>
      </c>
      <c r="E344" s="479">
        <v>37</v>
      </c>
      <c r="F344" s="480" t="s">
        <v>1347</v>
      </c>
      <c r="G344" s="479">
        <v>20</v>
      </c>
      <c r="H344" t="str">
        <f t="shared" si="10"/>
        <v>techProjectTypeCodeString</v>
      </c>
      <c r="I344">
        <f>COUNTIF($H$3:H343,H344)</f>
        <v>0</v>
      </c>
      <c r="J344">
        <f>COUNTIF($B$3:B343,B344)</f>
        <v>0</v>
      </c>
      <c r="K344">
        <f t="shared" si="11"/>
        <v>0</v>
      </c>
    </row>
    <row r="345" spans="1:11">
      <c r="A345" s="480" t="s">
        <v>1870</v>
      </c>
      <c r="B345" s="365" t="s">
        <v>17368</v>
      </c>
      <c r="C345" s="365" t="s">
        <v>17369</v>
      </c>
      <c r="D345" s="365" t="s">
        <v>17370</v>
      </c>
      <c r="E345" s="479">
        <v>38</v>
      </c>
      <c r="F345" s="480" t="s">
        <v>1347</v>
      </c>
      <c r="G345" s="479">
        <v>1</v>
      </c>
      <c r="H345" t="str">
        <f t="shared" si="10"/>
        <v>setTemplateYnString</v>
      </c>
      <c r="I345">
        <f>COUNTIF($H$3:H344,H345)</f>
        <v>0</v>
      </c>
      <c r="J345">
        <f>COUNTIF($B$3:B344,B345)</f>
        <v>0</v>
      </c>
      <c r="K345">
        <f t="shared" si="11"/>
        <v>0</v>
      </c>
    </row>
    <row r="346" spans="1:11">
      <c r="A346" s="480" t="s">
        <v>1870</v>
      </c>
      <c r="B346" s="365" t="s">
        <v>17373</v>
      </c>
      <c r="C346" s="365" t="s">
        <v>21886</v>
      </c>
      <c r="D346" s="365" t="s">
        <v>17374</v>
      </c>
      <c r="E346" s="479">
        <v>39</v>
      </c>
      <c r="F346" s="480" t="s">
        <v>1347</v>
      </c>
      <c r="G346" s="479">
        <v>8</v>
      </c>
      <c r="H346" t="str">
        <f t="shared" si="10"/>
        <v>lastApprovedYyyymmddString</v>
      </c>
      <c r="I346">
        <f>COUNTIF($H$3:H345,H346)</f>
        <v>0</v>
      </c>
      <c r="J346">
        <f>COUNTIF($B$3:B345,B346)</f>
        <v>0</v>
      </c>
      <c r="K346">
        <f t="shared" si="11"/>
        <v>0</v>
      </c>
    </row>
    <row r="347" spans="1:11">
      <c r="A347" s="480" t="s">
        <v>1870</v>
      </c>
      <c r="B347" s="365" t="s">
        <v>17384</v>
      </c>
      <c r="C347" s="365" t="s">
        <v>17385</v>
      </c>
      <c r="D347" s="365" t="s">
        <v>17386</v>
      </c>
      <c r="E347" s="479">
        <v>40</v>
      </c>
      <c r="F347" s="480" t="s">
        <v>1347</v>
      </c>
      <c r="G347" s="479">
        <v>8</v>
      </c>
      <c r="H347" t="str">
        <f t="shared" si="10"/>
        <v>changeTypeString</v>
      </c>
      <c r="I347">
        <f>COUNTIF($H$3:H346,H347)</f>
        <v>0</v>
      </c>
      <c r="J347">
        <f>COUNTIF($B$3:B346,B347)</f>
        <v>0</v>
      </c>
      <c r="K347">
        <f t="shared" si="11"/>
        <v>0</v>
      </c>
    </row>
    <row r="348" spans="1:11">
      <c r="A348" s="480" t="s">
        <v>1870</v>
      </c>
      <c r="B348" s="365" t="s">
        <v>17376</v>
      </c>
      <c r="C348" s="365" t="s">
        <v>17377</v>
      </c>
      <c r="D348" s="365" t="s">
        <v>17378</v>
      </c>
      <c r="E348" s="479">
        <v>41</v>
      </c>
      <c r="F348" s="480" t="s">
        <v>1347</v>
      </c>
      <c r="G348" s="479">
        <v>8</v>
      </c>
      <c r="H348" t="str">
        <f t="shared" si="10"/>
        <v>transferYyyymmddString</v>
      </c>
      <c r="I348">
        <f>COUNTIF($H$3:H347,H348)</f>
        <v>0</v>
      </c>
      <c r="J348">
        <f>COUNTIF($B$3:B347,B348)</f>
        <v>0</v>
      </c>
      <c r="K348">
        <f t="shared" si="11"/>
        <v>0</v>
      </c>
    </row>
    <row r="349" spans="1:11">
      <c r="A349" s="480" t="s">
        <v>1870</v>
      </c>
      <c r="B349" s="365" t="s">
        <v>17380</v>
      </c>
      <c r="C349" s="365" t="s">
        <v>17381</v>
      </c>
      <c r="D349" s="365" t="s">
        <v>17382</v>
      </c>
      <c r="E349" s="479">
        <v>42</v>
      </c>
      <c r="F349" s="480" t="s">
        <v>9945</v>
      </c>
      <c r="G349" s="479">
        <v>128</v>
      </c>
      <c r="H349" t="str">
        <f t="shared" si="10"/>
        <v>transferByUserId</v>
      </c>
      <c r="I349">
        <f>COUNTIF($H$3:H348,H349)</f>
        <v>0</v>
      </c>
      <c r="J349">
        <f>COUNTIF($B$3:B348,B349)</f>
        <v>0</v>
      </c>
      <c r="K349">
        <f t="shared" si="11"/>
        <v>0</v>
      </c>
    </row>
    <row r="350" spans="1:11">
      <c r="A350" s="480" t="s">
        <v>1870</v>
      </c>
      <c r="B350" s="365" t="s">
        <v>19149</v>
      </c>
      <c r="C350" s="365" t="s">
        <v>19145</v>
      </c>
      <c r="D350" s="365" t="s">
        <v>19141</v>
      </c>
      <c r="E350" s="479">
        <v>43</v>
      </c>
      <c r="F350" s="480" t="s">
        <v>1347</v>
      </c>
      <c r="G350" s="479">
        <v>1</v>
      </c>
      <c r="H350" t="str">
        <f t="shared" si="10"/>
        <v>Activity1CompYnString</v>
      </c>
      <c r="I350">
        <f>COUNTIF($H$3:H349,H350)</f>
        <v>0</v>
      </c>
      <c r="J350">
        <f>COUNTIF($B$3:B349,B350)</f>
        <v>0</v>
      </c>
      <c r="K350">
        <f t="shared" si="11"/>
        <v>0</v>
      </c>
    </row>
    <row r="351" spans="1:11">
      <c r="A351" s="480" t="s">
        <v>1870</v>
      </c>
      <c r="B351" s="365" t="s">
        <v>19150</v>
      </c>
      <c r="C351" s="365" t="s">
        <v>19146</v>
      </c>
      <c r="D351" s="365" t="s">
        <v>19142</v>
      </c>
      <c r="E351" s="479">
        <v>44</v>
      </c>
      <c r="F351" s="480" t="s">
        <v>1347</v>
      </c>
      <c r="G351" s="479">
        <v>1</v>
      </c>
      <c r="H351" t="str">
        <f t="shared" si="10"/>
        <v>Activity2CompYnString</v>
      </c>
      <c r="I351">
        <f>COUNTIF($H$3:H350,H351)</f>
        <v>0</v>
      </c>
      <c r="J351">
        <f>COUNTIF($B$3:B350,B351)</f>
        <v>0</v>
      </c>
      <c r="K351">
        <f t="shared" si="11"/>
        <v>0</v>
      </c>
    </row>
    <row r="352" spans="1:11">
      <c r="A352" s="480" t="s">
        <v>1870</v>
      </c>
      <c r="B352" s="365" t="s">
        <v>19151</v>
      </c>
      <c r="C352" s="365" t="s">
        <v>19147</v>
      </c>
      <c r="D352" s="365" t="s">
        <v>19143</v>
      </c>
      <c r="E352" s="479">
        <v>45</v>
      </c>
      <c r="F352" s="480" t="s">
        <v>1347</v>
      </c>
      <c r="G352" s="479">
        <v>1</v>
      </c>
      <c r="H352" t="str">
        <f t="shared" si="10"/>
        <v>Activity3CompYnString</v>
      </c>
      <c r="I352">
        <f>COUNTIF($H$3:H351,H352)</f>
        <v>0</v>
      </c>
      <c r="J352">
        <f>COUNTIF($B$3:B351,B352)</f>
        <v>0</v>
      </c>
      <c r="K352">
        <f t="shared" si="11"/>
        <v>0</v>
      </c>
    </row>
    <row r="353" spans="1:11">
      <c r="A353" s="480" t="s">
        <v>1870</v>
      </c>
      <c r="B353" s="365" t="s">
        <v>19152</v>
      </c>
      <c r="C353" s="365" t="s">
        <v>19148</v>
      </c>
      <c r="D353" s="365" t="s">
        <v>19144</v>
      </c>
      <c r="E353" s="479">
        <v>46</v>
      </c>
      <c r="F353" s="480" t="s">
        <v>1347</v>
      </c>
      <c r="G353" s="479">
        <v>1</v>
      </c>
      <c r="H353" t="str">
        <f t="shared" si="10"/>
        <v>Activity4CompYnString</v>
      </c>
      <c r="I353">
        <f>COUNTIF($H$3:H352,H353)</f>
        <v>0</v>
      </c>
      <c r="J353">
        <f>COUNTIF($B$3:B352,B353)</f>
        <v>0</v>
      </c>
      <c r="K353">
        <f t="shared" si="11"/>
        <v>0</v>
      </c>
    </row>
    <row r="354" spans="1:11">
      <c r="A354" s="480" t="s">
        <v>1870</v>
      </c>
      <c r="B354" s="365" t="s">
        <v>19153</v>
      </c>
      <c r="C354" s="365" t="s">
        <v>19154</v>
      </c>
      <c r="D354" s="365" t="s">
        <v>19155</v>
      </c>
      <c r="E354" s="479">
        <v>47</v>
      </c>
      <c r="F354" s="480" t="s">
        <v>1347</v>
      </c>
      <c r="G354" s="479">
        <v>1</v>
      </c>
      <c r="H354" t="str">
        <f t="shared" si="10"/>
        <v>Activity5CompYnString</v>
      </c>
      <c r="I354">
        <f>COUNTIF($H$3:H353,H354)</f>
        <v>0</v>
      </c>
      <c r="J354">
        <f>COUNTIF($B$3:B353,B354)</f>
        <v>0</v>
      </c>
      <c r="K354">
        <f t="shared" si="11"/>
        <v>0</v>
      </c>
    </row>
    <row r="355" spans="1:11">
      <c r="A355" s="480" t="s">
        <v>1870</v>
      </c>
      <c r="B355" s="365" t="s">
        <v>21887</v>
      </c>
      <c r="C355" s="365" t="s">
        <v>19916</v>
      </c>
      <c r="D355" s="365" t="s">
        <v>19918</v>
      </c>
      <c r="E355" s="479">
        <v>48</v>
      </c>
      <c r="F355" s="480" t="s">
        <v>1347</v>
      </c>
      <c r="G355" s="479">
        <v>10</v>
      </c>
      <c r="H355" t="str">
        <f t="shared" si="10"/>
        <v>mmTotalString</v>
      </c>
      <c r="I355">
        <f>COUNTIF($H$3:H354,H355)</f>
        <v>0</v>
      </c>
      <c r="J355">
        <f>COUNTIF($B$3:B354,B355)</f>
        <v>0</v>
      </c>
      <c r="K355">
        <f t="shared" si="11"/>
        <v>0</v>
      </c>
    </row>
    <row r="356" spans="1:11">
      <c r="A356" s="480" t="s">
        <v>1870</v>
      </c>
      <c r="B356" s="365" t="s">
        <v>21888</v>
      </c>
      <c r="C356" s="365" t="s">
        <v>19917</v>
      </c>
      <c r="D356" s="365" t="s">
        <v>19919</v>
      </c>
      <c r="E356" s="479">
        <v>49</v>
      </c>
      <c r="F356" s="480" t="s">
        <v>1347</v>
      </c>
      <c r="G356" s="479">
        <v>10</v>
      </c>
      <c r="H356" t="str">
        <f t="shared" si="10"/>
        <v>BudgetTotalString</v>
      </c>
      <c r="I356">
        <f>COUNTIF($H$3:H355,H356)</f>
        <v>0</v>
      </c>
      <c r="J356">
        <f>COUNTIF($B$3:B355,B356)</f>
        <v>0</v>
      </c>
      <c r="K356">
        <f t="shared" si="11"/>
        <v>0</v>
      </c>
    </row>
    <row r="357" spans="1:11">
      <c r="A357" s="480" t="s">
        <v>1870</v>
      </c>
      <c r="B357" s="365" t="s">
        <v>20649</v>
      </c>
      <c r="C357" s="365" t="s">
        <v>20650</v>
      </c>
      <c r="D357" s="365" t="s">
        <v>20651</v>
      </c>
      <c r="E357" s="479">
        <v>50</v>
      </c>
      <c r="F357" s="480" t="s">
        <v>1347</v>
      </c>
      <c r="G357" s="479">
        <v>1</v>
      </c>
      <c r="H357" t="str">
        <f t="shared" si="10"/>
        <v>reportBatchYnString</v>
      </c>
      <c r="I357">
        <f>COUNTIF($H$3:H356,H357)</f>
        <v>0</v>
      </c>
      <c r="J357">
        <f>COUNTIF($B$3:B356,B357)</f>
        <v>0</v>
      </c>
      <c r="K357">
        <f t="shared" si="11"/>
        <v>0</v>
      </c>
    </row>
    <row r="358" spans="1:11">
      <c r="A358" s="480" t="s">
        <v>1961</v>
      </c>
      <c r="B358" s="365" t="s">
        <v>1639</v>
      </c>
      <c r="C358" s="365" t="s">
        <v>1640</v>
      </c>
      <c r="D358" s="365" t="s">
        <v>1641</v>
      </c>
      <c r="E358" s="479">
        <v>1</v>
      </c>
      <c r="F358" s="480" t="s">
        <v>1347</v>
      </c>
      <c r="G358" s="479">
        <v>20</v>
      </c>
      <c r="H358" t="str">
        <f t="shared" si="10"/>
        <v>countryString</v>
      </c>
      <c r="I358">
        <f>COUNTIF($H$3:H357,H358)</f>
        <v>0</v>
      </c>
      <c r="J358">
        <f>COUNTIF($B$3:B357,B358)</f>
        <v>0</v>
      </c>
      <c r="K358">
        <f t="shared" si="11"/>
        <v>0</v>
      </c>
    </row>
    <row r="359" spans="1:11">
      <c r="A359" s="480" t="s">
        <v>1961</v>
      </c>
      <c r="B359" s="365" t="s">
        <v>164</v>
      </c>
      <c r="C359" s="365" t="s">
        <v>6267</v>
      </c>
      <c r="D359" s="365" t="s">
        <v>6246</v>
      </c>
      <c r="E359" s="479">
        <v>2</v>
      </c>
      <c r="F359" s="480" t="s">
        <v>1347</v>
      </c>
      <c r="G359" s="479">
        <v>20</v>
      </c>
      <c r="H359" t="str">
        <f t="shared" si="10"/>
        <v>salesRegionString</v>
      </c>
      <c r="I359">
        <f>COUNTIF($H$3:H358,H359)</f>
        <v>0</v>
      </c>
      <c r="J359">
        <f>COUNTIF($B$3:B358,B359)</f>
        <v>0</v>
      </c>
      <c r="K359">
        <f t="shared" si="11"/>
        <v>0</v>
      </c>
    </row>
    <row r="360" spans="1:11">
      <c r="A360" s="480" t="s">
        <v>1961</v>
      </c>
      <c r="B360" s="365" t="s">
        <v>184</v>
      </c>
      <c r="C360" s="365" t="s">
        <v>1754</v>
      </c>
      <c r="D360" s="365" t="s">
        <v>1866</v>
      </c>
      <c r="E360" s="479">
        <v>3</v>
      </c>
      <c r="F360" s="480" t="s">
        <v>1347</v>
      </c>
      <c r="G360" s="479">
        <v>20</v>
      </c>
      <c r="H360" t="str">
        <f t="shared" si="10"/>
        <v>categoryString</v>
      </c>
      <c r="I360">
        <f>COUNTIF($H$3:H359,H360)</f>
        <v>1</v>
      </c>
      <c r="J360">
        <f>COUNTIF($B$3:B359,B360)</f>
        <v>1</v>
      </c>
      <c r="K360">
        <f t="shared" si="11"/>
        <v>0</v>
      </c>
    </row>
    <row r="361" spans="1:11">
      <c r="A361" s="480" t="s">
        <v>1961</v>
      </c>
      <c r="B361" s="365" t="s">
        <v>17372</v>
      </c>
      <c r="C361" s="365" t="s">
        <v>21889</v>
      </c>
      <c r="D361" s="365" t="s">
        <v>16929</v>
      </c>
      <c r="E361" s="479">
        <v>4</v>
      </c>
      <c r="F361" s="480" t="s">
        <v>1347</v>
      </c>
      <c r="G361" s="479">
        <v>8</v>
      </c>
      <c r="H361" t="str">
        <f t="shared" si="10"/>
        <v>devCostYyyymmddString</v>
      </c>
      <c r="I361">
        <f>COUNTIF($H$3:H360,H361)</f>
        <v>0</v>
      </c>
      <c r="J361">
        <f>COUNTIF($B$3:B360,B361)</f>
        <v>0</v>
      </c>
      <c r="K361">
        <f t="shared" si="11"/>
        <v>0</v>
      </c>
    </row>
    <row r="362" spans="1:11">
      <c r="A362" s="480" t="s">
        <v>1961</v>
      </c>
      <c r="B362" s="365" t="s">
        <v>18715</v>
      </c>
      <c r="C362" s="365" t="s">
        <v>18716</v>
      </c>
      <c r="D362" s="365" t="s">
        <v>18717</v>
      </c>
      <c r="E362" s="479">
        <v>5</v>
      </c>
      <c r="F362" s="480" t="s">
        <v>1347</v>
      </c>
      <c r="G362" s="479">
        <v>8</v>
      </c>
      <c r="H362" t="str">
        <f t="shared" si="10"/>
        <v>devCostEndYyyymmddString</v>
      </c>
      <c r="I362">
        <f>COUNTIF($H$3:H361,H362)</f>
        <v>0</v>
      </c>
      <c r="J362">
        <f>COUNTIF($B$3:B361,B362)</f>
        <v>0</v>
      </c>
      <c r="K362">
        <f t="shared" si="11"/>
        <v>0</v>
      </c>
    </row>
    <row r="363" spans="1:11">
      <c r="A363" s="480" t="s">
        <v>1964</v>
      </c>
      <c r="B363" s="365" t="s">
        <v>1916</v>
      </c>
      <c r="C363" s="365" t="s">
        <v>1465</v>
      </c>
      <c r="D363" s="365" t="s">
        <v>1917</v>
      </c>
      <c r="E363" s="479">
        <v>1</v>
      </c>
      <c r="F363" s="480" t="s">
        <v>1347</v>
      </c>
      <c r="G363" s="479">
        <v>128</v>
      </c>
      <c r="H363" t="str">
        <f t="shared" si="10"/>
        <v>devSite1CodeString</v>
      </c>
      <c r="I363">
        <f>COUNTIF($H$3:H362,H363)</f>
        <v>0</v>
      </c>
      <c r="J363">
        <f>COUNTIF($B$3:B362,B363)</f>
        <v>0</v>
      </c>
      <c r="K363">
        <f t="shared" si="11"/>
        <v>0</v>
      </c>
    </row>
    <row r="364" spans="1:11">
      <c r="A364" s="480" t="s">
        <v>1964</v>
      </c>
      <c r="B364" s="365" t="s">
        <v>1918</v>
      </c>
      <c r="C364" s="365" t="s">
        <v>1468</v>
      </c>
      <c r="D364" s="365" t="s">
        <v>1919</v>
      </c>
      <c r="E364" s="479">
        <v>2</v>
      </c>
      <c r="F364" s="480" t="s">
        <v>1347</v>
      </c>
      <c r="G364" s="479">
        <v>128</v>
      </c>
      <c r="H364" t="str">
        <f t="shared" si="10"/>
        <v>devSite2CodeString</v>
      </c>
      <c r="I364">
        <f>COUNTIF($H$3:H363,H364)</f>
        <v>0</v>
      </c>
      <c r="J364">
        <f>COUNTIF($B$3:B363,B364)</f>
        <v>0</v>
      </c>
      <c r="K364">
        <f t="shared" si="11"/>
        <v>0</v>
      </c>
    </row>
    <row r="365" spans="1:11">
      <c r="A365" s="480" t="s">
        <v>1964</v>
      </c>
      <c r="B365" s="365" t="s">
        <v>1920</v>
      </c>
      <c r="C365" s="365" t="s">
        <v>1471</v>
      </c>
      <c r="D365" s="365" t="s">
        <v>1921</v>
      </c>
      <c r="E365" s="479">
        <v>3</v>
      </c>
      <c r="F365" s="480" t="s">
        <v>1347</v>
      </c>
      <c r="G365" s="479">
        <v>128</v>
      </c>
      <c r="H365" t="str">
        <f t="shared" si="10"/>
        <v>firstDevEventCodeString</v>
      </c>
      <c r="I365">
        <f>COUNTIF($H$3:H364,H365)</f>
        <v>0</v>
      </c>
      <c r="J365">
        <f>COUNTIF($B$3:B364,B365)</f>
        <v>0</v>
      </c>
      <c r="K365">
        <f t="shared" si="11"/>
        <v>0</v>
      </c>
    </row>
    <row r="366" spans="1:11">
      <c r="A366" s="480" t="s">
        <v>1964</v>
      </c>
      <c r="B366" s="365" t="s">
        <v>1922</v>
      </c>
      <c r="C366" s="365" t="s">
        <v>1742</v>
      </c>
      <c r="D366" s="365" t="s">
        <v>1923</v>
      </c>
      <c r="E366" s="479">
        <v>4</v>
      </c>
      <c r="F366" s="480" t="s">
        <v>1347</v>
      </c>
      <c r="G366" s="479">
        <v>128</v>
      </c>
      <c r="H366" t="str">
        <f t="shared" si="10"/>
        <v>devEventCodeString</v>
      </c>
      <c r="I366">
        <f>COUNTIF($H$3:H365,H366)</f>
        <v>0</v>
      </c>
      <c r="J366">
        <f>COUNTIF($B$3:B365,B366)</f>
        <v>0</v>
      </c>
      <c r="K366">
        <f t="shared" si="11"/>
        <v>0</v>
      </c>
    </row>
    <row r="367" spans="1:11">
      <c r="A367" s="480" t="s">
        <v>1964</v>
      </c>
      <c r="B367" s="365" t="s">
        <v>8170</v>
      </c>
      <c r="C367" s="365" t="s">
        <v>1745</v>
      </c>
      <c r="D367" s="365" t="s">
        <v>1965</v>
      </c>
      <c r="E367" s="479">
        <v>5</v>
      </c>
      <c r="F367" s="480" t="s">
        <v>1347</v>
      </c>
      <c r="G367" s="479">
        <v>30</v>
      </c>
      <c r="H367" t="str">
        <f t="shared" si="10"/>
        <v>outsourcingTypeCodeString</v>
      </c>
      <c r="I367">
        <f>COUNTIF($H$3:H366,H367)</f>
        <v>0</v>
      </c>
      <c r="J367">
        <f>COUNTIF($B$3:B366,B367)</f>
        <v>0</v>
      </c>
      <c r="K367">
        <f t="shared" si="11"/>
        <v>0</v>
      </c>
    </row>
    <row r="368" spans="1:11">
      <c r="A368" s="480" t="s">
        <v>1964</v>
      </c>
      <c r="B368" s="365" t="s">
        <v>1966</v>
      </c>
      <c r="C368" s="365" t="s">
        <v>1748</v>
      </c>
      <c r="D368" s="365" t="s">
        <v>1967</v>
      </c>
      <c r="E368" s="479">
        <v>6</v>
      </c>
      <c r="F368" s="480" t="s">
        <v>1347</v>
      </c>
      <c r="G368" s="479">
        <v>20</v>
      </c>
      <c r="H368" t="str">
        <f t="shared" si="10"/>
        <v>outsourcingSiteObidString</v>
      </c>
      <c r="I368">
        <f>COUNTIF($H$3:H367,H368)</f>
        <v>0</v>
      </c>
      <c r="J368">
        <f>COUNTIF($B$3:B367,B368)</f>
        <v>0</v>
      </c>
      <c r="K368">
        <f t="shared" si="11"/>
        <v>0</v>
      </c>
    </row>
    <row r="369" spans="1:11">
      <c r="A369" s="480" t="s">
        <v>1964</v>
      </c>
      <c r="B369" s="365" t="s">
        <v>180</v>
      </c>
      <c r="C369" s="365" t="s">
        <v>1751</v>
      </c>
      <c r="D369" s="365" t="s">
        <v>1971</v>
      </c>
      <c r="E369" s="479">
        <v>8</v>
      </c>
      <c r="F369" s="480" t="s">
        <v>1347</v>
      </c>
      <c r="G369" s="479">
        <v>3</v>
      </c>
      <c r="H369" t="str">
        <f t="shared" si="10"/>
        <v>bizTypeString</v>
      </c>
      <c r="I369">
        <f>COUNTIF($H$3:H368,H369)</f>
        <v>0</v>
      </c>
      <c r="J369">
        <f>COUNTIF($B$3:B368,B369)</f>
        <v>0</v>
      </c>
      <c r="K369">
        <f t="shared" si="11"/>
        <v>0</v>
      </c>
    </row>
    <row r="370" spans="1:11">
      <c r="A370" s="480" t="s">
        <v>1964</v>
      </c>
      <c r="B370" s="365" t="s">
        <v>148</v>
      </c>
      <c r="C370" s="365" t="s">
        <v>1757</v>
      </c>
      <c r="D370" s="365" t="s">
        <v>1973</v>
      </c>
      <c r="E370" s="479">
        <v>10</v>
      </c>
      <c r="F370" s="480" t="s">
        <v>1347</v>
      </c>
      <c r="G370" s="479">
        <v>20</v>
      </c>
      <c r="H370" t="str">
        <f t="shared" si="10"/>
        <v>marketGradeString</v>
      </c>
      <c r="I370">
        <f>COUNTIF($H$3:H369,H370)</f>
        <v>0</v>
      </c>
      <c r="J370">
        <f>COUNTIF($B$3:B369,B370)</f>
        <v>0</v>
      </c>
      <c r="K370">
        <f t="shared" si="11"/>
        <v>0</v>
      </c>
    </row>
    <row r="371" spans="1:11">
      <c r="A371" s="480" t="s">
        <v>1964</v>
      </c>
      <c r="B371" s="365" t="s">
        <v>1974</v>
      </c>
      <c r="C371" s="365" t="s">
        <v>1760</v>
      </c>
      <c r="D371" s="365" t="s">
        <v>1976</v>
      </c>
      <c r="E371" s="479">
        <v>11</v>
      </c>
      <c r="F371" s="480" t="s">
        <v>1347</v>
      </c>
      <c r="G371" s="479">
        <v>20</v>
      </c>
      <c r="H371" t="str">
        <f t="shared" si="10"/>
        <v>depreciationString</v>
      </c>
      <c r="I371">
        <f>COUNTIF($H$3:H370,H371)</f>
        <v>0</v>
      </c>
      <c r="J371">
        <f>COUNTIF($B$3:B370,B371)</f>
        <v>0</v>
      </c>
      <c r="K371">
        <f t="shared" si="11"/>
        <v>0</v>
      </c>
    </row>
    <row r="372" spans="1:11">
      <c r="A372" s="480" t="s">
        <v>1964</v>
      </c>
      <c r="B372" s="365" t="s">
        <v>8171</v>
      </c>
      <c r="C372" s="365" t="s">
        <v>1763</v>
      </c>
      <c r="D372" s="365" t="s">
        <v>16930</v>
      </c>
      <c r="E372" s="479">
        <v>12</v>
      </c>
      <c r="F372" s="480" t="s">
        <v>1347</v>
      </c>
      <c r="G372" s="479">
        <v>256</v>
      </c>
      <c r="H372" t="str">
        <f t="shared" si="10"/>
        <v>inclusionOutunitYnString</v>
      </c>
      <c r="I372">
        <f>COUNTIF($H$3:H371,H372)</f>
        <v>0</v>
      </c>
      <c r="J372">
        <f>COUNTIF($B$3:B371,B372)</f>
        <v>0</v>
      </c>
      <c r="K372">
        <f t="shared" si="11"/>
        <v>0</v>
      </c>
    </row>
    <row r="373" spans="1:11">
      <c r="A373" s="480" t="s">
        <v>1964</v>
      </c>
      <c r="B373" s="365" t="s">
        <v>8172</v>
      </c>
      <c r="C373" s="365" t="s">
        <v>1766</v>
      </c>
      <c r="D373" s="365" t="s">
        <v>16931</v>
      </c>
      <c r="E373" s="479">
        <v>13</v>
      </c>
      <c r="F373" s="480" t="s">
        <v>1347</v>
      </c>
      <c r="G373" s="479">
        <v>256</v>
      </c>
      <c r="H373" t="str">
        <f t="shared" si="10"/>
        <v>salesTypeCodeString</v>
      </c>
      <c r="I373">
        <f>COUNTIF($H$3:H372,H373)</f>
        <v>0</v>
      </c>
      <c r="J373">
        <f>COUNTIF($B$3:B372,B373)</f>
        <v>0</v>
      </c>
      <c r="K373">
        <f t="shared" si="11"/>
        <v>0</v>
      </c>
    </row>
    <row r="374" spans="1:11">
      <c r="A374" s="480" t="s">
        <v>1964</v>
      </c>
      <c r="B374" s="365" t="s">
        <v>9624</v>
      </c>
      <c r="C374" s="365" t="s">
        <v>1820</v>
      </c>
      <c r="D374" s="365" t="s">
        <v>16923</v>
      </c>
      <c r="E374" s="479">
        <v>14</v>
      </c>
      <c r="F374" s="480" t="s">
        <v>1347</v>
      </c>
      <c r="G374" s="479">
        <v>128</v>
      </c>
      <c r="H374" t="str">
        <f t="shared" si="10"/>
        <v>pimsModuleString</v>
      </c>
      <c r="I374">
        <f>COUNTIF($H$3:H373,H374)</f>
        <v>1</v>
      </c>
      <c r="J374">
        <f>COUNTIF($B$3:B373,B374)</f>
        <v>1</v>
      </c>
      <c r="K374">
        <f t="shared" si="11"/>
        <v>0</v>
      </c>
    </row>
    <row r="375" spans="1:11">
      <c r="A375" s="480" t="s">
        <v>1964</v>
      </c>
      <c r="B375" s="365" t="s">
        <v>13404</v>
      </c>
      <c r="C375" s="365" t="s">
        <v>13403</v>
      </c>
      <c r="D375" s="365" t="s">
        <v>13402</v>
      </c>
      <c r="E375" s="479">
        <v>15</v>
      </c>
      <c r="F375" s="480" t="s">
        <v>1347</v>
      </c>
      <c r="G375" s="479">
        <v>20</v>
      </c>
      <c r="H375" t="str">
        <f t="shared" si="10"/>
        <v>deriMainCodeString</v>
      </c>
      <c r="I375">
        <f>COUNTIF($H$3:H374,H375)</f>
        <v>0</v>
      </c>
      <c r="J375">
        <f>COUNTIF($B$3:B374,B375)</f>
        <v>0</v>
      </c>
      <c r="K375">
        <f t="shared" si="11"/>
        <v>0</v>
      </c>
    </row>
    <row r="376" spans="1:11">
      <c r="A376" s="480" t="s">
        <v>1964</v>
      </c>
      <c r="B376" s="365" t="s">
        <v>13407</v>
      </c>
      <c r="C376" s="365" t="s">
        <v>13408</v>
      </c>
      <c r="D376" s="365" t="s">
        <v>13409</v>
      </c>
      <c r="E376" s="479">
        <v>16</v>
      </c>
      <c r="F376" s="480" t="s">
        <v>1347</v>
      </c>
      <c r="G376" s="479">
        <v>20</v>
      </c>
      <c r="H376" t="str">
        <f t="shared" si="10"/>
        <v>deriSubCodeString</v>
      </c>
      <c r="I376">
        <f>COUNTIF($H$3:H375,H376)</f>
        <v>0</v>
      </c>
      <c r="J376">
        <f>COUNTIF($B$3:B375,B376)</f>
        <v>0</v>
      </c>
      <c r="K376">
        <f t="shared" si="11"/>
        <v>0</v>
      </c>
    </row>
    <row r="377" spans="1:11">
      <c r="A377" s="480" t="s">
        <v>1964</v>
      </c>
      <c r="B377" s="365" t="s">
        <v>21890</v>
      </c>
      <c r="C377" s="365" t="s">
        <v>21891</v>
      </c>
      <c r="D377" s="365" t="s">
        <v>21892</v>
      </c>
      <c r="E377" s="479">
        <v>17</v>
      </c>
      <c r="F377" s="480" t="s">
        <v>1347</v>
      </c>
      <c r="G377" s="479">
        <v>20</v>
      </c>
      <c r="H377" t="str">
        <f t="shared" si="10"/>
        <v>newPartStatusString</v>
      </c>
      <c r="I377">
        <f>COUNTIF($H$3:H376,H377)</f>
        <v>0</v>
      </c>
      <c r="J377">
        <f>COUNTIF($B$3:B376,B377)</f>
        <v>0</v>
      </c>
      <c r="K377">
        <f t="shared" si="11"/>
        <v>0</v>
      </c>
    </row>
    <row r="378" spans="1:11">
      <c r="A378" s="480" t="s">
        <v>1978</v>
      </c>
      <c r="B378" s="365" t="s">
        <v>1916</v>
      </c>
      <c r="C378" s="365" t="s">
        <v>1465</v>
      </c>
      <c r="D378" s="365" t="s">
        <v>1917</v>
      </c>
      <c r="E378" s="479">
        <v>1</v>
      </c>
      <c r="F378" s="480" t="s">
        <v>1347</v>
      </c>
      <c r="G378" s="479">
        <v>128</v>
      </c>
      <c r="H378" t="str">
        <f t="shared" si="10"/>
        <v>devSite1CodeString</v>
      </c>
      <c r="I378">
        <f>COUNTIF($H$3:H377,H378)</f>
        <v>1</v>
      </c>
      <c r="J378">
        <f>COUNTIF($B$3:B377,B378)</f>
        <v>1</v>
      </c>
      <c r="K378">
        <f t="shared" si="11"/>
        <v>0</v>
      </c>
    </row>
    <row r="379" spans="1:11">
      <c r="A379" s="480" t="s">
        <v>1978</v>
      </c>
      <c r="B379" s="365" t="s">
        <v>1918</v>
      </c>
      <c r="C379" s="365" t="s">
        <v>1468</v>
      </c>
      <c r="D379" s="365" t="s">
        <v>1919</v>
      </c>
      <c r="E379" s="479">
        <v>2</v>
      </c>
      <c r="F379" s="480" t="s">
        <v>1347</v>
      </c>
      <c r="G379" s="479">
        <v>128</v>
      </c>
      <c r="H379" t="str">
        <f t="shared" si="10"/>
        <v>devSite2CodeString</v>
      </c>
      <c r="I379">
        <f>COUNTIF($H$3:H378,H379)</f>
        <v>1</v>
      </c>
      <c r="J379">
        <f>COUNTIF($B$3:B378,B379)</f>
        <v>1</v>
      </c>
      <c r="K379">
        <f t="shared" si="11"/>
        <v>0</v>
      </c>
    </row>
    <row r="380" spans="1:11">
      <c r="A380" s="480" t="s">
        <v>1978</v>
      </c>
      <c r="B380" s="365" t="s">
        <v>1920</v>
      </c>
      <c r="C380" s="365" t="s">
        <v>1471</v>
      </c>
      <c r="D380" s="365" t="s">
        <v>1921</v>
      </c>
      <c r="E380" s="479">
        <v>3</v>
      </c>
      <c r="F380" s="480" t="s">
        <v>1347</v>
      </c>
      <c r="G380" s="479">
        <v>128</v>
      </c>
      <c r="H380" t="str">
        <f t="shared" si="10"/>
        <v>firstDevEventCodeString</v>
      </c>
      <c r="I380">
        <f>COUNTIF($H$3:H379,H380)</f>
        <v>1</v>
      </c>
      <c r="J380">
        <f>COUNTIF($B$3:B379,B380)</f>
        <v>1</v>
      </c>
      <c r="K380">
        <f t="shared" si="11"/>
        <v>0</v>
      </c>
    </row>
    <row r="381" spans="1:11">
      <c r="A381" s="480" t="s">
        <v>1978</v>
      </c>
      <c r="B381" s="365" t="s">
        <v>1922</v>
      </c>
      <c r="C381" s="365" t="s">
        <v>1742</v>
      </c>
      <c r="D381" s="365" t="s">
        <v>1923</v>
      </c>
      <c r="E381" s="479">
        <v>4</v>
      </c>
      <c r="F381" s="480" t="s">
        <v>1347</v>
      </c>
      <c r="G381" s="479">
        <v>128</v>
      </c>
      <c r="H381" t="str">
        <f t="shared" si="10"/>
        <v>devEventCodeString</v>
      </c>
      <c r="I381">
        <f>COUNTIF($H$3:H380,H381)</f>
        <v>1</v>
      </c>
      <c r="J381">
        <f>COUNTIF($B$3:B380,B381)</f>
        <v>1</v>
      </c>
      <c r="K381">
        <f t="shared" si="11"/>
        <v>0</v>
      </c>
    </row>
    <row r="382" spans="1:11">
      <c r="A382" s="480" t="s">
        <v>1978</v>
      </c>
      <c r="B382" s="365" t="s">
        <v>8170</v>
      </c>
      <c r="C382" s="365" t="s">
        <v>1745</v>
      </c>
      <c r="D382" s="365" t="s">
        <v>1965</v>
      </c>
      <c r="E382" s="479">
        <v>2</v>
      </c>
      <c r="F382" s="480" t="s">
        <v>1347</v>
      </c>
      <c r="G382" s="479">
        <v>30</v>
      </c>
      <c r="H382" t="str">
        <f t="shared" si="10"/>
        <v>outsourcingTypeCodeString</v>
      </c>
      <c r="I382">
        <f>COUNTIF($H$3:H381,H382)</f>
        <v>1</v>
      </c>
      <c r="J382">
        <f>COUNTIF($B$3:B381,B382)</f>
        <v>1</v>
      </c>
      <c r="K382">
        <f t="shared" si="11"/>
        <v>0</v>
      </c>
    </row>
    <row r="383" spans="1:11">
      <c r="A383" s="480" t="s">
        <v>1978</v>
      </c>
      <c r="B383" s="365" t="s">
        <v>1974</v>
      </c>
      <c r="C383" s="365" t="s">
        <v>1760</v>
      </c>
      <c r="D383" s="365" t="s">
        <v>1976</v>
      </c>
      <c r="E383" s="479">
        <v>11</v>
      </c>
      <c r="F383" s="480" t="s">
        <v>1347</v>
      </c>
      <c r="G383" s="479">
        <v>20</v>
      </c>
      <c r="H383" t="str">
        <f t="shared" si="10"/>
        <v>depreciationString</v>
      </c>
      <c r="I383">
        <f>COUNTIF($H$3:H382,H383)</f>
        <v>1</v>
      </c>
      <c r="J383">
        <f>COUNTIF($B$3:B382,B383)</f>
        <v>1</v>
      </c>
      <c r="K383">
        <f t="shared" si="11"/>
        <v>0</v>
      </c>
    </row>
    <row r="384" spans="1:11">
      <c r="A384" s="480" t="s">
        <v>1978</v>
      </c>
      <c r="B384" s="365" t="s">
        <v>2060</v>
      </c>
      <c r="C384" s="365" t="s">
        <v>1763</v>
      </c>
      <c r="D384" s="365" t="s">
        <v>2062</v>
      </c>
      <c r="E384" s="479">
        <v>12</v>
      </c>
      <c r="F384" s="480" t="s">
        <v>1347</v>
      </c>
      <c r="G384" s="479">
        <v>256</v>
      </c>
      <c r="H384" t="str">
        <f t="shared" si="10"/>
        <v>developmentTypeString</v>
      </c>
      <c r="I384">
        <f>COUNTIF($H$3:H383,H384)</f>
        <v>0</v>
      </c>
      <c r="J384">
        <f>COUNTIF($B$3:B383,B384)</f>
        <v>0</v>
      </c>
      <c r="K384">
        <f t="shared" si="11"/>
        <v>0</v>
      </c>
    </row>
    <row r="385" spans="1:11">
      <c r="A385" s="480" t="s">
        <v>1978</v>
      </c>
      <c r="B385" s="365" t="s">
        <v>21893</v>
      </c>
      <c r="C385" s="365" t="s">
        <v>1766</v>
      </c>
      <c r="D385" s="365" t="s">
        <v>16932</v>
      </c>
      <c r="E385" s="479">
        <v>13</v>
      </c>
      <c r="F385" s="480" t="s">
        <v>1347</v>
      </c>
      <c r="G385" s="479">
        <v>128</v>
      </c>
      <c r="H385" t="str">
        <f t="shared" si="10"/>
        <v>moduleNameString</v>
      </c>
      <c r="I385">
        <f>COUNTIF($H$3:H384,H385)</f>
        <v>0</v>
      </c>
      <c r="J385">
        <f>COUNTIF($B$3:B384,B385)</f>
        <v>0</v>
      </c>
      <c r="K385">
        <f t="shared" si="11"/>
        <v>0</v>
      </c>
    </row>
    <row r="386" spans="1:11">
      <c r="A386" s="480" t="s">
        <v>1978</v>
      </c>
      <c r="B386" s="365" t="s">
        <v>21890</v>
      </c>
      <c r="C386" s="365" t="s">
        <v>21891</v>
      </c>
      <c r="D386" s="365" t="s">
        <v>21892</v>
      </c>
      <c r="E386" s="479">
        <v>14</v>
      </c>
      <c r="F386" s="480" t="s">
        <v>1347</v>
      </c>
      <c r="G386" s="479">
        <v>20</v>
      </c>
      <c r="H386" t="str">
        <f t="shared" si="10"/>
        <v>newPartStatusString</v>
      </c>
      <c r="I386">
        <f>COUNTIF($H$3:H385,H386)</f>
        <v>1</v>
      </c>
      <c r="J386">
        <f>COUNTIF($B$3:B385,B386)</f>
        <v>1</v>
      </c>
      <c r="K386">
        <f t="shared" si="11"/>
        <v>0</v>
      </c>
    </row>
    <row r="387" spans="1:11">
      <c r="A387" s="480" t="s">
        <v>1979</v>
      </c>
      <c r="B387" s="365" t="s">
        <v>1980</v>
      </c>
      <c r="C387" s="365" t="s">
        <v>21894</v>
      </c>
      <c r="D387" s="365" t="s">
        <v>1981</v>
      </c>
      <c r="E387" s="479">
        <v>1</v>
      </c>
      <c r="F387" s="480" t="s">
        <v>1347</v>
      </c>
      <c r="G387" s="479">
        <v>128</v>
      </c>
      <c r="H387" t="str">
        <f t="shared" ref="H387:H450" si="12">B387&amp;F387</f>
        <v>previousOsVersionString</v>
      </c>
      <c r="I387">
        <f>COUNTIF($H$3:H386,H387)</f>
        <v>0</v>
      </c>
      <c r="J387">
        <f>COUNTIF($B$3:B386,B387)</f>
        <v>0</v>
      </c>
      <c r="K387">
        <f t="shared" si="11"/>
        <v>0</v>
      </c>
    </row>
    <row r="388" spans="1:11">
      <c r="A388" s="480" t="s">
        <v>1979</v>
      </c>
      <c r="B388" s="365" t="s">
        <v>8173</v>
      </c>
      <c r="C388" s="365" t="s">
        <v>21895</v>
      </c>
      <c r="D388" s="365" t="s">
        <v>1983</v>
      </c>
      <c r="E388" s="479">
        <v>2</v>
      </c>
      <c r="F388" s="480" t="s">
        <v>1347</v>
      </c>
      <c r="G388" s="479">
        <v>128</v>
      </c>
      <c r="H388" t="str">
        <f t="shared" si="12"/>
        <v>newOsVersionString</v>
      </c>
      <c r="I388">
        <f>COUNTIF($H$3:H387,H388)</f>
        <v>0</v>
      </c>
      <c r="J388">
        <f>COUNTIF($B$3:B387,B388)</f>
        <v>0</v>
      </c>
      <c r="K388">
        <f t="shared" ref="K388:K451" si="13">J388-I388</f>
        <v>0</v>
      </c>
    </row>
    <row r="389" spans="1:11">
      <c r="A389" s="480" t="s">
        <v>1979</v>
      </c>
      <c r="B389" s="365" t="s">
        <v>1985</v>
      </c>
      <c r="C389" s="365" t="s">
        <v>21896</v>
      </c>
      <c r="D389" s="365" t="s">
        <v>1986</v>
      </c>
      <c r="E389" s="479">
        <v>3</v>
      </c>
      <c r="F389" s="480" t="s">
        <v>1347</v>
      </c>
      <c r="G389" s="479">
        <v>512</v>
      </c>
      <c r="H389" t="str">
        <f t="shared" si="12"/>
        <v>changeInformationString</v>
      </c>
      <c r="I389">
        <f>COUNTIF($H$3:H388,H389)</f>
        <v>0</v>
      </c>
      <c r="J389">
        <f>COUNTIF($B$3:B388,B389)</f>
        <v>0</v>
      </c>
      <c r="K389">
        <f t="shared" si="13"/>
        <v>0</v>
      </c>
    </row>
    <row r="390" spans="1:11">
      <c r="A390" s="480" t="s">
        <v>1988</v>
      </c>
      <c r="B390" s="365" t="s">
        <v>8174</v>
      </c>
      <c r="C390" s="365" t="s">
        <v>1465</v>
      </c>
      <c r="D390" s="365" t="s">
        <v>1989</v>
      </c>
      <c r="E390" s="479">
        <v>2</v>
      </c>
      <c r="F390" s="480" t="s">
        <v>1347</v>
      </c>
      <c r="G390" s="479">
        <v>128</v>
      </c>
      <c r="H390" t="str">
        <f t="shared" si="12"/>
        <v>operatorString</v>
      </c>
      <c r="I390">
        <f>COUNTIF($H$3:H389,H390)</f>
        <v>0</v>
      </c>
      <c r="J390">
        <f>COUNTIF($B$3:B389,B390)</f>
        <v>0</v>
      </c>
      <c r="K390">
        <f t="shared" si="13"/>
        <v>0</v>
      </c>
    </row>
    <row r="391" spans="1:11">
      <c r="A391" s="480" t="s">
        <v>1991</v>
      </c>
      <c r="B391" s="365" t="s">
        <v>1992</v>
      </c>
      <c r="C391" s="365" t="s">
        <v>1465</v>
      </c>
      <c r="D391" s="365" t="s">
        <v>1993</v>
      </c>
      <c r="E391" s="479">
        <v>1</v>
      </c>
      <c r="F391" s="480" t="s">
        <v>1347</v>
      </c>
      <c r="G391" s="479">
        <v>128</v>
      </c>
      <c r="H391" t="str">
        <f t="shared" si="12"/>
        <v>socString</v>
      </c>
      <c r="I391">
        <f>COUNTIF($H$3:H390,H391)</f>
        <v>0</v>
      </c>
      <c r="J391">
        <f>COUNTIF($B$3:B390,B391)</f>
        <v>0</v>
      </c>
      <c r="K391">
        <f t="shared" si="13"/>
        <v>0</v>
      </c>
    </row>
    <row r="392" spans="1:11">
      <c r="A392" s="480" t="s">
        <v>1991</v>
      </c>
      <c r="B392" s="365" t="s">
        <v>1995</v>
      </c>
      <c r="C392" s="365" t="s">
        <v>1468</v>
      </c>
      <c r="D392" s="365" t="s">
        <v>1996</v>
      </c>
      <c r="E392" s="479">
        <v>2</v>
      </c>
      <c r="F392" s="480" t="s">
        <v>1347</v>
      </c>
      <c r="G392" s="479">
        <v>128</v>
      </c>
      <c r="H392" t="str">
        <f t="shared" si="12"/>
        <v>seriesString</v>
      </c>
      <c r="I392">
        <f>COUNTIF($H$3:H391,H392)</f>
        <v>0</v>
      </c>
      <c r="J392">
        <f>COUNTIF($B$3:B391,B392)</f>
        <v>0</v>
      </c>
      <c r="K392">
        <f t="shared" si="13"/>
        <v>0</v>
      </c>
    </row>
    <row r="393" spans="1:11">
      <c r="A393" s="480" t="s">
        <v>1991</v>
      </c>
      <c r="B393" s="365" t="s">
        <v>6245</v>
      </c>
      <c r="C393" s="365" t="s">
        <v>1471</v>
      </c>
      <c r="D393" s="365" t="s">
        <v>1998</v>
      </c>
      <c r="E393" s="479">
        <v>2</v>
      </c>
      <c r="F393" s="480" t="s">
        <v>1347</v>
      </c>
      <c r="G393" s="479">
        <v>20</v>
      </c>
      <c r="H393" t="str">
        <f t="shared" si="12"/>
        <v>regionString</v>
      </c>
      <c r="I393">
        <f>COUNTIF($H$3:H392,H393)</f>
        <v>0</v>
      </c>
      <c r="J393">
        <f>COUNTIF($B$3:B392,B393)</f>
        <v>0</v>
      </c>
      <c r="K393">
        <f t="shared" si="13"/>
        <v>0</v>
      </c>
    </row>
    <row r="394" spans="1:11">
      <c r="A394" s="480" t="s">
        <v>1999</v>
      </c>
      <c r="B394" s="365" t="s">
        <v>2000</v>
      </c>
      <c r="C394" s="365" t="s">
        <v>1465</v>
      </c>
      <c r="D394" s="365" t="s">
        <v>16933</v>
      </c>
      <c r="E394" s="479">
        <v>1</v>
      </c>
      <c r="F394" s="480" t="s">
        <v>1347</v>
      </c>
      <c r="G394" s="479">
        <v>128</v>
      </c>
      <c r="H394" t="str">
        <f t="shared" si="12"/>
        <v>previousMapVersionString</v>
      </c>
      <c r="I394">
        <f>COUNTIF($H$3:H393,H394)</f>
        <v>0</v>
      </c>
      <c r="J394">
        <f>COUNTIF($B$3:B393,B394)</f>
        <v>0</v>
      </c>
      <c r="K394">
        <f t="shared" si="13"/>
        <v>0</v>
      </c>
    </row>
    <row r="395" spans="1:11">
      <c r="A395" s="480" t="s">
        <v>1999</v>
      </c>
      <c r="B395" s="365" t="s">
        <v>2002</v>
      </c>
      <c r="C395" s="365" t="s">
        <v>1468</v>
      </c>
      <c r="D395" s="365" t="s">
        <v>2003</v>
      </c>
      <c r="E395" s="479">
        <v>2</v>
      </c>
      <c r="F395" s="480" t="s">
        <v>1347</v>
      </c>
      <c r="G395" s="479">
        <v>128</v>
      </c>
      <c r="H395" t="str">
        <f t="shared" si="12"/>
        <v>newMapVersionString</v>
      </c>
      <c r="I395">
        <f>COUNTIF($H$3:H394,H395)</f>
        <v>0</v>
      </c>
      <c r="J395">
        <f>COUNTIF($B$3:B394,B395)</f>
        <v>0</v>
      </c>
      <c r="K395">
        <f t="shared" si="13"/>
        <v>0</v>
      </c>
    </row>
    <row r="396" spans="1:11">
      <c r="A396" s="480" t="s">
        <v>1999</v>
      </c>
      <c r="B396" s="365" t="s">
        <v>2005</v>
      </c>
      <c r="C396" s="365" t="s">
        <v>1471</v>
      </c>
      <c r="D396" s="365" t="s">
        <v>2006</v>
      </c>
      <c r="E396" s="479">
        <v>3</v>
      </c>
      <c r="F396" s="480" t="s">
        <v>1347</v>
      </c>
      <c r="G396" s="479">
        <v>128</v>
      </c>
      <c r="H396" t="str">
        <f t="shared" si="12"/>
        <v>oemString</v>
      </c>
      <c r="I396">
        <f>COUNTIF($H$3:H395,H396)</f>
        <v>0</v>
      </c>
      <c r="J396">
        <f>COUNTIF($B$3:B395,B396)</f>
        <v>0</v>
      </c>
      <c r="K396">
        <f t="shared" si="13"/>
        <v>0</v>
      </c>
    </row>
    <row r="397" spans="1:11">
      <c r="A397" s="480" t="s">
        <v>1999</v>
      </c>
      <c r="B397" s="365" t="s">
        <v>2007</v>
      </c>
      <c r="C397" s="365" t="s">
        <v>1742</v>
      </c>
      <c r="D397" s="365" t="s">
        <v>2008</v>
      </c>
      <c r="E397" s="479">
        <v>4</v>
      </c>
      <c r="F397" s="480" t="s">
        <v>1347</v>
      </c>
      <c r="G397" s="479">
        <v>128</v>
      </c>
      <c r="H397" t="str">
        <f t="shared" si="12"/>
        <v>platformString</v>
      </c>
      <c r="I397">
        <f>COUNTIF($H$3:H396,H397)</f>
        <v>0</v>
      </c>
      <c r="J397">
        <f>COUNTIF($B$3:B396,B397)</f>
        <v>0</v>
      </c>
      <c r="K397">
        <f t="shared" si="13"/>
        <v>0</v>
      </c>
    </row>
    <row r="398" spans="1:11">
      <c r="A398" s="480" t="s">
        <v>1999</v>
      </c>
      <c r="B398" s="365" t="s">
        <v>2010</v>
      </c>
      <c r="C398" s="365" t="s">
        <v>1745</v>
      </c>
      <c r="D398" s="365" t="s">
        <v>2011</v>
      </c>
      <c r="E398" s="479">
        <v>5</v>
      </c>
      <c r="F398" s="480" t="s">
        <v>1347</v>
      </c>
      <c r="G398" s="479">
        <v>128</v>
      </c>
      <c r="H398" t="str">
        <f t="shared" si="12"/>
        <v>shipToString</v>
      </c>
      <c r="I398">
        <f>COUNTIF($H$3:H397,H398)</f>
        <v>0</v>
      </c>
      <c r="J398">
        <f>COUNTIF($B$3:B397,B398)</f>
        <v>0</v>
      </c>
      <c r="K398">
        <f t="shared" si="13"/>
        <v>0</v>
      </c>
    </row>
    <row r="399" spans="1:11">
      <c r="A399" s="480" t="s">
        <v>5590</v>
      </c>
      <c r="B399" s="365" t="s">
        <v>8175</v>
      </c>
      <c r="C399" s="365" t="s">
        <v>1465</v>
      </c>
      <c r="D399" s="365" t="s">
        <v>16934</v>
      </c>
      <c r="E399" s="479">
        <v>1</v>
      </c>
      <c r="F399" s="480" t="s">
        <v>1347</v>
      </c>
      <c r="G399" s="479">
        <v>20</v>
      </c>
      <c r="H399" t="str">
        <f t="shared" si="12"/>
        <v>appTypeString</v>
      </c>
      <c r="I399">
        <f>COUNTIF($H$3:H398,H399)</f>
        <v>0</v>
      </c>
      <c r="J399">
        <f>COUNTIF($B$3:B398,B399)</f>
        <v>0</v>
      </c>
      <c r="K399">
        <f t="shared" si="13"/>
        <v>0</v>
      </c>
    </row>
    <row r="400" spans="1:11">
      <c r="A400" s="480" t="s">
        <v>5590</v>
      </c>
      <c r="B400" s="365" t="s">
        <v>8176</v>
      </c>
      <c r="C400" s="365" t="s">
        <v>21897</v>
      </c>
      <c r="D400" s="365" t="s">
        <v>16935</v>
      </c>
      <c r="E400" s="479">
        <v>2</v>
      </c>
      <c r="F400" s="480" t="s">
        <v>1353</v>
      </c>
      <c r="G400" s="479">
        <v>0</v>
      </c>
      <c r="H400" t="str">
        <f t="shared" si="12"/>
        <v>mrStepInteger</v>
      </c>
      <c r="I400">
        <f>COUNTIF($H$3:H399,H400)</f>
        <v>0</v>
      </c>
      <c r="J400">
        <f>COUNTIF($B$3:B399,B400)</f>
        <v>0</v>
      </c>
      <c r="K400">
        <f t="shared" si="13"/>
        <v>0</v>
      </c>
    </row>
    <row r="401" spans="1:11">
      <c r="A401" s="480" t="s">
        <v>5590</v>
      </c>
      <c r="B401" s="365" t="s">
        <v>7214</v>
      </c>
      <c r="C401" s="365" t="s">
        <v>1468</v>
      </c>
      <c r="D401" s="365" t="s">
        <v>16936</v>
      </c>
      <c r="E401" s="479">
        <v>3</v>
      </c>
      <c r="F401" s="480" t="s">
        <v>1347</v>
      </c>
      <c r="G401" s="479">
        <v>256</v>
      </c>
      <c r="H401" t="str">
        <f t="shared" si="12"/>
        <v>appProductCodeString</v>
      </c>
      <c r="I401">
        <f>COUNTIF($H$3:H400,H401)</f>
        <v>0</v>
      </c>
      <c r="J401">
        <f>COUNTIF($B$3:B400,B401)</f>
        <v>0</v>
      </c>
      <c r="K401">
        <f t="shared" si="13"/>
        <v>0</v>
      </c>
    </row>
    <row r="402" spans="1:11">
      <c r="A402" s="480" t="s">
        <v>5590</v>
      </c>
      <c r="B402" s="365" t="s">
        <v>7584</v>
      </c>
      <c r="C402" s="365" t="s">
        <v>1471</v>
      </c>
      <c r="D402" s="365" t="s">
        <v>7585</v>
      </c>
      <c r="E402" s="479">
        <v>4</v>
      </c>
      <c r="F402" s="480" t="s">
        <v>1347</v>
      </c>
      <c r="G402" s="479">
        <v>256</v>
      </c>
      <c r="H402" t="str">
        <f t="shared" si="12"/>
        <v>appProductCodeEtcString</v>
      </c>
      <c r="I402">
        <f>COUNTIF($H$3:H401,H402)</f>
        <v>0</v>
      </c>
      <c r="J402">
        <f>COUNTIF($B$3:B401,B402)</f>
        <v>0</v>
      </c>
      <c r="K402">
        <f t="shared" si="13"/>
        <v>0</v>
      </c>
    </row>
    <row r="403" spans="1:11">
      <c r="A403" s="480" t="s">
        <v>5590</v>
      </c>
      <c r="B403" s="365" t="s">
        <v>8177</v>
      </c>
      <c r="C403" s="365" t="s">
        <v>1742</v>
      </c>
      <c r="D403" s="365" t="s">
        <v>16937</v>
      </c>
      <c r="E403" s="479">
        <v>5</v>
      </c>
      <c r="F403" s="480" t="s">
        <v>1347</v>
      </c>
      <c r="G403" s="479">
        <v>256</v>
      </c>
      <c r="H403" t="str">
        <f t="shared" si="12"/>
        <v>appSpecString</v>
      </c>
      <c r="I403">
        <f>COUNTIF($H$3:H402,H403)</f>
        <v>0</v>
      </c>
      <c r="J403">
        <f>COUNTIF($B$3:B402,B403)</f>
        <v>0</v>
      </c>
      <c r="K403">
        <f t="shared" si="13"/>
        <v>0</v>
      </c>
    </row>
    <row r="404" spans="1:11">
      <c r="A404" s="480" t="s">
        <v>5590</v>
      </c>
      <c r="B404" s="365" t="s">
        <v>8178</v>
      </c>
      <c r="C404" s="365" t="s">
        <v>1745</v>
      </c>
      <c r="D404" s="365" t="s">
        <v>16938</v>
      </c>
      <c r="E404" s="479">
        <v>6</v>
      </c>
      <c r="F404" s="480" t="s">
        <v>1347</v>
      </c>
      <c r="G404" s="479">
        <v>256</v>
      </c>
      <c r="H404" t="str">
        <f t="shared" si="12"/>
        <v>b2bCustomerString</v>
      </c>
      <c r="I404">
        <f>COUNTIF($H$3:H403,H404)</f>
        <v>0</v>
      </c>
      <c r="J404">
        <f>COUNTIF($B$3:B403,B404)</f>
        <v>0</v>
      </c>
      <c r="K404">
        <f t="shared" si="13"/>
        <v>0</v>
      </c>
    </row>
    <row r="405" spans="1:11">
      <c r="A405" s="480" t="s">
        <v>5590</v>
      </c>
      <c r="B405" s="365" t="s">
        <v>8179</v>
      </c>
      <c r="C405" s="365" t="s">
        <v>1748</v>
      </c>
      <c r="D405" s="365" t="s">
        <v>16939</v>
      </c>
      <c r="E405" s="479">
        <v>7</v>
      </c>
      <c r="F405" s="480" t="s">
        <v>1347</v>
      </c>
      <c r="G405" s="479">
        <v>256</v>
      </c>
      <c r="H405" t="str">
        <f t="shared" si="12"/>
        <v>executedDeviceString</v>
      </c>
      <c r="I405">
        <f>COUNTIF($H$3:H404,H405)</f>
        <v>0</v>
      </c>
      <c r="J405">
        <f>COUNTIF($B$3:B404,B405)</f>
        <v>0</v>
      </c>
      <c r="K405">
        <f t="shared" si="13"/>
        <v>0</v>
      </c>
    </row>
    <row r="406" spans="1:11">
      <c r="A406" s="480" t="s">
        <v>5590</v>
      </c>
      <c r="B406" s="365" t="s">
        <v>8180</v>
      </c>
      <c r="C406" s="365" t="s">
        <v>1751</v>
      </c>
      <c r="D406" s="365" t="s">
        <v>16940</v>
      </c>
      <c r="E406" s="479">
        <v>8</v>
      </c>
      <c r="F406" s="480" t="s">
        <v>1347</v>
      </c>
      <c r="G406" s="479">
        <v>256</v>
      </c>
      <c r="H406" t="str">
        <f t="shared" si="12"/>
        <v>deliverySiteString</v>
      </c>
      <c r="I406">
        <f>COUNTIF($H$3:H405,H406)</f>
        <v>0</v>
      </c>
      <c r="J406">
        <f>COUNTIF($B$3:B405,B406)</f>
        <v>0</v>
      </c>
      <c r="K406">
        <f t="shared" si="13"/>
        <v>0</v>
      </c>
    </row>
    <row r="407" spans="1:11">
      <c r="A407" s="480" t="s">
        <v>5590</v>
      </c>
      <c r="B407" s="365" t="s">
        <v>8181</v>
      </c>
      <c r="C407" s="365" t="s">
        <v>1757</v>
      </c>
      <c r="D407" s="365" t="s">
        <v>16941</v>
      </c>
      <c r="E407" s="479">
        <v>9</v>
      </c>
      <c r="F407" s="480" t="s">
        <v>1347</v>
      </c>
      <c r="G407" s="479">
        <v>256</v>
      </c>
      <c r="H407" t="str">
        <f t="shared" si="12"/>
        <v>deliverySiteEtcString</v>
      </c>
      <c r="I407">
        <f>COUNTIF($H$3:H406,H407)</f>
        <v>0</v>
      </c>
      <c r="J407">
        <f>COUNTIF($B$3:B406,B407)</f>
        <v>0</v>
      </c>
      <c r="K407">
        <f t="shared" si="13"/>
        <v>0</v>
      </c>
    </row>
    <row r="408" spans="1:11">
      <c r="A408" s="480" t="s">
        <v>5590</v>
      </c>
      <c r="B408" s="365" t="s">
        <v>19685</v>
      </c>
      <c r="C408" s="365" t="s">
        <v>1760</v>
      </c>
      <c r="D408" s="365" t="s">
        <v>16942</v>
      </c>
      <c r="E408" s="479">
        <v>10</v>
      </c>
      <c r="F408" s="480" t="s">
        <v>1347</v>
      </c>
      <c r="G408" s="479">
        <v>256</v>
      </c>
      <c r="H408" t="str">
        <f t="shared" si="12"/>
        <v>osVersionString</v>
      </c>
      <c r="I408">
        <f>COUNTIF($H$3:H407,H408)</f>
        <v>0</v>
      </c>
      <c r="J408">
        <f>COUNTIF($B$3:B407,B408)</f>
        <v>0</v>
      </c>
      <c r="K408">
        <f t="shared" si="13"/>
        <v>0</v>
      </c>
    </row>
    <row r="409" spans="1:11">
      <c r="A409" s="480" t="s">
        <v>5588</v>
      </c>
      <c r="B409" s="365" t="s">
        <v>7774</v>
      </c>
      <c r="C409" s="365" t="s">
        <v>1465</v>
      </c>
      <c r="D409" s="365" t="s">
        <v>7753</v>
      </c>
      <c r="E409" s="479">
        <v>1</v>
      </c>
      <c r="F409" s="480" t="s">
        <v>1347</v>
      </c>
      <c r="G409" s="479">
        <v>128</v>
      </c>
      <c r="H409" t="str">
        <f t="shared" si="12"/>
        <v>designProjectClassString</v>
      </c>
      <c r="I409">
        <f>COUNTIF($H$3:H408,H409)</f>
        <v>0</v>
      </c>
      <c r="J409">
        <f>COUNTIF($B$3:B408,B409)</f>
        <v>0</v>
      </c>
      <c r="K409">
        <f t="shared" si="13"/>
        <v>0</v>
      </c>
    </row>
    <row r="410" spans="1:11">
      <c r="A410" s="480" t="s">
        <v>5588</v>
      </c>
      <c r="B410" s="365" t="s">
        <v>7775</v>
      </c>
      <c r="C410" s="365" t="s">
        <v>1468</v>
      </c>
      <c r="D410" s="365" t="s">
        <v>7741</v>
      </c>
      <c r="E410" s="479">
        <v>2</v>
      </c>
      <c r="F410" s="480" t="s">
        <v>1347</v>
      </c>
      <c r="G410" s="479">
        <v>128</v>
      </c>
      <c r="H410" t="str">
        <f t="shared" si="12"/>
        <v>requestorString</v>
      </c>
      <c r="I410">
        <f>COUNTIF($H$3:H409,H410)</f>
        <v>0</v>
      </c>
      <c r="J410">
        <f>COUNTIF($B$3:B409,B410)</f>
        <v>0</v>
      </c>
      <c r="K410">
        <f t="shared" si="13"/>
        <v>0</v>
      </c>
    </row>
    <row r="411" spans="1:11">
      <c r="A411" s="480" t="s">
        <v>5588</v>
      </c>
      <c r="B411" s="365" t="s">
        <v>7776</v>
      </c>
      <c r="C411" s="365" t="s">
        <v>1471</v>
      </c>
      <c r="D411" s="365" t="s">
        <v>7742</v>
      </c>
      <c r="E411" s="479">
        <v>3</v>
      </c>
      <c r="F411" s="480" t="s">
        <v>1347</v>
      </c>
      <c r="G411" s="479">
        <v>128</v>
      </c>
      <c r="H411" t="str">
        <f t="shared" si="12"/>
        <v>designProjectCategoryString</v>
      </c>
      <c r="I411">
        <f>COUNTIF($H$3:H410,H411)</f>
        <v>0</v>
      </c>
      <c r="J411">
        <f>COUNTIF($B$3:B410,B411)</f>
        <v>0</v>
      </c>
      <c r="K411">
        <f t="shared" si="13"/>
        <v>0</v>
      </c>
    </row>
    <row r="412" spans="1:11">
      <c r="A412" s="480" t="s">
        <v>5588</v>
      </c>
      <c r="B412" s="365" t="s">
        <v>7777</v>
      </c>
      <c r="C412" s="365" t="s">
        <v>1742</v>
      </c>
      <c r="D412" s="365" t="s">
        <v>7743</v>
      </c>
      <c r="E412" s="479">
        <v>4</v>
      </c>
      <c r="F412" s="480" t="s">
        <v>1347</v>
      </c>
      <c r="G412" s="479">
        <v>128</v>
      </c>
      <c r="H412" t="str">
        <f t="shared" si="12"/>
        <v>designItemString</v>
      </c>
      <c r="I412">
        <f>COUNTIF($H$3:H411,H412)</f>
        <v>0</v>
      </c>
      <c r="J412">
        <f>COUNTIF($B$3:B411,B412)</f>
        <v>0</v>
      </c>
      <c r="K412">
        <f t="shared" si="13"/>
        <v>0</v>
      </c>
    </row>
    <row r="413" spans="1:11">
      <c r="A413" s="480" t="s">
        <v>5588</v>
      </c>
      <c r="B413" s="365" t="s">
        <v>7778</v>
      </c>
      <c r="C413" s="365" t="s">
        <v>1745</v>
      </c>
      <c r="D413" s="365" t="s">
        <v>7744</v>
      </c>
      <c r="E413" s="479">
        <v>5</v>
      </c>
      <c r="F413" s="480" t="s">
        <v>1347</v>
      </c>
      <c r="G413" s="479">
        <v>128</v>
      </c>
      <c r="H413" t="str">
        <f t="shared" si="12"/>
        <v>designProjectTypeCodeString</v>
      </c>
      <c r="I413">
        <f>COUNTIF($H$3:H412,H413)</f>
        <v>0</v>
      </c>
      <c r="J413">
        <f>COUNTIF($B$3:B412,B413)</f>
        <v>0</v>
      </c>
      <c r="K413">
        <f t="shared" si="13"/>
        <v>0</v>
      </c>
    </row>
    <row r="414" spans="1:11">
      <c r="A414" s="480" t="s">
        <v>5588</v>
      </c>
      <c r="B414" s="365" t="s">
        <v>7779</v>
      </c>
      <c r="C414" s="365" t="s">
        <v>1748</v>
      </c>
      <c r="D414" s="365" t="s">
        <v>7745</v>
      </c>
      <c r="E414" s="479">
        <v>6</v>
      </c>
      <c r="F414" s="480" t="s">
        <v>1347</v>
      </c>
      <c r="G414" s="479">
        <v>128</v>
      </c>
      <c r="H414" t="str">
        <f t="shared" si="12"/>
        <v>designProjectGradeCodeString</v>
      </c>
      <c r="I414">
        <f>COUNTIF($H$3:H413,H414)</f>
        <v>0</v>
      </c>
      <c r="J414">
        <f>COUNTIF($B$3:B413,B414)</f>
        <v>0</v>
      </c>
      <c r="K414">
        <f t="shared" si="13"/>
        <v>0</v>
      </c>
    </row>
    <row r="415" spans="1:11">
      <c r="A415" s="480" t="s">
        <v>5588</v>
      </c>
      <c r="B415" s="365" t="s">
        <v>7780</v>
      </c>
      <c r="C415" s="365" t="s">
        <v>1751</v>
      </c>
      <c r="D415" s="365" t="s">
        <v>7746</v>
      </c>
      <c r="E415" s="479">
        <v>7</v>
      </c>
      <c r="F415" s="480" t="s">
        <v>1347</v>
      </c>
      <c r="G415" s="479">
        <v>128</v>
      </c>
      <c r="H415" t="str">
        <f t="shared" si="12"/>
        <v>designPrecedeTypeCodeString</v>
      </c>
      <c r="I415">
        <f>COUNTIF($H$3:H414,H415)</f>
        <v>0</v>
      </c>
      <c r="J415">
        <f>COUNTIF($B$3:B414,B415)</f>
        <v>0</v>
      </c>
      <c r="K415">
        <f t="shared" si="13"/>
        <v>0</v>
      </c>
    </row>
    <row r="416" spans="1:11">
      <c r="A416" s="480" t="s">
        <v>5588</v>
      </c>
      <c r="B416" s="365" t="s">
        <v>7781</v>
      </c>
      <c r="C416" s="365" t="s">
        <v>1754</v>
      </c>
      <c r="D416" s="365" t="s">
        <v>7754</v>
      </c>
      <c r="E416" s="479">
        <v>8</v>
      </c>
      <c r="F416" s="480" t="s">
        <v>1347</v>
      </c>
      <c r="G416" s="479">
        <v>128</v>
      </c>
      <c r="H416" t="str">
        <f t="shared" si="12"/>
        <v>designOutsourcingCodeString</v>
      </c>
      <c r="I416">
        <f>COUNTIF($H$3:H415,H416)</f>
        <v>0</v>
      </c>
      <c r="J416">
        <f>COUNTIF($B$3:B415,B416)</f>
        <v>0</v>
      </c>
      <c r="K416">
        <f t="shared" si="13"/>
        <v>0</v>
      </c>
    </row>
    <row r="417" spans="1:11">
      <c r="A417" s="480" t="s">
        <v>5588</v>
      </c>
      <c r="B417" s="365" t="s">
        <v>8240</v>
      </c>
      <c r="C417" s="365" t="s">
        <v>7788</v>
      </c>
      <c r="D417" s="365" t="s">
        <v>7789</v>
      </c>
      <c r="E417" s="479">
        <v>9</v>
      </c>
      <c r="F417" s="480" t="s">
        <v>2462</v>
      </c>
      <c r="G417" s="479">
        <v>4000</v>
      </c>
      <c r="H417" t="str">
        <f t="shared" si="12"/>
        <v>refProjectActivityLongString</v>
      </c>
      <c r="I417">
        <f>COUNTIF($H$3:H416,H417)</f>
        <v>0</v>
      </c>
      <c r="J417">
        <f>COUNTIF($B$3:B416,B417)</f>
        <v>0</v>
      </c>
      <c r="K417">
        <f t="shared" si="13"/>
        <v>0</v>
      </c>
    </row>
    <row r="418" spans="1:11">
      <c r="A418" s="480" t="s">
        <v>5588</v>
      </c>
      <c r="B418" s="365" t="s">
        <v>7782</v>
      </c>
      <c r="C418" s="365" t="s">
        <v>1757</v>
      </c>
      <c r="D418" s="365" t="s">
        <v>7747</v>
      </c>
      <c r="E418" s="479">
        <v>10</v>
      </c>
      <c r="F418" s="480" t="s">
        <v>1347</v>
      </c>
      <c r="G418" s="479">
        <v>1</v>
      </c>
      <c r="H418" t="str">
        <f t="shared" si="12"/>
        <v>drawingTransferFlagString</v>
      </c>
      <c r="I418">
        <f>COUNTIF($H$3:H417,H418)</f>
        <v>0</v>
      </c>
      <c r="J418">
        <f>COUNTIF($B$3:B417,B418)</f>
        <v>0</v>
      </c>
      <c r="K418">
        <f t="shared" si="13"/>
        <v>0</v>
      </c>
    </row>
    <row r="419" spans="1:11">
      <c r="A419" s="480" t="s">
        <v>5588</v>
      </c>
      <c r="B419" s="365" t="s">
        <v>7783</v>
      </c>
      <c r="C419" s="365" t="s">
        <v>7770</v>
      </c>
      <c r="D419" s="365" t="s">
        <v>7748</v>
      </c>
      <c r="E419" s="479">
        <v>11</v>
      </c>
      <c r="F419" s="480" t="s">
        <v>2462</v>
      </c>
      <c r="G419" s="479">
        <v>4000</v>
      </c>
      <c r="H419" t="str">
        <f t="shared" si="12"/>
        <v>commentConceptLongString</v>
      </c>
      <c r="I419">
        <f>COUNTIF($H$3:H418,H419)</f>
        <v>0</v>
      </c>
      <c r="J419">
        <f>COUNTIF($B$3:B418,B419)</f>
        <v>0</v>
      </c>
      <c r="K419">
        <f t="shared" si="13"/>
        <v>0</v>
      </c>
    </row>
    <row r="420" spans="1:11">
      <c r="A420" s="480" t="s">
        <v>5588</v>
      </c>
      <c r="B420" s="365" t="s">
        <v>7784</v>
      </c>
      <c r="C420" s="365" t="s">
        <v>7771</v>
      </c>
      <c r="D420" s="365" t="s">
        <v>7749</v>
      </c>
      <c r="E420" s="479">
        <v>12</v>
      </c>
      <c r="F420" s="480" t="s">
        <v>2462</v>
      </c>
      <c r="G420" s="479">
        <v>4000</v>
      </c>
      <c r="H420" t="str">
        <f t="shared" si="12"/>
        <v>commentRenderingLongString</v>
      </c>
      <c r="I420">
        <f>COUNTIF($H$3:H419,H420)</f>
        <v>0</v>
      </c>
      <c r="J420">
        <f>COUNTIF($B$3:B419,B420)</f>
        <v>0</v>
      </c>
      <c r="K420">
        <f t="shared" si="13"/>
        <v>0</v>
      </c>
    </row>
    <row r="421" spans="1:11">
      <c r="A421" s="480" t="s">
        <v>5588</v>
      </c>
      <c r="B421" s="365" t="s">
        <v>7785</v>
      </c>
      <c r="C421" s="365" t="s">
        <v>7772</v>
      </c>
      <c r="D421" s="365" t="s">
        <v>7750</v>
      </c>
      <c r="E421" s="479">
        <v>13</v>
      </c>
      <c r="F421" s="480" t="s">
        <v>2462</v>
      </c>
      <c r="G421" s="479">
        <v>4000</v>
      </c>
      <c r="H421" t="str">
        <f t="shared" si="12"/>
        <v>commentMockupLongString</v>
      </c>
      <c r="I421">
        <f>COUNTIF($H$3:H420,H421)</f>
        <v>0</v>
      </c>
      <c r="J421">
        <f>COUNTIF($B$3:B420,B421)</f>
        <v>0</v>
      </c>
      <c r="K421">
        <f t="shared" si="13"/>
        <v>0</v>
      </c>
    </row>
    <row r="422" spans="1:11">
      <c r="A422" s="480" t="s">
        <v>5588</v>
      </c>
      <c r="B422" s="365" t="s">
        <v>7786</v>
      </c>
      <c r="C422" s="365" t="s">
        <v>7773</v>
      </c>
      <c r="D422" s="365" t="s">
        <v>7751</v>
      </c>
      <c r="E422" s="479">
        <v>14</v>
      </c>
      <c r="F422" s="480" t="s">
        <v>2462</v>
      </c>
      <c r="G422" s="479">
        <v>4000</v>
      </c>
      <c r="H422" t="str">
        <f t="shared" si="12"/>
        <v>commentFollowupLongString</v>
      </c>
      <c r="I422">
        <f>COUNTIF($H$3:H421,H422)</f>
        <v>0</v>
      </c>
      <c r="J422">
        <f>COUNTIF($B$3:B421,B422)</f>
        <v>0</v>
      </c>
      <c r="K422">
        <f t="shared" si="13"/>
        <v>0</v>
      </c>
    </row>
    <row r="423" spans="1:11">
      <c r="A423" s="480" t="s">
        <v>5588</v>
      </c>
      <c r="B423" s="365" t="s">
        <v>7787</v>
      </c>
      <c r="C423" s="365" t="s">
        <v>1760</v>
      </c>
      <c r="D423" s="365" t="s">
        <v>7752</v>
      </c>
      <c r="E423" s="479">
        <v>15</v>
      </c>
      <c r="F423" s="480" t="s">
        <v>1347</v>
      </c>
      <c r="G423" s="479">
        <v>64</v>
      </c>
      <c r="H423" t="str">
        <f t="shared" si="12"/>
        <v>coworkListCodeString</v>
      </c>
      <c r="I423">
        <f>COUNTIF($H$3:H422,H423)</f>
        <v>0</v>
      </c>
      <c r="J423">
        <f>COUNTIF($B$3:B422,B423)</f>
        <v>0</v>
      </c>
      <c r="K423">
        <f t="shared" si="13"/>
        <v>0</v>
      </c>
    </row>
    <row r="424" spans="1:11">
      <c r="A424" s="365" t="s">
        <v>5588</v>
      </c>
      <c r="B424" s="365" t="s">
        <v>6638</v>
      </c>
      <c r="C424" s="365" t="s">
        <v>1763</v>
      </c>
      <c r="D424" s="365" t="s">
        <v>6820</v>
      </c>
      <c r="E424" s="479">
        <v>7</v>
      </c>
      <c r="F424" s="480" t="s">
        <v>1347</v>
      </c>
      <c r="G424" s="479">
        <v>15</v>
      </c>
      <c r="H424" t="str">
        <f t="shared" si="12"/>
        <v>upItemCodeString</v>
      </c>
      <c r="I424">
        <f>COUNTIF($H$3:H423,H424)</f>
        <v>0</v>
      </c>
      <c r="J424">
        <f>COUNTIF($B$3:B423,B424)</f>
        <v>0</v>
      </c>
      <c r="K424">
        <f t="shared" si="13"/>
        <v>0</v>
      </c>
    </row>
    <row r="425" spans="1:11">
      <c r="A425" s="365" t="s">
        <v>5588</v>
      </c>
      <c r="B425" s="365" t="s">
        <v>6639</v>
      </c>
      <c r="C425" s="365" t="s">
        <v>1766</v>
      </c>
      <c r="D425" s="365" t="s">
        <v>6821</v>
      </c>
      <c r="E425" s="479">
        <v>8</v>
      </c>
      <c r="F425" s="480" t="s">
        <v>1347</v>
      </c>
      <c r="G425" s="479">
        <v>15</v>
      </c>
      <c r="H425" t="str">
        <f t="shared" si="12"/>
        <v>itemCodeString</v>
      </c>
      <c r="I425">
        <f>COUNTIF($H$3:H424,H425)</f>
        <v>0</v>
      </c>
      <c r="J425">
        <f>COUNTIF($B$3:B424,B425)</f>
        <v>0</v>
      </c>
      <c r="K425">
        <f t="shared" si="13"/>
        <v>0</v>
      </c>
    </row>
    <row r="426" spans="1:11">
      <c r="A426" s="365" t="s">
        <v>5588</v>
      </c>
      <c r="B426" s="365" t="s">
        <v>13874</v>
      </c>
      <c r="C426" s="365" t="s">
        <v>13888</v>
      </c>
      <c r="D426" s="365" t="s">
        <v>13875</v>
      </c>
      <c r="E426" s="479">
        <v>16</v>
      </c>
      <c r="F426" s="480" t="s">
        <v>1347</v>
      </c>
      <c r="G426" s="479">
        <v>50</v>
      </c>
      <c r="H426" t="str">
        <f t="shared" si="12"/>
        <v>commonProjectCodeString</v>
      </c>
      <c r="I426">
        <f>COUNTIF($H$3:H425,H426)</f>
        <v>0</v>
      </c>
      <c r="J426">
        <f>COUNTIF($B$3:B425,B426)</f>
        <v>0</v>
      </c>
      <c r="K426">
        <f t="shared" si="13"/>
        <v>0</v>
      </c>
    </row>
    <row r="427" spans="1:11">
      <c r="A427" s="365" t="s">
        <v>5588</v>
      </c>
      <c r="B427" s="365" t="s">
        <v>13876</v>
      </c>
      <c r="C427" s="365" t="s">
        <v>13889</v>
      </c>
      <c r="D427" s="365" t="s">
        <v>13877</v>
      </c>
      <c r="E427" s="479">
        <v>17</v>
      </c>
      <c r="F427" s="480" t="s">
        <v>1347</v>
      </c>
      <c r="G427" s="479">
        <v>15</v>
      </c>
      <c r="H427" t="str">
        <f t="shared" si="12"/>
        <v>researchDeptCodeString</v>
      </c>
      <c r="I427">
        <f>COUNTIF($H$3:H426,H427)</f>
        <v>0</v>
      </c>
      <c r="J427">
        <f>COUNTIF($B$3:B426,B427)</f>
        <v>0</v>
      </c>
      <c r="K427">
        <f t="shared" si="13"/>
        <v>0</v>
      </c>
    </row>
    <row r="428" spans="1:11">
      <c r="A428" s="365" t="s">
        <v>5588</v>
      </c>
      <c r="B428" s="365" t="s">
        <v>6637</v>
      </c>
      <c r="C428" s="365" t="s">
        <v>6784</v>
      </c>
      <c r="D428" s="365" t="s">
        <v>6817</v>
      </c>
      <c r="E428" s="479">
        <v>4</v>
      </c>
      <c r="F428" s="480" t="s">
        <v>1347</v>
      </c>
      <c r="G428" s="479">
        <v>15</v>
      </c>
      <c r="H428" t="str">
        <f t="shared" si="12"/>
        <v>labCodeString</v>
      </c>
      <c r="I428">
        <f>COUNTIF($H$3:H427,H428)</f>
        <v>0</v>
      </c>
      <c r="J428">
        <f>COUNTIF($B$3:B427,B428)</f>
        <v>0</v>
      </c>
      <c r="K428">
        <f t="shared" si="13"/>
        <v>0</v>
      </c>
    </row>
    <row r="429" spans="1:11">
      <c r="A429" s="365" t="s">
        <v>5588</v>
      </c>
      <c r="B429" s="365" t="s">
        <v>2707</v>
      </c>
      <c r="C429" s="365" t="s">
        <v>2708</v>
      </c>
      <c r="D429" s="365" t="s">
        <v>2709</v>
      </c>
      <c r="E429" s="479">
        <v>30</v>
      </c>
      <c r="F429" s="480" t="s">
        <v>1347</v>
      </c>
      <c r="G429" s="479">
        <v>4000</v>
      </c>
      <c r="H429" t="str">
        <f t="shared" si="12"/>
        <v>majorCommentString</v>
      </c>
      <c r="I429">
        <f>COUNTIF($H$3:H428,H429)</f>
        <v>0</v>
      </c>
      <c r="J429">
        <f>COUNTIF($B$3:B428,B429)</f>
        <v>0</v>
      </c>
      <c r="K429">
        <f t="shared" si="13"/>
        <v>0</v>
      </c>
    </row>
    <row r="430" spans="1:11">
      <c r="A430" s="480" t="s">
        <v>5971</v>
      </c>
      <c r="B430" s="365" t="s">
        <v>8182</v>
      </c>
      <c r="C430" s="365" t="s">
        <v>1465</v>
      </c>
      <c r="D430" s="365" t="s">
        <v>7336</v>
      </c>
      <c r="E430" s="479">
        <v>1</v>
      </c>
      <c r="F430" s="480" t="s">
        <v>1347</v>
      </c>
      <c r="G430" s="479">
        <v>256</v>
      </c>
      <c r="H430" t="str">
        <f t="shared" si="12"/>
        <v>lgPriCodeString</v>
      </c>
      <c r="I430">
        <f>COUNTIF($H$3:H429,H430)</f>
        <v>0</v>
      </c>
      <c r="J430">
        <f>COUNTIF($B$3:B429,B430)</f>
        <v>0</v>
      </c>
      <c r="K430">
        <f t="shared" si="13"/>
        <v>0</v>
      </c>
    </row>
    <row r="431" spans="1:11">
      <c r="A431" s="480" t="s">
        <v>5971</v>
      </c>
      <c r="B431" s="365" t="s">
        <v>8183</v>
      </c>
      <c r="C431" s="365" t="s">
        <v>1468</v>
      </c>
      <c r="D431" s="365" t="s">
        <v>7338</v>
      </c>
      <c r="E431" s="479">
        <v>2</v>
      </c>
      <c r="F431" s="480" t="s">
        <v>1347</v>
      </c>
      <c r="G431" s="479">
        <v>256</v>
      </c>
      <c r="H431" t="str">
        <f t="shared" si="12"/>
        <v>developAmountString</v>
      </c>
      <c r="I431">
        <f>COUNTIF($H$3:H430,H431)</f>
        <v>0</v>
      </c>
      <c r="J431">
        <f>COUNTIF($B$3:B430,B431)</f>
        <v>0</v>
      </c>
      <c r="K431">
        <f t="shared" si="13"/>
        <v>0</v>
      </c>
    </row>
    <row r="432" spans="1:11">
      <c r="A432" s="480" t="s">
        <v>5971</v>
      </c>
      <c r="B432" s="365" t="s">
        <v>13368</v>
      </c>
      <c r="C432" s="365" t="s">
        <v>13369</v>
      </c>
      <c r="D432" s="365" t="s">
        <v>13370</v>
      </c>
      <c r="E432" s="479">
        <v>3</v>
      </c>
      <c r="F432" s="480" t="s">
        <v>1347</v>
      </c>
      <c r="G432" s="479">
        <v>8</v>
      </c>
      <c r="H432" t="str">
        <f t="shared" si="12"/>
        <v>newPlanPredictionYmdString</v>
      </c>
      <c r="I432">
        <f>COUNTIF($H$3:H431,H432)</f>
        <v>0</v>
      </c>
      <c r="J432">
        <f>COUNTIF($B$3:B431,B432)</f>
        <v>0</v>
      </c>
      <c r="K432">
        <f t="shared" si="13"/>
        <v>0</v>
      </c>
    </row>
    <row r="433" spans="1:11">
      <c r="A433" s="480" t="s">
        <v>5971</v>
      </c>
      <c r="B433" s="365" t="s">
        <v>8184</v>
      </c>
      <c r="C433" s="365" t="s">
        <v>1471</v>
      </c>
      <c r="D433" s="365" t="s">
        <v>7340</v>
      </c>
      <c r="E433" s="479">
        <v>4</v>
      </c>
      <c r="F433" s="480" t="s">
        <v>1347</v>
      </c>
      <c r="G433" s="479">
        <v>256</v>
      </c>
      <c r="H433" t="str">
        <f t="shared" si="12"/>
        <v>involvedOrgCodeString</v>
      </c>
      <c r="I433">
        <f>COUNTIF($H$3:H432,H433)</f>
        <v>0</v>
      </c>
      <c r="J433">
        <f>COUNTIF($B$3:B432,B433)</f>
        <v>0</v>
      </c>
      <c r="K433">
        <f t="shared" si="13"/>
        <v>0</v>
      </c>
    </row>
    <row r="434" spans="1:11">
      <c r="A434" s="480" t="s">
        <v>5971</v>
      </c>
      <c r="B434" s="365" t="s">
        <v>13371</v>
      </c>
      <c r="C434" s="365" t="s">
        <v>13372</v>
      </c>
      <c r="D434" s="365" t="s">
        <v>13373</v>
      </c>
      <c r="E434" s="479">
        <v>5</v>
      </c>
      <c r="F434" s="480" t="s">
        <v>1347</v>
      </c>
      <c r="G434" s="479">
        <v>1</v>
      </c>
      <c r="H434" t="str">
        <f t="shared" si="12"/>
        <v>pcSwYnString</v>
      </c>
      <c r="I434">
        <f>COUNTIF($H$3:H433,H434)</f>
        <v>0</v>
      </c>
      <c r="J434">
        <f>COUNTIF($B$3:B433,B434)</f>
        <v>0</v>
      </c>
      <c r="K434">
        <f t="shared" si="13"/>
        <v>0</v>
      </c>
    </row>
    <row r="435" spans="1:11">
      <c r="A435" s="480" t="s">
        <v>5971</v>
      </c>
      <c r="B435" s="365" t="s">
        <v>21898</v>
      </c>
      <c r="C435" s="365" t="s">
        <v>1766</v>
      </c>
      <c r="D435" s="365" t="s">
        <v>16943</v>
      </c>
      <c r="E435" s="479">
        <v>12</v>
      </c>
      <c r="F435" s="480" t="s">
        <v>1347</v>
      </c>
      <c r="G435" s="479">
        <v>15</v>
      </c>
      <c r="H435" t="str">
        <f t="shared" si="12"/>
        <v>b2bProjectStatusString</v>
      </c>
      <c r="I435">
        <f>COUNTIF($H$3:H434,H435)</f>
        <v>0</v>
      </c>
      <c r="J435">
        <f>COUNTIF($B$3:B434,B435)</f>
        <v>0</v>
      </c>
      <c r="K435">
        <f t="shared" si="13"/>
        <v>0</v>
      </c>
    </row>
    <row r="436" spans="1:11">
      <c r="A436" s="480" t="s">
        <v>5972</v>
      </c>
      <c r="B436" s="365" t="s">
        <v>8185</v>
      </c>
      <c r="C436" s="365" t="s">
        <v>1742</v>
      </c>
      <c r="D436" s="365" t="s">
        <v>7342</v>
      </c>
      <c r="E436" s="479">
        <v>4</v>
      </c>
      <c r="F436" s="480" t="s">
        <v>1347</v>
      </c>
      <c r="G436" s="479">
        <v>256</v>
      </c>
      <c r="H436" t="str">
        <f t="shared" si="12"/>
        <v>companySalesTypeString</v>
      </c>
      <c r="I436">
        <f>COUNTIF($H$3:H435,H436)</f>
        <v>0</v>
      </c>
      <c r="J436">
        <f>COUNTIF($B$3:B435,B436)</f>
        <v>0</v>
      </c>
      <c r="K436">
        <f t="shared" si="13"/>
        <v>0</v>
      </c>
    </row>
    <row r="437" spans="1:11">
      <c r="A437" s="480" t="s">
        <v>5972</v>
      </c>
      <c r="B437" s="365" t="s">
        <v>8186</v>
      </c>
      <c r="C437" s="365" t="s">
        <v>1745</v>
      </c>
      <c r="D437" s="365" t="s">
        <v>7344</v>
      </c>
      <c r="E437" s="479">
        <v>5</v>
      </c>
      <c r="F437" s="480" t="s">
        <v>1347</v>
      </c>
      <c r="G437" s="479">
        <v>256</v>
      </c>
      <c r="H437" t="str">
        <f t="shared" si="12"/>
        <v>countrySalesTypeString</v>
      </c>
      <c r="I437">
        <f>COUNTIF($H$3:H436,H437)</f>
        <v>0</v>
      </c>
      <c r="J437">
        <f>COUNTIF($B$3:B436,B437)</f>
        <v>0</v>
      </c>
      <c r="K437">
        <f t="shared" si="13"/>
        <v>0</v>
      </c>
    </row>
    <row r="438" spans="1:11">
      <c r="A438" s="480" t="s">
        <v>5972</v>
      </c>
      <c r="B438" s="365" t="s">
        <v>8187</v>
      </c>
      <c r="C438" s="365" t="s">
        <v>1748</v>
      </c>
      <c r="D438" s="365" t="s">
        <v>7346</v>
      </c>
      <c r="E438" s="479">
        <v>6</v>
      </c>
      <c r="F438" s="480" t="s">
        <v>1347</v>
      </c>
      <c r="G438" s="479">
        <v>256</v>
      </c>
      <c r="H438" t="str">
        <f t="shared" si="12"/>
        <v>b2bBillToNameString</v>
      </c>
      <c r="I438">
        <f>COUNTIF($H$3:H437,H438)</f>
        <v>0</v>
      </c>
      <c r="J438">
        <f>COUNTIF($B$3:B437,B438)</f>
        <v>0</v>
      </c>
      <c r="K438">
        <f t="shared" si="13"/>
        <v>0</v>
      </c>
    </row>
    <row r="439" spans="1:11">
      <c r="A439" s="480" t="s">
        <v>5972</v>
      </c>
      <c r="B439" s="365" t="s">
        <v>8188</v>
      </c>
      <c r="C439" s="365" t="s">
        <v>1751</v>
      </c>
      <c r="D439" s="365" t="s">
        <v>7348</v>
      </c>
      <c r="E439" s="479">
        <v>7</v>
      </c>
      <c r="F439" s="480" t="s">
        <v>1347</v>
      </c>
      <c r="G439" s="479">
        <v>256</v>
      </c>
      <c r="H439" t="str">
        <f t="shared" si="12"/>
        <v>b2bCurrencyString</v>
      </c>
      <c r="I439">
        <f>COUNTIF($H$3:H438,H439)</f>
        <v>0</v>
      </c>
      <c r="J439">
        <f>COUNTIF($B$3:B438,B439)</f>
        <v>0</v>
      </c>
      <c r="K439">
        <f t="shared" si="13"/>
        <v>0</v>
      </c>
    </row>
    <row r="440" spans="1:11">
      <c r="A440" s="480" t="s">
        <v>5972</v>
      </c>
      <c r="B440" s="365" t="s">
        <v>2567</v>
      </c>
      <c r="C440" s="365" t="s">
        <v>1754</v>
      </c>
      <c r="D440" s="365" t="s">
        <v>2569</v>
      </c>
      <c r="E440" s="479">
        <v>8</v>
      </c>
      <c r="F440" s="480" t="s">
        <v>1347</v>
      </c>
      <c r="G440" s="479">
        <v>256</v>
      </c>
      <c r="H440" t="str">
        <f t="shared" si="12"/>
        <v>b2bProjectCodeString</v>
      </c>
      <c r="I440">
        <f>COUNTIF($H$3:H439,H440)</f>
        <v>0</v>
      </c>
      <c r="J440">
        <f>COUNTIF($B$3:B439,B440)</f>
        <v>0</v>
      </c>
      <c r="K440">
        <f t="shared" si="13"/>
        <v>0</v>
      </c>
    </row>
    <row r="441" spans="1:11">
      <c r="A441" s="480" t="s">
        <v>5972</v>
      </c>
      <c r="B441" s="365" t="s">
        <v>13376</v>
      </c>
      <c r="C441" s="365" t="s">
        <v>1757</v>
      </c>
      <c r="D441" s="365" t="s">
        <v>13377</v>
      </c>
      <c r="E441" s="479">
        <v>9</v>
      </c>
      <c r="F441" s="480" t="s">
        <v>1347</v>
      </c>
      <c r="G441" s="479">
        <v>256</v>
      </c>
      <c r="H441" t="str">
        <f t="shared" si="12"/>
        <v>isProjectChangeString</v>
      </c>
      <c r="I441">
        <f>COUNTIF($H$3:H440,H441)</f>
        <v>0</v>
      </c>
      <c r="J441">
        <f>COUNTIF($B$3:B440,B441)</f>
        <v>0</v>
      </c>
      <c r="K441">
        <f t="shared" si="13"/>
        <v>0</v>
      </c>
    </row>
    <row r="442" spans="1:11">
      <c r="A442" s="480" t="s">
        <v>5972</v>
      </c>
      <c r="B442" s="365" t="s">
        <v>6640</v>
      </c>
      <c r="C442" s="365" t="s">
        <v>1760</v>
      </c>
      <c r="D442" s="365" t="s">
        <v>6827</v>
      </c>
      <c r="E442" s="479">
        <v>9</v>
      </c>
      <c r="F442" s="480" t="s">
        <v>1347</v>
      </c>
      <c r="G442" s="479">
        <v>256</v>
      </c>
      <c r="H442" t="str">
        <f t="shared" si="12"/>
        <v>modelNameString</v>
      </c>
      <c r="I442">
        <f>COUNTIF($H$3:H441,H442)</f>
        <v>0</v>
      </c>
      <c r="J442">
        <f>COUNTIF($B$3:B441,B442)</f>
        <v>0</v>
      </c>
      <c r="K442">
        <f t="shared" si="13"/>
        <v>0</v>
      </c>
    </row>
    <row r="443" spans="1:11">
      <c r="A443" s="480" t="s">
        <v>5973</v>
      </c>
      <c r="B443" s="365" t="s">
        <v>8189</v>
      </c>
      <c r="C443" s="365" t="s">
        <v>1754</v>
      </c>
      <c r="D443" s="365" t="s">
        <v>7349</v>
      </c>
      <c r="E443" s="479">
        <v>8</v>
      </c>
      <c r="F443" s="480" t="s">
        <v>1347</v>
      </c>
      <c r="G443" s="479">
        <v>128</v>
      </c>
      <c r="H443" t="str">
        <f t="shared" si="12"/>
        <v>poNoString</v>
      </c>
      <c r="I443">
        <f>COUNTIF($H$3:H442,H443)</f>
        <v>0</v>
      </c>
      <c r="J443">
        <f>COUNTIF($B$3:B442,B443)</f>
        <v>0</v>
      </c>
      <c r="K443">
        <f t="shared" si="13"/>
        <v>0</v>
      </c>
    </row>
    <row r="444" spans="1:11">
      <c r="A444" s="480" t="s">
        <v>5973</v>
      </c>
      <c r="B444" s="365" t="s">
        <v>8190</v>
      </c>
      <c r="C444" s="365" t="s">
        <v>1757</v>
      </c>
      <c r="D444" s="365" t="s">
        <v>7351</v>
      </c>
      <c r="E444" s="479">
        <v>9</v>
      </c>
      <c r="F444" s="480" t="s">
        <v>1347</v>
      </c>
      <c r="G444" s="479">
        <v>128</v>
      </c>
      <c r="H444" t="str">
        <f t="shared" si="12"/>
        <v>poPartNoString</v>
      </c>
      <c r="I444">
        <f>COUNTIF($H$3:H443,H444)</f>
        <v>0</v>
      </c>
      <c r="J444">
        <f>COUNTIF($B$3:B443,B444)</f>
        <v>0</v>
      </c>
      <c r="K444">
        <f t="shared" si="13"/>
        <v>0</v>
      </c>
    </row>
    <row r="445" spans="1:11">
      <c r="A445" s="480" t="s">
        <v>5973</v>
      </c>
      <c r="B445" s="365" t="s">
        <v>8191</v>
      </c>
      <c r="C445" s="365" t="s">
        <v>1760</v>
      </c>
      <c r="D445" s="365" t="s">
        <v>7353</v>
      </c>
      <c r="E445" s="479">
        <v>10</v>
      </c>
      <c r="F445" s="480" t="s">
        <v>1347</v>
      </c>
      <c r="G445" s="479">
        <v>128</v>
      </c>
      <c r="H445" t="str">
        <f t="shared" si="12"/>
        <v>poExpenseTypeString</v>
      </c>
      <c r="I445">
        <f>COUNTIF($H$3:H444,H445)</f>
        <v>0</v>
      </c>
      <c r="J445">
        <f>COUNTIF($B$3:B444,B445)</f>
        <v>0</v>
      </c>
      <c r="K445">
        <f t="shared" si="13"/>
        <v>0</v>
      </c>
    </row>
    <row r="446" spans="1:11">
      <c r="A446" s="480" t="s">
        <v>5973</v>
      </c>
      <c r="B446" s="365" t="s">
        <v>8192</v>
      </c>
      <c r="C446" s="365" t="s">
        <v>1763</v>
      </c>
      <c r="D446" s="365" t="s">
        <v>7355</v>
      </c>
      <c r="E446" s="479">
        <v>11</v>
      </c>
      <c r="F446" s="480" t="s">
        <v>1347</v>
      </c>
      <c r="G446" s="479">
        <v>128</v>
      </c>
      <c r="H446" t="str">
        <f t="shared" si="12"/>
        <v>mesProjectCodeString</v>
      </c>
      <c r="I446">
        <f>COUNTIF($H$3:H445,H446)</f>
        <v>0</v>
      </c>
      <c r="J446">
        <f>COUNTIF($B$3:B445,B446)</f>
        <v>0</v>
      </c>
      <c r="K446">
        <f t="shared" si="13"/>
        <v>0</v>
      </c>
    </row>
    <row r="447" spans="1:11">
      <c r="A447" s="480" t="s">
        <v>6573</v>
      </c>
      <c r="B447" s="365" t="s">
        <v>6153</v>
      </c>
      <c r="C447" s="365" t="s">
        <v>6138</v>
      </c>
      <c r="D447" s="365" t="s">
        <v>11029</v>
      </c>
      <c r="E447" s="479">
        <v>1</v>
      </c>
      <c r="F447" s="480" t="s">
        <v>1347</v>
      </c>
      <c r="G447" s="479">
        <v>20</v>
      </c>
      <c r="H447" t="str">
        <f t="shared" si="12"/>
        <v>prmTrmApplyCodeString</v>
      </c>
      <c r="I447">
        <f>COUNTIF($H$3:H446,H447)</f>
        <v>0</v>
      </c>
      <c r="J447">
        <f>COUNTIF($B$3:B446,B447)</f>
        <v>0</v>
      </c>
      <c r="K447">
        <f t="shared" si="13"/>
        <v>0</v>
      </c>
    </row>
    <row r="448" spans="1:11">
      <c r="A448" s="480" t="s">
        <v>6573</v>
      </c>
      <c r="B448" s="365" t="s">
        <v>11034</v>
      </c>
      <c r="C448" s="365" t="s">
        <v>11035</v>
      </c>
      <c r="D448" s="365" t="s">
        <v>11036</v>
      </c>
      <c r="E448" s="479">
        <v>3</v>
      </c>
      <c r="F448" s="480" t="s">
        <v>1347</v>
      </c>
      <c r="G448" s="479">
        <v>20</v>
      </c>
      <c r="H448" t="str">
        <f t="shared" si="12"/>
        <v>techProjectStageCodeString</v>
      </c>
      <c r="I448">
        <f>COUNTIF($H$3:H447,H448)</f>
        <v>0</v>
      </c>
      <c r="J448">
        <f>COUNTIF($B$3:B447,B448)</f>
        <v>0</v>
      </c>
      <c r="K448">
        <f t="shared" si="13"/>
        <v>0</v>
      </c>
    </row>
    <row r="449" spans="1:11">
      <c r="A449" s="480" t="s">
        <v>6573</v>
      </c>
      <c r="B449" s="365" t="s">
        <v>6155</v>
      </c>
      <c r="C449" s="365" t="s">
        <v>6140</v>
      </c>
      <c r="D449" s="365" t="s">
        <v>7645</v>
      </c>
      <c r="E449" s="479">
        <v>4</v>
      </c>
      <c r="F449" s="480" t="s">
        <v>1347</v>
      </c>
      <c r="G449" s="479">
        <v>20</v>
      </c>
      <c r="H449" t="str">
        <f t="shared" si="12"/>
        <v>techDevelopTypeCodeString</v>
      </c>
      <c r="I449">
        <f>COUNTIF($H$3:H448,H449)</f>
        <v>0</v>
      </c>
      <c r="J449">
        <f>COUNTIF($B$3:B448,B449)</f>
        <v>0</v>
      </c>
      <c r="K449">
        <f t="shared" si="13"/>
        <v>0</v>
      </c>
    </row>
    <row r="450" spans="1:11">
      <c r="A450" s="480" t="s">
        <v>6573</v>
      </c>
      <c r="B450" s="365" t="s">
        <v>11031</v>
      </c>
      <c r="C450" s="365" t="s">
        <v>11032</v>
      </c>
      <c r="D450" s="365" t="s">
        <v>11033</v>
      </c>
      <c r="E450" s="479">
        <v>5</v>
      </c>
      <c r="F450" s="480" t="s">
        <v>1347</v>
      </c>
      <c r="G450" s="479">
        <v>10</v>
      </c>
      <c r="H450" t="str">
        <f t="shared" si="12"/>
        <v>counterpartPlEmpNoString</v>
      </c>
      <c r="I450">
        <f>COUNTIF($H$3:H449,H450)</f>
        <v>0</v>
      </c>
      <c r="J450">
        <f>COUNTIF($B$3:B449,B450)</f>
        <v>0</v>
      </c>
      <c r="K450">
        <f t="shared" si="13"/>
        <v>0</v>
      </c>
    </row>
    <row r="451" spans="1:11">
      <c r="A451" s="480" t="s">
        <v>6573</v>
      </c>
      <c r="B451" s="365" t="s">
        <v>6673</v>
      </c>
      <c r="C451" s="365" t="s">
        <v>7646</v>
      </c>
      <c r="D451" s="365" t="s">
        <v>7647</v>
      </c>
      <c r="E451" s="479">
        <v>6</v>
      </c>
      <c r="F451" s="480" t="s">
        <v>1347</v>
      </c>
      <c r="G451" s="479">
        <v>6</v>
      </c>
      <c r="H451" t="str">
        <f t="shared" ref="H451:H514" si="14">B451&amp;F451</f>
        <v>transferQuarterString</v>
      </c>
      <c r="I451">
        <f>COUNTIF($H$3:H450,H451)</f>
        <v>0</v>
      </c>
      <c r="J451">
        <f>COUNTIF($B$3:B450,B451)</f>
        <v>0</v>
      </c>
      <c r="K451">
        <f t="shared" si="13"/>
        <v>0</v>
      </c>
    </row>
    <row r="452" spans="1:11">
      <c r="A452" s="480" t="s">
        <v>6573</v>
      </c>
      <c r="B452" s="365" t="s">
        <v>6674</v>
      </c>
      <c r="C452" s="365" t="s">
        <v>7649</v>
      </c>
      <c r="D452" s="365" t="s">
        <v>7650</v>
      </c>
      <c r="E452" s="479">
        <v>7</v>
      </c>
      <c r="F452" s="480" t="s">
        <v>1347</v>
      </c>
      <c r="G452" s="479">
        <v>6</v>
      </c>
      <c r="H452" t="str">
        <f t="shared" si="14"/>
        <v>commercializeQuarterString</v>
      </c>
      <c r="I452">
        <f>COUNTIF($H$3:H451,H452)</f>
        <v>0</v>
      </c>
      <c r="J452">
        <f>COUNTIF($B$3:B451,B452)</f>
        <v>0</v>
      </c>
      <c r="K452">
        <f t="shared" ref="K452:K515" si="15">J452-I452</f>
        <v>0</v>
      </c>
    </row>
    <row r="453" spans="1:11">
      <c r="A453" s="480" t="s">
        <v>6573</v>
      </c>
      <c r="B453" s="365" t="s">
        <v>6156</v>
      </c>
      <c r="C453" s="365" t="s">
        <v>6141</v>
      </c>
      <c r="D453" s="365" t="s">
        <v>7652</v>
      </c>
      <c r="E453" s="479">
        <v>8</v>
      </c>
      <c r="F453" s="480" t="s">
        <v>2462</v>
      </c>
      <c r="G453" s="479">
        <v>4000</v>
      </c>
      <c r="H453" t="str">
        <f t="shared" si="14"/>
        <v>needsLongString</v>
      </c>
      <c r="I453">
        <f>COUNTIF($H$3:H452,H453)</f>
        <v>0</v>
      </c>
      <c r="J453">
        <f>COUNTIF($B$3:B452,B453)</f>
        <v>0</v>
      </c>
      <c r="K453">
        <f t="shared" si="15"/>
        <v>0</v>
      </c>
    </row>
    <row r="454" spans="1:11">
      <c r="A454" s="480" t="s">
        <v>6573</v>
      </c>
      <c r="B454" s="365" t="s">
        <v>6157</v>
      </c>
      <c r="C454" s="365" t="s">
        <v>6142</v>
      </c>
      <c r="D454" s="365" t="s">
        <v>7654</v>
      </c>
      <c r="E454" s="479">
        <v>9</v>
      </c>
      <c r="F454" s="480" t="s">
        <v>2462</v>
      </c>
      <c r="G454" s="479">
        <v>4000</v>
      </c>
      <c r="H454" t="str">
        <f t="shared" si="14"/>
        <v>approachLongString</v>
      </c>
      <c r="I454">
        <f>COUNTIF($H$3:H453,H454)</f>
        <v>0</v>
      </c>
      <c r="J454">
        <f>COUNTIF($B$3:B453,B454)</f>
        <v>0</v>
      </c>
      <c r="K454">
        <f t="shared" si="15"/>
        <v>0</v>
      </c>
    </row>
    <row r="455" spans="1:11">
      <c r="A455" s="480" t="s">
        <v>6573</v>
      </c>
      <c r="B455" s="365" t="s">
        <v>6158</v>
      </c>
      <c r="C455" s="365" t="s">
        <v>6143</v>
      </c>
      <c r="D455" s="365" t="s">
        <v>7656</v>
      </c>
      <c r="E455" s="479">
        <v>10</v>
      </c>
      <c r="F455" s="480" t="s">
        <v>2462</v>
      </c>
      <c r="G455" s="479">
        <v>4000</v>
      </c>
      <c r="H455" t="str">
        <f t="shared" si="14"/>
        <v>benefitLongString</v>
      </c>
      <c r="I455">
        <f>COUNTIF($H$3:H454,H455)</f>
        <v>0</v>
      </c>
      <c r="J455">
        <f>COUNTIF($B$3:B454,B455)</f>
        <v>0</v>
      </c>
      <c r="K455">
        <f t="shared" si="15"/>
        <v>0</v>
      </c>
    </row>
    <row r="456" spans="1:11">
      <c r="A456" s="480" t="s">
        <v>6573</v>
      </c>
      <c r="B456" s="365" t="s">
        <v>6159</v>
      </c>
      <c r="C456" s="365" t="s">
        <v>6144</v>
      </c>
      <c r="D456" s="365" t="s">
        <v>7658</v>
      </c>
      <c r="E456" s="479">
        <v>11</v>
      </c>
      <c r="F456" s="480" t="s">
        <v>2462</v>
      </c>
      <c r="G456" s="479">
        <v>4000</v>
      </c>
      <c r="H456" t="str">
        <f t="shared" si="14"/>
        <v>competitionLongString</v>
      </c>
      <c r="I456">
        <f>COUNTIF($H$3:H455,H456)</f>
        <v>0</v>
      </c>
      <c r="J456">
        <f>COUNTIF($B$3:B455,B456)</f>
        <v>0</v>
      </c>
      <c r="K456">
        <f t="shared" si="15"/>
        <v>0</v>
      </c>
    </row>
    <row r="457" spans="1:11">
      <c r="A457" s="480" t="s">
        <v>6573</v>
      </c>
      <c r="B457" s="365" t="s">
        <v>6160</v>
      </c>
      <c r="C457" s="365" t="s">
        <v>6145</v>
      </c>
      <c r="D457" s="365" t="s">
        <v>7660</v>
      </c>
      <c r="E457" s="479">
        <v>12</v>
      </c>
      <c r="F457" s="480" t="s">
        <v>2462</v>
      </c>
      <c r="G457" s="479">
        <v>4000</v>
      </c>
      <c r="H457" t="str">
        <f t="shared" si="14"/>
        <v>requirementLongString</v>
      </c>
      <c r="I457">
        <f>COUNTIF($H$3:H456,H457)</f>
        <v>0</v>
      </c>
      <c r="J457">
        <f>COUNTIF($B$3:B456,B457)</f>
        <v>0</v>
      </c>
      <c r="K457">
        <f t="shared" si="15"/>
        <v>0</v>
      </c>
    </row>
    <row r="458" spans="1:11">
      <c r="A458" s="480" t="s">
        <v>6573</v>
      </c>
      <c r="B458" s="365" t="s">
        <v>6162</v>
      </c>
      <c r="C458" s="365" t="s">
        <v>6147</v>
      </c>
      <c r="D458" s="365" t="s">
        <v>7662</v>
      </c>
      <c r="E458" s="479">
        <v>13</v>
      </c>
      <c r="F458" s="480" t="s">
        <v>1347</v>
      </c>
      <c r="G458" s="479">
        <v>20</v>
      </c>
      <c r="H458" t="str">
        <f t="shared" si="14"/>
        <v>techCategoryCodeString</v>
      </c>
      <c r="I458">
        <f>COUNTIF($H$3:H457,H458)</f>
        <v>0</v>
      </c>
      <c r="J458">
        <f>COUNTIF($B$3:B457,B458)</f>
        <v>0</v>
      </c>
      <c r="K458">
        <f t="shared" si="15"/>
        <v>0</v>
      </c>
    </row>
    <row r="459" spans="1:11">
      <c r="A459" s="480" t="s">
        <v>6573</v>
      </c>
      <c r="B459" s="365" t="s">
        <v>6163</v>
      </c>
      <c r="C459" s="365" t="s">
        <v>6148</v>
      </c>
      <c r="D459" s="365" t="s">
        <v>7663</v>
      </c>
      <c r="E459" s="479">
        <v>14</v>
      </c>
      <c r="F459" s="480" t="s">
        <v>1347</v>
      </c>
      <c r="G459" s="479">
        <v>20</v>
      </c>
      <c r="H459" t="str">
        <f t="shared" si="14"/>
        <v>continuityCodeString</v>
      </c>
      <c r="I459">
        <f>COUNTIF($H$3:H458,H459)</f>
        <v>0</v>
      </c>
      <c r="J459">
        <f>COUNTIF($B$3:B458,B459)</f>
        <v>0</v>
      </c>
      <c r="K459">
        <f t="shared" si="15"/>
        <v>0</v>
      </c>
    </row>
    <row r="460" spans="1:11">
      <c r="A460" s="480" t="s">
        <v>6573</v>
      </c>
      <c r="B460" s="365" t="s">
        <v>6164</v>
      </c>
      <c r="C460" s="365" t="s">
        <v>6149</v>
      </c>
      <c r="D460" s="365" t="s">
        <v>7665</v>
      </c>
      <c r="E460" s="479">
        <v>15</v>
      </c>
      <c r="F460" s="480" t="s">
        <v>1347</v>
      </c>
      <c r="G460" s="479">
        <v>20</v>
      </c>
      <c r="H460" t="str">
        <f t="shared" si="14"/>
        <v>portfolioCodeString</v>
      </c>
      <c r="I460">
        <f>COUNTIF($H$3:H459,H460)</f>
        <v>0</v>
      </c>
      <c r="J460">
        <f>COUNTIF($B$3:B459,B460)</f>
        <v>0</v>
      </c>
      <c r="K460">
        <f t="shared" si="15"/>
        <v>0</v>
      </c>
    </row>
    <row r="461" spans="1:11">
      <c r="A461" s="480" t="s">
        <v>6573</v>
      </c>
      <c r="B461" s="365" t="s">
        <v>6165</v>
      </c>
      <c r="C461" s="365" t="s">
        <v>6150</v>
      </c>
      <c r="D461" s="481" t="s">
        <v>7667</v>
      </c>
      <c r="E461" s="479">
        <v>17</v>
      </c>
      <c r="F461" s="480" t="s">
        <v>1347</v>
      </c>
      <c r="G461" s="479">
        <v>256</v>
      </c>
      <c r="H461" t="str">
        <f t="shared" si="14"/>
        <v>repProjectNameString</v>
      </c>
      <c r="I461">
        <f>COUNTIF($H$3:H460,H461)</f>
        <v>0</v>
      </c>
      <c r="J461">
        <f>COUNTIF($B$3:B460,B461)</f>
        <v>0</v>
      </c>
      <c r="K461">
        <f t="shared" si="15"/>
        <v>0</v>
      </c>
    </row>
    <row r="462" spans="1:11">
      <c r="A462" s="480" t="s">
        <v>6573</v>
      </c>
      <c r="B462" s="365" t="s">
        <v>6166</v>
      </c>
      <c r="C462" s="365" t="s">
        <v>6151</v>
      </c>
      <c r="D462" s="365" t="s">
        <v>7669</v>
      </c>
      <c r="E462" s="479">
        <v>18</v>
      </c>
      <c r="F462" s="480" t="s">
        <v>1347</v>
      </c>
      <c r="G462" s="479">
        <v>20</v>
      </c>
      <c r="H462" t="str">
        <f t="shared" si="14"/>
        <v>royaltyTypeCodeString</v>
      </c>
      <c r="I462">
        <f>COUNTIF($H$3:H461,H462)</f>
        <v>0</v>
      </c>
      <c r="J462">
        <f>COUNTIF($B$3:B461,B462)</f>
        <v>0</v>
      </c>
      <c r="K462">
        <f t="shared" si="15"/>
        <v>0</v>
      </c>
    </row>
    <row r="463" spans="1:11">
      <c r="A463" s="480" t="s">
        <v>6573</v>
      </c>
      <c r="B463" s="365" t="s">
        <v>10831</v>
      </c>
      <c r="C463" s="365" t="s">
        <v>10832</v>
      </c>
      <c r="D463" s="365" t="s">
        <v>10833</v>
      </c>
      <c r="E463" s="479">
        <v>19</v>
      </c>
      <c r="F463" s="480" t="s">
        <v>1347</v>
      </c>
      <c r="G463" s="479">
        <v>128</v>
      </c>
      <c r="H463" t="str">
        <f t="shared" si="14"/>
        <v>techBusinessUnitCodeString</v>
      </c>
      <c r="I463">
        <f>COUNTIF($H$3:H462,H463)</f>
        <v>0</v>
      </c>
      <c r="J463">
        <f>COUNTIF($B$3:B462,B463)</f>
        <v>0</v>
      </c>
      <c r="K463">
        <f t="shared" si="15"/>
        <v>0</v>
      </c>
    </row>
    <row r="464" spans="1:11">
      <c r="A464" s="480" t="s">
        <v>6573</v>
      </c>
      <c r="B464" s="365" t="s">
        <v>12189</v>
      </c>
      <c r="C464" s="365" t="s">
        <v>12194</v>
      </c>
      <c r="D464" s="365" t="s">
        <v>12193</v>
      </c>
      <c r="E464" s="479">
        <v>20</v>
      </c>
      <c r="F464" s="480" t="s">
        <v>1347</v>
      </c>
      <c r="G464" s="479">
        <v>2</v>
      </c>
      <c r="H464" t="str">
        <f t="shared" si="14"/>
        <v>innovationItemTypeString</v>
      </c>
      <c r="I464">
        <f>COUNTIF($H$3:H463,H464)</f>
        <v>0</v>
      </c>
      <c r="J464">
        <f>COUNTIF($B$3:B463,B464)</f>
        <v>0</v>
      </c>
      <c r="K464">
        <f t="shared" si="15"/>
        <v>0</v>
      </c>
    </row>
    <row r="465" spans="1:11">
      <c r="A465" s="480" t="s">
        <v>6573</v>
      </c>
      <c r="B465" s="365" t="s">
        <v>12191</v>
      </c>
      <c r="C465" s="365" t="s">
        <v>12263</v>
      </c>
      <c r="D465" s="365" t="s">
        <v>12265</v>
      </c>
      <c r="E465" s="479">
        <v>21</v>
      </c>
      <c r="F465" s="480" t="s">
        <v>1347</v>
      </c>
      <c r="G465" s="479">
        <v>2</v>
      </c>
      <c r="H465" t="str">
        <f t="shared" si="14"/>
        <v>keyItemTypeString</v>
      </c>
      <c r="I465">
        <f>COUNTIF($H$3:H464,H465)</f>
        <v>0</v>
      </c>
      <c r="J465">
        <f>COUNTIF($B$3:B464,B465)</f>
        <v>0</v>
      </c>
      <c r="K465">
        <f t="shared" si="15"/>
        <v>0</v>
      </c>
    </row>
    <row r="466" spans="1:11">
      <c r="A466" s="480" t="s">
        <v>6573</v>
      </c>
      <c r="B466" s="365" t="s">
        <v>12255</v>
      </c>
      <c r="C466" s="365" t="s">
        <v>12259</v>
      </c>
      <c r="D466" s="365" t="s">
        <v>12257</v>
      </c>
      <c r="E466" s="479">
        <v>22</v>
      </c>
      <c r="F466" s="480" t="s">
        <v>1347</v>
      </c>
      <c r="G466" s="479">
        <v>2000</v>
      </c>
      <c r="H466" t="str">
        <f t="shared" si="14"/>
        <v>shortTermPlanString</v>
      </c>
      <c r="I466">
        <f>COUNTIF($H$3:H465,H466)</f>
        <v>0</v>
      </c>
      <c r="J466">
        <f>COUNTIF($B$3:B465,B466)</f>
        <v>0</v>
      </c>
      <c r="K466">
        <f t="shared" si="15"/>
        <v>0</v>
      </c>
    </row>
    <row r="467" spans="1:11">
      <c r="A467" s="480" t="s">
        <v>6573</v>
      </c>
      <c r="B467" s="365" t="s">
        <v>12256</v>
      </c>
      <c r="C467" s="365" t="s">
        <v>12260</v>
      </c>
      <c r="D467" s="365" t="s">
        <v>12258</v>
      </c>
      <c r="E467" s="479">
        <v>23</v>
      </c>
      <c r="F467" s="480" t="s">
        <v>1347</v>
      </c>
      <c r="G467" s="479">
        <v>2000</v>
      </c>
      <c r="H467" t="str">
        <f t="shared" si="14"/>
        <v>longTermPlanString</v>
      </c>
      <c r="I467">
        <f>COUNTIF($H$3:H466,H467)</f>
        <v>0</v>
      </c>
      <c r="J467">
        <f>COUNTIF($B$3:B466,B467)</f>
        <v>0</v>
      </c>
      <c r="K467">
        <f t="shared" si="15"/>
        <v>0</v>
      </c>
    </row>
    <row r="468" spans="1:11">
      <c r="A468" s="480" t="s">
        <v>21112</v>
      </c>
      <c r="B468" s="365" t="s">
        <v>82</v>
      </c>
      <c r="C468" s="365" t="s">
        <v>1404</v>
      </c>
      <c r="D468" s="365" t="s">
        <v>1405</v>
      </c>
      <c r="E468" s="479">
        <v>1</v>
      </c>
      <c r="F468" s="480" t="s">
        <v>1347</v>
      </c>
      <c r="G468" s="479">
        <v>20</v>
      </c>
      <c r="H468" t="str">
        <f t="shared" si="14"/>
        <v>fromObidString</v>
      </c>
      <c r="I468">
        <f>COUNTIF($H$3:H467,H468)</f>
        <v>2</v>
      </c>
      <c r="J468">
        <f>COUNTIF($B$3:B467,B468)</f>
        <v>2</v>
      </c>
      <c r="K468">
        <f t="shared" si="15"/>
        <v>0</v>
      </c>
    </row>
    <row r="469" spans="1:11">
      <c r="A469" s="480" t="s">
        <v>21112</v>
      </c>
      <c r="B469" s="365" t="s">
        <v>6161</v>
      </c>
      <c r="C469" s="365" t="s">
        <v>6146</v>
      </c>
      <c r="D469" s="365" t="s">
        <v>12267</v>
      </c>
      <c r="E469" s="479">
        <v>2</v>
      </c>
      <c r="F469" s="480" t="s">
        <v>1347</v>
      </c>
      <c r="G469" s="479">
        <v>128</v>
      </c>
      <c r="H469" t="str">
        <f t="shared" si="14"/>
        <v>rivalCompanyString</v>
      </c>
      <c r="I469">
        <f>COUNTIF($H$3:H468,H469)</f>
        <v>0</v>
      </c>
      <c r="J469">
        <f>COUNTIF($B$3:B468,B469)</f>
        <v>0</v>
      </c>
      <c r="K469">
        <f t="shared" si="15"/>
        <v>0</v>
      </c>
    </row>
    <row r="470" spans="1:11">
      <c r="A470" s="480" t="s">
        <v>21112</v>
      </c>
      <c r="B470" s="365" t="s">
        <v>6199</v>
      </c>
      <c r="C470" s="365" t="s">
        <v>6187</v>
      </c>
      <c r="D470" s="481" t="s">
        <v>12269</v>
      </c>
      <c r="E470" s="479">
        <v>3</v>
      </c>
      <c r="F470" s="480" t="s">
        <v>1347</v>
      </c>
      <c r="G470" s="479">
        <v>256</v>
      </c>
      <c r="H470" t="str">
        <f t="shared" si="14"/>
        <v>kpiItemString</v>
      </c>
      <c r="I470">
        <f>COUNTIF($H$3:H469,H470)</f>
        <v>0</v>
      </c>
      <c r="J470">
        <f>COUNTIF($B$3:B469,B470)</f>
        <v>0</v>
      </c>
      <c r="K470">
        <f t="shared" si="15"/>
        <v>0</v>
      </c>
    </row>
    <row r="471" spans="1:11">
      <c r="A471" s="480" t="s">
        <v>21112</v>
      </c>
      <c r="B471" s="365" t="s">
        <v>6200</v>
      </c>
      <c r="C471" s="365" t="s">
        <v>6188</v>
      </c>
      <c r="D471" s="365" t="s">
        <v>12271</v>
      </c>
      <c r="E471" s="479">
        <v>4</v>
      </c>
      <c r="F471" s="480" t="s">
        <v>1347</v>
      </c>
      <c r="G471" s="479">
        <v>512</v>
      </c>
      <c r="H471" t="str">
        <f t="shared" si="14"/>
        <v>currentLevelOwnString</v>
      </c>
      <c r="I471">
        <f>COUNTIF($H$3:H470,H471)</f>
        <v>0</v>
      </c>
      <c r="J471">
        <f>COUNTIF($B$3:B470,B471)</f>
        <v>0</v>
      </c>
      <c r="K471">
        <f t="shared" si="15"/>
        <v>0</v>
      </c>
    </row>
    <row r="472" spans="1:11">
      <c r="A472" s="480" t="s">
        <v>21112</v>
      </c>
      <c r="B472" s="365" t="s">
        <v>12200</v>
      </c>
      <c r="C472" s="365" t="s">
        <v>12214</v>
      </c>
      <c r="D472" s="365" t="s">
        <v>12216</v>
      </c>
      <c r="E472" s="479">
        <v>5</v>
      </c>
      <c r="F472" s="480" t="s">
        <v>1347</v>
      </c>
      <c r="G472" s="479">
        <v>1</v>
      </c>
      <c r="H472" t="str">
        <f t="shared" si="14"/>
        <v>currentLevelSignalString</v>
      </c>
      <c r="I472">
        <f>COUNTIF($H$3:H471,H472)</f>
        <v>0</v>
      </c>
      <c r="J472">
        <f>COUNTIF($B$3:B471,B472)</f>
        <v>0</v>
      </c>
      <c r="K472">
        <f t="shared" si="15"/>
        <v>0</v>
      </c>
    </row>
    <row r="473" spans="1:11">
      <c r="A473" s="480" t="s">
        <v>21112</v>
      </c>
      <c r="B473" s="365" t="s">
        <v>6201</v>
      </c>
      <c r="C473" s="365" t="s">
        <v>6189</v>
      </c>
      <c r="D473" s="365" t="s">
        <v>12273</v>
      </c>
      <c r="E473" s="479">
        <v>6</v>
      </c>
      <c r="F473" s="480" t="s">
        <v>1347</v>
      </c>
      <c r="G473" s="479">
        <v>512</v>
      </c>
      <c r="H473" t="str">
        <f t="shared" si="14"/>
        <v>currentLevelRivalString</v>
      </c>
      <c r="I473">
        <f>COUNTIF($H$3:H472,H473)</f>
        <v>0</v>
      </c>
      <c r="J473">
        <f>COUNTIF($B$3:B472,B473)</f>
        <v>0</v>
      </c>
      <c r="K473">
        <f t="shared" si="15"/>
        <v>0</v>
      </c>
    </row>
    <row r="474" spans="1:11">
      <c r="A474" s="480" t="s">
        <v>21112</v>
      </c>
      <c r="B474" s="365" t="s">
        <v>6202</v>
      </c>
      <c r="C474" s="365" t="s">
        <v>6190</v>
      </c>
      <c r="D474" s="365" t="s">
        <v>12275</v>
      </c>
      <c r="E474" s="479">
        <v>7</v>
      </c>
      <c r="F474" s="480" t="s">
        <v>1347</v>
      </c>
      <c r="G474" s="479">
        <v>512</v>
      </c>
      <c r="H474" t="str">
        <f t="shared" si="14"/>
        <v>targetLevelOwnString</v>
      </c>
      <c r="I474">
        <f>COUNTIF($H$3:H473,H474)</f>
        <v>0</v>
      </c>
      <c r="J474">
        <f>COUNTIF($B$3:B473,B474)</f>
        <v>0</v>
      </c>
      <c r="K474">
        <f t="shared" si="15"/>
        <v>0</v>
      </c>
    </row>
    <row r="475" spans="1:11">
      <c r="A475" s="480" t="s">
        <v>21112</v>
      </c>
      <c r="B475" s="365" t="s">
        <v>12203</v>
      </c>
      <c r="C475" s="365" t="s">
        <v>12218</v>
      </c>
      <c r="D475" s="365" t="s">
        <v>12220</v>
      </c>
      <c r="E475" s="479">
        <v>8</v>
      </c>
      <c r="F475" s="480" t="s">
        <v>1347</v>
      </c>
      <c r="G475" s="479">
        <v>1</v>
      </c>
      <c r="H475" t="str">
        <f t="shared" si="14"/>
        <v>targetLevelSignalString</v>
      </c>
      <c r="I475">
        <f>COUNTIF($H$3:H474,H475)</f>
        <v>0</v>
      </c>
      <c r="J475">
        <f>COUNTIF($B$3:B474,B475)</f>
        <v>0</v>
      </c>
      <c r="K475">
        <f t="shared" si="15"/>
        <v>0</v>
      </c>
    </row>
    <row r="476" spans="1:11">
      <c r="A476" s="480" t="s">
        <v>21112</v>
      </c>
      <c r="B476" s="365" t="s">
        <v>6203</v>
      </c>
      <c r="C476" s="365" t="s">
        <v>6191</v>
      </c>
      <c r="D476" s="365" t="s">
        <v>12277</v>
      </c>
      <c r="E476" s="479">
        <v>9</v>
      </c>
      <c r="F476" s="480" t="s">
        <v>1347</v>
      </c>
      <c r="G476" s="479">
        <v>512</v>
      </c>
      <c r="H476" t="str">
        <f t="shared" si="14"/>
        <v>targetLevelRivalString</v>
      </c>
      <c r="I476">
        <f>COUNTIF($H$3:H475,H476)</f>
        <v>0</v>
      </c>
      <c r="J476">
        <f>COUNTIF($B$3:B475,B476)</f>
        <v>0</v>
      </c>
      <c r="K476">
        <f t="shared" si="15"/>
        <v>0</v>
      </c>
    </row>
    <row r="477" spans="1:11">
      <c r="A477" s="480" t="s">
        <v>21112</v>
      </c>
      <c r="B477" s="365" t="s">
        <v>12205</v>
      </c>
      <c r="C477" s="365" t="s">
        <v>12221</v>
      </c>
      <c r="D477" s="365" t="s">
        <v>12230</v>
      </c>
      <c r="E477" s="479">
        <v>10</v>
      </c>
      <c r="F477" s="480" t="s">
        <v>1347</v>
      </c>
      <c r="G477" s="479">
        <v>512</v>
      </c>
      <c r="H477" t="str">
        <f t="shared" si="14"/>
        <v>longTermLevelOwnString</v>
      </c>
      <c r="I477">
        <f>COUNTIF($H$3:H476,H477)</f>
        <v>0</v>
      </c>
      <c r="J477">
        <f>COUNTIF($B$3:B476,B477)</f>
        <v>0</v>
      </c>
      <c r="K477">
        <f t="shared" si="15"/>
        <v>0</v>
      </c>
    </row>
    <row r="478" spans="1:11">
      <c r="A478" s="480" t="s">
        <v>21112</v>
      </c>
      <c r="B478" s="365" t="s">
        <v>12207</v>
      </c>
      <c r="C478" s="365" t="s">
        <v>12223</v>
      </c>
      <c r="D478" s="365" t="s">
        <v>12231</v>
      </c>
      <c r="E478" s="479">
        <v>11</v>
      </c>
      <c r="F478" s="480" t="s">
        <v>1347</v>
      </c>
      <c r="G478" s="479">
        <v>1</v>
      </c>
      <c r="H478" t="str">
        <f t="shared" si="14"/>
        <v>longTermLevelSignalString</v>
      </c>
      <c r="I478">
        <f>COUNTIF($H$3:H477,H478)</f>
        <v>0</v>
      </c>
      <c r="J478">
        <f>COUNTIF($B$3:B477,B478)</f>
        <v>0</v>
      </c>
      <c r="K478">
        <f t="shared" si="15"/>
        <v>0</v>
      </c>
    </row>
    <row r="479" spans="1:11">
      <c r="A479" s="480" t="s">
        <v>21112</v>
      </c>
      <c r="B479" s="365" t="s">
        <v>12209</v>
      </c>
      <c r="C479" s="365" t="s">
        <v>12226</v>
      </c>
      <c r="D479" s="365" t="s">
        <v>12232</v>
      </c>
      <c r="E479" s="479">
        <v>12</v>
      </c>
      <c r="F479" s="480" t="s">
        <v>1347</v>
      </c>
      <c r="G479" s="479">
        <v>512</v>
      </c>
      <c r="H479" t="str">
        <f t="shared" si="14"/>
        <v>longTermLevelRivalString</v>
      </c>
      <c r="I479">
        <f>COUNTIF($H$3:H478,H479)</f>
        <v>0</v>
      </c>
      <c r="J479">
        <f>COUNTIF($B$3:B478,B479)</f>
        <v>0</v>
      </c>
      <c r="K479">
        <f t="shared" si="15"/>
        <v>0</v>
      </c>
    </row>
    <row r="480" spans="1:11">
      <c r="A480" s="480" t="s">
        <v>21112</v>
      </c>
      <c r="B480" s="365" t="s">
        <v>12211</v>
      </c>
      <c r="C480" s="365" t="s">
        <v>12228</v>
      </c>
      <c r="D480" s="365" t="s">
        <v>12233</v>
      </c>
      <c r="E480" s="479">
        <v>13</v>
      </c>
      <c r="F480" s="480" t="s">
        <v>1347</v>
      </c>
      <c r="G480" s="479">
        <v>6</v>
      </c>
      <c r="H480" t="str">
        <f t="shared" si="14"/>
        <v>longTermMonthString</v>
      </c>
      <c r="I480">
        <f>COUNTIF($H$3:H479,H480)</f>
        <v>0</v>
      </c>
      <c r="J480">
        <f>COUNTIF($B$3:B479,B480)</f>
        <v>0</v>
      </c>
      <c r="K480">
        <f t="shared" si="15"/>
        <v>0</v>
      </c>
    </row>
    <row r="481" spans="1:11" ht="27">
      <c r="A481" s="480" t="s">
        <v>21112</v>
      </c>
      <c r="B481" s="365" t="s">
        <v>12248</v>
      </c>
      <c r="C481" s="494" t="s">
        <v>12250</v>
      </c>
      <c r="D481" s="494" t="s">
        <v>12252</v>
      </c>
      <c r="E481" s="479">
        <v>14</v>
      </c>
      <c r="F481" s="480" t="s">
        <v>1347</v>
      </c>
      <c r="G481" s="479">
        <v>500</v>
      </c>
      <c r="H481" t="str">
        <f t="shared" si="14"/>
        <v>diffTechnologyString</v>
      </c>
      <c r="I481">
        <f>COUNTIF($H$3:H480,H481)</f>
        <v>0</v>
      </c>
      <c r="J481">
        <f>COUNTIF($B$3:B480,B481)</f>
        <v>0</v>
      </c>
      <c r="K481">
        <f t="shared" si="15"/>
        <v>0</v>
      </c>
    </row>
    <row r="482" spans="1:11">
      <c r="A482" s="480" t="s">
        <v>21112</v>
      </c>
      <c r="B482" s="365" t="s">
        <v>1193</v>
      </c>
      <c r="C482" s="365" t="s">
        <v>1474</v>
      </c>
      <c r="D482" s="365" t="s">
        <v>1475</v>
      </c>
      <c r="E482" s="479">
        <v>15</v>
      </c>
      <c r="F482" s="480" t="s">
        <v>1353</v>
      </c>
      <c r="G482" s="479">
        <v>0</v>
      </c>
      <c r="H482" t="str">
        <f t="shared" si="14"/>
        <v>sequencesInteger</v>
      </c>
      <c r="I482">
        <f>COUNTIF($H$3:H481,H482)</f>
        <v>4</v>
      </c>
      <c r="J482">
        <f>COUNTIF($B$3:B481,B482)</f>
        <v>4</v>
      </c>
      <c r="K482">
        <f t="shared" si="15"/>
        <v>0</v>
      </c>
    </row>
    <row r="483" spans="1:11">
      <c r="A483" s="480" t="s">
        <v>23002</v>
      </c>
      <c r="B483" s="365" t="s">
        <v>82</v>
      </c>
      <c r="C483" s="365" t="s">
        <v>1404</v>
      </c>
      <c r="D483" s="365" t="s">
        <v>1405</v>
      </c>
      <c r="E483" s="479">
        <v>1</v>
      </c>
      <c r="F483" s="480" t="s">
        <v>1347</v>
      </c>
      <c r="G483" s="479">
        <v>20</v>
      </c>
      <c r="H483" t="str">
        <f t="shared" si="14"/>
        <v>fromObidString</v>
      </c>
      <c r="I483">
        <f>COUNTIF($H$3:H482,H483)</f>
        <v>3</v>
      </c>
      <c r="J483">
        <f>COUNTIF($B$3:B482,B483)</f>
        <v>3</v>
      </c>
      <c r="K483">
        <f t="shared" si="15"/>
        <v>0</v>
      </c>
    </row>
    <row r="484" spans="1:11">
      <c r="A484" s="480" t="s">
        <v>23002</v>
      </c>
      <c r="B484" s="365" t="s">
        <v>3554</v>
      </c>
      <c r="C484" s="365" t="s">
        <v>3555</v>
      </c>
      <c r="D484" s="365" t="s">
        <v>3556</v>
      </c>
      <c r="E484" s="479">
        <v>1</v>
      </c>
      <c r="F484" s="480" t="s">
        <v>1353</v>
      </c>
      <c r="G484" s="479"/>
      <c r="H484" t="str">
        <f t="shared" si="14"/>
        <v>dgrInteger</v>
      </c>
      <c r="I484">
        <f>COUNTIF($H$3:H483,H484)</f>
        <v>0</v>
      </c>
      <c r="J484">
        <f>COUNTIF($B$3:B483,B484)</f>
        <v>0</v>
      </c>
      <c r="K484">
        <f t="shared" si="15"/>
        <v>0</v>
      </c>
    </row>
    <row r="485" spans="1:11">
      <c r="A485" s="480" t="s">
        <v>23002</v>
      </c>
      <c r="B485" s="365" t="s">
        <v>2961</v>
      </c>
      <c r="C485" s="365" t="s">
        <v>2962</v>
      </c>
      <c r="D485" s="365" t="s">
        <v>2963</v>
      </c>
      <c r="E485" s="479">
        <v>2</v>
      </c>
      <c r="F485" s="480" t="s">
        <v>1353</v>
      </c>
      <c r="G485" s="479"/>
      <c r="H485" t="str">
        <f t="shared" si="14"/>
        <v>snoInteger</v>
      </c>
      <c r="I485">
        <f>COUNTIF($H$3:H484,H485)</f>
        <v>0</v>
      </c>
      <c r="J485">
        <f>COUNTIF($B$3:B484,B485)</f>
        <v>0</v>
      </c>
      <c r="K485">
        <f t="shared" si="15"/>
        <v>0</v>
      </c>
    </row>
    <row r="486" spans="1:11">
      <c r="A486" s="480" t="s">
        <v>23002</v>
      </c>
      <c r="B486" s="365" t="s">
        <v>11383</v>
      </c>
      <c r="C486" s="365" t="s">
        <v>11385</v>
      </c>
      <c r="D486" s="365" t="s">
        <v>11387</v>
      </c>
      <c r="E486" s="479">
        <v>3</v>
      </c>
      <c r="F486" s="480" t="s">
        <v>1347</v>
      </c>
      <c r="G486" s="479">
        <v>8</v>
      </c>
      <c r="H486" t="str">
        <f t="shared" si="14"/>
        <v>incomePlanYmdString</v>
      </c>
      <c r="I486">
        <f>COUNTIF($H$3:H485,H486)</f>
        <v>0</v>
      </c>
      <c r="J486">
        <f>COUNTIF($B$3:B485,B486)</f>
        <v>0</v>
      </c>
      <c r="K486">
        <f t="shared" si="15"/>
        <v>0</v>
      </c>
    </row>
    <row r="487" spans="1:11">
      <c r="A487" s="480" t="s">
        <v>23002</v>
      </c>
      <c r="B487" s="365" t="s">
        <v>11384</v>
      </c>
      <c r="C487" s="365" t="s">
        <v>11386</v>
      </c>
      <c r="D487" s="365" t="s">
        <v>11388</v>
      </c>
      <c r="E487" s="479">
        <v>4</v>
      </c>
      <c r="F487" s="480" t="s">
        <v>1347</v>
      </c>
      <c r="G487" s="479">
        <v>8</v>
      </c>
      <c r="H487" t="str">
        <f t="shared" si="14"/>
        <v>incomeResultYmdString</v>
      </c>
      <c r="I487">
        <f>COUNTIF($H$3:H486,H487)</f>
        <v>0</v>
      </c>
      <c r="J487">
        <f>COUNTIF($B$3:B486,B487)</f>
        <v>0</v>
      </c>
      <c r="K487">
        <f t="shared" si="15"/>
        <v>0</v>
      </c>
    </row>
    <row r="488" spans="1:11">
      <c r="A488" s="480" t="s">
        <v>23002</v>
      </c>
      <c r="B488" s="365" t="s">
        <v>11427</v>
      </c>
      <c r="C488" s="365" t="s">
        <v>11408</v>
      </c>
      <c r="D488" s="365" t="s">
        <v>11389</v>
      </c>
      <c r="E488" s="479">
        <v>5</v>
      </c>
      <c r="F488" s="480" t="s">
        <v>8845</v>
      </c>
      <c r="G488" s="479"/>
      <c r="H488" t="str">
        <f t="shared" si="14"/>
        <v>incomePlanCostBigDecimal</v>
      </c>
      <c r="I488">
        <f>COUNTIF($H$3:H487,H488)</f>
        <v>0</v>
      </c>
      <c r="J488">
        <f>COUNTIF($B$3:B487,B488)</f>
        <v>0</v>
      </c>
      <c r="K488">
        <f t="shared" si="15"/>
        <v>0</v>
      </c>
    </row>
    <row r="489" spans="1:11">
      <c r="A489" s="480" t="s">
        <v>23002</v>
      </c>
      <c r="B489" s="365" t="s">
        <v>11428</v>
      </c>
      <c r="C489" s="365" t="s">
        <v>11409</v>
      </c>
      <c r="D489" s="365" t="s">
        <v>11390</v>
      </c>
      <c r="E489" s="479">
        <v>6</v>
      </c>
      <c r="F489" s="480" t="s">
        <v>8845</v>
      </c>
      <c r="G489" s="479"/>
      <c r="H489" t="str">
        <f t="shared" si="14"/>
        <v>incomeResultCostBigDecimal</v>
      </c>
      <c r="I489">
        <f>COUNTIF($H$3:H488,H489)</f>
        <v>0</v>
      </c>
      <c r="J489">
        <f>COUNTIF($B$3:B488,B489)</f>
        <v>0</v>
      </c>
      <c r="K489">
        <f t="shared" si="15"/>
        <v>0</v>
      </c>
    </row>
    <row r="490" spans="1:11">
      <c r="A490" s="480" t="s">
        <v>23002</v>
      </c>
      <c r="B490" s="365" t="s">
        <v>11429</v>
      </c>
      <c r="C490" s="365" t="s">
        <v>11410</v>
      </c>
      <c r="D490" s="365" t="s">
        <v>11391</v>
      </c>
      <c r="E490" s="479">
        <v>7</v>
      </c>
      <c r="F490" s="480" t="s">
        <v>8845</v>
      </c>
      <c r="G490" s="479"/>
      <c r="H490" t="str">
        <f t="shared" si="14"/>
        <v>manPlanCostBigDecimal</v>
      </c>
      <c r="I490">
        <f>COUNTIF($H$3:H489,H490)</f>
        <v>0</v>
      </c>
      <c r="J490">
        <f>COUNTIF($B$3:B489,B490)</f>
        <v>0</v>
      </c>
      <c r="K490">
        <f t="shared" si="15"/>
        <v>0</v>
      </c>
    </row>
    <row r="491" spans="1:11">
      <c r="A491" s="480" t="s">
        <v>23002</v>
      </c>
      <c r="B491" s="365" t="s">
        <v>11430</v>
      </c>
      <c r="C491" s="365" t="s">
        <v>11411</v>
      </c>
      <c r="D491" s="365" t="s">
        <v>11392</v>
      </c>
      <c r="E491" s="479">
        <v>8</v>
      </c>
      <c r="F491" s="480" t="s">
        <v>8845</v>
      </c>
      <c r="G491" s="479"/>
      <c r="H491" t="str">
        <f t="shared" si="14"/>
        <v>manResultCostBigDecimal</v>
      </c>
      <c r="I491">
        <f>COUNTIF($H$3:H490,H491)</f>
        <v>0</v>
      </c>
      <c r="J491">
        <f>COUNTIF($B$3:B490,B491)</f>
        <v>0</v>
      </c>
      <c r="K491">
        <f t="shared" si="15"/>
        <v>0</v>
      </c>
    </row>
    <row r="492" spans="1:11">
      <c r="A492" s="480" t="s">
        <v>23002</v>
      </c>
      <c r="B492" s="365" t="s">
        <v>11431</v>
      </c>
      <c r="C492" s="365" t="s">
        <v>11412</v>
      </c>
      <c r="D492" s="365" t="s">
        <v>11393</v>
      </c>
      <c r="E492" s="479">
        <v>9</v>
      </c>
      <c r="F492" s="480" t="s">
        <v>8845</v>
      </c>
      <c r="G492" s="479"/>
      <c r="H492" t="str">
        <f t="shared" si="14"/>
        <v>expPlanCostBigDecimal</v>
      </c>
      <c r="I492">
        <f>COUNTIF($H$3:H491,H492)</f>
        <v>0</v>
      </c>
      <c r="J492">
        <f>COUNTIF($B$3:B491,B492)</f>
        <v>0</v>
      </c>
      <c r="K492">
        <f t="shared" si="15"/>
        <v>0</v>
      </c>
    </row>
    <row r="493" spans="1:11">
      <c r="A493" s="480" t="s">
        <v>23002</v>
      </c>
      <c r="B493" s="365" t="s">
        <v>11432</v>
      </c>
      <c r="C493" s="365" t="s">
        <v>11413</v>
      </c>
      <c r="D493" s="365" t="s">
        <v>11394</v>
      </c>
      <c r="E493" s="479">
        <v>10</v>
      </c>
      <c r="F493" s="480" t="s">
        <v>8845</v>
      </c>
      <c r="G493" s="479"/>
      <c r="H493" t="str">
        <f t="shared" si="14"/>
        <v>expResultCostBigDecimal</v>
      </c>
      <c r="I493">
        <f>COUNTIF($H$3:H492,H493)</f>
        <v>0</v>
      </c>
      <c r="J493">
        <f>COUNTIF($B$3:B492,B493)</f>
        <v>0</v>
      </c>
      <c r="K493">
        <f t="shared" si="15"/>
        <v>0</v>
      </c>
    </row>
    <row r="494" spans="1:11">
      <c r="A494" s="480" t="s">
        <v>23002</v>
      </c>
      <c r="B494" s="365" t="s">
        <v>11433</v>
      </c>
      <c r="C494" s="365" t="s">
        <v>11414</v>
      </c>
      <c r="D494" s="365" t="s">
        <v>11395</v>
      </c>
      <c r="E494" s="479">
        <v>11</v>
      </c>
      <c r="F494" s="480" t="s">
        <v>8845</v>
      </c>
      <c r="G494" s="479"/>
      <c r="H494" t="str">
        <f t="shared" si="14"/>
        <v>depPlanCostBigDecimal</v>
      </c>
      <c r="I494">
        <f>COUNTIF($H$3:H493,H494)</f>
        <v>0</v>
      </c>
      <c r="J494">
        <f>COUNTIF($B$3:B493,B494)</f>
        <v>0</v>
      </c>
      <c r="K494">
        <f t="shared" si="15"/>
        <v>0</v>
      </c>
    </row>
    <row r="495" spans="1:11">
      <c r="A495" s="480" t="s">
        <v>23002</v>
      </c>
      <c r="B495" s="365" t="s">
        <v>11434</v>
      </c>
      <c r="C495" s="365" t="s">
        <v>11415</v>
      </c>
      <c r="D495" s="365" t="s">
        <v>11396</v>
      </c>
      <c r="E495" s="479">
        <v>12</v>
      </c>
      <c r="F495" s="480" t="s">
        <v>8845</v>
      </c>
      <c r="G495" s="479"/>
      <c r="H495" t="str">
        <f t="shared" si="14"/>
        <v>depResultCostBigDecimal</v>
      </c>
      <c r="I495">
        <f>COUNTIF($H$3:H494,H495)</f>
        <v>0</v>
      </c>
      <c r="J495">
        <f>COUNTIF($B$3:B494,B495)</f>
        <v>0</v>
      </c>
      <c r="K495">
        <f t="shared" si="15"/>
        <v>0</v>
      </c>
    </row>
    <row r="496" spans="1:11">
      <c r="A496" s="480" t="s">
        <v>23002</v>
      </c>
      <c r="B496" s="365" t="s">
        <v>11435</v>
      </c>
      <c r="C496" s="365" t="s">
        <v>11416</v>
      </c>
      <c r="D496" s="365" t="s">
        <v>11397</v>
      </c>
      <c r="E496" s="479">
        <v>13</v>
      </c>
      <c r="F496" s="480" t="s">
        <v>8845</v>
      </c>
      <c r="G496" s="479"/>
      <c r="H496" t="str">
        <f t="shared" si="14"/>
        <v>resultSettleCostBigDecimal</v>
      </c>
      <c r="I496">
        <f>COUNTIF($H$3:H495,H496)</f>
        <v>0</v>
      </c>
      <c r="J496">
        <f>COUNTIF($B$3:B495,B496)</f>
        <v>0</v>
      </c>
      <c r="K496">
        <f t="shared" si="15"/>
        <v>0</v>
      </c>
    </row>
    <row r="497" spans="1:11">
      <c r="A497" s="480" t="s">
        <v>23002</v>
      </c>
      <c r="B497" s="365" t="s">
        <v>11436</v>
      </c>
      <c r="C497" s="365" t="s">
        <v>11417</v>
      </c>
      <c r="D497" s="365" t="s">
        <v>11398</v>
      </c>
      <c r="E497" s="479">
        <v>14</v>
      </c>
      <c r="F497" s="480" t="s">
        <v>8845</v>
      </c>
      <c r="G497" s="479"/>
      <c r="H497" t="str">
        <f t="shared" si="14"/>
        <v>resultPriceCostBigDecimal</v>
      </c>
      <c r="I497">
        <f>COUNTIF($H$3:H496,H497)</f>
        <v>0</v>
      </c>
      <c r="J497">
        <f>COUNTIF($B$3:B496,B497)</f>
        <v>0</v>
      </c>
      <c r="K497">
        <f t="shared" si="15"/>
        <v>0</v>
      </c>
    </row>
    <row r="498" spans="1:11">
      <c r="A498" s="480" t="s">
        <v>23002</v>
      </c>
      <c r="B498" s="365" t="s">
        <v>11437</v>
      </c>
      <c r="C498" s="365" t="s">
        <v>11418</v>
      </c>
      <c r="D498" s="365" t="s">
        <v>11399</v>
      </c>
      <c r="E498" s="479">
        <v>15</v>
      </c>
      <c r="F498" s="480" t="s">
        <v>8845</v>
      </c>
      <c r="G498" s="479"/>
      <c r="H498" t="str">
        <f t="shared" si="14"/>
        <v>resultIndirCostBigDecimal</v>
      </c>
      <c r="I498">
        <f>COUNTIF($H$3:H497,H498)</f>
        <v>0</v>
      </c>
      <c r="J498">
        <f>COUNTIF($B$3:B497,B498)</f>
        <v>0</v>
      </c>
      <c r="K498">
        <f t="shared" si="15"/>
        <v>0</v>
      </c>
    </row>
    <row r="499" spans="1:11">
      <c r="A499" s="480" t="s">
        <v>23002</v>
      </c>
      <c r="B499" s="365" t="s">
        <v>11438</v>
      </c>
      <c r="C499" s="365" t="s">
        <v>11419</v>
      </c>
      <c r="D499" s="365" t="s">
        <v>11400</v>
      </c>
      <c r="E499" s="479">
        <v>16</v>
      </c>
      <c r="F499" s="480" t="s">
        <v>1347</v>
      </c>
      <c r="G499" s="479">
        <v>20</v>
      </c>
      <c r="H499" t="str">
        <f t="shared" si="14"/>
        <v>resultGlNumberString</v>
      </c>
      <c r="I499">
        <f>COUNTIF($H$3:H498,H499)</f>
        <v>0</v>
      </c>
      <c r="J499">
        <f>COUNTIF($B$3:B498,B499)</f>
        <v>0</v>
      </c>
      <c r="K499">
        <f t="shared" si="15"/>
        <v>0</v>
      </c>
    </row>
    <row r="500" spans="1:11">
      <c r="A500" s="480" t="s">
        <v>23002</v>
      </c>
      <c r="B500" s="365" t="s">
        <v>11439</v>
      </c>
      <c r="C500" s="365" t="s">
        <v>11420</v>
      </c>
      <c r="D500" s="365" t="s">
        <v>11401</v>
      </c>
      <c r="E500" s="479">
        <v>17</v>
      </c>
      <c r="F500" s="480" t="s">
        <v>8845</v>
      </c>
      <c r="G500" s="479"/>
      <c r="H500" t="str">
        <f t="shared" si="14"/>
        <v>settleManCostBigDecimal</v>
      </c>
      <c r="I500">
        <f>COUNTIF($H$3:H499,H500)</f>
        <v>0</v>
      </c>
      <c r="J500">
        <f>COUNTIF($B$3:B499,B500)</f>
        <v>0</v>
      </c>
      <c r="K500">
        <f t="shared" si="15"/>
        <v>0</v>
      </c>
    </row>
    <row r="501" spans="1:11">
      <c r="A501" s="480" t="s">
        <v>23002</v>
      </c>
      <c r="B501" s="365" t="s">
        <v>11440</v>
      </c>
      <c r="C501" s="365" t="s">
        <v>11421</v>
      </c>
      <c r="D501" s="365" t="s">
        <v>11402</v>
      </c>
      <c r="E501" s="479">
        <v>18</v>
      </c>
      <c r="F501" s="480" t="s">
        <v>8845</v>
      </c>
      <c r="G501" s="479"/>
      <c r="H501" t="str">
        <f t="shared" si="14"/>
        <v>settleExpCostBigDecimal</v>
      </c>
      <c r="I501">
        <f>COUNTIF($H$3:H500,H501)</f>
        <v>0</v>
      </c>
      <c r="J501">
        <f>COUNTIF($B$3:B500,B501)</f>
        <v>0</v>
      </c>
      <c r="K501">
        <f t="shared" si="15"/>
        <v>0</v>
      </c>
    </row>
    <row r="502" spans="1:11">
      <c r="A502" s="480" t="s">
        <v>23002</v>
      </c>
      <c r="B502" s="365" t="s">
        <v>11441</v>
      </c>
      <c r="C502" s="365" t="s">
        <v>11422</v>
      </c>
      <c r="D502" s="365" t="s">
        <v>11403</v>
      </c>
      <c r="E502" s="479">
        <v>19</v>
      </c>
      <c r="F502" s="480" t="s">
        <v>8845</v>
      </c>
      <c r="G502" s="479"/>
      <c r="H502" t="str">
        <f t="shared" si="14"/>
        <v>settleDepCostBigDecimal</v>
      </c>
      <c r="I502">
        <f>COUNTIF($H$3:H501,H502)</f>
        <v>0</v>
      </c>
      <c r="J502">
        <f>COUNTIF($B$3:B501,B502)</f>
        <v>0</v>
      </c>
      <c r="K502">
        <f t="shared" si="15"/>
        <v>0</v>
      </c>
    </row>
    <row r="503" spans="1:11">
      <c r="A503" s="480" t="s">
        <v>23002</v>
      </c>
      <c r="B503" s="365" t="s">
        <v>1484</v>
      </c>
      <c r="C503" s="365" t="s">
        <v>1485</v>
      </c>
      <c r="D503" s="365" t="s">
        <v>1486</v>
      </c>
      <c r="E503" s="479">
        <v>20</v>
      </c>
      <c r="F503" s="480" t="s">
        <v>1347</v>
      </c>
      <c r="G503" s="479">
        <v>4000</v>
      </c>
      <c r="H503" t="str">
        <f t="shared" si="14"/>
        <v>commentsString</v>
      </c>
      <c r="I503">
        <f>COUNTIF($H$3:H502,H503)</f>
        <v>2</v>
      </c>
      <c r="J503">
        <f>COUNTIF($B$3:B502,B503)</f>
        <v>2</v>
      </c>
      <c r="K503">
        <f t="shared" si="15"/>
        <v>0</v>
      </c>
    </row>
    <row r="504" spans="1:11">
      <c r="A504" s="480" t="s">
        <v>23002</v>
      </c>
      <c r="B504" s="365" t="s">
        <v>11442</v>
      </c>
      <c r="C504" s="365" t="s">
        <v>11423</v>
      </c>
      <c r="D504" s="365" t="s">
        <v>11404</v>
      </c>
      <c r="E504" s="479">
        <v>21</v>
      </c>
      <c r="F504" s="480" t="s">
        <v>1347</v>
      </c>
      <c r="G504" s="479">
        <v>50</v>
      </c>
      <c r="H504" t="str">
        <f t="shared" si="14"/>
        <v>settleInfoNumString</v>
      </c>
      <c r="I504">
        <f>COUNTIF($H$3:H503,H504)</f>
        <v>0</v>
      </c>
      <c r="J504">
        <f>COUNTIF($B$3:B503,B504)</f>
        <v>0</v>
      </c>
      <c r="K504">
        <f t="shared" si="15"/>
        <v>0</v>
      </c>
    </row>
    <row r="505" spans="1:11">
      <c r="A505" s="480" t="s">
        <v>23002</v>
      </c>
      <c r="B505" s="365" t="s">
        <v>11443</v>
      </c>
      <c r="C505" s="365" t="s">
        <v>11424</v>
      </c>
      <c r="D505" s="365" t="s">
        <v>11405</v>
      </c>
      <c r="E505" s="479">
        <v>22</v>
      </c>
      <c r="F505" s="480" t="s">
        <v>8845</v>
      </c>
      <c r="G505" s="479"/>
      <c r="H505" t="str">
        <f t="shared" si="14"/>
        <v>resultSettleAmt1BigDecimal</v>
      </c>
      <c r="I505">
        <f>COUNTIF($H$3:H504,H505)</f>
        <v>0</v>
      </c>
      <c r="J505">
        <f>COUNTIF($B$3:B504,B505)</f>
        <v>0</v>
      </c>
      <c r="K505">
        <f t="shared" si="15"/>
        <v>0</v>
      </c>
    </row>
    <row r="506" spans="1:11">
      <c r="A506" s="480" t="s">
        <v>23002</v>
      </c>
      <c r="B506" s="365" t="s">
        <v>11444</v>
      </c>
      <c r="C506" s="365" t="s">
        <v>11425</v>
      </c>
      <c r="D506" s="365" t="s">
        <v>11406</v>
      </c>
      <c r="E506" s="479">
        <v>23</v>
      </c>
      <c r="F506" s="480" t="s">
        <v>8845</v>
      </c>
      <c r="G506" s="479"/>
      <c r="H506" t="str">
        <f t="shared" si="14"/>
        <v>resultSettleAmt2BigDecimal</v>
      </c>
      <c r="I506">
        <f>COUNTIF($H$3:H505,H506)</f>
        <v>0</v>
      </c>
      <c r="J506">
        <f>COUNTIF($B$3:B505,B506)</f>
        <v>0</v>
      </c>
      <c r="K506">
        <f t="shared" si="15"/>
        <v>0</v>
      </c>
    </row>
    <row r="507" spans="1:11">
      <c r="A507" s="480" t="s">
        <v>23002</v>
      </c>
      <c r="B507" s="365" t="s">
        <v>11445</v>
      </c>
      <c r="C507" s="365" t="s">
        <v>11426</v>
      </c>
      <c r="D507" s="365" t="s">
        <v>11407</v>
      </c>
      <c r="E507" s="479">
        <v>24</v>
      </c>
      <c r="F507" s="480" t="s">
        <v>8845</v>
      </c>
      <c r="G507" s="479"/>
      <c r="H507" t="str">
        <f t="shared" si="14"/>
        <v>resultSettleAmt3BigDecimal</v>
      </c>
      <c r="I507">
        <f>COUNTIF($H$3:H506,H507)</f>
        <v>0</v>
      </c>
      <c r="J507">
        <f>COUNTIF($B$3:B506,B507)</f>
        <v>0</v>
      </c>
      <c r="K507">
        <f t="shared" si="15"/>
        <v>0</v>
      </c>
    </row>
    <row r="508" spans="1:11">
      <c r="A508" s="480" t="s">
        <v>6123</v>
      </c>
      <c r="B508" s="365" t="s">
        <v>82</v>
      </c>
      <c r="C508" s="365" t="s">
        <v>1404</v>
      </c>
      <c r="D508" s="365" t="s">
        <v>1405</v>
      </c>
      <c r="E508" s="479">
        <v>1</v>
      </c>
      <c r="F508" s="480" t="s">
        <v>1347</v>
      </c>
      <c r="G508" s="479">
        <v>20</v>
      </c>
      <c r="H508" t="str">
        <f t="shared" si="14"/>
        <v>fromObidString</v>
      </c>
      <c r="I508">
        <f>COUNTIF($H$3:H507,H508)</f>
        <v>4</v>
      </c>
      <c r="J508">
        <f>COUNTIF($B$3:B507,B508)</f>
        <v>4</v>
      </c>
      <c r="K508">
        <f t="shared" si="15"/>
        <v>0</v>
      </c>
    </row>
    <row r="509" spans="1:11">
      <c r="A509" s="480" t="s">
        <v>6123</v>
      </c>
      <c r="B509" s="365" t="s">
        <v>21899</v>
      </c>
      <c r="C509" s="365" t="s">
        <v>21900</v>
      </c>
      <c r="D509" s="365" t="s">
        <v>16944</v>
      </c>
      <c r="E509" s="479">
        <v>2</v>
      </c>
      <c r="F509" s="480" t="s">
        <v>1347</v>
      </c>
      <c r="G509" s="479">
        <v>128</v>
      </c>
      <c r="H509" t="str">
        <f t="shared" si="14"/>
        <v>targetObuCodeString</v>
      </c>
      <c r="I509">
        <f>COUNTIF($H$3:H508,H509)</f>
        <v>0</v>
      </c>
      <c r="J509">
        <f>COUNTIF($B$3:B508,B509)</f>
        <v>0</v>
      </c>
      <c r="K509">
        <f t="shared" si="15"/>
        <v>0</v>
      </c>
    </row>
    <row r="510" spans="1:11">
      <c r="A510" s="480" t="s">
        <v>6123</v>
      </c>
      <c r="B510" s="365" t="s">
        <v>21901</v>
      </c>
      <c r="C510" s="365" t="s">
        <v>6192</v>
      </c>
      <c r="D510" s="365" t="s">
        <v>16945</v>
      </c>
      <c r="E510" s="479">
        <v>3</v>
      </c>
      <c r="F510" s="480" t="s">
        <v>1347</v>
      </c>
      <c r="G510" s="479">
        <v>128</v>
      </c>
      <c r="H510" t="str">
        <f t="shared" si="14"/>
        <v>targetProductString</v>
      </c>
      <c r="I510">
        <f>COUNTIF($H$3:H509,H510)</f>
        <v>0</v>
      </c>
      <c r="J510">
        <f>COUNTIF($B$3:B509,B510)</f>
        <v>0</v>
      </c>
      <c r="K510">
        <f t="shared" si="15"/>
        <v>0</v>
      </c>
    </row>
    <row r="511" spans="1:11">
      <c r="A511" s="480" t="s">
        <v>6123</v>
      </c>
      <c r="B511" s="365" t="s">
        <v>6204</v>
      </c>
      <c r="C511" s="365" t="s">
        <v>6193</v>
      </c>
      <c r="D511" s="365" t="s">
        <v>16946</v>
      </c>
      <c r="E511" s="479">
        <v>4</v>
      </c>
      <c r="F511" s="480" t="s">
        <v>1347</v>
      </c>
      <c r="G511" s="479">
        <v>128</v>
      </c>
      <c r="H511" t="str">
        <f t="shared" si="14"/>
        <v>targetModelString</v>
      </c>
      <c r="I511">
        <f>COUNTIF($H$3:H510,H511)</f>
        <v>0</v>
      </c>
      <c r="J511">
        <f>COUNTIF($B$3:B510,B511)</f>
        <v>0</v>
      </c>
      <c r="K511">
        <f t="shared" si="15"/>
        <v>0</v>
      </c>
    </row>
    <row r="512" spans="1:11">
      <c r="A512" s="480" t="s">
        <v>6123</v>
      </c>
      <c r="B512" s="365" t="s">
        <v>6205</v>
      </c>
      <c r="C512" s="365" t="s">
        <v>6194</v>
      </c>
      <c r="D512" s="365" t="s">
        <v>16947</v>
      </c>
      <c r="E512" s="479">
        <v>5</v>
      </c>
      <c r="F512" s="480" t="s">
        <v>1347</v>
      </c>
      <c r="G512" s="479">
        <v>128</v>
      </c>
      <c r="H512" t="str">
        <f t="shared" si="14"/>
        <v>targetAreaString</v>
      </c>
      <c r="I512">
        <f>COUNTIF($H$3:H511,H512)</f>
        <v>0</v>
      </c>
      <c r="J512">
        <f>COUNTIF($B$3:B511,B512)</f>
        <v>0</v>
      </c>
      <c r="K512">
        <f t="shared" si="15"/>
        <v>0</v>
      </c>
    </row>
    <row r="513" spans="1:11">
      <c r="A513" s="480" t="s">
        <v>6123</v>
      </c>
      <c r="B513" s="365" t="s">
        <v>6206</v>
      </c>
      <c r="C513" s="365" t="s">
        <v>6195</v>
      </c>
      <c r="D513" s="365" t="s">
        <v>16948</v>
      </c>
      <c r="E513" s="479">
        <v>6</v>
      </c>
      <c r="F513" s="480" t="s">
        <v>1347</v>
      </c>
      <c r="G513" s="479">
        <v>128</v>
      </c>
      <c r="H513" t="str">
        <f t="shared" si="14"/>
        <v>targetReleaseString</v>
      </c>
      <c r="I513">
        <f>COUNTIF($H$3:H512,H513)</f>
        <v>0</v>
      </c>
      <c r="J513">
        <f>COUNTIF($B$3:B512,B513)</f>
        <v>0</v>
      </c>
      <c r="K513">
        <f t="shared" si="15"/>
        <v>0</v>
      </c>
    </row>
    <row r="514" spans="1:11">
      <c r="A514" s="480" t="s">
        <v>6123</v>
      </c>
      <c r="B514" s="365" t="s">
        <v>6207</v>
      </c>
      <c r="C514" s="365" t="s">
        <v>6196</v>
      </c>
      <c r="D514" s="365" t="s">
        <v>16949</v>
      </c>
      <c r="E514" s="479">
        <v>7</v>
      </c>
      <c r="F514" s="480" t="s">
        <v>1347</v>
      </c>
      <c r="G514" s="479">
        <v>128</v>
      </c>
      <c r="H514" t="str">
        <f t="shared" si="14"/>
        <v>targetSalesVolumeString</v>
      </c>
      <c r="I514">
        <f>COUNTIF($H$3:H513,H514)</f>
        <v>0</v>
      </c>
      <c r="J514">
        <f>COUNTIF($B$3:B513,B514)</f>
        <v>0</v>
      </c>
      <c r="K514">
        <f t="shared" si="15"/>
        <v>0</v>
      </c>
    </row>
    <row r="515" spans="1:11">
      <c r="A515" s="480" t="s">
        <v>6123</v>
      </c>
      <c r="B515" s="365" t="s">
        <v>6208</v>
      </c>
      <c r="C515" s="365" t="s">
        <v>6197</v>
      </c>
      <c r="D515" s="365" t="s">
        <v>16950</v>
      </c>
      <c r="E515" s="479">
        <v>8</v>
      </c>
      <c r="F515" s="480" t="s">
        <v>1347</v>
      </c>
      <c r="G515" s="479">
        <v>128</v>
      </c>
      <c r="H515" t="str">
        <f t="shared" ref="H515:H578" si="16">B515&amp;F515</f>
        <v>targetSalesResultString</v>
      </c>
      <c r="I515">
        <f>COUNTIF($H$3:H514,H515)</f>
        <v>0</v>
      </c>
      <c r="J515">
        <f>COUNTIF($B$3:B514,B515)</f>
        <v>0</v>
      </c>
      <c r="K515">
        <f t="shared" si="15"/>
        <v>0</v>
      </c>
    </row>
    <row r="516" spans="1:11">
      <c r="A516" s="480" t="s">
        <v>6123</v>
      </c>
      <c r="B516" s="365" t="s">
        <v>6209</v>
      </c>
      <c r="C516" s="365" t="s">
        <v>6198</v>
      </c>
      <c r="D516" s="365" t="s">
        <v>16951</v>
      </c>
      <c r="E516" s="479">
        <v>9</v>
      </c>
      <c r="F516" s="480" t="s">
        <v>1347</v>
      </c>
      <c r="G516" s="479">
        <v>128</v>
      </c>
      <c r="H516" t="str">
        <f t="shared" si="16"/>
        <v>targetProfitString</v>
      </c>
      <c r="I516">
        <f>COUNTIF($H$3:H515,H516)</f>
        <v>0</v>
      </c>
      <c r="J516">
        <f>COUNTIF($B$3:B515,B516)</f>
        <v>0</v>
      </c>
      <c r="K516">
        <f t="shared" ref="K516:K579" si="17">J516-I516</f>
        <v>0</v>
      </c>
    </row>
    <row r="517" spans="1:11">
      <c r="A517" s="480" t="s">
        <v>2013</v>
      </c>
      <c r="B517" s="365" t="s">
        <v>2014</v>
      </c>
      <c r="C517" s="365" t="s">
        <v>2015</v>
      </c>
      <c r="D517" s="365" t="s">
        <v>2016</v>
      </c>
      <c r="E517" s="479">
        <v>1</v>
      </c>
      <c r="F517" s="480" t="s">
        <v>1347</v>
      </c>
      <c r="G517" s="479">
        <v>128</v>
      </c>
      <c r="H517" t="str">
        <f t="shared" si="16"/>
        <v>projectTypeCodeString</v>
      </c>
      <c r="I517">
        <f>COUNTIF($H$3:H516,H517)</f>
        <v>0</v>
      </c>
      <c r="J517">
        <f>COUNTIF($B$3:B516,B517)</f>
        <v>0</v>
      </c>
      <c r="K517">
        <f t="shared" si="17"/>
        <v>0</v>
      </c>
    </row>
    <row r="518" spans="1:11">
      <c r="A518" s="480" t="s">
        <v>2013</v>
      </c>
      <c r="B518" s="365" t="s">
        <v>2018</v>
      </c>
      <c r="C518" s="365" t="s">
        <v>2019</v>
      </c>
      <c r="D518" s="365" t="s">
        <v>2020</v>
      </c>
      <c r="E518" s="479">
        <v>2</v>
      </c>
      <c r="F518" s="480" t="s">
        <v>1353</v>
      </c>
      <c r="G518" s="479">
        <v>0</v>
      </c>
      <c r="H518" t="str">
        <f t="shared" si="16"/>
        <v>sortOrderNoInteger</v>
      </c>
      <c r="I518">
        <f>COUNTIF($H$3:H517,H518)</f>
        <v>0</v>
      </c>
      <c r="J518">
        <f>COUNTIF($B$3:B517,B518)</f>
        <v>0</v>
      </c>
      <c r="K518">
        <f t="shared" si="17"/>
        <v>0</v>
      </c>
    </row>
    <row r="519" spans="1:11">
      <c r="A519" s="480" t="s">
        <v>2021</v>
      </c>
      <c r="B519" s="365" t="s">
        <v>1891</v>
      </c>
      <c r="C519" s="365" t="s">
        <v>1892</v>
      </c>
      <c r="D519" s="365" t="s">
        <v>1893</v>
      </c>
      <c r="E519" s="479">
        <v>1</v>
      </c>
      <c r="F519" s="480" t="s">
        <v>1347</v>
      </c>
      <c r="G519" s="479">
        <v>128</v>
      </c>
      <c r="H519" t="str">
        <f t="shared" si="16"/>
        <v>projectGradeCodeString</v>
      </c>
      <c r="I519">
        <f>COUNTIF($H$3:H518,H519)</f>
        <v>1</v>
      </c>
      <c r="J519">
        <f>COUNTIF($B$3:B518,B519)</f>
        <v>1</v>
      </c>
      <c r="K519">
        <f t="shared" si="17"/>
        <v>0</v>
      </c>
    </row>
    <row r="520" spans="1:11">
      <c r="A520" s="480" t="s">
        <v>2021</v>
      </c>
      <c r="B520" s="365" t="s">
        <v>1930</v>
      </c>
      <c r="C520" s="365" t="s">
        <v>1931</v>
      </c>
      <c r="D520" s="365" t="s">
        <v>1932</v>
      </c>
      <c r="E520" s="479">
        <v>2</v>
      </c>
      <c r="F520" s="480" t="s">
        <v>1363</v>
      </c>
      <c r="G520" s="479">
        <v>0</v>
      </c>
      <c r="H520" t="str">
        <f t="shared" si="16"/>
        <v>projectStartDateDate</v>
      </c>
      <c r="I520">
        <f>COUNTIF($H$3:H519,H520)</f>
        <v>1</v>
      </c>
      <c r="J520">
        <f>COUNTIF($B$3:B519,B520)</f>
        <v>1</v>
      </c>
      <c r="K520">
        <f t="shared" si="17"/>
        <v>0</v>
      </c>
    </row>
    <row r="521" spans="1:11">
      <c r="A521" s="480" t="s">
        <v>2021</v>
      </c>
      <c r="B521" s="365" t="s">
        <v>1933</v>
      </c>
      <c r="C521" s="365" t="s">
        <v>1934</v>
      </c>
      <c r="D521" s="365" t="s">
        <v>1935</v>
      </c>
      <c r="E521" s="479">
        <v>3</v>
      </c>
      <c r="F521" s="480" t="s">
        <v>1363</v>
      </c>
      <c r="G521" s="479">
        <v>0</v>
      </c>
      <c r="H521" t="str">
        <f t="shared" si="16"/>
        <v>projectEndDateDate</v>
      </c>
      <c r="I521">
        <f>COUNTIF($H$3:H520,H521)</f>
        <v>1</v>
      </c>
      <c r="J521">
        <f>COUNTIF($B$3:B520,B521)</f>
        <v>1</v>
      </c>
      <c r="K521">
        <f t="shared" si="17"/>
        <v>0</v>
      </c>
    </row>
    <row r="522" spans="1:11">
      <c r="A522" s="480" t="s">
        <v>2021</v>
      </c>
      <c r="B522" s="365" t="s">
        <v>1034</v>
      </c>
      <c r="C522" s="365" t="s">
        <v>1587</v>
      </c>
      <c r="D522" s="365" t="s">
        <v>1588</v>
      </c>
      <c r="E522" s="479">
        <v>4</v>
      </c>
      <c r="F522" s="480" t="s">
        <v>1347</v>
      </c>
      <c r="G522" s="479">
        <v>128</v>
      </c>
      <c r="H522" t="str">
        <f t="shared" si="16"/>
        <v>leaderEmployeeNoString</v>
      </c>
      <c r="I522">
        <f>COUNTIF($H$3:H521,H522)</f>
        <v>2</v>
      </c>
      <c r="J522">
        <f>COUNTIF($B$3:B521,B522)</f>
        <v>2</v>
      </c>
      <c r="K522">
        <f t="shared" si="17"/>
        <v>0</v>
      </c>
    </row>
    <row r="523" spans="1:11">
      <c r="A523" s="497" t="s">
        <v>2021</v>
      </c>
      <c r="B523" s="495" t="s">
        <v>1303</v>
      </c>
      <c r="C523" s="495" t="s">
        <v>1886</v>
      </c>
      <c r="D523" s="495" t="s">
        <v>1887</v>
      </c>
      <c r="E523" s="496">
        <v>5</v>
      </c>
      <c r="F523" s="497" t="s">
        <v>1347</v>
      </c>
      <c r="G523" s="496">
        <v>30</v>
      </c>
      <c r="H523" t="str">
        <f t="shared" si="16"/>
        <v>teamCodeString</v>
      </c>
      <c r="I523">
        <f>COUNTIF($H$3:H522,H523)</f>
        <v>1</v>
      </c>
      <c r="J523">
        <f>COUNTIF($B$3:B522,B523)</f>
        <v>1</v>
      </c>
      <c r="K523">
        <f t="shared" si="17"/>
        <v>0</v>
      </c>
    </row>
    <row r="524" spans="1:11">
      <c r="A524" s="480" t="s">
        <v>2021</v>
      </c>
      <c r="B524" s="365" t="s">
        <v>1888</v>
      </c>
      <c r="C524" s="365" t="s">
        <v>1889</v>
      </c>
      <c r="D524" s="365" t="s">
        <v>1890</v>
      </c>
      <c r="E524" s="479">
        <v>6</v>
      </c>
      <c r="F524" s="480" t="s">
        <v>1347</v>
      </c>
      <c r="G524" s="479">
        <v>50</v>
      </c>
      <c r="H524" t="str">
        <f t="shared" si="16"/>
        <v>processTypeCodeString</v>
      </c>
      <c r="I524">
        <f>COUNTIF($H$3:H523,H524)</f>
        <v>1</v>
      </c>
      <c r="J524">
        <f>COUNTIF($B$3:B523,B524)</f>
        <v>1</v>
      </c>
      <c r="K524">
        <f t="shared" si="17"/>
        <v>0</v>
      </c>
    </row>
    <row r="525" spans="1:11">
      <c r="A525" s="480" t="s">
        <v>2021</v>
      </c>
      <c r="B525" s="365" t="s">
        <v>1903</v>
      </c>
      <c r="C525" s="365" t="s">
        <v>1904</v>
      </c>
      <c r="D525" s="365" t="s">
        <v>1905</v>
      </c>
      <c r="E525" s="479">
        <v>7</v>
      </c>
      <c r="F525" s="480" t="s">
        <v>1347</v>
      </c>
      <c r="G525" s="479">
        <v>128</v>
      </c>
      <c r="H525" t="str">
        <f t="shared" si="16"/>
        <v>currentEventCodeString</v>
      </c>
      <c r="I525">
        <f>COUNTIF($H$3:H524,H525)</f>
        <v>1</v>
      </c>
      <c r="J525">
        <f>COUNTIF($B$3:B524,B525)</f>
        <v>1</v>
      </c>
      <c r="K525">
        <f t="shared" si="17"/>
        <v>0</v>
      </c>
    </row>
    <row r="526" spans="1:11">
      <c r="A526" s="480" t="s">
        <v>2021</v>
      </c>
      <c r="B526" s="365" t="s">
        <v>1906</v>
      </c>
      <c r="C526" s="365" t="s">
        <v>1907</v>
      </c>
      <c r="D526" s="365" t="s">
        <v>1908</v>
      </c>
      <c r="E526" s="479">
        <v>8</v>
      </c>
      <c r="F526" s="480" t="s">
        <v>1347</v>
      </c>
      <c r="G526" s="479">
        <v>128</v>
      </c>
      <c r="H526" t="str">
        <f t="shared" si="16"/>
        <v>projectStatusCodeString</v>
      </c>
      <c r="I526">
        <f>COUNTIF($H$3:H525,H526)</f>
        <v>1</v>
      </c>
      <c r="J526">
        <f>COUNTIF($B$3:B525,B526)</f>
        <v>1</v>
      </c>
      <c r="K526">
        <f t="shared" si="17"/>
        <v>0</v>
      </c>
    </row>
    <row r="527" spans="1:11">
      <c r="A527" s="480" t="s">
        <v>2021</v>
      </c>
      <c r="B527" s="365" t="s">
        <v>6567</v>
      </c>
      <c r="C527" s="365" t="s">
        <v>6568</v>
      </c>
      <c r="D527" s="365" t="s">
        <v>6569</v>
      </c>
      <c r="E527" s="479">
        <v>9</v>
      </c>
      <c r="F527" s="480" t="s">
        <v>2462</v>
      </c>
      <c r="G527" s="479">
        <v>4000</v>
      </c>
      <c r="H527" t="str">
        <f t="shared" si="16"/>
        <v>overviewLongString</v>
      </c>
      <c r="I527">
        <f>COUNTIF($H$3:H526,H527)</f>
        <v>1</v>
      </c>
      <c r="J527">
        <f>COUNTIF($B$3:B526,B527)</f>
        <v>1</v>
      </c>
      <c r="K527">
        <f t="shared" si="17"/>
        <v>0</v>
      </c>
    </row>
    <row r="528" spans="1:11">
      <c r="A528" s="480" t="s">
        <v>2021</v>
      </c>
      <c r="B528" s="365" t="s">
        <v>6154</v>
      </c>
      <c r="C528" s="365" t="s">
        <v>6139</v>
      </c>
      <c r="D528" s="365" t="s">
        <v>7643</v>
      </c>
      <c r="E528" s="479">
        <v>10</v>
      </c>
      <c r="F528" s="480" t="s">
        <v>1347</v>
      </c>
      <c r="G528" s="479">
        <v>20</v>
      </c>
      <c r="H528" t="str">
        <f t="shared" si="16"/>
        <v>techProjectTypeCodeString</v>
      </c>
      <c r="I528">
        <f>COUNTIF($H$3:H527,H528)</f>
        <v>1</v>
      </c>
      <c r="J528">
        <f>COUNTIF($B$3:B527,B528)</f>
        <v>1</v>
      </c>
      <c r="K528">
        <f t="shared" si="17"/>
        <v>0</v>
      </c>
    </row>
    <row r="529" spans="1:11">
      <c r="A529" s="480" t="s">
        <v>2021</v>
      </c>
      <c r="B529" s="365" t="s">
        <v>6155</v>
      </c>
      <c r="C529" s="365" t="s">
        <v>6140</v>
      </c>
      <c r="D529" s="365" t="s">
        <v>7645</v>
      </c>
      <c r="E529" s="479">
        <v>11</v>
      </c>
      <c r="F529" s="480" t="s">
        <v>1347</v>
      </c>
      <c r="G529" s="479">
        <v>20</v>
      </c>
      <c r="H529" t="str">
        <f t="shared" si="16"/>
        <v>techDevelopTypeCodeString</v>
      </c>
      <c r="I529">
        <f>COUNTIF($H$3:H528,H529)</f>
        <v>1</v>
      </c>
      <c r="J529">
        <f>COUNTIF($B$3:B528,B529)</f>
        <v>1</v>
      </c>
      <c r="K529">
        <f t="shared" si="17"/>
        <v>0</v>
      </c>
    </row>
    <row r="530" spans="1:11">
      <c r="A530" s="480" t="s">
        <v>2021</v>
      </c>
      <c r="B530" s="365" t="s">
        <v>6673</v>
      </c>
      <c r="C530" s="365" t="s">
        <v>7646</v>
      </c>
      <c r="D530" s="365" t="s">
        <v>7647</v>
      </c>
      <c r="E530" s="479">
        <v>12</v>
      </c>
      <c r="F530" s="480" t="s">
        <v>1347</v>
      </c>
      <c r="G530" s="479">
        <v>6</v>
      </c>
      <c r="H530" t="str">
        <f t="shared" si="16"/>
        <v>transferQuarterString</v>
      </c>
      <c r="I530">
        <f>COUNTIF($H$3:H529,H530)</f>
        <v>1</v>
      </c>
      <c r="J530">
        <f>COUNTIF($B$3:B529,B530)</f>
        <v>1</v>
      </c>
      <c r="K530">
        <f t="shared" si="17"/>
        <v>0</v>
      </c>
    </row>
    <row r="531" spans="1:11">
      <c r="A531" s="480" t="s">
        <v>2021</v>
      </c>
      <c r="B531" s="365" t="s">
        <v>6674</v>
      </c>
      <c r="C531" s="365" t="s">
        <v>7649</v>
      </c>
      <c r="D531" s="365" t="s">
        <v>7650</v>
      </c>
      <c r="E531" s="479">
        <v>13</v>
      </c>
      <c r="F531" s="480" t="s">
        <v>1347</v>
      </c>
      <c r="G531" s="479">
        <v>6</v>
      </c>
      <c r="H531" t="str">
        <f t="shared" si="16"/>
        <v>commercializeQuarterString</v>
      </c>
      <c r="I531">
        <f>COUNTIF($H$3:H530,H531)</f>
        <v>1</v>
      </c>
      <c r="J531">
        <f>COUNTIF($B$3:B530,B531)</f>
        <v>1</v>
      </c>
      <c r="K531">
        <f t="shared" si="17"/>
        <v>0</v>
      </c>
    </row>
    <row r="532" spans="1:11">
      <c r="A532" s="480" t="s">
        <v>2021</v>
      </c>
      <c r="B532" s="365" t="s">
        <v>6156</v>
      </c>
      <c r="C532" s="365" t="s">
        <v>6141</v>
      </c>
      <c r="D532" s="365" t="s">
        <v>7652</v>
      </c>
      <c r="E532" s="479">
        <v>14</v>
      </c>
      <c r="F532" s="480" t="s">
        <v>2462</v>
      </c>
      <c r="G532" s="479">
        <v>4000</v>
      </c>
      <c r="H532" t="str">
        <f t="shared" si="16"/>
        <v>needsLongString</v>
      </c>
      <c r="I532">
        <f>COUNTIF($H$3:H531,H532)</f>
        <v>1</v>
      </c>
      <c r="J532">
        <f>COUNTIF($B$3:B531,B532)</f>
        <v>1</v>
      </c>
      <c r="K532">
        <f t="shared" si="17"/>
        <v>0</v>
      </c>
    </row>
    <row r="533" spans="1:11">
      <c r="A533" s="480" t="s">
        <v>2021</v>
      </c>
      <c r="B533" s="365" t="s">
        <v>6157</v>
      </c>
      <c r="C533" s="365" t="s">
        <v>6142</v>
      </c>
      <c r="D533" s="365" t="s">
        <v>7654</v>
      </c>
      <c r="E533" s="479">
        <v>15</v>
      </c>
      <c r="F533" s="480" t="s">
        <v>2462</v>
      </c>
      <c r="G533" s="479">
        <v>4000</v>
      </c>
      <c r="H533" t="str">
        <f t="shared" si="16"/>
        <v>approachLongString</v>
      </c>
      <c r="I533">
        <f>COUNTIF($H$3:H532,H533)</f>
        <v>1</v>
      </c>
      <c r="J533">
        <f>COUNTIF($B$3:B532,B533)</f>
        <v>1</v>
      </c>
      <c r="K533">
        <f t="shared" si="17"/>
        <v>0</v>
      </c>
    </row>
    <row r="534" spans="1:11">
      <c r="A534" s="480" t="s">
        <v>2021</v>
      </c>
      <c r="B534" s="365" t="s">
        <v>6158</v>
      </c>
      <c r="C534" s="365" t="s">
        <v>6143</v>
      </c>
      <c r="D534" s="365" t="s">
        <v>7656</v>
      </c>
      <c r="E534" s="479">
        <v>16</v>
      </c>
      <c r="F534" s="480" t="s">
        <v>2462</v>
      </c>
      <c r="G534" s="479">
        <v>4000</v>
      </c>
      <c r="H534" t="str">
        <f t="shared" si="16"/>
        <v>benefitLongString</v>
      </c>
      <c r="I534">
        <f>COUNTIF($H$3:H533,H534)</f>
        <v>1</v>
      </c>
      <c r="J534">
        <f>COUNTIF($B$3:B533,B534)</f>
        <v>1</v>
      </c>
      <c r="K534">
        <f t="shared" si="17"/>
        <v>0</v>
      </c>
    </row>
    <row r="535" spans="1:11">
      <c r="A535" s="480" t="s">
        <v>2021</v>
      </c>
      <c r="B535" s="365" t="s">
        <v>6159</v>
      </c>
      <c r="C535" s="365" t="s">
        <v>6144</v>
      </c>
      <c r="D535" s="365" t="s">
        <v>7658</v>
      </c>
      <c r="E535" s="479">
        <v>17</v>
      </c>
      <c r="F535" s="480" t="s">
        <v>2462</v>
      </c>
      <c r="G535" s="479">
        <v>4000</v>
      </c>
      <c r="H535" t="str">
        <f t="shared" si="16"/>
        <v>competitionLongString</v>
      </c>
      <c r="I535">
        <f>COUNTIF($H$3:H534,H535)</f>
        <v>1</v>
      </c>
      <c r="J535">
        <f>COUNTIF($B$3:B534,B535)</f>
        <v>1</v>
      </c>
      <c r="K535">
        <f t="shared" si="17"/>
        <v>0</v>
      </c>
    </row>
    <row r="536" spans="1:11">
      <c r="A536" s="480" t="s">
        <v>2021</v>
      </c>
      <c r="B536" s="365" t="s">
        <v>6160</v>
      </c>
      <c r="C536" s="365" t="s">
        <v>6145</v>
      </c>
      <c r="D536" s="365" t="s">
        <v>7660</v>
      </c>
      <c r="E536" s="479">
        <v>18</v>
      </c>
      <c r="F536" s="480" t="s">
        <v>2462</v>
      </c>
      <c r="G536" s="479">
        <v>4000</v>
      </c>
      <c r="H536" t="str">
        <f t="shared" si="16"/>
        <v>requirementLongString</v>
      </c>
      <c r="I536">
        <f>COUNTIF($H$3:H535,H536)</f>
        <v>1</v>
      </c>
      <c r="J536">
        <f>COUNTIF($B$3:B535,B536)</f>
        <v>1</v>
      </c>
      <c r="K536">
        <f t="shared" si="17"/>
        <v>0</v>
      </c>
    </row>
    <row r="537" spans="1:11">
      <c r="A537" s="480" t="s">
        <v>2021</v>
      </c>
      <c r="B537" s="365" t="s">
        <v>6162</v>
      </c>
      <c r="C537" s="365" t="s">
        <v>6147</v>
      </c>
      <c r="D537" s="365" t="s">
        <v>7662</v>
      </c>
      <c r="E537" s="479">
        <v>19</v>
      </c>
      <c r="F537" s="480" t="s">
        <v>1347</v>
      </c>
      <c r="G537" s="479">
        <v>20</v>
      </c>
      <c r="H537" t="str">
        <f t="shared" si="16"/>
        <v>techCategoryCodeString</v>
      </c>
      <c r="I537">
        <f>COUNTIF($H$3:H536,H537)</f>
        <v>1</v>
      </c>
      <c r="J537">
        <f>COUNTIF($B$3:B536,B537)</f>
        <v>1</v>
      </c>
      <c r="K537">
        <f t="shared" si="17"/>
        <v>0</v>
      </c>
    </row>
    <row r="538" spans="1:11">
      <c r="A538" s="480" t="s">
        <v>2021</v>
      </c>
      <c r="B538" s="365" t="s">
        <v>6163</v>
      </c>
      <c r="C538" s="365" t="s">
        <v>6148</v>
      </c>
      <c r="D538" s="365" t="s">
        <v>7663</v>
      </c>
      <c r="E538" s="479">
        <v>20</v>
      </c>
      <c r="F538" s="480" t="s">
        <v>1347</v>
      </c>
      <c r="G538" s="479">
        <v>20</v>
      </c>
      <c r="H538" t="str">
        <f t="shared" si="16"/>
        <v>continuityCodeString</v>
      </c>
      <c r="I538">
        <f>COUNTIF($H$3:H537,H538)</f>
        <v>1</v>
      </c>
      <c r="J538">
        <f>COUNTIF($B$3:B537,B538)</f>
        <v>1</v>
      </c>
      <c r="K538">
        <f t="shared" si="17"/>
        <v>0</v>
      </c>
    </row>
    <row r="539" spans="1:11">
      <c r="A539" s="480" t="s">
        <v>2021</v>
      </c>
      <c r="B539" s="365" t="s">
        <v>6164</v>
      </c>
      <c r="C539" s="365" t="s">
        <v>6149</v>
      </c>
      <c r="D539" s="365" t="s">
        <v>7665</v>
      </c>
      <c r="E539" s="479">
        <v>21</v>
      </c>
      <c r="F539" s="480" t="s">
        <v>1347</v>
      </c>
      <c r="G539" s="479">
        <v>20</v>
      </c>
      <c r="H539" t="str">
        <f t="shared" si="16"/>
        <v>portfolioCodeString</v>
      </c>
      <c r="I539">
        <f>COUNTIF($H$3:H538,H539)</f>
        <v>1</v>
      </c>
      <c r="J539">
        <f>COUNTIF($B$3:B538,B539)</f>
        <v>1</v>
      </c>
      <c r="K539">
        <f t="shared" si="17"/>
        <v>0</v>
      </c>
    </row>
    <row r="540" spans="1:11">
      <c r="A540" s="480" t="s">
        <v>2021</v>
      </c>
      <c r="B540" s="365" t="s">
        <v>6165</v>
      </c>
      <c r="C540" s="365" t="s">
        <v>6150</v>
      </c>
      <c r="D540" s="365" t="s">
        <v>7667</v>
      </c>
      <c r="E540" s="479">
        <v>22</v>
      </c>
      <c r="F540" s="480" t="s">
        <v>1347</v>
      </c>
      <c r="G540" s="479">
        <v>256</v>
      </c>
      <c r="H540" t="str">
        <f t="shared" si="16"/>
        <v>repProjectNameString</v>
      </c>
      <c r="I540">
        <f>COUNTIF($H$3:H539,H540)</f>
        <v>1</v>
      </c>
      <c r="J540">
        <f>COUNTIF($B$3:B539,B540)</f>
        <v>1</v>
      </c>
      <c r="K540">
        <f t="shared" si="17"/>
        <v>0</v>
      </c>
    </row>
    <row r="541" spans="1:11">
      <c r="A541" s="480" t="s">
        <v>2021</v>
      </c>
      <c r="B541" s="365" t="s">
        <v>6166</v>
      </c>
      <c r="C541" s="365" t="s">
        <v>6151</v>
      </c>
      <c r="D541" s="365" t="s">
        <v>7669</v>
      </c>
      <c r="E541" s="479">
        <v>23</v>
      </c>
      <c r="F541" s="480" t="s">
        <v>1347</v>
      </c>
      <c r="G541" s="479">
        <v>20</v>
      </c>
      <c r="H541" t="str">
        <f t="shared" si="16"/>
        <v>royaltyTypeCodeString</v>
      </c>
      <c r="I541">
        <f>COUNTIF($H$3:H540,H541)</f>
        <v>1</v>
      </c>
      <c r="J541">
        <f>COUNTIF($B$3:B540,B541)</f>
        <v>1</v>
      </c>
      <c r="K541">
        <f t="shared" si="17"/>
        <v>0</v>
      </c>
    </row>
    <row r="542" spans="1:11">
      <c r="A542" s="480" t="s">
        <v>2021</v>
      </c>
      <c r="B542" s="365" t="s">
        <v>6153</v>
      </c>
      <c r="C542" s="365" t="s">
        <v>6138</v>
      </c>
      <c r="D542" s="365" t="s">
        <v>11029</v>
      </c>
      <c r="E542" s="479">
        <v>24</v>
      </c>
      <c r="F542" s="480" t="s">
        <v>1347</v>
      </c>
      <c r="G542" s="479">
        <v>20</v>
      </c>
      <c r="H542" t="str">
        <f t="shared" si="16"/>
        <v>prmTrmApplyCodeString</v>
      </c>
      <c r="I542">
        <f>COUNTIF($H$3:H541,H542)</f>
        <v>1</v>
      </c>
      <c r="J542">
        <f>COUNTIF($B$3:B541,B542)</f>
        <v>1</v>
      </c>
      <c r="K542">
        <f t="shared" si="17"/>
        <v>0</v>
      </c>
    </row>
    <row r="543" spans="1:11">
      <c r="A543" s="480" t="s">
        <v>2021</v>
      </c>
      <c r="B543" s="365" t="s">
        <v>11031</v>
      </c>
      <c r="C543" s="365" t="s">
        <v>11032</v>
      </c>
      <c r="D543" s="365" t="s">
        <v>11033</v>
      </c>
      <c r="E543" s="479">
        <v>25</v>
      </c>
      <c r="F543" s="480" t="s">
        <v>1347</v>
      </c>
      <c r="G543" s="479">
        <v>10</v>
      </c>
      <c r="H543" t="str">
        <f t="shared" si="16"/>
        <v>counterpartPlEmpNoString</v>
      </c>
      <c r="I543">
        <f>COUNTIF($H$3:H542,H543)</f>
        <v>1</v>
      </c>
      <c r="J543">
        <f>COUNTIF($B$3:B542,B543)</f>
        <v>1</v>
      </c>
      <c r="K543">
        <f t="shared" si="17"/>
        <v>0</v>
      </c>
    </row>
    <row r="544" spans="1:11">
      <c r="A544" s="480" t="s">
        <v>2021</v>
      </c>
      <c r="B544" s="365" t="s">
        <v>11034</v>
      </c>
      <c r="C544" s="365" t="s">
        <v>11035</v>
      </c>
      <c r="D544" s="365" t="s">
        <v>11036</v>
      </c>
      <c r="E544" s="479">
        <v>26</v>
      </c>
      <c r="F544" s="480" t="s">
        <v>1347</v>
      </c>
      <c r="G544" s="479">
        <v>20</v>
      </c>
      <c r="H544" t="str">
        <f t="shared" si="16"/>
        <v>techProjectStageCodeString</v>
      </c>
      <c r="I544">
        <f>COUNTIF($H$3:H543,H544)</f>
        <v>1</v>
      </c>
      <c r="J544">
        <f>COUNTIF($B$3:B543,B544)</f>
        <v>1</v>
      </c>
      <c r="K544">
        <f t="shared" si="17"/>
        <v>0</v>
      </c>
    </row>
    <row r="545" spans="1:11">
      <c r="A545" s="480" t="s">
        <v>2021</v>
      </c>
      <c r="B545" s="365" t="s">
        <v>10831</v>
      </c>
      <c r="C545" s="365" t="s">
        <v>10832</v>
      </c>
      <c r="D545" s="365" t="s">
        <v>10833</v>
      </c>
      <c r="E545" s="479">
        <v>27</v>
      </c>
      <c r="F545" s="480" t="s">
        <v>1347</v>
      </c>
      <c r="G545" s="479">
        <v>128</v>
      </c>
      <c r="H545" t="str">
        <f t="shared" si="16"/>
        <v>techBusinessUnitCodeString</v>
      </c>
      <c r="I545">
        <f>COUNTIF($H$3:H544,H545)</f>
        <v>1</v>
      </c>
      <c r="J545">
        <f>COUNTIF($B$3:B544,B545)</f>
        <v>1</v>
      </c>
      <c r="K545">
        <f t="shared" si="17"/>
        <v>0</v>
      </c>
    </row>
    <row r="546" spans="1:11">
      <c r="A546" s="480" t="s">
        <v>2021</v>
      </c>
      <c r="B546" s="365" t="s">
        <v>1968</v>
      </c>
      <c r="C546" s="365" t="s">
        <v>1969</v>
      </c>
      <c r="D546" s="365" t="s">
        <v>1970</v>
      </c>
      <c r="E546" s="479">
        <v>28</v>
      </c>
      <c r="F546" s="480" t="s">
        <v>1347</v>
      </c>
      <c r="G546" s="479">
        <v>1</v>
      </c>
      <c r="H546" t="str">
        <f t="shared" si="16"/>
        <v>initialProjectFlagString</v>
      </c>
      <c r="I546">
        <f>COUNTIF($H$3:H545,H546)</f>
        <v>1</v>
      </c>
      <c r="J546">
        <f>COUNTIF($B$3:B545,B546)</f>
        <v>1</v>
      </c>
      <c r="K546">
        <f t="shared" si="17"/>
        <v>0</v>
      </c>
    </row>
    <row r="547" spans="1:11">
      <c r="A547" s="500" t="s">
        <v>2021</v>
      </c>
      <c r="B547" s="498" t="s">
        <v>8182</v>
      </c>
      <c r="C547" s="498" t="s">
        <v>11477</v>
      </c>
      <c r="D547" s="498" t="s">
        <v>7336</v>
      </c>
      <c r="E547" s="499">
        <v>29</v>
      </c>
      <c r="F547" s="500" t="s">
        <v>1347</v>
      </c>
      <c r="G547" s="499">
        <v>256</v>
      </c>
      <c r="H547" t="str">
        <f t="shared" si="16"/>
        <v>lgPriCodeString</v>
      </c>
      <c r="I547">
        <f>COUNTIF($H$3:H546,H547)</f>
        <v>1</v>
      </c>
      <c r="J547">
        <f>COUNTIF($B$3:B546,B547)</f>
        <v>1</v>
      </c>
      <c r="K547">
        <f t="shared" si="17"/>
        <v>0</v>
      </c>
    </row>
    <row r="548" spans="1:11">
      <c r="A548" s="500" t="s">
        <v>2021</v>
      </c>
      <c r="B548" s="498" t="s">
        <v>8185</v>
      </c>
      <c r="C548" s="498" t="s">
        <v>11478</v>
      </c>
      <c r="D548" s="498" t="s">
        <v>7342</v>
      </c>
      <c r="E548" s="499">
        <v>30</v>
      </c>
      <c r="F548" s="500" t="s">
        <v>1347</v>
      </c>
      <c r="G548" s="499">
        <v>256</v>
      </c>
      <c r="H548" t="str">
        <f t="shared" si="16"/>
        <v>companySalesTypeString</v>
      </c>
      <c r="I548">
        <f>COUNTIF($H$3:H547,H548)</f>
        <v>1</v>
      </c>
      <c r="J548">
        <f>COUNTIF($B$3:B547,B548)</f>
        <v>1</v>
      </c>
      <c r="K548">
        <f t="shared" si="17"/>
        <v>0</v>
      </c>
    </row>
    <row r="549" spans="1:11">
      <c r="A549" s="500" t="s">
        <v>2021</v>
      </c>
      <c r="B549" s="498" t="s">
        <v>8186</v>
      </c>
      <c r="C549" s="498" t="s">
        <v>11479</v>
      </c>
      <c r="D549" s="498" t="s">
        <v>7344</v>
      </c>
      <c r="E549" s="499">
        <v>31</v>
      </c>
      <c r="F549" s="500" t="s">
        <v>1347</v>
      </c>
      <c r="G549" s="499">
        <v>256</v>
      </c>
      <c r="H549" t="str">
        <f t="shared" si="16"/>
        <v>countrySalesTypeString</v>
      </c>
      <c r="I549">
        <f>COUNTIF($H$3:H548,H549)</f>
        <v>1</v>
      </c>
      <c r="J549">
        <f>COUNTIF($B$3:B548,B549)</f>
        <v>1</v>
      </c>
      <c r="K549">
        <f t="shared" si="17"/>
        <v>0</v>
      </c>
    </row>
    <row r="550" spans="1:11">
      <c r="A550" s="500" t="s">
        <v>2021</v>
      </c>
      <c r="B550" s="498" t="s">
        <v>8187</v>
      </c>
      <c r="C550" s="498" t="s">
        <v>11480</v>
      </c>
      <c r="D550" s="498" t="s">
        <v>7346</v>
      </c>
      <c r="E550" s="499">
        <v>32</v>
      </c>
      <c r="F550" s="500" t="s">
        <v>1347</v>
      </c>
      <c r="G550" s="499">
        <v>256</v>
      </c>
      <c r="H550" t="str">
        <f t="shared" si="16"/>
        <v>b2bBillToNameString</v>
      </c>
      <c r="I550">
        <f>COUNTIF($H$3:H549,H550)</f>
        <v>1</v>
      </c>
      <c r="J550">
        <f>COUNTIF($B$3:B549,B550)</f>
        <v>1</v>
      </c>
      <c r="K550">
        <f t="shared" si="17"/>
        <v>0</v>
      </c>
    </row>
    <row r="551" spans="1:11">
      <c r="A551" s="500" t="s">
        <v>2021</v>
      </c>
      <c r="B551" s="498" t="s">
        <v>8188</v>
      </c>
      <c r="C551" s="498" t="s">
        <v>11481</v>
      </c>
      <c r="D551" s="498" t="s">
        <v>7348</v>
      </c>
      <c r="E551" s="499">
        <v>33</v>
      </c>
      <c r="F551" s="500" t="s">
        <v>1347</v>
      </c>
      <c r="G551" s="499">
        <v>256</v>
      </c>
      <c r="H551" t="str">
        <f t="shared" si="16"/>
        <v>b2bCurrencyString</v>
      </c>
      <c r="I551">
        <f>COUNTIF($H$3:H550,H551)</f>
        <v>1</v>
      </c>
      <c r="J551">
        <f>COUNTIF($B$3:B550,B551)</f>
        <v>1</v>
      </c>
      <c r="K551">
        <f t="shared" si="17"/>
        <v>0</v>
      </c>
    </row>
    <row r="552" spans="1:11">
      <c r="A552" s="500" t="s">
        <v>2021</v>
      </c>
      <c r="B552" s="498" t="s">
        <v>8189</v>
      </c>
      <c r="C552" s="498" t="s">
        <v>11482</v>
      </c>
      <c r="D552" s="498" t="s">
        <v>7349</v>
      </c>
      <c r="E552" s="499">
        <v>34</v>
      </c>
      <c r="F552" s="500" t="s">
        <v>1347</v>
      </c>
      <c r="G552" s="499">
        <v>256</v>
      </c>
      <c r="H552" t="str">
        <f t="shared" si="16"/>
        <v>poNoString</v>
      </c>
      <c r="I552">
        <f>COUNTIF($H$3:H551,H552)</f>
        <v>1</v>
      </c>
      <c r="J552">
        <f>COUNTIF($B$3:B551,B552)</f>
        <v>1</v>
      </c>
      <c r="K552">
        <f t="shared" si="17"/>
        <v>0</v>
      </c>
    </row>
    <row r="553" spans="1:11">
      <c r="A553" s="500" t="s">
        <v>2021</v>
      </c>
      <c r="B553" s="498" t="s">
        <v>8190</v>
      </c>
      <c r="C553" s="498" t="s">
        <v>11483</v>
      </c>
      <c r="D553" s="498" t="s">
        <v>7351</v>
      </c>
      <c r="E553" s="499">
        <v>35</v>
      </c>
      <c r="F553" s="500" t="s">
        <v>1347</v>
      </c>
      <c r="G553" s="499">
        <v>256</v>
      </c>
      <c r="H553" t="str">
        <f t="shared" si="16"/>
        <v>poPartNoString</v>
      </c>
      <c r="I553">
        <f>COUNTIF($H$3:H552,H553)</f>
        <v>1</v>
      </c>
      <c r="J553">
        <f>COUNTIF($B$3:B552,B553)</f>
        <v>1</v>
      </c>
      <c r="K553">
        <f t="shared" si="17"/>
        <v>0</v>
      </c>
    </row>
    <row r="554" spans="1:11">
      <c r="A554" s="500" t="s">
        <v>2021</v>
      </c>
      <c r="B554" s="498" t="s">
        <v>8191</v>
      </c>
      <c r="C554" s="498" t="s">
        <v>11484</v>
      </c>
      <c r="D554" s="498" t="s">
        <v>7353</v>
      </c>
      <c r="E554" s="499">
        <v>36</v>
      </c>
      <c r="F554" s="500" t="s">
        <v>1347</v>
      </c>
      <c r="G554" s="499">
        <v>256</v>
      </c>
      <c r="H554" t="str">
        <f t="shared" si="16"/>
        <v>poExpenseTypeString</v>
      </c>
      <c r="I554">
        <f>COUNTIF($H$3:H553,H554)</f>
        <v>1</v>
      </c>
      <c r="J554">
        <f>COUNTIF($B$3:B553,B554)</f>
        <v>1</v>
      </c>
      <c r="K554">
        <f t="shared" si="17"/>
        <v>0</v>
      </c>
    </row>
    <row r="555" spans="1:11">
      <c r="A555" s="500" t="s">
        <v>2021</v>
      </c>
      <c r="B555" s="498" t="s">
        <v>8192</v>
      </c>
      <c r="C555" s="498" t="s">
        <v>11485</v>
      </c>
      <c r="D555" s="498" t="s">
        <v>7355</v>
      </c>
      <c r="E555" s="499">
        <v>37</v>
      </c>
      <c r="F555" s="500" t="s">
        <v>1347</v>
      </c>
      <c r="G555" s="499">
        <v>256</v>
      </c>
      <c r="H555" t="str">
        <f t="shared" si="16"/>
        <v>mesProjectCodeString</v>
      </c>
      <c r="I555">
        <f>COUNTIF($H$3:H554,H555)</f>
        <v>1</v>
      </c>
      <c r="J555">
        <f>COUNTIF($B$3:B554,B555)</f>
        <v>1</v>
      </c>
      <c r="K555">
        <f t="shared" si="17"/>
        <v>0</v>
      </c>
    </row>
    <row r="556" spans="1:11">
      <c r="A556" s="500" t="s">
        <v>2021</v>
      </c>
      <c r="B556" s="498" t="s">
        <v>8183</v>
      </c>
      <c r="C556" s="498" t="s">
        <v>11486</v>
      </c>
      <c r="D556" s="498" t="s">
        <v>7338</v>
      </c>
      <c r="E556" s="499">
        <v>38</v>
      </c>
      <c r="F556" s="500" t="s">
        <v>1347</v>
      </c>
      <c r="G556" s="499">
        <v>256</v>
      </c>
      <c r="H556" t="str">
        <f t="shared" si="16"/>
        <v>developAmountString</v>
      </c>
      <c r="I556">
        <f>COUNTIF($H$3:H555,H556)</f>
        <v>1</v>
      </c>
      <c r="J556">
        <f>COUNTIF($B$3:B555,B556)</f>
        <v>1</v>
      </c>
      <c r="K556">
        <f t="shared" si="17"/>
        <v>0</v>
      </c>
    </row>
    <row r="557" spans="1:11">
      <c r="A557" s="500" t="s">
        <v>2021</v>
      </c>
      <c r="B557" s="498" t="s">
        <v>8184</v>
      </c>
      <c r="C557" s="498" t="s">
        <v>11487</v>
      </c>
      <c r="D557" s="498" t="s">
        <v>7340</v>
      </c>
      <c r="E557" s="499">
        <v>39</v>
      </c>
      <c r="F557" s="500" t="s">
        <v>1347</v>
      </c>
      <c r="G557" s="499">
        <v>256</v>
      </c>
      <c r="H557" t="str">
        <f t="shared" si="16"/>
        <v>involvedOrgCodeString</v>
      </c>
      <c r="I557">
        <f>COUNTIF($H$3:H556,H557)</f>
        <v>1</v>
      </c>
      <c r="J557">
        <f>COUNTIF($B$3:B556,B557)</f>
        <v>1</v>
      </c>
      <c r="K557">
        <f t="shared" si="17"/>
        <v>0</v>
      </c>
    </row>
    <row r="558" spans="1:11">
      <c r="A558" s="480" t="s">
        <v>2021</v>
      </c>
      <c r="B558" s="365" t="s">
        <v>12189</v>
      </c>
      <c r="C558" s="365" t="s">
        <v>12194</v>
      </c>
      <c r="D558" s="365" t="s">
        <v>12193</v>
      </c>
      <c r="E558" s="479">
        <v>20</v>
      </c>
      <c r="F558" s="480" t="s">
        <v>1347</v>
      </c>
      <c r="G558" s="479">
        <v>2</v>
      </c>
      <c r="H558" t="str">
        <f t="shared" si="16"/>
        <v>innovationItemTypeString</v>
      </c>
      <c r="I558">
        <f>COUNTIF($H$3:H557,H558)</f>
        <v>1</v>
      </c>
      <c r="J558">
        <f>COUNTIF($B$3:B557,B558)</f>
        <v>1</v>
      </c>
      <c r="K558">
        <f t="shared" si="17"/>
        <v>0</v>
      </c>
    </row>
    <row r="559" spans="1:11">
      <c r="A559" s="480" t="s">
        <v>2021</v>
      </c>
      <c r="B559" s="365" t="s">
        <v>12191</v>
      </c>
      <c r="C559" s="365" t="s">
        <v>12263</v>
      </c>
      <c r="D559" s="365" t="s">
        <v>12265</v>
      </c>
      <c r="E559" s="479">
        <v>21</v>
      </c>
      <c r="F559" s="480" t="s">
        <v>1347</v>
      </c>
      <c r="G559" s="479">
        <v>2</v>
      </c>
      <c r="H559" t="str">
        <f t="shared" si="16"/>
        <v>keyItemTypeString</v>
      </c>
      <c r="I559">
        <f>COUNTIF($H$3:H558,H559)</f>
        <v>1</v>
      </c>
      <c r="J559">
        <f>COUNTIF($B$3:B558,B559)</f>
        <v>1</v>
      </c>
      <c r="K559">
        <f t="shared" si="17"/>
        <v>0</v>
      </c>
    </row>
    <row r="560" spans="1:11">
      <c r="A560" s="480" t="s">
        <v>2021</v>
      </c>
      <c r="B560" s="365" t="s">
        <v>12255</v>
      </c>
      <c r="C560" s="365" t="s">
        <v>12259</v>
      </c>
      <c r="D560" s="365" t="s">
        <v>12257</v>
      </c>
      <c r="E560" s="479">
        <v>22</v>
      </c>
      <c r="F560" s="480" t="s">
        <v>1347</v>
      </c>
      <c r="G560" s="479">
        <v>2000</v>
      </c>
      <c r="H560" t="str">
        <f t="shared" si="16"/>
        <v>shortTermPlanString</v>
      </c>
      <c r="I560">
        <f>COUNTIF($H$3:H559,H560)</f>
        <v>1</v>
      </c>
      <c r="J560">
        <f>COUNTIF($B$3:B559,B560)</f>
        <v>1</v>
      </c>
      <c r="K560">
        <f t="shared" si="17"/>
        <v>0</v>
      </c>
    </row>
    <row r="561" spans="1:11">
      <c r="A561" s="480" t="s">
        <v>2021</v>
      </c>
      <c r="B561" s="365" t="s">
        <v>12256</v>
      </c>
      <c r="C561" s="365" t="s">
        <v>12260</v>
      </c>
      <c r="D561" s="365" t="s">
        <v>12258</v>
      </c>
      <c r="E561" s="479">
        <v>23</v>
      </c>
      <c r="F561" s="480" t="s">
        <v>1347</v>
      </c>
      <c r="G561" s="479">
        <v>2000</v>
      </c>
      <c r="H561" t="str">
        <f t="shared" si="16"/>
        <v>longTermPlanString</v>
      </c>
      <c r="I561">
        <f>COUNTIF($H$3:H560,H561)</f>
        <v>1</v>
      </c>
      <c r="J561">
        <f>COUNTIF($B$3:B560,B561)</f>
        <v>1</v>
      </c>
      <c r="K561">
        <f t="shared" si="17"/>
        <v>0</v>
      </c>
    </row>
    <row r="562" spans="1:11">
      <c r="A562" s="502" t="s">
        <v>2021</v>
      </c>
      <c r="B562" s="481" t="s">
        <v>2567</v>
      </c>
      <c r="C562" s="481" t="s">
        <v>2568</v>
      </c>
      <c r="D562" s="481" t="s">
        <v>2569</v>
      </c>
      <c r="E562" s="501">
        <v>8</v>
      </c>
      <c r="F562" s="502" t="s">
        <v>1347</v>
      </c>
      <c r="G562" s="501">
        <v>256</v>
      </c>
      <c r="H562" t="str">
        <f t="shared" si="16"/>
        <v>b2bProjectCodeString</v>
      </c>
      <c r="I562">
        <f>COUNTIF($H$3:H561,H562)</f>
        <v>1</v>
      </c>
      <c r="J562">
        <f>COUNTIF($B$3:B561,B562)</f>
        <v>1</v>
      </c>
      <c r="K562">
        <f t="shared" si="17"/>
        <v>0</v>
      </c>
    </row>
    <row r="563" spans="1:11">
      <c r="A563" s="502" t="s">
        <v>2021</v>
      </c>
      <c r="B563" s="365" t="s">
        <v>6640</v>
      </c>
      <c r="C563" s="365" t="s">
        <v>6794</v>
      </c>
      <c r="D563" s="365" t="s">
        <v>6827</v>
      </c>
      <c r="E563" s="479">
        <v>8</v>
      </c>
      <c r="F563" s="480" t="s">
        <v>1347</v>
      </c>
      <c r="G563" s="479">
        <v>144</v>
      </c>
      <c r="H563" t="str">
        <f t="shared" si="16"/>
        <v>modelNameString</v>
      </c>
      <c r="I563">
        <f>COUNTIF($H$3:H562,H563)</f>
        <v>1</v>
      </c>
      <c r="J563">
        <f>COUNTIF($B$3:B562,B563)</f>
        <v>1</v>
      </c>
      <c r="K563">
        <f t="shared" si="17"/>
        <v>0</v>
      </c>
    </row>
    <row r="564" spans="1:11">
      <c r="A564" s="505" t="s">
        <v>2021</v>
      </c>
      <c r="B564" s="503" t="s">
        <v>13368</v>
      </c>
      <c r="C564" s="503" t="s">
        <v>13369</v>
      </c>
      <c r="D564" s="503" t="s">
        <v>13370</v>
      </c>
      <c r="E564" s="504">
        <v>3</v>
      </c>
      <c r="F564" s="505" t="s">
        <v>1347</v>
      </c>
      <c r="G564" s="504">
        <v>8</v>
      </c>
      <c r="H564" t="str">
        <f t="shared" si="16"/>
        <v>newPlanPredictionYmdString</v>
      </c>
      <c r="I564">
        <f>COUNTIF($H$3:H563,H564)</f>
        <v>1</v>
      </c>
      <c r="J564">
        <f>COUNTIF($B$3:B563,B564)</f>
        <v>1</v>
      </c>
      <c r="K564">
        <f t="shared" si="17"/>
        <v>0</v>
      </c>
    </row>
    <row r="565" spans="1:11">
      <c r="A565" s="505" t="s">
        <v>2021</v>
      </c>
      <c r="B565" s="503" t="s">
        <v>13371</v>
      </c>
      <c r="C565" s="503" t="s">
        <v>13372</v>
      </c>
      <c r="D565" s="503" t="s">
        <v>13373</v>
      </c>
      <c r="E565" s="504">
        <v>5</v>
      </c>
      <c r="F565" s="505" t="s">
        <v>1347</v>
      </c>
      <c r="G565" s="504">
        <v>50</v>
      </c>
      <c r="H565" t="str">
        <f t="shared" si="16"/>
        <v>pcSwYnString</v>
      </c>
      <c r="I565">
        <f>COUNTIF($H$3:H564,H565)</f>
        <v>1</v>
      </c>
      <c r="J565">
        <f>COUNTIF($B$3:B564,B565)</f>
        <v>1</v>
      </c>
      <c r="K565">
        <f t="shared" si="17"/>
        <v>0</v>
      </c>
    </row>
    <row r="566" spans="1:11">
      <c r="A566" s="505" t="s">
        <v>2021</v>
      </c>
      <c r="B566" s="503" t="s">
        <v>7774</v>
      </c>
      <c r="C566" s="503" t="s">
        <v>13879</v>
      </c>
      <c r="D566" s="503" t="s">
        <v>7753</v>
      </c>
      <c r="E566" s="504">
        <v>1</v>
      </c>
      <c r="F566" s="505" t="s">
        <v>1347</v>
      </c>
      <c r="G566" s="504">
        <v>128</v>
      </c>
      <c r="H566" t="str">
        <f t="shared" si="16"/>
        <v>designProjectClassString</v>
      </c>
      <c r="I566">
        <f>COUNTIF($H$3:H565,H566)</f>
        <v>1</v>
      </c>
      <c r="J566">
        <f>COUNTIF($B$3:B565,B566)</f>
        <v>1</v>
      </c>
      <c r="K566">
        <f t="shared" si="17"/>
        <v>0</v>
      </c>
    </row>
    <row r="567" spans="1:11">
      <c r="A567" s="505" t="s">
        <v>2021</v>
      </c>
      <c r="B567" s="503" t="s">
        <v>7775</v>
      </c>
      <c r="C567" s="503" t="s">
        <v>8442</v>
      </c>
      <c r="D567" s="503" t="s">
        <v>7741</v>
      </c>
      <c r="E567" s="504">
        <v>2</v>
      </c>
      <c r="F567" s="505" t="s">
        <v>1347</v>
      </c>
      <c r="G567" s="504">
        <v>128</v>
      </c>
      <c r="H567" t="str">
        <f t="shared" si="16"/>
        <v>requestorString</v>
      </c>
      <c r="I567">
        <f>COUNTIF($H$3:H566,H567)</f>
        <v>1</v>
      </c>
      <c r="J567">
        <f>COUNTIF($B$3:B566,B567)</f>
        <v>1</v>
      </c>
      <c r="K567">
        <f t="shared" si="17"/>
        <v>0</v>
      </c>
    </row>
    <row r="568" spans="1:11">
      <c r="A568" s="505" t="s">
        <v>2021</v>
      </c>
      <c r="B568" s="503" t="s">
        <v>7776</v>
      </c>
      <c r="C568" s="503" t="s">
        <v>13880</v>
      </c>
      <c r="D568" s="503" t="s">
        <v>7742</v>
      </c>
      <c r="E568" s="504">
        <v>3</v>
      </c>
      <c r="F568" s="505" t="s">
        <v>1347</v>
      </c>
      <c r="G568" s="504">
        <v>128</v>
      </c>
      <c r="H568" t="str">
        <f t="shared" si="16"/>
        <v>designProjectCategoryString</v>
      </c>
      <c r="I568">
        <f>COUNTIF($H$3:H567,H568)</f>
        <v>1</v>
      </c>
      <c r="J568">
        <f>COUNTIF($B$3:B567,B568)</f>
        <v>1</v>
      </c>
      <c r="K568">
        <f t="shared" si="17"/>
        <v>0</v>
      </c>
    </row>
    <row r="569" spans="1:11">
      <c r="A569" s="505" t="s">
        <v>2021</v>
      </c>
      <c r="B569" s="503" t="s">
        <v>7777</v>
      </c>
      <c r="C569" s="503" t="s">
        <v>13881</v>
      </c>
      <c r="D569" s="503" t="s">
        <v>7743</v>
      </c>
      <c r="E569" s="504">
        <v>4</v>
      </c>
      <c r="F569" s="505" t="s">
        <v>1347</v>
      </c>
      <c r="G569" s="504">
        <v>128</v>
      </c>
      <c r="H569" t="str">
        <f t="shared" si="16"/>
        <v>designItemString</v>
      </c>
      <c r="I569">
        <f>COUNTIF($H$3:H568,H569)</f>
        <v>1</v>
      </c>
      <c r="J569">
        <f>COUNTIF($B$3:B568,B569)</f>
        <v>1</v>
      </c>
      <c r="K569">
        <f t="shared" si="17"/>
        <v>0</v>
      </c>
    </row>
    <row r="570" spans="1:11">
      <c r="A570" s="505" t="s">
        <v>2021</v>
      </c>
      <c r="B570" s="503" t="s">
        <v>7778</v>
      </c>
      <c r="C570" s="503" t="s">
        <v>13882</v>
      </c>
      <c r="D570" s="503" t="s">
        <v>7744</v>
      </c>
      <c r="E570" s="504">
        <v>5</v>
      </c>
      <c r="F570" s="505" t="s">
        <v>1347</v>
      </c>
      <c r="G570" s="504">
        <v>128</v>
      </c>
      <c r="H570" t="str">
        <f t="shared" si="16"/>
        <v>designProjectTypeCodeString</v>
      </c>
      <c r="I570">
        <f>COUNTIF($H$3:H569,H570)</f>
        <v>1</v>
      </c>
      <c r="J570">
        <f>COUNTIF($B$3:B569,B570)</f>
        <v>1</v>
      </c>
      <c r="K570">
        <f t="shared" si="17"/>
        <v>0</v>
      </c>
    </row>
    <row r="571" spans="1:11">
      <c r="A571" s="505" t="s">
        <v>2021</v>
      </c>
      <c r="B571" s="503" t="s">
        <v>7779</v>
      </c>
      <c r="C571" s="503" t="s">
        <v>13883</v>
      </c>
      <c r="D571" s="503" t="s">
        <v>7745</v>
      </c>
      <c r="E571" s="504">
        <v>6</v>
      </c>
      <c r="F571" s="505" t="s">
        <v>1347</v>
      </c>
      <c r="G571" s="504">
        <v>128</v>
      </c>
      <c r="H571" t="str">
        <f t="shared" si="16"/>
        <v>designProjectGradeCodeString</v>
      </c>
      <c r="I571">
        <f>COUNTIF($H$3:H570,H571)</f>
        <v>1</v>
      </c>
      <c r="J571">
        <f>COUNTIF($B$3:B570,B571)</f>
        <v>1</v>
      </c>
      <c r="K571">
        <f t="shared" si="17"/>
        <v>0</v>
      </c>
    </row>
    <row r="572" spans="1:11">
      <c r="A572" s="505" t="s">
        <v>2021</v>
      </c>
      <c r="B572" s="503" t="s">
        <v>7780</v>
      </c>
      <c r="C572" s="503" t="s">
        <v>13884</v>
      </c>
      <c r="D572" s="503" t="s">
        <v>7746</v>
      </c>
      <c r="E572" s="504">
        <v>7</v>
      </c>
      <c r="F572" s="505" t="s">
        <v>1347</v>
      </c>
      <c r="G572" s="504">
        <v>128</v>
      </c>
      <c r="H572" t="str">
        <f t="shared" si="16"/>
        <v>designPrecedeTypeCodeString</v>
      </c>
      <c r="I572">
        <f>COUNTIF($H$3:H571,H572)</f>
        <v>1</v>
      </c>
      <c r="J572">
        <f>COUNTIF($B$3:B571,B572)</f>
        <v>1</v>
      </c>
      <c r="K572">
        <f t="shared" si="17"/>
        <v>0</v>
      </c>
    </row>
    <row r="573" spans="1:11">
      <c r="A573" s="505" t="s">
        <v>2021</v>
      </c>
      <c r="B573" s="503" t="s">
        <v>7781</v>
      </c>
      <c r="C573" s="503" t="s">
        <v>13885</v>
      </c>
      <c r="D573" s="503" t="s">
        <v>7754</v>
      </c>
      <c r="E573" s="504">
        <v>8</v>
      </c>
      <c r="F573" s="505" t="s">
        <v>1347</v>
      </c>
      <c r="G573" s="504">
        <v>128</v>
      </c>
      <c r="H573" t="str">
        <f t="shared" si="16"/>
        <v>designOutsourcingCodeString</v>
      </c>
      <c r="I573">
        <f>COUNTIF($H$3:H572,H573)</f>
        <v>1</v>
      </c>
      <c r="J573">
        <f>COUNTIF($B$3:B572,B573)</f>
        <v>1</v>
      </c>
      <c r="K573">
        <f t="shared" si="17"/>
        <v>0</v>
      </c>
    </row>
    <row r="574" spans="1:11">
      <c r="A574" s="505" t="s">
        <v>2021</v>
      </c>
      <c r="B574" s="503" t="s">
        <v>8240</v>
      </c>
      <c r="C574" s="503" t="s">
        <v>7788</v>
      </c>
      <c r="D574" s="503" t="s">
        <v>7789</v>
      </c>
      <c r="E574" s="504">
        <v>9</v>
      </c>
      <c r="F574" s="505" t="s">
        <v>2462</v>
      </c>
      <c r="G574" s="504">
        <v>4000</v>
      </c>
      <c r="H574" t="str">
        <f t="shared" si="16"/>
        <v>refProjectActivityLongString</v>
      </c>
      <c r="I574">
        <f>COUNTIF($H$3:H573,H574)</f>
        <v>1</v>
      </c>
      <c r="J574">
        <f>COUNTIF($B$3:B573,B574)</f>
        <v>1</v>
      </c>
      <c r="K574">
        <f t="shared" si="17"/>
        <v>0</v>
      </c>
    </row>
    <row r="575" spans="1:11">
      <c r="A575" s="505" t="s">
        <v>2021</v>
      </c>
      <c r="B575" s="503" t="s">
        <v>7782</v>
      </c>
      <c r="C575" s="503" t="s">
        <v>13886</v>
      </c>
      <c r="D575" s="503" t="s">
        <v>7747</v>
      </c>
      <c r="E575" s="504">
        <v>10</v>
      </c>
      <c r="F575" s="505" t="s">
        <v>1347</v>
      </c>
      <c r="G575" s="504">
        <v>1</v>
      </c>
      <c r="H575" t="str">
        <f t="shared" si="16"/>
        <v>drawingTransferFlagString</v>
      </c>
      <c r="I575">
        <f>COUNTIF($H$3:H574,H575)</f>
        <v>1</v>
      </c>
      <c r="J575">
        <f>COUNTIF($B$3:B574,B575)</f>
        <v>1</v>
      </c>
      <c r="K575">
        <f t="shared" si="17"/>
        <v>0</v>
      </c>
    </row>
    <row r="576" spans="1:11">
      <c r="A576" s="505" t="s">
        <v>2021</v>
      </c>
      <c r="B576" s="503" t="s">
        <v>7783</v>
      </c>
      <c r="C576" s="503" t="s">
        <v>7770</v>
      </c>
      <c r="D576" s="503" t="s">
        <v>7748</v>
      </c>
      <c r="E576" s="504">
        <v>11</v>
      </c>
      <c r="F576" s="505" t="s">
        <v>2462</v>
      </c>
      <c r="G576" s="504">
        <v>4000</v>
      </c>
      <c r="H576" t="str">
        <f t="shared" si="16"/>
        <v>commentConceptLongString</v>
      </c>
      <c r="I576">
        <f>COUNTIF($H$3:H575,H576)</f>
        <v>1</v>
      </c>
      <c r="J576">
        <f>COUNTIF($B$3:B575,B576)</f>
        <v>1</v>
      </c>
      <c r="K576">
        <f t="shared" si="17"/>
        <v>0</v>
      </c>
    </row>
    <row r="577" spans="1:11">
      <c r="A577" s="505" t="s">
        <v>2021</v>
      </c>
      <c r="B577" s="503" t="s">
        <v>7784</v>
      </c>
      <c r="C577" s="503" t="s">
        <v>7771</v>
      </c>
      <c r="D577" s="503" t="s">
        <v>7749</v>
      </c>
      <c r="E577" s="504">
        <v>12</v>
      </c>
      <c r="F577" s="505" t="s">
        <v>2462</v>
      </c>
      <c r="G577" s="504">
        <v>4000</v>
      </c>
      <c r="H577" t="str">
        <f t="shared" si="16"/>
        <v>commentRenderingLongString</v>
      </c>
      <c r="I577">
        <f>COUNTIF($H$3:H576,H577)</f>
        <v>1</v>
      </c>
      <c r="J577">
        <f>COUNTIF($B$3:B576,B577)</f>
        <v>1</v>
      </c>
      <c r="K577">
        <f t="shared" si="17"/>
        <v>0</v>
      </c>
    </row>
    <row r="578" spans="1:11">
      <c r="A578" s="505" t="s">
        <v>2021</v>
      </c>
      <c r="B578" s="503" t="s">
        <v>7785</v>
      </c>
      <c r="C578" s="503" t="s">
        <v>7772</v>
      </c>
      <c r="D578" s="503" t="s">
        <v>7750</v>
      </c>
      <c r="E578" s="504">
        <v>13</v>
      </c>
      <c r="F578" s="505" t="s">
        <v>2462</v>
      </c>
      <c r="G578" s="504">
        <v>4000</v>
      </c>
      <c r="H578" t="str">
        <f t="shared" si="16"/>
        <v>commentMockupLongString</v>
      </c>
      <c r="I578">
        <f>COUNTIF($H$3:H577,H578)</f>
        <v>1</v>
      </c>
      <c r="J578">
        <f>COUNTIF($B$3:B577,B578)</f>
        <v>1</v>
      </c>
      <c r="K578">
        <f t="shared" si="17"/>
        <v>0</v>
      </c>
    </row>
    <row r="579" spans="1:11">
      <c r="A579" s="505" t="s">
        <v>2021</v>
      </c>
      <c r="B579" s="503" t="s">
        <v>7786</v>
      </c>
      <c r="C579" s="503" t="s">
        <v>7773</v>
      </c>
      <c r="D579" s="503" t="s">
        <v>7751</v>
      </c>
      <c r="E579" s="504">
        <v>14</v>
      </c>
      <c r="F579" s="505" t="s">
        <v>2462</v>
      </c>
      <c r="G579" s="504">
        <v>4000</v>
      </c>
      <c r="H579" t="str">
        <f t="shared" ref="H579:H642" si="18">B579&amp;F579</f>
        <v>commentFollowupLongString</v>
      </c>
      <c r="I579">
        <f>COUNTIF($H$3:H578,H579)</f>
        <v>1</v>
      </c>
      <c r="J579">
        <f>COUNTIF($B$3:B578,B579)</f>
        <v>1</v>
      </c>
      <c r="K579">
        <f t="shared" si="17"/>
        <v>0</v>
      </c>
    </row>
    <row r="580" spans="1:11">
      <c r="A580" s="505" t="s">
        <v>2021</v>
      </c>
      <c r="B580" s="503" t="s">
        <v>7787</v>
      </c>
      <c r="C580" s="503" t="s">
        <v>13887</v>
      </c>
      <c r="D580" s="503" t="s">
        <v>7752</v>
      </c>
      <c r="E580" s="504">
        <v>15</v>
      </c>
      <c r="F580" s="505" t="s">
        <v>1347</v>
      </c>
      <c r="G580" s="504">
        <v>64</v>
      </c>
      <c r="H580" t="str">
        <f t="shared" si="18"/>
        <v>coworkListCodeString</v>
      </c>
      <c r="I580">
        <f>COUNTIF($H$3:H579,H580)</f>
        <v>1</v>
      </c>
      <c r="J580">
        <f>COUNTIF($B$3:B579,B580)</f>
        <v>1</v>
      </c>
      <c r="K580">
        <f t="shared" ref="K580:K643" si="19">J580-I580</f>
        <v>0</v>
      </c>
    </row>
    <row r="581" spans="1:11">
      <c r="A581" s="505" t="s">
        <v>2021</v>
      </c>
      <c r="B581" s="503" t="s">
        <v>6638</v>
      </c>
      <c r="C581" s="503" t="s">
        <v>6787</v>
      </c>
      <c r="D581" s="503" t="s">
        <v>6820</v>
      </c>
      <c r="E581" s="504">
        <v>7</v>
      </c>
      <c r="F581" s="505" t="s">
        <v>1347</v>
      </c>
      <c r="G581" s="504">
        <v>15</v>
      </c>
      <c r="H581" t="str">
        <f t="shared" si="18"/>
        <v>upItemCodeString</v>
      </c>
      <c r="I581">
        <f>COUNTIF($H$3:H580,H581)</f>
        <v>1</v>
      </c>
      <c r="J581">
        <f>COUNTIF($B$3:B580,B581)</f>
        <v>1</v>
      </c>
      <c r="K581">
        <f t="shared" si="19"/>
        <v>0</v>
      </c>
    </row>
    <row r="582" spans="1:11">
      <c r="A582" s="505" t="s">
        <v>2021</v>
      </c>
      <c r="B582" s="503" t="s">
        <v>6639</v>
      </c>
      <c r="C582" s="503" t="s">
        <v>6788</v>
      </c>
      <c r="D582" s="503" t="s">
        <v>6821</v>
      </c>
      <c r="E582" s="504">
        <v>8</v>
      </c>
      <c r="F582" s="505" t="s">
        <v>1347</v>
      </c>
      <c r="G582" s="504">
        <v>15</v>
      </c>
      <c r="H582" t="str">
        <f t="shared" si="18"/>
        <v>itemCodeString</v>
      </c>
      <c r="I582">
        <f>COUNTIF($H$3:H581,H582)</f>
        <v>1</v>
      </c>
      <c r="J582">
        <f>COUNTIF($B$3:B581,B582)</f>
        <v>1</v>
      </c>
      <c r="K582">
        <f t="shared" si="19"/>
        <v>0</v>
      </c>
    </row>
    <row r="583" spans="1:11">
      <c r="A583" s="505" t="s">
        <v>2021</v>
      </c>
      <c r="B583" s="503" t="s">
        <v>13874</v>
      </c>
      <c r="C583" s="503" t="s">
        <v>13888</v>
      </c>
      <c r="D583" s="503" t="s">
        <v>13875</v>
      </c>
      <c r="E583" s="504">
        <v>16</v>
      </c>
      <c r="F583" s="505" t="s">
        <v>1347</v>
      </c>
      <c r="G583" s="504">
        <v>50</v>
      </c>
      <c r="H583" t="str">
        <f t="shared" si="18"/>
        <v>commonProjectCodeString</v>
      </c>
      <c r="I583">
        <f>COUNTIF($H$3:H582,H583)</f>
        <v>1</v>
      </c>
      <c r="J583">
        <f>COUNTIF($B$3:B582,B583)</f>
        <v>1</v>
      </c>
      <c r="K583">
        <f t="shared" si="19"/>
        <v>0</v>
      </c>
    </row>
    <row r="584" spans="1:11">
      <c r="A584" s="505" t="s">
        <v>2021</v>
      </c>
      <c r="B584" s="503" t="s">
        <v>13876</v>
      </c>
      <c r="C584" s="503" t="s">
        <v>13889</v>
      </c>
      <c r="D584" s="503" t="s">
        <v>13877</v>
      </c>
      <c r="E584" s="504">
        <v>17</v>
      </c>
      <c r="F584" s="505" t="s">
        <v>1347</v>
      </c>
      <c r="G584" s="504">
        <v>15</v>
      </c>
      <c r="H584" t="str">
        <f t="shared" si="18"/>
        <v>researchDeptCodeString</v>
      </c>
      <c r="I584">
        <f>COUNTIF($H$3:H583,H584)</f>
        <v>1</v>
      </c>
      <c r="J584">
        <f>COUNTIF($B$3:B583,B584)</f>
        <v>1</v>
      </c>
      <c r="K584">
        <f t="shared" si="19"/>
        <v>0</v>
      </c>
    </row>
    <row r="585" spans="1:11">
      <c r="A585" s="480" t="s">
        <v>2022</v>
      </c>
      <c r="B585" s="365" t="s">
        <v>2023</v>
      </c>
      <c r="C585" s="365" t="s">
        <v>2024</v>
      </c>
      <c r="D585" s="365" t="s">
        <v>2025</v>
      </c>
      <c r="E585" s="479">
        <v>1</v>
      </c>
      <c r="F585" s="480" t="s">
        <v>1347</v>
      </c>
      <c r="G585" s="479">
        <v>10</v>
      </c>
      <c r="H585" t="str">
        <f t="shared" si="18"/>
        <v>eventTypeString</v>
      </c>
      <c r="I585">
        <f>COUNTIF($H$3:H584,H585)</f>
        <v>0</v>
      </c>
      <c r="J585">
        <f>COUNTIF($B$3:B584,B585)</f>
        <v>0</v>
      </c>
      <c r="K585">
        <f t="shared" si="19"/>
        <v>0</v>
      </c>
    </row>
    <row r="586" spans="1:11">
      <c r="A586" s="480" t="s">
        <v>2022</v>
      </c>
      <c r="B586" s="365" t="s">
        <v>1202</v>
      </c>
      <c r="C586" s="365" t="s">
        <v>1937</v>
      </c>
      <c r="D586" s="365" t="s">
        <v>1938</v>
      </c>
      <c r="E586" s="479">
        <v>2</v>
      </c>
      <c r="F586" s="480" t="s">
        <v>1363</v>
      </c>
      <c r="G586" s="479">
        <v>0</v>
      </c>
      <c r="H586" t="str">
        <f t="shared" si="18"/>
        <v>startDateDate</v>
      </c>
      <c r="I586">
        <f>COUNTIF($H$3:H585,H586)</f>
        <v>0</v>
      </c>
      <c r="J586">
        <f>COUNTIF($B$3:B585,B586)</f>
        <v>0</v>
      </c>
      <c r="K586">
        <f t="shared" si="19"/>
        <v>0</v>
      </c>
    </row>
    <row r="587" spans="1:11">
      <c r="A587" s="480" t="s">
        <v>2022</v>
      </c>
      <c r="B587" s="365" t="s">
        <v>881</v>
      </c>
      <c r="C587" s="365" t="s">
        <v>1939</v>
      </c>
      <c r="D587" s="365" t="s">
        <v>1940</v>
      </c>
      <c r="E587" s="479">
        <v>3</v>
      </c>
      <c r="F587" s="480" t="s">
        <v>1363</v>
      </c>
      <c r="G587" s="479">
        <v>0</v>
      </c>
      <c r="H587" t="str">
        <f t="shared" si="18"/>
        <v>endDateDate</v>
      </c>
      <c r="I587">
        <f>COUNTIF($H$3:H586,H587)</f>
        <v>0</v>
      </c>
      <c r="J587">
        <f>COUNTIF($B$3:B586,B587)</f>
        <v>0</v>
      </c>
      <c r="K587">
        <f t="shared" si="19"/>
        <v>0</v>
      </c>
    </row>
    <row r="588" spans="1:11">
      <c r="A588" s="480" t="s">
        <v>2022</v>
      </c>
      <c r="B588" s="365" t="s">
        <v>2028</v>
      </c>
      <c r="C588" s="365" t="s">
        <v>2029</v>
      </c>
      <c r="D588" s="365" t="s">
        <v>2030</v>
      </c>
      <c r="E588" s="479">
        <v>4</v>
      </c>
      <c r="F588" s="480" t="s">
        <v>1353</v>
      </c>
      <c r="G588" s="479">
        <v>0</v>
      </c>
      <c r="H588" t="str">
        <f t="shared" si="18"/>
        <v>noticeBeforeDaysInteger</v>
      </c>
      <c r="I588">
        <f>COUNTIF($H$3:H587,H588)</f>
        <v>0</v>
      </c>
      <c r="J588">
        <f>COUNTIF($B$3:B587,B588)</f>
        <v>0</v>
      </c>
      <c r="K588">
        <f t="shared" si="19"/>
        <v>0</v>
      </c>
    </row>
    <row r="589" spans="1:11">
      <c r="A589" s="480" t="s">
        <v>2022</v>
      </c>
      <c r="B589" s="365" t="s">
        <v>2031</v>
      </c>
      <c r="C589" s="365" t="s">
        <v>2032</v>
      </c>
      <c r="D589" s="365" t="s">
        <v>2033</v>
      </c>
      <c r="E589" s="479">
        <v>5</v>
      </c>
      <c r="F589" s="480" t="s">
        <v>1347</v>
      </c>
      <c r="G589" s="479">
        <v>1</v>
      </c>
      <c r="H589" t="str">
        <f t="shared" si="18"/>
        <v>completeYnString</v>
      </c>
      <c r="I589">
        <f>COUNTIF($H$3:H588,H589)</f>
        <v>0</v>
      </c>
      <c r="J589">
        <f>COUNTIF($B$3:B588,B589)</f>
        <v>0</v>
      </c>
      <c r="K589">
        <f t="shared" si="19"/>
        <v>0</v>
      </c>
    </row>
    <row r="590" spans="1:11">
      <c r="A590" s="480" t="s">
        <v>5064</v>
      </c>
      <c r="B590" s="365" t="s">
        <v>12576</v>
      </c>
      <c r="C590" s="365" t="s">
        <v>12578</v>
      </c>
      <c r="D590" s="365" t="s">
        <v>12577</v>
      </c>
      <c r="E590" s="479">
        <v>1</v>
      </c>
      <c r="F590" s="480" t="s">
        <v>1347</v>
      </c>
      <c r="G590" s="479">
        <v>10</v>
      </c>
      <c r="H590" t="str">
        <f t="shared" si="18"/>
        <v>parentProjectTypeString</v>
      </c>
      <c r="I590">
        <f>COUNTIF($H$3:H589,H590)</f>
        <v>0</v>
      </c>
      <c r="J590">
        <f>COUNTIF($B$3:B589,B590)</f>
        <v>0</v>
      </c>
      <c r="K590">
        <f t="shared" si="19"/>
        <v>0</v>
      </c>
    </row>
    <row r="591" spans="1:11">
      <c r="A591" s="480" t="s">
        <v>10851</v>
      </c>
      <c r="B591" s="365" t="s">
        <v>12576</v>
      </c>
      <c r="C591" s="365" t="s">
        <v>12578</v>
      </c>
      <c r="D591" s="365" t="s">
        <v>12577</v>
      </c>
      <c r="E591" s="479">
        <v>1</v>
      </c>
      <c r="F591" s="480" t="s">
        <v>1347</v>
      </c>
      <c r="G591" s="479">
        <v>10</v>
      </c>
      <c r="H591" t="str">
        <f t="shared" si="18"/>
        <v>parentProjectTypeString</v>
      </c>
      <c r="I591">
        <f>COUNTIF($H$3:H590,H591)</f>
        <v>1</v>
      </c>
      <c r="J591">
        <f>COUNTIF($B$3:B590,B591)</f>
        <v>1</v>
      </c>
      <c r="K591">
        <f t="shared" si="19"/>
        <v>0</v>
      </c>
    </row>
    <row r="592" spans="1:11">
      <c r="A592" s="365" t="s">
        <v>12580</v>
      </c>
      <c r="B592" s="365" t="s">
        <v>12576</v>
      </c>
      <c r="C592" s="365" t="s">
        <v>12578</v>
      </c>
      <c r="D592" s="365" t="s">
        <v>12577</v>
      </c>
      <c r="E592" s="479">
        <v>1</v>
      </c>
      <c r="F592" s="480" t="s">
        <v>1347</v>
      </c>
      <c r="G592" s="479">
        <v>10</v>
      </c>
      <c r="H592" t="str">
        <f t="shared" si="18"/>
        <v>parentProjectTypeString</v>
      </c>
      <c r="I592">
        <f>COUNTIF($H$3:H591,H592)</f>
        <v>2</v>
      </c>
      <c r="J592">
        <f>COUNTIF($B$3:B591,B592)</f>
        <v>2</v>
      </c>
      <c r="K592">
        <f t="shared" si="19"/>
        <v>0</v>
      </c>
    </row>
    <row r="593" spans="1:11">
      <c r="A593" s="506" t="s">
        <v>2034</v>
      </c>
      <c r="B593" s="506" t="s">
        <v>2035</v>
      </c>
      <c r="C593" s="507" t="s">
        <v>2036</v>
      </c>
      <c r="D593" s="507" t="s">
        <v>2037</v>
      </c>
      <c r="E593" s="508">
        <v>1</v>
      </c>
      <c r="F593" s="506" t="s">
        <v>1347</v>
      </c>
      <c r="G593" s="508">
        <v>256</v>
      </c>
      <c r="H593" t="str">
        <f t="shared" si="18"/>
        <v>activityNameKorString</v>
      </c>
      <c r="I593">
        <f>COUNTIF($H$3:H592,H593)</f>
        <v>0</v>
      </c>
      <c r="J593">
        <f>COUNTIF($B$3:B592,B593)</f>
        <v>0</v>
      </c>
      <c r="K593">
        <f t="shared" si="19"/>
        <v>0</v>
      </c>
    </row>
    <row r="594" spans="1:11">
      <c r="A594" s="506" t="s">
        <v>2034</v>
      </c>
      <c r="B594" s="506" t="s">
        <v>2038</v>
      </c>
      <c r="C594" s="507" t="s">
        <v>2039</v>
      </c>
      <c r="D594" s="507" t="s">
        <v>2040</v>
      </c>
      <c r="E594" s="508">
        <v>2</v>
      </c>
      <c r="F594" s="506" t="s">
        <v>1347</v>
      </c>
      <c r="G594" s="508">
        <v>256</v>
      </c>
      <c r="H594" t="str">
        <f t="shared" si="18"/>
        <v>activityNameEngString</v>
      </c>
      <c r="I594">
        <f>COUNTIF($H$3:H593,H594)</f>
        <v>0</v>
      </c>
      <c r="J594">
        <f>COUNTIF($B$3:B593,B594)</f>
        <v>0</v>
      </c>
      <c r="K594">
        <f t="shared" si="19"/>
        <v>0</v>
      </c>
    </row>
    <row r="595" spans="1:11">
      <c r="A595" s="506" t="s">
        <v>2034</v>
      </c>
      <c r="B595" s="506" t="s">
        <v>2041</v>
      </c>
      <c r="C595" s="507" t="s">
        <v>2042</v>
      </c>
      <c r="D595" s="507" t="s">
        <v>2043</v>
      </c>
      <c r="E595" s="508">
        <v>3</v>
      </c>
      <c r="F595" s="506" t="s">
        <v>1347</v>
      </c>
      <c r="G595" s="508">
        <v>256</v>
      </c>
      <c r="H595" t="str">
        <f t="shared" si="18"/>
        <v>activityNameChiString</v>
      </c>
      <c r="I595">
        <f>COUNTIF($H$3:H594,H595)</f>
        <v>0</v>
      </c>
      <c r="J595">
        <f>COUNTIF($B$3:B594,B595)</f>
        <v>0</v>
      </c>
      <c r="K595">
        <f t="shared" si="19"/>
        <v>0</v>
      </c>
    </row>
    <row r="596" spans="1:11">
      <c r="A596" s="506" t="s">
        <v>2034</v>
      </c>
      <c r="B596" s="506" t="s">
        <v>2044</v>
      </c>
      <c r="C596" s="507" t="s">
        <v>2045</v>
      </c>
      <c r="D596" s="507" t="s">
        <v>16952</v>
      </c>
      <c r="E596" s="508">
        <v>4</v>
      </c>
      <c r="F596" s="506" t="s">
        <v>1347</v>
      </c>
      <c r="G596" s="508">
        <v>1</v>
      </c>
      <c r="H596" t="str">
        <f t="shared" si="18"/>
        <v>isCommonString</v>
      </c>
      <c r="I596">
        <f>COUNTIF($H$3:H595,H596)</f>
        <v>0</v>
      </c>
      <c r="J596">
        <f>COUNTIF($B$3:B595,B596)</f>
        <v>0</v>
      </c>
      <c r="K596">
        <f t="shared" si="19"/>
        <v>0</v>
      </c>
    </row>
    <row r="597" spans="1:11">
      <c r="A597" s="506" t="s">
        <v>2034</v>
      </c>
      <c r="B597" s="506" t="s">
        <v>2048</v>
      </c>
      <c r="C597" s="507" t="s">
        <v>2049</v>
      </c>
      <c r="D597" s="507" t="s">
        <v>2050</v>
      </c>
      <c r="E597" s="508">
        <v>5</v>
      </c>
      <c r="F597" s="506" t="s">
        <v>1347</v>
      </c>
      <c r="G597" s="508">
        <v>128</v>
      </c>
      <c r="H597" t="str">
        <f t="shared" si="18"/>
        <v>defaultActivityTypeString</v>
      </c>
      <c r="I597">
        <f>COUNTIF($H$3:H596,H597)</f>
        <v>0</v>
      </c>
      <c r="J597">
        <f>COUNTIF($B$3:B596,B597)</f>
        <v>0</v>
      </c>
      <c r="K597">
        <f t="shared" si="19"/>
        <v>0</v>
      </c>
    </row>
    <row r="598" spans="1:11">
      <c r="A598" s="506" t="s">
        <v>2034</v>
      </c>
      <c r="B598" s="506" t="s">
        <v>21902</v>
      </c>
      <c r="C598" s="481" t="s">
        <v>21903</v>
      </c>
      <c r="D598" s="507" t="s">
        <v>9913</v>
      </c>
      <c r="E598" s="508">
        <v>6</v>
      </c>
      <c r="F598" s="506" t="s">
        <v>1347</v>
      </c>
      <c r="G598" s="508">
        <v>1</v>
      </c>
      <c r="H598" t="str">
        <f t="shared" si="18"/>
        <v>isKeyActivityString</v>
      </c>
      <c r="I598">
        <f>COUNTIF($H$3:H597,H598)</f>
        <v>0</v>
      </c>
      <c r="J598">
        <f>COUNTIF($B$3:B597,B598)</f>
        <v>0</v>
      </c>
      <c r="K598">
        <f t="shared" si="19"/>
        <v>0</v>
      </c>
    </row>
    <row r="599" spans="1:11">
      <c r="A599" s="506" t="s">
        <v>2034</v>
      </c>
      <c r="B599" s="506" t="s">
        <v>21904</v>
      </c>
      <c r="C599" s="481" t="s">
        <v>21905</v>
      </c>
      <c r="D599" s="507" t="s">
        <v>16953</v>
      </c>
      <c r="E599" s="508">
        <v>7</v>
      </c>
      <c r="F599" s="506" t="s">
        <v>1347</v>
      </c>
      <c r="G599" s="508">
        <v>1024</v>
      </c>
      <c r="H599" t="str">
        <f t="shared" si="18"/>
        <v>defaultRoleListString</v>
      </c>
      <c r="I599">
        <f>COUNTIF($H$3:H598,H599)</f>
        <v>0</v>
      </c>
      <c r="J599">
        <f>COUNTIF($B$3:B598,B599)</f>
        <v>0</v>
      </c>
      <c r="K599">
        <f t="shared" si="19"/>
        <v>0</v>
      </c>
    </row>
    <row r="600" spans="1:11">
      <c r="A600" s="506" t="s">
        <v>2034</v>
      </c>
      <c r="B600" s="506" t="s">
        <v>2052</v>
      </c>
      <c r="C600" s="507" t="s">
        <v>2053</v>
      </c>
      <c r="D600" s="507" t="s">
        <v>2054</v>
      </c>
      <c r="E600" s="508">
        <v>8</v>
      </c>
      <c r="F600" s="506" t="s">
        <v>1347</v>
      </c>
      <c r="G600" s="508">
        <v>1</v>
      </c>
      <c r="H600" t="str">
        <f t="shared" si="18"/>
        <v>defaultIsChecklistItemString</v>
      </c>
      <c r="I600">
        <f>COUNTIF($H$3:H599,H600)</f>
        <v>0</v>
      </c>
      <c r="J600">
        <f>COUNTIF($B$3:B599,B600)</f>
        <v>0</v>
      </c>
      <c r="K600">
        <f t="shared" si="19"/>
        <v>0</v>
      </c>
    </row>
    <row r="601" spans="1:11">
      <c r="A601" s="506" t="s">
        <v>2034</v>
      </c>
      <c r="B601" s="506" t="s">
        <v>2056</v>
      </c>
      <c r="C601" s="507" t="s">
        <v>2057</v>
      </c>
      <c r="D601" s="507" t="s">
        <v>16954</v>
      </c>
      <c r="E601" s="508">
        <v>9</v>
      </c>
      <c r="F601" s="506" t="s">
        <v>1347</v>
      </c>
      <c r="G601" s="508">
        <v>1</v>
      </c>
      <c r="H601" t="str">
        <f t="shared" si="18"/>
        <v>isOnlyOnePerTemplateString</v>
      </c>
      <c r="I601">
        <f>COUNTIF($H$3:H600,H601)</f>
        <v>0</v>
      </c>
      <c r="J601">
        <f>COUNTIF($B$3:B600,B601)</f>
        <v>0</v>
      </c>
      <c r="K601">
        <f t="shared" si="19"/>
        <v>0</v>
      </c>
    </row>
    <row r="602" spans="1:11">
      <c r="A602" s="506" t="s">
        <v>2034</v>
      </c>
      <c r="B602" s="506" t="s">
        <v>8204</v>
      </c>
      <c r="C602" s="507" t="s">
        <v>16259</v>
      </c>
      <c r="D602" s="507" t="s">
        <v>16260</v>
      </c>
      <c r="E602" s="508">
        <v>10</v>
      </c>
      <c r="F602" s="506" t="s">
        <v>1347</v>
      </c>
      <c r="G602" s="508">
        <v>20</v>
      </c>
      <c r="H602" t="str">
        <f t="shared" si="18"/>
        <v>isSystemOwnerItemString</v>
      </c>
      <c r="I602">
        <f>COUNTIF($H$3:H601,H602)</f>
        <v>0</v>
      </c>
      <c r="J602">
        <f>COUNTIF($B$3:B601,B602)</f>
        <v>0</v>
      </c>
      <c r="K602">
        <f t="shared" si="19"/>
        <v>0</v>
      </c>
    </row>
    <row r="603" spans="1:11">
      <c r="A603" s="506" t="s">
        <v>2034</v>
      </c>
      <c r="B603" s="506" t="s">
        <v>6630</v>
      </c>
      <c r="C603" s="507" t="s">
        <v>6274</v>
      </c>
      <c r="D603" s="507" t="s">
        <v>6273</v>
      </c>
      <c r="E603" s="508">
        <v>11</v>
      </c>
      <c r="F603" s="506" t="s">
        <v>1347</v>
      </c>
      <c r="G603" s="508">
        <v>20</v>
      </c>
      <c r="H603" t="str">
        <f t="shared" si="18"/>
        <v>appliedScopeString</v>
      </c>
      <c r="I603">
        <f>COUNTIF($H$3:H602,H603)</f>
        <v>0</v>
      </c>
      <c r="J603">
        <f>COUNTIF($B$3:B602,B603)</f>
        <v>0</v>
      </c>
      <c r="K603">
        <f t="shared" si="19"/>
        <v>0</v>
      </c>
    </row>
    <row r="604" spans="1:11">
      <c r="A604" s="506" t="s">
        <v>2034</v>
      </c>
      <c r="B604" s="506" t="s">
        <v>21906</v>
      </c>
      <c r="C604" s="507" t="s">
        <v>13919</v>
      </c>
      <c r="D604" s="507" t="s">
        <v>9917</v>
      </c>
      <c r="E604" s="508">
        <v>12</v>
      </c>
      <c r="F604" s="506" t="s">
        <v>1347</v>
      </c>
      <c r="G604" s="508">
        <v>256</v>
      </c>
      <c r="H604" t="str">
        <f t="shared" si="18"/>
        <v>activityUrlString</v>
      </c>
      <c r="I604">
        <f>COUNTIF($H$3:H603,H604)</f>
        <v>1</v>
      </c>
      <c r="J604">
        <f>COUNTIF($B$3:B603,B604)</f>
        <v>1</v>
      </c>
      <c r="K604">
        <f t="shared" si="19"/>
        <v>0</v>
      </c>
    </row>
    <row r="605" spans="1:11">
      <c r="A605" s="506" t="s">
        <v>2034</v>
      </c>
      <c r="B605" s="506" t="s">
        <v>21907</v>
      </c>
      <c r="C605" s="507" t="s">
        <v>21908</v>
      </c>
      <c r="D605" s="507" t="s">
        <v>9923</v>
      </c>
      <c r="E605" s="508">
        <v>13</v>
      </c>
      <c r="F605" s="506" t="s">
        <v>1347</v>
      </c>
      <c r="G605" s="508">
        <v>256</v>
      </c>
      <c r="H605" t="str">
        <f t="shared" si="18"/>
        <v>activityCategoryString</v>
      </c>
      <c r="I605">
        <f>COUNTIF($H$3:H604,H605)</f>
        <v>0</v>
      </c>
      <c r="J605">
        <f>COUNTIF($B$3:B604,B605)</f>
        <v>0</v>
      </c>
      <c r="K605">
        <f t="shared" si="19"/>
        <v>0</v>
      </c>
    </row>
    <row r="606" spans="1:11">
      <c r="A606" s="506" t="s">
        <v>2034</v>
      </c>
      <c r="B606" s="506" t="s">
        <v>18904</v>
      </c>
      <c r="C606" s="507" t="s">
        <v>21909</v>
      </c>
      <c r="D606" s="507" t="s">
        <v>9936</v>
      </c>
      <c r="E606" s="508">
        <v>14</v>
      </c>
      <c r="F606" s="506" t="s">
        <v>1347</v>
      </c>
      <c r="G606" s="508">
        <v>1024</v>
      </c>
      <c r="H606" t="str">
        <f t="shared" si="18"/>
        <v>appliedOrganizationListString</v>
      </c>
      <c r="I606">
        <f>COUNTIF($H$3:H605,H606)</f>
        <v>0</v>
      </c>
      <c r="J606">
        <f>COUNTIF($B$3:B605,B606)</f>
        <v>0</v>
      </c>
      <c r="K606">
        <f t="shared" si="19"/>
        <v>0</v>
      </c>
    </row>
    <row r="607" spans="1:11">
      <c r="A607" s="509" t="s">
        <v>2034</v>
      </c>
      <c r="B607" s="509" t="s">
        <v>21910</v>
      </c>
      <c r="C607" s="488" t="s">
        <v>21911</v>
      </c>
      <c r="D607" s="488" t="s">
        <v>16210</v>
      </c>
      <c r="E607" s="510">
        <v>15</v>
      </c>
      <c r="F607" s="509" t="s">
        <v>1347</v>
      </c>
      <c r="G607" s="510">
        <v>256</v>
      </c>
      <c r="H607" t="str">
        <f t="shared" si="18"/>
        <v>startValidationMethodString</v>
      </c>
      <c r="I607">
        <f>COUNTIF($H$3:H606,H607)</f>
        <v>0</v>
      </c>
      <c r="J607">
        <f>COUNTIF($B$3:B606,B607)</f>
        <v>0</v>
      </c>
      <c r="K607">
        <f t="shared" si="19"/>
        <v>0</v>
      </c>
    </row>
    <row r="608" spans="1:11">
      <c r="A608" s="509" t="s">
        <v>2034</v>
      </c>
      <c r="B608" s="509" t="s">
        <v>21912</v>
      </c>
      <c r="C608" s="488" t="s">
        <v>21913</v>
      </c>
      <c r="D608" s="488" t="s">
        <v>16955</v>
      </c>
      <c r="E608" s="510">
        <v>16</v>
      </c>
      <c r="F608" s="509" t="s">
        <v>1347</v>
      </c>
      <c r="G608" s="510">
        <v>256</v>
      </c>
      <c r="H608" t="str">
        <f t="shared" si="18"/>
        <v>startExecutionMethodString</v>
      </c>
      <c r="I608">
        <f>COUNTIF($H$3:H607,H608)</f>
        <v>0</v>
      </c>
      <c r="J608">
        <f>COUNTIF($B$3:B607,B608)</f>
        <v>0</v>
      </c>
      <c r="K608">
        <f t="shared" si="19"/>
        <v>0</v>
      </c>
    </row>
    <row r="609" spans="1:11">
      <c r="A609" s="509" t="s">
        <v>2034</v>
      </c>
      <c r="B609" s="509" t="s">
        <v>21914</v>
      </c>
      <c r="C609" s="488" t="s">
        <v>21915</v>
      </c>
      <c r="D609" s="488" t="s">
        <v>16213</v>
      </c>
      <c r="E609" s="510">
        <v>17</v>
      </c>
      <c r="F609" s="509" t="s">
        <v>1347</v>
      </c>
      <c r="G609" s="510">
        <v>256</v>
      </c>
      <c r="H609" t="str">
        <f t="shared" si="18"/>
        <v>completeValidationMethodString</v>
      </c>
      <c r="I609">
        <f>COUNTIF($H$3:H608,H609)</f>
        <v>0</v>
      </c>
      <c r="J609">
        <f>COUNTIF($B$3:B608,B609)</f>
        <v>0</v>
      </c>
      <c r="K609">
        <f t="shared" si="19"/>
        <v>0</v>
      </c>
    </row>
    <row r="610" spans="1:11">
      <c r="A610" s="509" t="s">
        <v>2034</v>
      </c>
      <c r="B610" s="509" t="s">
        <v>21916</v>
      </c>
      <c r="C610" s="488" t="s">
        <v>21917</v>
      </c>
      <c r="D610" s="488" t="s">
        <v>16956</v>
      </c>
      <c r="E610" s="510">
        <v>18</v>
      </c>
      <c r="F610" s="509" t="s">
        <v>1347</v>
      </c>
      <c r="G610" s="510">
        <v>256</v>
      </c>
      <c r="H610" t="str">
        <f t="shared" si="18"/>
        <v>postExecutionMethodString</v>
      </c>
      <c r="I610">
        <f>COUNTIF($H$3:H609,H610)</f>
        <v>0</v>
      </c>
      <c r="J610">
        <f>COUNTIF($B$3:B609,B610)</f>
        <v>0</v>
      </c>
      <c r="K610">
        <f t="shared" si="19"/>
        <v>0</v>
      </c>
    </row>
    <row r="611" spans="1:11">
      <c r="A611" s="506" t="s">
        <v>2034</v>
      </c>
      <c r="B611" s="506" t="s">
        <v>21918</v>
      </c>
      <c r="C611" s="507" t="s">
        <v>21919</v>
      </c>
      <c r="D611" s="507" t="s">
        <v>15909</v>
      </c>
      <c r="E611" s="508">
        <v>19</v>
      </c>
      <c r="F611" s="506" t="s">
        <v>1347</v>
      </c>
      <c r="G611" s="508">
        <v>10</v>
      </c>
      <c r="H611" t="str">
        <f t="shared" si="18"/>
        <v>inboxCompletionTypeString</v>
      </c>
      <c r="I611">
        <f>COUNTIF($H$3:H610,H611)</f>
        <v>0</v>
      </c>
      <c r="J611">
        <f>COUNTIF($B$3:B610,B611)</f>
        <v>0</v>
      </c>
      <c r="K611">
        <f t="shared" si="19"/>
        <v>0</v>
      </c>
    </row>
    <row r="612" spans="1:11">
      <c r="A612" s="506" t="s">
        <v>2034</v>
      </c>
      <c r="B612" s="506" t="s">
        <v>21920</v>
      </c>
      <c r="C612" s="507" t="s">
        <v>21921</v>
      </c>
      <c r="D612" s="507" t="s">
        <v>16957</v>
      </c>
      <c r="E612" s="508">
        <v>20</v>
      </c>
      <c r="F612" s="506" t="s">
        <v>1347</v>
      </c>
      <c r="G612" s="508">
        <v>1</v>
      </c>
      <c r="H612" t="str">
        <f t="shared" si="18"/>
        <v>isAutoCompleteString</v>
      </c>
      <c r="I612">
        <f>COUNTIF($H$3:H611,H612)</f>
        <v>0</v>
      </c>
      <c r="J612">
        <f>COUNTIF($B$3:B611,B612)</f>
        <v>0</v>
      </c>
      <c r="K612">
        <f t="shared" si="19"/>
        <v>0</v>
      </c>
    </row>
    <row r="613" spans="1:11">
      <c r="A613" s="511" t="s">
        <v>5606</v>
      </c>
      <c r="B613" s="511" t="s">
        <v>21922</v>
      </c>
      <c r="C613" s="512" t="s">
        <v>21923</v>
      </c>
      <c r="D613" s="512" t="s">
        <v>16958</v>
      </c>
      <c r="E613" s="513">
        <v>1</v>
      </c>
      <c r="F613" s="511" t="s">
        <v>1347</v>
      </c>
      <c r="G613" s="513">
        <v>128</v>
      </c>
      <c r="H613" t="str">
        <f t="shared" si="18"/>
        <v>activityTypeString</v>
      </c>
      <c r="I613">
        <f>COUNTIF($H$3:H612,H613)</f>
        <v>0</v>
      </c>
      <c r="J613">
        <f>COUNTIF($B$3:B612,B613)</f>
        <v>0</v>
      </c>
      <c r="K613">
        <f t="shared" si="19"/>
        <v>0</v>
      </c>
    </row>
    <row r="614" spans="1:11">
      <c r="A614" s="484" t="s">
        <v>11965</v>
      </c>
      <c r="B614" s="484" t="s">
        <v>8000</v>
      </c>
      <c r="C614" s="482" t="s">
        <v>21924</v>
      </c>
      <c r="D614" s="482" t="s">
        <v>16959</v>
      </c>
      <c r="E614" s="483">
        <v>1</v>
      </c>
      <c r="F614" s="484" t="s">
        <v>1347</v>
      </c>
      <c r="G614" s="483">
        <v>256</v>
      </c>
      <c r="H614" t="str">
        <f t="shared" si="18"/>
        <v>documentNameKorString</v>
      </c>
      <c r="I614">
        <f>COUNTIF($H$3:H613,H614)</f>
        <v>0</v>
      </c>
      <c r="J614">
        <f>COUNTIF($B$3:B613,B614)</f>
        <v>0</v>
      </c>
      <c r="K614">
        <f t="shared" si="19"/>
        <v>0</v>
      </c>
    </row>
    <row r="615" spans="1:11">
      <c r="A615" s="484" t="s">
        <v>11965</v>
      </c>
      <c r="B615" s="484" t="s">
        <v>8001</v>
      </c>
      <c r="C615" s="482" t="s">
        <v>21925</v>
      </c>
      <c r="D615" s="482" t="s">
        <v>16960</v>
      </c>
      <c r="E615" s="483">
        <v>2</v>
      </c>
      <c r="F615" s="484" t="s">
        <v>1347</v>
      </c>
      <c r="G615" s="483">
        <v>256</v>
      </c>
      <c r="H615" t="str">
        <f t="shared" si="18"/>
        <v>documentNameEngString</v>
      </c>
      <c r="I615">
        <f>COUNTIF($H$3:H614,H615)</f>
        <v>0</v>
      </c>
      <c r="J615">
        <f>COUNTIF($B$3:B614,B615)</f>
        <v>0</v>
      </c>
      <c r="K615">
        <f t="shared" si="19"/>
        <v>0</v>
      </c>
    </row>
    <row r="616" spans="1:11">
      <c r="A616" s="484" t="s">
        <v>11965</v>
      </c>
      <c r="B616" s="484" t="s">
        <v>8002</v>
      </c>
      <c r="C616" s="482" t="s">
        <v>21926</v>
      </c>
      <c r="D616" s="482" t="s">
        <v>16961</v>
      </c>
      <c r="E616" s="483">
        <v>3</v>
      </c>
      <c r="F616" s="484" t="s">
        <v>1347</v>
      </c>
      <c r="G616" s="483">
        <v>256</v>
      </c>
      <c r="H616" t="str">
        <f t="shared" si="18"/>
        <v>documentNameChiString</v>
      </c>
      <c r="I616">
        <f>COUNTIF($H$3:H615,H616)</f>
        <v>0</v>
      </c>
      <c r="J616">
        <f>COUNTIF($B$3:B615,B616)</f>
        <v>0</v>
      </c>
      <c r="K616">
        <f t="shared" si="19"/>
        <v>0</v>
      </c>
    </row>
    <row r="617" spans="1:11">
      <c r="A617" s="484" t="s">
        <v>11965</v>
      </c>
      <c r="B617" s="484" t="s">
        <v>21927</v>
      </c>
      <c r="C617" s="482" t="s">
        <v>21928</v>
      </c>
      <c r="D617" s="482" t="s">
        <v>16962</v>
      </c>
      <c r="E617" s="483">
        <v>4</v>
      </c>
      <c r="F617" s="484" t="s">
        <v>1347</v>
      </c>
      <c r="G617" s="483">
        <v>128</v>
      </c>
      <c r="H617" t="str">
        <f t="shared" si="18"/>
        <v>defaultActivityCodeString</v>
      </c>
      <c r="I617">
        <f>COUNTIF($H$3:H616,H617)</f>
        <v>0</v>
      </c>
      <c r="J617">
        <f>COUNTIF($B$3:B616,B617)</f>
        <v>0</v>
      </c>
      <c r="K617">
        <f t="shared" si="19"/>
        <v>0</v>
      </c>
    </row>
    <row r="618" spans="1:11">
      <c r="A618" s="484" t="s">
        <v>11965</v>
      </c>
      <c r="B618" s="484" t="s">
        <v>21929</v>
      </c>
      <c r="C618" s="482" t="s">
        <v>21930</v>
      </c>
      <c r="D618" s="482" t="s">
        <v>16963</v>
      </c>
      <c r="E618" s="483">
        <v>5</v>
      </c>
      <c r="F618" s="484" t="s">
        <v>1347</v>
      </c>
      <c r="G618" s="483">
        <v>1</v>
      </c>
      <c r="H618" t="str">
        <f t="shared" si="18"/>
        <v>defaultIsMandantoryString</v>
      </c>
      <c r="I618">
        <f>COUNTIF($H$3:H617,H618)</f>
        <v>0</v>
      </c>
      <c r="J618">
        <f>COUNTIF($B$3:B617,B618)</f>
        <v>0</v>
      </c>
      <c r="K618">
        <f t="shared" si="19"/>
        <v>0</v>
      </c>
    </row>
    <row r="619" spans="1:11">
      <c r="A619" s="484" t="s">
        <v>11965</v>
      </c>
      <c r="B619" s="484" t="s">
        <v>21931</v>
      </c>
      <c r="C619" s="482" t="s">
        <v>21932</v>
      </c>
      <c r="D619" s="482" t="s">
        <v>16964</v>
      </c>
      <c r="E619" s="483">
        <v>6</v>
      </c>
      <c r="F619" s="484" t="s">
        <v>1347</v>
      </c>
      <c r="G619" s="483">
        <v>3000</v>
      </c>
      <c r="H619" t="str">
        <f t="shared" si="18"/>
        <v>defaultSkipGradeListString</v>
      </c>
      <c r="I619">
        <f>COUNTIF($H$3:H618,H619)</f>
        <v>0</v>
      </c>
      <c r="J619">
        <f>COUNTIF($B$3:B618,B619)</f>
        <v>0</v>
      </c>
      <c r="K619">
        <f t="shared" si="19"/>
        <v>0</v>
      </c>
    </row>
    <row r="620" spans="1:11">
      <c r="A620" s="484" t="s">
        <v>11965</v>
      </c>
      <c r="B620" s="484" t="s">
        <v>2044</v>
      </c>
      <c r="C620" s="482" t="s">
        <v>2045</v>
      </c>
      <c r="D620" s="482" t="s">
        <v>16952</v>
      </c>
      <c r="E620" s="483">
        <v>7</v>
      </c>
      <c r="F620" s="484" t="s">
        <v>1347</v>
      </c>
      <c r="G620" s="483">
        <v>1</v>
      </c>
      <c r="H620" t="str">
        <f t="shared" si="18"/>
        <v>isCommonString</v>
      </c>
      <c r="I620">
        <f>COUNTIF($H$3:H619,H620)</f>
        <v>1</v>
      </c>
      <c r="J620">
        <f>COUNTIF($B$3:B619,B620)</f>
        <v>1</v>
      </c>
      <c r="K620">
        <f t="shared" si="19"/>
        <v>0</v>
      </c>
    </row>
    <row r="621" spans="1:11">
      <c r="A621" s="484" t="s">
        <v>13308</v>
      </c>
      <c r="B621" s="484" t="s">
        <v>18662</v>
      </c>
      <c r="C621" s="482" t="s">
        <v>21933</v>
      </c>
      <c r="D621" s="482" t="s">
        <v>16965</v>
      </c>
      <c r="E621" s="483">
        <v>1</v>
      </c>
      <c r="F621" s="484" t="s">
        <v>1347</v>
      </c>
      <c r="G621" s="483">
        <v>4000</v>
      </c>
      <c r="H621" t="str">
        <f t="shared" si="18"/>
        <v>reasonString</v>
      </c>
      <c r="I621">
        <f>COUNTIF($H$3:H620,H621)</f>
        <v>0</v>
      </c>
      <c r="J621">
        <f>COUNTIF($B$3:B620,B621)</f>
        <v>0</v>
      </c>
      <c r="K621">
        <f t="shared" si="19"/>
        <v>0</v>
      </c>
    </row>
    <row r="622" spans="1:11">
      <c r="A622" s="484" t="s">
        <v>13308</v>
      </c>
      <c r="B622" s="484" t="s">
        <v>7164</v>
      </c>
      <c r="C622" s="482" t="s">
        <v>21934</v>
      </c>
      <c r="D622" s="482" t="s">
        <v>16966</v>
      </c>
      <c r="E622" s="483">
        <v>2</v>
      </c>
      <c r="F622" s="484" t="s">
        <v>1347</v>
      </c>
      <c r="G622" s="483">
        <v>3</v>
      </c>
      <c r="H622" t="str">
        <f t="shared" si="18"/>
        <v>signalString</v>
      </c>
      <c r="I622">
        <f>COUNTIF($H$3:H621,H622)</f>
        <v>0</v>
      </c>
      <c r="J622">
        <f>COUNTIF($B$3:B621,B622)</f>
        <v>0</v>
      </c>
      <c r="K622">
        <f t="shared" si="19"/>
        <v>0</v>
      </c>
    </row>
    <row r="623" spans="1:11">
      <c r="A623" s="484" t="s">
        <v>13308</v>
      </c>
      <c r="B623" s="484" t="s">
        <v>8000</v>
      </c>
      <c r="C623" s="482" t="s">
        <v>21924</v>
      </c>
      <c r="D623" s="482" t="s">
        <v>16959</v>
      </c>
      <c r="E623" s="483">
        <v>3</v>
      </c>
      <c r="F623" s="484" t="s">
        <v>1347</v>
      </c>
      <c r="G623" s="483">
        <v>256</v>
      </c>
      <c r="H623" t="str">
        <f t="shared" si="18"/>
        <v>documentNameKorString</v>
      </c>
      <c r="I623">
        <f>COUNTIF($H$3:H622,H623)</f>
        <v>1</v>
      </c>
      <c r="J623">
        <f>COUNTIF($B$3:B622,B623)</f>
        <v>1</v>
      </c>
      <c r="K623">
        <f t="shared" si="19"/>
        <v>0</v>
      </c>
    </row>
    <row r="624" spans="1:11">
      <c r="A624" s="484" t="s">
        <v>13308</v>
      </c>
      <c r="B624" s="484" t="s">
        <v>8001</v>
      </c>
      <c r="C624" s="482" t="s">
        <v>21925</v>
      </c>
      <c r="D624" s="482" t="s">
        <v>16960</v>
      </c>
      <c r="E624" s="483">
        <v>4</v>
      </c>
      <c r="F624" s="484" t="s">
        <v>1347</v>
      </c>
      <c r="G624" s="483">
        <v>256</v>
      </c>
      <c r="H624" t="str">
        <f t="shared" si="18"/>
        <v>documentNameEngString</v>
      </c>
      <c r="I624">
        <f>COUNTIF($H$3:H623,H624)</f>
        <v>1</v>
      </c>
      <c r="J624">
        <f>COUNTIF($B$3:B623,B624)</f>
        <v>1</v>
      </c>
      <c r="K624">
        <f t="shared" si="19"/>
        <v>0</v>
      </c>
    </row>
    <row r="625" spans="1:11">
      <c r="A625" s="484" t="s">
        <v>13308</v>
      </c>
      <c r="B625" s="484" t="s">
        <v>8002</v>
      </c>
      <c r="C625" s="482" t="s">
        <v>21926</v>
      </c>
      <c r="D625" s="482" t="s">
        <v>16961</v>
      </c>
      <c r="E625" s="483">
        <v>5</v>
      </c>
      <c r="F625" s="484" t="s">
        <v>1347</v>
      </c>
      <c r="G625" s="483">
        <v>256</v>
      </c>
      <c r="H625" t="str">
        <f t="shared" si="18"/>
        <v>documentNameChiString</v>
      </c>
      <c r="I625">
        <f>COUNTIF($H$3:H624,H625)</f>
        <v>1</v>
      </c>
      <c r="J625">
        <f>COUNTIF($B$3:B624,B625)</f>
        <v>1</v>
      </c>
      <c r="K625">
        <f t="shared" si="19"/>
        <v>0</v>
      </c>
    </row>
    <row r="626" spans="1:11">
      <c r="A626" s="484" t="s">
        <v>13308</v>
      </c>
      <c r="B626" s="484" t="s">
        <v>21935</v>
      </c>
      <c r="C626" s="482" t="s">
        <v>21936</v>
      </c>
      <c r="D626" s="482" t="s">
        <v>16967</v>
      </c>
      <c r="E626" s="483">
        <v>5</v>
      </c>
      <c r="F626" s="484" t="s">
        <v>1347</v>
      </c>
      <c r="G626" s="483">
        <v>1</v>
      </c>
      <c r="H626" t="str">
        <f t="shared" si="18"/>
        <v>forceCompleteYnString</v>
      </c>
      <c r="I626">
        <f>COUNTIF($H$3:H625,H626)</f>
        <v>0</v>
      </c>
      <c r="J626">
        <f>COUNTIF($B$3:B625,B626)</f>
        <v>0</v>
      </c>
      <c r="K626">
        <f t="shared" si="19"/>
        <v>0</v>
      </c>
    </row>
    <row r="627" spans="1:11">
      <c r="A627" s="484" t="s">
        <v>19162</v>
      </c>
      <c r="B627" s="484" t="s">
        <v>13211</v>
      </c>
      <c r="C627" s="482" t="s">
        <v>13180</v>
      </c>
      <c r="D627" s="482" t="s">
        <v>13254</v>
      </c>
      <c r="E627" s="483">
        <v>1</v>
      </c>
      <c r="F627" s="484" t="s">
        <v>1347</v>
      </c>
      <c r="G627" s="483">
        <v>50</v>
      </c>
      <c r="H627" t="str">
        <f t="shared" si="18"/>
        <v>groupCodeString</v>
      </c>
      <c r="I627">
        <f>COUNTIF($H$3:H626,H627)</f>
        <v>0</v>
      </c>
      <c r="J627">
        <f>COUNTIF($B$3:B626,B627)</f>
        <v>0</v>
      </c>
      <c r="K627">
        <f t="shared" si="19"/>
        <v>0</v>
      </c>
    </row>
    <row r="628" spans="1:11">
      <c r="A628" s="484" t="s">
        <v>19162</v>
      </c>
      <c r="B628" s="484" t="s">
        <v>13212</v>
      </c>
      <c r="C628" s="482" t="s">
        <v>13181</v>
      </c>
      <c r="D628" s="482" t="s">
        <v>16968</v>
      </c>
      <c r="E628" s="483">
        <v>2</v>
      </c>
      <c r="F628" s="484" t="s">
        <v>1353</v>
      </c>
      <c r="G628" s="483"/>
      <c r="H628" t="str">
        <f t="shared" si="18"/>
        <v>seqNoInteger</v>
      </c>
      <c r="I628">
        <f>COUNTIF($H$3:H627,H628)</f>
        <v>0</v>
      </c>
      <c r="J628">
        <f>COUNTIF($B$3:B627,B628)</f>
        <v>0</v>
      </c>
      <c r="K628">
        <f t="shared" si="19"/>
        <v>0</v>
      </c>
    </row>
    <row r="629" spans="1:11">
      <c r="A629" s="484" t="s">
        <v>19162</v>
      </c>
      <c r="B629" s="484" t="s">
        <v>13257</v>
      </c>
      <c r="C629" s="482" t="s">
        <v>13260</v>
      </c>
      <c r="D629" s="482" t="s">
        <v>13262</v>
      </c>
      <c r="E629" s="483">
        <v>3</v>
      </c>
      <c r="F629" s="484" t="s">
        <v>1347</v>
      </c>
      <c r="G629" s="483">
        <v>5</v>
      </c>
      <c r="H629" t="str">
        <f t="shared" si="18"/>
        <v>categoryCodeString</v>
      </c>
      <c r="I629">
        <f>COUNTIF($H$3:H628,H629)</f>
        <v>0</v>
      </c>
      <c r="J629">
        <f>COUNTIF($B$3:B628,B629)</f>
        <v>0</v>
      </c>
      <c r="K629">
        <f t="shared" si="19"/>
        <v>0</v>
      </c>
    </row>
    <row r="630" spans="1:11">
      <c r="A630" s="484" t="s">
        <v>19162</v>
      </c>
      <c r="B630" s="484" t="s">
        <v>1871</v>
      </c>
      <c r="C630" s="482" t="s">
        <v>1872</v>
      </c>
      <c r="D630" s="482" t="s">
        <v>1873</v>
      </c>
      <c r="E630" s="483">
        <v>4</v>
      </c>
      <c r="F630" s="484" t="s">
        <v>1347</v>
      </c>
      <c r="G630" s="483">
        <v>50</v>
      </c>
      <c r="H630" t="str">
        <f t="shared" si="18"/>
        <v>projectCodeString</v>
      </c>
      <c r="I630">
        <f>COUNTIF($H$3:H629,H630)</f>
        <v>0</v>
      </c>
      <c r="J630">
        <f>COUNTIF($B$3:B629,B630)</f>
        <v>0</v>
      </c>
      <c r="K630">
        <f t="shared" si="19"/>
        <v>0</v>
      </c>
    </row>
    <row r="631" spans="1:11">
      <c r="A631" s="484" t="s">
        <v>19162</v>
      </c>
      <c r="B631" s="484" t="s">
        <v>21937</v>
      </c>
      <c r="C631" s="482" t="s">
        <v>21938</v>
      </c>
      <c r="D631" s="482" t="s">
        <v>16969</v>
      </c>
      <c r="E631" s="483">
        <v>5</v>
      </c>
      <c r="F631" s="484" t="s">
        <v>1347</v>
      </c>
      <c r="G631" s="483">
        <v>5</v>
      </c>
      <c r="H631" t="str">
        <f t="shared" si="18"/>
        <v>secGradeFlagString</v>
      </c>
      <c r="I631">
        <f>COUNTIF($H$3:H630,H631)</f>
        <v>0</v>
      </c>
      <c r="J631">
        <f>COUNTIF($B$3:B630,B631)</f>
        <v>0</v>
      </c>
      <c r="K631">
        <f t="shared" si="19"/>
        <v>0</v>
      </c>
    </row>
    <row r="632" spans="1:11">
      <c r="A632" s="484" t="s">
        <v>19162</v>
      </c>
      <c r="B632" s="484" t="s">
        <v>13213</v>
      </c>
      <c r="C632" s="482" t="s">
        <v>13182</v>
      </c>
      <c r="D632" s="482" t="s">
        <v>16970</v>
      </c>
      <c r="E632" s="483">
        <v>6</v>
      </c>
      <c r="F632" s="484" t="s">
        <v>1347</v>
      </c>
      <c r="G632" s="483">
        <v>5</v>
      </c>
      <c r="H632" t="str">
        <f t="shared" si="18"/>
        <v>secLevelString</v>
      </c>
      <c r="I632">
        <f>COUNTIF($H$3:H631,H632)</f>
        <v>0</v>
      </c>
      <c r="J632">
        <f>COUNTIF($B$3:B631,B632)</f>
        <v>0</v>
      </c>
      <c r="K632">
        <f t="shared" si="19"/>
        <v>0</v>
      </c>
    </row>
    <row r="633" spans="1:11">
      <c r="A633" s="484" t="s">
        <v>19162</v>
      </c>
      <c r="B633" s="484" t="s">
        <v>771</v>
      </c>
      <c r="C633" s="482" t="s">
        <v>3054</v>
      </c>
      <c r="D633" s="482" t="s">
        <v>3055</v>
      </c>
      <c r="E633" s="483">
        <v>7</v>
      </c>
      <c r="F633" s="484" t="s">
        <v>2462</v>
      </c>
      <c r="G633" s="483">
        <v>4000</v>
      </c>
      <c r="H633" t="str">
        <f t="shared" si="18"/>
        <v>contentsLongString</v>
      </c>
      <c r="I633">
        <f>COUNTIF($H$3:H632,H633)</f>
        <v>0</v>
      </c>
      <c r="J633">
        <f>COUNTIF($B$3:B632,B633)</f>
        <v>0</v>
      </c>
      <c r="K633">
        <f t="shared" si="19"/>
        <v>0</v>
      </c>
    </row>
    <row r="634" spans="1:11">
      <c r="A634" s="480" t="s">
        <v>13264</v>
      </c>
      <c r="B634" s="480" t="s">
        <v>13211</v>
      </c>
      <c r="C634" s="365" t="s">
        <v>13180</v>
      </c>
      <c r="D634" s="365" t="s">
        <v>13254</v>
      </c>
      <c r="E634" s="479">
        <v>1</v>
      </c>
      <c r="F634" s="480" t="s">
        <v>1347</v>
      </c>
      <c r="G634" s="479">
        <v>50</v>
      </c>
      <c r="H634" t="str">
        <f t="shared" si="18"/>
        <v>groupCodeString</v>
      </c>
      <c r="I634">
        <f>COUNTIF($H$3:H633,H634)</f>
        <v>1</v>
      </c>
      <c r="J634">
        <f>COUNTIF($B$3:B633,B634)</f>
        <v>1</v>
      </c>
      <c r="K634">
        <f t="shared" si="19"/>
        <v>0</v>
      </c>
    </row>
    <row r="635" spans="1:11">
      <c r="A635" s="480" t="s">
        <v>13264</v>
      </c>
      <c r="B635" s="480" t="s">
        <v>1871</v>
      </c>
      <c r="C635" s="365" t="s">
        <v>1872</v>
      </c>
      <c r="D635" s="365" t="s">
        <v>1873</v>
      </c>
      <c r="E635" s="479">
        <v>2</v>
      </c>
      <c r="F635" s="480" t="s">
        <v>1347</v>
      </c>
      <c r="G635" s="479">
        <v>50</v>
      </c>
      <c r="H635" t="str">
        <f t="shared" si="18"/>
        <v>projectCodeString</v>
      </c>
      <c r="I635">
        <f>COUNTIF($H$3:H634,H635)</f>
        <v>1</v>
      </c>
      <c r="J635">
        <f>COUNTIF($B$3:B634,B635)</f>
        <v>1</v>
      </c>
      <c r="K635">
        <f t="shared" si="19"/>
        <v>0</v>
      </c>
    </row>
    <row r="636" spans="1:11">
      <c r="A636" s="480" t="s">
        <v>13264</v>
      </c>
      <c r="B636" s="480" t="s">
        <v>13257</v>
      </c>
      <c r="C636" s="365" t="s">
        <v>13260</v>
      </c>
      <c r="D636" s="365" t="s">
        <v>13262</v>
      </c>
      <c r="E636" s="479">
        <v>3</v>
      </c>
      <c r="F636" s="480" t="s">
        <v>1347</v>
      </c>
      <c r="G636" s="479">
        <v>5</v>
      </c>
      <c r="H636" t="str">
        <f t="shared" si="18"/>
        <v>categoryCodeString</v>
      </c>
      <c r="I636">
        <f>COUNTIF($H$3:H635,H636)</f>
        <v>1</v>
      </c>
      <c r="J636">
        <f>COUNTIF($B$3:B635,B636)</f>
        <v>1</v>
      </c>
      <c r="K636">
        <f t="shared" si="19"/>
        <v>0</v>
      </c>
    </row>
    <row r="637" spans="1:11">
      <c r="A637" s="480" t="s">
        <v>13264</v>
      </c>
      <c r="B637" s="480" t="s">
        <v>13259</v>
      </c>
      <c r="C637" s="365" t="s">
        <v>13261</v>
      </c>
      <c r="D637" s="365" t="s">
        <v>13263</v>
      </c>
      <c r="E637" s="479">
        <v>4</v>
      </c>
      <c r="F637" s="480" t="s">
        <v>1347</v>
      </c>
      <c r="G637" s="479">
        <v>5</v>
      </c>
      <c r="H637" t="str">
        <f t="shared" si="18"/>
        <v>upperCategoryCodeString</v>
      </c>
      <c r="I637">
        <f>COUNTIF($H$3:H636,H637)</f>
        <v>0</v>
      </c>
      <c r="J637">
        <f>COUNTIF($B$3:B636,B637)</f>
        <v>0</v>
      </c>
      <c r="K637">
        <f t="shared" si="19"/>
        <v>0</v>
      </c>
    </row>
    <row r="638" spans="1:11">
      <c r="A638" s="509" t="s">
        <v>18660</v>
      </c>
      <c r="B638" s="509" t="s">
        <v>8193</v>
      </c>
      <c r="C638" s="488" t="s">
        <v>21939</v>
      </c>
      <c r="D638" s="488" t="s">
        <v>6495</v>
      </c>
      <c r="E638" s="510">
        <v>1</v>
      </c>
      <c r="F638" s="509" t="s">
        <v>1347</v>
      </c>
      <c r="G638" s="510">
        <v>20</v>
      </c>
      <c r="H638" t="str">
        <f t="shared" si="18"/>
        <v>roleTypeString</v>
      </c>
      <c r="I638">
        <f>COUNTIF($H$3:H637,H638)</f>
        <v>0</v>
      </c>
      <c r="J638">
        <f>COUNTIF($B$3:B637,B638)</f>
        <v>0</v>
      </c>
      <c r="K638">
        <f t="shared" si="19"/>
        <v>0</v>
      </c>
    </row>
    <row r="639" spans="1:11">
      <c r="A639" s="509" t="s">
        <v>18660</v>
      </c>
      <c r="B639" s="509" t="s">
        <v>8194</v>
      </c>
      <c r="C639" s="488" t="s">
        <v>21940</v>
      </c>
      <c r="D639" s="488" t="s">
        <v>6922</v>
      </c>
      <c r="E639" s="510">
        <v>2</v>
      </c>
      <c r="F639" s="509" t="s">
        <v>1347</v>
      </c>
      <c r="G639" s="510">
        <v>128</v>
      </c>
      <c r="H639" t="str">
        <f t="shared" si="18"/>
        <v>roleNameKorString</v>
      </c>
      <c r="I639">
        <f>COUNTIF($H$3:H638,H639)</f>
        <v>0</v>
      </c>
      <c r="J639">
        <f>COUNTIF($B$3:B638,B639)</f>
        <v>0</v>
      </c>
      <c r="K639">
        <f t="shared" si="19"/>
        <v>0</v>
      </c>
    </row>
    <row r="640" spans="1:11">
      <c r="A640" s="509" t="s">
        <v>18660</v>
      </c>
      <c r="B640" s="509" t="s">
        <v>8195</v>
      </c>
      <c r="C640" s="488" t="s">
        <v>21941</v>
      </c>
      <c r="D640" s="488" t="s">
        <v>16971</v>
      </c>
      <c r="E640" s="510">
        <v>3</v>
      </c>
      <c r="F640" s="509" t="s">
        <v>1347</v>
      </c>
      <c r="G640" s="510">
        <v>128</v>
      </c>
      <c r="H640" t="str">
        <f t="shared" si="18"/>
        <v>roleNameEngString</v>
      </c>
      <c r="I640">
        <f>COUNTIF($H$3:H639,H640)</f>
        <v>0</v>
      </c>
      <c r="J640">
        <f>COUNTIF($B$3:B639,B640)</f>
        <v>0</v>
      </c>
      <c r="K640">
        <f t="shared" si="19"/>
        <v>0</v>
      </c>
    </row>
    <row r="641" spans="1:11">
      <c r="A641" s="509" t="s">
        <v>18660</v>
      </c>
      <c r="B641" s="509" t="s">
        <v>8196</v>
      </c>
      <c r="C641" s="488" t="s">
        <v>21942</v>
      </c>
      <c r="D641" s="488" t="s">
        <v>16972</v>
      </c>
      <c r="E641" s="510">
        <v>4</v>
      </c>
      <c r="F641" s="509" t="s">
        <v>1347</v>
      </c>
      <c r="G641" s="510">
        <v>128</v>
      </c>
      <c r="H641" t="str">
        <f t="shared" si="18"/>
        <v>roleNameChiString</v>
      </c>
      <c r="I641">
        <f>COUNTIF($H$3:H640,H641)</f>
        <v>0</v>
      </c>
      <c r="J641">
        <f>COUNTIF($B$3:B640,B641)</f>
        <v>0</v>
      </c>
      <c r="K641">
        <f t="shared" si="19"/>
        <v>0</v>
      </c>
    </row>
    <row r="642" spans="1:11">
      <c r="A642" s="509" t="s">
        <v>18660</v>
      </c>
      <c r="B642" s="509" t="s">
        <v>21943</v>
      </c>
      <c r="C642" s="488" t="s">
        <v>21944</v>
      </c>
      <c r="D642" s="488" t="s">
        <v>16973</v>
      </c>
      <c r="E642" s="510">
        <v>5</v>
      </c>
      <c r="F642" s="509" t="s">
        <v>1347</v>
      </c>
      <c r="G642" s="510">
        <v>20</v>
      </c>
      <c r="H642" t="str">
        <f t="shared" si="18"/>
        <v>roleModuleTypeString</v>
      </c>
      <c r="I642">
        <f>COUNTIF($H$3:H641,H642)</f>
        <v>0</v>
      </c>
      <c r="J642">
        <f>COUNTIF($B$3:B641,B642)</f>
        <v>0</v>
      </c>
      <c r="K642">
        <f t="shared" si="19"/>
        <v>0</v>
      </c>
    </row>
    <row r="643" spans="1:11">
      <c r="A643" s="509" t="s">
        <v>18660</v>
      </c>
      <c r="B643" s="509" t="s">
        <v>21945</v>
      </c>
      <c r="C643" s="488" t="s">
        <v>21946</v>
      </c>
      <c r="D643" s="488" t="s">
        <v>16974</v>
      </c>
      <c r="E643" s="510">
        <v>6</v>
      </c>
      <c r="F643" s="509" t="s">
        <v>1347</v>
      </c>
      <c r="G643" s="510">
        <v>20</v>
      </c>
      <c r="H643" t="str">
        <f t="shared" ref="H643:H706" si="20">B643&amp;F643</f>
        <v>roleCategoryString</v>
      </c>
      <c r="I643">
        <f>COUNTIF($H$3:H642,H643)</f>
        <v>0</v>
      </c>
      <c r="J643">
        <f>COUNTIF($B$3:B642,B643)</f>
        <v>0</v>
      </c>
      <c r="K643">
        <f t="shared" si="19"/>
        <v>0</v>
      </c>
    </row>
    <row r="644" spans="1:11">
      <c r="A644" s="509" t="s">
        <v>18660</v>
      </c>
      <c r="B644" s="509" t="s">
        <v>1193</v>
      </c>
      <c r="C644" s="488" t="s">
        <v>1474</v>
      </c>
      <c r="D644" s="488" t="s">
        <v>1475</v>
      </c>
      <c r="E644" s="510">
        <v>1</v>
      </c>
      <c r="F644" s="509" t="s">
        <v>1353</v>
      </c>
      <c r="G644" s="510">
        <v>0</v>
      </c>
      <c r="H644" t="str">
        <f t="shared" si="20"/>
        <v>sequencesInteger</v>
      </c>
      <c r="I644">
        <f>COUNTIF($H$3:H643,H644)</f>
        <v>5</v>
      </c>
      <c r="J644">
        <f>COUNTIF($B$3:B643,B644)</f>
        <v>5</v>
      </c>
      <c r="K644">
        <f t="shared" ref="K644:K707" si="21">J644-I644</f>
        <v>0</v>
      </c>
    </row>
    <row r="645" spans="1:11">
      <c r="A645" s="514" t="s">
        <v>11522</v>
      </c>
      <c r="B645" s="514" t="s">
        <v>1642</v>
      </c>
      <c r="C645" s="515" t="s">
        <v>1643</v>
      </c>
      <c r="D645" s="515" t="s">
        <v>1644</v>
      </c>
      <c r="E645" s="516">
        <v>1</v>
      </c>
      <c r="F645" s="514" t="s">
        <v>1347</v>
      </c>
      <c r="G645" s="516">
        <v>128</v>
      </c>
      <c r="H645" t="str">
        <f t="shared" si="20"/>
        <v>divisionUnitString</v>
      </c>
      <c r="I645">
        <f>COUNTIF($H$3:H644,H645)</f>
        <v>0</v>
      </c>
      <c r="J645">
        <f>COUNTIF($B$3:B644,B645)</f>
        <v>0</v>
      </c>
      <c r="K645">
        <f t="shared" si="21"/>
        <v>0</v>
      </c>
    </row>
    <row r="646" spans="1:11">
      <c r="A646" s="514" t="s">
        <v>11522</v>
      </c>
      <c r="B646" s="514" t="s">
        <v>2060</v>
      </c>
      <c r="C646" s="515" t="s">
        <v>2061</v>
      </c>
      <c r="D646" s="515" t="s">
        <v>2062</v>
      </c>
      <c r="E646" s="516">
        <v>2</v>
      </c>
      <c r="F646" s="514" t="s">
        <v>1347</v>
      </c>
      <c r="G646" s="516">
        <v>128</v>
      </c>
      <c r="H646" t="str">
        <f t="shared" si="20"/>
        <v>developmentTypeString</v>
      </c>
      <c r="I646">
        <f>COUNTIF($H$3:H645,H646)</f>
        <v>1</v>
      </c>
      <c r="J646">
        <f>COUNTIF($B$3:B645,B646)</f>
        <v>1</v>
      </c>
      <c r="K646">
        <f t="shared" si="21"/>
        <v>0</v>
      </c>
    </row>
    <row r="647" spans="1:11">
      <c r="A647" s="514" t="s">
        <v>11522</v>
      </c>
      <c r="B647" s="514" t="s">
        <v>21947</v>
      </c>
      <c r="C647" s="515" t="s">
        <v>21948</v>
      </c>
      <c r="D647" s="515" t="s">
        <v>16975</v>
      </c>
      <c r="E647" s="516">
        <v>3</v>
      </c>
      <c r="F647" s="514" t="s">
        <v>1347</v>
      </c>
      <c r="G647" s="516">
        <v>128</v>
      </c>
      <c r="H647" t="str">
        <f t="shared" si="20"/>
        <v>projectLifeCycleString</v>
      </c>
      <c r="I647">
        <f>COUNTIF($H$3:H646,H647)</f>
        <v>0</v>
      </c>
      <c r="J647">
        <f>COUNTIF($B$3:B646,B647)</f>
        <v>0</v>
      </c>
      <c r="K647">
        <f t="shared" si="21"/>
        <v>0</v>
      </c>
    </row>
    <row r="648" spans="1:11">
      <c r="A648" s="514" t="s">
        <v>11522</v>
      </c>
      <c r="B648" s="514" t="s">
        <v>12779</v>
      </c>
      <c r="C648" s="515" t="s">
        <v>12780</v>
      </c>
      <c r="D648" s="515" t="s">
        <v>13597</v>
      </c>
      <c r="E648" s="516">
        <v>4</v>
      </c>
      <c r="F648" s="514" t="s">
        <v>1347</v>
      </c>
      <c r="G648" s="516">
        <v>500</v>
      </c>
      <c r="H648" t="str">
        <f t="shared" si="20"/>
        <v>appliedGradeListString</v>
      </c>
      <c r="I648">
        <f>COUNTIF($H$3:H647,H648)</f>
        <v>0</v>
      </c>
      <c r="J648">
        <f>COUNTIF($B$3:B647,B648)</f>
        <v>0</v>
      </c>
      <c r="K648">
        <f t="shared" si="21"/>
        <v>0</v>
      </c>
    </row>
    <row r="649" spans="1:11">
      <c r="A649" s="514" t="s">
        <v>11522</v>
      </c>
      <c r="B649" s="514" t="s">
        <v>21949</v>
      </c>
      <c r="C649" s="515" t="s">
        <v>21950</v>
      </c>
      <c r="D649" s="515" t="s">
        <v>16976</v>
      </c>
      <c r="E649" s="516">
        <v>5</v>
      </c>
      <c r="F649" s="514" t="s">
        <v>1347</v>
      </c>
      <c r="G649" s="516">
        <v>10</v>
      </c>
      <c r="H649" t="str">
        <f t="shared" si="20"/>
        <v>isPublishedString</v>
      </c>
      <c r="I649">
        <f>COUNTIF($H$3:H648,H649)</f>
        <v>0</v>
      </c>
      <c r="J649">
        <f>COUNTIF($B$3:B648,B649)</f>
        <v>0</v>
      </c>
      <c r="K649">
        <f t="shared" si="21"/>
        <v>0</v>
      </c>
    </row>
    <row r="650" spans="1:11">
      <c r="A650" s="517" t="s">
        <v>2063</v>
      </c>
      <c r="B650" s="517" t="s">
        <v>21951</v>
      </c>
      <c r="C650" s="518" t="s">
        <v>21952</v>
      </c>
      <c r="D650" s="518" t="s">
        <v>16977</v>
      </c>
      <c r="E650" s="519">
        <v>1</v>
      </c>
      <c r="F650" s="517" t="s">
        <v>1347</v>
      </c>
      <c r="G650" s="519">
        <v>128</v>
      </c>
      <c r="H650" t="str">
        <f t="shared" si="20"/>
        <v>activityMasterNameString</v>
      </c>
      <c r="I650">
        <f>COUNTIF($H$3:H649,H650)</f>
        <v>0</v>
      </c>
      <c r="J650">
        <f>COUNTIF($B$3:B649,B650)</f>
        <v>0</v>
      </c>
      <c r="K650">
        <f t="shared" si="21"/>
        <v>0</v>
      </c>
    </row>
    <row r="651" spans="1:11">
      <c r="A651" s="517" t="s">
        <v>2063</v>
      </c>
      <c r="B651" s="517" t="s">
        <v>21953</v>
      </c>
      <c r="C651" s="518" t="s">
        <v>21954</v>
      </c>
      <c r="D651" s="518" t="s">
        <v>16978</v>
      </c>
      <c r="E651" s="519">
        <v>2</v>
      </c>
      <c r="F651" s="517" t="s">
        <v>1347</v>
      </c>
      <c r="G651" s="519">
        <v>128</v>
      </c>
      <c r="H651" t="str">
        <f t="shared" si="20"/>
        <v>activityMasterNameUpperString</v>
      </c>
      <c r="I651">
        <f>COUNTIF($H$3:H650,H651)</f>
        <v>0</v>
      </c>
      <c r="J651">
        <f>COUNTIF($B$3:B650,B651)</f>
        <v>0</v>
      </c>
      <c r="K651">
        <f t="shared" si="21"/>
        <v>0</v>
      </c>
    </row>
    <row r="652" spans="1:11">
      <c r="A652" s="517" t="s">
        <v>2063</v>
      </c>
      <c r="B652" s="517" t="s">
        <v>2038</v>
      </c>
      <c r="C652" s="518" t="s">
        <v>2039</v>
      </c>
      <c r="D652" s="518" t="s">
        <v>2040</v>
      </c>
      <c r="E652" s="519">
        <v>3</v>
      </c>
      <c r="F652" s="517" t="s">
        <v>1347</v>
      </c>
      <c r="G652" s="519">
        <v>256</v>
      </c>
      <c r="H652" t="str">
        <f t="shared" si="20"/>
        <v>activityNameEngString</v>
      </c>
      <c r="I652">
        <f>COUNTIF($H$3:H651,H652)</f>
        <v>1</v>
      </c>
      <c r="J652">
        <f>COUNTIF($B$3:B651,B652)</f>
        <v>1</v>
      </c>
      <c r="K652">
        <f t="shared" si="21"/>
        <v>0</v>
      </c>
    </row>
    <row r="653" spans="1:11">
      <c r="A653" s="517" t="s">
        <v>2063</v>
      </c>
      <c r="B653" s="517" t="s">
        <v>2035</v>
      </c>
      <c r="C653" s="518" t="s">
        <v>2036</v>
      </c>
      <c r="D653" s="518" t="s">
        <v>2037</v>
      </c>
      <c r="E653" s="519">
        <v>4</v>
      </c>
      <c r="F653" s="517" t="s">
        <v>1347</v>
      </c>
      <c r="G653" s="519">
        <v>256</v>
      </c>
      <c r="H653" t="str">
        <f t="shared" si="20"/>
        <v>activityNameKorString</v>
      </c>
      <c r="I653">
        <f>COUNTIF($H$3:H652,H653)</f>
        <v>1</v>
      </c>
      <c r="J653">
        <f>COUNTIF($B$3:B652,B653)</f>
        <v>1</v>
      </c>
      <c r="K653">
        <f t="shared" si="21"/>
        <v>0</v>
      </c>
    </row>
    <row r="654" spans="1:11">
      <c r="A654" s="517" t="s">
        <v>2063</v>
      </c>
      <c r="B654" s="517" t="s">
        <v>2041</v>
      </c>
      <c r="C654" s="518" t="s">
        <v>2042</v>
      </c>
      <c r="D654" s="518" t="s">
        <v>2043</v>
      </c>
      <c r="E654" s="519">
        <v>5</v>
      </c>
      <c r="F654" s="517" t="s">
        <v>1347</v>
      </c>
      <c r="G654" s="519">
        <v>256</v>
      </c>
      <c r="H654" t="str">
        <f t="shared" si="20"/>
        <v>activityNameChiString</v>
      </c>
      <c r="I654">
        <f>COUNTIF($H$3:H653,H654)</f>
        <v>1</v>
      </c>
      <c r="J654">
        <f>COUNTIF($B$3:B653,B654)</f>
        <v>1</v>
      </c>
      <c r="K654">
        <f t="shared" si="21"/>
        <v>0</v>
      </c>
    </row>
    <row r="655" spans="1:11">
      <c r="A655" s="517" t="s">
        <v>2063</v>
      </c>
      <c r="B655" s="517" t="s">
        <v>8197</v>
      </c>
      <c r="C655" s="518" t="s">
        <v>21955</v>
      </c>
      <c r="D655" s="518" t="s">
        <v>16979</v>
      </c>
      <c r="E655" s="519">
        <v>6</v>
      </c>
      <c r="F655" s="517" t="s">
        <v>1347</v>
      </c>
      <c r="G655" s="519">
        <v>500</v>
      </c>
      <c r="H655" t="str">
        <f t="shared" si="20"/>
        <v>skipInfoString</v>
      </c>
      <c r="I655">
        <f>COUNTIF($H$3:H654,H655)</f>
        <v>0</v>
      </c>
      <c r="J655">
        <f>COUNTIF($B$3:B654,B655)</f>
        <v>0</v>
      </c>
      <c r="K655">
        <f t="shared" si="21"/>
        <v>0</v>
      </c>
    </row>
    <row r="656" spans="1:11">
      <c r="A656" s="517" t="s">
        <v>2063</v>
      </c>
      <c r="B656" s="517" t="s">
        <v>8198</v>
      </c>
      <c r="C656" s="518" t="s">
        <v>21956</v>
      </c>
      <c r="D656" s="518" t="s">
        <v>16980</v>
      </c>
      <c r="E656" s="519">
        <v>7</v>
      </c>
      <c r="F656" s="517" t="s">
        <v>2462</v>
      </c>
      <c r="G656" s="519">
        <v>4000</v>
      </c>
      <c r="H656" t="str">
        <f t="shared" si="20"/>
        <v>roleListLongString</v>
      </c>
      <c r="I656">
        <f>COUNTIF($H$3:H655,H656)</f>
        <v>0</v>
      </c>
      <c r="J656">
        <f>COUNTIF($B$3:B655,B656)</f>
        <v>0</v>
      </c>
      <c r="K656">
        <f t="shared" si="21"/>
        <v>0</v>
      </c>
    </row>
    <row r="657" spans="1:11">
      <c r="A657" s="517" t="s">
        <v>2063</v>
      </c>
      <c r="B657" s="517" t="s">
        <v>2064</v>
      </c>
      <c r="C657" s="518" t="s">
        <v>2065</v>
      </c>
      <c r="D657" s="518" t="s">
        <v>2066</v>
      </c>
      <c r="E657" s="519">
        <v>8</v>
      </c>
      <c r="F657" s="517" t="s">
        <v>1353</v>
      </c>
      <c r="G657" s="519">
        <v>0</v>
      </c>
      <c r="H657" t="str">
        <f t="shared" si="20"/>
        <v>standardDurationInteger</v>
      </c>
      <c r="I657">
        <f>COUNTIF($H$3:H656,H657)</f>
        <v>0</v>
      </c>
      <c r="J657">
        <f>COUNTIF($B$3:B656,B657)</f>
        <v>0</v>
      </c>
      <c r="K657">
        <f t="shared" si="21"/>
        <v>0</v>
      </c>
    </row>
    <row r="658" spans="1:11">
      <c r="A658" s="517" t="s">
        <v>2063</v>
      </c>
      <c r="B658" s="517" t="s">
        <v>21957</v>
      </c>
      <c r="C658" s="518" t="s">
        <v>21958</v>
      </c>
      <c r="D658" s="518" t="s">
        <v>16981</v>
      </c>
      <c r="E658" s="519">
        <v>9</v>
      </c>
      <c r="F658" s="517" t="s">
        <v>1353</v>
      </c>
      <c r="G658" s="519">
        <v>0</v>
      </c>
      <c r="H658" t="str">
        <f t="shared" si="20"/>
        <v>actualDurationInteger</v>
      </c>
      <c r="I658">
        <f>COUNTIF($H$3:H657,H658)</f>
        <v>0</v>
      </c>
      <c r="J658">
        <f>COUNTIF($B$3:B657,B658)</f>
        <v>0</v>
      </c>
      <c r="K658">
        <f t="shared" si="21"/>
        <v>0</v>
      </c>
    </row>
    <row r="659" spans="1:11">
      <c r="A659" s="517" t="s">
        <v>2063</v>
      </c>
      <c r="B659" s="517" t="s">
        <v>2067</v>
      </c>
      <c r="C659" s="518" t="s">
        <v>2068</v>
      </c>
      <c r="D659" s="518" t="s">
        <v>2069</v>
      </c>
      <c r="E659" s="519">
        <v>10</v>
      </c>
      <c r="F659" s="517" t="s">
        <v>1347</v>
      </c>
      <c r="G659" s="519">
        <v>1</v>
      </c>
      <c r="H659" t="str">
        <f t="shared" si="20"/>
        <v>isCriticalPathItemString</v>
      </c>
      <c r="I659">
        <f>COUNTIF($H$3:H658,H659)</f>
        <v>0</v>
      </c>
      <c r="J659">
        <f>COUNTIF($B$3:B658,B659)</f>
        <v>0</v>
      </c>
      <c r="K659">
        <f t="shared" si="21"/>
        <v>0</v>
      </c>
    </row>
    <row r="660" spans="1:11">
      <c r="A660" s="517" t="s">
        <v>2063</v>
      </c>
      <c r="B660" s="517" t="s">
        <v>2070</v>
      </c>
      <c r="C660" s="518" t="s">
        <v>2071</v>
      </c>
      <c r="D660" s="518" t="s">
        <v>2072</v>
      </c>
      <c r="E660" s="519">
        <v>11</v>
      </c>
      <c r="F660" s="517" t="s">
        <v>1347</v>
      </c>
      <c r="G660" s="519">
        <v>4000</v>
      </c>
      <c r="H660" t="str">
        <f t="shared" si="20"/>
        <v>instructionString</v>
      </c>
      <c r="I660">
        <f>COUNTIF($H$3:H659,H660)</f>
        <v>0</v>
      </c>
      <c r="J660">
        <f>COUNTIF($B$3:B659,B660)</f>
        <v>0</v>
      </c>
      <c r="K660">
        <f t="shared" si="21"/>
        <v>0</v>
      </c>
    </row>
    <row r="661" spans="1:11">
      <c r="A661" s="517" t="s">
        <v>2063</v>
      </c>
      <c r="B661" s="517" t="s">
        <v>2073</v>
      </c>
      <c r="C661" s="518" t="s">
        <v>2074</v>
      </c>
      <c r="D661" s="518" t="s">
        <v>2075</v>
      </c>
      <c r="E661" s="519">
        <v>12</v>
      </c>
      <c r="F661" s="517" t="s">
        <v>1347</v>
      </c>
      <c r="G661" s="519">
        <v>1</v>
      </c>
      <c r="H661" t="str">
        <f t="shared" si="20"/>
        <v>canBeSkippedString</v>
      </c>
      <c r="I661">
        <f>COUNTIF($H$3:H660,H661)</f>
        <v>0</v>
      </c>
      <c r="J661">
        <f>COUNTIF($B$3:B660,B661)</f>
        <v>0</v>
      </c>
      <c r="K661">
        <f t="shared" si="21"/>
        <v>0</v>
      </c>
    </row>
    <row r="662" spans="1:11">
      <c r="A662" s="517" t="s">
        <v>2063</v>
      </c>
      <c r="B662" s="517" t="s">
        <v>2076</v>
      </c>
      <c r="C662" s="518" t="s">
        <v>2077</v>
      </c>
      <c r="D662" s="518" t="s">
        <v>2078</v>
      </c>
      <c r="E662" s="519">
        <v>13</v>
      </c>
      <c r="F662" s="517" t="s">
        <v>1347</v>
      </c>
      <c r="G662" s="519">
        <v>128</v>
      </c>
      <c r="H662" t="str">
        <f t="shared" si="20"/>
        <v>completeTypeString</v>
      </c>
      <c r="I662">
        <f>COUNTIF($H$3:H661,H662)</f>
        <v>0</v>
      </c>
      <c r="J662">
        <f>COUNTIF($B$3:B661,B662)</f>
        <v>0</v>
      </c>
      <c r="K662">
        <f t="shared" si="21"/>
        <v>0</v>
      </c>
    </row>
    <row r="663" spans="1:11">
      <c r="A663" s="517" t="s">
        <v>2063</v>
      </c>
      <c r="B663" s="517" t="s">
        <v>6631</v>
      </c>
      <c r="C663" s="518" t="s">
        <v>2082</v>
      </c>
      <c r="D663" s="518" t="s">
        <v>2083</v>
      </c>
      <c r="E663" s="519">
        <v>14</v>
      </c>
      <c r="F663" s="517" t="s">
        <v>1347</v>
      </c>
      <c r="G663" s="519">
        <v>1</v>
      </c>
      <c r="H663" t="str">
        <f t="shared" si="20"/>
        <v>isMilestoneString</v>
      </c>
      <c r="I663">
        <f>COUNTIF($H$3:H662,H663)</f>
        <v>0</v>
      </c>
      <c r="J663">
        <f>COUNTIF($B$3:B662,B663)</f>
        <v>0</v>
      </c>
      <c r="K663">
        <f t="shared" si="21"/>
        <v>0</v>
      </c>
    </row>
    <row r="664" spans="1:11">
      <c r="A664" s="517" t="s">
        <v>2063</v>
      </c>
      <c r="B664" s="517" t="s">
        <v>8063</v>
      </c>
      <c r="C664" s="518" t="s">
        <v>2084</v>
      </c>
      <c r="D664" s="518" t="s">
        <v>2085</v>
      </c>
      <c r="E664" s="519">
        <v>15</v>
      </c>
      <c r="F664" s="517" t="s">
        <v>1347</v>
      </c>
      <c r="G664" s="519">
        <v>1</v>
      </c>
      <c r="H664" t="str">
        <f t="shared" si="20"/>
        <v>isCheckListItemString</v>
      </c>
      <c r="I664">
        <f>COUNTIF($H$3:H663,H664)</f>
        <v>0</v>
      </c>
      <c r="J664">
        <f>COUNTIF($B$3:B663,B664)</f>
        <v>0</v>
      </c>
      <c r="K664">
        <f t="shared" si="21"/>
        <v>0</v>
      </c>
    </row>
    <row r="665" spans="1:11">
      <c r="A665" s="517" t="s">
        <v>2063</v>
      </c>
      <c r="B665" s="517" t="s">
        <v>8204</v>
      </c>
      <c r="C665" s="518" t="s">
        <v>16259</v>
      </c>
      <c r="D665" s="518" t="s">
        <v>16260</v>
      </c>
      <c r="E665" s="519">
        <v>16</v>
      </c>
      <c r="F665" s="517" t="s">
        <v>1347</v>
      </c>
      <c r="G665" s="519">
        <v>20</v>
      </c>
      <c r="H665" t="str">
        <f t="shared" si="20"/>
        <v>isSystemOwnerItemString</v>
      </c>
      <c r="I665">
        <f>COUNTIF($H$3:H664,H665)</f>
        <v>1</v>
      </c>
      <c r="J665">
        <f>COUNTIF($B$3:B664,B665)</f>
        <v>1</v>
      </c>
      <c r="K665">
        <f t="shared" si="21"/>
        <v>0</v>
      </c>
    </row>
    <row r="666" spans="1:11">
      <c r="A666" s="517" t="s">
        <v>2063</v>
      </c>
      <c r="B666" s="517" t="s">
        <v>8123</v>
      </c>
      <c r="C666" s="518" t="s">
        <v>21959</v>
      </c>
      <c r="D666" s="518" t="s">
        <v>16982</v>
      </c>
      <c r="E666" s="519">
        <v>17</v>
      </c>
      <c r="F666" s="517" t="s">
        <v>2462</v>
      </c>
      <c r="G666" s="519">
        <v>4000</v>
      </c>
      <c r="H666" t="str">
        <f t="shared" si="20"/>
        <v>previousActivityListLongString</v>
      </c>
      <c r="I666">
        <f>COUNTIF($H$3:H665,H666)</f>
        <v>0</v>
      </c>
      <c r="J666">
        <f>COUNTIF($B$3:B665,B666)</f>
        <v>0</v>
      </c>
      <c r="K666">
        <f t="shared" si="21"/>
        <v>0</v>
      </c>
    </row>
    <row r="667" spans="1:11">
      <c r="A667" s="520" t="s">
        <v>2063</v>
      </c>
      <c r="B667" s="520" t="s">
        <v>21922</v>
      </c>
      <c r="C667" s="521" t="s">
        <v>21923</v>
      </c>
      <c r="D667" s="521" t="s">
        <v>16958</v>
      </c>
      <c r="E667" s="519">
        <v>19</v>
      </c>
      <c r="F667" s="520" t="s">
        <v>1347</v>
      </c>
      <c r="G667" s="597">
        <v>128</v>
      </c>
      <c r="H667" t="str">
        <f t="shared" si="20"/>
        <v>activityTypeString</v>
      </c>
      <c r="I667">
        <f>COUNTIF($H$3:H666,H667)</f>
        <v>1</v>
      </c>
      <c r="J667">
        <f>COUNTIF($B$3:B666,B667)</f>
        <v>1</v>
      </c>
      <c r="K667">
        <f t="shared" si="21"/>
        <v>0</v>
      </c>
    </row>
    <row r="668" spans="1:11">
      <c r="A668" s="517" t="s">
        <v>2063</v>
      </c>
      <c r="B668" s="517" t="s">
        <v>21907</v>
      </c>
      <c r="C668" s="518" t="s">
        <v>21908</v>
      </c>
      <c r="D668" s="518" t="s">
        <v>9923</v>
      </c>
      <c r="E668" s="519">
        <v>20</v>
      </c>
      <c r="F668" s="517" t="s">
        <v>1347</v>
      </c>
      <c r="G668" s="519">
        <v>256</v>
      </c>
      <c r="H668" t="str">
        <f t="shared" si="20"/>
        <v>activityCategoryString</v>
      </c>
      <c r="I668">
        <f>COUNTIF($H$3:H667,H668)</f>
        <v>1</v>
      </c>
      <c r="J668">
        <f>COUNTIF($B$3:B667,B668)</f>
        <v>1</v>
      </c>
      <c r="K668">
        <f t="shared" si="21"/>
        <v>0</v>
      </c>
    </row>
    <row r="669" spans="1:11">
      <c r="A669" s="517" t="s">
        <v>2063</v>
      </c>
      <c r="B669" s="517" t="s">
        <v>21960</v>
      </c>
      <c r="C669" s="518" t="s">
        <v>21961</v>
      </c>
      <c r="D669" s="518" t="s">
        <v>16983</v>
      </c>
      <c r="E669" s="519">
        <v>21</v>
      </c>
      <c r="F669" s="517" t="s">
        <v>9945</v>
      </c>
      <c r="G669" s="519">
        <v>128</v>
      </c>
      <c r="H669" t="str">
        <f t="shared" si="20"/>
        <v>activityOwnerUserId</v>
      </c>
      <c r="I669">
        <f>COUNTIF($H$3:H668,H669)</f>
        <v>0</v>
      </c>
      <c r="J669">
        <f>COUNTIF($B$3:B668,B669)</f>
        <v>0</v>
      </c>
      <c r="K669">
        <f t="shared" si="21"/>
        <v>0</v>
      </c>
    </row>
    <row r="670" spans="1:11">
      <c r="A670" s="517" t="s">
        <v>2063</v>
      </c>
      <c r="B670" s="517" t="s">
        <v>21906</v>
      </c>
      <c r="C670" s="518" t="s">
        <v>13919</v>
      </c>
      <c r="D670" s="518" t="s">
        <v>9917</v>
      </c>
      <c r="E670" s="519">
        <v>22</v>
      </c>
      <c r="F670" s="517" t="s">
        <v>1347</v>
      </c>
      <c r="G670" s="519">
        <v>256</v>
      </c>
      <c r="H670" t="str">
        <f t="shared" si="20"/>
        <v>activityUrlString</v>
      </c>
      <c r="I670">
        <f>COUNTIF($H$3:H669,H670)</f>
        <v>2</v>
      </c>
      <c r="J670">
        <f>COUNTIF($B$3:B669,B670)</f>
        <v>2</v>
      </c>
      <c r="K670">
        <f t="shared" si="21"/>
        <v>0</v>
      </c>
    </row>
    <row r="671" spans="1:11">
      <c r="A671" s="517" t="s">
        <v>2063</v>
      </c>
      <c r="B671" s="517" t="s">
        <v>21902</v>
      </c>
      <c r="C671" s="518" t="s">
        <v>21903</v>
      </c>
      <c r="D671" s="518" t="s">
        <v>9913</v>
      </c>
      <c r="E671" s="519">
        <v>23</v>
      </c>
      <c r="F671" s="517" t="s">
        <v>1347</v>
      </c>
      <c r="G671" s="519">
        <v>1</v>
      </c>
      <c r="H671" t="str">
        <f t="shared" si="20"/>
        <v>isKeyActivityString</v>
      </c>
      <c r="I671">
        <f>COUNTIF($H$3:H670,H671)</f>
        <v>1</v>
      </c>
      <c r="J671">
        <f>COUNTIF($B$3:B670,B671)</f>
        <v>1</v>
      </c>
      <c r="K671">
        <f t="shared" si="21"/>
        <v>0</v>
      </c>
    </row>
    <row r="672" spans="1:11">
      <c r="A672" s="517" t="s">
        <v>2063</v>
      </c>
      <c r="B672" s="517" t="s">
        <v>12739</v>
      </c>
      <c r="C672" s="518" t="s">
        <v>12740</v>
      </c>
      <c r="D672" s="518" t="s">
        <v>12741</v>
      </c>
      <c r="E672" s="519">
        <v>24</v>
      </c>
      <c r="F672" s="517" t="s">
        <v>1347</v>
      </c>
      <c r="G672" s="519">
        <v>1</v>
      </c>
      <c r="H672" t="str">
        <f t="shared" si="20"/>
        <v>hasChildActivityString</v>
      </c>
      <c r="I672">
        <f>COUNTIF($H$3:H671,H672)</f>
        <v>0</v>
      </c>
      <c r="J672">
        <f>COUNTIF($B$3:B671,B672)</f>
        <v>0</v>
      </c>
      <c r="K672">
        <f t="shared" si="21"/>
        <v>0</v>
      </c>
    </row>
    <row r="673" spans="1:11">
      <c r="A673" s="517" t="s">
        <v>2063</v>
      </c>
      <c r="B673" s="517" t="s">
        <v>2044</v>
      </c>
      <c r="C673" s="518" t="s">
        <v>2045</v>
      </c>
      <c r="D673" s="518" t="s">
        <v>16952</v>
      </c>
      <c r="E673" s="519">
        <v>25</v>
      </c>
      <c r="F673" s="517" t="s">
        <v>1347</v>
      </c>
      <c r="G673" s="519">
        <v>1</v>
      </c>
      <c r="H673" t="str">
        <f t="shared" si="20"/>
        <v>isCommonString</v>
      </c>
      <c r="I673">
        <f>COUNTIF($H$3:H672,H673)</f>
        <v>2</v>
      </c>
      <c r="J673">
        <f>COUNTIF($B$3:B672,B673)</f>
        <v>2</v>
      </c>
      <c r="K673">
        <f t="shared" si="21"/>
        <v>0</v>
      </c>
    </row>
    <row r="674" spans="1:11">
      <c r="A674" s="517" t="s">
        <v>2063</v>
      </c>
      <c r="B674" s="517" t="s">
        <v>21962</v>
      </c>
      <c r="C674" s="518" t="s">
        <v>21963</v>
      </c>
      <c r="D674" s="518" t="s">
        <v>16984</v>
      </c>
      <c r="E674" s="519">
        <v>26</v>
      </c>
      <c r="F674" s="517" t="s">
        <v>1347</v>
      </c>
      <c r="G674" s="519">
        <v>1</v>
      </c>
      <c r="H674" t="str">
        <f t="shared" si="20"/>
        <v>isMannuallyAddedString</v>
      </c>
      <c r="I674">
        <f>COUNTIF($H$3:H673,H674)</f>
        <v>0</v>
      </c>
      <c r="J674">
        <f>COUNTIF($B$3:B673,B674)</f>
        <v>0</v>
      </c>
      <c r="K674">
        <f t="shared" si="21"/>
        <v>0</v>
      </c>
    </row>
    <row r="675" spans="1:11">
      <c r="A675" s="517" t="s">
        <v>2063</v>
      </c>
      <c r="B675" s="517" t="s">
        <v>21910</v>
      </c>
      <c r="C675" s="518" t="s">
        <v>21911</v>
      </c>
      <c r="D675" s="518" t="s">
        <v>16210</v>
      </c>
      <c r="E675" s="519">
        <v>27</v>
      </c>
      <c r="F675" s="517" t="s">
        <v>1347</v>
      </c>
      <c r="G675" s="519">
        <v>256</v>
      </c>
      <c r="H675" t="str">
        <f t="shared" si="20"/>
        <v>startValidationMethodString</v>
      </c>
      <c r="I675">
        <f>COUNTIF($H$3:H674,H675)</f>
        <v>1</v>
      </c>
      <c r="J675">
        <f>COUNTIF($B$3:B674,B675)</f>
        <v>1</v>
      </c>
      <c r="K675">
        <f t="shared" si="21"/>
        <v>0</v>
      </c>
    </row>
    <row r="676" spans="1:11">
      <c r="A676" s="517" t="s">
        <v>2063</v>
      </c>
      <c r="B676" s="517" t="s">
        <v>21912</v>
      </c>
      <c r="C676" s="518" t="s">
        <v>21913</v>
      </c>
      <c r="D676" s="518" t="s">
        <v>16955</v>
      </c>
      <c r="E676" s="519">
        <v>28</v>
      </c>
      <c r="F676" s="517" t="s">
        <v>1347</v>
      </c>
      <c r="G676" s="519">
        <v>256</v>
      </c>
      <c r="H676" t="str">
        <f t="shared" si="20"/>
        <v>startExecutionMethodString</v>
      </c>
      <c r="I676">
        <f>COUNTIF($H$3:H675,H676)</f>
        <v>1</v>
      </c>
      <c r="J676">
        <f>COUNTIF($B$3:B675,B676)</f>
        <v>1</v>
      </c>
      <c r="K676">
        <f t="shared" si="21"/>
        <v>0</v>
      </c>
    </row>
    <row r="677" spans="1:11">
      <c r="A677" s="517" t="s">
        <v>2063</v>
      </c>
      <c r="B677" s="517" t="s">
        <v>21914</v>
      </c>
      <c r="C677" s="518" t="s">
        <v>21915</v>
      </c>
      <c r="D677" s="518" t="s">
        <v>16213</v>
      </c>
      <c r="E677" s="519">
        <v>29</v>
      </c>
      <c r="F677" s="517" t="s">
        <v>1347</v>
      </c>
      <c r="G677" s="519">
        <v>256</v>
      </c>
      <c r="H677" t="str">
        <f t="shared" si="20"/>
        <v>completeValidationMethodString</v>
      </c>
      <c r="I677">
        <f>COUNTIF($H$3:H676,H677)</f>
        <v>1</v>
      </c>
      <c r="J677">
        <f>COUNTIF($B$3:B676,B677)</f>
        <v>1</v>
      </c>
      <c r="K677">
        <f t="shared" si="21"/>
        <v>0</v>
      </c>
    </row>
    <row r="678" spans="1:11">
      <c r="A678" s="517" t="s">
        <v>2063</v>
      </c>
      <c r="B678" s="517" t="s">
        <v>21916</v>
      </c>
      <c r="C678" s="518" t="s">
        <v>21917</v>
      </c>
      <c r="D678" s="518" t="s">
        <v>16956</v>
      </c>
      <c r="E678" s="519">
        <v>30</v>
      </c>
      <c r="F678" s="517" t="s">
        <v>1347</v>
      </c>
      <c r="G678" s="519">
        <v>256</v>
      </c>
      <c r="H678" t="str">
        <f t="shared" si="20"/>
        <v>postExecutionMethodString</v>
      </c>
      <c r="I678">
        <f>COUNTIF($H$3:H677,H678)</f>
        <v>1</v>
      </c>
      <c r="J678">
        <f>COUNTIF($B$3:B677,B678)</f>
        <v>1</v>
      </c>
      <c r="K678">
        <f t="shared" si="21"/>
        <v>0</v>
      </c>
    </row>
    <row r="679" spans="1:11">
      <c r="A679" s="517" t="s">
        <v>2063</v>
      </c>
      <c r="B679" s="517" t="s">
        <v>21918</v>
      </c>
      <c r="C679" s="518" t="s">
        <v>21919</v>
      </c>
      <c r="D679" s="518" t="s">
        <v>15909</v>
      </c>
      <c r="E679" s="519">
        <v>31</v>
      </c>
      <c r="F679" s="517" t="s">
        <v>1347</v>
      </c>
      <c r="G679" s="519">
        <v>10</v>
      </c>
      <c r="H679" t="str">
        <f t="shared" si="20"/>
        <v>inboxCompletionTypeString</v>
      </c>
      <c r="I679">
        <f>COUNTIF($H$3:H678,H679)</f>
        <v>1</v>
      </c>
      <c r="J679">
        <f>COUNTIF($B$3:B678,B679)</f>
        <v>1</v>
      </c>
      <c r="K679">
        <f t="shared" si="21"/>
        <v>0</v>
      </c>
    </row>
    <row r="680" spans="1:11">
      <c r="A680" s="517" t="s">
        <v>2063</v>
      </c>
      <c r="B680" s="517" t="s">
        <v>21920</v>
      </c>
      <c r="C680" s="518" t="s">
        <v>21921</v>
      </c>
      <c r="D680" s="518" t="s">
        <v>16957</v>
      </c>
      <c r="E680" s="519">
        <v>32</v>
      </c>
      <c r="F680" s="517" t="s">
        <v>1347</v>
      </c>
      <c r="G680" s="519">
        <v>1</v>
      </c>
      <c r="H680" t="str">
        <f t="shared" si="20"/>
        <v>isAutoCompleteString</v>
      </c>
      <c r="I680">
        <f>COUNTIF($H$3:H679,H680)</f>
        <v>1</v>
      </c>
      <c r="J680">
        <f>COUNTIF($B$3:B679,B680)</f>
        <v>1</v>
      </c>
      <c r="K680">
        <f t="shared" si="21"/>
        <v>0</v>
      </c>
    </row>
    <row r="681" spans="1:11">
      <c r="A681" s="522" t="s">
        <v>23003</v>
      </c>
      <c r="B681" s="522" t="s">
        <v>21964</v>
      </c>
      <c r="C681" s="523" t="s">
        <v>13899</v>
      </c>
      <c r="D681" s="523" t="s">
        <v>13900</v>
      </c>
      <c r="E681" s="524">
        <v>26</v>
      </c>
      <c r="F681" s="522" t="s">
        <v>1347</v>
      </c>
      <c r="G681" s="524">
        <v>128</v>
      </c>
      <c r="H681" t="str">
        <f t="shared" si="20"/>
        <v>projectPhaseNameString</v>
      </c>
      <c r="I681">
        <f>COUNTIF($H$3:H680,H681)</f>
        <v>0</v>
      </c>
      <c r="J681">
        <f>COUNTIF($B$3:B680,B681)</f>
        <v>0</v>
      </c>
      <c r="K681">
        <f t="shared" si="21"/>
        <v>0</v>
      </c>
    </row>
    <row r="682" spans="1:11">
      <c r="A682" s="525" t="s">
        <v>2086</v>
      </c>
      <c r="B682" s="525" t="s">
        <v>2035</v>
      </c>
      <c r="C682" s="526" t="s">
        <v>2036</v>
      </c>
      <c r="D682" s="526" t="s">
        <v>2037</v>
      </c>
      <c r="E682" s="527">
        <v>1</v>
      </c>
      <c r="F682" s="525" t="s">
        <v>1347</v>
      </c>
      <c r="G682" s="527">
        <v>256</v>
      </c>
      <c r="H682" t="str">
        <f t="shared" si="20"/>
        <v>activityNameKorString</v>
      </c>
      <c r="I682">
        <f>COUNTIF($H$3:H681,H682)</f>
        <v>2</v>
      </c>
      <c r="J682">
        <f>COUNTIF($B$3:B681,B682)</f>
        <v>2</v>
      </c>
      <c r="K682">
        <f t="shared" si="21"/>
        <v>0</v>
      </c>
    </row>
    <row r="683" spans="1:11">
      <c r="A683" s="525" t="s">
        <v>2086</v>
      </c>
      <c r="B683" s="525" t="s">
        <v>2038</v>
      </c>
      <c r="C683" s="526" t="s">
        <v>2039</v>
      </c>
      <c r="D683" s="526" t="s">
        <v>2040</v>
      </c>
      <c r="E683" s="527">
        <v>2</v>
      </c>
      <c r="F683" s="525" t="s">
        <v>1347</v>
      </c>
      <c r="G683" s="527">
        <v>256</v>
      </c>
      <c r="H683" t="str">
        <f t="shared" si="20"/>
        <v>activityNameEngString</v>
      </c>
      <c r="I683">
        <f>COUNTIF($H$3:H682,H683)</f>
        <v>2</v>
      </c>
      <c r="J683">
        <f>COUNTIF($B$3:B682,B683)</f>
        <v>2</v>
      </c>
      <c r="K683">
        <f t="shared" si="21"/>
        <v>0</v>
      </c>
    </row>
    <row r="684" spans="1:11">
      <c r="A684" s="525" t="s">
        <v>2086</v>
      </c>
      <c r="B684" s="525" t="s">
        <v>2041</v>
      </c>
      <c r="C684" s="526" t="s">
        <v>2042</v>
      </c>
      <c r="D684" s="526" t="s">
        <v>2043</v>
      </c>
      <c r="E684" s="527">
        <v>3</v>
      </c>
      <c r="F684" s="525" t="s">
        <v>1347</v>
      </c>
      <c r="G684" s="527">
        <v>256</v>
      </c>
      <c r="H684" t="str">
        <f t="shared" si="20"/>
        <v>activityNameChiString</v>
      </c>
      <c r="I684">
        <f>COUNTIF($H$3:H683,H684)</f>
        <v>2</v>
      </c>
      <c r="J684">
        <f>COUNTIF($B$3:B683,B684)</f>
        <v>2</v>
      </c>
      <c r="K684">
        <f t="shared" si="21"/>
        <v>0</v>
      </c>
    </row>
    <row r="685" spans="1:11">
      <c r="A685" s="509" t="s">
        <v>5099</v>
      </c>
      <c r="B685" s="509" t="s">
        <v>21965</v>
      </c>
      <c r="C685" s="488" t="s">
        <v>21966</v>
      </c>
      <c r="D685" s="488" t="s">
        <v>16985</v>
      </c>
      <c r="E685" s="510">
        <v>1</v>
      </c>
      <c r="F685" s="509" t="s">
        <v>1347</v>
      </c>
      <c r="G685" s="510">
        <v>128</v>
      </c>
      <c r="H685" t="str">
        <f t="shared" si="20"/>
        <v>originActivityCodeString</v>
      </c>
      <c r="I685">
        <f>COUNTIF($H$3:H684,H685)</f>
        <v>0</v>
      </c>
      <c r="J685">
        <f>COUNTIF($B$3:B684,B685)</f>
        <v>0</v>
      </c>
      <c r="K685">
        <f t="shared" si="21"/>
        <v>0</v>
      </c>
    </row>
    <row r="686" spans="1:11">
      <c r="A686" s="509" t="s">
        <v>5099</v>
      </c>
      <c r="B686" s="509" t="s">
        <v>8199</v>
      </c>
      <c r="C686" s="488" t="s">
        <v>21967</v>
      </c>
      <c r="D686" s="488" t="s">
        <v>16986</v>
      </c>
      <c r="E686" s="510">
        <v>2</v>
      </c>
      <c r="F686" s="509" t="s">
        <v>1353</v>
      </c>
      <c r="G686" s="510">
        <v>0</v>
      </c>
      <c r="H686" t="str">
        <f t="shared" si="20"/>
        <v>executionCountInteger</v>
      </c>
      <c r="I686">
        <f>COUNTIF($H$3:H685,H686)</f>
        <v>0</v>
      </c>
      <c r="J686">
        <f>COUNTIF($B$3:B685,B686)</f>
        <v>0</v>
      </c>
      <c r="K686">
        <f t="shared" si="21"/>
        <v>0</v>
      </c>
    </row>
    <row r="687" spans="1:11">
      <c r="A687" s="509" t="s">
        <v>5099</v>
      </c>
      <c r="B687" s="509" t="s">
        <v>2035</v>
      </c>
      <c r="C687" s="488" t="s">
        <v>2036</v>
      </c>
      <c r="D687" s="488" t="s">
        <v>2037</v>
      </c>
      <c r="E687" s="510">
        <v>3</v>
      </c>
      <c r="F687" s="509" t="s">
        <v>1347</v>
      </c>
      <c r="G687" s="510">
        <v>256</v>
      </c>
      <c r="H687" t="str">
        <f t="shared" si="20"/>
        <v>activityNameKorString</v>
      </c>
      <c r="I687">
        <f>COUNTIF($H$3:H686,H687)</f>
        <v>3</v>
      </c>
      <c r="J687">
        <f>COUNTIF($B$3:B686,B687)</f>
        <v>3</v>
      </c>
      <c r="K687">
        <f t="shared" si="21"/>
        <v>0</v>
      </c>
    </row>
    <row r="688" spans="1:11">
      <c r="A688" s="509" t="s">
        <v>5099</v>
      </c>
      <c r="B688" s="509" t="s">
        <v>2038</v>
      </c>
      <c r="C688" s="488" t="s">
        <v>2039</v>
      </c>
      <c r="D688" s="488" t="s">
        <v>2040</v>
      </c>
      <c r="E688" s="510">
        <v>4</v>
      </c>
      <c r="F688" s="509" t="s">
        <v>1347</v>
      </c>
      <c r="G688" s="510">
        <v>256</v>
      </c>
      <c r="H688" t="str">
        <f t="shared" si="20"/>
        <v>activityNameEngString</v>
      </c>
      <c r="I688">
        <f>COUNTIF($H$3:H687,H688)</f>
        <v>3</v>
      </c>
      <c r="J688">
        <f>COUNTIF($B$3:B687,B688)</f>
        <v>3</v>
      </c>
      <c r="K688">
        <f t="shared" si="21"/>
        <v>0</v>
      </c>
    </row>
    <row r="689" spans="1:11">
      <c r="A689" s="509" t="s">
        <v>5099</v>
      </c>
      <c r="B689" s="509" t="s">
        <v>2041</v>
      </c>
      <c r="C689" s="488" t="s">
        <v>2042</v>
      </c>
      <c r="D689" s="488" t="s">
        <v>2043</v>
      </c>
      <c r="E689" s="510">
        <v>5</v>
      </c>
      <c r="F689" s="509" t="s">
        <v>1347</v>
      </c>
      <c r="G689" s="510">
        <v>256</v>
      </c>
      <c r="H689" t="str">
        <f t="shared" si="20"/>
        <v>activityNameChiString</v>
      </c>
      <c r="I689">
        <f>COUNTIF($H$3:H688,H689)</f>
        <v>3</v>
      </c>
      <c r="J689">
        <f>COUNTIF($B$3:B688,B689)</f>
        <v>3</v>
      </c>
      <c r="K689">
        <f t="shared" si="21"/>
        <v>0</v>
      </c>
    </row>
    <row r="690" spans="1:11">
      <c r="A690" s="509" t="s">
        <v>5099</v>
      </c>
      <c r="B690" s="528" t="s">
        <v>8200</v>
      </c>
      <c r="C690" s="488" t="s">
        <v>6954</v>
      </c>
      <c r="D690" s="488" t="s">
        <v>6501</v>
      </c>
      <c r="E690" s="510">
        <v>6</v>
      </c>
      <c r="F690" s="509" t="s">
        <v>1363</v>
      </c>
      <c r="G690" s="510">
        <v>0</v>
      </c>
      <c r="H690" t="str">
        <f t="shared" si="20"/>
        <v>baselinedStartDateDate</v>
      </c>
      <c r="I690">
        <f>COUNTIF($H$3:H689,H690)</f>
        <v>0</v>
      </c>
      <c r="J690">
        <f>COUNTIF($B$3:B689,B690)</f>
        <v>0</v>
      </c>
      <c r="K690">
        <f t="shared" si="21"/>
        <v>0</v>
      </c>
    </row>
    <row r="691" spans="1:11">
      <c r="A691" s="509" t="s">
        <v>5099</v>
      </c>
      <c r="B691" s="528" t="s">
        <v>6632</v>
      </c>
      <c r="C691" s="488" t="s">
        <v>6955</v>
      </c>
      <c r="D691" s="488" t="s">
        <v>6504</v>
      </c>
      <c r="E691" s="510">
        <v>7</v>
      </c>
      <c r="F691" s="509" t="s">
        <v>1363</v>
      </c>
      <c r="G691" s="510">
        <v>0</v>
      </c>
      <c r="H691" t="str">
        <f t="shared" si="20"/>
        <v>baselinedEndDateDate</v>
      </c>
      <c r="I691">
        <f>COUNTIF($H$3:H690,H691)</f>
        <v>0</v>
      </c>
      <c r="J691">
        <f>COUNTIF($B$3:B690,B691)</f>
        <v>0</v>
      </c>
      <c r="K691">
        <f t="shared" si="21"/>
        <v>0</v>
      </c>
    </row>
    <row r="692" spans="1:11">
      <c r="A692" s="509" t="s">
        <v>5099</v>
      </c>
      <c r="B692" s="528" t="s">
        <v>6633</v>
      </c>
      <c r="C692" s="488" t="s">
        <v>6956</v>
      </c>
      <c r="D692" s="488" t="s">
        <v>2106</v>
      </c>
      <c r="E692" s="510">
        <v>8</v>
      </c>
      <c r="F692" s="509" t="s">
        <v>1363</v>
      </c>
      <c r="G692" s="510">
        <v>0</v>
      </c>
      <c r="H692" t="str">
        <f t="shared" si="20"/>
        <v>planStartDateDate</v>
      </c>
      <c r="I692">
        <f>COUNTIF($H$3:H691,H692)</f>
        <v>0</v>
      </c>
      <c r="J692">
        <f>COUNTIF($B$3:B691,B692)</f>
        <v>0</v>
      </c>
      <c r="K692">
        <f t="shared" si="21"/>
        <v>0</v>
      </c>
    </row>
    <row r="693" spans="1:11">
      <c r="A693" s="509" t="s">
        <v>5099</v>
      </c>
      <c r="B693" s="528" t="s">
        <v>6634</v>
      </c>
      <c r="C693" s="488" t="s">
        <v>6957</v>
      </c>
      <c r="D693" s="488" t="s">
        <v>2107</v>
      </c>
      <c r="E693" s="510">
        <v>9</v>
      </c>
      <c r="F693" s="509" t="s">
        <v>1363</v>
      </c>
      <c r="G693" s="510">
        <v>0</v>
      </c>
      <c r="H693" t="str">
        <f t="shared" si="20"/>
        <v>planEndDateDate</v>
      </c>
      <c r="I693">
        <f>COUNTIF($H$3:H692,H693)</f>
        <v>0</v>
      </c>
      <c r="J693">
        <f>COUNTIF($B$3:B692,B693)</f>
        <v>0</v>
      </c>
      <c r="K693">
        <f t="shared" si="21"/>
        <v>0</v>
      </c>
    </row>
    <row r="694" spans="1:11">
      <c r="A694" s="509" t="s">
        <v>5099</v>
      </c>
      <c r="B694" s="528" t="s">
        <v>6635</v>
      </c>
      <c r="C694" s="488" t="s">
        <v>6958</v>
      </c>
      <c r="D694" s="488" t="s">
        <v>6959</v>
      </c>
      <c r="E694" s="510">
        <v>10</v>
      </c>
      <c r="F694" s="509" t="s">
        <v>1363</v>
      </c>
      <c r="G694" s="510">
        <v>0</v>
      </c>
      <c r="H694" t="str">
        <f t="shared" si="20"/>
        <v>actualStartDateDate</v>
      </c>
      <c r="I694">
        <f>COUNTIF($H$3:H693,H694)</f>
        <v>0</v>
      </c>
      <c r="J694">
        <f>COUNTIF($B$3:B693,B694)</f>
        <v>0</v>
      </c>
      <c r="K694">
        <f t="shared" si="21"/>
        <v>0</v>
      </c>
    </row>
    <row r="695" spans="1:11">
      <c r="A695" s="509" t="s">
        <v>5099</v>
      </c>
      <c r="B695" s="528" t="s">
        <v>6636</v>
      </c>
      <c r="C695" s="488" t="s">
        <v>6960</v>
      </c>
      <c r="D695" s="488" t="s">
        <v>6961</v>
      </c>
      <c r="E695" s="510">
        <v>11</v>
      </c>
      <c r="F695" s="509" t="s">
        <v>1363</v>
      </c>
      <c r="G695" s="510">
        <v>0</v>
      </c>
      <c r="H695" t="str">
        <f t="shared" si="20"/>
        <v>actualEndDateDate</v>
      </c>
      <c r="I695">
        <f>COUNTIF($H$3:H694,H695)</f>
        <v>0</v>
      </c>
      <c r="J695">
        <f>COUNTIF($B$3:B694,B695)</f>
        <v>0</v>
      </c>
      <c r="K695">
        <f t="shared" si="21"/>
        <v>0</v>
      </c>
    </row>
    <row r="696" spans="1:11">
      <c r="A696" s="509" t="s">
        <v>5099</v>
      </c>
      <c r="B696" s="509" t="s">
        <v>21968</v>
      </c>
      <c r="C696" s="488" t="s">
        <v>21969</v>
      </c>
      <c r="D696" s="488" t="s">
        <v>16987</v>
      </c>
      <c r="E696" s="510">
        <v>12</v>
      </c>
      <c r="F696" s="509" t="s">
        <v>1353</v>
      </c>
      <c r="G696" s="510">
        <v>0</v>
      </c>
      <c r="H696" t="str">
        <f t="shared" si="20"/>
        <v>basedDaysForDelayInteger</v>
      </c>
      <c r="I696">
        <f>COUNTIF($H$3:H695,H696)</f>
        <v>0</v>
      </c>
      <c r="J696">
        <f>COUNTIF($B$3:B695,B696)</f>
        <v>0</v>
      </c>
      <c r="K696">
        <f t="shared" si="21"/>
        <v>0</v>
      </c>
    </row>
    <row r="697" spans="1:11">
      <c r="A697" s="509" t="s">
        <v>5099</v>
      </c>
      <c r="B697" s="509" t="s">
        <v>2064</v>
      </c>
      <c r="C697" s="488" t="s">
        <v>2065</v>
      </c>
      <c r="D697" s="488" t="s">
        <v>2066</v>
      </c>
      <c r="E697" s="510">
        <v>13</v>
      </c>
      <c r="F697" s="509" t="s">
        <v>1353</v>
      </c>
      <c r="G697" s="510">
        <v>0</v>
      </c>
      <c r="H697" t="str">
        <f t="shared" si="20"/>
        <v>standardDurationInteger</v>
      </c>
      <c r="I697">
        <f>COUNTIF($H$3:H696,H697)</f>
        <v>1</v>
      </c>
      <c r="J697">
        <f>COUNTIF($B$3:B696,B697)</f>
        <v>1</v>
      </c>
      <c r="K697">
        <f t="shared" si="21"/>
        <v>0</v>
      </c>
    </row>
    <row r="698" spans="1:11">
      <c r="A698" s="509" t="s">
        <v>5099</v>
      </c>
      <c r="B698" s="509" t="s">
        <v>8201</v>
      </c>
      <c r="C698" s="488" t="s">
        <v>21970</v>
      </c>
      <c r="D698" s="488" t="s">
        <v>16988</v>
      </c>
      <c r="E698" s="510">
        <v>14</v>
      </c>
      <c r="F698" s="509" t="s">
        <v>1353</v>
      </c>
      <c r="G698" s="510">
        <v>0</v>
      </c>
      <c r="H698" t="str">
        <f t="shared" si="20"/>
        <v>planDurationInteger</v>
      </c>
      <c r="I698">
        <f>COUNTIF($H$3:H697,H698)</f>
        <v>0</v>
      </c>
      <c r="J698">
        <f>COUNTIF($B$3:B697,B698)</f>
        <v>0</v>
      </c>
      <c r="K698">
        <f t="shared" si="21"/>
        <v>0</v>
      </c>
    </row>
    <row r="699" spans="1:11">
      <c r="A699" s="509" t="s">
        <v>5099</v>
      </c>
      <c r="B699" s="509" t="s">
        <v>2067</v>
      </c>
      <c r="C699" s="488" t="s">
        <v>2068</v>
      </c>
      <c r="D699" s="488" t="s">
        <v>2069</v>
      </c>
      <c r="E699" s="510">
        <v>15</v>
      </c>
      <c r="F699" s="509" t="s">
        <v>1347</v>
      </c>
      <c r="G699" s="510">
        <v>1</v>
      </c>
      <c r="H699" t="str">
        <f t="shared" si="20"/>
        <v>isCriticalPathItemString</v>
      </c>
      <c r="I699">
        <f>COUNTIF($H$3:H698,H699)</f>
        <v>1</v>
      </c>
      <c r="J699">
        <f>COUNTIF($B$3:B698,B699)</f>
        <v>1</v>
      </c>
      <c r="K699">
        <f t="shared" si="21"/>
        <v>0</v>
      </c>
    </row>
    <row r="700" spans="1:11">
      <c r="A700" s="509" t="s">
        <v>5099</v>
      </c>
      <c r="B700" s="509" t="s">
        <v>2070</v>
      </c>
      <c r="C700" s="488" t="s">
        <v>2071</v>
      </c>
      <c r="D700" s="488" t="s">
        <v>2072</v>
      </c>
      <c r="E700" s="510">
        <v>16</v>
      </c>
      <c r="F700" s="509" t="s">
        <v>1347</v>
      </c>
      <c r="G700" s="510">
        <v>4000</v>
      </c>
      <c r="H700" t="str">
        <f t="shared" si="20"/>
        <v>instructionString</v>
      </c>
      <c r="I700">
        <f>COUNTIF($H$3:H699,H700)</f>
        <v>1</v>
      </c>
      <c r="J700">
        <f>COUNTIF($B$3:B699,B700)</f>
        <v>1</v>
      </c>
      <c r="K700">
        <f t="shared" si="21"/>
        <v>0</v>
      </c>
    </row>
    <row r="701" spans="1:11">
      <c r="A701" s="509" t="s">
        <v>5099</v>
      </c>
      <c r="B701" s="509" t="s">
        <v>2073</v>
      </c>
      <c r="C701" s="488" t="s">
        <v>2074</v>
      </c>
      <c r="D701" s="488" t="s">
        <v>2075</v>
      </c>
      <c r="E701" s="510">
        <v>17</v>
      </c>
      <c r="F701" s="509" t="s">
        <v>1347</v>
      </c>
      <c r="G701" s="510">
        <v>1</v>
      </c>
      <c r="H701" t="str">
        <f t="shared" si="20"/>
        <v>canBeSkippedString</v>
      </c>
      <c r="I701">
        <f>COUNTIF($H$3:H700,H701)</f>
        <v>1</v>
      </c>
      <c r="J701">
        <f>COUNTIF($B$3:B700,B701)</f>
        <v>1</v>
      </c>
      <c r="K701">
        <f t="shared" si="21"/>
        <v>0</v>
      </c>
    </row>
    <row r="702" spans="1:11">
      <c r="A702" s="509" t="s">
        <v>5099</v>
      </c>
      <c r="B702" s="509" t="s">
        <v>2076</v>
      </c>
      <c r="C702" s="488" t="s">
        <v>2077</v>
      </c>
      <c r="D702" s="488" t="s">
        <v>2078</v>
      </c>
      <c r="E702" s="510">
        <v>18</v>
      </c>
      <c r="F702" s="509" t="s">
        <v>1347</v>
      </c>
      <c r="G702" s="510">
        <v>128</v>
      </c>
      <c r="H702" t="str">
        <f t="shared" si="20"/>
        <v>completeTypeString</v>
      </c>
      <c r="I702">
        <f>COUNTIF($H$3:H701,H702)</f>
        <v>1</v>
      </c>
      <c r="J702">
        <f>COUNTIF($B$3:B701,B702)</f>
        <v>1</v>
      </c>
      <c r="K702">
        <f t="shared" si="21"/>
        <v>0</v>
      </c>
    </row>
    <row r="703" spans="1:11">
      <c r="A703" s="509" t="s">
        <v>5099</v>
      </c>
      <c r="B703" s="509" t="s">
        <v>21877</v>
      </c>
      <c r="C703" s="488" t="s">
        <v>18706</v>
      </c>
      <c r="D703" s="488" t="s">
        <v>7251</v>
      </c>
      <c r="E703" s="510">
        <v>19</v>
      </c>
      <c r="F703" s="509" t="s">
        <v>1347</v>
      </c>
      <c r="G703" s="510">
        <v>1</v>
      </c>
      <c r="H703" t="str">
        <f t="shared" si="20"/>
        <v>isHoldingString</v>
      </c>
      <c r="I703">
        <f>COUNTIF($H$3:H702,H703)</f>
        <v>1</v>
      </c>
      <c r="J703">
        <f>COUNTIF($B$3:B702,B703)</f>
        <v>1</v>
      </c>
      <c r="K703">
        <f t="shared" si="21"/>
        <v>0</v>
      </c>
    </row>
    <row r="704" spans="1:11">
      <c r="A704" s="509" t="s">
        <v>5099</v>
      </c>
      <c r="B704" s="509" t="s">
        <v>6631</v>
      </c>
      <c r="C704" s="488" t="s">
        <v>2082</v>
      </c>
      <c r="D704" s="488" t="s">
        <v>2083</v>
      </c>
      <c r="E704" s="510">
        <v>20</v>
      </c>
      <c r="F704" s="509" t="s">
        <v>1347</v>
      </c>
      <c r="G704" s="510">
        <v>1</v>
      </c>
      <c r="H704" t="str">
        <f t="shared" si="20"/>
        <v>isMilestoneString</v>
      </c>
      <c r="I704">
        <f>COUNTIF($H$3:H703,H704)</f>
        <v>1</v>
      </c>
      <c r="J704">
        <f>COUNTIF($B$3:B703,B704)</f>
        <v>1</v>
      </c>
      <c r="K704">
        <f t="shared" si="21"/>
        <v>0</v>
      </c>
    </row>
    <row r="705" spans="1:11">
      <c r="A705" s="509" t="s">
        <v>5099</v>
      </c>
      <c r="B705" s="509" t="s">
        <v>8202</v>
      </c>
      <c r="C705" s="488" t="s">
        <v>21971</v>
      </c>
      <c r="D705" s="488" t="s">
        <v>16989</v>
      </c>
      <c r="E705" s="510">
        <v>21</v>
      </c>
      <c r="F705" s="509" t="s">
        <v>1347</v>
      </c>
      <c r="G705" s="510">
        <v>1</v>
      </c>
      <c r="H705" t="str">
        <f t="shared" si="20"/>
        <v>isSkippedString</v>
      </c>
      <c r="I705">
        <f>COUNTIF($H$3:H704,H705)</f>
        <v>0</v>
      </c>
      <c r="J705">
        <f>COUNTIF($B$3:B704,B705)</f>
        <v>0</v>
      </c>
      <c r="K705">
        <f t="shared" si="21"/>
        <v>0</v>
      </c>
    </row>
    <row r="706" spans="1:11">
      <c r="A706" s="509" t="s">
        <v>5099</v>
      </c>
      <c r="B706" s="509" t="s">
        <v>8198</v>
      </c>
      <c r="C706" s="488" t="s">
        <v>21956</v>
      </c>
      <c r="D706" s="488" t="s">
        <v>16980</v>
      </c>
      <c r="E706" s="510">
        <v>22</v>
      </c>
      <c r="F706" s="509" t="s">
        <v>2462</v>
      </c>
      <c r="G706" s="510">
        <v>4000</v>
      </c>
      <c r="H706" t="str">
        <f t="shared" si="20"/>
        <v>roleListLongString</v>
      </c>
      <c r="I706">
        <f>COUNTIF($H$3:H705,H706)</f>
        <v>1</v>
      </c>
      <c r="J706">
        <f>COUNTIF($B$3:B705,B706)</f>
        <v>1</v>
      </c>
      <c r="K706">
        <f t="shared" si="21"/>
        <v>0</v>
      </c>
    </row>
    <row r="707" spans="1:11">
      <c r="A707" s="509" t="s">
        <v>5099</v>
      </c>
      <c r="B707" s="509" t="s">
        <v>21972</v>
      </c>
      <c r="C707" s="488" t="s">
        <v>21973</v>
      </c>
      <c r="D707" s="488" t="s">
        <v>14221</v>
      </c>
      <c r="E707" s="510">
        <v>23</v>
      </c>
      <c r="F707" s="509" t="s">
        <v>2462</v>
      </c>
      <c r="G707" s="510">
        <v>4000</v>
      </c>
      <c r="H707" t="str">
        <f t="shared" ref="H707:H770" si="22">B707&amp;F707</f>
        <v>activityOwnerListLongString</v>
      </c>
      <c r="I707">
        <f>COUNTIF($H$3:H706,H707)</f>
        <v>0</v>
      </c>
      <c r="J707">
        <f>COUNTIF($B$3:B706,B707)</f>
        <v>0</v>
      </c>
      <c r="K707">
        <f t="shared" si="21"/>
        <v>0</v>
      </c>
    </row>
    <row r="708" spans="1:11">
      <c r="A708" s="509" t="s">
        <v>5099</v>
      </c>
      <c r="B708" s="509" t="s">
        <v>21974</v>
      </c>
      <c r="C708" s="488" t="s">
        <v>21975</v>
      </c>
      <c r="D708" s="488" t="s">
        <v>16990</v>
      </c>
      <c r="E708" s="510">
        <v>24</v>
      </c>
      <c r="F708" s="509" t="s">
        <v>1347</v>
      </c>
      <c r="G708" s="510">
        <v>1</v>
      </c>
      <c r="H708" t="str">
        <f t="shared" si="22"/>
        <v>isForceStartableString</v>
      </c>
      <c r="I708">
        <f>COUNTIF($H$3:H707,H708)</f>
        <v>0</v>
      </c>
      <c r="J708">
        <f>COUNTIF($B$3:B707,B708)</f>
        <v>0</v>
      </c>
      <c r="K708">
        <f t="shared" ref="K708:K771" si="23">J708-I708</f>
        <v>0</v>
      </c>
    </row>
    <row r="709" spans="1:11">
      <c r="A709" s="509" t="s">
        <v>5099</v>
      </c>
      <c r="B709" s="509" t="s">
        <v>8203</v>
      </c>
      <c r="C709" s="488" t="s">
        <v>21976</v>
      </c>
      <c r="D709" s="488" t="s">
        <v>16991</v>
      </c>
      <c r="E709" s="510">
        <v>25</v>
      </c>
      <c r="F709" s="509" t="s">
        <v>1347</v>
      </c>
      <c r="G709" s="510">
        <v>1</v>
      </c>
      <c r="H709" t="str">
        <f t="shared" si="22"/>
        <v>isMannuallyStartedString</v>
      </c>
      <c r="I709">
        <f>COUNTIF($H$3:H708,H709)</f>
        <v>0</v>
      </c>
      <c r="J709">
        <f>COUNTIF($B$3:B708,B709)</f>
        <v>0</v>
      </c>
      <c r="K709">
        <f t="shared" si="23"/>
        <v>0</v>
      </c>
    </row>
    <row r="710" spans="1:11">
      <c r="A710" s="509" t="s">
        <v>5099</v>
      </c>
      <c r="B710" s="509" t="s">
        <v>21962</v>
      </c>
      <c r="C710" s="488" t="s">
        <v>21963</v>
      </c>
      <c r="D710" s="488" t="s">
        <v>16984</v>
      </c>
      <c r="E710" s="510">
        <v>26</v>
      </c>
      <c r="F710" s="509" t="s">
        <v>1347</v>
      </c>
      <c r="G710" s="510">
        <v>1</v>
      </c>
      <c r="H710" t="str">
        <f t="shared" si="22"/>
        <v>isMannuallyAddedString</v>
      </c>
      <c r="I710">
        <f>COUNTIF($H$3:H709,H710)</f>
        <v>1</v>
      </c>
      <c r="J710">
        <f>COUNTIF($B$3:B709,B710)</f>
        <v>1</v>
      </c>
      <c r="K710">
        <f t="shared" si="23"/>
        <v>0</v>
      </c>
    </row>
    <row r="711" spans="1:11">
      <c r="A711" s="509" t="s">
        <v>5099</v>
      </c>
      <c r="B711" s="509" t="s">
        <v>2044</v>
      </c>
      <c r="C711" s="488" t="s">
        <v>2045</v>
      </c>
      <c r="D711" s="488" t="s">
        <v>16952</v>
      </c>
      <c r="E711" s="510">
        <v>27</v>
      </c>
      <c r="F711" s="509" t="s">
        <v>1347</v>
      </c>
      <c r="G711" s="510">
        <v>1</v>
      </c>
      <c r="H711" t="str">
        <f t="shared" si="22"/>
        <v>isCommonString</v>
      </c>
      <c r="I711">
        <f>COUNTIF($H$3:H710,H711)</f>
        <v>3</v>
      </c>
      <c r="J711">
        <f>COUNTIF($B$3:B710,B711)</f>
        <v>3</v>
      </c>
      <c r="K711">
        <f t="shared" si="23"/>
        <v>0</v>
      </c>
    </row>
    <row r="712" spans="1:11">
      <c r="A712" s="509" t="s">
        <v>5099</v>
      </c>
      <c r="B712" s="509" t="s">
        <v>8204</v>
      </c>
      <c r="C712" s="488" t="s">
        <v>16259</v>
      </c>
      <c r="D712" s="488" t="s">
        <v>16260</v>
      </c>
      <c r="E712" s="510">
        <v>28</v>
      </c>
      <c r="F712" s="509" t="s">
        <v>1347</v>
      </c>
      <c r="G712" s="510">
        <v>20</v>
      </c>
      <c r="H712" t="str">
        <f t="shared" si="22"/>
        <v>isSystemOwnerItemString</v>
      </c>
      <c r="I712">
        <f>COUNTIF($H$3:H711,H712)</f>
        <v>2</v>
      </c>
      <c r="J712">
        <f>COUNTIF($B$3:B711,B712)</f>
        <v>2</v>
      </c>
      <c r="K712">
        <f t="shared" si="23"/>
        <v>0</v>
      </c>
    </row>
    <row r="713" spans="1:11">
      <c r="A713" s="509" t="s">
        <v>5099</v>
      </c>
      <c r="B713" s="509" t="s">
        <v>21977</v>
      </c>
      <c r="C713" s="488" t="s">
        <v>21978</v>
      </c>
      <c r="D713" s="488" t="s">
        <v>15160</v>
      </c>
      <c r="E713" s="510">
        <v>29</v>
      </c>
      <c r="F713" s="509" t="s">
        <v>1347</v>
      </c>
      <c r="G713" s="510">
        <v>1</v>
      </c>
      <c r="H713" t="str">
        <f t="shared" si="22"/>
        <v>isReDoActivityString</v>
      </c>
      <c r="I713">
        <f>COUNTIF($H$3:H712,H713)</f>
        <v>0</v>
      </c>
      <c r="J713">
        <f>COUNTIF($B$3:B712,B713)</f>
        <v>0</v>
      </c>
      <c r="K713">
        <f t="shared" si="23"/>
        <v>0</v>
      </c>
    </row>
    <row r="714" spans="1:11">
      <c r="A714" s="509" t="s">
        <v>5099</v>
      </c>
      <c r="B714" s="509" t="s">
        <v>8123</v>
      </c>
      <c r="C714" s="488" t="s">
        <v>21959</v>
      </c>
      <c r="D714" s="488" t="s">
        <v>16982</v>
      </c>
      <c r="E714" s="510">
        <v>30</v>
      </c>
      <c r="F714" s="509" t="s">
        <v>2462</v>
      </c>
      <c r="G714" s="510">
        <v>4000</v>
      </c>
      <c r="H714" t="str">
        <f t="shared" si="22"/>
        <v>previousActivityListLongString</v>
      </c>
      <c r="I714">
        <f>COUNTIF($H$3:H713,H714)</f>
        <v>1</v>
      </c>
      <c r="J714">
        <f>COUNTIF($B$3:B713,B714)</f>
        <v>1</v>
      </c>
      <c r="K714">
        <f t="shared" si="23"/>
        <v>0</v>
      </c>
    </row>
    <row r="715" spans="1:11">
      <c r="A715" s="509" t="s">
        <v>5099</v>
      </c>
      <c r="B715" s="509" t="s">
        <v>21907</v>
      </c>
      <c r="C715" s="488" t="s">
        <v>21908</v>
      </c>
      <c r="D715" s="488" t="s">
        <v>9923</v>
      </c>
      <c r="E715" s="510">
        <v>32</v>
      </c>
      <c r="F715" s="509" t="s">
        <v>1347</v>
      </c>
      <c r="G715" s="510">
        <v>256</v>
      </c>
      <c r="H715" t="str">
        <f t="shared" si="22"/>
        <v>activityCategoryString</v>
      </c>
      <c r="I715">
        <f>COUNTIF($H$3:H714,H715)</f>
        <v>2</v>
      </c>
      <c r="J715">
        <f>COUNTIF($B$3:B714,B715)</f>
        <v>2</v>
      </c>
      <c r="K715">
        <f t="shared" si="23"/>
        <v>0</v>
      </c>
    </row>
    <row r="716" spans="1:11">
      <c r="A716" s="509" t="s">
        <v>5099</v>
      </c>
      <c r="B716" s="509" t="s">
        <v>21906</v>
      </c>
      <c r="C716" s="488" t="s">
        <v>13919</v>
      </c>
      <c r="D716" s="488" t="s">
        <v>9917</v>
      </c>
      <c r="E716" s="510">
        <v>33</v>
      </c>
      <c r="F716" s="509" t="s">
        <v>1347</v>
      </c>
      <c r="G716" s="510">
        <v>256</v>
      </c>
      <c r="H716" t="str">
        <f t="shared" si="22"/>
        <v>activityUrlString</v>
      </c>
      <c r="I716">
        <f>COUNTIF($H$3:H715,H716)</f>
        <v>3</v>
      </c>
      <c r="J716">
        <f>COUNTIF($B$3:B715,B716)</f>
        <v>3</v>
      </c>
      <c r="K716">
        <f t="shared" si="23"/>
        <v>0</v>
      </c>
    </row>
    <row r="717" spans="1:11">
      <c r="A717" s="509" t="s">
        <v>5099</v>
      </c>
      <c r="B717" s="509" t="s">
        <v>21902</v>
      </c>
      <c r="C717" s="488" t="s">
        <v>21903</v>
      </c>
      <c r="D717" s="488" t="s">
        <v>9913</v>
      </c>
      <c r="E717" s="510">
        <v>34</v>
      </c>
      <c r="F717" s="509" t="s">
        <v>1347</v>
      </c>
      <c r="G717" s="510">
        <v>1</v>
      </c>
      <c r="H717" t="str">
        <f t="shared" si="22"/>
        <v>isKeyActivityString</v>
      </c>
      <c r="I717">
        <f>COUNTIF($H$3:H716,H717)</f>
        <v>2</v>
      </c>
      <c r="J717">
        <f>COUNTIF($B$3:B716,B717)</f>
        <v>2</v>
      </c>
      <c r="K717">
        <f t="shared" si="23"/>
        <v>0</v>
      </c>
    </row>
    <row r="718" spans="1:11">
      <c r="A718" s="509" t="s">
        <v>5099</v>
      </c>
      <c r="B718" s="509" t="s">
        <v>594</v>
      </c>
      <c r="C718" s="488" t="s">
        <v>2648</v>
      </c>
      <c r="D718" s="488" t="s">
        <v>2649</v>
      </c>
      <c r="E718" s="510">
        <v>35</v>
      </c>
      <c r="F718" s="509" t="s">
        <v>2462</v>
      </c>
      <c r="G718" s="510">
        <v>4000</v>
      </c>
      <c r="H718" t="str">
        <f t="shared" si="22"/>
        <v>issueContentsLongString</v>
      </c>
      <c r="I718">
        <f>COUNTIF($H$3:H717,H718)</f>
        <v>0</v>
      </c>
      <c r="J718">
        <f>COUNTIF($B$3:B717,B718)</f>
        <v>0</v>
      </c>
      <c r="K718">
        <f t="shared" si="23"/>
        <v>0</v>
      </c>
    </row>
    <row r="719" spans="1:11">
      <c r="A719" s="509" t="s">
        <v>5099</v>
      </c>
      <c r="B719" s="517" t="s">
        <v>137</v>
      </c>
      <c r="C719" s="518" t="s">
        <v>1874</v>
      </c>
      <c r="D719" s="518" t="s">
        <v>1875</v>
      </c>
      <c r="E719" s="510">
        <v>36</v>
      </c>
      <c r="F719" s="509" t="s">
        <v>1347</v>
      </c>
      <c r="G719" s="510">
        <v>128</v>
      </c>
      <c r="H719" t="str">
        <f t="shared" si="22"/>
        <v>projectNameString</v>
      </c>
      <c r="I719">
        <f>COUNTIF($H$3:H718,H719)</f>
        <v>1</v>
      </c>
      <c r="J719">
        <f>COUNTIF($B$3:B718,B719)</f>
        <v>1</v>
      </c>
      <c r="K719">
        <f t="shared" si="23"/>
        <v>0</v>
      </c>
    </row>
    <row r="720" spans="1:11">
      <c r="A720" s="509" t="s">
        <v>5099</v>
      </c>
      <c r="B720" s="517" t="s">
        <v>21979</v>
      </c>
      <c r="C720" s="518" t="s">
        <v>21980</v>
      </c>
      <c r="D720" s="518" t="s">
        <v>15144</v>
      </c>
      <c r="E720" s="510">
        <v>37</v>
      </c>
      <c r="F720" s="509" t="s">
        <v>1347</v>
      </c>
      <c r="G720" s="510">
        <v>128</v>
      </c>
      <c r="H720" t="str">
        <f t="shared" si="22"/>
        <v>templateNameString</v>
      </c>
      <c r="I720">
        <f>COUNTIF($H$3:H719,H720)</f>
        <v>0</v>
      </c>
      <c r="J720">
        <f>COUNTIF($B$3:B719,B720)</f>
        <v>0</v>
      </c>
      <c r="K720">
        <f t="shared" si="23"/>
        <v>0</v>
      </c>
    </row>
    <row r="721" spans="1:11">
      <c r="A721" s="509" t="s">
        <v>5099</v>
      </c>
      <c r="B721" s="517" t="s">
        <v>21981</v>
      </c>
      <c r="C721" s="518" t="s">
        <v>21982</v>
      </c>
      <c r="D721" s="518" t="s">
        <v>15149</v>
      </c>
      <c r="E721" s="510">
        <v>38</v>
      </c>
      <c r="F721" s="509" t="s">
        <v>1347</v>
      </c>
      <c r="G721" s="510">
        <v>128</v>
      </c>
      <c r="H721" t="str">
        <f t="shared" si="22"/>
        <v>phaseNameString</v>
      </c>
      <c r="I721">
        <f>COUNTIF($H$3:H720,H721)</f>
        <v>0</v>
      </c>
      <c r="J721">
        <f>COUNTIF($B$3:B720,B721)</f>
        <v>0</v>
      </c>
      <c r="K721">
        <f t="shared" si="23"/>
        <v>0</v>
      </c>
    </row>
    <row r="722" spans="1:11">
      <c r="A722" s="509" t="s">
        <v>5099</v>
      </c>
      <c r="B722" s="517" t="s">
        <v>21983</v>
      </c>
      <c r="C722" s="518" t="s">
        <v>21984</v>
      </c>
      <c r="D722" s="518" t="s">
        <v>15151</v>
      </c>
      <c r="E722" s="510">
        <v>39</v>
      </c>
      <c r="F722" s="509" t="s">
        <v>1347</v>
      </c>
      <c r="G722" s="510">
        <v>128</v>
      </c>
      <c r="H722" t="str">
        <f t="shared" si="22"/>
        <v>phaseTitlesString</v>
      </c>
      <c r="I722">
        <f>COUNTIF($H$3:H721,H722)</f>
        <v>0</v>
      </c>
      <c r="J722">
        <f>COUNTIF($B$3:B721,B722)</f>
        <v>0</v>
      </c>
      <c r="K722">
        <f t="shared" si="23"/>
        <v>0</v>
      </c>
    </row>
    <row r="723" spans="1:11">
      <c r="A723" s="509" t="s">
        <v>5099</v>
      </c>
      <c r="B723" s="517" t="s">
        <v>21985</v>
      </c>
      <c r="C723" s="518" t="s">
        <v>21986</v>
      </c>
      <c r="D723" s="518" t="s">
        <v>16992</v>
      </c>
      <c r="E723" s="510">
        <v>40</v>
      </c>
      <c r="F723" s="509" t="s">
        <v>1347</v>
      </c>
      <c r="G723" s="510">
        <v>128</v>
      </c>
      <c r="H723" t="str">
        <f t="shared" si="22"/>
        <v>phaseNameSystemString</v>
      </c>
      <c r="I723">
        <f>COUNTIF($H$3:H722,H723)</f>
        <v>0</v>
      </c>
      <c r="J723">
        <f>COUNTIF($B$3:B722,B723)</f>
        <v>0</v>
      </c>
      <c r="K723">
        <f t="shared" si="23"/>
        <v>0</v>
      </c>
    </row>
    <row r="724" spans="1:11">
      <c r="A724" s="509" t="s">
        <v>5099</v>
      </c>
      <c r="B724" s="517" t="s">
        <v>21987</v>
      </c>
      <c r="C724" s="518" t="s">
        <v>21988</v>
      </c>
      <c r="D724" s="518" t="s">
        <v>15155</v>
      </c>
      <c r="E724" s="510">
        <v>41</v>
      </c>
      <c r="F724" s="509" t="s">
        <v>1347</v>
      </c>
      <c r="G724" s="510">
        <v>128</v>
      </c>
      <c r="H724" t="str">
        <f t="shared" si="22"/>
        <v>phaseTitlesSystemString</v>
      </c>
      <c r="I724">
        <f>COUNTIF($H$3:H723,H724)</f>
        <v>0</v>
      </c>
      <c r="J724">
        <f>COUNTIF($B$3:B723,B724)</f>
        <v>0</v>
      </c>
      <c r="K724">
        <f t="shared" si="23"/>
        <v>0</v>
      </c>
    </row>
    <row r="725" spans="1:11">
      <c r="A725" s="509" t="s">
        <v>5099</v>
      </c>
      <c r="B725" s="517" t="s">
        <v>15538</v>
      </c>
      <c r="C725" s="518" t="s">
        <v>15539</v>
      </c>
      <c r="D725" s="518" t="s">
        <v>15540</v>
      </c>
      <c r="E725" s="510">
        <v>42</v>
      </c>
      <c r="F725" s="509" t="s">
        <v>1347</v>
      </c>
      <c r="G725" s="510">
        <v>1</v>
      </c>
      <c r="H725" t="str">
        <f t="shared" si="22"/>
        <v>isFirstActivityString</v>
      </c>
      <c r="I725">
        <f>COUNTIF($H$3:H724,H725)</f>
        <v>0</v>
      </c>
      <c r="J725">
        <f>COUNTIF($B$3:B724,B725)</f>
        <v>0</v>
      </c>
      <c r="K725">
        <f t="shared" si="23"/>
        <v>0</v>
      </c>
    </row>
    <row r="726" spans="1:11">
      <c r="A726" s="509" t="s">
        <v>5099</v>
      </c>
      <c r="B726" s="517" t="s">
        <v>15541</v>
      </c>
      <c r="C726" s="518" t="s">
        <v>15542</v>
      </c>
      <c r="D726" s="518" t="s">
        <v>15543</v>
      </c>
      <c r="E726" s="510">
        <v>43</v>
      </c>
      <c r="F726" s="509" t="s">
        <v>1347</v>
      </c>
      <c r="G726" s="510">
        <v>1</v>
      </c>
      <c r="H726" t="str">
        <f t="shared" si="22"/>
        <v>isLastActivityString</v>
      </c>
      <c r="I726">
        <f>COUNTIF($H$3:H725,H726)</f>
        <v>0</v>
      </c>
      <c r="J726">
        <f>COUNTIF($B$3:B725,B726)</f>
        <v>0</v>
      </c>
      <c r="K726">
        <f t="shared" si="23"/>
        <v>0</v>
      </c>
    </row>
    <row r="727" spans="1:11">
      <c r="A727" s="509" t="s">
        <v>5099</v>
      </c>
      <c r="B727" s="517" t="s">
        <v>21910</v>
      </c>
      <c r="C727" s="518" t="s">
        <v>21911</v>
      </c>
      <c r="D727" s="518" t="s">
        <v>16210</v>
      </c>
      <c r="E727" s="510">
        <v>44</v>
      </c>
      <c r="F727" s="509" t="s">
        <v>1347</v>
      </c>
      <c r="G727" s="510">
        <v>256</v>
      </c>
      <c r="H727" t="str">
        <f t="shared" si="22"/>
        <v>startValidationMethodString</v>
      </c>
      <c r="I727">
        <f>COUNTIF($H$3:H726,H727)</f>
        <v>2</v>
      </c>
      <c r="J727">
        <f>COUNTIF($B$3:B726,B727)</f>
        <v>2</v>
      </c>
      <c r="K727">
        <f t="shared" si="23"/>
        <v>0</v>
      </c>
    </row>
    <row r="728" spans="1:11">
      <c r="A728" s="509" t="s">
        <v>5099</v>
      </c>
      <c r="B728" s="517" t="s">
        <v>21912</v>
      </c>
      <c r="C728" s="518" t="s">
        <v>21913</v>
      </c>
      <c r="D728" s="518" t="s">
        <v>16955</v>
      </c>
      <c r="E728" s="510">
        <v>45</v>
      </c>
      <c r="F728" s="509" t="s">
        <v>1347</v>
      </c>
      <c r="G728" s="510">
        <v>256</v>
      </c>
      <c r="H728" t="str">
        <f t="shared" si="22"/>
        <v>startExecutionMethodString</v>
      </c>
      <c r="I728">
        <f>COUNTIF($H$3:H727,H728)</f>
        <v>2</v>
      </c>
      <c r="J728">
        <f>COUNTIF($B$3:B727,B728)</f>
        <v>2</v>
      </c>
      <c r="K728">
        <f t="shared" si="23"/>
        <v>0</v>
      </c>
    </row>
    <row r="729" spans="1:11">
      <c r="A729" s="509" t="s">
        <v>5099</v>
      </c>
      <c r="B729" s="517" t="s">
        <v>21914</v>
      </c>
      <c r="C729" s="518" t="s">
        <v>21915</v>
      </c>
      <c r="D729" s="518" t="s">
        <v>16213</v>
      </c>
      <c r="E729" s="510">
        <v>46</v>
      </c>
      <c r="F729" s="509" t="s">
        <v>1347</v>
      </c>
      <c r="G729" s="510">
        <v>256</v>
      </c>
      <c r="H729" t="str">
        <f t="shared" si="22"/>
        <v>completeValidationMethodString</v>
      </c>
      <c r="I729">
        <f>COUNTIF($H$3:H728,H729)</f>
        <v>2</v>
      </c>
      <c r="J729">
        <f>COUNTIF($B$3:B728,B729)</f>
        <v>2</v>
      </c>
      <c r="K729">
        <f t="shared" si="23"/>
        <v>0</v>
      </c>
    </row>
    <row r="730" spans="1:11">
      <c r="A730" s="509" t="s">
        <v>5099</v>
      </c>
      <c r="B730" s="517" t="s">
        <v>21916</v>
      </c>
      <c r="C730" s="518" t="s">
        <v>21917</v>
      </c>
      <c r="D730" s="518" t="s">
        <v>16956</v>
      </c>
      <c r="E730" s="510">
        <v>47</v>
      </c>
      <c r="F730" s="509" t="s">
        <v>1347</v>
      </c>
      <c r="G730" s="510">
        <v>256</v>
      </c>
      <c r="H730" t="str">
        <f t="shared" si="22"/>
        <v>postExecutionMethodString</v>
      </c>
      <c r="I730">
        <f>COUNTIF($H$3:H729,H730)</f>
        <v>2</v>
      </c>
      <c r="J730">
        <f>COUNTIF($B$3:B729,B730)</f>
        <v>2</v>
      </c>
      <c r="K730">
        <f t="shared" si="23"/>
        <v>0</v>
      </c>
    </row>
    <row r="731" spans="1:11">
      <c r="A731" s="509" t="s">
        <v>5099</v>
      </c>
      <c r="B731" s="509" t="s">
        <v>21918</v>
      </c>
      <c r="C731" s="488" t="s">
        <v>21919</v>
      </c>
      <c r="D731" s="488" t="s">
        <v>15909</v>
      </c>
      <c r="E731" s="510">
        <v>48</v>
      </c>
      <c r="F731" s="509" t="s">
        <v>1347</v>
      </c>
      <c r="G731" s="510">
        <v>10</v>
      </c>
      <c r="H731" t="str">
        <f t="shared" si="22"/>
        <v>inboxCompletionTypeString</v>
      </c>
      <c r="I731">
        <f>COUNTIF($H$3:H730,H731)</f>
        <v>2</v>
      </c>
      <c r="J731">
        <f>COUNTIF($B$3:B730,B731)</f>
        <v>2</v>
      </c>
      <c r="K731">
        <f t="shared" si="23"/>
        <v>0</v>
      </c>
    </row>
    <row r="732" spans="1:11">
      <c r="A732" s="509" t="s">
        <v>5099</v>
      </c>
      <c r="B732" s="509" t="s">
        <v>21920</v>
      </c>
      <c r="C732" s="488" t="s">
        <v>21921</v>
      </c>
      <c r="D732" s="488" t="s">
        <v>16957</v>
      </c>
      <c r="E732" s="510">
        <v>49</v>
      </c>
      <c r="F732" s="509" t="s">
        <v>1347</v>
      </c>
      <c r="G732" s="510">
        <v>1</v>
      </c>
      <c r="H732" t="str">
        <f t="shared" si="22"/>
        <v>isAutoCompleteString</v>
      </c>
      <c r="I732">
        <f>COUNTIF($H$3:H731,H732)</f>
        <v>2</v>
      </c>
      <c r="J732">
        <f>COUNTIF($B$3:B731,B732)</f>
        <v>2</v>
      </c>
      <c r="K732">
        <f t="shared" si="23"/>
        <v>0</v>
      </c>
    </row>
    <row r="733" spans="1:11">
      <c r="A733" s="529" t="s">
        <v>12015</v>
      </c>
      <c r="B733" s="529" t="s">
        <v>2087</v>
      </c>
      <c r="C733" s="529" t="s">
        <v>21989</v>
      </c>
      <c r="D733" s="529" t="s">
        <v>16993</v>
      </c>
      <c r="E733" s="530">
        <v>1</v>
      </c>
      <c r="F733" s="531" t="s">
        <v>1353</v>
      </c>
      <c r="G733" s="530">
        <v>0</v>
      </c>
      <c r="H733" t="str">
        <f t="shared" si="22"/>
        <v>progressInteger</v>
      </c>
      <c r="I733">
        <f>COUNTIF($H$3:H732,H733)</f>
        <v>0</v>
      </c>
      <c r="J733">
        <f>COUNTIF($B$3:B732,B733)</f>
        <v>0</v>
      </c>
      <c r="K733">
        <f t="shared" si="23"/>
        <v>0</v>
      </c>
    </row>
    <row r="734" spans="1:11">
      <c r="A734" s="531" t="s">
        <v>12015</v>
      </c>
      <c r="B734" s="531" t="s">
        <v>2427</v>
      </c>
      <c r="C734" s="529" t="s">
        <v>2428</v>
      </c>
      <c r="D734" s="529" t="s">
        <v>2429</v>
      </c>
      <c r="E734" s="530">
        <v>2</v>
      </c>
      <c r="F734" s="531" t="s">
        <v>9945</v>
      </c>
      <c r="G734" s="530">
        <v>128</v>
      </c>
      <c r="H734" t="str">
        <f t="shared" si="22"/>
        <v>userIdUserId</v>
      </c>
      <c r="I734">
        <f>COUNTIF($H$3:H733,H734)</f>
        <v>0</v>
      </c>
      <c r="J734">
        <f>COUNTIF($B$3:B733,B734)</f>
        <v>0</v>
      </c>
      <c r="K734">
        <f t="shared" si="23"/>
        <v>0</v>
      </c>
    </row>
    <row r="735" spans="1:11">
      <c r="A735" s="531" t="s">
        <v>12015</v>
      </c>
      <c r="B735" s="529" t="s">
        <v>2035</v>
      </c>
      <c r="C735" s="529" t="s">
        <v>2036</v>
      </c>
      <c r="D735" s="529" t="s">
        <v>2037</v>
      </c>
      <c r="E735" s="530">
        <v>3</v>
      </c>
      <c r="F735" s="531" t="s">
        <v>1347</v>
      </c>
      <c r="G735" s="530">
        <v>256</v>
      </c>
      <c r="H735" t="str">
        <f t="shared" si="22"/>
        <v>activityNameKorString</v>
      </c>
      <c r="I735">
        <f>COUNTIF($H$3:H734,H735)</f>
        <v>4</v>
      </c>
      <c r="J735">
        <f>COUNTIF($B$3:B734,B735)</f>
        <v>4</v>
      </c>
      <c r="K735">
        <f t="shared" si="23"/>
        <v>0</v>
      </c>
    </row>
    <row r="736" spans="1:11">
      <c r="A736" s="531" t="s">
        <v>12015</v>
      </c>
      <c r="B736" s="529" t="s">
        <v>2038</v>
      </c>
      <c r="C736" s="529" t="s">
        <v>2039</v>
      </c>
      <c r="D736" s="529" t="s">
        <v>2040</v>
      </c>
      <c r="E736" s="530">
        <v>4</v>
      </c>
      <c r="F736" s="531" t="s">
        <v>1347</v>
      </c>
      <c r="G736" s="530">
        <v>256</v>
      </c>
      <c r="H736" t="str">
        <f t="shared" si="22"/>
        <v>activityNameEngString</v>
      </c>
      <c r="I736">
        <f>COUNTIF($H$3:H735,H736)</f>
        <v>4</v>
      </c>
      <c r="J736">
        <f>COUNTIF($B$3:B735,B736)</f>
        <v>4</v>
      </c>
      <c r="K736">
        <f t="shared" si="23"/>
        <v>0</v>
      </c>
    </row>
    <row r="737" spans="1:11">
      <c r="A737" s="531" t="s">
        <v>12015</v>
      </c>
      <c r="B737" s="529" t="s">
        <v>2041</v>
      </c>
      <c r="C737" s="529" t="s">
        <v>2042</v>
      </c>
      <c r="D737" s="529" t="s">
        <v>2043</v>
      </c>
      <c r="E737" s="530">
        <v>5</v>
      </c>
      <c r="F737" s="531" t="s">
        <v>1347</v>
      </c>
      <c r="G737" s="530">
        <v>256</v>
      </c>
      <c r="H737" t="str">
        <f t="shared" si="22"/>
        <v>activityNameChiString</v>
      </c>
      <c r="I737">
        <f>COUNTIF($H$3:H736,H737)</f>
        <v>4</v>
      </c>
      <c r="J737">
        <f>COUNTIF($B$3:B736,B737)</f>
        <v>4</v>
      </c>
      <c r="K737">
        <f t="shared" si="23"/>
        <v>0</v>
      </c>
    </row>
    <row r="738" spans="1:11">
      <c r="A738" s="531" t="s">
        <v>12015</v>
      </c>
      <c r="B738" s="529" t="s">
        <v>21990</v>
      </c>
      <c r="C738" s="529" t="s">
        <v>21991</v>
      </c>
      <c r="D738" s="529" t="s">
        <v>21992</v>
      </c>
      <c r="E738" s="530">
        <v>6</v>
      </c>
      <c r="F738" s="531" t="s">
        <v>1347</v>
      </c>
      <c r="G738" s="530">
        <v>1</v>
      </c>
      <c r="H738" t="str">
        <f t="shared" si="22"/>
        <v>fromTemplateString</v>
      </c>
      <c r="I738">
        <f>COUNTIF($H$3:H737,H738)</f>
        <v>0</v>
      </c>
      <c r="J738">
        <f>COUNTIF($B$3:B737,B738)</f>
        <v>0</v>
      </c>
      <c r="K738">
        <f t="shared" si="23"/>
        <v>0</v>
      </c>
    </row>
    <row r="739" spans="1:11">
      <c r="A739" s="518" t="s">
        <v>23004</v>
      </c>
      <c r="B739" s="518" t="s">
        <v>82</v>
      </c>
      <c r="C739" s="518" t="s">
        <v>1404</v>
      </c>
      <c r="D739" s="518" t="s">
        <v>1405</v>
      </c>
      <c r="E739" s="519">
        <v>1</v>
      </c>
      <c r="F739" s="517" t="s">
        <v>1347</v>
      </c>
      <c r="G739" s="519">
        <v>20</v>
      </c>
      <c r="H739" t="str">
        <f t="shared" si="22"/>
        <v>fromObidString</v>
      </c>
      <c r="I739">
        <f>COUNTIF($H$3:H738,H739)</f>
        <v>5</v>
      </c>
      <c r="J739">
        <f>COUNTIF($B$3:B738,B739)</f>
        <v>5</v>
      </c>
      <c r="K739">
        <f t="shared" si="23"/>
        <v>0</v>
      </c>
    </row>
    <row r="740" spans="1:11">
      <c r="A740" s="518" t="s">
        <v>23004</v>
      </c>
      <c r="B740" s="518" t="s">
        <v>2087</v>
      </c>
      <c r="C740" s="518" t="s">
        <v>21989</v>
      </c>
      <c r="D740" s="518" t="s">
        <v>16993</v>
      </c>
      <c r="E740" s="519">
        <v>2</v>
      </c>
      <c r="F740" s="517" t="s">
        <v>1353</v>
      </c>
      <c r="G740" s="519">
        <v>0</v>
      </c>
      <c r="H740" t="str">
        <f t="shared" si="22"/>
        <v>progressInteger</v>
      </c>
      <c r="I740">
        <f>COUNTIF($H$3:H739,H740)</f>
        <v>1</v>
      </c>
      <c r="J740">
        <f>COUNTIF($B$3:B739,B740)</f>
        <v>1</v>
      </c>
      <c r="K740">
        <f t="shared" si="23"/>
        <v>0</v>
      </c>
    </row>
    <row r="741" spans="1:11">
      <c r="A741" s="533" t="s">
        <v>5097</v>
      </c>
      <c r="B741" s="413" t="s">
        <v>8205</v>
      </c>
      <c r="C741" s="413" t="s">
        <v>6962</v>
      </c>
      <c r="D741" s="413" t="s">
        <v>6963</v>
      </c>
      <c r="E741" s="532">
        <v>1</v>
      </c>
      <c r="F741" s="533" t="s">
        <v>1347</v>
      </c>
      <c r="G741" s="532">
        <v>1</v>
      </c>
      <c r="H741" t="str">
        <f t="shared" si="22"/>
        <v>isNewString</v>
      </c>
      <c r="I741">
        <f>COUNTIF($H$3:H740,H741)</f>
        <v>0</v>
      </c>
      <c r="J741">
        <f>COUNTIF($B$3:B740,B741)</f>
        <v>0</v>
      </c>
      <c r="K741">
        <f t="shared" si="23"/>
        <v>0</v>
      </c>
    </row>
    <row r="742" spans="1:11">
      <c r="A742" s="533" t="s">
        <v>5097</v>
      </c>
      <c r="B742" s="413" t="s">
        <v>8206</v>
      </c>
      <c r="C742" s="413" t="s">
        <v>6964</v>
      </c>
      <c r="D742" s="413" t="s">
        <v>6965</v>
      </c>
      <c r="E742" s="532">
        <v>2</v>
      </c>
      <c r="F742" s="533" t="s">
        <v>1347</v>
      </c>
      <c r="G742" s="532">
        <v>128</v>
      </c>
      <c r="H742" t="str">
        <f t="shared" si="22"/>
        <v>appliedWbsLifeCycleString</v>
      </c>
      <c r="I742">
        <f>COUNTIF($H$3:H741,H742)</f>
        <v>0</v>
      </c>
      <c r="J742">
        <f>COUNTIF($B$3:B741,B742)</f>
        <v>0</v>
      </c>
      <c r="K742">
        <f t="shared" si="23"/>
        <v>0</v>
      </c>
    </row>
    <row r="743" spans="1:11">
      <c r="A743" s="533" t="s">
        <v>5097</v>
      </c>
      <c r="B743" s="413" t="s">
        <v>8207</v>
      </c>
      <c r="C743" s="413" t="s">
        <v>21993</v>
      </c>
      <c r="D743" s="413" t="s">
        <v>16994</v>
      </c>
      <c r="E743" s="532">
        <v>3</v>
      </c>
      <c r="F743" s="533" t="s">
        <v>1347</v>
      </c>
      <c r="G743" s="532">
        <v>128</v>
      </c>
      <c r="H743" t="str">
        <f t="shared" si="22"/>
        <v>currentPhaseString</v>
      </c>
      <c r="I743">
        <f>COUNTIF($H$3:H742,H743)</f>
        <v>0</v>
      </c>
      <c r="J743">
        <f>COUNTIF($B$3:B742,B743)</f>
        <v>0</v>
      </c>
      <c r="K743">
        <f t="shared" si="23"/>
        <v>0</v>
      </c>
    </row>
    <row r="744" spans="1:11">
      <c r="A744" s="533" t="s">
        <v>5097</v>
      </c>
      <c r="B744" s="413" t="s">
        <v>8200</v>
      </c>
      <c r="C744" s="413" t="s">
        <v>6954</v>
      </c>
      <c r="D744" s="413" t="s">
        <v>6501</v>
      </c>
      <c r="E744" s="532">
        <v>4</v>
      </c>
      <c r="F744" s="533" t="s">
        <v>1363</v>
      </c>
      <c r="G744" s="532">
        <v>0</v>
      </c>
      <c r="H744" t="str">
        <f t="shared" si="22"/>
        <v>baselinedStartDateDate</v>
      </c>
      <c r="I744">
        <f>COUNTIF($H$3:H743,H744)</f>
        <v>1</v>
      </c>
      <c r="J744">
        <f>COUNTIF($B$3:B743,B744)</f>
        <v>1</v>
      </c>
      <c r="K744">
        <f t="shared" si="23"/>
        <v>0</v>
      </c>
    </row>
    <row r="745" spans="1:11">
      <c r="A745" s="533" t="s">
        <v>5097</v>
      </c>
      <c r="B745" s="413" t="s">
        <v>6632</v>
      </c>
      <c r="C745" s="413" t="s">
        <v>6955</v>
      </c>
      <c r="D745" s="413" t="s">
        <v>6504</v>
      </c>
      <c r="E745" s="532">
        <v>5</v>
      </c>
      <c r="F745" s="533" t="s">
        <v>1363</v>
      </c>
      <c r="G745" s="532">
        <v>0</v>
      </c>
      <c r="H745" t="str">
        <f t="shared" si="22"/>
        <v>baselinedEndDateDate</v>
      </c>
      <c r="I745">
        <f>COUNTIF($H$3:H744,H745)</f>
        <v>1</v>
      </c>
      <c r="J745">
        <f>COUNTIF($B$3:B744,B745)</f>
        <v>1</v>
      </c>
      <c r="K745">
        <f t="shared" si="23"/>
        <v>0</v>
      </c>
    </row>
    <row r="746" spans="1:11">
      <c r="A746" s="533" t="s">
        <v>5097</v>
      </c>
      <c r="B746" s="413" t="s">
        <v>6633</v>
      </c>
      <c r="C746" s="413" t="s">
        <v>6956</v>
      </c>
      <c r="D746" s="413" t="s">
        <v>2106</v>
      </c>
      <c r="E746" s="532">
        <v>6</v>
      </c>
      <c r="F746" s="533" t="s">
        <v>1363</v>
      </c>
      <c r="G746" s="532">
        <v>0</v>
      </c>
      <c r="H746" t="str">
        <f t="shared" si="22"/>
        <v>planStartDateDate</v>
      </c>
      <c r="I746">
        <f>COUNTIF($H$3:H745,H746)</f>
        <v>1</v>
      </c>
      <c r="J746">
        <f>COUNTIF($B$3:B745,B746)</f>
        <v>1</v>
      </c>
      <c r="K746">
        <f t="shared" si="23"/>
        <v>0</v>
      </c>
    </row>
    <row r="747" spans="1:11">
      <c r="A747" s="533" t="s">
        <v>5097</v>
      </c>
      <c r="B747" s="413" t="s">
        <v>6634</v>
      </c>
      <c r="C747" s="413" t="s">
        <v>6957</v>
      </c>
      <c r="D747" s="413" t="s">
        <v>2107</v>
      </c>
      <c r="E747" s="532">
        <v>7</v>
      </c>
      <c r="F747" s="533" t="s">
        <v>1363</v>
      </c>
      <c r="G747" s="532">
        <v>0</v>
      </c>
      <c r="H747" t="str">
        <f t="shared" si="22"/>
        <v>planEndDateDate</v>
      </c>
      <c r="I747">
        <f>COUNTIF($H$3:H746,H747)</f>
        <v>1</v>
      </c>
      <c r="J747">
        <f>COUNTIF($B$3:B746,B747)</f>
        <v>1</v>
      </c>
      <c r="K747">
        <f t="shared" si="23"/>
        <v>0</v>
      </c>
    </row>
    <row r="748" spans="1:11">
      <c r="A748" s="533" t="s">
        <v>5097</v>
      </c>
      <c r="B748" s="413" t="s">
        <v>6635</v>
      </c>
      <c r="C748" s="413" t="s">
        <v>6958</v>
      </c>
      <c r="D748" s="413" t="s">
        <v>6959</v>
      </c>
      <c r="E748" s="532">
        <v>8</v>
      </c>
      <c r="F748" s="533" t="s">
        <v>1363</v>
      </c>
      <c r="G748" s="532">
        <v>0</v>
      </c>
      <c r="H748" t="str">
        <f t="shared" si="22"/>
        <v>actualStartDateDate</v>
      </c>
      <c r="I748">
        <f>COUNTIF($H$3:H747,H748)</f>
        <v>1</v>
      </c>
      <c r="J748">
        <f>COUNTIF($B$3:B747,B748)</f>
        <v>1</v>
      </c>
      <c r="K748">
        <f t="shared" si="23"/>
        <v>0</v>
      </c>
    </row>
    <row r="749" spans="1:11">
      <c r="A749" s="533" t="s">
        <v>5097</v>
      </c>
      <c r="B749" s="413" t="s">
        <v>6636</v>
      </c>
      <c r="C749" s="413" t="s">
        <v>6960</v>
      </c>
      <c r="D749" s="413" t="s">
        <v>6961</v>
      </c>
      <c r="E749" s="532">
        <v>9</v>
      </c>
      <c r="F749" s="533" t="s">
        <v>1363</v>
      </c>
      <c r="G749" s="532">
        <v>0</v>
      </c>
      <c r="H749" t="str">
        <f t="shared" si="22"/>
        <v>actualEndDateDate</v>
      </c>
      <c r="I749">
        <f>COUNTIF($H$3:H748,H749)</f>
        <v>1</v>
      </c>
      <c r="J749">
        <f>COUNTIF($B$3:B748,B749)</f>
        <v>1</v>
      </c>
      <c r="K749">
        <f t="shared" si="23"/>
        <v>0</v>
      </c>
    </row>
    <row r="750" spans="1:11">
      <c r="A750" s="517" t="s">
        <v>12016</v>
      </c>
      <c r="B750" s="517" t="s">
        <v>1871</v>
      </c>
      <c r="C750" s="518" t="s">
        <v>1872</v>
      </c>
      <c r="D750" s="518" t="s">
        <v>1873</v>
      </c>
      <c r="E750" s="519">
        <v>1</v>
      </c>
      <c r="F750" s="517" t="s">
        <v>1347</v>
      </c>
      <c r="G750" s="519">
        <v>128</v>
      </c>
      <c r="H750" t="str">
        <f t="shared" si="22"/>
        <v>projectCodeString</v>
      </c>
      <c r="I750">
        <f>COUNTIF($H$3:H749,H750)</f>
        <v>2</v>
      </c>
      <c r="J750">
        <f>COUNTIF($B$3:B749,B750)</f>
        <v>2</v>
      </c>
      <c r="K750">
        <f t="shared" si="23"/>
        <v>0</v>
      </c>
    </row>
    <row r="751" spans="1:11">
      <c r="A751" s="517" t="s">
        <v>12019</v>
      </c>
      <c r="B751" s="517" t="s">
        <v>8193</v>
      </c>
      <c r="C751" s="518" t="s">
        <v>21939</v>
      </c>
      <c r="D751" s="518" t="s">
        <v>6495</v>
      </c>
      <c r="E751" s="519">
        <v>1</v>
      </c>
      <c r="F751" s="517" t="s">
        <v>1347</v>
      </c>
      <c r="G751" s="519">
        <v>30</v>
      </c>
      <c r="H751" t="str">
        <f t="shared" si="22"/>
        <v>roleTypeString</v>
      </c>
      <c r="I751">
        <f>COUNTIF($H$3:H750,H751)</f>
        <v>1</v>
      </c>
      <c r="J751">
        <f>COUNTIF($B$3:B750,B751)</f>
        <v>1</v>
      </c>
      <c r="K751">
        <f t="shared" si="23"/>
        <v>0</v>
      </c>
    </row>
    <row r="752" spans="1:11">
      <c r="A752" s="517" t="s">
        <v>12019</v>
      </c>
      <c r="B752" s="517" t="s">
        <v>9223</v>
      </c>
      <c r="C752" s="518" t="s">
        <v>9224</v>
      </c>
      <c r="D752" s="518" t="s">
        <v>9225</v>
      </c>
      <c r="E752" s="519">
        <v>2</v>
      </c>
      <c r="F752" s="517" t="s">
        <v>1347</v>
      </c>
      <c r="G752" s="519">
        <v>128</v>
      </c>
      <c r="H752" t="str">
        <f t="shared" si="22"/>
        <v>roleCodeString</v>
      </c>
      <c r="I752">
        <f>COUNTIF($H$3:H751,H752)</f>
        <v>0</v>
      </c>
      <c r="J752">
        <f>COUNTIF($B$3:B751,B752)</f>
        <v>0</v>
      </c>
      <c r="K752">
        <f t="shared" si="23"/>
        <v>0</v>
      </c>
    </row>
    <row r="753" spans="1:11">
      <c r="A753" s="517" t="s">
        <v>12019</v>
      </c>
      <c r="B753" s="517" t="s">
        <v>1193</v>
      </c>
      <c r="C753" s="518" t="s">
        <v>1474</v>
      </c>
      <c r="D753" s="518" t="s">
        <v>1475</v>
      </c>
      <c r="E753" s="519">
        <v>1</v>
      </c>
      <c r="F753" s="517" t="s">
        <v>1353</v>
      </c>
      <c r="G753" s="519">
        <v>0</v>
      </c>
      <c r="H753" t="str">
        <f t="shared" si="22"/>
        <v>sequencesInteger</v>
      </c>
      <c r="I753">
        <f>COUNTIF($H$3:H752,H753)</f>
        <v>6</v>
      </c>
      <c r="J753">
        <f>COUNTIF($B$3:B752,B753)</f>
        <v>6</v>
      </c>
      <c r="K753">
        <f t="shared" si="23"/>
        <v>0</v>
      </c>
    </row>
    <row r="754" spans="1:11">
      <c r="A754" s="517" t="s">
        <v>12020</v>
      </c>
      <c r="B754" s="517" t="s">
        <v>8208</v>
      </c>
      <c r="C754" s="518" t="s">
        <v>21994</v>
      </c>
      <c r="D754" s="518" t="s">
        <v>6497</v>
      </c>
      <c r="E754" s="519">
        <v>1</v>
      </c>
      <c r="F754" s="517" t="s">
        <v>1347</v>
      </c>
      <c r="G754" s="519">
        <v>30</v>
      </c>
      <c r="H754" t="str">
        <f t="shared" si="22"/>
        <v>memberTypeString</v>
      </c>
      <c r="I754">
        <f>COUNTIF($H$3:H753,H754)</f>
        <v>0</v>
      </c>
      <c r="J754">
        <f>COUNTIF($B$3:B753,B754)</f>
        <v>0</v>
      </c>
      <c r="K754">
        <f t="shared" si="23"/>
        <v>0</v>
      </c>
    </row>
    <row r="755" spans="1:11">
      <c r="A755" s="517" t="s">
        <v>12020</v>
      </c>
      <c r="B755" s="517" t="s">
        <v>2427</v>
      </c>
      <c r="C755" s="518" t="s">
        <v>2428</v>
      </c>
      <c r="D755" s="518" t="s">
        <v>2429</v>
      </c>
      <c r="E755" s="519">
        <v>1</v>
      </c>
      <c r="F755" s="517" t="s">
        <v>9945</v>
      </c>
      <c r="G755" s="519">
        <v>128</v>
      </c>
      <c r="H755" t="str">
        <f t="shared" si="22"/>
        <v>userIdUserId</v>
      </c>
      <c r="I755">
        <f>COUNTIF($H$3:H754,H755)</f>
        <v>1</v>
      </c>
      <c r="J755">
        <f>COUNTIF($B$3:B754,B755)</f>
        <v>1</v>
      </c>
      <c r="K755">
        <f t="shared" si="23"/>
        <v>0</v>
      </c>
    </row>
    <row r="756" spans="1:11">
      <c r="A756" s="534" t="s">
        <v>5087</v>
      </c>
      <c r="B756" s="534" t="s">
        <v>21995</v>
      </c>
      <c r="C756" s="535" t="s">
        <v>21996</v>
      </c>
      <c r="D756" s="535" t="s">
        <v>12727</v>
      </c>
      <c r="E756" s="536">
        <v>1</v>
      </c>
      <c r="F756" s="534" t="s">
        <v>1347</v>
      </c>
      <c r="G756" s="536">
        <v>128</v>
      </c>
      <c r="H756" t="str">
        <f t="shared" si="22"/>
        <v>codeForSystemControlString</v>
      </c>
      <c r="I756">
        <f>COUNTIF($H$3:H755,H756)</f>
        <v>0</v>
      </c>
      <c r="J756">
        <f>COUNTIF($B$3:B755,B756)</f>
        <v>0</v>
      </c>
      <c r="K756">
        <f t="shared" si="23"/>
        <v>0</v>
      </c>
    </row>
    <row r="757" spans="1:11">
      <c r="A757" s="534" t="s">
        <v>5087</v>
      </c>
      <c r="B757" s="534" t="s">
        <v>21997</v>
      </c>
      <c r="C757" s="535" t="s">
        <v>21998</v>
      </c>
      <c r="D757" s="535" t="s">
        <v>12723</v>
      </c>
      <c r="E757" s="536">
        <v>2</v>
      </c>
      <c r="F757" s="534" t="s">
        <v>1347</v>
      </c>
      <c r="G757" s="536">
        <v>128</v>
      </c>
      <c r="H757" t="str">
        <f t="shared" si="22"/>
        <v>nameForSystemControlString</v>
      </c>
      <c r="I757">
        <f>COUNTIF($H$3:H756,H757)</f>
        <v>0</v>
      </c>
      <c r="J757">
        <f>COUNTIF($B$3:B756,B757)</f>
        <v>0</v>
      </c>
      <c r="K757">
        <f t="shared" si="23"/>
        <v>0</v>
      </c>
    </row>
    <row r="758" spans="1:11">
      <c r="A758" s="531" t="s">
        <v>23005</v>
      </c>
      <c r="B758" s="531" t="s">
        <v>2088</v>
      </c>
      <c r="C758" s="529" t="s">
        <v>2089</v>
      </c>
      <c r="D758" s="529" t="s">
        <v>2090</v>
      </c>
      <c r="E758" s="530">
        <v>1</v>
      </c>
      <c r="F758" s="531" t="s">
        <v>1347</v>
      </c>
      <c r="G758" s="530">
        <v>128</v>
      </c>
      <c r="H758" t="str">
        <f t="shared" si="22"/>
        <v>appliedTypeString</v>
      </c>
      <c r="I758">
        <f>COUNTIF($H$3:H757,H758)</f>
        <v>0</v>
      </c>
      <c r="J758">
        <f>COUNTIF($B$3:B757,B758)</f>
        <v>0</v>
      </c>
      <c r="K758">
        <f t="shared" si="23"/>
        <v>0</v>
      </c>
    </row>
    <row r="759" spans="1:11">
      <c r="A759" s="537" t="s">
        <v>2092</v>
      </c>
      <c r="B759" s="537" t="s">
        <v>2093</v>
      </c>
      <c r="C759" s="538" t="s">
        <v>2094</v>
      </c>
      <c r="D759" s="538" t="s">
        <v>2095</v>
      </c>
      <c r="E759" s="539">
        <v>1</v>
      </c>
      <c r="F759" s="537" t="s">
        <v>1417</v>
      </c>
      <c r="G759" s="539">
        <v>1</v>
      </c>
      <c r="H759" t="str">
        <f t="shared" si="22"/>
        <v>isDefaultBoolean</v>
      </c>
      <c r="I759">
        <f>COUNTIF($H$3:H758,H759)</f>
        <v>0</v>
      </c>
      <c r="J759">
        <f>COUNTIF($B$3:B758,B759)</f>
        <v>0</v>
      </c>
      <c r="K759">
        <f t="shared" si="23"/>
        <v>0</v>
      </c>
    </row>
    <row r="760" spans="1:11">
      <c r="A760" s="537" t="s">
        <v>23006</v>
      </c>
      <c r="B760" s="537" t="s">
        <v>2093</v>
      </c>
      <c r="C760" s="538" t="s">
        <v>2094</v>
      </c>
      <c r="D760" s="538" t="s">
        <v>2095</v>
      </c>
      <c r="E760" s="539">
        <v>1</v>
      </c>
      <c r="F760" s="537" t="s">
        <v>1417</v>
      </c>
      <c r="G760" s="539">
        <v>1</v>
      </c>
      <c r="H760" t="str">
        <f t="shared" si="22"/>
        <v>isDefaultBoolean</v>
      </c>
      <c r="I760">
        <f>COUNTIF($H$3:H759,H760)</f>
        <v>1</v>
      </c>
      <c r="J760">
        <f>COUNTIF($B$3:B759,B760)</f>
        <v>1</v>
      </c>
      <c r="K760">
        <f t="shared" si="23"/>
        <v>0</v>
      </c>
    </row>
    <row r="761" spans="1:11">
      <c r="A761" s="502" t="s">
        <v>2096</v>
      </c>
      <c r="B761" s="502" t="s">
        <v>8209</v>
      </c>
      <c r="C761" s="481" t="s">
        <v>2097</v>
      </c>
      <c r="D761" s="481" t="s">
        <v>2098</v>
      </c>
      <c r="E761" s="501">
        <v>1</v>
      </c>
      <c r="F761" s="502" t="s">
        <v>1347</v>
      </c>
      <c r="G761" s="501">
        <v>1</v>
      </c>
      <c r="H761" t="str">
        <f t="shared" si="22"/>
        <v>isMandantoryString</v>
      </c>
      <c r="I761">
        <f>COUNTIF($H$3:H760,H761)</f>
        <v>0</v>
      </c>
      <c r="J761">
        <f>COUNTIF($B$3:B760,B761)</f>
        <v>0</v>
      </c>
      <c r="K761">
        <f t="shared" si="23"/>
        <v>0</v>
      </c>
    </row>
    <row r="762" spans="1:11">
      <c r="A762" s="502" t="s">
        <v>2096</v>
      </c>
      <c r="B762" s="502" t="s">
        <v>2099</v>
      </c>
      <c r="C762" s="481" t="s">
        <v>2100</v>
      </c>
      <c r="D762" s="481" t="s">
        <v>2101</v>
      </c>
      <c r="E762" s="501">
        <v>2</v>
      </c>
      <c r="F762" s="502" t="s">
        <v>1347</v>
      </c>
      <c r="G762" s="501">
        <v>5</v>
      </c>
      <c r="H762" t="str">
        <f t="shared" si="22"/>
        <v>dependencyTypeString</v>
      </c>
      <c r="I762">
        <f>COUNTIF($H$3:H761,H762)</f>
        <v>0</v>
      </c>
      <c r="J762">
        <f>COUNTIF($B$3:B761,B762)</f>
        <v>0</v>
      </c>
      <c r="K762">
        <f t="shared" si="23"/>
        <v>0</v>
      </c>
    </row>
    <row r="763" spans="1:11">
      <c r="A763" s="540" t="s">
        <v>5085</v>
      </c>
      <c r="B763" s="540" t="s">
        <v>1193</v>
      </c>
      <c r="C763" s="541" t="s">
        <v>1474</v>
      </c>
      <c r="D763" s="541" t="s">
        <v>1475</v>
      </c>
      <c r="E763" s="542">
        <v>1</v>
      </c>
      <c r="F763" s="540" t="s">
        <v>1353</v>
      </c>
      <c r="G763" s="542">
        <v>0</v>
      </c>
      <c r="H763" t="str">
        <f t="shared" si="22"/>
        <v>sequencesInteger</v>
      </c>
      <c r="I763">
        <f>COUNTIF($H$3:H762,H763)</f>
        <v>7</v>
      </c>
      <c r="J763">
        <f>COUNTIF($B$3:B762,B763)</f>
        <v>7</v>
      </c>
      <c r="K763">
        <f t="shared" si="23"/>
        <v>0</v>
      </c>
    </row>
    <row r="764" spans="1:11">
      <c r="A764" s="540" t="s">
        <v>5085</v>
      </c>
      <c r="B764" s="540" t="s">
        <v>8210</v>
      </c>
      <c r="C764" s="541" t="s">
        <v>21999</v>
      </c>
      <c r="D764" s="541" t="s">
        <v>6491</v>
      </c>
      <c r="E764" s="542">
        <v>2</v>
      </c>
      <c r="F764" s="540" t="s">
        <v>1347</v>
      </c>
      <c r="G764" s="542">
        <v>1</v>
      </c>
      <c r="H764" t="str">
        <f t="shared" si="22"/>
        <v>isActiveString</v>
      </c>
      <c r="I764">
        <f>COUNTIF($H$3:H763,H764)</f>
        <v>0</v>
      </c>
      <c r="J764">
        <f>COUNTIF($B$3:B763,B764)</f>
        <v>0</v>
      </c>
      <c r="K764">
        <f t="shared" si="23"/>
        <v>0</v>
      </c>
    </row>
    <row r="765" spans="1:11">
      <c r="A765" s="543" t="s">
        <v>12754</v>
      </c>
      <c r="B765" s="543" t="s">
        <v>1193</v>
      </c>
      <c r="C765" s="544" t="s">
        <v>1474</v>
      </c>
      <c r="D765" s="544" t="s">
        <v>1475</v>
      </c>
      <c r="E765" s="545">
        <v>1</v>
      </c>
      <c r="F765" s="543" t="s">
        <v>1353</v>
      </c>
      <c r="G765" s="545">
        <v>0</v>
      </c>
      <c r="H765" t="str">
        <f t="shared" si="22"/>
        <v>sequencesInteger</v>
      </c>
      <c r="I765">
        <f>COUNTIF($H$3:H764,H765)</f>
        <v>8</v>
      </c>
      <c r="J765">
        <f>COUNTIF($B$3:B764,B765)</f>
        <v>8</v>
      </c>
      <c r="K765">
        <f t="shared" si="23"/>
        <v>0</v>
      </c>
    </row>
    <row r="766" spans="1:11">
      <c r="A766" s="531" t="s">
        <v>23007</v>
      </c>
      <c r="B766" s="531" t="s">
        <v>1193</v>
      </c>
      <c r="C766" s="529" t="s">
        <v>1474</v>
      </c>
      <c r="D766" s="529" t="s">
        <v>1475</v>
      </c>
      <c r="E766" s="530">
        <v>1</v>
      </c>
      <c r="F766" s="531" t="s">
        <v>1353</v>
      </c>
      <c r="G766" s="530">
        <v>0</v>
      </c>
      <c r="H766" t="str">
        <f t="shared" si="22"/>
        <v>sequencesInteger</v>
      </c>
      <c r="I766">
        <f>COUNTIF($H$3:H765,H766)</f>
        <v>9</v>
      </c>
      <c r="J766">
        <f>COUNTIF($B$3:B765,B766)</f>
        <v>9</v>
      </c>
      <c r="K766">
        <f t="shared" si="23"/>
        <v>0</v>
      </c>
    </row>
    <row r="767" spans="1:11">
      <c r="A767" s="531" t="s">
        <v>23007</v>
      </c>
      <c r="B767" s="531" t="s">
        <v>22000</v>
      </c>
      <c r="C767" s="529" t="s">
        <v>22001</v>
      </c>
      <c r="D767" s="529" t="s">
        <v>16995</v>
      </c>
      <c r="E767" s="530">
        <v>2</v>
      </c>
      <c r="F767" s="531" t="s">
        <v>1347</v>
      </c>
      <c r="G767" s="530">
        <v>128</v>
      </c>
      <c r="H767" t="str">
        <f t="shared" si="22"/>
        <v>displayedCodeString</v>
      </c>
      <c r="I767">
        <f>COUNTIF($H$3:H766,H767)</f>
        <v>0</v>
      </c>
      <c r="J767">
        <f>COUNTIF($B$3:B766,B767)</f>
        <v>0</v>
      </c>
      <c r="K767">
        <f t="shared" si="23"/>
        <v>0</v>
      </c>
    </row>
    <row r="768" spans="1:11">
      <c r="A768" s="531" t="s">
        <v>23007</v>
      </c>
      <c r="B768" s="531" t="s">
        <v>22002</v>
      </c>
      <c r="C768" s="529" t="s">
        <v>22003</v>
      </c>
      <c r="D768" s="529" t="s">
        <v>16996</v>
      </c>
      <c r="E768" s="530">
        <v>3</v>
      </c>
      <c r="F768" s="531" t="s">
        <v>1347</v>
      </c>
      <c r="G768" s="530">
        <v>128</v>
      </c>
      <c r="H768" t="str">
        <f t="shared" si="22"/>
        <v>displayedNameString</v>
      </c>
      <c r="I768">
        <f>COUNTIF($H$3:H767,H768)</f>
        <v>0</v>
      </c>
      <c r="J768">
        <f>COUNTIF($B$3:B767,B768)</f>
        <v>0</v>
      </c>
      <c r="K768">
        <f t="shared" si="23"/>
        <v>0</v>
      </c>
    </row>
    <row r="769" spans="1:11">
      <c r="A769" s="537" t="s">
        <v>23008</v>
      </c>
      <c r="B769" s="537" t="s">
        <v>1193</v>
      </c>
      <c r="C769" s="538" t="s">
        <v>1474</v>
      </c>
      <c r="D769" s="538" t="s">
        <v>1475</v>
      </c>
      <c r="E769" s="539">
        <v>1</v>
      </c>
      <c r="F769" s="537" t="s">
        <v>1353</v>
      </c>
      <c r="G769" s="539">
        <v>0</v>
      </c>
      <c r="H769" t="str">
        <f t="shared" si="22"/>
        <v>sequencesInteger</v>
      </c>
      <c r="I769">
        <f>COUNTIF($H$3:H768,H769)</f>
        <v>10</v>
      </c>
      <c r="J769">
        <f>COUNTIF($B$3:B768,B769)</f>
        <v>10</v>
      </c>
      <c r="K769">
        <f t="shared" si="23"/>
        <v>0</v>
      </c>
    </row>
    <row r="770" spans="1:11">
      <c r="A770" s="537" t="s">
        <v>5092</v>
      </c>
      <c r="B770" s="537" t="s">
        <v>1193</v>
      </c>
      <c r="C770" s="538" t="s">
        <v>1474</v>
      </c>
      <c r="D770" s="538" t="s">
        <v>1475</v>
      </c>
      <c r="E770" s="539">
        <v>1</v>
      </c>
      <c r="F770" s="537" t="s">
        <v>1353</v>
      </c>
      <c r="G770" s="539">
        <v>0</v>
      </c>
      <c r="H770" t="str">
        <f t="shared" si="22"/>
        <v>sequencesInteger</v>
      </c>
      <c r="I770">
        <f>COUNTIF($H$3:H769,H770)</f>
        <v>11</v>
      </c>
      <c r="J770">
        <f>COUNTIF($B$3:B769,B770)</f>
        <v>11</v>
      </c>
      <c r="K770">
        <f t="shared" si="23"/>
        <v>0</v>
      </c>
    </row>
    <row r="771" spans="1:11">
      <c r="A771" s="537" t="s">
        <v>9259</v>
      </c>
      <c r="B771" s="537" t="s">
        <v>1193</v>
      </c>
      <c r="C771" s="538" t="s">
        <v>1474</v>
      </c>
      <c r="D771" s="538" t="s">
        <v>1475</v>
      </c>
      <c r="E771" s="539">
        <v>1</v>
      </c>
      <c r="F771" s="537" t="s">
        <v>1353</v>
      </c>
      <c r="G771" s="539">
        <v>0</v>
      </c>
      <c r="H771" t="str">
        <f t="shared" ref="H771:H834" si="24">B771&amp;F771</f>
        <v>sequencesInteger</v>
      </c>
      <c r="I771">
        <f>COUNTIF($H$3:H770,H771)</f>
        <v>12</v>
      </c>
      <c r="J771">
        <f>COUNTIF($B$3:B770,B771)</f>
        <v>12</v>
      </c>
      <c r="K771">
        <f t="shared" si="23"/>
        <v>0</v>
      </c>
    </row>
    <row r="772" spans="1:11">
      <c r="A772" s="517" t="s">
        <v>23009</v>
      </c>
      <c r="B772" s="517" t="s">
        <v>8210</v>
      </c>
      <c r="C772" s="518" t="s">
        <v>21999</v>
      </c>
      <c r="D772" s="518" t="s">
        <v>6491</v>
      </c>
      <c r="E772" s="519">
        <v>1</v>
      </c>
      <c r="F772" s="517" t="s">
        <v>1347</v>
      </c>
      <c r="G772" s="519">
        <v>1</v>
      </c>
      <c r="H772" t="str">
        <f t="shared" si="24"/>
        <v>isActiveString</v>
      </c>
      <c r="I772">
        <f>COUNTIF($H$3:H771,H772)</f>
        <v>1</v>
      </c>
      <c r="J772">
        <f>COUNTIF($B$3:B771,B772)</f>
        <v>1</v>
      </c>
      <c r="K772">
        <f t="shared" ref="K772:K835" si="25">J772-I772</f>
        <v>0</v>
      </c>
    </row>
    <row r="773" spans="1:11">
      <c r="A773" s="517" t="s">
        <v>23010</v>
      </c>
      <c r="B773" s="517" t="s">
        <v>13892</v>
      </c>
      <c r="C773" s="518" t="s">
        <v>22004</v>
      </c>
      <c r="D773" s="518" t="s">
        <v>16997</v>
      </c>
      <c r="E773" s="519">
        <v>1</v>
      </c>
      <c r="F773" s="517" t="s">
        <v>1347</v>
      </c>
      <c r="G773" s="519">
        <v>1</v>
      </c>
      <c r="H773" t="str">
        <f t="shared" si="24"/>
        <v>isMainMemberString</v>
      </c>
      <c r="I773">
        <f>COUNTIF($H$3:H772,H773)</f>
        <v>0</v>
      </c>
      <c r="J773">
        <f>COUNTIF($B$3:B772,B773)</f>
        <v>0</v>
      </c>
      <c r="K773">
        <f t="shared" si="25"/>
        <v>0</v>
      </c>
    </row>
    <row r="774" spans="1:11">
      <c r="A774" s="517" t="s">
        <v>23010</v>
      </c>
      <c r="B774" s="517" t="s">
        <v>13920</v>
      </c>
      <c r="C774" s="518" t="s">
        <v>13921</v>
      </c>
      <c r="D774" s="518" t="s">
        <v>13922</v>
      </c>
      <c r="E774" s="519">
        <v>1</v>
      </c>
      <c r="F774" s="517" t="s">
        <v>9945</v>
      </c>
      <c r="G774" s="519">
        <v>128</v>
      </c>
      <c r="H774" t="str">
        <f t="shared" si="24"/>
        <v>actionUserIdUserId</v>
      </c>
      <c r="I774">
        <f>COUNTIF($H$3:H773,H774)</f>
        <v>0</v>
      </c>
      <c r="J774">
        <f>COUNTIF($B$3:B773,B774)</f>
        <v>0</v>
      </c>
      <c r="K774">
        <f t="shared" si="25"/>
        <v>0</v>
      </c>
    </row>
    <row r="775" spans="1:11">
      <c r="A775" s="534" t="s">
        <v>23011</v>
      </c>
      <c r="B775" s="534" t="s">
        <v>8209</v>
      </c>
      <c r="C775" s="534" t="s">
        <v>2097</v>
      </c>
      <c r="D775" s="534" t="s">
        <v>2098</v>
      </c>
      <c r="E775" s="536">
        <v>1</v>
      </c>
      <c r="F775" s="534" t="s">
        <v>1347</v>
      </c>
      <c r="G775" s="536">
        <v>1</v>
      </c>
      <c r="H775" t="str">
        <f t="shared" si="24"/>
        <v>isMandantoryString</v>
      </c>
      <c r="I775">
        <f>COUNTIF($H$3:H774,H775)</f>
        <v>1</v>
      </c>
      <c r="J775">
        <f>COUNTIF($B$3:B774,B775)</f>
        <v>1</v>
      </c>
      <c r="K775">
        <f t="shared" si="25"/>
        <v>0</v>
      </c>
    </row>
    <row r="776" spans="1:11">
      <c r="A776" s="534" t="s">
        <v>23011</v>
      </c>
      <c r="B776" s="534" t="s">
        <v>2099</v>
      </c>
      <c r="C776" s="534" t="s">
        <v>2100</v>
      </c>
      <c r="D776" s="534" t="s">
        <v>2101</v>
      </c>
      <c r="E776" s="536">
        <v>2</v>
      </c>
      <c r="F776" s="534" t="s">
        <v>1347</v>
      </c>
      <c r="G776" s="536">
        <v>5</v>
      </c>
      <c r="H776" t="str">
        <f t="shared" si="24"/>
        <v>dependencyTypeString</v>
      </c>
      <c r="I776">
        <f>COUNTIF($H$3:H775,H776)</f>
        <v>1</v>
      </c>
      <c r="J776">
        <f>COUNTIF($B$3:B775,B776)</f>
        <v>1</v>
      </c>
      <c r="K776">
        <f t="shared" si="25"/>
        <v>0</v>
      </c>
    </row>
    <row r="777" spans="1:11">
      <c r="A777" s="533" t="s">
        <v>5083</v>
      </c>
      <c r="B777" s="413" t="s">
        <v>13412</v>
      </c>
      <c r="C777" s="413" t="s">
        <v>22005</v>
      </c>
      <c r="D777" s="413" t="s">
        <v>16998</v>
      </c>
      <c r="E777" s="532">
        <v>1</v>
      </c>
      <c r="F777" s="533" t="s">
        <v>1347</v>
      </c>
      <c r="G777" s="532">
        <v>1000</v>
      </c>
      <c r="H777" t="str">
        <f t="shared" si="24"/>
        <v>appliedClassListString</v>
      </c>
      <c r="I777">
        <f>COUNTIF($H$3:H776,H777)</f>
        <v>0</v>
      </c>
      <c r="J777">
        <f>COUNTIF($B$3:B776,B777)</f>
        <v>0</v>
      </c>
      <c r="K777">
        <f t="shared" si="25"/>
        <v>0</v>
      </c>
    </row>
    <row r="778" spans="1:11">
      <c r="A778" s="502" t="s">
        <v>5080</v>
      </c>
      <c r="B778" s="502" t="s">
        <v>8210</v>
      </c>
      <c r="C778" s="481" t="s">
        <v>21999</v>
      </c>
      <c r="D778" s="481" t="s">
        <v>6491</v>
      </c>
      <c r="E778" s="501">
        <v>1</v>
      </c>
      <c r="F778" s="502" t="s">
        <v>1347</v>
      </c>
      <c r="G778" s="501">
        <v>1</v>
      </c>
      <c r="H778" t="str">
        <f t="shared" si="24"/>
        <v>isActiveString</v>
      </c>
      <c r="I778">
        <f>COUNTIF($H$3:H777,H778)</f>
        <v>2</v>
      </c>
      <c r="J778">
        <f>COUNTIF($B$3:B777,B778)</f>
        <v>2</v>
      </c>
      <c r="K778">
        <f t="shared" si="25"/>
        <v>0</v>
      </c>
    </row>
    <row r="779" spans="1:11">
      <c r="A779" s="502" t="s">
        <v>5080</v>
      </c>
      <c r="B779" s="502" t="s">
        <v>8211</v>
      </c>
      <c r="C779" s="481" t="s">
        <v>22006</v>
      </c>
      <c r="D779" s="481" t="s">
        <v>7077</v>
      </c>
      <c r="E779" s="501">
        <v>2</v>
      </c>
      <c r="F779" s="502" t="s">
        <v>1347</v>
      </c>
      <c r="G779" s="501">
        <v>1</v>
      </c>
      <c r="H779" t="str">
        <f t="shared" si="24"/>
        <v>isDeletedString</v>
      </c>
      <c r="I779">
        <f>COUNTIF($H$3:H778,H779)</f>
        <v>0</v>
      </c>
      <c r="J779">
        <f>COUNTIF($B$3:B778,B779)</f>
        <v>0</v>
      </c>
      <c r="K779">
        <f t="shared" si="25"/>
        <v>0</v>
      </c>
    </row>
    <row r="780" spans="1:11">
      <c r="A780" s="502" t="s">
        <v>23012</v>
      </c>
      <c r="B780" s="502" t="s">
        <v>8212</v>
      </c>
      <c r="C780" s="481" t="s">
        <v>22007</v>
      </c>
      <c r="D780" s="481" t="s">
        <v>16999</v>
      </c>
      <c r="E780" s="501">
        <v>1</v>
      </c>
      <c r="F780" s="502" t="s">
        <v>1347</v>
      </c>
      <c r="G780" s="501">
        <v>4000</v>
      </c>
      <c r="H780" t="str">
        <f t="shared" si="24"/>
        <v>affiliateUnitListString</v>
      </c>
      <c r="I780">
        <f>COUNTIF($H$3:H779,H780)</f>
        <v>0</v>
      </c>
      <c r="J780">
        <f>COUNTIF($B$3:B779,B780)</f>
        <v>0</v>
      </c>
      <c r="K780">
        <f t="shared" si="25"/>
        <v>0</v>
      </c>
    </row>
    <row r="781" spans="1:11">
      <c r="A781" s="484" t="s">
        <v>23013</v>
      </c>
      <c r="B781" s="484" t="s">
        <v>8209</v>
      </c>
      <c r="C781" s="482" t="s">
        <v>2097</v>
      </c>
      <c r="D781" s="482" t="s">
        <v>2098</v>
      </c>
      <c r="E781" s="483">
        <v>1</v>
      </c>
      <c r="F781" s="484" t="s">
        <v>1347</v>
      </c>
      <c r="G781" s="483">
        <v>1</v>
      </c>
      <c r="H781" t="str">
        <f t="shared" si="24"/>
        <v>isMandantoryString</v>
      </c>
      <c r="I781">
        <f>COUNTIF($H$3:H780,H781)</f>
        <v>2</v>
      </c>
      <c r="J781">
        <f>COUNTIF($B$3:B780,B781)</f>
        <v>2</v>
      </c>
      <c r="K781">
        <f t="shared" si="25"/>
        <v>0</v>
      </c>
    </row>
    <row r="782" spans="1:11">
      <c r="A782" s="484" t="s">
        <v>23013</v>
      </c>
      <c r="B782" s="484" t="s">
        <v>7997</v>
      </c>
      <c r="C782" s="482" t="s">
        <v>22008</v>
      </c>
      <c r="D782" s="482" t="s">
        <v>17000</v>
      </c>
      <c r="E782" s="483">
        <v>2</v>
      </c>
      <c r="F782" s="484" t="s">
        <v>1347</v>
      </c>
      <c r="G782" s="483">
        <v>1000</v>
      </c>
      <c r="H782" t="str">
        <f t="shared" si="24"/>
        <v>skipGradeListString</v>
      </c>
      <c r="I782">
        <f>COUNTIF($H$3:H781,H782)</f>
        <v>0</v>
      </c>
      <c r="J782">
        <f>COUNTIF($B$3:B781,B782)</f>
        <v>0</v>
      </c>
      <c r="K782">
        <f t="shared" si="25"/>
        <v>0</v>
      </c>
    </row>
    <row r="783" spans="1:11">
      <c r="A783" s="484" t="s">
        <v>23013</v>
      </c>
      <c r="B783" s="517" t="s">
        <v>21981</v>
      </c>
      <c r="C783" s="518" t="s">
        <v>21982</v>
      </c>
      <c r="D783" s="518" t="s">
        <v>15149</v>
      </c>
      <c r="E783" s="510">
        <v>3</v>
      </c>
      <c r="F783" s="509" t="s">
        <v>1347</v>
      </c>
      <c r="G783" s="510">
        <v>128</v>
      </c>
      <c r="H783" t="str">
        <f t="shared" si="24"/>
        <v>phaseNameString</v>
      </c>
      <c r="I783">
        <f>COUNTIF($H$3:H782,H783)</f>
        <v>1</v>
      </c>
      <c r="J783">
        <f>COUNTIF($B$3:B782,B783)</f>
        <v>1</v>
      </c>
      <c r="K783">
        <f t="shared" si="25"/>
        <v>0</v>
      </c>
    </row>
    <row r="784" spans="1:11">
      <c r="A784" s="480" t="s">
        <v>2108</v>
      </c>
      <c r="B784" s="365" t="s">
        <v>1193</v>
      </c>
      <c r="C784" s="365" t="s">
        <v>1474</v>
      </c>
      <c r="D784" s="365" t="s">
        <v>1475</v>
      </c>
      <c r="E784" s="479">
        <v>1</v>
      </c>
      <c r="F784" s="480" t="s">
        <v>1353</v>
      </c>
      <c r="G784" s="479">
        <v>0</v>
      </c>
      <c r="H784" t="str">
        <f t="shared" si="24"/>
        <v>sequencesInteger</v>
      </c>
      <c r="I784">
        <f>COUNTIF($H$3:H783,H784)</f>
        <v>13</v>
      </c>
      <c r="J784">
        <f>COUNTIF($B$3:B783,B784)</f>
        <v>13</v>
      </c>
      <c r="K784">
        <f t="shared" si="25"/>
        <v>0</v>
      </c>
    </row>
    <row r="785" spans="1:11">
      <c r="A785" s="480" t="s">
        <v>2108</v>
      </c>
      <c r="B785" s="365" t="s">
        <v>2110</v>
      </c>
      <c r="C785" s="365" t="s">
        <v>2111</v>
      </c>
      <c r="D785" s="365" t="s">
        <v>2112</v>
      </c>
      <c r="E785" s="479">
        <v>2</v>
      </c>
      <c r="F785" s="480" t="s">
        <v>1347</v>
      </c>
      <c r="G785" s="479">
        <v>128</v>
      </c>
      <c r="H785" t="str">
        <f t="shared" si="24"/>
        <v>pmsEventString</v>
      </c>
      <c r="I785">
        <f>COUNTIF($H$3:H784,H785)</f>
        <v>0</v>
      </c>
      <c r="J785">
        <f>COUNTIF($B$3:B784,B785)</f>
        <v>0</v>
      </c>
      <c r="K785">
        <f t="shared" si="25"/>
        <v>0</v>
      </c>
    </row>
    <row r="786" spans="1:11">
      <c r="A786" s="480" t="s">
        <v>2108</v>
      </c>
      <c r="B786" s="365" t="s">
        <v>2114</v>
      </c>
      <c r="C786" s="365" t="s">
        <v>2115</v>
      </c>
      <c r="D786" s="365" t="s">
        <v>2116</v>
      </c>
      <c r="E786" s="479">
        <v>11</v>
      </c>
      <c r="F786" s="480" t="s">
        <v>1347</v>
      </c>
      <c r="G786" s="479">
        <v>128</v>
      </c>
      <c r="H786" t="str">
        <f t="shared" si="24"/>
        <v>pmsEventBaseString</v>
      </c>
      <c r="I786">
        <f>COUNTIF($H$3:H785,H786)</f>
        <v>0</v>
      </c>
      <c r="J786">
        <f>COUNTIF($B$3:B785,B786)</f>
        <v>0</v>
      </c>
      <c r="K786">
        <f t="shared" si="25"/>
        <v>0</v>
      </c>
    </row>
    <row r="787" spans="1:11">
      <c r="A787" s="480" t="s">
        <v>2108</v>
      </c>
      <c r="B787" s="365" t="s">
        <v>2118</v>
      </c>
      <c r="C787" s="365" t="s">
        <v>2119</v>
      </c>
      <c r="D787" s="365" t="s">
        <v>2120</v>
      </c>
      <c r="E787" s="479">
        <v>4</v>
      </c>
      <c r="F787" s="480" t="s">
        <v>1347</v>
      </c>
      <c r="G787" s="479">
        <v>128</v>
      </c>
      <c r="H787" t="str">
        <f t="shared" si="24"/>
        <v>oemSignalRString</v>
      </c>
      <c r="I787">
        <f>COUNTIF($H$3:H786,H787)</f>
        <v>0</v>
      </c>
      <c r="J787">
        <f>COUNTIF($B$3:B786,B787)</f>
        <v>0</v>
      </c>
      <c r="K787">
        <f t="shared" si="25"/>
        <v>0</v>
      </c>
    </row>
    <row r="788" spans="1:11">
      <c r="A788" s="480" t="s">
        <v>2108</v>
      </c>
      <c r="B788" s="365" t="s">
        <v>2121</v>
      </c>
      <c r="C788" s="365" t="s">
        <v>2122</v>
      </c>
      <c r="D788" s="365" t="s">
        <v>2123</v>
      </c>
      <c r="E788" s="479">
        <v>5</v>
      </c>
      <c r="F788" s="480" t="s">
        <v>1347</v>
      </c>
      <c r="G788" s="479">
        <v>128</v>
      </c>
      <c r="H788" t="str">
        <f t="shared" si="24"/>
        <v>oemSignalYString</v>
      </c>
      <c r="I788">
        <f>COUNTIF($H$3:H787,H788)</f>
        <v>0</v>
      </c>
      <c r="J788">
        <f>COUNTIF($B$3:B787,B788)</f>
        <v>0</v>
      </c>
      <c r="K788">
        <f t="shared" si="25"/>
        <v>0</v>
      </c>
    </row>
    <row r="789" spans="1:11">
      <c r="A789" s="480" t="s">
        <v>12494</v>
      </c>
      <c r="B789" s="480" t="s">
        <v>1193</v>
      </c>
      <c r="C789" s="365" t="s">
        <v>1474</v>
      </c>
      <c r="D789" s="365" t="s">
        <v>1475</v>
      </c>
      <c r="E789" s="479">
        <v>1</v>
      </c>
      <c r="F789" s="480" t="s">
        <v>1353</v>
      </c>
      <c r="G789" s="479">
        <v>0</v>
      </c>
      <c r="H789" t="str">
        <f t="shared" si="24"/>
        <v>sequencesInteger</v>
      </c>
      <c r="I789">
        <f>COUNTIF($H$3:H788,H789)</f>
        <v>14</v>
      </c>
      <c r="J789">
        <f>COUNTIF($B$3:B788,B789)</f>
        <v>14</v>
      </c>
      <c r="K789">
        <f t="shared" si="25"/>
        <v>0</v>
      </c>
    </row>
    <row r="790" spans="1:11">
      <c r="A790" s="480" t="s">
        <v>12494</v>
      </c>
      <c r="B790" s="365" t="s">
        <v>12496</v>
      </c>
      <c r="C790" s="365" t="s">
        <v>12499</v>
      </c>
      <c r="D790" s="365" t="s">
        <v>12497</v>
      </c>
      <c r="E790" s="479">
        <v>1</v>
      </c>
      <c r="F790" s="480" t="s">
        <v>1347</v>
      </c>
      <c r="G790" s="479">
        <v>512</v>
      </c>
      <c r="H790" t="str">
        <f t="shared" si="24"/>
        <v>oemActivityNameString</v>
      </c>
      <c r="I790">
        <f>COUNTIF($H$3:H789,H790)</f>
        <v>0</v>
      </c>
      <c r="J790">
        <f>COUNTIF($B$3:B789,B790)</f>
        <v>0</v>
      </c>
      <c r="K790">
        <f t="shared" si="25"/>
        <v>0</v>
      </c>
    </row>
    <row r="791" spans="1:11">
      <c r="A791" s="480" t="s">
        <v>12494</v>
      </c>
      <c r="B791" s="365" t="s">
        <v>12495</v>
      </c>
      <c r="C791" s="365" t="s">
        <v>12500</v>
      </c>
      <c r="D791" s="365" t="s">
        <v>12498</v>
      </c>
      <c r="E791" s="479">
        <v>2</v>
      </c>
      <c r="F791" s="480" t="s">
        <v>1347</v>
      </c>
      <c r="G791" s="479">
        <v>512</v>
      </c>
      <c r="H791" t="str">
        <f t="shared" si="24"/>
        <v>oemDocumentNameString</v>
      </c>
      <c r="I791">
        <f>COUNTIF($H$3:H790,H791)</f>
        <v>0</v>
      </c>
      <c r="J791">
        <f>COUNTIF($B$3:B790,B791)</f>
        <v>0</v>
      </c>
      <c r="K791">
        <f t="shared" si="25"/>
        <v>0</v>
      </c>
    </row>
    <row r="792" spans="1:11">
      <c r="A792" s="480" t="s">
        <v>12494</v>
      </c>
      <c r="B792" s="365" t="s">
        <v>8311</v>
      </c>
      <c r="C792" s="365" t="s">
        <v>8313</v>
      </c>
      <c r="D792" s="365" t="s">
        <v>8312</v>
      </c>
      <c r="E792" s="479">
        <v>3</v>
      </c>
      <c r="F792" s="480" t="s">
        <v>1347</v>
      </c>
      <c r="G792" s="479">
        <v>20</v>
      </c>
      <c r="H792" t="str">
        <f t="shared" si="24"/>
        <v>oemNameString</v>
      </c>
      <c r="I792">
        <f>COUNTIF($H$3:H791,H792)</f>
        <v>0</v>
      </c>
      <c r="J792">
        <f>COUNTIF($B$3:B791,B792)</f>
        <v>0</v>
      </c>
      <c r="K792">
        <f t="shared" si="25"/>
        <v>0</v>
      </c>
    </row>
    <row r="793" spans="1:11">
      <c r="A793" s="480" t="s">
        <v>13307</v>
      </c>
      <c r="B793" s="365" t="s">
        <v>13322</v>
      </c>
      <c r="C793" s="365" t="s">
        <v>13324</v>
      </c>
      <c r="D793" s="365" t="s">
        <v>13326</v>
      </c>
      <c r="E793" s="479">
        <v>1</v>
      </c>
      <c r="F793" s="480" t="s">
        <v>1347</v>
      </c>
      <c r="G793" s="479">
        <v>8</v>
      </c>
      <c r="H793" t="str">
        <f t="shared" si="24"/>
        <v>startDateYyyymmddString</v>
      </c>
      <c r="I793">
        <f>COUNTIF($H$3:H792,H793)</f>
        <v>0</v>
      </c>
      <c r="J793">
        <f>COUNTIF($B$3:B792,B793)</f>
        <v>0</v>
      </c>
      <c r="K793">
        <f t="shared" si="25"/>
        <v>0</v>
      </c>
    </row>
    <row r="794" spans="1:11">
      <c r="A794" s="480" t="s">
        <v>13307</v>
      </c>
      <c r="B794" s="365" t="s">
        <v>13323</v>
      </c>
      <c r="C794" s="365" t="s">
        <v>13325</v>
      </c>
      <c r="D794" s="365" t="s">
        <v>13327</v>
      </c>
      <c r="E794" s="479">
        <v>2</v>
      </c>
      <c r="F794" s="480" t="s">
        <v>1347</v>
      </c>
      <c r="G794" s="479">
        <v>8</v>
      </c>
      <c r="H794" t="str">
        <f t="shared" si="24"/>
        <v>endDateYyyymmddString</v>
      </c>
      <c r="I794">
        <f>COUNTIF($H$3:H793,H794)</f>
        <v>0</v>
      </c>
      <c r="J794">
        <f>COUNTIF($B$3:B793,B794)</f>
        <v>0</v>
      </c>
      <c r="K794">
        <f t="shared" si="25"/>
        <v>0</v>
      </c>
    </row>
    <row r="795" spans="1:11">
      <c r="A795" s="480" t="s">
        <v>13307</v>
      </c>
      <c r="B795" s="365" t="s">
        <v>82</v>
      </c>
      <c r="C795" s="365" t="s">
        <v>1404</v>
      </c>
      <c r="D795" s="365" t="s">
        <v>1405</v>
      </c>
      <c r="E795" s="479">
        <v>3</v>
      </c>
      <c r="F795" s="480" t="s">
        <v>1347</v>
      </c>
      <c r="G795" s="479">
        <v>20</v>
      </c>
      <c r="H795" t="str">
        <f t="shared" si="24"/>
        <v>fromObidString</v>
      </c>
      <c r="I795">
        <f>COUNTIF($H$3:H794,H795)</f>
        <v>6</v>
      </c>
      <c r="J795">
        <f>COUNTIF($B$3:B794,B795)</f>
        <v>6</v>
      </c>
      <c r="K795">
        <f t="shared" si="25"/>
        <v>0</v>
      </c>
    </row>
    <row r="796" spans="1:11">
      <c r="A796" s="480" t="s">
        <v>13307</v>
      </c>
      <c r="B796" s="365" t="s">
        <v>1193</v>
      </c>
      <c r="C796" s="365" t="s">
        <v>1474</v>
      </c>
      <c r="D796" s="365" t="s">
        <v>1475</v>
      </c>
      <c r="E796" s="479">
        <v>4</v>
      </c>
      <c r="F796" s="480" t="s">
        <v>1353</v>
      </c>
      <c r="G796" s="479">
        <v>0</v>
      </c>
      <c r="H796" t="str">
        <f t="shared" si="24"/>
        <v>sequencesInteger</v>
      </c>
      <c r="I796">
        <f>COUNTIF($H$3:H795,H796)</f>
        <v>15</v>
      </c>
      <c r="J796">
        <f>COUNTIF($B$3:B795,B796)</f>
        <v>15</v>
      </c>
      <c r="K796">
        <f t="shared" si="25"/>
        <v>0</v>
      </c>
    </row>
    <row r="797" spans="1:11">
      <c r="A797" s="480" t="s">
        <v>2124</v>
      </c>
      <c r="B797" s="365" t="s">
        <v>2125</v>
      </c>
      <c r="C797" s="365" t="s">
        <v>2126</v>
      </c>
      <c r="D797" s="365" t="s">
        <v>2127</v>
      </c>
      <c r="E797" s="479">
        <v>1</v>
      </c>
      <c r="F797" s="480" t="s">
        <v>1347</v>
      </c>
      <c r="G797" s="479">
        <v>1</v>
      </c>
      <c r="H797" t="str">
        <f t="shared" si="24"/>
        <v>representativeModelFlagString</v>
      </c>
      <c r="I797">
        <f>COUNTIF($H$3:H796,H797)</f>
        <v>0</v>
      </c>
      <c r="J797">
        <f>COUNTIF($B$3:B796,B797)</f>
        <v>0</v>
      </c>
      <c r="K797">
        <f t="shared" si="25"/>
        <v>0</v>
      </c>
    </row>
    <row r="798" spans="1:11">
      <c r="A798" s="480" t="s">
        <v>2124</v>
      </c>
      <c r="B798" s="365" t="s">
        <v>2129</v>
      </c>
      <c r="C798" s="365" t="s">
        <v>2130</v>
      </c>
      <c r="D798" s="365" t="s">
        <v>2131</v>
      </c>
      <c r="E798" s="479">
        <v>2</v>
      </c>
      <c r="F798" s="480" t="s">
        <v>1347</v>
      </c>
      <c r="G798" s="479">
        <v>6</v>
      </c>
      <c r="H798" t="str">
        <f t="shared" si="24"/>
        <v>masterSystemString</v>
      </c>
      <c r="I798">
        <f>COUNTIF($H$3:H797,H798)</f>
        <v>0</v>
      </c>
      <c r="J798">
        <f>COUNTIF($B$3:B797,B798)</f>
        <v>0</v>
      </c>
      <c r="K798">
        <f t="shared" si="25"/>
        <v>0</v>
      </c>
    </row>
    <row r="799" spans="1:11">
      <c r="A799" s="480" t="s">
        <v>13574</v>
      </c>
      <c r="B799" s="365" t="s">
        <v>2125</v>
      </c>
      <c r="C799" s="365" t="s">
        <v>2126</v>
      </c>
      <c r="D799" s="365" t="s">
        <v>2127</v>
      </c>
      <c r="E799" s="479">
        <v>1</v>
      </c>
      <c r="F799" s="480" t="s">
        <v>1347</v>
      </c>
      <c r="G799" s="479">
        <v>1</v>
      </c>
      <c r="H799" t="str">
        <f t="shared" si="24"/>
        <v>representativeModelFlagString</v>
      </c>
      <c r="I799">
        <f>COUNTIF($H$3:H798,H799)</f>
        <v>1</v>
      </c>
      <c r="J799">
        <f>COUNTIF($B$3:B798,B799)</f>
        <v>1</v>
      </c>
      <c r="K799">
        <f t="shared" si="25"/>
        <v>0</v>
      </c>
    </row>
    <row r="800" spans="1:11">
      <c r="A800" s="480" t="s">
        <v>13574</v>
      </c>
      <c r="B800" s="365" t="s">
        <v>22009</v>
      </c>
      <c r="C800" s="365" t="s">
        <v>22010</v>
      </c>
      <c r="D800" s="365" t="s">
        <v>17001</v>
      </c>
      <c r="E800" s="479">
        <v>2</v>
      </c>
      <c r="F800" s="480" t="s">
        <v>1347</v>
      </c>
      <c r="G800" s="479">
        <v>8</v>
      </c>
      <c r="H800" t="str">
        <f t="shared" si="24"/>
        <v>developGradeString</v>
      </c>
      <c r="I800">
        <f>COUNTIF($H$3:H799,H800)</f>
        <v>0</v>
      </c>
      <c r="J800">
        <f>COUNTIF($B$3:B799,B800)</f>
        <v>0</v>
      </c>
      <c r="K800">
        <f t="shared" si="25"/>
        <v>0</v>
      </c>
    </row>
    <row r="801" spans="1:11">
      <c r="A801" s="480" t="s">
        <v>13574</v>
      </c>
      <c r="B801" s="365" t="s">
        <v>13328</v>
      </c>
      <c r="C801" s="365" t="s">
        <v>12957</v>
      </c>
      <c r="D801" s="365" t="s">
        <v>17002</v>
      </c>
      <c r="E801" s="479">
        <v>3</v>
      </c>
      <c r="F801" s="480" t="s">
        <v>1347</v>
      </c>
      <c r="G801" s="479">
        <v>8</v>
      </c>
      <c r="H801" t="str">
        <f t="shared" si="24"/>
        <v>developStartYyyymmddString</v>
      </c>
      <c r="I801">
        <f>COUNTIF($H$3:H800,H801)</f>
        <v>0</v>
      </c>
      <c r="J801">
        <f>COUNTIF($B$3:B800,B801)</f>
        <v>0</v>
      </c>
      <c r="K801">
        <f t="shared" si="25"/>
        <v>0</v>
      </c>
    </row>
    <row r="802" spans="1:11">
      <c r="A802" s="480" t="s">
        <v>13574</v>
      </c>
      <c r="B802" s="365" t="s">
        <v>13831</v>
      </c>
      <c r="C802" s="365" t="s">
        <v>13833</v>
      </c>
      <c r="D802" s="365" t="s">
        <v>13836</v>
      </c>
      <c r="E802" s="479">
        <v>4</v>
      </c>
      <c r="F802" s="480" t="s">
        <v>1347</v>
      </c>
      <c r="G802" s="479">
        <v>8</v>
      </c>
      <c r="H802" t="str">
        <f t="shared" si="24"/>
        <v>developPlanYyyymmddString</v>
      </c>
      <c r="I802">
        <f>COUNTIF($H$3:H801,H802)</f>
        <v>0</v>
      </c>
      <c r="J802">
        <f>COUNTIF($B$3:B801,B802)</f>
        <v>0</v>
      </c>
      <c r="K802">
        <f t="shared" si="25"/>
        <v>0</v>
      </c>
    </row>
    <row r="803" spans="1:11">
      <c r="A803" s="480" t="s">
        <v>13574</v>
      </c>
      <c r="B803" s="365" t="s">
        <v>13832</v>
      </c>
      <c r="C803" s="365" t="s">
        <v>13834</v>
      </c>
      <c r="D803" s="365" t="s">
        <v>13835</v>
      </c>
      <c r="E803" s="479">
        <v>5</v>
      </c>
      <c r="F803" s="480" t="s">
        <v>1347</v>
      </c>
      <c r="G803" s="479">
        <v>8</v>
      </c>
      <c r="H803" t="str">
        <f t="shared" si="24"/>
        <v>developResultYyyymmddString</v>
      </c>
      <c r="I803">
        <f>COUNTIF($H$3:H802,H803)</f>
        <v>0</v>
      </c>
      <c r="J803">
        <f>COUNTIF($B$3:B802,B803)</f>
        <v>0</v>
      </c>
      <c r="K803">
        <f t="shared" si="25"/>
        <v>0</v>
      </c>
    </row>
    <row r="804" spans="1:11">
      <c r="A804" s="480" t="s">
        <v>13574</v>
      </c>
      <c r="B804" s="365" t="s">
        <v>13329</v>
      </c>
      <c r="C804" s="365" t="s">
        <v>12958</v>
      </c>
      <c r="D804" s="365" t="s">
        <v>12951</v>
      </c>
      <c r="E804" s="479">
        <v>6</v>
      </c>
      <c r="F804" s="480" t="s">
        <v>1347</v>
      </c>
      <c r="G804" s="479">
        <v>8</v>
      </c>
      <c r="H804" t="str">
        <f t="shared" si="24"/>
        <v>swTaPlanYyyymmddString</v>
      </c>
      <c r="I804">
        <f>COUNTIF($H$3:H803,H804)</f>
        <v>0</v>
      </c>
      <c r="J804">
        <f>COUNTIF($B$3:B803,B804)</f>
        <v>0</v>
      </c>
      <c r="K804">
        <f t="shared" si="25"/>
        <v>0</v>
      </c>
    </row>
    <row r="805" spans="1:11">
      <c r="A805" s="480" t="s">
        <v>13574</v>
      </c>
      <c r="B805" s="365" t="s">
        <v>13330</v>
      </c>
      <c r="C805" s="365" t="s">
        <v>12959</v>
      </c>
      <c r="D805" s="365" t="s">
        <v>12952</v>
      </c>
      <c r="E805" s="479">
        <v>7</v>
      </c>
      <c r="F805" s="480" t="s">
        <v>1347</v>
      </c>
      <c r="G805" s="479">
        <v>8</v>
      </c>
      <c r="H805" t="str">
        <f t="shared" si="24"/>
        <v>swTaResultYyyymmddString</v>
      </c>
      <c r="I805">
        <f>COUNTIF($H$3:H804,H805)</f>
        <v>0</v>
      </c>
      <c r="J805">
        <f>COUNTIF($B$3:B804,B805)</f>
        <v>0</v>
      </c>
      <c r="K805">
        <f t="shared" si="25"/>
        <v>0</v>
      </c>
    </row>
    <row r="806" spans="1:11">
      <c r="A806" s="480" t="s">
        <v>13574</v>
      </c>
      <c r="B806" s="365" t="s">
        <v>13331</v>
      </c>
      <c r="C806" s="365" t="s">
        <v>12960</v>
      </c>
      <c r="D806" s="365" t="s">
        <v>12953</v>
      </c>
      <c r="E806" s="479">
        <v>8</v>
      </c>
      <c r="F806" s="480" t="s">
        <v>1347</v>
      </c>
      <c r="G806" s="479">
        <v>1000</v>
      </c>
      <c r="H806" t="str">
        <f t="shared" si="24"/>
        <v>swTaChangeInfoString</v>
      </c>
      <c r="I806">
        <f>COUNTIF($H$3:H805,H806)</f>
        <v>0</v>
      </c>
      <c r="J806">
        <f>COUNTIF($B$3:B805,B806)</f>
        <v>0</v>
      </c>
      <c r="K806">
        <f t="shared" si="25"/>
        <v>0</v>
      </c>
    </row>
    <row r="807" spans="1:11">
      <c r="A807" s="480" t="s">
        <v>13574</v>
      </c>
      <c r="B807" s="365" t="s">
        <v>13332</v>
      </c>
      <c r="C807" s="365" t="s">
        <v>12961</v>
      </c>
      <c r="D807" s="365" t="s">
        <v>12954</v>
      </c>
      <c r="E807" s="479">
        <v>9</v>
      </c>
      <c r="F807" s="480" t="s">
        <v>1347</v>
      </c>
      <c r="G807" s="479">
        <v>8</v>
      </c>
      <c r="H807" t="str">
        <f t="shared" si="24"/>
        <v>cVariPlanYyyymmddString</v>
      </c>
      <c r="I807">
        <f>COUNTIF($H$3:H806,H807)</f>
        <v>0</v>
      </c>
      <c r="J807">
        <f>COUNTIF($B$3:B806,B807)</f>
        <v>0</v>
      </c>
      <c r="K807">
        <f t="shared" si="25"/>
        <v>0</v>
      </c>
    </row>
    <row r="808" spans="1:11">
      <c r="A808" s="480" t="s">
        <v>13574</v>
      </c>
      <c r="B808" s="365" t="s">
        <v>13333</v>
      </c>
      <c r="C808" s="365" t="s">
        <v>12962</v>
      </c>
      <c r="D808" s="365" t="s">
        <v>12955</v>
      </c>
      <c r="E808" s="479">
        <v>10</v>
      </c>
      <c r="F808" s="480" t="s">
        <v>1347</v>
      </c>
      <c r="G808" s="479">
        <v>8</v>
      </c>
      <c r="H808" t="str">
        <f t="shared" si="24"/>
        <v>cVariResultYyyymmddString</v>
      </c>
      <c r="I808">
        <f>COUNTIF($H$3:H807,H808)</f>
        <v>0</v>
      </c>
      <c r="J808">
        <f>COUNTIF($B$3:B807,B808)</f>
        <v>0</v>
      </c>
      <c r="K808">
        <f t="shared" si="25"/>
        <v>0</v>
      </c>
    </row>
    <row r="809" spans="1:11">
      <c r="A809" s="480" t="s">
        <v>13574</v>
      </c>
      <c r="B809" s="365" t="s">
        <v>13334</v>
      </c>
      <c r="C809" s="365" t="s">
        <v>12963</v>
      </c>
      <c r="D809" s="365" t="s">
        <v>12956</v>
      </c>
      <c r="E809" s="479">
        <v>11</v>
      </c>
      <c r="F809" s="480" t="s">
        <v>1347</v>
      </c>
      <c r="G809" s="479">
        <v>30</v>
      </c>
      <c r="H809" t="str">
        <f t="shared" si="24"/>
        <v>modelStatusString</v>
      </c>
      <c r="I809">
        <f>COUNTIF($H$3:H808,H809)</f>
        <v>0</v>
      </c>
      <c r="J809">
        <f>COUNTIF($B$3:B808,B809)</f>
        <v>0</v>
      </c>
      <c r="K809">
        <f t="shared" si="25"/>
        <v>0</v>
      </c>
    </row>
    <row r="810" spans="1:11">
      <c r="A810" s="480" t="s">
        <v>13574</v>
      </c>
      <c r="B810" s="365" t="s">
        <v>13335</v>
      </c>
      <c r="C810" s="365" t="s">
        <v>22011</v>
      </c>
      <c r="D810" s="365" t="s">
        <v>17003</v>
      </c>
      <c r="E810" s="479">
        <v>12</v>
      </c>
      <c r="F810" s="480" t="s">
        <v>1347</v>
      </c>
      <c r="G810" s="479">
        <v>1000</v>
      </c>
      <c r="H810" t="str">
        <f t="shared" si="24"/>
        <v>dropRemarkString</v>
      </c>
      <c r="I810">
        <f>COUNTIF($H$3:H809,H810)</f>
        <v>0</v>
      </c>
      <c r="J810">
        <f>COUNTIF($B$3:B809,B810)</f>
        <v>0</v>
      </c>
      <c r="K810">
        <f t="shared" si="25"/>
        <v>0</v>
      </c>
    </row>
    <row r="811" spans="1:11">
      <c r="A811" s="480" t="s">
        <v>13574</v>
      </c>
      <c r="B811" s="365" t="s">
        <v>13336</v>
      </c>
      <c r="C811" s="365" t="s">
        <v>22012</v>
      </c>
      <c r="D811" s="365" t="s">
        <v>12977</v>
      </c>
      <c r="E811" s="479">
        <v>13</v>
      </c>
      <c r="F811" s="480" t="s">
        <v>1347</v>
      </c>
      <c r="G811" s="479">
        <v>8</v>
      </c>
      <c r="H811" t="str">
        <f t="shared" si="24"/>
        <v>prodAppPlanYyyymmddString</v>
      </c>
      <c r="I811">
        <f>COUNTIF($H$3:H810,H811)</f>
        <v>0</v>
      </c>
      <c r="J811">
        <f>COUNTIF($B$3:B810,B811)</f>
        <v>0</v>
      </c>
      <c r="K811">
        <f t="shared" si="25"/>
        <v>0</v>
      </c>
    </row>
    <row r="812" spans="1:11">
      <c r="A812" s="480" t="s">
        <v>13574</v>
      </c>
      <c r="B812" s="365" t="s">
        <v>13337</v>
      </c>
      <c r="C812" s="365" t="s">
        <v>22013</v>
      </c>
      <c r="D812" s="365" t="s">
        <v>12978</v>
      </c>
      <c r="E812" s="479">
        <v>14</v>
      </c>
      <c r="F812" s="480" t="s">
        <v>1347</v>
      </c>
      <c r="G812" s="479">
        <v>8</v>
      </c>
      <c r="H812" t="str">
        <f t="shared" si="24"/>
        <v>prodAppEndYyyymmddString</v>
      </c>
      <c r="I812">
        <f>COUNTIF($H$3:H811,H812)</f>
        <v>0</v>
      </c>
      <c r="J812">
        <f>COUNTIF($B$3:B811,B812)</f>
        <v>0</v>
      </c>
      <c r="K812">
        <f t="shared" si="25"/>
        <v>0</v>
      </c>
    </row>
    <row r="813" spans="1:11">
      <c r="A813" s="480" t="s">
        <v>13574</v>
      </c>
      <c r="B813" s="365" t="s">
        <v>13338</v>
      </c>
      <c r="C813" s="365" t="s">
        <v>22014</v>
      </c>
      <c r="D813" s="365" t="s">
        <v>12979</v>
      </c>
      <c r="E813" s="479">
        <v>15</v>
      </c>
      <c r="F813" s="480" t="s">
        <v>1347</v>
      </c>
      <c r="G813" s="479">
        <v>8</v>
      </c>
      <c r="H813" t="str">
        <f t="shared" si="24"/>
        <v>partAppPlanYyyymmddString</v>
      </c>
      <c r="I813">
        <f>COUNTIF($H$3:H812,H813)</f>
        <v>0</v>
      </c>
      <c r="J813">
        <f>COUNTIF($B$3:B812,B813)</f>
        <v>0</v>
      </c>
      <c r="K813">
        <f t="shared" si="25"/>
        <v>0</v>
      </c>
    </row>
    <row r="814" spans="1:11">
      <c r="A814" s="480" t="s">
        <v>13574</v>
      </c>
      <c r="B814" s="365" t="s">
        <v>13339</v>
      </c>
      <c r="C814" s="365" t="s">
        <v>22015</v>
      </c>
      <c r="D814" s="365" t="s">
        <v>12980</v>
      </c>
      <c r="E814" s="479">
        <v>16</v>
      </c>
      <c r="F814" s="480" t="s">
        <v>1347</v>
      </c>
      <c r="G814" s="479">
        <v>8</v>
      </c>
      <c r="H814" t="str">
        <f t="shared" si="24"/>
        <v>partAppEndYyyymmddString</v>
      </c>
      <c r="I814">
        <f>COUNTIF($H$3:H813,H814)</f>
        <v>0</v>
      </c>
      <c r="J814">
        <f>COUNTIF($B$3:B813,B814)</f>
        <v>0</v>
      </c>
      <c r="K814">
        <f t="shared" si="25"/>
        <v>0</v>
      </c>
    </row>
    <row r="815" spans="1:11">
      <c r="A815" s="480" t="s">
        <v>13574</v>
      </c>
      <c r="B815" s="480" t="s">
        <v>6245</v>
      </c>
      <c r="C815" s="480" t="s">
        <v>10065</v>
      </c>
      <c r="D815" s="480" t="s">
        <v>1998</v>
      </c>
      <c r="E815" s="479">
        <v>17</v>
      </c>
      <c r="F815" s="480" t="s">
        <v>1347</v>
      </c>
      <c r="G815" s="479">
        <v>10</v>
      </c>
      <c r="H815" t="str">
        <f t="shared" si="24"/>
        <v>regionString</v>
      </c>
      <c r="I815">
        <f>COUNTIF($H$3:H814,H815)</f>
        <v>1</v>
      </c>
      <c r="J815">
        <f>COUNTIF($B$3:B814,B815)</f>
        <v>1</v>
      </c>
      <c r="K815">
        <f t="shared" si="25"/>
        <v>0</v>
      </c>
    </row>
    <row r="816" spans="1:11">
      <c r="A816" s="480" t="s">
        <v>13574</v>
      </c>
      <c r="B816" s="480" t="s">
        <v>1639</v>
      </c>
      <c r="C816" s="480" t="s">
        <v>1640</v>
      </c>
      <c r="D816" s="480" t="s">
        <v>1641</v>
      </c>
      <c r="E816" s="479">
        <v>18</v>
      </c>
      <c r="F816" s="480" t="s">
        <v>1347</v>
      </c>
      <c r="G816" s="479">
        <v>10</v>
      </c>
      <c r="H816" t="str">
        <f t="shared" si="24"/>
        <v>countryString</v>
      </c>
      <c r="I816">
        <f>COUNTIF($H$3:H815,H816)</f>
        <v>1</v>
      </c>
      <c r="J816">
        <f>COUNTIF($B$3:B815,B816)</f>
        <v>1</v>
      </c>
      <c r="K816">
        <f t="shared" si="25"/>
        <v>0</v>
      </c>
    </row>
    <row r="817" spans="1:11">
      <c r="A817" s="480" t="s">
        <v>13574</v>
      </c>
      <c r="B817" s="365" t="s">
        <v>22016</v>
      </c>
      <c r="C817" s="365" t="s">
        <v>22017</v>
      </c>
      <c r="D817" s="365" t="s">
        <v>17004</v>
      </c>
      <c r="E817" s="479">
        <v>19</v>
      </c>
      <c r="F817" s="480" t="s">
        <v>1347</v>
      </c>
      <c r="G817" s="479">
        <v>20</v>
      </c>
      <c r="H817" t="str">
        <f t="shared" si="24"/>
        <v>modelCategoryString</v>
      </c>
      <c r="I817">
        <f>COUNTIF($H$3:H816,H817)</f>
        <v>0</v>
      </c>
      <c r="J817">
        <f>COUNTIF($B$3:B816,B817)</f>
        <v>0</v>
      </c>
      <c r="K817">
        <f t="shared" si="25"/>
        <v>0</v>
      </c>
    </row>
    <row r="818" spans="1:11">
      <c r="A818" s="480" t="s">
        <v>13574</v>
      </c>
      <c r="B818" s="365" t="s">
        <v>13901</v>
      </c>
      <c r="C818" s="365" t="s">
        <v>13902</v>
      </c>
      <c r="D818" s="365" t="s">
        <v>13903</v>
      </c>
      <c r="E818" s="479">
        <v>20</v>
      </c>
      <c r="F818" s="480" t="s">
        <v>1347</v>
      </c>
      <c r="G818" s="479">
        <v>20</v>
      </c>
      <c r="H818" t="str">
        <f t="shared" si="24"/>
        <v>zmoRevString</v>
      </c>
      <c r="I818">
        <f>COUNTIF($H$3:H817,H818)</f>
        <v>0</v>
      </c>
      <c r="J818">
        <f>COUNTIF($B$3:B817,B818)</f>
        <v>0</v>
      </c>
      <c r="K818">
        <f t="shared" si="25"/>
        <v>0</v>
      </c>
    </row>
    <row r="819" spans="1:11">
      <c r="A819" s="480" t="s">
        <v>13574</v>
      </c>
      <c r="B819" s="365" t="s">
        <v>13909</v>
      </c>
      <c r="C819" s="365" t="s">
        <v>13905</v>
      </c>
      <c r="D819" s="365" t="s">
        <v>17005</v>
      </c>
      <c r="E819" s="479">
        <v>21</v>
      </c>
      <c r="F819" s="480" t="s">
        <v>1347</v>
      </c>
      <c r="G819" s="479">
        <v>8</v>
      </c>
      <c r="H819" t="str">
        <f t="shared" si="24"/>
        <v>swApprovalPlanYyyymmddString</v>
      </c>
      <c r="I819">
        <f>COUNTIF($H$3:H818,H819)</f>
        <v>0</v>
      </c>
      <c r="J819">
        <f>COUNTIF($B$3:B818,B819)</f>
        <v>0</v>
      </c>
      <c r="K819">
        <f t="shared" si="25"/>
        <v>0</v>
      </c>
    </row>
    <row r="820" spans="1:11">
      <c r="A820" s="480" t="s">
        <v>13574</v>
      </c>
      <c r="B820" s="365" t="s">
        <v>13910</v>
      </c>
      <c r="C820" s="365" t="s">
        <v>13906</v>
      </c>
      <c r="D820" s="365" t="s">
        <v>17006</v>
      </c>
      <c r="E820" s="479">
        <v>22</v>
      </c>
      <c r="F820" s="480" t="s">
        <v>1347</v>
      </c>
      <c r="G820" s="479">
        <v>8</v>
      </c>
      <c r="H820" t="str">
        <f t="shared" si="24"/>
        <v>swApprovalResultYyyymmddString</v>
      </c>
      <c r="I820">
        <f>COUNTIF($H$3:H819,H820)</f>
        <v>0</v>
      </c>
      <c r="J820">
        <f>COUNTIF($B$3:B819,B820)</f>
        <v>0</v>
      </c>
      <c r="K820">
        <f t="shared" si="25"/>
        <v>0</v>
      </c>
    </row>
    <row r="821" spans="1:11">
      <c r="A821" s="480" t="s">
        <v>13574</v>
      </c>
      <c r="B821" s="365" t="s">
        <v>13911</v>
      </c>
      <c r="C821" s="365" t="s">
        <v>13907</v>
      </c>
      <c r="D821" s="365" t="s">
        <v>17007</v>
      </c>
      <c r="E821" s="479">
        <v>23</v>
      </c>
      <c r="F821" s="480" t="s">
        <v>1347</v>
      </c>
      <c r="G821" s="479">
        <v>8</v>
      </c>
      <c r="H821" t="str">
        <f t="shared" si="24"/>
        <v>swVerFixPlanYyyymmddString</v>
      </c>
      <c r="I821">
        <f>COUNTIF($H$3:H820,H821)</f>
        <v>0</v>
      </c>
      <c r="J821">
        <f>COUNTIF($B$3:B820,B821)</f>
        <v>0</v>
      </c>
      <c r="K821">
        <f t="shared" si="25"/>
        <v>0</v>
      </c>
    </row>
    <row r="822" spans="1:11">
      <c r="A822" s="480" t="s">
        <v>13574</v>
      </c>
      <c r="B822" s="365" t="s">
        <v>13912</v>
      </c>
      <c r="C822" s="365" t="s">
        <v>13908</v>
      </c>
      <c r="D822" s="365" t="s">
        <v>17008</v>
      </c>
      <c r="E822" s="479">
        <v>24</v>
      </c>
      <c r="F822" s="480" t="s">
        <v>1347</v>
      </c>
      <c r="G822" s="479">
        <v>8</v>
      </c>
      <c r="H822" t="str">
        <f t="shared" si="24"/>
        <v>swVerFixResultYyyymmddString</v>
      </c>
      <c r="I822">
        <f>COUNTIF($H$3:H821,H822)</f>
        <v>0</v>
      </c>
      <c r="J822">
        <f>COUNTIF($B$3:B821,B822)</f>
        <v>0</v>
      </c>
      <c r="K822">
        <f t="shared" si="25"/>
        <v>0</v>
      </c>
    </row>
    <row r="823" spans="1:11">
      <c r="A823" s="480" t="s">
        <v>13574</v>
      </c>
      <c r="B823" s="365" t="s">
        <v>1735</v>
      </c>
      <c r="C823" s="365" t="s">
        <v>1465</v>
      </c>
      <c r="D823" s="365" t="s">
        <v>1736</v>
      </c>
      <c r="E823" s="479">
        <v>25</v>
      </c>
      <c r="F823" s="480" t="s">
        <v>1347</v>
      </c>
      <c r="G823" s="479">
        <v>150</v>
      </c>
      <c r="H823" t="str">
        <f t="shared" si="24"/>
        <v>attribute01String</v>
      </c>
      <c r="I823">
        <f>COUNTIF($H$3:H822,H823)</f>
        <v>1</v>
      </c>
      <c r="J823">
        <f>COUNTIF($B$3:B822,B823)</f>
        <v>1</v>
      </c>
      <c r="K823">
        <f t="shared" si="25"/>
        <v>0</v>
      </c>
    </row>
    <row r="824" spans="1:11">
      <c r="A824" s="480" t="s">
        <v>13574</v>
      </c>
      <c r="B824" s="365" t="s">
        <v>1737</v>
      </c>
      <c r="C824" s="365" t="s">
        <v>1468</v>
      </c>
      <c r="D824" s="365" t="s">
        <v>1738</v>
      </c>
      <c r="E824" s="479">
        <v>26</v>
      </c>
      <c r="F824" s="480" t="s">
        <v>1347</v>
      </c>
      <c r="G824" s="479">
        <v>150</v>
      </c>
      <c r="H824" t="str">
        <f t="shared" si="24"/>
        <v>attribute02String</v>
      </c>
      <c r="I824">
        <f>COUNTIF($H$3:H823,H824)</f>
        <v>1</v>
      </c>
      <c r="J824">
        <f>COUNTIF($B$3:B823,B824)</f>
        <v>1</v>
      </c>
      <c r="K824">
        <f t="shared" si="25"/>
        <v>0</v>
      </c>
    </row>
    <row r="825" spans="1:11">
      <c r="A825" s="480" t="s">
        <v>13574</v>
      </c>
      <c r="B825" s="365" t="s">
        <v>1739</v>
      </c>
      <c r="C825" s="365" t="s">
        <v>1471</v>
      </c>
      <c r="D825" s="365" t="s">
        <v>1740</v>
      </c>
      <c r="E825" s="479">
        <v>27</v>
      </c>
      <c r="F825" s="480" t="s">
        <v>1347</v>
      </c>
      <c r="G825" s="479">
        <v>150</v>
      </c>
      <c r="H825" t="str">
        <f t="shared" si="24"/>
        <v>attribute03String</v>
      </c>
      <c r="I825">
        <f>COUNTIF($H$3:H824,H825)</f>
        <v>1</v>
      </c>
      <c r="J825">
        <f>COUNTIF($B$3:B824,B825)</f>
        <v>1</v>
      </c>
      <c r="K825">
        <f t="shared" si="25"/>
        <v>0</v>
      </c>
    </row>
    <row r="826" spans="1:11">
      <c r="A826" s="480" t="s">
        <v>13574</v>
      </c>
      <c r="B826" s="365" t="s">
        <v>1741</v>
      </c>
      <c r="C826" s="365" t="s">
        <v>1742</v>
      </c>
      <c r="D826" s="365" t="s">
        <v>1743</v>
      </c>
      <c r="E826" s="479">
        <v>28</v>
      </c>
      <c r="F826" s="480" t="s">
        <v>1347</v>
      </c>
      <c r="G826" s="479">
        <v>150</v>
      </c>
      <c r="H826" t="str">
        <f t="shared" si="24"/>
        <v>attribute04String</v>
      </c>
      <c r="I826">
        <f>COUNTIF($H$3:H825,H826)</f>
        <v>1</v>
      </c>
      <c r="J826">
        <f>COUNTIF($B$3:B825,B826)</f>
        <v>1</v>
      </c>
      <c r="K826">
        <f t="shared" si="25"/>
        <v>0</v>
      </c>
    </row>
    <row r="827" spans="1:11">
      <c r="A827" s="480" t="s">
        <v>13574</v>
      </c>
      <c r="B827" s="365" t="s">
        <v>1744</v>
      </c>
      <c r="C827" s="365" t="s">
        <v>1745</v>
      </c>
      <c r="D827" s="365" t="s">
        <v>1746</v>
      </c>
      <c r="E827" s="479">
        <v>29</v>
      </c>
      <c r="F827" s="480" t="s">
        <v>1347</v>
      </c>
      <c r="G827" s="479">
        <v>150</v>
      </c>
      <c r="H827" t="str">
        <f t="shared" si="24"/>
        <v>attribute05String</v>
      </c>
      <c r="I827">
        <f>COUNTIF($H$3:H826,H827)</f>
        <v>1</v>
      </c>
      <c r="J827">
        <f>COUNTIF($B$3:B826,B827)</f>
        <v>1</v>
      </c>
      <c r="K827">
        <f t="shared" si="25"/>
        <v>0</v>
      </c>
    </row>
    <row r="828" spans="1:11">
      <c r="A828" s="480" t="s">
        <v>13574</v>
      </c>
      <c r="B828" s="365" t="s">
        <v>1747</v>
      </c>
      <c r="C828" s="365" t="s">
        <v>1748</v>
      </c>
      <c r="D828" s="365" t="s">
        <v>1749</v>
      </c>
      <c r="E828" s="479">
        <v>30</v>
      </c>
      <c r="F828" s="480" t="s">
        <v>1347</v>
      </c>
      <c r="G828" s="479">
        <v>150</v>
      </c>
      <c r="H828" t="str">
        <f t="shared" si="24"/>
        <v>attribute06String</v>
      </c>
      <c r="I828">
        <f>COUNTIF($H$3:H827,H828)</f>
        <v>1</v>
      </c>
      <c r="J828">
        <f>COUNTIF($B$3:B827,B828)</f>
        <v>1</v>
      </c>
      <c r="K828">
        <f t="shared" si="25"/>
        <v>0</v>
      </c>
    </row>
    <row r="829" spans="1:11">
      <c r="A829" s="480" t="s">
        <v>13574</v>
      </c>
      <c r="B829" s="365" t="s">
        <v>1750</v>
      </c>
      <c r="C829" s="365" t="s">
        <v>1751</v>
      </c>
      <c r="D829" s="365" t="s">
        <v>1752</v>
      </c>
      <c r="E829" s="479">
        <v>31</v>
      </c>
      <c r="F829" s="480" t="s">
        <v>1347</v>
      </c>
      <c r="G829" s="479">
        <v>150</v>
      </c>
      <c r="H829" t="str">
        <f t="shared" si="24"/>
        <v>attribute07String</v>
      </c>
      <c r="I829">
        <f>COUNTIF($H$3:H828,H829)</f>
        <v>1</v>
      </c>
      <c r="J829">
        <f>COUNTIF($B$3:B828,B829)</f>
        <v>1</v>
      </c>
      <c r="K829">
        <f t="shared" si="25"/>
        <v>0</v>
      </c>
    </row>
    <row r="830" spans="1:11">
      <c r="A830" s="480" t="s">
        <v>13574</v>
      </c>
      <c r="B830" s="365" t="s">
        <v>1753</v>
      </c>
      <c r="C830" s="365" t="s">
        <v>1754</v>
      </c>
      <c r="D830" s="365" t="s">
        <v>1755</v>
      </c>
      <c r="E830" s="479">
        <v>32</v>
      </c>
      <c r="F830" s="480" t="s">
        <v>1347</v>
      </c>
      <c r="G830" s="479">
        <v>150</v>
      </c>
      <c r="H830" t="str">
        <f t="shared" si="24"/>
        <v>attribute08String</v>
      </c>
      <c r="I830">
        <f>COUNTIF($H$3:H829,H830)</f>
        <v>1</v>
      </c>
      <c r="J830">
        <f>COUNTIF($B$3:B829,B830)</f>
        <v>1</v>
      </c>
      <c r="K830">
        <f t="shared" si="25"/>
        <v>0</v>
      </c>
    </row>
    <row r="831" spans="1:11">
      <c r="A831" s="480" t="s">
        <v>13574</v>
      </c>
      <c r="B831" s="365" t="s">
        <v>1756</v>
      </c>
      <c r="C831" s="365" t="s">
        <v>1757</v>
      </c>
      <c r="D831" s="365" t="s">
        <v>1758</v>
      </c>
      <c r="E831" s="479">
        <v>33</v>
      </c>
      <c r="F831" s="480" t="s">
        <v>1347</v>
      </c>
      <c r="G831" s="479">
        <v>150</v>
      </c>
      <c r="H831" t="str">
        <f t="shared" si="24"/>
        <v>attribute09String</v>
      </c>
      <c r="I831">
        <f>COUNTIF($H$3:H830,H831)</f>
        <v>1</v>
      </c>
      <c r="J831">
        <f>COUNTIF($B$3:B830,B831)</f>
        <v>1</v>
      </c>
      <c r="K831">
        <f t="shared" si="25"/>
        <v>0</v>
      </c>
    </row>
    <row r="832" spans="1:11">
      <c r="A832" s="480" t="s">
        <v>13574</v>
      </c>
      <c r="B832" s="365" t="s">
        <v>1759</v>
      </c>
      <c r="C832" s="365" t="s">
        <v>1760</v>
      </c>
      <c r="D832" s="365" t="s">
        <v>1761</v>
      </c>
      <c r="E832" s="479">
        <v>34</v>
      </c>
      <c r="F832" s="480" t="s">
        <v>1347</v>
      </c>
      <c r="G832" s="479">
        <v>150</v>
      </c>
      <c r="H832" t="str">
        <f t="shared" si="24"/>
        <v>attribute10String</v>
      </c>
      <c r="I832">
        <f>COUNTIF($H$3:H831,H832)</f>
        <v>2</v>
      </c>
      <c r="J832">
        <f>COUNTIF($B$3:B831,B832)</f>
        <v>2</v>
      </c>
      <c r="K832">
        <f t="shared" si="25"/>
        <v>0</v>
      </c>
    </row>
    <row r="833" spans="1:11">
      <c r="A833" s="480" t="s">
        <v>13314</v>
      </c>
      <c r="B833" s="365" t="s">
        <v>22018</v>
      </c>
      <c r="C833" s="365" t="s">
        <v>22019</v>
      </c>
      <c r="D833" s="365" t="s">
        <v>17009</v>
      </c>
      <c r="E833" s="479">
        <v>1</v>
      </c>
      <c r="F833" s="480" t="s">
        <v>1347</v>
      </c>
      <c r="G833" s="479">
        <v>256</v>
      </c>
      <c r="H833" t="str">
        <f t="shared" si="24"/>
        <v>oldModelSuffixString</v>
      </c>
      <c r="I833">
        <f>COUNTIF($H$3:H832,H833)</f>
        <v>0</v>
      </c>
      <c r="J833">
        <f>COUNTIF($B$3:B832,B833)</f>
        <v>0</v>
      </c>
      <c r="K833">
        <f t="shared" si="25"/>
        <v>0</v>
      </c>
    </row>
    <row r="834" spans="1:11">
      <c r="A834" s="480" t="s">
        <v>13314</v>
      </c>
      <c r="B834" s="365" t="s">
        <v>13318</v>
      </c>
      <c r="C834" s="365" t="s">
        <v>13319</v>
      </c>
      <c r="D834" s="365" t="s">
        <v>13320</v>
      </c>
      <c r="E834" s="479">
        <v>2</v>
      </c>
      <c r="F834" s="480" t="s">
        <v>1347</v>
      </c>
      <c r="G834" s="479">
        <v>256</v>
      </c>
      <c r="H834" t="str">
        <f t="shared" si="24"/>
        <v>newModelSuffixString</v>
      </c>
      <c r="I834">
        <f>COUNTIF($H$3:H833,H834)</f>
        <v>0</v>
      </c>
      <c r="J834">
        <f>COUNTIF($B$3:B833,B834)</f>
        <v>0</v>
      </c>
      <c r="K834">
        <f t="shared" si="25"/>
        <v>0</v>
      </c>
    </row>
    <row r="835" spans="1:11">
      <c r="A835" s="480" t="s">
        <v>13314</v>
      </c>
      <c r="B835" s="365" t="s">
        <v>2609</v>
      </c>
      <c r="C835" s="365" t="s">
        <v>2610</v>
      </c>
      <c r="D835" s="365" t="s">
        <v>2611</v>
      </c>
      <c r="E835" s="479">
        <v>3</v>
      </c>
      <c r="F835" s="480" t="s">
        <v>1347</v>
      </c>
      <c r="G835" s="479">
        <v>128</v>
      </c>
      <c r="H835" t="str">
        <f t="shared" ref="H835:H898" si="26">B835&amp;F835</f>
        <v>eventCodeString</v>
      </c>
      <c r="I835">
        <f>COUNTIF($H$3:H834,H835)</f>
        <v>0</v>
      </c>
      <c r="J835">
        <f>COUNTIF($B$3:B834,B835)</f>
        <v>0</v>
      </c>
      <c r="K835">
        <f t="shared" si="25"/>
        <v>0</v>
      </c>
    </row>
    <row r="836" spans="1:11">
      <c r="A836" s="480" t="s">
        <v>13314</v>
      </c>
      <c r="B836" s="365" t="s">
        <v>82</v>
      </c>
      <c r="C836" s="365" t="s">
        <v>1404</v>
      </c>
      <c r="D836" s="365" t="s">
        <v>1405</v>
      </c>
      <c r="E836" s="479">
        <v>4</v>
      </c>
      <c r="F836" s="480" t="s">
        <v>1347</v>
      </c>
      <c r="G836" s="479">
        <v>20</v>
      </c>
      <c r="H836" t="str">
        <f t="shared" si="26"/>
        <v>fromObidString</v>
      </c>
      <c r="I836">
        <f>COUNTIF($H$3:H835,H836)</f>
        <v>7</v>
      </c>
      <c r="J836">
        <f>COUNTIF($B$3:B835,B836)</f>
        <v>7</v>
      </c>
      <c r="K836">
        <f t="shared" ref="K836:K899" si="27">J836-I836</f>
        <v>0</v>
      </c>
    </row>
    <row r="837" spans="1:11">
      <c r="A837" s="480" t="s">
        <v>768</v>
      </c>
      <c r="B837" s="365" t="s">
        <v>2133</v>
      </c>
      <c r="C837" s="365" t="s">
        <v>2134</v>
      </c>
      <c r="D837" s="365" t="s">
        <v>2135</v>
      </c>
      <c r="E837" s="479">
        <v>1</v>
      </c>
      <c r="F837" s="480" t="s">
        <v>1347</v>
      </c>
      <c r="G837" s="479">
        <v>128</v>
      </c>
      <c r="H837" t="str">
        <f t="shared" si="26"/>
        <v>companyInspectionFlagString</v>
      </c>
      <c r="I837">
        <f>COUNTIF($H$3:H836,H837)</f>
        <v>0</v>
      </c>
      <c r="J837">
        <f>COUNTIF($B$3:B836,B837)</f>
        <v>0</v>
      </c>
      <c r="K837">
        <f t="shared" si="27"/>
        <v>0</v>
      </c>
    </row>
    <row r="838" spans="1:11">
      <c r="A838" s="480" t="s">
        <v>768</v>
      </c>
      <c r="B838" s="365" t="s">
        <v>2137</v>
      </c>
      <c r="C838" s="365" t="s">
        <v>2138</v>
      </c>
      <c r="D838" s="365" t="s">
        <v>2139</v>
      </c>
      <c r="E838" s="479">
        <v>2</v>
      </c>
      <c r="F838" s="480" t="s">
        <v>1347</v>
      </c>
      <c r="G838" s="479">
        <v>128</v>
      </c>
      <c r="H838" t="str">
        <f t="shared" si="26"/>
        <v>countryCodeString</v>
      </c>
      <c r="I838">
        <f>COUNTIF($H$3:H837,H838)</f>
        <v>0</v>
      </c>
      <c r="J838">
        <f>COUNTIF($B$3:B837,B838)</f>
        <v>0</v>
      </c>
      <c r="K838">
        <f t="shared" si="27"/>
        <v>0</v>
      </c>
    </row>
    <row r="839" spans="1:11">
      <c r="A839" s="480" t="s">
        <v>768</v>
      </c>
      <c r="B839" s="365" t="s">
        <v>2140</v>
      </c>
      <c r="C839" s="365" t="s">
        <v>2141</v>
      </c>
      <c r="D839" s="365" t="s">
        <v>2142</v>
      </c>
      <c r="E839" s="479">
        <v>3</v>
      </c>
      <c r="F839" s="480" t="s">
        <v>1347</v>
      </c>
      <c r="G839" s="479">
        <v>128</v>
      </c>
      <c r="H839" t="str">
        <f t="shared" si="26"/>
        <v>headQuarterFlagString</v>
      </c>
      <c r="I839">
        <f>COUNTIF($H$3:H838,H839)</f>
        <v>0</v>
      </c>
      <c r="J839">
        <f>COUNTIF($B$3:B838,B839)</f>
        <v>0</v>
      </c>
      <c r="K839">
        <f t="shared" si="27"/>
        <v>0</v>
      </c>
    </row>
    <row r="840" spans="1:11">
      <c r="A840" s="480" t="s">
        <v>768</v>
      </c>
      <c r="B840" s="365" t="s">
        <v>2143</v>
      </c>
      <c r="C840" s="365" t="s">
        <v>2144</v>
      </c>
      <c r="D840" s="365" t="s">
        <v>2145</v>
      </c>
      <c r="E840" s="479">
        <v>4</v>
      </c>
      <c r="F840" s="480" t="s">
        <v>1347</v>
      </c>
      <c r="G840" s="479">
        <v>128</v>
      </c>
      <c r="H840" t="str">
        <f t="shared" si="26"/>
        <v>makerCodeString</v>
      </c>
      <c r="I840">
        <f>COUNTIF($H$3:H839,H840)</f>
        <v>0</v>
      </c>
      <c r="J840">
        <f>COUNTIF($B$3:B839,B840)</f>
        <v>0</v>
      </c>
      <c r="K840">
        <f t="shared" si="27"/>
        <v>0</v>
      </c>
    </row>
    <row r="841" spans="1:11">
      <c r="A841" s="480" t="s">
        <v>768</v>
      </c>
      <c r="B841" s="365" t="s">
        <v>2146</v>
      </c>
      <c r="C841" s="365" t="s">
        <v>2147</v>
      </c>
      <c r="D841" s="365" t="s">
        <v>2148</v>
      </c>
      <c r="E841" s="479">
        <v>5</v>
      </c>
      <c r="F841" s="480" t="s">
        <v>1347</v>
      </c>
      <c r="G841" s="479">
        <v>128</v>
      </c>
      <c r="H841" t="str">
        <f t="shared" si="26"/>
        <v>makerLatentNoString</v>
      </c>
      <c r="I841">
        <f>COUNTIF($H$3:H840,H841)</f>
        <v>0</v>
      </c>
      <c r="J841">
        <f>COUNTIF($B$3:B840,B841)</f>
        <v>0</v>
      </c>
      <c r="K841">
        <f t="shared" si="27"/>
        <v>0</v>
      </c>
    </row>
    <row r="842" spans="1:11">
      <c r="A842" s="480" t="s">
        <v>768</v>
      </c>
      <c r="B842" s="365" t="s">
        <v>2149</v>
      </c>
      <c r="C842" s="365" t="s">
        <v>2150</v>
      </c>
      <c r="D842" s="365" t="s">
        <v>2151</v>
      </c>
      <c r="E842" s="479">
        <v>6</v>
      </c>
      <c r="F842" s="480" t="s">
        <v>1347</v>
      </c>
      <c r="G842" s="479">
        <v>500</v>
      </c>
      <c r="H842" t="str">
        <f t="shared" si="26"/>
        <v>makerNameEngString</v>
      </c>
      <c r="I842">
        <f>COUNTIF($H$3:H841,H842)</f>
        <v>0</v>
      </c>
      <c r="J842">
        <f>COUNTIF($B$3:B841,B842)</f>
        <v>0</v>
      </c>
      <c r="K842">
        <f t="shared" si="27"/>
        <v>0</v>
      </c>
    </row>
    <row r="843" spans="1:11">
      <c r="A843" s="480" t="s">
        <v>768</v>
      </c>
      <c r="B843" s="365" t="s">
        <v>2152</v>
      </c>
      <c r="C843" s="365" t="s">
        <v>2153</v>
      </c>
      <c r="D843" s="365" t="s">
        <v>2154</v>
      </c>
      <c r="E843" s="479">
        <v>7</v>
      </c>
      <c r="F843" s="480" t="s">
        <v>1347</v>
      </c>
      <c r="G843" s="479">
        <v>500</v>
      </c>
      <c r="H843" t="str">
        <f t="shared" si="26"/>
        <v>makerNameKorString</v>
      </c>
      <c r="I843">
        <f>COUNTIF($H$3:H842,H843)</f>
        <v>0</v>
      </c>
      <c r="J843">
        <f>COUNTIF($B$3:B842,B843)</f>
        <v>0</v>
      </c>
      <c r="K843">
        <f t="shared" si="27"/>
        <v>0</v>
      </c>
    </row>
    <row r="844" spans="1:11">
      <c r="A844" s="480" t="s">
        <v>768</v>
      </c>
      <c r="B844" s="365" t="s">
        <v>2155</v>
      </c>
      <c r="C844" s="365" t="s">
        <v>2156</v>
      </c>
      <c r="D844" s="365" t="s">
        <v>2157</v>
      </c>
      <c r="E844" s="479">
        <v>8</v>
      </c>
      <c r="F844" s="480" t="s">
        <v>1347</v>
      </c>
      <c r="G844" s="479">
        <v>128</v>
      </c>
      <c r="H844" t="str">
        <f t="shared" si="26"/>
        <v>makerNoString</v>
      </c>
      <c r="I844">
        <f>COUNTIF($H$3:H843,H844)</f>
        <v>0</v>
      </c>
      <c r="J844">
        <f>COUNTIF($B$3:B843,B844)</f>
        <v>0</v>
      </c>
      <c r="K844">
        <f t="shared" si="27"/>
        <v>0</v>
      </c>
    </row>
    <row r="845" spans="1:11">
      <c r="A845" s="480" t="s">
        <v>768</v>
      </c>
      <c r="B845" s="365" t="s">
        <v>2158</v>
      </c>
      <c r="C845" s="365" t="s">
        <v>2159</v>
      </c>
      <c r="D845" s="365" t="s">
        <v>2160</v>
      </c>
      <c r="E845" s="479">
        <v>9</v>
      </c>
      <c r="F845" s="480" t="s">
        <v>1347</v>
      </c>
      <c r="G845" s="479">
        <v>128</v>
      </c>
      <c r="H845" t="str">
        <f t="shared" si="26"/>
        <v>makerRegStatusString</v>
      </c>
      <c r="I845">
        <f>COUNTIF($H$3:H844,H845)</f>
        <v>0</v>
      </c>
      <c r="J845">
        <f>COUNTIF($B$3:B844,B845)</f>
        <v>0</v>
      </c>
      <c r="K845">
        <f t="shared" si="27"/>
        <v>0</v>
      </c>
    </row>
    <row r="846" spans="1:11">
      <c r="A846" s="480" t="s">
        <v>768</v>
      </c>
      <c r="B846" s="365" t="s">
        <v>2161</v>
      </c>
      <c r="C846" s="365" t="s">
        <v>2162</v>
      </c>
      <c r="D846" s="365" t="s">
        <v>2163</v>
      </c>
      <c r="E846" s="479">
        <v>10</v>
      </c>
      <c r="F846" s="480" t="s">
        <v>1347</v>
      </c>
      <c r="G846" s="479">
        <v>128</v>
      </c>
      <c r="H846" t="str">
        <f t="shared" si="26"/>
        <v>makerTypeString</v>
      </c>
      <c r="I846">
        <f>COUNTIF($H$3:H845,H846)</f>
        <v>0</v>
      </c>
      <c r="J846">
        <f>COUNTIF($B$3:B845,B846)</f>
        <v>0</v>
      </c>
      <c r="K846">
        <f t="shared" si="27"/>
        <v>0</v>
      </c>
    </row>
    <row r="847" spans="1:11">
      <c r="A847" s="480" t="s">
        <v>768</v>
      </c>
      <c r="B847" s="365" t="s">
        <v>2164</v>
      </c>
      <c r="C847" s="365" t="s">
        <v>2165</v>
      </c>
      <c r="D847" s="365" t="s">
        <v>2166</v>
      </c>
      <c r="E847" s="479">
        <v>11</v>
      </c>
      <c r="F847" s="480" t="s">
        <v>1347</v>
      </c>
      <c r="G847" s="479">
        <v>1</v>
      </c>
      <c r="H847" t="str">
        <f t="shared" si="26"/>
        <v>pimsMakerFlagString</v>
      </c>
      <c r="I847">
        <f>COUNTIF($H$3:H846,H847)</f>
        <v>0</v>
      </c>
      <c r="J847">
        <f>COUNTIF($B$3:B846,B847)</f>
        <v>0</v>
      </c>
      <c r="K847">
        <f t="shared" si="27"/>
        <v>0</v>
      </c>
    </row>
    <row r="848" spans="1:11">
      <c r="A848" s="480" t="s">
        <v>768</v>
      </c>
      <c r="B848" s="365" t="s">
        <v>2167</v>
      </c>
      <c r="C848" s="365" t="s">
        <v>2168</v>
      </c>
      <c r="D848" s="365" t="s">
        <v>2169</v>
      </c>
      <c r="E848" s="479">
        <v>12</v>
      </c>
      <c r="F848" s="480" t="s">
        <v>1347</v>
      </c>
      <c r="G848" s="479">
        <v>128</v>
      </c>
      <c r="H848" t="str">
        <f t="shared" si="26"/>
        <v>pimsMakerIdString</v>
      </c>
      <c r="I848">
        <f>COUNTIF($H$3:H847,H848)</f>
        <v>0</v>
      </c>
      <c r="J848">
        <f>COUNTIF($B$3:B847,B848)</f>
        <v>0</v>
      </c>
      <c r="K848">
        <f t="shared" si="27"/>
        <v>0</v>
      </c>
    </row>
    <row r="849" spans="1:11">
      <c r="A849" s="480" t="s">
        <v>768</v>
      </c>
      <c r="B849" s="365" t="s">
        <v>2171</v>
      </c>
      <c r="C849" s="365" t="s">
        <v>2172</v>
      </c>
      <c r="D849" s="365" t="s">
        <v>2173</v>
      </c>
      <c r="E849" s="479">
        <v>13</v>
      </c>
      <c r="F849" s="480" t="s">
        <v>1347</v>
      </c>
      <c r="G849" s="479">
        <v>128</v>
      </c>
      <c r="H849" t="str">
        <f t="shared" si="26"/>
        <v>preMakerCodeString</v>
      </c>
      <c r="I849">
        <f>COUNTIF($H$3:H848,H849)</f>
        <v>0</v>
      </c>
      <c r="J849">
        <f>COUNTIF($B$3:B848,B849)</f>
        <v>0</v>
      </c>
      <c r="K849">
        <f t="shared" si="27"/>
        <v>0</v>
      </c>
    </row>
    <row r="850" spans="1:11">
      <c r="A850" s="480" t="s">
        <v>768</v>
      </c>
      <c r="B850" s="365" t="s">
        <v>2174</v>
      </c>
      <c r="C850" s="365" t="s">
        <v>2175</v>
      </c>
      <c r="D850" s="365" t="s">
        <v>2176</v>
      </c>
      <c r="E850" s="479">
        <v>14</v>
      </c>
      <c r="F850" s="480" t="s">
        <v>1347</v>
      </c>
      <c r="G850" s="479">
        <v>128</v>
      </c>
      <c r="H850" t="str">
        <f t="shared" si="26"/>
        <v>qualityContractFlagString</v>
      </c>
      <c r="I850">
        <f>COUNTIF($H$3:H849,H850)</f>
        <v>0</v>
      </c>
      <c r="J850">
        <f>COUNTIF($B$3:B849,B850)</f>
        <v>0</v>
      </c>
      <c r="K850">
        <f t="shared" si="27"/>
        <v>0</v>
      </c>
    </row>
    <row r="851" spans="1:11">
      <c r="A851" s="480" t="s">
        <v>768</v>
      </c>
      <c r="B851" s="365" t="s">
        <v>2177</v>
      </c>
      <c r="C851" s="365" t="s">
        <v>2178</v>
      </c>
      <c r="D851" s="365" t="s">
        <v>2179</v>
      </c>
      <c r="E851" s="479">
        <v>15</v>
      </c>
      <c r="F851" s="480" t="s">
        <v>1347</v>
      </c>
      <c r="G851" s="479">
        <v>500</v>
      </c>
      <c r="H851" t="str">
        <f t="shared" si="26"/>
        <v>representativeNameEngString</v>
      </c>
      <c r="I851">
        <f>COUNTIF($H$3:H850,H851)</f>
        <v>0</v>
      </c>
      <c r="J851">
        <f>COUNTIF($B$3:B850,B851)</f>
        <v>0</v>
      </c>
      <c r="K851">
        <f t="shared" si="27"/>
        <v>0</v>
      </c>
    </row>
    <row r="852" spans="1:11">
      <c r="A852" s="480" t="s">
        <v>768</v>
      </c>
      <c r="B852" s="365" t="s">
        <v>2180</v>
      </c>
      <c r="C852" s="365" t="s">
        <v>2181</v>
      </c>
      <c r="D852" s="365" t="s">
        <v>2182</v>
      </c>
      <c r="E852" s="479">
        <v>16</v>
      </c>
      <c r="F852" s="480" t="s">
        <v>1347</v>
      </c>
      <c r="G852" s="479">
        <v>500</v>
      </c>
      <c r="H852" t="str">
        <f t="shared" si="26"/>
        <v>representativeNameKorString</v>
      </c>
      <c r="I852">
        <f>COUNTIF($H$3:H851,H852)</f>
        <v>0</v>
      </c>
      <c r="J852">
        <f>COUNTIF($B$3:B851,B852)</f>
        <v>0</v>
      </c>
      <c r="K852">
        <f t="shared" si="27"/>
        <v>0</v>
      </c>
    </row>
    <row r="853" spans="1:11">
      <c r="A853" s="480" t="s">
        <v>768</v>
      </c>
      <c r="B853" s="365" t="s">
        <v>2183</v>
      </c>
      <c r="C853" s="365" t="s">
        <v>2184</v>
      </c>
      <c r="D853" s="365" t="s">
        <v>2185</v>
      </c>
      <c r="E853" s="479">
        <v>17</v>
      </c>
      <c r="F853" s="480" t="s">
        <v>1347</v>
      </c>
      <c r="G853" s="479">
        <v>128</v>
      </c>
      <c r="H853" t="str">
        <f t="shared" si="26"/>
        <v>dunsNumberString</v>
      </c>
      <c r="I853">
        <f>COUNTIF($H$3:H852,H853)</f>
        <v>0</v>
      </c>
      <c r="J853">
        <f>COUNTIF($B$3:B852,B853)</f>
        <v>0</v>
      </c>
      <c r="K853">
        <f t="shared" si="27"/>
        <v>0</v>
      </c>
    </row>
    <row r="854" spans="1:11">
      <c r="A854" s="480" t="s">
        <v>768</v>
      </c>
      <c r="B854" s="365" t="s">
        <v>2186</v>
      </c>
      <c r="C854" s="365" t="s">
        <v>2187</v>
      </c>
      <c r="D854" s="365" t="s">
        <v>2188</v>
      </c>
      <c r="E854" s="479">
        <v>18</v>
      </c>
      <c r="F854" s="480" t="s">
        <v>1347</v>
      </c>
      <c r="G854" s="479">
        <v>128</v>
      </c>
      <c r="H854" t="str">
        <f t="shared" si="26"/>
        <v>webSiteString</v>
      </c>
      <c r="I854">
        <f>COUNTIF($H$3:H853,H854)</f>
        <v>0</v>
      </c>
      <c r="J854">
        <f>COUNTIF($B$3:B853,B854)</f>
        <v>0</v>
      </c>
      <c r="K854">
        <f t="shared" si="27"/>
        <v>0</v>
      </c>
    </row>
    <row r="855" spans="1:11">
      <c r="A855" s="480" t="s">
        <v>768</v>
      </c>
      <c r="B855" s="365" t="s">
        <v>2189</v>
      </c>
      <c r="C855" s="365" t="s">
        <v>2190</v>
      </c>
      <c r="D855" s="365" t="s">
        <v>2191</v>
      </c>
      <c r="E855" s="479">
        <v>19</v>
      </c>
      <c r="F855" s="480" t="s">
        <v>1347</v>
      </c>
      <c r="G855" s="479">
        <v>128</v>
      </c>
      <c r="H855" t="str">
        <f t="shared" si="26"/>
        <v>phoneNumberString</v>
      </c>
      <c r="I855">
        <f>COUNTIF($H$3:H854,H855)</f>
        <v>0</v>
      </c>
      <c r="J855">
        <f>COUNTIF($B$3:B854,B855)</f>
        <v>0</v>
      </c>
      <c r="K855">
        <f t="shared" si="27"/>
        <v>0</v>
      </c>
    </row>
    <row r="856" spans="1:11">
      <c r="A856" s="480" t="s">
        <v>768</v>
      </c>
      <c r="B856" s="365" t="s">
        <v>2192</v>
      </c>
      <c r="C856" s="365" t="s">
        <v>2193</v>
      </c>
      <c r="D856" s="365" t="s">
        <v>2194</v>
      </c>
      <c r="E856" s="479">
        <v>20</v>
      </c>
      <c r="F856" s="480" t="s">
        <v>1347</v>
      </c>
      <c r="G856" s="479">
        <v>128</v>
      </c>
      <c r="H856" t="str">
        <f t="shared" si="26"/>
        <v>faxNumberString</v>
      </c>
      <c r="I856">
        <f>COUNTIF($H$3:H855,H856)</f>
        <v>0</v>
      </c>
      <c r="J856">
        <f>COUNTIF($B$3:B855,B856)</f>
        <v>0</v>
      </c>
      <c r="K856">
        <f t="shared" si="27"/>
        <v>0</v>
      </c>
    </row>
    <row r="857" spans="1:11">
      <c r="A857" s="480" t="s">
        <v>768</v>
      </c>
      <c r="B857" s="365" t="s">
        <v>2195</v>
      </c>
      <c r="C857" s="365" t="s">
        <v>2196</v>
      </c>
      <c r="D857" s="365" t="s">
        <v>2197</v>
      </c>
      <c r="E857" s="479">
        <v>21</v>
      </c>
      <c r="F857" s="480" t="s">
        <v>1347</v>
      </c>
      <c r="G857" s="479">
        <v>128</v>
      </c>
      <c r="H857" t="str">
        <f t="shared" si="26"/>
        <v>organizationIdString</v>
      </c>
      <c r="I857">
        <f>COUNTIF($H$3:H856,H857)</f>
        <v>0</v>
      </c>
      <c r="J857">
        <f>COUNTIF($B$3:B856,B857)</f>
        <v>0</v>
      </c>
      <c r="K857">
        <f t="shared" si="27"/>
        <v>0</v>
      </c>
    </row>
    <row r="858" spans="1:11">
      <c r="A858" s="480" t="s">
        <v>768</v>
      </c>
      <c r="B858" s="365" t="s">
        <v>1659</v>
      </c>
      <c r="C858" s="365" t="s">
        <v>1660</v>
      </c>
      <c r="D858" s="365" t="s">
        <v>1661</v>
      </c>
      <c r="E858" s="479">
        <v>22</v>
      </c>
      <c r="F858" s="480" t="s">
        <v>1347</v>
      </c>
      <c r="G858" s="479">
        <v>4000</v>
      </c>
      <c r="H858" t="str">
        <f t="shared" si="26"/>
        <v>addressString</v>
      </c>
      <c r="I858">
        <f>COUNTIF($H$3:H857,H858)</f>
        <v>0</v>
      </c>
      <c r="J858">
        <f>COUNTIF($B$3:B857,B858)</f>
        <v>0</v>
      </c>
      <c r="K858">
        <f t="shared" si="27"/>
        <v>0</v>
      </c>
    </row>
    <row r="859" spans="1:11">
      <c r="A859" s="480" t="s">
        <v>768</v>
      </c>
      <c r="B859" s="365" t="s">
        <v>1662</v>
      </c>
      <c r="C859" s="365" t="s">
        <v>1663</v>
      </c>
      <c r="D859" s="365" t="s">
        <v>1664</v>
      </c>
      <c r="E859" s="479">
        <v>23</v>
      </c>
      <c r="F859" s="480" t="s">
        <v>1347</v>
      </c>
      <c r="G859" s="479">
        <v>256</v>
      </c>
      <c r="H859" t="str">
        <f t="shared" si="26"/>
        <v>cityString</v>
      </c>
      <c r="I859">
        <f>COUNTIF($H$3:H858,H859)</f>
        <v>0</v>
      </c>
      <c r="J859">
        <f>COUNTIF($B$3:B858,B859)</f>
        <v>0</v>
      </c>
      <c r="K859">
        <f t="shared" si="27"/>
        <v>0</v>
      </c>
    </row>
    <row r="860" spans="1:11">
      <c r="A860" s="480" t="s">
        <v>768</v>
      </c>
      <c r="B860" s="365" t="s">
        <v>1639</v>
      </c>
      <c r="C860" s="365" t="s">
        <v>1640</v>
      </c>
      <c r="D860" s="365" t="s">
        <v>1641</v>
      </c>
      <c r="E860" s="479">
        <v>24</v>
      </c>
      <c r="F860" s="480" t="s">
        <v>1347</v>
      </c>
      <c r="G860" s="479">
        <v>256</v>
      </c>
      <c r="H860" t="str">
        <f t="shared" si="26"/>
        <v>countryString</v>
      </c>
      <c r="I860">
        <f>COUNTIF($H$3:H859,H860)</f>
        <v>2</v>
      </c>
      <c r="J860">
        <f>COUNTIF($B$3:B859,B860)</f>
        <v>2</v>
      </c>
      <c r="K860">
        <f t="shared" si="27"/>
        <v>0</v>
      </c>
    </row>
    <row r="861" spans="1:11">
      <c r="A861" s="480" t="s">
        <v>768</v>
      </c>
      <c r="B861" s="365" t="s">
        <v>2198</v>
      </c>
      <c r="C861" s="365" t="s">
        <v>2199</v>
      </c>
      <c r="D861" s="365" t="s">
        <v>2200</v>
      </c>
      <c r="E861" s="479">
        <v>25</v>
      </c>
      <c r="F861" s="480" t="s">
        <v>1347</v>
      </c>
      <c r="G861" s="479">
        <v>128</v>
      </c>
      <c r="H861" t="str">
        <f t="shared" si="26"/>
        <v>postalCodeString</v>
      </c>
      <c r="I861">
        <f>COUNTIF($H$3:H860,H861)</f>
        <v>0</v>
      </c>
      <c r="J861">
        <f>COUNTIF($B$3:B860,B861)</f>
        <v>0</v>
      </c>
      <c r="K861">
        <f t="shared" si="27"/>
        <v>0</v>
      </c>
    </row>
    <row r="862" spans="1:11">
      <c r="A862" s="480" t="s">
        <v>768</v>
      </c>
      <c r="B862" s="365" t="s">
        <v>101</v>
      </c>
      <c r="C862" s="365" t="s">
        <v>2201</v>
      </c>
      <c r="D862" s="365" t="s">
        <v>2202</v>
      </c>
      <c r="E862" s="479">
        <v>26</v>
      </c>
      <c r="F862" s="480" t="s">
        <v>1347</v>
      </c>
      <c r="G862" s="479">
        <v>128</v>
      </c>
      <c r="H862" t="str">
        <f t="shared" si="26"/>
        <v>divisionString</v>
      </c>
      <c r="I862">
        <f>COUNTIF($H$3:H861,H862)</f>
        <v>0</v>
      </c>
      <c r="J862">
        <f>COUNTIF($B$3:B861,B862)</f>
        <v>0</v>
      </c>
      <c r="K862">
        <f t="shared" si="27"/>
        <v>0</v>
      </c>
    </row>
    <row r="863" spans="1:11">
      <c r="A863" s="480" t="s">
        <v>2203</v>
      </c>
      <c r="B863" s="365" t="s">
        <v>2204</v>
      </c>
      <c r="C863" s="365" t="s">
        <v>2205</v>
      </c>
      <c r="D863" s="365" t="s">
        <v>2206</v>
      </c>
      <c r="E863" s="479">
        <v>1</v>
      </c>
      <c r="F863" s="480" t="s">
        <v>1417</v>
      </c>
      <c r="G863" s="479">
        <v>0</v>
      </c>
      <c r="H863" t="str">
        <f t="shared" si="26"/>
        <v>usecacheBoolean</v>
      </c>
      <c r="I863">
        <f>COUNTIF($H$3:H862,H863)</f>
        <v>0</v>
      </c>
      <c r="J863">
        <f>COUNTIF($B$3:B862,B863)</f>
        <v>0</v>
      </c>
      <c r="K863">
        <f t="shared" si="27"/>
        <v>0</v>
      </c>
    </row>
    <row r="864" spans="1:11">
      <c r="A864" s="480" t="s">
        <v>2203</v>
      </c>
      <c r="B864" s="365" t="s">
        <v>2208</v>
      </c>
      <c r="C864" s="365" t="s">
        <v>2209</v>
      </c>
      <c r="D864" s="365" t="s">
        <v>2210</v>
      </c>
      <c r="E864" s="479">
        <v>2</v>
      </c>
      <c r="F864" s="480" t="s">
        <v>1347</v>
      </c>
      <c r="G864" s="479">
        <v>128</v>
      </c>
      <c r="H864" t="str">
        <f t="shared" si="26"/>
        <v>codeMasterScopeString</v>
      </c>
      <c r="I864">
        <f>COUNTIF($H$3:H863,H864)</f>
        <v>0</v>
      </c>
      <c r="J864">
        <f>COUNTIF($B$3:B863,B864)</f>
        <v>0</v>
      </c>
      <c r="K864">
        <f t="shared" si="27"/>
        <v>0</v>
      </c>
    </row>
    <row r="865" spans="1:11">
      <c r="A865" s="480" t="s">
        <v>2203</v>
      </c>
      <c r="B865" s="365" t="s">
        <v>2211</v>
      </c>
      <c r="C865" s="365" t="s">
        <v>2212</v>
      </c>
      <c r="D865" s="365" t="s">
        <v>2213</v>
      </c>
      <c r="E865" s="479">
        <v>3</v>
      </c>
      <c r="F865" s="480" t="s">
        <v>1347</v>
      </c>
      <c r="G865" s="479">
        <v>4000</v>
      </c>
      <c r="H865" t="str">
        <f t="shared" si="26"/>
        <v>authTypeString</v>
      </c>
      <c r="I865">
        <f>COUNTIF($H$3:H864,H865)</f>
        <v>0</v>
      </c>
      <c r="J865">
        <f>COUNTIF($B$3:B864,B865)</f>
        <v>0</v>
      </c>
      <c r="K865">
        <f t="shared" si="27"/>
        <v>0</v>
      </c>
    </row>
    <row r="866" spans="1:11">
      <c r="A866" s="480" t="s">
        <v>2214</v>
      </c>
      <c r="B866" s="365" t="s">
        <v>1193</v>
      </c>
      <c r="C866" s="365" t="s">
        <v>1474</v>
      </c>
      <c r="D866" s="365" t="s">
        <v>1475</v>
      </c>
      <c r="E866" s="479">
        <v>3</v>
      </c>
      <c r="F866" s="480" t="s">
        <v>1353</v>
      </c>
      <c r="G866" s="479">
        <v>0</v>
      </c>
      <c r="H866" t="str">
        <f t="shared" si="26"/>
        <v>sequencesInteger</v>
      </c>
      <c r="I866">
        <f>COUNTIF($H$3:H865,H866)</f>
        <v>16</v>
      </c>
      <c r="J866">
        <f>COUNTIF($B$3:B865,B866)</f>
        <v>16</v>
      </c>
      <c r="K866">
        <f t="shared" si="27"/>
        <v>0</v>
      </c>
    </row>
    <row r="867" spans="1:11">
      <c r="A867" s="480" t="s">
        <v>2214</v>
      </c>
      <c r="B867" s="365" t="s">
        <v>2093</v>
      </c>
      <c r="C867" s="365" t="s">
        <v>2094</v>
      </c>
      <c r="D867" s="365" t="s">
        <v>2095</v>
      </c>
      <c r="E867" s="479">
        <v>4</v>
      </c>
      <c r="F867" s="480" t="s">
        <v>1417</v>
      </c>
      <c r="G867" s="479">
        <v>0</v>
      </c>
      <c r="H867" t="str">
        <f t="shared" si="26"/>
        <v>isDefaultBoolean</v>
      </c>
      <c r="I867">
        <f>COUNTIF($H$3:H866,H867)</f>
        <v>2</v>
      </c>
      <c r="J867">
        <f>COUNTIF($B$3:B866,B867)</f>
        <v>2</v>
      </c>
      <c r="K867">
        <f t="shared" si="27"/>
        <v>0</v>
      </c>
    </row>
    <row r="868" spans="1:11">
      <c r="A868" s="480" t="s">
        <v>2214</v>
      </c>
      <c r="B868" s="365" t="s">
        <v>2215</v>
      </c>
      <c r="C868" s="365" t="s">
        <v>2216</v>
      </c>
      <c r="D868" s="365" t="s">
        <v>2217</v>
      </c>
      <c r="E868" s="479">
        <v>5</v>
      </c>
      <c r="F868" s="480" t="s">
        <v>1347</v>
      </c>
      <c r="G868" s="479">
        <v>4000</v>
      </c>
      <c r="H868" t="str">
        <f t="shared" si="26"/>
        <v>usingOrganizationListString</v>
      </c>
      <c r="I868">
        <f>COUNTIF($H$3:H867,H868)</f>
        <v>0</v>
      </c>
      <c r="J868">
        <f>COUNTIF($B$3:B867,B868)</f>
        <v>0</v>
      </c>
      <c r="K868">
        <f t="shared" si="27"/>
        <v>0</v>
      </c>
    </row>
    <row r="869" spans="1:11">
      <c r="A869" s="480" t="s">
        <v>2214</v>
      </c>
      <c r="B869" s="365" t="s">
        <v>2219</v>
      </c>
      <c r="C869" s="365" t="s">
        <v>2220</v>
      </c>
      <c r="D869" s="365" t="s">
        <v>2221</v>
      </c>
      <c r="E869" s="479">
        <v>6</v>
      </c>
      <c r="F869" s="480" t="s">
        <v>1347</v>
      </c>
      <c r="G869" s="479">
        <v>128</v>
      </c>
      <c r="H869" t="str">
        <f t="shared" si="26"/>
        <v>displayNameKrString</v>
      </c>
      <c r="I869">
        <f>COUNTIF($H$3:H868,H869)</f>
        <v>0</v>
      </c>
      <c r="J869">
        <f>COUNTIF($B$3:B868,B869)</f>
        <v>0</v>
      </c>
      <c r="K869">
        <f t="shared" si="27"/>
        <v>0</v>
      </c>
    </row>
    <row r="870" spans="1:11">
      <c r="A870" s="480" t="s">
        <v>2214</v>
      </c>
      <c r="B870" s="365" t="s">
        <v>2222</v>
      </c>
      <c r="C870" s="365" t="s">
        <v>2223</v>
      </c>
      <c r="D870" s="365" t="s">
        <v>2224</v>
      </c>
      <c r="E870" s="479">
        <v>7</v>
      </c>
      <c r="F870" s="480" t="s">
        <v>1347</v>
      </c>
      <c r="G870" s="479">
        <v>128</v>
      </c>
      <c r="H870" t="str">
        <f t="shared" si="26"/>
        <v>subCodeMasterString</v>
      </c>
      <c r="I870">
        <f>COUNTIF($H$3:H869,H870)</f>
        <v>0</v>
      </c>
      <c r="J870">
        <f>COUNTIF($B$3:B869,B870)</f>
        <v>0</v>
      </c>
      <c r="K870">
        <f t="shared" si="27"/>
        <v>0</v>
      </c>
    </row>
    <row r="871" spans="1:11">
      <c r="A871" s="480" t="s">
        <v>2214</v>
      </c>
      <c r="B871" s="365" t="s">
        <v>1735</v>
      </c>
      <c r="C871" s="365" t="s">
        <v>1465</v>
      </c>
      <c r="D871" s="365" t="s">
        <v>1736</v>
      </c>
      <c r="E871" s="479">
        <v>8</v>
      </c>
      <c r="F871" s="480" t="s">
        <v>1347</v>
      </c>
      <c r="G871" s="479">
        <v>256</v>
      </c>
      <c r="H871" t="str">
        <f t="shared" si="26"/>
        <v>attribute01String</v>
      </c>
      <c r="I871">
        <f>COUNTIF($H$3:H870,H871)</f>
        <v>2</v>
      </c>
      <c r="J871">
        <f>COUNTIF($B$3:B870,B871)</f>
        <v>2</v>
      </c>
      <c r="K871">
        <f t="shared" si="27"/>
        <v>0</v>
      </c>
    </row>
    <row r="872" spans="1:11">
      <c r="A872" s="480" t="s">
        <v>2214</v>
      </c>
      <c r="B872" s="365" t="s">
        <v>1737</v>
      </c>
      <c r="C872" s="365" t="s">
        <v>1468</v>
      </c>
      <c r="D872" s="365" t="s">
        <v>1738</v>
      </c>
      <c r="E872" s="479">
        <v>9</v>
      </c>
      <c r="F872" s="480" t="s">
        <v>1347</v>
      </c>
      <c r="G872" s="479">
        <v>256</v>
      </c>
      <c r="H872" t="str">
        <f t="shared" si="26"/>
        <v>attribute02String</v>
      </c>
      <c r="I872">
        <f>COUNTIF($H$3:H871,H872)</f>
        <v>2</v>
      </c>
      <c r="J872">
        <f>COUNTIF($B$3:B871,B872)</f>
        <v>2</v>
      </c>
      <c r="K872">
        <f t="shared" si="27"/>
        <v>0</v>
      </c>
    </row>
    <row r="873" spans="1:11">
      <c r="A873" s="480" t="s">
        <v>2214</v>
      </c>
      <c r="B873" s="365" t="s">
        <v>1739</v>
      </c>
      <c r="C873" s="365" t="s">
        <v>1471</v>
      </c>
      <c r="D873" s="365" t="s">
        <v>1740</v>
      </c>
      <c r="E873" s="479">
        <v>10</v>
      </c>
      <c r="F873" s="480" t="s">
        <v>1347</v>
      </c>
      <c r="G873" s="479">
        <v>256</v>
      </c>
      <c r="H873" t="str">
        <f t="shared" si="26"/>
        <v>attribute03String</v>
      </c>
      <c r="I873">
        <f>COUNTIF($H$3:H872,H873)</f>
        <v>2</v>
      </c>
      <c r="J873">
        <f>COUNTIF($B$3:B872,B873)</f>
        <v>2</v>
      </c>
      <c r="K873">
        <f t="shared" si="27"/>
        <v>0</v>
      </c>
    </row>
    <row r="874" spans="1:11">
      <c r="A874" s="480" t="s">
        <v>2214</v>
      </c>
      <c r="B874" s="365" t="s">
        <v>1741</v>
      </c>
      <c r="C874" s="365" t="s">
        <v>1742</v>
      </c>
      <c r="D874" s="365" t="s">
        <v>1743</v>
      </c>
      <c r="E874" s="479">
        <v>11</v>
      </c>
      <c r="F874" s="480" t="s">
        <v>1347</v>
      </c>
      <c r="G874" s="479">
        <v>256</v>
      </c>
      <c r="H874" t="str">
        <f t="shared" si="26"/>
        <v>attribute04String</v>
      </c>
      <c r="I874">
        <f>COUNTIF($H$3:H873,H874)</f>
        <v>2</v>
      </c>
      <c r="J874">
        <f>COUNTIF($B$3:B873,B874)</f>
        <v>2</v>
      </c>
      <c r="K874">
        <f t="shared" si="27"/>
        <v>0</v>
      </c>
    </row>
    <row r="875" spans="1:11">
      <c r="A875" s="480" t="s">
        <v>2214</v>
      </c>
      <c r="B875" s="365" t="s">
        <v>1744</v>
      </c>
      <c r="C875" s="365" t="s">
        <v>1745</v>
      </c>
      <c r="D875" s="365" t="s">
        <v>1746</v>
      </c>
      <c r="E875" s="479">
        <v>12</v>
      </c>
      <c r="F875" s="480" t="s">
        <v>1347</v>
      </c>
      <c r="G875" s="479">
        <v>256</v>
      </c>
      <c r="H875" t="str">
        <f t="shared" si="26"/>
        <v>attribute05String</v>
      </c>
      <c r="I875">
        <f>COUNTIF($H$3:H874,H875)</f>
        <v>2</v>
      </c>
      <c r="J875">
        <f>COUNTIF($B$3:B874,B875)</f>
        <v>2</v>
      </c>
      <c r="K875">
        <f t="shared" si="27"/>
        <v>0</v>
      </c>
    </row>
    <row r="876" spans="1:11">
      <c r="A876" s="480" t="s">
        <v>2225</v>
      </c>
      <c r="B876" s="365" t="s">
        <v>2088</v>
      </c>
      <c r="C876" s="365" t="s">
        <v>2089</v>
      </c>
      <c r="D876" s="365" t="s">
        <v>2090</v>
      </c>
      <c r="E876" s="479">
        <v>1</v>
      </c>
      <c r="F876" s="480" t="s">
        <v>1347</v>
      </c>
      <c r="G876" s="479">
        <v>256</v>
      </c>
      <c r="H876" t="str">
        <f t="shared" si="26"/>
        <v>appliedTypeString</v>
      </c>
      <c r="I876">
        <f>COUNTIF($H$3:H875,H876)</f>
        <v>1</v>
      </c>
      <c r="J876">
        <f>COUNTIF($B$3:B875,B876)</f>
        <v>1</v>
      </c>
      <c r="K876">
        <f t="shared" si="27"/>
        <v>0</v>
      </c>
    </row>
    <row r="877" spans="1:11">
      <c r="A877" s="480" t="s">
        <v>2225</v>
      </c>
      <c r="B877" s="365" t="s">
        <v>2226</v>
      </c>
      <c r="C877" s="365" t="s">
        <v>2227</v>
      </c>
      <c r="D877" s="365" t="s">
        <v>2228</v>
      </c>
      <c r="E877" s="479">
        <v>2</v>
      </c>
      <c r="F877" s="480" t="s">
        <v>1347</v>
      </c>
      <c r="G877" s="479">
        <v>256</v>
      </c>
      <c r="H877" t="str">
        <f t="shared" si="26"/>
        <v>appliedPolicyString</v>
      </c>
      <c r="I877">
        <f>COUNTIF($H$3:H876,H877)</f>
        <v>0</v>
      </c>
      <c r="J877">
        <f>COUNTIF($B$3:B876,B877)</f>
        <v>0</v>
      </c>
      <c r="K877">
        <f t="shared" si="27"/>
        <v>0</v>
      </c>
    </row>
    <row r="878" spans="1:11">
      <c r="A878" s="480" t="s">
        <v>2225</v>
      </c>
      <c r="B878" s="365" t="s">
        <v>2093</v>
      </c>
      <c r="C878" s="365" t="s">
        <v>2094</v>
      </c>
      <c r="D878" s="365" t="s">
        <v>2095</v>
      </c>
      <c r="E878" s="479">
        <v>3</v>
      </c>
      <c r="F878" s="480" t="s">
        <v>1417</v>
      </c>
      <c r="G878" s="479">
        <v>0</v>
      </c>
      <c r="H878" t="str">
        <f t="shared" si="26"/>
        <v>isDefaultBoolean</v>
      </c>
      <c r="I878">
        <f>COUNTIF($H$3:H877,H878)</f>
        <v>3</v>
      </c>
      <c r="J878">
        <f>COUNTIF($B$3:B877,B878)</f>
        <v>3</v>
      </c>
      <c r="K878">
        <f t="shared" si="27"/>
        <v>0</v>
      </c>
    </row>
    <row r="879" spans="1:11">
      <c r="A879" s="480" t="s">
        <v>2225</v>
      </c>
      <c r="B879" s="365" t="s">
        <v>2229</v>
      </c>
      <c r="C879" s="365" t="s">
        <v>2230</v>
      </c>
      <c r="D879" s="365" t="s">
        <v>2231</v>
      </c>
      <c r="E879" s="479">
        <v>4</v>
      </c>
      <c r="F879" s="480" t="s">
        <v>1347</v>
      </c>
      <c r="G879" s="479">
        <v>128</v>
      </c>
      <c r="H879" t="str">
        <f t="shared" si="26"/>
        <v>manageTypeString</v>
      </c>
      <c r="I879">
        <f>COUNTIF($H$3:H878,H879)</f>
        <v>0</v>
      </c>
      <c r="J879">
        <f>COUNTIF($B$3:B878,B879)</f>
        <v>0</v>
      </c>
      <c r="K879">
        <f t="shared" si="27"/>
        <v>0</v>
      </c>
    </row>
    <row r="880" spans="1:11">
      <c r="A880" s="480" t="s">
        <v>2225</v>
      </c>
      <c r="B880" s="365" t="s">
        <v>2232</v>
      </c>
      <c r="C880" s="365" t="s">
        <v>2233</v>
      </c>
      <c r="D880" s="365" t="s">
        <v>2234</v>
      </c>
      <c r="E880" s="479">
        <v>5</v>
      </c>
      <c r="F880" s="480" t="s">
        <v>1347</v>
      </c>
      <c r="G880" s="479">
        <v>128</v>
      </c>
      <c r="H880" t="str">
        <f t="shared" si="26"/>
        <v>plantNameString</v>
      </c>
      <c r="I880">
        <f>COUNTIF($H$3:H879,H880)</f>
        <v>0</v>
      </c>
      <c r="J880">
        <f>COUNTIF($B$3:B879,B880)</f>
        <v>0</v>
      </c>
      <c r="K880">
        <f t="shared" si="27"/>
        <v>0</v>
      </c>
    </row>
    <row r="881" spans="1:11">
      <c r="A881" s="480" t="s">
        <v>2235</v>
      </c>
      <c r="B881" s="365" t="s">
        <v>1470</v>
      </c>
      <c r="C881" s="365" t="s">
        <v>2236</v>
      </c>
      <c r="D881" s="365" t="s">
        <v>1472</v>
      </c>
      <c r="E881" s="479">
        <v>1</v>
      </c>
      <c r="F881" s="480" t="s">
        <v>1347</v>
      </c>
      <c r="G881" s="479">
        <v>256</v>
      </c>
      <c r="H881" t="str">
        <f t="shared" si="26"/>
        <v>routeStateString</v>
      </c>
      <c r="I881">
        <f>COUNTIF($H$3:H880,H881)</f>
        <v>1</v>
      </c>
      <c r="J881">
        <f>COUNTIF($B$3:B880,B881)</f>
        <v>1</v>
      </c>
      <c r="K881">
        <f t="shared" si="27"/>
        <v>0</v>
      </c>
    </row>
    <row r="882" spans="1:11">
      <c r="A882" s="480" t="s">
        <v>2235</v>
      </c>
      <c r="B882" s="365" t="s">
        <v>1690</v>
      </c>
      <c r="C882" s="365" t="s">
        <v>1691</v>
      </c>
      <c r="D882" s="365" t="s">
        <v>1692</v>
      </c>
      <c r="E882" s="479">
        <v>2</v>
      </c>
      <c r="F882" s="480" t="s">
        <v>1347</v>
      </c>
      <c r="G882" s="479">
        <v>128</v>
      </c>
      <c r="H882" t="str">
        <f t="shared" si="26"/>
        <v>stepString</v>
      </c>
      <c r="I882">
        <f>COUNTIF($H$3:H881,H882)</f>
        <v>1</v>
      </c>
      <c r="J882">
        <f>COUNTIF($B$3:B881,B882)</f>
        <v>1</v>
      </c>
      <c r="K882">
        <f t="shared" si="27"/>
        <v>0</v>
      </c>
    </row>
    <row r="883" spans="1:11">
      <c r="A883" s="480" t="s">
        <v>2235</v>
      </c>
      <c r="B883" s="365" t="s">
        <v>1193</v>
      </c>
      <c r="C883" s="365" t="s">
        <v>1474</v>
      </c>
      <c r="D883" s="365" t="s">
        <v>1475</v>
      </c>
      <c r="E883" s="479">
        <v>3</v>
      </c>
      <c r="F883" s="480" t="s">
        <v>1353</v>
      </c>
      <c r="G883" s="479">
        <v>0</v>
      </c>
      <c r="H883" t="str">
        <f t="shared" si="26"/>
        <v>sequencesInteger</v>
      </c>
      <c r="I883">
        <f>COUNTIF($H$3:H882,H883)</f>
        <v>17</v>
      </c>
      <c r="J883">
        <f>COUNTIF($B$3:B882,B883)</f>
        <v>17</v>
      </c>
      <c r="K883">
        <f t="shared" si="27"/>
        <v>0</v>
      </c>
    </row>
    <row r="884" spans="1:11">
      <c r="A884" s="480" t="s">
        <v>2235</v>
      </c>
      <c r="B884" s="365" t="s">
        <v>2237</v>
      </c>
      <c r="C884" s="365" t="s">
        <v>2238</v>
      </c>
      <c r="D884" s="365" t="s">
        <v>2239</v>
      </c>
      <c r="E884" s="479">
        <v>4</v>
      </c>
      <c r="F884" s="480" t="s">
        <v>1347</v>
      </c>
      <c r="G884" s="479">
        <v>128</v>
      </c>
      <c r="H884" t="str">
        <f t="shared" si="26"/>
        <v>assigneeObidString</v>
      </c>
      <c r="I884">
        <f>COUNTIF($H$3:H883,H884)</f>
        <v>0</v>
      </c>
      <c r="J884">
        <f>COUNTIF($B$3:B883,B884)</f>
        <v>0</v>
      </c>
      <c r="K884">
        <f t="shared" si="27"/>
        <v>0</v>
      </c>
    </row>
    <row r="885" spans="1:11">
      <c r="A885" s="480" t="s">
        <v>2235</v>
      </c>
      <c r="B885" s="365" t="s">
        <v>2240</v>
      </c>
      <c r="C885" s="365" t="s">
        <v>2241</v>
      </c>
      <c r="D885" s="365" t="s">
        <v>2242</v>
      </c>
      <c r="E885" s="479">
        <v>5</v>
      </c>
      <c r="F885" s="480" t="s">
        <v>1347</v>
      </c>
      <c r="G885" s="479">
        <v>128</v>
      </c>
      <c r="H885" t="str">
        <f t="shared" si="26"/>
        <v>requiredActionString</v>
      </c>
      <c r="I885">
        <f>COUNTIF($H$3:H884,H885)</f>
        <v>0</v>
      </c>
      <c r="J885">
        <f>COUNTIF($B$3:B884,B885)</f>
        <v>0</v>
      </c>
      <c r="K885">
        <f t="shared" si="27"/>
        <v>0</v>
      </c>
    </row>
    <row r="886" spans="1:11">
      <c r="A886" s="480" t="s">
        <v>2235</v>
      </c>
      <c r="B886" s="365" t="s">
        <v>1542</v>
      </c>
      <c r="C886" s="365" t="s">
        <v>1543</v>
      </c>
      <c r="D886" s="365" t="s">
        <v>1544</v>
      </c>
      <c r="E886" s="479">
        <v>6</v>
      </c>
      <c r="F886" s="480" t="s">
        <v>1417</v>
      </c>
      <c r="G886" s="479">
        <v>0</v>
      </c>
      <c r="H886" t="str">
        <f t="shared" si="26"/>
        <v>isEssentialBoolean</v>
      </c>
      <c r="I886">
        <f>COUNTIF($H$3:H885,H886)</f>
        <v>2</v>
      </c>
      <c r="J886">
        <f>COUNTIF($B$3:B885,B886)</f>
        <v>2</v>
      </c>
      <c r="K886">
        <f t="shared" si="27"/>
        <v>0</v>
      </c>
    </row>
    <row r="887" spans="1:11">
      <c r="A887" s="480" t="s">
        <v>768</v>
      </c>
      <c r="B887" s="365" t="s">
        <v>2244</v>
      </c>
      <c r="C887" s="365" t="s">
        <v>2245</v>
      </c>
      <c r="D887" s="365" t="s">
        <v>2246</v>
      </c>
      <c r="E887" s="479">
        <v>27</v>
      </c>
      <c r="F887" s="480" t="s">
        <v>1347</v>
      </c>
      <c r="G887" s="479">
        <v>128</v>
      </c>
      <c r="H887" t="str">
        <f t="shared" si="26"/>
        <v>emailString</v>
      </c>
      <c r="I887">
        <f>COUNTIF($H$3:H886,H887)</f>
        <v>0</v>
      </c>
      <c r="J887">
        <f>COUNTIF($B$3:B886,B887)</f>
        <v>0</v>
      </c>
      <c r="K887">
        <f t="shared" si="27"/>
        <v>0</v>
      </c>
    </row>
    <row r="888" spans="1:11">
      <c r="A888" s="480" t="s">
        <v>2247</v>
      </c>
      <c r="B888" s="365" t="s">
        <v>2248</v>
      </c>
      <c r="C888" s="365" t="s">
        <v>2249</v>
      </c>
      <c r="D888" s="365" t="s">
        <v>2250</v>
      </c>
      <c r="E888" s="479">
        <v>1</v>
      </c>
      <c r="F888" s="480" t="s">
        <v>1347</v>
      </c>
      <c r="G888" s="479">
        <v>20</v>
      </c>
      <c r="H888" t="str">
        <f t="shared" si="26"/>
        <v>datatypeString</v>
      </c>
      <c r="I888">
        <f>COUNTIF($H$3:H887,H888)</f>
        <v>0</v>
      </c>
      <c r="J888">
        <f>COUNTIF($B$3:B887,B888)</f>
        <v>0</v>
      </c>
      <c r="K888">
        <f t="shared" si="27"/>
        <v>0</v>
      </c>
    </row>
    <row r="889" spans="1:11">
      <c r="A889" s="480" t="s">
        <v>2247</v>
      </c>
      <c r="B889" s="365" t="s">
        <v>2252</v>
      </c>
      <c r="C889" s="365" t="s">
        <v>2253</v>
      </c>
      <c r="D889" s="365" t="s">
        <v>2254</v>
      </c>
      <c r="E889" s="479">
        <v>2</v>
      </c>
      <c r="F889" s="480" t="s">
        <v>1347</v>
      </c>
      <c r="G889" s="479">
        <v>20</v>
      </c>
      <c r="H889" t="str">
        <f t="shared" si="26"/>
        <v>checktypeString</v>
      </c>
      <c r="I889">
        <f>COUNTIF($H$3:H888,H889)</f>
        <v>0</v>
      </c>
      <c r="J889">
        <f>COUNTIF($B$3:B888,B889)</f>
        <v>0</v>
      </c>
      <c r="K889">
        <f t="shared" si="27"/>
        <v>0</v>
      </c>
    </row>
    <row r="890" spans="1:11">
      <c r="A890" s="480" t="s">
        <v>2247</v>
      </c>
      <c r="B890" s="365" t="s">
        <v>2255</v>
      </c>
      <c r="C890" s="365" t="s">
        <v>2256</v>
      </c>
      <c r="D890" s="365" t="s">
        <v>2257</v>
      </c>
      <c r="E890" s="479">
        <v>3</v>
      </c>
      <c r="F890" s="480" t="s">
        <v>1347</v>
      </c>
      <c r="G890" s="479">
        <v>4000</v>
      </c>
      <c r="H890" t="str">
        <f t="shared" si="26"/>
        <v>applieddivisionLcondString</v>
      </c>
      <c r="I890">
        <f>COUNTIF($H$3:H889,H890)</f>
        <v>0</v>
      </c>
      <c r="J890">
        <f>COUNTIF($B$3:B889,B890)</f>
        <v>0</v>
      </c>
      <c r="K890">
        <f t="shared" si="27"/>
        <v>0</v>
      </c>
    </row>
    <row r="891" spans="1:11">
      <c r="A891" s="480" t="s">
        <v>2247</v>
      </c>
      <c r="B891" s="365" t="s">
        <v>2258</v>
      </c>
      <c r="C891" s="365" t="s">
        <v>2259</v>
      </c>
      <c r="D891" s="365" t="s">
        <v>2260</v>
      </c>
      <c r="E891" s="479">
        <v>4</v>
      </c>
      <c r="F891" s="480" t="s">
        <v>1347</v>
      </c>
      <c r="G891" s="479">
        <v>4000</v>
      </c>
      <c r="H891" t="str">
        <f t="shared" si="26"/>
        <v>appliedtcsiteLcondString</v>
      </c>
      <c r="I891">
        <f>COUNTIF($H$3:H890,H891)</f>
        <v>0</v>
      </c>
      <c r="J891">
        <f>COUNTIF($B$3:B890,B891)</f>
        <v>0</v>
      </c>
      <c r="K891">
        <f t="shared" si="27"/>
        <v>0</v>
      </c>
    </row>
    <row r="892" spans="1:11">
      <c r="A892" s="480" t="s">
        <v>2247</v>
      </c>
      <c r="B892" s="365" t="s">
        <v>2261</v>
      </c>
      <c r="C892" s="365" t="s">
        <v>2262</v>
      </c>
      <c r="D892" s="365" t="s">
        <v>2263</v>
      </c>
      <c r="E892" s="479">
        <v>5</v>
      </c>
      <c r="F892" s="480" t="s">
        <v>1347</v>
      </c>
      <c r="G892" s="479">
        <v>4000</v>
      </c>
      <c r="H892" t="str">
        <f t="shared" si="26"/>
        <v>appliedplantLcondString</v>
      </c>
      <c r="I892">
        <f>COUNTIF($H$3:H891,H892)</f>
        <v>0</v>
      </c>
      <c r="J892">
        <f>COUNTIF($B$3:B891,B892)</f>
        <v>0</v>
      </c>
      <c r="K892">
        <f t="shared" si="27"/>
        <v>0</v>
      </c>
    </row>
    <row r="893" spans="1:11">
      <c r="A893" s="480" t="s">
        <v>2247</v>
      </c>
      <c r="B893" s="365" t="s">
        <v>2264</v>
      </c>
      <c r="C893" s="365" t="s">
        <v>2265</v>
      </c>
      <c r="D893" s="365" t="s">
        <v>2266</v>
      </c>
      <c r="E893" s="479">
        <v>6</v>
      </c>
      <c r="F893" s="480" t="s">
        <v>1347</v>
      </c>
      <c r="G893" s="479">
        <v>4000</v>
      </c>
      <c r="H893" t="str">
        <f t="shared" si="26"/>
        <v>appliedaffiliateLcondString</v>
      </c>
      <c r="I893">
        <f>COUNTIF($H$3:H892,H893)</f>
        <v>0</v>
      </c>
      <c r="J893">
        <f>COUNTIF($B$3:B892,B893)</f>
        <v>0</v>
      </c>
      <c r="K893">
        <f t="shared" si="27"/>
        <v>0</v>
      </c>
    </row>
    <row r="894" spans="1:11">
      <c r="A894" s="480" t="s">
        <v>2247</v>
      </c>
      <c r="B894" s="365" t="s">
        <v>2267</v>
      </c>
      <c r="C894" s="365" t="s">
        <v>2268</v>
      </c>
      <c r="D894" s="365" t="s">
        <v>2269</v>
      </c>
      <c r="E894" s="479">
        <v>7</v>
      </c>
      <c r="F894" s="480" t="s">
        <v>1353</v>
      </c>
      <c r="G894" s="479">
        <v>0</v>
      </c>
      <c r="H894" t="str">
        <f t="shared" si="26"/>
        <v>errorlevelInteger</v>
      </c>
      <c r="I894">
        <f>COUNTIF($H$3:H893,H894)</f>
        <v>0</v>
      </c>
      <c r="J894">
        <f>COUNTIF($B$3:B893,B894)</f>
        <v>0</v>
      </c>
      <c r="K894">
        <f t="shared" si="27"/>
        <v>0</v>
      </c>
    </row>
    <row r="895" spans="1:11">
      <c r="A895" s="480" t="s">
        <v>2247</v>
      </c>
      <c r="B895" s="365" t="s">
        <v>2271</v>
      </c>
      <c r="C895" s="365" t="s">
        <v>2272</v>
      </c>
      <c r="D895" s="365" t="s">
        <v>2273</v>
      </c>
      <c r="E895" s="479">
        <v>8</v>
      </c>
      <c r="F895" s="480" t="s">
        <v>1353</v>
      </c>
      <c r="G895" s="479">
        <v>0</v>
      </c>
      <c r="H895" t="str">
        <f t="shared" si="26"/>
        <v>isOptionalInteger</v>
      </c>
      <c r="I895">
        <f>COUNTIF($H$3:H894,H895)</f>
        <v>0</v>
      </c>
      <c r="J895">
        <f>COUNTIF($B$3:B894,B895)</f>
        <v>0</v>
      </c>
      <c r="K895">
        <f t="shared" si="27"/>
        <v>0</v>
      </c>
    </row>
    <row r="896" spans="1:11">
      <c r="A896" s="480" t="s">
        <v>2247</v>
      </c>
      <c r="B896" s="365" t="s">
        <v>2274</v>
      </c>
      <c r="C896" s="365" t="s">
        <v>2275</v>
      </c>
      <c r="D896" s="365" t="s">
        <v>2276</v>
      </c>
      <c r="E896" s="479">
        <v>9</v>
      </c>
      <c r="F896" s="480" t="s">
        <v>1347</v>
      </c>
      <c r="G896" s="479">
        <v>4000</v>
      </c>
      <c r="H896" t="str">
        <f t="shared" si="26"/>
        <v>requesteruserLcondString</v>
      </c>
      <c r="I896">
        <f>COUNTIF($H$3:H895,H896)</f>
        <v>0</v>
      </c>
      <c r="J896">
        <f>COUNTIF($B$3:B895,B896)</f>
        <v>0</v>
      </c>
      <c r="K896">
        <f t="shared" si="27"/>
        <v>0</v>
      </c>
    </row>
    <row r="897" spans="1:11">
      <c r="A897" s="480" t="s">
        <v>2247</v>
      </c>
      <c r="B897" s="365" t="s">
        <v>2277</v>
      </c>
      <c r="C897" s="365" t="s">
        <v>2278</v>
      </c>
      <c r="D897" s="365" t="s">
        <v>2279</v>
      </c>
      <c r="E897" s="479">
        <v>10</v>
      </c>
      <c r="F897" s="480" t="s">
        <v>1347</v>
      </c>
      <c r="G897" s="479">
        <v>4000</v>
      </c>
      <c r="H897" t="str">
        <f t="shared" si="26"/>
        <v>requesterdeptLcondString</v>
      </c>
      <c r="I897">
        <f>COUNTIF($H$3:H896,H897)</f>
        <v>0</v>
      </c>
      <c r="J897">
        <f>COUNTIF($B$3:B896,B897)</f>
        <v>0</v>
      </c>
      <c r="K897">
        <f t="shared" si="27"/>
        <v>0</v>
      </c>
    </row>
    <row r="898" spans="1:11">
      <c r="A898" s="480" t="s">
        <v>2247</v>
      </c>
      <c r="B898" s="365" t="s">
        <v>2280</v>
      </c>
      <c r="C898" s="365" t="s">
        <v>2281</v>
      </c>
      <c r="D898" s="365" t="s">
        <v>2282</v>
      </c>
      <c r="E898" s="479">
        <v>11</v>
      </c>
      <c r="F898" s="480" t="s">
        <v>1347</v>
      </c>
      <c r="G898" s="479">
        <v>100</v>
      </c>
      <c r="H898" t="str">
        <f t="shared" si="26"/>
        <v>changeLcondString</v>
      </c>
      <c r="I898">
        <f>COUNTIF($H$3:H897,H898)</f>
        <v>0</v>
      </c>
      <c r="J898">
        <f>COUNTIF($B$3:B897,B898)</f>
        <v>0</v>
      </c>
      <c r="K898">
        <f t="shared" si="27"/>
        <v>0</v>
      </c>
    </row>
    <row r="899" spans="1:11">
      <c r="A899" s="480" t="s">
        <v>2247</v>
      </c>
      <c r="B899" s="365" t="s">
        <v>2283</v>
      </c>
      <c r="C899" s="365" t="s">
        <v>2284</v>
      </c>
      <c r="D899" s="365" t="s">
        <v>2285</v>
      </c>
      <c r="E899" s="479">
        <v>12</v>
      </c>
      <c r="F899" s="480" t="s">
        <v>1347</v>
      </c>
      <c r="G899" s="479">
        <v>4000</v>
      </c>
      <c r="H899" t="str">
        <f t="shared" ref="H899:H962" si="28">B899&amp;F899</f>
        <v>drawingtypeLcondString</v>
      </c>
      <c r="I899">
        <f>COUNTIF($H$3:H898,H899)</f>
        <v>0</v>
      </c>
      <c r="J899">
        <f>COUNTIF($B$3:B898,B899)</f>
        <v>0</v>
      </c>
      <c r="K899">
        <f t="shared" si="27"/>
        <v>0</v>
      </c>
    </row>
    <row r="900" spans="1:11">
      <c r="A900" s="480" t="s">
        <v>2247</v>
      </c>
      <c r="B900" s="365" t="s">
        <v>2286</v>
      </c>
      <c r="C900" s="365" t="s">
        <v>2287</v>
      </c>
      <c r="D900" s="365" t="s">
        <v>2288</v>
      </c>
      <c r="E900" s="479">
        <v>13</v>
      </c>
      <c r="F900" s="480" t="s">
        <v>1347</v>
      </c>
      <c r="G900" s="479">
        <v>4000</v>
      </c>
      <c r="H900" t="str">
        <f t="shared" si="28"/>
        <v>classLcondString</v>
      </c>
      <c r="I900">
        <f>COUNTIF($H$3:H899,H900)</f>
        <v>0</v>
      </c>
      <c r="J900">
        <f>COUNTIF($B$3:B899,B900)</f>
        <v>0</v>
      </c>
      <c r="K900">
        <f t="shared" ref="K900:K963" si="29">J900-I900</f>
        <v>0</v>
      </c>
    </row>
    <row r="901" spans="1:11">
      <c r="A901" s="480" t="s">
        <v>2247</v>
      </c>
      <c r="B901" s="365" t="s">
        <v>2289</v>
      </c>
      <c r="C901" s="365" t="s">
        <v>2290</v>
      </c>
      <c r="D901" s="365" t="s">
        <v>2291</v>
      </c>
      <c r="E901" s="479">
        <v>14</v>
      </c>
      <c r="F901" s="480" t="s">
        <v>1347</v>
      </c>
      <c r="G901" s="479">
        <v>4000</v>
      </c>
      <c r="H901" t="str">
        <f t="shared" si="28"/>
        <v>startwihclassLcondString</v>
      </c>
      <c r="I901">
        <f>COUNTIF($H$3:H900,H901)</f>
        <v>0</v>
      </c>
      <c r="J901">
        <f>COUNTIF($B$3:B900,B901)</f>
        <v>0</v>
      </c>
      <c r="K901">
        <f t="shared" si="29"/>
        <v>0</v>
      </c>
    </row>
    <row r="902" spans="1:11">
      <c r="A902" s="480" t="s">
        <v>2247</v>
      </c>
      <c r="B902" s="365" t="s">
        <v>2292</v>
      </c>
      <c r="C902" s="365" t="s">
        <v>2293</v>
      </c>
      <c r="D902" s="365" t="s">
        <v>2294</v>
      </c>
      <c r="E902" s="479">
        <v>15</v>
      </c>
      <c r="F902" s="480" t="s">
        <v>1347</v>
      </c>
      <c r="G902" s="479">
        <v>4000</v>
      </c>
      <c r="H902" t="str">
        <f t="shared" si="28"/>
        <v>drawingnoLcondString</v>
      </c>
      <c r="I902">
        <f>COUNTIF($H$3:H901,H902)</f>
        <v>0</v>
      </c>
      <c r="J902">
        <f>COUNTIF($B$3:B901,B902)</f>
        <v>0</v>
      </c>
      <c r="K902">
        <f t="shared" si="29"/>
        <v>0</v>
      </c>
    </row>
    <row r="903" spans="1:11">
      <c r="A903" s="480" t="s">
        <v>2247</v>
      </c>
      <c r="B903" s="365" t="s">
        <v>2295</v>
      </c>
      <c r="C903" s="365" t="s">
        <v>2296</v>
      </c>
      <c r="D903" s="365" t="s">
        <v>2297</v>
      </c>
      <c r="E903" s="479">
        <v>16</v>
      </c>
      <c r="F903" s="480" t="s">
        <v>1347</v>
      </c>
      <c r="G903" s="479">
        <v>4000</v>
      </c>
      <c r="H903" t="str">
        <f t="shared" si="28"/>
        <v>exceptionlistString</v>
      </c>
      <c r="I903">
        <f>COUNTIF($H$3:H902,H903)</f>
        <v>0</v>
      </c>
      <c r="J903">
        <f>COUNTIF($B$3:B902,B903)</f>
        <v>0</v>
      </c>
      <c r="K903">
        <f t="shared" si="29"/>
        <v>0</v>
      </c>
    </row>
    <row r="904" spans="1:11">
      <c r="A904" s="480" t="s">
        <v>2247</v>
      </c>
      <c r="B904" s="365" t="s">
        <v>2298</v>
      </c>
      <c r="C904" s="365" t="s">
        <v>2299</v>
      </c>
      <c r="D904" s="365" t="s">
        <v>2300</v>
      </c>
      <c r="E904" s="479">
        <v>17</v>
      </c>
      <c r="F904" s="480" t="s">
        <v>1347</v>
      </c>
      <c r="G904" s="479">
        <v>4000</v>
      </c>
      <c r="H904" t="str">
        <f t="shared" si="28"/>
        <v>returnMessageString</v>
      </c>
      <c r="I904">
        <f>COUNTIF($H$3:H903,H904)</f>
        <v>0</v>
      </c>
      <c r="J904">
        <f>COUNTIF($B$3:B903,B904)</f>
        <v>0</v>
      </c>
      <c r="K904">
        <f t="shared" si="29"/>
        <v>0</v>
      </c>
    </row>
    <row r="905" spans="1:11">
      <c r="A905" s="480" t="s">
        <v>2247</v>
      </c>
      <c r="B905" s="365" t="s">
        <v>2301</v>
      </c>
      <c r="C905" s="365" t="s">
        <v>2302</v>
      </c>
      <c r="D905" s="365" t="s">
        <v>2303</v>
      </c>
      <c r="E905" s="479">
        <v>18</v>
      </c>
      <c r="F905" s="480" t="s">
        <v>1353</v>
      </c>
      <c r="G905" s="479">
        <v>0</v>
      </c>
      <c r="H905" t="str">
        <f t="shared" si="28"/>
        <v>checkorderInteger</v>
      </c>
      <c r="I905">
        <f>COUNTIF($H$3:H904,H905)</f>
        <v>0</v>
      </c>
      <c r="J905">
        <f>COUNTIF($B$3:B904,B905)</f>
        <v>0</v>
      </c>
      <c r="K905">
        <f t="shared" si="29"/>
        <v>0</v>
      </c>
    </row>
    <row r="906" spans="1:11">
      <c r="A906" s="480" t="s">
        <v>2247</v>
      </c>
      <c r="B906" s="365" t="s">
        <v>2304</v>
      </c>
      <c r="C906" s="365" t="s">
        <v>2305</v>
      </c>
      <c r="D906" s="365" t="s">
        <v>2306</v>
      </c>
      <c r="E906" s="479">
        <v>19</v>
      </c>
      <c r="F906" s="480" t="s">
        <v>1353</v>
      </c>
      <c r="G906" s="479">
        <v>0</v>
      </c>
      <c r="H906" t="str">
        <f t="shared" si="28"/>
        <v>displayonsuccessflagInteger</v>
      </c>
      <c r="I906">
        <f>COUNTIF($H$3:H905,H906)</f>
        <v>0</v>
      </c>
      <c r="J906">
        <f>COUNTIF($B$3:B905,B906)</f>
        <v>0</v>
      </c>
      <c r="K906">
        <f t="shared" si="29"/>
        <v>0</v>
      </c>
    </row>
    <row r="907" spans="1:11">
      <c r="A907" s="480" t="s">
        <v>2247</v>
      </c>
      <c r="B907" s="365" t="s">
        <v>2307</v>
      </c>
      <c r="C907" s="365" t="s">
        <v>2308</v>
      </c>
      <c r="D907" s="365" t="s">
        <v>2309</v>
      </c>
      <c r="E907" s="479">
        <v>20</v>
      </c>
      <c r="F907" s="480" t="s">
        <v>1347</v>
      </c>
      <c r="G907" s="479">
        <v>4000</v>
      </c>
      <c r="H907" t="str">
        <f t="shared" si="28"/>
        <v>approveruserRcondString</v>
      </c>
      <c r="I907">
        <f>COUNTIF($H$3:H906,H907)</f>
        <v>0</v>
      </c>
      <c r="J907">
        <f>COUNTIF($B$3:B906,B907)</f>
        <v>0</v>
      </c>
      <c r="K907">
        <f t="shared" si="29"/>
        <v>0</v>
      </c>
    </row>
    <row r="908" spans="1:11">
      <c r="A908" s="480" t="s">
        <v>2247</v>
      </c>
      <c r="B908" s="365" t="s">
        <v>2310</v>
      </c>
      <c r="C908" s="365" t="s">
        <v>2311</v>
      </c>
      <c r="D908" s="365" t="s">
        <v>2312</v>
      </c>
      <c r="E908" s="479">
        <v>21</v>
      </c>
      <c r="F908" s="480" t="s">
        <v>1347</v>
      </c>
      <c r="G908" s="479">
        <v>4000</v>
      </c>
      <c r="H908" t="str">
        <f t="shared" si="28"/>
        <v>approverdeptRcondString</v>
      </c>
      <c r="I908">
        <f>COUNTIF($H$3:H907,H908)</f>
        <v>0</v>
      </c>
      <c r="J908">
        <f>COUNTIF($B$3:B907,B908)</f>
        <v>0</v>
      </c>
      <c r="K908">
        <f t="shared" si="29"/>
        <v>0</v>
      </c>
    </row>
    <row r="909" spans="1:11">
      <c r="A909" s="480" t="s">
        <v>2247</v>
      </c>
      <c r="B909" s="365" t="s">
        <v>2313</v>
      </c>
      <c r="C909" s="365" t="s">
        <v>2314</v>
      </c>
      <c r="D909" s="365" t="s">
        <v>2315</v>
      </c>
      <c r="E909" s="479">
        <v>22</v>
      </c>
      <c r="F909" s="480" t="s">
        <v>1347</v>
      </c>
      <c r="G909" s="479">
        <v>4000</v>
      </c>
      <c r="H909" t="str">
        <f t="shared" si="28"/>
        <v>chksqlString</v>
      </c>
      <c r="I909">
        <f>COUNTIF($H$3:H908,H909)</f>
        <v>0</v>
      </c>
      <c r="J909">
        <f>COUNTIF($B$3:B908,B909)</f>
        <v>0</v>
      </c>
      <c r="K909">
        <f t="shared" si="29"/>
        <v>0</v>
      </c>
    </row>
    <row r="910" spans="1:11">
      <c r="A910" s="480" t="s">
        <v>2247</v>
      </c>
      <c r="B910" s="365" t="s">
        <v>2316</v>
      </c>
      <c r="C910" s="365" t="s">
        <v>2317</v>
      </c>
      <c r="D910" s="365" t="s">
        <v>2318</v>
      </c>
      <c r="E910" s="479">
        <v>23</v>
      </c>
      <c r="F910" s="480" t="s">
        <v>1347</v>
      </c>
      <c r="G910" s="479">
        <v>4000</v>
      </c>
      <c r="H910" t="str">
        <f t="shared" si="28"/>
        <v>approvalordistributeelistString</v>
      </c>
      <c r="I910">
        <f>COUNTIF($H$3:H909,H910)</f>
        <v>0</v>
      </c>
      <c r="J910">
        <f>COUNTIF($B$3:B909,B910)</f>
        <v>0</v>
      </c>
      <c r="K910">
        <f t="shared" si="29"/>
        <v>0</v>
      </c>
    </row>
    <row r="911" spans="1:11">
      <c r="A911" s="480" t="s">
        <v>2247</v>
      </c>
      <c r="B911" s="365" t="s">
        <v>2319</v>
      </c>
      <c r="C911" s="365" t="s">
        <v>2320</v>
      </c>
      <c r="D911" s="365" t="s">
        <v>2321</v>
      </c>
      <c r="E911" s="479">
        <v>24</v>
      </c>
      <c r="F911" s="480" t="s">
        <v>1347</v>
      </c>
      <c r="G911" s="479">
        <v>4000</v>
      </c>
      <c r="H911" t="str">
        <f t="shared" si="28"/>
        <v>changeremarksString</v>
      </c>
      <c r="I911">
        <f>COUNTIF($H$3:H910,H911)</f>
        <v>0</v>
      </c>
      <c r="J911">
        <f>COUNTIF($B$3:B910,B911)</f>
        <v>0</v>
      </c>
      <c r="K911">
        <f t="shared" si="29"/>
        <v>0</v>
      </c>
    </row>
    <row r="912" spans="1:11">
      <c r="A912" s="480" t="s">
        <v>2247</v>
      </c>
      <c r="B912" s="365" t="s">
        <v>2322</v>
      </c>
      <c r="C912" s="365" t="s">
        <v>2323</v>
      </c>
      <c r="D912" s="365" t="s">
        <v>2324</v>
      </c>
      <c r="E912" s="479">
        <v>25</v>
      </c>
      <c r="F912" s="480" t="s">
        <v>1347</v>
      </c>
      <c r="G912" s="479">
        <v>4000</v>
      </c>
      <c r="H912" t="str">
        <f t="shared" si="28"/>
        <v>addChksqlOldString</v>
      </c>
      <c r="I912">
        <f>COUNTIF($H$3:H911,H912)</f>
        <v>0</v>
      </c>
      <c r="J912">
        <f>COUNTIF($B$3:B911,B912)</f>
        <v>0</v>
      </c>
      <c r="K912">
        <f t="shared" si="29"/>
        <v>0</v>
      </c>
    </row>
    <row r="913" spans="1:11">
      <c r="A913" s="480" t="s">
        <v>2247</v>
      </c>
      <c r="B913" s="365" t="s">
        <v>2325</v>
      </c>
      <c r="C913" s="365" t="s">
        <v>2326</v>
      </c>
      <c r="D913" s="365" t="s">
        <v>2327</v>
      </c>
      <c r="E913" s="479">
        <v>26</v>
      </c>
      <c r="F913" s="480" t="s">
        <v>1347</v>
      </c>
      <c r="G913" s="479">
        <v>4000</v>
      </c>
      <c r="H913" t="str">
        <f t="shared" si="28"/>
        <v>addApprovalordistributeOldString</v>
      </c>
      <c r="I913">
        <f>COUNTIF($H$3:H912,H913)</f>
        <v>0</v>
      </c>
      <c r="J913">
        <f>COUNTIF($B$3:B912,B913)</f>
        <v>0</v>
      </c>
      <c r="K913">
        <f t="shared" si="29"/>
        <v>0</v>
      </c>
    </row>
    <row r="914" spans="1:11">
      <c r="A914" s="480" t="s">
        <v>2247</v>
      </c>
      <c r="B914" s="365" t="s">
        <v>2328</v>
      </c>
      <c r="C914" s="365" t="s">
        <v>2329</v>
      </c>
      <c r="D914" s="365" t="s">
        <v>2330</v>
      </c>
      <c r="E914" s="479">
        <v>27</v>
      </c>
      <c r="F914" s="480" t="s">
        <v>1347</v>
      </c>
      <c r="G914" s="479">
        <v>20</v>
      </c>
      <c r="H914" t="str">
        <f t="shared" si="28"/>
        <v>addRegtypeString</v>
      </c>
      <c r="I914">
        <f>COUNTIF($H$3:H913,H914)</f>
        <v>0</v>
      </c>
      <c r="J914">
        <f>COUNTIF($B$3:B913,B914)</f>
        <v>0</v>
      </c>
      <c r="K914">
        <f t="shared" si="29"/>
        <v>0</v>
      </c>
    </row>
    <row r="915" spans="1:11">
      <c r="A915" s="480" t="s">
        <v>2247</v>
      </c>
      <c r="B915" s="365" t="s">
        <v>2331</v>
      </c>
      <c r="C915" s="365" t="s">
        <v>2332</v>
      </c>
      <c r="D915" s="365" t="s">
        <v>2333</v>
      </c>
      <c r="E915" s="479">
        <v>28</v>
      </c>
      <c r="F915" s="480" t="s">
        <v>1347</v>
      </c>
      <c r="G915" s="479">
        <v>50</v>
      </c>
      <c r="H915" t="str">
        <f t="shared" si="28"/>
        <v>addObjidString</v>
      </c>
      <c r="I915">
        <f>COUNTIF($H$3:H914,H915)</f>
        <v>0</v>
      </c>
      <c r="J915">
        <f>COUNTIF($B$3:B914,B915)</f>
        <v>0</v>
      </c>
      <c r="K915">
        <f t="shared" si="29"/>
        <v>0</v>
      </c>
    </row>
    <row r="916" spans="1:11">
      <c r="A916" s="480" t="s">
        <v>2247</v>
      </c>
      <c r="B916" s="365" t="s">
        <v>2334</v>
      </c>
      <c r="C916" s="365" t="s">
        <v>2335</v>
      </c>
      <c r="D916" s="365" t="s">
        <v>2336</v>
      </c>
      <c r="E916" s="479">
        <v>29</v>
      </c>
      <c r="F916" s="480" t="s">
        <v>1347</v>
      </c>
      <c r="G916" s="479">
        <v>128</v>
      </c>
      <c r="H916" t="str">
        <f t="shared" si="28"/>
        <v>ruleOwnerString</v>
      </c>
      <c r="I916">
        <f>COUNTIF($H$3:H915,H916)</f>
        <v>0</v>
      </c>
      <c r="J916">
        <f>COUNTIF($B$3:B915,B916)</f>
        <v>0</v>
      </c>
      <c r="K916">
        <f t="shared" si="29"/>
        <v>0</v>
      </c>
    </row>
    <row r="917" spans="1:11">
      <c r="A917" s="480" t="s">
        <v>2247</v>
      </c>
      <c r="B917" s="365" t="s">
        <v>2337</v>
      </c>
      <c r="C917" s="365" t="s">
        <v>2338</v>
      </c>
      <c r="D917" s="365" t="s">
        <v>2339</v>
      </c>
      <c r="E917" s="479">
        <v>31</v>
      </c>
      <c r="F917" s="480" t="s">
        <v>1347</v>
      </c>
      <c r="G917" s="479">
        <v>20</v>
      </c>
      <c r="H917" t="str">
        <f t="shared" si="28"/>
        <v>requesterdeptLcondFlagString</v>
      </c>
      <c r="I917">
        <f>COUNTIF($H$3:H916,H917)</f>
        <v>0</v>
      </c>
      <c r="J917">
        <f>COUNTIF($B$3:B916,B917)</f>
        <v>0</v>
      </c>
      <c r="K917">
        <f t="shared" si="29"/>
        <v>0</v>
      </c>
    </row>
    <row r="918" spans="1:11">
      <c r="A918" s="480" t="s">
        <v>2247</v>
      </c>
      <c r="B918" s="365" t="s">
        <v>2340</v>
      </c>
      <c r="C918" s="365" t="s">
        <v>2341</v>
      </c>
      <c r="D918" s="365" t="s">
        <v>2342</v>
      </c>
      <c r="E918" s="479">
        <v>32</v>
      </c>
      <c r="F918" s="480" t="s">
        <v>1347</v>
      </c>
      <c r="G918" s="479">
        <v>20</v>
      </c>
      <c r="H918" t="str">
        <f t="shared" si="28"/>
        <v>approverdeptRcondFlagString</v>
      </c>
      <c r="I918">
        <f>COUNTIF($H$3:H917,H918)</f>
        <v>0</v>
      </c>
      <c r="J918">
        <f>COUNTIF($B$3:B917,B918)</f>
        <v>0</v>
      </c>
      <c r="K918">
        <f t="shared" si="29"/>
        <v>0</v>
      </c>
    </row>
    <row r="919" spans="1:11">
      <c r="A919" s="480" t="s">
        <v>2343</v>
      </c>
      <c r="B919" s="365" t="s">
        <v>2344</v>
      </c>
      <c r="C919" s="365" t="s">
        <v>2345</v>
      </c>
      <c r="D919" s="365" t="s">
        <v>2346</v>
      </c>
      <c r="E919" s="479">
        <v>1</v>
      </c>
      <c r="F919" s="480" t="s">
        <v>1347</v>
      </c>
      <c r="G919" s="479">
        <v>50</v>
      </c>
      <c r="H919" t="str">
        <f t="shared" si="28"/>
        <v>targetUserObidString</v>
      </c>
      <c r="I919">
        <f>COUNTIF($H$3:H918,H919)</f>
        <v>0</v>
      </c>
      <c r="J919">
        <f>COUNTIF($B$3:B918,B919)</f>
        <v>0</v>
      </c>
      <c r="K919">
        <f t="shared" si="29"/>
        <v>0</v>
      </c>
    </row>
    <row r="920" spans="1:11">
      <c r="A920" s="480" t="s">
        <v>2343</v>
      </c>
      <c r="B920" s="365" t="s">
        <v>2347</v>
      </c>
      <c r="C920" s="365" t="s">
        <v>2348</v>
      </c>
      <c r="D920" s="365" t="s">
        <v>2349</v>
      </c>
      <c r="E920" s="479">
        <v>2</v>
      </c>
      <c r="F920" s="480" t="s">
        <v>1347</v>
      </c>
      <c r="G920" s="479">
        <v>10</v>
      </c>
      <c r="H920" t="str">
        <f t="shared" si="28"/>
        <v>opTypeString</v>
      </c>
      <c r="I920">
        <f>COUNTIF($H$3:H919,H920)</f>
        <v>0</v>
      </c>
      <c r="J920">
        <f>COUNTIF($B$3:B919,B920)</f>
        <v>0</v>
      </c>
      <c r="K920">
        <f t="shared" si="29"/>
        <v>0</v>
      </c>
    </row>
    <row r="921" spans="1:11">
      <c r="A921" s="480" t="s">
        <v>2343</v>
      </c>
      <c r="B921" s="365" t="s">
        <v>2350</v>
      </c>
      <c r="C921" s="365" t="s">
        <v>2351</v>
      </c>
      <c r="D921" s="365" t="s">
        <v>2352</v>
      </c>
      <c r="E921" s="479">
        <v>3</v>
      </c>
      <c r="F921" s="480" t="s">
        <v>1347</v>
      </c>
      <c r="G921" s="479">
        <v>20</v>
      </c>
      <c r="H921" t="str">
        <f t="shared" si="28"/>
        <v>targetObidString</v>
      </c>
      <c r="I921">
        <f>COUNTIF($H$3:H920,H921)</f>
        <v>0</v>
      </c>
      <c r="J921">
        <f>COUNTIF($B$3:B920,B921)</f>
        <v>0</v>
      </c>
      <c r="K921">
        <f t="shared" si="29"/>
        <v>0</v>
      </c>
    </row>
    <row r="922" spans="1:11">
      <c r="A922" s="480" t="s">
        <v>2353</v>
      </c>
      <c r="B922" s="365" t="s">
        <v>2354</v>
      </c>
      <c r="C922" s="365" t="s">
        <v>2355</v>
      </c>
      <c r="D922" s="365" t="s">
        <v>2356</v>
      </c>
      <c r="E922" s="479">
        <v>1</v>
      </c>
      <c r="F922" s="480" t="s">
        <v>1347</v>
      </c>
      <c r="G922" s="479">
        <v>128</v>
      </c>
      <c r="H922" t="str">
        <f t="shared" si="28"/>
        <v>mailTypeNameString</v>
      </c>
      <c r="I922">
        <f>COUNTIF($H$3:H921,H922)</f>
        <v>0</v>
      </c>
      <c r="J922">
        <f>COUNTIF($B$3:B921,B922)</f>
        <v>0</v>
      </c>
      <c r="K922">
        <f t="shared" si="29"/>
        <v>0</v>
      </c>
    </row>
    <row r="923" spans="1:11">
      <c r="A923" s="480" t="s">
        <v>2353</v>
      </c>
      <c r="B923" s="365" t="s">
        <v>2357</v>
      </c>
      <c r="C923" s="365" t="s">
        <v>2358</v>
      </c>
      <c r="D923" s="365" t="s">
        <v>2359</v>
      </c>
      <c r="E923" s="479">
        <v>2</v>
      </c>
      <c r="F923" s="480" t="s">
        <v>1347</v>
      </c>
      <c r="G923" s="479">
        <v>20</v>
      </c>
      <c r="H923" t="str">
        <f t="shared" si="28"/>
        <v>mailSendTypeString</v>
      </c>
      <c r="I923">
        <f>COUNTIF($H$3:H922,H923)</f>
        <v>0</v>
      </c>
      <c r="J923">
        <f>COUNTIF($B$3:B922,B923)</f>
        <v>0</v>
      </c>
      <c r="K923">
        <f t="shared" si="29"/>
        <v>0</v>
      </c>
    </row>
    <row r="924" spans="1:11">
      <c r="A924" s="480" t="s">
        <v>2353</v>
      </c>
      <c r="B924" s="365" t="s">
        <v>2360</v>
      </c>
      <c r="C924" s="365" t="s">
        <v>2361</v>
      </c>
      <c r="D924" s="365" t="s">
        <v>2362</v>
      </c>
      <c r="E924" s="479">
        <v>3</v>
      </c>
      <c r="F924" s="480" t="s">
        <v>1347</v>
      </c>
      <c r="G924" s="479">
        <v>128</v>
      </c>
      <c r="H924" t="str">
        <f t="shared" si="28"/>
        <v>userEmailAddressString</v>
      </c>
      <c r="I924">
        <f>COUNTIF($H$3:H923,H924)</f>
        <v>0</v>
      </c>
      <c r="J924">
        <f>COUNTIF($B$3:B923,B924)</f>
        <v>0</v>
      </c>
      <c r="K924">
        <f t="shared" si="29"/>
        <v>0</v>
      </c>
    </row>
    <row r="925" spans="1:11">
      <c r="A925" s="480" t="s">
        <v>2353</v>
      </c>
      <c r="B925" s="365" t="s">
        <v>2364</v>
      </c>
      <c r="C925" s="365" t="s">
        <v>2365</v>
      </c>
      <c r="D925" s="365" t="s">
        <v>2366</v>
      </c>
      <c r="E925" s="479">
        <v>4</v>
      </c>
      <c r="F925" s="480" t="s">
        <v>1347</v>
      </c>
      <c r="G925" s="479">
        <v>128</v>
      </c>
      <c r="H925" t="str">
        <f t="shared" si="28"/>
        <v>targetClassNameString</v>
      </c>
      <c r="I925">
        <f>COUNTIF($H$3:H924,H925)</f>
        <v>0</v>
      </c>
      <c r="J925">
        <f>COUNTIF($B$3:B924,B925)</f>
        <v>0</v>
      </c>
      <c r="K925">
        <f t="shared" si="29"/>
        <v>0</v>
      </c>
    </row>
    <row r="926" spans="1:11">
      <c r="A926" s="480" t="s">
        <v>2353</v>
      </c>
      <c r="B926" s="365" t="s">
        <v>2350</v>
      </c>
      <c r="C926" s="365" t="s">
        <v>2351</v>
      </c>
      <c r="D926" s="365" t="s">
        <v>2352</v>
      </c>
      <c r="E926" s="479">
        <v>5</v>
      </c>
      <c r="F926" s="480" t="s">
        <v>1347</v>
      </c>
      <c r="G926" s="479">
        <v>20</v>
      </c>
      <c r="H926" t="str">
        <f t="shared" si="28"/>
        <v>targetObidString</v>
      </c>
      <c r="I926">
        <f>COUNTIF($H$3:H925,H926)</f>
        <v>1</v>
      </c>
      <c r="J926">
        <f>COUNTIF($B$3:B925,B926)</f>
        <v>1</v>
      </c>
      <c r="K926">
        <f t="shared" si="29"/>
        <v>0</v>
      </c>
    </row>
    <row r="927" spans="1:11">
      <c r="A927" s="480" t="s">
        <v>2353</v>
      </c>
      <c r="B927" s="365" t="s">
        <v>2367</v>
      </c>
      <c r="C927" s="365" t="s">
        <v>2368</v>
      </c>
      <c r="D927" s="365" t="s">
        <v>2369</v>
      </c>
      <c r="E927" s="479">
        <v>6</v>
      </c>
      <c r="F927" s="480" t="s">
        <v>1347</v>
      </c>
      <c r="G927" s="479">
        <v>128</v>
      </c>
      <c r="H927" t="str">
        <f t="shared" si="28"/>
        <v>targetNamesString</v>
      </c>
      <c r="I927">
        <f>COUNTIF($H$3:H926,H927)</f>
        <v>0</v>
      </c>
      <c r="J927">
        <f>COUNTIF($B$3:B926,B927)</f>
        <v>0</v>
      </c>
      <c r="K927">
        <f t="shared" si="29"/>
        <v>0</v>
      </c>
    </row>
    <row r="928" spans="1:11">
      <c r="A928" s="480" t="s">
        <v>2370</v>
      </c>
      <c r="B928" s="365" t="s">
        <v>2371</v>
      </c>
      <c r="C928" s="365" t="s">
        <v>2372</v>
      </c>
      <c r="D928" s="365" t="s">
        <v>2373</v>
      </c>
      <c r="E928" s="479">
        <v>1</v>
      </c>
      <c r="F928" s="480" t="s">
        <v>1347</v>
      </c>
      <c r="G928" s="479">
        <v>20</v>
      </c>
      <c r="H928" t="str">
        <f t="shared" si="28"/>
        <v>obidUpperString</v>
      </c>
      <c r="I928">
        <f>COUNTIF($H$3:H927,H928)</f>
        <v>0</v>
      </c>
      <c r="J928">
        <f>COUNTIF($B$3:B927,B928)</f>
        <v>0</v>
      </c>
      <c r="K928">
        <f t="shared" si="29"/>
        <v>0</v>
      </c>
    </row>
    <row r="929" spans="1:11">
      <c r="A929" s="480" t="s">
        <v>2370</v>
      </c>
      <c r="B929" s="365" t="s">
        <v>2374</v>
      </c>
      <c r="C929" s="365" t="s">
        <v>2375</v>
      </c>
      <c r="D929" s="365" t="s">
        <v>2376</v>
      </c>
      <c r="E929" s="479">
        <v>2</v>
      </c>
      <c r="F929" s="480" t="s">
        <v>1347</v>
      </c>
      <c r="G929" s="479">
        <v>1</v>
      </c>
      <c r="H929" t="str">
        <f t="shared" si="28"/>
        <v>istopString</v>
      </c>
      <c r="I929">
        <f>COUNTIF($H$3:H928,H929)</f>
        <v>0</v>
      </c>
      <c r="J929">
        <f>COUNTIF($B$3:B928,B929)</f>
        <v>0</v>
      </c>
      <c r="K929">
        <f t="shared" si="29"/>
        <v>0</v>
      </c>
    </row>
    <row r="930" spans="1:11">
      <c r="A930" s="480" t="s">
        <v>2370</v>
      </c>
      <c r="B930" s="365" t="s">
        <v>2378</v>
      </c>
      <c r="C930" s="365" t="s">
        <v>2379</v>
      </c>
      <c r="D930" s="365" t="s">
        <v>2380</v>
      </c>
      <c r="E930" s="479">
        <v>3</v>
      </c>
      <c r="F930" s="480" t="s">
        <v>1353</v>
      </c>
      <c r="G930" s="479">
        <v>0</v>
      </c>
      <c r="H930" t="str">
        <f t="shared" si="28"/>
        <v>sortInteger</v>
      </c>
      <c r="I930">
        <f>COUNTIF($H$3:H929,H930)</f>
        <v>0</v>
      </c>
      <c r="J930">
        <f>COUNTIF($B$3:B929,B930)</f>
        <v>0</v>
      </c>
      <c r="K930">
        <f t="shared" si="29"/>
        <v>0</v>
      </c>
    </row>
    <row r="931" spans="1:11">
      <c r="A931" s="480" t="s">
        <v>2381</v>
      </c>
      <c r="B931" s="365" t="s">
        <v>2371</v>
      </c>
      <c r="C931" s="365" t="s">
        <v>2372</v>
      </c>
      <c r="D931" s="365" t="s">
        <v>2373</v>
      </c>
      <c r="E931" s="479">
        <v>1</v>
      </c>
      <c r="F931" s="480" t="s">
        <v>1347</v>
      </c>
      <c r="G931" s="479">
        <v>20</v>
      </c>
      <c r="H931" t="str">
        <f t="shared" si="28"/>
        <v>obidUpperString</v>
      </c>
      <c r="I931">
        <f>COUNTIF($H$3:H930,H931)</f>
        <v>1</v>
      </c>
      <c r="J931">
        <f>COUNTIF($B$3:B930,B931)</f>
        <v>1</v>
      </c>
      <c r="K931">
        <f t="shared" si="29"/>
        <v>0</v>
      </c>
    </row>
    <row r="932" spans="1:11">
      <c r="A932" s="480" t="s">
        <v>2381</v>
      </c>
      <c r="B932" s="365" t="s">
        <v>2374</v>
      </c>
      <c r="C932" s="365" t="s">
        <v>2375</v>
      </c>
      <c r="D932" s="365" t="s">
        <v>2376</v>
      </c>
      <c r="E932" s="479">
        <v>2</v>
      </c>
      <c r="F932" s="480" t="s">
        <v>1347</v>
      </c>
      <c r="G932" s="479">
        <v>1</v>
      </c>
      <c r="H932" t="str">
        <f t="shared" si="28"/>
        <v>istopString</v>
      </c>
      <c r="I932">
        <f>COUNTIF($H$3:H931,H932)</f>
        <v>1</v>
      </c>
      <c r="J932">
        <f>COUNTIF($B$3:B931,B932)</f>
        <v>1</v>
      </c>
      <c r="K932">
        <f t="shared" si="29"/>
        <v>0</v>
      </c>
    </row>
    <row r="933" spans="1:11">
      <c r="A933" s="480" t="s">
        <v>2381</v>
      </c>
      <c r="B933" s="365" t="s">
        <v>2378</v>
      </c>
      <c r="C933" s="365" t="s">
        <v>2379</v>
      </c>
      <c r="D933" s="365" t="s">
        <v>2380</v>
      </c>
      <c r="E933" s="479">
        <v>3</v>
      </c>
      <c r="F933" s="480" t="s">
        <v>1353</v>
      </c>
      <c r="G933" s="479">
        <v>0</v>
      </c>
      <c r="H933" t="str">
        <f t="shared" si="28"/>
        <v>sortInteger</v>
      </c>
      <c r="I933">
        <f>COUNTIF($H$3:H932,H933)</f>
        <v>1</v>
      </c>
      <c r="J933">
        <f>COUNTIF($B$3:B932,B933)</f>
        <v>1</v>
      </c>
      <c r="K933">
        <f t="shared" si="29"/>
        <v>0</v>
      </c>
    </row>
    <row r="934" spans="1:11">
      <c r="A934" s="480" t="s">
        <v>2381</v>
      </c>
      <c r="B934" s="365" t="s">
        <v>2347</v>
      </c>
      <c r="C934" s="365" t="s">
        <v>2348</v>
      </c>
      <c r="D934" s="365" t="s">
        <v>2349</v>
      </c>
      <c r="E934" s="479">
        <v>1</v>
      </c>
      <c r="F934" s="480" t="s">
        <v>1347</v>
      </c>
      <c r="G934" s="479">
        <v>10</v>
      </c>
      <c r="H934" t="str">
        <f t="shared" si="28"/>
        <v>opTypeString</v>
      </c>
      <c r="I934">
        <f>COUNTIF($H$3:H933,H934)</f>
        <v>1</v>
      </c>
      <c r="J934">
        <f>COUNTIF($B$3:B933,B934)</f>
        <v>1</v>
      </c>
      <c r="K934">
        <f t="shared" si="29"/>
        <v>0</v>
      </c>
    </row>
    <row r="935" spans="1:11">
      <c r="A935" s="480" t="s">
        <v>2381</v>
      </c>
      <c r="B935" s="365" t="s">
        <v>2350</v>
      </c>
      <c r="C935" s="365" t="s">
        <v>2351</v>
      </c>
      <c r="D935" s="365" t="s">
        <v>2352</v>
      </c>
      <c r="E935" s="479">
        <v>2</v>
      </c>
      <c r="F935" s="480" t="s">
        <v>1347</v>
      </c>
      <c r="G935" s="479">
        <v>20</v>
      </c>
      <c r="H935" t="str">
        <f t="shared" si="28"/>
        <v>targetObidString</v>
      </c>
      <c r="I935">
        <f>COUNTIF($H$3:H934,H935)</f>
        <v>2</v>
      </c>
      <c r="J935">
        <f>COUNTIF($B$3:B934,B935)</f>
        <v>2</v>
      </c>
      <c r="K935">
        <f t="shared" si="29"/>
        <v>0</v>
      </c>
    </row>
    <row r="936" spans="1:11">
      <c r="A936" s="480" t="s">
        <v>2382</v>
      </c>
      <c r="B936" s="365" t="s">
        <v>2383</v>
      </c>
      <c r="C936" s="365" t="s">
        <v>2384</v>
      </c>
      <c r="D936" s="365" t="s">
        <v>2385</v>
      </c>
      <c r="E936" s="479">
        <v>1</v>
      </c>
      <c r="F936" s="480" t="s">
        <v>1347</v>
      </c>
      <c r="G936" s="479">
        <v>20</v>
      </c>
      <c r="H936" t="str">
        <f t="shared" si="28"/>
        <v>obidCategoryString</v>
      </c>
      <c r="I936">
        <f>COUNTIF($H$3:H935,H936)</f>
        <v>0</v>
      </c>
      <c r="J936">
        <f>COUNTIF($B$3:B935,B936)</f>
        <v>0</v>
      </c>
      <c r="K936">
        <f t="shared" si="29"/>
        <v>0</v>
      </c>
    </row>
    <row r="937" spans="1:11">
      <c r="A937" s="480" t="s">
        <v>2382</v>
      </c>
      <c r="B937" s="365" t="s">
        <v>2386</v>
      </c>
      <c r="C937" s="365" t="s">
        <v>2387</v>
      </c>
      <c r="D937" s="365" t="s">
        <v>2388</v>
      </c>
      <c r="E937" s="479">
        <v>2</v>
      </c>
      <c r="F937" s="480" t="s">
        <v>1347</v>
      </c>
      <c r="G937" s="479">
        <v>4000</v>
      </c>
      <c r="H937" t="str">
        <f t="shared" si="28"/>
        <v>stage1approverlistString</v>
      </c>
      <c r="I937">
        <f>COUNTIF($H$3:H936,H937)</f>
        <v>0</v>
      </c>
      <c r="J937">
        <f>COUNTIF($B$3:B936,B937)</f>
        <v>0</v>
      </c>
      <c r="K937">
        <f t="shared" si="29"/>
        <v>0</v>
      </c>
    </row>
    <row r="938" spans="1:11">
      <c r="A938" s="480" t="s">
        <v>2382</v>
      </c>
      <c r="B938" s="365" t="s">
        <v>2390</v>
      </c>
      <c r="C938" s="365" t="s">
        <v>2391</v>
      </c>
      <c r="D938" s="365" t="s">
        <v>2392</v>
      </c>
      <c r="E938" s="479">
        <v>3</v>
      </c>
      <c r="F938" s="480" t="s">
        <v>1347</v>
      </c>
      <c r="G938" s="479">
        <v>4000</v>
      </c>
      <c r="H938" t="str">
        <f t="shared" si="28"/>
        <v>stage2approverlistString</v>
      </c>
      <c r="I938">
        <f>COUNTIF($H$3:H937,H938)</f>
        <v>0</v>
      </c>
      <c r="J938">
        <f>COUNTIF($B$3:B937,B938)</f>
        <v>0</v>
      </c>
      <c r="K938">
        <f t="shared" si="29"/>
        <v>0</v>
      </c>
    </row>
    <row r="939" spans="1:11">
      <c r="A939" s="480" t="s">
        <v>2382</v>
      </c>
      <c r="B939" s="365" t="s">
        <v>2394</v>
      </c>
      <c r="C939" s="365" t="s">
        <v>2395</v>
      </c>
      <c r="D939" s="365" t="s">
        <v>2396</v>
      </c>
      <c r="E939" s="479">
        <v>4</v>
      </c>
      <c r="F939" s="480" t="s">
        <v>1347</v>
      </c>
      <c r="G939" s="479">
        <v>4000</v>
      </c>
      <c r="H939" t="str">
        <f t="shared" si="28"/>
        <v>stage3approverlistString</v>
      </c>
      <c r="I939">
        <f>COUNTIF($H$3:H938,H939)</f>
        <v>0</v>
      </c>
      <c r="J939">
        <f>COUNTIF($B$3:B938,B939)</f>
        <v>0</v>
      </c>
      <c r="K939">
        <f t="shared" si="29"/>
        <v>0</v>
      </c>
    </row>
    <row r="940" spans="1:11">
      <c r="A940" s="480" t="s">
        <v>2382</v>
      </c>
      <c r="B940" s="365" t="s">
        <v>2398</v>
      </c>
      <c r="C940" s="365" t="s">
        <v>2399</v>
      </c>
      <c r="D940" s="365" t="s">
        <v>2400</v>
      </c>
      <c r="E940" s="479">
        <v>5</v>
      </c>
      <c r="F940" s="480" t="s">
        <v>1347</v>
      </c>
      <c r="G940" s="479">
        <v>4000</v>
      </c>
      <c r="H940" t="str">
        <f t="shared" si="28"/>
        <v>stage4approverlistString</v>
      </c>
      <c r="I940">
        <f>COUNTIF($H$3:H939,H940)</f>
        <v>0</v>
      </c>
      <c r="J940">
        <f>COUNTIF($B$3:B939,B940)</f>
        <v>0</v>
      </c>
      <c r="K940">
        <f t="shared" si="29"/>
        <v>0</v>
      </c>
    </row>
    <row r="941" spans="1:11">
      <c r="A941" s="480" t="s">
        <v>2382</v>
      </c>
      <c r="B941" s="365" t="s">
        <v>2402</v>
      </c>
      <c r="C941" s="365" t="s">
        <v>2403</v>
      </c>
      <c r="D941" s="365" t="s">
        <v>2404</v>
      </c>
      <c r="E941" s="479">
        <v>6</v>
      </c>
      <c r="F941" s="480" t="s">
        <v>1347</v>
      </c>
      <c r="G941" s="479">
        <v>4000</v>
      </c>
      <c r="H941" t="str">
        <f t="shared" si="28"/>
        <v>distributeelistString</v>
      </c>
      <c r="I941">
        <f>COUNTIF($H$3:H940,H941)</f>
        <v>0</v>
      </c>
      <c r="J941">
        <f>COUNTIF($B$3:B940,B941)</f>
        <v>0</v>
      </c>
      <c r="K941">
        <f t="shared" si="29"/>
        <v>0</v>
      </c>
    </row>
    <row r="942" spans="1:11">
      <c r="A942" s="480" t="s">
        <v>2382</v>
      </c>
      <c r="B942" s="365" t="s">
        <v>2407</v>
      </c>
      <c r="C942" s="365" t="s">
        <v>2408</v>
      </c>
      <c r="D942" s="365" t="s">
        <v>2409</v>
      </c>
      <c r="E942" s="479">
        <v>7</v>
      </c>
      <c r="F942" s="480" t="s">
        <v>1347</v>
      </c>
      <c r="G942" s="479">
        <v>4000</v>
      </c>
      <c r="H942" t="str">
        <f t="shared" si="28"/>
        <v>stage1essentialflagString</v>
      </c>
      <c r="I942">
        <f>COUNTIF($H$3:H941,H942)</f>
        <v>0</v>
      </c>
      <c r="J942">
        <f>COUNTIF($B$3:B941,B942)</f>
        <v>0</v>
      </c>
      <c r="K942">
        <f t="shared" si="29"/>
        <v>0</v>
      </c>
    </row>
    <row r="943" spans="1:11">
      <c r="A943" s="480" t="s">
        <v>2382</v>
      </c>
      <c r="B943" s="365" t="s">
        <v>2410</v>
      </c>
      <c r="C943" s="365" t="s">
        <v>2411</v>
      </c>
      <c r="D943" s="365" t="s">
        <v>2412</v>
      </c>
      <c r="E943" s="479">
        <v>8</v>
      </c>
      <c r="F943" s="480" t="s">
        <v>1347</v>
      </c>
      <c r="G943" s="479">
        <v>4000</v>
      </c>
      <c r="H943" t="str">
        <f t="shared" si="28"/>
        <v>stage2essentialflagString</v>
      </c>
      <c r="I943">
        <f>COUNTIF($H$3:H942,H943)</f>
        <v>0</v>
      </c>
      <c r="J943">
        <f>COUNTIF($B$3:B942,B943)</f>
        <v>0</v>
      </c>
      <c r="K943">
        <f t="shared" si="29"/>
        <v>0</v>
      </c>
    </row>
    <row r="944" spans="1:11">
      <c r="A944" s="480" t="s">
        <v>2382</v>
      </c>
      <c r="B944" s="365" t="s">
        <v>2413</v>
      </c>
      <c r="C944" s="365" t="s">
        <v>2414</v>
      </c>
      <c r="D944" s="365" t="s">
        <v>2415</v>
      </c>
      <c r="E944" s="479">
        <v>9</v>
      </c>
      <c r="F944" s="480" t="s">
        <v>1347</v>
      </c>
      <c r="G944" s="479">
        <v>4000</v>
      </c>
      <c r="H944" t="str">
        <f t="shared" si="28"/>
        <v>stage3essentialflagString</v>
      </c>
      <c r="I944">
        <f>COUNTIF($H$3:H943,H944)</f>
        <v>0</v>
      </c>
      <c r="J944">
        <f>COUNTIF($B$3:B943,B944)</f>
        <v>0</v>
      </c>
      <c r="K944">
        <f t="shared" si="29"/>
        <v>0</v>
      </c>
    </row>
    <row r="945" spans="1:11">
      <c r="A945" s="480" t="s">
        <v>2382</v>
      </c>
      <c r="B945" s="365" t="s">
        <v>2416</v>
      </c>
      <c r="C945" s="365" t="s">
        <v>2417</v>
      </c>
      <c r="D945" s="365" t="s">
        <v>2418</v>
      </c>
      <c r="E945" s="479">
        <v>10</v>
      </c>
      <c r="F945" s="480" t="s">
        <v>1347</v>
      </c>
      <c r="G945" s="479">
        <v>4000</v>
      </c>
      <c r="H945" t="str">
        <f t="shared" si="28"/>
        <v>stage4essentialflagString</v>
      </c>
      <c r="I945">
        <f>COUNTIF($H$3:H944,H945)</f>
        <v>0</v>
      </c>
      <c r="J945">
        <f>COUNTIF($B$3:B944,B945)</f>
        <v>0</v>
      </c>
      <c r="K945">
        <f t="shared" si="29"/>
        <v>0</v>
      </c>
    </row>
    <row r="946" spans="1:11">
      <c r="A946" s="480" t="s">
        <v>2382</v>
      </c>
      <c r="B946" s="365" t="s">
        <v>2419</v>
      </c>
      <c r="C946" s="365" t="s">
        <v>2420</v>
      </c>
      <c r="D946" s="365" t="s">
        <v>2421</v>
      </c>
      <c r="E946" s="479">
        <v>11</v>
      </c>
      <c r="F946" s="480" t="s">
        <v>1347</v>
      </c>
      <c r="G946" s="479">
        <v>4000</v>
      </c>
      <c r="H946" t="str">
        <f t="shared" si="28"/>
        <v>distributeeessentialflagString</v>
      </c>
      <c r="I946">
        <f>COUNTIF($H$3:H945,H946)</f>
        <v>0</v>
      </c>
      <c r="J946">
        <f>COUNTIF($B$3:B945,B946)</f>
        <v>0</v>
      </c>
      <c r="K946">
        <f t="shared" si="29"/>
        <v>0</v>
      </c>
    </row>
    <row r="947" spans="1:11">
      <c r="A947" s="480" t="s">
        <v>2422</v>
      </c>
      <c r="B947" s="365" t="s">
        <v>2383</v>
      </c>
      <c r="C947" s="365" t="s">
        <v>2384</v>
      </c>
      <c r="D947" s="365" t="s">
        <v>2385</v>
      </c>
      <c r="E947" s="479">
        <v>1</v>
      </c>
      <c r="F947" s="480" t="s">
        <v>1347</v>
      </c>
      <c r="G947" s="479">
        <v>20</v>
      </c>
      <c r="H947" t="str">
        <f t="shared" si="28"/>
        <v>obidCategoryString</v>
      </c>
      <c r="I947">
        <f>COUNTIF($H$3:H946,H947)</f>
        <v>1</v>
      </c>
      <c r="J947">
        <f>COUNTIF($B$3:B946,B947)</f>
        <v>1</v>
      </c>
      <c r="K947">
        <f t="shared" si="29"/>
        <v>0</v>
      </c>
    </row>
    <row r="948" spans="1:11">
      <c r="A948" s="480" t="s">
        <v>2422</v>
      </c>
      <c r="B948" s="365" t="s">
        <v>2386</v>
      </c>
      <c r="C948" s="365" t="s">
        <v>2387</v>
      </c>
      <c r="D948" s="365" t="s">
        <v>2388</v>
      </c>
      <c r="E948" s="479">
        <v>2</v>
      </c>
      <c r="F948" s="480" t="s">
        <v>1347</v>
      </c>
      <c r="G948" s="479">
        <v>4000</v>
      </c>
      <c r="H948" t="str">
        <f t="shared" si="28"/>
        <v>stage1approverlistString</v>
      </c>
      <c r="I948">
        <f>COUNTIF($H$3:H947,H948)</f>
        <v>1</v>
      </c>
      <c r="J948">
        <f>COUNTIF($B$3:B947,B948)</f>
        <v>1</v>
      </c>
      <c r="K948">
        <f t="shared" si="29"/>
        <v>0</v>
      </c>
    </row>
    <row r="949" spans="1:11">
      <c r="A949" s="480" t="s">
        <v>2422</v>
      </c>
      <c r="B949" s="365" t="s">
        <v>2390</v>
      </c>
      <c r="C949" s="365" t="s">
        <v>2391</v>
      </c>
      <c r="D949" s="365" t="s">
        <v>2392</v>
      </c>
      <c r="E949" s="479">
        <v>3</v>
      </c>
      <c r="F949" s="480" t="s">
        <v>1347</v>
      </c>
      <c r="G949" s="479">
        <v>4000</v>
      </c>
      <c r="H949" t="str">
        <f t="shared" si="28"/>
        <v>stage2approverlistString</v>
      </c>
      <c r="I949">
        <f>COUNTIF($H$3:H948,H949)</f>
        <v>1</v>
      </c>
      <c r="J949">
        <f>COUNTIF($B$3:B948,B949)</f>
        <v>1</v>
      </c>
      <c r="K949">
        <f t="shared" si="29"/>
        <v>0</v>
      </c>
    </row>
    <row r="950" spans="1:11">
      <c r="A950" s="480" t="s">
        <v>2422</v>
      </c>
      <c r="B950" s="365" t="s">
        <v>2394</v>
      </c>
      <c r="C950" s="365" t="s">
        <v>2395</v>
      </c>
      <c r="D950" s="365" t="s">
        <v>2396</v>
      </c>
      <c r="E950" s="479">
        <v>4</v>
      </c>
      <c r="F950" s="480" t="s">
        <v>1347</v>
      </c>
      <c r="G950" s="479">
        <v>4000</v>
      </c>
      <c r="H950" t="str">
        <f t="shared" si="28"/>
        <v>stage3approverlistString</v>
      </c>
      <c r="I950">
        <f>COUNTIF($H$3:H949,H950)</f>
        <v>1</v>
      </c>
      <c r="J950">
        <f>COUNTIF($B$3:B949,B950)</f>
        <v>1</v>
      </c>
      <c r="K950">
        <f t="shared" si="29"/>
        <v>0</v>
      </c>
    </row>
    <row r="951" spans="1:11">
      <c r="A951" s="480" t="s">
        <v>2422</v>
      </c>
      <c r="B951" s="365" t="s">
        <v>2398</v>
      </c>
      <c r="C951" s="365" t="s">
        <v>2399</v>
      </c>
      <c r="D951" s="365" t="s">
        <v>2400</v>
      </c>
      <c r="E951" s="479">
        <v>5</v>
      </c>
      <c r="F951" s="480" t="s">
        <v>1347</v>
      </c>
      <c r="G951" s="479">
        <v>4000</v>
      </c>
      <c r="H951" t="str">
        <f t="shared" si="28"/>
        <v>stage4approverlistString</v>
      </c>
      <c r="I951">
        <f>COUNTIF($H$3:H950,H951)</f>
        <v>1</v>
      </c>
      <c r="J951">
        <f>COUNTIF($B$3:B950,B951)</f>
        <v>1</v>
      </c>
      <c r="K951">
        <f t="shared" si="29"/>
        <v>0</v>
      </c>
    </row>
    <row r="952" spans="1:11">
      <c r="A952" s="480" t="s">
        <v>2422</v>
      </c>
      <c r="B952" s="365" t="s">
        <v>2402</v>
      </c>
      <c r="C952" s="365" t="s">
        <v>2403</v>
      </c>
      <c r="D952" s="365" t="s">
        <v>2404</v>
      </c>
      <c r="E952" s="479">
        <v>6</v>
      </c>
      <c r="F952" s="480" t="s">
        <v>1347</v>
      </c>
      <c r="G952" s="479">
        <v>4000</v>
      </c>
      <c r="H952" t="str">
        <f t="shared" si="28"/>
        <v>distributeelistString</v>
      </c>
      <c r="I952">
        <f>COUNTIF($H$3:H951,H952)</f>
        <v>1</v>
      </c>
      <c r="J952">
        <f>COUNTIF($B$3:B951,B952)</f>
        <v>1</v>
      </c>
      <c r="K952">
        <f t="shared" si="29"/>
        <v>0</v>
      </c>
    </row>
    <row r="953" spans="1:11">
      <c r="A953" s="480" t="s">
        <v>2422</v>
      </c>
      <c r="B953" s="365" t="s">
        <v>2347</v>
      </c>
      <c r="C953" s="365" t="s">
        <v>2348</v>
      </c>
      <c r="D953" s="365" t="s">
        <v>2349</v>
      </c>
      <c r="E953" s="479">
        <v>7</v>
      </c>
      <c r="F953" s="480" t="s">
        <v>1347</v>
      </c>
      <c r="G953" s="479">
        <v>10</v>
      </c>
      <c r="H953" t="str">
        <f t="shared" si="28"/>
        <v>opTypeString</v>
      </c>
      <c r="I953">
        <f>COUNTIF($H$3:H952,H953)</f>
        <v>2</v>
      </c>
      <c r="J953">
        <f>COUNTIF($B$3:B952,B953)</f>
        <v>2</v>
      </c>
      <c r="K953">
        <f t="shared" si="29"/>
        <v>0</v>
      </c>
    </row>
    <row r="954" spans="1:11">
      <c r="A954" s="480" t="s">
        <v>2422</v>
      </c>
      <c r="B954" s="365" t="s">
        <v>2350</v>
      </c>
      <c r="C954" s="365" t="s">
        <v>2351</v>
      </c>
      <c r="D954" s="365" t="s">
        <v>2352</v>
      </c>
      <c r="E954" s="479">
        <v>8</v>
      </c>
      <c r="F954" s="480" t="s">
        <v>1347</v>
      </c>
      <c r="G954" s="479">
        <v>20</v>
      </c>
      <c r="H954" t="str">
        <f t="shared" si="28"/>
        <v>targetObidString</v>
      </c>
      <c r="I954">
        <f>COUNTIF($H$3:H953,H954)</f>
        <v>3</v>
      </c>
      <c r="J954">
        <f>COUNTIF($B$3:B953,B954)</f>
        <v>3</v>
      </c>
      <c r="K954">
        <f t="shared" si="29"/>
        <v>0</v>
      </c>
    </row>
    <row r="955" spans="1:11">
      <c r="A955" s="480" t="s">
        <v>2422</v>
      </c>
      <c r="B955" s="365" t="s">
        <v>2407</v>
      </c>
      <c r="C955" s="365" t="s">
        <v>2408</v>
      </c>
      <c r="D955" s="365" t="s">
        <v>2409</v>
      </c>
      <c r="E955" s="479">
        <v>7</v>
      </c>
      <c r="F955" s="480" t="s">
        <v>1347</v>
      </c>
      <c r="G955" s="479">
        <v>4000</v>
      </c>
      <c r="H955" t="str">
        <f t="shared" si="28"/>
        <v>stage1essentialflagString</v>
      </c>
      <c r="I955">
        <f>COUNTIF($H$3:H954,H955)</f>
        <v>1</v>
      </c>
      <c r="J955">
        <f>COUNTIF($B$3:B954,B955)</f>
        <v>1</v>
      </c>
      <c r="K955">
        <f t="shared" si="29"/>
        <v>0</v>
      </c>
    </row>
    <row r="956" spans="1:11">
      <c r="A956" s="480" t="s">
        <v>2422</v>
      </c>
      <c r="B956" s="365" t="s">
        <v>2410</v>
      </c>
      <c r="C956" s="365" t="s">
        <v>2411</v>
      </c>
      <c r="D956" s="365" t="s">
        <v>2412</v>
      </c>
      <c r="E956" s="479">
        <v>8</v>
      </c>
      <c r="F956" s="480" t="s">
        <v>1347</v>
      </c>
      <c r="G956" s="479">
        <v>4000</v>
      </c>
      <c r="H956" t="str">
        <f t="shared" si="28"/>
        <v>stage2essentialflagString</v>
      </c>
      <c r="I956">
        <f>COUNTIF($H$3:H955,H956)</f>
        <v>1</v>
      </c>
      <c r="J956">
        <f>COUNTIF($B$3:B955,B956)</f>
        <v>1</v>
      </c>
      <c r="K956">
        <f t="shared" si="29"/>
        <v>0</v>
      </c>
    </row>
    <row r="957" spans="1:11">
      <c r="A957" s="480" t="s">
        <v>2422</v>
      </c>
      <c r="B957" s="365" t="s">
        <v>2413</v>
      </c>
      <c r="C957" s="365" t="s">
        <v>2414</v>
      </c>
      <c r="D957" s="365" t="s">
        <v>2415</v>
      </c>
      <c r="E957" s="479">
        <v>9</v>
      </c>
      <c r="F957" s="480" t="s">
        <v>1347</v>
      </c>
      <c r="G957" s="479">
        <v>4000</v>
      </c>
      <c r="H957" t="str">
        <f t="shared" si="28"/>
        <v>stage3essentialflagString</v>
      </c>
      <c r="I957">
        <f>COUNTIF($H$3:H956,H957)</f>
        <v>1</v>
      </c>
      <c r="J957">
        <f>COUNTIF($B$3:B956,B957)</f>
        <v>1</v>
      </c>
      <c r="K957">
        <f t="shared" si="29"/>
        <v>0</v>
      </c>
    </row>
    <row r="958" spans="1:11">
      <c r="A958" s="480" t="s">
        <v>2422</v>
      </c>
      <c r="B958" s="365" t="s">
        <v>2416</v>
      </c>
      <c r="C958" s="365" t="s">
        <v>2417</v>
      </c>
      <c r="D958" s="365" t="s">
        <v>2418</v>
      </c>
      <c r="E958" s="479">
        <v>10</v>
      </c>
      <c r="F958" s="480" t="s">
        <v>1347</v>
      </c>
      <c r="G958" s="479">
        <v>4000</v>
      </c>
      <c r="H958" t="str">
        <f t="shared" si="28"/>
        <v>stage4essentialflagString</v>
      </c>
      <c r="I958">
        <f>COUNTIF($H$3:H957,H958)</f>
        <v>1</v>
      </c>
      <c r="J958">
        <f>COUNTIF($B$3:B957,B958)</f>
        <v>1</v>
      </c>
      <c r="K958">
        <f t="shared" si="29"/>
        <v>0</v>
      </c>
    </row>
    <row r="959" spans="1:11">
      <c r="A959" s="480" t="s">
        <v>2422</v>
      </c>
      <c r="B959" s="365" t="s">
        <v>2419</v>
      </c>
      <c r="C959" s="365" t="s">
        <v>2420</v>
      </c>
      <c r="D959" s="365" t="s">
        <v>2421</v>
      </c>
      <c r="E959" s="479">
        <v>11</v>
      </c>
      <c r="F959" s="480" t="s">
        <v>1347</v>
      </c>
      <c r="G959" s="479">
        <v>4000</v>
      </c>
      <c r="H959" t="str">
        <f t="shared" si="28"/>
        <v>distributeeessentialflagString</v>
      </c>
      <c r="I959">
        <f>COUNTIF($H$3:H958,H959)</f>
        <v>1</v>
      </c>
      <c r="J959">
        <f>COUNTIF($B$3:B958,B959)</f>
        <v>1</v>
      </c>
      <c r="K959">
        <f t="shared" si="29"/>
        <v>0</v>
      </c>
    </row>
    <row r="960" spans="1:11">
      <c r="A960" s="480" t="s">
        <v>2423</v>
      </c>
      <c r="B960" s="365" t="s">
        <v>2383</v>
      </c>
      <c r="C960" s="365" t="s">
        <v>2384</v>
      </c>
      <c r="D960" s="365" t="s">
        <v>2385</v>
      </c>
      <c r="E960" s="479">
        <v>1</v>
      </c>
      <c r="F960" s="480" t="s">
        <v>1347</v>
      </c>
      <c r="G960" s="479">
        <v>20</v>
      </c>
      <c r="H960" t="str">
        <f t="shared" si="28"/>
        <v>obidCategoryString</v>
      </c>
      <c r="I960">
        <f>COUNTIF($H$3:H959,H960)</f>
        <v>2</v>
      </c>
      <c r="J960">
        <f>COUNTIF($B$3:B959,B960)</f>
        <v>2</v>
      </c>
      <c r="K960">
        <f t="shared" si="29"/>
        <v>0</v>
      </c>
    </row>
    <row r="961" spans="1:11">
      <c r="A961" s="480" t="s">
        <v>2423</v>
      </c>
      <c r="B961" s="365" t="s">
        <v>2424</v>
      </c>
      <c r="C961" s="365" t="s">
        <v>2425</v>
      </c>
      <c r="D961" s="365" t="s">
        <v>2426</v>
      </c>
      <c r="E961" s="479">
        <v>2</v>
      </c>
      <c r="F961" s="480" t="s">
        <v>1347</v>
      </c>
      <c r="G961" s="479">
        <v>128</v>
      </c>
      <c r="H961" t="str">
        <f t="shared" si="28"/>
        <v>stateString</v>
      </c>
      <c r="I961">
        <f>COUNTIF($H$3:H960,H961)</f>
        <v>0</v>
      </c>
      <c r="J961">
        <f>COUNTIF($B$3:B960,B961)</f>
        <v>0</v>
      </c>
      <c r="K961">
        <f t="shared" si="29"/>
        <v>0</v>
      </c>
    </row>
    <row r="962" spans="1:11">
      <c r="A962" s="480" t="s">
        <v>2423</v>
      </c>
      <c r="B962" s="365" t="s">
        <v>1690</v>
      </c>
      <c r="C962" s="365" t="s">
        <v>1691</v>
      </c>
      <c r="D962" s="365" t="s">
        <v>1692</v>
      </c>
      <c r="E962" s="479">
        <v>3</v>
      </c>
      <c r="F962" s="480" t="s">
        <v>1347</v>
      </c>
      <c r="G962" s="479">
        <v>128</v>
      </c>
      <c r="H962" t="str">
        <f t="shared" si="28"/>
        <v>stepString</v>
      </c>
      <c r="I962">
        <f>COUNTIF($H$3:H961,H962)</f>
        <v>2</v>
      </c>
      <c r="J962">
        <f>COUNTIF($B$3:B961,B962)</f>
        <v>2</v>
      </c>
      <c r="K962">
        <f t="shared" si="29"/>
        <v>0</v>
      </c>
    </row>
    <row r="963" spans="1:11">
      <c r="A963" s="480" t="s">
        <v>2423</v>
      </c>
      <c r="B963" s="365" t="s">
        <v>2427</v>
      </c>
      <c r="C963" s="365" t="s">
        <v>2428</v>
      </c>
      <c r="D963" s="365" t="s">
        <v>2429</v>
      </c>
      <c r="E963" s="479">
        <v>4</v>
      </c>
      <c r="F963" s="480" t="s">
        <v>9945</v>
      </c>
      <c r="G963" s="479">
        <v>128</v>
      </c>
      <c r="H963" t="str">
        <f t="shared" ref="H963:H1026" si="30">B963&amp;F963</f>
        <v>userIdUserId</v>
      </c>
      <c r="I963">
        <f>COUNTIF($H$3:H962,H963)</f>
        <v>2</v>
      </c>
      <c r="J963">
        <f>COUNTIF($B$3:B962,B963)</f>
        <v>2</v>
      </c>
      <c r="K963">
        <f t="shared" si="29"/>
        <v>0</v>
      </c>
    </row>
    <row r="964" spans="1:11">
      <c r="A964" s="480" t="s">
        <v>2423</v>
      </c>
      <c r="B964" s="365" t="s">
        <v>2240</v>
      </c>
      <c r="C964" s="365" t="s">
        <v>2241</v>
      </c>
      <c r="D964" s="365" t="s">
        <v>2242</v>
      </c>
      <c r="E964" s="479">
        <v>5</v>
      </c>
      <c r="F964" s="480" t="s">
        <v>1347</v>
      </c>
      <c r="G964" s="479">
        <v>128</v>
      </c>
      <c r="H964" t="str">
        <f t="shared" si="30"/>
        <v>requiredActionString</v>
      </c>
      <c r="I964">
        <f>COUNTIF($H$3:H963,H964)</f>
        <v>1</v>
      </c>
      <c r="J964">
        <f>COUNTIF($B$3:B963,B964)</f>
        <v>1</v>
      </c>
      <c r="K964">
        <f t="shared" ref="K964:K1027" si="31">J964-I964</f>
        <v>0</v>
      </c>
    </row>
    <row r="965" spans="1:11">
      <c r="A965" s="480" t="s">
        <v>2423</v>
      </c>
      <c r="B965" s="365" t="s">
        <v>2430</v>
      </c>
      <c r="C965" s="365" t="s">
        <v>2431</v>
      </c>
      <c r="D965" s="365" t="s">
        <v>2432</v>
      </c>
      <c r="E965" s="479">
        <v>6</v>
      </c>
      <c r="F965" s="480" t="s">
        <v>1347</v>
      </c>
      <c r="G965" s="479">
        <v>128</v>
      </c>
      <c r="H965" t="str">
        <f t="shared" si="30"/>
        <v>approverRoleString</v>
      </c>
      <c r="I965">
        <f>COUNTIF($H$3:H964,H965)</f>
        <v>0</v>
      </c>
      <c r="J965">
        <f>COUNTIF($B$3:B964,B965)</f>
        <v>0</v>
      </c>
      <c r="K965">
        <f t="shared" si="31"/>
        <v>0</v>
      </c>
    </row>
    <row r="966" spans="1:11">
      <c r="A966" s="480" t="s">
        <v>2423</v>
      </c>
      <c r="B966" s="365" t="s">
        <v>1542</v>
      </c>
      <c r="C966" s="365" t="s">
        <v>1543</v>
      </c>
      <c r="D966" s="365" t="s">
        <v>1544</v>
      </c>
      <c r="E966" s="479">
        <v>7</v>
      </c>
      <c r="F966" s="480" t="s">
        <v>1417</v>
      </c>
      <c r="G966" s="479">
        <v>0</v>
      </c>
      <c r="H966" t="str">
        <f t="shared" si="30"/>
        <v>isEssentialBoolean</v>
      </c>
      <c r="I966">
        <f>COUNTIF($H$3:H965,H966)</f>
        <v>3</v>
      </c>
      <c r="J966">
        <f>COUNTIF($B$3:B965,B966)</f>
        <v>3</v>
      </c>
      <c r="K966">
        <f t="shared" si="31"/>
        <v>0</v>
      </c>
    </row>
    <row r="967" spans="1:11">
      <c r="A967" s="480" t="s">
        <v>2433</v>
      </c>
      <c r="B967" s="365" t="s">
        <v>2383</v>
      </c>
      <c r="C967" s="365" t="s">
        <v>2384</v>
      </c>
      <c r="D967" s="365" t="s">
        <v>2385</v>
      </c>
      <c r="E967" s="479">
        <v>1</v>
      </c>
      <c r="F967" s="480" t="s">
        <v>1347</v>
      </c>
      <c r="G967" s="479">
        <v>20</v>
      </c>
      <c r="H967" t="str">
        <f t="shared" si="30"/>
        <v>obidCategoryString</v>
      </c>
      <c r="I967">
        <f>COUNTIF($H$3:H966,H967)</f>
        <v>3</v>
      </c>
      <c r="J967">
        <f>COUNTIF($B$3:B966,B967)</f>
        <v>3</v>
      </c>
      <c r="K967">
        <f t="shared" si="31"/>
        <v>0</v>
      </c>
    </row>
    <row r="968" spans="1:11">
      <c r="A968" s="480" t="s">
        <v>2433</v>
      </c>
      <c r="B968" s="365" t="s">
        <v>2424</v>
      </c>
      <c r="C968" s="365" t="s">
        <v>2425</v>
      </c>
      <c r="D968" s="365" t="s">
        <v>2426</v>
      </c>
      <c r="E968" s="479">
        <v>2</v>
      </c>
      <c r="F968" s="480" t="s">
        <v>1347</v>
      </c>
      <c r="G968" s="479">
        <v>128</v>
      </c>
      <c r="H968" t="str">
        <f t="shared" si="30"/>
        <v>stateString</v>
      </c>
      <c r="I968">
        <f>COUNTIF($H$3:H967,H968)</f>
        <v>1</v>
      </c>
      <c r="J968">
        <f>COUNTIF($B$3:B967,B968)</f>
        <v>1</v>
      </c>
      <c r="K968">
        <f t="shared" si="31"/>
        <v>0</v>
      </c>
    </row>
    <row r="969" spans="1:11">
      <c r="A969" s="480" t="s">
        <v>2433</v>
      </c>
      <c r="B969" s="365" t="s">
        <v>1690</v>
      </c>
      <c r="C969" s="365" t="s">
        <v>1691</v>
      </c>
      <c r="D969" s="365" t="s">
        <v>1692</v>
      </c>
      <c r="E969" s="479">
        <v>3</v>
      </c>
      <c r="F969" s="480" t="s">
        <v>1347</v>
      </c>
      <c r="G969" s="479">
        <v>128</v>
      </c>
      <c r="H969" t="str">
        <f t="shared" si="30"/>
        <v>stepString</v>
      </c>
      <c r="I969">
        <f>COUNTIF($H$3:H968,H969)</f>
        <v>3</v>
      </c>
      <c r="J969">
        <f>COUNTIF($B$3:B968,B969)</f>
        <v>3</v>
      </c>
      <c r="K969">
        <f t="shared" si="31"/>
        <v>0</v>
      </c>
    </row>
    <row r="970" spans="1:11">
      <c r="A970" s="480" t="s">
        <v>2433</v>
      </c>
      <c r="B970" s="365" t="s">
        <v>2427</v>
      </c>
      <c r="C970" s="365" t="s">
        <v>2428</v>
      </c>
      <c r="D970" s="365" t="s">
        <v>2429</v>
      </c>
      <c r="E970" s="479">
        <v>4</v>
      </c>
      <c r="F970" s="480" t="s">
        <v>9945</v>
      </c>
      <c r="G970" s="479">
        <v>128</v>
      </c>
      <c r="H970" t="str">
        <f t="shared" si="30"/>
        <v>userIdUserId</v>
      </c>
      <c r="I970">
        <f>COUNTIF($H$3:H969,H970)</f>
        <v>3</v>
      </c>
      <c r="J970">
        <f>COUNTIF($B$3:B969,B970)</f>
        <v>3</v>
      </c>
      <c r="K970">
        <f t="shared" si="31"/>
        <v>0</v>
      </c>
    </row>
    <row r="971" spans="1:11">
      <c r="A971" s="480" t="s">
        <v>2433</v>
      </c>
      <c r="B971" s="365" t="s">
        <v>2240</v>
      </c>
      <c r="C971" s="365" t="s">
        <v>2241</v>
      </c>
      <c r="D971" s="365" t="s">
        <v>2242</v>
      </c>
      <c r="E971" s="479">
        <v>5</v>
      </c>
      <c r="F971" s="480" t="s">
        <v>1347</v>
      </c>
      <c r="G971" s="479">
        <v>128</v>
      </c>
      <c r="H971" t="str">
        <f t="shared" si="30"/>
        <v>requiredActionString</v>
      </c>
      <c r="I971">
        <f>COUNTIF($H$3:H970,H971)</f>
        <v>2</v>
      </c>
      <c r="J971">
        <f>COUNTIF($B$3:B970,B971)</f>
        <v>2</v>
      </c>
      <c r="K971">
        <f t="shared" si="31"/>
        <v>0</v>
      </c>
    </row>
    <row r="972" spans="1:11">
      <c r="A972" s="480" t="s">
        <v>2433</v>
      </c>
      <c r="B972" s="365" t="s">
        <v>2430</v>
      </c>
      <c r="C972" s="365" t="s">
        <v>2431</v>
      </c>
      <c r="D972" s="365" t="s">
        <v>2432</v>
      </c>
      <c r="E972" s="479">
        <v>6</v>
      </c>
      <c r="F972" s="480" t="s">
        <v>1347</v>
      </c>
      <c r="G972" s="479">
        <v>128</v>
      </c>
      <c r="H972" t="str">
        <f t="shared" si="30"/>
        <v>approverRoleString</v>
      </c>
      <c r="I972">
        <f>COUNTIF($H$3:H971,H972)</f>
        <v>1</v>
      </c>
      <c r="J972">
        <f>COUNTIF($B$3:B971,B972)</f>
        <v>1</v>
      </c>
      <c r="K972">
        <f t="shared" si="31"/>
        <v>0</v>
      </c>
    </row>
    <row r="973" spans="1:11">
      <c r="A973" s="480" t="s">
        <v>2433</v>
      </c>
      <c r="B973" s="365" t="s">
        <v>1542</v>
      </c>
      <c r="C973" s="365" t="s">
        <v>1543</v>
      </c>
      <c r="D973" s="365" t="s">
        <v>1544</v>
      </c>
      <c r="E973" s="479">
        <v>7</v>
      </c>
      <c r="F973" s="480" t="s">
        <v>1417</v>
      </c>
      <c r="G973" s="479">
        <v>0</v>
      </c>
      <c r="H973" t="str">
        <f t="shared" si="30"/>
        <v>isEssentialBoolean</v>
      </c>
      <c r="I973">
        <f>COUNTIF($H$3:H972,H973)</f>
        <v>4</v>
      </c>
      <c r="J973">
        <f>COUNTIF($B$3:B972,B973)</f>
        <v>4</v>
      </c>
      <c r="K973">
        <f t="shared" si="31"/>
        <v>0</v>
      </c>
    </row>
    <row r="974" spans="1:11">
      <c r="A974" s="480" t="s">
        <v>2433</v>
      </c>
      <c r="B974" s="365" t="s">
        <v>2347</v>
      </c>
      <c r="C974" s="365" t="s">
        <v>2348</v>
      </c>
      <c r="D974" s="365" t="s">
        <v>2349</v>
      </c>
      <c r="E974" s="479">
        <v>8</v>
      </c>
      <c r="F974" s="480" t="s">
        <v>1347</v>
      </c>
      <c r="G974" s="479">
        <v>10</v>
      </c>
      <c r="H974" t="str">
        <f t="shared" si="30"/>
        <v>opTypeString</v>
      </c>
      <c r="I974">
        <f>COUNTIF($H$3:H973,H974)</f>
        <v>3</v>
      </c>
      <c r="J974">
        <f>COUNTIF($B$3:B973,B974)</f>
        <v>3</v>
      </c>
      <c r="K974">
        <f t="shared" si="31"/>
        <v>0</v>
      </c>
    </row>
    <row r="975" spans="1:11">
      <c r="A975" s="480" t="s">
        <v>2433</v>
      </c>
      <c r="B975" s="365" t="s">
        <v>2350</v>
      </c>
      <c r="C975" s="365" t="s">
        <v>2351</v>
      </c>
      <c r="D975" s="365" t="s">
        <v>2352</v>
      </c>
      <c r="E975" s="479">
        <v>9</v>
      </c>
      <c r="F975" s="480" t="s">
        <v>1347</v>
      </c>
      <c r="G975" s="479">
        <v>20</v>
      </c>
      <c r="H975" t="str">
        <f t="shared" si="30"/>
        <v>targetObidString</v>
      </c>
      <c r="I975">
        <f>COUNTIF($H$3:H974,H975)</f>
        <v>4</v>
      </c>
      <c r="J975">
        <f>COUNTIF($B$3:B974,B975)</f>
        <v>4</v>
      </c>
      <c r="K975">
        <f t="shared" si="31"/>
        <v>0</v>
      </c>
    </row>
    <row r="976" spans="1:11">
      <c r="A976" s="480" t="s">
        <v>2434</v>
      </c>
      <c r="B976" s="365" t="s">
        <v>2435</v>
      </c>
      <c r="C976" s="365" t="s">
        <v>2436</v>
      </c>
      <c r="D976" s="365" t="s">
        <v>2437</v>
      </c>
      <c r="E976" s="479">
        <v>1</v>
      </c>
      <c r="F976" s="480" t="s">
        <v>1347</v>
      </c>
      <c r="G976" s="479">
        <v>20</v>
      </c>
      <c r="H976" t="str">
        <f t="shared" si="30"/>
        <v>bbsTypeString</v>
      </c>
      <c r="I976">
        <f>COUNTIF($H$3:H975,H976)</f>
        <v>0</v>
      </c>
      <c r="J976">
        <f>COUNTIF($B$3:B975,B976)</f>
        <v>0</v>
      </c>
      <c r="K976">
        <f t="shared" si="31"/>
        <v>0</v>
      </c>
    </row>
    <row r="977" spans="1:11">
      <c r="A977" s="480" t="s">
        <v>2434</v>
      </c>
      <c r="B977" s="365" t="s">
        <v>2438</v>
      </c>
      <c r="C977" s="365" t="s">
        <v>2439</v>
      </c>
      <c r="D977" s="365" t="s">
        <v>2440</v>
      </c>
      <c r="E977" s="479">
        <v>2</v>
      </c>
      <c r="F977" s="480" t="s">
        <v>1347</v>
      </c>
      <c r="G977" s="479">
        <v>20</v>
      </c>
      <c r="H977" t="str">
        <f t="shared" si="30"/>
        <v>moduleString</v>
      </c>
      <c r="I977">
        <f>COUNTIF($H$3:H976,H977)</f>
        <v>0</v>
      </c>
      <c r="J977">
        <f>COUNTIF($B$3:B976,B977)</f>
        <v>0</v>
      </c>
      <c r="K977">
        <f t="shared" si="31"/>
        <v>0</v>
      </c>
    </row>
    <row r="978" spans="1:11">
      <c r="A978" s="480" t="s">
        <v>2434</v>
      </c>
      <c r="B978" s="365" t="s">
        <v>2441</v>
      </c>
      <c r="C978" s="365" t="s">
        <v>2442</v>
      </c>
      <c r="D978" s="365" t="s">
        <v>2443</v>
      </c>
      <c r="E978" s="479">
        <v>3</v>
      </c>
      <c r="F978" s="480" t="s">
        <v>1347</v>
      </c>
      <c r="G978" s="479">
        <v>20</v>
      </c>
      <c r="H978" t="str">
        <f t="shared" si="30"/>
        <v>itemTypeString</v>
      </c>
      <c r="I978">
        <f>COUNTIF($H$3:H977,H978)</f>
        <v>0</v>
      </c>
      <c r="J978">
        <f>COUNTIF($B$3:B977,B978)</f>
        <v>0</v>
      </c>
      <c r="K978">
        <f t="shared" si="31"/>
        <v>0</v>
      </c>
    </row>
    <row r="979" spans="1:11">
      <c r="A979" s="480" t="s">
        <v>2434</v>
      </c>
      <c r="B979" s="365" t="s">
        <v>2444</v>
      </c>
      <c r="C979" s="365" t="s">
        <v>2445</v>
      </c>
      <c r="D979" s="365" t="s">
        <v>2446</v>
      </c>
      <c r="E979" s="479">
        <v>4</v>
      </c>
      <c r="F979" s="480" t="s">
        <v>1363</v>
      </c>
      <c r="G979" s="479">
        <v>0</v>
      </c>
      <c r="H979" t="str">
        <f t="shared" si="30"/>
        <v>publishStartDateDate</v>
      </c>
      <c r="I979">
        <f>COUNTIF($H$3:H978,H979)</f>
        <v>0</v>
      </c>
      <c r="J979">
        <f>COUNTIF($B$3:B978,B979)</f>
        <v>0</v>
      </c>
      <c r="K979">
        <f t="shared" si="31"/>
        <v>0</v>
      </c>
    </row>
    <row r="980" spans="1:11">
      <c r="A980" s="480" t="s">
        <v>2434</v>
      </c>
      <c r="B980" s="365" t="s">
        <v>2447</v>
      </c>
      <c r="C980" s="365" t="s">
        <v>2448</v>
      </c>
      <c r="D980" s="365" t="s">
        <v>2449</v>
      </c>
      <c r="E980" s="479">
        <v>5</v>
      </c>
      <c r="F980" s="480" t="s">
        <v>1363</v>
      </c>
      <c r="G980" s="479">
        <v>0</v>
      </c>
      <c r="H980" t="str">
        <f t="shared" si="30"/>
        <v>publishEndDateDate</v>
      </c>
      <c r="I980">
        <f>COUNTIF($H$3:H979,H980)</f>
        <v>0</v>
      </c>
      <c r="J980">
        <f>COUNTIF($B$3:B979,B980)</f>
        <v>0</v>
      </c>
      <c r="K980">
        <f t="shared" si="31"/>
        <v>0</v>
      </c>
    </row>
    <row r="981" spans="1:11">
      <c r="A981" s="480" t="s">
        <v>2434</v>
      </c>
      <c r="B981" s="365" t="s">
        <v>2450</v>
      </c>
      <c r="C981" s="365" t="s">
        <v>2451</v>
      </c>
      <c r="D981" s="365" t="s">
        <v>2452</v>
      </c>
      <c r="E981" s="479">
        <v>6</v>
      </c>
      <c r="F981" s="480" t="s">
        <v>1347</v>
      </c>
      <c r="G981" s="479">
        <v>128</v>
      </c>
      <c r="H981" t="str">
        <f t="shared" si="30"/>
        <v>realCreatorString</v>
      </c>
      <c r="I981">
        <f>COUNTIF($H$3:H980,H981)</f>
        <v>0</v>
      </c>
      <c r="J981">
        <f>COUNTIF($B$3:B980,B981)</f>
        <v>0</v>
      </c>
      <c r="K981">
        <f t="shared" si="31"/>
        <v>0</v>
      </c>
    </row>
    <row r="982" spans="1:11">
      <c r="A982" s="480" t="s">
        <v>2434</v>
      </c>
      <c r="B982" s="365" t="s">
        <v>2453</v>
      </c>
      <c r="C982" s="365" t="s">
        <v>2454</v>
      </c>
      <c r="D982" s="365" t="s">
        <v>2455</v>
      </c>
      <c r="E982" s="479">
        <v>7</v>
      </c>
      <c r="F982" s="480" t="s">
        <v>1347</v>
      </c>
      <c r="G982" s="479">
        <v>256</v>
      </c>
      <c r="H982" t="str">
        <f t="shared" si="30"/>
        <v>keywordString</v>
      </c>
      <c r="I982">
        <f>COUNTIF($H$3:H981,H982)</f>
        <v>0</v>
      </c>
      <c r="J982">
        <f>COUNTIF($B$3:B981,B982)</f>
        <v>0</v>
      </c>
      <c r="K982">
        <f t="shared" si="31"/>
        <v>0</v>
      </c>
    </row>
    <row r="983" spans="1:11">
      <c r="A983" s="480" t="s">
        <v>2434</v>
      </c>
      <c r="B983" s="365" t="s">
        <v>2371</v>
      </c>
      <c r="C983" s="365" t="s">
        <v>2372</v>
      </c>
      <c r="D983" s="365" t="s">
        <v>2373</v>
      </c>
      <c r="E983" s="479">
        <v>8</v>
      </c>
      <c r="F983" s="480" t="s">
        <v>1347</v>
      </c>
      <c r="G983" s="479">
        <v>20</v>
      </c>
      <c r="H983" t="str">
        <f t="shared" si="30"/>
        <v>obidUpperString</v>
      </c>
      <c r="I983">
        <f>COUNTIF($H$3:H982,H983)</f>
        <v>2</v>
      </c>
      <c r="J983">
        <f>COUNTIF($B$3:B982,B983)</f>
        <v>2</v>
      </c>
      <c r="K983">
        <f t="shared" si="31"/>
        <v>0</v>
      </c>
    </row>
    <row r="984" spans="1:11">
      <c r="A984" s="480" t="s">
        <v>2434</v>
      </c>
      <c r="B984" s="365" t="s">
        <v>2456</v>
      </c>
      <c r="C984" s="365" t="s">
        <v>2457</v>
      </c>
      <c r="D984" s="365" t="s">
        <v>2458</v>
      </c>
      <c r="E984" s="479">
        <v>9</v>
      </c>
      <c r="F984" s="480" t="s">
        <v>1353</v>
      </c>
      <c r="G984" s="479">
        <v>0</v>
      </c>
      <c r="H984" t="str">
        <f t="shared" si="30"/>
        <v>visitedCountInteger</v>
      </c>
      <c r="I984">
        <f>COUNTIF($H$3:H983,H984)</f>
        <v>0</v>
      </c>
      <c r="J984">
        <f>COUNTIF($B$3:B983,B984)</f>
        <v>0</v>
      </c>
      <c r="K984">
        <f t="shared" si="31"/>
        <v>0</v>
      </c>
    </row>
    <row r="985" spans="1:11">
      <c r="A985" s="480" t="s">
        <v>2434</v>
      </c>
      <c r="B985" s="365" t="s">
        <v>1802</v>
      </c>
      <c r="C985" s="365" t="s">
        <v>1803</v>
      </c>
      <c r="D985" s="365" t="s">
        <v>1804</v>
      </c>
      <c r="E985" s="479">
        <v>10</v>
      </c>
      <c r="F985" s="480" t="s">
        <v>1347</v>
      </c>
      <c r="G985" s="479">
        <v>256</v>
      </c>
      <c r="H985" t="str">
        <f t="shared" si="30"/>
        <v>businessUnitCodeString</v>
      </c>
      <c r="I985">
        <f>COUNTIF($H$3:H984,H985)</f>
        <v>4</v>
      </c>
      <c r="J985">
        <f>COUNTIF($B$3:B984,B985)</f>
        <v>4</v>
      </c>
      <c r="K985">
        <f t="shared" si="31"/>
        <v>0</v>
      </c>
    </row>
    <row r="986" spans="1:11">
      <c r="A986" s="480" t="s">
        <v>2434</v>
      </c>
      <c r="B986" s="365" t="s">
        <v>2459</v>
      </c>
      <c r="C986" s="365" t="s">
        <v>2460</v>
      </c>
      <c r="D986" s="365" t="s">
        <v>2461</v>
      </c>
      <c r="E986" s="479">
        <v>11</v>
      </c>
      <c r="F986" s="480" t="s">
        <v>2462</v>
      </c>
      <c r="G986" s="479">
        <v>4000</v>
      </c>
      <c r="H986" t="str">
        <f t="shared" si="30"/>
        <v>bbsContentsLongString</v>
      </c>
      <c r="I986">
        <f>COUNTIF($H$3:H985,H986)</f>
        <v>0</v>
      </c>
      <c r="J986">
        <f>COUNTIF($B$3:B985,B986)</f>
        <v>0</v>
      </c>
      <c r="K986">
        <f t="shared" si="31"/>
        <v>0</v>
      </c>
    </row>
    <row r="987" spans="1:11">
      <c r="A987" s="480" t="s">
        <v>2434</v>
      </c>
      <c r="B987" s="365" t="s">
        <v>1590</v>
      </c>
      <c r="C987" s="365" t="s">
        <v>1591</v>
      </c>
      <c r="D987" s="365" t="s">
        <v>1592</v>
      </c>
      <c r="E987" s="479">
        <v>12</v>
      </c>
      <c r="F987" s="480" t="s">
        <v>1347</v>
      </c>
      <c r="G987" s="479">
        <v>256</v>
      </c>
      <c r="H987" t="str">
        <f t="shared" si="30"/>
        <v>divisionsString</v>
      </c>
      <c r="I987">
        <f>COUNTIF($H$3:H986,H987)</f>
        <v>1</v>
      </c>
      <c r="J987">
        <f>COUNTIF($B$3:B986,B987)</f>
        <v>1</v>
      </c>
      <c r="K987">
        <f t="shared" si="31"/>
        <v>0</v>
      </c>
    </row>
    <row r="988" spans="1:11">
      <c r="A988" s="480" t="s">
        <v>2463</v>
      </c>
      <c r="B988" s="365" t="s">
        <v>2464</v>
      </c>
      <c r="C988" s="365" t="s">
        <v>2465</v>
      </c>
      <c r="D988" s="365" t="s">
        <v>2466</v>
      </c>
      <c r="E988" s="479">
        <v>1</v>
      </c>
      <c r="F988" s="480" t="s">
        <v>1347</v>
      </c>
      <c r="G988" s="479">
        <v>256</v>
      </c>
      <c r="H988" t="str">
        <f t="shared" si="30"/>
        <v>systemNameString</v>
      </c>
      <c r="I988">
        <f>COUNTIF($H$3:H987,H988)</f>
        <v>0</v>
      </c>
      <c r="J988">
        <f>COUNTIF($B$3:B987,B988)</f>
        <v>0</v>
      </c>
      <c r="K988">
        <f t="shared" si="31"/>
        <v>0</v>
      </c>
    </row>
    <row r="989" spans="1:11">
      <c r="A989" s="480" t="s">
        <v>2463</v>
      </c>
      <c r="B989" s="365" t="s">
        <v>2467</v>
      </c>
      <c r="C989" s="365" t="s">
        <v>2468</v>
      </c>
      <c r="D989" s="365" t="s">
        <v>2469</v>
      </c>
      <c r="E989" s="479">
        <v>2</v>
      </c>
      <c r="F989" s="480" t="s">
        <v>1347</v>
      </c>
      <c r="G989" s="479">
        <v>500</v>
      </c>
      <c r="H989" t="str">
        <f t="shared" si="30"/>
        <v>systemUrlString</v>
      </c>
      <c r="I989">
        <f>COUNTIF($H$3:H988,H989)</f>
        <v>0</v>
      </c>
      <c r="J989">
        <f>COUNTIF($B$3:B988,B989)</f>
        <v>0</v>
      </c>
      <c r="K989">
        <f t="shared" si="31"/>
        <v>0</v>
      </c>
    </row>
    <row r="990" spans="1:11">
      <c r="A990" s="480" t="s">
        <v>2463</v>
      </c>
      <c r="B990" s="365" t="s">
        <v>2470</v>
      </c>
      <c r="C990" s="365" t="s">
        <v>2471</v>
      </c>
      <c r="D990" s="365" t="s">
        <v>2472</v>
      </c>
      <c r="E990" s="479">
        <v>3</v>
      </c>
      <c r="F990" s="480" t="s">
        <v>1347</v>
      </c>
      <c r="G990" s="479">
        <v>2000</v>
      </c>
      <c r="H990" t="str">
        <f t="shared" si="30"/>
        <v>systemDescriptionString</v>
      </c>
      <c r="I990">
        <f>COUNTIF($H$3:H989,H990)</f>
        <v>0</v>
      </c>
      <c r="J990">
        <f>COUNTIF($B$3:B989,B990)</f>
        <v>0</v>
      </c>
      <c r="K990">
        <f t="shared" si="31"/>
        <v>0</v>
      </c>
    </row>
    <row r="991" spans="1:11">
      <c r="A991" s="480" t="s">
        <v>2463</v>
      </c>
      <c r="B991" s="365" t="s">
        <v>767</v>
      </c>
      <c r="C991" s="365" t="s">
        <v>2473</v>
      </c>
      <c r="D991" s="365" t="s">
        <v>2474</v>
      </c>
      <c r="E991" s="479">
        <v>4</v>
      </c>
      <c r="F991" s="480" t="s">
        <v>1347</v>
      </c>
      <c r="G991" s="479">
        <v>10</v>
      </c>
      <c r="H991" t="str">
        <f t="shared" si="30"/>
        <v>companyString</v>
      </c>
      <c r="I991">
        <f>COUNTIF($H$3:H990,H991)</f>
        <v>0</v>
      </c>
      <c r="J991">
        <f>COUNTIF($B$3:B990,B991)</f>
        <v>0</v>
      </c>
      <c r="K991">
        <f t="shared" si="31"/>
        <v>0</v>
      </c>
    </row>
    <row r="992" spans="1:11">
      <c r="A992" s="480" t="s">
        <v>2463</v>
      </c>
      <c r="B992" s="365" t="s">
        <v>101</v>
      </c>
      <c r="C992" s="365" t="s">
        <v>2201</v>
      </c>
      <c r="D992" s="365" t="s">
        <v>2202</v>
      </c>
      <c r="E992" s="479">
        <v>5</v>
      </c>
      <c r="F992" s="480" t="s">
        <v>1347</v>
      </c>
      <c r="G992" s="479">
        <v>256</v>
      </c>
      <c r="H992" t="str">
        <f t="shared" si="30"/>
        <v>divisionString</v>
      </c>
      <c r="I992">
        <f>COUNTIF($H$3:H991,H992)</f>
        <v>1</v>
      </c>
      <c r="J992">
        <f>COUNTIF($B$3:B991,B992)</f>
        <v>1</v>
      </c>
      <c r="K992">
        <f t="shared" si="31"/>
        <v>0</v>
      </c>
    </row>
    <row r="993" spans="1:11">
      <c r="A993" s="480" t="s">
        <v>2475</v>
      </c>
      <c r="B993" s="365" t="s">
        <v>2476</v>
      </c>
      <c r="C993" s="365" t="s">
        <v>2477</v>
      </c>
      <c r="D993" s="365" t="s">
        <v>2478</v>
      </c>
      <c r="E993" s="479">
        <v>1</v>
      </c>
      <c r="F993" s="480" t="s">
        <v>1347</v>
      </c>
      <c r="G993" s="479">
        <v>2000</v>
      </c>
      <c r="H993" t="str">
        <f t="shared" si="30"/>
        <v>attributesString</v>
      </c>
      <c r="I993">
        <f>COUNTIF($H$3:H992,H993)</f>
        <v>0</v>
      </c>
      <c r="J993">
        <f>COUNTIF($B$3:B992,B993)</f>
        <v>0</v>
      </c>
      <c r="K993">
        <f t="shared" si="31"/>
        <v>0</v>
      </c>
    </row>
    <row r="994" spans="1:11">
      <c r="A994" s="480" t="s">
        <v>2480</v>
      </c>
      <c r="B994" s="365" t="s">
        <v>2481</v>
      </c>
      <c r="C994" s="365" t="s">
        <v>2482</v>
      </c>
      <c r="D994" s="365" t="s">
        <v>2483</v>
      </c>
      <c r="E994" s="479">
        <v>1</v>
      </c>
      <c r="F994" s="480" t="s">
        <v>1347</v>
      </c>
      <c r="G994" s="479">
        <v>30</v>
      </c>
      <c r="H994" t="str">
        <f t="shared" si="30"/>
        <v>tileTypeString</v>
      </c>
      <c r="I994">
        <f>COUNTIF($H$3:H993,H994)</f>
        <v>0</v>
      </c>
      <c r="J994">
        <f>COUNTIF($B$3:B993,B994)</f>
        <v>0</v>
      </c>
      <c r="K994">
        <f t="shared" si="31"/>
        <v>0</v>
      </c>
    </row>
    <row r="995" spans="1:11">
      <c r="A995" s="480" t="s">
        <v>2480</v>
      </c>
      <c r="B995" s="365" t="s">
        <v>2484</v>
      </c>
      <c r="C995" s="365" t="s">
        <v>2485</v>
      </c>
      <c r="D995" s="365" t="s">
        <v>2486</v>
      </c>
      <c r="E995" s="479">
        <v>2</v>
      </c>
      <c r="F995" s="480" t="s">
        <v>1347</v>
      </c>
      <c r="G995" s="479">
        <v>256</v>
      </c>
      <c r="H995" t="str">
        <f t="shared" si="30"/>
        <v>hrefString</v>
      </c>
      <c r="I995">
        <f>COUNTIF($H$3:H994,H995)</f>
        <v>0</v>
      </c>
      <c r="J995">
        <f>COUNTIF($B$3:B994,B995)</f>
        <v>0</v>
      </c>
      <c r="K995">
        <f t="shared" si="31"/>
        <v>0</v>
      </c>
    </row>
    <row r="996" spans="1:11">
      <c r="A996" s="480" t="s">
        <v>2480</v>
      </c>
      <c r="B996" s="365" t="s">
        <v>2487</v>
      </c>
      <c r="C996" s="365" t="s">
        <v>2488</v>
      </c>
      <c r="D996" s="365" t="s">
        <v>2489</v>
      </c>
      <c r="E996" s="479">
        <v>3</v>
      </c>
      <c r="F996" s="480" t="s">
        <v>1347</v>
      </c>
      <c r="G996" s="479">
        <v>256</v>
      </c>
      <c r="H996" t="str">
        <f t="shared" si="30"/>
        <v>iconUrlString</v>
      </c>
      <c r="I996">
        <f>COUNTIF($H$3:H995,H996)</f>
        <v>0</v>
      </c>
      <c r="J996">
        <f>COUNTIF($B$3:B995,B996)</f>
        <v>0</v>
      </c>
      <c r="K996">
        <f t="shared" si="31"/>
        <v>0</v>
      </c>
    </row>
    <row r="997" spans="1:11">
      <c r="A997" s="480" t="s">
        <v>2480</v>
      </c>
      <c r="B997" s="365" t="s">
        <v>2491</v>
      </c>
      <c r="C997" s="365" t="s">
        <v>2492</v>
      </c>
      <c r="D997" s="365" t="s">
        <v>2493</v>
      </c>
      <c r="E997" s="479">
        <v>4</v>
      </c>
      <c r="F997" s="480" t="s">
        <v>1347</v>
      </c>
      <c r="G997" s="479">
        <v>30</v>
      </c>
      <c r="H997" t="str">
        <f t="shared" si="30"/>
        <v>iconTypeString</v>
      </c>
      <c r="I997">
        <f>COUNTIF($H$3:H996,H997)</f>
        <v>0</v>
      </c>
      <c r="J997">
        <f>COUNTIF($B$3:B996,B997)</f>
        <v>0</v>
      </c>
      <c r="K997">
        <f t="shared" si="31"/>
        <v>0</v>
      </c>
    </row>
    <row r="998" spans="1:11">
      <c r="A998" s="480" t="s">
        <v>2480</v>
      </c>
      <c r="B998" s="365" t="s">
        <v>2350</v>
      </c>
      <c r="C998" s="365" t="s">
        <v>2351</v>
      </c>
      <c r="D998" s="365" t="s">
        <v>2352</v>
      </c>
      <c r="E998" s="479">
        <v>5</v>
      </c>
      <c r="F998" s="480" t="s">
        <v>1347</v>
      </c>
      <c r="G998" s="479">
        <v>20</v>
      </c>
      <c r="H998" t="str">
        <f t="shared" si="30"/>
        <v>targetObidString</v>
      </c>
      <c r="I998">
        <f>COUNTIF($H$3:H997,H998)</f>
        <v>5</v>
      </c>
      <c r="J998">
        <f>COUNTIF($B$3:B997,B998)</f>
        <v>5</v>
      </c>
      <c r="K998">
        <f t="shared" si="31"/>
        <v>0</v>
      </c>
    </row>
    <row r="999" spans="1:11">
      <c r="A999" s="480" t="s">
        <v>2494</v>
      </c>
      <c r="B999" s="365" t="s">
        <v>2495</v>
      </c>
      <c r="C999" s="365" t="s">
        <v>2496</v>
      </c>
      <c r="D999" s="365" t="s">
        <v>2497</v>
      </c>
      <c r="E999" s="479">
        <v>1</v>
      </c>
      <c r="F999" s="480" t="s">
        <v>1347</v>
      </c>
      <c r="G999" s="479">
        <v>30</v>
      </c>
      <c r="H999" t="str">
        <f t="shared" si="30"/>
        <v>widgetNameString</v>
      </c>
      <c r="I999">
        <f>COUNTIF($H$3:H998,H999)</f>
        <v>0</v>
      </c>
      <c r="J999">
        <f>COUNTIF($B$3:B998,B999)</f>
        <v>0</v>
      </c>
      <c r="K999">
        <f t="shared" si="31"/>
        <v>0</v>
      </c>
    </row>
    <row r="1000" spans="1:11">
      <c r="A1000" s="480" t="s">
        <v>1589</v>
      </c>
      <c r="B1000" s="365" t="s">
        <v>2500</v>
      </c>
      <c r="C1000" s="365" t="s">
        <v>2501</v>
      </c>
      <c r="D1000" s="365" t="s">
        <v>2502</v>
      </c>
      <c r="E1000" s="479">
        <v>47</v>
      </c>
      <c r="F1000" s="480" t="s">
        <v>1353</v>
      </c>
      <c r="G1000" s="479">
        <v>0</v>
      </c>
      <c r="H1000" t="str">
        <f t="shared" si="30"/>
        <v>loginFailCountInteger</v>
      </c>
      <c r="I1000">
        <f>COUNTIF($H$3:H999,H1000)</f>
        <v>0</v>
      </c>
      <c r="J1000">
        <f>COUNTIF($B$3:B999,B1000)</f>
        <v>0</v>
      </c>
      <c r="K1000">
        <f t="shared" si="31"/>
        <v>0</v>
      </c>
    </row>
    <row r="1001" spans="1:11">
      <c r="A1001" s="480" t="s">
        <v>1589</v>
      </c>
      <c r="B1001" s="365" t="s">
        <v>2503</v>
      </c>
      <c r="C1001" s="365" t="s">
        <v>2504</v>
      </c>
      <c r="D1001" s="365" t="s">
        <v>2505</v>
      </c>
      <c r="E1001" s="479">
        <v>48</v>
      </c>
      <c r="F1001" s="480" t="s">
        <v>1347</v>
      </c>
      <c r="G1001" s="479">
        <v>128</v>
      </c>
      <c r="H1001" t="str">
        <f t="shared" si="30"/>
        <v>loginCodeString</v>
      </c>
      <c r="I1001">
        <f>COUNTIF($H$3:H1000,H1001)</f>
        <v>0</v>
      </c>
      <c r="J1001">
        <f>COUNTIF($B$3:B1000,B1001)</f>
        <v>0</v>
      </c>
      <c r="K1001">
        <f t="shared" si="31"/>
        <v>0</v>
      </c>
    </row>
    <row r="1002" spans="1:11">
      <c r="A1002" s="480" t="s">
        <v>2506</v>
      </c>
      <c r="B1002" s="365" t="s">
        <v>1105</v>
      </c>
      <c r="C1002" s="365" t="s">
        <v>2507</v>
      </c>
      <c r="D1002" s="365" t="s">
        <v>2508</v>
      </c>
      <c r="E1002" s="479">
        <v>1</v>
      </c>
      <c r="F1002" s="480" t="s">
        <v>1363</v>
      </c>
      <c r="G1002" s="479">
        <v>0</v>
      </c>
      <c r="H1002" t="str">
        <f t="shared" si="30"/>
        <v>openDateDate</v>
      </c>
      <c r="I1002">
        <f>COUNTIF($H$3:H1001,H1002)</f>
        <v>0</v>
      </c>
      <c r="J1002">
        <f>COUNTIF($B$3:B1001,B1002)</f>
        <v>0</v>
      </c>
      <c r="K1002">
        <f t="shared" si="31"/>
        <v>0</v>
      </c>
    </row>
    <row r="1003" spans="1:11">
      <c r="A1003" s="480" t="s">
        <v>2510</v>
      </c>
      <c r="B1003" s="365" t="s">
        <v>1137</v>
      </c>
      <c r="C1003" s="365" t="s">
        <v>2511</v>
      </c>
      <c r="D1003" s="365" t="s">
        <v>2512</v>
      </c>
      <c r="E1003" s="479">
        <v>13</v>
      </c>
      <c r="F1003" s="480" t="s">
        <v>1347</v>
      </c>
      <c r="G1003" s="479">
        <v>4</v>
      </c>
      <c r="H1003" t="str">
        <f t="shared" si="30"/>
        <v>planYearString</v>
      </c>
      <c r="I1003">
        <f>COUNTIF($H$3:H1002,H1003)</f>
        <v>0</v>
      </c>
      <c r="J1003">
        <f>COUNTIF($B$3:B1002,B1003)</f>
        <v>0</v>
      </c>
      <c r="K1003">
        <f t="shared" si="31"/>
        <v>0</v>
      </c>
    </row>
    <row r="1004" spans="1:11">
      <c r="A1004" s="480" t="s">
        <v>2510</v>
      </c>
      <c r="B1004" s="365" t="s">
        <v>1070</v>
      </c>
      <c r="C1004" s="365" t="s">
        <v>2513</v>
      </c>
      <c r="D1004" s="365" t="s">
        <v>2514</v>
      </c>
      <c r="E1004" s="479">
        <v>2</v>
      </c>
      <c r="F1004" s="480" t="s">
        <v>1347</v>
      </c>
      <c r="G1004" s="479">
        <v>128</v>
      </c>
      <c r="H1004" t="str">
        <f t="shared" si="30"/>
        <v>managementDeptCodeString</v>
      </c>
      <c r="I1004">
        <f>COUNTIF($H$3:H1003,H1004)</f>
        <v>0</v>
      </c>
      <c r="J1004">
        <f>COUNTIF($B$3:B1003,B1004)</f>
        <v>0</v>
      </c>
      <c r="K1004">
        <f t="shared" si="31"/>
        <v>0</v>
      </c>
    </row>
    <row r="1005" spans="1:11">
      <c r="A1005" s="480" t="s">
        <v>2510</v>
      </c>
      <c r="B1005" s="365" t="s">
        <v>1133</v>
      </c>
      <c r="C1005" s="365" t="s">
        <v>2515</v>
      </c>
      <c r="D1005" s="365" t="s">
        <v>2516</v>
      </c>
      <c r="E1005" s="479">
        <v>3</v>
      </c>
      <c r="F1005" s="480" t="s">
        <v>1347</v>
      </c>
      <c r="G1005" s="479">
        <v>10</v>
      </c>
      <c r="H1005" t="str">
        <f t="shared" si="30"/>
        <v>planTypeString</v>
      </c>
      <c r="I1005">
        <f>COUNTIF($H$3:H1004,H1005)</f>
        <v>0</v>
      </c>
      <c r="J1005">
        <f>COUNTIF($B$3:B1004,B1005)</f>
        <v>0</v>
      </c>
      <c r="K1005">
        <f t="shared" si="31"/>
        <v>0</v>
      </c>
    </row>
    <row r="1006" spans="1:11">
      <c r="A1006" s="480" t="s">
        <v>2510</v>
      </c>
      <c r="B1006" s="365" t="s">
        <v>842</v>
      </c>
      <c r="C1006" s="365" t="s">
        <v>2518</v>
      </c>
      <c r="D1006" s="365" t="s">
        <v>2519</v>
      </c>
      <c r="E1006" s="479">
        <v>4</v>
      </c>
      <c r="F1006" s="480" t="s">
        <v>1347</v>
      </c>
      <c r="G1006" s="479">
        <v>1</v>
      </c>
      <c r="H1006" t="str">
        <f t="shared" si="30"/>
        <v>diverYnString</v>
      </c>
      <c r="I1006">
        <f>COUNTIF($H$3:H1005,H1006)</f>
        <v>0</v>
      </c>
      <c r="J1006">
        <f>COUNTIF($B$3:B1005,B1006)</f>
        <v>0</v>
      </c>
      <c r="K1006">
        <f t="shared" si="31"/>
        <v>0</v>
      </c>
    </row>
    <row r="1007" spans="1:11">
      <c r="A1007" s="480" t="s">
        <v>2510</v>
      </c>
      <c r="B1007" s="365" t="s">
        <v>801</v>
      </c>
      <c r="C1007" s="365" t="s">
        <v>2520</v>
      </c>
      <c r="D1007" s="365" t="s">
        <v>2521</v>
      </c>
      <c r="E1007" s="479">
        <v>5</v>
      </c>
      <c r="F1007" s="480" t="s">
        <v>1347</v>
      </c>
      <c r="G1007" s="479">
        <v>3</v>
      </c>
      <c r="H1007" t="str">
        <f t="shared" si="30"/>
        <v>currencyCodeString</v>
      </c>
      <c r="I1007">
        <f>COUNTIF($H$3:H1006,H1007)</f>
        <v>0</v>
      </c>
      <c r="J1007">
        <f>COUNTIF($B$3:B1006,B1007)</f>
        <v>0</v>
      </c>
      <c r="K1007">
        <f t="shared" si="31"/>
        <v>0</v>
      </c>
    </row>
    <row r="1008" spans="1:11">
      <c r="A1008" s="480" t="s">
        <v>2510</v>
      </c>
      <c r="B1008" s="365" t="s">
        <v>784</v>
      </c>
      <c r="C1008" s="365" t="s">
        <v>2523</v>
      </c>
      <c r="D1008" s="365" t="s">
        <v>2524</v>
      </c>
      <c r="E1008" s="479">
        <v>6</v>
      </c>
      <c r="F1008" s="480" t="s">
        <v>1347</v>
      </c>
      <c r="G1008" s="479">
        <v>10</v>
      </c>
      <c r="H1008" t="str">
        <f t="shared" si="30"/>
        <v>corporationCodeString</v>
      </c>
      <c r="I1008">
        <f>COUNTIF($H$3:H1007,H1008)</f>
        <v>0</v>
      </c>
      <c r="J1008">
        <f>COUNTIF($B$3:B1007,B1008)</f>
        <v>0</v>
      </c>
      <c r="K1008">
        <f t="shared" si="31"/>
        <v>0</v>
      </c>
    </row>
    <row r="1009" spans="1:11">
      <c r="A1009" s="480" t="s">
        <v>2510</v>
      </c>
      <c r="B1009" s="365" t="s">
        <v>912</v>
      </c>
      <c r="C1009" s="365" t="s">
        <v>2525</v>
      </c>
      <c r="D1009" s="365" t="s">
        <v>2526</v>
      </c>
      <c r="E1009" s="479">
        <v>7</v>
      </c>
      <c r="F1009" s="480" t="s">
        <v>1347</v>
      </c>
      <c r="G1009" s="479">
        <v>20</v>
      </c>
      <c r="H1009" t="str">
        <f t="shared" si="30"/>
        <v>faCorporationCodeString</v>
      </c>
      <c r="I1009">
        <f>COUNTIF($H$3:H1008,H1009)</f>
        <v>0</v>
      </c>
      <c r="J1009">
        <f>COUNTIF($B$3:B1008,B1009)</f>
        <v>0</v>
      </c>
      <c r="K1009">
        <f t="shared" si="31"/>
        <v>0</v>
      </c>
    </row>
    <row r="1010" spans="1:11">
      <c r="A1010" s="480" t="s">
        <v>2510</v>
      </c>
      <c r="B1010" s="365" t="s">
        <v>1269</v>
      </c>
      <c r="C1010" s="365" t="s">
        <v>1683</v>
      </c>
      <c r="D1010" s="365" t="s">
        <v>1684</v>
      </c>
      <c r="E1010" s="479">
        <v>8</v>
      </c>
      <c r="F1010" s="480" t="s">
        <v>1347</v>
      </c>
      <c r="G1010" s="479">
        <v>1</v>
      </c>
      <c r="H1010" t="str">
        <f t="shared" si="30"/>
        <v>useYnString</v>
      </c>
      <c r="I1010">
        <f>COUNTIF($H$3:H1009,H1010)</f>
        <v>3</v>
      </c>
      <c r="J1010">
        <f>COUNTIF($B$3:B1009,B1010)</f>
        <v>3</v>
      </c>
      <c r="K1010">
        <f t="shared" si="31"/>
        <v>0</v>
      </c>
    </row>
    <row r="1011" spans="1:11">
      <c r="A1011" s="480" t="s">
        <v>2510</v>
      </c>
      <c r="B1011" s="365" t="s">
        <v>82</v>
      </c>
      <c r="C1011" s="365" t="s">
        <v>1404</v>
      </c>
      <c r="D1011" s="365" t="s">
        <v>1405</v>
      </c>
      <c r="E1011" s="479">
        <v>9</v>
      </c>
      <c r="F1011" s="480" t="s">
        <v>1347</v>
      </c>
      <c r="G1011" s="479">
        <v>20</v>
      </c>
      <c r="H1011" t="str">
        <f t="shared" si="30"/>
        <v>fromObidString</v>
      </c>
      <c r="I1011">
        <f>COUNTIF($H$3:H1010,H1011)</f>
        <v>8</v>
      </c>
      <c r="J1011">
        <f>COUNTIF($B$3:B1010,B1011)</f>
        <v>8</v>
      </c>
      <c r="K1011">
        <f t="shared" si="31"/>
        <v>0</v>
      </c>
    </row>
    <row r="1012" spans="1:11">
      <c r="A1012" s="480" t="s">
        <v>2528</v>
      </c>
      <c r="B1012" s="365" t="s">
        <v>1271</v>
      </c>
      <c r="C1012" s="365" t="s">
        <v>22020</v>
      </c>
      <c r="D1012" s="365" t="s">
        <v>2529</v>
      </c>
      <c r="E1012" s="479">
        <v>1</v>
      </c>
      <c r="F1012" s="480" t="s">
        <v>1353</v>
      </c>
      <c r="G1012" s="479">
        <v>0</v>
      </c>
      <c r="H1012" t="str">
        <f t="shared" si="30"/>
        <v>versionNoInteger</v>
      </c>
      <c r="I1012">
        <f>COUNTIF($H$3:H1011,H1012)</f>
        <v>0</v>
      </c>
      <c r="J1012">
        <f>COUNTIF($B$3:B1011,B1012)</f>
        <v>0</v>
      </c>
      <c r="K1012">
        <f t="shared" si="31"/>
        <v>0</v>
      </c>
    </row>
    <row r="1013" spans="1:11">
      <c r="A1013" s="480" t="s">
        <v>2528</v>
      </c>
      <c r="B1013" s="365" t="s">
        <v>1202</v>
      </c>
      <c r="C1013" s="365" t="s">
        <v>1937</v>
      </c>
      <c r="D1013" s="365" t="s">
        <v>1938</v>
      </c>
      <c r="E1013" s="479">
        <v>2</v>
      </c>
      <c r="F1013" s="480" t="s">
        <v>1363</v>
      </c>
      <c r="G1013" s="479">
        <v>0</v>
      </c>
      <c r="H1013" t="str">
        <f t="shared" si="30"/>
        <v>startDateDate</v>
      </c>
      <c r="I1013">
        <f>COUNTIF($H$3:H1012,H1013)</f>
        <v>1</v>
      </c>
      <c r="J1013">
        <f>COUNTIF($B$3:B1012,B1013)</f>
        <v>1</v>
      </c>
      <c r="K1013">
        <f t="shared" si="31"/>
        <v>0</v>
      </c>
    </row>
    <row r="1014" spans="1:11">
      <c r="A1014" s="480" t="s">
        <v>2528</v>
      </c>
      <c r="B1014" s="365" t="s">
        <v>881</v>
      </c>
      <c r="C1014" s="365" t="s">
        <v>1939</v>
      </c>
      <c r="D1014" s="365" t="s">
        <v>1940</v>
      </c>
      <c r="E1014" s="479">
        <v>3</v>
      </c>
      <c r="F1014" s="480" t="s">
        <v>1363</v>
      </c>
      <c r="G1014" s="479">
        <v>0</v>
      </c>
      <c r="H1014" t="str">
        <f t="shared" si="30"/>
        <v>endDateDate</v>
      </c>
      <c r="I1014">
        <f>COUNTIF($H$3:H1013,H1014)</f>
        <v>1</v>
      </c>
      <c r="J1014">
        <f>COUNTIF($B$3:B1013,B1014)</f>
        <v>1</v>
      </c>
      <c r="K1014">
        <f t="shared" si="31"/>
        <v>0</v>
      </c>
    </row>
    <row r="1015" spans="1:11">
      <c r="A1015" s="480" t="s">
        <v>2528</v>
      </c>
      <c r="B1015" s="365" t="s">
        <v>22021</v>
      </c>
      <c r="C1015" s="365" t="s">
        <v>22022</v>
      </c>
      <c r="D1015" s="365" t="s">
        <v>17010</v>
      </c>
      <c r="E1015" s="479">
        <v>4</v>
      </c>
      <c r="F1015" s="480" t="s">
        <v>1347</v>
      </c>
      <c r="G1015" s="479">
        <v>1</v>
      </c>
      <c r="H1015" t="str">
        <f t="shared" si="30"/>
        <v>basicPlanFlagString</v>
      </c>
      <c r="I1015">
        <f>COUNTIF($H$3:H1014,H1015)</f>
        <v>0</v>
      </c>
      <c r="J1015">
        <f>COUNTIF($B$3:B1014,B1015)</f>
        <v>0</v>
      </c>
      <c r="K1015">
        <f t="shared" si="31"/>
        <v>0</v>
      </c>
    </row>
    <row r="1016" spans="1:11">
      <c r="A1016" s="480" t="s">
        <v>2528</v>
      </c>
      <c r="B1016" s="365" t="s">
        <v>22023</v>
      </c>
      <c r="C1016" s="365" t="s">
        <v>22024</v>
      </c>
      <c r="D1016" s="365" t="s">
        <v>17011</v>
      </c>
      <c r="E1016" s="479">
        <v>5</v>
      </c>
      <c r="F1016" s="480" t="s">
        <v>1347</v>
      </c>
      <c r="G1016" s="479">
        <v>1</v>
      </c>
      <c r="H1016" t="str">
        <f t="shared" si="30"/>
        <v>operatePlanFlagString</v>
      </c>
      <c r="I1016">
        <f>COUNTIF($H$3:H1015,H1016)</f>
        <v>0</v>
      </c>
      <c r="J1016">
        <f>COUNTIF($B$3:B1015,B1016)</f>
        <v>0</v>
      </c>
      <c r="K1016">
        <f t="shared" si="31"/>
        <v>0</v>
      </c>
    </row>
    <row r="1017" spans="1:11">
      <c r="A1017" s="480" t="s">
        <v>2530</v>
      </c>
      <c r="B1017" s="365" t="s">
        <v>1129</v>
      </c>
      <c r="C1017" s="365" t="s">
        <v>2531</v>
      </c>
      <c r="D1017" s="365" t="s">
        <v>2532</v>
      </c>
      <c r="E1017" s="479">
        <v>2</v>
      </c>
      <c r="F1017" s="480" t="s">
        <v>1347</v>
      </c>
      <c r="G1017" s="479">
        <v>128</v>
      </c>
      <c r="H1017" t="str">
        <f t="shared" si="30"/>
        <v>planProjectCodeString</v>
      </c>
      <c r="I1017">
        <f>COUNTIF($H$3:H1016,H1017)</f>
        <v>0</v>
      </c>
      <c r="J1017">
        <f>COUNTIF($B$3:B1016,B1017)</f>
        <v>0</v>
      </c>
      <c r="K1017">
        <f t="shared" si="31"/>
        <v>0</v>
      </c>
    </row>
    <row r="1018" spans="1:11">
      <c r="A1018" s="480" t="s">
        <v>2530</v>
      </c>
      <c r="B1018" s="365" t="s">
        <v>1202</v>
      </c>
      <c r="C1018" s="365" t="s">
        <v>1937</v>
      </c>
      <c r="D1018" s="365" t="s">
        <v>1938</v>
      </c>
      <c r="E1018" s="479">
        <v>3</v>
      </c>
      <c r="F1018" s="480" t="s">
        <v>1363</v>
      </c>
      <c r="G1018" s="479">
        <v>0</v>
      </c>
      <c r="H1018" t="str">
        <f t="shared" si="30"/>
        <v>startDateDate</v>
      </c>
      <c r="I1018">
        <f>COUNTIF($H$3:H1017,H1018)</f>
        <v>2</v>
      </c>
      <c r="J1018">
        <f>COUNTIF($B$3:B1017,B1018)</f>
        <v>2</v>
      </c>
      <c r="K1018">
        <f t="shared" si="31"/>
        <v>0</v>
      </c>
    </row>
    <row r="1019" spans="1:11">
      <c r="A1019" s="480" t="s">
        <v>2530</v>
      </c>
      <c r="B1019" s="365" t="s">
        <v>881</v>
      </c>
      <c r="C1019" s="365" t="s">
        <v>1939</v>
      </c>
      <c r="D1019" s="365" t="s">
        <v>1940</v>
      </c>
      <c r="E1019" s="479">
        <v>4</v>
      </c>
      <c r="F1019" s="480" t="s">
        <v>1363</v>
      </c>
      <c r="G1019" s="479">
        <v>0</v>
      </c>
      <c r="H1019" t="str">
        <f t="shared" si="30"/>
        <v>endDateDate</v>
      </c>
      <c r="I1019">
        <f>COUNTIF($H$3:H1018,H1019)</f>
        <v>2</v>
      </c>
      <c r="J1019">
        <f>COUNTIF($B$3:B1018,B1019)</f>
        <v>2</v>
      </c>
      <c r="K1019">
        <f t="shared" si="31"/>
        <v>0</v>
      </c>
    </row>
    <row r="1020" spans="1:11">
      <c r="A1020" s="480" t="s">
        <v>2530</v>
      </c>
      <c r="B1020" s="365" t="s">
        <v>1034</v>
      </c>
      <c r="C1020" s="365" t="s">
        <v>1587</v>
      </c>
      <c r="D1020" s="365" t="s">
        <v>1588</v>
      </c>
      <c r="E1020" s="479">
        <v>5</v>
      </c>
      <c r="F1020" s="480" t="s">
        <v>1347</v>
      </c>
      <c r="G1020" s="479">
        <v>128</v>
      </c>
      <c r="H1020" t="str">
        <f t="shared" si="30"/>
        <v>leaderEmployeeNoString</v>
      </c>
      <c r="I1020">
        <f>COUNTIF($H$3:H1019,H1020)</f>
        <v>3</v>
      </c>
      <c r="J1020">
        <f>COUNTIF($B$3:B1019,B1020)</f>
        <v>3</v>
      </c>
      <c r="K1020">
        <f t="shared" si="31"/>
        <v>0</v>
      </c>
    </row>
    <row r="1021" spans="1:11">
      <c r="A1021" s="480" t="s">
        <v>2530</v>
      </c>
      <c r="B1021" s="365" t="s">
        <v>850</v>
      </c>
      <c r="C1021" s="365" t="s">
        <v>2533</v>
      </c>
      <c r="D1021" s="365" t="s">
        <v>2534</v>
      </c>
      <c r="E1021" s="479">
        <v>6</v>
      </c>
      <c r="F1021" s="480" t="s">
        <v>1347</v>
      </c>
      <c r="G1021" s="479">
        <v>1</v>
      </c>
      <c r="H1021" t="str">
        <f t="shared" si="30"/>
        <v>editableFlagString</v>
      </c>
      <c r="I1021">
        <f>COUNTIF($H$3:H1020,H1021)</f>
        <v>0</v>
      </c>
      <c r="J1021">
        <f>COUNTIF($B$3:B1020,B1021)</f>
        <v>0</v>
      </c>
      <c r="K1021">
        <f t="shared" si="31"/>
        <v>0</v>
      </c>
    </row>
    <row r="1022" spans="1:11">
      <c r="A1022" s="480" t="s">
        <v>2530</v>
      </c>
      <c r="B1022" s="365" t="s">
        <v>1101</v>
      </c>
      <c r="C1022" s="365" t="s">
        <v>2104</v>
      </c>
      <c r="D1022" s="365" t="s">
        <v>2105</v>
      </c>
      <c r="E1022" s="479">
        <v>7</v>
      </c>
      <c r="F1022" s="480" t="s">
        <v>1347</v>
      </c>
      <c r="G1022" s="479">
        <v>1</v>
      </c>
      <c r="H1022" t="str">
        <f t="shared" si="30"/>
        <v>newYnString</v>
      </c>
      <c r="I1022">
        <f>COUNTIF($H$3:H1021,H1022)</f>
        <v>0</v>
      </c>
      <c r="J1022">
        <f>COUNTIF($B$3:B1021,B1022)</f>
        <v>0</v>
      </c>
      <c r="K1022">
        <f t="shared" si="31"/>
        <v>0</v>
      </c>
    </row>
    <row r="1023" spans="1:11">
      <c r="A1023" s="480" t="s">
        <v>2535</v>
      </c>
      <c r="B1023" s="365" t="s">
        <v>634</v>
      </c>
      <c r="C1023" s="365" t="s">
        <v>2536</v>
      </c>
      <c r="D1023" s="365" t="s">
        <v>2537</v>
      </c>
      <c r="E1023" s="479">
        <v>1</v>
      </c>
      <c r="F1023" s="480" t="s">
        <v>1347</v>
      </c>
      <c r="G1023" s="479">
        <v>8</v>
      </c>
      <c r="H1023" t="str">
        <f t="shared" si="30"/>
        <v>accountCodeString</v>
      </c>
      <c r="I1023">
        <f>COUNTIF($H$3:H1022,H1023)</f>
        <v>0</v>
      </c>
      <c r="J1023">
        <f>COUNTIF($B$3:B1022,B1023)</f>
        <v>0</v>
      </c>
      <c r="K1023">
        <f t="shared" si="31"/>
        <v>0</v>
      </c>
    </row>
    <row r="1024" spans="1:11">
      <c r="A1024" s="480" t="s">
        <v>2535</v>
      </c>
      <c r="B1024" s="365" t="s">
        <v>650</v>
      </c>
      <c r="C1024" s="365" t="s">
        <v>2538</v>
      </c>
      <c r="D1024" s="365" t="s">
        <v>2539</v>
      </c>
      <c r="E1024" s="479">
        <v>2</v>
      </c>
      <c r="F1024" s="480" t="s">
        <v>1347</v>
      </c>
      <c r="G1024" s="479">
        <v>256</v>
      </c>
      <c r="H1024" t="str">
        <f t="shared" si="30"/>
        <v>accountKorNameString</v>
      </c>
      <c r="I1024">
        <f>COUNTIF($H$3:H1023,H1024)</f>
        <v>0</v>
      </c>
      <c r="J1024">
        <f>COUNTIF($B$3:B1023,B1024)</f>
        <v>0</v>
      </c>
      <c r="K1024">
        <f t="shared" si="31"/>
        <v>0</v>
      </c>
    </row>
    <row r="1025" spans="1:11">
      <c r="A1025" s="480" t="s">
        <v>2535</v>
      </c>
      <c r="B1025" s="365" t="s">
        <v>638</v>
      </c>
      <c r="C1025" s="365" t="s">
        <v>2540</v>
      </c>
      <c r="D1025" s="365" t="s">
        <v>2541</v>
      </c>
      <c r="E1025" s="479">
        <v>3</v>
      </c>
      <c r="F1025" s="480" t="s">
        <v>1347</v>
      </c>
      <c r="G1025" s="479">
        <v>256</v>
      </c>
      <c r="H1025" t="str">
        <f t="shared" si="30"/>
        <v>accountEngNameString</v>
      </c>
      <c r="I1025">
        <f>COUNTIF($H$3:H1024,H1025)</f>
        <v>0</v>
      </c>
      <c r="J1025">
        <f>COUNTIF($B$3:B1024,B1025)</f>
        <v>0</v>
      </c>
      <c r="K1025">
        <f t="shared" si="31"/>
        <v>0</v>
      </c>
    </row>
    <row r="1026" spans="1:11">
      <c r="A1026" s="480" t="s">
        <v>2535</v>
      </c>
      <c r="B1026" s="365" t="s">
        <v>654</v>
      </c>
      <c r="C1026" s="365" t="s">
        <v>2542</v>
      </c>
      <c r="D1026" s="365" t="s">
        <v>2543</v>
      </c>
      <c r="E1026" s="479">
        <v>4</v>
      </c>
      <c r="F1026" s="480" t="s">
        <v>1353</v>
      </c>
      <c r="G1026" s="479">
        <v>0</v>
      </c>
      <c r="H1026" t="str">
        <f t="shared" si="30"/>
        <v>accountLevelCodeInteger</v>
      </c>
      <c r="I1026">
        <f>COUNTIF($H$3:H1025,H1026)</f>
        <v>0</v>
      </c>
      <c r="J1026">
        <f>COUNTIF($B$3:B1025,B1026)</f>
        <v>0</v>
      </c>
      <c r="K1026">
        <f t="shared" si="31"/>
        <v>0</v>
      </c>
    </row>
    <row r="1027" spans="1:11">
      <c r="A1027" s="480" t="s">
        <v>2535</v>
      </c>
      <c r="B1027" s="365" t="s">
        <v>1243</v>
      </c>
      <c r="C1027" s="365" t="s">
        <v>2544</v>
      </c>
      <c r="D1027" s="365" t="s">
        <v>2545</v>
      </c>
      <c r="E1027" s="479">
        <v>5</v>
      </c>
      <c r="F1027" s="480" t="s">
        <v>1347</v>
      </c>
      <c r="G1027" s="479">
        <v>8</v>
      </c>
      <c r="H1027" t="str">
        <f t="shared" ref="H1027:H1090" si="32">B1027&amp;F1027</f>
        <v>upperAccountCodeString</v>
      </c>
      <c r="I1027">
        <f>COUNTIF($H$3:H1026,H1027)</f>
        <v>0</v>
      </c>
      <c r="J1027">
        <f>COUNTIF($B$3:B1026,B1027)</f>
        <v>0</v>
      </c>
      <c r="K1027">
        <f t="shared" si="31"/>
        <v>0</v>
      </c>
    </row>
    <row r="1028" spans="1:11">
      <c r="A1028" s="480" t="s">
        <v>2535</v>
      </c>
      <c r="B1028" s="365" t="s">
        <v>646</v>
      </c>
      <c r="C1028" s="365" t="s">
        <v>2546</v>
      </c>
      <c r="D1028" s="365" t="s">
        <v>2547</v>
      </c>
      <c r="E1028" s="479">
        <v>6</v>
      </c>
      <c r="F1028" s="480" t="s">
        <v>1347</v>
      </c>
      <c r="G1028" s="479">
        <v>8</v>
      </c>
      <c r="H1028" t="str">
        <f t="shared" si="32"/>
        <v>accountGroupCodeString</v>
      </c>
      <c r="I1028">
        <f>COUNTIF($H$3:H1027,H1028)</f>
        <v>0</v>
      </c>
      <c r="J1028">
        <f>COUNTIF($B$3:B1027,B1028)</f>
        <v>0</v>
      </c>
      <c r="K1028">
        <f t="shared" ref="K1028:K1091" si="33">J1028-I1028</f>
        <v>0</v>
      </c>
    </row>
    <row r="1029" spans="1:11">
      <c r="A1029" s="480" t="s">
        <v>2548</v>
      </c>
      <c r="B1029" s="365" t="s">
        <v>1261</v>
      </c>
      <c r="C1029" s="365" t="s">
        <v>2549</v>
      </c>
      <c r="D1029" s="365" t="s">
        <v>2550</v>
      </c>
      <c r="E1029" s="479">
        <v>1</v>
      </c>
      <c r="F1029" s="480" t="s">
        <v>1347</v>
      </c>
      <c r="G1029" s="479">
        <v>1</v>
      </c>
      <c r="H1029" t="str">
        <f t="shared" si="32"/>
        <v>useFlagString</v>
      </c>
      <c r="I1029">
        <f>COUNTIF($H$3:H1028,H1029)</f>
        <v>1</v>
      </c>
      <c r="J1029">
        <f>COUNTIF($B$3:B1028,B1029)</f>
        <v>1</v>
      </c>
      <c r="K1029">
        <f t="shared" si="33"/>
        <v>0</v>
      </c>
    </row>
    <row r="1030" spans="1:11">
      <c r="A1030" s="480" t="s">
        <v>2551</v>
      </c>
      <c r="B1030" s="365" t="s">
        <v>1655</v>
      </c>
      <c r="C1030" s="365" t="s">
        <v>1656</v>
      </c>
      <c r="D1030" s="365" t="s">
        <v>1657</v>
      </c>
      <c r="E1030" s="479">
        <v>1</v>
      </c>
      <c r="F1030" s="480" t="s">
        <v>1347</v>
      </c>
      <c r="G1030" s="479">
        <v>50</v>
      </c>
      <c r="H1030" t="str">
        <f t="shared" si="32"/>
        <v>areaCodeString</v>
      </c>
      <c r="I1030">
        <f>COUNTIF($H$3:H1029,H1030)</f>
        <v>1</v>
      </c>
      <c r="J1030">
        <f>COUNTIF($B$3:B1029,B1030)</f>
        <v>1</v>
      </c>
      <c r="K1030">
        <f t="shared" si="33"/>
        <v>0</v>
      </c>
    </row>
    <row r="1031" spans="1:11">
      <c r="A1031" s="480" t="s">
        <v>2551</v>
      </c>
      <c r="B1031" s="365" t="s">
        <v>1876</v>
      </c>
      <c r="C1031" s="365" t="s">
        <v>1877</v>
      </c>
      <c r="D1031" s="365" t="s">
        <v>1878</v>
      </c>
      <c r="E1031" s="479">
        <v>2</v>
      </c>
      <c r="F1031" s="480" t="s">
        <v>1347</v>
      </c>
      <c r="G1031" s="479">
        <v>50</v>
      </c>
      <c r="H1031" t="str">
        <f t="shared" si="32"/>
        <v>divisionCodeString</v>
      </c>
      <c r="I1031">
        <f>COUNTIF($H$3:H1030,H1031)</f>
        <v>6</v>
      </c>
      <c r="J1031">
        <f>COUNTIF($B$3:B1030,B1031)</f>
        <v>6</v>
      </c>
      <c r="K1031">
        <f t="shared" si="33"/>
        <v>0</v>
      </c>
    </row>
    <row r="1032" spans="1:11">
      <c r="A1032" s="480" t="s">
        <v>2551</v>
      </c>
      <c r="B1032" s="365" t="s">
        <v>2554</v>
      </c>
      <c r="C1032" s="365" t="s">
        <v>2555</v>
      </c>
      <c r="D1032" s="365" t="s">
        <v>2556</v>
      </c>
      <c r="E1032" s="479">
        <v>3</v>
      </c>
      <c r="F1032" s="480" t="s">
        <v>1347</v>
      </c>
      <c r="G1032" s="479">
        <v>50</v>
      </c>
      <c r="H1032" t="str">
        <f t="shared" si="32"/>
        <v>acctDivCodeString</v>
      </c>
      <c r="I1032">
        <f>COUNTIF($H$3:H1031,H1032)</f>
        <v>0</v>
      </c>
      <c r="J1032">
        <f>COUNTIF($B$3:B1031,B1032)</f>
        <v>0</v>
      </c>
      <c r="K1032">
        <f t="shared" si="33"/>
        <v>0</v>
      </c>
    </row>
    <row r="1033" spans="1:11">
      <c r="A1033" s="480" t="s">
        <v>2551</v>
      </c>
      <c r="B1033" s="365" t="s">
        <v>2558</v>
      </c>
      <c r="C1033" s="365" t="s">
        <v>2559</v>
      </c>
      <c r="D1033" s="365" t="s">
        <v>2560</v>
      </c>
      <c r="E1033" s="479">
        <v>4</v>
      </c>
      <c r="F1033" s="480" t="s">
        <v>1347</v>
      </c>
      <c r="G1033" s="479">
        <v>300</v>
      </c>
      <c r="H1033" t="str">
        <f t="shared" si="32"/>
        <v>acctDivNameString</v>
      </c>
      <c r="I1033">
        <f>COUNTIF($H$3:H1032,H1033)</f>
        <v>0</v>
      </c>
      <c r="J1033">
        <f>COUNTIF($B$3:B1032,B1033)</f>
        <v>0</v>
      </c>
      <c r="K1033">
        <f t="shared" si="33"/>
        <v>0</v>
      </c>
    </row>
    <row r="1034" spans="1:11">
      <c r="A1034" s="480" t="s">
        <v>2551</v>
      </c>
      <c r="B1034" s="365" t="s">
        <v>2562</v>
      </c>
      <c r="C1034" s="365" t="s">
        <v>2563</v>
      </c>
      <c r="D1034" s="365" t="s">
        <v>2564</v>
      </c>
      <c r="E1034" s="479">
        <v>5</v>
      </c>
      <c r="F1034" s="480" t="s">
        <v>1347</v>
      </c>
      <c r="G1034" s="479">
        <v>50</v>
      </c>
      <c r="H1034" t="str">
        <f t="shared" si="32"/>
        <v>branchCodeString</v>
      </c>
      <c r="I1034">
        <f>COUNTIF($H$3:H1033,H1034)</f>
        <v>0</v>
      </c>
      <c r="J1034">
        <f>COUNTIF($B$3:B1033,B1034)</f>
        <v>0</v>
      </c>
      <c r="K1034">
        <f t="shared" si="33"/>
        <v>0</v>
      </c>
    </row>
    <row r="1035" spans="1:11">
      <c r="A1035" s="480" t="s">
        <v>2566</v>
      </c>
      <c r="B1035" s="365" t="s">
        <v>1655</v>
      </c>
      <c r="C1035" s="365" t="s">
        <v>1656</v>
      </c>
      <c r="D1035" s="365" t="s">
        <v>1657</v>
      </c>
      <c r="E1035" s="479">
        <v>1</v>
      </c>
      <c r="F1035" s="480" t="s">
        <v>1347</v>
      </c>
      <c r="G1035" s="479">
        <v>50</v>
      </c>
      <c r="H1035" t="str">
        <f t="shared" si="32"/>
        <v>areaCodeString</v>
      </c>
      <c r="I1035">
        <f>COUNTIF($H$3:H1034,H1035)</f>
        <v>2</v>
      </c>
      <c r="J1035">
        <f>COUNTIF($B$3:B1034,B1035)</f>
        <v>2</v>
      </c>
      <c r="K1035">
        <f t="shared" si="33"/>
        <v>0</v>
      </c>
    </row>
    <row r="1036" spans="1:11">
      <c r="A1036" s="480" t="s">
        <v>2566</v>
      </c>
      <c r="B1036" s="365" t="s">
        <v>2567</v>
      </c>
      <c r="C1036" s="365" t="s">
        <v>2568</v>
      </c>
      <c r="D1036" s="365" t="s">
        <v>2569</v>
      </c>
      <c r="E1036" s="479">
        <v>2</v>
      </c>
      <c r="F1036" s="480" t="s">
        <v>1347</v>
      </c>
      <c r="G1036" s="479">
        <v>50</v>
      </c>
      <c r="H1036" t="str">
        <f t="shared" si="32"/>
        <v>b2bProjectCodeString</v>
      </c>
      <c r="I1036">
        <f>COUNTIF($H$3:H1035,H1036)</f>
        <v>2</v>
      </c>
      <c r="J1036">
        <f>COUNTIF($B$3:B1035,B1036)</f>
        <v>2</v>
      </c>
      <c r="K1036">
        <f t="shared" si="33"/>
        <v>0</v>
      </c>
    </row>
    <row r="1037" spans="1:11">
      <c r="A1037" s="480" t="s">
        <v>2566</v>
      </c>
      <c r="B1037" s="365" t="s">
        <v>2571</v>
      </c>
      <c r="C1037" s="365" t="s">
        <v>2572</v>
      </c>
      <c r="D1037" s="365" t="s">
        <v>2573</v>
      </c>
      <c r="E1037" s="479">
        <v>3</v>
      </c>
      <c r="F1037" s="480" t="s">
        <v>1347</v>
      </c>
      <c r="G1037" s="479">
        <v>150</v>
      </c>
      <c r="H1037" t="str">
        <f t="shared" si="32"/>
        <v>b2bProjectNameKorString</v>
      </c>
      <c r="I1037">
        <f>COUNTIF($H$3:H1036,H1037)</f>
        <v>0</v>
      </c>
      <c r="J1037">
        <f>COUNTIF($B$3:B1036,B1037)</f>
        <v>0</v>
      </c>
      <c r="K1037">
        <f t="shared" si="33"/>
        <v>0</v>
      </c>
    </row>
    <row r="1038" spans="1:11">
      <c r="A1038" s="480" t="s">
        <v>2566</v>
      </c>
      <c r="B1038" s="365" t="s">
        <v>2575</v>
      </c>
      <c r="C1038" s="365" t="s">
        <v>2576</v>
      </c>
      <c r="D1038" s="365" t="s">
        <v>2577</v>
      </c>
      <c r="E1038" s="479">
        <v>4</v>
      </c>
      <c r="F1038" s="480" t="s">
        <v>1347</v>
      </c>
      <c r="G1038" s="479">
        <v>150</v>
      </c>
      <c r="H1038" t="str">
        <f t="shared" si="32"/>
        <v>b2bProjectNameEngString</v>
      </c>
      <c r="I1038">
        <f>COUNTIF($H$3:H1037,H1038)</f>
        <v>0</v>
      </c>
      <c r="J1038">
        <f>COUNTIF($B$3:B1037,B1038)</f>
        <v>0</v>
      </c>
      <c r="K1038">
        <f t="shared" si="33"/>
        <v>0</v>
      </c>
    </row>
    <row r="1039" spans="1:11">
      <c r="A1039" s="480" t="s">
        <v>2566</v>
      </c>
      <c r="B1039" s="365" t="s">
        <v>1202</v>
      </c>
      <c r="C1039" s="365" t="s">
        <v>1937</v>
      </c>
      <c r="D1039" s="365" t="s">
        <v>1938</v>
      </c>
      <c r="E1039" s="479">
        <v>5</v>
      </c>
      <c r="F1039" s="480" t="s">
        <v>1363</v>
      </c>
      <c r="G1039" s="479">
        <v>0</v>
      </c>
      <c r="H1039" t="str">
        <f t="shared" si="32"/>
        <v>startDateDate</v>
      </c>
      <c r="I1039">
        <f>COUNTIF($H$3:H1038,H1039)</f>
        <v>3</v>
      </c>
      <c r="J1039">
        <f>COUNTIF($B$3:B1038,B1039)</f>
        <v>3</v>
      </c>
      <c r="K1039">
        <f t="shared" si="33"/>
        <v>0</v>
      </c>
    </row>
    <row r="1040" spans="1:11">
      <c r="A1040" s="480" t="s">
        <v>2566</v>
      </c>
      <c r="B1040" s="365" t="s">
        <v>881</v>
      </c>
      <c r="C1040" s="365" t="s">
        <v>1939</v>
      </c>
      <c r="D1040" s="365" t="s">
        <v>1940</v>
      </c>
      <c r="E1040" s="479">
        <v>6</v>
      </c>
      <c r="F1040" s="480" t="s">
        <v>1363</v>
      </c>
      <c r="G1040" s="479">
        <v>0</v>
      </c>
      <c r="H1040" t="str">
        <f t="shared" si="32"/>
        <v>endDateDate</v>
      </c>
      <c r="I1040">
        <f>COUNTIF($H$3:H1039,H1040)</f>
        <v>3</v>
      </c>
      <c r="J1040">
        <f>COUNTIF($B$3:B1039,B1040)</f>
        <v>3</v>
      </c>
      <c r="K1040">
        <f t="shared" si="33"/>
        <v>0</v>
      </c>
    </row>
    <row r="1041" spans="1:11">
      <c r="A1041" s="480" t="s">
        <v>2566</v>
      </c>
      <c r="B1041" s="365" t="s">
        <v>2581</v>
      </c>
      <c r="C1041" s="365" t="s">
        <v>2582</v>
      </c>
      <c r="D1041" s="365" t="s">
        <v>2583</v>
      </c>
      <c r="E1041" s="479">
        <v>7</v>
      </c>
      <c r="F1041" s="480" t="s">
        <v>1347</v>
      </c>
      <c r="G1041" s="479">
        <v>50</v>
      </c>
      <c r="H1041" t="str">
        <f t="shared" si="32"/>
        <v>accountUnitString</v>
      </c>
      <c r="I1041">
        <f>COUNTIF($H$3:H1040,H1041)</f>
        <v>0</v>
      </c>
      <c r="J1041">
        <f>COUNTIF($B$3:B1040,B1041)</f>
        <v>0</v>
      </c>
      <c r="K1041">
        <f t="shared" si="33"/>
        <v>0</v>
      </c>
    </row>
    <row r="1042" spans="1:11">
      <c r="A1042" s="480" t="s">
        <v>2566</v>
      </c>
      <c r="B1042" s="365" t="s">
        <v>1876</v>
      </c>
      <c r="C1042" s="365" t="s">
        <v>1877</v>
      </c>
      <c r="D1042" s="365" t="s">
        <v>1878</v>
      </c>
      <c r="E1042" s="479">
        <v>8</v>
      </c>
      <c r="F1042" s="480" t="s">
        <v>1347</v>
      </c>
      <c r="G1042" s="479">
        <v>50</v>
      </c>
      <c r="H1042" t="str">
        <f t="shared" si="32"/>
        <v>divisionCodeString</v>
      </c>
      <c r="I1042">
        <f>COUNTIF($H$3:H1041,H1042)</f>
        <v>7</v>
      </c>
      <c r="J1042">
        <f>COUNTIF($B$3:B1041,B1042)</f>
        <v>7</v>
      </c>
      <c r="K1042">
        <f t="shared" si="33"/>
        <v>0</v>
      </c>
    </row>
    <row r="1043" spans="1:11">
      <c r="A1043" s="480" t="s">
        <v>2566</v>
      </c>
      <c r="B1043" s="365" t="s">
        <v>1269</v>
      </c>
      <c r="C1043" s="365" t="s">
        <v>1683</v>
      </c>
      <c r="D1043" s="365" t="s">
        <v>1684</v>
      </c>
      <c r="E1043" s="479">
        <v>9</v>
      </c>
      <c r="F1043" s="480" t="s">
        <v>1347</v>
      </c>
      <c r="G1043" s="479">
        <v>1</v>
      </c>
      <c r="H1043" t="str">
        <f t="shared" si="32"/>
        <v>useYnString</v>
      </c>
      <c r="I1043">
        <f>COUNTIF($H$3:H1042,H1043)</f>
        <v>4</v>
      </c>
      <c r="J1043">
        <f>COUNTIF($B$3:B1042,B1043)</f>
        <v>4</v>
      </c>
      <c r="K1043">
        <f t="shared" si="33"/>
        <v>0</v>
      </c>
    </row>
    <row r="1044" spans="1:11">
      <c r="A1044" s="480" t="s">
        <v>2566</v>
      </c>
      <c r="B1044" s="365" t="s">
        <v>2587</v>
      </c>
      <c r="C1044" s="365" t="s">
        <v>2588</v>
      </c>
      <c r="D1044" s="365" t="s">
        <v>2589</v>
      </c>
      <c r="E1044" s="479">
        <v>10</v>
      </c>
      <c r="F1044" s="480" t="s">
        <v>1347</v>
      </c>
      <c r="G1044" s="479">
        <v>2</v>
      </c>
      <c r="H1044" t="str">
        <f t="shared" si="32"/>
        <v>costProfitTypeString</v>
      </c>
      <c r="I1044">
        <f>COUNTIF($H$3:H1043,H1044)</f>
        <v>0</v>
      </c>
      <c r="J1044">
        <f>COUNTIF($B$3:B1043,B1044)</f>
        <v>0</v>
      </c>
      <c r="K1044">
        <f t="shared" si="33"/>
        <v>0</v>
      </c>
    </row>
    <row r="1045" spans="1:11">
      <c r="A1045" s="480" t="s">
        <v>2566</v>
      </c>
      <c r="B1045" s="365" t="s">
        <v>2591</v>
      </c>
      <c r="C1045" s="365" t="s">
        <v>2592</v>
      </c>
      <c r="D1045" s="365" t="s">
        <v>2593</v>
      </c>
      <c r="E1045" s="479">
        <v>11</v>
      </c>
      <c r="F1045" s="480" t="s">
        <v>1347</v>
      </c>
      <c r="G1045" s="479">
        <v>1</v>
      </c>
      <c r="H1045" t="str">
        <f t="shared" si="32"/>
        <v>b2bYnString</v>
      </c>
      <c r="I1045">
        <f>COUNTIF($H$3:H1044,H1045)</f>
        <v>0</v>
      </c>
      <c r="J1045">
        <f>COUNTIF($B$3:B1044,B1045)</f>
        <v>0</v>
      </c>
      <c r="K1045">
        <f t="shared" si="33"/>
        <v>0</v>
      </c>
    </row>
    <row r="1046" spans="1:11">
      <c r="A1046" s="480" t="s">
        <v>2566</v>
      </c>
      <c r="B1046" s="365" t="s">
        <v>2595</v>
      </c>
      <c r="C1046" s="365" t="s">
        <v>2596</v>
      </c>
      <c r="D1046" s="365" t="s">
        <v>2597</v>
      </c>
      <c r="E1046" s="479">
        <v>12</v>
      </c>
      <c r="F1046" s="480" t="s">
        <v>1347</v>
      </c>
      <c r="G1046" s="479">
        <v>50</v>
      </c>
      <c r="H1046" t="str">
        <f t="shared" si="32"/>
        <v>projectStatusString</v>
      </c>
      <c r="I1046">
        <f>COUNTIF($H$3:H1045,H1046)</f>
        <v>0</v>
      </c>
      <c r="J1046">
        <f>COUNTIF($B$3:B1045,B1046)</f>
        <v>0</v>
      </c>
      <c r="K1046">
        <f t="shared" si="33"/>
        <v>0</v>
      </c>
    </row>
    <row r="1047" spans="1:11">
      <c r="A1047" s="480" t="s">
        <v>2566</v>
      </c>
      <c r="B1047" s="365" t="s">
        <v>2599</v>
      </c>
      <c r="C1047" s="365" t="s">
        <v>2600</v>
      </c>
      <c r="D1047" s="365" t="s">
        <v>2601</v>
      </c>
      <c r="E1047" s="479">
        <v>13</v>
      </c>
      <c r="F1047" s="480" t="s">
        <v>1347</v>
      </c>
      <c r="G1047" s="479">
        <v>1</v>
      </c>
      <c r="H1047" t="str">
        <f t="shared" si="32"/>
        <v>b2bTypeString</v>
      </c>
      <c r="I1047">
        <f>COUNTIF($H$3:H1046,H1047)</f>
        <v>0</v>
      </c>
      <c r="J1047">
        <f>COUNTIF($B$3:B1046,B1047)</f>
        <v>0</v>
      </c>
      <c r="K1047">
        <f t="shared" si="33"/>
        <v>0</v>
      </c>
    </row>
    <row r="1048" spans="1:11">
      <c r="A1048" s="480" t="s">
        <v>2566</v>
      </c>
      <c r="B1048" s="365" t="s">
        <v>13414</v>
      </c>
      <c r="C1048" s="365" t="s">
        <v>13415</v>
      </c>
      <c r="D1048" s="365" t="s">
        <v>7346</v>
      </c>
      <c r="E1048" s="479">
        <v>14</v>
      </c>
      <c r="F1048" s="480" t="s">
        <v>1347</v>
      </c>
      <c r="G1048" s="479">
        <v>128</v>
      </c>
      <c r="H1048" t="str">
        <f t="shared" si="32"/>
        <v>b2bBillToName String</v>
      </c>
      <c r="I1048">
        <f>COUNTIF($H$3:H1047,H1048)</f>
        <v>0</v>
      </c>
      <c r="J1048">
        <f>COUNTIF($B$3:B1047,B1048)</f>
        <v>0</v>
      </c>
      <c r="K1048">
        <f t="shared" si="33"/>
        <v>0</v>
      </c>
    </row>
    <row r="1049" spans="1:11">
      <c r="A1049" s="480" t="s">
        <v>2566</v>
      </c>
      <c r="B1049" s="365" t="s">
        <v>8188</v>
      </c>
      <c r="C1049" s="365" t="s">
        <v>11481</v>
      </c>
      <c r="D1049" s="365" t="s">
        <v>7348</v>
      </c>
      <c r="E1049" s="479">
        <v>15</v>
      </c>
      <c r="F1049" s="480" t="s">
        <v>1347</v>
      </c>
      <c r="G1049" s="479">
        <v>256</v>
      </c>
      <c r="H1049" t="str">
        <f t="shared" si="32"/>
        <v>b2bCurrencyString</v>
      </c>
      <c r="I1049">
        <f>COUNTIF($H$3:H1048,H1049)</f>
        <v>2</v>
      </c>
      <c r="J1049">
        <f>COUNTIF($B$3:B1048,B1049)</f>
        <v>2</v>
      </c>
      <c r="K1049">
        <f t="shared" si="33"/>
        <v>0</v>
      </c>
    </row>
    <row r="1050" spans="1:11">
      <c r="A1050" s="480" t="s">
        <v>2566</v>
      </c>
      <c r="B1050" s="365" t="s">
        <v>8182</v>
      </c>
      <c r="C1050" s="365" t="s">
        <v>11477</v>
      </c>
      <c r="D1050" s="365" t="s">
        <v>7336</v>
      </c>
      <c r="E1050" s="479">
        <v>16</v>
      </c>
      <c r="F1050" s="480" t="s">
        <v>1347</v>
      </c>
      <c r="G1050" s="479">
        <v>256</v>
      </c>
      <c r="H1050" t="str">
        <f t="shared" si="32"/>
        <v>lgPriCodeString</v>
      </c>
      <c r="I1050">
        <f>COUNTIF($H$3:H1049,H1050)</f>
        <v>2</v>
      </c>
      <c r="J1050">
        <f>COUNTIF($B$3:B1049,B1050)</f>
        <v>2</v>
      </c>
      <c r="K1050">
        <f t="shared" si="33"/>
        <v>0</v>
      </c>
    </row>
    <row r="1051" spans="1:11">
      <c r="A1051" s="480" t="s">
        <v>2566</v>
      </c>
      <c r="B1051" s="365" t="s">
        <v>8183</v>
      </c>
      <c r="C1051" s="365" t="s">
        <v>11486</v>
      </c>
      <c r="D1051" s="365" t="s">
        <v>7338</v>
      </c>
      <c r="E1051" s="479">
        <v>17</v>
      </c>
      <c r="F1051" s="480" t="s">
        <v>1347</v>
      </c>
      <c r="G1051" s="479">
        <v>256</v>
      </c>
      <c r="H1051" t="str">
        <f t="shared" si="32"/>
        <v>developAmountString</v>
      </c>
      <c r="I1051">
        <f>COUNTIF($H$3:H1050,H1051)</f>
        <v>2</v>
      </c>
      <c r="J1051">
        <f>COUNTIF($B$3:B1050,B1051)</f>
        <v>2</v>
      </c>
      <c r="K1051">
        <f t="shared" si="33"/>
        <v>0</v>
      </c>
    </row>
    <row r="1052" spans="1:11">
      <c r="A1052" s="480" t="s">
        <v>2566</v>
      </c>
      <c r="B1052" s="365" t="s">
        <v>6968</v>
      </c>
      <c r="C1052" s="365" t="s">
        <v>10848</v>
      </c>
      <c r="D1052" s="365" t="s">
        <v>10849</v>
      </c>
      <c r="E1052" s="479">
        <v>18</v>
      </c>
      <c r="F1052" s="480" t="s">
        <v>9945</v>
      </c>
      <c r="G1052" s="479">
        <v>128</v>
      </c>
      <c r="H1052" t="str">
        <f t="shared" si="32"/>
        <v>projectLeaderUserId</v>
      </c>
      <c r="I1052">
        <f>COUNTIF($H$3:H1051,H1052)</f>
        <v>1</v>
      </c>
      <c r="J1052">
        <f>COUNTIF($B$3:B1051,B1052)</f>
        <v>1</v>
      </c>
      <c r="K1052">
        <f t="shared" si="33"/>
        <v>0</v>
      </c>
    </row>
    <row r="1053" spans="1:11">
      <c r="A1053" s="480" t="s">
        <v>2566</v>
      </c>
      <c r="B1053" s="365" t="s">
        <v>13417</v>
      </c>
      <c r="C1053" s="365" t="s">
        <v>13416</v>
      </c>
      <c r="D1053" s="365" t="s">
        <v>13418</v>
      </c>
      <c r="E1053" s="479">
        <v>19</v>
      </c>
      <c r="F1053" s="480" t="s">
        <v>1347</v>
      </c>
      <c r="G1053" s="479">
        <v>128</v>
      </c>
      <c r="H1053" t="str">
        <f t="shared" si="32"/>
        <v>salesOwnerString</v>
      </c>
      <c r="I1053">
        <f>COUNTIF($H$3:H1052,H1053)</f>
        <v>0</v>
      </c>
      <c r="J1053">
        <f>COUNTIF($B$3:B1052,B1053)</f>
        <v>0</v>
      </c>
      <c r="K1053">
        <f t="shared" si="33"/>
        <v>0</v>
      </c>
    </row>
    <row r="1054" spans="1:11">
      <c r="A1054" s="480" t="s">
        <v>2566</v>
      </c>
      <c r="B1054" s="365" t="s">
        <v>7547</v>
      </c>
      <c r="C1054" s="365" t="s">
        <v>7548</v>
      </c>
      <c r="D1054" s="365" t="s">
        <v>7549</v>
      </c>
      <c r="E1054" s="479">
        <v>20</v>
      </c>
      <c r="F1054" s="480" t="s">
        <v>1347</v>
      </c>
      <c r="G1054" s="479">
        <v>128</v>
      </c>
      <c r="H1054" t="str">
        <f t="shared" si="32"/>
        <v>hrDeptCodeString</v>
      </c>
      <c r="I1054">
        <f>COUNTIF($H$3:H1053,H1054)</f>
        <v>1</v>
      </c>
      <c r="J1054">
        <f>COUNTIF($B$3:B1053,B1054)</f>
        <v>1</v>
      </c>
      <c r="K1054">
        <f t="shared" si="33"/>
        <v>0</v>
      </c>
    </row>
    <row r="1055" spans="1:11">
      <c r="A1055" s="480" t="s">
        <v>2566</v>
      </c>
      <c r="B1055" s="365" t="s">
        <v>13419</v>
      </c>
      <c r="C1055" s="365" t="s">
        <v>13420</v>
      </c>
      <c r="D1055" s="365" t="s">
        <v>13421</v>
      </c>
      <c r="E1055" s="479">
        <v>21</v>
      </c>
      <c r="F1055" s="480" t="s">
        <v>1347</v>
      </c>
      <c r="G1055" s="479">
        <v>8</v>
      </c>
      <c r="H1055" t="str">
        <f t="shared" si="32"/>
        <v>awardYymmddString</v>
      </c>
      <c r="I1055">
        <f>COUNTIF($H$3:H1054,H1055)</f>
        <v>0</v>
      </c>
      <c r="J1055">
        <f>COUNTIF($B$3:B1054,B1055)</f>
        <v>0</v>
      </c>
      <c r="K1055">
        <f t="shared" si="33"/>
        <v>0</v>
      </c>
    </row>
    <row r="1056" spans="1:11">
      <c r="A1056" s="480" t="s">
        <v>2566</v>
      </c>
      <c r="B1056" s="365" t="s">
        <v>13438</v>
      </c>
      <c r="C1056" s="365" t="s">
        <v>13439</v>
      </c>
      <c r="D1056" s="365" t="s">
        <v>13440</v>
      </c>
      <c r="E1056" s="479">
        <v>22</v>
      </c>
      <c r="F1056" s="480" t="s">
        <v>1347</v>
      </c>
      <c r="G1056" s="479">
        <v>20</v>
      </c>
      <c r="H1056" t="str">
        <f t="shared" si="32"/>
        <v>pjtAwardTypeString</v>
      </c>
      <c r="I1056">
        <f>COUNTIF($H$3:H1055,H1056)</f>
        <v>0</v>
      </c>
      <c r="J1056">
        <f>COUNTIF($B$3:B1055,B1056)</f>
        <v>0</v>
      </c>
      <c r="K1056">
        <f t="shared" si="33"/>
        <v>0</v>
      </c>
    </row>
    <row r="1057" spans="1:11">
      <c r="A1057" s="480" t="s">
        <v>2566</v>
      </c>
      <c r="B1057" s="365" t="s">
        <v>6640</v>
      </c>
      <c r="C1057" s="365" t="s">
        <v>6794</v>
      </c>
      <c r="D1057" s="365" t="s">
        <v>6827</v>
      </c>
      <c r="E1057" s="479">
        <v>23</v>
      </c>
      <c r="F1057" s="480" t="s">
        <v>1347</v>
      </c>
      <c r="G1057" s="479">
        <v>144</v>
      </c>
      <c r="H1057" t="str">
        <f t="shared" si="32"/>
        <v>modelNameString</v>
      </c>
      <c r="I1057">
        <f>COUNTIF($H$3:H1056,H1057)</f>
        <v>2</v>
      </c>
      <c r="J1057">
        <f>COUNTIF($B$3:B1056,B1057)</f>
        <v>2</v>
      </c>
      <c r="K1057">
        <f t="shared" si="33"/>
        <v>0</v>
      </c>
    </row>
    <row r="1058" spans="1:11">
      <c r="A1058" s="480" t="s">
        <v>2603</v>
      </c>
      <c r="B1058" s="365" t="s">
        <v>1876</v>
      </c>
      <c r="C1058" s="365" t="s">
        <v>1877</v>
      </c>
      <c r="D1058" s="365" t="s">
        <v>1878</v>
      </c>
      <c r="E1058" s="479">
        <v>1</v>
      </c>
      <c r="F1058" s="480" t="s">
        <v>1347</v>
      </c>
      <c r="G1058" s="479">
        <v>50</v>
      </c>
      <c r="H1058" t="str">
        <f t="shared" si="32"/>
        <v>divisionCodeString</v>
      </c>
      <c r="I1058">
        <f>COUNTIF($H$3:H1057,H1058)</f>
        <v>8</v>
      </c>
      <c r="J1058">
        <f>COUNTIF($B$3:B1057,B1058)</f>
        <v>8</v>
      </c>
      <c r="K1058">
        <f t="shared" si="33"/>
        <v>0</v>
      </c>
    </row>
    <row r="1059" spans="1:11">
      <c r="A1059" s="480" t="s">
        <v>2603</v>
      </c>
      <c r="B1059" s="365" t="s">
        <v>2605</v>
      </c>
      <c r="C1059" s="365" t="s">
        <v>2606</v>
      </c>
      <c r="D1059" s="365" t="s">
        <v>2607</v>
      </c>
      <c r="E1059" s="479">
        <v>2</v>
      </c>
      <c r="F1059" s="480" t="s">
        <v>1347</v>
      </c>
      <c r="G1059" s="479">
        <v>6</v>
      </c>
      <c r="H1059" t="str">
        <f t="shared" si="32"/>
        <v>yyyyMmString</v>
      </c>
      <c r="I1059">
        <f>COUNTIF($H$3:H1058,H1059)</f>
        <v>0</v>
      </c>
      <c r="J1059">
        <f>COUNTIF($B$3:B1058,B1059)</f>
        <v>0</v>
      </c>
      <c r="K1059">
        <f t="shared" si="33"/>
        <v>0</v>
      </c>
    </row>
    <row r="1060" spans="1:11">
      <c r="A1060" s="480" t="s">
        <v>2603</v>
      </c>
      <c r="B1060" s="365" t="s">
        <v>2609</v>
      </c>
      <c r="C1060" s="365" t="s">
        <v>2610</v>
      </c>
      <c r="D1060" s="365" t="s">
        <v>2611</v>
      </c>
      <c r="E1060" s="479">
        <v>3</v>
      </c>
      <c r="F1060" s="480" t="s">
        <v>1347</v>
      </c>
      <c r="G1060" s="479">
        <v>50</v>
      </c>
      <c r="H1060" t="str">
        <f t="shared" si="32"/>
        <v>eventCodeString</v>
      </c>
      <c r="I1060">
        <f>COUNTIF($H$3:H1059,H1060)</f>
        <v>1</v>
      </c>
      <c r="J1060">
        <f>COUNTIF($B$3:B1059,B1060)</f>
        <v>1</v>
      </c>
      <c r="K1060">
        <f t="shared" si="33"/>
        <v>0</v>
      </c>
    </row>
    <row r="1061" spans="1:11">
      <c r="A1061" s="480" t="s">
        <v>2603</v>
      </c>
      <c r="B1061" s="365" t="s">
        <v>661</v>
      </c>
      <c r="C1061" s="365" t="s">
        <v>2613</v>
      </c>
      <c r="D1061" s="365" t="s">
        <v>2614</v>
      </c>
      <c r="E1061" s="479">
        <v>4</v>
      </c>
      <c r="F1061" s="480" t="s">
        <v>1347</v>
      </c>
      <c r="G1061" s="479">
        <v>50</v>
      </c>
      <c r="H1061" t="str">
        <f t="shared" si="32"/>
        <v>activityCodeString</v>
      </c>
      <c r="I1061">
        <f>COUNTIF($H$3:H1060,H1061)</f>
        <v>0</v>
      </c>
      <c r="J1061">
        <f>COUNTIF($B$3:B1060,B1061)</f>
        <v>0</v>
      </c>
      <c r="K1061">
        <f t="shared" si="33"/>
        <v>0</v>
      </c>
    </row>
    <row r="1062" spans="1:11">
      <c r="A1062" s="480" t="s">
        <v>2603</v>
      </c>
      <c r="B1062" s="365" t="s">
        <v>2616</v>
      </c>
      <c r="C1062" s="365" t="s">
        <v>2617</v>
      </c>
      <c r="D1062" s="365" t="s">
        <v>2618</v>
      </c>
      <c r="E1062" s="479">
        <v>5</v>
      </c>
      <c r="F1062" s="480" t="s">
        <v>1347</v>
      </c>
      <c r="G1062" s="479">
        <v>10</v>
      </c>
      <c r="H1062" t="str">
        <f t="shared" si="32"/>
        <v>jobClassString</v>
      </c>
      <c r="I1062">
        <f>COUNTIF($H$3:H1061,H1062)</f>
        <v>0</v>
      </c>
      <c r="J1062">
        <f>COUNTIF($B$3:B1061,B1062)</f>
        <v>0</v>
      </c>
      <c r="K1062">
        <f t="shared" si="33"/>
        <v>0</v>
      </c>
    </row>
    <row r="1063" spans="1:11">
      <c r="A1063" s="480" t="s">
        <v>2603</v>
      </c>
      <c r="B1063" s="365" t="s">
        <v>2620</v>
      </c>
      <c r="C1063" s="365" t="s">
        <v>2621</v>
      </c>
      <c r="D1063" s="365" t="s">
        <v>1075</v>
      </c>
      <c r="E1063" s="479">
        <v>6</v>
      </c>
      <c r="F1063" s="480" t="s">
        <v>1718</v>
      </c>
      <c r="G1063" s="479">
        <v>0</v>
      </c>
      <c r="H1063" t="str">
        <f t="shared" si="32"/>
        <v>mmFloat</v>
      </c>
      <c r="I1063">
        <f>COUNTIF($H$3:H1062,H1063)</f>
        <v>0</v>
      </c>
      <c r="J1063">
        <f>COUNTIF($B$3:B1062,B1063)</f>
        <v>0</v>
      </c>
      <c r="K1063">
        <f t="shared" si="33"/>
        <v>0</v>
      </c>
    </row>
    <row r="1064" spans="1:11">
      <c r="A1064" s="480" t="s">
        <v>2603</v>
      </c>
      <c r="B1064" s="365" t="s">
        <v>2622</v>
      </c>
      <c r="C1064" s="365" t="s">
        <v>2623</v>
      </c>
      <c r="D1064" s="365" t="s">
        <v>2624</v>
      </c>
      <c r="E1064" s="479">
        <v>7</v>
      </c>
      <c r="F1064" s="480" t="s">
        <v>1347</v>
      </c>
      <c r="G1064" s="479">
        <v>1</v>
      </c>
      <c r="H1064" t="str">
        <f t="shared" si="32"/>
        <v>statusString</v>
      </c>
      <c r="I1064">
        <f>COUNTIF($H$3:H1063,H1064)</f>
        <v>0</v>
      </c>
      <c r="J1064">
        <f>COUNTIF($B$3:B1063,B1064)</f>
        <v>0</v>
      </c>
      <c r="K1064">
        <f t="shared" si="33"/>
        <v>0</v>
      </c>
    </row>
    <row r="1065" spans="1:11">
      <c r="A1065" s="480" t="s">
        <v>2603</v>
      </c>
      <c r="B1065" s="365" t="s">
        <v>2626</v>
      </c>
      <c r="C1065" s="365" t="s">
        <v>2627</v>
      </c>
      <c r="D1065" s="365" t="s">
        <v>2628</v>
      </c>
      <c r="E1065" s="479">
        <v>8</v>
      </c>
      <c r="F1065" s="480" t="s">
        <v>1347</v>
      </c>
      <c r="G1065" s="479">
        <v>1</v>
      </c>
      <c r="H1065" t="str">
        <f t="shared" si="32"/>
        <v>checkYnString</v>
      </c>
      <c r="I1065">
        <f>COUNTIF($H$3:H1064,H1065)</f>
        <v>0</v>
      </c>
      <c r="J1065">
        <f>COUNTIF($B$3:B1064,B1065)</f>
        <v>0</v>
      </c>
      <c r="K1065">
        <f t="shared" si="33"/>
        <v>0</v>
      </c>
    </row>
    <row r="1066" spans="1:11">
      <c r="A1066" s="480" t="s">
        <v>2603</v>
      </c>
      <c r="B1066" s="365" t="s">
        <v>2630</v>
      </c>
      <c r="C1066" s="365" t="s">
        <v>2631</v>
      </c>
      <c r="D1066" s="365" t="s">
        <v>21038</v>
      </c>
      <c r="E1066" s="479">
        <v>9</v>
      </c>
      <c r="F1066" s="480" t="s">
        <v>1347</v>
      </c>
      <c r="G1066" s="479">
        <v>2000</v>
      </c>
      <c r="H1066" t="str">
        <f t="shared" si="32"/>
        <v>mailCommentString</v>
      </c>
      <c r="I1066">
        <f>COUNTIF($H$3:H1065,H1066)</f>
        <v>0</v>
      </c>
      <c r="J1066">
        <f>COUNTIF($B$3:B1065,B1066)</f>
        <v>0</v>
      </c>
      <c r="K1066">
        <f t="shared" si="33"/>
        <v>0</v>
      </c>
    </row>
    <row r="1067" spans="1:11">
      <c r="A1067" s="480" t="s">
        <v>2603</v>
      </c>
      <c r="B1067" s="365" t="s">
        <v>21039</v>
      </c>
      <c r="C1067" s="365" t="s">
        <v>12786</v>
      </c>
      <c r="D1067" s="365" t="s">
        <v>17012</v>
      </c>
      <c r="E1067" s="479">
        <v>10</v>
      </c>
      <c r="F1067" s="480" t="s">
        <v>1347</v>
      </c>
      <c r="G1067" s="479">
        <v>10</v>
      </c>
      <c r="H1067" t="str">
        <f t="shared" si="32"/>
        <v>mainCompetencyString</v>
      </c>
      <c r="I1067">
        <f>COUNTIF($H$3:H1066,H1067)</f>
        <v>0</v>
      </c>
      <c r="J1067">
        <f>COUNTIF($B$3:B1066,B1067)</f>
        <v>0</v>
      </c>
      <c r="K1067">
        <f t="shared" si="33"/>
        <v>0</v>
      </c>
    </row>
    <row r="1068" spans="1:11">
      <c r="A1068" s="480" t="s">
        <v>2603</v>
      </c>
      <c r="B1068" s="365" t="s">
        <v>21040</v>
      </c>
      <c r="C1068" s="365" t="s">
        <v>12787</v>
      </c>
      <c r="D1068" s="365" t="s">
        <v>17013</v>
      </c>
      <c r="E1068" s="479">
        <v>11</v>
      </c>
      <c r="F1068" s="480" t="s">
        <v>1347</v>
      </c>
      <c r="G1068" s="479">
        <v>10</v>
      </c>
      <c r="H1068" t="str">
        <f t="shared" si="32"/>
        <v>middleCompetencyString</v>
      </c>
      <c r="I1068">
        <f>COUNTIF($H$3:H1067,H1068)</f>
        <v>0</v>
      </c>
      <c r="J1068">
        <f>COUNTIF($B$3:B1067,B1068)</f>
        <v>0</v>
      </c>
      <c r="K1068">
        <f t="shared" si="33"/>
        <v>0</v>
      </c>
    </row>
    <row r="1069" spans="1:11">
      <c r="A1069" s="480" t="s">
        <v>2603</v>
      </c>
      <c r="B1069" s="365" t="s">
        <v>21041</v>
      </c>
      <c r="C1069" s="365" t="s">
        <v>12788</v>
      </c>
      <c r="D1069" s="365" t="s">
        <v>17014</v>
      </c>
      <c r="E1069" s="479">
        <v>12</v>
      </c>
      <c r="F1069" s="480" t="s">
        <v>1347</v>
      </c>
      <c r="G1069" s="479">
        <v>10</v>
      </c>
      <c r="H1069" t="str">
        <f t="shared" si="32"/>
        <v>subCompetencyString</v>
      </c>
      <c r="I1069">
        <f>COUNTIF($H$3:H1068,H1069)</f>
        <v>0</v>
      </c>
      <c r="J1069">
        <f>COUNTIF($B$3:B1068,B1069)</f>
        <v>0</v>
      </c>
      <c r="K1069">
        <f t="shared" si="33"/>
        <v>0</v>
      </c>
    </row>
    <row r="1070" spans="1:11">
      <c r="A1070" s="480" t="s">
        <v>2603</v>
      </c>
      <c r="B1070" s="365" t="s">
        <v>1805</v>
      </c>
      <c r="C1070" s="365" t="s">
        <v>1806</v>
      </c>
      <c r="D1070" s="365" t="s">
        <v>1807</v>
      </c>
      <c r="E1070" s="479">
        <v>5</v>
      </c>
      <c r="F1070" s="480" t="s">
        <v>1347</v>
      </c>
      <c r="G1070" s="479">
        <v>128</v>
      </c>
      <c r="H1070" t="str">
        <f t="shared" si="32"/>
        <v>deptCodeString</v>
      </c>
      <c r="I1070">
        <f>COUNTIF($H$3:H1069,H1070)</f>
        <v>1</v>
      </c>
      <c r="J1070">
        <f>COUNTIF($B$3:B1069,B1070)</f>
        <v>1</v>
      </c>
      <c r="K1070">
        <f t="shared" si="33"/>
        <v>0</v>
      </c>
    </row>
    <row r="1071" spans="1:11">
      <c r="A1071" s="480" t="s">
        <v>2633</v>
      </c>
      <c r="B1071" s="365" t="s">
        <v>1269</v>
      </c>
      <c r="C1071" s="365" t="s">
        <v>1683</v>
      </c>
      <c r="D1071" s="365" t="s">
        <v>1684</v>
      </c>
      <c r="E1071" s="479">
        <v>1</v>
      </c>
      <c r="F1071" s="480" t="s">
        <v>1347</v>
      </c>
      <c r="G1071" s="479">
        <v>1</v>
      </c>
      <c r="H1071" t="str">
        <f t="shared" si="32"/>
        <v>useYnString</v>
      </c>
      <c r="I1071">
        <f>COUNTIF($H$3:H1070,H1071)</f>
        <v>5</v>
      </c>
      <c r="J1071">
        <f>COUNTIF($B$3:B1070,B1071)</f>
        <v>5</v>
      </c>
      <c r="K1071">
        <f t="shared" si="33"/>
        <v>0</v>
      </c>
    </row>
    <row r="1072" spans="1:11">
      <c r="A1072" s="480" t="s">
        <v>2634</v>
      </c>
      <c r="B1072" s="365" t="s">
        <v>575</v>
      </c>
      <c r="C1072" s="365" t="s">
        <v>2635</v>
      </c>
      <c r="D1072" s="365" t="s">
        <v>2636</v>
      </c>
      <c r="E1072" s="479">
        <v>1</v>
      </c>
      <c r="F1072" s="480" t="s">
        <v>1347</v>
      </c>
      <c r="G1072" s="479">
        <v>1000</v>
      </c>
      <c r="H1072" t="str">
        <f t="shared" si="32"/>
        <v>issueTitleString</v>
      </c>
      <c r="I1072">
        <f>COUNTIF($H$3:H1071,H1072)</f>
        <v>0</v>
      </c>
      <c r="J1072">
        <f>COUNTIF($B$3:B1071,B1072)</f>
        <v>0</v>
      </c>
      <c r="K1072">
        <f t="shared" si="33"/>
        <v>0</v>
      </c>
    </row>
    <row r="1073" spans="1:11">
      <c r="A1073" s="480" t="s">
        <v>2634</v>
      </c>
      <c r="B1073" s="365" t="s">
        <v>579</v>
      </c>
      <c r="C1073" s="365" t="s">
        <v>2638</v>
      </c>
      <c r="D1073" s="365" t="s">
        <v>2639</v>
      </c>
      <c r="E1073" s="479">
        <v>2</v>
      </c>
      <c r="F1073" s="480" t="s">
        <v>1347</v>
      </c>
      <c r="G1073" s="479">
        <v>20</v>
      </c>
      <c r="H1073" t="str">
        <f t="shared" si="32"/>
        <v>commanderString</v>
      </c>
      <c r="I1073">
        <f>COUNTIF($H$3:H1072,H1073)</f>
        <v>0</v>
      </c>
      <c r="J1073">
        <f>COUNTIF($B$3:B1072,B1073)</f>
        <v>0</v>
      </c>
      <c r="K1073">
        <f t="shared" si="33"/>
        <v>0</v>
      </c>
    </row>
    <row r="1074" spans="1:11">
      <c r="A1074" s="480" t="s">
        <v>2634</v>
      </c>
      <c r="B1074" s="365" t="s">
        <v>583</v>
      </c>
      <c r="C1074" s="365" t="s">
        <v>2640</v>
      </c>
      <c r="D1074" s="365" t="s">
        <v>2641</v>
      </c>
      <c r="E1074" s="479">
        <v>3</v>
      </c>
      <c r="F1074" s="480" t="s">
        <v>1363</v>
      </c>
      <c r="G1074" s="479">
        <v>0</v>
      </c>
      <c r="H1074" t="str">
        <f t="shared" si="32"/>
        <v>requestedCompletedDateDate</v>
      </c>
      <c r="I1074">
        <f>COUNTIF($H$3:H1073,H1074)</f>
        <v>0</v>
      </c>
      <c r="J1074">
        <f>COUNTIF($B$3:B1073,B1074)</f>
        <v>0</v>
      </c>
      <c r="K1074">
        <f t="shared" si="33"/>
        <v>0</v>
      </c>
    </row>
    <row r="1075" spans="1:11">
      <c r="A1075" s="480" t="s">
        <v>2634</v>
      </c>
      <c r="B1075" s="365" t="s">
        <v>587</v>
      </c>
      <c r="C1075" s="365" t="s">
        <v>2643</v>
      </c>
      <c r="D1075" s="365" t="s">
        <v>2644</v>
      </c>
      <c r="E1075" s="479">
        <v>4</v>
      </c>
      <c r="F1075" s="480" t="s">
        <v>1347</v>
      </c>
      <c r="G1075" s="479">
        <v>20</v>
      </c>
      <c r="H1075" t="str">
        <f t="shared" si="32"/>
        <v>urgentString</v>
      </c>
      <c r="I1075">
        <f>COUNTIF($H$3:H1074,H1075)</f>
        <v>0</v>
      </c>
      <c r="J1075">
        <f>COUNTIF($B$3:B1074,B1075)</f>
        <v>0</v>
      </c>
      <c r="K1075">
        <f t="shared" si="33"/>
        <v>0</v>
      </c>
    </row>
    <row r="1076" spans="1:11">
      <c r="A1076" s="480" t="s">
        <v>2634</v>
      </c>
      <c r="B1076" s="365" t="s">
        <v>591</v>
      </c>
      <c r="C1076" s="365" t="s">
        <v>2645</v>
      </c>
      <c r="D1076" s="365" t="s">
        <v>2646</v>
      </c>
      <c r="E1076" s="479">
        <v>5</v>
      </c>
      <c r="F1076" s="480" t="s">
        <v>1347</v>
      </c>
      <c r="G1076" s="479">
        <v>20</v>
      </c>
      <c r="H1076" t="str">
        <f t="shared" si="32"/>
        <v>issueCategoryString</v>
      </c>
      <c r="I1076">
        <f>COUNTIF($H$3:H1075,H1076)</f>
        <v>0</v>
      </c>
      <c r="J1076">
        <f>COUNTIF($B$3:B1075,B1076)</f>
        <v>0</v>
      </c>
      <c r="K1076">
        <f t="shared" si="33"/>
        <v>0</v>
      </c>
    </row>
    <row r="1077" spans="1:11">
      <c r="A1077" s="480" t="s">
        <v>2634</v>
      </c>
      <c r="B1077" s="365" t="s">
        <v>594</v>
      </c>
      <c r="C1077" s="365" t="s">
        <v>2648</v>
      </c>
      <c r="D1077" s="365" t="s">
        <v>2649</v>
      </c>
      <c r="E1077" s="479">
        <v>6</v>
      </c>
      <c r="F1077" s="480" t="s">
        <v>2462</v>
      </c>
      <c r="G1077" s="479">
        <v>4000</v>
      </c>
      <c r="H1077" t="str">
        <f t="shared" si="32"/>
        <v>issueContentsLongString</v>
      </c>
      <c r="I1077">
        <f>COUNTIF($H$3:H1076,H1077)</f>
        <v>1</v>
      </c>
      <c r="J1077">
        <f>COUNTIF($B$3:B1076,B1077)</f>
        <v>1</v>
      </c>
      <c r="K1077">
        <f t="shared" si="33"/>
        <v>0</v>
      </c>
    </row>
    <row r="1078" spans="1:11">
      <c r="A1078" s="480" t="s">
        <v>2634</v>
      </c>
      <c r="B1078" s="365" t="s">
        <v>598</v>
      </c>
      <c r="C1078" s="365" t="s">
        <v>2651</v>
      </c>
      <c r="D1078" s="365" t="s">
        <v>2652</v>
      </c>
      <c r="E1078" s="479">
        <v>7</v>
      </c>
      <c r="F1078" s="480" t="s">
        <v>2462</v>
      </c>
      <c r="G1078" s="479">
        <v>4000</v>
      </c>
      <c r="H1078" t="str">
        <f t="shared" si="32"/>
        <v>issueResultsLongString</v>
      </c>
      <c r="I1078">
        <f>COUNTIF($H$3:H1077,H1078)</f>
        <v>0</v>
      </c>
      <c r="J1078">
        <f>COUNTIF($B$3:B1077,B1078)</f>
        <v>0</v>
      </c>
      <c r="K1078">
        <f t="shared" si="33"/>
        <v>0</v>
      </c>
    </row>
    <row r="1079" spans="1:11">
      <c r="A1079" s="480" t="s">
        <v>2634</v>
      </c>
      <c r="B1079" s="365" t="s">
        <v>2654</v>
      </c>
      <c r="C1079" s="365" t="s">
        <v>2655</v>
      </c>
      <c r="D1079" s="365" t="s">
        <v>2656</v>
      </c>
      <c r="E1079" s="479">
        <v>8</v>
      </c>
      <c r="F1079" s="480" t="s">
        <v>1347</v>
      </c>
      <c r="G1079" s="479">
        <v>20</v>
      </c>
      <c r="H1079" t="str">
        <f t="shared" si="32"/>
        <v>issueStatusCodeString</v>
      </c>
      <c r="I1079">
        <f>COUNTIF($H$3:H1078,H1079)</f>
        <v>0</v>
      </c>
      <c r="J1079">
        <f>COUNTIF($B$3:B1078,B1079)</f>
        <v>0</v>
      </c>
      <c r="K1079">
        <f t="shared" si="33"/>
        <v>0</v>
      </c>
    </row>
    <row r="1080" spans="1:11">
      <c r="A1080" s="480" t="s">
        <v>2634</v>
      </c>
      <c r="B1080" s="365" t="s">
        <v>13501</v>
      </c>
      <c r="C1080" s="365" t="s">
        <v>13502</v>
      </c>
      <c r="D1080" s="365" t="s">
        <v>13503</v>
      </c>
      <c r="E1080" s="479">
        <v>9</v>
      </c>
      <c r="F1080" s="480" t="s">
        <v>1347</v>
      </c>
      <c r="G1080" s="479">
        <v>50</v>
      </c>
      <c r="H1080" t="str">
        <f t="shared" si="32"/>
        <v>reviewIdString</v>
      </c>
      <c r="I1080">
        <f>COUNTIF($H$3:H1079,H1080)</f>
        <v>0</v>
      </c>
      <c r="J1080">
        <f>COUNTIF($B$3:B1079,B1080)</f>
        <v>0</v>
      </c>
      <c r="K1080">
        <f t="shared" si="33"/>
        <v>0</v>
      </c>
    </row>
    <row r="1081" spans="1:11">
      <c r="A1081" s="480" t="s">
        <v>2634</v>
      </c>
      <c r="B1081" s="365" t="s">
        <v>13505</v>
      </c>
      <c r="C1081" s="365" t="s">
        <v>13506</v>
      </c>
      <c r="D1081" s="365" t="s">
        <v>13507</v>
      </c>
      <c r="E1081" s="479">
        <v>10</v>
      </c>
      <c r="F1081" s="480" t="s">
        <v>1347</v>
      </c>
      <c r="G1081" s="479">
        <v>50</v>
      </c>
      <c r="H1081" t="str">
        <f t="shared" si="32"/>
        <v>checkPointIdString</v>
      </c>
      <c r="I1081">
        <f>COUNTIF($H$3:H1080,H1081)</f>
        <v>0</v>
      </c>
      <c r="J1081">
        <f>COUNTIF($B$3:B1080,B1081)</f>
        <v>0</v>
      </c>
      <c r="K1081">
        <f t="shared" si="33"/>
        <v>0</v>
      </c>
    </row>
    <row r="1082" spans="1:11">
      <c r="A1082" s="480" t="s">
        <v>2634</v>
      </c>
      <c r="B1082" s="365" t="s">
        <v>22025</v>
      </c>
      <c r="C1082" s="365" t="s">
        <v>22026</v>
      </c>
      <c r="D1082" s="365" t="s">
        <v>22027</v>
      </c>
      <c r="E1082" s="479">
        <v>11</v>
      </c>
      <c r="F1082" s="480" t="s">
        <v>1347</v>
      </c>
      <c r="G1082" s="479">
        <v>50</v>
      </c>
      <c r="H1082" t="str">
        <f t="shared" si="32"/>
        <v>jiraNoString</v>
      </c>
      <c r="I1082">
        <f>COUNTIF($H$3:H1081,H1082)</f>
        <v>0</v>
      </c>
      <c r="J1082">
        <f>COUNTIF($B$3:B1081,B1082)</f>
        <v>0</v>
      </c>
      <c r="K1082">
        <f t="shared" si="33"/>
        <v>0</v>
      </c>
    </row>
    <row r="1083" spans="1:11">
      <c r="A1083" s="480" t="s">
        <v>2658</v>
      </c>
      <c r="B1083" s="365" t="s">
        <v>2659</v>
      </c>
      <c r="C1083" s="365" t="s">
        <v>2660</v>
      </c>
      <c r="D1083" s="365" t="s">
        <v>2661</v>
      </c>
      <c r="E1083" s="479">
        <v>1</v>
      </c>
      <c r="F1083" s="480" t="s">
        <v>1347</v>
      </c>
      <c r="G1083" s="479">
        <v>20</v>
      </c>
      <c r="H1083" t="str">
        <f t="shared" si="32"/>
        <v>inChargeTypeString</v>
      </c>
      <c r="I1083">
        <f>COUNTIF($H$3:H1082,H1083)</f>
        <v>0</v>
      </c>
      <c r="J1083">
        <f>COUNTIF($B$3:B1082,B1083)</f>
        <v>0</v>
      </c>
      <c r="K1083">
        <f t="shared" si="33"/>
        <v>0</v>
      </c>
    </row>
    <row r="1084" spans="1:11">
      <c r="A1084" s="480" t="s">
        <v>6939</v>
      </c>
      <c r="B1084" s="365" t="s">
        <v>6942</v>
      </c>
      <c r="C1084" s="365" t="s">
        <v>6943</v>
      </c>
      <c r="D1084" s="365" t="s">
        <v>6944</v>
      </c>
      <c r="E1084" s="479">
        <v>1</v>
      </c>
      <c r="F1084" s="480" t="s">
        <v>2462</v>
      </c>
      <c r="G1084" s="479">
        <v>4000</v>
      </c>
      <c r="H1084" t="str">
        <f t="shared" si="32"/>
        <v>followUpCommentLongString</v>
      </c>
      <c r="I1084">
        <f>COUNTIF($H$3:H1083,H1084)</f>
        <v>0</v>
      </c>
      <c r="J1084">
        <f>COUNTIF($B$3:B1083,B1084)</f>
        <v>0</v>
      </c>
      <c r="K1084">
        <f t="shared" si="33"/>
        <v>0</v>
      </c>
    </row>
    <row r="1085" spans="1:11">
      <c r="A1085" s="480" t="s">
        <v>6939</v>
      </c>
      <c r="B1085" s="365" t="s">
        <v>2654</v>
      </c>
      <c r="C1085" s="365" t="s">
        <v>2655</v>
      </c>
      <c r="D1085" s="365" t="s">
        <v>2656</v>
      </c>
      <c r="E1085" s="479">
        <v>2</v>
      </c>
      <c r="F1085" s="480" t="s">
        <v>1347</v>
      </c>
      <c r="G1085" s="479">
        <v>20</v>
      </c>
      <c r="H1085" t="str">
        <f t="shared" si="32"/>
        <v>issueStatusCodeString</v>
      </c>
      <c r="I1085">
        <f>COUNTIF($H$3:H1084,H1085)</f>
        <v>1</v>
      </c>
      <c r="J1085">
        <f>COUNTIF($B$3:B1084,B1085)</f>
        <v>1</v>
      </c>
      <c r="K1085">
        <f t="shared" si="33"/>
        <v>0</v>
      </c>
    </row>
    <row r="1086" spans="1:11">
      <c r="A1086" s="480" t="s">
        <v>6939</v>
      </c>
      <c r="B1086" s="365" t="s">
        <v>2018</v>
      </c>
      <c r="C1086" s="365" t="s">
        <v>2019</v>
      </c>
      <c r="D1086" s="365" t="s">
        <v>2020</v>
      </c>
      <c r="E1086" s="479">
        <v>3</v>
      </c>
      <c r="F1086" s="480" t="s">
        <v>1353</v>
      </c>
      <c r="G1086" s="479">
        <v>0</v>
      </c>
      <c r="H1086" t="str">
        <f t="shared" si="32"/>
        <v>sortOrderNoInteger</v>
      </c>
      <c r="I1086">
        <f>COUNTIF($H$3:H1085,H1086)</f>
        <v>1</v>
      </c>
      <c r="J1086">
        <f>COUNTIF($B$3:B1085,B1086)</f>
        <v>1</v>
      </c>
      <c r="K1086">
        <f t="shared" si="33"/>
        <v>0</v>
      </c>
    </row>
    <row r="1087" spans="1:11">
      <c r="A1087" s="480" t="s">
        <v>2663</v>
      </c>
      <c r="B1087" s="365" t="s">
        <v>1085</v>
      </c>
      <c r="C1087" s="365" t="s">
        <v>2664</v>
      </c>
      <c r="D1087" s="365" t="s">
        <v>2665</v>
      </c>
      <c r="E1087" s="479">
        <v>1</v>
      </c>
      <c r="F1087" s="480" t="s">
        <v>2462</v>
      </c>
      <c r="G1087" s="479">
        <v>4000</v>
      </c>
      <c r="H1087" t="str">
        <f t="shared" si="32"/>
        <v>memoLongString</v>
      </c>
      <c r="I1087">
        <f>COUNTIF($H$3:H1086,H1087)</f>
        <v>0</v>
      </c>
      <c r="J1087">
        <f>COUNTIF($B$3:B1086,B1087)</f>
        <v>0</v>
      </c>
      <c r="K1087">
        <f t="shared" si="33"/>
        <v>0</v>
      </c>
    </row>
    <row r="1088" spans="1:11">
      <c r="A1088" s="480" t="s">
        <v>2666</v>
      </c>
      <c r="B1088" s="365" t="s">
        <v>1193</v>
      </c>
      <c r="C1088" s="365" t="s">
        <v>1474</v>
      </c>
      <c r="D1088" s="365" t="s">
        <v>1475</v>
      </c>
      <c r="E1088" s="479">
        <v>1</v>
      </c>
      <c r="F1088" s="480" t="s">
        <v>1353</v>
      </c>
      <c r="G1088" s="479">
        <v>0</v>
      </c>
      <c r="H1088" t="str">
        <f t="shared" si="32"/>
        <v>sequencesInteger</v>
      </c>
      <c r="I1088">
        <f>COUNTIF($H$3:H1087,H1088)</f>
        <v>18</v>
      </c>
      <c r="J1088">
        <f>COUNTIF($B$3:B1087,B1088)</f>
        <v>18</v>
      </c>
      <c r="K1088">
        <f t="shared" si="33"/>
        <v>0</v>
      </c>
    </row>
    <row r="1089" spans="1:11">
      <c r="A1089" s="480" t="s">
        <v>2667</v>
      </c>
      <c r="B1089" s="365" t="s">
        <v>1193</v>
      </c>
      <c r="C1089" s="365" t="s">
        <v>1474</v>
      </c>
      <c r="D1089" s="365" t="s">
        <v>1475</v>
      </c>
      <c r="E1089" s="479">
        <v>1</v>
      </c>
      <c r="F1089" s="480" t="s">
        <v>1353</v>
      </c>
      <c r="G1089" s="479">
        <v>0</v>
      </c>
      <c r="H1089" t="str">
        <f t="shared" si="32"/>
        <v>sequencesInteger</v>
      </c>
      <c r="I1089">
        <f>COUNTIF($H$3:H1088,H1089)</f>
        <v>19</v>
      </c>
      <c r="J1089">
        <f>COUNTIF($B$3:B1088,B1089)</f>
        <v>19</v>
      </c>
      <c r="K1089">
        <f t="shared" si="33"/>
        <v>0</v>
      </c>
    </row>
    <row r="1090" spans="1:11">
      <c r="A1090" s="391" t="s">
        <v>12045</v>
      </c>
      <c r="B1090" s="365" t="s">
        <v>6640</v>
      </c>
      <c r="C1090" s="365" t="s">
        <v>6794</v>
      </c>
      <c r="D1090" s="365" t="s">
        <v>6827</v>
      </c>
      <c r="E1090" s="479">
        <v>1</v>
      </c>
      <c r="F1090" s="480" t="s">
        <v>1347</v>
      </c>
      <c r="G1090" s="479">
        <v>144</v>
      </c>
      <c r="H1090" t="str">
        <f t="shared" si="32"/>
        <v>modelNameString</v>
      </c>
      <c r="I1090">
        <f>COUNTIF($H$3:H1089,H1090)</f>
        <v>3</v>
      </c>
      <c r="J1090">
        <f>COUNTIF($B$3:B1089,B1090)</f>
        <v>3</v>
      </c>
      <c r="K1090">
        <f t="shared" si="33"/>
        <v>0</v>
      </c>
    </row>
    <row r="1091" spans="1:11">
      <c r="A1091" s="391" t="s">
        <v>12045</v>
      </c>
      <c r="B1091" s="365" t="s">
        <v>137</v>
      </c>
      <c r="C1091" s="365" t="s">
        <v>1874</v>
      </c>
      <c r="D1091" s="365" t="s">
        <v>1875</v>
      </c>
      <c r="E1091" s="479">
        <v>2</v>
      </c>
      <c r="F1091" s="480" t="s">
        <v>1347</v>
      </c>
      <c r="G1091" s="479">
        <v>150</v>
      </c>
      <c r="H1091" t="str">
        <f t="shared" ref="H1091:H1154" si="34">B1091&amp;F1091</f>
        <v>projectNameString</v>
      </c>
      <c r="I1091">
        <f>COUNTIF($H$3:H1090,H1091)</f>
        <v>2</v>
      </c>
      <c r="J1091">
        <f>COUNTIF($B$3:B1090,B1091)</f>
        <v>2</v>
      </c>
      <c r="K1091">
        <f t="shared" si="33"/>
        <v>0</v>
      </c>
    </row>
    <row r="1092" spans="1:11">
      <c r="A1092" s="391" t="s">
        <v>12045</v>
      </c>
      <c r="B1092" s="365" t="s">
        <v>7167</v>
      </c>
      <c r="C1092" s="365" t="s">
        <v>6809</v>
      </c>
      <c r="D1092" s="365" t="s">
        <v>6842</v>
      </c>
      <c r="E1092" s="479">
        <v>3</v>
      </c>
      <c r="F1092" s="480" t="s">
        <v>1347</v>
      </c>
      <c r="G1092" s="479">
        <v>10</v>
      </c>
      <c r="H1092" t="str">
        <f t="shared" si="34"/>
        <v>requestEmployeeNoString</v>
      </c>
      <c r="I1092">
        <f>COUNTIF($H$3:H1091,H1092)</f>
        <v>0</v>
      </c>
      <c r="J1092">
        <f>COUNTIF($B$3:B1091,B1092)</f>
        <v>0</v>
      </c>
      <c r="K1092">
        <f t="shared" ref="K1092:K1155" si="35">J1092-I1092</f>
        <v>0</v>
      </c>
    </row>
    <row r="1093" spans="1:11">
      <c r="A1093" s="391" t="s">
        <v>12045</v>
      </c>
      <c r="B1093" s="365" t="s">
        <v>7129</v>
      </c>
      <c r="C1093" s="365" t="s">
        <v>6810</v>
      </c>
      <c r="D1093" s="365" t="s">
        <v>6843</v>
      </c>
      <c r="E1093" s="479">
        <v>4</v>
      </c>
      <c r="F1093" s="480" t="s">
        <v>1347</v>
      </c>
      <c r="G1093" s="479">
        <v>15</v>
      </c>
      <c r="H1093" t="str">
        <f t="shared" si="34"/>
        <v>requestOrgCodeString</v>
      </c>
      <c r="I1093">
        <f>COUNTIF($H$3:H1092,H1093)</f>
        <v>0</v>
      </c>
      <c r="J1093">
        <f>COUNTIF($B$3:B1092,B1093)</f>
        <v>0</v>
      </c>
      <c r="K1093">
        <f t="shared" si="35"/>
        <v>0</v>
      </c>
    </row>
    <row r="1094" spans="1:11">
      <c r="A1094" s="391" t="s">
        <v>12045</v>
      </c>
      <c r="B1094" s="365" t="s">
        <v>6778</v>
      </c>
      <c r="C1094" s="365" t="s">
        <v>6811</v>
      </c>
      <c r="D1094" s="365" t="s">
        <v>6844</v>
      </c>
      <c r="E1094" s="479">
        <v>5</v>
      </c>
      <c r="F1094" s="480" t="s">
        <v>1347</v>
      </c>
      <c r="G1094" s="479">
        <v>8</v>
      </c>
      <c r="H1094" t="str">
        <f t="shared" si="34"/>
        <v>requestDateString</v>
      </c>
      <c r="I1094">
        <f>COUNTIF($H$3:H1093,H1094)</f>
        <v>0</v>
      </c>
      <c r="J1094">
        <f>COUNTIF($B$3:B1093,B1094)</f>
        <v>0</v>
      </c>
      <c r="K1094">
        <f t="shared" si="35"/>
        <v>0</v>
      </c>
    </row>
    <row r="1095" spans="1:11">
      <c r="A1095" s="391" t="s">
        <v>12045</v>
      </c>
      <c r="B1095" s="365" t="s">
        <v>1269</v>
      </c>
      <c r="C1095" s="365" t="s">
        <v>1683</v>
      </c>
      <c r="D1095" s="365" t="s">
        <v>1684</v>
      </c>
      <c r="E1095" s="479">
        <v>6</v>
      </c>
      <c r="F1095" s="480" t="s">
        <v>1347</v>
      </c>
      <c r="G1095" s="479">
        <v>1</v>
      </c>
      <c r="H1095" t="str">
        <f t="shared" si="34"/>
        <v>useYnString</v>
      </c>
      <c r="I1095">
        <f>COUNTIF($H$3:H1094,H1095)</f>
        <v>6</v>
      </c>
      <c r="J1095">
        <f>COUNTIF($B$3:B1094,B1095)</f>
        <v>6</v>
      </c>
      <c r="K1095">
        <f t="shared" si="35"/>
        <v>0</v>
      </c>
    </row>
    <row r="1096" spans="1:11">
      <c r="A1096" s="546" t="s">
        <v>2668</v>
      </c>
      <c r="B1096" s="495" t="s">
        <v>6758</v>
      </c>
      <c r="C1096" s="495" t="s">
        <v>6782</v>
      </c>
      <c r="D1096" s="495" t="s">
        <v>6815</v>
      </c>
      <c r="E1096" s="479">
        <v>1</v>
      </c>
      <c r="F1096" s="497" t="s">
        <v>1347</v>
      </c>
      <c r="G1096" s="496">
        <v>15</v>
      </c>
      <c r="H1096" t="str">
        <f t="shared" si="34"/>
        <v>requestStatusString</v>
      </c>
      <c r="I1096">
        <f>COUNTIF($H$3:H1095,H1096)</f>
        <v>0</v>
      </c>
      <c r="J1096">
        <f>COUNTIF($B$3:B1095,B1096)</f>
        <v>0</v>
      </c>
      <c r="K1096">
        <f t="shared" si="35"/>
        <v>0</v>
      </c>
    </row>
    <row r="1097" spans="1:11">
      <c r="A1097" s="546" t="s">
        <v>2668</v>
      </c>
      <c r="B1097" s="495" t="s">
        <v>1487</v>
      </c>
      <c r="C1097" s="495" t="s">
        <v>1488</v>
      </c>
      <c r="D1097" s="495" t="s">
        <v>1489</v>
      </c>
      <c r="E1097" s="479">
        <v>2</v>
      </c>
      <c r="F1097" s="497" t="s">
        <v>1347</v>
      </c>
      <c r="G1097" s="496">
        <v>15</v>
      </c>
      <c r="H1097" t="str">
        <f t="shared" si="34"/>
        <v>approvalStatusString</v>
      </c>
      <c r="I1097">
        <f>COUNTIF($H$3:H1096,H1097)</f>
        <v>2</v>
      </c>
      <c r="J1097">
        <f>COUNTIF($B$3:B1096,B1097)</f>
        <v>2</v>
      </c>
      <c r="K1097">
        <f t="shared" si="35"/>
        <v>0</v>
      </c>
    </row>
    <row r="1098" spans="1:11">
      <c r="A1098" s="391" t="s">
        <v>2668</v>
      </c>
      <c r="B1098" s="365" t="s">
        <v>6759</v>
      </c>
      <c r="C1098" s="365" t="s">
        <v>6783</v>
      </c>
      <c r="D1098" s="365" t="s">
        <v>6816</v>
      </c>
      <c r="E1098" s="479">
        <v>3</v>
      </c>
      <c r="F1098" s="480" t="s">
        <v>1347</v>
      </c>
      <c r="G1098" s="479">
        <v>27</v>
      </c>
      <c r="H1098" t="str">
        <f t="shared" si="34"/>
        <v>approvalCodeString</v>
      </c>
      <c r="I1098">
        <f>COUNTIF($H$3:H1097,H1098)</f>
        <v>0</v>
      </c>
      <c r="J1098">
        <f>COUNTIF($B$3:B1097,B1098)</f>
        <v>0</v>
      </c>
      <c r="K1098">
        <f t="shared" si="35"/>
        <v>0</v>
      </c>
    </row>
    <row r="1099" spans="1:11">
      <c r="A1099" s="391" t="s">
        <v>2668</v>
      </c>
      <c r="B1099" s="365" t="s">
        <v>6637</v>
      </c>
      <c r="C1099" s="365" t="s">
        <v>6784</v>
      </c>
      <c r="D1099" s="365" t="s">
        <v>6817</v>
      </c>
      <c r="E1099" s="479">
        <v>4</v>
      </c>
      <c r="F1099" s="480" t="s">
        <v>1347</v>
      </c>
      <c r="G1099" s="479">
        <v>15</v>
      </c>
      <c r="H1099" t="str">
        <f t="shared" si="34"/>
        <v>labCodeString</v>
      </c>
      <c r="I1099">
        <f>COUNTIF($H$3:H1098,H1099)</f>
        <v>1</v>
      </c>
      <c r="J1099">
        <f>COUNTIF($B$3:B1098,B1099)</f>
        <v>1</v>
      </c>
      <c r="K1099">
        <f t="shared" si="35"/>
        <v>0</v>
      </c>
    </row>
    <row r="1100" spans="1:11">
      <c r="A1100" s="391" t="s">
        <v>2668</v>
      </c>
      <c r="B1100" s="365" t="s">
        <v>6760</v>
      </c>
      <c r="C1100" s="365" t="s">
        <v>6785</v>
      </c>
      <c r="D1100" s="365" t="s">
        <v>6818</v>
      </c>
      <c r="E1100" s="479">
        <v>5</v>
      </c>
      <c r="F1100" s="480" t="s">
        <v>1347</v>
      </c>
      <c r="G1100" s="479">
        <v>15</v>
      </c>
      <c r="H1100" t="str">
        <f t="shared" si="34"/>
        <v>requestCategoryCodeString</v>
      </c>
      <c r="I1100">
        <f>COUNTIF($H$3:H1099,H1100)</f>
        <v>0</v>
      </c>
      <c r="J1100">
        <f>COUNTIF($B$3:B1099,B1100)</f>
        <v>0</v>
      </c>
      <c r="K1100">
        <f t="shared" si="35"/>
        <v>0</v>
      </c>
    </row>
    <row r="1101" spans="1:11">
      <c r="A1101" s="391" t="s">
        <v>2668</v>
      </c>
      <c r="B1101" s="365" t="s">
        <v>6761</v>
      </c>
      <c r="C1101" s="365" t="s">
        <v>6786</v>
      </c>
      <c r="D1101" s="365" t="s">
        <v>6819</v>
      </c>
      <c r="E1101" s="479">
        <v>6</v>
      </c>
      <c r="F1101" s="480" t="s">
        <v>1347</v>
      </c>
      <c r="G1101" s="479">
        <v>15</v>
      </c>
      <c r="H1101" t="str">
        <f t="shared" si="34"/>
        <v>requestItemCodeString</v>
      </c>
      <c r="I1101">
        <f>COUNTIF($H$3:H1100,H1101)</f>
        <v>0</v>
      </c>
      <c r="J1101">
        <f>COUNTIF($B$3:B1100,B1101)</f>
        <v>0</v>
      </c>
      <c r="K1101">
        <f t="shared" si="35"/>
        <v>0</v>
      </c>
    </row>
    <row r="1102" spans="1:11">
      <c r="A1102" s="391" t="s">
        <v>2668</v>
      </c>
      <c r="B1102" s="365" t="s">
        <v>6638</v>
      </c>
      <c r="C1102" s="365" t="s">
        <v>6787</v>
      </c>
      <c r="D1102" s="365" t="s">
        <v>6820</v>
      </c>
      <c r="E1102" s="479">
        <v>7</v>
      </c>
      <c r="F1102" s="480" t="s">
        <v>1347</v>
      </c>
      <c r="G1102" s="479">
        <v>15</v>
      </c>
      <c r="H1102" t="str">
        <f t="shared" si="34"/>
        <v>upItemCodeString</v>
      </c>
      <c r="I1102">
        <f>COUNTIF($H$3:H1101,H1102)</f>
        <v>2</v>
      </c>
      <c r="J1102">
        <f>COUNTIF($B$3:B1101,B1102)</f>
        <v>2</v>
      </c>
      <c r="K1102">
        <f t="shared" si="35"/>
        <v>0</v>
      </c>
    </row>
    <row r="1103" spans="1:11">
      <c r="A1103" s="391" t="s">
        <v>2668</v>
      </c>
      <c r="B1103" s="365" t="s">
        <v>6639</v>
      </c>
      <c r="C1103" s="365" t="s">
        <v>6788</v>
      </c>
      <c r="D1103" s="365" t="s">
        <v>6821</v>
      </c>
      <c r="E1103" s="479">
        <v>8</v>
      </c>
      <c r="F1103" s="480" t="s">
        <v>1347</v>
      </c>
      <c r="G1103" s="479">
        <v>15</v>
      </c>
      <c r="H1103" t="str">
        <f t="shared" si="34"/>
        <v>itemCodeString</v>
      </c>
      <c r="I1103">
        <f>COUNTIF($H$3:H1102,H1103)</f>
        <v>2</v>
      </c>
      <c r="J1103">
        <f>COUNTIF($B$3:B1102,B1103)</f>
        <v>2</v>
      </c>
      <c r="K1103">
        <f t="shared" si="35"/>
        <v>0</v>
      </c>
    </row>
    <row r="1104" spans="1:11">
      <c r="A1104" s="391" t="s">
        <v>2668</v>
      </c>
      <c r="B1104" s="365" t="s">
        <v>6762</v>
      </c>
      <c r="C1104" s="365" t="s">
        <v>6789</v>
      </c>
      <c r="D1104" s="365" t="s">
        <v>6822</v>
      </c>
      <c r="E1104" s="479">
        <v>9</v>
      </c>
      <c r="F1104" s="480" t="s">
        <v>1347</v>
      </c>
      <c r="G1104" s="479">
        <v>15</v>
      </c>
      <c r="H1104" t="str">
        <f t="shared" si="34"/>
        <v>recipientOrgCodeString</v>
      </c>
      <c r="I1104">
        <f>COUNTIF($H$3:H1103,H1104)</f>
        <v>0</v>
      </c>
      <c r="J1104">
        <f>COUNTIF($B$3:B1103,B1104)</f>
        <v>0</v>
      </c>
      <c r="K1104">
        <f t="shared" si="35"/>
        <v>0</v>
      </c>
    </row>
    <row r="1105" spans="1:11">
      <c r="A1105" s="391" t="s">
        <v>2668</v>
      </c>
      <c r="B1105" s="365" t="s">
        <v>6763</v>
      </c>
      <c r="C1105" s="365" t="s">
        <v>6790</v>
      </c>
      <c r="D1105" s="365" t="s">
        <v>6823</v>
      </c>
      <c r="E1105" s="479">
        <v>10</v>
      </c>
      <c r="F1105" s="480" t="s">
        <v>1347</v>
      </c>
      <c r="G1105" s="479">
        <v>10</v>
      </c>
      <c r="H1105" t="str">
        <f t="shared" si="34"/>
        <v>recipientEmployeeNoString</v>
      </c>
      <c r="I1105">
        <f>COUNTIF($H$3:H1104,H1105)</f>
        <v>0</v>
      </c>
      <c r="J1105">
        <f>COUNTIF($B$3:B1104,B1105)</f>
        <v>0</v>
      </c>
      <c r="K1105">
        <f t="shared" si="35"/>
        <v>0</v>
      </c>
    </row>
    <row r="1106" spans="1:11">
      <c r="A1106" s="391" t="s">
        <v>2668</v>
      </c>
      <c r="B1106" s="365" t="s">
        <v>6764</v>
      </c>
      <c r="C1106" s="365" t="s">
        <v>6791</v>
      </c>
      <c r="D1106" s="365" t="s">
        <v>6824</v>
      </c>
      <c r="E1106" s="479">
        <v>11</v>
      </c>
      <c r="F1106" s="480" t="s">
        <v>1347</v>
      </c>
      <c r="G1106" s="479">
        <v>35</v>
      </c>
      <c r="H1106" t="str">
        <f t="shared" si="34"/>
        <v>pmsProjectCodeString</v>
      </c>
      <c r="I1106">
        <f>COUNTIF($H$3:H1105,H1106)</f>
        <v>0</v>
      </c>
      <c r="J1106">
        <f>COUNTIF($B$3:B1105,B1106)</f>
        <v>0</v>
      </c>
      <c r="K1106">
        <f t="shared" si="35"/>
        <v>0</v>
      </c>
    </row>
    <row r="1107" spans="1:11">
      <c r="A1107" s="391" t="s">
        <v>2668</v>
      </c>
      <c r="B1107" s="365" t="s">
        <v>6765</v>
      </c>
      <c r="C1107" s="365" t="s">
        <v>6792</v>
      </c>
      <c r="D1107" s="365" t="s">
        <v>6825</v>
      </c>
      <c r="E1107" s="479">
        <v>12</v>
      </c>
      <c r="F1107" s="480" t="s">
        <v>1347</v>
      </c>
      <c r="G1107" s="479">
        <v>500</v>
      </c>
      <c r="H1107" t="str">
        <f t="shared" si="34"/>
        <v>pmsProjectNameString</v>
      </c>
      <c r="I1107">
        <f>COUNTIF($H$3:H1106,H1107)</f>
        <v>0</v>
      </c>
      <c r="J1107">
        <f>COUNTIF($B$3:B1106,B1107)</f>
        <v>0</v>
      </c>
      <c r="K1107">
        <f t="shared" si="35"/>
        <v>0</v>
      </c>
    </row>
    <row r="1108" spans="1:11">
      <c r="A1108" s="391" t="s">
        <v>2668</v>
      </c>
      <c r="B1108" s="365" t="s">
        <v>6766</v>
      </c>
      <c r="C1108" s="365" t="s">
        <v>6793</v>
      </c>
      <c r="D1108" s="365" t="s">
        <v>6826</v>
      </c>
      <c r="E1108" s="479">
        <v>13</v>
      </c>
      <c r="F1108" s="480" t="s">
        <v>1347</v>
      </c>
      <c r="G1108" s="479">
        <v>150</v>
      </c>
      <c r="H1108" t="str">
        <f t="shared" si="34"/>
        <v>productNameString</v>
      </c>
      <c r="I1108">
        <f>COUNTIF($H$3:H1107,H1108)</f>
        <v>0</v>
      </c>
      <c r="J1108">
        <f>COUNTIF($B$3:B1107,B1108)</f>
        <v>0</v>
      </c>
      <c r="K1108">
        <f t="shared" si="35"/>
        <v>0</v>
      </c>
    </row>
    <row r="1109" spans="1:11">
      <c r="A1109" s="391" t="s">
        <v>2668</v>
      </c>
      <c r="B1109" s="365" t="s">
        <v>1826</v>
      </c>
      <c r="C1109" s="365" t="s">
        <v>1827</v>
      </c>
      <c r="D1109" s="365" t="s">
        <v>1828</v>
      </c>
      <c r="E1109" s="479">
        <v>14</v>
      </c>
      <c r="F1109" s="480" t="s">
        <v>1347</v>
      </c>
      <c r="G1109" s="479">
        <v>15</v>
      </c>
      <c r="H1109" t="str">
        <f t="shared" si="34"/>
        <v>productCodeString</v>
      </c>
      <c r="I1109">
        <f>COUNTIF($H$3:H1108,H1109)</f>
        <v>2</v>
      </c>
      <c r="J1109">
        <f>COUNTIF($B$3:B1108,B1109)</f>
        <v>2</v>
      </c>
      <c r="K1109">
        <f t="shared" si="35"/>
        <v>0</v>
      </c>
    </row>
    <row r="1110" spans="1:11">
      <c r="A1110" s="391" t="s">
        <v>2668</v>
      </c>
      <c r="B1110" s="365" t="s">
        <v>6641</v>
      </c>
      <c r="C1110" s="365" t="s">
        <v>6795</v>
      </c>
      <c r="D1110" s="365" t="s">
        <v>6828</v>
      </c>
      <c r="E1110" s="479">
        <v>15</v>
      </c>
      <c r="F1110" s="480" t="s">
        <v>1347</v>
      </c>
      <c r="G1110" s="479">
        <v>150</v>
      </c>
      <c r="H1110" t="str">
        <f t="shared" si="34"/>
        <v>baseModelString</v>
      </c>
      <c r="I1110">
        <f>COUNTIF($H$3:H1109,H1110)</f>
        <v>0</v>
      </c>
      <c r="J1110">
        <f>COUNTIF($B$3:B1109,B1110)</f>
        <v>0</v>
      </c>
      <c r="K1110">
        <f t="shared" si="35"/>
        <v>0</v>
      </c>
    </row>
    <row r="1111" spans="1:11">
      <c r="A1111" s="391" t="s">
        <v>2668</v>
      </c>
      <c r="B1111" s="365" t="s">
        <v>6767</v>
      </c>
      <c r="C1111" s="365" t="s">
        <v>6796</v>
      </c>
      <c r="D1111" s="365" t="s">
        <v>6829</v>
      </c>
      <c r="E1111" s="479">
        <v>16</v>
      </c>
      <c r="F1111" s="480" t="s">
        <v>1347</v>
      </c>
      <c r="G1111" s="479">
        <v>150</v>
      </c>
      <c r="H1111" t="str">
        <f t="shared" si="34"/>
        <v>competitionModelString</v>
      </c>
      <c r="I1111">
        <f>COUNTIF($H$3:H1110,H1111)</f>
        <v>0</v>
      </c>
      <c r="J1111">
        <f>COUNTIF($B$3:B1110,B1111)</f>
        <v>0</v>
      </c>
      <c r="K1111">
        <f t="shared" si="35"/>
        <v>0</v>
      </c>
    </row>
    <row r="1112" spans="1:11">
      <c r="A1112" s="391" t="s">
        <v>2668</v>
      </c>
      <c r="B1112" s="365" t="s">
        <v>6768</v>
      </c>
      <c r="C1112" s="365" t="s">
        <v>6797</v>
      </c>
      <c r="D1112" s="365" t="s">
        <v>6830</v>
      </c>
      <c r="E1112" s="479">
        <v>17</v>
      </c>
      <c r="F1112" s="480" t="s">
        <v>1347</v>
      </c>
      <c r="G1112" s="479">
        <v>150</v>
      </c>
      <c r="H1112" t="str">
        <f t="shared" si="34"/>
        <v>competitionRefModelString</v>
      </c>
      <c r="I1112">
        <f>COUNTIF($H$3:H1111,H1112)</f>
        <v>0</v>
      </c>
      <c r="J1112">
        <f>COUNTIF($B$3:B1111,B1112)</f>
        <v>0</v>
      </c>
      <c r="K1112">
        <f t="shared" si="35"/>
        <v>0</v>
      </c>
    </row>
    <row r="1113" spans="1:11">
      <c r="A1113" s="391" t="s">
        <v>2668</v>
      </c>
      <c r="B1113" s="365" t="s">
        <v>6769</v>
      </c>
      <c r="C1113" s="365" t="s">
        <v>6798</v>
      </c>
      <c r="D1113" s="365" t="s">
        <v>6831</v>
      </c>
      <c r="E1113" s="479">
        <v>18</v>
      </c>
      <c r="F1113" s="480" t="s">
        <v>1347</v>
      </c>
      <c r="G1113" s="479">
        <v>150</v>
      </c>
      <c r="H1113" t="str">
        <f t="shared" si="34"/>
        <v>goalAmountString</v>
      </c>
      <c r="I1113">
        <f>COUNTIF($H$3:H1112,H1113)</f>
        <v>0</v>
      </c>
      <c r="J1113">
        <f>COUNTIF($B$3:B1112,B1113)</f>
        <v>0</v>
      </c>
      <c r="K1113">
        <f t="shared" si="35"/>
        <v>0</v>
      </c>
    </row>
    <row r="1114" spans="1:11">
      <c r="A1114" s="391" t="s">
        <v>2668</v>
      </c>
      <c r="B1114" s="365" t="s">
        <v>6642</v>
      </c>
      <c r="C1114" s="365" t="s">
        <v>6799</v>
      </c>
      <c r="D1114" s="365" t="s">
        <v>6832</v>
      </c>
      <c r="E1114" s="479">
        <v>19</v>
      </c>
      <c r="F1114" s="480" t="s">
        <v>1347</v>
      </c>
      <c r="G1114" s="479">
        <v>150</v>
      </c>
      <c r="H1114" t="str">
        <f t="shared" si="34"/>
        <v>uiBaseModelString</v>
      </c>
      <c r="I1114">
        <f>COUNTIF($H$3:H1113,H1114)</f>
        <v>0</v>
      </c>
      <c r="J1114">
        <f>COUNTIF($B$3:B1113,B1114)</f>
        <v>0</v>
      </c>
      <c r="K1114">
        <f t="shared" si="35"/>
        <v>0</v>
      </c>
    </row>
    <row r="1115" spans="1:11">
      <c r="A1115" s="391" t="s">
        <v>2668</v>
      </c>
      <c r="B1115" s="365" t="s">
        <v>6770</v>
      </c>
      <c r="C1115" s="365" t="s">
        <v>6800</v>
      </c>
      <c r="D1115" s="365" t="s">
        <v>6833</v>
      </c>
      <c r="E1115" s="479">
        <v>20</v>
      </c>
      <c r="F1115" s="480" t="s">
        <v>1347</v>
      </c>
      <c r="G1115" s="479">
        <v>15</v>
      </c>
      <c r="H1115" t="str">
        <f t="shared" si="34"/>
        <v>developmentLevelString</v>
      </c>
      <c r="I1115">
        <f>COUNTIF($H$3:H1114,H1115)</f>
        <v>0</v>
      </c>
      <c r="J1115">
        <f>COUNTIF($B$3:B1114,B1115)</f>
        <v>0</v>
      </c>
      <c r="K1115">
        <f t="shared" si="35"/>
        <v>0</v>
      </c>
    </row>
    <row r="1116" spans="1:11">
      <c r="A1116" s="391" t="s">
        <v>2668</v>
      </c>
      <c r="B1116" s="365" t="s">
        <v>6771</v>
      </c>
      <c r="C1116" s="365" t="s">
        <v>6801</v>
      </c>
      <c r="D1116" s="365" t="s">
        <v>6834</v>
      </c>
      <c r="E1116" s="479">
        <v>21</v>
      </c>
      <c r="F1116" s="480" t="s">
        <v>1347</v>
      </c>
      <c r="G1116" s="479">
        <v>300</v>
      </c>
      <c r="H1116" t="str">
        <f t="shared" si="34"/>
        <v>targetCostString</v>
      </c>
      <c r="I1116">
        <f>COUNTIF($H$3:H1115,H1116)</f>
        <v>0</v>
      </c>
      <c r="J1116">
        <f>COUNTIF($B$3:B1115,B1116)</f>
        <v>0</v>
      </c>
      <c r="K1116">
        <f t="shared" si="35"/>
        <v>0</v>
      </c>
    </row>
    <row r="1117" spans="1:11">
      <c r="A1117" s="391" t="s">
        <v>2668</v>
      </c>
      <c r="B1117" s="365" t="s">
        <v>6772</v>
      </c>
      <c r="C1117" s="365" t="s">
        <v>6802</v>
      </c>
      <c r="D1117" s="365" t="s">
        <v>6835</v>
      </c>
      <c r="E1117" s="479">
        <v>22</v>
      </c>
      <c r="F1117" s="480" t="s">
        <v>1347</v>
      </c>
      <c r="G1117" s="479">
        <v>150</v>
      </c>
      <c r="H1117" t="str">
        <f t="shared" si="34"/>
        <v>goalUnitAmountString</v>
      </c>
      <c r="I1117">
        <f>COUNTIF($H$3:H1116,H1117)</f>
        <v>0</v>
      </c>
      <c r="J1117">
        <f>COUNTIF($B$3:B1116,B1117)</f>
        <v>0</v>
      </c>
      <c r="K1117">
        <f t="shared" si="35"/>
        <v>0</v>
      </c>
    </row>
    <row r="1118" spans="1:11">
      <c r="A1118" s="391" t="s">
        <v>2668</v>
      </c>
      <c r="B1118" s="365" t="s">
        <v>6773</v>
      </c>
      <c r="C1118" s="365" t="s">
        <v>6803</v>
      </c>
      <c r="D1118" s="365" t="s">
        <v>6836</v>
      </c>
      <c r="E1118" s="479">
        <v>23</v>
      </c>
      <c r="F1118" s="480" t="s">
        <v>1347</v>
      </c>
      <c r="G1118" s="479">
        <v>150</v>
      </c>
      <c r="H1118" t="str">
        <f t="shared" si="34"/>
        <v>goalPackageAmountString</v>
      </c>
      <c r="I1118">
        <f>COUNTIF($H$3:H1117,H1118)</f>
        <v>0</v>
      </c>
      <c r="J1118">
        <f>COUNTIF($B$3:B1117,B1118)</f>
        <v>0</v>
      </c>
      <c r="K1118">
        <f t="shared" si="35"/>
        <v>0</v>
      </c>
    </row>
    <row r="1119" spans="1:11">
      <c r="A1119" s="391" t="s">
        <v>2668</v>
      </c>
      <c r="B1119" s="365" t="s">
        <v>6643</v>
      </c>
      <c r="C1119" s="365" t="s">
        <v>6804</v>
      </c>
      <c r="D1119" s="365" t="s">
        <v>6837</v>
      </c>
      <c r="E1119" s="479">
        <v>24</v>
      </c>
      <c r="F1119" s="480" t="s">
        <v>1347</v>
      </c>
      <c r="G1119" s="479">
        <v>50</v>
      </c>
      <c r="H1119" t="str">
        <f t="shared" si="34"/>
        <v>bankCodeString</v>
      </c>
      <c r="I1119">
        <f>COUNTIF($H$3:H1118,H1119)</f>
        <v>0</v>
      </c>
      <c r="J1119">
        <f>COUNTIF($B$3:B1118,B1119)</f>
        <v>0</v>
      </c>
      <c r="K1119">
        <f t="shared" si="35"/>
        <v>0</v>
      </c>
    </row>
    <row r="1120" spans="1:11">
      <c r="A1120" s="391" t="s">
        <v>2668</v>
      </c>
      <c r="B1120" s="365" t="s">
        <v>6774</v>
      </c>
      <c r="C1120" s="365" t="s">
        <v>6805</v>
      </c>
      <c r="D1120" s="365" t="s">
        <v>6838</v>
      </c>
      <c r="E1120" s="479">
        <v>25</v>
      </c>
      <c r="F1120" s="480" t="s">
        <v>1347</v>
      </c>
      <c r="G1120" s="479">
        <v>2000</v>
      </c>
      <c r="H1120" t="str">
        <f t="shared" si="34"/>
        <v>developmentGoalString</v>
      </c>
      <c r="I1120">
        <f>COUNTIF($H$3:H1119,H1120)</f>
        <v>0</v>
      </c>
      <c r="J1120">
        <f>COUNTIF($B$3:B1119,B1120)</f>
        <v>0</v>
      </c>
      <c r="K1120">
        <f t="shared" si="35"/>
        <v>0</v>
      </c>
    </row>
    <row r="1121" spans="1:11">
      <c r="A1121" s="391" t="s">
        <v>2668</v>
      </c>
      <c r="B1121" s="365" t="s">
        <v>6775</v>
      </c>
      <c r="C1121" s="365" t="s">
        <v>6806</v>
      </c>
      <c r="D1121" s="365" t="s">
        <v>6839</v>
      </c>
      <c r="E1121" s="479">
        <v>26</v>
      </c>
      <c r="F1121" s="480" t="s">
        <v>1347</v>
      </c>
      <c r="G1121" s="479">
        <v>2000</v>
      </c>
      <c r="H1121" t="str">
        <f t="shared" si="34"/>
        <v>targetMarketString</v>
      </c>
      <c r="I1121">
        <f>COUNTIF($H$3:H1120,H1121)</f>
        <v>0</v>
      </c>
      <c r="J1121">
        <f>COUNTIF($B$3:B1120,B1121)</f>
        <v>0</v>
      </c>
      <c r="K1121">
        <f t="shared" si="35"/>
        <v>0</v>
      </c>
    </row>
    <row r="1122" spans="1:11">
      <c r="A1122" s="391" t="s">
        <v>2668</v>
      </c>
      <c r="B1122" s="365" t="s">
        <v>6776</v>
      </c>
      <c r="C1122" s="365" t="s">
        <v>6807</v>
      </c>
      <c r="D1122" s="365" t="s">
        <v>6840</v>
      </c>
      <c r="E1122" s="479">
        <v>27</v>
      </c>
      <c r="F1122" s="480" t="s">
        <v>1347</v>
      </c>
      <c r="G1122" s="479">
        <v>2000</v>
      </c>
      <c r="H1122" t="str">
        <f t="shared" si="34"/>
        <v>targetGradeString</v>
      </c>
      <c r="I1122">
        <f>COUNTIF($H$3:H1121,H1122)</f>
        <v>0</v>
      </c>
      <c r="J1122">
        <f>COUNTIF($B$3:B1121,B1122)</f>
        <v>0</v>
      </c>
      <c r="K1122">
        <f t="shared" si="35"/>
        <v>0</v>
      </c>
    </row>
    <row r="1123" spans="1:11">
      <c r="A1123" s="391" t="s">
        <v>2668</v>
      </c>
      <c r="B1123" s="365" t="s">
        <v>6777</v>
      </c>
      <c r="C1123" s="365" t="s">
        <v>6808</v>
      </c>
      <c r="D1123" s="365" t="s">
        <v>6841</v>
      </c>
      <c r="E1123" s="479">
        <v>28</v>
      </c>
      <c r="F1123" s="480" t="s">
        <v>1347</v>
      </c>
      <c r="G1123" s="479">
        <v>2000</v>
      </c>
      <c r="H1123" t="str">
        <f t="shared" si="34"/>
        <v>targetCustomerString</v>
      </c>
      <c r="I1123">
        <f>COUNTIF($H$3:H1122,H1123)</f>
        <v>0</v>
      </c>
      <c r="J1123">
        <f>COUNTIF($B$3:B1122,B1123)</f>
        <v>0</v>
      </c>
      <c r="K1123">
        <f t="shared" si="35"/>
        <v>0</v>
      </c>
    </row>
    <row r="1124" spans="1:11">
      <c r="A1124" s="391" t="s">
        <v>2668</v>
      </c>
      <c r="B1124" s="365" t="s">
        <v>6742</v>
      </c>
      <c r="C1124" s="365" t="s">
        <v>6748</v>
      </c>
      <c r="D1124" s="365" t="s">
        <v>6745</v>
      </c>
      <c r="E1124" s="479">
        <v>29</v>
      </c>
      <c r="F1124" s="480" t="s">
        <v>1347</v>
      </c>
      <c r="G1124" s="479">
        <v>5</v>
      </c>
      <c r="H1124" t="str">
        <f t="shared" si="34"/>
        <v>requestTypeString</v>
      </c>
      <c r="I1124">
        <f>COUNTIF($H$3:H1123,H1124)</f>
        <v>0</v>
      </c>
      <c r="J1124">
        <f>COUNTIF($B$3:B1123,B1124)</f>
        <v>0</v>
      </c>
      <c r="K1124">
        <f t="shared" si="35"/>
        <v>0</v>
      </c>
    </row>
    <row r="1125" spans="1:11">
      <c r="A1125" s="391" t="s">
        <v>2668</v>
      </c>
      <c r="B1125" s="365" t="s">
        <v>2707</v>
      </c>
      <c r="C1125" s="365" t="s">
        <v>2708</v>
      </c>
      <c r="D1125" s="365" t="s">
        <v>2709</v>
      </c>
      <c r="E1125" s="479">
        <v>30</v>
      </c>
      <c r="F1125" s="480" t="s">
        <v>1347</v>
      </c>
      <c r="G1125" s="479">
        <v>4000</v>
      </c>
      <c r="H1125" t="str">
        <f t="shared" si="34"/>
        <v>majorCommentString</v>
      </c>
      <c r="I1125">
        <f>COUNTIF($H$3:H1124,H1125)</f>
        <v>1</v>
      </c>
      <c r="J1125">
        <f>COUNTIF($B$3:B1124,B1125)</f>
        <v>1</v>
      </c>
      <c r="K1125">
        <f t="shared" si="35"/>
        <v>0</v>
      </c>
    </row>
    <row r="1126" spans="1:11">
      <c r="A1126" s="391" t="s">
        <v>12048</v>
      </c>
      <c r="B1126" s="365" t="s">
        <v>6779</v>
      </c>
      <c r="C1126" s="365" t="s">
        <v>6812</v>
      </c>
      <c r="D1126" s="365" t="s">
        <v>6845</v>
      </c>
      <c r="E1126" s="479">
        <v>1</v>
      </c>
      <c r="F1126" s="480" t="s">
        <v>1347</v>
      </c>
      <c r="G1126" s="479">
        <v>15</v>
      </c>
      <c r="H1126" t="str">
        <f t="shared" si="34"/>
        <v>requestReasonString</v>
      </c>
      <c r="I1126">
        <f>COUNTIF($H$3:H1125,H1126)</f>
        <v>0</v>
      </c>
      <c r="J1126">
        <f>COUNTIF($B$3:B1125,B1126)</f>
        <v>0</v>
      </c>
      <c r="K1126">
        <f t="shared" si="35"/>
        <v>0</v>
      </c>
    </row>
    <row r="1127" spans="1:11">
      <c r="A1127" s="391" t="s">
        <v>12048</v>
      </c>
      <c r="B1127" s="365" t="s">
        <v>6780</v>
      </c>
      <c r="C1127" s="365" t="s">
        <v>6813</v>
      </c>
      <c r="D1127" s="365" t="s">
        <v>6846</v>
      </c>
      <c r="E1127" s="479">
        <v>2</v>
      </c>
      <c r="F1127" s="480" t="s">
        <v>1347</v>
      </c>
      <c r="G1127" s="479">
        <v>150</v>
      </c>
      <c r="H1127" t="str">
        <f t="shared" si="34"/>
        <v>requestReasonNoteString</v>
      </c>
      <c r="I1127">
        <f>COUNTIF($H$3:H1126,H1127)</f>
        <v>0</v>
      </c>
      <c r="J1127">
        <f>COUNTIF($B$3:B1126,B1127)</f>
        <v>0</v>
      </c>
      <c r="K1127">
        <f t="shared" si="35"/>
        <v>0</v>
      </c>
    </row>
    <row r="1128" spans="1:11">
      <c r="A1128" s="391" t="s">
        <v>12048</v>
      </c>
      <c r="B1128" s="365" t="s">
        <v>6781</v>
      </c>
      <c r="C1128" s="365" t="s">
        <v>6814</v>
      </c>
      <c r="D1128" s="365" t="s">
        <v>6847</v>
      </c>
      <c r="E1128" s="479">
        <v>3</v>
      </c>
      <c r="F1128" s="480" t="s">
        <v>1347</v>
      </c>
      <c r="G1128" s="479">
        <v>3000</v>
      </c>
      <c r="H1128" t="str">
        <f t="shared" si="34"/>
        <v>requestAbstString</v>
      </c>
      <c r="I1128">
        <f>COUNTIF($H$3:H1127,H1128)</f>
        <v>0</v>
      </c>
      <c r="J1128">
        <f>COUNTIF($B$3:B1127,B1128)</f>
        <v>0</v>
      </c>
      <c r="K1128">
        <f t="shared" si="35"/>
        <v>0</v>
      </c>
    </row>
    <row r="1129" spans="1:11">
      <c r="A1129" s="480" t="s">
        <v>2710</v>
      </c>
      <c r="B1129" s="365" t="s">
        <v>82</v>
      </c>
      <c r="C1129" s="365" t="s">
        <v>1404</v>
      </c>
      <c r="D1129" s="365" t="s">
        <v>1405</v>
      </c>
      <c r="E1129" s="479">
        <v>1</v>
      </c>
      <c r="F1129" s="480" t="s">
        <v>1347</v>
      </c>
      <c r="G1129" s="479">
        <v>20</v>
      </c>
      <c r="H1129" t="str">
        <f t="shared" si="34"/>
        <v>fromObidString</v>
      </c>
      <c r="I1129">
        <f>COUNTIF($H$3:H1128,H1129)</f>
        <v>9</v>
      </c>
      <c r="J1129">
        <f>COUNTIF($B$3:B1128,B1129)</f>
        <v>9</v>
      </c>
      <c r="K1129">
        <f t="shared" si="35"/>
        <v>0</v>
      </c>
    </row>
    <row r="1130" spans="1:11">
      <c r="A1130" s="480" t="s">
        <v>2710</v>
      </c>
      <c r="B1130" s="365" t="s">
        <v>1879</v>
      </c>
      <c r="C1130" s="365" t="s">
        <v>1880</v>
      </c>
      <c r="D1130" s="365" t="s">
        <v>1881</v>
      </c>
      <c r="E1130" s="479">
        <v>2</v>
      </c>
      <c r="F1130" s="480" t="s">
        <v>1347</v>
      </c>
      <c r="G1130" s="479">
        <v>128</v>
      </c>
      <c r="H1130" t="str">
        <f t="shared" si="34"/>
        <v>divisionNameString</v>
      </c>
      <c r="I1130">
        <f>COUNTIF($H$3:H1129,H1130)</f>
        <v>0</v>
      </c>
      <c r="J1130">
        <f>COUNTIF($B$3:B1129,B1130)</f>
        <v>0</v>
      </c>
      <c r="K1130">
        <f t="shared" si="35"/>
        <v>0</v>
      </c>
    </row>
    <row r="1131" spans="1:11">
      <c r="A1131" s="480" t="s">
        <v>2710</v>
      </c>
      <c r="B1131" s="365" t="s">
        <v>2711</v>
      </c>
      <c r="C1131" s="365" t="s">
        <v>2712</v>
      </c>
      <c r="D1131" s="365" t="s">
        <v>2713</v>
      </c>
      <c r="E1131" s="479">
        <v>3</v>
      </c>
      <c r="F1131" s="480" t="s">
        <v>1347</v>
      </c>
      <c r="G1131" s="479">
        <v>100</v>
      </c>
      <c r="H1131" t="str">
        <f t="shared" si="34"/>
        <v>roleNameString</v>
      </c>
      <c r="I1131">
        <f>COUNTIF($H$3:H1130,H1131)</f>
        <v>0</v>
      </c>
      <c r="J1131">
        <f>COUNTIF($B$3:B1130,B1131)</f>
        <v>0</v>
      </c>
      <c r="K1131">
        <f t="shared" si="35"/>
        <v>0</v>
      </c>
    </row>
    <row r="1132" spans="1:11">
      <c r="A1132" s="480" t="s">
        <v>2710</v>
      </c>
      <c r="B1132" s="365" t="s">
        <v>2714</v>
      </c>
      <c r="C1132" s="365" t="s">
        <v>2715</v>
      </c>
      <c r="D1132" s="365" t="s">
        <v>2716</v>
      </c>
      <c r="E1132" s="479">
        <v>4</v>
      </c>
      <c r="F1132" s="480" t="s">
        <v>1347</v>
      </c>
      <c r="G1132" s="479">
        <v>100</v>
      </c>
      <c r="H1132" t="str">
        <f t="shared" si="34"/>
        <v>distributeNameString</v>
      </c>
      <c r="I1132">
        <f>COUNTIF($H$3:H1131,H1132)</f>
        <v>0</v>
      </c>
      <c r="J1132">
        <f>COUNTIF($B$3:B1131,B1132)</f>
        <v>0</v>
      </c>
      <c r="K1132">
        <f t="shared" si="35"/>
        <v>0</v>
      </c>
    </row>
    <row r="1133" spans="1:11">
      <c r="A1133" s="480" t="s">
        <v>2710</v>
      </c>
      <c r="B1133" s="365" t="s">
        <v>2717</v>
      </c>
      <c r="C1133" s="365" t="s">
        <v>2718</v>
      </c>
      <c r="D1133" s="365" t="s">
        <v>2719</v>
      </c>
      <c r="E1133" s="479">
        <v>5</v>
      </c>
      <c r="F1133" s="480" t="s">
        <v>1347</v>
      </c>
      <c r="G1133" s="479">
        <v>100</v>
      </c>
      <c r="H1133" t="str">
        <f t="shared" si="34"/>
        <v>personString</v>
      </c>
      <c r="I1133">
        <f>COUNTIF($H$3:H1132,H1133)</f>
        <v>0</v>
      </c>
      <c r="J1133">
        <f>COUNTIF($B$3:B1132,B1133)</f>
        <v>0</v>
      </c>
      <c r="K1133">
        <f t="shared" si="35"/>
        <v>0</v>
      </c>
    </row>
    <row r="1134" spans="1:11">
      <c r="A1134" s="480" t="s">
        <v>2710</v>
      </c>
      <c r="B1134" s="365" t="s">
        <v>2720</v>
      </c>
      <c r="C1134" s="365" t="s">
        <v>2721</v>
      </c>
      <c r="D1134" s="365" t="s">
        <v>2722</v>
      </c>
      <c r="E1134" s="479">
        <v>6</v>
      </c>
      <c r="F1134" s="480" t="s">
        <v>1347</v>
      </c>
      <c r="G1134" s="479">
        <v>100</v>
      </c>
      <c r="H1134" t="str">
        <f t="shared" si="34"/>
        <v>authNameString</v>
      </c>
      <c r="I1134">
        <f>COUNTIF($H$3:H1133,H1134)</f>
        <v>0</v>
      </c>
      <c r="J1134">
        <f>COUNTIF($B$3:B1133,B1134)</f>
        <v>0</v>
      </c>
      <c r="K1134">
        <f t="shared" si="35"/>
        <v>0</v>
      </c>
    </row>
    <row r="1135" spans="1:11">
      <c r="A1135" s="480" t="s">
        <v>2710</v>
      </c>
      <c r="B1135" s="365" t="s">
        <v>1261</v>
      </c>
      <c r="C1135" s="365" t="s">
        <v>2549</v>
      </c>
      <c r="D1135" s="365" t="s">
        <v>2550</v>
      </c>
      <c r="E1135" s="479">
        <v>7</v>
      </c>
      <c r="F1135" s="480" t="s">
        <v>1347</v>
      </c>
      <c r="G1135" s="479">
        <v>1</v>
      </c>
      <c r="H1135" t="str">
        <f t="shared" si="34"/>
        <v>useFlagString</v>
      </c>
      <c r="I1135">
        <f>COUNTIF($H$3:H1134,H1135)</f>
        <v>2</v>
      </c>
      <c r="J1135">
        <f>COUNTIF($B$3:B1134,B1135)</f>
        <v>2</v>
      </c>
      <c r="K1135">
        <f t="shared" si="35"/>
        <v>0</v>
      </c>
    </row>
    <row r="1136" spans="1:11">
      <c r="A1136" s="480" t="s">
        <v>2723</v>
      </c>
      <c r="B1136" s="365" t="s">
        <v>82</v>
      </c>
      <c r="C1136" s="365" t="s">
        <v>1404</v>
      </c>
      <c r="D1136" s="365" t="s">
        <v>1405</v>
      </c>
      <c r="E1136" s="479">
        <v>1</v>
      </c>
      <c r="F1136" s="480" t="s">
        <v>1347</v>
      </c>
      <c r="G1136" s="479">
        <v>20</v>
      </c>
      <c r="H1136" t="str">
        <f t="shared" si="34"/>
        <v>fromObidString</v>
      </c>
      <c r="I1136">
        <f>COUNTIF($H$3:H1135,H1136)</f>
        <v>10</v>
      </c>
      <c r="J1136">
        <f>COUNTIF($B$3:B1135,B1136)</f>
        <v>10</v>
      </c>
      <c r="K1136">
        <f t="shared" si="35"/>
        <v>0</v>
      </c>
    </row>
    <row r="1137" spans="1:11">
      <c r="A1137" s="480" t="s">
        <v>2723</v>
      </c>
      <c r="B1137" s="365" t="s">
        <v>1879</v>
      </c>
      <c r="C1137" s="365" t="s">
        <v>1880</v>
      </c>
      <c r="D1137" s="365" t="s">
        <v>1881</v>
      </c>
      <c r="E1137" s="479">
        <v>2</v>
      </c>
      <c r="F1137" s="480" t="s">
        <v>1347</v>
      </c>
      <c r="G1137" s="479">
        <v>128</v>
      </c>
      <c r="H1137" t="str">
        <f t="shared" si="34"/>
        <v>divisionNameString</v>
      </c>
      <c r="I1137">
        <f>COUNTIF($H$3:H1136,H1137)</f>
        <v>1</v>
      </c>
      <c r="J1137">
        <f>COUNTIF($B$3:B1136,B1137)</f>
        <v>1</v>
      </c>
      <c r="K1137">
        <f t="shared" si="35"/>
        <v>0</v>
      </c>
    </row>
    <row r="1138" spans="1:11">
      <c r="A1138" s="480" t="s">
        <v>2723</v>
      </c>
      <c r="B1138" s="365" t="s">
        <v>2711</v>
      </c>
      <c r="C1138" s="365" t="s">
        <v>2712</v>
      </c>
      <c r="D1138" s="365" t="s">
        <v>2713</v>
      </c>
      <c r="E1138" s="479">
        <v>3</v>
      </c>
      <c r="F1138" s="480" t="s">
        <v>1347</v>
      </c>
      <c r="G1138" s="479">
        <v>100</v>
      </c>
      <c r="H1138" t="str">
        <f t="shared" si="34"/>
        <v>roleNameString</v>
      </c>
      <c r="I1138">
        <f>COUNTIF($H$3:H1137,H1138)</f>
        <v>1</v>
      </c>
      <c r="J1138">
        <f>COUNTIF($B$3:B1137,B1138)</f>
        <v>1</v>
      </c>
      <c r="K1138">
        <f t="shared" si="35"/>
        <v>0</v>
      </c>
    </row>
    <row r="1139" spans="1:11">
      <c r="A1139" s="480" t="s">
        <v>2723</v>
      </c>
      <c r="B1139" s="365" t="s">
        <v>2714</v>
      </c>
      <c r="C1139" s="365" t="s">
        <v>2715</v>
      </c>
      <c r="D1139" s="365" t="s">
        <v>2716</v>
      </c>
      <c r="E1139" s="479">
        <v>4</v>
      </c>
      <c r="F1139" s="480" t="s">
        <v>1347</v>
      </c>
      <c r="G1139" s="479">
        <v>100</v>
      </c>
      <c r="H1139" t="str">
        <f t="shared" si="34"/>
        <v>distributeNameString</v>
      </c>
      <c r="I1139">
        <f>COUNTIF($H$3:H1138,H1139)</f>
        <v>1</v>
      </c>
      <c r="J1139">
        <f>COUNTIF($B$3:B1138,B1139)</f>
        <v>1</v>
      </c>
      <c r="K1139">
        <f t="shared" si="35"/>
        <v>0</v>
      </c>
    </row>
    <row r="1140" spans="1:11">
      <c r="A1140" s="480" t="s">
        <v>2723</v>
      </c>
      <c r="B1140" s="365" t="s">
        <v>2717</v>
      </c>
      <c r="C1140" s="365" t="s">
        <v>2718</v>
      </c>
      <c r="D1140" s="365" t="s">
        <v>2719</v>
      </c>
      <c r="E1140" s="479">
        <v>5</v>
      </c>
      <c r="F1140" s="480" t="s">
        <v>1347</v>
      </c>
      <c r="G1140" s="479">
        <v>100</v>
      </c>
      <c r="H1140" t="str">
        <f t="shared" si="34"/>
        <v>personString</v>
      </c>
      <c r="I1140">
        <f>COUNTIF($H$3:H1139,H1140)</f>
        <v>1</v>
      </c>
      <c r="J1140">
        <f>COUNTIF($B$3:B1139,B1140)</f>
        <v>1</v>
      </c>
      <c r="K1140">
        <f t="shared" si="35"/>
        <v>0</v>
      </c>
    </row>
    <row r="1141" spans="1:11">
      <c r="A1141" s="480" t="s">
        <v>2723</v>
      </c>
      <c r="B1141" s="365" t="s">
        <v>2720</v>
      </c>
      <c r="C1141" s="365" t="s">
        <v>2721</v>
      </c>
      <c r="D1141" s="365" t="s">
        <v>2722</v>
      </c>
      <c r="E1141" s="479">
        <v>6</v>
      </c>
      <c r="F1141" s="480" t="s">
        <v>1347</v>
      </c>
      <c r="G1141" s="479">
        <v>100</v>
      </c>
      <c r="H1141" t="str">
        <f t="shared" si="34"/>
        <v>authNameString</v>
      </c>
      <c r="I1141">
        <f>COUNTIF($H$3:H1140,H1141)</f>
        <v>1</v>
      </c>
      <c r="J1141">
        <f>COUNTIF($B$3:B1140,B1141)</f>
        <v>1</v>
      </c>
      <c r="K1141">
        <f t="shared" si="35"/>
        <v>0</v>
      </c>
    </row>
    <row r="1142" spans="1:11">
      <c r="A1142" s="480" t="s">
        <v>2723</v>
      </c>
      <c r="B1142" s="365" t="s">
        <v>1261</v>
      </c>
      <c r="C1142" s="365" t="s">
        <v>2549</v>
      </c>
      <c r="D1142" s="365" t="s">
        <v>2550</v>
      </c>
      <c r="E1142" s="479">
        <v>7</v>
      </c>
      <c r="F1142" s="480" t="s">
        <v>1347</v>
      </c>
      <c r="G1142" s="479">
        <v>1</v>
      </c>
      <c r="H1142" t="str">
        <f t="shared" si="34"/>
        <v>useFlagString</v>
      </c>
      <c r="I1142">
        <f>COUNTIF($H$3:H1141,H1142)</f>
        <v>3</v>
      </c>
      <c r="J1142">
        <f>COUNTIF($B$3:B1141,B1142)</f>
        <v>3</v>
      </c>
      <c r="K1142">
        <f t="shared" si="35"/>
        <v>0</v>
      </c>
    </row>
    <row r="1143" spans="1:11">
      <c r="A1143" s="480" t="s">
        <v>2723</v>
      </c>
      <c r="B1143" s="365" t="s">
        <v>2347</v>
      </c>
      <c r="C1143" s="365" t="s">
        <v>2348</v>
      </c>
      <c r="D1143" s="365" t="s">
        <v>2349</v>
      </c>
      <c r="E1143" s="479">
        <v>8</v>
      </c>
      <c r="F1143" s="480" t="s">
        <v>1347</v>
      </c>
      <c r="G1143" s="479">
        <v>10</v>
      </c>
      <c r="H1143" t="str">
        <f t="shared" si="34"/>
        <v>opTypeString</v>
      </c>
      <c r="I1143">
        <f>COUNTIF($H$3:H1142,H1143)</f>
        <v>4</v>
      </c>
      <c r="J1143">
        <f>COUNTIF($B$3:B1142,B1143)</f>
        <v>4</v>
      </c>
      <c r="K1143">
        <f t="shared" si="35"/>
        <v>0</v>
      </c>
    </row>
    <row r="1144" spans="1:11">
      <c r="A1144" s="480" t="s">
        <v>2723</v>
      </c>
      <c r="B1144" s="365" t="s">
        <v>2350</v>
      </c>
      <c r="C1144" s="365" t="s">
        <v>2351</v>
      </c>
      <c r="D1144" s="365" t="s">
        <v>2352</v>
      </c>
      <c r="E1144" s="479">
        <v>9</v>
      </c>
      <c r="F1144" s="480" t="s">
        <v>1347</v>
      </c>
      <c r="G1144" s="479">
        <v>20</v>
      </c>
      <c r="H1144" t="str">
        <f t="shared" si="34"/>
        <v>targetObidString</v>
      </c>
      <c r="I1144">
        <f>COUNTIF($H$3:H1143,H1144)</f>
        <v>6</v>
      </c>
      <c r="J1144">
        <f>COUNTIF($B$3:B1143,B1144)</f>
        <v>6</v>
      </c>
      <c r="K1144">
        <f t="shared" si="35"/>
        <v>0</v>
      </c>
    </row>
    <row r="1145" spans="1:11">
      <c r="A1145" s="480" t="s">
        <v>2724</v>
      </c>
      <c r="B1145" s="365" t="s">
        <v>1826</v>
      </c>
      <c r="C1145" s="365" t="s">
        <v>1827</v>
      </c>
      <c r="D1145" s="365" t="s">
        <v>1828</v>
      </c>
      <c r="E1145" s="479">
        <v>1</v>
      </c>
      <c r="F1145" s="480" t="s">
        <v>1347</v>
      </c>
      <c r="G1145" s="479">
        <v>30</v>
      </c>
      <c r="H1145" t="str">
        <f t="shared" si="34"/>
        <v>productCodeString</v>
      </c>
      <c r="I1145">
        <f>COUNTIF($H$3:H1144,H1145)</f>
        <v>3</v>
      </c>
      <c r="J1145">
        <f>COUNTIF($B$3:B1144,B1145)</f>
        <v>3</v>
      </c>
      <c r="K1145">
        <f t="shared" si="35"/>
        <v>0</v>
      </c>
    </row>
    <row r="1146" spans="1:11">
      <c r="A1146" s="480" t="s">
        <v>2724</v>
      </c>
      <c r="B1146" s="365" t="s">
        <v>2725</v>
      </c>
      <c r="C1146" s="365" t="s">
        <v>2726</v>
      </c>
      <c r="D1146" s="365" t="s">
        <v>2727</v>
      </c>
      <c r="E1146" s="479">
        <v>2</v>
      </c>
      <c r="F1146" s="480" t="s">
        <v>1347</v>
      </c>
      <c r="G1146" s="479">
        <v>30</v>
      </c>
      <c r="H1146" t="str">
        <f t="shared" si="34"/>
        <v>upperProductString</v>
      </c>
      <c r="I1146">
        <f>COUNTIF($H$3:H1145,H1146)</f>
        <v>0</v>
      </c>
      <c r="J1146">
        <f>COUNTIF($B$3:B1145,B1146)</f>
        <v>0</v>
      </c>
      <c r="K1146">
        <f t="shared" si="35"/>
        <v>0</v>
      </c>
    </row>
    <row r="1147" spans="1:11">
      <c r="A1147" s="480" t="s">
        <v>2724</v>
      </c>
      <c r="B1147" s="365" t="s">
        <v>1876</v>
      </c>
      <c r="C1147" s="365" t="s">
        <v>1877</v>
      </c>
      <c r="D1147" s="365" t="s">
        <v>1878</v>
      </c>
      <c r="E1147" s="479">
        <v>3</v>
      </c>
      <c r="F1147" s="480" t="s">
        <v>1347</v>
      </c>
      <c r="G1147" s="479">
        <v>50</v>
      </c>
      <c r="H1147" t="str">
        <f t="shared" si="34"/>
        <v>divisionCodeString</v>
      </c>
      <c r="I1147">
        <f>COUNTIF($H$3:H1146,H1147)</f>
        <v>9</v>
      </c>
      <c r="J1147">
        <f>COUNTIF($B$3:B1146,B1147)</f>
        <v>9</v>
      </c>
      <c r="K1147">
        <f t="shared" si="35"/>
        <v>0</v>
      </c>
    </row>
    <row r="1148" spans="1:11">
      <c r="A1148" s="480" t="s">
        <v>2724</v>
      </c>
      <c r="B1148" s="365" t="s">
        <v>2728</v>
      </c>
      <c r="C1148" s="365" t="s">
        <v>2729</v>
      </c>
      <c r="D1148" s="365" t="s">
        <v>2730</v>
      </c>
      <c r="E1148" s="479">
        <v>4</v>
      </c>
      <c r="F1148" s="480" t="s">
        <v>1353</v>
      </c>
      <c r="G1148" s="479">
        <v>256</v>
      </c>
      <c r="H1148" t="str">
        <f t="shared" si="34"/>
        <v>productLevelInteger</v>
      </c>
      <c r="I1148">
        <f>COUNTIF($H$3:H1147,H1148)</f>
        <v>0</v>
      </c>
      <c r="J1148">
        <f>COUNTIF($B$3:B1147,B1148)</f>
        <v>0</v>
      </c>
      <c r="K1148">
        <f t="shared" si="35"/>
        <v>0</v>
      </c>
    </row>
    <row r="1149" spans="1:11">
      <c r="A1149" s="480" t="s">
        <v>2724</v>
      </c>
      <c r="B1149" s="365" t="s">
        <v>2731</v>
      </c>
      <c r="C1149" s="365" t="s">
        <v>2732</v>
      </c>
      <c r="D1149" s="365" t="s">
        <v>2733</v>
      </c>
      <c r="E1149" s="479">
        <v>5</v>
      </c>
      <c r="F1149" s="480" t="s">
        <v>1347</v>
      </c>
      <c r="G1149" s="479">
        <v>200</v>
      </c>
      <c r="H1149" t="str">
        <f t="shared" si="34"/>
        <v>bigoString</v>
      </c>
      <c r="I1149">
        <f>COUNTIF($H$3:H1148,H1149)</f>
        <v>0</v>
      </c>
      <c r="J1149">
        <f>COUNTIF($B$3:B1148,B1149)</f>
        <v>0</v>
      </c>
      <c r="K1149">
        <f t="shared" si="35"/>
        <v>0</v>
      </c>
    </row>
    <row r="1150" spans="1:11">
      <c r="A1150" s="480" t="s">
        <v>2724</v>
      </c>
      <c r="B1150" s="365" t="s">
        <v>1974</v>
      </c>
      <c r="C1150" s="365" t="s">
        <v>1975</v>
      </c>
      <c r="D1150" s="365" t="s">
        <v>1976</v>
      </c>
      <c r="E1150" s="479">
        <v>6</v>
      </c>
      <c r="F1150" s="480" t="s">
        <v>1347</v>
      </c>
      <c r="G1150" s="479">
        <v>20</v>
      </c>
      <c r="H1150" t="str">
        <f t="shared" si="34"/>
        <v>depreciationString</v>
      </c>
      <c r="I1150">
        <f>COUNTIF($H$3:H1149,H1150)</f>
        <v>2</v>
      </c>
      <c r="J1150">
        <f>COUNTIF($B$3:B1149,B1150)</f>
        <v>2</v>
      </c>
      <c r="K1150">
        <f t="shared" si="35"/>
        <v>0</v>
      </c>
    </row>
    <row r="1151" spans="1:11">
      <c r="A1151" s="480" t="s">
        <v>2724</v>
      </c>
      <c r="B1151" s="365" t="s">
        <v>1194</v>
      </c>
      <c r="C1151" s="365" t="s">
        <v>2734</v>
      </c>
      <c r="D1151" s="365" t="s">
        <v>2735</v>
      </c>
      <c r="E1151" s="479">
        <v>7</v>
      </c>
      <c r="F1151" s="480" t="s">
        <v>1353</v>
      </c>
      <c r="G1151" s="479"/>
      <c r="H1151" t="str">
        <f t="shared" si="34"/>
        <v>sortingInteger</v>
      </c>
      <c r="I1151">
        <f>COUNTIF($H$3:H1150,H1151)</f>
        <v>0</v>
      </c>
      <c r="J1151">
        <f>COUNTIF($B$3:B1150,B1151)</f>
        <v>0</v>
      </c>
      <c r="K1151">
        <f t="shared" si="35"/>
        <v>0</v>
      </c>
    </row>
    <row r="1152" spans="1:11">
      <c r="A1152" s="480" t="s">
        <v>2736</v>
      </c>
      <c r="B1152" s="365" t="s">
        <v>1137</v>
      </c>
      <c r="C1152" s="365" t="s">
        <v>2511</v>
      </c>
      <c r="D1152" s="365" t="s">
        <v>2512</v>
      </c>
      <c r="E1152" s="479">
        <v>1</v>
      </c>
      <c r="F1152" s="480" t="s">
        <v>1347</v>
      </c>
      <c r="G1152" s="479">
        <v>4</v>
      </c>
      <c r="H1152" t="str">
        <f t="shared" si="34"/>
        <v>planYearString</v>
      </c>
      <c r="I1152">
        <f>COUNTIF($H$3:H1151,H1152)</f>
        <v>1</v>
      </c>
      <c r="J1152">
        <f>COUNTIF($B$3:B1151,B1152)</f>
        <v>1</v>
      </c>
      <c r="K1152">
        <f t="shared" si="35"/>
        <v>0</v>
      </c>
    </row>
    <row r="1153" spans="1:11">
      <c r="A1153" s="480" t="s">
        <v>2736</v>
      </c>
      <c r="B1153" s="365" t="s">
        <v>801</v>
      </c>
      <c r="C1153" s="365" t="s">
        <v>2520</v>
      </c>
      <c r="D1153" s="365" t="s">
        <v>2521</v>
      </c>
      <c r="E1153" s="479">
        <v>2</v>
      </c>
      <c r="F1153" s="480" t="s">
        <v>1347</v>
      </c>
      <c r="G1153" s="479">
        <v>3</v>
      </c>
      <c r="H1153" t="str">
        <f t="shared" si="34"/>
        <v>currencyCodeString</v>
      </c>
      <c r="I1153">
        <f>COUNTIF($H$3:H1152,H1153)</f>
        <v>1</v>
      </c>
      <c r="J1153">
        <f>COUNTIF($B$3:B1152,B1153)</f>
        <v>1</v>
      </c>
      <c r="K1153">
        <f t="shared" si="35"/>
        <v>0</v>
      </c>
    </row>
    <row r="1154" spans="1:11">
      <c r="A1154" s="480" t="s">
        <v>2736</v>
      </c>
      <c r="B1154" s="365" t="s">
        <v>1125</v>
      </c>
      <c r="C1154" s="365" t="s">
        <v>2737</v>
      </c>
      <c r="D1154" s="365" t="s">
        <v>2738</v>
      </c>
      <c r="E1154" s="479">
        <v>3</v>
      </c>
      <c r="F1154" s="480" t="s">
        <v>1347</v>
      </c>
      <c r="G1154" s="479">
        <v>6</v>
      </c>
      <c r="H1154" t="str">
        <f t="shared" si="34"/>
        <v>planMonthString</v>
      </c>
      <c r="I1154">
        <f>COUNTIF($H$3:H1153,H1154)</f>
        <v>0</v>
      </c>
      <c r="J1154">
        <f>COUNTIF($B$3:B1153,B1154)</f>
        <v>0</v>
      </c>
      <c r="K1154">
        <f t="shared" si="35"/>
        <v>0</v>
      </c>
    </row>
    <row r="1155" spans="1:11">
      <c r="A1155" s="480" t="s">
        <v>2736</v>
      </c>
      <c r="B1155" s="365" t="s">
        <v>888</v>
      </c>
      <c r="C1155" s="365" t="s">
        <v>2739</v>
      </c>
      <c r="D1155" s="365" t="s">
        <v>2740</v>
      </c>
      <c r="E1155" s="479">
        <v>4</v>
      </c>
      <c r="F1155" s="480" t="s">
        <v>1718</v>
      </c>
      <c r="G1155" s="479">
        <v>0</v>
      </c>
      <c r="H1155" t="str">
        <f t="shared" ref="H1155:H1218" si="36">B1155&amp;F1155</f>
        <v>exchangeRateFloat</v>
      </c>
      <c r="I1155">
        <f>COUNTIF($H$3:H1154,H1155)</f>
        <v>0</v>
      </c>
      <c r="J1155">
        <f>COUNTIF($B$3:B1154,B1155)</f>
        <v>0</v>
      </c>
      <c r="K1155">
        <f t="shared" si="35"/>
        <v>0</v>
      </c>
    </row>
    <row r="1156" spans="1:11">
      <c r="A1156" s="480" t="s">
        <v>2736</v>
      </c>
      <c r="B1156" s="365" t="s">
        <v>1261</v>
      </c>
      <c r="C1156" s="365" t="s">
        <v>2549</v>
      </c>
      <c r="D1156" s="365" t="s">
        <v>2550</v>
      </c>
      <c r="E1156" s="479">
        <v>5</v>
      </c>
      <c r="F1156" s="480" t="s">
        <v>1347</v>
      </c>
      <c r="G1156" s="479">
        <v>1</v>
      </c>
      <c r="H1156" t="str">
        <f t="shared" si="36"/>
        <v>useFlagString</v>
      </c>
      <c r="I1156">
        <f>COUNTIF($H$3:H1155,H1156)</f>
        <v>4</v>
      </c>
      <c r="J1156">
        <f>COUNTIF($B$3:B1155,B1156)</f>
        <v>4</v>
      </c>
      <c r="K1156">
        <f t="shared" ref="K1156:K1219" si="37">J1156-I1156</f>
        <v>0</v>
      </c>
    </row>
    <row r="1157" spans="1:11">
      <c r="A1157" s="480" t="s">
        <v>2747</v>
      </c>
      <c r="B1157" s="365" t="s">
        <v>1137</v>
      </c>
      <c r="C1157" s="365" t="s">
        <v>2511</v>
      </c>
      <c r="D1157" s="365" t="s">
        <v>2512</v>
      </c>
      <c r="E1157" s="479">
        <v>1</v>
      </c>
      <c r="F1157" s="480" t="s">
        <v>1347</v>
      </c>
      <c r="G1157" s="479">
        <v>4</v>
      </c>
      <c r="H1157" t="str">
        <f t="shared" si="36"/>
        <v>planYearString</v>
      </c>
      <c r="I1157">
        <f>COUNTIF($H$3:H1156,H1157)</f>
        <v>2</v>
      </c>
      <c r="J1157">
        <f>COUNTIF($B$3:B1156,B1157)</f>
        <v>2</v>
      </c>
      <c r="K1157">
        <f t="shared" si="37"/>
        <v>0</v>
      </c>
    </row>
    <row r="1158" spans="1:11">
      <c r="A1158" s="480" t="s">
        <v>2747</v>
      </c>
      <c r="B1158" s="365" t="s">
        <v>1247</v>
      </c>
      <c r="C1158" s="365" t="s">
        <v>2748</v>
      </c>
      <c r="D1158" s="365" t="s">
        <v>2749</v>
      </c>
      <c r="E1158" s="479">
        <v>2</v>
      </c>
      <c r="F1158" s="480" t="s">
        <v>1347</v>
      </c>
      <c r="G1158" s="479">
        <v>10</v>
      </c>
      <c r="H1158" t="str">
        <f t="shared" si="36"/>
        <v>upperjobgradeString</v>
      </c>
      <c r="I1158">
        <f>COUNTIF($H$3:H1157,H1158)</f>
        <v>0</v>
      </c>
      <c r="J1158">
        <f>COUNTIF($B$3:B1157,B1158)</f>
        <v>0</v>
      </c>
      <c r="K1158">
        <f t="shared" si="37"/>
        <v>0</v>
      </c>
    </row>
    <row r="1159" spans="1:11">
      <c r="A1159" s="480" t="s">
        <v>2747</v>
      </c>
      <c r="B1159" s="365" t="s">
        <v>1169</v>
      </c>
      <c r="C1159" s="365" t="s">
        <v>2750</v>
      </c>
      <c r="D1159" s="365" t="s">
        <v>2751</v>
      </c>
      <c r="E1159" s="479">
        <v>3</v>
      </c>
      <c r="F1159" s="480" t="s">
        <v>1353</v>
      </c>
      <c r="G1159" s="479">
        <v>0</v>
      </c>
      <c r="H1159" t="str">
        <f t="shared" si="36"/>
        <v>promotionYearsInteger</v>
      </c>
      <c r="I1159">
        <f>COUNTIF($H$3:H1158,H1159)</f>
        <v>0</v>
      </c>
      <c r="J1159">
        <f>COUNTIF($B$3:B1158,B1159)</f>
        <v>0</v>
      </c>
      <c r="K1159">
        <f t="shared" si="37"/>
        <v>0</v>
      </c>
    </row>
    <row r="1160" spans="1:11">
      <c r="A1160" s="480" t="s">
        <v>2747</v>
      </c>
      <c r="B1160" s="365" t="s">
        <v>1165</v>
      </c>
      <c r="C1160" s="365" t="s">
        <v>2752</v>
      </c>
      <c r="D1160" s="365" t="s">
        <v>2753</v>
      </c>
      <c r="E1160" s="479">
        <v>4</v>
      </c>
      <c r="F1160" s="480" t="s">
        <v>1347</v>
      </c>
      <c r="G1160" s="479">
        <v>1</v>
      </c>
      <c r="H1160" t="str">
        <f t="shared" si="36"/>
        <v>promotionFlagString</v>
      </c>
      <c r="I1160">
        <f>COUNTIF($H$3:H1159,H1160)</f>
        <v>0</v>
      </c>
      <c r="J1160">
        <f>COUNTIF($B$3:B1159,B1160)</f>
        <v>0</v>
      </c>
      <c r="K1160">
        <f t="shared" si="37"/>
        <v>0</v>
      </c>
    </row>
    <row r="1161" spans="1:11">
      <c r="A1161" s="480" t="s">
        <v>2755</v>
      </c>
      <c r="B1161" s="365" t="s">
        <v>1193</v>
      </c>
      <c r="C1161" s="365" t="s">
        <v>1474</v>
      </c>
      <c r="D1161" s="365" t="s">
        <v>1475</v>
      </c>
      <c r="E1161" s="479">
        <v>1</v>
      </c>
      <c r="F1161" s="480" t="s">
        <v>1353</v>
      </c>
      <c r="G1161" s="479">
        <v>1</v>
      </c>
      <c r="H1161" t="str">
        <f t="shared" si="36"/>
        <v>sequencesInteger</v>
      </c>
      <c r="I1161">
        <f>COUNTIF($H$3:H1160,H1161)</f>
        <v>20</v>
      </c>
      <c r="J1161">
        <f>COUNTIF($B$3:B1160,B1161)</f>
        <v>20</v>
      </c>
      <c r="K1161">
        <f t="shared" si="37"/>
        <v>0</v>
      </c>
    </row>
    <row r="1162" spans="1:11">
      <c r="A1162" s="480" t="s">
        <v>924</v>
      </c>
      <c r="B1162" s="365" t="s">
        <v>935</v>
      </c>
      <c r="C1162" s="365" t="s">
        <v>2756</v>
      </c>
      <c r="D1162" s="365" t="s">
        <v>2757</v>
      </c>
      <c r="E1162" s="479">
        <v>1</v>
      </c>
      <c r="F1162" s="480" t="s">
        <v>1347</v>
      </c>
      <c r="G1162" s="479">
        <v>1</v>
      </c>
      <c r="H1162" t="str">
        <f t="shared" si="36"/>
        <v>fundTypeString</v>
      </c>
      <c r="I1162">
        <f>COUNTIF($H$3:H1161,H1162)</f>
        <v>0</v>
      </c>
      <c r="J1162">
        <f>COUNTIF($B$3:B1161,B1162)</f>
        <v>0</v>
      </c>
      <c r="K1162">
        <f t="shared" si="37"/>
        <v>0</v>
      </c>
    </row>
    <row r="1163" spans="1:11">
      <c r="A1163" s="480" t="s">
        <v>924</v>
      </c>
      <c r="B1163" s="365" t="s">
        <v>931</v>
      </c>
      <c r="C1163" s="365" t="s">
        <v>2758</v>
      </c>
      <c r="D1163" s="365" t="s">
        <v>2759</v>
      </c>
      <c r="E1163" s="479">
        <v>2</v>
      </c>
      <c r="F1163" s="480" t="s">
        <v>1347</v>
      </c>
      <c r="G1163" s="479">
        <v>1</v>
      </c>
      <c r="H1163" t="str">
        <f t="shared" si="36"/>
        <v>fundCompanyCodeString</v>
      </c>
      <c r="I1163">
        <f>COUNTIF($H$3:H1162,H1163)</f>
        <v>0</v>
      </c>
      <c r="J1163">
        <f>COUNTIF($B$3:B1162,B1163)</f>
        <v>0</v>
      </c>
      <c r="K1163">
        <f t="shared" si="37"/>
        <v>0</v>
      </c>
    </row>
    <row r="1164" spans="1:11">
      <c r="A1164" s="480" t="s">
        <v>924</v>
      </c>
      <c r="B1164" s="365" t="s">
        <v>927</v>
      </c>
      <c r="C1164" s="365" t="s">
        <v>2760</v>
      </c>
      <c r="D1164" s="365" t="s">
        <v>2761</v>
      </c>
      <c r="E1164" s="479">
        <v>3</v>
      </c>
      <c r="F1164" s="480" t="s">
        <v>1347</v>
      </c>
      <c r="G1164" s="479">
        <v>1</v>
      </c>
      <c r="H1164" t="str">
        <f t="shared" si="36"/>
        <v>fundCodeString</v>
      </c>
      <c r="I1164">
        <f>COUNTIF($H$3:H1163,H1164)</f>
        <v>0</v>
      </c>
      <c r="J1164">
        <f>COUNTIF($B$3:B1163,B1164)</f>
        <v>0</v>
      </c>
      <c r="K1164">
        <f t="shared" si="37"/>
        <v>0</v>
      </c>
    </row>
    <row r="1165" spans="1:11">
      <c r="A1165" s="480" t="s">
        <v>924</v>
      </c>
      <c r="B1165" s="365" t="s">
        <v>658</v>
      </c>
      <c r="C1165" s="365" t="s">
        <v>2762</v>
      </c>
      <c r="D1165" s="365" t="s">
        <v>2763</v>
      </c>
      <c r="E1165" s="479">
        <v>4</v>
      </c>
      <c r="F1165" s="480" t="s">
        <v>1347</v>
      </c>
      <c r="G1165" s="479">
        <v>10</v>
      </c>
      <c r="H1165" t="str">
        <f t="shared" si="36"/>
        <v>accountUnitCodeString</v>
      </c>
      <c r="I1165">
        <f>COUNTIF($H$3:H1164,H1165)</f>
        <v>0</v>
      </c>
      <c r="J1165">
        <f>COUNTIF($B$3:B1164,B1165)</f>
        <v>0</v>
      </c>
      <c r="K1165">
        <f t="shared" si="37"/>
        <v>0</v>
      </c>
    </row>
    <row r="1166" spans="1:11">
      <c r="A1166" s="480" t="s">
        <v>924</v>
      </c>
      <c r="B1166" s="365" t="s">
        <v>838</v>
      </c>
      <c r="C1166" s="365" t="s">
        <v>2764</v>
      </c>
      <c r="D1166" s="365" t="s">
        <v>2765</v>
      </c>
      <c r="E1166" s="479">
        <v>5</v>
      </c>
      <c r="F1166" s="480" t="s">
        <v>1347</v>
      </c>
      <c r="G1166" s="479">
        <v>1</v>
      </c>
      <c r="H1166" t="str">
        <f t="shared" si="36"/>
        <v>displayYnString</v>
      </c>
      <c r="I1166">
        <f>COUNTIF($H$3:H1165,H1166)</f>
        <v>0</v>
      </c>
      <c r="J1166">
        <f>COUNTIF($B$3:B1165,B1166)</f>
        <v>0</v>
      </c>
      <c r="K1166">
        <f t="shared" si="37"/>
        <v>0</v>
      </c>
    </row>
    <row r="1167" spans="1:11">
      <c r="A1167" s="480" t="s">
        <v>2535</v>
      </c>
      <c r="B1167" s="365" t="s">
        <v>1261</v>
      </c>
      <c r="C1167" s="365" t="s">
        <v>2549</v>
      </c>
      <c r="D1167" s="365" t="s">
        <v>2550</v>
      </c>
      <c r="E1167" s="479">
        <v>9</v>
      </c>
      <c r="F1167" s="480" t="s">
        <v>1347</v>
      </c>
      <c r="G1167" s="479">
        <v>1</v>
      </c>
      <c r="H1167" t="str">
        <f t="shared" si="36"/>
        <v>useFlagString</v>
      </c>
      <c r="I1167">
        <f>COUNTIF($H$3:H1166,H1167)</f>
        <v>5</v>
      </c>
      <c r="J1167">
        <f>COUNTIF($B$3:B1166,B1167)</f>
        <v>5</v>
      </c>
      <c r="K1167">
        <f t="shared" si="37"/>
        <v>0</v>
      </c>
    </row>
    <row r="1168" spans="1:11">
      <c r="A1168" s="480" t="s">
        <v>2535</v>
      </c>
      <c r="B1168" s="365" t="s">
        <v>908</v>
      </c>
      <c r="C1168" s="365" t="s">
        <v>2766</v>
      </c>
      <c r="D1168" s="365" t="s">
        <v>2767</v>
      </c>
      <c r="E1168" s="479">
        <v>10</v>
      </c>
      <c r="F1168" s="480" t="s">
        <v>1347</v>
      </c>
      <c r="G1168" s="479">
        <v>10</v>
      </c>
      <c r="H1168" t="str">
        <f t="shared" si="36"/>
        <v>expenseTypeString</v>
      </c>
      <c r="I1168">
        <f>COUNTIF($H$3:H1167,H1168)</f>
        <v>0</v>
      </c>
      <c r="J1168">
        <f>COUNTIF($B$3:B1167,B1168)</f>
        <v>0</v>
      </c>
      <c r="K1168">
        <f t="shared" si="37"/>
        <v>0</v>
      </c>
    </row>
    <row r="1169" spans="1:11">
      <c r="A1169" s="480" t="s">
        <v>2771</v>
      </c>
      <c r="B1169" s="365" t="s">
        <v>2438</v>
      </c>
      <c r="C1169" s="365" t="s">
        <v>2439</v>
      </c>
      <c r="D1169" s="365" t="s">
        <v>2440</v>
      </c>
      <c r="E1169" s="479">
        <v>1</v>
      </c>
      <c r="F1169" s="480" t="s">
        <v>1347</v>
      </c>
      <c r="G1169" s="479">
        <v>10</v>
      </c>
      <c r="H1169" t="str">
        <f t="shared" si="36"/>
        <v>moduleString</v>
      </c>
      <c r="I1169">
        <f>COUNTIF($H$3:H1168,H1169)</f>
        <v>1</v>
      </c>
      <c r="J1169">
        <f>COUNTIF($B$3:B1168,B1169)</f>
        <v>1</v>
      </c>
      <c r="K1169">
        <f t="shared" si="37"/>
        <v>0</v>
      </c>
    </row>
    <row r="1170" spans="1:11">
      <c r="A1170" s="480" t="s">
        <v>2771</v>
      </c>
      <c r="B1170" s="365" t="s">
        <v>1269</v>
      </c>
      <c r="C1170" s="365" t="s">
        <v>1683</v>
      </c>
      <c r="D1170" s="365" t="s">
        <v>1684</v>
      </c>
      <c r="E1170" s="479">
        <v>1</v>
      </c>
      <c r="F1170" s="480" t="s">
        <v>1347</v>
      </c>
      <c r="G1170" s="479">
        <v>1</v>
      </c>
      <c r="H1170" t="str">
        <f t="shared" si="36"/>
        <v>useYnString</v>
      </c>
      <c r="I1170">
        <f>COUNTIF($H$3:H1169,H1170)</f>
        <v>7</v>
      </c>
      <c r="J1170">
        <f>COUNTIF($B$3:B1169,B1170)</f>
        <v>7</v>
      </c>
      <c r="K1170">
        <f t="shared" si="37"/>
        <v>0</v>
      </c>
    </row>
    <row r="1171" spans="1:11">
      <c r="A1171" s="480" t="s">
        <v>2772</v>
      </c>
      <c r="B1171" s="365" t="s">
        <v>1269</v>
      </c>
      <c r="C1171" s="365" t="s">
        <v>1683</v>
      </c>
      <c r="D1171" s="365" t="s">
        <v>1684</v>
      </c>
      <c r="E1171" s="479">
        <v>1</v>
      </c>
      <c r="F1171" s="480" t="s">
        <v>1347</v>
      </c>
      <c r="G1171" s="479">
        <v>1</v>
      </c>
      <c r="H1171" t="str">
        <f t="shared" si="36"/>
        <v>useYnString</v>
      </c>
      <c r="I1171">
        <f>COUNTIF($H$3:H1170,H1171)</f>
        <v>8</v>
      </c>
      <c r="J1171">
        <f>COUNTIF($B$3:B1170,B1171)</f>
        <v>8</v>
      </c>
      <c r="K1171">
        <f t="shared" si="37"/>
        <v>0</v>
      </c>
    </row>
    <row r="1172" spans="1:11">
      <c r="A1172" s="480" t="s">
        <v>2773</v>
      </c>
      <c r="B1172" s="365" t="s">
        <v>2774</v>
      </c>
      <c r="C1172" s="365" t="s">
        <v>2775</v>
      </c>
      <c r="D1172" s="365" t="s">
        <v>2776</v>
      </c>
      <c r="E1172" s="479">
        <v>1</v>
      </c>
      <c r="F1172" s="480" t="s">
        <v>1347</v>
      </c>
      <c r="G1172" s="479">
        <v>50</v>
      </c>
      <c r="H1172" t="str">
        <f t="shared" si="36"/>
        <v>skipEventCodeString</v>
      </c>
      <c r="I1172">
        <f>COUNTIF($H$3:H1171,H1172)</f>
        <v>0</v>
      </c>
      <c r="J1172">
        <f>COUNTIF($B$3:B1171,B1172)</f>
        <v>0</v>
      </c>
      <c r="K1172">
        <f t="shared" si="37"/>
        <v>0</v>
      </c>
    </row>
    <row r="1173" spans="1:11">
      <c r="A1173" s="480" t="s">
        <v>11038</v>
      </c>
      <c r="B1173" s="365" t="s">
        <v>2774</v>
      </c>
      <c r="C1173" s="365" t="s">
        <v>2775</v>
      </c>
      <c r="D1173" s="365" t="s">
        <v>2776</v>
      </c>
      <c r="E1173" s="479">
        <v>1</v>
      </c>
      <c r="F1173" s="480" t="s">
        <v>1347</v>
      </c>
      <c r="G1173" s="479">
        <v>50</v>
      </c>
      <c r="H1173" t="str">
        <f t="shared" si="36"/>
        <v>skipEventCodeString</v>
      </c>
      <c r="I1173">
        <f>COUNTIF($H$3:H1172,H1173)</f>
        <v>1</v>
      </c>
      <c r="J1173">
        <f>COUNTIF($B$3:B1172,B1173)</f>
        <v>1</v>
      </c>
      <c r="K1173">
        <f t="shared" si="37"/>
        <v>0</v>
      </c>
    </row>
    <row r="1174" spans="1:11">
      <c r="A1174" s="480" t="s">
        <v>2778</v>
      </c>
      <c r="B1174" s="365" t="s">
        <v>2779</v>
      </c>
      <c r="C1174" s="365" t="s">
        <v>2780</v>
      </c>
      <c r="D1174" s="365" t="s">
        <v>2781</v>
      </c>
      <c r="E1174" s="479">
        <v>1</v>
      </c>
      <c r="F1174" s="480" t="s">
        <v>1347</v>
      </c>
      <c r="G1174" s="479">
        <v>1</v>
      </c>
      <c r="H1174" t="str">
        <f t="shared" si="36"/>
        <v>mainFlagString</v>
      </c>
      <c r="I1174">
        <f>COUNTIF($H$3:H1173,H1174)</f>
        <v>0</v>
      </c>
      <c r="J1174">
        <f>COUNTIF($B$3:B1173,B1174)</f>
        <v>0</v>
      </c>
      <c r="K1174">
        <f t="shared" si="37"/>
        <v>0</v>
      </c>
    </row>
    <row r="1175" spans="1:11">
      <c r="A1175" s="480" t="s">
        <v>2778</v>
      </c>
      <c r="B1175" s="365" t="s">
        <v>20719</v>
      </c>
      <c r="C1175" s="365" t="s">
        <v>20721</v>
      </c>
      <c r="D1175" s="365" t="s">
        <v>20720</v>
      </c>
      <c r="E1175" s="479">
        <v>3</v>
      </c>
      <c r="F1175" s="480" t="s">
        <v>1347</v>
      </c>
      <c r="G1175" s="479">
        <v>6</v>
      </c>
      <c r="H1175" t="str">
        <f t="shared" si="36"/>
        <v>moveEndMmString</v>
      </c>
      <c r="I1175">
        <f>COUNTIF($H$3:H1174,H1175)</f>
        <v>0</v>
      </c>
      <c r="J1175">
        <f>COUNTIF($B$3:B1174,B1175)</f>
        <v>0</v>
      </c>
      <c r="K1175">
        <f t="shared" si="37"/>
        <v>0</v>
      </c>
    </row>
    <row r="1176" spans="1:11">
      <c r="A1176" s="480" t="s">
        <v>9349</v>
      </c>
      <c r="B1176" s="365" t="s">
        <v>2779</v>
      </c>
      <c r="C1176" s="365" t="s">
        <v>2780</v>
      </c>
      <c r="D1176" s="365" t="s">
        <v>2781</v>
      </c>
      <c r="E1176" s="479">
        <v>1</v>
      </c>
      <c r="F1176" s="480" t="s">
        <v>1347</v>
      </c>
      <c r="G1176" s="479">
        <v>1</v>
      </c>
      <c r="H1176" t="str">
        <f t="shared" si="36"/>
        <v>mainFlagString</v>
      </c>
      <c r="I1176">
        <f>COUNTIF($H$3:H1175,H1176)</f>
        <v>1</v>
      </c>
      <c r="J1176">
        <f>COUNTIF($B$3:B1175,B1176)</f>
        <v>1</v>
      </c>
      <c r="K1176">
        <f t="shared" si="37"/>
        <v>0</v>
      </c>
    </row>
    <row r="1177" spans="1:11">
      <c r="A1177" s="480" t="s">
        <v>2783</v>
      </c>
      <c r="B1177" s="365" t="s">
        <v>2785</v>
      </c>
      <c r="C1177" s="365" t="s">
        <v>2786</v>
      </c>
      <c r="D1177" s="365" t="s">
        <v>2787</v>
      </c>
      <c r="E1177" s="479">
        <v>3</v>
      </c>
      <c r="F1177" s="480" t="s">
        <v>1347</v>
      </c>
      <c r="G1177" s="479">
        <v>30</v>
      </c>
      <c r="H1177" t="str">
        <f t="shared" si="36"/>
        <v>statusCodeString</v>
      </c>
      <c r="I1177">
        <f>COUNTIF($H$3:H1176,H1177)</f>
        <v>1</v>
      </c>
      <c r="J1177">
        <f>COUNTIF($B$3:B1176,B1177)</f>
        <v>1</v>
      </c>
      <c r="K1177">
        <f t="shared" si="37"/>
        <v>0</v>
      </c>
    </row>
    <row r="1178" spans="1:11">
      <c r="A1178" s="480" t="s">
        <v>2783</v>
      </c>
      <c r="B1178" s="365" t="s">
        <v>2788</v>
      </c>
      <c r="C1178" s="365" t="s">
        <v>2789</v>
      </c>
      <c r="D1178" s="365" t="s">
        <v>2790</v>
      </c>
      <c r="E1178" s="479">
        <v>4</v>
      </c>
      <c r="F1178" s="480" t="s">
        <v>1347</v>
      </c>
      <c r="G1178" s="479">
        <v>30</v>
      </c>
      <c r="H1178" t="str">
        <f t="shared" si="36"/>
        <v>pcoContactEmployeeString</v>
      </c>
      <c r="I1178">
        <f>COUNTIF($H$3:H1177,H1178)</f>
        <v>0</v>
      </c>
      <c r="J1178">
        <f>COUNTIF($B$3:B1177,B1178)</f>
        <v>0</v>
      </c>
      <c r="K1178">
        <f t="shared" si="37"/>
        <v>0</v>
      </c>
    </row>
    <row r="1179" spans="1:11">
      <c r="A1179" s="480" t="s">
        <v>2783</v>
      </c>
      <c r="B1179" s="365" t="s">
        <v>2794</v>
      </c>
      <c r="C1179" s="365" t="s">
        <v>2795</v>
      </c>
      <c r="D1179" s="365" t="s">
        <v>2796</v>
      </c>
      <c r="E1179" s="479">
        <v>7</v>
      </c>
      <c r="F1179" s="480" t="s">
        <v>1353</v>
      </c>
      <c r="G1179" s="479">
        <v>10</v>
      </c>
      <c r="H1179" t="str">
        <f t="shared" si="36"/>
        <v>reasonCodeInteger</v>
      </c>
      <c r="I1179">
        <f>COUNTIF($H$3:H1178,H1179)</f>
        <v>0</v>
      </c>
      <c r="J1179">
        <f>COUNTIF($B$3:B1178,B1179)</f>
        <v>0</v>
      </c>
      <c r="K1179">
        <f t="shared" si="37"/>
        <v>0</v>
      </c>
    </row>
    <row r="1180" spans="1:11">
      <c r="A1180" s="480" t="s">
        <v>2783</v>
      </c>
      <c r="B1180" s="365" t="s">
        <v>2797</v>
      </c>
      <c r="C1180" s="365" t="s">
        <v>2798</v>
      </c>
      <c r="D1180" s="365" t="s">
        <v>2799</v>
      </c>
      <c r="E1180" s="479">
        <v>8</v>
      </c>
      <c r="F1180" s="480" t="s">
        <v>1363</v>
      </c>
      <c r="G1180" s="479"/>
      <c r="H1180" t="str">
        <f t="shared" si="36"/>
        <v>dueDateDate</v>
      </c>
      <c r="I1180">
        <f>COUNTIF($H$3:H1179,H1180)</f>
        <v>0</v>
      </c>
      <c r="J1180">
        <f>COUNTIF($B$3:B1179,B1180)</f>
        <v>0</v>
      </c>
      <c r="K1180">
        <f t="shared" si="37"/>
        <v>0</v>
      </c>
    </row>
    <row r="1181" spans="1:11">
      <c r="A1181" s="480" t="s">
        <v>2783</v>
      </c>
      <c r="B1181" s="365" t="s">
        <v>2800</v>
      </c>
      <c r="C1181" s="365" t="s">
        <v>2801</v>
      </c>
      <c r="D1181" s="365" t="s">
        <v>2802</v>
      </c>
      <c r="E1181" s="479">
        <v>9</v>
      </c>
      <c r="F1181" s="480" t="s">
        <v>1347</v>
      </c>
      <c r="G1181" s="479">
        <v>150</v>
      </c>
      <c r="H1181" t="str">
        <f t="shared" si="36"/>
        <v>attribute1String</v>
      </c>
      <c r="I1181">
        <f>COUNTIF($H$3:H1180,H1181)</f>
        <v>2</v>
      </c>
      <c r="J1181">
        <f>COUNTIF($B$3:B1180,B1181)</f>
        <v>2</v>
      </c>
      <c r="K1181">
        <f t="shared" si="37"/>
        <v>0</v>
      </c>
    </row>
    <row r="1182" spans="1:11">
      <c r="A1182" s="480" t="s">
        <v>2783</v>
      </c>
      <c r="B1182" s="365" t="s">
        <v>2803</v>
      </c>
      <c r="C1182" s="365" t="s">
        <v>2804</v>
      </c>
      <c r="D1182" s="365" t="s">
        <v>2805</v>
      </c>
      <c r="E1182" s="479">
        <v>10</v>
      </c>
      <c r="F1182" s="480" t="s">
        <v>1347</v>
      </c>
      <c r="G1182" s="479">
        <v>150</v>
      </c>
      <c r="H1182" t="str">
        <f t="shared" si="36"/>
        <v>attribute2String</v>
      </c>
      <c r="I1182">
        <f>COUNTIF($H$3:H1181,H1182)</f>
        <v>2</v>
      </c>
      <c r="J1182">
        <f>COUNTIF($B$3:B1181,B1182)</f>
        <v>2</v>
      </c>
      <c r="K1182">
        <f t="shared" si="37"/>
        <v>0</v>
      </c>
    </row>
    <row r="1183" spans="1:11">
      <c r="A1183" s="480" t="s">
        <v>2783</v>
      </c>
      <c r="B1183" s="365" t="s">
        <v>2806</v>
      </c>
      <c r="C1183" s="365" t="s">
        <v>2807</v>
      </c>
      <c r="D1183" s="365" t="s">
        <v>2808</v>
      </c>
      <c r="E1183" s="479">
        <v>11</v>
      </c>
      <c r="F1183" s="480" t="s">
        <v>1347</v>
      </c>
      <c r="G1183" s="479">
        <v>150</v>
      </c>
      <c r="H1183" t="str">
        <f t="shared" si="36"/>
        <v>attribute3String</v>
      </c>
      <c r="I1183">
        <f>COUNTIF($H$3:H1182,H1183)</f>
        <v>2</v>
      </c>
      <c r="J1183">
        <f>COUNTIF($B$3:B1182,B1183)</f>
        <v>2</v>
      </c>
      <c r="K1183">
        <f t="shared" si="37"/>
        <v>0</v>
      </c>
    </row>
    <row r="1184" spans="1:11">
      <c r="A1184" s="480" t="s">
        <v>2783</v>
      </c>
      <c r="B1184" s="365" t="s">
        <v>2809</v>
      </c>
      <c r="C1184" s="365" t="s">
        <v>2810</v>
      </c>
      <c r="D1184" s="365" t="s">
        <v>2811</v>
      </c>
      <c r="E1184" s="479">
        <v>12</v>
      </c>
      <c r="F1184" s="480" t="s">
        <v>1347</v>
      </c>
      <c r="G1184" s="479">
        <v>150</v>
      </c>
      <c r="H1184" t="str">
        <f t="shared" si="36"/>
        <v>attribute4String</v>
      </c>
      <c r="I1184">
        <f>COUNTIF($H$3:H1183,H1184)</f>
        <v>2</v>
      </c>
      <c r="J1184">
        <f>COUNTIF($B$3:B1183,B1184)</f>
        <v>2</v>
      </c>
      <c r="K1184">
        <f t="shared" si="37"/>
        <v>0</v>
      </c>
    </row>
    <row r="1185" spans="1:11">
      <c r="A1185" s="480" t="s">
        <v>2783</v>
      </c>
      <c r="B1185" s="365" t="s">
        <v>2812</v>
      </c>
      <c r="C1185" s="365" t="s">
        <v>2813</v>
      </c>
      <c r="D1185" s="365" t="s">
        <v>2814</v>
      </c>
      <c r="E1185" s="479">
        <v>13</v>
      </c>
      <c r="F1185" s="480" t="s">
        <v>1347</v>
      </c>
      <c r="G1185" s="479">
        <v>150</v>
      </c>
      <c r="H1185" t="str">
        <f t="shared" si="36"/>
        <v>attribute5String</v>
      </c>
      <c r="I1185">
        <f>COUNTIF($H$3:H1184,H1185)</f>
        <v>2</v>
      </c>
      <c r="J1185">
        <f>COUNTIF($B$3:B1184,B1185)</f>
        <v>2</v>
      </c>
      <c r="K1185">
        <f t="shared" si="37"/>
        <v>0</v>
      </c>
    </row>
    <row r="1186" spans="1:11">
      <c r="A1186" s="480" t="s">
        <v>2783</v>
      </c>
      <c r="B1186" s="365" t="s">
        <v>2815</v>
      </c>
      <c r="C1186" s="365" t="s">
        <v>2816</v>
      </c>
      <c r="D1186" s="365" t="s">
        <v>2817</v>
      </c>
      <c r="E1186" s="479">
        <v>14</v>
      </c>
      <c r="F1186" s="480" t="s">
        <v>1347</v>
      </c>
      <c r="G1186" s="479">
        <v>150</v>
      </c>
      <c r="H1186" t="str">
        <f t="shared" si="36"/>
        <v>attribute6String</v>
      </c>
      <c r="I1186">
        <f>COUNTIF($H$3:H1185,H1186)</f>
        <v>1</v>
      </c>
      <c r="J1186">
        <f>COUNTIF($B$3:B1185,B1186)</f>
        <v>1</v>
      </c>
      <c r="K1186">
        <f t="shared" si="37"/>
        <v>0</v>
      </c>
    </row>
    <row r="1187" spans="1:11">
      <c r="A1187" s="480" t="s">
        <v>2783</v>
      </c>
      <c r="B1187" s="365" t="s">
        <v>2818</v>
      </c>
      <c r="C1187" s="365" t="s">
        <v>2819</v>
      </c>
      <c r="D1187" s="365" t="s">
        <v>2820</v>
      </c>
      <c r="E1187" s="479">
        <v>15</v>
      </c>
      <c r="F1187" s="480" t="s">
        <v>1347</v>
      </c>
      <c r="G1187" s="479">
        <v>150</v>
      </c>
      <c r="H1187" t="str">
        <f t="shared" si="36"/>
        <v>attribute7String</v>
      </c>
      <c r="I1187">
        <f>COUNTIF($H$3:H1186,H1187)</f>
        <v>1</v>
      </c>
      <c r="J1187">
        <f>COUNTIF($B$3:B1186,B1187)</f>
        <v>1</v>
      </c>
      <c r="K1187">
        <f t="shared" si="37"/>
        <v>0</v>
      </c>
    </row>
    <row r="1188" spans="1:11">
      <c r="A1188" s="480" t="s">
        <v>2783</v>
      </c>
      <c r="B1188" s="365" t="s">
        <v>2821</v>
      </c>
      <c r="C1188" s="365" t="s">
        <v>2822</v>
      </c>
      <c r="D1188" s="365" t="s">
        <v>2823</v>
      </c>
      <c r="E1188" s="479">
        <v>16</v>
      </c>
      <c r="F1188" s="480" t="s">
        <v>1347</v>
      </c>
      <c r="G1188" s="479">
        <v>150</v>
      </c>
      <c r="H1188" t="str">
        <f t="shared" si="36"/>
        <v>attribute8String</v>
      </c>
      <c r="I1188">
        <f>COUNTIF($H$3:H1187,H1188)</f>
        <v>1</v>
      </c>
      <c r="J1188">
        <f>COUNTIF($B$3:B1187,B1188)</f>
        <v>1</v>
      </c>
      <c r="K1188">
        <f t="shared" si="37"/>
        <v>0</v>
      </c>
    </row>
    <row r="1189" spans="1:11">
      <c r="A1189" s="480" t="s">
        <v>2783</v>
      </c>
      <c r="B1189" s="365" t="s">
        <v>2824</v>
      </c>
      <c r="C1189" s="365" t="s">
        <v>2825</v>
      </c>
      <c r="D1189" s="365" t="s">
        <v>2826</v>
      </c>
      <c r="E1189" s="479">
        <v>17</v>
      </c>
      <c r="F1189" s="480" t="s">
        <v>1347</v>
      </c>
      <c r="G1189" s="479">
        <v>150</v>
      </c>
      <c r="H1189" t="str">
        <f t="shared" si="36"/>
        <v>attribute9String</v>
      </c>
      <c r="I1189">
        <f>COUNTIF($H$3:H1188,H1189)</f>
        <v>1</v>
      </c>
      <c r="J1189">
        <f>COUNTIF($B$3:B1188,B1189)</f>
        <v>1</v>
      </c>
      <c r="K1189">
        <f t="shared" si="37"/>
        <v>0</v>
      </c>
    </row>
    <row r="1190" spans="1:11">
      <c r="A1190" s="480" t="s">
        <v>2783</v>
      </c>
      <c r="B1190" s="365" t="s">
        <v>1759</v>
      </c>
      <c r="C1190" s="365" t="s">
        <v>1760</v>
      </c>
      <c r="D1190" s="365" t="s">
        <v>1761</v>
      </c>
      <c r="E1190" s="479">
        <v>18</v>
      </c>
      <c r="F1190" s="480" t="s">
        <v>1347</v>
      </c>
      <c r="G1190" s="479">
        <v>150</v>
      </c>
      <c r="H1190" t="str">
        <f t="shared" si="36"/>
        <v>attribute10String</v>
      </c>
      <c r="I1190">
        <f>COUNTIF($H$3:H1189,H1190)</f>
        <v>3</v>
      </c>
      <c r="J1190">
        <f>COUNTIF($B$3:B1189,B1190)</f>
        <v>3</v>
      </c>
      <c r="K1190">
        <f t="shared" si="37"/>
        <v>0</v>
      </c>
    </row>
    <row r="1191" spans="1:11">
      <c r="A1191" s="480" t="s">
        <v>2827</v>
      </c>
      <c r="B1191" s="365" t="s">
        <v>82</v>
      </c>
      <c r="C1191" s="365" t="s">
        <v>1404</v>
      </c>
      <c r="D1191" s="365" t="s">
        <v>1405</v>
      </c>
      <c r="E1191" s="479">
        <v>1</v>
      </c>
      <c r="F1191" s="480" t="s">
        <v>1347</v>
      </c>
      <c r="G1191" s="479">
        <v>20</v>
      </c>
      <c r="H1191" t="str">
        <f t="shared" si="36"/>
        <v>fromObidString</v>
      </c>
      <c r="I1191">
        <f>COUNTIF($H$3:H1190,H1191)</f>
        <v>11</v>
      </c>
      <c r="J1191">
        <f>COUNTIF($B$3:B1190,B1191)</f>
        <v>11</v>
      </c>
      <c r="K1191">
        <f t="shared" si="37"/>
        <v>0</v>
      </c>
    </row>
    <row r="1192" spans="1:11">
      <c r="A1192" s="480" t="s">
        <v>2827</v>
      </c>
      <c r="B1192" s="365" t="s">
        <v>1269</v>
      </c>
      <c r="C1192" s="365" t="s">
        <v>1683</v>
      </c>
      <c r="D1192" s="365" t="s">
        <v>1684</v>
      </c>
      <c r="E1192" s="479">
        <v>2</v>
      </c>
      <c r="F1192" s="480" t="s">
        <v>1347</v>
      </c>
      <c r="G1192" s="479">
        <v>1</v>
      </c>
      <c r="H1192" t="str">
        <f t="shared" si="36"/>
        <v>useYnString</v>
      </c>
      <c r="I1192">
        <f>COUNTIF($H$3:H1191,H1192)</f>
        <v>9</v>
      </c>
      <c r="J1192">
        <f>COUNTIF($B$3:B1191,B1192)</f>
        <v>9</v>
      </c>
      <c r="K1192">
        <f t="shared" si="37"/>
        <v>0</v>
      </c>
    </row>
    <row r="1193" spans="1:11">
      <c r="A1193" s="480" t="s">
        <v>2827</v>
      </c>
      <c r="B1193" s="365" t="s">
        <v>2829</v>
      </c>
      <c r="C1193" s="365" t="s">
        <v>2830</v>
      </c>
      <c r="D1193" s="365" t="s">
        <v>2831</v>
      </c>
      <c r="E1193" s="479">
        <v>3</v>
      </c>
      <c r="F1193" s="480" t="s">
        <v>1347</v>
      </c>
      <c r="G1193" s="479">
        <v>1</v>
      </c>
      <c r="H1193" t="str">
        <f t="shared" si="36"/>
        <v>crudFlagString</v>
      </c>
      <c r="I1193">
        <f>COUNTIF($H$3:H1192,H1193)</f>
        <v>0</v>
      </c>
      <c r="J1193">
        <f>COUNTIF($B$3:B1192,B1193)</f>
        <v>0</v>
      </c>
      <c r="K1193">
        <f t="shared" si="37"/>
        <v>0</v>
      </c>
    </row>
    <row r="1194" spans="1:11">
      <c r="A1194" s="480" t="s">
        <v>2827</v>
      </c>
      <c r="B1194" s="365" t="s">
        <v>2834</v>
      </c>
      <c r="C1194" s="365" t="s">
        <v>2835</v>
      </c>
      <c r="D1194" s="365" t="s">
        <v>2836</v>
      </c>
      <c r="E1194" s="479">
        <v>4</v>
      </c>
      <c r="F1194" s="480" t="s">
        <v>1347</v>
      </c>
      <c r="G1194" s="479">
        <v>1</v>
      </c>
      <c r="H1194" t="str">
        <f t="shared" si="36"/>
        <v>orgRangeString</v>
      </c>
      <c r="I1194">
        <f>COUNTIF($H$3:H1193,H1194)</f>
        <v>0</v>
      </c>
      <c r="J1194">
        <f>COUNTIF($B$3:B1193,B1194)</f>
        <v>0</v>
      </c>
      <c r="K1194">
        <f t="shared" si="37"/>
        <v>0</v>
      </c>
    </row>
    <row r="1195" spans="1:11">
      <c r="A1195" s="480" t="s">
        <v>2772</v>
      </c>
      <c r="B1195" s="365" t="s">
        <v>2800</v>
      </c>
      <c r="C1195" s="365" t="s">
        <v>2801</v>
      </c>
      <c r="D1195" s="365" t="s">
        <v>2802</v>
      </c>
      <c r="E1195" s="479">
        <v>1</v>
      </c>
      <c r="F1195" s="480" t="s">
        <v>1347</v>
      </c>
      <c r="G1195" s="479">
        <v>300</v>
      </c>
      <c r="H1195" t="str">
        <f t="shared" si="36"/>
        <v>attribute1String</v>
      </c>
      <c r="I1195">
        <f>COUNTIF($H$3:H1194,H1195)</f>
        <v>3</v>
      </c>
      <c r="J1195">
        <f>COUNTIF($B$3:B1194,B1195)</f>
        <v>3</v>
      </c>
      <c r="K1195">
        <f t="shared" si="37"/>
        <v>0</v>
      </c>
    </row>
    <row r="1196" spans="1:11">
      <c r="A1196" s="480" t="s">
        <v>2772</v>
      </c>
      <c r="B1196" s="365" t="s">
        <v>2803</v>
      </c>
      <c r="C1196" s="365" t="s">
        <v>2804</v>
      </c>
      <c r="D1196" s="365" t="s">
        <v>2805</v>
      </c>
      <c r="E1196" s="479">
        <v>2</v>
      </c>
      <c r="F1196" s="480" t="s">
        <v>1347</v>
      </c>
      <c r="G1196" s="479">
        <v>300</v>
      </c>
      <c r="H1196" t="str">
        <f t="shared" si="36"/>
        <v>attribute2String</v>
      </c>
      <c r="I1196">
        <f>COUNTIF($H$3:H1195,H1196)</f>
        <v>3</v>
      </c>
      <c r="J1196">
        <f>COUNTIF($B$3:B1195,B1196)</f>
        <v>3</v>
      </c>
      <c r="K1196">
        <f t="shared" si="37"/>
        <v>0</v>
      </c>
    </row>
    <row r="1197" spans="1:11">
      <c r="A1197" s="480" t="s">
        <v>2772</v>
      </c>
      <c r="B1197" s="365" t="s">
        <v>2806</v>
      </c>
      <c r="C1197" s="365" t="s">
        <v>2807</v>
      </c>
      <c r="D1197" s="365" t="s">
        <v>2808</v>
      </c>
      <c r="E1197" s="479">
        <v>3</v>
      </c>
      <c r="F1197" s="480" t="s">
        <v>1347</v>
      </c>
      <c r="G1197" s="479">
        <v>300</v>
      </c>
      <c r="H1197" t="str">
        <f t="shared" si="36"/>
        <v>attribute3String</v>
      </c>
      <c r="I1197">
        <f>COUNTIF($H$3:H1196,H1197)</f>
        <v>3</v>
      </c>
      <c r="J1197">
        <f>COUNTIF($B$3:B1196,B1197)</f>
        <v>3</v>
      </c>
      <c r="K1197">
        <f t="shared" si="37"/>
        <v>0</v>
      </c>
    </row>
    <row r="1198" spans="1:11">
      <c r="A1198" s="480" t="s">
        <v>2772</v>
      </c>
      <c r="B1198" s="365" t="s">
        <v>2809</v>
      </c>
      <c r="C1198" s="365" t="s">
        <v>2810</v>
      </c>
      <c r="D1198" s="365" t="s">
        <v>2811</v>
      </c>
      <c r="E1198" s="479">
        <v>4</v>
      </c>
      <c r="F1198" s="480" t="s">
        <v>1347</v>
      </c>
      <c r="G1198" s="479">
        <v>300</v>
      </c>
      <c r="H1198" t="str">
        <f t="shared" si="36"/>
        <v>attribute4String</v>
      </c>
      <c r="I1198">
        <f>COUNTIF($H$3:H1197,H1198)</f>
        <v>3</v>
      </c>
      <c r="J1198">
        <f>COUNTIF($B$3:B1197,B1198)</f>
        <v>3</v>
      </c>
      <c r="K1198">
        <f t="shared" si="37"/>
        <v>0</v>
      </c>
    </row>
    <row r="1199" spans="1:11">
      <c r="A1199" s="480" t="s">
        <v>2772</v>
      </c>
      <c r="B1199" s="365" t="s">
        <v>2812</v>
      </c>
      <c r="C1199" s="365" t="s">
        <v>2813</v>
      </c>
      <c r="D1199" s="365" t="s">
        <v>2814</v>
      </c>
      <c r="E1199" s="479">
        <v>5</v>
      </c>
      <c r="F1199" s="480" t="s">
        <v>1347</v>
      </c>
      <c r="G1199" s="479">
        <v>300</v>
      </c>
      <c r="H1199" t="str">
        <f t="shared" si="36"/>
        <v>attribute5String</v>
      </c>
      <c r="I1199">
        <f>COUNTIF($H$3:H1198,H1199)</f>
        <v>3</v>
      </c>
      <c r="J1199">
        <f>COUNTIF($B$3:B1198,B1199)</f>
        <v>3</v>
      </c>
      <c r="K1199">
        <f t="shared" si="37"/>
        <v>0</v>
      </c>
    </row>
    <row r="1200" spans="1:11">
      <c r="A1200" s="480" t="s">
        <v>2838</v>
      </c>
      <c r="B1200" s="547" t="s">
        <v>7542</v>
      </c>
      <c r="C1200" s="365" t="s">
        <v>7543</v>
      </c>
      <c r="D1200" s="365" t="s">
        <v>7544</v>
      </c>
      <c r="E1200" s="479">
        <v>1</v>
      </c>
      <c r="F1200" s="480" t="s">
        <v>1347</v>
      </c>
      <c r="G1200" s="552">
        <v>40</v>
      </c>
      <c r="H1200" t="str">
        <f t="shared" si="36"/>
        <v>realDepartmentCodeString</v>
      </c>
      <c r="I1200">
        <f>COUNTIF($H$3:H1199,H1200)</f>
        <v>0</v>
      </c>
      <c r="J1200">
        <f>COUNTIF($B$3:B1199,B1200)</f>
        <v>0</v>
      </c>
      <c r="K1200">
        <f t="shared" si="37"/>
        <v>0</v>
      </c>
    </row>
    <row r="1201" spans="1:11">
      <c r="A1201" s="480" t="s">
        <v>2838</v>
      </c>
      <c r="B1201" s="547" t="s">
        <v>7545</v>
      </c>
      <c r="C1201" s="365" t="s">
        <v>7558</v>
      </c>
      <c r="D1201" s="365" t="s">
        <v>7546</v>
      </c>
      <c r="E1201" s="479">
        <v>2</v>
      </c>
      <c r="F1201" s="480" t="s">
        <v>1347</v>
      </c>
      <c r="G1201" s="479">
        <v>20</v>
      </c>
      <c r="H1201" t="str">
        <f t="shared" si="36"/>
        <v>realAccountingUnitCodeString</v>
      </c>
      <c r="I1201">
        <f>COUNTIF($H$3:H1200,H1201)</f>
        <v>0</v>
      </c>
      <c r="J1201">
        <f>COUNTIF($B$3:B1200,B1201)</f>
        <v>0</v>
      </c>
      <c r="K1201">
        <f t="shared" si="37"/>
        <v>0</v>
      </c>
    </row>
    <row r="1202" spans="1:11">
      <c r="A1202" s="480" t="s">
        <v>2838</v>
      </c>
      <c r="B1202" s="365" t="s">
        <v>7547</v>
      </c>
      <c r="C1202" s="365" t="s">
        <v>7548</v>
      </c>
      <c r="D1202" s="365" t="s">
        <v>7549</v>
      </c>
      <c r="E1202" s="479">
        <v>3</v>
      </c>
      <c r="F1202" s="480" t="s">
        <v>1347</v>
      </c>
      <c r="G1202" s="479">
        <v>128</v>
      </c>
      <c r="H1202" t="str">
        <f t="shared" si="36"/>
        <v>hrDeptCodeString</v>
      </c>
      <c r="I1202">
        <f>COUNTIF($H$3:H1201,H1202)</f>
        <v>2</v>
      </c>
      <c r="J1202">
        <f>COUNTIF($B$3:B1201,B1202)</f>
        <v>2</v>
      </c>
      <c r="K1202">
        <f t="shared" si="37"/>
        <v>0</v>
      </c>
    </row>
    <row r="1203" spans="1:11">
      <c r="A1203" s="480" t="s">
        <v>2838</v>
      </c>
      <c r="B1203" s="365" t="s">
        <v>7538</v>
      </c>
      <c r="C1203" s="365" t="s">
        <v>7539</v>
      </c>
      <c r="D1203" s="365" t="s">
        <v>7540</v>
      </c>
      <c r="E1203" s="479">
        <v>4</v>
      </c>
      <c r="F1203" s="480" t="s">
        <v>1347</v>
      </c>
      <c r="G1203" s="479">
        <v>128</v>
      </c>
      <c r="H1203" t="str">
        <f t="shared" si="36"/>
        <v>hrUpperDeptCodeString</v>
      </c>
      <c r="I1203">
        <f>COUNTIF($H$3:H1202,H1203)</f>
        <v>1</v>
      </c>
      <c r="J1203">
        <f>COUNTIF($B$3:B1202,B1203)</f>
        <v>1</v>
      </c>
      <c r="K1203">
        <f t="shared" si="37"/>
        <v>0</v>
      </c>
    </row>
    <row r="1204" spans="1:11">
      <c r="A1204" s="480" t="s">
        <v>2838</v>
      </c>
      <c r="B1204" s="365" t="s">
        <v>7555</v>
      </c>
      <c r="C1204" s="365" t="s">
        <v>7556</v>
      </c>
      <c r="D1204" s="365" t="s">
        <v>7557</v>
      </c>
      <c r="E1204" s="479">
        <v>5</v>
      </c>
      <c r="F1204" s="480" t="s">
        <v>1347</v>
      </c>
      <c r="G1204" s="479">
        <v>256</v>
      </c>
      <c r="H1204" t="str">
        <f t="shared" si="36"/>
        <v>hrOrganizationLevelString</v>
      </c>
      <c r="I1204">
        <f>COUNTIF($H$3:H1203,H1204)</f>
        <v>0</v>
      </c>
      <c r="J1204">
        <f>COUNTIF($B$3:B1203,B1204)</f>
        <v>0</v>
      </c>
      <c r="K1204">
        <f t="shared" si="37"/>
        <v>0</v>
      </c>
    </row>
    <row r="1205" spans="1:11">
      <c r="A1205" s="480" t="s">
        <v>2838</v>
      </c>
      <c r="B1205" s="365" t="s">
        <v>7559</v>
      </c>
      <c r="C1205" s="365" t="s">
        <v>7568</v>
      </c>
      <c r="D1205" s="365" t="s">
        <v>7564</v>
      </c>
      <c r="E1205" s="479">
        <v>6</v>
      </c>
      <c r="F1205" s="480" t="s">
        <v>1347</v>
      </c>
      <c r="G1205" s="479">
        <v>256</v>
      </c>
      <c r="H1205" t="str">
        <f t="shared" si="36"/>
        <v>hrDeptKorNameString</v>
      </c>
      <c r="I1205">
        <f>COUNTIF($H$3:H1204,H1205)</f>
        <v>0</v>
      </c>
      <c r="J1205">
        <f>COUNTIF($B$3:B1204,B1205)</f>
        <v>0</v>
      </c>
      <c r="K1205">
        <f t="shared" si="37"/>
        <v>0</v>
      </c>
    </row>
    <row r="1206" spans="1:11">
      <c r="A1206" s="480" t="s">
        <v>2838</v>
      </c>
      <c r="B1206" s="365" t="s">
        <v>7560</v>
      </c>
      <c r="C1206" s="365" t="s">
        <v>7569</v>
      </c>
      <c r="D1206" s="365" t="s">
        <v>7565</v>
      </c>
      <c r="E1206" s="479">
        <v>7</v>
      </c>
      <c r="F1206" s="480" t="s">
        <v>1347</v>
      </c>
      <c r="G1206" s="479">
        <v>256</v>
      </c>
      <c r="H1206" t="str">
        <f t="shared" si="36"/>
        <v>hrDeptEngNameString</v>
      </c>
      <c r="I1206">
        <f>COUNTIF($H$3:H1205,H1206)</f>
        <v>0</v>
      </c>
      <c r="J1206">
        <f>COUNTIF($B$3:B1205,B1206)</f>
        <v>0</v>
      </c>
      <c r="K1206">
        <f t="shared" si="37"/>
        <v>0</v>
      </c>
    </row>
    <row r="1207" spans="1:11">
      <c r="A1207" s="480" t="s">
        <v>2838</v>
      </c>
      <c r="B1207" s="365" t="s">
        <v>7561</v>
      </c>
      <c r="C1207" s="365" t="s">
        <v>7570</v>
      </c>
      <c r="D1207" s="365" t="s">
        <v>7566</v>
      </c>
      <c r="E1207" s="479">
        <v>8</v>
      </c>
      <c r="F1207" s="480" t="s">
        <v>1347</v>
      </c>
      <c r="G1207" s="479">
        <v>256</v>
      </c>
      <c r="H1207" t="str">
        <f t="shared" si="36"/>
        <v>hrUpperDeptKorNameString</v>
      </c>
      <c r="I1207">
        <f>COUNTIF($H$3:H1206,H1207)</f>
        <v>0</v>
      </c>
      <c r="J1207">
        <f>COUNTIF($B$3:B1206,B1207)</f>
        <v>0</v>
      </c>
      <c r="K1207">
        <f t="shared" si="37"/>
        <v>0</v>
      </c>
    </row>
    <row r="1208" spans="1:11">
      <c r="A1208" s="480" t="s">
        <v>2838</v>
      </c>
      <c r="B1208" s="365" t="s">
        <v>7562</v>
      </c>
      <c r="C1208" s="365" t="s">
        <v>7571</v>
      </c>
      <c r="D1208" s="365" t="s">
        <v>7567</v>
      </c>
      <c r="E1208" s="479">
        <v>9</v>
      </c>
      <c r="F1208" s="480" t="s">
        <v>1347</v>
      </c>
      <c r="G1208" s="479">
        <v>256</v>
      </c>
      <c r="H1208" t="str">
        <f t="shared" si="36"/>
        <v>hrUpperDeptEngNameString</v>
      </c>
      <c r="I1208">
        <f>COUNTIF($H$3:H1207,H1208)</f>
        <v>0</v>
      </c>
      <c r="J1208">
        <f>COUNTIF($B$3:B1207,B1208)</f>
        <v>0</v>
      </c>
      <c r="K1208">
        <f t="shared" si="37"/>
        <v>0</v>
      </c>
    </row>
    <row r="1209" spans="1:11">
      <c r="A1209" s="480" t="s">
        <v>2838</v>
      </c>
      <c r="B1209" s="365" t="s">
        <v>1034</v>
      </c>
      <c r="C1209" s="365" t="s">
        <v>1587</v>
      </c>
      <c r="D1209" s="365" t="s">
        <v>1588</v>
      </c>
      <c r="E1209" s="479">
        <v>10</v>
      </c>
      <c r="F1209" s="480" t="s">
        <v>1347</v>
      </c>
      <c r="G1209" s="479">
        <v>128</v>
      </c>
      <c r="H1209" t="str">
        <f t="shared" si="36"/>
        <v>leaderEmployeeNoString</v>
      </c>
      <c r="I1209">
        <f>COUNTIF($H$3:H1208,H1209)</f>
        <v>4</v>
      </c>
      <c r="J1209">
        <f>COUNTIF($B$3:B1208,B1209)</f>
        <v>4</v>
      </c>
      <c r="K1209">
        <f t="shared" si="37"/>
        <v>0</v>
      </c>
    </row>
    <row r="1210" spans="1:11">
      <c r="A1210" s="480" t="s">
        <v>2838</v>
      </c>
      <c r="B1210" s="365" t="s">
        <v>7563</v>
      </c>
      <c r="C1210" s="365" t="s">
        <v>7572</v>
      </c>
      <c r="D1210" s="365" t="s">
        <v>7573</v>
      </c>
      <c r="E1210" s="479">
        <v>11</v>
      </c>
      <c r="F1210" s="480" t="s">
        <v>1347</v>
      </c>
      <c r="G1210" s="479">
        <v>256</v>
      </c>
      <c r="H1210" t="str">
        <f t="shared" si="36"/>
        <v>leaderEmployeeNameString</v>
      </c>
      <c r="I1210">
        <f>COUNTIF($H$3:H1209,H1210)</f>
        <v>0</v>
      </c>
      <c r="J1210">
        <f>COUNTIF($B$3:B1209,B1210)</f>
        <v>0</v>
      </c>
      <c r="K1210">
        <f t="shared" si="37"/>
        <v>0</v>
      </c>
    </row>
    <row r="1211" spans="1:11">
      <c r="A1211" s="480" t="s">
        <v>2838</v>
      </c>
      <c r="B1211" s="365" t="s">
        <v>950</v>
      </c>
      <c r="C1211" s="365" t="s">
        <v>2839</v>
      </c>
      <c r="D1211" s="365" t="s">
        <v>2840</v>
      </c>
      <c r="E1211" s="479">
        <v>12</v>
      </c>
      <c r="F1211" s="480" t="s">
        <v>1347</v>
      </c>
      <c r="G1211" s="479">
        <v>128</v>
      </c>
      <c r="H1211" t="str">
        <f t="shared" si="36"/>
        <v>inputEmployeeNoString</v>
      </c>
      <c r="I1211">
        <f>COUNTIF($H$3:H1210,H1211)</f>
        <v>0</v>
      </c>
      <c r="J1211">
        <f>COUNTIF($B$3:B1210,B1211)</f>
        <v>0</v>
      </c>
      <c r="K1211">
        <f t="shared" si="37"/>
        <v>0</v>
      </c>
    </row>
    <row r="1212" spans="1:11">
      <c r="A1212" s="480" t="s">
        <v>2838</v>
      </c>
      <c r="B1212" s="365" t="s">
        <v>850</v>
      </c>
      <c r="C1212" s="365" t="s">
        <v>2533</v>
      </c>
      <c r="D1212" s="365" t="s">
        <v>2534</v>
      </c>
      <c r="E1212" s="479">
        <v>13</v>
      </c>
      <c r="F1212" s="480" t="s">
        <v>1347</v>
      </c>
      <c r="G1212" s="479">
        <v>1</v>
      </c>
      <c r="H1212" t="str">
        <f t="shared" si="36"/>
        <v>editableFlagString</v>
      </c>
      <c r="I1212">
        <f>COUNTIF($H$3:H1211,H1212)</f>
        <v>1</v>
      </c>
      <c r="J1212">
        <f>COUNTIF($B$3:B1211,B1212)</f>
        <v>1</v>
      </c>
      <c r="K1212">
        <f t="shared" si="37"/>
        <v>0</v>
      </c>
    </row>
    <row r="1213" spans="1:11">
      <c r="A1213" s="480" t="s">
        <v>2843</v>
      </c>
      <c r="B1213" s="365" t="s">
        <v>1042</v>
      </c>
      <c r="C1213" s="365" t="s">
        <v>2844</v>
      </c>
      <c r="D1213" s="365" t="s">
        <v>2845</v>
      </c>
      <c r="E1213" s="479">
        <v>1</v>
      </c>
      <c r="F1213" s="480" t="s">
        <v>1347</v>
      </c>
      <c r="G1213" s="479">
        <v>1</v>
      </c>
      <c r="H1213" t="str">
        <f t="shared" si="36"/>
        <v>localYnString</v>
      </c>
      <c r="I1213">
        <f>COUNTIF($H$3:H1212,H1213)</f>
        <v>0</v>
      </c>
      <c r="J1213">
        <f>COUNTIF($B$3:B1212,B1213)</f>
        <v>0</v>
      </c>
      <c r="K1213">
        <f t="shared" si="37"/>
        <v>0</v>
      </c>
    </row>
    <row r="1214" spans="1:11">
      <c r="A1214" s="480" t="s">
        <v>2843</v>
      </c>
      <c r="B1214" s="365" t="s">
        <v>1117</v>
      </c>
      <c r="C1214" s="365" t="s">
        <v>2846</v>
      </c>
      <c r="D1214" s="365" t="s">
        <v>2847</v>
      </c>
      <c r="E1214" s="479">
        <v>2</v>
      </c>
      <c r="F1214" s="480" t="s">
        <v>1347</v>
      </c>
      <c r="G1214" s="479">
        <v>10</v>
      </c>
      <c r="H1214" t="str">
        <f t="shared" si="36"/>
        <v>placeCdString</v>
      </c>
      <c r="I1214">
        <f>COUNTIF($H$3:H1213,H1214)</f>
        <v>0</v>
      </c>
      <c r="J1214">
        <f>COUNTIF($B$3:B1213,B1214)</f>
        <v>0</v>
      </c>
      <c r="K1214">
        <f t="shared" si="37"/>
        <v>0</v>
      </c>
    </row>
    <row r="1215" spans="1:11">
      <c r="A1215" s="480" t="s">
        <v>2843</v>
      </c>
      <c r="B1215" s="365" t="s">
        <v>1121</v>
      </c>
      <c r="C1215" s="365" t="s">
        <v>2848</v>
      </c>
      <c r="D1215" s="365" t="s">
        <v>2849</v>
      </c>
      <c r="E1215" s="479">
        <v>3</v>
      </c>
      <c r="F1215" s="480" t="s">
        <v>1347</v>
      </c>
      <c r="G1215" s="479">
        <v>150</v>
      </c>
      <c r="H1215" t="str">
        <f t="shared" si="36"/>
        <v>placeNameString</v>
      </c>
      <c r="I1215">
        <f>COUNTIF($H$3:H1214,H1215)</f>
        <v>0</v>
      </c>
      <c r="J1215">
        <f>COUNTIF($B$3:B1214,B1215)</f>
        <v>0</v>
      </c>
      <c r="K1215">
        <f t="shared" si="37"/>
        <v>0</v>
      </c>
    </row>
    <row r="1216" spans="1:11">
      <c r="A1216" s="480" t="s">
        <v>2843</v>
      </c>
      <c r="B1216" s="365" t="s">
        <v>801</v>
      </c>
      <c r="C1216" s="365" t="s">
        <v>2520</v>
      </c>
      <c r="D1216" s="365" t="s">
        <v>2521</v>
      </c>
      <c r="E1216" s="479">
        <v>4</v>
      </c>
      <c r="F1216" s="480" t="s">
        <v>1347</v>
      </c>
      <c r="G1216" s="479">
        <v>3</v>
      </c>
      <c r="H1216" t="str">
        <f t="shared" si="36"/>
        <v>currencyCodeString</v>
      </c>
      <c r="I1216">
        <f>COUNTIF($H$3:H1215,H1216)</f>
        <v>2</v>
      </c>
      <c r="J1216">
        <f>COUNTIF($B$3:B1215,B1216)</f>
        <v>2</v>
      </c>
      <c r="K1216">
        <f t="shared" si="37"/>
        <v>0</v>
      </c>
    </row>
    <row r="1217" spans="1:11">
      <c r="A1217" s="480" t="s">
        <v>2843</v>
      </c>
      <c r="B1217" s="365" t="s">
        <v>904</v>
      </c>
      <c r="C1217" s="365" t="s">
        <v>2850</v>
      </c>
      <c r="D1217" s="365" t="s">
        <v>2851</v>
      </c>
      <c r="E1217" s="479">
        <v>5</v>
      </c>
      <c r="F1217" s="480" t="s">
        <v>1718</v>
      </c>
      <c r="G1217" s="479"/>
      <c r="H1217" t="str">
        <f t="shared" si="36"/>
        <v>execTransExpenseFloat</v>
      </c>
      <c r="I1217">
        <f>COUNTIF($H$3:H1216,H1217)</f>
        <v>0</v>
      </c>
      <c r="J1217">
        <f>COUNTIF($B$3:B1216,B1217)</f>
        <v>0</v>
      </c>
      <c r="K1217">
        <f t="shared" si="37"/>
        <v>0</v>
      </c>
    </row>
    <row r="1218" spans="1:11">
      <c r="A1218" s="480" t="s">
        <v>2843</v>
      </c>
      <c r="B1218" s="365" t="s">
        <v>892</v>
      </c>
      <c r="C1218" s="365" t="s">
        <v>2852</v>
      </c>
      <c r="D1218" s="365" t="s">
        <v>2853</v>
      </c>
      <c r="E1218" s="479">
        <v>6</v>
      </c>
      <c r="F1218" s="480" t="s">
        <v>1718</v>
      </c>
      <c r="G1218" s="479"/>
      <c r="H1218" t="str">
        <f t="shared" si="36"/>
        <v>execActivityExpenseFloat</v>
      </c>
      <c r="I1218">
        <f>COUNTIF($H$3:H1217,H1218)</f>
        <v>0</v>
      </c>
      <c r="J1218">
        <f>COUNTIF($B$3:B1217,B1218)</f>
        <v>0</v>
      </c>
      <c r="K1218">
        <f t="shared" si="37"/>
        <v>0</v>
      </c>
    </row>
    <row r="1219" spans="1:11">
      <c r="A1219" s="480" t="s">
        <v>2843</v>
      </c>
      <c r="B1219" s="365" t="s">
        <v>896</v>
      </c>
      <c r="C1219" s="365" t="s">
        <v>2854</v>
      </c>
      <c r="D1219" s="365" t="s">
        <v>2855</v>
      </c>
      <c r="E1219" s="479">
        <v>7</v>
      </c>
      <c r="F1219" s="480" t="s">
        <v>1718</v>
      </c>
      <c r="G1219" s="479"/>
      <c r="H1219" t="str">
        <f t="shared" ref="H1219:H1282" si="38">B1219&amp;F1219</f>
        <v>execLodgingExpenseFloat</v>
      </c>
      <c r="I1219">
        <f>COUNTIF($H$3:H1218,H1219)</f>
        <v>0</v>
      </c>
      <c r="J1219">
        <f>COUNTIF($B$3:B1218,B1219)</f>
        <v>0</v>
      </c>
      <c r="K1219">
        <f t="shared" si="37"/>
        <v>0</v>
      </c>
    </row>
    <row r="1220" spans="1:11">
      <c r="A1220" s="480" t="s">
        <v>2843</v>
      </c>
      <c r="B1220" s="365" t="s">
        <v>878</v>
      </c>
      <c r="C1220" s="365" t="s">
        <v>2856</v>
      </c>
      <c r="D1220" s="365" t="s">
        <v>2857</v>
      </c>
      <c r="E1220" s="479">
        <v>8</v>
      </c>
      <c r="F1220" s="480" t="s">
        <v>1718</v>
      </c>
      <c r="G1220" s="479"/>
      <c r="H1220" t="str">
        <f t="shared" si="38"/>
        <v>empTransExpenseFloat</v>
      </c>
      <c r="I1220">
        <f>COUNTIF($H$3:H1219,H1220)</f>
        <v>0</v>
      </c>
      <c r="J1220">
        <f>COUNTIF($B$3:B1219,B1220)</f>
        <v>0</v>
      </c>
      <c r="K1220">
        <f t="shared" ref="K1220:K1283" si="39">J1220-I1220</f>
        <v>0</v>
      </c>
    </row>
    <row r="1221" spans="1:11">
      <c r="A1221" s="480" t="s">
        <v>2843</v>
      </c>
      <c r="B1221" s="365" t="s">
        <v>870</v>
      </c>
      <c r="C1221" s="365" t="s">
        <v>2858</v>
      </c>
      <c r="D1221" s="365" t="s">
        <v>2859</v>
      </c>
      <c r="E1221" s="479">
        <v>9</v>
      </c>
      <c r="F1221" s="480" t="s">
        <v>1718</v>
      </c>
      <c r="G1221" s="479"/>
      <c r="H1221" t="str">
        <f t="shared" si="38"/>
        <v>empActivityExpenseFloat</v>
      </c>
      <c r="I1221">
        <f>COUNTIF($H$3:H1220,H1221)</f>
        <v>0</v>
      </c>
      <c r="J1221">
        <f>COUNTIF($B$3:B1220,B1221)</f>
        <v>0</v>
      </c>
      <c r="K1221">
        <f t="shared" si="39"/>
        <v>0</v>
      </c>
    </row>
    <row r="1222" spans="1:11">
      <c r="A1222" s="480" t="s">
        <v>2843</v>
      </c>
      <c r="B1222" s="365" t="s">
        <v>873</v>
      </c>
      <c r="C1222" s="365" t="s">
        <v>2860</v>
      </c>
      <c r="D1222" s="365" t="s">
        <v>2861</v>
      </c>
      <c r="E1222" s="479">
        <v>10</v>
      </c>
      <c r="F1222" s="480" t="s">
        <v>1718</v>
      </c>
      <c r="G1222" s="479"/>
      <c r="H1222" t="str">
        <f t="shared" si="38"/>
        <v>empLodgingExpenseFloat</v>
      </c>
      <c r="I1222">
        <f>COUNTIF($H$3:H1221,H1222)</f>
        <v>0</v>
      </c>
      <c r="J1222">
        <f>COUNTIF($B$3:B1221,B1222)</f>
        <v>0</v>
      </c>
      <c r="K1222">
        <f t="shared" si="39"/>
        <v>0</v>
      </c>
    </row>
    <row r="1223" spans="1:11">
      <c r="A1223" s="480" t="s">
        <v>2843</v>
      </c>
      <c r="B1223" s="365" t="s">
        <v>1050</v>
      </c>
      <c r="C1223" s="365" t="s">
        <v>2862</v>
      </c>
      <c r="D1223" s="365" t="s">
        <v>2863</v>
      </c>
      <c r="E1223" s="479">
        <v>11</v>
      </c>
      <c r="F1223" s="480" t="s">
        <v>1347</v>
      </c>
      <c r="G1223" s="479">
        <v>1</v>
      </c>
      <c r="H1223" t="str">
        <f t="shared" si="38"/>
        <v>longDistanceYnString</v>
      </c>
      <c r="I1223">
        <f>COUNTIF($H$3:H1222,H1223)</f>
        <v>0</v>
      </c>
      <c r="J1223">
        <f>COUNTIF($B$3:B1222,B1223)</f>
        <v>0</v>
      </c>
      <c r="K1223">
        <f t="shared" si="39"/>
        <v>0</v>
      </c>
    </row>
    <row r="1224" spans="1:11">
      <c r="A1224" s="480" t="s">
        <v>2843</v>
      </c>
      <c r="B1224" s="365" t="s">
        <v>1269</v>
      </c>
      <c r="C1224" s="365" t="s">
        <v>1683</v>
      </c>
      <c r="D1224" s="365" t="s">
        <v>1684</v>
      </c>
      <c r="E1224" s="479">
        <v>12</v>
      </c>
      <c r="F1224" s="480" t="s">
        <v>1347</v>
      </c>
      <c r="G1224" s="479">
        <v>1</v>
      </c>
      <c r="H1224" t="str">
        <f t="shared" si="38"/>
        <v>useYnString</v>
      </c>
      <c r="I1224">
        <f>COUNTIF($H$3:H1223,H1224)</f>
        <v>10</v>
      </c>
      <c r="J1224">
        <f>COUNTIF($B$3:B1223,B1224)</f>
        <v>10</v>
      </c>
      <c r="K1224">
        <f t="shared" si="39"/>
        <v>0</v>
      </c>
    </row>
    <row r="1225" spans="1:11">
      <c r="A1225" s="480" t="s">
        <v>2864</v>
      </c>
      <c r="B1225" s="365" t="s">
        <v>2865</v>
      </c>
      <c r="C1225" s="365" t="s">
        <v>2866</v>
      </c>
      <c r="D1225" s="365" t="s">
        <v>2867</v>
      </c>
      <c r="E1225" s="479">
        <v>1</v>
      </c>
      <c r="F1225" s="480" t="s">
        <v>1347</v>
      </c>
      <c r="G1225" s="479">
        <v>7</v>
      </c>
      <c r="H1225" t="str">
        <f t="shared" si="38"/>
        <v>consAcctCdString</v>
      </c>
      <c r="I1225">
        <f>COUNTIF($H$3:H1224,H1225)</f>
        <v>0</v>
      </c>
      <c r="J1225">
        <f>COUNTIF($B$3:B1224,B1225)</f>
        <v>0</v>
      </c>
      <c r="K1225">
        <f t="shared" si="39"/>
        <v>0</v>
      </c>
    </row>
    <row r="1226" spans="1:11">
      <c r="A1226" s="480" t="s">
        <v>2864</v>
      </c>
      <c r="B1226" s="365" t="s">
        <v>2870</v>
      </c>
      <c r="C1226" s="365" t="s">
        <v>2871</v>
      </c>
      <c r="D1226" s="365" t="s">
        <v>2872</v>
      </c>
      <c r="E1226" s="479">
        <v>2</v>
      </c>
      <c r="F1226" s="480" t="s">
        <v>1347</v>
      </c>
      <c r="G1226" s="479">
        <v>100</v>
      </c>
      <c r="H1226" t="str">
        <f t="shared" si="38"/>
        <v>consAcctNmString</v>
      </c>
      <c r="I1226">
        <f>COUNTIF($H$3:H1225,H1226)</f>
        <v>0</v>
      </c>
      <c r="J1226">
        <f>COUNTIF($B$3:B1225,B1226)</f>
        <v>0</v>
      </c>
      <c r="K1226">
        <f t="shared" si="39"/>
        <v>0</v>
      </c>
    </row>
    <row r="1227" spans="1:11">
      <c r="A1227" s="480" t="s">
        <v>2864</v>
      </c>
      <c r="B1227" s="365" t="s">
        <v>2874</v>
      </c>
      <c r="C1227" s="365" t="s">
        <v>2875</v>
      </c>
      <c r="D1227" s="365" t="s">
        <v>2876</v>
      </c>
      <c r="E1227" s="479">
        <v>3</v>
      </c>
      <c r="F1227" s="480" t="s">
        <v>1347</v>
      </c>
      <c r="G1227" s="479">
        <v>1</v>
      </c>
      <c r="H1227" t="str">
        <f t="shared" si="38"/>
        <v>itemInfoYnString</v>
      </c>
      <c r="I1227">
        <f>COUNTIF($H$3:H1226,H1227)</f>
        <v>0</v>
      </c>
      <c r="J1227">
        <f>COUNTIF($B$3:B1226,B1227)</f>
        <v>0</v>
      </c>
      <c r="K1227">
        <f t="shared" si="39"/>
        <v>0</v>
      </c>
    </row>
    <row r="1228" spans="1:11">
      <c r="A1228" s="480" t="s">
        <v>2864</v>
      </c>
      <c r="B1228" s="365" t="s">
        <v>2878</v>
      </c>
      <c r="C1228" s="365" t="s">
        <v>2879</v>
      </c>
      <c r="D1228" s="365" t="s">
        <v>2880</v>
      </c>
      <c r="E1228" s="479">
        <v>4</v>
      </c>
      <c r="F1228" s="480" t="s">
        <v>1347</v>
      </c>
      <c r="G1228" s="479">
        <v>1</v>
      </c>
      <c r="H1228" t="str">
        <f t="shared" si="38"/>
        <v>esseAppendYnString</v>
      </c>
      <c r="I1228">
        <f>COUNTIF($H$3:H1227,H1228)</f>
        <v>0</v>
      </c>
      <c r="J1228">
        <f>COUNTIF($B$3:B1227,B1228)</f>
        <v>0</v>
      </c>
      <c r="K1228">
        <f t="shared" si="39"/>
        <v>0</v>
      </c>
    </row>
    <row r="1229" spans="1:11">
      <c r="A1229" s="480" t="s">
        <v>2864</v>
      </c>
      <c r="B1229" s="365" t="s">
        <v>2882</v>
      </c>
      <c r="C1229" s="365" t="s">
        <v>2883</v>
      </c>
      <c r="D1229" s="365" t="s">
        <v>2884</v>
      </c>
      <c r="E1229" s="479">
        <v>5</v>
      </c>
      <c r="F1229" s="480" t="s">
        <v>1347</v>
      </c>
      <c r="G1229" s="479">
        <v>1</v>
      </c>
      <c r="H1229" t="str">
        <f t="shared" si="38"/>
        <v>reportConsYnString</v>
      </c>
      <c r="I1229">
        <f>COUNTIF($H$3:H1228,H1229)</f>
        <v>0</v>
      </c>
      <c r="J1229">
        <f>COUNTIF($B$3:B1228,B1229)</f>
        <v>0</v>
      </c>
      <c r="K1229">
        <f t="shared" si="39"/>
        <v>0</v>
      </c>
    </row>
    <row r="1230" spans="1:11">
      <c r="A1230" s="480" t="s">
        <v>2864</v>
      </c>
      <c r="B1230" s="365" t="s">
        <v>2886</v>
      </c>
      <c r="C1230" s="365" t="s">
        <v>2887</v>
      </c>
      <c r="D1230" s="365" t="s">
        <v>2888</v>
      </c>
      <c r="E1230" s="479">
        <v>6</v>
      </c>
      <c r="F1230" s="480" t="s">
        <v>1347</v>
      </c>
      <c r="G1230" s="479">
        <v>1</v>
      </c>
      <c r="H1230" t="str">
        <f t="shared" si="38"/>
        <v>calcYnString</v>
      </c>
      <c r="I1230">
        <f>COUNTIF($H$3:H1229,H1230)</f>
        <v>0</v>
      </c>
      <c r="J1230">
        <f>COUNTIF($B$3:B1229,B1230)</f>
        <v>0</v>
      </c>
      <c r="K1230">
        <f t="shared" si="39"/>
        <v>0</v>
      </c>
    </row>
    <row r="1231" spans="1:11">
      <c r="A1231" s="480" t="s">
        <v>2864</v>
      </c>
      <c r="B1231" s="365" t="s">
        <v>2890</v>
      </c>
      <c r="C1231" s="365" t="s">
        <v>2891</v>
      </c>
      <c r="D1231" s="365" t="s">
        <v>2892</v>
      </c>
      <c r="E1231" s="479">
        <v>7</v>
      </c>
      <c r="F1231" s="480" t="s">
        <v>1347</v>
      </c>
      <c r="G1231" s="479">
        <v>1</v>
      </c>
      <c r="H1231" t="str">
        <f t="shared" si="38"/>
        <v>draftConsYnString</v>
      </c>
      <c r="I1231">
        <f>COUNTIF($H$3:H1230,H1231)</f>
        <v>0</v>
      </c>
      <c r="J1231">
        <f>COUNTIF($B$3:B1230,B1231)</f>
        <v>0</v>
      </c>
      <c r="K1231">
        <f t="shared" si="39"/>
        <v>0</v>
      </c>
    </row>
    <row r="1232" spans="1:11">
      <c r="A1232" s="480" t="s">
        <v>2864</v>
      </c>
      <c r="B1232" s="365" t="s">
        <v>2894</v>
      </c>
      <c r="C1232" s="365" t="s">
        <v>2895</v>
      </c>
      <c r="D1232" s="365" t="s">
        <v>2896</v>
      </c>
      <c r="E1232" s="479">
        <v>8</v>
      </c>
      <c r="F1232" s="480" t="s">
        <v>1347</v>
      </c>
      <c r="G1232" s="479">
        <v>100</v>
      </c>
      <c r="H1232" t="str">
        <f t="shared" si="38"/>
        <v>jspIdString</v>
      </c>
      <c r="I1232">
        <f>COUNTIF($H$3:H1231,H1232)</f>
        <v>0</v>
      </c>
      <c r="J1232">
        <f>COUNTIF($B$3:B1231,B1232)</f>
        <v>0</v>
      </c>
      <c r="K1232">
        <f t="shared" si="39"/>
        <v>0</v>
      </c>
    </row>
    <row r="1233" spans="1:11">
      <c r="A1233" s="480" t="s">
        <v>2864</v>
      </c>
      <c r="B1233" s="365" t="s">
        <v>1269</v>
      </c>
      <c r="C1233" s="365" t="s">
        <v>1683</v>
      </c>
      <c r="D1233" s="365" t="s">
        <v>1684</v>
      </c>
      <c r="E1233" s="479">
        <v>9</v>
      </c>
      <c r="F1233" s="480" t="s">
        <v>1347</v>
      </c>
      <c r="G1233" s="479">
        <v>1</v>
      </c>
      <c r="H1233" t="str">
        <f t="shared" si="38"/>
        <v>useYnString</v>
      </c>
      <c r="I1233">
        <f>COUNTIF($H$3:H1232,H1233)</f>
        <v>11</v>
      </c>
      <c r="J1233">
        <f>COUNTIF($B$3:B1232,B1233)</f>
        <v>11</v>
      </c>
      <c r="K1233">
        <f t="shared" si="39"/>
        <v>0</v>
      </c>
    </row>
    <row r="1234" spans="1:11">
      <c r="A1234" s="480" t="s">
        <v>2864</v>
      </c>
      <c r="B1234" s="365" t="s">
        <v>2898</v>
      </c>
      <c r="C1234" s="365" t="s">
        <v>2899</v>
      </c>
      <c r="D1234" s="365" t="s">
        <v>2900</v>
      </c>
      <c r="E1234" s="479">
        <v>14</v>
      </c>
      <c r="F1234" s="480" t="s">
        <v>1347</v>
      </c>
      <c r="G1234" s="479">
        <v>1</v>
      </c>
      <c r="H1234" t="str">
        <f t="shared" si="38"/>
        <v>buyYnString</v>
      </c>
      <c r="I1234">
        <f>COUNTIF($H$3:H1233,H1234)</f>
        <v>0</v>
      </c>
      <c r="J1234">
        <f>COUNTIF($B$3:B1233,B1234)</f>
        <v>0</v>
      </c>
      <c r="K1234">
        <f t="shared" si="39"/>
        <v>0</v>
      </c>
    </row>
    <row r="1235" spans="1:11">
      <c r="A1235" s="480" t="s">
        <v>2864</v>
      </c>
      <c r="B1235" s="365" t="s">
        <v>2902</v>
      </c>
      <c r="C1235" s="365" t="s">
        <v>2903</v>
      </c>
      <c r="D1235" s="365" t="s">
        <v>2904</v>
      </c>
      <c r="E1235" s="479">
        <v>15</v>
      </c>
      <c r="F1235" s="480" t="s">
        <v>1347</v>
      </c>
      <c r="G1235" s="479">
        <v>100</v>
      </c>
      <c r="H1235" t="str">
        <f t="shared" si="38"/>
        <v>itemTableNmString</v>
      </c>
      <c r="I1235">
        <f>COUNTIF($H$3:H1234,H1235)</f>
        <v>0</v>
      </c>
      <c r="J1235">
        <f>COUNTIF($B$3:B1234,B1235)</f>
        <v>0</v>
      </c>
      <c r="K1235">
        <f t="shared" si="39"/>
        <v>0</v>
      </c>
    </row>
    <row r="1236" spans="1:11">
      <c r="A1236" s="480" t="s">
        <v>2864</v>
      </c>
      <c r="B1236" s="365" t="s">
        <v>2906</v>
      </c>
      <c r="C1236" s="365" t="s">
        <v>2907</v>
      </c>
      <c r="D1236" s="365" t="s">
        <v>2908</v>
      </c>
      <c r="E1236" s="479">
        <v>16</v>
      </c>
      <c r="F1236" s="480" t="s">
        <v>1347</v>
      </c>
      <c r="G1236" s="479">
        <v>1</v>
      </c>
      <c r="H1236" t="str">
        <f t="shared" si="38"/>
        <v>composeYnString</v>
      </c>
      <c r="I1236">
        <f>COUNTIF($H$3:H1235,H1236)</f>
        <v>0</v>
      </c>
      <c r="J1236">
        <f>COUNTIF($B$3:B1235,B1236)</f>
        <v>0</v>
      </c>
      <c r="K1236">
        <f t="shared" si="39"/>
        <v>0</v>
      </c>
    </row>
    <row r="1237" spans="1:11">
      <c r="A1237" s="480" t="s">
        <v>2864</v>
      </c>
      <c r="B1237" s="365" t="s">
        <v>2910</v>
      </c>
      <c r="C1237" s="365" t="s">
        <v>2911</v>
      </c>
      <c r="D1237" s="365" t="s">
        <v>2912</v>
      </c>
      <c r="E1237" s="479">
        <v>17</v>
      </c>
      <c r="F1237" s="480" t="s">
        <v>1347</v>
      </c>
      <c r="G1237" s="479">
        <v>300</v>
      </c>
      <c r="H1237" t="str">
        <f t="shared" si="38"/>
        <v>jspMIdString</v>
      </c>
      <c r="I1237">
        <f>COUNTIF($H$3:H1236,H1237)</f>
        <v>0</v>
      </c>
      <c r="J1237">
        <f>COUNTIF($B$3:B1236,B1237)</f>
        <v>0</v>
      </c>
      <c r="K1237">
        <f t="shared" si="39"/>
        <v>0</v>
      </c>
    </row>
    <row r="1238" spans="1:11">
      <c r="A1238" s="480" t="s">
        <v>2864</v>
      </c>
      <c r="B1238" s="365" t="s">
        <v>2914</v>
      </c>
      <c r="C1238" s="365" t="s">
        <v>2915</v>
      </c>
      <c r="D1238" s="365" t="s">
        <v>2916</v>
      </c>
      <c r="E1238" s="479">
        <v>18</v>
      </c>
      <c r="F1238" s="480" t="s">
        <v>1347</v>
      </c>
      <c r="G1238" s="479">
        <v>300</v>
      </c>
      <c r="H1238" t="str">
        <f t="shared" si="38"/>
        <v>jspRIdString</v>
      </c>
      <c r="I1238">
        <f>COUNTIF($H$3:H1237,H1238)</f>
        <v>0</v>
      </c>
      <c r="J1238">
        <f>COUNTIF($B$3:B1237,B1238)</f>
        <v>0</v>
      </c>
      <c r="K1238">
        <f t="shared" si="39"/>
        <v>0</v>
      </c>
    </row>
    <row r="1239" spans="1:11">
      <c r="A1239" s="480" t="s">
        <v>2864</v>
      </c>
      <c r="B1239" s="365" t="s">
        <v>2918</v>
      </c>
      <c r="C1239" s="365" t="s">
        <v>2919</v>
      </c>
      <c r="D1239" s="365" t="s">
        <v>2920</v>
      </c>
      <c r="E1239" s="479">
        <v>19</v>
      </c>
      <c r="F1239" s="480" t="s">
        <v>1347</v>
      </c>
      <c r="G1239" s="479">
        <v>7</v>
      </c>
      <c r="H1239" t="str">
        <f t="shared" si="38"/>
        <v>newAcctCdString</v>
      </c>
      <c r="I1239">
        <f>COUNTIF($H$3:H1238,H1239)</f>
        <v>0</v>
      </c>
      <c r="J1239">
        <f>COUNTIF($B$3:B1238,B1239)</f>
        <v>0</v>
      </c>
      <c r="K1239">
        <f t="shared" si="39"/>
        <v>0</v>
      </c>
    </row>
    <row r="1240" spans="1:11">
      <c r="A1240" s="480" t="s">
        <v>2864</v>
      </c>
      <c r="B1240" s="365" t="s">
        <v>2922</v>
      </c>
      <c r="C1240" s="365" t="s">
        <v>2923</v>
      </c>
      <c r="D1240" s="365" t="s">
        <v>2924</v>
      </c>
      <c r="E1240" s="479">
        <v>20</v>
      </c>
      <c r="F1240" s="480" t="s">
        <v>1347</v>
      </c>
      <c r="G1240" s="479">
        <v>1</v>
      </c>
      <c r="H1240" t="str">
        <f t="shared" si="38"/>
        <v>mobileYnString</v>
      </c>
      <c r="I1240">
        <f>COUNTIF($H$3:H1239,H1240)</f>
        <v>0</v>
      </c>
      <c r="J1240">
        <f>COUNTIF($B$3:B1239,B1240)</f>
        <v>0</v>
      </c>
      <c r="K1240">
        <f t="shared" si="39"/>
        <v>0</v>
      </c>
    </row>
    <row r="1241" spans="1:11">
      <c r="A1241" s="480" t="s">
        <v>2864</v>
      </c>
      <c r="B1241" s="365" t="s">
        <v>2926</v>
      </c>
      <c r="C1241" s="365" t="s">
        <v>2927</v>
      </c>
      <c r="D1241" s="365" t="s">
        <v>2928</v>
      </c>
      <c r="E1241" s="479">
        <v>21</v>
      </c>
      <c r="F1241" s="480" t="s">
        <v>1347</v>
      </c>
      <c r="G1241" s="479">
        <v>1</v>
      </c>
      <c r="H1241" t="str">
        <f t="shared" si="38"/>
        <v>urlLinkYnString</v>
      </c>
      <c r="I1241">
        <f>COUNTIF($H$3:H1240,H1241)</f>
        <v>0</v>
      </c>
      <c r="J1241">
        <f>COUNTIF($B$3:B1240,B1241)</f>
        <v>0</v>
      </c>
      <c r="K1241">
        <f t="shared" si="39"/>
        <v>0</v>
      </c>
    </row>
    <row r="1242" spans="1:11">
      <c r="A1242" s="480" t="s">
        <v>2864</v>
      </c>
      <c r="B1242" s="365" t="s">
        <v>2930</v>
      </c>
      <c r="C1242" s="365" t="s">
        <v>2931</v>
      </c>
      <c r="D1242" s="365" t="s">
        <v>2932</v>
      </c>
      <c r="E1242" s="479">
        <v>22</v>
      </c>
      <c r="F1242" s="480" t="s">
        <v>1347</v>
      </c>
      <c r="G1242" s="479">
        <v>1</v>
      </c>
      <c r="H1242" t="str">
        <f t="shared" si="38"/>
        <v>fileYnString</v>
      </c>
      <c r="I1242">
        <f>COUNTIF($H$3:H1241,H1242)</f>
        <v>0</v>
      </c>
      <c r="J1242">
        <f>COUNTIF($B$3:B1241,B1242)</f>
        <v>0</v>
      </c>
      <c r="K1242">
        <f t="shared" si="39"/>
        <v>0</v>
      </c>
    </row>
    <row r="1243" spans="1:11">
      <c r="A1243" s="480" t="s">
        <v>2864</v>
      </c>
      <c r="B1243" s="365" t="s">
        <v>2934</v>
      </c>
      <c r="C1243" s="365" t="s">
        <v>2935</v>
      </c>
      <c r="D1243" s="365" t="s">
        <v>2936</v>
      </c>
      <c r="E1243" s="479">
        <v>23</v>
      </c>
      <c r="F1243" s="480" t="s">
        <v>1347</v>
      </c>
      <c r="G1243" s="479">
        <v>1</v>
      </c>
      <c r="H1243" t="str">
        <f t="shared" si="38"/>
        <v>gbmsCheckYnString</v>
      </c>
      <c r="I1243">
        <f>COUNTIF($H$3:H1242,H1243)</f>
        <v>0</v>
      </c>
      <c r="J1243">
        <f>COUNTIF($B$3:B1242,B1243)</f>
        <v>0</v>
      </c>
      <c r="K1243">
        <f t="shared" si="39"/>
        <v>0</v>
      </c>
    </row>
    <row r="1244" spans="1:11">
      <c r="A1244" s="480" t="s">
        <v>2864</v>
      </c>
      <c r="B1244" s="365" t="s">
        <v>2938</v>
      </c>
      <c r="C1244" s="365" t="s">
        <v>2939</v>
      </c>
      <c r="D1244" s="365" t="s">
        <v>2940</v>
      </c>
      <c r="E1244" s="479">
        <v>24</v>
      </c>
      <c r="F1244" s="480" t="s">
        <v>1347</v>
      </c>
      <c r="G1244" s="479">
        <v>2</v>
      </c>
      <c r="H1244" t="str">
        <f t="shared" si="38"/>
        <v>epMobileTypeString</v>
      </c>
      <c r="I1244">
        <f>COUNTIF($H$3:H1243,H1244)</f>
        <v>0</v>
      </c>
      <c r="J1244">
        <f>COUNTIF($B$3:B1243,B1244)</f>
        <v>0</v>
      </c>
      <c r="K1244">
        <f t="shared" si="39"/>
        <v>0</v>
      </c>
    </row>
    <row r="1245" spans="1:11">
      <c r="A1245" s="480" t="s">
        <v>2864</v>
      </c>
      <c r="B1245" s="365" t="s">
        <v>2942</v>
      </c>
      <c r="C1245" s="365" t="s">
        <v>2943</v>
      </c>
      <c r="D1245" s="365" t="s">
        <v>2944</v>
      </c>
      <c r="E1245" s="479">
        <v>25</v>
      </c>
      <c r="F1245" s="480" t="s">
        <v>1347</v>
      </c>
      <c r="G1245" s="479">
        <v>100</v>
      </c>
      <c r="H1245" t="str">
        <f t="shared" si="38"/>
        <v>consAcctEngNmString</v>
      </c>
      <c r="I1245">
        <f>COUNTIF($H$3:H1244,H1245)</f>
        <v>0</v>
      </c>
      <c r="J1245">
        <f>COUNTIF($B$3:B1244,B1245)</f>
        <v>0</v>
      </c>
      <c r="K1245">
        <f t="shared" si="39"/>
        <v>0</v>
      </c>
    </row>
    <row r="1246" spans="1:11">
      <c r="A1246" s="480" t="s">
        <v>2946</v>
      </c>
      <c r="B1246" s="365" t="s">
        <v>2865</v>
      </c>
      <c r="C1246" s="365" t="s">
        <v>2866</v>
      </c>
      <c r="D1246" s="365" t="s">
        <v>2867</v>
      </c>
      <c r="E1246" s="479">
        <v>1</v>
      </c>
      <c r="F1246" s="480" t="s">
        <v>1347</v>
      </c>
      <c r="G1246" s="479">
        <v>7</v>
      </c>
      <c r="H1246" t="str">
        <f t="shared" si="38"/>
        <v>consAcctCdString</v>
      </c>
      <c r="I1246">
        <f>COUNTIF($H$3:H1245,H1246)</f>
        <v>1</v>
      </c>
      <c r="J1246">
        <f>COUNTIF($B$3:B1245,B1246)</f>
        <v>1</v>
      </c>
      <c r="K1246">
        <f t="shared" si="39"/>
        <v>0</v>
      </c>
    </row>
    <row r="1247" spans="1:11">
      <c r="A1247" s="480" t="s">
        <v>2946</v>
      </c>
      <c r="B1247" s="365" t="s">
        <v>2948</v>
      </c>
      <c r="C1247" s="365" t="s">
        <v>2949</v>
      </c>
      <c r="D1247" s="365" t="s">
        <v>2950</v>
      </c>
      <c r="E1247" s="479">
        <v>2</v>
      </c>
      <c r="F1247" s="480" t="s">
        <v>1353</v>
      </c>
      <c r="G1247" s="479">
        <v>5</v>
      </c>
      <c r="H1247" t="str">
        <f t="shared" si="38"/>
        <v>fgCdInteger</v>
      </c>
      <c r="I1247">
        <f>COUNTIF($H$3:H1246,H1247)</f>
        <v>0</v>
      </c>
      <c r="J1247">
        <f>COUNTIF($B$3:B1246,B1247)</f>
        <v>0</v>
      </c>
      <c r="K1247">
        <f t="shared" si="39"/>
        <v>0</v>
      </c>
    </row>
    <row r="1248" spans="1:11">
      <c r="A1248" s="480" t="s">
        <v>2946</v>
      </c>
      <c r="B1248" s="365" t="s">
        <v>2952</v>
      </c>
      <c r="C1248" s="365" t="s">
        <v>2953</v>
      </c>
      <c r="D1248" s="365" t="s">
        <v>2954</v>
      </c>
      <c r="E1248" s="479">
        <v>3</v>
      </c>
      <c r="F1248" s="480" t="s">
        <v>1347</v>
      </c>
      <c r="G1248" s="479">
        <v>75</v>
      </c>
      <c r="H1248" t="str">
        <f t="shared" si="38"/>
        <v>fgNmString</v>
      </c>
      <c r="I1248">
        <f>COUNTIF($H$3:H1247,H1248)</f>
        <v>0</v>
      </c>
      <c r="J1248">
        <f>COUNTIF($B$3:B1247,B1248)</f>
        <v>0</v>
      </c>
      <c r="K1248">
        <f t="shared" si="39"/>
        <v>0</v>
      </c>
    </row>
    <row r="1249" spans="1:11">
      <c r="A1249" s="480" t="s">
        <v>2946</v>
      </c>
      <c r="B1249" s="365" t="s">
        <v>2956</v>
      </c>
      <c r="C1249" s="365" t="s">
        <v>2957</v>
      </c>
      <c r="D1249" s="365" t="s">
        <v>2958</v>
      </c>
      <c r="E1249" s="479">
        <v>4</v>
      </c>
      <c r="F1249" s="480" t="s">
        <v>1347</v>
      </c>
      <c r="G1249" s="479">
        <v>75</v>
      </c>
      <c r="H1249" t="str">
        <f t="shared" si="38"/>
        <v>fgEngNmString</v>
      </c>
      <c r="I1249">
        <f>COUNTIF($H$3:H1248,H1249)</f>
        <v>0</v>
      </c>
      <c r="J1249">
        <f>COUNTIF($B$3:B1248,B1249)</f>
        <v>0</v>
      </c>
      <c r="K1249">
        <f t="shared" si="39"/>
        <v>0</v>
      </c>
    </row>
    <row r="1250" spans="1:11">
      <c r="A1250" s="480" t="s">
        <v>2960</v>
      </c>
      <c r="B1250" s="365" t="s">
        <v>2865</v>
      </c>
      <c r="C1250" s="365" t="s">
        <v>2866</v>
      </c>
      <c r="D1250" s="365" t="s">
        <v>2867</v>
      </c>
      <c r="E1250" s="479">
        <v>1</v>
      </c>
      <c r="F1250" s="480" t="s">
        <v>1347</v>
      </c>
      <c r="G1250" s="479">
        <v>7</v>
      </c>
      <c r="H1250" t="str">
        <f t="shared" si="38"/>
        <v>consAcctCdString</v>
      </c>
      <c r="I1250">
        <f>COUNTIF($H$3:H1249,H1250)</f>
        <v>2</v>
      </c>
      <c r="J1250">
        <f>COUNTIF($B$3:B1249,B1250)</f>
        <v>2</v>
      </c>
      <c r="K1250">
        <f t="shared" si="39"/>
        <v>0</v>
      </c>
    </row>
    <row r="1251" spans="1:11">
      <c r="A1251" s="480" t="s">
        <v>2960</v>
      </c>
      <c r="B1251" s="365" t="s">
        <v>2961</v>
      </c>
      <c r="C1251" s="365" t="s">
        <v>2962</v>
      </c>
      <c r="D1251" s="365" t="s">
        <v>2963</v>
      </c>
      <c r="E1251" s="479">
        <v>2</v>
      </c>
      <c r="F1251" s="480" t="s">
        <v>1353</v>
      </c>
      <c r="G1251" s="479"/>
      <c r="H1251" t="str">
        <f t="shared" si="38"/>
        <v>snoInteger</v>
      </c>
      <c r="I1251">
        <f>COUNTIF($H$3:H1250,H1251)</f>
        <v>1</v>
      </c>
      <c r="J1251">
        <f>COUNTIF($B$3:B1250,B1251)</f>
        <v>1</v>
      </c>
      <c r="K1251">
        <f t="shared" si="39"/>
        <v>0</v>
      </c>
    </row>
    <row r="1252" spans="1:11">
      <c r="A1252" s="480" t="s">
        <v>2960</v>
      </c>
      <c r="B1252" s="365" t="s">
        <v>2964</v>
      </c>
      <c r="C1252" s="365" t="s">
        <v>2965</v>
      </c>
      <c r="D1252" s="365" t="s">
        <v>2966</v>
      </c>
      <c r="E1252" s="479">
        <v>3</v>
      </c>
      <c r="F1252" s="480" t="s">
        <v>1347</v>
      </c>
      <c r="G1252" s="479">
        <v>75</v>
      </c>
      <c r="H1252" t="str">
        <f t="shared" si="38"/>
        <v>appendNmString</v>
      </c>
      <c r="I1252">
        <f>COUNTIF($H$3:H1251,H1252)</f>
        <v>0</v>
      </c>
      <c r="J1252">
        <f>COUNTIF($B$3:B1251,B1252)</f>
        <v>0</v>
      </c>
      <c r="K1252">
        <f t="shared" si="39"/>
        <v>0</v>
      </c>
    </row>
    <row r="1253" spans="1:11">
      <c r="A1253" s="480" t="s">
        <v>2960</v>
      </c>
      <c r="B1253" s="365" t="s">
        <v>2968</v>
      </c>
      <c r="C1253" s="365" t="s">
        <v>2969</v>
      </c>
      <c r="D1253" s="365" t="s">
        <v>2970</v>
      </c>
      <c r="E1253" s="479">
        <v>4</v>
      </c>
      <c r="F1253" s="480" t="s">
        <v>1347</v>
      </c>
      <c r="G1253" s="479">
        <v>1</v>
      </c>
      <c r="H1253" t="str">
        <f t="shared" si="38"/>
        <v>frnCtrYnString</v>
      </c>
      <c r="I1253">
        <f>COUNTIF($H$3:H1252,H1253)</f>
        <v>0</v>
      </c>
      <c r="J1253">
        <f>COUNTIF($B$3:B1252,B1253)</f>
        <v>0</v>
      </c>
      <c r="K1253">
        <f t="shared" si="39"/>
        <v>0</v>
      </c>
    </row>
    <row r="1254" spans="1:11">
      <c r="A1254" s="480" t="s">
        <v>2960</v>
      </c>
      <c r="B1254" s="365" t="s">
        <v>2972</v>
      </c>
      <c r="C1254" s="365" t="s">
        <v>2973</v>
      </c>
      <c r="D1254" s="365" t="s">
        <v>2974</v>
      </c>
      <c r="E1254" s="479">
        <v>5</v>
      </c>
      <c r="F1254" s="480" t="s">
        <v>1347</v>
      </c>
      <c r="G1254" s="479">
        <v>75</v>
      </c>
      <c r="H1254" t="str">
        <f t="shared" si="38"/>
        <v>appendEngNmString</v>
      </c>
      <c r="I1254">
        <f>COUNTIF($H$3:H1253,H1254)</f>
        <v>0</v>
      </c>
      <c r="J1254">
        <f>COUNTIF($B$3:B1253,B1254)</f>
        <v>0</v>
      </c>
      <c r="K1254">
        <f t="shared" si="39"/>
        <v>0</v>
      </c>
    </row>
    <row r="1255" spans="1:11">
      <c r="A1255" s="480" t="s">
        <v>2976</v>
      </c>
      <c r="B1255" s="365" t="s">
        <v>2977</v>
      </c>
      <c r="C1255" s="365" t="s">
        <v>2978</v>
      </c>
      <c r="D1255" s="365" t="s">
        <v>2979</v>
      </c>
      <c r="E1255" s="479">
        <v>1</v>
      </c>
      <c r="F1255" s="480" t="s">
        <v>1347</v>
      </c>
      <c r="G1255" s="479">
        <v>1</v>
      </c>
      <c r="H1255" t="str">
        <f t="shared" si="38"/>
        <v>bgtCtrYnString</v>
      </c>
      <c r="I1255">
        <f>COUNTIF($H$3:H1254,H1255)</f>
        <v>0</v>
      </c>
      <c r="J1255">
        <f>COUNTIF($B$3:B1254,B1255)</f>
        <v>0</v>
      </c>
      <c r="K1255">
        <f t="shared" si="39"/>
        <v>0</v>
      </c>
    </row>
    <row r="1256" spans="1:11">
      <c r="A1256" s="480" t="s">
        <v>2976</v>
      </c>
      <c r="B1256" s="365" t="s">
        <v>2981</v>
      </c>
      <c r="C1256" s="365" t="s">
        <v>2982</v>
      </c>
      <c r="D1256" s="365" t="s">
        <v>2983</v>
      </c>
      <c r="E1256" s="479">
        <v>2</v>
      </c>
      <c r="F1256" s="480" t="s">
        <v>1347</v>
      </c>
      <c r="G1256" s="479">
        <v>1</v>
      </c>
      <c r="H1256" t="str">
        <f t="shared" si="38"/>
        <v>actualReflYnString</v>
      </c>
      <c r="I1256">
        <f>COUNTIF($H$3:H1255,H1256)</f>
        <v>0</v>
      </c>
      <c r="J1256">
        <f>COUNTIF($B$3:B1255,B1256)</f>
        <v>0</v>
      </c>
      <c r="K1256">
        <f t="shared" si="39"/>
        <v>0</v>
      </c>
    </row>
    <row r="1257" spans="1:11">
      <c r="A1257" s="480" t="s">
        <v>2985</v>
      </c>
      <c r="B1257" s="365" t="s">
        <v>2986</v>
      </c>
      <c r="C1257" s="365" t="s">
        <v>2987</v>
      </c>
      <c r="D1257" s="365" t="s">
        <v>2988</v>
      </c>
      <c r="E1257" s="479">
        <v>1</v>
      </c>
      <c r="F1257" s="480" t="s">
        <v>1347</v>
      </c>
      <c r="G1257" s="479">
        <v>20</v>
      </c>
      <c r="H1257" t="str">
        <f t="shared" si="38"/>
        <v>appendFileCdString</v>
      </c>
      <c r="I1257">
        <f>COUNTIF($H$3:H1256,H1257)</f>
        <v>0</v>
      </c>
      <c r="J1257">
        <f>COUNTIF($B$3:B1256,B1257)</f>
        <v>0</v>
      </c>
      <c r="K1257">
        <f t="shared" si="39"/>
        <v>0</v>
      </c>
    </row>
    <row r="1258" spans="1:11">
      <c r="A1258" s="480" t="s">
        <v>2985</v>
      </c>
      <c r="B1258" s="365" t="s">
        <v>2990</v>
      </c>
      <c r="C1258" s="365" t="s">
        <v>2991</v>
      </c>
      <c r="D1258" s="365" t="s">
        <v>2992</v>
      </c>
      <c r="E1258" s="479">
        <v>2</v>
      </c>
      <c r="F1258" s="480" t="s">
        <v>1347</v>
      </c>
      <c r="G1258" s="479">
        <v>4000</v>
      </c>
      <c r="H1258" t="str">
        <f t="shared" si="38"/>
        <v>tipApprString</v>
      </c>
      <c r="I1258">
        <f>COUNTIF($H$3:H1257,H1258)</f>
        <v>0</v>
      </c>
      <c r="J1258">
        <f>COUNTIF($B$3:B1257,B1258)</f>
        <v>0</v>
      </c>
      <c r="K1258">
        <f t="shared" si="39"/>
        <v>0</v>
      </c>
    </row>
    <row r="1259" spans="1:11">
      <c r="A1259" s="480" t="s">
        <v>2985</v>
      </c>
      <c r="B1259" s="365" t="s">
        <v>2994</v>
      </c>
      <c r="C1259" s="365" t="s">
        <v>2995</v>
      </c>
      <c r="D1259" s="365" t="s">
        <v>2996</v>
      </c>
      <c r="E1259" s="479">
        <v>3</v>
      </c>
      <c r="F1259" s="480" t="s">
        <v>2462</v>
      </c>
      <c r="G1259" s="479">
        <v>4000</v>
      </c>
      <c r="H1259" t="str">
        <f t="shared" si="38"/>
        <v>contentsTipLongString</v>
      </c>
      <c r="I1259">
        <f>COUNTIF($H$3:H1258,H1259)</f>
        <v>0</v>
      </c>
      <c r="J1259">
        <f>COUNTIF($B$3:B1258,B1259)</f>
        <v>0</v>
      </c>
      <c r="K1259">
        <f t="shared" si="39"/>
        <v>0</v>
      </c>
    </row>
    <row r="1260" spans="1:11">
      <c r="A1260" s="480" t="s">
        <v>2985</v>
      </c>
      <c r="B1260" s="365" t="s">
        <v>2998</v>
      </c>
      <c r="C1260" s="365" t="s">
        <v>2999</v>
      </c>
      <c r="D1260" s="365" t="s">
        <v>3000</v>
      </c>
      <c r="E1260" s="479">
        <v>4</v>
      </c>
      <c r="F1260" s="480" t="s">
        <v>2462</v>
      </c>
      <c r="G1260" s="479">
        <v>4000</v>
      </c>
      <c r="H1260" t="str">
        <f t="shared" si="38"/>
        <v>commentsTipLongString</v>
      </c>
      <c r="I1260">
        <f>COUNTIF($H$3:H1259,H1260)</f>
        <v>0</v>
      </c>
      <c r="J1260">
        <f>COUNTIF($B$3:B1259,B1260)</f>
        <v>0</v>
      </c>
      <c r="K1260">
        <f t="shared" si="39"/>
        <v>0</v>
      </c>
    </row>
    <row r="1261" spans="1:11">
      <c r="A1261" s="480" t="s">
        <v>2985</v>
      </c>
      <c r="B1261" s="365" t="s">
        <v>3002</v>
      </c>
      <c r="C1261" s="365" t="s">
        <v>3003</v>
      </c>
      <c r="D1261" s="365" t="s">
        <v>3004</v>
      </c>
      <c r="E1261" s="479">
        <v>5</v>
      </c>
      <c r="F1261" s="480" t="s">
        <v>2462</v>
      </c>
      <c r="G1261" s="479">
        <v>4000</v>
      </c>
      <c r="H1261" t="str">
        <f t="shared" si="38"/>
        <v>apprTipLongString</v>
      </c>
      <c r="I1261">
        <f>COUNTIF($H$3:H1260,H1261)</f>
        <v>0</v>
      </c>
      <c r="J1261">
        <f>COUNTIF($B$3:B1260,B1261)</f>
        <v>0</v>
      </c>
      <c r="K1261">
        <f t="shared" si="39"/>
        <v>0</v>
      </c>
    </row>
    <row r="1262" spans="1:11">
      <c r="A1262" s="480" t="s">
        <v>3006</v>
      </c>
      <c r="B1262" s="365" t="s">
        <v>3007</v>
      </c>
      <c r="C1262" s="365" t="s">
        <v>3008</v>
      </c>
      <c r="D1262" s="365" t="s">
        <v>3009</v>
      </c>
      <c r="E1262" s="479">
        <v>1</v>
      </c>
      <c r="F1262" s="480" t="s">
        <v>1347</v>
      </c>
      <c r="G1262" s="479">
        <v>15</v>
      </c>
      <c r="H1262" t="str">
        <f t="shared" si="38"/>
        <v>acctCdString</v>
      </c>
      <c r="I1262">
        <f>COUNTIF($H$3:H1261,H1262)</f>
        <v>0</v>
      </c>
      <c r="J1262">
        <f>COUNTIF($B$3:B1261,B1262)</f>
        <v>0</v>
      </c>
      <c r="K1262">
        <f t="shared" si="39"/>
        <v>0</v>
      </c>
    </row>
    <row r="1263" spans="1:11">
      <c r="A1263" s="480" t="s">
        <v>3006</v>
      </c>
      <c r="B1263" s="365" t="s">
        <v>2948</v>
      </c>
      <c r="C1263" s="365" t="s">
        <v>2949</v>
      </c>
      <c r="D1263" s="365" t="s">
        <v>2950</v>
      </c>
      <c r="E1263" s="479">
        <v>2</v>
      </c>
      <c r="F1263" s="480" t="s">
        <v>1353</v>
      </c>
      <c r="G1263" s="479"/>
      <c r="H1263" t="str">
        <f t="shared" si="38"/>
        <v>fgCdInteger</v>
      </c>
      <c r="I1263">
        <f>COUNTIF($H$3:H1262,H1263)</f>
        <v>1</v>
      </c>
      <c r="J1263">
        <f>COUNTIF($B$3:B1262,B1263)</f>
        <v>1</v>
      </c>
      <c r="K1263">
        <f t="shared" si="39"/>
        <v>0</v>
      </c>
    </row>
    <row r="1264" spans="1:11">
      <c r="A1264" s="480" t="s">
        <v>3006</v>
      </c>
      <c r="B1264" s="365" t="s">
        <v>3011</v>
      </c>
      <c r="C1264" s="365" t="s">
        <v>3012</v>
      </c>
      <c r="D1264" s="365" t="s">
        <v>3013</v>
      </c>
      <c r="E1264" s="479">
        <v>3</v>
      </c>
      <c r="F1264" s="480" t="s">
        <v>1347</v>
      </c>
      <c r="G1264" s="479">
        <v>22</v>
      </c>
      <c r="H1264" t="str">
        <f t="shared" si="38"/>
        <v>deptCdString</v>
      </c>
      <c r="I1264">
        <f>COUNTIF($H$3:H1263,H1264)</f>
        <v>0</v>
      </c>
      <c r="J1264">
        <f>COUNTIF($B$3:B1263,B1264)</f>
        <v>0</v>
      </c>
      <c r="K1264">
        <f t="shared" si="39"/>
        <v>0</v>
      </c>
    </row>
    <row r="1265" spans="1:11">
      <c r="A1265" s="480" t="s">
        <v>3006</v>
      </c>
      <c r="B1265" s="365" t="s">
        <v>3015</v>
      </c>
      <c r="C1265" s="365" t="s">
        <v>3016</v>
      </c>
      <c r="D1265" s="365" t="s">
        <v>3017</v>
      </c>
      <c r="E1265" s="479">
        <v>4</v>
      </c>
      <c r="F1265" s="480" t="s">
        <v>1347</v>
      </c>
      <c r="G1265" s="479">
        <v>30</v>
      </c>
      <c r="H1265" t="str">
        <f t="shared" si="38"/>
        <v>execPjtCdString</v>
      </c>
      <c r="I1265">
        <f>COUNTIF($H$3:H1264,H1265)</f>
        <v>0</v>
      </c>
      <c r="J1265">
        <f>COUNTIF($B$3:B1264,B1265)</f>
        <v>0</v>
      </c>
      <c r="K1265">
        <f t="shared" si="39"/>
        <v>0</v>
      </c>
    </row>
    <row r="1266" spans="1:11">
      <c r="A1266" s="480" t="s">
        <v>3006</v>
      </c>
      <c r="B1266" s="365" t="s">
        <v>3019</v>
      </c>
      <c r="C1266" s="365" t="s">
        <v>3020</v>
      </c>
      <c r="D1266" s="365" t="s">
        <v>3021</v>
      </c>
      <c r="E1266" s="479">
        <v>5</v>
      </c>
      <c r="F1266" s="480" t="s">
        <v>1347</v>
      </c>
      <c r="G1266" s="479">
        <v>9</v>
      </c>
      <c r="H1266" t="str">
        <f t="shared" si="38"/>
        <v>fiYmString</v>
      </c>
      <c r="I1266">
        <f>COUNTIF($H$3:H1265,H1266)</f>
        <v>0</v>
      </c>
      <c r="J1266">
        <f>COUNTIF($B$3:B1265,B1266)</f>
        <v>0</v>
      </c>
      <c r="K1266">
        <f t="shared" si="39"/>
        <v>0</v>
      </c>
    </row>
    <row r="1267" spans="1:11">
      <c r="A1267" s="480" t="s">
        <v>3006</v>
      </c>
      <c r="B1267" s="365" t="s">
        <v>3023</v>
      </c>
      <c r="C1267" s="365" t="s">
        <v>3024</v>
      </c>
      <c r="D1267" s="365" t="s">
        <v>3025</v>
      </c>
      <c r="E1267" s="479">
        <v>6</v>
      </c>
      <c r="F1267" s="480" t="s">
        <v>1347</v>
      </c>
      <c r="G1267" s="479">
        <v>1</v>
      </c>
      <c r="H1267" t="str">
        <f t="shared" si="38"/>
        <v>transFgCdString</v>
      </c>
      <c r="I1267">
        <f>COUNTIF($H$3:H1266,H1267)</f>
        <v>0</v>
      </c>
      <c r="J1267">
        <f>COUNTIF($B$3:B1266,B1267)</f>
        <v>0</v>
      </c>
      <c r="K1267">
        <f t="shared" si="39"/>
        <v>0</v>
      </c>
    </row>
    <row r="1268" spans="1:11">
      <c r="A1268" s="480" t="s">
        <v>3006</v>
      </c>
      <c r="B1268" s="365" t="s">
        <v>3027</v>
      </c>
      <c r="C1268" s="365" t="s">
        <v>3028</v>
      </c>
      <c r="D1268" s="365" t="s">
        <v>3029</v>
      </c>
      <c r="E1268" s="479">
        <v>7</v>
      </c>
      <c r="F1268" s="480" t="s">
        <v>1347</v>
      </c>
      <c r="G1268" s="479">
        <v>75</v>
      </c>
      <c r="H1268" t="str">
        <f t="shared" si="38"/>
        <v>transCdString</v>
      </c>
      <c r="I1268">
        <f>COUNTIF($H$3:H1267,H1268)</f>
        <v>0</v>
      </c>
      <c r="J1268">
        <f>COUNTIF($B$3:B1267,B1268)</f>
        <v>0</v>
      </c>
      <c r="K1268">
        <f t="shared" si="39"/>
        <v>0</v>
      </c>
    </row>
    <row r="1269" spans="1:11">
      <c r="A1269" s="480" t="s">
        <v>3006</v>
      </c>
      <c r="B1269" s="365" t="s">
        <v>3030</v>
      </c>
      <c r="C1269" s="365" t="s">
        <v>3031</v>
      </c>
      <c r="D1269" s="365" t="s">
        <v>3032</v>
      </c>
      <c r="E1269" s="479">
        <v>8</v>
      </c>
      <c r="F1269" s="480" t="s">
        <v>1347</v>
      </c>
      <c r="G1269" s="479">
        <v>1</v>
      </c>
      <c r="H1269" t="str">
        <f t="shared" si="38"/>
        <v>bgtReflYnString</v>
      </c>
      <c r="I1269">
        <f>COUNTIF($H$3:H1268,H1269)</f>
        <v>0</v>
      </c>
      <c r="J1269">
        <f>COUNTIF($B$3:B1268,B1269)</f>
        <v>0</v>
      </c>
      <c r="K1269">
        <f t="shared" si="39"/>
        <v>0</v>
      </c>
    </row>
    <row r="1270" spans="1:11">
      <c r="A1270" s="480" t="s">
        <v>3006</v>
      </c>
      <c r="B1270" s="365" t="s">
        <v>3034</v>
      </c>
      <c r="C1270" s="365" t="s">
        <v>3035</v>
      </c>
      <c r="D1270" s="365" t="s">
        <v>3036</v>
      </c>
      <c r="E1270" s="479">
        <v>9</v>
      </c>
      <c r="F1270" s="480" t="s">
        <v>1347</v>
      </c>
      <c r="G1270" s="479">
        <v>27</v>
      </c>
      <c r="H1270" t="str">
        <f t="shared" si="38"/>
        <v>befConsCdString</v>
      </c>
      <c r="I1270">
        <f>COUNTIF($H$3:H1269,H1270)</f>
        <v>0</v>
      </c>
      <c r="J1270">
        <f>COUNTIF($B$3:B1269,B1270)</f>
        <v>0</v>
      </c>
      <c r="K1270">
        <f t="shared" si="39"/>
        <v>0</v>
      </c>
    </row>
    <row r="1271" spans="1:11">
      <c r="A1271" s="480" t="s">
        <v>3006</v>
      </c>
      <c r="B1271" s="365" t="s">
        <v>3038</v>
      </c>
      <c r="C1271" s="365" t="s">
        <v>3039</v>
      </c>
      <c r="D1271" s="365" t="s">
        <v>3040</v>
      </c>
      <c r="E1271" s="479">
        <v>10</v>
      </c>
      <c r="F1271" s="480" t="s">
        <v>1347</v>
      </c>
      <c r="G1271" s="479">
        <v>1</v>
      </c>
      <c r="H1271" t="str">
        <f t="shared" si="38"/>
        <v>apprEndYnString</v>
      </c>
      <c r="I1271">
        <f>COUNTIF($H$3:H1270,H1271)</f>
        <v>0</v>
      </c>
      <c r="J1271">
        <f>COUNTIF($B$3:B1270,B1271)</f>
        <v>0</v>
      </c>
      <c r="K1271">
        <f t="shared" si="39"/>
        <v>0</v>
      </c>
    </row>
    <row r="1272" spans="1:11">
      <c r="A1272" s="480" t="s">
        <v>3006</v>
      </c>
      <c r="B1272" s="365" t="s">
        <v>3042</v>
      </c>
      <c r="C1272" s="365" t="s">
        <v>3043</v>
      </c>
      <c r="D1272" s="365" t="s">
        <v>3044</v>
      </c>
      <c r="E1272" s="479">
        <v>11</v>
      </c>
      <c r="F1272" s="480" t="s">
        <v>1363</v>
      </c>
      <c r="G1272" s="479"/>
      <c r="H1272" t="str">
        <f t="shared" si="38"/>
        <v>apprEndDateDate</v>
      </c>
      <c r="I1272">
        <f>COUNTIF($H$3:H1271,H1272)</f>
        <v>0</v>
      </c>
      <c r="J1272">
        <f>COUNTIF($B$3:B1271,B1272)</f>
        <v>0</v>
      </c>
      <c r="K1272">
        <f t="shared" si="39"/>
        <v>0</v>
      </c>
    </row>
    <row r="1273" spans="1:11">
      <c r="A1273" s="480" t="s">
        <v>3006</v>
      </c>
      <c r="B1273" s="365" t="s">
        <v>3046</v>
      </c>
      <c r="C1273" s="365" t="s">
        <v>3047</v>
      </c>
      <c r="D1273" s="365" t="s">
        <v>3048</v>
      </c>
      <c r="E1273" s="479">
        <v>12</v>
      </c>
      <c r="F1273" s="480" t="s">
        <v>1363</v>
      </c>
      <c r="G1273" s="479"/>
      <c r="H1273" t="str">
        <f t="shared" si="38"/>
        <v>apprReqDateDate</v>
      </c>
      <c r="I1273">
        <f>COUNTIF($H$3:H1272,H1273)</f>
        <v>0</v>
      </c>
      <c r="J1273">
        <f>COUNTIF($B$3:B1272,B1273)</f>
        <v>0</v>
      </c>
      <c r="K1273">
        <f t="shared" si="39"/>
        <v>0</v>
      </c>
    </row>
    <row r="1274" spans="1:11">
      <c r="A1274" s="480" t="s">
        <v>3006</v>
      </c>
      <c r="B1274" s="365" t="s">
        <v>3050</v>
      </c>
      <c r="C1274" s="365" t="s">
        <v>3051</v>
      </c>
      <c r="D1274" s="365" t="s">
        <v>3052</v>
      </c>
      <c r="E1274" s="479">
        <v>13</v>
      </c>
      <c r="F1274" s="480" t="s">
        <v>1347</v>
      </c>
      <c r="G1274" s="479">
        <v>12</v>
      </c>
      <c r="H1274" t="str">
        <f t="shared" si="38"/>
        <v>apprStepFgString</v>
      </c>
      <c r="I1274">
        <f>COUNTIF($H$3:H1273,H1274)</f>
        <v>0</v>
      </c>
      <c r="J1274">
        <f>COUNTIF($B$3:B1273,B1274)</f>
        <v>0</v>
      </c>
      <c r="K1274">
        <f t="shared" si="39"/>
        <v>0</v>
      </c>
    </row>
    <row r="1275" spans="1:11">
      <c r="A1275" s="480" t="s">
        <v>3006</v>
      </c>
      <c r="B1275" s="365" t="s">
        <v>771</v>
      </c>
      <c r="C1275" s="365" t="s">
        <v>3054</v>
      </c>
      <c r="D1275" s="365" t="s">
        <v>3055</v>
      </c>
      <c r="E1275" s="479">
        <v>14</v>
      </c>
      <c r="F1275" s="480" t="s">
        <v>2462</v>
      </c>
      <c r="G1275" s="479">
        <v>4000</v>
      </c>
      <c r="H1275" t="str">
        <f t="shared" si="38"/>
        <v>contentsLongString</v>
      </c>
      <c r="I1275">
        <f>COUNTIF($H$3:H1274,H1275)</f>
        <v>1</v>
      </c>
      <c r="J1275">
        <f>COUNTIF($B$3:B1274,B1275)</f>
        <v>1</v>
      </c>
      <c r="K1275">
        <f t="shared" si="39"/>
        <v>0</v>
      </c>
    </row>
    <row r="1276" spans="1:11">
      <c r="A1276" s="480" t="s">
        <v>3006</v>
      </c>
      <c r="B1276" s="365" t="s">
        <v>1484</v>
      </c>
      <c r="C1276" s="365" t="s">
        <v>1485</v>
      </c>
      <c r="D1276" s="365" t="s">
        <v>1486</v>
      </c>
      <c r="E1276" s="479">
        <v>15</v>
      </c>
      <c r="F1276" s="480" t="s">
        <v>1347</v>
      </c>
      <c r="G1276" s="479">
        <v>4000</v>
      </c>
      <c r="H1276" t="str">
        <f t="shared" si="38"/>
        <v>commentsString</v>
      </c>
      <c r="I1276">
        <f>COUNTIF($H$3:H1275,H1276)</f>
        <v>3</v>
      </c>
      <c r="J1276">
        <f>COUNTIF($B$3:B1275,B1276)</f>
        <v>3</v>
      </c>
      <c r="K1276">
        <f t="shared" si="39"/>
        <v>0</v>
      </c>
    </row>
    <row r="1277" spans="1:11">
      <c r="A1277" s="480" t="s">
        <v>3006</v>
      </c>
      <c r="B1277" s="365" t="s">
        <v>3058</v>
      </c>
      <c r="C1277" s="365" t="s">
        <v>3059</v>
      </c>
      <c r="D1277" s="365" t="s">
        <v>3060</v>
      </c>
      <c r="E1277" s="479">
        <v>16</v>
      </c>
      <c r="F1277" s="480" t="s">
        <v>1347</v>
      </c>
      <c r="G1277" s="479">
        <v>1</v>
      </c>
      <c r="H1277" t="str">
        <f t="shared" si="38"/>
        <v>modiYnString</v>
      </c>
      <c r="I1277">
        <f>COUNTIF($H$3:H1276,H1277)</f>
        <v>0</v>
      </c>
      <c r="J1277">
        <f>COUNTIF($B$3:B1276,B1277)</f>
        <v>0</v>
      </c>
      <c r="K1277">
        <f t="shared" si="39"/>
        <v>0</v>
      </c>
    </row>
    <row r="1278" spans="1:11">
      <c r="A1278" s="480" t="s">
        <v>3006</v>
      </c>
      <c r="B1278" s="365" t="s">
        <v>3061</v>
      </c>
      <c r="C1278" s="365" t="s">
        <v>3062</v>
      </c>
      <c r="D1278" s="365" t="s">
        <v>3063</v>
      </c>
      <c r="E1278" s="479">
        <v>17</v>
      </c>
      <c r="F1278" s="480" t="s">
        <v>1347</v>
      </c>
      <c r="G1278" s="479">
        <v>1</v>
      </c>
      <c r="H1278" t="str">
        <f t="shared" si="38"/>
        <v>frnYnString</v>
      </c>
      <c r="I1278">
        <f>COUNTIF($H$3:H1277,H1278)</f>
        <v>0</v>
      </c>
      <c r="J1278">
        <f>COUNTIF($B$3:B1277,B1278)</f>
        <v>0</v>
      </c>
      <c r="K1278">
        <f t="shared" si="39"/>
        <v>0</v>
      </c>
    </row>
    <row r="1279" spans="1:11">
      <c r="A1279" s="480" t="s">
        <v>3006</v>
      </c>
      <c r="B1279" s="365" t="s">
        <v>3065</v>
      </c>
      <c r="C1279" s="365" t="s">
        <v>3066</v>
      </c>
      <c r="D1279" s="365" t="s">
        <v>3067</v>
      </c>
      <c r="E1279" s="479">
        <v>18</v>
      </c>
      <c r="F1279" s="480" t="s">
        <v>8845</v>
      </c>
      <c r="G1279" s="479"/>
      <c r="H1279" t="str">
        <f t="shared" si="38"/>
        <v>wonTotAmtBigDecimal</v>
      </c>
      <c r="I1279">
        <f>COUNTIF($H$3:H1278,H1279)</f>
        <v>0</v>
      </c>
      <c r="J1279">
        <f>COUNTIF($B$3:B1278,B1279)</f>
        <v>0</v>
      </c>
      <c r="K1279">
        <f t="shared" si="39"/>
        <v>0</v>
      </c>
    </row>
    <row r="1280" spans="1:11">
      <c r="A1280" s="480" t="s">
        <v>3006</v>
      </c>
      <c r="B1280" s="365" t="s">
        <v>3069</v>
      </c>
      <c r="C1280" s="365" t="s">
        <v>3070</v>
      </c>
      <c r="D1280" s="365" t="s">
        <v>3071</v>
      </c>
      <c r="E1280" s="479">
        <v>19</v>
      </c>
      <c r="F1280" s="480" t="s">
        <v>8845</v>
      </c>
      <c r="G1280" s="479"/>
      <c r="H1280" t="str">
        <f t="shared" si="38"/>
        <v>realExpenAmtBigDecimal</v>
      </c>
      <c r="I1280">
        <f>COUNTIF($H$3:H1279,H1280)</f>
        <v>0</v>
      </c>
      <c r="J1280">
        <f>COUNTIF($B$3:B1279,B1280)</f>
        <v>0</v>
      </c>
      <c r="K1280">
        <f t="shared" si="39"/>
        <v>0</v>
      </c>
    </row>
    <row r="1281" spans="1:11">
      <c r="A1281" s="480" t="s">
        <v>3006</v>
      </c>
      <c r="B1281" s="365" t="s">
        <v>3073</v>
      </c>
      <c r="C1281" s="365" t="s">
        <v>3074</v>
      </c>
      <c r="D1281" s="365" t="s">
        <v>3075</v>
      </c>
      <c r="E1281" s="479">
        <v>20</v>
      </c>
      <c r="F1281" s="480" t="s">
        <v>1347</v>
      </c>
      <c r="G1281" s="479">
        <v>8</v>
      </c>
      <c r="H1281" t="str">
        <f t="shared" si="38"/>
        <v>calcYmdString</v>
      </c>
      <c r="I1281">
        <f>COUNTIF($H$3:H1280,H1281)</f>
        <v>0</v>
      </c>
      <c r="J1281">
        <f>COUNTIF($B$3:B1280,B1281)</f>
        <v>0</v>
      </c>
      <c r="K1281">
        <f t="shared" si="39"/>
        <v>0</v>
      </c>
    </row>
    <row r="1282" spans="1:11">
      <c r="A1282" s="480" t="s">
        <v>3006</v>
      </c>
      <c r="B1282" s="365" t="s">
        <v>3077</v>
      </c>
      <c r="C1282" s="365" t="s">
        <v>3078</v>
      </c>
      <c r="D1282" s="365" t="s">
        <v>3079</v>
      </c>
      <c r="E1282" s="479">
        <v>21</v>
      </c>
      <c r="F1282" s="480" t="s">
        <v>8845</v>
      </c>
      <c r="G1282" s="479"/>
      <c r="H1282" t="str">
        <f t="shared" si="38"/>
        <v>calcAmtBigDecimal</v>
      </c>
      <c r="I1282">
        <f>COUNTIF($H$3:H1281,H1282)</f>
        <v>0</v>
      </c>
      <c r="J1282">
        <f>COUNTIF($B$3:B1281,B1282)</f>
        <v>0</v>
      </c>
      <c r="K1282">
        <f t="shared" si="39"/>
        <v>0</v>
      </c>
    </row>
    <row r="1283" spans="1:11">
      <c r="A1283" s="480" t="s">
        <v>3006</v>
      </c>
      <c r="B1283" s="365" t="s">
        <v>3081</v>
      </c>
      <c r="C1283" s="365" t="s">
        <v>3082</v>
      </c>
      <c r="D1283" s="365" t="s">
        <v>3083</v>
      </c>
      <c r="E1283" s="479">
        <v>22</v>
      </c>
      <c r="F1283" s="480" t="s">
        <v>1347</v>
      </c>
      <c r="G1283" s="479">
        <v>8</v>
      </c>
      <c r="H1283" t="str">
        <f t="shared" ref="H1283:H1346" si="40">B1283&amp;F1283</f>
        <v>progStatFgString</v>
      </c>
      <c r="I1283">
        <f>COUNTIF($H$3:H1282,H1283)</f>
        <v>0</v>
      </c>
      <c r="J1283">
        <f>COUNTIF($B$3:B1282,B1283)</f>
        <v>0</v>
      </c>
      <c r="K1283">
        <f t="shared" si="39"/>
        <v>0</v>
      </c>
    </row>
    <row r="1284" spans="1:11">
      <c r="A1284" s="480" t="s">
        <v>3006</v>
      </c>
      <c r="B1284" s="365" t="s">
        <v>3085</v>
      </c>
      <c r="C1284" s="365" t="s">
        <v>3086</v>
      </c>
      <c r="D1284" s="365" t="s">
        <v>3087</v>
      </c>
      <c r="E1284" s="479">
        <v>23</v>
      </c>
      <c r="F1284" s="480" t="s">
        <v>1347</v>
      </c>
      <c r="G1284" s="479">
        <v>8</v>
      </c>
      <c r="H1284" t="str">
        <f t="shared" si="40"/>
        <v>repairReqYmdString</v>
      </c>
      <c r="I1284">
        <f>COUNTIF($H$3:H1283,H1284)</f>
        <v>0</v>
      </c>
      <c r="J1284">
        <f>COUNTIF($B$3:B1283,B1284)</f>
        <v>0</v>
      </c>
      <c r="K1284">
        <f t="shared" ref="K1284:K1347" si="41">J1284-I1284</f>
        <v>0</v>
      </c>
    </row>
    <row r="1285" spans="1:11">
      <c r="A1285" s="480" t="s">
        <v>3006</v>
      </c>
      <c r="B1285" s="365" t="s">
        <v>3089</v>
      </c>
      <c r="C1285" s="365" t="s">
        <v>3090</v>
      </c>
      <c r="D1285" s="365" t="s">
        <v>3091</v>
      </c>
      <c r="E1285" s="479">
        <v>24</v>
      </c>
      <c r="F1285" s="480" t="s">
        <v>1347</v>
      </c>
      <c r="G1285" s="479">
        <v>75</v>
      </c>
      <c r="H1285" t="str">
        <f t="shared" si="40"/>
        <v>repairLocString</v>
      </c>
      <c r="I1285">
        <f>COUNTIF($H$3:H1284,H1285)</f>
        <v>0</v>
      </c>
      <c r="J1285">
        <f>COUNTIF($B$3:B1284,B1285)</f>
        <v>0</v>
      </c>
      <c r="K1285">
        <f t="shared" si="41"/>
        <v>0</v>
      </c>
    </row>
    <row r="1286" spans="1:11">
      <c r="A1286" s="480" t="s">
        <v>3006</v>
      </c>
      <c r="B1286" s="365" t="s">
        <v>3093</v>
      </c>
      <c r="C1286" s="365" t="s">
        <v>3094</v>
      </c>
      <c r="D1286" s="365" t="s">
        <v>3095</v>
      </c>
      <c r="E1286" s="479">
        <v>25</v>
      </c>
      <c r="F1286" s="480" t="s">
        <v>1347</v>
      </c>
      <c r="G1286" s="479">
        <v>1</v>
      </c>
      <c r="H1286" t="str">
        <f t="shared" si="40"/>
        <v>prodFgString</v>
      </c>
      <c r="I1286">
        <f>COUNTIF($H$3:H1285,H1286)</f>
        <v>0</v>
      </c>
      <c r="J1286">
        <f>COUNTIF($B$3:B1285,B1286)</f>
        <v>0</v>
      </c>
      <c r="K1286">
        <f t="shared" si="41"/>
        <v>0</v>
      </c>
    </row>
    <row r="1287" spans="1:11">
      <c r="A1287" s="480" t="s">
        <v>3006</v>
      </c>
      <c r="B1287" s="365" t="s">
        <v>3097</v>
      </c>
      <c r="C1287" s="365" t="s">
        <v>3098</v>
      </c>
      <c r="D1287" s="365" t="s">
        <v>3099</v>
      </c>
      <c r="E1287" s="479">
        <v>26</v>
      </c>
      <c r="F1287" s="480" t="s">
        <v>1347</v>
      </c>
      <c r="G1287" s="479">
        <v>150</v>
      </c>
      <c r="H1287" t="str">
        <f t="shared" si="40"/>
        <v>eduCrsNmString</v>
      </c>
      <c r="I1287">
        <f>COUNTIF($H$3:H1286,H1287)</f>
        <v>0</v>
      </c>
      <c r="J1287">
        <f>COUNTIF($B$3:B1286,B1287)</f>
        <v>0</v>
      </c>
      <c r="K1287">
        <f t="shared" si="41"/>
        <v>0</v>
      </c>
    </row>
    <row r="1288" spans="1:11">
      <c r="A1288" s="480" t="s">
        <v>3006</v>
      </c>
      <c r="B1288" s="365" t="s">
        <v>3101</v>
      </c>
      <c r="C1288" s="365" t="s">
        <v>3102</v>
      </c>
      <c r="D1288" s="365" t="s">
        <v>3103</v>
      </c>
      <c r="E1288" s="479">
        <v>27</v>
      </c>
      <c r="F1288" s="480" t="s">
        <v>1353</v>
      </c>
      <c r="G1288" s="479"/>
      <c r="H1288" t="str">
        <f t="shared" si="40"/>
        <v>eduComplTimeInteger</v>
      </c>
      <c r="I1288">
        <f>COUNTIF($H$3:H1287,H1288)</f>
        <v>0</v>
      </c>
      <c r="J1288">
        <f>COUNTIF($B$3:B1287,B1288)</f>
        <v>0</v>
      </c>
      <c r="K1288">
        <f t="shared" si="41"/>
        <v>0</v>
      </c>
    </row>
    <row r="1289" spans="1:11">
      <c r="A1289" s="480" t="s">
        <v>3006</v>
      </c>
      <c r="B1289" s="365" t="s">
        <v>3105</v>
      </c>
      <c r="C1289" s="365" t="s">
        <v>3106</v>
      </c>
      <c r="D1289" s="365" t="s">
        <v>3107</v>
      </c>
      <c r="E1289" s="479">
        <v>28</v>
      </c>
      <c r="F1289" s="480" t="s">
        <v>1347</v>
      </c>
      <c r="G1289" s="479">
        <v>8</v>
      </c>
      <c r="H1289" t="str">
        <f t="shared" si="40"/>
        <v>eduFromYmdString</v>
      </c>
      <c r="I1289">
        <f>COUNTIF($H$3:H1288,H1289)</f>
        <v>0</v>
      </c>
      <c r="J1289">
        <f>COUNTIF($B$3:B1288,B1289)</f>
        <v>0</v>
      </c>
      <c r="K1289">
        <f t="shared" si="41"/>
        <v>0</v>
      </c>
    </row>
    <row r="1290" spans="1:11">
      <c r="A1290" s="480" t="s">
        <v>3006</v>
      </c>
      <c r="B1290" s="365" t="s">
        <v>3108</v>
      </c>
      <c r="C1290" s="365" t="s">
        <v>3109</v>
      </c>
      <c r="D1290" s="365" t="s">
        <v>3110</v>
      </c>
      <c r="E1290" s="479">
        <v>29</v>
      </c>
      <c r="F1290" s="480" t="s">
        <v>1347</v>
      </c>
      <c r="G1290" s="479">
        <v>8</v>
      </c>
      <c r="H1290" t="str">
        <f t="shared" si="40"/>
        <v>eduEndYmdString</v>
      </c>
      <c r="I1290">
        <f>COUNTIF($H$3:H1289,H1290)</f>
        <v>0</v>
      </c>
      <c r="J1290">
        <f>COUNTIF($B$3:B1289,B1290)</f>
        <v>0</v>
      </c>
      <c r="K1290">
        <f t="shared" si="41"/>
        <v>0</v>
      </c>
    </row>
    <row r="1291" spans="1:11">
      <c r="A1291" s="480" t="s">
        <v>3006</v>
      </c>
      <c r="B1291" s="365" t="s">
        <v>3111</v>
      </c>
      <c r="C1291" s="365" t="s">
        <v>3112</v>
      </c>
      <c r="D1291" s="365" t="s">
        <v>3113</v>
      </c>
      <c r="E1291" s="479">
        <v>30</v>
      </c>
      <c r="F1291" s="480" t="s">
        <v>1347</v>
      </c>
      <c r="G1291" s="479">
        <v>3</v>
      </c>
      <c r="H1291" t="str">
        <f t="shared" si="40"/>
        <v>eduLocFgString</v>
      </c>
      <c r="I1291">
        <f>COUNTIF($H$3:H1290,H1291)</f>
        <v>0</v>
      </c>
      <c r="J1291">
        <f>COUNTIF($B$3:B1290,B1291)</f>
        <v>0</v>
      </c>
      <c r="K1291">
        <f t="shared" si="41"/>
        <v>0</v>
      </c>
    </row>
    <row r="1292" spans="1:11">
      <c r="A1292" s="480" t="s">
        <v>3006</v>
      </c>
      <c r="B1292" s="365" t="s">
        <v>3115</v>
      </c>
      <c r="C1292" s="365" t="s">
        <v>3116</v>
      </c>
      <c r="D1292" s="365" t="s">
        <v>3117</v>
      </c>
      <c r="E1292" s="479">
        <v>31</v>
      </c>
      <c r="F1292" s="480" t="s">
        <v>1347</v>
      </c>
      <c r="G1292" s="479">
        <v>8</v>
      </c>
      <c r="H1292" t="str">
        <f t="shared" si="40"/>
        <v>eduInstCdString</v>
      </c>
      <c r="I1292">
        <f>COUNTIF($H$3:H1291,H1292)</f>
        <v>0</v>
      </c>
      <c r="J1292">
        <f>COUNTIF($B$3:B1291,B1292)</f>
        <v>0</v>
      </c>
      <c r="K1292">
        <f t="shared" si="41"/>
        <v>0</v>
      </c>
    </row>
    <row r="1293" spans="1:11">
      <c r="A1293" s="480" t="s">
        <v>3006</v>
      </c>
      <c r="B1293" s="365" t="s">
        <v>3119</v>
      </c>
      <c r="C1293" s="365" t="s">
        <v>3120</v>
      </c>
      <c r="D1293" s="365" t="s">
        <v>3121</v>
      </c>
      <c r="E1293" s="479">
        <v>32</v>
      </c>
      <c r="F1293" s="480" t="s">
        <v>1347</v>
      </c>
      <c r="G1293" s="479">
        <v>150</v>
      </c>
      <c r="H1293" t="str">
        <f t="shared" si="40"/>
        <v>eduInstNmString</v>
      </c>
      <c r="I1293">
        <f>COUNTIF($H$3:H1292,H1293)</f>
        <v>0</v>
      </c>
      <c r="J1293">
        <f>COUNTIF($B$3:B1292,B1293)</f>
        <v>0</v>
      </c>
      <c r="K1293">
        <f t="shared" si="41"/>
        <v>0</v>
      </c>
    </row>
    <row r="1294" spans="1:11">
      <c r="A1294" s="480" t="s">
        <v>3006</v>
      </c>
      <c r="B1294" s="365" t="s">
        <v>3123</v>
      </c>
      <c r="C1294" s="365" t="s">
        <v>3124</v>
      </c>
      <c r="D1294" s="365" t="s">
        <v>3125</v>
      </c>
      <c r="E1294" s="479">
        <v>33</v>
      </c>
      <c r="F1294" s="480" t="s">
        <v>1347</v>
      </c>
      <c r="G1294" s="479">
        <v>3000</v>
      </c>
      <c r="H1294" t="str">
        <f t="shared" si="40"/>
        <v>extAttendantString</v>
      </c>
      <c r="I1294">
        <f>COUNTIF($H$3:H1293,H1294)</f>
        <v>0</v>
      </c>
      <c r="J1294">
        <f>COUNTIF($B$3:B1293,B1294)</f>
        <v>0</v>
      </c>
      <c r="K1294">
        <f t="shared" si="41"/>
        <v>0</v>
      </c>
    </row>
    <row r="1295" spans="1:11">
      <c r="A1295" s="480" t="s">
        <v>3006</v>
      </c>
      <c r="B1295" s="365" t="s">
        <v>3127</v>
      </c>
      <c r="C1295" s="365" t="s">
        <v>3128</v>
      </c>
      <c r="D1295" s="365" t="s">
        <v>3129</v>
      </c>
      <c r="E1295" s="479">
        <v>34</v>
      </c>
      <c r="F1295" s="480" t="s">
        <v>1353</v>
      </c>
      <c r="G1295" s="479"/>
      <c r="H1295" t="str">
        <f t="shared" si="40"/>
        <v>extAttendantCntInteger</v>
      </c>
      <c r="I1295">
        <f>COUNTIF($H$3:H1294,H1295)</f>
        <v>0</v>
      </c>
      <c r="J1295">
        <f>COUNTIF($B$3:B1294,B1295)</f>
        <v>0</v>
      </c>
      <c r="K1295">
        <f t="shared" si="41"/>
        <v>0</v>
      </c>
    </row>
    <row r="1296" spans="1:11">
      <c r="A1296" s="480" t="s">
        <v>3006</v>
      </c>
      <c r="B1296" s="365" t="s">
        <v>3131</v>
      </c>
      <c r="C1296" s="365" t="s">
        <v>3132</v>
      </c>
      <c r="D1296" s="365" t="s">
        <v>3133</v>
      </c>
      <c r="E1296" s="479">
        <v>35</v>
      </c>
      <c r="F1296" s="480" t="s">
        <v>1347</v>
      </c>
      <c r="G1296" s="479">
        <v>1</v>
      </c>
      <c r="H1296" t="str">
        <f t="shared" si="40"/>
        <v>saveMediYnString</v>
      </c>
      <c r="I1296">
        <f>COUNTIF($H$3:H1295,H1296)</f>
        <v>0</v>
      </c>
      <c r="J1296">
        <f>COUNTIF($B$3:B1295,B1296)</f>
        <v>0</v>
      </c>
      <c r="K1296">
        <f t="shared" si="41"/>
        <v>0</v>
      </c>
    </row>
    <row r="1297" spans="1:11">
      <c r="A1297" s="480" t="s">
        <v>3006</v>
      </c>
      <c r="B1297" s="365" t="s">
        <v>3135</v>
      </c>
      <c r="C1297" s="365" t="s">
        <v>3136</v>
      </c>
      <c r="D1297" s="365" t="s">
        <v>3137</v>
      </c>
      <c r="E1297" s="479">
        <v>36</v>
      </c>
      <c r="F1297" s="480" t="s">
        <v>1347</v>
      </c>
      <c r="G1297" s="479">
        <v>1</v>
      </c>
      <c r="H1297" t="str">
        <f t="shared" si="40"/>
        <v>techSvcYnString</v>
      </c>
      <c r="I1297">
        <f>COUNTIF($H$3:H1296,H1297)</f>
        <v>0</v>
      </c>
      <c r="J1297">
        <f>COUNTIF($B$3:B1296,B1297)</f>
        <v>0</v>
      </c>
      <c r="K1297">
        <f t="shared" si="41"/>
        <v>0</v>
      </c>
    </row>
    <row r="1298" spans="1:11">
      <c r="A1298" s="480" t="s">
        <v>3006</v>
      </c>
      <c r="B1298" s="365" t="s">
        <v>3139</v>
      </c>
      <c r="C1298" s="365" t="s">
        <v>3140</v>
      </c>
      <c r="D1298" s="365" t="s">
        <v>3141</v>
      </c>
      <c r="E1298" s="479">
        <v>37</v>
      </c>
      <c r="F1298" s="480" t="s">
        <v>1347</v>
      </c>
      <c r="G1298" s="479">
        <v>150</v>
      </c>
      <c r="H1298" t="str">
        <f t="shared" si="40"/>
        <v>takePlaceNmString</v>
      </c>
      <c r="I1298">
        <f>COUNTIF($H$3:H1297,H1298)</f>
        <v>0</v>
      </c>
      <c r="J1298">
        <f>COUNTIF($B$3:B1297,B1298)</f>
        <v>0</v>
      </c>
      <c r="K1298">
        <f t="shared" si="41"/>
        <v>0</v>
      </c>
    </row>
    <row r="1299" spans="1:11">
      <c r="A1299" s="480" t="s">
        <v>3006</v>
      </c>
      <c r="B1299" s="365" t="s">
        <v>3143</v>
      </c>
      <c r="C1299" s="365" t="s">
        <v>3144</v>
      </c>
      <c r="D1299" s="365" t="s">
        <v>3145</v>
      </c>
      <c r="E1299" s="479">
        <v>38</v>
      </c>
      <c r="F1299" s="480" t="s">
        <v>1347</v>
      </c>
      <c r="G1299" s="479">
        <v>45</v>
      </c>
      <c r="H1299" t="str">
        <f t="shared" si="40"/>
        <v>takePlaceChgrNmString</v>
      </c>
      <c r="I1299">
        <f>COUNTIF($H$3:H1298,H1299)</f>
        <v>0</v>
      </c>
      <c r="J1299">
        <f>COUNTIF($B$3:B1298,B1299)</f>
        <v>0</v>
      </c>
      <c r="K1299">
        <f t="shared" si="41"/>
        <v>0</v>
      </c>
    </row>
    <row r="1300" spans="1:11">
      <c r="A1300" s="480" t="s">
        <v>3006</v>
      </c>
      <c r="B1300" s="365" t="s">
        <v>3147</v>
      </c>
      <c r="C1300" s="365" t="s">
        <v>3148</v>
      </c>
      <c r="D1300" s="365" t="s">
        <v>3149</v>
      </c>
      <c r="E1300" s="479">
        <v>39</v>
      </c>
      <c r="F1300" s="480" t="s">
        <v>1347</v>
      </c>
      <c r="G1300" s="479">
        <v>45</v>
      </c>
      <c r="H1300" t="str">
        <f t="shared" si="40"/>
        <v>takePlaceTelNoString</v>
      </c>
      <c r="I1300">
        <f>COUNTIF($H$3:H1299,H1300)</f>
        <v>0</v>
      </c>
      <c r="J1300">
        <f>COUNTIF($B$3:B1299,B1300)</f>
        <v>0</v>
      </c>
      <c r="K1300">
        <f t="shared" si="41"/>
        <v>0</v>
      </c>
    </row>
    <row r="1301" spans="1:11">
      <c r="A1301" s="480" t="s">
        <v>3006</v>
      </c>
      <c r="B1301" s="365" t="s">
        <v>3151</v>
      </c>
      <c r="C1301" s="365" t="s">
        <v>3152</v>
      </c>
      <c r="D1301" s="365" t="s">
        <v>3153</v>
      </c>
      <c r="E1301" s="479">
        <v>40</v>
      </c>
      <c r="F1301" s="480" t="s">
        <v>1347</v>
      </c>
      <c r="G1301" s="479">
        <v>8</v>
      </c>
      <c r="H1301" t="str">
        <f t="shared" si="40"/>
        <v>circularFgString</v>
      </c>
      <c r="I1301">
        <f>COUNTIF($H$3:H1300,H1301)</f>
        <v>0</v>
      </c>
      <c r="J1301">
        <f>COUNTIF($B$3:B1300,B1301)</f>
        <v>0</v>
      </c>
      <c r="K1301">
        <f t="shared" si="41"/>
        <v>0</v>
      </c>
    </row>
    <row r="1302" spans="1:11">
      <c r="A1302" s="480" t="s">
        <v>3006</v>
      </c>
      <c r="B1302" s="365" t="s">
        <v>3155</v>
      </c>
      <c r="C1302" s="365" t="s">
        <v>3156</v>
      </c>
      <c r="D1302" s="365" t="s">
        <v>3157</v>
      </c>
      <c r="E1302" s="479">
        <v>41</v>
      </c>
      <c r="F1302" s="480" t="s">
        <v>1347</v>
      </c>
      <c r="G1302" s="479">
        <v>8</v>
      </c>
      <c r="H1302" t="str">
        <f t="shared" si="40"/>
        <v>carryFgString</v>
      </c>
      <c r="I1302">
        <f>COUNTIF($H$3:H1301,H1302)</f>
        <v>0</v>
      </c>
      <c r="J1302">
        <f>COUNTIF($B$3:B1301,B1302)</f>
        <v>0</v>
      </c>
      <c r="K1302">
        <f t="shared" si="41"/>
        <v>0</v>
      </c>
    </row>
    <row r="1303" spans="1:11">
      <c r="A1303" s="480" t="s">
        <v>3006</v>
      </c>
      <c r="B1303" s="365" t="s">
        <v>3159</v>
      </c>
      <c r="C1303" s="365" t="s">
        <v>3160</v>
      </c>
      <c r="D1303" s="365" t="s">
        <v>3161</v>
      </c>
      <c r="E1303" s="479">
        <v>42</v>
      </c>
      <c r="F1303" s="480" t="s">
        <v>1347</v>
      </c>
      <c r="G1303" s="479">
        <v>12</v>
      </c>
      <c r="H1303" t="str">
        <f t="shared" si="40"/>
        <v>carryAppointYmdString</v>
      </c>
      <c r="I1303">
        <f>COUNTIF($H$3:H1302,H1303)</f>
        <v>0</v>
      </c>
      <c r="J1303">
        <f>COUNTIF($B$3:B1302,B1303)</f>
        <v>0</v>
      </c>
      <c r="K1303">
        <f t="shared" si="41"/>
        <v>0</v>
      </c>
    </row>
    <row r="1304" spans="1:11">
      <c r="A1304" s="480" t="s">
        <v>3006</v>
      </c>
      <c r="B1304" s="365" t="s">
        <v>3163</v>
      </c>
      <c r="C1304" s="365" t="s">
        <v>3164</v>
      </c>
      <c r="D1304" s="365" t="s">
        <v>3165</v>
      </c>
      <c r="E1304" s="479">
        <v>43</v>
      </c>
      <c r="F1304" s="480" t="s">
        <v>1353</v>
      </c>
      <c r="G1304" s="479"/>
      <c r="H1304" t="str">
        <f t="shared" si="40"/>
        <v>totStaffInteger</v>
      </c>
      <c r="I1304">
        <f>COUNTIF($H$3:H1303,H1304)</f>
        <v>0</v>
      </c>
      <c r="J1304">
        <f>COUNTIF($B$3:B1303,B1304)</f>
        <v>0</v>
      </c>
      <c r="K1304">
        <f t="shared" si="41"/>
        <v>0</v>
      </c>
    </row>
    <row r="1305" spans="1:11">
      <c r="A1305" s="480" t="s">
        <v>3006</v>
      </c>
      <c r="B1305" s="365" t="s">
        <v>3167</v>
      </c>
      <c r="C1305" s="365" t="s">
        <v>3168</v>
      </c>
      <c r="D1305" s="365" t="s">
        <v>3169</v>
      </c>
      <c r="E1305" s="479">
        <v>44</v>
      </c>
      <c r="F1305" s="480" t="s">
        <v>8845</v>
      </c>
      <c r="G1305" s="479"/>
      <c r="H1305" t="str">
        <f t="shared" si="40"/>
        <v>hotelCostBigDecimal</v>
      </c>
      <c r="I1305">
        <f>COUNTIF($H$3:H1304,H1305)</f>
        <v>0</v>
      </c>
      <c r="J1305">
        <f>COUNTIF($B$3:B1304,B1305)</f>
        <v>0</v>
      </c>
      <c r="K1305">
        <f t="shared" si="41"/>
        <v>0</v>
      </c>
    </row>
    <row r="1306" spans="1:11">
      <c r="A1306" s="480" t="s">
        <v>3006</v>
      </c>
      <c r="B1306" s="365" t="s">
        <v>3170</v>
      </c>
      <c r="C1306" s="365" t="s">
        <v>3171</v>
      </c>
      <c r="D1306" s="365" t="s">
        <v>3172</v>
      </c>
      <c r="E1306" s="479">
        <v>45</v>
      </c>
      <c r="F1306" s="480" t="s">
        <v>8845</v>
      </c>
      <c r="G1306" s="479"/>
      <c r="H1306" t="str">
        <f t="shared" si="40"/>
        <v>foodCostBigDecimal</v>
      </c>
      <c r="I1306">
        <f>COUNTIF($H$3:H1305,H1306)</f>
        <v>0</v>
      </c>
      <c r="J1306">
        <f>COUNTIF($B$3:B1305,B1306)</f>
        <v>0</v>
      </c>
      <c r="K1306">
        <f t="shared" si="41"/>
        <v>0</v>
      </c>
    </row>
    <row r="1307" spans="1:11">
      <c r="A1307" s="480" t="s">
        <v>3006</v>
      </c>
      <c r="B1307" s="365" t="s">
        <v>3174</v>
      </c>
      <c r="C1307" s="365" t="s">
        <v>3175</v>
      </c>
      <c r="D1307" s="365" t="s">
        <v>3176</v>
      </c>
      <c r="E1307" s="479">
        <v>46</v>
      </c>
      <c r="F1307" s="480" t="s">
        <v>8845</v>
      </c>
      <c r="G1307" s="479"/>
      <c r="H1307" t="str">
        <f t="shared" si="40"/>
        <v>orgActiCostBigDecimal</v>
      </c>
      <c r="I1307">
        <f>COUNTIF($H$3:H1306,H1307)</f>
        <v>0</v>
      </c>
      <c r="J1307">
        <f>COUNTIF($B$3:B1306,B1307)</f>
        <v>0</v>
      </c>
      <c r="K1307">
        <f t="shared" si="41"/>
        <v>0</v>
      </c>
    </row>
    <row r="1308" spans="1:11">
      <c r="A1308" s="480" t="s">
        <v>3006</v>
      </c>
      <c r="B1308" s="365" t="s">
        <v>3178</v>
      </c>
      <c r="C1308" s="365" t="s">
        <v>3179</v>
      </c>
      <c r="D1308" s="365" t="s">
        <v>3180</v>
      </c>
      <c r="E1308" s="479">
        <v>47</v>
      </c>
      <c r="F1308" s="480" t="s">
        <v>8845</v>
      </c>
      <c r="G1308" s="479"/>
      <c r="H1308" t="str">
        <f t="shared" si="40"/>
        <v>transCostBigDecimal</v>
      </c>
      <c r="I1308">
        <f>COUNTIF($H$3:H1307,H1308)</f>
        <v>0</v>
      </c>
      <c r="J1308">
        <f>COUNTIF($B$3:B1307,B1308)</f>
        <v>0</v>
      </c>
      <c r="K1308">
        <f t="shared" si="41"/>
        <v>0</v>
      </c>
    </row>
    <row r="1309" spans="1:11">
      <c r="A1309" s="480" t="s">
        <v>3006</v>
      </c>
      <c r="B1309" s="365" t="s">
        <v>3181</v>
      </c>
      <c r="C1309" s="365" t="s">
        <v>3182</v>
      </c>
      <c r="D1309" s="365" t="s">
        <v>3183</v>
      </c>
      <c r="E1309" s="479">
        <v>48</v>
      </c>
      <c r="F1309" s="480" t="s">
        <v>1347</v>
      </c>
      <c r="G1309" s="479">
        <v>3000</v>
      </c>
      <c r="H1309" t="str">
        <f t="shared" si="40"/>
        <v>hotelCostDetString</v>
      </c>
      <c r="I1309">
        <f>COUNTIF($H$3:H1308,H1309)</f>
        <v>0</v>
      </c>
      <c r="J1309">
        <f>COUNTIF($B$3:B1308,B1309)</f>
        <v>0</v>
      </c>
      <c r="K1309">
        <f t="shared" si="41"/>
        <v>0</v>
      </c>
    </row>
    <row r="1310" spans="1:11">
      <c r="A1310" s="480" t="s">
        <v>3006</v>
      </c>
      <c r="B1310" s="365" t="s">
        <v>3185</v>
      </c>
      <c r="C1310" s="365" t="s">
        <v>3186</v>
      </c>
      <c r="D1310" s="365" t="s">
        <v>3187</v>
      </c>
      <c r="E1310" s="479">
        <v>49</v>
      </c>
      <c r="F1310" s="480" t="s">
        <v>1347</v>
      </c>
      <c r="G1310" s="479">
        <v>3000</v>
      </c>
      <c r="H1310" t="str">
        <f t="shared" si="40"/>
        <v>foodCostDetString</v>
      </c>
      <c r="I1310">
        <f>COUNTIF($H$3:H1309,H1310)</f>
        <v>0</v>
      </c>
      <c r="J1310">
        <f>COUNTIF($B$3:B1309,B1310)</f>
        <v>0</v>
      </c>
      <c r="K1310">
        <f t="shared" si="41"/>
        <v>0</v>
      </c>
    </row>
    <row r="1311" spans="1:11">
      <c r="A1311" s="480" t="s">
        <v>3006</v>
      </c>
      <c r="B1311" s="365" t="s">
        <v>3189</v>
      </c>
      <c r="C1311" s="365" t="s">
        <v>3190</v>
      </c>
      <c r="D1311" s="365" t="s">
        <v>3191</v>
      </c>
      <c r="E1311" s="479">
        <v>50</v>
      </c>
      <c r="F1311" s="480" t="s">
        <v>1347</v>
      </c>
      <c r="G1311" s="479">
        <v>3000</v>
      </c>
      <c r="H1311" t="str">
        <f t="shared" si="40"/>
        <v>orgActiCostDetString</v>
      </c>
      <c r="I1311">
        <f>COUNTIF($H$3:H1310,H1311)</f>
        <v>0</v>
      </c>
      <c r="J1311">
        <f>COUNTIF($B$3:B1310,B1311)</f>
        <v>0</v>
      </c>
      <c r="K1311">
        <f t="shared" si="41"/>
        <v>0</v>
      </c>
    </row>
    <row r="1312" spans="1:11">
      <c r="A1312" s="480" t="s">
        <v>3006</v>
      </c>
      <c r="B1312" s="365" t="s">
        <v>3193</v>
      </c>
      <c r="C1312" s="365" t="s">
        <v>3194</v>
      </c>
      <c r="D1312" s="365" t="s">
        <v>3195</v>
      </c>
      <c r="E1312" s="479">
        <v>51</v>
      </c>
      <c r="F1312" s="480" t="s">
        <v>1347</v>
      </c>
      <c r="G1312" s="479">
        <v>3000</v>
      </c>
      <c r="H1312" t="str">
        <f t="shared" si="40"/>
        <v>transCostDetString</v>
      </c>
      <c r="I1312">
        <f>COUNTIF($H$3:H1311,H1312)</f>
        <v>0</v>
      </c>
      <c r="J1312">
        <f>COUNTIF($B$3:B1311,B1312)</f>
        <v>0</v>
      </c>
      <c r="K1312">
        <f t="shared" si="41"/>
        <v>0</v>
      </c>
    </row>
    <row r="1313" spans="1:11">
      <c r="A1313" s="480" t="s">
        <v>3006</v>
      </c>
      <c r="B1313" s="365" t="s">
        <v>3197</v>
      </c>
      <c r="C1313" s="365" t="s">
        <v>3198</v>
      </c>
      <c r="D1313" s="365" t="s">
        <v>3199</v>
      </c>
      <c r="E1313" s="479">
        <v>52</v>
      </c>
      <c r="F1313" s="480" t="s">
        <v>1347</v>
      </c>
      <c r="G1313" s="479">
        <v>12</v>
      </c>
      <c r="H1313" t="str">
        <f t="shared" si="40"/>
        <v>carryOutYmdString</v>
      </c>
      <c r="I1313">
        <f>COUNTIF($H$3:H1312,H1313)</f>
        <v>0</v>
      </c>
      <c r="J1313">
        <f>COUNTIF($B$3:B1312,B1313)</f>
        <v>0</v>
      </c>
      <c r="K1313">
        <f t="shared" si="41"/>
        <v>0</v>
      </c>
    </row>
    <row r="1314" spans="1:11">
      <c r="A1314" s="480" t="s">
        <v>3006</v>
      </c>
      <c r="B1314" s="365" t="s">
        <v>3201</v>
      </c>
      <c r="C1314" s="365" t="s">
        <v>3202</v>
      </c>
      <c r="D1314" s="365" t="s">
        <v>3203</v>
      </c>
      <c r="E1314" s="479">
        <v>53</v>
      </c>
      <c r="F1314" s="480" t="s">
        <v>1347</v>
      </c>
      <c r="G1314" s="479">
        <v>12</v>
      </c>
      <c r="H1314" t="str">
        <f t="shared" si="40"/>
        <v>carryInYmdString</v>
      </c>
      <c r="I1314">
        <f>COUNTIF($H$3:H1313,H1314)</f>
        <v>0</v>
      </c>
      <c r="J1314">
        <f>COUNTIF($B$3:B1313,B1314)</f>
        <v>0</v>
      </c>
      <c r="K1314">
        <f t="shared" si="41"/>
        <v>0</v>
      </c>
    </row>
    <row r="1315" spans="1:11">
      <c r="A1315" s="480" t="s">
        <v>3006</v>
      </c>
      <c r="B1315" s="365" t="s">
        <v>3205</v>
      </c>
      <c r="C1315" s="365" t="s">
        <v>3206</v>
      </c>
      <c r="D1315" s="365" t="s">
        <v>3207</v>
      </c>
      <c r="E1315" s="479">
        <v>54</v>
      </c>
      <c r="F1315" s="480" t="s">
        <v>1347</v>
      </c>
      <c r="G1315" s="479">
        <v>8</v>
      </c>
      <c r="H1315" t="str">
        <f t="shared" si="40"/>
        <v>circularStatFgString</v>
      </c>
      <c r="I1315">
        <f>COUNTIF($H$3:H1314,H1315)</f>
        <v>0</v>
      </c>
      <c r="J1315">
        <f>COUNTIF($B$3:B1314,B1315)</f>
        <v>0</v>
      </c>
      <c r="K1315">
        <f t="shared" si="41"/>
        <v>0</v>
      </c>
    </row>
    <row r="1316" spans="1:11">
      <c r="A1316" s="480" t="s">
        <v>3006</v>
      </c>
      <c r="B1316" s="365" t="s">
        <v>3209</v>
      </c>
      <c r="C1316" s="365" t="s">
        <v>3210</v>
      </c>
      <c r="D1316" s="365" t="s">
        <v>3211</v>
      </c>
      <c r="E1316" s="479">
        <v>55</v>
      </c>
      <c r="F1316" s="480" t="s">
        <v>1347</v>
      </c>
      <c r="G1316" s="479">
        <v>1</v>
      </c>
      <c r="H1316" t="str">
        <f t="shared" si="40"/>
        <v>itemReflYnString</v>
      </c>
      <c r="I1316">
        <f>COUNTIF($H$3:H1315,H1316)</f>
        <v>0</v>
      </c>
      <c r="J1316">
        <f>COUNTIF($B$3:B1315,B1316)</f>
        <v>0</v>
      </c>
      <c r="K1316">
        <f t="shared" si="41"/>
        <v>0</v>
      </c>
    </row>
    <row r="1317" spans="1:11">
      <c r="A1317" s="480" t="s">
        <v>3006</v>
      </c>
      <c r="B1317" s="365" t="s">
        <v>3213</v>
      </c>
      <c r="C1317" s="365" t="s">
        <v>3214</v>
      </c>
      <c r="D1317" s="365" t="s">
        <v>3215</v>
      </c>
      <c r="E1317" s="479">
        <v>56</v>
      </c>
      <c r="F1317" s="480" t="s">
        <v>1347</v>
      </c>
      <c r="G1317" s="479">
        <v>300</v>
      </c>
      <c r="H1317" t="str">
        <f t="shared" si="40"/>
        <v>nonReflRsonString</v>
      </c>
      <c r="I1317">
        <f>COUNTIF($H$3:H1316,H1317)</f>
        <v>0</v>
      </c>
      <c r="J1317">
        <f>COUNTIF($B$3:B1316,B1317)</f>
        <v>0</v>
      </c>
      <c r="K1317">
        <f t="shared" si="41"/>
        <v>0</v>
      </c>
    </row>
    <row r="1318" spans="1:11">
      <c r="A1318" s="480" t="s">
        <v>3006</v>
      </c>
      <c r="B1318" s="365" t="s">
        <v>3217</v>
      </c>
      <c r="C1318" s="365" t="s">
        <v>3218</v>
      </c>
      <c r="D1318" s="365" t="s">
        <v>3219</v>
      </c>
      <c r="E1318" s="479">
        <v>57</v>
      </c>
      <c r="F1318" s="480" t="s">
        <v>1347</v>
      </c>
      <c r="G1318" s="479">
        <v>300</v>
      </c>
      <c r="H1318" t="str">
        <f t="shared" si="40"/>
        <v>alterItemString</v>
      </c>
      <c r="I1318">
        <f>COUNTIF($H$3:H1317,H1318)</f>
        <v>0</v>
      </c>
      <c r="J1318">
        <f>COUNTIF($B$3:B1317,B1318)</f>
        <v>0</v>
      </c>
      <c r="K1318">
        <f t="shared" si="41"/>
        <v>0</v>
      </c>
    </row>
    <row r="1319" spans="1:11">
      <c r="A1319" s="480" t="s">
        <v>3006</v>
      </c>
      <c r="B1319" s="365" t="s">
        <v>3221</v>
      </c>
      <c r="C1319" s="365" t="s">
        <v>3222</v>
      </c>
      <c r="D1319" s="365" t="s">
        <v>3223</v>
      </c>
      <c r="E1319" s="479">
        <v>58</v>
      </c>
      <c r="F1319" s="480" t="s">
        <v>1347</v>
      </c>
      <c r="G1319" s="479">
        <v>4000</v>
      </c>
      <c r="H1319" t="str">
        <f t="shared" si="40"/>
        <v>consAlterCntsString</v>
      </c>
      <c r="I1319">
        <f>COUNTIF($H$3:H1318,H1319)</f>
        <v>0</v>
      </c>
      <c r="J1319">
        <f>COUNTIF($B$3:B1318,B1319)</f>
        <v>0</v>
      </c>
      <c r="K1319">
        <f t="shared" si="41"/>
        <v>0</v>
      </c>
    </row>
    <row r="1320" spans="1:11">
      <c r="A1320" s="480" t="s">
        <v>3006</v>
      </c>
      <c r="B1320" s="365" t="s">
        <v>2890</v>
      </c>
      <c r="C1320" s="365" t="s">
        <v>2891</v>
      </c>
      <c r="D1320" s="365" t="s">
        <v>2892</v>
      </c>
      <c r="E1320" s="479">
        <v>59</v>
      </c>
      <c r="F1320" s="480" t="s">
        <v>1347</v>
      </c>
      <c r="G1320" s="479">
        <v>1</v>
      </c>
      <c r="H1320" t="str">
        <f t="shared" si="40"/>
        <v>draftConsYnString</v>
      </c>
      <c r="I1320">
        <f>COUNTIF($H$3:H1319,H1320)</f>
        <v>1</v>
      </c>
      <c r="J1320">
        <f>COUNTIF($B$3:B1319,B1320)</f>
        <v>1</v>
      </c>
      <c r="K1320">
        <f t="shared" si="41"/>
        <v>0</v>
      </c>
    </row>
    <row r="1321" spans="1:11">
      <c r="A1321" s="480" t="s">
        <v>3006</v>
      </c>
      <c r="B1321" s="365" t="s">
        <v>3225</v>
      </c>
      <c r="C1321" s="365" t="s">
        <v>3226</v>
      </c>
      <c r="D1321" s="365" t="s">
        <v>3227</v>
      </c>
      <c r="E1321" s="479">
        <v>60</v>
      </c>
      <c r="F1321" s="480" t="s">
        <v>1347</v>
      </c>
      <c r="G1321" s="479">
        <v>15</v>
      </c>
      <c r="H1321" t="str">
        <f t="shared" si="40"/>
        <v>buyChgrEmpNoString</v>
      </c>
      <c r="I1321">
        <f>COUNTIF($H$3:H1320,H1321)</f>
        <v>0</v>
      </c>
      <c r="J1321">
        <f>COUNTIF($B$3:B1320,B1321)</f>
        <v>0</v>
      </c>
      <c r="K1321">
        <f t="shared" si="41"/>
        <v>0</v>
      </c>
    </row>
    <row r="1322" spans="1:11">
      <c r="A1322" s="480" t="s">
        <v>3006</v>
      </c>
      <c r="B1322" s="365" t="s">
        <v>3229</v>
      </c>
      <c r="C1322" s="365" t="s">
        <v>3230</v>
      </c>
      <c r="D1322" s="365" t="s">
        <v>3231</v>
      </c>
      <c r="E1322" s="479">
        <v>61</v>
      </c>
      <c r="F1322" s="480" t="s">
        <v>1347</v>
      </c>
      <c r="G1322" s="479">
        <v>23</v>
      </c>
      <c r="H1322" t="str">
        <f t="shared" si="40"/>
        <v>buyChgrOrgCdString</v>
      </c>
      <c r="I1322">
        <f>COUNTIF($H$3:H1321,H1322)</f>
        <v>0</v>
      </c>
      <c r="J1322">
        <f>COUNTIF($B$3:B1321,B1322)</f>
        <v>0</v>
      </c>
      <c r="K1322">
        <f t="shared" si="41"/>
        <v>0</v>
      </c>
    </row>
    <row r="1323" spans="1:11">
      <c r="A1323" s="480" t="s">
        <v>3006</v>
      </c>
      <c r="B1323" s="365" t="s">
        <v>3233</v>
      </c>
      <c r="C1323" s="365" t="s">
        <v>3234</v>
      </c>
      <c r="D1323" s="365" t="s">
        <v>3235</v>
      </c>
      <c r="E1323" s="479">
        <v>62</v>
      </c>
      <c r="F1323" s="480" t="s">
        <v>1347</v>
      </c>
      <c r="G1323" s="479">
        <v>8</v>
      </c>
      <c r="H1323" t="str">
        <f t="shared" si="40"/>
        <v>bgtTransYmString</v>
      </c>
      <c r="I1323">
        <f>COUNTIF($H$3:H1322,H1323)</f>
        <v>0</v>
      </c>
      <c r="J1323">
        <f>COUNTIF($B$3:B1322,B1323)</f>
        <v>0</v>
      </c>
      <c r="K1323">
        <f t="shared" si="41"/>
        <v>0</v>
      </c>
    </row>
    <row r="1324" spans="1:11">
      <c r="A1324" s="480" t="s">
        <v>3006</v>
      </c>
      <c r="B1324" s="365" t="s">
        <v>793</v>
      </c>
      <c r="C1324" s="365" t="s">
        <v>3237</v>
      </c>
      <c r="D1324" s="365" t="s">
        <v>3238</v>
      </c>
      <c r="E1324" s="479">
        <v>63</v>
      </c>
      <c r="F1324" s="480" t="s">
        <v>1347</v>
      </c>
      <c r="G1324" s="479">
        <v>10</v>
      </c>
      <c r="H1324" t="str">
        <f t="shared" si="40"/>
        <v>currencyString</v>
      </c>
      <c r="I1324">
        <f>COUNTIF($H$3:H1323,H1324)</f>
        <v>0</v>
      </c>
      <c r="J1324">
        <f>COUNTIF($B$3:B1323,B1324)</f>
        <v>0</v>
      </c>
      <c r="K1324">
        <f t="shared" si="41"/>
        <v>0</v>
      </c>
    </row>
    <row r="1325" spans="1:11">
      <c r="A1325" s="480" t="s">
        <v>3006</v>
      </c>
      <c r="B1325" s="365" t="s">
        <v>3240</v>
      </c>
      <c r="C1325" s="365" t="s">
        <v>3241</v>
      </c>
      <c r="D1325" s="365" t="s">
        <v>3242</v>
      </c>
      <c r="E1325" s="479">
        <v>64</v>
      </c>
      <c r="F1325" s="480" t="s">
        <v>8845</v>
      </c>
      <c r="G1325" s="479"/>
      <c r="H1325" t="str">
        <f t="shared" si="40"/>
        <v>exchRateBigDecimal</v>
      </c>
      <c r="I1325">
        <f>COUNTIF($H$3:H1324,H1325)</f>
        <v>0</v>
      </c>
      <c r="J1325">
        <f>COUNTIF($B$3:B1324,B1325)</f>
        <v>0</v>
      </c>
      <c r="K1325">
        <f t="shared" si="41"/>
        <v>0</v>
      </c>
    </row>
    <row r="1326" spans="1:11">
      <c r="A1326" s="480" t="s">
        <v>3006</v>
      </c>
      <c r="B1326" s="365" t="s">
        <v>3243</v>
      </c>
      <c r="C1326" s="365" t="s">
        <v>3244</v>
      </c>
      <c r="D1326" s="365" t="s">
        <v>3245</v>
      </c>
      <c r="E1326" s="479">
        <v>65</v>
      </c>
      <c r="F1326" s="480" t="s">
        <v>8845</v>
      </c>
      <c r="G1326" s="479"/>
      <c r="H1326" t="str">
        <f t="shared" si="40"/>
        <v>frnReqAmtBigDecimal</v>
      </c>
      <c r="I1326">
        <f>COUNTIF($H$3:H1325,H1326)</f>
        <v>0</v>
      </c>
      <c r="J1326">
        <f>COUNTIF($B$3:B1325,B1326)</f>
        <v>0</v>
      </c>
      <c r="K1326">
        <f t="shared" si="41"/>
        <v>0</v>
      </c>
    </row>
    <row r="1327" spans="1:11">
      <c r="A1327" s="480" t="s">
        <v>3006</v>
      </c>
      <c r="B1327" s="365" t="s">
        <v>3247</v>
      </c>
      <c r="C1327" s="365" t="s">
        <v>3248</v>
      </c>
      <c r="D1327" s="365" t="s">
        <v>3249</v>
      </c>
      <c r="E1327" s="479">
        <v>66</v>
      </c>
      <c r="F1327" s="480" t="s">
        <v>8845</v>
      </c>
      <c r="G1327" s="479"/>
      <c r="H1327" t="str">
        <f t="shared" si="40"/>
        <v>alterFrnAmtBigDecimal</v>
      </c>
      <c r="I1327">
        <f>COUNTIF($H$3:H1326,H1327)</f>
        <v>0</v>
      </c>
      <c r="J1327">
        <f>COUNTIF($B$3:B1326,B1327)</f>
        <v>0</v>
      </c>
      <c r="K1327">
        <f t="shared" si="41"/>
        <v>0</v>
      </c>
    </row>
    <row r="1328" spans="1:11">
      <c r="A1328" s="480" t="s">
        <v>3006</v>
      </c>
      <c r="B1328" s="365" t="s">
        <v>3251</v>
      </c>
      <c r="C1328" s="365" t="s">
        <v>3252</v>
      </c>
      <c r="D1328" s="365" t="s">
        <v>3253</v>
      </c>
      <c r="E1328" s="479">
        <v>67</v>
      </c>
      <c r="F1328" s="480" t="s">
        <v>8845</v>
      </c>
      <c r="G1328" s="479"/>
      <c r="H1328" t="str">
        <f t="shared" si="40"/>
        <v>calcFrnAmtBigDecimal</v>
      </c>
      <c r="I1328">
        <f>COUNTIF($H$3:H1327,H1328)</f>
        <v>0</v>
      </c>
      <c r="J1328">
        <f>COUNTIF($B$3:B1327,B1328)</f>
        <v>0</v>
      </c>
      <c r="K1328">
        <f t="shared" si="41"/>
        <v>0</v>
      </c>
    </row>
    <row r="1329" spans="1:11">
      <c r="A1329" s="480" t="s">
        <v>3006</v>
      </c>
      <c r="B1329" s="365" t="s">
        <v>3254</v>
      </c>
      <c r="C1329" s="365" t="s">
        <v>3255</v>
      </c>
      <c r="D1329" s="365" t="s">
        <v>3256</v>
      </c>
      <c r="E1329" s="479">
        <v>68</v>
      </c>
      <c r="F1329" s="480" t="s">
        <v>1353</v>
      </c>
      <c r="G1329" s="479"/>
      <c r="H1329" t="str">
        <f t="shared" si="40"/>
        <v>pjtDgrInteger</v>
      </c>
      <c r="I1329">
        <f>COUNTIF($H$3:H1328,H1329)</f>
        <v>0</v>
      </c>
      <c r="J1329">
        <f>COUNTIF($B$3:B1328,B1329)</f>
        <v>0</v>
      </c>
      <c r="K1329">
        <f t="shared" si="41"/>
        <v>0</v>
      </c>
    </row>
    <row r="1330" spans="1:11">
      <c r="A1330" s="480" t="s">
        <v>3006</v>
      </c>
      <c r="B1330" s="365" t="s">
        <v>3258</v>
      </c>
      <c r="C1330" s="365" t="s">
        <v>3259</v>
      </c>
      <c r="D1330" s="365" t="s">
        <v>3260</v>
      </c>
      <c r="E1330" s="479">
        <v>69</v>
      </c>
      <c r="F1330" s="480" t="s">
        <v>1353</v>
      </c>
      <c r="G1330" s="479"/>
      <c r="H1330" t="str">
        <f t="shared" si="40"/>
        <v>consGroupIdInteger</v>
      </c>
      <c r="I1330">
        <f>COUNTIF($H$3:H1329,H1330)</f>
        <v>0</v>
      </c>
      <c r="J1330">
        <f>COUNTIF($B$3:B1329,B1330)</f>
        <v>0</v>
      </c>
      <c r="K1330">
        <f t="shared" si="41"/>
        <v>0</v>
      </c>
    </row>
    <row r="1331" spans="1:11">
      <c r="A1331" s="480" t="s">
        <v>3006</v>
      </c>
      <c r="B1331" s="365" t="s">
        <v>3262</v>
      </c>
      <c r="C1331" s="365" t="s">
        <v>3263</v>
      </c>
      <c r="D1331" s="365" t="s">
        <v>3264</v>
      </c>
      <c r="E1331" s="479">
        <v>70</v>
      </c>
      <c r="F1331" s="480" t="s">
        <v>2462</v>
      </c>
      <c r="G1331" s="479">
        <v>4000</v>
      </c>
      <c r="H1331" t="str">
        <f t="shared" si="40"/>
        <v>reqCntsLongString</v>
      </c>
      <c r="I1331">
        <f>COUNTIF($H$3:H1330,H1331)</f>
        <v>0</v>
      </c>
      <c r="J1331">
        <f>COUNTIF($B$3:B1330,B1331)</f>
        <v>0</v>
      </c>
      <c r="K1331">
        <f t="shared" si="41"/>
        <v>0</v>
      </c>
    </row>
    <row r="1332" spans="1:11">
      <c r="A1332" s="480" t="s">
        <v>3006</v>
      </c>
      <c r="B1332" s="365" t="s">
        <v>3266</v>
      </c>
      <c r="C1332" s="365" t="s">
        <v>3267</v>
      </c>
      <c r="D1332" s="365" t="s">
        <v>3268</v>
      </c>
      <c r="E1332" s="479">
        <v>71</v>
      </c>
      <c r="F1332" s="480" t="s">
        <v>2462</v>
      </c>
      <c r="G1332" s="479">
        <v>4000</v>
      </c>
      <c r="H1332" t="str">
        <f t="shared" si="40"/>
        <v>mobileCntsLongString</v>
      </c>
      <c r="I1332">
        <f>COUNTIF($H$3:H1331,H1332)</f>
        <v>0</v>
      </c>
      <c r="J1332">
        <f>COUNTIF($B$3:B1331,B1332)</f>
        <v>0</v>
      </c>
      <c r="K1332">
        <f t="shared" si="41"/>
        <v>0</v>
      </c>
    </row>
    <row r="1333" spans="1:11">
      <c r="A1333" s="480" t="s">
        <v>3270</v>
      </c>
      <c r="B1333" s="365" t="s">
        <v>2961</v>
      </c>
      <c r="C1333" s="365" t="s">
        <v>2962</v>
      </c>
      <c r="D1333" s="365" t="s">
        <v>2963</v>
      </c>
      <c r="E1333" s="479">
        <v>1</v>
      </c>
      <c r="F1333" s="480" t="s">
        <v>1353</v>
      </c>
      <c r="G1333" s="479"/>
      <c r="H1333" t="str">
        <f t="shared" si="40"/>
        <v>snoInteger</v>
      </c>
      <c r="I1333">
        <f>COUNTIF($H$3:H1332,H1333)</f>
        <v>2</v>
      </c>
      <c r="J1333">
        <f>COUNTIF($B$3:B1332,B1333)</f>
        <v>2</v>
      </c>
      <c r="K1333">
        <f t="shared" si="41"/>
        <v>0</v>
      </c>
    </row>
    <row r="1334" spans="1:11">
      <c r="A1334" s="480" t="s">
        <v>3270</v>
      </c>
      <c r="B1334" s="365" t="s">
        <v>3271</v>
      </c>
      <c r="C1334" s="365" t="s">
        <v>3272</v>
      </c>
      <c r="D1334" s="365" t="s">
        <v>3273</v>
      </c>
      <c r="E1334" s="479">
        <v>2</v>
      </c>
      <c r="F1334" s="480" t="s">
        <v>1347</v>
      </c>
      <c r="G1334" s="479">
        <v>750</v>
      </c>
      <c r="H1334" t="str">
        <f t="shared" si="40"/>
        <v>fileNmString</v>
      </c>
      <c r="I1334">
        <f>COUNTIF($H$3:H1333,H1334)</f>
        <v>0</v>
      </c>
      <c r="J1334">
        <f>COUNTIF($B$3:B1333,B1334)</f>
        <v>0</v>
      </c>
      <c r="K1334">
        <f t="shared" si="41"/>
        <v>0</v>
      </c>
    </row>
    <row r="1335" spans="1:11">
      <c r="A1335" s="480" t="s">
        <v>3270</v>
      </c>
      <c r="B1335" s="365" t="s">
        <v>3275</v>
      </c>
      <c r="C1335" s="365" t="s">
        <v>3276</v>
      </c>
      <c r="D1335" s="365" t="s">
        <v>3277</v>
      </c>
      <c r="E1335" s="479">
        <v>3</v>
      </c>
      <c r="F1335" s="480" t="s">
        <v>1347</v>
      </c>
      <c r="G1335" s="479">
        <v>750</v>
      </c>
      <c r="H1335" t="str">
        <f t="shared" si="40"/>
        <v>fileOrigiNmString</v>
      </c>
      <c r="I1335">
        <f>COUNTIF($H$3:H1334,H1335)</f>
        <v>0</v>
      </c>
      <c r="J1335">
        <f>COUNTIF($B$3:B1334,B1335)</f>
        <v>0</v>
      </c>
      <c r="K1335">
        <f t="shared" si="41"/>
        <v>0</v>
      </c>
    </row>
    <row r="1336" spans="1:11">
      <c r="A1336" s="480" t="s">
        <v>3270</v>
      </c>
      <c r="B1336" s="365" t="s">
        <v>1722</v>
      </c>
      <c r="C1336" s="365" t="s">
        <v>1723</v>
      </c>
      <c r="D1336" s="365" t="s">
        <v>1724</v>
      </c>
      <c r="E1336" s="479">
        <v>4</v>
      </c>
      <c r="F1336" s="480" t="s">
        <v>1347</v>
      </c>
      <c r="G1336" s="479">
        <v>1500</v>
      </c>
      <c r="H1336" t="str">
        <f t="shared" si="40"/>
        <v>filePathString</v>
      </c>
      <c r="I1336">
        <f>COUNTIF($H$3:H1335,H1336)</f>
        <v>1</v>
      </c>
      <c r="J1336">
        <f>COUNTIF($B$3:B1335,B1336)</f>
        <v>1</v>
      </c>
      <c r="K1336">
        <f t="shared" si="41"/>
        <v>0</v>
      </c>
    </row>
    <row r="1337" spans="1:11">
      <c r="A1337" s="480" t="s">
        <v>3270</v>
      </c>
      <c r="B1337" s="365" t="s">
        <v>3280</v>
      </c>
      <c r="C1337" s="365" t="s">
        <v>3281</v>
      </c>
      <c r="D1337" s="365" t="s">
        <v>3282</v>
      </c>
      <c r="E1337" s="479">
        <v>5</v>
      </c>
      <c r="F1337" s="480" t="s">
        <v>1347</v>
      </c>
      <c r="G1337" s="479">
        <v>10</v>
      </c>
      <c r="H1337" t="str">
        <f t="shared" si="40"/>
        <v>fileKindString</v>
      </c>
      <c r="I1337">
        <f>COUNTIF($H$3:H1336,H1337)</f>
        <v>0</v>
      </c>
      <c r="J1337">
        <f>COUNTIF($B$3:B1336,B1337)</f>
        <v>0</v>
      </c>
      <c r="K1337">
        <f t="shared" si="41"/>
        <v>0</v>
      </c>
    </row>
    <row r="1338" spans="1:11">
      <c r="A1338" s="480" t="s">
        <v>3270</v>
      </c>
      <c r="B1338" s="365" t="s">
        <v>3284</v>
      </c>
      <c r="C1338" s="365" t="s">
        <v>3285</v>
      </c>
      <c r="D1338" s="365" t="s">
        <v>3286</v>
      </c>
      <c r="E1338" s="479">
        <v>6</v>
      </c>
      <c r="F1338" s="480" t="s">
        <v>1347</v>
      </c>
      <c r="G1338" s="479">
        <v>30</v>
      </c>
      <c r="H1338" t="str">
        <f t="shared" si="40"/>
        <v>policyString</v>
      </c>
      <c r="I1338">
        <f>COUNTIF($H$3:H1337,H1338)</f>
        <v>0</v>
      </c>
      <c r="J1338">
        <f>COUNTIF($B$3:B1337,B1338)</f>
        <v>0</v>
      </c>
      <c r="K1338">
        <f t="shared" si="41"/>
        <v>0</v>
      </c>
    </row>
    <row r="1339" spans="1:11">
      <c r="A1339" s="480" t="s">
        <v>3270</v>
      </c>
      <c r="B1339" s="365" t="s">
        <v>1484</v>
      </c>
      <c r="C1339" s="365" t="s">
        <v>1485</v>
      </c>
      <c r="D1339" s="365" t="s">
        <v>1486</v>
      </c>
      <c r="E1339" s="479">
        <v>7</v>
      </c>
      <c r="F1339" s="480" t="s">
        <v>1347</v>
      </c>
      <c r="G1339" s="479">
        <v>3000</v>
      </c>
      <c r="H1339" t="str">
        <f t="shared" si="40"/>
        <v>commentsString</v>
      </c>
      <c r="I1339">
        <f>COUNTIF($H$3:H1338,H1339)</f>
        <v>4</v>
      </c>
      <c r="J1339">
        <f>COUNTIF($B$3:B1338,B1339)</f>
        <v>4</v>
      </c>
      <c r="K1339">
        <f t="shared" si="41"/>
        <v>0</v>
      </c>
    </row>
    <row r="1340" spans="1:11">
      <c r="A1340" s="480" t="s">
        <v>3270</v>
      </c>
      <c r="B1340" s="365" t="s">
        <v>3288</v>
      </c>
      <c r="C1340" s="365" t="s">
        <v>3289</v>
      </c>
      <c r="D1340" s="365" t="s">
        <v>3290</v>
      </c>
      <c r="E1340" s="479">
        <v>8</v>
      </c>
      <c r="F1340" s="480" t="s">
        <v>1353</v>
      </c>
      <c r="G1340" s="479"/>
      <c r="H1340" t="str">
        <f t="shared" si="40"/>
        <v>esseSnoInteger</v>
      </c>
      <c r="I1340">
        <f>COUNTIF($H$3:H1339,H1340)</f>
        <v>0</v>
      </c>
      <c r="J1340">
        <f>COUNTIF($B$3:B1339,B1340)</f>
        <v>0</v>
      </c>
      <c r="K1340">
        <f t="shared" si="41"/>
        <v>0</v>
      </c>
    </row>
    <row r="1341" spans="1:11">
      <c r="A1341" s="480" t="s">
        <v>3270</v>
      </c>
      <c r="B1341" s="365" t="s">
        <v>3292</v>
      </c>
      <c r="C1341" s="365" t="s">
        <v>3293</v>
      </c>
      <c r="D1341" s="365" t="s">
        <v>3294</v>
      </c>
      <c r="E1341" s="479">
        <v>9</v>
      </c>
      <c r="F1341" s="480" t="s">
        <v>1347</v>
      </c>
      <c r="G1341" s="479">
        <v>1000</v>
      </c>
      <c r="H1341" t="str">
        <f t="shared" si="40"/>
        <v>fileRootPathString</v>
      </c>
      <c r="I1341">
        <f>COUNTIF($H$3:H1340,H1341)</f>
        <v>0</v>
      </c>
      <c r="J1341">
        <f>COUNTIF($B$3:B1340,B1341)</f>
        <v>0</v>
      </c>
      <c r="K1341">
        <f t="shared" si="41"/>
        <v>0</v>
      </c>
    </row>
    <row r="1342" spans="1:11">
      <c r="A1342" s="480" t="s">
        <v>3270</v>
      </c>
      <c r="B1342" s="365" t="s">
        <v>3296</v>
      </c>
      <c r="C1342" s="365" t="s">
        <v>3297</v>
      </c>
      <c r="D1342" s="365" t="s">
        <v>3298</v>
      </c>
      <c r="E1342" s="479">
        <v>10</v>
      </c>
      <c r="F1342" s="480" t="s">
        <v>1353</v>
      </c>
      <c r="G1342" s="479"/>
      <c r="H1342" t="str">
        <f t="shared" si="40"/>
        <v>fileSizeInteger</v>
      </c>
      <c r="I1342">
        <f>COUNTIF($H$3:H1341,H1342)</f>
        <v>0</v>
      </c>
      <c r="J1342">
        <f>COUNTIF($B$3:B1341,B1342)</f>
        <v>0</v>
      </c>
      <c r="K1342">
        <f t="shared" si="41"/>
        <v>0</v>
      </c>
    </row>
    <row r="1343" spans="1:11">
      <c r="A1343" s="480" t="s">
        <v>3300</v>
      </c>
      <c r="B1343" s="365" t="s">
        <v>1193</v>
      </c>
      <c r="C1343" s="365" t="s">
        <v>1474</v>
      </c>
      <c r="D1343" s="365" t="s">
        <v>1475</v>
      </c>
      <c r="E1343" s="479">
        <v>1</v>
      </c>
      <c r="F1343" s="480" t="s">
        <v>1353</v>
      </c>
      <c r="G1343" s="479"/>
      <c r="H1343" t="str">
        <f t="shared" si="40"/>
        <v>sequencesInteger</v>
      </c>
      <c r="I1343">
        <f>COUNTIF($H$3:H1342,H1343)</f>
        <v>21</v>
      </c>
      <c r="J1343">
        <f>COUNTIF($B$3:B1342,B1343)</f>
        <v>21</v>
      </c>
      <c r="K1343">
        <f t="shared" si="41"/>
        <v>0</v>
      </c>
    </row>
    <row r="1344" spans="1:11">
      <c r="A1344" s="480" t="s">
        <v>3300</v>
      </c>
      <c r="B1344" s="365" t="s">
        <v>672</v>
      </c>
      <c r="C1344" s="365" t="s">
        <v>3301</v>
      </c>
      <c r="D1344" s="365" t="s">
        <v>3302</v>
      </c>
      <c r="E1344" s="479">
        <v>2</v>
      </c>
      <c r="F1344" s="480" t="s">
        <v>1353</v>
      </c>
      <c r="G1344" s="479"/>
      <c r="H1344" t="str">
        <f t="shared" si="40"/>
        <v>activityIdInteger</v>
      </c>
      <c r="I1344">
        <f>COUNTIF($H$3:H1343,H1344)</f>
        <v>0</v>
      </c>
      <c r="J1344">
        <f>COUNTIF($B$3:B1343,B1344)</f>
        <v>0</v>
      </c>
      <c r="K1344">
        <f t="shared" si="41"/>
        <v>0</v>
      </c>
    </row>
    <row r="1345" spans="1:11">
      <c r="A1345" s="480" t="s">
        <v>3300</v>
      </c>
      <c r="B1345" s="365" t="s">
        <v>771</v>
      </c>
      <c r="C1345" s="365" t="s">
        <v>3054</v>
      </c>
      <c r="D1345" s="365" t="s">
        <v>3055</v>
      </c>
      <c r="E1345" s="479">
        <v>3</v>
      </c>
      <c r="F1345" s="480" t="s">
        <v>2462</v>
      </c>
      <c r="G1345" s="479">
        <v>4000</v>
      </c>
      <c r="H1345" t="str">
        <f t="shared" si="40"/>
        <v>contentsLongString</v>
      </c>
      <c r="I1345">
        <f>COUNTIF($H$3:H1344,H1345)</f>
        <v>2</v>
      </c>
      <c r="J1345">
        <f>COUNTIF($B$3:B1344,B1345)</f>
        <v>2</v>
      </c>
      <c r="K1345">
        <f t="shared" si="41"/>
        <v>0</v>
      </c>
    </row>
    <row r="1346" spans="1:11">
      <c r="A1346" s="480" t="s">
        <v>3300</v>
      </c>
      <c r="B1346" s="365" t="s">
        <v>755</v>
      </c>
      <c r="C1346" s="365" t="s">
        <v>3303</v>
      </c>
      <c r="D1346" s="365" t="s">
        <v>3304</v>
      </c>
      <c r="E1346" s="479">
        <v>4</v>
      </c>
      <c r="F1346" s="480" t="s">
        <v>2462</v>
      </c>
      <c r="G1346" s="479">
        <v>4000</v>
      </c>
      <c r="H1346" t="str">
        <f t="shared" si="40"/>
        <v>calcContentsLongString</v>
      </c>
      <c r="I1346">
        <f>COUNTIF($H$3:H1345,H1346)</f>
        <v>0</v>
      </c>
      <c r="J1346">
        <f>COUNTIF($B$3:B1345,B1346)</f>
        <v>0</v>
      </c>
      <c r="K1346">
        <f t="shared" si="41"/>
        <v>0</v>
      </c>
    </row>
    <row r="1347" spans="1:11">
      <c r="A1347" s="480" t="s">
        <v>3300</v>
      </c>
      <c r="B1347" s="365" t="s">
        <v>939</v>
      </c>
      <c r="C1347" s="365" t="s">
        <v>3305</v>
      </c>
      <c r="D1347" s="365" t="s">
        <v>3306</v>
      </c>
      <c r="E1347" s="479">
        <v>5</v>
      </c>
      <c r="F1347" s="480" t="s">
        <v>1347</v>
      </c>
      <c r="G1347" s="479">
        <v>150</v>
      </c>
      <c r="H1347" t="str">
        <f t="shared" ref="H1347:H1410" si="42">B1347&amp;F1347</f>
        <v>goodsNameString</v>
      </c>
      <c r="I1347">
        <f>COUNTIF($H$3:H1346,H1347)</f>
        <v>0</v>
      </c>
      <c r="J1347">
        <f>COUNTIF($B$3:B1346,B1347)</f>
        <v>0</v>
      </c>
      <c r="K1347">
        <f t="shared" si="41"/>
        <v>0</v>
      </c>
    </row>
    <row r="1348" spans="1:11">
      <c r="A1348" s="480" t="s">
        <v>3300</v>
      </c>
      <c r="B1348" s="365" t="s">
        <v>1177</v>
      </c>
      <c r="C1348" s="365" t="s">
        <v>3307</v>
      </c>
      <c r="D1348" s="365" t="s">
        <v>3308</v>
      </c>
      <c r="E1348" s="479">
        <v>6</v>
      </c>
      <c r="F1348" s="480" t="s">
        <v>1353</v>
      </c>
      <c r="G1348" s="479"/>
      <c r="H1348" t="str">
        <f t="shared" si="42"/>
        <v>qtyInteger</v>
      </c>
      <c r="I1348">
        <f>COUNTIF($H$3:H1347,H1348)</f>
        <v>0</v>
      </c>
      <c r="J1348">
        <f>COUNTIF($B$3:B1347,B1348)</f>
        <v>0</v>
      </c>
      <c r="K1348">
        <f t="shared" ref="K1348:K1411" si="43">J1348-I1348</f>
        <v>0</v>
      </c>
    </row>
    <row r="1349" spans="1:11">
      <c r="A1349" s="480" t="s">
        <v>3300</v>
      </c>
      <c r="B1349" s="365" t="s">
        <v>999</v>
      </c>
      <c r="C1349" s="365" t="s">
        <v>3309</v>
      </c>
      <c r="D1349" s="365" t="s">
        <v>3310</v>
      </c>
      <c r="E1349" s="479">
        <v>7</v>
      </c>
      <c r="F1349" s="480" t="s">
        <v>1347</v>
      </c>
      <c r="G1349" s="479">
        <v>4000</v>
      </c>
      <c r="H1349" t="str">
        <f t="shared" si="42"/>
        <v>investPurposeString</v>
      </c>
      <c r="I1349">
        <f>COUNTIF($H$3:H1348,H1349)</f>
        <v>0</v>
      </c>
      <c r="J1349">
        <f>COUNTIF($B$3:B1348,B1349)</f>
        <v>0</v>
      </c>
      <c r="K1349">
        <f t="shared" si="43"/>
        <v>0</v>
      </c>
    </row>
    <row r="1350" spans="1:11">
      <c r="A1350" s="480" t="s">
        <v>3300</v>
      </c>
      <c r="B1350" s="365" t="s">
        <v>1109</v>
      </c>
      <c r="C1350" s="365" t="s">
        <v>3311</v>
      </c>
      <c r="D1350" s="365" t="s">
        <v>3312</v>
      </c>
      <c r="E1350" s="479">
        <v>8</v>
      </c>
      <c r="F1350" s="480" t="s">
        <v>1347</v>
      </c>
      <c r="G1350" s="479">
        <v>6</v>
      </c>
      <c r="H1350" t="str">
        <f t="shared" si="42"/>
        <v>orderMonthString</v>
      </c>
      <c r="I1350">
        <f>COUNTIF($H$3:H1349,H1350)</f>
        <v>0</v>
      </c>
      <c r="J1350">
        <f>COUNTIF($B$3:B1349,B1350)</f>
        <v>0</v>
      </c>
      <c r="K1350">
        <f t="shared" si="43"/>
        <v>0</v>
      </c>
    </row>
    <row r="1351" spans="1:11">
      <c r="A1351" s="480" t="s">
        <v>3300</v>
      </c>
      <c r="B1351" s="365" t="s">
        <v>1208</v>
      </c>
      <c r="C1351" s="365" t="s">
        <v>3313</v>
      </c>
      <c r="D1351" s="365" t="s">
        <v>3314</v>
      </c>
      <c r="E1351" s="479">
        <v>9</v>
      </c>
      <c r="F1351" s="480" t="s">
        <v>1347</v>
      </c>
      <c r="G1351" s="479">
        <v>6</v>
      </c>
      <c r="H1351" t="str">
        <f t="shared" si="42"/>
        <v>stockMonthString</v>
      </c>
      <c r="I1351">
        <f>COUNTIF($H$3:H1350,H1351)</f>
        <v>0</v>
      </c>
      <c r="J1351">
        <f>COUNTIF($B$3:B1350,B1351)</f>
        <v>0</v>
      </c>
      <c r="K1351">
        <f t="shared" si="43"/>
        <v>0</v>
      </c>
    </row>
    <row r="1352" spans="1:11">
      <c r="A1352" s="480" t="s">
        <v>3300</v>
      </c>
      <c r="B1352" s="365" t="s">
        <v>702</v>
      </c>
      <c r="C1352" s="365" t="s">
        <v>3315</v>
      </c>
      <c r="D1352" s="365" t="s">
        <v>3316</v>
      </c>
      <c r="E1352" s="479">
        <v>10</v>
      </c>
      <c r="F1352" s="480" t="s">
        <v>1347</v>
      </c>
      <c r="G1352" s="479">
        <v>10</v>
      </c>
      <c r="H1352" t="str">
        <f t="shared" si="42"/>
        <v>assetTypeString</v>
      </c>
      <c r="I1352">
        <f>COUNTIF($H$3:H1351,H1352)</f>
        <v>0</v>
      </c>
      <c r="J1352">
        <f>COUNTIF($B$3:B1351,B1352)</f>
        <v>0</v>
      </c>
      <c r="K1352">
        <f t="shared" si="43"/>
        <v>0</v>
      </c>
    </row>
    <row r="1353" spans="1:11">
      <c r="A1353" s="480" t="s">
        <v>3300</v>
      </c>
      <c r="B1353" s="365" t="s">
        <v>623</v>
      </c>
      <c r="C1353" s="365" t="s">
        <v>3317</v>
      </c>
      <c r="D1353" s="365" t="s">
        <v>3318</v>
      </c>
      <c r="E1353" s="479">
        <v>11</v>
      </c>
      <c r="F1353" s="480" t="s">
        <v>1718</v>
      </c>
      <c r="G1353" s="479"/>
      <c r="H1353" t="str">
        <f t="shared" si="42"/>
        <v>accomRateFloat</v>
      </c>
      <c r="I1353">
        <f>COUNTIF($H$3:H1352,H1353)</f>
        <v>0</v>
      </c>
      <c r="J1353">
        <f>COUNTIF($B$3:B1352,B1353)</f>
        <v>0</v>
      </c>
      <c r="K1353">
        <f t="shared" si="43"/>
        <v>0</v>
      </c>
    </row>
    <row r="1354" spans="1:11">
      <c r="A1354" s="480" t="s">
        <v>3300</v>
      </c>
      <c r="B1354" s="365" t="s">
        <v>960</v>
      </c>
      <c r="C1354" s="365" t="s">
        <v>3319</v>
      </c>
      <c r="D1354" s="365" t="s">
        <v>3320</v>
      </c>
      <c r="E1354" s="479">
        <v>12</v>
      </c>
      <c r="F1354" s="480" t="s">
        <v>1347</v>
      </c>
      <c r="G1354" s="479">
        <v>150</v>
      </c>
      <c r="H1354" t="str">
        <f t="shared" si="42"/>
        <v>introContryNameString</v>
      </c>
      <c r="I1354">
        <f>COUNTIF($H$3:H1353,H1354)</f>
        <v>0</v>
      </c>
      <c r="J1354">
        <f>COUNTIF($B$3:B1353,B1354)</f>
        <v>0</v>
      </c>
      <c r="K1354">
        <f t="shared" si="43"/>
        <v>0</v>
      </c>
    </row>
    <row r="1355" spans="1:11">
      <c r="A1355" s="480" t="s">
        <v>3300</v>
      </c>
      <c r="B1355" s="365" t="s">
        <v>811</v>
      </c>
      <c r="C1355" s="365" t="s">
        <v>3321</v>
      </c>
      <c r="D1355" s="365" t="s">
        <v>3322</v>
      </c>
      <c r="E1355" s="479">
        <v>13</v>
      </c>
      <c r="F1355" s="480" t="s">
        <v>1347</v>
      </c>
      <c r="G1355" s="479">
        <v>150</v>
      </c>
      <c r="H1355" t="str">
        <f t="shared" si="42"/>
        <v>customerNameString</v>
      </c>
      <c r="I1355">
        <f>COUNTIF($H$3:H1354,H1355)</f>
        <v>0</v>
      </c>
      <c r="J1355">
        <f>COUNTIF($B$3:B1354,B1355)</f>
        <v>0</v>
      </c>
      <c r="K1355">
        <f t="shared" si="43"/>
        <v>0</v>
      </c>
    </row>
    <row r="1356" spans="1:11">
      <c r="A1356" s="480" t="s">
        <v>3300</v>
      </c>
      <c r="B1356" s="365" t="s">
        <v>8213</v>
      </c>
      <c r="C1356" s="365" t="s">
        <v>9361</v>
      </c>
      <c r="D1356" s="365" t="s">
        <v>9362</v>
      </c>
      <c r="E1356" s="479">
        <v>14</v>
      </c>
      <c r="F1356" s="480" t="s">
        <v>1347</v>
      </c>
      <c r="G1356" s="479">
        <v>3</v>
      </c>
      <c r="H1356" t="str">
        <f t="shared" si="42"/>
        <v>transactionCurrencyCodeString</v>
      </c>
      <c r="I1356">
        <f>COUNTIF($H$3:H1355,H1356)</f>
        <v>0</v>
      </c>
      <c r="J1356">
        <f>COUNTIF($B$3:B1355,B1356)</f>
        <v>0</v>
      </c>
      <c r="K1356">
        <f t="shared" si="43"/>
        <v>0</v>
      </c>
    </row>
    <row r="1357" spans="1:11">
      <c r="A1357" s="480" t="s">
        <v>3300</v>
      </c>
      <c r="B1357" s="365" t="s">
        <v>8214</v>
      </c>
      <c r="C1357" s="365" t="s">
        <v>9364</v>
      </c>
      <c r="D1357" s="365" t="s">
        <v>9365</v>
      </c>
      <c r="E1357" s="479">
        <v>15</v>
      </c>
      <c r="F1357" s="480" t="s">
        <v>8845</v>
      </c>
      <c r="G1357" s="479"/>
      <c r="H1357" t="str">
        <f t="shared" si="42"/>
        <v>transactionAmountBigDecimal</v>
      </c>
      <c r="I1357">
        <f>COUNTIF($H$3:H1356,H1357)</f>
        <v>0</v>
      </c>
      <c r="J1357">
        <f>COUNTIF($B$3:B1356,B1357)</f>
        <v>0</v>
      </c>
      <c r="K1357">
        <f t="shared" si="43"/>
        <v>0</v>
      </c>
    </row>
    <row r="1358" spans="1:11">
      <c r="A1358" s="480" t="s">
        <v>3300</v>
      </c>
      <c r="B1358" s="365" t="s">
        <v>888</v>
      </c>
      <c r="C1358" s="365" t="s">
        <v>2739</v>
      </c>
      <c r="D1358" s="365" t="s">
        <v>2740</v>
      </c>
      <c r="E1358" s="479">
        <v>16</v>
      </c>
      <c r="F1358" s="480" t="s">
        <v>1718</v>
      </c>
      <c r="G1358" s="479"/>
      <c r="H1358" t="str">
        <f t="shared" si="42"/>
        <v>exchangeRateFloat</v>
      </c>
      <c r="I1358">
        <f>COUNTIF($H$3:H1357,H1358)</f>
        <v>1</v>
      </c>
      <c r="J1358">
        <f>COUNTIF($B$3:B1357,B1358)</f>
        <v>1</v>
      </c>
      <c r="K1358">
        <f t="shared" si="43"/>
        <v>0</v>
      </c>
    </row>
    <row r="1359" spans="1:11">
      <c r="A1359" s="480" t="s">
        <v>3300</v>
      </c>
      <c r="B1359" s="365" t="s">
        <v>1030</v>
      </c>
      <c r="C1359" s="365" t="s">
        <v>3323</v>
      </c>
      <c r="D1359" s="365" t="s">
        <v>3324</v>
      </c>
      <c r="E1359" s="479">
        <v>17</v>
      </c>
      <c r="F1359" s="480" t="s">
        <v>8845</v>
      </c>
      <c r="G1359" s="479"/>
      <c r="H1359" t="str">
        <f t="shared" si="42"/>
        <v>krwAmountBigDecimal</v>
      </c>
      <c r="I1359">
        <f>COUNTIF($H$3:H1358,H1359)</f>
        <v>0</v>
      </c>
      <c r="J1359">
        <f>COUNTIF($B$3:B1358,B1359)</f>
        <v>0</v>
      </c>
      <c r="K1359">
        <f t="shared" si="43"/>
        <v>0</v>
      </c>
    </row>
    <row r="1360" spans="1:11">
      <c r="A1360" s="480" t="s">
        <v>3300</v>
      </c>
      <c r="B1360" s="365" t="s">
        <v>775</v>
      </c>
      <c r="C1360" s="365" t="s">
        <v>3325</v>
      </c>
      <c r="D1360" s="365" t="s">
        <v>3326</v>
      </c>
      <c r="E1360" s="479">
        <v>18</v>
      </c>
      <c r="F1360" s="480" t="s">
        <v>1347</v>
      </c>
      <c r="G1360" s="479">
        <v>3</v>
      </c>
      <c r="H1360" t="str">
        <f t="shared" si="42"/>
        <v>contractTotCurrencyCodeString</v>
      </c>
      <c r="I1360">
        <f>COUNTIF($H$3:H1359,H1360)</f>
        <v>0</v>
      </c>
      <c r="J1360">
        <f>COUNTIF($B$3:B1359,B1360)</f>
        <v>0</v>
      </c>
      <c r="K1360">
        <f t="shared" si="43"/>
        <v>0</v>
      </c>
    </row>
    <row r="1361" spans="1:11">
      <c r="A1361" s="480" t="s">
        <v>3300</v>
      </c>
      <c r="B1361" s="365" t="s">
        <v>773</v>
      </c>
      <c r="C1361" s="365" t="s">
        <v>3327</v>
      </c>
      <c r="D1361" s="365" t="s">
        <v>3328</v>
      </c>
      <c r="E1361" s="479">
        <v>19</v>
      </c>
      <c r="F1361" s="480" t="s">
        <v>8845</v>
      </c>
      <c r="G1361" s="479"/>
      <c r="H1361" t="str">
        <f t="shared" si="42"/>
        <v>contractTotAmountBigDecimal</v>
      </c>
      <c r="I1361">
        <f>COUNTIF($H$3:H1360,H1361)</f>
        <v>0</v>
      </c>
      <c r="J1361">
        <f>COUNTIF($B$3:B1360,B1361)</f>
        <v>0</v>
      </c>
      <c r="K1361">
        <f t="shared" si="43"/>
        <v>0</v>
      </c>
    </row>
    <row r="1362" spans="1:11">
      <c r="A1362" s="480" t="s">
        <v>3300</v>
      </c>
      <c r="B1362" s="365" t="s">
        <v>778</v>
      </c>
      <c r="C1362" s="365" t="s">
        <v>3329</v>
      </c>
      <c r="D1362" s="365" t="s">
        <v>3330</v>
      </c>
      <c r="E1362" s="479">
        <v>20</v>
      </c>
      <c r="F1362" s="480" t="s">
        <v>8845</v>
      </c>
      <c r="G1362" s="479"/>
      <c r="H1362" t="str">
        <f t="shared" si="42"/>
        <v>contractTotKrwAmountBigDecimal</v>
      </c>
      <c r="I1362">
        <f>COUNTIF($H$3:H1361,H1362)</f>
        <v>0</v>
      </c>
      <c r="J1362">
        <f>COUNTIF($B$3:B1361,B1362)</f>
        <v>0</v>
      </c>
      <c r="K1362">
        <f t="shared" si="43"/>
        <v>0</v>
      </c>
    </row>
    <row r="1363" spans="1:11">
      <c r="A1363" s="480" t="s">
        <v>3300</v>
      </c>
      <c r="B1363" s="365" t="s">
        <v>1198</v>
      </c>
      <c r="C1363" s="365" t="s">
        <v>3331</v>
      </c>
      <c r="D1363" s="365" t="s">
        <v>3332</v>
      </c>
      <c r="E1363" s="479">
        <v>21</v>
      </c>
      <c r="F1363" s="480" t="s">
        <v>1347</v>
      </c>
      <c r="G1363" s="479">
        <v>3000</v>
      </c>
      <c r="H1363" t="str">
        <f t="shared" si="42"/>
        <v>specString</v>
      </c>
      <c r="I1363">
        <f>COUNTIF($H$3:H1362,H1363)</f>
        <v>0</v>
      </c>
      <c r="J1363">
        <f>COUNTIF($B$3:B1362,B1363)</f>
        <v>0</v>
      </c>
      <c r="K1363">
        <f t="shared" si="43"/>
        <v>0</v>
      </c>
    </row>
    <row r="1364" spans="1:11">
      <c r="A1364" s="480" t="s">
        <v>3300</v>
      </c>
      <c r="B1364" s="365" t="s">
        <v>1220</v>
      </c>
      <c r="C1364" s="365" t="s">
        <v>3333</v>
      </c>
      <c r="D1364" s="365" t="s">
        <v>3334</v>
      </c>
      <c r="E1364" s="479">
        <v>22</v>
      </c>
      <c r="F1364" s="480" t="s">
        <v>1347</v>
      </c>
      <c r="G1364" s="479">
        <v>5</v>
      </c>
      <c r="H1364" t="str">
        <f t="shared" si="42"/>
        <v>svcTypeString</v>
      </c>
      <c r="I1364">
        <f>COUNTIF($H$3:H1363,H1364)</f>
        <v>0</v>
      </c>
      <c r="J1364">
        <f>COUNTIF($B$3:B1363,B1364)</f>
        <v>0</v>
      </c>
      <c r="K1364">
        <f t="shared" si="43"/>
        <v>0</v>
      </c>
    </row>
    <row r="1365" spans="1:11">
      <c r="A1365" s="480" t="s">
        <v>3300</v>
      </c>
      <c r="B1365" s="365" t="s">
        <v>1216</v>
      </c>
      <c r="C1365" s="365" t="s">
        <v>3335</v>
      </c>
      <c r="D1365" s="365" t="s">
        <v>3336</v>
      </c>
      <c r="E1365" s="479">
        <v>23</v>
      </c>
      <c r="F1365" s="480" t="s">
        <v>1347</v>
      </c>
      <c r="G1365" s="479">
        <v>150</v>
      </c>
      <c r="H1365" t="str">
        <f t="shared" si="42"/>
        <v>svcCategoryNameString</v>
      </c>
      <c r="I1365">
        <f>COUNTIF($H$3:H1364,H1365)</f>
        <v>0</v>
      </c>
      <c r="J1365">
        <f>COUNTIF($B$3:B1364,B1365)</f>
        <v>0</v>
      </c>
      <c r="K1365">
        <f t="shared" si="43"/>
        <v>0</v>
      </c>
    </row>
    <row r="1366" spans="1:11">
      <c r="A1366" s="480" t="s">
        <v>3300</v>
      </c>
      <c r="B1366" s="365" t="s">
        <v>1212</v>
      </c>
      <c r="C1366" s="365" t="s">
        <v>3337</v>
      </c>
      <c r="D1366" s="365" t="s">
        <v>3338</v>
      </c>
      <c r="E1366" s="479">
        <v>24</v>
      </c>
      <c r="F1366" s="480" t="s">
        <v>1347</v>
      </c>
      <c r="G1366" s="479">
        <v>150</v>
      </c>
      <c r="H1366" t="str">
        <f t="shared" si="42"/>
        <v>subjectNameString</v>
      </c>
      <c r="I1366">
        <f>COUNTIF($H$3:H1365,H1366)</f>
        <v>0</v>
      </c>
      <c r="J1366">
        <f>COUNTIF($B$3:B1365,B1366)</f>
        <v>0</v>
      </c>
      <c r="K1366">
        <f t="shared" si="43"/>
        <v>0</v>
      </c>
    </row>
    <row r="1367" spans="1:11">
      <c r="A1367" s="480" t="s">
        <v>3300</v>
      </c>
      <c r="B1367" s="365" t="s">
        <v>619</v>
      </c>
      <c r="C1367" s="365" t="s">
        <v>3339</v>
      </c>
      <c r="D1367" s="365" t="s">
        <v>3340</v>
      </c>
      <c r="E1367" s="479">
        <v>25</v>
      </c>
      <c r="F1367" s="480" t="s">
        <v>2462</v>
      </c>
      <c r="G1367" s="479">
        <v>4000</v>
      </c>
      <c r="H1367" t="str">
        <f t="shared" si="42"/>
        <v>abstractContentsLongString</v>
      </c>
      <c r="I1367">
        <f>COUNTIF($H$3:H1366,H1367)</f>
        <v>0</v>
      </c>
      <c r="J1367">
        <f>COUNTIF($B$3:B1366,B1367)</f>
        <v>0</v>
      </c>
      <c r="K1367">
        <f t="shared" si="43"/>
        <v>0</v>
      </c>
    </row>
    <row r="1368" spans="1:11">
      <c r="A1368" s="480" t="s">
        <v>3300</v>
      </c>
      <c r="B1368" s="365" t="s">
        <v>1042</v>
      </c>
      <c r="C1368" s="365" t="s">
        <v>2844</v>
      </c>
      <c r="D1368" s="365" t="s">
        <v>2845</v>
      </c>
      <c r="E1368" s="479">
        <v>26</v>
      </c>
      <c r="F1368" s="480" t="s">
        <v>1347</v>
      </c>
      <c r="G1368" s="479">
        <v>1</v>
      </c>
      <c r="H1368" t="str">
        <f t="shared" si="42"/>
        <v>localYnString</v>
      </c>
      <c r="I1368">
        <f>COUNTIF($H$3:H1367,H1368)</f>
        <v>1</v>
      </c>
      <c r="J1368">
        <f>COUNTIF($B$3:B1367,B1368)</f>
        <v>1</v>
      </c>
      <c r="K1368">
        <f t="shared" si="43"/>
        <v>0</v>
      </c>
    </row>
    <row r="1369" spans="1:11">
      <c r="A1369" s="480" t="s">
        <v>3300</v>
      </c>
      <c r="B1369" s="365" t="s">
        <v>789</v>
      </c>
      <c r="C1369" s="365" t="s">
        <v>3341</v>
      </c>
      <c r="D1369" s="365" t="s">
        <v>3342</v>
      </c>
      <c r="E1369" s="479">
        <v>27</v>
      </c>
      <c r="F1369" s="480" t="s">
        <v>1347</v>
      </c>
      <c r="G1369" s="479">
        <v>150</v>
      </c>
      <c r="H1369" t="str">
        <f t="shared" si="42"/>
        <v>countryNameString</v>
      </c>
      <c r="I1369">
        <f>COUNTIF($H$3:H1368,H1369)</f>
        <v>0</v>
      </c>
      <c r="J1369">
        <f>COUNTIF($B$3:B1368,B1369)</f>
        <v>0</v>
      </c>
      <c r="K1369">
        <f t="shared" si="43"/>
        <v>0</v>
      </c>
    </row>
    <row r="1370" spans="1:11">
      <c r="A1370" s="480" t="s">
        <v>3300</v>
      </c>
      <c r="B1370" s="365" t="s">
        <v>952</v>
      </c>
      <c r="C1370" s="365" t="s">
        <v>3343</v>
      </c>
      <c r="D1370" s="365" t="s">
        <v>3344</v>
      </c>
      <c r="E1370" s="479">
        <v>28</v>
      </c>
      <c r="F1370" s="480" t="s">
        <v>1347</v>
      </c>
      <c r="G1370" s="479">
        <v>4</v>
      </c>
      <c r="H1370" t="str">
        <f t="shared" si="42"/>
        <v>institutionCodeString</v>
      </c>
      <c r="I1370">
        <f>COUNTIF($H$3:H1369,H1370)</f>
        <v>0</v>
      </c>
      <c r="J1370">
        <f>COUNTIF($B$3:B1369,B1370)</f>
        <v>0</v>
      </c>
      <c r="K1370">
        <f t="shared" si="43"/>
        <v>0</v>
      </c>
    </row>
    <row r="1371" spans="1:11">
      <c r="A1371" s="480" t="s">
        <v>3300</v>
      </c>
      <c r="B1371" s="365" t="s">
        <v>956</v>
      </c>
      <c r="C1371" s="365" t="s">
        <v>3345</v>
      </c>
      <c r="D1371" s="365" t="s">
        <v>3346</v>
      </c>
      <c r="E1371" s="479">
        <v>29</v>
      </c>
      <c r="F1371" s="480" t="s">
        <v>1347</v>
      </c>
      <c r="G1371" s="479">
        <v>150</v>
      </c>
      <c r="H1371" t="str">
        <f t="shared" si="42"/>
        <v>institutionNameString</v>
      </c>
      <c r="I1371">
        <f>COUNTIF($H$3:H1370,H1371)</f>
        <v>0</v>
      </c>
      <c r="J1371">
        <f>COUNTIF($B$3:B1370,B1371)</f>
        <v>0</v>
      </c>
      <c r="K1371">
        <f t="shared" si="43"/>
        <v>0</v>
      </c>
    </row>
    <row r="1372" spans="1:11">
      <c r="A1372" s="480" t="s">
        <v>3300</v>
      </c>
      <c r="B1372" s="365" t="s">
        <v>3347</v>
      </c>
      <c r="C1372" s="365" t="s">
        <v>3348</v>
      </c>
      <c r="D1372" s="365" t="s">
        <v>3349</v>
      </c>
      <c r="E1372" s="479">
        <v>30</v>
      </c>
      <c r="F1372" s="480" t="s">
        <v>1347</v>
      </c>
      <c r="G1372" s="479">
        <v>8</v>
      </c>
      <c r="H1372" t="str">
        <f t="shared" si="42"/>
        <v>developFromYyyymmddString</v>
      </c>
      <c r="I1372">
        <f>COUNTIF($H$3:H1371,H1372)</f>
        <v>0</v>
      </c>
      <c r="J1372">
        <f>COUNTIF($B$3:B1371,B1372)</f>
        <v>0</v>
      </c>
      <c r="K1372">
        <f t="shared" si="43"/>
        <v>0</v>
      </c>
    </row>
    <row r="1373" spans="1:11">
      <c r="A1373" s="480" t="s">
        <v>3300</v>
      </c>
      <c r="B1373" s="365" t="s">
        <v>3350</v>
      </c>
      <c r="C1373" s="365" t="s">
        <v>3351</v>
      </c>
      <c r="D1373" s="365" t="s">
        <v>3352</v>
      </c>
      <c r="E1373" s="479">
        <v>31</v>
      </c>
      <c r="F1373" s="480" t="s">
        <v>1347</v>
      </c>
      <c r="G1373" s="479">
        <v>8</v>
      </c>
      <c r="H1373" t="str">
        <f t="shared" si="42"/>
        <v>developEndYyyymmddString</v>
      </c>
      <c r="I1373">
        <f>COUNTIF($H$3:H1372,H1373)</f>
        <v>0</v>
      </c>
      <c r="J1373">
        <f>COUNTIF($B$3:B1372,B1373)</f>
        <v>0</v>
      </c>
      <c r="K1373">
        <f t="shared" si="43"/>
        <v>0</v>
      </c>
    </row>
    <row r="1374" spans="1:11">
      <c r="A1374" s="480" t="s">
        <v>3300</v>
      </c>
      <c r="B1374" s="365" t="s">
        <v>1185</v>
      </c>
      <c r="C1374" s="365" t="s">
        <v>3353</v>
      </c>
      <c r="D1374" s="365" t="s">
        <v>3354</v>
      </c>
      <c r="E1374" s="479">
        <v>32</v>
      </c>
      <c r="F1374" s="480" t="s">
        <v>1347</v>
      </c>
      <c r="G1374" s="479">
        <v>150</v>
      </c>
      <c r="H1374" t="str">
        <f t="shared" si="42"/>
        <v>rschRspsrNameString</v>
      </c>
      <c r="I1374">
        <f>COUNTIF($H$3:H1373,H1374)</f>
        <v>0</v>
      </c>
      <c r="J1374">
        <f>COUNTIF($B$3:B1373,B1374)</f>
        <v>0</v>
      </c>
      <c r="K1374">
        <f t="shared" si="43"/>
        <v>0</v>
      </c>
    </row>
    <row r="1375" spans="1:11">
      <c r="A1375" s="480" t="s">
        <v>3300</v>
      </c>
      <c r="B1375" s="365" t="s">
        <v>763</v>
      </c>
      <c r="C1375" s="365" t="s">
        <v>3355</v>
      </c>
      <c r="D1375" s="365" t="s">
        <v>3356</v>
      </c>
      <c r="E1375" s="479">
        <v>33</v>
      </c>
      <c r="F1375" s="480" t="s">
        <v>1347</v>
      </c>
      <c r="G1375" s="479">
        <v>150</v>
      </c>
      <c r="H1375" t="str">
        <f t="shared" si="42"/>
        <v>classificationNameString</v>
      </c>
      <c r="I1375">
        <f>COUNTIF($H$3:H1374,H1375)</f>
        <v>0</v>
      </c>
      <c r="J1375">
        <f>COUNTIF($B$3:B1374,B1375)</f>
        <v>0</v>
      </c>
      <c r="K1375">
        <f t="shared" si="43"/>
        <v>0</v>
      </c>
    </row>
    <row r="1376" spans="1:11">
      <c r="A1376" s="480" t="s">
        <v>3300</v>
      </c>
      <c r="B1376" s="365" t="s">
        <v>1054</v>
      </c>
      <c r="C1376" s="365" t="s">
        <v>3357</v>
      </c>
      <c r="D1376" s="365" t="s">
        <v>3358</v>
      </c>
      <c r="E1376" s="479">
        <v>34</v>
      </c>
      <c r="F1376" s="480" t="s">
        <v>1347</v>
      </c>
      <c r="G1376" s="479">
        <v>3000</v>
      </c>
      <c r="H1376" t="str">
        <f t="shared" si="42"/>
        <v>mainUseDescriptionString</v>
      </c>
      <c r="I1376">
        <f>COUNTIF($H$3:H1375,H1376)</f>
        <v>0</v>
      </c>
      <c r="J1376">
        <f>COUNTIF($B$3:B1375,B1376)</f>
        <v>0</v>
      </c>
      <c r="K1376">
        <f t="shared" si="43"/>
        <v>0</v>
      </c>
    </row>
    <row r="1377" spans="1:11">
      <c r="A1377" s="480" t="s">
        <v>3300</v>
      </c>
      <c r="B1377" s="365" t="s">
        <v>735</v>
      </c>
      <c r="C1377" s="365" t="s">
        <v>3359</v>
      </c>
      <c r="D1377" s="365" t="s">
        <v>3360</v>
      </c>
      <c r="E1377" s="479">
        <v>35</v>
      </c>
      <c r="F1377" s="480" t="s">
        <v>1347</v>
      </c>
      <c r="G1377" s="479">
        <v>10</v>
      </c>
      <c r="H1377" t="str">
        <f t="shared" si="42"/>
        <v>bizTripPlaceCodeString</v>
      </c>
      <c r="I1377">
        <f>COUNTIF($H$3:H1376,H1377)</f>
        <v>0</v>
      </c>
      <c r="J1377">
        <f>COUNTIF($B$3:B1376,B1377)</f>
        <v>0</v>
      </c>
      <c r="K1377">
        <f t="shared" si="43"/>
        <v>0</v>
      </c>
    </row>
    <row r="1378" spans="1:11">
      <c r="A1378" s="480" t="s">
        <v>3300</v>
      </c>
      <c r="B1378" s="365" t="s">
        <v>739</v>
      </c>
      <c r="C1378" s="365" t="s">
        <v>3361</v>
      </c>
      <c r="D1378" s="365" t="s">
        <v>3362</v>
      </c>
      <c r="E1378" s="479">
        <v>36</v>
      </c>
      <c r="F1378" s="480" t="s">
        <v>1347</v>
      </c>
      <c r="G1378" s="479">
        <v>3000</v>
      </c>
      <c r="H1378" t="str">
        <f t="shared" si="42"/>
        <v>bizTripPurposeString</v>
      </c>
      <c r="I1378">
        <f>COUNTIF($H$3:H1377,H1378)</f>
        <v>0</v>
      </c>
      <c r="J1378">
        <f>COUNTIF($B$3:B1377,B1378)</f>
        <v>0</v>
      </c>
      <c r="K1378">
        <f t="shared" si="43"/>
        <v>0</v>
      </c>
    </row>
    <row r="1379" spans="1:11">
      <c r="A1379" s="480" t="s">
        <v>3300</v>
      </c>
      <c r="B1379" s="365" t="s">
        <v>719</v>
      </c>
      <c r="C1379" s="365" t="s">
        <v>3363</v>
      </c>
      <c r="D1379" s="365" t="s">
        <v>3364</v>
      </c>
      <c r="E1379" s="479">
        <v>37</v>
      </c>
      <c r="F1379" s="480" t="s">
        <v>1353</v>
      </c>
      <c r="G1379" s="479"/>
      <c r="H1379" t="str">
        <f t="shared" si="42"/>
        <v>bizTripDaysInteger</v>
      </c>
      <c r="I1379">
        <f>COUNTIF($H$3:H1378,H1379)</f>
        <v>0</v>
      </c>
      <c r="J1379">
        <f>COUNTIF($B$3:B1378,B1379)</f>
        <v>0</v>
      </c>
      <c r="K1379">
        <f t="shared" si="43"/>
        <v>0</v>
      </c>
    </row>
    <row r="1380" spans="1:11">
      <c r="A1380" s="480" t="s">
        <v>3300</v>
      </c>
      <c r="B1380" s="365" t="s">
        <v>715</v>
      </c>
      <c r="C1380" s="365" t="s">
        <v>3365</v>
      </c>
      <c r="D1380" s="365" t="s">
        <v>3366</v>
      </c>
      <c r="E1380" s="479">
        <v>38</v>
      </c>
      <c r="F1380" s="480" t="s">
        <v>1353</v>
      </c>
      <c r="G1380" s="479"/>
      <c r="H1380" t="str">
        <f t="shared" si="42"/>
        <v>bizTripCountInteger</v>
      </c>
      <c r="I1380">
        <f>COUNTIF($H$3:H1379,H1380)</f>
        <v>0</v>
      </c>
      <c r="J1380">
        <f>COUNTIF($B$3:B1379,B1380)</f>
        <v>0</v>
      </c>
      <c r="K1380">
        <f t="shared" si="43"/>
        <v>0</v>
      </c>
    </row>
    <row r="1381" spans="1:11">
      <c r="A1381" s="480" t="s">
        <v>3300</v>
      </c>
      <c r="B1381" s="365" t="s">
        <v>723</v>
      </c>
      <c r="C1381" s="365" t="s">
        <v>3367</v>
      </c>
      <c r="D1381" s="365" t="s">
        <v>3368</v>
      </c>
      <c r="E1381" s="479">
        <v>39</v>
      </c>
      <c r="F1381" s="480" t="s">
        <v>1353</v>
      </c>
      <c r="G1381" s="479"/>
      <c r="H1381" t="str">
        <f t="shared" si="42"/>
        <v>bizTripEmployeeCountInteger</v>
      </c>
      <c r="I1381">
        <f>COUNTIF($H$3:H1380,H1381)</f>
        <v>0</v>
      </c>
      <c r="J1381">
        <f>COUNTIF($B$3:B1380,B1381)</f>
        <v>0</v>
      </c>
      <c r="K1381">
        <f t="shared" si="43"/>
        <v>0</v>
      </c>
    </row>
    <row r="1382" spans="1:11">
      <c r="A1382" s="480" t="s">
        <v>3300</v>
      </c>
      <c r="B1382" s="365" t="s">
        <v>727</v>
      </c>
      <c r="C1382" s="365" t="s">
        <v>3369</v>
      </c>
      <c r="D1382" s="365" t="s">
        <v>3370</v>
      </c>
      <c r="E1382" s="479">
        <v>40</v>
      </c>
      <c r="F1382" s="480" t="s">
        <v>1353</v>
      </c>
      <c r="G1382" s="479"/>
      <c r="H1382" t="str">
        <f t="shared" si="42"/>
        <v>bizTripExecutiveCountInteger</v>
      </c>
      <c r="I1382">
        <f>COUNTIF($H$3:H1381,H1382)</f>
        <v>0</v>
      </c>
      <c r="J1382">
        <f>COUNTIF($B$3:B1381,B1382)</f>
        <v>0</v>
      </c>
      <c r="K1382">
        <f t="shared" si="43"/>
        <v>0</v>
      </c>
    </row>
    <row r="1383" spans="1:11">
      <c r="A1383" s="480" t="s">
        <v>3300</v>
      </c>
      <c r="B1383" s="365" t="s">
        <v>731</v>
      </c>
      <c r="C1383" s="365" t="s">
        <v>3371</v>
      </c>
      <c r="D1383" s="365" t="s">
        <v>3372</v>
      </c>
      <c r="E1383" s="479">
        <v>41</v>
      </c>
      <c r="F1383" s="480" t="s">
        <v>1347</v>
      </c>
      <c r="G1383" s="479">
        <v>2</v>
      </c>
      <c r="H1383" t="str">
        <f t="shared" si="42"/>
        <v>bizTripMonthString</v>
      </c>
      <c r="I1383">
        <f>COUNTIF($H$3:H1382,H1383)</f>
        <v>0</v>
      </c>
      <c r="J1383">
        <f>COUNTIF($B$3:B1382,B1383)</f>
        <v>0</v>
      </c>
      <c r="K1383">
        <f t="shared" si="43"/>
        <v>0</v>
      </c>
    </row>
    <row r="1384" spans="1:11">
      <c r="A1384" s="480" t="s">
        <v>3300</v>
      </c>
      <c r="B1384" s="365" t="s">
        <v>1181</v>
      </c>
      <c r="C1384" s="365" t="s">
        <v>3373</v>
      </c>
      <c r="D1384" s="365" t="s">
        <v>3374</v>
      </c>
      <c r="E1384" s="479">
        <v>42</v>
      </c>
      <c r="F1384" s="480" t="s">
        <v>8845</v>
      </c>
      <c r="G1384" s="479"/>
      <c r="H1384" t="str">
        <f t="shared" si="42"/>
        <v>roundTransExpenseBigDecimal</v>
      </c>
      <c r="I1384">
        <f>COUNTIF($H$3:H1383,H1384)</f>
        <v>0</v>
      </c>
      <c r="J1384">
        <f>COUNTIF($B$3:B1383,B1384)</f>
        <v>0</v>
      </c>
      <c r="K1384">
        <f t="shared" si="43"/>
        <v>0</v>
      </c>
    </row>
    <row r="1385" spans="1:11">
      <c r="A1385" s="480" t="s">
        <v>3300</v>
      </c>
      <c r="B1385" s="365" t="s">
        <v>1046</v>
      </c>
      <c r="C1385" s="365" t="s">
        <v>3375</v>
      </c>
      <c r="D1385" s="365" t="s">
        <v>3376</v>
      </c>
      <c r="E1385" s="479">
        <v>43</v>
      </c>
      <c r="F1385" s="480" t="s">
        <v>8845</v>
      </c>
      <c r="G1385" s="479"/>
      <c r="H1385" t="str">
        <f t="shared" si="42"/>
        <v>lodgingExpenseBigDecimal</v>
      </c>
      <c r="I1385">
        <f>COUNTIF($H$3:H1384,H1385)</f>
        <v>0</v>
      </c>
      <c r="J1385">
        <f>COUNTIF($B$3:B1384,B1385)</f>
        <v>0</v>
      </c>
      <c r="K1385">
        <f t="shared" si="43"/>
        <v>0</v>
      </c>
    </row>
    <row r="1386" spans="1:11">
      <c r="A1386" s="480" t="s">
        <v>3300</v>
      </c>
      <c r="B1386" s="365" t="s">
        <v>668</v>
      </c>
      <c r="C1386" s="365" t="s">
        <v>3377</v>
      </c>
      <c r="D1386" s="365" t="s">
        <v>3378</v>
      </c>
      <c r="E1386" s="479">
        <v>44</v>
      </c>
      <c r="F1386" s="480" t="s">
        <v>8845</v>
      </c>
      <c r="G1386" s="479"/>
      <c r="H1386" t="str">
        <f t="shared" si="42"/>
        <v>activityExpenseBigDecimal</v>
      </c>
      <c r="I1386">
        <f>COUNTIF($H$3:H1385,H1386)</f>
        <v>0</v>
      </c>
      <c r="J1386">
        <f>COUNTIF($B$3:B1385,B1386)</f>
        <v>0</v>
      </c>
      <c r="K1386">
        <f t="shared" si="43"/>
        <v>0</v>
      </c>
    </row>
    <row r="1387" spans="1:11">
      <c r="A1387" s="480" t="s">
        <v>3300</v>
      </c>
      <c r="B1387" s="365" t="s">
        <v>885</v>
      </c>
      <c r="C1387" s="365" t="s">
        <v>3379</v>
      </c>
      <c r="D1387" s="365" t="s">
        <v>3380</v>
      </c>
      <c r="E1387" s="479">
        <v>45</v>
      </c>
      <c r="F1387" s="480" t="s">
        <v>8845</v>
      </c>
      <c r="G1387" s="479"/>
      <c r="H1387" t="str">
        <f t="shared" si="42"/>
        <v>etcCostBigDecimal</v>
      </c>
      <c r="I1387">
        <f>COUNTIF($H$3:H1386,H1387)</f>
        <v>0</v>
      </c>
      <c r="J1387">
        <f>COUNTIF($B$3:B1386,B1387)</f>
        <v>0</v>
      </c>
      <c r="K1387">
        <f t="shared" si="43"/>
        <v>0</v>
      </c>
    </row>
    <row r="1388" spans="1:11">
      <c r="A1388" s="480" t="s">
        <v>3300</v>
      </c>
      <c r="B1388" s="365" t="s">
        <v>866</v>
      </c>
      <c r="C1388" s="365" t="s">
        <v>3381</v>
      </c>
      <c r="D1388" s="365" t="s">
        <v>3382</v>
      </c>
      <c r="E1388" s="479">
        <v>46</v>
      </c>
      <c r="F1388" s="480" t="s">
        <v>1347</v>
      </c>
      <c r="G1388" s="479">
        <v>5</v>
      </c>
      <c r="H1388" t="str">
        <f t="shared" si="42"/>
        <v>eduTypeString</v>
      </c>
      <c r="I1388">
        <f>COUNTIF($H$3:H1387,H1388)</f>
        <v>0</v>
      </c>
      <c r="J1388">
        <f>COUNTIF($B$3:B1387,B1388)</f>
        <v>0</v>
      </c>
      <c r="K1388">
        <f t="shared" si="43"/>
        <v>0</v>
      </c>
    </row>
    <row r="1389" spans="1:11">
      <c r="A1389" s="480" t="s">
        <v>3300</v>
      </c>
      <c r="B1389" s="365" t="s">
        <v>862</v>
      </c>
      <c r="C1389" s="365" t="s">
        <v>3383</v>
      </c>
      <c r="D1389" s="365" t="s">
        <v>3384</v>
      </c>
      <c r="E1389" s="479">
        <v>47</v>
      </c>
      <c r="F1389" s="480" t="s">
        <v>1347</v>
      </c>
      <c r="G1389" s="479">
        <v>150</v>
      </c>
      <c r="H1389" t="str">
        <f t="shared" si="42"/>
        <v>eduInstNameString</v>
      </c>
      <c r="I1389">
        <f>COUNTIF($H$3:H1388,H1389)</f>
        <v>0</v>
      </c>
      <c r="J1389">
        <f>COUNTIF($B$3:B1388,B1389)</f>
        <v>0</v>
      </c>
      <c r="K1389">
        <f t="shared" si="43"/>
        <v>0</v>
      </c>
    </row>
    <row r="1390" spans="1:11">
      <c r="A1390" s="480" t="s">
        <v>3300</v>
      </c>
      <c r="B1390" s="365" t="s">
        <v>3385</v>
      </c>
      <c r="C1390" s="365" t="s">
        <v>3386</v>
      </c>
      <c r="D1390" s="365" t="s">
        <v>3387</v>
      </c>
      <c r="E1390" s="479">
        <v>48</v>
      </c>
      <c r="F1390" s="480" t="s">
        <v>1347</v>
      </c>
      <c r="G1390" s="479">
        <v>8</v>
      </c>
      <c r="H1390" t="str">
        <f t="shared" si="42"/>
        <v>eduFromYyyymmddString</v>
      </c>
      <c r="I1390">
        <f>COUNTIF($H$3:H1389,H1390)</f>
        <v>0</v>
      </c>
      <c r="J1390">
        <f>COUNTIF($B$3:B1389,B1390)</f>
        <v>0</v>
      </c>
      <c r="K1390">
        <f t="shared" si="43"/>
        <v>0</v>
      </c>
    </row>
    <row r="1391" spans="1:11">
      <c r="A1391" s="480" t="s">
        <v>3300</v>
      </c>
      <c r="B1391" s="365" t="s">
        <v>3388</v>
      </c>
      <c r="C1391" s="365" t="s">
        <v>3389</v>
      </c>
      <c r="D1391" s="365" t="s">
        <v>3390</v>
      </c>
      <c r="E1391" s="479">
        <v>49</v>
      </c>
      <c r="F1391" s="480" t="s">
        <v>1347</v>
      </c>
      <c r="G1391" s="479">
        <v>8</v>
      </c>
      <c r="H1391" t="str">
        <f t="shared" si="42"/>
        <v>eduEndYyyymmddString</v>
      </c>
      <c r="I1391">
        <f>COUNTIF($H$3:H1390,H1391)</f>
        <v>0</v>
      </c>
      <c r="J1391">
        <f>COUNTIF($B$3:B1390,B1391)</f>
        <v>0</v>
      </c>
      <c r="K1391">
        <f t="shared" si="43"/>
        <v>0</v>
      </c>
    </row>
    <row r="1392" spans="1:11">
      <c r="A1392" s="480" t="s">
        <v>3300</v>
      </c>
      <c r="B1392" s="365" t="s">
        <v>846</v>
      </c>
      <c r="C1392" s="365" t="s">
        <v>3391</v>
      </c>
      <c r="D1392" s="365" t="s">
        <v>3392</v>
      </c>
      <c r="E1392" s="479">
        <v>50</v>
      </c>
      <c r="F1392" s="480" t="s">
        <v>1347</v>
      </c>
      <c r="G1392" s="479">
        <v>150</v>
      </c>
      <c r="H1392" t="str">
        <f t="shared" si="42"/>
        <v>donorNameString</v>
      </c>
      <c r="I1392">
        <f>COUNTIF($H$3:H1391,H1392)</f>
        <v>0</v>
      </c>
      <c r="J1392">
        <f>COUNTIF($B$3:B1391,B1392)</f>
        <v>0</v>
      </c>
      <c r="K1392">
        <f t="shared" si="43"/>
        <v>0</v>
      </c>
    </row>
    <row r="1393" spans="1:11">
      <c r="A1393" s="480" t="s">
        <v>3300</v>
      </c>
      <c r="B1393" s="365" t="s">
        <v>803</v>
      </c>
      <c r="C1393" s="365" t="s">
        <v>3393</v>
      </c>
      <c r="D1393" s="365" t="s">
        <v>3394</v>
      </c>
      <c r="E1393" s="479">
        <v>51</v>
      </c>
      <c r="F1393" s="480" t="s">
        <v>1718</v>
      </c>
      <c r="G1393" s="479"/>
      <c r="H1393" t="str">
        <f t="shared" si="42"/>
        <v>currencyExchangeRateFloat</v>
      </c>
      <c r="I1393">
        <f>COUNTIF($H$3:H1392,H1393)</f>
        <v>0</v>
      </c>
      <c r="J1393">
        <f>COUNTIF($B$3:B1392,B1393)</f>
        <v>0</v>
      </c>
      <c r="K1393">
        <f t="shared" si="43"/>
        <v>0</v>
      </c>
    </row>
    <row r="1394" spans="1:11">
      <c r="A1394" s="480" t="s">
        <v>3300</v>
      </c>
      <c r="B1394" s="365" t="s">
        <v>706</v>
      </c>
      <c r="C1394" s="365" t="s">
        <v>3395</v>
      </c>
      <c r="D1394" s="365" t="s">
        <v>3396</v>
      </c>
      <c r="E1394" s="479">
        <v>52</v>
      </c>
      <c r="F1394" s="480" t="s">
        <v>1347</v>
      </c>
      <c r="G1394" s="479">
        <v>10</v>
      </c>
      <c r="H1394" t="str">
        <f t="shared" si="42"/>
        <v>assetTypeUpFgString</v>
      </c>
      <c r="I1394">
        <f>COUNTIF($H$3:H1393,H1394)</f>
        <v>0</v>
      </c>
      <c r="J1394">
        <f>COUNTIF($B$3:B1393,B1394)</f>
        <v>0</v>
      </c>
      <c r="K1394">
        <f t="shared" si="43"/>
        <v>0</v>
      </c>
    </row>
    <row r="1395" spans="1:11">
      <c r="A1395" s="480" t="s">
        <v>3300</v>
      </c>
      <c r="B1395" s="365" t="s">
        <v>991</v>
      </c>
      <c r="C1395" s="365" t="s">
        <v>3397</v>
      </c>
      <c r="D1395" s="365" t="s">
        <v>3398</v>
      </c>
      <c r="E1395" s="479">
        <v>53</v>
      </c>
      <c r="F1395" s="480" t="s">
        <v>1347</v>
      </c>
      <c r="G1395" s="479">
        <v>3</v>
      </c>
      <c r="H1395" t="str">
        <f t="shared" si="42"/>
        <v>investObuCodeString</v>
      </c>
      <c r="I1395">
        <f>COUNTIF($H$3:H1394,H1395)</f>
        <v>0</v>
      </c>
      <c r="J1395">
        <f>COUNTIF($B$3:B1394,B1395)</f>
        <v>0</v>
      </c>
      <c r="K1395">
        <f t="shared" si="43"/>
        <v>0</v>
      </c>
    </row>
    <row r="1396" spans="1:11">
      <c r="A1396" s="480" t="s">
        <v>3300</v>
      </c>
      <c r="B1396" s="365" t="s">
        <v>1001</v>
      </c>
      <c r="C1396" s="365" t="s">
        <v>3399</v>
      </c>
      <c r="D1396" s="365" t="s">
        <v>3400</v>
      </c>
      <c r="E1396" s="479">
        <v>54</v>
      </c>
      <c r="F1396" s="480" t="s">
        <v>1347</v>
      </c>
      <c r="G1396" s="479">
        <v>6</v>
      </c>
      <c r="H1396" t="str">
        <f t="shared" si="42"/>
        <v>investSectorCodeString</v>
      </c>
      <c r="I1396">
        <f>COUNTIF($H$3:H1395,H1396)</f>
        <v>0</v>
      </c>
      <c r="J1396">
        <f>COUNTIF($B$3:B1395,B1396)</f>
        <v>0</v>
      </c>
      <c r="K1396">
        <f t="shared" si="43"/>
        <v>0</v>
      </c>
    </row>
    <row r="1397" spans="1:11">
      <c r="A1397" s="480" t="s">
        <v>3300</v>
      </c>
      <c r="B1397" s="365" t="s">
        <v>979</v>
      </c>
      <c r="C1397" s="365" t="s">
        <v>3401</v>
      </c>
      <c r="D1397" s="365" t="s">
        <v>3402</v>
      </c>
      <c r="E1397" s="479">
        <v>55</v>
      </c>
      <c r="F1397" s="480" t="s">
        <v>1347</v>
      </c>
      <c r="G1397" s="479">
        <v>6</v>
      </c>
      <c r="H1397" t="str">
        <f t="shared" si="42"/>
        <v>investObjectCodeString</v>
      </c>
      <c r="I1397">
        <f>COUNTIF($H$3:H1396,H1397)</f>
        <v>0</v>
      </c>
      <c r="J1397">
        <f>COUNTIF($B$3:B1396,B1397)</f>
        <v>0</v>
      </c>
      <c r="K1397">
        <f t="shared" si="43"/>
        <v>0</v>
      </c>
    </row>
    <row r="1398" spans="1:11">
      <c r="A1398" s="480" t="s">
        <v>3300</v>
      </c>
      <c r="B1398" s="365" t="s">
        <v>1005</v>
      </c>
      <c r="C1398" s="365" t="s">
        <v>3403</v>
      </c>
      <c r="D1398" s="365" t="s">
        <v>3404</v>
      </c>
      <c r="E1398" s="479">
        <v>56</v>
      </c>
      <c r="F1398" s="480" t="s">
        <v>1347</v>
      </c>
      <c r="G1398" s="479">
        <v>6</v>
      </c>
      <c r="H1398" t="str">
        <f t="shared" si="42"/>
        <v>investSelfObjectCodeString</v>
      </c>
      <c r="I1398">
        <f>COUNTIF($H$3:H1397,H1398)</f>
        <v>0</v>
      </c>
      <c r="J1398">
        <f>COUNTIF($B$3:B1397,B1398)</f>
        <v>0</v>
      </c>
      <c r="K1398">
        <f t="shared" si="43"/>
        <v>0</v>
      </c>
    </row>
    <row r="1399" spans="1:11">
      <c r="A1399" s="480" t="s">
        <v>3300</v>
      </c>
      <c r="B1399" s="365" t="s">
        <v>995</v>
      </c>
      <c r="C1399" s="365" t="s">
        <v>3405</v>
      </c>
      <c r="D1399" s="365" t="s">
        <v>3406</v>
      </c>
      <c r="E1399" s="479">
        <v>57</v>
      </c>
      <c r="F1399" s="480" t="s">
        <v>1347</v>
      </c>
      <c r="G1399" s="479">
        <v>20</v>
      </c>
      <c r="H1399" t="str">
        <f t="shared" si="42"/>
        <v>investProjectCodeString</v>
      </c>
      <c r="I1399">
        <f>COUNTIF($H$3:H1398,H1399)</f>
        <v>0</v>
      </c>
      <c r="J1399">
        <f>COUNTIF($B$3:B1398,B1399)</f>
        <v>0</v>
      </c>
      <c r="K1399">
        <f t="shared" si="43"/>
        <v>0</v>
      </c>
    </row>
    <row r="1400" spans="1:11">
      <c r="A1400" s="480" t="s">
        <v>3300</v>
      </c>
      <c r="B1400" s="365" t="s">
        <v>1013</v>
      </c>
      <c r="C1400" s="365" t="s">
        <v>3407</v>
      </c>
      <c r="D1400" s="365" t="s">
        <v>3408</v>
      </c>
      <c r="E1400" s="479">
        <v>58</v>
      </c>
      <c r="F1400" s="480" t="s">
        <v>1347</v>
      </c>
      <c r="G1400" s="479">
        <v>20</v>
      </c>
      <c r="H1400" t="str">
        <f t="shared" si="42"/>
        <v>itmsProjectCodeString</v>
      </c>
      <c r="I1400">
        <f>COUNTIF($H$3:H1399,H1400)</f>
        <v>0</v>
      </c>
      <c r="J1400">
        <f>COUNTIF($B$3:B1399,B1400)</f>
        <v>0</v>
      </c>
      <c r="K1400">
        <f t="shared" si="43"/>
        <v>0</v>
      </c>
    </row>
    <row r="1401" spans="1:11">
      <c r="A1401" s="480" t="s">
        <v>3300</v>
      </c>
      <c r="B1401" s="365" t="s">
        <v>967</v>
      </c>
      <c r="C1401" s="365" t="s">
        <v>3410</v>
      </c>
      <c r="D1401" s="365" t="s">
        <v>3411</v>
      </c>
      <c r="E1401" s="479">
        <v>59</v>
      </c>
      <c r="F1401" s="480" t="s">
        <v>1347</v>
      </c>
      <c r="G1401" s="479">
        <v>2</v>
      </c>
      <c r="H1401" t="str">
        <f t="shared" si="42"/>
        <v>investMajorCodeString</v>
      </c>
      <c r="I1401">
        <f>COUNTIF($H$3:H1400,H1401)</f>
        <v>0</v>
      </c>
      <c r="J1401">
        <f>COUNTIF($B$3:B1400,B1401)</f>
        <v>0</v>
      </c>
      <c r="K1401">
        <f t="shared" si="43"/>
        <v>0</v>
      </c>
    </row>
    <row r="1402" spans="1:11">
      <c r="A1402" s="480" t="s">
        <v>3300</v>
      </c>
      <c r="B1402" s="365" t="s">
        <v>971</v>
      </c>
      <c r="C1402" s="365" t="s">
        <v>3413</v>
      </c>
      <c r="D1402" s="365" t="s">
        <v>3414</v>
      </c>
      <c r="E1402" s="479">
        <v>60</v>
      </c>
      <c r="F1402" s="480" t="s">
        <v>1347</v>
      </c>
      <c r="G1402" s="479">
        <v>2</v>
      </c>
      <c r="H1402" t="str">
        <f t="shared" si="42"/>
        <v>investMinorCodeString</v>
      </c>
      <c r="I1402">
        <f>COUNTIF($H$3:H1401,H1402)</f>
        <v>0</v>
      </c>
      <c r="J1402">
        <f>COUNTIF($B$3:B1401,B1402)</f>
        <v>0</v>
      </c>
      <c r="K1402">
        <f t="shared" si="43"/>
        <v>0</v>
      </c>
    </row>
    <row r="1403" spans="1:11">
      <c r="A1403" s="480" t="s">
        <v>3300</v>
      </c>
      <c r="B1403" s="365" t="s">
        <v>1009</v>
      </c>
      <c r="C1403" s="365" t="s">
        <v>3416</v>
      </c>
      <c r="D1403" s="365" t="s">
        <v>3417</v>
      </c>
      <c r="E1403" s="479">
        <v>61</v>
      </c>
      <c r="F1403" s="480" t="s">
        <v>1347</v>
      </c>
      <c r="G1403" s="479">
        <v>1</v>
      </c>
      <c r="H1403" t="str">
        <f t="shared" si="42"/>
        <v>investTypeString</v>
      </c>
      <c r="I1403">
        <f>COUNTIF($H$3:H1402,H1403)</f>
        <v>0</v>
      </c>
      <c r="J1403">
        <f>COUNTIF($B$3:B1402,B1403)</f>
        <v>0</v>
      </c>
      <c r="K1403">
        <f t="shared" si="43"/>
        <v>0</v>
      </c>
    </row>
    <row r="1404" spans="1:11">
      <c r="A1404" s="480" t="s">
        <v>3300</v>
      </c>
      <c r="B1404" s="365" t="s">
        <v>964</v>
      </c>
      <c r="C1404" s="365" t="s">
        <v>3419</v>
      </c>
      <c r="D1404" s="365" t="s">
        <v>3420</v>
      </c>
      <c r="E1404" s="479">
        <v>62</v>
      </c>
      <c r="F1404" s="480" t="s">
        <v>1347</v>
      </c>
      <c r="G1404" s="479">
        <v>3000</v>
      </c>
      <c r="H1404" t="str">
        <f t="shared" si="42"/>
        <v>investAllocationString</v>
      </c>
      <c r="I1404">
        <f>COUNTIF($H$3:H1403,H1404)</f>
        <v>0</v>
      </c>
      <c r="J1404">
        <f>COUNTIF($B$3:B1403,B1404)</f>
        <v>0</v>
      </c>
      <c r="K1404">
        <f t="shared" si="43"/>
        <v>0</v>
      </c>
    </row>
    <row r="1405" spans="1:11">
      <c r="A1405" s="480" t="s">
        <v>3300</v>
      </c>
      <c r="B1405" s="365" t="s">
        <v>1141</v>
      </c>
      <c r="C1405" s="365" t="s">
        <v>3422</v>
      </c>
      <c r="D1405" s="365" t="s">
        <v>3423</v>
      </c>
      <c r="E1405" s="479">
        <v>63</v>
      </c>
      <c r="F1405" s="480" t="s">
        <v>1347</v>
      </c>
      <c r="G1405" s="479">
        <v>1</v>
      </c>
      <c r="H1405" t="str">
        <f t="shared" si="42"/>
        <v>preCarryForwardFlagString</v>
      </c>
      <c r="I1405">
        <f>COUNTIF($H$3:H1404,H1405)</f>
        <v>0</v>
      </c>
      <c r="J1405">
        <f>COUNTIF($B$3:B1404,B1405)</f>
        <v>0</v>
      </c>
      <c r="K1405">
        <f t="shared" si="43"/>
        <v>0</v>
      </c>
    </row>
    <row r="1406" spans="1:11">
      <c r="A1406" s="480" t="s">
        <v>3300</v>
      </c>
      <c r="B1406" s="365" t="s">
        <v>1145</v>
      </c>
      <c r="C1406" s="365" t="s">
        <v>3424</v>
      </c>
      <c r="D1406" s="365" t="s">
        <v>3425</v>
      </c>
      <c r="E1406" s="479">
        <v>64</v>
      </c>
      <c r="F1406" s="480" t="s">
        <v>1347</v>
      </c>
      <c r="G1406" s="479">
        <v>20</v>
      </c>
      <c r="H1406" t="str">
        <f t="shared" si="42"/>
        <v>preInvestProjectCodeString</v>
      </c>
      <c r="I1406">
        <f>COUNTIF($H$3:H1405,H1406)</f>
        <v>0</v>
      </c>
      <c r="J1406">
        <f>COUNTIF($B$3:B1405,B1406)</f>
        <v>0</v>
      </c>
      <c r="K1406">
        <f t="shared" si="43"/>
        <v>0</v>
      </c>
    </row>
    <row r="1407" spans="1:11">
      <c r="A1407" s="480" t="s">
        <v>3300</v>
      </c>
      <c r="B1407" s="365" t="s">
        <v>915</v>
      </c>
      <c r="C1407" s="365" t="s">
        <v>3426</v>
      </c>
      <c r="D1407" s="365" t="s">
        <v>3427</v>
      </c>
      <c r="E1407" s="479">
        <v>65</v>
      </c>
      <c r="F1407" s="480" t="s">
        <v>8845</v>
      </c>
      <c r="G1407" s="479"/>
      <c r="H1407" t="str">
        <f t="shared" si="42"/>
        <v>finalCurrencyAmountBigDecimal</v>
      </c>
      <c r="I1407">
        <f>COUNTIF($H$3:H1406,H1407)</f>
        <v>0</v>
      </c>
      <c r="J1407">
        <f>COUNTIF($B$3:B1406,B1407)</f>
        <v>0</v>
      </c>
      <c r="K1407">
        <f t="shared" si="43"/>
        <v>0</v>
      </c>
    </row>
    <row r="1408" spans="1:11">
      <c r="A1408" s="480" t="s">
        <v>3300</v>
      </c>
      <c r="B1408" s="365" t="s">
        <v>8215</v>
      </c>
      <c r="C1408" s="365" t="s">
        <v>9367</v>
      </c>
      <c r="D1408" s="365" t="s">
        <v>9368</v>
      </c>
      <c r="E1408" s="479">
        <v>66</v>
      </c>
      <c r="F1408" s="480" t="s">
        <v>1347</v>
      </c>
      <c r="G1408" s="479">
        <v>30</v>
      </c>
      <c r="H1408" t="str">
        <f t="shared" si="42"/>
        <v>assetMajorCodeString</v>
      </c>
      <c r="I1408">
        <f>COUNTIF($H$3:H1407,H1408)</f>
        <v>0</v>
      </c>
      <c r="J1408">
        <f>COUNTIF($B$3:B1407,B1408)</f>
        <v>0</v>
      </c>
      <c r="K1408">
        <f t="shared" si="43"/>
        <v>0</v>
      </c>
    </row>
    <row r="1409" spans="1:11">
      <c r="A1409" s="480" t="s">
        <v>3300</v>
      </c>
      <c r="B1409" s="365" t="s">
        <v>8216</v>
      </c>
      <c r="C1409" s="365" t="s">
        <v>9370</v>
      </c>
      <c r="D1409" s="365" t="s">
        <v>9371</v>
      </c>
      <c r="E1409" s="479">
        <v>67</v>
      </c>
      <c r="F1409" s="480" t="s">
        <v>1347</v>
      </c>
      <c r="G1409" s="479">
        <v>30</v>
      </c>
      <c r="H1409" t="str">
        <f t="shared" si="42"/>
        <v>assetMinorCodeString</v>
      </c>
      <c r="I1409">
        <f>COUNTIF($H$3:H1408,H1409)</f>
        <v>0</v>
      </c>
      <c r="J1409">
        <f>COUNTIF($B$3:B1408,B1409)</f>
        <v>0</v>
      </c>
      <c r="K1409">
        <f t="shared" si="43"/>
        <v>0</v>
      </c>
    </row>
    <row r="1410" spans="1:11">
      <c r="A1410" s="480" t="s">
        <v>3300</v>
      </c>
      <c r="B1410" s="365" t="s">
        <v>1137</v>
      </c>
      <c r="C1410" s="365" t="s">
        <v>2511</v>
      </c>
      <c r="D1410" s="365" t="s">
        <v>2512</v>
      </c>
      <c r="E1410" s="479">
        <v>68</v>
      </c>
      <c r="F1410" s="480" t="s">
        <v>1347</v>
      </c>
      <c r="G1410" s="479">
        <v>4</v>
      </c>
      <c r="H1410" t="str">
        <f t="shared" si="42"/>
        <v>planYearString</v>
      </c>
      <c r="I1410">
        <f>COUNTIF($H$3:H1409,H1410)</f>
        <v>3</v>
      </c>
      <c r="J1410">
        <f>COUNTIF($B$3:B1409,B1410)</f>
        <v>3</v>
      </c>
      <c r="K1410">
        <f t="shared" si="43"/>
        <v>0</v>
      </c>
    </row>
    <row r="1411" spans="1:11">
      <c r="A1411" s="480" t="s">
        <v>3300</v>
      </c>
      <c r="B1411" s="365" t="s">
        <v>797</v>
      </c>
      <c r="C1411" s="365" t="s">
        <v>9373</v>
      </c>
      <c r="D1411" s="365" t="s">
        <v>9374</v>
      </c>
      <c r="E1411" s="479">
        <v>69</v>
      </c>
      <c r="F1411" s="480" t="s">
        <v>8845</v>
      </c>
      <c r="G1411" s="479"/>
      <c r="H1411" t="str">
        <f t="shared" ref="H1411:H1474" si="44">B1411&amp;F1411</f>
        <v>currencyAmountBigDecimal</v>
      </c>
      <c r="I1411">
        <f>COUNTIF($H$3:H1410,H1411)</f>
        <v>0</v>
      </c>
      <c r="J1411">
        <f>COUNTIF($B$3:B1410,B1411)</f>
        <v>0</v>
      </c>
      <c r="K1411">
        <f t="shared" si="43"/>
        <v>0</v>
      </c>
    </row>
    <row r="1412" spans="1:11">
      <c r="A1412" s="480" t="s">
        <v>3300</v>
      </c>
      <c r="B1412" s="365" t="s">
        <v>801</v>
      </c>
      <c r="C1412" s="365" t="s">
        <v>2520</v>
      </c>
      <c r="D1412" s="365" t="s">
        <v>2521</v>
      </c>
      <c r="E1412" s="479">
        <v>70</v>
      </c>
      <c r="F1412" s="480" t="s">
        <v>1347</v>
      </c>
      <c r="G1412" s="479">
        <v>3</v>
      </c>
      <c r="H1412" t="str">
        <f t="shared" si="44"/>
        <v>currencyCodeString</v>
      </c>
      <c r="I1412">
        <f>COUNTIF($H$3:H1411,H1412)</f>
        <v>3</v>
      </c>
      <c r="J1412">
        <f>COUNTIF($B$3:B1411,B1412)</f>
        <v>3</v>
      </c>
      <c r="K1412">
        <f t="shared" ref="K1412:K1475" si="45">J1412-I1412</f>
        <v>0</v>
      </c>
    </row>
    <row r="1413" spans="1:11">
      <c r="A1413" s="480" t="s">
        <v>3300</v>
      </c>
      <c r="B1413" s="365" t="s">
        <v>4250</v>
      </c>
      <c r="C1413" s="365" t="s">
        <v>4251</v>
      </c>
      <c r="D1413" s="365" t="s">
        <v>4252</v>
      </c>
      <c r="E1413" s="479">
        <v>71</v>
      </c>
      <c r="F1413" s="480" t="s">
        <v>8845</v>
      </c>
      <c r="G1413" s="479"/>
      <c r="H1413" t="str">
        <f t="shared" si="44"/>
        <v>month01AmountBigDecimal</v>
      </c>
      <c r="I1413">
        <f>COUNTIF($H$3:H1412,H1413)</f>
        <v>0</v>
      </c>
      <c r="J1413">
        <f>COUNTIF($B$3:B1412,B1413)</f>
        <v>0</v>
      </c>
      <c r="K1413">
        <f t="shared" si="45"/>
        <v>0</v>
      </c>
    </row>
    <row r="1414" spans="1:11">
      <c r="A1414" s="480" t="s">
        <v>3300</v>
      </c>
      <c r="B1414" s="365" t="s">
        <v>4254</v>
      </c>
      <c r="C1414" s="365" t="s">
        <v>4255</v>
      </c>
      <c r="D1414" s="365" t="s">
        <v>4256</v>
      </c>
      <c r="E1414" s="479">
        <v>72</v>
      </c>
      <c r="F1414" s="480" t="s">
        <v>8845</v>
      </c>
      <c r="G1414" s="479"/>
      <c r="H1414" t="str">
        <f t="shared" si="44"/>
        <v>month02AmountBigDecimal</v>
      </c>
      <c r="I1414">
        <f>COUNTIF($H$3:H1413,H1414)</f>
        <v>0</v>
      </c>
      <c r="J1414">
        <f>COUNTIF($B$3:B1413,B1414)</f>
        <v>0</v>
      </c>
      <c r="K1414">
        <f t="shared" si="45"/>
        <v>0</v>
      </c>
    </row>
    <row r="1415" spans="1:11">
      <c r="A1415" s="480" t="s">
        <v>3300</v>
      </c>
      <c r="B1415" s="365" t="s">
        <v>4258</v>
      </c>
      <c r="C1415" s="365" t="s">
        <v>4259</v>
      </c>
      <c r="D1415" s="365" t="s">
        <v>4260</v>
      </c>
      <c r="E1415" s="479">
        <v>73</v>
      </c>
      <c r="F1415" s="480" t="s">
        <v>8845</v>
      </c>
      <c r="G1415" s="479"/>
      <c r="H1415" t="str">
        <f t="shared" si="44"/>
        <v>month03AmountBigDecimal</v>
      </c>
      <c r="I1415">
        <f>COUNTIF($H$3:H1414,H1415)</f>
        <v>0</v>
      </c>
      <c r="J1415">
        <f>COUNTIF($B$3:B1414,B1415)</f>
        <v>0</v>
      </c>
      <c r="K1415">
        <f t="shared" si="45"/>
        <v>0</v>
      </c>
    </row>
    <row r="1416" spans="1:11">
      <c r="A1416" s="480" t="s">
        <v>3300</v>
      </c>
      <c r="B1416" s="365" t="s">
        <v>4262</v>
      </c>
      <c r="C1416" s="365" t="s">
        <v>4263</v>
      </c>
      <c r="D1416" s="365" t="s">
        <v>4264</v>
      </c>
      <c r="E1416" s="479">
        <v>74</v>
      </c>
      <c r="F1416" s="480" t="s">
        <v>8845</v>
      </c>
      <c r="G1416" s="479"/>
      <c r="H1416" t="str">
        <f t="shared" si="44"/>
        <v>month04AmountBigDecimal</v>
      </c>
      <c r="I1416">
        <f>COUNTIF($H$3:H1415,H1416)</f>
        <v>0</v>
      </c>
      <c r="J1416">
        <f>COUNTIF($B$3:B1415,B1416)</f>
        <v>0</v>
      </c>
      <c r="K1416">
        <f t="shared" si="45"/>
        <v>0</v>
      </c>
    </row>
    <row r="1417" spans="1:11">
      <c r="A1417" s="480" t="s">
        <v>3300</v>
      </c>
      <c r="B1417" s="365" t="s">
        <v>4266</v>
      </c>
      <c r="C1417" s="365" t="s">
        <v>4267</v>
      </c>
      <c r="D1417" s="365" t="s">
        <v>4268</v>
      </c>
      <c r="E1417" s="479">
        <v>75</v>
      </c>
      <c r="F1417" s="480" t="s">
        <v>8845</v>
      </c>
      <c r="G1417" s="479"/>
      <c r="H1417" t="str">
        <f t="shared" si="44"/>
        <v>month05AmountBigDecimal</v>
      </c>
      <c r="I1417">
        <f>COUNTIF($H$3:H1416,H1417)</f>
        <v>0</v>
      </c>
      <c r="J1417">
        <f>COUNTIF($B$3:B1416,B1417)</f>
        <v>0</v>
      </c>
      <c r="K1417">
        <f t="shared" si="45"/>
        <v>0</v>
      </c>
    </row>
    <row r="1418" spans="1:11">
      <c r="A1418" s="480" t="s">
        <v>3300</v>
      </c>
      <c r="B1418" s="365" t="s">
        <v>4270</v>
      </c>
      <c r="C1418" s="365" t="s">
        <v>4271</v>
      </c>
      <c r="D1418" s="365" t="s">
        <v>4272</v>
      </c>
      <c r="E1418" s="479">
        <v>76</v>
      </c>
      <c r="F1418" s="480" t="s">
        <v>8845</v>
      </c>
      <c r="G1418" s="479"/>
      <c r="H1418" t="str">
        <f t="shared" si="44"/>
        <v>month06AmountBigDecimal</v>
      </c>
      <c r="I1418">
        <f>COUNTIF($H$3:H1417,H1418)</f>
        <v>0</v>
      </c>
      <c r="J1418">
        <f>COUNTIF($B$3:B1417,B1418)</f>
        <v>0</v>
      </c>
      <c r="K1418">
        <f t="shared" si="45"/>
        <v>0</v>
      </c>
    </row>
    <row r="1419" spans="1:11">
      <c r="A1419" s="480" t="s">
        <v>3300</v>
      </c>
      <c r="B1419" s="365" t="s">
        <v>4274</v>
      </c>
      <c r="C1419" s="365" t="s">
        <v>4275</v>
      </c>
      <c r="D1419" s="365" t="s">
        <v>4276</v>
      </c>
      <c r="E1419" s="479">
        <v>77</v>
      </c>
      <c r="F1419" s="480" t="s">
        <v>8845</v>
      </c>
      <c r="G1419" s="479"/>
      <c r="H1419" t="str">
        <f t="shared" si="44"/>
        <v>month07AmountBigDecimal</v>
      </c>
      <c r="I1419">
        <f>COUNTIF($H$3:H1418,H1419)</f>
        <v>0</v>
      </c>
      <c r="J1419">
        <f>COUNTIF($B$3:B1418,B1419)</f>
        <v>0</v>
      </c>
      <c r="K1419">
        <f t="shared" si="45"/>
        <v>0</v>
      </c>
    </row>
    <row r="1420" spans="1:11">
      <c r="A1420" s="480" t="s">
        <v>3300</v>
      </c>
      <c r="B1420" s="365" t="s">
        <v>4278</v>
      </c>
      <c r="C1420" s="365" t="s">
        <v>4279</v>
      </c>
      <c r="D1420" s="365" t="s">
        <v>4280</v>
      </c>
      <c r="E1420" s="479">
        <v>78</v>
      </c>
      <c r="F1420" s="480" t="s">
        <v>8845</v>
      </c>
      <c r="G1420" s="479"/>
      <c r="H1420" t="str">
        <f t="shared" si="44"/>
        <v>month08AmountBigDecimal</v>
      </c>
      <c r="I1420">
        <f>COUNTIF($H$3:H1419,H1420)</f>
        <v>0</v>
      </c>
      <c r="J1420">
        <f>COUNTIF($B$3:B1419,B1420)</f>
        <v>0</v>
      </c>
      <c r="K1420">
        <f t="shared" si="45"/>
        <v>0</v>
      </c>
    </row>
    <row r="1421" spans="1:11">
      <c r="A1421" s="480" t="s">
        <v>3300</v>
      </c>
      <c r="B1421" s="365" t="s">
        <v>4282</v>
      </c>
      <c r="C1421" s="365" t="s">
        <v>4283</v>
      </c>
      <c r="D1421" s="365" t="s">
        <v>4284</v>
      </c>
      <c r="E1421" s="479">
        <v>79</v>
      </c>
      <c r="F1421" s="480" t="s">
        <v>8845</v>
      </c>
      <c r="G1421" s="479"/>
      <c r="H1421" t="str">
        <f t="shared" si="44"/>
        <v>month09AmountBigDecimal</v>
      </c>
      <c r="I1421">
        <f>COUNTIF($H$3:H1420,H1421)</f>
        <v>0</v>
      </c>
      <c r="J1421">
        <f>COUNTIF($B$3:B1420,B1421)</f>
        <v>0</v>
      </c>
      <c r="K1421">
        <f t="shared" si="45"/>
        <v>0</v>
      </c>
    </row>
    <row r="1422" spans="1:11">
      <c r="A1422" s="480" t="s">
        <v>3300</v>
      </c>
      <c r="B1422" s="365" t="s">
        <v>4286</v>
      </c>
      <c r="C1422" s="365" t="s">
        <v>4287</v>
      </c>
      <c r="D1422" s="365" t="s">
        <v>4288</v>
      </c>
      <c r="E1422" s="479">
        <v>80</v>
      </c>
      <c r="F1422" s="480" t="s">
        <v>8845</v>
      </c>
      <c r="G1422" s="479"/>
      <c r="H1422" t="str">
        <f t="shared" si="44"/>
        <v>month10AmountBigDecimal</v>
      </c>
      <c r="I1422">
        <f>COUNTIF($H$3:H1421,H1422)</f>
        <v>0</v>
      </c>
      <c r="J1422">
        <f>COUNTIF($B$3:B1421,B1422)</f>
        <v>0</v>
      </c>
      <c r="K1422">
        <f t="shared" si="45"/>
        <v>0</v>
      </c>
    </row>
    <row r="1423" spans="1:11">
      <c r="A1423" s="480" t="s">
        <v>3300</v>
      </c>
      <c r="B1423" s="365" t="s">
        <v>4290</v>
      </c>
      <c r="C1423" s="365" t="s">
        <v>4291</v>
      </c>
      <c r="D1423" s="365" t="s">
        <v>4292</v>
      </c>
      <c r="E1423" s="479">
        <v>81</v>
      </c>
      <c r="F1423" s="480" t="s">
        <v>8845</v>
      </c>
      <c r="G1423" s="479"/>
      <c r="H1423" t="str">
        <f t="shared" si="44"/>
        <v>month11AmountBigDecimal</v>
      </c>
      <c r="I1423">
        <f>COUNTIF($H$3:H1422,H1423)</f>
        <v>0</v>
      </c>
      <c r="J1423">
        <f>COUNTIF($B$3:B1422,B1423)</f>
        <v>0</v>
      </c>
      <c r="K1423">
        <f t="shared" si="45"/>
        <v>0</v>
      </c>
    </row>
    <row r="1424" spans="1:11">
      <c r="A1424" s="480" t="s">
        <v>3300</v>
      </c>
      <c r="B1424" s="365" t="s">
        <v>4294</v>
      </c>
      <c r="C1424" s="365" t="s">
        <v>4295</v>
      </c>
      <c r="D1424" s="365" t="s">
        <v>4296</v>
      </c>
      <c r="E1424" s="479">
        <v>82</v>
      </c>
      <c r="F1424" s="480" t="s">
        <v>8845</v>
      </c>
      <c r="G1424" s="479"/>
      <c r="H1424" t="str">
        <f t="shared" si="44"/>
        <v>month12AmountBigDecimal</v>
      </c>
      <c r="I1424">
        <f>COUNTIF($H$3:H1423,H1424)</f>
        <v>0</v>
      </c>
      <c r="J1424">
        <f>COUNTIF($B$3:B1423,B1424)</f>
        <v>0</v>
      </c>
      <c r="K1424">
        <f t="shared" si="45"/>
        <v>0</v>
      </c>
    </row>
    <row r="1425" spans="1:11">
      <c r="A1425" s="480" t="s">
        <v>3300</v>
      </c>
      <c r="B1425" s="365" t="s">
        <v>4674</v>
      </c>
      <c r="C1425" s="365" t="s">
        <v>4675</v>
      </c>
      <c r="D1425" s="365" t="s">
        <v>4676</v>
      </c>
      <c r="E1425" s="479">
        <v>83</v>
      </c>
      <c r="F1425" s="480" t="s">
        <v>8845</v>
      </c>
      <c r="G1425" s="479"/>
      <c r="H1425" t="str">
        <f t="shared" si="44"/>
        <v>month01StockAmountBigDecimal</v>
      </c>
      <c r="I1425">
        <f>COUNTIF($H$3:H1424,H1425)</f>
        <v>0</v>
      </c>
      <c r="J1425">
        <f>COUNTIF($B$3:B1424,B1425)</f>
        <v>0</v>
      </c>
      <c r="K1425">
        <f t="shared" si="45"/>
        <v>0</v>
      </c>
    </row>
    <row r="1426" spans="1:11">
      <c r="A1426" s="480" t="s">
        <v>3300</v>
      </c>
      <c r="B1426" s="365" t="s">
        <v>4678</v>
      </c>
      <c r="C1426" s="365" t="s">
        <v>4679</v>
      </c>
      <c r="D1426" s="365" t="s">
        <v>4680</v>
      </c>
      <c r="E1426" s="479">
        <v>84</v>
      </c>
      <c r="F1426" s="480" t="s">
        <v>8845</v>
      </c>
      <c r="G1426" s="479"/>
      <c r="H1426" t="str">
        <f t="shared" si="44"/>
        <v>month02StockAmountBigDecimal</v>
      </c>
      <c r="I1426">
        <f>COUNTIF($H$3:H1425,H1426)</f>
        <v>0</v>
      </c>
      <c r="J1426">
        <f>COUNTIF($B$3:B1425,B1426)</f>
        <v>0</v>
      </c>
      <c r="K1426">
        <f t="shared" si="45"/>
        <v>0</v>
      </c>
    </row>
    <row r="1427" spans="1:11">
      <c r="A1427" s="480" t="s">
        <v>3300</v>
      </c>
      <c r="B1427" s="365" t="s">
        <v>4682</v>
      </c>
      <c r="C1427" s="365" t="s">
        <v>4683</v>
      </c>
      <c r="D1427" s="365" t="s">
        <v>4684</v>
      </c>
      <c r="E1427" s="479">
        <v>85</v>
      </c>
      <c r="F1427" s="480" t="s">
        <v>8845</v>
      </c>
      <c r="G1427" s="479"/>
      <c r="H1427" t="str">
        <f t="shared" si="44"/>
        <v>month03StockAmountBigDecimal</v>
      </c>
      <c r="I1427">
        <f>COUNTIF($H$3:H1426,H1427)</f>
        <v>0</v>
      </c>
      <c r="J1427">
        <f>COUNTIF($B$3:B1426,B1427)</f>
        <v>0</v>
      </c>
      <c r="K1427">
        <f t="shared" si="45"/>
        <v>0</v>
      </c>
    </row>
    <row r="1428" spans="1:11">
      <c r="A1428" s="480" t="s">
        <v>3300</v>
      </c>
      <c r="B1428" s="365" t="s">
        <v>4686</v>
      </c>
      <c r="C1428" s="365" t="s">
        <v>4687</v>
      </c>
      <c r="D1428" s="365" t="s">
        <v>4688</v>
      </c>
      <c r="E1428" s="479">
        <v>86</v>
      </c>
      <c r="F1428" s="480" t="s">
        <v>8845</v>
      </c>
      <c r="G1428" s="479"/>
      <c r="H1428" t="str">
        <f t="shared" si="44"/>
        <v>month04StockAmountBigDecimal</v>
      </c>
      <c r="I1428">
        <f>COUNTIF($H$3:H1427,H1428)</f>
        <v>0</v>
      </c>
      <c r="J1428">
        <f>COUNTIF($B$3:B1427,B1428)</f>
        <v>0</v>
      </c>
      <c r="K1428">
        <f t="shared" si="45"/>
        <v>0</v>
      </c>
    </row>
    <row r="1429" spans="1:11">
      <c r="A1429" s="480" t="s">
        <v>3300</v>
      </c>
      <c r="B1429" s="365" t="s">
        <v>4690</v>
      </c>
      <c r="C1429" s="365" t="s">
        <v>4691</v>
      </c>
      <c r="D1429" s="365" t="s">
        <v>4692</v>
      </c>
      <c r="E1429" s="479">
        <v>87</v>
      </c>
      <c r="F1429" s="480" t="s">
        <v>8845</v>
      </c>
      <c r="G1429" s="479"/>
      <c r="H1429" t="str">
        <f t="shared" si="44"/>
        <v>month05StockAmountBigDecimal</v>
      </c>
      <c r="I1429">
        <f>COUNTIF($H$3:H1428,H1429)</f>
        <v>0</v>
      </c>
      <c r="J1429">
        <f>COUNTIF($B$3:B1428,B1429)</f>
        <v>0</v>
      </c>
      <c r="K1429">
        <f t="shared" si="45"/>
        <v>0</v>
      </c>
    </row>
    <row r="1430" spans="1:11">
      <c r="A1430" s="480" t="s">
        <v>3300</v>
      </c>
      <c r="B1430" s="365" t="s">
        <v>4694</v>
      </c>
      <c r="C1430" s="365" t="s">
        <v>4695</v>
      </c>
      <c r="D1430" s="365" t="s">
        <v>4696</v>
      </c>
      <c r="E1430" s="479">
        <v>88</v>
      </c>
      <c r="F1430" s="480" t="s">
        <v>8845</v>
      </c>
      <c r="G1430" s="479"/>
      <c r="H1430" t="str">
        <f t="shared" si="44"/>
        <v>month06StockAmountBigDecimal</v>
      </c>
      <c r="I1430">
        <f>COUNTIF($H$3:H1429,H1430)</f>
        <v>0</v>
      </c>
      <c r="J1430">
        <f>COUNTIF($B$3:B1429,B1430)</f>
        <v>0</v>
      </c>
      <c r="K1430">
        <f t="shared" si="45"/>
        <v>0</v>
      </c>
    </row>
    <row r="1431" spans="1:11">
      <c r="A1431" s="480" t="s">
        <v>3300</v>
      </c>
      <c r="B1431" s="365" t="s">
        <v>4698</v>
      </c>
      <c r="C1431" s="365" t="s">
        <v>4699</v>
      </c>
      <c r="D1431" s="365" t="s">
        <v>4700</v>
      </c>
      <c r="E1431" s="479">
        <v>89</v>
      </c>
      <c r="F1431" s="480" t="s">
        <v>8845</v>
      </c>
      <c r="G1431" s="479"/>
      <c r="H1431" t="str">
        <f t="shared" si="44"/>
        <v>month07StockAmountBigDecimal</v>
      </c>
      <c r="I1431">
        <f>COUNTIF($H$3:H1430,H1431)</f>
        <v>0</v>
      </c>
      <c r="J1431">
        <f>COUNTIF($B$3:B1430,B1431)</f>
        <v>0</v>
      </c>
      <c r="K1431">
        <f t="shared" si="45"/>
        <v>0</v>
      </c>
    </row>
    <row r="1432" spans="1:11">
      <c r="A1432" s="480" t="s">
        <v>3300</v>
      </c>
      <c r="B1432" s="365" t="s">
        <v>4702</v>
      </c>
      <c r="C1432" s="365" t="s">
        <v>4703</v>
      </c>
      <c r="D1432" s="365" t="s">
        <v>4704</v>
      </c>
      <c r="E1432" s="479">
        <v>90</v>
      </c>
      <c r="F1432" s="480" t="s">
        <v>8845</v>
      </c>
      <c r="G1432" s="479"/>
      <c r="H1432" t="str">
        <f t="shared" si="44"/>
        <v>month08StockAmountBigDecimal</v>
      </c>
      <c r="I1432">
        <f>COUNTIF($H$3:H1431,H1432)</f>
        <v>0</v>
      </c>
      <c r="J1432">
        <f>COUNTIF($B$3:B1431,B1432)</f>
        <v>0</v>
      </c>
      <c r="K1432">
        <f t="shared" si="45"/>
        <v>0</v>
      </c>
    </row>
    <row r="1433" spans="1:11">
      <c r="A1433" s="480" t="s">
        <v>3300</v>
      </c>
      <c r="B1433" s="365" t="s">
        <v>4706</v>
      </c>
      <c r="C1433" s="365" t="s">
        <v>4707</v>
      </c>
      <c r="D1433" s="365" t="s">
        <v>4708</v>
      </c>
      <c r="E1433" s="479">
        <v>91</v>
      </c>
      <c r="F1433" s="480" t="s">
        <v>8845</v>
      </c>
      <c r="G1433" s="479"/>
      <c r="H1433" t="str">
        <f t="shared" si="44"/>
        <v>month09StockAmountBigDecimal</v>
      </c>
      <c r="I1433">
        <f>COUNTIF($H$3:H1432,H1433)</f>
        <v>0</v>
      </c>
      <c r="J1433">
        <f>COUNTIF($B$3:B1432,B1433)</f>
        <v>0</v>
      </c>
      <c r="K1433">
        <f t="shared" si="45"/>
        <v>0</v>
      </c>
    </row>
    <row r="1434" spans="1:11">
      <c r="A1434" s="480" t="s">
        <v>3300</v>
      </c>
      <c r="B1434" s="365" t="s">
        <v>4710</v>
      </c>
      <c r="C1434" s="365" t="s">
        <v>4711</v>
      </c>
      <c r="D1434" s="365" t="s">
        <v>4712</v>
      </c>
      <c r="E1434" s="479">
        <v>92</v>
      </c>
      <c r="F1434" s="480" t="s">
        <v>8845</v>
      </c>
      <c r="G1434" s="479"/>
      <c r="H1434" t="str">
        <f t="shared" si="44"/>
        <v>month10StockAmountBigDecimal</v>
      </c>
      <c r="I1434">
        <f>COUNTIF($H$3:H1433,H1434)</f>
        <v>0</v>
      </c>
      <c r="J1434">
        <f>COUNTIF($B$3:B1433,B1434)</f>
        <v>0</v>
      </c>
      <c r="K1434">
        <f t="shared" si="45"/>
        <v>0</v>
      </c>
    </row>
    <row r="1435" spans="1:11">
      <c r="A1435" s="480" t="s">
        <v>3300</v>
      </c>
      <c r="B1435" s="365" t="s">
        <v>4714</v>
      </c>
      <c r="C1435" s="365" t="s">
        <v>4715</v>
      </c>
      <c r="D1435" s="365" t="s">
        <v>4716</v>
      </c>
      <c r="E1435" s="479">
        <v>93</v>
      </c>
      <c r="F1435" s="480" t="s">
        <v>8845</v>
      </c>
      <c r="G1435" s="479"/>
      <c r="H1435" t="str">
        <f t="shared" si="44"/>
        <v>month11StockAmountBigDecimal</v>
      </c>
      <c r="I1435">
        <f>COUNTIF($H$3:H1434,H1435)</f>
        <v>0</v>
      </c>
      <c r="J1435">
        <f>COUNTIF($B$3:B1434,B1435)</f>
        <v>0</v>
      </c>
      <c r="K1435">
        <f t="shared" si="45"/>
        <v>0</v>
      </c>
    </row>
    <row r="1436" spans="1:11">
      <c r="A1436" s="480" t="s">
        <v>3300</v>
      </c>
      <c r="B1436" s="365" t="s">
        <v>4718</v>
      </c>
      <c r="C1436" s="365" t="s">
        <v>4719</v>
      </c>
      <c r="D1436" s="365" t="s">
        <v>4720</v>
      </c>
      <c r="E1436" s="479">
        <v>94</v>
      </c>
      <c r="F1436" s="480" t="s">
        <v>8845</v>
      </c>
      <c r="G1436" s="479"/>
      <c r="H1436" t="str">
        <f t="shared" si="44"/>
        <v>month12StockAmountBigDecimal</v>
      </c>
      <c r="I1436">
        <f>COUNTIF($H$3:H1435,H1436)</f>
        <v>0</v>
      </c>
      <c r="J1436">
        <f>COUNTIF($B$3:B1435,B1436)</f>
        <v>0</v>
      </c>
      <c r="K1436">
        <f t="shared" si="45"/>
        <v>0</v>
      </c>
    </row>
    <row r="1437" spans="1:11">
      <c r="A1437" s="480" t="s">
        <v>3300</v>
      </c>
      <c r="B1437" s="365" t="s">
        <v>2609</v>
      </c>
      <c r="C1437" s="365" t="s">
        <v>2610</v>
      </c>
      <c r="D1437" s="365" t="s">
        <v>2611</v>
      </c>
      <c r="E1437" s="479">
        <v>95</v>
      </c>
      <c r="F1437" s="480" t="s">
        <v>1347</v>
      </c>
      <c r="G1437" s="479">
        <v>50</v>
      </c>
      <c r="H1437" t="str">
        <f t="shared" si="44"/>
        <v>eventCodeString</v>
      </c>
      <c r="I1437">
        <f>COUNTIF($H$3:H1436,H1437)</f>
        <v>2</v>
      </c>
      <c r="J1437">
        <f>COUNTIF($B$3:B1436,B1437)</f>
        <v>2</v>
      </c>
      <c r="K1437">
        <f t="shared" si="45"/>
        <v>0</v>
      </c>
    </row>
    <row r="1438" spans="1:11">
      <c r="A1438" s="480" t="s">
        <v>3300</v>
      </c>
      <c r="B1438" s="365" t="s">
        <v>634</v>
      </c>
      <c r="C1438" s="365" t="s">
        <v>2536</v>
      </c>
      <c r="D1438" s="365" t="s">
        <v>2537</v>
      </c>
      <c r="E1438" s="479">
        <v>96</v>
      </c>
      <c r="F1438" s="480" t="s">
        <v>1347</v>
      </c>
      <c r="G1438" s="479">
        <v>8</v>
      </c>
      <c r="H1438" t="str">
        <f t="shared" si="44"/>
        <v>accountCodeString</v>
      </c>
      <c r="I1438">
        <f>COUNTIF($H$3:H1437,H1438)</f>
        <v>1</v>
      </c>
      <c r="J1438">
        <f>COUNTIF($B$3:B1437,B1438)</f>
        <v>1</v>
      </c>
      <c r="K1438">
        <f t="shared" si="45"/>
        <v>0</v>
      </c>
    </row>
    <row r="1439" spans="1:11">
      <c r="A1439" s="480" t="s">
        <v>3432</v>
      </c>
      <c r="B1439" s="365" t="s">
        <v>82</v>
      </c>
      <c r="C1439" s="365" t="s">
        <v>1404</v>
      </c>
      <c r="D1439" s="365" t="s">
        <v>1405</v>
      </c>
      <c r="E1439" s="479">
        <v>1</v>
      </c>
      <c r="F1439" s="480" t="s">
        <v>1347</v>
      </c>
      <c r="G1439" s="479">
        <v>20</v>
      </c>
      <c r="H1439" t="str">
        <f t="shared" si="44"/>
        <v>fromObidString</v>
      </c>
      <c r="I1439">
        <f>COUNTIF($H$3:H1438,H1439)</f>
        <v>12</v>
      </c>
      <c r="J1439">
        <f>COUNTIF($B$3:B1438,B1439)</f>
        <v>12</v>
      </c>
      <c r="K1439">
        <f t="shared" si="45"/>
        <v>0</v>
      </c>
    </row>
    <row r="1440" spans="1:11">
      <c r="A1440" s="480" t="s">
        <v>3432</v>
      </c>
      <c r="B1440" s="365" t="s">
        <v>1125</v>
      </c>
      <c r="C1440" s="365" t="s">
        <v>2737</v>
      </c>
      <c r="D1440" s="365" t="s">
        <v>2738</v>
      </c>
      <c r="E1440" s="479">
        <v>2</v>
      </c>
      <c r="F1440" s="480" t="s">
        <v>1347</v>
      </c>
      <c r="G1440" s="479">
        <v>6</v>
      </c>
      <c r="H1440" t="str">
        <f t="shared" si="44"/>
        <v>planMonthString</v>
      </c>
      <c r="I1440">
        <f>COUNTIF($H$3:H1439,H1440)</f>
        <v>1</v>
      </c>
      <c r="J1440">
        <f>COUNTIF($B$3:B1439,B1440)</f>
        <v>1</v>
      </c>
      <c r="K1440">
        <f t="shared" si="45"/>
        <v>0</v>
      </c>
    </row>
    <row r="1441" spans="1:11">
      <c r="A1441" s="480" t="s">
        <v>3432</v>
      </c>
      <c r="B1441" s="365" t="s">
        <v>1074</v>
      </c>
      <c r="C1441" s="365" t="s">
        <v>3434</v>
      </c>
      <c r="D1441" s="365" t="s">
        <v>3435</v>
      </c>
      <c r="E1441" s="479">
        <v>3</v>
      </c>
      <c r="F1441" s="480" t="s">
        <v>1718</v>
      </c>
      <c r="G1441" s="479"/>
      <c r="H1441" t="str">
        <f t="shared" si="44"/>
        <v>manMonthFloat</v>
      </c>
      <c r="I1441">
        <f>COUNTIF($H$3:H1440,H1441)</f>
        <v>0</v>
      </c>
      <c r="J1441">
        <f>COUNTIF($B$3:B1440,B1441)</f>
        <v>0</v>
      </c>
      <c r="K1441">
        <f t="shared" si="45"/>
        <v>0</v>
      </c>
    </row>
    <row r="1442" spans="1:11">
      <c r="A1442" s="480" t="s">
        <v>3432</v>
      </c>
      <c r="B1442" s="365" t="s">
        <v>801</v>
      </c>
      <c r="C1442" s="365" t="s">
        <v>2520</v>
      </c>
      <c r="D1442" s="365" t="s">
        <v>2521</v>
      </c>
      <c r="E1442" s="479">
        <v>4</v>
      </c>
      <c r="F1442" s="480" t="s">
        <v>1347</v>
      </c>
      <c r="G1442" s="479">
        <v>3</v>
      </c>
      <c r="H1442" t="str">
        <f t="shared" si="44"/>
        <v>currencyCodeString</v>
      </c>
      <c r="I1442">
        <f>COUNTIF($H$3:H1441,H1442)</f>
        <v>4</v>
      </c>
      <c r="J1442">
        <f>COUNTIF($B$3:B1441,B1442)</f>
        <v>4</v>
      </c>
      <c r="K1442">
        <f t="shared" si="45"/>
        <v>0</v>
      </c>
    </row>
    <row r="1443" spans="1:11">
      <c r="A1443" s="480" t="s">
        <v>3432</v>
      </c>
      <c r="B1443" s="365" t="s">
        <v>1232</v>
      </c>
      <c r="C1443" s="365" t="s">
        <v>3436</v>
      </c>
      <c r="D1443" s="365" t="s">
        <v>3437</v>
      </c>
      <c r="E1443" s="479">
        <v>5</v>
      </c>
      <c r="F1443" s="480" t="s">
        <v>8845</v>
      </c>
      <c r="G1443" s="479"/>
      <c r="H1443" t="str">
        <f t="shared" si="44"/>
        <v>totLaborCostBigDecimal</v>
      </c>
      <c r="I1443">
        <f>COUNTIF($H$3:H1442,H1443)</f>
        <v>0</v>
      </c>
      <c r="J1443">
        <f>COUNTIF($B$3:B1442,B1443)</f>
        <v>0</v>
      </c>
      <c r="K1443">
        <f t="shared" si="45"/>
        <v>0</v>
      </c>
    </row>
    <row r="1444" spans="1:11">
      <c r="A1444" s="480" t="s">
        <v>1857</v>
      </c>
      <c r="B1444" s="365" t="s">
        <v>2779</v>
      </c>
      <c r="C1444" s="365" t="s">
        <v>2780</v>
      </c>
      <c r="D1444" s="365" t="s">
        <v>2781</v>
      </c>
      <c r="E1444" s="479">
        <v>5</v>
      </c>
      <c r="F1444" s="480" t="s">
        <v>1347</v>
      </c>
      <c r="G1444" s="479">
        <v>1</v>
      </c>
      <c r="H1444" t="str">
        <f t="shared" si="44"/>
        <v>mainFlagString</v>
      </c>
      <c r="I1444">
        <f>COUNTIF($H$3:H1443,H1444)</f>
        <v>2</v>
      </c>
      <c r="J1444">
        <f>COUNTIF($B$3:B1443,B1444)</f>
        <v>2</v>
      </c>
      <c r="K1444">
        <f t="shared" si="45"/>
        <v>0</v>
      </c>
    </row>
    <row r="1445" spans="1:11">
      <c r="A1445" s="480" t="s">
        <v>3441</v>
      </c>
      <c r="B1445" s="365" t="s">
        <v>1125</v>
      </c>
      <c r="C1445" s="365" t="s">
        <v>2737</v>
      </c>
      <c r="D1445" s="365" t="s">
        <v>2738</v>
      </c>
      <c r="E1445" s="479">
        <v>2</v>
      </c>
      <c r="F1445" s="480" t="s">
        <v>1347</v>
      </c>
      <c r="G1445" s="479">
        <v>6</v>
      </c>
      <c r="H1445" t="str">
        <f t="shared" si="44"/>
        <v>planMonthString</v>
      </c>
      <c r="I1445">
        <f>COUNTIF($H$3:H1444,H1445)</f>
        <v>2</v>
      </c>
      <c r="J1445">
        <f>COUNTIF($B$3:B1444,B1445)</f>
        <v>2</v>
      </c>
      <c r="K1445">
        <f t="shared" si="45"/>
        <v>0</v>
      </c>
    </row>
    <row r="1446" spans="1:11">
      <c r="A1446" s="480" t="s">
        <v>3441</v>
      </c>
      <c r="B1446" s="365" t="s">
        <v>1074</v>
      </c>
      <c r="C1446" s="365" t="s">
        <v>3434</v>
      </c>
      <c r="D1446" s="365" t="s">
        <v>3435</v>
      </c>
      <c r="E1446" s="479">
        <v>3</v>
      </c>
      <c r="F1446" s="480" t="s">
        <v>1718</v>
      </c>
      <c r="G1446" s="479"/>
      <c r="H1446" t="str">
        <f t="shared" si="44"/>
        <v>manMonthFloat</v>
      </c>
      <c r="I1446">
        <f>COUNTIF($H$3:H1445,H1446)</f>
        <v>1</v>
      </c>
      <c r="J1446">
        <f>COUNTIF($B$3:B1445,B1446)</f>
        <v>1</v>
      </c>
      <c r="K1446">
        <f t="shared" si="45"/>
        <v>0</v>
      </c>
    </row>
    <row r="1447" spans="1:11">
      <c r="A1447" s="480" t="s">
        <v>3441</v>
      </c>
      <c r="B1447" s="365" t="s">
        <v>801</v>
      </c>
      <c r="C1447" s="365" t="s">
        <v>2520</v>
      </c>
      <c r="D1447" s="365" t="s">
        <v>2521</v>
      </c>
      <c r="E1447" s="479">
        <v>4</v>
      </c>
      <c r="F1447" s="480" t="s">
        <v>1347</v>
      </c>
      <c r="G1447" s="479">
        <v>3</v>
      </c>
      <c r="H1447" t="str">
        <f t="shared" si="44"/>
        <v>currencyCodeString</v>
      </c>
      <c r="I1447">
        <f>COUNTIF($H$3:H1446,H1447)</f>
        <v>5</v>
      </c>
      <c r="J1447">
        <f>COUNTIF($B$3:B1446,B1447)</f>
        <v>5</v>
      </c>
      <c r="K1447">
        <f t="shared" si="45"/>
        <v>0</v>
      </c>
    </row>
    <row r="1448" spans="1:11">
      <c r="A1448" s="480" t="s">
        <v>3441</v>
      </c>
      <c r="B1448" s="365" t="s">
        <v>1232</v>
      </c>
      <c r="C1448" s="365" t="s">
        <v>3436</v>
      </c>
      <c r="D1448" s="365" t="s">
        <v>3437</v>
      </c>
      <c r="E1448" s="479">
        <v>5</v>
      </c>
      <c r="F1448" s="480" t="s">
        <v>8845</v>
      </c>
      <c r="G1448" s="479"/>
      <c r="H1448" t="str">
        <f t="shared" si="44"/>
        <v>totLaborCostBigDecimal</v>
      </c>
      <c r="I1448">
        <f>COUNTIF($H$3:H1447,H1448)</f>
        <v>1</v>
      </c>
      <c r="J1448">
        <f>COUNTIF($B$3:B1447,B1448)</f>
        <v>1</v>
      </c>
      <c r="K1448">
        <f t="shared" si="45"/>
        <v>0</v>
      </c>
    </row>
    <row r="1449" spans="1:11">
      <c r="A1449" s="480" t="s">
        <v>3441</v>
      </c>
      <c r="B1449" s="365" t="s">
        <v>1805</v>
      </c>
      <c r="C1449" s="365" t="s">
        <v>1806</v>
      </c>
      <c r="D1449" s="365" t="s">
        <v>1807</v>
      </c>
      <c r="E1449" s="479">
        <v>5</v>
      </c>
      <c r="F1449" s="480" t="s">
        <v>1347</v>
      </c>
      <c r="G1449" s="479">
        <v>128</v>
      </c>
      <c r="H1449" t="str">
        <f t="shared" si="44"/>
        <v>deptCodeString</v>
      </c>
      <c r="I1449">
        <f>COUNTIF($H$3:H1448,H1449)</f>
        <v>2</v>
      </c>
      <c r="J1449">
        <f>COUNTIF($B$3:B1448,B1449)</f>
        <v>2</v>
      </c>
      <c r="K1449">
        <f t="shared" si="45"/>
        <v>0</v>
      </c>
    </row>
    <row r="1450" spans="1:11">
      <c r="A1450" s="480" t="s">
        <v>3442</v>
      </c>
      <c r="B1450" s="365" t="s">
        <v>1125</v>
      </c>
      <c r="C1450" s="365" t="s">
        <v>2737</v>
      </c>
      <c r="D1450" s="365" t="s">
        <v>2738</v>
      </c>
      <c r="E1450" s="479">
        <v>1</v>
      </c>
      <c r="F1450" s="480" t="s">
        <v>1347</v>
      </c>
      <c r="G1450" s="479">
        <v>6</v>
      </c>
      <c r="H1450" t="str">
        <f t="shared" si="44"/>
        <v>planMonthString</v>
      </c>
      <c r="I1450">
        <f>COUNTIF($H$3:H1449,H1450)</f>
        <v>3</v>
      </c>
      <c r="J1450">
        <f>COUNTIF($B$3:B1449,B1450)</f>
        <v>3</v>
      </c>
      <c r="K1450">
        <f t="shared" si="45"/>
        <v>0</v>
      </c>
    </row>
    <row r="1451" spans="1:11">
      <c r="A1451" s="480" t="s">
        <v>3442</v>
      </c>
      <c r="B1451" s="365" t="s">
        <v>1074</v>
      </c>
      <c r="C1451" s="365" t="s">
        <v>3434</v>
      </c>
      <c r="D1451" s="365" t="s">
        <v>3435</v>
      </c>
      <c r="E1451" s="479">
        <v>2</v>
      </c>
      <c r="F1451" s="480" t="s">
        <v>1718</v>
      </c>
      <c r="G1451" s="479">
        <v>0</v>
      </c>
      <c r="H1451" t="str">
        <f t="shared" si="44"/>
        <v>manMonthFloat</v>
      </c>
      <c r="I1451">
        <f>COUNTIF($H$3:H1450,H1451)</f>
        <v>2</v>
      </c>
      <c r="J1451">
        <f>COUNTIF($B$3:B1450,B1451)</f>
        <v>2</v>
      </c>
      <c r="K1451">
        <f t="shared" si="45"/>
        <v>0</v>
      </c>
    </row>
    <row r="1452" spans="1:11">
      <c r="A1452" s="480" t="s">
        <v>3442</v>
      </c>
      <c r="B1452" s="365" t="s">
        <v>3443</v>
      </c>
      <c r="C1452" s="365" t="s">
        <v>3444</v>
      </c>
      <c r="D1452" s="365" t="s">
        <v>3445</v>
      </c>
      <c r="E1452" s="479">
        <v>3</v>
      </c>
      <c r="F1452" s="480" t="s">
        <v>1718</v>
      </c>
      <c r="G1452" s="479">
        <v>0</v>
      </c>
      <c r="H1452" t="str">
        <f t="shared" si="44"/>
        <v>actualManMonthFloat</v>
      </c>
      <c r="I1452">
        <f>COUNTIF($H$3:H1451,H1452)</f>
        <v>0</v>
      </c>
      <c r="J1452">
        <f>COUNTIF($B$3:B1451,B1452)</f>
        <v>0</v>
      </c>
      <c r="K1452">
        <f t="shared" si="45"/>
        <v>0</v>
      </c>
    </row>
    <row r="1453" spans="1:11">
      <c r="A1453" s="480" t="s">
        <v>3442</v>
      </c>
      <c r="B1453" s="365" t="s">
        <v>1805</v>
      </c>
      <c r="C1453" s="365" t="s">
        <v>1806</v>
      </c>
      <c r="D1453" s="365" t="s">
        <v>1807</v>
      </c>
      <c r="E1453" s="479">
        <v>5</v>
      </c>
      <c r="F1453" s="480" t="s">
        <v>1347</v>
      </c>
      <c r="G1453" s="479">
        <v>128</v>
      </c>
      <c r="H1453" t="str">
        <f t="shared" si="44"/>
        <v>deptCodeString</v>
      </c>
      <c r="I1453">
        <f>COUNTIF($H$3:H1452,H1453)</f>
        <v>3</v>
      </c>
      <c r="J1453">
        <f>COUNTIF($B$3:B1452,B1453)</f>
        <v>3</v>
      </c>
      <c r="K1453">
        <f t="shared" si="45"/>
        <v>0</v>
      </c>
    </row>
    <row r="1454" spans="1:11">
      <c r="A1454" s="480" t="s">
        <v>3446</v>
      </c>
      <c r="B1454" s="365" t="s">
        <v>646</v>
      </c>
      <c r="C1454" s="365" t="s">
        <v>2546</v>
      </c>
      <c r="D1454" s="365" t="s">
        <v>2547</v>
      </c>
      <c r="E1454" s="479">
        <v>1</v>
      </c>
      <c r="F1454" s="480" t="s">
        <v>1347</v>
      </c>
      <c r="G1454" s="479">
        <v>8</v>
      </c>
      <c r="H1454" t="str">
        <f t="shared" si="44"/>
        <v>accountGroupCodeString</v>
      </c>
      <c r="I1454">
        <f>COUNTIF($H$3:H1453,H1454)</f>
        <v>1</v>
      </c>
      <c r="J1454">
        <f>COUNTIF($B$3:B1453,B1454)</f>
        <v>1</v>
      </c>
      <c r="K1454">
        <f t="shared" si="45"/>
        <v>0</v>
      </c>
    </row>
    <row r="1455" spans="1:11">
      <c r="A1455" s="480" t="s">
        <v>3446</v>
      </c>
      <c r="B1455" s="365" t="s">
        <v>1137</v>
      </c>
      <c r="C1455" s="365" t="s">
        <v>2511</v>
      </c>
      <c r="D1455" s="365" t="s">
        <v>2512</v>
      </c>
      <c r="E1455" s="479">
        <v>2</v>
      </c>
      <c r="F1455" s="480" t="s">
        <v>1347</v>
      </c>
      <c r="G1455" s="479">
        <v>4</v>
      </c>
      <c r="H1455" t="str">
        <f t="shared" si="44"/>
        <v>planYearString</v>
      </c>
      <c r="I1455">
        <f>COUNTIF($H$3:H1454,H1455)</f>
        <v>4</v>
      </c>
      <c r="J1455">
        <f>COUNTIF($B$3:B1454,B1455)</f>
        <v>4</v>
      </c>
      <c r="K1455">
        <f t="shared" si="45"/>
        <v>0</v>
      </c>
    </row>
    <row r="1456" spans="1:11">
      <c r="A1456" s="480" t="s">
        <v>3446</v>
      </c>
      <c r="B1456" s="365" t="s">
        <v>8237</v>
      </c>
      <c r="C1456" s="365" t="s">
        <v>22028</v>
      </c>
      <c r="D1456" s="365" t="s">
        <v>17015</v>
      </c>
      <c r="E1456" s="479">
        <v>3</v>
      </c>
      <c r="F1456" s="480" t="s">
        <v>1347</v>
      </c>
      <c r="G1456" s="479">
        <v>4</v>
      </c>
      <c r="H1456" t="str">
        <f t="shared" si="44"/>
        <v>nextYearString</v>
      </c>
      <c r="I1456">
        <f>COUNTIF($H$3:H1455,H1456)</f>
        <v>0</v>
      </c>
      <c r="J1456">
        <f>COUNTIF($B$3:B1455,B1456)</f>
        <v>0</v>
      </c>
      <c r="K1456">
        <f t="shared" si="45"/>
        <v>0</v>
      </c>
    </row>
    <row r="1457" spans="1:11">
      <c r="A1457" s="480" t="s">
        <v>3446</v>
      </c>
      <c r="B1457" s="365" t="s">
        <v>801</v>
      </c>
      <c r="C1457" s="365" t="s">
        <v>2520</v>
      </c>
      <c r="D1457" s="365" t="s">
        <v>2521</v>
      </c>
      <c r="E1457" s="479">
        <v>4</v>
      </c>
      <c r="F1457" s="480" t="s">
        <v>1347</v>
      </c>
      <c r="G1457" s="479">
        <v>3</v>
      </c>
      <c r="H1457" t="str">
        <f t="shared" si="44"/>
        <v>currencyCodeString</v>
      </c>
      <c r="I1457">
        <f>COUNTIF($H$3:H1456,H1457)</f>
        <v>6</v>
      </c>
      <c r="J1457">
        <f>COUNTIF($B$3:B1456,B1457)</f>
        <v>6</v>
      </c>
      <c r="K1457">
        <f t="shared" si="45"/>
        <v>0</v>
      </c>
    </row>
    <row r="1458" spans="1:11">
      <c r="A1458" s="480" t="s">
        <v>3446</v>
      </c>
      <c r="B1458" s="365" t="s">
        <v>698</v>
      </c>
      <c r="C1458" s="365" t="s">
        <v>3438</v>
      </c>
      <c r="D1458" s="365" t="s">
        <v>3439</v>
      </c>
      <c r="E1458" s="479">
        <v>5</v>
      </c>
      <c r="F1458" s="480" t="s">
        <v>8845</v>
      </c>
      <c r="G1458" s="479"/>
      <c r="H1458" t="str">
        <f t="shared" si="44"/>
        <v>amountBigDecimal</v>
      </c>
      <c r="I1458">
        <f>COUNTIF($H$3:H1457,H1458)</f>
        <v>0</v>
      </c>
      <c r="J1458">
        <f>COUNTIF($B$3:B1457,B1458)</f>
        <v>0</v>
      </c>
      <c r="K1458">
        <f t="shared" si="45"/>
        <v>0</v>
      </c>
    </row>
    <row r="1459" spans="1:11">
      <c r="A1459" s="480" t="s">
        <v>3447</v>
      </c>
      <c r="B1459" s="365" t="s">
        <v>1261</v>
      </c>
      <c r="C1459" s="365" t="s">
        <v>2549</v>
      </c>
      <c r="D1459" s="365" t="s">
        <v>2550</v>
      </c>
      <c r="E1459" s="479">
        <v>1</v>
      </c>
      <c r="F1459" s="480" t="s">
        <v>1347</v>
      </c>
      <c r="G1459" s="479">
        <v>1</v>
      </c>
      <c r="H1459" t="str">
        <f t="shared" si="44"/>
        <v>useFlagString</v>
      </c>
      <c r="I1459">
        <f>COUNTIF($H$3:H1458,H1459)</f>
        <v>6</v>
      </c>
      <c r="J1459">
        <f>COUNTIF($B$3:B1458,B1459)</f>
        <v>6</v>
      </c>
      <c r="K1459">
        <f t="shared" si="45"/>
        <v>0</v>
      </c>
    </row>
    <row r="1460" spans="1:11">
      <c r="A1460" s="480" t="s">
        <v>3448</v>
      </c>
      <c r="B1460" s="365" t="s">
        <v>3449</v>
      </c>
      <c r="C1460" s="365" t="s">
        <v>3450</v>
      </c>
      <c r="D1460" s="365" t="s">
        <v>3451</v>
      </c>
      <c r="E1460" s="479">
        <v>1</v>
      </c>
      <c r="F1460" s="480" t="s">
        <v>1347</v>
      </c>
      <c r="G1460" s="479">
        <v>8</v>
      </c>
      <c r="H1460" t="str">
        <f t="shared" si="44"/>
        <v>rateDateString</v>
      </c>
      <c r="I1460">
        <f>COUNTIF($H$3:H1459,H1460)</f>
        <v>0</v>
      </c>
      <c r="J1460">
        <f>COUNTIF($B$3:B1459,B1460)</f>
        <v>0</v>
      </c>
      <c r="K1460">
        <f t="shared" si="45"/>
        <v>0</v>
      </c>
    </row>
    <row r="1461" spans="1:11">
      <c r="A1461" s="480" t="s">
        <v>3448</v>
      </c>
      <c r="B1461" s="365" t="s">
        <v>3453</v>
      </c>
      <c r="C1461" s="365" t="s">
        <v>3454</v>
      </c>
      <c r="D1461" s="365" t="s">
        <v>3455</v>
      </c>
      <c r="E1461" s="479">
        <v>2</v>
      </c>
      <c r="F1461" s="480" t="s">
        <v>1347</v>
      </c>
      <c r="G1461" s="479">
        <v>3</v>
      </c>
      <c r="H1461" t="str">
        <f t="shared" si="44"/>
        <v>fromCurrencyString</v>
      </c>
      <c r="I1461">
        <f>COUNTIF($H$3:H1460,H1461)</f>
        <v>0</v>
      </c>
      <c r="J1461">
        <f>COUNTIF($B$3:B1460,B1461)</f>
        <v>0</v>
      </c>
      <c r="K1461">
        <f t="shared" si="45"/>
        <v>0</v>
      </c>
    </row>
    <row r="1462" spans="1:11">
      <c r="A1462" s="480" t="s">
        <v>3448</v>
      </c>
      <c r="B1462" s="365" t="s">
        <v>3457</v>
      </c>
      <c r="C1462" s="365" t="s">
        <v>3458</v>
      </c>
      <c r="D1462" s="365" t="s">
        <v>3459</v>
      </c>
      <c r="E1462" s="479">
        <v>3</v>
      </c>
      <c r="F1462" s="480" t="s">
        <v>1347</v>
      </c>
      <c r="G1462" s="479">
        <v>3</v>
      </c>
      <c r="H1462" t="str">
        <f t="shared" si="44"/>
        <v>toCurrencyString</v>
      </c>
      <c r="I1462">
        <f>COUNTIF($H$3:H1461,H1462)</f>
        <v>0</v>
      </c>
      <c r="J1462">
        <f>COUNTIF($B$3:B1461,B1462)</f>
        <v>0</v>
      </c>
      <c r="K1462">
        <f t="shared" si="45"/>
        <v>0</v>
      </c>
    </row>
    <row r="1463" spans="1:11">
      <c r="A1463" s="480" t="s">
        <v>3448</v>
      </c>
      <c r="B1463" s="365" t="s">
        <v>3461</v>
      </c>
      <c r="C1463" s="365" t="s">
        <v>3462</v>
      </c>
      <c r="D1463" s="365" t="s">
        <v>3463</v>
      </c>
      <c r="E1463" s="479">
        <v>4</v>
      </c>
      <c r="F1463" s="480" t="s">
        <v>1347</v>
      </c>
      <c r="G1463" s="479">
        <v>30</v>
      </c>
      <c r="H1463" t="str">
        <f t="shared" si="44"/>
        <v>userConvertTypeCdString</v>
      </c>
      <c r="I1463">
        <f>COUNTIF($H$3:H1462,H1463)</f>
        <v>0</v>
      </c>
      <c r="J1463">
        <f>COUNTIF($B$3:B1462,B1463)</f>
        <v>0</v>
      </c>
      <c r="K1463">
        <f t="shared" si="45"/>
        <v>0</v>
      </c>
    </row>
    <row r="1464" spans="1:11">
      <c r="A1464" s="480" t="s">
        <v>3448</v>
      </c>
      <c r="B1464" s="365" t="s">
        <v>3465</v>
      </c>
      <c r="C1464" s="365" t="s">
        <v>3466</v>
      </c>
      <c r="D1464" s="365" t="s">
        <v>3467</v>
      </c>
      <c r="E1464" s="479">
        <v>5</v>
      </c>
      <c r="F1464" s="480" t="s">
        <v>1347</v>
      </c>
      <c r="G1464" s="479">
        <v>30</v>
      </c>
      <c r="H1464" t="str">
        <f t="shared" si="44"/>
        <v>convertTypeCdString</v>
      </c>
      <c r="I1464">
        <f>COUNTIF($H$3:H1463,H1464)</f>
        <v>0</v>
      </c>
      <c r="J1464">
        <f>COUNTIF($B$3:B1463,B1464)</f>
        <v>0</v>
      </c>
      <c r="K1464">
        <f t="shared" si="45"/>
        <v>0</v>
      </c>
    </row>
    <row r="1465" spans="1:11">
      <c r="A1465" s="480" t="s">
        <v>3448</v>
      </c>
      <c r="B1465" s="365" t="s">
        <v>3469</v>
      </c>
      <c r="C1465" s="365" t="s">
        <v>3470</v>
      </c>
      <c r="D1465" s="365" t="s">
        <v>3471</v>
      </c>
      <c r="E1465" s="479">
        <v>6</v>
      </c>
      <c r="F1465" s="480" t="s">
        <v>8845</v>
      </c>
      <c r="G1465" s="479"/>
      <c r="H1465" t="str">
        <f t="shared" si="44"/>
        <v>convertRateBigDecimal</v>
      </c>
      <c r="I1465">
        <f>COUNTIF($H$3:H1464,H1465)</f>
        <v>0</v>
      </c>
      <c r="J1465">
        <f>COUNTIF($B$3:B1464,B1465)</f>
        <v>0</v>
      </c>
      <c r="K1465">
        <f t="shared" si="45"/>
        <v>0</v>
      </c>
    </row>
    <row r="1466" spans="1:11">
      <c r="A1466" s="480" t="s">
        <v>3472</v>
      </c>
      <c r="B1466" s="365" t="s">
        <v>3473</v>
      </c>
      <c r="C1466" s="365" t="s">
        <v>3474</v>
      </c>
      <c r="D1466" s="365" t="s">
        <v>3475</v>
      </c>
      <c r="E1466" s="479">
        <v>1</v>
      </c>
      <c r="F1466" s="480" t="s">
        <v>1347</v>
      </c>
      <c r="G1466" s="479">
        <v>1</v>
      </c>
      <c r="H1466" t="str">
        <f t="shared" si="44"/>
        <v>closeYnString</v>
      </c>
      <c r="I1466">
        <f>COUNTIF($H$3:H1465,H1466)</f>
        <v>0</v>
      </c>
      <c r="J1466">
        <f>COUNTIF($B$3:B1465,B1466)</f>
        <v>0</v>
      </c>
      <c r="K1466">
        <f t="shared" si="45"/>
        <v>0</v>
      </c>
    </row>
    <row r="1467" spans="1:11">
      <c r="A1467" s="480" t="s">
        <v>3477</v>
      </c>
      <c r="B1467" s="365" t="s">
        <v>3478</v>
      </c>
      <c r="C1467" s="365" t="s">
        <v>3479</v>
      </c>
      <c r="D1467" s="365" t="s">
        <v>3480</v>
      </c>
      <c r="E1467" s="479">
        <v>1</v>
      </c>
      <c r="F1467" s="480" t="s">
        <v>1347</v>
      </c>
      <c r="G1467" s="479">
        <v>8</v>
      </c>
      <c r="H1467" t="str">
        <f t="shared" si="44"/>
        <v>diverYmdString</v>
      </c>
      <c r="I1467">
        <f>COUNTIF($H$3:H1466,H1467)</f>
        <v>0</v>
      </c>
      <c r="J1467">
        <f>COUNTIF($B$3:B1466,B1467)</f>
        <v>0</v>
      </c>
      <c r="K1467">
        <f t="shared" si="45"/>
        <v>0</v>
      </c>
    </row>
    <row r="1468" spans="1:11">
      <c r="A1468" s="480" t="s">
        <v>3477</v>
      </c>
      <c r="B1468" s="365" t="s">
        <v>3482</v>
      </c>
      <c r="C1468" s="365" t="s">
        <v>3483</v>
      </c>
      <c r="D1468" s="365" t="s">
        <v>3484</v>
      </c>
      <c r="E1468" s="479">
        <v>2</v>
      </c>
      <c r="F1468" s="480" t="s">
        <v>1347</v>
      </c>
      <c r="G1468" s="479">
        <v>2</v>
      </c>
      <c r="H1468" t="str">
        <f t="shared" si="44"/>
        <v>diverFgString</v>
      </c>
      <c r="I1468">
        <f>COUNTIF($H$3:H1467,H1468)</f>
        <v>0</v>
      </c>
      <c r="J1468">
        <f>COUNTIF($B$3:B1467,B1468)</f>
        <v>0</v>
      </c>
      <c r="K1468">
        <f t="shared" si="45"/>
        <v>0</v>
      </c>
    </row>
    <row r="1469" spans="1:11">
      <c r="A1469" s="480" t="s">
        <v>3477</v>
      </c>
      <c r="B1469" s="365" t="s">
        <v>3486</v>
      </c>
      <c r="C1469" s="365" t="s">
        <v>3487</v>
      </c>
      <c r="D1469" s="365" t="s">
        <v>3488</v>
      </c>
      <c r="E1469" s="479">
        <v>3</v>
      </c>
      <c r="F1469" s="480" t="s">
        <v>1347</v>
      </c>
      <c r="G1469" s="479">
        <v>3000</v>
      </c>
      <c r="H1469" t="str">
        <f t="shared" si="44"/>
        <v>diverRsonString</v>
      </c>
      <c r="I1469">
        <f>COUNTIF($H$3:H1468,H1469)</f>
        <v>0</v>
      </c>
      <c r="J1469">
        <f>COUNTIF($B$3:B1468,B1469)</f>
        <v>0</v>
      </c>
      <c r="K1469">
        <f t="shared" si="45"/>
        <v>0</v>
      </c>
    </row>
    <row r="1470" spans="1:11">
      <c r="A1470" s="480" t="s">
        <v>3477</v>
      </c>
      <c r="B1470" s="365" t="s">
        <v>3490</v>
      </c>
      <c r="C1470" s="365" t="s">
        <v>3491</v>
      </c>
      <c r="D1470" s="365" t="s">
        <v>3492</v>
      </c>
      <c r="E1470" s="479">
        <v>4</v>
      </c>
      <c r="F1470" s="480" t="s">
        <v>8845</v>
      </c>
      <c r="G1470" s="479"/>
      <c r="H1470" t="str">
        <f t="shared" si="44"/>
        <v>diverAmtBigDecimal</v>
      </c>
      <c r="I1470">
        <f>COUNTIF($H$3:H1469,H1470)</f>
        <v>0</v>
      </c>
      <c r="J1470">
        <f>COUNTIF($B$3:B1469,B1470)</f>
        <v>0</v>
      </c>
      <c r="K1470">
        <f t="shared" si="45"/>
        <v>0</v>
      </c>
    </row>
    <row r="1471" spans="1:11">
      <c r="A1471" s="480" t="s">
        <v>3477</v>
      </c>
      <c r="B1471" s="365" t="s">
        <v>3494</v>
      </c>
      <c r="C1471" s="365" t="s">
        <v>3495</v>
      </c>
      <c r="D1471" s="365" t="s">
        <v>3496</v>
      </c>
      <c r="E1471" s="479">
        <v>5</v>
      </c>
      <c r="F1471" s="480" t="s">
        <v>1347</v>
      </c>
      <c r="G1471" s="479">
        <v>15</v>
      </c>
      <c r="H1471" t="str">
        <f t="shared" si="44"/>
        <v>giverDeptCdString</v>
      </c>
      <c r="I1471">
        <f>COUNTIF($H$3:H1470,H1471)</f>
        <v>0</v>
      </c>
      <c r="J1471">
        <f>COUNTIF($B$3:B1470,B1471)</f>
        <v>0</v>
      </c>
      <c r="K1471">
        <f t="shared" si="45"/>
        <v>0</v>
      </c>
    </row>
    <row r="1472" spans="1:11">
      <c r="A1472" s="480" t="s">
        <v>3477</v>
      </c>
      <c r="B1472" s="365" t="s">
        <v>3498</v>
      </c>
      <c r="C1472" s="365" t="s">
        <v>3499</v>
      </c>
      <c r="D1472" s="365" t="s">
        <v>3500</v>
      </c>
      <c r="E1472" s="479">
        <v>6</v>
      </c>
      <c r="F1472" s="480" t="s">
        <v>1347</v>
      </c>
      <c r="G1472" s="479">
        <v>30</v>
      </c>
      <c r="H1472" t="str">
        <f t="shared" si="44"/>
        <v>giverPjtCdString</v>
      </c>
      <c r="I1472">
        <f>COUNTIF($H$3:H1471,H1472)</f>
        <v>0</v>
      </c>
      <c r="J1472">
        <f>COUNTIF($B$3:B1471,B1472)</f>
        <v>0</v>
      </c>
      <c r="K1472">
        <f t="shared" si="45"/>
        <v>0</v>
      </c>
    </row>
    <row r="1473" spans="1:11">
      <c r="A1473" s="480" t="s">
        <v>3477</v>
      </c>
      <c r="B1473" s="365" t="s">
        <v>3502</v>
      </c>
      <c r="C1473" s="365" t="s">
        <v>3503</v>
      </c>
      <c r="D1473" s="365" t="s">
        <v>3504</v>
      </c>
      <c r="E1473" s="479">
        <v>7</v>
      </c>
      <c r="F1473" s="480" t="s">
        <v>1347</v>
      </c>
      <c r="G1473" s="479">
        <v>15</v>
      </c>
      <c r="H1473" t="str">
        <f t="shared" si="44"/>
        <v>giverAcctCdString</v>
      </c>
      <c r="I1473">
        <f>COUNTIF($H$3:H1472,H1473)</f>
        <v>0</v>
      </c>
      <c r="J1473">
        <f>COUNTIF($B$3:B1472,B1473)</f>
        <v>0</v>
      </c>
      <c r="K1473">
        <f t="shared" si="45"/>
        <v>0</v>
      </c>
    </row>
    <row r="1474" spans="1:11">
      <c r="A1474" s="480" t="s">
        <v>3477</v>
      </c>
      <c r="B1474" s="365" t="s">
        <v>3506</v>
      </c>
      <c r="C1474" s="365" t="s">
        <v>3507</v>
      </c>
      <c r="D1474" s="365" t="s">
        <v>3508</v>
      </c>
      <c r="E1474" s="479">
        <v>8</v>
      </c>
      <c r="F1474" s="480" t="s">
        <v>1347</v>
      </c>
      <c r="G1474" s="479">
        <v>6</v>
      </c>
      <c r="H1474" t="str">
        <f t="shared" si="44"/>
        <v>giverYyyymmString</v>
      </c>
      <c r="I1474">
        <f>COUNTIF($H$3:H1473,H1474)</f>
        <v>0</v>
      </c>
      <c r="J1474">
        <f>COUNTIF($B$3:B1473,B1474)</f>
        <v>0</v>
      </c>
      <c r="K1474">
        <f t="shared" si="45"/>
        <v>0</v>
      </c>
    </row>
    <row r="1475" spans="1:11">
      <c r="A1475" s="480" t="s">
        <v>3477</v>
      </c>
      <c r="B1475" s="365" t="s">
        <v>3510</v>
      </c>
      <c r="C1475" s="365" t="s">
        <v>3511</v>
      </c>
      <c r="D1475" s="365" t="s">
        <v>3512</v>
      </c>
      <c r="E1475" s="479">
        <v>9</v>
      </c>
      <c r="F1475" s="480" t="s">
        <v>8845</v>
      </c>
      <c r="G1475" s="479"/>
      <c r="H1475" t="str">
        <f t="shared" ref="H1475:H1538" si="46">B1475&amp;F1475</f>
        <v>giverAmtBigDecimal</v>
      </c>
      <c r="I1475">
        <f>COUNTIF($H$3:H1474,H1475)</f>
        <v>0</v>
      </c>
      <c r="J1475">
        <f>COUNTIF($B$3:B1474,B1475)</f>
        <v>0</v>
      </c>
      <c r="K1475">
        <f t="shared" si="45"/>
        <v>0</v>
      </c>
    </row>
    <row r="1476" spans="1:11">
      <c r="A1476" s="480" t="s">
        <v>3477</v>
      </c>
      <c r="B1476" s="365" t="s">
        <v>3514</v>
      </c>
      <c r="C1476" s="365" t="s">
        <v>3515</v>
      </c>
      <c r="D1476" s="365" t="s">
        <v>3516</v>
      </c>
      <c r="E1476" s="479">
        <v>10</v>
      </c>
      <c r="F1476" s="480" t="s">
        <v>1347</v>
      </c>
      <c r="G1476" s="479">
        <v>15</v>
      </c>
      <c r="H1476" t="str">
        <f t="shared" si="46"/>
        <v>receiveDeptCdString</v>
      </c>
      <c r="I1476">
        <f>COUNTIF($H$3:H1475,H1476)</f>
        <v>0</v>
      </c>
      <c r="J1476">
        <f>COUNTIF($B$3:B1475,B1476)</f>
        <v>0</v>
      </c>
      <c r="K1476">
        <f t="shared" ref="K1476:K1539" si="47">J1476-I1476</f>
        <v>0</v>
      </c>
    </row>
    <row r="1477" spans="1:11">
      <c r="A1477" s="480" t="s">
        <v>3477</v>
      </c>
      <c r="B1477" s="365" t="s">
        <v>3518</v>
      </c>
      <c r="C1477" s="365" t="s">
        <v>3519</v>
      </c>
      <c r="D1477" s="365" t="s">
        <v>3520</v>
      </c>
      <c r="E1477" s="479">
        <v>11</v>
      </c>
      <c r="F1477" s="480" t="s">
        <v>1347</v>
      </c>
      <c r="G1477" s="479">
        <v>30</v>
      </c>
      <c r="H1477" t="str">
        <f t="shared" si="46"/>
        <v>receivePjtCdString</v>
      </c>
      <c r="I1477">
        <f>COUNTIF($H$3:H1476,H1477)</f>
        <v>0</v>
      </c>
      <c r="J1477">
        <f>COUNTIF($B$3:B1476,B1477)</f>
        <v>0</v>
      </c>
      <c r="K1477">
        <f t="shared" si="47"/>
        <v>0</v>
      </c>
    </row>
    <row r="1478" spans="1:11">
      <c r="A1478" s="480" t="s">
        <v>3477</v>
      </c>
      <c r="B1478" s="365" t="s">
        <v>3522</v>
      </c>
      <c r="C1478" s="365" t="s">
        <v>3523</v>
      </c>
      <c r="D1478" s="365" t="s">
        <v>3524</v>
      </c>
      <c r="E1478" s="479">
        <v>12</v>
      </c>
      <c r="F1478" s="480" t="s">
        <v>1347</v>
      </c>
      <c r="G1478" s="479">
        <v>15</v>
      </c>
      <c r="H1478" t="str">
        <f t="shared" si="46"/>
        <v>receiveAcctCdString</v>
      </c>
      <c r="I1478">
        <f>COUNTIF($H$3:H1477,H1478)</f>
        <v>0</v>
      </c>
      <c r="J1478">
        <f>COUNTIF($B$3:B1477,B1478)</f>
        <v>0</v>
      </c>
      <c r="K1478">
        <f t="shared" si="47"/>
        <v>0</v>
      </c>
    </row>
    <row r="1479" spans="1:11">
      <c r="A1479" s="480" t="s">
        <v>3477</v>
      </c>
      <c r="B1479" s="365" t="s">
        <v>3526</v>
      </c>
      <c r="C1479" s="365" t="s">
        <v>3527</v>
      </c>
      <c r="D1479" s="365" t="s">
        <v>3528</v>
      </c>
      <c r="E1479" s="479">
        <v>13</v>
      </c>
      <c r="F1479" s="480" t="s">
        <v>1347</v>
      </c>
      <c r="G1479" s="479">
        <v>6</v>
      </c>
      <c r="H1479" t="str">
        <f t="shared" si="46"/>
        <v>receiveYyyymmString</v>
      </c>
      <c r="I1479">
        <f>COUNTIF($H$3:H1478,H1479)</f>
        <v>0</v>
      </c>
      <c r="J1479">
        <f>COUNTIF($B$3:B1478,B1479)</f>
        <v>0</v>
      </c>
      <c r="K1479">
        <f t="shared" si="47"/>
        <v>0</v>
      </c>
    </row>
    <row r="1480" spans="1:11">
      <c r="A1480" s="480" t="s">
        <v>3477</v>
      </c>
      <c r="B1480" s="365" t="s">
        <v>3530</v>
      </c>
      <c r="C1480" s="365" t="s">
        <v>3531</v>
      </c>
      <c r="D1480" s="365" t="s">
        <v>3532</v>
      </c>
      <c r="E1480" s="479">
        <v>14</v>
      </c>
      <c r="F1480" s="480" t="s">
        <v>8845</v>
      </c>
      <c r="G1480" s="479"/>
      <c r="H1480" t="str">
        <f t="shared" si="46"/>
        <v>receiveAmtBigDecimal</v>
      </c>
      <c r="I1480">
        <f>COUNTIF($H$3:H1479,H1480)</f>
        <v>0</v>
      </c>
      <c r="J1480">
        <f>COUNTIF($B$3:B1479,B1480)</f>
        <v>0</v>
      </c>
      <c r="K1480">
        <f t="shared" si="47"/>
        <v>0</v>
      </c>
    </row>
    <row r="1481" spans="1:11">
      <c r="A1481" s="480" t="s">
        <v>3477</v>
      </c>
      <c r="B1481" s="365" t="s">
        <v>3534</v>
      </c>
      <c r="C1481" s="365" t="s">
        <v>3535</v>
      </c>
      <c r="D1481" s="365" t="s">
        <v>3536</v>
      </c>
      <c r="E1481" s="479">
        <v>15</v>
      </c>
      <c r="F1481" s="480" t="s">
        <v>1347</v>
      </c>
      <c r="G1481" s="479">
        <v>1</v>
      </c>
      <c r="H1481" t="str">
        <f t="shared" si="46"/>
        <v>bmsReflYnString</v>
      </c>
      <c r="I1481">
        <f>COUNTIF($H$3:H1480,H1481)</f>
        <v>0</v>
      </c>
      <c r="J1481">
        <f>COUNTIF($B$3:B1480,B1481)</f>
        <v>0</v>
      </c>
      <c r="K1481">
        <f t="shared" si="47"/>
        <v>0</v>
      </c>
    </row>
    <row r="1482" spans="1:11">
      <c r="A1482" s="480" t="s">
        <v>3477</v>
      </c>
      <c r="B1482" s="365" t="s">
        <v>3538</v>
      </c>
      <c r="C1482" s="365" t="s">
        <v>3539</v>
      </c>
      <c r="D1482" s="365" t="s">
        <v>3540</v>
      </c>
      <c r="E1482" s="479">
        <v>16</v>
      </c>
      <c r="F1482" s="480" t="s">
        <v>1347</v>
      </c>
      <c r="G1482" s="479">
        <v>18</v>
      </c>
      <c r="H1482" t="str">
        <f t="shared" si="46"/>
        <v>consCdString</v>
      </c>
      <c r="I1482">
        <f>COUNTIF($H$3:H1481,H1482)</f>
        <v>0</v>
      </c>
      <c r="J1482">
        <f>COUNTIF($B$3:B1481,B1482)</f>
        <v>0</v>
      </c>
      <c r="K1482">
        <f t="shared" si="47"/>
        <v>0</v>
      </c>
    </row>
    <row r="1483" spans="1:11">
      <c r="A1483" s="480" t="s">
        <v>3477</v>
      </c>
      <c r="B1483" s="365" t="s">
        <v>3542</v>
      </c>
      <c r="C1483" s="365" t="s">
        <v>3543</v>
      </c>
      <c r="D1483" s="365" t="s">
        <v>3544</v>
      </c>
      <c r="E1483" s="479">
        <v>17</v>
      </c>
      <c r="F1483" s="480" t="s">
        <v>1347</v>
      </c>
      <c r="G1483" s="479">
        <v>8</v>
      </c>
      <c r="H1483" t="str">
        <f t="shared" si="46"/>
        <v>headerIdString</v>
      </c>
      <c r="I1483">
        <f>COUNTIF($H$3:H1482,H1483)</f>
        <v>0</v>
      </c>
      <c r="J1483">
        <f>COUNTIF($B$3:B1482,B1483)</f>
        <v>0</v>
      </c>
      <c r="K1483">
        <f t="shared" si="47"/>
        <v>0</v>
      </c>
    </row>
    <row r="1484" spans="1:11">
      <c r="A1484" s="480" t="s">
        <v>3477</v>
      </c>
      <c r="B1484" s="365" t="s">
        <v>3546</v>
      </c>
      <c r="C1484" s="365" t="s">
        <v>3547</v>
      </c>
      <c r="D1484" s="365" t="s">
        <v>3548</v>
      </c>
      <c r="E1484" s="479">
        <v>18</v>
      </c>
      <c r="F1484" s="480" t="s">
        <v>1347</v>
      </c>
      <c r="G1484" s="479">
        <v>4</v>
      </c>
      <c r="H1484" t="str">
        <f t="shared" si="46"/>
        <v>headerSnoString</v>
      </c>
      <c r="I1484">
        <f>COUNTIF($H$3:H1483,H1484)</f>
        <v>0</v>
      </c>
      <c r="J1484">
        <f>COUNTIF($B$3:B1483,B1484)</f>
        <v>0</v>
      </c>
      <c r="K1484">
        <f t="shared" si="47"/>
        <v>0</v>
      </c>
    </row>
    <row r="1485" spans="1:11">
      <c r="A1485" s="480" t="s">
        <v>3477</v>
      </c>
      <c r="B1485" s="365" t="s">
        <v>3550</v>
      </c>
      <c r="C1485" s="365" t="s">
        <v>3551</v>
      </c>
      <c r="D1485" s="365" t="s">
        <v>3552</v>
      </c>
      <c r="E1485" s="479">
        <v>19</v>
      </c>
      <c r="F1485" s="480" t="s">
        <v>1353</v>
      </c>
      <c r="G1485" s="479"/>
      <c r="H1485" t="str">
        <f t="shared" si="46"/>
        <v>lineIdInteger</v>
      </c>
      <c r="I1485">
        <f>COUNTIF($H$3:H1484,H1485)</f>
        <v>0</v>
      </c>
      <c r="J1485">
        <f>COUNTIF($B$3:B1484,B1485)</f>
        <v>0</v>
      </c>
      <c r="K1485">
        <f t="shared" si="47"/>
        <v>0</v>
      </c>
    </row>
    <row r="1486" spans="1:11">
      <c r="A1486" s="480" t="s">
        <v>3477</v>
      </c>
      <c r="B1486" s="365" t="s">
        <v>3554</v>
      </c>
      <c r="C1486" s="365" t="s">
        <v>3555</v>
      </c>
      <c r="D1486" s="365" t="s">
        <v>3556</v>
      </c>
      <c r="E1486" s="479">
        <v>20</v>
      </c>
      <c r="F1486" s="480" t="s">
        <v>1353</v>
      </c>
      <c r="G1486" s="479"/>
      <c r="H1486" t="str">
        <f t="shared" si="46"/>
        <v>dgrInteger</v>
      </c>
      <c r="I1486">
        <f>COUNTIF($H$3:H1485,H1486)</f>
        <v>1</v>
      </c>
      <c r="J1486">
        <f>COUNTIF($B$3:B1485,B1486)</f>
        <v>1</v>
      </c>
      <c r="K1486">
        <f t="shared" si="47"/>
        <v>0</v>
      </c>
    </row>
    <row r="1487" spans="1:11">
      <c r="A1487" s="480" t="s">
        <v>3477</v>
      </c>
      <c r="B1487" s="365" t="s">
        <v>3557</v>
      </c>
      <c r="C1487" s="365" t="s">
        <v>3558</v>
      </c>
      <c r="D1487" s="365" t="s">
        <v>3559</v>
      </c>
      <c r="E1487" s="479">
        <v>21</v>
      </c>
      <c r="F1487" s="480" t="s">
        <v>1347</v>
      </c>
      <c r="G1487" s="479">
        <v>13</v>
      </c>
      <c r="H1487" t="str">
        <f t="shared" si="46"/>
        <v>giverInvCdString</v>
      </c>
      <c r="I1487">
        <f>COUNTIF($H$3:H1486,H1487)</f>
        <v>0</v>
      </c>
      <c r="J1487">
        <f>COUNTIF($B$3:B1486,B1487)</f>
        <v>0</v>
      </c>
      <c r="K1487">
        <f t="shared" si="47"/>
        <v>0</v>
      </c>
    </row>
    <row r="1488" spans="1:11">
      <c r="A1488" s="480" t="s">
        <v>3477</v>
      </c>
      <c r="B1488" s="365" t="s">
        <v>3561</v>
      </c>
      <c r="C1488" s="365" t="s">
        <v>3562</v>
      </c>
      <c r="D1488" s="365" t="s">
        <v>3563</v>
      </c>
      <c r="E1488" s="479">
        <v>22</v>
      </c>
      <c r="F1488" s="480" t="s">
        <v>1353</v>
      </c>
      <c r="G1488" s="479"/>
      <c r="H1488" t="str">
        <f t="shared" si="46"/>
        <v>giverInvSeqInteger</v>
      </c>
      <c r="I1488">
        <f>COUNTIF($H$3:H1487,H1488)</f>
        <v>0</v>
      </c>
      <c r="J1488">
        <f>COUNTIF($B$3:B1487,B1488)</f>
        <v>0</v>
      </c>
      <c r="K1488">
        <f t="shared" si="47"/>
        <v>0</v>
      </c>
    </row>
    <row r="1489" spans="1:11">
      <c r="A1489" s="480" t="s">
        <v>3477</v>
      </c>
      <c r="B1489" s="365" t="s">
        <v>3565</v>
      </c>
      <c r="C1489" s="365" t="s">
        <v>3566</v>
      </c>
      <c r="D1489" s="365" t="s">
        <v>3567</v>
      </c>
      <c r="E1489" s="479">
        <v>23</v>
      </c>
      <c r="F1489" s="480" t="s">
        <v>8845</v>
      </c>
      <c r="G1489" s="479"/>
      <c r="H1489" t="str">
        <f t="shared" si="46"/>
        <v>giverInvAmtBigDecimal</v>
      </c>
      <c r="I1489">
        <f>COUNTIF($H$3:H1488,H1489)</f>
        <v>0</v>
      </c>
      <c r="J1489">
        <f>COUNTIF($B$3:B1488,B1489)</f>
        <v>0</v>
      </c>
      <c r="K1489">
        <f t="shared" si="47"/>
        <v>0</v>
      </c>
    </row>
    <row r="1490" spans="1:11">
      <c r="A1490" s="480" t="s">
        <v>3477</v>
      </c>
      <c r="B1490" s="365" t="s">
        <v>3569</v>
      </c>
      <c r="C1490" s="365" t="s">
        <v>3570</v>
      </c>
      <c r="D1490" s="365" t="s">
        <v>3571</v>
      </c>
      <c r="E1490" s="479">
        <v>24</v>
      </c>
      <c r="F1490" s="480" t="s">
        <v>1347</v>
      </c>
      <c r="G1490" s="479">
        <v>13</v>
      </c>
      <c r="H1490" t="str">
        <f t="shared" si="46"/>
        <v>receiveInvCdString</v>
      </c>
      <c r="I1490">
        <f>COUNTIF($H$3:H1489,H1490)</f>
        <v>0</v>
      </c>
      <c r="J1490">
        <f>COUNTIF($B$3:B1489,B1490)</f>
        <v>0</v>
      </c>
      <c r="K1490">
        <f t="shared" si="47"/>
        <v>0</v>
      </c>
    </row>
    <row r="1491" spans="1:11">
      <c r="A1491" s="480" t="s">
        <v>3477</v>
      </c>
      <c r="B1491" s="365" t="s">
        <v>3573</v>
      </c>
      <c r="C1491" s="365" t="s">
        <v>3574</v>
      </c>
      <c r="D1491" s="365" t="s">
        <v>3575</v>
      </c>
      <c r="E1491" s="479">
        <v>25</v>
      </c>
      <c r="F1491" s="480" t="s">
        <v>1353</v>
      </c>
      <c r="G1491" s="479"/>
      <c r="H1491" t="str">
        <f t="shared" si="46"/>
        <v>receiveInvSeqInteger</v>
      </c>
      <c r="I1491">
        <f>COUNTIF($H$3:H1490,H1491)</f>
        <v>0</v>
      </c>
      <c r="J1491">
        <f>COUNTIF($B$3:B1490,B1491)</f>
        <v>0</v>
      </c>
      <c r="K1491">
        <f t="shared" si="47"/>
        <v>0</v>
      </c>
    </row>
    <row r="1492" spans="1:11">
      <c r="A1492" s="480" t="s">
        <v>3477</v>
      </c>
      <c r="B1492" s="365" t="s">
        <v>3577</v>
      </c>
      <c r="C1492" s="365" t="s">
        <v>3578</v>
      </c>
      <c r="D1492" s="365" t="s">
        <v>3579</v>
      </c>
      <c r="E1492" s="479">
        <v>26</v>
      </c>
      <c r="F1492" s="480" t="s">
        <v>8845</v>
      </c>
      <c r="G1492" s="479"/>
      <c r="H1492" t="str">
        <f t="shared" si="46"/>
        <v>receiveInvAmtBigDecimal</v>
      </c>
      <c r="I1492">
        <f>COUNTIF($H$3:H1491,H1492)</f>
        <v>0</v>
      </c>
      <c r="J1492">
        <f>COUNTIF($B$3:B1491,B1492)</f>
        <v>0</v>
      </c>
      <c r="K1492">
        <f t="shared" si="47"/>
        <v>0</v>
      </c>
    </row>
    <row r="1493" spans="1:11">
      <c r="A1493" s="480" t="s">
        <v>3477</v>
      </c>
      <c r="B1493" s="365" t="s">
        <v>3581</v>
      </c>
      <c r="C1493" s="365" t="s">
        <v>3582</v>
      </c>
      <c r="D1493" s="365" t="s">
        <v>3583</v>
      </c>
      <c r="E1493" s="479">
        <v>27</v>
      </c>
      <c r="F1493" s="480" t="s">
        <v>1347</v>
      </c>
      <c r="G1493" s="479">
        <v>1</v>
      </c>
      <c r="H1493" t="str">
        <f t="shared" si="46"/>
        <v>consultYnString</v>
      </c>
      <c r="I1493">
        <f>COUNTIF($H$3:H1492,H1493)</f>
        <v>0</v>
      </c>
      <c r="J1493">
        <f>COUNTIF($B$3:B1492,B1493)</f>
        <v>0</v>
      </c>
      <c r="K1493">
        <f t="shared" si="47"/>
        <v>0</v>
      </c>
    </row>
    <row r="1494" spans="1:11">
      <c r="A1494" s="480" t="s">
        <v>3585</v>
      </c>
      <c r="B1494" s="365" t="s">
        <v>2961</v>
      </c>
      <c r="C1494" s="365" t="s">
        <v>2962</v>
      </c>
      <c r="D1494" s="365" t="s">
        <v>2963</v>
      </c>
      <c r="E1494" s="479">
        <v>1</v>
      </c>
      <c r="F1494" s="480" t="s">
        <v>1353</v>
      </c>
      <c r="G1494" s="479"/>
      <c r="H1494" t="str">
        <f t="shared" si="46"/>
        <v>snoInteger</v>
      </c>
      <c r="I1494">
        <f>COUNTIF($H$3:H1493,H1494)</f>
        <v>3</v>
      </c>
      <c r="J1494">
        <f>COUNTIF($B$3:B1493,B1494)</f>
        <v>3</v>
      </c>
      <c r="K1494">
        <f t="shared" si="47"/>
        <v>0</v>
      </c>
    </row>
    <row r="1495" spans="1:11">
      <c r="A1495" s="480" t="s">
        <v>3585</v>
      </c>
      <c r="B1495" s="365" t="s">
        <v>3587</v>
      </c>
      <c r="C1495" s="365" t="s">
        <v>3588</v>
      </c>
      <c r="D1495" s="365" t="s">
        <v>3589</v>
      </c>
      <c r="E1495" s="479">
        <v>2</v>
      </c>
      <c r="F1495" s="480" t="s">
        <v>1347</v>
      </c>
      <c r="G1495" s="479">
        <v>100</v>
      </c>
      <c r="H1495" t="str">
        <f t="shared" si="46"/>
        <v>invoiceNoString</v>
      </c>
      <c r="I1495">
        <f>COUNTIF($H$3:H1494,H1495)</f>
        <v>0</v>
      </c>
      <c r="J1495">
        <f>COUNTIF($B$3:B1494,B1495)</f>
        <v>0</v>
      </c>
      <c r="K1495">
        <f t="shared" si="47"/>
        <v>0</v>
      </c>
    </row>
    <row r="1496" spans="1:11">
      <c r="A1496" s="480" t="s">
        <v>3585</v>
      </c>
      <c r="B1496" s="365" t="s">
        <v>3591</v>
      </c>
      <c r="C1496" s="365" t="s">
        <v>3592</v>
      </c>
      <c r="D1496" s="365" t="s">
        <v>3593</v>
      </c>
      <c r="E1496" s="479">
        <v>3</v>
      </c>
      <c r="F1496" s="480" t="s">
        <v>8845</v>
      </c>
      <c r="G1496" s="479"/>
      <c r="H1496" t="str">
        <f t="shared" si="46"/>
        <v>settlementAmtBigDecimal</v>
      </c>
      <c r="I1496">
        <f>COUNTIF($H$3:H1495,H1496)</f>
        <v>0</v>
      </c>
      <c r="J1496">
        <f>COUNTIF($B$3:B1495,B1496)</f>
        <v>0</v>
      </c>
      <c r="K1496">
        <f t="shared" si="47"/>
        <v>0</v>
      </c>
    </row>
    <row r="1497" spans="1:11">
      <c r="A1497" s="480" t="s">
        <v>3594</v>
      </c>
      <c r="B1497" s="365" t="s">
        <v>3595</v>
      </c>
      <c r="C1497" s="365" t="s">
        <v>3596</v>
      </c>
      <c r="D1497" s="365" t="s">
        <v>3597</v>
      </c>
      <c r="E1497" s="479">
        <v>1</v>
      </c>
      <c r="F1497" s="480" t="s">
        <v>1347</v>
      </c>
      <c r="G1497" s="479">
        <v>6</v>
      </c>
      <c r="H1497" t="str">
        <f t="shared" si="46"/>
        <v>budgetYmString</v>
      </c>
      <c r="I1497">
        <f>COUNTIF($H$3:H1496,H1497)</f>
        <v>0</v>
      </c>
      <c r="J1497">
        <f>COUNTIF($B$3:B1496,B1497)</f>
        <v>0</v>
      </c>
      <c r="K1497">
        <f t="shared" si="47"/>
        <v>0</v>
      </c>
    </row>
    <row r="1498" spans="1:11">
      <c r="A1498" s="480" t="s">
        <v>3594</v>
      </c>
      <c r="B1498" s="365" t="s">
        <v>3603</v>
      </c>
      <c r="C1498" s="365" t="s">
        <v>3604</v>
      </c>
      <c r="D1498" s="365" t="s">
        <v>3605</v>
      </c>
      <c r="E1498" s="479">
        <v>6</v>
      </c>
      <c r="F1498" s="480" t="s">
        <v>1347</v>
      </c>
      <c r="G1498" s="479">
        <v>12</v>
      </c>
      <c r="H1498" t="str">
        <f t="shared" si="46"/>
        <v>bpPjtCdString</v>
      </c>
      <c r="I1498">
        <f>COUNTIF($H$3:H1497,H1498)</f>
        <v>0</v>
      </c>
      <c r="J1498">
        <f>COUNTIF($B$3:B1497,B1498)</f>
        <v>0</v>
      </c>
      <c r="K1498">
        <f t="shared" si="47"/>
        <v>0</v>
      </c>
    </row>
    <row r="1499" spans="1:11">
      <c r="A1499" s="480" t="s">
        <v>3594</v>
      </c>
      <c r="B1499" s="365" t="s">
        <v>3607</v>
      </c>
      <c r="C1499" s="365" t="s">
        <v>3608</v>
      </c>
      <c r="D1499" s="365" t="s">
        <v>3609</v>
      </c>
      <c r="E1499" s="479">
        <v>7</v>
      </c>
      <c r="F1499" s="480" t="s">
        <v>1347</v>
      </c>
      <c r="G1499" s="479">
        <v>5</v>
      </c>
      <c r="H1499" t="str">
        <f t="shared" si="46"/>
        <v>planFgString</v>
      </c>
      <c r="I1499">
        <f>COUNTIF($H$3:H1498,H1499)</f>
        <v>0</v>
      </c>
      <c r="J1499">
        <f>COUNTIF($B$3:B1498,B1499)</f>
        <v>0</v>
      </c>
      <c r="K1499">
        <f t="shared" si="47"/>
        <v>0</v>
      </c>
    </row>
    <row r="1500" spans="1:11">
      <c r="A1500" s="480" t="s">
        <v>3594</v>
      </c>
      <c r="B1500" s="365" t="s">
        <v>3554</v>
      </c>
      <c r="C1500" s="365" t="s">
        <v>3555</v>
      </c>
      <c r="D1500" s="365" t="s">
        <v>3556</v>
      </c>
      <c r="E1500" s="479">
        <v>8</v>
      </c>
      <c r="F1500" s="480" t="s">
        <v>1353</v>
      </c>
      <c r="G1500" s="479"/>
      <c r="H1500" t="str">
        <f t="shared" si="46"/>
        <v>dgrInteger</v>
      </c>
      <c r="I1500">
        <f>COUNTIF($H$3:H1499,H1500)</f>
        <v>2</v>
      </c>
      <c r="J1500">
        <f>COUNTIF($B$3:B1499,B1500)</f>
        <v>2</v>
      </c>
      <c r="K1500">
        <f t="shared" si="47"/>
        <v>0</v>
      </c>
    </row>
    <row r="1501" spans="1:11">
      <c r="A1501" s="480" t="s">
        <v>3594</v>
      </c>
      <c r="B1501" s="365" t="s">
        <v>3611</v>
      </c>
      <c r="C1501" s="365" t="s">
        <v>3612</v>
      </c>
      <c r="D1501" s="365" t="s">
        <v>3613</v>
      </c>
      <c r="E1501" s="479">
        <v>9</v>
      </c>
      <c r="F1501" s="480" t="s">
        <v>8845</v>
      </c>
      <c r="G1501" s="479"/>
      <c r="H1501" t="str">
        <f t="shared" si="46"/>
        <v>basicBgtAmtBigDecimal</v>
      </c>
      <c r="I1501">
        <f>COUNTIF($H$3:H1500,H1501)</f>
        <v>0</v>
      </c>
      <c r="J1501">
        <f>COUNTIF($B$3:B1500,B1501)</f>
        <v>0</v>
      </c>
      <c r="K1501">
        <f t="shared" si="47"/>
        <v>0</v>
      </c>
    </row>
    <row r="1502" spans="1:11">
      <c r="A1502" s="480" t="s">
        <v>3594</v>
      </c>
      <c r="B1502" s="365" t="s">
        <v>3615</v>
      </c>
      <c r="C1502" s="365" t="s">
        <v>3616</v>
      </c>
      <c r="D1502" s="365" t="s">
        <v>3617</v>
      </c>
      <c r="E1502" s="479">
        <v>10</v>
      </c>
      <c r="F1502" s="480" t="s">
        <v>8845</v>
      </c>
      <c r="G1502" s="479"/>
      <c r="H1502" t="str">
        <f t="shared" si="46"/>
        <v>operateBgtAmtBigDecimal</v>
      </c>
      <c r="I1502">
        <f>COUNTIF($H$3:H1501,H1502)</f>
        <v>0</v>
      </c>
      <c r="J1502">
        <f>COUNTIF($B$3:B1501,B1502)</f>
        <v>0</v>
      </c>
      <c r="K1502">
        <f t="shared" si="47"/>
        <v>0</v>
      </c>
    </row>
    <row r="1503" spans="1:11">
      <c r="A1503" s="480" t="s">
        <v>3594</v>
      </c>
      <c r="B1503" s="365" t="s">
        <v>3619</v>
      </c>
      <c r="C1503" s="365" t="s">
        <v>3620</v>
      </c>
      <c r="D1503" s="365" t="s">
        <v>3621</v>
      </c>
      <c r="E1503" s="479">
        <v>11</v>
      </c>
      <c r="F1503" s="480" t="s">
        <v>8845</v>
      </c>
      <c r="G1503" s="479"/>
      <c r="H1503" t="str">
        <f t="shared" si="46"/>
        <v>flexBgtAmtBigDecimal</v>
      </c>
      <c r="I1503">
        <f>COUNTIF($H$3:H1502,H1503)</f>
        <v>0</v>
      </c>
      <c r="J1503">
        <f>COUNTIF($B$3:B1502,B1503)</f>
        <v>0</v>
      </c>
      <c r="K1503">
        <f t="shared" si="47"/>
        <v>0</v>
      </c>
    </row>
    <row r="1504" spans="1:11">
      <c r="A1504" s="480" t="s">
        <v>3594</v>
      </c>
      <c r="B1504" s="365" t="s">
        <v>3623</v>
      </c>
      <c r="C1504" s="365" t="s">
        <v>3624</v>
      </c>
      <c r="D1504" s="365" t="s">
        <v>3625</v>
      </c>
      <c r="E1504" s="479">
        <v>12</v>
      </c>
      <c r="F1504" s="480" t="s">
        <v>8845</v>
      </c>
      <c r="G1504" s="479"/>
      <c r="H1504" t="str">
        <f t="shared" si="46"/>
        <v>divertAmtBigDecimal</v>
      </c>
      <c r="I1504">
        <f>COUNTIF($H$3:H1503,H1504)</f>
        <v>0</v>
      </c>
      <c r="J1504">
        <f>COUNTIF($B$3:B1503,B1504)</f>
        <v>0</v>
      </c>
      <c r="K1504">
        <f t="shared" si="47"/>
        <v>0</v>
      </c>
    </row>
    <row r="1505" spans="1:11">
      <c r="A1505" s="480" t="s">
        <v>3594</v>
      </c>
      <c r="B1505" s="365" t="s">
        <v>3626</v>
      </c>
      <c r="C1505" s="365" t="s">
        <v>3627</v>
      </c>
      <c r="D1505" s="365" t="s">
        <v>3628</v>
      </c>
      <c r="E1505" s="479">
        <v>13</v>
      </c>
      <c r="F1505" s="480" t="s">
        <v>8845</v>
      </c>
      <c r="G1505" s="479"/>
      <c r="H1505" t="str">
        <f t="shared" si="46"/>
        <v>execBgtAmtBigDecimal</v>
      </c>
      <c r="I1505">
        <f>COUNTIF($H$3:H1504,H1505)</f>
        <v>0</v>
      </c>
      <c r="J1505">
        <f>COUNTIF($B$3:B1504,B1505)</f>
        <v>0</v>
      </c>
      <c r="K1505">
        <f t="shared" si="47"/>
        <v>0</v>
      </c>
    </row>
    <row r="1506" spans="1:11">
      <c r="A1506" s="480" t="s">
        <v>3594</v>
      </c>
      <c r="B1506" s="365" t="s">
        <v>3630</v>
      </c>
      <c r="C1506" s="365" t="s">
        <v>3631</v>
      </c>
      <c r="D1506" s="365" t="s">
        <v>3632</v>
      </c>
      <c r="E1506" s="479">
        <v>14</v>
      </c>
      <c r="F1506" s="480" t="s">
        <v>8845</v>
      </c>
      <c r="G1506" s="479"/>
      <c r="H1506" t="str">
        <f t="shared" si="46"/>
        <v>actualAmtBigDecimal</v>
      </c>
      <c r="I1506">
        <f>COUNTIF($H$3:H1505,H1506)</f>
        <v>0</v>
      </c>
      <c r="J1506">
        <f>COUNTIF($B$3:B1505,B1506)</f>
        <v>0</v>
      </c>
      <c r="K1506">
        <f t="shared" si="47"/>
        <v>0</v>
      </c>
    </row>
    <row r="1507" spans="1:11">
      <c r="A1507" s="480" t="s">
        <v>3594</v>
      </c>
      <c r="B1507" s="365" t="s">
        <v>3634</v>
      </c>
      <c r="C1507" s="365" t="s">
        <v>3635</v>
      </c>
      <c r="D1507" s="365" t="s">
        <v>3636</v>
      </c>
      <c r="E1507" s="479">
        <v>15</v>
      </c>
      <c r="F1507" s="480" t="s">
        <v>8845</v>
      </c>
      <c r="G1507" s="479"/>
      <c r="H1507" t="str">
        <f t="shared" si="46"/>
        <v>notSettledReqAmtBigDecimal</v>
      </c>
      <c r="I1507">
        <f>COUNTIF($H$3:H1506,H1507)</f>
        <v>0</v>
      </c>
      <c r="J1507">
        <f>COUNTIF($B$3:B1506,B1507)</f>
        <v>0</v>
      </c>
      <c r="K1507">
        <f t="shared" si="47"/>
        <v>0</v>
      </c>
    </row>
    <row r="1508" spans="1:11">
      <c r="A1508" s="480" t="s">
        <v>3594</v>
      </c>
      <c r="B1508" s="365" t="s">
        <v>3638</v>
      </c>
      <c r="C1508" s="365" t="s">
        <v>3639</v>
      </c>
      <c r="D1508" s="365" t="s">
        <v>3640</v>
      </c>
      <c r="E1508" s="479">
        <v>16</v>
      </c>
      <c r="F1508" s="480" t="s">
        <v>8845</v>
      </c>
      <c r="G1508" s="479"/>
      <c r="H1508" t="str">
        <f t="shared" si="46"/>
        <v>notApprDivertFromAmtBigDecimal</v>
      </c>
      <c r="I1508">
        <f>COUNTIF($H$3:H1507,H1508)</f>
        <v>0</v>
      </c>
      <c r="J1508">
        <f>COUNTIF($B$3:B1507,B1508)</f>
        <v>0</v>
      </c>
      <c r="K1508">
        <f t="shared" si="47"/>
        <v>0</v>
      </c>
    </row>
    <row r="1509" spans="1:11">
      <c r="A1509" s="480" t="s">
        <v>3594</v>
      </c>
      <c r="B1509" s="365" t="s">
        <v>3642</v>
      </c>
      <c r="C1509" s="365" t="s">
        <v>3643</v>
      </c>
      <c r="D1509" s="365" t="s">
        <v>3644</v>
      </c>
      <c r="E1509" s="479">
        <v>17</v>
      </c>
      <c r="F1509" s="480" t="s">
        <v>8845</v>
      </c>
      <c r="G1509" s="479"/>
      <c r="H1509" t="str">
        <f t="shared" si="46"/>
        <v>notApprDivertToAmtBigDecimal</v>
      </c>
      <c r="I1509">
        <f>COUNTIF($H$3:H1508,H1509)</f>
        <v>0</v>
      </c>
      <c r="J1509">
        <f>COUNTIF($B$3:B1508,B1509)</f>
        <v>0</v>
      </c>
      <c r="K1509">
        <f t="shared" si="47"/>
        <v>0</v>
      </c>
    </row>
    <row r="1510" spans="1:11">
      <c r="A1510" s="480" t="s">
        <v>3594</v>
      </c>
      <c r="B1510" s="365" t="s">
        <v>3646</v>
      </c>
      <c r="C1510" s="365" t="s">
        <v>3647</v>
      </c>
      <c r="D1510" s="365" t="s">
        <v>3648</v>
      </c>
      <c r="E1510" s="479">
        <v>18</v>
      </c>
      <c r="F1510" s="480" t="s">
        <v>8845</v>
      </c>
      <c r="G1510" s="479"/>
      <c r="H1510" t="str">
        <f t="shared" si="46"/>
        <v>calcActualAmtBigDecimal</v>
      </c>
      <c r="I1510">
        <f>COUNTIF($H$3:H1509,H1510)</f>
        <v>0</v>
      </c>
      <c r="J1510">
        <f>COUNTIF($B$3:B1509,B1510)</f>
        <v>0</v>
      </c>
      <c r="K1510">
        <f t="shared" si="47"/>
        <v>0</v>
      </c>
    </row>
    <row r="1511" spans="1:11">
      <c r="A1511" s="480" t="s">
        <v>3594</v>
      </c>
      <c r="B1511" s="365" t="s">
        <v>3650</v>
      </c>
      <c r="C1511" s="365" t="s">
        <v>3651</v>
      </c>
      <c r="D1511" s="365" t="s">
        <v>3652</v>
      </c>
      <c r="E1511" s="479">
        <v>19</v>
      </c>
      <c r="F1511" s="480" t="s">
        <v>8845</v>
      </c>
      <c r="G1511" s="479"/>
      <c r="H1511" t="str">
        <f t="shared" si="46"/>
        <v>glActualAmtBigDecimal</v>
      </c>
      <c r="I1511">
        <f>COUNTIF($H$3:H1510,H1511)</f>
        <v>0</v>
      </c>
      <c r="J1511">
        <f>COUNTIF($B$3:B1510,B1511)</f>
        <v>0</v>
      </c>
      <c r="K1511">
        <f t="shared" si="47"/>
        <v>0</v>
      </c>
    </row>
    <row r="1512" spans="1:11">
      <c r="A1512" s="480" t="s">
        <v>3594</v>
      </c>
      <c r="B1512" s="365" t="s">
        <v>3654</v>
      </c>
      <c r="C1512" s="365" t="s">
        <v>3655</v>
      </c>
      <c r="D1512" s="365" t="s">
        <v>3656</v>
      </c>
      <c r="E1512" s="479">
        <v>20</v>
      </c>
      <c r="F1512" s="480" t="s">
        <v>8845</v>
      </c>
      <c r="G1512" s="479"/>
      <c r="H1512" t="str">
        <f t="shared" si="46"/>
        <v>consReqAmtBigDecimal</v>
      </c>
      <c r="I1512">
        <f>COUNTIF($H$3:H1511,H1512)</f>
        <v>0</v>
      </c>
      <c r="J1512">
        <f>COUNTIF($B$3:B1511,B1512)</f>
        <v>0</v>
      </c>
      <c r="K1512">
        <f t="shared" si="47"/>
        <v>0</v>
      </c>
    </row>
    <row r="1513" spans="1:11">
      <c r="A1513" s="480" t="s">
        <v>3594</v>
      </c>
      <c r="B1513" s="365" t="s">
        <v>3658</v>
      </c>
      <c r="C1513" s="365" t="s">
        <v>3659</v>
      </c>
      <c r="D1513" s="365" t="s">
        <v>3660</v>
      </c>
      <c r="E1513" s="479">
        <v>8</v>
      </c>
      <c r="F1513" s="480" t="s">
        <v>8845</v>
      </c>
      <c r="G1513" s="479"/>
      <c r="H1513" t="str">
        <f t="shared" si="46"/>
        <v>consBgtChkAmtBigDecimal</v>
      </c>
      <c r="I1513">
        <f>COUNTIF($H$3:H1512,H1513)</f>
        <v>0</v>
      </c>
      <c r="J1513">
        <f>COUNTIF($B$3:B1512,B1513)</f>
        <v>0</v>
      </c>
      <c r="K1513">
        <f t="shared" si="47"/>
        <v>0</v>
      </c>
    </row>
    <row r="1514" spans="1:11">
      <c r="A1514" s="480" t="s">
        <v>3594</v>
      </c>
      <c r="B1514" s="365" t="s">
        <v>1484</v>
      </c>
      <c r="C1514" s="365" t="s">
        <v>1485</v>
      </c>
      <c r="D1514" s="365" t="s">
        <v>1486</v>
      </c>
      <c r="E1514" s="479">
        <v>22</v>
      </c>
      <c r="F1514" s="480" t="s">
        <v>1347</v>
      </c>
      <c r="G1514" s="479">
        <v>3000</v>
      </c>
      <c r="H1514" t="str">
        <f t="shared" si="46"/>
        <v>commentsString</v>
      </c>
      <c r="I1514">
        <f>COUNTIF($H$3:H1513,H1514)</f>
        <v>5</v>
      </c>
      <c r="J1514">
        <f>COUNTIF($B$3:B1513,B1514)</f>
        <v>5</v>
      </c>
      <c r="K1514">
        <f t="shared" si="47"/>
        <v>0</v>
      </c>
    </row>
    <row r="1515" spans="1:11">
      <c r="A1515" s="480" t="s">
        <v>3006</v>
      </c>
      <c r="B1515" s="365" t="s">
        <v>3662</v>
      </c>
      <c r="C1515" s="365" t="s">
        <v>3663</v>
      </c>
      <c r="D1515" s="365" t="s">
        <v>3664</v>
      </c>
      <c r="E1515" s="479">
        <v>15</v>
      </c>
      <c r="F1515" s="480" t="s">
        <v>8845</v>
      </c>
      <c r="G1515" s="479"/>
      <c r="H1515" t="str">
        <f t="shared" si="46"/>
        <v>originExpeneAmtBigDecimal</v>
      </c>
      <c r="I1515">
        <f>COUNTIF($H$3:H1514,H1515)</f>
        <v>0</v>
      </c>
      <c r="J1515">
        <f>COUNTIF($B$3:B1514,B1515)</f>
        <v>0</v>
      </c>
      <c r="K1515">
        <f t="shared" si="47"/>
        <v>0</v>
      </c>
    </row>
    <row r="1516" spans="1:11">
      <c r="A1516" s="480" t="s">
        <v>3006</v>
      </c>
      <c r="B1516" s="365" t="s">
        <v>3666</v>
      </c>
      <c r="C1516" s="365" t="s">
        <v>3667</v>
      </c>
      <c r="D1516" s="365" t="s">
        <v>3668</v>
      </c>
      <c r="E1516" s="479">
        <v>62</v>
      </c>
      <c r="F1516" s="480" t="s">
        <v>8845</v>
      </c>
      <c r="G1516" s="479"/>
      <c r="H1516" t="str">
        <f t="shared" si="46"/>
        <v>originFrnAmtBigDecimal</v>
      </c>
      <c r="I1516">
        <f>COUNTIF($H$3:H1515,H1516)</f>
        <v>0</v>
      </c>
      <c r="J1516">
        <f>COUNTIF($B$3:B1515,B1516)</f>
        <v>0</v>
      </c>
      <c r="K1516">
        <f t="shared" si="47"/>
        <v>0</v>
      </c>
    </row>
    <row r="1517" spans="1:11">
      <c r="A1517" s="480" t="s">
        <v>3670</v>
      </c>
      <c r="B1517" s="365" t="s">
        <v>82</v>
      </c>
      <c r="C1517" s="365" t="s">
        <v>1404</v>
      </c>
      <c r="D1517" s="365" t="s">
        <v>1405</v>
      </c>
      <c r="E1517" s="479">
        <v>1</v>
      </c>
      <c r="F1517" s="480" t="s">
        <v>1347</v>
      </c>
      <c r="G1517" s="479">
        <v>20</v>
      </c>
      <c r="H1517" t="str">
        <f t="shared" si="46"/>
        <v>fromObidString</v>
      </c>
      <c r="I1517">
        <f>COUNTIF($H$3:H1516,H1517)</f>
        <v>13</v>
      </c>
      <c r="J1517">
        <f>COUNTIF($B$3:B1516,B1517)</f>
        <v>13</v>
      </c>
      <c r="K1517">
        <f t="shared" si="47"/>
        <v>0</v>
      </c>
    </row>
    <row r="1518" spans="1:11">
      <c r="A1518" s="480" t="s">
        <v>3670</v>
      </c>
      <c r="B1518" s="365" t="s">
        <v>1081</v>
      </c>
      <c r="C1518" s="365" t="s">
        <v>3672</v>
      </c>
      <c r="D1518" s="365" t="s">
        <v>3673</v>
      </c>
      <c r="E1518" s="479">
        <v>2</v>
      </c>
      <c r="F1518" s="480" t="s">
        <v>1718</v>
      </c>
      <c r="G1518" s="479"/>
      <c r="H1518" t="str">
        <f t="shared" si="46"/>
        <v>memberCountFloat</v>
      </c>
      <c r="I1518">
        <f>COUNTIF($H$3:H1517,H1518)</f>
        <v>0</v>
      </c>
      <c r="J1518">
        <f>COUNTIF($B$3:B1517,B1518)</f>
        <v>0</v>
      </c>
      <c r="K1518">
        <f t="shared" si="47"/>
        <v>0</v>
      </c>
    </row>
    <row r="1519" spans="1:11">
      <c r="A1519" s="480" t="s">
        <v>3670</v>
      </c>
      <c r="B1519" s="365" t="s">
        <v>3675</v>
      </c>
      <c r="C1519" s="365" t="s">
        <v>3676</v>
      </c>
      <c r="D1519" s="365" t="s">
        <v>3677</v>
      </c>
      <c r="E1519" s="479">
        <v>3</v>
      </c>
      <c r="F1519" s="480" t="s">
        <v>1718</v>
      </c>
      <c r="G1519" s="479"/>
      <c r="H1519" t="str">
        <f t="shared" si="46"/>
        <v>undermannedCountFloat</v>
      </c>
      <c r="I1519">
        <f>COUNTIF($H$3:H1518,H1519)</f>
        <v>0</v>
      </c>
      <c r="J1519">
        <f>COUNTIF($B$3:B1518,B1519)</f>
        <v>0</v>
      </c>
      <c r="K1519">
        <f t="shared" si="47"/>
        <v>0</v>
      </c>
    </row>
    <row r="1520" spans="1:11">
      <c r="A1520" s="480" t="s">
        <v>3670</v>
      </c>
      <c r="B1520" s="365" t="s">
        <v>184</v>
      </c>
      <c r="C1520" s="365" t="s">
        <v>1865</v>
      </c>
      <c r="D1520" s="365" t="s">
        <v>1866</v>
      </c>
      <c r="E1520" s="479">
        <v>4</v>
      </c>
      <c r="F1520" s="480" t="s">
        <v>1347</v>
      </c>
      <c r="G1520" s="479">
        <v>20</v>
      </c>
      <c r="H1520" t="str">
        <f t="shared" si="46"/>
        <v>categoryString</v>
      </c>
      <c r="I1520">
        <f>COUNTIF($H$3:H1519,H1520)</f>
        <v>2</v>
      </c>
      <c r="J1520">
        <f>COUNTIF($B$3:B1519,B1520)</f>
        <v>2</v>
      </c>
      <c r="K1520">
        <f t="shared" si="47"/>
        <v>0</v>
      </c>
    </row>
    <row r="1521" spans="1:11">
      <c r="A1521" s="480" t="s">
        <v>3680</v>
      </c>
      <c r="B1521" s="365" t="s">
        <v>1805</v>
      </c>
      <c r="C1521" s="365" t="s">
        <v>1806</v>
      </c>
      <c r="D1521" s="365" t="s">
        <v>1807</v>
      </c>
      <c r="E1521" s="479">
        <v>5</v>
      </c>
      <c r="F1521" s="480" t="s">
        <v>1347</v>
      </c>
      <c r="G1521" s="479">
        <v>128</v>
      </c>
      <c r="H1521" t="str">
        <f t="shared" si="46"/>
        <v>deptCodeString</v>
      </c>
      <c r="I1521">
        <f>COUNTIF($H$3:H1520,H1521)</f>
        <v>4</v>
      </c>
      <c r="J1521">
        <f>COUNTIF($B$3:B1520,B1521)</f>
        <v>4</v>
      </c>
      <c r="K1521">
        <f t="shared" si="47"/>
        <v>0</v>
      </c>
    </row>
    <row r="1522" spans="1:11">
      <c r="A1522" s="480" t="s">
        <v>3680</v>
      </c>
      <c r="B1522" s="365" t="s">
        <v>3682</v>
      </c>
      <c r="C1522" s="365" t="s">
        <v>3683</v>
      </c>
      <c r="D1522" s="365" t="s">
        <v>3684</v>
      </c>
      <c r="E1522" s="479">
        <v>6</v>
      </c>
      <c r="F1522" s="480" t="s">
        <v>1347</v>
      </c>
      <c r="G1522" s="479">
        <v>200</v>
      </c>
      <c r="H1522" t="str">
        <f t="shared" si="46"/>
        <v>deptNameString</v>
      </c>
      <c r="I1522">
        <f>COUNTIF($H$3:H1521,H1522)</f>
        <v>0</v>
      </c>
      <c r="J1522">
        <f>COUNTIF($B$3:B1521,B1522)</f>
        <v>0</v>
      </c>
      <c r="K1522">
        <f t="shared" si="47"/>
        <v>0</v>
      </c>
    </row>
    <row r="1523" spans="1:11">
      <c r="A1523" s="480" t="s">
        <v>3680</v>
      </c>
      <c r="B1523" s="365" t="s">
        <v>3686</v>
      </c>
      <c r="C1523" s="365" t="s">
        <v>3687</v>
      </c>
      <c r="D1523" s="365" t="s">
        <v>3688</v>
      </c>
      <c r="E1523" s="479">
        <v>7</v>
      </c>
      <c r="F1523" s="480" t="s">
        <v>1347</v>
      </c>
      <c r="G1523" s="479">
        <v>50</v>
      </c>
      <c r="H1523" t="str">
        <f t="shared" si="46"/>
        <v>deptShortNameString</v>
      </c>
      <c r="I1523">
        <f>COUNTIF($H$3:H1522,H1523)</f>
        <v>0</v>
      </c>
      <c r="J1523">
        <f>COUNTIF($B$3:B1522,B1523)</f>
        <v>0</v>
      </c>
      <c r="K1523">
        <f t="shared" si="47"/>
        <v>0</v>
      </c>
    </row>
    <row r="1524" spans="1:11">
      <c r="A1524" s="480" t="s">
        <v>3680</v>
      </c>
      <c r="B1524" s="365" t="s">
        <v>1809</v>
      </c>
      <c r="C1524" s="365" t="s">
        <v>3690</v>
      </c>
      <c r="D1524" s="365" t="s">
        <v>1810</v>
      </c>
      <c r="E1524" s="479">
        <v>8</v>
      </c>
      <c r="F1524" s="480" t="s">
        <v>1347</v>
      </c>
      <c r="G1524" s="479">
        <v>10</v>
      </c>
      <c r="H1524" t="str">
        <f t="shared" si="46"/>
        <v>companyCodeString</v>
      </c>
      <c r="I1524">
        <f>COUNTIF($H$3:H1523,H1524)</f>
        <v>1</v>
      </c>
      <c r="J1524">
        <f>COUNTIF($B$3:B1523,B1524)</f>
        <v>1</v>
      </c>
      <c r="K1524">
        <f t="shared" si="47"/>
        <v>0</v>
      </c>
    </row>
    <row r="1525" spans="1:11">
      <c r="A1525" s="480" t="s">
        <v>3680</v>
      </c>
      <c r="B1525" s="365" t="s">
        <v>1876</v>
      </c>
      <c r="C1525" s="365" t="s">
        <v>1877</v>
      </c>
      <c r="D1525" s="365" t="s">
        <v>1878</v>
      </c>
      <c r="E1525" s="479">
        <v>9</v>
      </c>
      <c r="F1525" s="480" t="s">
        <v>1347</v>
      </c>
      <c r="G1525" s="479">
        <v>10</v>
      </c>
      <c r="H1525" t="str">
        <f t="shared" si="46"/>
        <v>divisionCodeString</v>
      </c>
      <c r="I1525">
        <f>COUNTIF($H$3:H1524,H1525)</f>
        <v>10</v>
      </c>
      <c r="J1525">
        <f>COUNTIF($B$3:B1524,B1525)</f>
        <v>10</v>
      </c>
      <c r="K1525">
        <f t="shared" si="47"/>
        <v>0</v>
      </c>
    </row>
    <row r="1526" spans="1:11">
      <c r="A1526" s="480" t="s">
        <v>3680</v>
      </c>
      <c r="B1526" s="365" t="s">
        <v>3693</v>
      </c>
      <c r="C1526" s="365" t="s">
        <v>3694</v>
      </c>
      <c r="D1526" s="365" t="s">
        <v>3695</v>
      </c>
      <c r="E1526" s="479">
        <v>10</v>
      </c>
      <c r="F1526" s="480" t="s">
        <v>1718</v>
      </c>
      <c r="G1526" s="479"/>
      <c r="H1526" t="str">
        <f t="shared" si="46"/>
        <v>timeZoneValueFloat</v>
      </c>
      <c r="I1526">
        <f>COUNTIF($H$3:H1525,H1526)</f>
        <v>0</v>
      </c>
      <c r="J1526">
        <f>COUNTIF($B$3:B1525,B1526)</f>
        <v>0</v>
      </c>
      <c r="K1526">
        <f t="shared" si="47"/>
        <v>0</v>
      </c>
    </row>
    <row r="1527" spans="1:11">
      <c r="A1527" s="480" t="s">
        <v>3680</v>
      </c>
      <c r="B1527" s="365" t="s">
        <v>3697</v>
      </c>
      <c r="C1527" s="365" t="s">
        <v>3698</v>
      </c>
      <c r="D1527" s="365" t="s">
        <v>3699</v>
      </c>
      <c r="E1527" s="479">
        <v>11</v>
      </c>
      <c r="F1527" s="480" t="s">
        <v>1347</v>
      </c>
      <c r="G1527" s="479">
        <v>10</v>
      </c>
      <c r="H1527" t="str">
        <f t="shared" si="46"/>
        <v>timeZoneGmtString</v>
      </c>
      <c r="I1527">
        <f>COUNTIF($H$3:H1526,H1527)</f>
        <v>0</v>
      </c>
      <c r="J1527">
        <f>COUNTIF($B$3:B1526,B1527)</f>
        <v>0</v>
      </c>
      <c r="K1527">
        <f t="shared" si="47"/>
        <v>0</v>
      </c>
    </row>
    <row r="1528" spans="1:11">
      <c r="A1528" s="480" t="s">
        <v>3680</v>
      </c>
      <c r="B1528" s="365" t="s">
        <v>3701</v>
      </c>
      <c r="C1528" s="365" t="s">
        <v>3702</v>
      </c>
      <c r="D1528" s="365" t="s">
        <v>3703</v>
      </c>
      <c r="E1528" s="479">
        <v>12</v>
      </c>
      <c r="F1528" s="480" t="s">
        <v>1347</v>
      </c>
      <c r="G1528" s="479">
        <v>1</v>
      </c>
      <c r="H1528" t="str">
        <f t="shared" si="46"/>
        <v>mdTopYnString</v>
      </c>
      <c r="I1528">
        <f>COUNTIF($H$3:H1527,H1528)</f>
        <v>0</v>
      </c>
      <c r="J1528">
        <f>COUNTIF($B$3:B1527,B1528)</f>
        <v>0</v>
      </c>
      <c r="K1528">
        <f t="shared" si="47"/>
        <v>0</v>
      </c>
    </row>
    <row r="1529" spans="1:11">
      <c r="A1529" s="480" t="s">
        <v>3680</v>
      </c>
      <c r="B1529" s="365" t="s">
        <v>823</v>
      </c>
      <c r="C1529" s="365" t="s">
        <v>3705</v>
      </c>
      <c r="D1529" s="365" t="s">
        <v>3706</v>
      </c>
      <c r="E1529" s="479">
        <v>13</v>
      </c>
      <c r="F1529" s="480" t="s">
        <v>1347</v>
      </c>
      <c r="G1529" s="479">
        <v>1000</v>
      </c>
      <c r="H1529" t="str">
        <f t="shared" si="46"/>
        <v>descriptionString</v>
      </c>
      <c r="I1529">
        <f>COUNTIF($H$3:H1528,H1529)</f>
        <v>0</v>
      </c>
      <c r="J1529">
        <f>COUNTIF($B$3:B1528,B1529)</f>
        <v>0</v>
      </c>
      <c r="K1529">
        <f t="shared" si="47"/>
        <v>0</v>
      </c>
    </row>
    <row r="1530" spans="1:11">
      <c r="A1530" s="480" t="s">
        <v>3680</v>
      </c>
      <c r="B1530" s="365" t="s">
        <v>1194</v>
      </c>
      <c r="C1530" s="365" t="s">
        <v>2734</v>
      </c>
      <c r="D1530" s="365" t="s">
        <v>2735</v>
      </c>
      <c r="E1530" s="479">
        <v>14</v>
      </c>
      <c r="F1530" s="480" t="s">
        <v>1353</v>
      </c>
      <c r="G1530" s="479"/>
      <c r="H1530" t="str">
        <f t="shared" si="46"/>
        <v>sortingInteger</v>
      </c>
      <c r="I1530">
        <f>COUNTIF($H$3:H1529,H1530)</f>
        <v>1</v>
      </c>
      <c r="J1530">
        <f>COUNTIF($B$3:B1529,B1530)</f>
        <v>1</v>
      </c>
      <c r="K1530">
        <f t="shared" si="47"/>
        <v>0</v>
      </c>
    </row>
    <row r="1531" spans="1:11">
      <c r="A1531" s="480" t="s">
        <v>3680</v>
      </c>
      <c r="B1531" s="365" t="s">
        <v>3707</v>
      </c>
      <c r="C1531" s="365" t="s">
        <v>3708</v>
      </c>
      <c r="D1531" s="365" t="s">
        <v>3709</v>
      </c>
      <c r="E1531" s="479">
        <v>15</v>
      </c>
      <c r="F1531" s="480" t="s">
        <v>1347</v>
      </c>
      <c r="G1531" s="479">
        <v>50</v>
      </c>
      <c r="H1531" t="str">
        <f t="shared" si="46"/>
        <v>upperDeptString</v>
      </c>
      <c r="I1531">
        <f>COUNTIF($H$3:H1530,H1531)</f>
        <v>0</v>
      </c>
      <c r="J1531">
        <f>COUNTIF($B$3:B1530,B1531)</f>
        <v>0</v>
      </c>
      <c r="K1531">
        <f t="shared" si="47"/>
        <v>0</v>
      </c>
    </row>
    <row r="1532" spans="1:11">
      <c r="A1532" s="480" t="s">
        <v>3680</v>
      </c>
      <c r="B1532" s="365" t="s">
        <v>1269</v>
      </c>
      <c r="C1532" s="365" t="s">
        <v>1683</v>
      </c>
      <c r="D1532" s="365" t="s">
        <v>1684</v>
      </c>
      <c r="E1532" s="479">
        <v>16</v>
      </c>
      <c r="F1532" s="480" t="s">
        <v>1347</v>
      </c>
      <c r="G1532" s="479">
        <v>1</v>
      </c>
      <c r="H1532" t="str">
        <f t="shared" si="46"/>
        <v>useYnString</v>
      </c>
      <c r="I1532">
        <f>COUNTIF($H$3:H1531,H1532)</f>
        <v>12</v>
      </c>
      <c r="J1532">
        <f>COUNTIF($B$3:B1531,B1532)</f>
        <v>12</v>
      </c>
      <c r="K1532">
        <f t="shared" si="47"/>
        <v>0</v>
      </c>
    </row>
    <row r="1533" spans="1:11">
      <c r="A1533" s="480" t="s">
        <v>3680</v>
      </c>
      <c r="B1533" s="365" t="s">
        <v>3711</v>
      </c>
      <c r="C1533" s="365" t="s">
        <v>3712</v>
      </c>
      <c r="D1533" s="365" t="s">
        <v>3713</v>
      </c>
      <c r="E1533" s="479">
        <v>17</v>
      </c>
      <c r="F1533" s="480" t="s">
        <v>1347</v>
      </c>
      <c r="G1533" s="479">
        <v>1</v>
      </c>
      <c r="H1533" t="str">
        <f t="shared" si="46"/>
        <v>reportDeptYnString</v>
      </c>
      <c r="I1533">
        <f>COUNTIF($H$3:H1532,H1533)</f>
        <v>0</v>
      </c>
      <c r="J1533">
        <f>COUNTIF($B$3:B1532,B1533)</f>
        <v>0</v>
      </c>
      <c r="K1533">
        <f t="shared" si="47"/>
        <v>0</v>
      </c>
    </row>
    <row r="1534" spans="1:11">
      <c r="A1534" s="480" t="s">
        <v>3680</v>
      </c>
      <c r="B1534" s="365" t="s">
        <v>2800</v>
      </c>
      <c r="C1534" s="365" t="s">
        <v>2801</v>
      </c>
      <c r="D1534" s="365" t="s">
        <v>2802</v>
      </c>
      <c r="E1534" s="479">
        <v>18</v>
      </c>
      <c r="F1534" s="480" t="s">
        <v>1347</v>
      </c>
      <c r="G1534" s="479">
        <v>256</v>
      </c>
      <c r="H1534" t="str">
        <f t="shared" si="46"/>
        <v>attribute1String</v>
      </c>
      <c r="I1534">
        <f>COUNTIF($H$3:H1533,H1534)</f>
        <v>4</v>
      </c>
      <c r="J1534">
        <f>COUNTIF($B$3:B1533,B1534)</f>
        <v>4</v>
      </c>
      <c r="K1534">
        <f t="shared" si="47"/>
        <v>0</v>
      </c>
    </row>
    <row r="1535" spans="1:11">
      <c r="A1535" s="480" t="s">
        <v>3680</v>
      </c>
      <c r="B1535" s="365" t="s">
        <v>2803</v>
      </c>
      <c r="C1535" s="365" t="s">
        <v>2804</v>
      </c>
      <c r="D1535" s="365" t="s">
        <v>2805</v>
      </c>
      <c r="E1535" s="479">
        <v>19</v>
      </c>
      <c r="F1535" s="480" t="s">
        <v>1347</v>
      </c>
      <c r="G1535" s="479">
        <v>256</v>
      </c>
      <c r="H1535" t="str">
        <f t="shared" si="46"/>
        <v>attribute2String</v>
      </c>
      <c r="I1535">
        <f>COUNTIF($H$3:H1534,H1535)</f>
        <v>4</v>
      </c>
      <c r="J1535">
        <f>COUNTIF($B$3:B1534,B1535)</f>
        <v>4</v>
      </c>
      <c r="K1535">
        <f t="shared" si="47"/>
        <v>0</v>
      </c>
    </row>
    <row r="1536" spans="1:11">
      <c r="A1536" s="480" t="s">
        <v>3715</v>
      </c>
      <c r="B1536" s="365" t="s">
        <v>1944</v>
      </c>
      <c r="C1536" s="365" t="s">
        <v>1945</v>
      </c>
      <c r="D1536" s="365" t="s">
        <v>1946</v>
      </c>
      <c r="E1536" s="479">
        <v>1</v>
      </c>
      <c r="F1536" s="480" t="s">
        <v>1347</v>
      </c>
      <c r="G1536" s="479">
        <v>128</v>
      </c>
      <c r="H1536" t="str">
        <f t="shared" si="46"/>
        <v>topDeptCodeString</v>
      </c>
      <c r="I1536">
        <f>COUNTIF($H$3:H1535,H1536)</f>
        <v>1</v>
      </c>
      <c r="J1536">
        <f>COUNTIF($B$3:B1535,B1536)</f>
        <v>1</v>
      </c>
      <c r="K1536">
        <f t="shared" si="47"/>
        <v>0</v>
      </c>
    </row>
    <row r="1537" spans="1:11">
      <c r="A1537" s="480" t="s">
        <v>3715</v>
      </c>
      <c r="B1537" s="365" t="s">
        <v>3716</v>
      </c>
      <c r="C1537" s="365" t="s">
        <v>3717</v>
      </c>
      <c r="D1537" s="365" t="s">
        <v>3718</v>
      </c>
      <c r="E1537" s="479">
        <v>2</v>
      </c>
      <c r="F1537" s="480" t="s">
        <v>1347</v>
      </c>
      <c r="G1537" s="479">
        <v>10</v>
      </c>
      <c r="H1537" t="str">
        <f t="shared" si="46"/>
        <v>inputStartHourString</v>
      </c>
      <c r="I1537">
        <f>COUNTIF($H$3:H1536,H1537)</f>
        <v>0</v>
      </c>
      <c r="J1537">
        <f>COUNTIF($B$3:B1536,B1537)</f>
        <v>0</v>
      </c>
      <c r="K1537">
        <f t="shared" si="47"/>
        <v>0</v>
      </c>
    </row>
    <row r="1538" spans="1:11">
      <c r="A1538" s="480" t="s">
        <v>3715</v>
      </c>
      <c r="B1538" s="365" t="s">
        <v>3720</v>
      </c>
      <c r="C1538" s="365" t="s">
        <v>3721</v>
      </c>
      <c r="D1538" s="365" t="s">
        <v>3722</v>
      </c>
      <c r="E1538" s="479">
        <v>3</v>
      </c>
      <c r="F1538" s="480" t="s">
        <v>1347</v>
      </c>
      <c r="G1538" s="479">
        <v>10</v>
      </c>
      <c r="H1538" t="str">
        <f t="shared" si="46"/>
        <v>inputStartMinString</v>
      </c>
      <c r="I1538">
        <f>COUNTIF($H$3:H1537,H1538)</f>
        <v>0</v>
      </c>
      <c r="J1538">
        <f>COUNTIF($B$3:B1537,B1538)</f>
        <v>0</v>
      </c>
      <c r="K1538">
        <f t="shared" si="47"/>
        <v>0</v>
      </c>
    </row>
    <row r="1539" spans="1:11">
      <c r="A1539" s="480" t="s">
        <v>3715</v>
      </c>
      <c r="B1539" s="365" t="s">
        <v>3724</v>
      </c>
      <c r="C1539" s="365" t="s">
        <v>3725</v>
      </c>
      <c r="D1539" s="365" t="s">
        <v>3726</v>
      </c>
      <c r="E1539" s="479">
        <v>4</v>
      </c>
      <c r="F1539" s="480" t="s">
        <v>1347</v>
      </c>
      <c r="G1539" s="479">
        <v>10</v>
      </c>
      <c r="H1539" t="str">
        <f t="shared" ref="H1539:H1602" si="48">B1539&amp;F1539</f>
        <v>apprFromDayString</v>
      </c>
      <c r="I1539">
        <f>COUNTIF($H$3:H1538,H1539)</f>
        <v>0</v>
      </c>
      <c r="J1539">
        <f>COUNTIF($B$3:B1538,B1539)</f>
        <v>0</v>
      </c>
      <c r="K1539">
        <f t="shared" si="47"/>
        <v>0</v>
      </c>
    </row>
    <row r="1540" spans="1:11">
      <c r="A1540" s="480" t="s">
        <v>3715</v>
      </c>
      <c r="B1540" s="365" t="s">
        <v>3728</v>
      </c>
      <c r="C1540" s="365" t="s">
        <v>3729</v>
      </c>
      <c r="D1540" s="365" t="s">
        <v>3730</v>
      </c>
      <c r="E1540" s="479">
        <v>5</v>
      </c>
      <c r="F1540" s="480" t="s">
        <v>1347</v>
      </c>
      <c r="G1540" s="479">
        <v>10</v>
      </c>
      <c r="H1540" t="str">
        <f t="shared" si="48"/>
        <v>apprFromHourString</v>
      </c>
      <c r="I1540">
        <f>COUNTIF($H$3:H1539,H1540)</f>
        <v>0</v>
      </c>
      <c r="J1540">
        <f>COUNTIF($B$3:B1539,B1540)</f>
        <v>0</v>
      </c>
      <c r="K1540">
        <f t="shared" ref="K1540:K1603" si="49">J1540-I1540</f>
        <v>0</v>
      </c>
    </row>
    <row r="1541" spans="1:11">
      <c r="A1541" s="480" t="s">
        <v>3715</v>
      </c>
      <c r="B1541" s="365" t="s">
        <v>3732</v>
      </c>
      <c r="C1541" s="365" t="s">
        <v>3733</v>
      </c>
      <c r="D1541" s="365" t="s">
        <v>3734</v>
      </c>
      <c r="E1541" s="479">
        <v>6</v>
      </c>
      <c r="F1541" s="480" t="s">
        <v>1347</v>
      </c>
      <c r="G1541" s="479">
        <v>10</v>
      </c>
      <c r="H1541" t="str">
        <f t="shared" si="48"/>
        <v>apprFromMinString</v>
      </c>
      <c r="I1541">
        <f>COUNTIF($H$3:H1540,H1541)</f>
        <v>0</v>
      </c>
      <c r="J1541">
        <f>COUNTIF($B$3:B1540,B1541)</f>
        <v>0</v>
      </c>
      <c r="K1541">
        <f t="shared" si="49"/>
        <v>0</v>
      </c>
    </row>
    <row r="1542" spans="1:11">
      <c r="A1542" s="480" t="s">
        <v>3715</v>
      </c>
      <c r="B1542" s="365" t="s">
        <v>3736</v>
      </c>
      <c r="C1542" s="365" t="s">
        <v>3737</v>
      </c>
      <c r="D1542" s="365" t="s">
        <v>3738</v>
      </c>
      <c r="E1542" s="479">
        <v>7</v>
      </c>
      <c r="F1542" s="480" t="s">
        <v>1347</v>
      </c>
      <c r="G1542" s="479">
        <v>10</v>
      </c>
      <c r="H1542" t="str">
        <f t="shared" si="48"/>
        <v>apprToDayString</v>
      </c>
      <c r="I1542">
        <f>COUNTIF($H$3:H1541,H1542)</f>
        <v>0</v>
      </c>
      <c r="J1542">
        <f>COUNTIF($B$3:B1541,B1542)</f>
        <v>0</v>
      </c>
      <c r="K1542">
        <f t="shared" si="49"/>
        <v>0</v>
      </c>
    </row>
    <row r="1543" spans="1:11">
      <c r="A1543" s="480" t="s">
        <v>3715</v>
      </c>
      <c r="B1543" s="365" t="s">
        <v>3740</v>
      </c>
      <c r="C1543" s="365" t="s">
        <v>3741</v>
      </c>
      <c r="D1543" s="365" t="s">
        <v>3742</v>
      </c>
      <c r="E1543" s="479">
        <v>8</v>
      </c>
      <c r="F1543" s="480" t="s">
        <v>1347</v>
      </c>
      <c r="G1543" s="479">
        <v>10</v>
      </c>
      <c r="H1543" t="str">
        <f t="shared" si="48"/>
        <v>apprToHourString</v>
      </c>
      <c r="I1543">
        <f>COUNTIF($H$3:H1542,H1543)</f>
        <v>0</v>
      </c>
      <c r="J1543">
        <f>COUNTIF($B$3:B1542,B1543)</f>
        <v>0</v>
      </c>
      <c r="K1543">
        <f t="shared" si="49"/>
        <v>0</v>
      </c>
    </row>
    <row r="1544" spans="1:11">
      <c r="A1544" s="480" t="s">
        <v>3715</v>
      </c>
      <c r="B1544" s="365" t="s">
        <v>3744</v>
      </c>
      <c r="C1544" s="365" t="s">
        <v>3745</v>
      </c>
      <c r="D1544" s="365" t="s">
        <v>3746</v>
      </c>
      <c r="E1544" s="479">
        <v>9</v>
      </c>
      <c r="F1544" s="480" t="s">
        <v>1347</v>
      </c>
      <c r="G1544" s="479">
        <v>10</v>
      </c>
      <c r="H1544" t="str">
        <f t="shared" si="48"/>
        <v>apprToMinString</v>
      </c>
      <c r="I1544">
        <f>COUNTIF($H$3:H1543,H1544)</f>
        <v>0</v>
      </c>
      <c r="J1544">
        <f>COUNTIF($B$3:B1543,B1544)</f>
        <v>0</v>
      </c>
      <c r="K1544">
        <f t="shared" si="49"/>
        <v>0</v>
      </c>
    </row>
    <row r="1545" spans="1:11">
      <c r="A1545" s="480" t="s">
        <v>3715</v>
      </c>
      <c r="B1545" s="365" t="s">
        <v>3748</v>
      </c>
      <c r="C1545" s="365" t="s">
        <v>3749</v>
      </c>
      <c r="D1545" s="365" t="s">
        <v>3750</v>
      </c>
      <c r="E1545" s="479">
        <v>10</v>
      </c>
      <c r="F1545" s="480" t="s">
        <v>1347</v>
      </c>
      <c r="G1545" s="479">
        <v>10</v>
      </c>
      <c r="H1545" t="str">
        <f t="shared" si="48"/>
        <v>apprAutoDayString</v>
      </c>
      <c r="I1545">
        <f>COUNTIF($H$3:H1544,H1545)</f>
        <v>0</v>
      </c>
      <c r="J1545">
        <f>COUNTIF($B$3:B1544,B1545)</f>
        <v>0</v>
      </c>
      <c r="K1545">
        <f t="shared" si="49"/>
        <v>0</v>
      </c>
    </row>
    <row r="1546" spans="1:11">
      <c r="A1546" s="480" t="s">
        <v>3715</v>
      </c>
      <c r="B1546" s="365" t="s">
        <v>3752</v>
      </c>
      <c r="C1546" s="365" t="s">
        <v>3753</v>
      </c>
      <c r="D1546" s="365" t="s">
        <v>3754</v>
      </c>
      <c r="E1546" s="479">
        <v>11</v>
      </c>
      <c r="F1546" s="480" t="s">
        <v>1347</v>
      </c>
      <c r="G1546" s="479">
        <v>10</v>
      </c>
      <c r="H1546" t="str">
        <f t="shared" si="48"/>
        <v>apprAutoHourString</v>
      </c>
      <c r="I1546">
        <f>COUNTIF($H$3:H1545,H1546)</f>
        <v>0</v>
      </c>
      <c r="J1546">
        <f>COUNTIF($B$3:B1545,B1546)</f>
        <v>0</v>
      </c>
      <c r="K1546">
        <f t="shared" si="49"/>
        <v>0</v>
      </c>
    </row>
    <row r="1547" spans="1:11">
      <c r="A1547" s="480" t="s">
        <v>3715</v>
      </c>
      <c r="B1547" s="365" t="s">
        <v>3756</v>
      </c>
      <c r="C1547" s="365" t="s">
        <v>3757</v>
      </c>
      <c r="D1547" s="365" t="s">
        <v>3758</v>
      </c>
      <c r="E1547" s="479">
        <v>12</v>
      </c>
      <c r="F1547" s="480" t="s">
        <v>1347</v>
      </c>
      <c r="G1547" s="479">
        <v>10</v>
      </c>
      <c r="H1547" t="str">
        <f t="shared" si="48"/>
        <v>apprAutoMinString</v>
      </c>
      <c r="I1547">
        <f>COUNTIF($H$3:H1546,H1547)</f>
        <v>0</v>
      </c>
      <c r="J1547">
        <f>COUNTIF($B$3:B1546,B1547)</f>
        <v>0</v>
      </c>
      <c r="K1547">
        <f t="shared" si="49"/>
        <v>0</v>
      </c>
    </row>
    <row r="1548" spans="1:11">
      <c r="A1548" s="480" t="s">
        <v>3715</v>
      </c>
      <c r="B1548" s="365" t="s">
        <v>2800</v>
      </c>
      <c r="C1548" s="365" t="s">
        <v>2801</v>
      </c>
      <c r="D1548" s="365" t="s">
        <v>2802</v>
      </c>
      <c r="E1548" s="479">
        <v>13</v>
      </c>
      <c r="F1548" s="480" t="s">
        <v>1347</v>
      </c>
      <c r="G1548" s="479">
        <v>256</v>
      </c>
      <c r="H1548" t="str">
        <f t="shared" si="48"/>
        <v>attribute1String</v>
      </c>
      <c r="I1548">
        <f>COUNTIF($H$3:H1547,H1548)</f>
        <v>5</v>
      </c>
      <c r="J1548">
        <f>COUNTIF($B$3:B1547,B1548)</f>
        <v>5</v>
      </c>
      <c r="K1548">
        <f t="shared" si="49"/>
        <v>0</v>
      </c>
    </row>
    <row r="1549" spans="1:11">
      <c r="A1549" s="480" t="s">
        <v>3715</v>
      </c>
      <c r="B1549" s="365" t="s">
        <v>2803</v>
      </c>
      <c r="C1549" s="365" t="s">
        <v>2804</v>
      </c>
      <c r="D1549" s="365" t="s">
        <v>2805</v>
      </c>
      <c r="E1549" s="479">
        <v>14</v>
      </c>
      <c r="F1549" s="480" t="s">
        <v>1347</v>
      </c>
      <c r="G1549" s="479">
        <v>256</v>
      </c>
      <c r="H1549" t="str">
        <f t="shared" si="48"/>
        <v>attribute2String</v>
      </c>
      <c r="I1549">
        <f>COUNTIF($H$3:H1548,H1549)</f>
        <v>5</v>
      </c>
      <c r="J1549">
        <f>COUNTIF($B$3:B1548,B1549)</f>
        <v>5</v>
      </c>
      <c r="K1549">
        <f t="shared" si="49"/>
        <v>0</v>
      </c>
    </row>
    <row r="1550" spans="1:11">
      <c r="A1550" s="480" t="s">
        <v>3715</v>
      </c>
      <c r="B1550" s="365" t="s">
        <v>2806</v>
      </c>
      <c r="C1550" s="365" t="s">
        <v>2807</v>
      </c>
      <c r="D1550" s="365" t="s">
        <v>2808</v>
      </c>
      <c r="E1550" s="479">
        <v>15</v>
      </c>
      <c r="F1550" s="480" t="s">
        <v>1347</v>
      </c>
      <c r="G1550" s="479">
        <v>256</v>
      </c>
      <c r="H1550" t="str">
        <f t="shared" si="48"/>
        <v>attribute3String</v>
      </c>
      <c r="I1550">
        <f>COUNTIF($H$3:H1549,H1550)</f>
        <v>4</v>
      </c>
      <c r="J1550">
        <f>COUNTIF($B$3:B1549,B1550)</f>
        <v>4</v>
      </c>
      <c r="K1550">
        <f t="shared" si="49"/>
        <v>0</v>
      </c>
    </row>
    <row r="1551" spans="1:11">
      <c r="A1551" s="480" t="s">
        <v>3715</v>
      </c>
      <c r="B1551" s="365" t="s">
        <v>2809</v>
      </c>
      <c r="C1551" s="365" t="s">
        <v>2810</v>
      </c>
      <c r="D1551" s="365" t="s">
        <v>2811</v>
      </c>
      <c r="E1551" s="479">
        <v>16</v>
      </c>
      <c r="F1551" s="480" t="s">
        <v>1347</v>
      </c>
      <c r="G1551" s="479">
        <v>256</v>
      </c>
      <c r="H1551" t="str">
        <f t="shared" si="48"/>
        <v>attribute4String</v>
      </c>
      <c r="I1551">
        <f>COUNTIF($H$3:H1550,H1551)</f>
        <v>4</v>
      </c>
      <c r="J1551">
        <f>COUNTIF($B$3:B1550,B1551)</f>
        <v>4</v>
      </c>
      <c r="K1551">
        <f t="shared" si="49"/>
        <v>0</v>
      </c>
    </row>
    <row r="1552" spans="1:11">
      <c r="A1552" s="480" t="s">
        <v>3715</v>
      </c>
      <c r="B1552" s="365" t="s">
        <v>2812</v>
      </c>
      <c r="C1552" s="365" t="s">
        <v>2813</v>
      </c>
      <c r="D1552" s="365" t="s">
        <v>2814</v>
      </c>
      <c r="E1552" s="479">
        <v>17</v>
      </c>
      <c r="F1552" s="480" t="s">
        <v>1347</v>
      </c>
      <c r="G1552" s="479">
        <v>256</v>
      </c>
      <c r="H1552" t="str">
        <f t="shared" si="48"/>
        <v>attribute5String</v>
      </c>
      <c r="I1552">
        <f>COUNTIF($H$3:H1551,H1552)</f>
        <v>4</v>
      </c>
      <c r="J1552">
        <f>COUNTIF($B$3:B1551,B1552)</f>
        <v>4</v>
      </c>
      <c r="K1552">
        <f t="shared" si="49"/>
        <v>0</v>
      </c>
    </row>
    <row r="1553" spans="1:11">
      <c r="A1553" s="480" t="s">
        <v>3760</v>
      </c>
      <c r="B1553" s="365" t="s">
        <v>672</v>
      </c>
      <c r="C1553" s="365" t="s">
        <v>3301</v>
      </c>
      <c r="D1553" s="365" t="s">
        <v>3302</v>
      </c>
      <c r="E1553" s="479">
        <v>1</v>
      </c>
      <c r="F1553" s="480" t="s">
        <v>1353</v>
      </c>
      <c r="G1553" s="479"/>
      <c r="H1553" t="str">
        <f t="shared" si="48"/>
        <v>activityIdInteger</v>
      </c>
      <c r="I1553">
        <f>COUNTIF($H$3:H1552,H1553)</f>
        <v>1</v>
      </c>
      <c r="J1553">
        <f>COUNTIF($B$3:B1552,B1553)</f>
        <v>1</v>
      </c>
      <c r="K1553">
        <f t="shared" si="49"/>
        <v>0</v>
      </c>
    </row>
    <row r="1554" spans="1:11">
      <c r="A1554" s="480" t="s">
        <v>3760</v>
      </c>
      <c r="B1554" s="365" t="s">
        <v>743</v>
      </c>
      <c r="C1554" s="365" t="s">
        <v>3762</v>
      </c>
      <c r="D1554" s="365" t="s">
        <v>3763</v>
      </c>
      <c r="E1554" s="479">
        <v>2</v>
      </c>
      <c r="F1554" s="480" t="s">
        <v>1347</v>
      </c>
      <c r="G1554" s="479">
        <v>15</v>
      </c>
      <c r="H1554" t="str">
        <f t="shared" si="48"/>
        <v>bmsIfAccountCodeString</v>
      </c>
      <c r="I1554">
        <f>COUNTIF($H$3:H1553,H1554)</f>
        <v>0</v>
      </c>
      <c r="J1554">
        <f>COUNTIF($B$3:B1553,B1554)</f>
        <v>0</v>
      </c>
      <c r="K1554">
        <f t="shared" si="49"/>
        <v>0</v>
      </c>
    </row>
    <row r="1555" spans="1:11">
      <c r="A1555" s="480" t="s">
        <v>3760</v>
      </c>
      <c r="B1555" s="365" t="s">
        <v>784</v>
      </c>
      <c r="C1555" s="365" t="s">
        <v>2523</v>
      </c>
      <c r="D1555" s="365" t="s">
        <v>2524</v>
      </c>
      <c r="E1555" s="479">
        <v>3</v>
      </c>
      <c r="F1555" s="480" t="s">
        <v>1347</v>
      </c>
      <c r="G1555" s="479">
        <v>10</v>
      </c>
      <c r="H1555" t="str">
        <f t="shared" si="48"/>
        <v>corporationCodeString</v>
      </c>
      <c r="I1555">
        <f>COUNTIF($H$3:H1554,H1555)</f>
        <v>1</v>
      </c>
      <c r="J1555">
        <f>COUNTIF($B$3:B1554,B1555)</f>
        <v>1</v>
      </c>
      <c r="K1555">
        <f t="shared" si="49"/>
        <v>0</v>
      </c>
    </row>
    <row r="1556" spans="1:11">
      <c r="A1556" s="480" t="s">
        <v>3760</v>
      </c>
      <c r="B1556" s="365" t="s">
        <v>661</v>
      </c>
      <c r="C1556" s="365" t="s">
        <v>2613</v>
      </c>
      <c r="D1556" s="365" t="s">
        <v>2614</v>
      </c>
      <c r="E1556" s="479">
        <v>4</v>
      </c>
      <c r="F1556" s="480" t="s">
        <v>1347</v>
      </c>
      <c r="G1556" s="479">
        <v>300</v>
      </c>
      <c r="H1556" t="str">
        <f t="shared" si="48"/>
        <v>activityCodeString</v>
      </c>
      <c r="I1556">
        <f>COUNTIF($H$3:H1555,H1556)</f>
        <v>1</v>
      </c>
      <c r="J1556">
        <f>COUNTIF($B$3:B1555,B1556)</f>
        <v>1</v>
      </c>
      <c r="K1556">
        <f t="shared" si="49"/>
        <v>0</v>
      </c>
    </row>
    <row r="1557" spans="1:11">
      <c r="A1557" s="480" t="s">
        <v>3760</v>
      </c>
      <c r="B1557" s="365" t="s">
        <v>665</v>
      </c>
      <c r="C1557" s="365" t="s">
        <v>3764</v>
      </c>
      <c r="D1557" s="365" t="s">
        <v>3765</v>
      </c>
      <c r="E1557" s="479">
        <v>5</v>
      </c>
      <c r="F1557" s="480" t="s">
        <v>1347</v>
      </c>
      <c r="G1557" s="479">
        <v>500</v>
      </c>
      <c r="H1557" t="str">
        <f t="shared" si="48"/>
        <v>activityEngNameString</v>
      </c>
      <c r="I1557">
        <f>COUNTIF($H$3:H1556,H1557)</f>
        <v>0</v>
      </c>
      <c r="J1557">
        <f>COUNTIF($B$3:B1556,B1557)</f>
        <v>0</v>
      </c>
      <c r="K1557">
        <f t="shared" si="49"/>
        <v>0</v>
      </c>
    </row>
    <row r="1558" spans="1:11">
      <c r="A1558" s="480" t="s">
        <v>3760</v>
      </c>
      <c r="B1558" s="365" t="s">
        <v>675</v>
      </c>
      <c r="C1558" s="365" t="s">
        <v>3766</v>
      </c>
      <c r="D1558" s="365" t="s">
        <v>3767</v>
      </c>
      <c r="E1558" s="479">
        <v>6</v>
      </c>
      <c r="F1558" s="480" t="s">
        <v>1347</v>
      </c>
      <c r="G1558" s="479">
        <v>500</v>
      </c>
      <c r="H1558" t="str">
        <f t="shared" si="48"/>
        <v>activityLocNameString</v>
      </c>
      <c r="I1558">
        <f>COUNTIF($H$3:H1557,H1558)</f>
        <v>0</v>
      </c>
      <c r="J1558">
        <f>COUNTIF($B$3:B1557,B1558)</f>
        <v>0</v>
      </c>
      <c r="K1558">
        <f t="shared" si="49"/>
        <v>0</v>
      </c>
    </row>
    <row r="1559" spans="1:11">
      <c r="A1559" s="480" t="s">
        <v>3760</v>
      </c>
      <c r="B1559" s="365" t="s">
        <v>1149</v>
      </c>
      <c r="C1559" s="365" t="s">
        <v>3768</v>
      </c>
      <c r="D1559" s="365" t="s">
        <v>3769</v>
      </c>
      <c r="E1559" s="479">
        <v>7</v>
      </c>
      <c r="F1559" s="480" t="s">
        <v>1347</v>
      </c>
      <c r="G1559" s="479">
        <v>1</v>
      </c>
      <c r="H1559" t="str">
        <f t="shared" si="48"/>
        <v>priorityCodeString</v>
      </c>
      <c r="I1559">
        <f>COUNTIF($H$3:H1558,H1559)</f>
        <v>0</v>
      </c>
      <c r="J1559">
        <f>COUNTIF($B$3:B1558,B1559)</f>
        <v>0</v>
      </c>
      <c r="K1559">
        <f t="shared" si="49"/>
        <v>0</v>
      </c>
    </row>
    <row r="1560" spans="1:11">
      <c r="A1560" s="480" t="s">
        <v>3760</v>
      </c>
      <c r="B1560" s="365" t="s">
        <v>1269</v>
      </c>
      <c r="C1560" s="365" t="s">
        <v>1683</v>
      </c>
      <c r="D1560" s="365" t="s">
        <v>1684</v>
      </c>
      <c r="E1560" s="479">
        <v>8</v>
      </c>
      <c r="F1560" s="480" t="s">
        <v>1347</v>
      </c>
      <c r="G1560" s="479">
        <v>1</v>
      </c>
      <c r="H1560" t="str">
        <f t="shared" si="48"/>
        <v>useYnString</v>
      </c>
      <c r="I1560">
        <f>COUNTIF($H$3:H1559,H1560)</f>
        <v>13</v>
      </c>
      <c r="J1560">
        <f>COUNTIF($B$3:B1559,B1560)</f>
        <v>13</v>
      </c>
      <c r="K1560">
        <f t="shared" si="49"/>
        <v>0</v>
      </c>
    </row>
    <row r="1561" spans="1:11">
      <c r="A1561" s="480" t="s">
        <v>3760</v>
      </c>
      <c r="B1561" s="365" t="s">
        <v>3770</v>
      </c>
      <c r="C1561" s="365" t="s">
        <v>3771</v>
      </c>
      <c r="D1561" s="365" t="s">
        <v>3772</v>
      </c>
      <c r="E1561" s="479">
        <v>9</v>
      </c>
      <c r="F1561" s="480" t="s">
        <v>1347</v>
      </c>
      <c r="G1561" s="479">
        <v>8</v>
      </c>
      <c r="H1561" t="str">
        <f t="shared" si="48"/>
        <v>useFromYyyymmddString</v>
      </c>
      <c r="I1561">
        <f>COUNTIF($H$3:H1560,H1561)</f>
        <v>0</v>
      </c>
      <c r="J1561">
        <f>COUNTIF($B$3:B1560,B1561)</f>
        <v>0</v>
      </c>
      <c r="K1561">
        <f t="shared" si="49"/>
        <v>0</v>
      </c>
    </row>
    <row r="1562" spans="1:11">
      <c r="A1562" s="480" t="s">
        <v>3760</v>
      </c>
      <c r="B1562" s="365" t="s">
        <v>3773</v>
      </c>
      <c r="C1562" s="365" t="s">
        <v>3774</v>
      </c>
      <c r="D1562" s="365" t="s">
        <v>3775</v>
      </c>
      <c r="E1562" s="479">
        <v>10</v>
      </c>
      <c r="F1562" s="480" t="s">
        <v>1347</v>
      </c>
      <c r="G1562" s="479">
        <v>8</v>
      </c>
      <c r="H1562" t="str">
        <f t="shared" si="48"/>
        <v>useEndYyyymmddString</v>
      </c>
      <c r="I1562">
        <f>COUNTIF($H$3:H1561,H1562)</f>
        <v>0</v>
      </c>
      <c r="J1562">
        <f>COUNTIF($B$3:B1561,B1562)</f>
        <v>0</v>
      </c>
      <c r="K1562">
        <f t="shared" si="49"/>
        <v>0</v>
      </c>
    </row>
    <row r="1563" spans="1:11">
      <c r="A1563" s="480" t="s">
        <v>3776</v>
      </c>
      <c r="B1563" s="365" t="s">
        <v>1024</v>
      </c>
      <c r="C1563" s="365" t="s">
        <v>3777</v>
      </c>
      <c r="D1563" s="365" t="s">
        <v>3778</v>
      </c>
      <c r="E1563" s="479">
        <v>1</v>
      </c>
      <c r="F1563" s="480" t="s">
        <v>1347</v>
      </c>
      <c r="G1563" s="479">
        <v>10</v>
      </c>
      <c r="H1563" t="str">
        <f t="shared" si="48"/>
        <v>jobPositionCodeString</v>
      </c>
      <c r="I1563">
        <f>COUNTIF($H$3:H1562,H1563)</f>
        <v>0</v>
      </c>
      <c r="J1563">
        <f>COUNTIF($B$3:B1562,B1563)</f>
        <v>0</v>
      </c>
      <c r="K1563">
        <f t="shared" si="49"/>
        <v>0</v>
      </c>
    </row>
    <row r="1564" spans="1:11">
      <c r="A1564" s="480" t="s">
        <v>3776</v>
      </c>
      <c r="B1564" s="365" t="s">
        <v>634</v>
      </c>
      <c r="C1564" s="365" t="s">
        <v>2536</v>
      </c>
      <c r="D1564" s="365" t="s">
        <v>2537</v>
      </c>
      <c r="E1564" s="479">
        <v>2</v>
      </c>
      <c r="F1564" s="480" t="s">
        <v>1347</v>
      </c>
      <c r="G1564" s="479">
        <v>8</v>
      </c>
      <c r="H1564" t="str">
        <f t="shared" si="48"/>
        <v>accountCodeString</v>
      </c>
      <c r="I1564">
        <f>COUNTIF($H$3:H1563,H1564)</f>
        <v>2</v>
      </c>
      <c r="J1564">
        <f>COUNTIF($B$3:B1563,B1564)</f>
        <v>2</v>
      </c>
      <c r="K1564">
        <f t="shared" si="49"/>
        <v>0</v>
      </c>
    </row>
    <row r="1565" spans="1:11">
      <c r="A1565" s="480" t="s">
        <v>3776</v>
      </c>
      <c r="B1565" s="365" t="s">
        <v>801</v>
      </c>
      <c r="C1565" s="365" t="s">
        <v>2520</v>
      </c>
      <c r="D1565" s="365" t="s">
        <v>2521</v>
      </c>
      <c r="E1565" s="479">
        <v>3</v>
      </c>
      <c r="F1565" s="480" t="s">
        <v>1347</v>
      </c>
      <c r="G1565" s="479">
        <v>3</v>
      </c>
      <c r="H1565" t="str">
        <f t="shared" si="48"/>
        <v>currencyCodeString</v>
      </c>
      <c r="I1565">
        <f>COUNTIF($H$3:H1564,H1565)</f>
        <v>7</v>
      </c>
      <c r="J1565">
        <f>COUNTIF($B$3:B1564,B1565)</f>
        <v>7</v>
      </c>
      <c r="K1565">
        <f t="shared" si="49"/>
        <v>0</v>
      </c>
    </row>
    <row r="1566" spans="1:11">
      <c r="A1566" s="480" t="s">
        <v>3776</v>
      </c>
      <c r="B1566" s="365" t="s">
        <v>698</v>
      </c>
      <c r="C1566" s="365" t="s">
        <v>3438</v>
      </c>
      <c r="D1566" s="365" t="s">
        <v>3439</v>
      </c>
      <c r="E1566" s="479">
        <v>4</v>
      </c>
      <c r="F1566" s="480" t="s">
        <v>8845</v>
      </c>
      <c r="G1566" s="479"/>
      <c r="H1566" t="str">
        <f t="shared" si="48"/>
        <v>amountBigDecimal</v>
      </c>
      <c r="I1566">
        <f>COUNTIF($H$3:H1565,H1566)</f>
        <v>1</v>
      </c>
      <c r="J1566">
        <f>COUNTIF($B$3:B1565,B1566)</f>
        <v>1</v>
      </c>
      <c r="K1566">
        <f t="shared" si="49"/>
        <v>0</v>
      </c>
    </row>
    <row r="1567" spans="1:11">
      <c r="A1567" s="480" t="s">
        <v>3783</v>
      </c>
      <c r="B1567" s="365" t="s">
        <v>784</v>
      </c>
      <c r="C1567" s="365" t="s">
        <v>2523</v>
      </c>
      <c r="D1567" s="365" t="s">
        <v>2524</v>
      </c>
      <c r="E1567" s="479">
        <v>1</v>
      </c>
      <c r="F1567" s="480" t="s">
        <v>1347</v>
      </c>
      <c r="G1567" s="479">
        <v>10</v>
      </c>
      <c r="H1567" t="str">
        <f t="shared" si="48"/>
        <v>corporationCodeString</v>
      </c>
      <c r="I1567">
        <f>COUNTIF($H$3:H1566,H1567)</f>
        <v>2</v>
      </c>
      <c r="J1567">
        <f>COUNTIF($B$3:B1566,B1567)</f>
        <v>2</v>
      </c>
      <c r="K1567">
        <f t="shared" si="49"/>
        <v>0</v>
      </c>
    </row>
    <row r="1568" spans="1:11">
      <c r="A1568" s="480" t="s">
        <v>3783</v>
      </c>
      <c r="B1568" s="365" t="s">
        <v>979</v>
      </c>
      <c r="C1568" s="365" t="s">
        <v>3401</v>
      </c>
      <c r="D1568" s="365" t="s">
        <v>3402</v>
      </c>
      <c r="E1568" s="479">
        <v>2</v>
      </c>
      <c r="F1568" s="480" t="s">
        <v>1347</v>
      </c>
      <c r="G1568" s="479">
        <v>30</v>
      </c>
      <c r="H1568" t="str">
        <f t="shared" si="48"/>
        <v>investObjectCodeString</v>
      </c>
      <c r="I1568">
        <f>COUNTIF($H$3:H1567,H1568)</f>
        <v>1</v>
      </c>
      <c r="J1568">
        <f>COUNTIF($B$3:B1567,B1568)</f>
        <v>1</v>
      </c>
      <c r="K1568">
        <f t="shared" si="49"/>
        <v>0</v>
      </c>
    </row>
    <row r="1569" spans="1:11">
      <c r="A1569" s="480" t="s">
        <v>3783</v>
      </c>
      <c r="B1569" s="365" t="s">
        <v>987</v>
      </c>
      <c r="C1569" s="365" t="s">
        <v>3784</v>
      </c>
      <c r="D1569" s="365" t="s">
        <v>3785</v>
      </c>
      <c r="E1569" s="479">
        <v>3</v>
      </c>
      <c r="F1569" s="480" t="s">
        <v>1347</v>
      </c>
      <c r="G1569" s="479">
        <v>300</v>
      </c>
      <c r="H1569" t="str">
        <f t="shared" si="48"/>
        <v>investObjectKorNameString</v>
      </c>
      <c r="I1569">
        <f>COUNTIF($H$3:H1568,H1569)</f>
        <v>0</v>
      </c>
      <c r="J1569">
        <f>COUNTIF($B$3:B1568,B1569)</f>
        <v>0</v>
      </c>
      <c r="K1569">
        <f t="shared" si="49"/>
        <v>0</v>
      </c>
    </row>
    <row r="1570" spans="1:11">
      <c r="A1570" s="480" t="s">
        <v>3783</v>
      </c>
      <c r="B1570" s="365" t="s">
        <v>983</v>
      </c>
      <c r="C1570" s="365" t="s">
        <v>3787</v>
      </c>
      <c r="D1570" s="365" t="s">
        <v>3788</v>
      </c>
      <c r="E1570" s="479">
        <v>4</v>
      </c>
      <c r="F1570" s="480" t="s">
        <v>1347</v>
      </c>
      <c r="G1570" s="479">
        <v>300</v>
      </c>
      <c r="H1570" t="str">
        <f t="shared" si="48"/>
        <v>investObjectEngNameString</v>
      </c>
      <c r="I1570">
        <f>COUNTIF($H$3:H1569,H1570)</f>
        <v>0</v>
      </c>
      <c r="J1570">
        <f>COUNTIF($B$3:B1569,B1570)</f>
        <v>0</v>
      </c>
      <c r="K1570">
        <f t="shared" si="49"/>
        <v>0</v>
      </c>
    </row>
    <row r="1571" spans="1:11">
      <c r="A1571" s="480" t="s">
        <v>3783</v>
      </c>
      <c r="B1571" s="365" t="s">
        <v>1194</v>
      </c>
      <c r="C1571" s="365" t="s">
        <v>2734</v>
      </c>
      <c r="D1571" s="365" t="s">
        <v>2735</v>
      </c>
      <c r="E1571" s="479">
        <v>5</v>
      </c>
      <c r="F1571" s="480" t="s">
        <v>1353</v>
      </c>
      <c r="G1571" s="479"/>
      <c r="H1571" t="str">
        <f t="shared" si="48"/>
        <v>sortingInteger</v>
      </c>
      <c r="I1571">
        <f>COUNTIF($H$3:H1570,H1571)</f>
        <v>2</v>
      </c>
      <c r="J1571">
        <f>COUNTIF($B$3:B1570,B1571)</f>
        <v>2</v>
      </c>
      <c r="K1571">
        <f t="shared" si="49"/>
        <v>0</v>
      </c>
    </row>
    <row r="1572" spans="1:11">
      <c r="A1572" s="480" t="s">
        <v>3783</v>
      </c>
      <c r="B1572" s="365" t="s">
        <v>1269</v>
      </c>
      <c r="C1572" s="365" t="s">
        <v>1683</v>
      </c>
      <c r="D1572" s="365" t="s">
        <v>1684</v>
      </c>
      <c r="E1572" s="479">
        <v>6</v>
      </c>
      <c r="F1572" s="480" t="s">
        <v>1347</v>
      </c>
      <c r="G1572" s="479">
        <v>1</v>
      </c>
      <c r="H1572" t="str">
        <f t="shared" si="48"/>
        <v>useYnString</v>
      </c>
      <c r="I1572">
        <f>COUNTIF($H$3:H1571,H1572)</f>
        <v>14</v>
      </c>
      <c r="J1572">
        <f>COUNTIF($B$3:B1571,B1572)</f>
        <v>14</v>
      </c>
      <c r="K1572">
        <f t="shared" si="49"/>
        <v>0</v>
      </c>
    </row>
    <row r="1573" spans="1:11">
      <c r="A1573" s="480" t="s">
        <v>3789</v>
      </c>
      <c r="B1573" s="365" t="s">
        <v>1275</v>
      </c>
      <c r="C1573" s="365" t="s">
        <v>3790</v>
      </c>
      <c r="D1573" s="365" t="s">
        <v>1276</v>
      </c>
      <c r="E1573" s="479">
        <v>1</v>
      </c>
      <c r="F1573" s="480" t="s">
        <v>1347</v>
      </c>
      <c r="G1573" s="479">
        <v>4</v>
      </c>
      <c r="H1573" t="str">
        <f t="shared" si="48"/>
        <v>yyyyString</v>
      </c>
      <c r="I1573">
        <f>COUNTIF($H$3:H1572,H1573)</f>
        <v>0</v>
      </c>
      <c r="J1573">
        <f>COUNTIF($B$3:B1572,B1573)</f>
        <v>0</v>
      </c>
      <c r="K1573">
        <f t="shared" si="49"/>
        <v>0</v>
      </c>
    </row>
    <row r="1574" spans="1:11">
      <c r="A1574" s="480" t="s">
        <v>3789</v>
      </c>
      <c r="B1574" s="365" t="s">
        <v>784</v>
      </c>
      <c r="C1574" s="365" t="s">
        <v>2523</v>
      </c>
      <c r="D1574" s="365" t="s">
        <v>2524</v>
      </c>
      <c r="E1574" s="479">
        <v>2</v>
      </c>
      <c r="F1574" s="480" t="s">
        <v>1347</v>
      </c>
      <c r="G1574" s="479">
        <v>10</v>
      </c>
      <c r="H1574" t="str">
        <f t="shared" si="48"/>
        <v>corporationCodeString</v>
      </c>
      <c r="I1574">
        <f>COUNTIF($H$3:H1573,H1574)</f>
        <v>3</v>
      </c>
      <c r="J1574">
        <f>COUNTIF($B$3:B1573,B1574)</f>
        <v>3</v>
      </c>
      <c r="K1574">
        <f t="shared" si="49"/>
        <v>0</v>
      </c>
    </row>
    <row r="1575" spans="1:11">
      <c r="A1575" s="480" t="s">
        <v>3789</v>
      </c>
      <c r="B1575" s="365" t="s">
        <v>1153</v>
      </c>
      <c r="C1575" s="365" t="s">
        <v>3791</v>
      </c>
      <c r="D1575" s="365" t="s">
        <v>3792</v>
      </c>
      <c r="E1575" s="479">
        <v>3</v>
      </c>
      <c r="F1575" s="480" t="s">
        <v>1347</v>
      </c>
      <c r="G1575" s="479">
        <v>30</v>
      </c>
      <c r="H1575" t="str">
        <f t="shared" si="48"/>
        <v>projectGroupCodeString</v>
      </c>
      <c r="I1575">
        <f>COUNTIF($H$3:H1574,H1575)</f>
        <v>0</v>
      </c>
      <c r="J1575">
        <f>COUNTIF($B$3:B1574,B1575)</f>
        <v>0</v>
      </c>
      <c r="K1575">
        <f t="shared" si="49"/>
        <v>0</v>
      </c>
    </row>
    <row r="1576" spans="1:11">
      <c r="A1576" s="480" t="s">
        <v>3789</v>
      </c>
      <c r="B1576" s="365" t="s">
        <v>1253</v>
      </c>
      <c r="C1576" s="365" t="s">
        <v>3793</v>
      </c>
      <c r="D1576" s="365" t="s">
        <v>3794</v>
      </c>
      <c r="E1576" s="479">
        <v>4</v>
      </c>
      <c r="F1576" s="480" t="s">
        <v>1347</v>
      </c>
      <c r="G1576" s="479">
        <v>30</v>
      </c>
      <c r="H1576" t="str">
        <f t="shared" si="48"/>
        <v>upProjectGroupCodeString</v>
      </c>
      <c r="I1576">
        <f>COUNTIF($H$3:H1575,H1576)</f>
        <v>0</v>
      </c>
      <c r="J1576">
        <f>COUNTIF($B$3:B1575,B1576)</f>
        <v>0</v>
      </c>
      <c r="K1576">
        <f t="shared" si="49"/>
        <v>0</v>
      </c>
    </row>
    <row r="1577" spans="1:11">
      <c r="A1577" s="480" t="s">
        <v>3789</v>
      </c>
      <c r="B1577" s="365" t="s">
        <v>1038</v>
      </c>
      <c r="C1577" s="365" t="s">
        <v>3795</v>
      </c>
      <c r="D1577" s="365" t="s">
        <v>3796</v>
      </c>
      <c r="E1577" s="479">
        <v>5</v>
      </c>
      <c r="F1577" s="480" t="s">
        <v>1353</v>
      </c>
      <c r="G1577" s="479"/>
      <c r="H1577" t="str">
        <f t="shared" si="48"/>
        <v>levelCodeInteger</v>
      </c>
      <c r="I1577">
        <f>COUNTIF($H$3:H1576,H1577)</f>
        <v>0</v>
      </c>
      <c r="J1577">
        <f>COUNTIF($B$3:B1576,B1577)</f>
        <v>0</v>
      </c>
      <c r="K1577">
        <f t="shared" si="49"/>
        <v>0</v>
      </c>
    </row>
    <row r="1578" spans="1:11">
      <c r="A1578" s="480" t="s">
        <v>3789</v>
      </c>
      <c r="B1578" s="365" t="s">
        <v>1161</v>
      </c>
      <c r="C1578" s="365" t="s">
        <v>3797</v>
      </c>
      <c r="D1578" s="365" t="s">
        <v>3798</v>
      </c>
      <c r="E1578" s="479">
        <v>6</v>
      </c>
      <c r="F1578" s="480" t="s">
        <v>1347</v>
      </c>
      <c r="G1578" s="479">
        <v>300</v>
      </c>
      <c r="H1578" t="str">
        <f t="shared" si="48"/>
        <v>projectGroupKorNameString</v>
      </c>
      <c r="I1578">
        <f>COUNTIF($H$3:H1577,H1578)</f>
        <v>0</v>
      </c>
      <c r="J1578">
        <f>COUNTIF($B$3:B1577,B1578)</f>
        <v>0</v>
      </c>
      <c r="K1578">
        <f t="shared" si="49"/>
        <v>0</v>
      </c>
    </row>
    <row r="1579" spans="1:11">
      <c r="A1579" s="480" t="s">
        <v>3789</v>
      </c>
      <c r="B1579" s="365" t="s">
        <v>1157</v>
      </c>
      <c r="C1579" s="365" t="s">
        <v>3799</v>
      </c>
      <c r="D1579" s="365" t="s">
        <v>3800</v>
      </c>
      <c r="E1579" s="479">
        <v>7</v>
      </c>
      <c r="F1579" s="480" t="s">
        <v>1347</v>
      </c>
      <c r="G1579" s="479">
        <v>300</v>
      </c>
      <c r="H1579" t="str">
        <f t="shared" si="48"/>
        <v>projectGroupEngNameString</v>
      </c>
      <c r="I1579">
        <f>COUNTIF($H$3:H1578,H1579)</f>
        <v>0</v>
      </c>
      <c r="J1579">
        <f>COUNTIF($B$3:B1578,B1579)</f>
        <v>0</v>
      </c>
      <c r="K1579">
        <f t="shared" si="49"/>
        <v>0</v>
      </c>
    </row>
    <row r="1580" spans="1:11">
      <c r="A1580" s="480" t="s">
        <v>3789</v>
      </c>
      <c r="B1580" s="365" t="s">
        <v>1194</v>
      </c>
      <c r="C1580" s="365" t="s">
        <v>2734</v>
      </c>
      <c r="D1580" s="365" t="s">
        <v>2735</v>
      </c>
      <c r="E1580" s="479">
        <v>8</v>
      </c>
      <c r="F1580" s="480" t="s">
        <v>1353</v>
      </c>
      <c r="G1580" s="479"/>
      <c r="H1580" t="str">
        <f t="shared" si="48"/>
        <v>sortingInteger</v>
      </c>
      <c r="I1580">
        <f>COUNTIF($H$3:H1579,H1580)</f>
        <v>3</v>
      </c>
      <c r="J1580">
        <f>COUNTIF($B$3:B1579,B1580)</f>
        <v>3</v>
      </c>
      <c r="K1580">
        <f t="shared" si="49"/>
        <v>0</v>
      </c>
    </row>
    <row r="1581" spans="1:11">
      <c r="A1581" s="480" t="s">
        <v>3789</v>
      </c>
      <c r="B1581" s="365" t="s">
        <v>1269</v>
      </c>
      <c r="C1581" s="365" t="s">
        <v>1683</v>
      </c>
      <c r="D1581" s="365" t="s">
        <v>1684</v>
      </c>
      <c r="E1581" s="479">
        <v>9</v>
      </c>
      <c r="F1581" s="480" t="s">
        <v>1347</v>
      </c>
      <c r="G1581" s="479">
        <v>1</v>
      </c>
      <c r="H1581" t="str">
        <f t="shared" si="48"/>
        <v>useYnString</v>
      </c>
      <c r="I1581">
        <f>COUNTIF($H$3:H1580,H1581)</f>
        <v>15</v>
      </c>
      <c r="J1581">
        <f>COUNTIF($B$3:B1580,B1581)</f>
        <v>15</v>
      </c>
      <c r="K1581">
        <f t="shared" si="49"/>
        <v>0</v>
      </c>
    </row>
    <row r="1582" spans="1:11">
      <c r="A1582" s="480" t="s">
        <v>3801</v>
      </c>
      <c r="B1582" s="365" t="s">
        <v>1275</v>
      </c>
      <c r="C1582" s="365" t="s">
        <v>3790</v>
      </c>
      <c r="D1582" s="365" t="s">
        <v>1276</v>
      </c>
      <c r="E1582" s="479">
        <v>1</v>
      </c>
      <c r="F1582" s="480" t="s">
        <v>1347</v>
      </c>
      <c r="G1582" s="479">
        <v>4</v>
      </c>
      <c r="H1582" t="str">
        <f t="shared" si="48"/>
        <v>yyyyString</v>
      </c>
      <c r="I1582">
        <f>COUNTIF($H$3:H1581,H1582)</f>
        <v>1</v>
      </c>
      <c r="J1582">
        <f>COUNTIF($B$3:B1581,B1582)</f>
        <v>1</v>
      </c>
      <c r="K1582">
        <f t="shared" si="49"/>
        <v>0</v>
      </c>
    </row>
    <row r="1583" spans="1:11">
      <c r="A1583" s="480" t="s">
        <v>3801</v>
      </c>
      <c r="B1583" s="365" t="s">
        <v>784</v>
      </c>
      <c r="C1583" s="365" t="s">
        <v>2523</v>
      </c>
      <c r="D1583" s="365" t="s">
        <v>2524</v>
      </c>
      <c r="E1583" s="479">
        <v>2</v>
      </c>
      <c r="F1583" s="480" t="s">
        <v>1347</v>
      </c>
      <c r="G1583" s="479">
        <v>10</v>
      </c>
      <c r="H1583" t="str">
        <f t="shared" si="48"/>
        <v>corporationCodeString</v>
      </c>
      <c r="I1583">
        <f>COUNTIF($H$3:H1582,H1583)</f>
        <v>4</v>
      </c>
      <c r="J1583">
        <f>COUNTIF($B$3:B1582,B1583)</f>
        <v>4</v>
      </c>
      <c r="K1583">
        <f t="shared" si="49"/>
        <v>0</v>
      </c>
    </row>
    <row r="1584" spans="1:11">
      <c r="A1584" s="480" t="s">
        <v>3801</v>
      </c>
      <c r="B1584" s="365" t="s">
        <v>1153</v>
      </c>
      <c r="C1584" s="365" t="s">
        <v>3791</v>
      </c>
      <c r="D1584" s="365" t="s">
        <v>3792</v>
      </c>
      <c r="E1584" s="479">
        <v>3</v>
      </c>
      <c r="F1584" s="480" t="s">
        <v>1347</v>
      </c>
      <c r="G1584" s="479">
        <v>30</v>
      </c>
      <c r="H1584" t="str">
        <f t="shared" si="48"/>
        <v>projectGroupCodeString</v>
      </c>
      <c r="I1584">
        <f>COUNTIF($H$3:H1583,H1584)</f>
        <v>1</v>
      </c>
      <c r="J1584">
        <f>COUNTIF($B$3:B1583,B1584)</f>
        <v>1</v>
      </c>
      <c r="K1584">
        <f t="shared" si="49"/>
        <v>0</v>
      </c>
    </row>
    <row r="1585" spans="1:11">
      <c r="A1585" s="480" t="s">
        <v>3801</v>
      </c>
      <c r="B1585" s="365" t="s">
        <v>1253</v>
      </c>
      <c r="C1585" s="365" t="s">
        <v>3793</v>
      </c>
      <c r="D1585" s="365" t="s">
        <v>3794</v>
      </c>
      <c r="E1585" s="479">
        <v>4</v>
      </c>
      <c r="F1585" s="480" t="s">
        <v>1347</v>
      </c>
      <c r="G1585" s="479">
        <v>30</v>
      </c>
      <c r="H1585" t="str">
        <f t="shared" si="48"/>
        <v>upProjectGroupCodeString</v>
      </c>
      <c r="I1585">
        <f>COUNTIF($H$3:H1584,H1585)</f>
        <v>1</v>
      </c>
      <c r="J1585">
        <f>COUNTIF($B$3:B1584,B1585)</f>
        <v>1</v>
      </c>
      <c r="K1585">
        <f t="shared" si="49"/>
        <v>0</v>
      </c>
    </row>
    <row r="1586" spans="1:11">
      <c r="A1586" s="480" t="s">
        <v>3801</v>
      </c>
      <c r="B1586" s="365" t="s">
        <v>1038</v>
      </c>
      <c r="C1586" s="365" t="s">
        <v>3795</v>
      </c>
      <c r="D1586" s="365" t="s">
        <v>3796</v>
      </c>
      <c r="E1586" s="479">
        <v>5</v>
      </c>
      <c r="F1586" s="480" t="s">
        <v>1353</v>
      </c>
      <c r="G1586" s="479"/>
      <c r="H1586" t="str">
        <f t="shared" si="48"/>
        <v>levelCodeInteger</v>
      </c>
      <c r="I1586">
        <f>COUNTIF($H$3:H1585,H1586)</f>
        <v>1</v>
      </c>
      <c r="J1586">
        <f>COUNTIF($B$3:B1585,B1586)</f>
        <v>1</v>
      </c>
      <c r="K1586">
        <f t="shared" si="49"/>
        <v>0</v>
      </c>
    </row>
    <row r="1587" spans="1:11">
      <c r="A1587" s="480" t="s">
        <v>3801</v>
      </c>
      <c r="B1587" s="365" t="s">
        <v>1161</v>
      </c>
      <c r="C1587" s="365" t="s">
        <v>3797</v>
      </c>
      <c r="D1587" s="365" t="s">
        <v>3798</v>
      </c>
      <c r="E1587" s="479">
        <v>6</v>
      </c>
      <c r="F1587" s="480" t="s">
        <v>1347</v>
      </c>
      <c r="G1587" s="479">
        <v>300</v>
      </c>
      <c r="H1587" t="str">
        <f t="shared" si="48"/>
        <v>projectGroupKorNameString</v>
      </c>
      <c r="I1587">
        <f>COUNTIF($H$3:H1586,H1587)</f>
        <v>1</v>
      </c>
      <c r="J1587">
        <f>COUNTIF($B$3:B1586,B1587)</f>
        <v>1</v>
      </c>
      <c r="K1587">
        <f t="shared" si="49"/>
        <v>0</v>
      </c>
    </row>
    <row r="1588" spans="1:11">
      <c r="A1588" s="480" t="s">
        <v>3801</v>
      </c>
      <c r="B1588" s="365" t="s">
        <v>1157</v>
      </c>
      <c r="C1588" s="365" t="s">
        <v>3799</v>
      </c>
      <c r="D1588" s="365" t="s">
        <v>3800</v>
      </c>
      <c r="E1588" s="479">
        <v>7</v>
      </c>
      <c r="F1588" s="480" t="s">
        <v>1347</v>
      </c>
      <c r="G1588" s="479">
        <v>300</v>
      </c>
      <c r="H1588" t="str">
        <f t="shared" si="48"/>
        <v>projectGroupEngNameString</v>
      </c>
      <c r="I1588">
        <f>COUNTIF($H$3:H1587,H1588)</f>
        <v>1</v>
      </c>
      <c r="J1588">
        <f>COUNTIF($B$3:B1587,B1588)</f>
        <v>1</v>
      </c>
      <c r="K1588">
        <f t="shared" si="49"/>
        <v>0</v>
      </c>
    </row>
    <row r="1589" spans="1:11">
      <c r="A1589" s="480" t="s">
        <v>3801</v>
      </c>
      <c r="B1589" s="365" t="s">
        <v>1194</v>
      </c>
      <c r="C1589" s="365" t="s">
        <v>2734</v>
      </c>
      <c r="D1589" s="365" t="s">
        <v>2735</v>
      </c>
      <c r="E1589" s="479">
        <v>8</v>
      </c>
      <c r="F1589" s="480" t="s">
        <v>1353</v>
      </c>
      <c r="G1589" s="479"/>
      <c r="H1589" t="str">
        <f t="shared" si="48"/>
        <v>sortingInteger</v>
      </c>
      <c r="I1589">
        <f>COUNTIF($H$3:H1588,H1589)</f>
        <v>4</v>
      </c>
      <c r="J1589">
        <f>COUNTIF($B$3:B1588,B1589)</f>
        <v>4</v>
      </c>
      <c r="K1589">
        <f t="shared" si="49"/>
        <v>0</v>
      </c>
    </row>
    <row r="1590" spans="1:11">
      <c r="A1590" s="480" t="s">
        <v>3801</v>
      </c>
      <c r="B1590" s="365" t="s">
        <v>1269</v>
      </c>
      <c r="C1590" s="365" t="s">
        <v>1683</v>
      </c>
      <c r="D1590" s="365" t="s">
        <v>1684</v>
      </c>
      <c r="E1590" s="479">
        <v>9</v>
      </c>
      <c r="F1590" s="480" t="s">
        <v>1347</v>
      </c>
      <c r="G1590" s="479">
        <v>1</v>
      </c>
      <c r="H1590" t="str">
        <f t="shared" si="48"/>
        <v>useYnString</v>
      </c>
      <c r="I1590">
        <f>COUNTIF($H$3:H1589,H1590)</f>
        <v>16</v>
      </c>
      <c r="J1590">
        <f>COUNTIF($B$3:B1589,B1590)</f>
        <v>16</v>
      </c>
      <c r="K1590">
        <f t="shared" si="49"/>
        <v>0</v>
      </c>
    </row>
    <row r="1591" spans="1:11">
      <c r="A1591" s="480" t="s">
        <v>3802</v>
      </c>
      <c r="B1591" s="365" t="s">
        <v>3803</v>
      </c>
      <c r="C1591" s="365" t="s">
        <v>3804</v>
      </c>
      <c r="D1591" s="365" t="s">
        <v>3805</v>
      </c>
      <c r="E1591" s="479">
        <v>1</v>
      </c>
      <c r="F1591" s="480" t="s">
        <v>1347</v>
      </c>
      <c r="G1591" s="479">
        <v>40</v>
      </c>
      <c r="H1591" t="str">
        <f t="shared" si="48"/>
        <v>customerCodeString</v>
      </c>
      <c r="I1591">
        <f>COUNTIF($H$3:H1590,H1591)</f>
        <v>0</v>
      </c>
      <c r="J1591">
        <f>COUNTIF($B$3:B1590,B1591)</f>
        <v>0</v>
      </c>
      <c r="K1591">
        <f t="shared" si="49"/>
        <v>0</v>
      </c>
    </row>
    <row r="1592" spans="1:11">
      <c r="A1592" s="480" t="s">
        <v>3802</v>
      </c>
      <c r="B1592" s="365" t="s">
        <v>3807</v>
      </c>
      <c r="C1592" s="365" t="s">
        <v>3808</v>
      </c>
      <c r="D1592" s="365" t="s">
        <v>3809</v>
      </c>
      <c r="E1592" s="479">
        <v>2</v>
      </c>
      <c r="F1592" s="480" t="s">
        <v>1347</v>
      </c>
      <c r="G1592" s="479">
        <v>32</v>
      </c>
      <c r="H1592" t="str">
        <f t="shared" si="48"/>
        <v>customerShortNameString</v>
      </c>
      <c r="I1592">
        <f>COUNTIF($H$3:H1591,H1592)</f>
        <v>0</v>
      </c>
      <c r="J1592">
        <f>COUNTIF($B$3:B1591,B1592)</f>
        <v>0</v>
      </c>
      <c r="K1592">
        <f t="shared" si="49"/>
        <v>0</v>
      </c>
    </row>
    <row r="1593" spans="1:11">
      <c r="A1593" s="480" t="s">
        <v>3802</v>
      </c>
      <c r="B1593" s="365" t="s">
        <v>3811</v>
      </c>
      <c r="C1593" s="365" t="s">
        <v>3812</v>
      </c>
      <c r="D1593" s="365" t="s">
        <v>3813</v>
      </c>
      <c r="E1593" s="479">
        <v>3</v>
      </c>
      <c r="F1593" s="480" t="s">
        <v>1347</v>
      </c>
      <c r="G1593" s="479">
        <v>240</v>
      </c>
      <c r="H1593" t="str">
        <f t="shared" si="48"/>
        <v>fullNameString</v>
      </c>
      <c r="I1593">
        <f>COUNTIF($H$3:H1592,H1593)</f>
        <v>0</v>
      </c>
      <c r="J1593">
        <f>COUNTIF($B$3:B1592,B1593)</f>
        <v>0</v>
      </c>
      <c r="K1593">
        <f t="shared" si="49"/>
        <v>0</v>
      </c>
    </row>
    <row r="1594" spans="1:11">
      <c r="A1594" s="480" t="s">
        <v>3802</v>
      </c>
      <c r="B1594" s="365" t="s">
        <v>3815</v>
      </c>
      <c r="C1594" s="365" t="s">
        <v>3816</v>
      </c>
      <c r="D1594" s="365" t="s">
        <v>3817</v>
      </c>
      <c r="E1594" s="479">
        <v>4</v>
      </c>
      <c r="F1594" s="480" t="s">
        <v>1347</v>
      </c>
      <c r="G1594" s="479">
        <v>256</v>
      </c>
      <c r="H1594" t="str">
        <f t="shared" si="48"/>
        <v>customerAddress1String</v>
      </c>
      <c r="I1594">
        <f>COUNTIF($H$3:H1593,H1594)</f>
        <v>0</v>
      </c>
      <c r="J1594">
        <f>COUNTIF($B$3:B1593,B1594)</f>
        <v>0</v>
      </c>
      <c r="K1594">
        <f t="shared" si="49"/>
        <v>0</v>
      </c>
    </row>
    <row r="1595" spans="1:11">
      <c r="A1595" s="480" t="s">
        <v>3802</v>
      </c>
      <c r="B1595" s="365" t="s">
        <v>3819</v>
      </c>
      <c r="C1595" s="365" t="s">
        <v>3820</v>
      </c>
      <c r="D1595" s="365" t="s">
        <v>3821</v>
      </c>
      <c r="E1595" s="479">
        <v>5</v>
      </c>
      <c r="F1595" s="480" t="s">
        <v>1347</v>
      </c>
      <c r="G1595" s="479">
        <v>256</v>
      </c>
      <c r="H1595" t="str">
        <f t="shared" si="48"/>
        <v>customerAddress2String</v>
      </c>
      <c r="I1595">
        <f>COUNTIF($H$3:H1594,H1595)</f>
        <v>0</v>
      </c>
      <c r="J1595">
        <f>COUNTIF($B$3:B1594,B1595)</f>
        <v>0</v>
      </c>
      <c r="K1595">
        <f t="shared" si="49"/>
        <v>0</v>
      </c>
    </row>
    <row r="1596" spans="1:11">
      <c r="A1596" s="480" t="s">
        <v>3802</v>
      </c>
      <c r="B1596" s="365" t="s">
        <v>3823</v>
      </c>
      <c r="C1596" s="365" t="s">
        <v>3824</v>
      </c>
      <c r="D1596" s="365" t="s">
        <v>3825</v>
      </c>
      <c r="E1596" s="479">
        <v>6</v>
      </c>
      <c r="F1596" s="480" t="s">
        <v>1347</v>
      </c>
      <c r="G1596" s="479">
        <v>256</v>
      </c>
      <c r="H1596" t="str">
        <f t="shared" si="48"/>
        <v>customerAddress3String</v>
      </c>
      <c r="I1596">
        <f>COUNTIF($H$3:H1595,H1596)</f>
        <v>0</v>
      </c>
      <c r="J1596">
        <f>COUNTIF($B$3:B1595,B1596)</f>
        <v>0</v>
      </c>
      <c r="K1596">
        <f t="shared" si="49"/>
        <v>0</v>
      </c>
    </row>
    <row r="1597" spans="1:11">
      <c r="A1597" s="480" t="s">
        <v>3802</v>
      </c>
      <c r="B1597" s="365" t="s">
        <v>3827</v>
      </c>
      <c r="C1597" s="365" t="s">
        <v>3828</v>
      </c>
      <c r="D1597" s="365" t="s">
        <v>3829</v>
      </c>
      <c r="E1597" s="479">
        <v>7</v>
      </c>
      <c r="F1597" s="480" t="s">
        <v>1347</v>
      </c>
      <c r="G1597" s="479">
        <v>30</v>
      </c>
      <c r="H1597" t="str">
        <f t="shared" si="48"/>
        <v>regionCodeString</v>
      </c>
      <c r="I1597">
        <f>COUNTIF($H$3:H1596,H1597)</f>
        <v>0</v>
      </c>
      <c r="J1597">
        <f>COUNTIF($B$3:B1596,B1597)</f>
        <v>0</v>
      </c>
      <c r="K1597">
        <f t="shared" si="49"/>
        <v>0</v>
      </c>
    </row>
    <row r="1598" spans="1:11">
      <c r="A1598" s="480" t="s">
        <v>3802</v>
      </c>
      <c r="B1598" s="365" t="s">
        <v>3831</v>
      </c>
      <c r="C1598" s="365" t="s">
        <v>3832</v>
      </c>
      <c r="D1598" s="365" t="s">
        <v>3833</v>
      </c>
      <c r="E1598" s="479">
        <v>8</v>
      </c>
      <c r="F1598" s="480" t="s">
        <v>1347</v>
      </c>
      <c r="G1598" s="479">
        <v>300</v>
      </c>
      <c r="H1598" t="str">
        <f t="shared" si="48"/>
        <v>regionNameString</v>
      </c>
      <c r="I1598">
        <f>COUNTIF($H$3:H1597,H1598)</f>
        <v>0</v>
      </c>
      <c r="J1598">
        <f>COUNTIF($B$3:B1597,B1598)</f>
        <v>0</v>
      </c>
      <c r="K1598">
        <f t="shared" si="49"/>
        <v>0</v>
      </c>
    </row>
    <row r="1599" spans="1:11">
      <c r="A1599" s="480" t="s">
        <v>3802</v>
      </c>
      <c r="B1599" s="365" t="s">
        <v>2137</v>
      </c>
      <c r="C1599" s="365" t="s">
        <v>2138</v>
      </c>
      <c r="D1599" s="365" t="s">
        <v>2139</v>
      </c>
      <c r="E1599" s="479">
        <v>9</v>
      </c>
      <c r="F1599" s="480" t="s">
        <v>1347</v>
      </c>
      <c r="G1599" s="479">
        <v>3</v>
      </c>
      <c r="H1599" t="str">
        <f t="shared" si="48"/>
        <v>countryCodeString</v>
      </c>
      <c r="I1599">
        <f>COUNTIF($H$3:H1598,H1599)</f>
        <v>1</v>
      </c>
      <c r="J1599">
        <f>COUNTIF($B$3:B1598,B1599)</f>
        <v>1</v>
      </c>
      <c r="K1599">
        <f t="shared" si="49"/>
        <v>0</v>
      </c>
    </row>
    <row r="1600" spans="1:11">
      <c r="A1600" s="480" t="s">
        <v>3802</v>
      </c>
      <c r="B1600" s="365" t="s">
        <v>789</v>
      </c>
      <c r="C1600" s="365" t="s">
        <v>3341</v>
      </c>
      <c r="D1600" s="365" t="s">
        <v>3342</v>
      </c>
      <c r="E1600" s="479">
        <v>10</v>
      </c>
      <c r="F1600" s="480" t="s">
        <v>1347</v>
      </c>
      <c r="G1600" s="479">
        <v>100</v>
      </c>
      <c r="H1600" t="str">
        <f t="shared" si="48"/>
        <v>countryNameString</v>
      </c>
      <c r="I1600">
        <f>COUNTIF($H$3:H1599,H1600)</f>
        <v>1</v>
      </c>
      <c r="J1600">
        <f>COUNTIF($B$3:B1599,B1600)</f>
        <v>1</v>
      </c>
      <c r="K1600">
        <f t="shared" si="49"/>
        <v>0</v>
      </c>
    </row>
    <row r="1601" spans="1:11">
      <c r="A1601" s="480" t="s">
        <v>3802</v>
      </c>
      <c r="B1601" s="365" t="s">
        <v>801</v>
      </c>
      <c r="C1601" s="365" t="s">
        <v>2520</v>
      </c>
      <c r="D1601" s="365" t="s">
        <v>2521</v>
      </c>
      <c r="E1601" s="479">
        <v>11</v>
      </c>
      <c r="F1601" s="480" t="s">
        <v>1347</v>
      </c>
      <c r="G1601" s="479">
        <v>3</v>
      </c>
      <c r="H1601" t="str">
        <f t="shared" si="48"/>
        <v>currencyCodeString</v>
      </c>
      <c r="I1601">
        <f>COUNTIF($H$3:H1600,H1601)</f>
        <v>8</v>
      </c>
      <c r="J1601">
        <f>COUNTIF($B$3:B1600,B1601)</f>
        <v>8</v>
      </c>
      <c r="K1601">
        <f t="shared" si="49"/>
        <v>0</v>
      </c>
    </row>
    <row r="1602" spans="1:11">
      <c r="A1602" s="480" t="s">
        <v>3802</v>
      </c>
      <c r="B1602" s="365" t="s">
        <v>3836</v>
      </c>
      <c r="C1602" s="365" t="s">
        <v>3837</v>
      </c>
      <c r="D1602" s="365" t="s">
        <v>3838</v>
      </c>
      <c r="E1602" s="479">
        <v>12</v>
      </c>
      <c r="F1602" s="480" t="s">
        <v>1347</v>
      </c>
      <c r="G1602" s="479">
        <v>30</v>
      </c>
      <c r="H1602" t="str">
        <f t="shared" si="48"/>
        <v>customerBrandNameString</v>
      </c>
      <c r="I1602">
        <f>COUNTIF($H$3:H1601,H1602)</f>
        <v>0</v>
      </c>
      <c r="J1602">
        <f>COUNTIF($B$3:B1601,B1602)</f>
        <v>0</v>
      </c>
      <c r="K1602">
        <f t="shared" si="49"/>
        <v>0</v>
      </c>
    </row>
    <row r="1603" spans="1:11">
      <c r="A1603" s="480" t="s">
        <v>3802</v>
      </c>
      <c r="B1603" s="365" t="s">
        <v>3840</v>
      </c>
      <c r="C1603" s="365" t="s">
        <v>3841</v>
      </c>
      <c r="D1603" s="365" t="s">
        <v>3842</v>
      </c>
      <c r="E1603" s="479">
        <v>13</v>
      </c>
      <c r="F1603" s="480" t="s">
        <v>1347</v>
      </c>
      <c r="G1603" s="479">
        <v>10</v>
      </c>
      <c r="H1603" t="str">
        <f t="shared" ref="H1603:H1666" si="50">B1603&amp;F1603</f>
        <v>subsidiaryCodeString</v>
      </c>
      <c r="I1603">
        <f>COUNTIF($H$3:H1602,H1603)</f>
        <v>0</v>
      </c>
      <c r="J1603">
        <f>COUNTIF($B$3:B1602,B1603)</f>
        <v>0</v>
      </c>
      <c r="K1603">
        <f t="shared" si="49"/>
        <v>0</v>
      </c>
    </row>
    <row r="1604" spans="1:11">
      <c r="A1604" s="480" t="s">
        <v>3802</v>
      </c>
      <c r="B1604" s="365" t="s">
        <v>1261</v>
      </c>
      <c r="C1604" s="365" t="s">
        <v>2549</v>
      </c>
      <c r="D1604" s="365" t="s">
        <v>2550</v>
      </c>
      <c r="E1604" s="479">
        <v>14</v>
      </c>
      <c r="F1604" s="480" t="s">
        <v>1347</v>
      </c>
      <c r="G1604" s="479">
        <v>1</v>
      </c>
      <c r="H1604" t="str">
        <f t="shared" si="50"/>
        <v>useFlagString</v>
      </c>
      <c r="I1604">
        <f>COUNTIF($H$3:H1603,H1604)</f>
        <v>7</v>
      </c>
      <c r="J1604">
        <f>COUNTIF($B$3:B1603,B1604)</f>
        <v>7</v>
      </c>
      <c r="K1604">
        <f t="shared" ref="K1604:K1667" si="51">J1604-I1604</f>
        <v>0</v>
      </c>
    </row>
    <row r="1605" spans="1:11">
      <c r="A1605" s="480" t="s">
        <v>3845</v>
      </c>
      <c r="B1605" s="365" t="s">
        <v>1876</v>
      </c>
      <c r="C1605" s="365" t="s">
        <v>1877</v>
      </c>
      <c r="D1605" s="365" t="s">
        <v>1878</v>
      </c>
      <c r="E1605" s="479">
        <v>1</v>
      </c>
      <c r="F1605" s="480" t="s">
        <v>1347</v>
      </c>
      <c r="G1605" s="479">
        <v>30</v>
      </c>
      <c r="H1605" t="str">
        <f t="shared" si="50"/>
        <v>divisionCodeString</v>
      </c>
      <c r="I1605">
        <f>COUNTIF($H$3:H1604,H1605)</f>
        <v>11</v>
      </c>
      <c r="J1605">
        <f>COUNTIF($B$3:B1604,B1605)</f>
        <v>11</v>
      </c>
      <c r="K1605">
        <f t="shared" si="51"/>
        <v>0</v>
      </c>
    </row>
    <row r="1606" spans="1:11">
      <c r="A1606" s="480" t="s">
        <v>3845</v>
      </c>
      <c r="B1606" s="365" t="s">
        <v>1832</v>
      </c>
      <c r="C1606" s="365" t="s">
        <v>1833</v>
      </c>
      <c r="D1606" s="365" t="s">
        <v>1834</v>
      </c>
      <c r="E1606" s="479">
        <v>2</v>
      </c>
      <c r="F1606" s="480" t="s">
        <v>1347</v>
      </c>
      <c r="G1606" s="479">
        <v>30</v>
      </c>
      <c r="H1606" t="str">
        <f t="shared" si="50"/>
        <v>cpUnitCodeString</v>
      </c>
      <c r="I1606">
        <f>COUNTIF($H$3:H1605,H1606)</f>
        <v>2</v>
      </c>
      <c r="J1606">
        <f>COUNTIF($B$3:B1605,B1606)</f>
        <v>2</v>
      </c>
      <c r="K1606">
        <f t="shared" si="51"/>
        <v>0</v>
      </c>
    </row>
    <row r="1607" spans="1:11">
      <c r="A1607" s="480" t="s">
        <v>3845</v>
      </c>
      <c r="B1607" s="365" t="s">
        <v>3846</v>
      </c>
      <c r="C1607" s="365" t="s">
        <v>3847</v>
      </c>
      <c r="D1607" s="365" t="s">
        <v>3848</v>
      </c>
      <c r="E1607" s="479">
        <v>3</v>
      </c>
      <c r="F1607" s="480" t="s">
        <v>1347</v>
      </c>
      <c r="G1607" s="479">
        <v>10</v>
      </c>
      <c r="H1607" t="str">
        <f t="shared" si="50"/>
        <v>pmEmpNoString</v>
      </c>
      <c r="I1607">
        <f>COUNTIF($H$3:H1606,H1607)</f>
        <v>0</v>
      </c>
      <c r="J1607">
        <f>COUNTIF($B$3:B1606,B1607)</f>
        <v>0</v>
      </c>
      <c r="K1607">
        <f t="shared" si="51"/>
        <v>0</v>
      </c>
    </row>
    <row r="1608" spans="1:11">
      <c r="A1608" s="480" t="s">
        <v>3845</v>
      </c>
      <c r="B1608" s="365" t="s">
        <v>3849</v>
      </c>
      <c r="C1608" s="365" t="s">
        <v>3850</v>
      </c>
      <c r="D1608" s="365" t="s">
        <v>3851</v>
      </c>
      <c r="E1608" s="479">
        <v>4</v>
      </c>
      <c r="F1608" s="480" t="s">
        <v>1347</v>
      </c>
      <c r="G1608" s="479">
        <v>10</v>
      </c>
      <c r="H1608" t="str">
        <f t="shared" si="50"/>
        <v>hwEmpNoString</v>
      </c>
      <c r="I1608">
        <f>COUNTIF($H$3:H1607,H1608)</f>
        <v>0</v>
      </c>
      <c r="J1608">
        <f>COUNTIF($B$3:B1607,B1608)</f>
        <v>0</v>
      </c>
      <c r="K1608">
        <f t="shared" si="51"/>
        <v>0</v>
      </c>
    </row>
    <row r="1609" spans="1:11">
      <c r="A1609" s="480" t="s">
        <v>3845</v>
      </c>
      <c r="B1609" s="365" t="s">
        <v>3852</v>
      </c>
      <c r="C1609" s="365" t="s">
        <v>3853</v>
      </c>
      <c r="D1609" s="365" t="s">
        <v>3854</v>
      </c>
      <c r="E1609" s="479">
        <v>5</v>
      </c>
      <c r="F1609" s="480" t="s">
        <v>1347</v>
      </c>
      <c r="G1609" s="479">
        <v>10</v>
      </c>
      <c r="H1609" t="str">
        <f t="shared" si="50"/>
        <v>swEmpNoString</v>
      </c>
      <c r="I1609">
        <f>COUNTIF($H$3:H1608,H1609)</f>
        <v>0</v>
      </c>
      <c r="J1609">
        <f>COUNTIF($B$3:B1608,B1609)</f>
        <v>0</v>
      </c>
      <c r="K1609">
        <f t="shared" si="51"/>
        <v>0</v>
      </c>
    </row>
    <row r="1610" spans="1:11">
      <c r="A1610" s="480" t="s">
        <v>3845</v>
      </c>
      <c r="B1610" s="365" t="s">
        <v>3855</v>
      </c>
      <c r="C1610" s="365" t="s">
        <v>3856</v>
      </c>
      <c r="D1610" s="365" t="s">
        <v>3857</v>
      </c>
      <c r="E1610" s="479">
        <v>6</v>
      </c>
      <c r="F1610" s="480" t="s">
        <v>1347</v>
      </c>
      <c r="G1610" s="479">
        <v>10</v>
      </c>
      <c r="H1610" t="str">
        <f t="shared" si="50"/>
        <v>mechEmpNoString</v>
      </c>
      <c r="I1610">
        <f>COUNTIF($H$3:H1609,H1610)</f>
        <v>0</v>
      </c>
      <c r="J1610">
        <f>COUNTIF($B$3:B1609,B1610)</f>
        <v>0</v>
      </c>
      <c r="K1610">
        <f t="shared" si="51"/>
        <v>0</v>
      </c>
    </row>
    <row r="1611" spans="1:11">
      <c r="A1611" s="480" t="s">
        <v>3845</v>
      </c>
      <c r="B1611" s="365" t="s">
        <v>3858</v>
      </c>
      <c r="C1611" s="365" t="s">
        <v>3859</v>
      </c>
      <c r="D1611" s="365" t="s">
        <v>3860</v>
      </c>
      <c r="E1611" s="479">
        <v>7</v>
      </c>
      <c r="F1611" s="480" t="s">
        <v>1347</v>
      </c>
      <c r="G1611" s="479">
        <v>10</v>
      </c>
      <c r="H1611" t="str">
        <f t="shared" si="50"/>
        <v>manualEmpNoString</v>
      </c>
      <c r="I1611">
        <f>COUNTIF($H$3:H1610,H1611)</f>
        <v>0</v>
      </c>
      <c r="J1611">
        <f>COUNTIF($B$3:B1610,B1611)</f>
        <v>0</v>
      </c>
      <c r="K1611">
        <f t="shared" si="51"/>
        <v>0</v>
      </c>
    </row>
    <row r="1612" spans="1:11">
      <c r="A1612" s="480" t="s">
        <v>3845</v>
      </c>
      <c r="B1612" s="365" t="s">
        <v>3861</v>
      </c>
      <c r="C1612" s="365" t="s">
        <v>3862</v>
      </c>
      <c r="D1612" s="365" t="s">
        <v>3863</v>
      </c>
      <c r="E1612" s="479">
        <v>7</v>
      </c>
      <c r="F1612" s="480" t="s">
        <v>1347</v>
      </c>
      <c r="G1612" s="479">
        <v>10</v>
      </c>
      <c r="H1612" t="str">
        <f t="shared" si="50"/>
        <v>packageEmpNoString</v>
      </c>
      <c r="I1612">
        <f>COUNTIF($H$3:H1611,H1612)</f>
        <v>0</v>
      </c>
      <c r="J1612">
        <f>COUNTIF($B$3:B1611,B1612)</f>
        <v>0</v>
      </c>
      <c r="K1612">
        <f t="shared" si="51"/>
        <v>0</v>
      </c>
    </row>
    <row r="1613" spans="1:11">
      <c r="A1613" s="480" t="s">
        <v>3845</v>
      </c>
      <c r="B1613" s="365" t="s">
        <v>13575</v>
      </c>
      <c r="C1613" s="365" t="s">
        <v>13576</v>
      </c>
      <c r="D1613" s="365" t="s">
        <v>13577</v>
      </c>
      <c r="E1613" s="479">
        <v>8</v>
      </c>
      <c r="F1613" s="480" t="s">
        <v>1347</v>
      </c>
      <c r="G1613" s="479">
        <v>10</v>
      </c>
      <c r="H1613" t="str">
        <f t="shared" si="50"/>
        <v>bomEmpNoString</v>
      </c>
      <c r="I1613">
        <f>COUNTIF($H$3:H1612,H1613)</f>
        <v>0</v>
      </c>
      <c r="J1613">
        <f>COUNTIF($B$3:B1612,B1613)</f>
        <v>0</v>
      </c>
      <c r="K1613">
        <f t="shared" si="51"/>
        <v>0</v>
      </c>
    </row>
    <row r="1614" spans="1:11">
      <c r="A1614" s="480" t="s">
        <v>3845</v>
      </c>
      <c r="B1614" s="365" t="s">
        <v>1261</v>
      </c>
      <c r="C1614" s="365" t="s">
        <v>2549</v>
      </c>
      <c r="D1614" s="365" t="s">
        <v>2550</v>
      </c>
      <c r="E1614" s="479">
        <v>9</v>
      </c>
      <c r="F1614" s="480" t="s">
        <v>1347</v>
      </c>
      <c r="G1614" s="479">
        <v>1</v>
      </c>
      <c r="H1614" t="str">
        <f t="shared" si="50"/>
        <v>useFlagString</v>
      </c>
      <c r="I1614">
        <f>COUNTIF($H$3:H1613,H1614)</f>
        <v>8</v>
      </c>
      <c r="J1614">
        <f>COUNTIF($B$3:B1613,B1614)</f>
        <v>8</v>
      </c>
      <c r="K1614">
        <f t="shared" si="51"/>
        <v>0</v>
      </c>
    </row>
    <row r="1615" spans="1:11">
      <c r="A1615" s="480" t="s">
        <v>3845</v>
      </c>
      <c r="B1615" s="365" t="s">
        <v>2800</v>
      </c>
      <c r="C1615" s="365" t="s">
        <v>2801</v>
      </c>
      <c r="D1615" s="365" t="s">
        <v>2802</v>
      </c>
      <c r="E1615" s="479">
        <v>10</v>
      </c>
      <c r="F1615" s="480" t="s">
        <v>1347</v>
      </c>
      <c r="G1615" s="479">
        <v>150</v>
      </c>
      <c r="H1615" t="str">
        <f t="shared" si="50"/>
        <v>attribute1String</v>
      </c>
      <c r="I1615">
        <f>COUNTIF($H$3:H1614,H1615)</f>
        <v>6</v>
      </c>
      <c r="J1615">
        <f>COUNTIF($B$3:B1614,B1615)</f>
        <v>6</v>
      </c>
      <c r="K1615">
        <f t="shared" si="51"/>
        <v>0</v>
      </c>
    </row>
    <row r="1616" spans="1:11">
      <c r="A1616" s="480" t="s">
        <v>3845</v>
      </c>
      <c r="B1616" s="365" t="s">
        <v>2803</v>
      </c>
      <c r="C1616" s="365" t="s">
        <v>2804</v>
      </c>
      <c r="D1616" s="365" t="s">
        <v>2805</v>
      </c>
      <c r="E1616" s="479">
        <v>11</v>
      </c>
      <c r="F1616" s="480" t="s">
        <v>1347</v>
      </c>
      <c r="G1616" s="479">
        <v>150</v>
      </c>
      <c r="H1616" t="str">
        <f t="shared" si="50"/>
        <v>attribute2String</v>
      </c>
      <c r="I1616">
        <f>COUNTIF($H$3:H1615,H1616)</f>
        <v>6</v>
      </c>
      <c r="J1616">
        <f>COUNTIF($B$3:B1615,B1616)</f>
        <v>6</v>
      </c>
      <c r="K1616">
        <f t="shared" si="51"/>
        <v>0</v>
      </c>
    </row>
    <row r="1617" spans="1:11">
      <c r="A1617" s="480" t="s">
        <v>3845</v>
      </c>
      <c r="B1617" s="365" t="s">
        <v>2806</v>
      </c>
      <c r="C1617" s="365" t="s">
        <v>2807</v>
      </c>
      <c r="D1617" s="365" t="s">
        <v>2808</v>
      </c>
      <c r="E1617" s="479">
        <v>12</v>
      </c>
      <c r="F1617" s="480" t="s">
        <v>1347</v>
      </c>
      <c r="G1617" s="479">
        <v>150</v>
      </c>
      <c r="H1617" t="str">
        <f t="shared" si="50"/>
        <v>attribute3String</v>
      </c>
      <c r="I1617">
        <f>COUNTIF($H$3:H1616,H1617)</f>
        <v>5</v>
      </c>
      <c r="J1617">
        <f>COUNTIF($B$3:B1616,B1617)</f>
        <v>5</v>
      </c>
      <c r="K1617">
        <f t="shared" si="51"/>
        <v>0</v>
      </c>
    </row>
    <row r="1618" spans="1:11">
      <c r="A1618" s="480" t="s">
        <v>3845</v>
      </c>
      <c r="B1618" s="365" t="s">
        <v>2809</v>
      </c>
      <c r="C1618" s="365" t="s">
        <v>2810</v>
      </c>
      <c r="D1618" s="365" t="s">
        <v>2811</v>
      </c>
      <c r="E1618" s="479">
        <v>13</v>
      </c>
      <c r="F1618" s="480" t="s">
        <v>1347</v>
      </c>
      <c r="G1618" s="479">
        <v>150</v>
      </c>
      <c r="H1618" t="str">
        <f t="shared" si="50"/>
        <v>attribute4String</v>
      </c>
      <c r="I1618">
        <f>COUNTIF($H$3:H1617,H1618)</f>
        <v>5</v>
      </c>
      <c r="J1618">
        <f>COUNTIF($B$3:B1617,B1618)</f>
        <v>5</v>
      </c>
      <c r="K1618">
        <f t="shared" si="51"/>
        <v>0</v>
      </c>
    </row>
    <row r="1619" spans="1:11">
      <c r="A1619" s="480" t="s">
        <v>3845</v>
      </c>
      <c r="B1619" s="365" t="s">
        <v>2812</v>
      </c>
      <c r="C1619" s="365" t="s">
        <v>2813</v>
      </c>
      <c r="D1619" s="365" t="s">
        <v>2814</v>
      </c>
      <c r="E1619" s="479">
        <v>14</v>
      </c>
      <c r="F1619" s="480" t="s">
        <v>1347</v>
      </c>
      <c r="G1619" s="479">
        <v>150</v>
      </c>
      <c r="H1619" t="str">
        <f t="shared" si="50"/>
        <v>attribute5String</v>
      </c>
      <c r="I1619">
        <f>COUNTIF($H$3:H1618,H1619)</f>
        <v>5</v>
      </c>
      <c r="J1619">
        <f>COUNTIF($B$3:B1618,B1619)</f>
        <v>5</v>
      </c>
      <c r="K1619">
        <f t="shared" si="51"/>
        <v>0</v>
      </c>
    </row>
    <row r="1620" spans="1:11">
      <c r="A1620" s="480" t="s">
        <v>3868</v>
      </c>
      <c r="B1620" s="365" t="s">
        <v>1240</v>
      </c>
      <c r="C1620" s="365" t="s">
        <v>3869</v>
      </c>
      <c r="D1620" s="365" t="s">
        <v>3870</v>
      </c>
      <c r="E1620" s="479">
        <v>1</v>
      </c>
      <c r="F1620" s="480" t="s">
        <v>1347</v>
      </c>
      <c r="G1620" s="479">
        <v>20</v>
      </c>
      <c r="H1620" t="str">
        <f t="shared" si="50"/>
        <v>typeString</v>
      </c>
      <c r="I1620">
        <f>COUNTIF($H$3:H1619,H1620)</f>
        <v>0</v>
      </c>
      <c r="J1620">
        <f>COUNTIF($B$3:B1619,B1620)</f>
        <v>0</v>
      </c>
      <c r="K1620">
        <f t="shared" si="51"/>
        <v>0</v>
      </c>
    </row>
    <row r="1621" spans="1:11">
      <c r="A1621" s="480" t="s">
        <v>3868</v>
      </c>
      <c r="B1621" s="365" t="s">
        <v>1261</v>
      </c>
      <c r="C1621" s="365" t="s">
        <v>2549</v>
      </c>
      <c r="D1621" s="365" t="s">
        <v>2550</v>
      </c>
      <c r="E1621" s="479">
        <v>2</v>
      </c>
      <c r="F1621" s="480" t="s">
        <v>1347</v>
      </c>
      <c r="G1621" s="479">
        <v>1</v>
      </c>
      <c r="H1621" t="str">
        <f t="shared" si="50"/>
        <v>useFlagString</v>
      </c>
      <c r="I1621">
        <f>COUNTIF($H$3:H1620,H1621)</f>
        <v>9</v>
      </c>
      <c r="J1621">
        <f>COUNTIF($B$3:B1620,B1621)</f>
        <v>9</v>
      </c>
      <c r="K1621">
        <f t="shared" si="51"/>
        <v>0</v>
      </c>
    </row>
    <row r="1622" spans="1:11">
      <c r="A1622" s="480" t="s">
        <v>3871</v>
      </c>
      <c r="B1622" s="365" t="s">
        <v>3872</v>
      </c>
      <c r="C1622" s="365" t="s">
        <v>3873</v>
      </c>
      <c r="D1622" s="365" t="s">
        <v>3874</v>
      </c>
      <c r="E1622" s="479">
        <v>1</v>
      </c>
      <c r="F1622" s="480" t="s">
        <v>1353</v>
      </c>
      <c r="G1622" s="479"/>
      <c r="H1622" t="str">
        <f t="shared" si="50"/>
        <v>categoryOrderValueInteger</v>
      </c>
      <c r="I1622">
        <f>COUNTIF($H$3:H1621,H1622)</f>
        <v>0</v>
      </c>
      <c r="J1622">
        <f>COUNTIF($B$3:B1621,B1622)</f>
        <v>0</v>
      </c>
      <c r="K1622">
        <f t="shared" si="51"/>
        <v>0</v>
      </c>
    </row>
    <row r="1623" spans="1:11">
      <c r="A1623" s="480" t="s">
        <v>3871</v>
      </c>
      <c r="B1623" s="365" t="s">
        <v>3875</v>
      </c>
      <c r="C1623" s="365" t="s">
        <v>3876</v>
      </c>
      <c r="D1623" s="365" t="s">
        <v>3877</v>
      </c>
      <c r="E1623" s="479">
        <v>2</v>
      </c>
      <c r="F1623" s="480" t="s">
        <v>1353</v>
      </c>
      <c r="G1623" s="479"/>
      <c r="H1623" t="str">
        <f t="shared" si="50"/>
        <v>rowItemQtyInteger</v>
      </c>
      <c r="I1623">
        <f>COUNTIF($H$3:H1622,H1623)</f>
        <v>0</v>
      </c>
      <c r="J1623">
        <f>COUNTIF($B$3:B1622,B1623)</f>
        <v>0</v>
      </c>
      <c r="K1623">
        <f t="shared" si="51"/>
        <v>0</v>
      </c>
    </row>
    <row r="1624" spans="1:11">
      <c r="A1624" s="480" t="s">
        <v>3871</v>
      </c>
      <c r="B1624" s="365" t="s">
        <v>1261</v>
      </c>
      <c r="C1624" s="365" t="s">
        <v>2549</v>
      </c>
      <c r="D1624" s="365" t="s">
        <v>2550</v>
      </c>
      <c r="E1624" s="479">
        <v>3</v>
      </c>
      <c r="F1624" s="480" t="s">
        <v>1347</v>
      </c>
      <c r="G1624" s="479">
        <v>1</v>
      </c>
      <c r="H1624" t="str">
        <f t="shared" si="50"/>
        <v>useFlagString</v>
      </c>
      <c r="I1624">
        <f>COUNTIF($H$3:H1623,H1624)</f>
        <v>10</v>
      </c>
      <c r="J1624">
        <f>COUNTIF($B$3:B1623,B1624)</f>
        <v>10</v>
      </c>
      <c r="K1624">
        <f t="shared" si="51"/>
        <v>0</v>
      </c>
    </row>
    <row r="1625" spans="1:11">
      <c r="A1625" s="480" t="s">
        <v>3871</v>
      </c>
      <c r="B1625" s="365" t="s">
        <v>2800</v>
      </c>
      <c r="C1625" s="365" t="s">
        <v>2801</v>
      </c>
      <c r="D1625" s="365" t="s">
        <v>2802</v>
      </c>
      <c r="E1625" s="479">
        <v>4</v>
      </c>
      <c r="F1625" s="480" t="s">
        <v>1347</v>
      </c>
      <c r="G1625" s="479">
        <v>300</v>
      </c>
      <c r="H1625" t="str">
        <f t="shared" si="50"/>
        <v>attribute1String</v>
      </c>
      <c r="I1625">
        <f>COUNTIF($H$3:H1624,H1625)</f>
        <v>7</v>
      </c>
      <c r="J1625">
        <f>COUNTIF($B$3:B1624,B1625)</f>
        <v>7</v>
      </c>
      <c r="K1625">
        <f t="shared" si="51"/>
        <v>0</v>
      </c>
    </row>
    <row r="1626" spans="1:11">
      <c r="A1626" s="480" t="s">
        <v>3871</v>
      </c>
      <c r="B1626" s="365" t="s">
        <v>2803</v>
      </c>
      <c r="C1626" s="365" t="s">
        <v>2804</v>
      </c>
      <c r="D1626" s="365" t="s">
        <v>2805</v>
      </c>
      <c r="E1626" s="479">
        <v>5</v>
      </c>
      <c r="F1626" s="480" t="s">
        <v>1347</v>
      </c>
      <c r="G1626" s="479">
        <v>300</v>
      </c>
      <c r="H1626" t="str">
        <f t="shared" si="50"/>
        <v>attribute2String</v>
      </c>
      <c r="I1626">
        <f>COUNTIF($H$3:H1625,H1626)</f>
        <v>7</v>
      </c>
      <c r="J1626">
        <f>COUNTIF($B$3:B1625,B1626)</f>
        <v>7</v>
      </c>
      <c r="K1626">
        <f t="shared" si="51"/>
        <v>0</v>
      </c>
    </row>
    <row r="1627" spans="1:11">
      <c r="A1627" s="480" t="s">
        <v>3871</v>
      </c>
      <c r="B1627" s="365" t="s">
        <v>2806</v>
      </c>
      <c r="C1627" s="365" t="s">
        <v>2807</v>
      </c>
      <c r="D1627" s="365" t="s">
        <v>2808</v>
      </c>
      <c r="E1627" s="479">
        <v>6</v>
      </c>
      <c r="F1627" s="480" t="s">
        <v>1347</v>
      </c>
      <c r="G1627" s="479">
        <v>300</v>
      </c>
      <c r="H1627" t="str">
        <f t="shared" si="50"/>
        <v>attribute3String</v>
      </c>
      <c r="I1627">
        <f>COUNTIF($H$3:H1626,H1627)</f>
        <v>6</v>
      </c>
      <c r="J1627">
        <f>COUNTIF($B$3:B1626,B1627)</f>
        <v>6</v>
      </c>
      <c r="K1627">
        <f t="shared" si="51"/>
        <v>0</v>
      </c>
    </row>
    <row r="1628" spans="1:11">
      <c r="A1628" s="480" t="s">
        <v>3871</v>
      </c>
      <c r="B1628" s="365" t="s">
        <v>2809</v>
      </c>
      <c r="C1628" s="365" t="s">
        <v>2810</v>
      </c>
      <c r="D1628" s="365" t="s">
        <v>2811</v>
      </c>
      <c r="E1628" s="479">
        <v>7</v>
      </c>
      <c r="F1628" s="480" t="s">
        <v>1347</v>
      </c>
      <c r="G1628" s="479">
        <v>300</v>
      </c>
      <c r="H1628" t="str">
        <f t="shared" si="50"/>
        <v>attribute4String</v>
      </c>
      <c r="I1628">
        <f>COUNTIF($H$3:H1627,H1628)</f>
        <v>6</v>
      </c>
      <c r="J1628">
        <f>COUNTIF($B$3:B1627,B1628)</f>
        <v>6</v>
      </c>
      <c r="K1628">
        <f t="shared" si="51"/>
        <v>0</v>
      </c>
    </row>
    <row r="1629" spans="1:11">
      <c r="A1629" s="480" t="s">
        <v>3871</v>
      </c>
      <c r="B1629" s="365" t="s">
        <v>2812</v>
      </c>
      <c r="C1629" s="365" t="s">
        <v>2813</v>
      </c>
      <c r="D1629" s="365" t="s">
        <v>2814</v>
      </c>
      <c r="E1629" s="479">
        <v>8</v>
      </c>
      <c r="F1629" s="480" t="s">
        <v>1347</v>
      </c>
      <c r="G1629" s="479">
        <v>300</v>
      </c>
      <c r="H1629" t="str">
        <f t="shared" si="50"/>
        <v>attribute5String</v>
      </c>
      <c r="I1629">
        <f>COUNTIF($H$3:H1628,H1629)</f>
        <v>6</v>
      </c>
      <c r="J1629">
        <f>COUNTIF($B$3:B1628,B1629)</f>
        <v>6</v>
      </c>
      <c r="K1629">
        <f t="shared" si="51"/>
        <v>0</v>
      </c>
    </row>
    <row r="1630" spans="1:11">
      <c r="A1630" s="480" t="s">
        <v>3878</v>
      </c>
      <c r="B1630" s="547" t="s">
        <v>3879</v>
      </c>
      <c r="C1630" s="547" t="s">
        <v>3880</v>
      </c>
      <c r="D1630" s="547" t="s">
        <v>3881</v>
      </c>
      <c r="E1630" s="479">
        <v>1</v>
      </c>
      <c r="F1630" s="480" t="s">
        <v>1347</v>
      </c>
      <c r="G1630" s="479">
        <v>100</v>
      </c>
      <c r="H1630" t="str">
        <f t="shared" si="50"/>
        <v>baseModelCodeString</v>
      </c>
      <c r="I1630">
        <f>COUNTIF($H$3:H1629,H1630)</f>
        <v>0</v>
      </c>
      <c r="J1630">
        <f>COUNTIF($B$3:B1629,B1630)</f>
        <v>0</v>
      </c>
      <c r="K1630">
        <f t="shared" si="51"/>
        <v>0</v>
      </c>
    </row>
    <row r="1631" spans="1:11">
      <c r="A1631" s="480" t="s">
        <v>3878</v>
      </c>
      <c r="B1631" s="547" t="s">
        <v>1261</v>
      </c>
      <c r="C1631" s="547" t="s">
        <v>2549</v>
      </c>
      <c r="D1631" s="547" t="s">
        <v>2550</v>
      </c>
      <c r="E1631" s="479">
        <v>2</v>
      </c>
      <c r="F1631" s="480" t="s">
        <v>1347</v>
      </c>
      <c r="G1631" s="479">
        <v>1</v>
      </c>
      <c r="H1631" t="str">
        <f t="shared" si="50"/>
        <v>useFlagString</v>
      </c>
      <c r="I1631">
        <f>COUNTIF($H$3:H1630,H1631)</f>
        <v>11</v>
      </c>
      <c r="J1631">
        <f>COUNTIF($B$3:B1630,B1631)</f>
        <v>11</v>
      </c>
      <c r="K1631">
        <f t="shared" si="51"/>
        <v>0</v>
      </c>
    </row>
    <row r="1632" spans="1:11">
      <c r="A1632" s="480" t="s">
        <v>3878</v>
      </c>
      <c r="B1632" s="547" t="s">
        <v>1900</v>
      </c>
      <c r="C1632" s="547" t="s">
        <v>1901</v>
      </c>
      <c r="D1632" s="547" t="s">
        <v>1902</v>
      </c>
      <c r="E1632" s="479">
        <v>3</v>
      </c>
      <c r="F1632" s="480" t="s">
        <v>1347</v>
      </c>
      <c r="G1632" s="479">
        <v>50</v>
      </c>
      <c r="H1632" t="str">
        <f t="shared" si="50"/>
        <v>toolNameString</v>
      </c>
      <c r="I1632">
        <f>COUNTIF($H$3:H1631,H1632)</f>
        <v>0</v>
      </c>
      <c r="J1632">
        <f>COUNTIF($B$3:B1631,B1632)</f>
        <v>0</v>
      </c>
      <c r="K1632">
        <f t="shared" si="51"/>
        <v>0</v>
      </c>
    </row>
    <row r="1633" spans="1:11">
      <c r="A1633" s="480" t="s">
        <v>3878</v>
      </c>
      <c r="B1633" s="547" t="s">
        <v>3885</v>
      </c>
      <c r="C1633" s="547" t="s">
        <v>3886</v>
      </c>
      <c r="D1633" s="547" t="s">
        <v>3887</v>
      </c>
      <c r="E1633" s="479">
        <v>4</v>
      </c>
      <c r="F1633" s="480" t="s">
        <v>1347</v>
      </c>
      <c r="G1633" s="479">
        <v>30</v>
      </c>
      <c r="H1633" t="str">
        <f t="shared" si="50"/>
        <v>toolValueCodeString</v>
      </c>
      <c r="I1633">
        <f>COUNTIF($H$3:H1632,H1633)</f>
        <v>0</v>
      </c>
      <c r="J1633">
        <f>COUNTIF($B$3:B1632,B1633)</f>
        <v>0</v>
      </c>
      <c r="K1633">
        <f t="shared" si="51"/>
        <v>0</v>
      </c>
    </row>
    <row r="1634" spans="1:11">
      <c r="A1634" s="480" t="s">
        <v>3878</v>
      </c>
      <c r="B1634" s="547" t="s">
        <v>3889</v>
      </c>
      <c r="C1634" s="547" t="s">
        <v>3890</v>
      </c>
      <c r="D1634" s="547" t="s">
        <v>3891</v>
      </c>
      <c r="E1634" s="479">
        <v>5</v>
      </c>
      <c r="F1634" s="480" t="s">
        <v>1347</v>
      </c>
      <c r="G1634" s="479">
        <v>10</v>
      </c>
      <c r="H1634" t="str">
        <f t="shared" si="50"/>
        <v>transferFlagString</v>
      </c>
      <c r="I1634">
        <f>COUNTIF($H$3:H1633,H1634)</f>
        <v>0</v>
      </c>
      <c r="J1634">
        <f>COUNTIF($B$3:B1633,B1634)</f>
        <v>0</v>
      </c>
      <c r="K1634">
        <f t="shared" si="51"/>
        <v>0</v>
      </c>
    </row>
    <row r="1635" spans="1:11">
      <c r="A1635" s="480" t="s">
        <v>3893</v>
      </c>
      <c r="B1635" s="365" t="s">
        <v>3894</v>
      </c>
      <c r="C1635" s="365" t="s">
        <v>3895</v>
      </c>
      <c r="D1635" s="365" t="s">
        <v>3896</v>
      </c>
      <c r="E1635" s="479">
        <v>1</v>
      </c>
      <c r="F1635" s="480" t="s">
        <v>1347</v>
      </c>
      <c r="G1635" s="479">
        <v>50</v>
      </c>
      <c r="H1635" t="str">
        <f t="shared" si="50"/>
        <v>itemShortNameString</v>
      </c>
      <c r="I1635">
        <f>COUNTIF($H$3:H1634,H1635)</f>
        <v>0</v>
      </c>
      <c r="J1635">
        <f>COUNTIF($B$3:B1634,B1635)</f>
        <v>0</v>
      </c>
      <c r="K1635">
        <f t="shared" si="51"/>
        <v>0</v>
      </c>
    </row>
    <row r="1636" spans="1:11">
      <c r="A1636" s="480" t="s">
        <v>3893</v>
      </c>
      <c r="B1636" s="365" t="s">
        <v>3897</v>
      </c>
      <c r="C1636" s="365" t="s">
        <v>3898</v>
      </c>
      <c r="D1636" s="365" t="s">
        <v>3899</v>
      </c>
      <c r="E1636" s="479">
        <v>2</v>
      </c>
      <c r="F1636" s="480" t="s">
        <v>1347</v>
      </c>
      <c r="G1636" s="479">
        <v>1</v>
      </c>
      <c r="H1636" t="str">
        <f t="shared" si="50"/>
        <v>mandatoryFlagString</v>
      </c>
      <c r="I1636">
        <f>COUNTIF($H$3:H1635,H1636)</f>
        <v>0</v>
      </c>
      <c r="J1636">
        <f>COUNTIF($B$3:B1635,B1636)</f>
        <v>0</v>
      </c>
      <c r="K1636">
        <f t="shared" si="51"/>
        <v>0</v>
      </c>
    </row>
    <row r="1637" spans="1:11">
      <c r="A1637" s="480" t="s">
        <v>3893</v>
      </c>
      <c r="B1637" s="365" t="s">
        <v>3900</v>
      </c>
      <c r="C1637" s="365" t="s">
        <v>3901</v>
      </c>
      <c r="D1637" s="365" t="s">
        <v>3902</v>
      </c>
      <c r="E1637" s="479">
        <v>3</v>
      </c>
      <c r="F1637" s="480" t="s">
        <v>1347</v>
      </c>
      <c r="G1637" s="479">
        <v>30</v>
      </c>
      <c r="H1637" t="str">
        <f t="shared" si="50"/>
        <v>itemTypeCodeString</v>
      </c>
      <c r="I1637">
        <f>COUNTIF($H$3:H1636,H1637)</f>
        <v>0</v>
      </c>
      <c r="J1637">
        <f>COUNTIF($B$3:B1636,B1637)</f>
        <v>0</v>
      </c>
      <c r="K1637">
        <f t="shared" si="51"/>
        <v>0</v>
      </c>
    </row>
    <row r="1638" spans="1:11">
      <c r="A1638" s="480" t="s">
        <v>3893</v>
      </c>
      <c r="B1638" s="365" t="s">
        <v>2791</v>
      </c>
      <c r="C1638" s="365" t="s">
        <v>2792</v>
      </c>
      <c r="D1638" s="365" t="s">
        <v>2793</v>
      </c>
      <c r="E1638" s="479">
        <v>4</v>
      </c>
      <c r="F1638" s="480" t="s">
        <v>1347</v>
      </c>
      <c r="G1638" s="479">
        <v>100</v>
      </c>
      <c r="H1638" t="str">
        <f t="shared" si="50"/>
        <v>attachFileIdString</v>
      </c>
      <c r="I1638">
        <f>COUNTIF($H$3:H1637,H1638)</f>
        <v>0</v>
      </c>
      <c r="J1638">
        <f>COUNTIF($B$3:B1637,B1638)</f>
        <v>0</v>
      </c>
      <c r="K1638">
        <f t="shared" si="51"/>
        <v>0</v>
      </c>
    </row>
    <row r="1639" spans="1:11">
      <c r="A1639" s="480" t="s">
        <v>3893</v>
      </c>
      <c r="B1639" s="365" t="s">
        <v>3903</v>
      </c>
      <c r="C1639" s="365" t="s">
        <v>3904</v>
      </c>
      <c r="D1639" s="365" t="s">
        <v>3905</v>
      </c>
      <c r="E1639" s="479">
        <v>5</v>
      </c>
      <c r="F1639" s="480" t="s">
        <v>1347</v>
      </c>
      <c r="G1639" s="479">
        <v>10</v>
      </c>
      <c r="H1639" t="str">
        <f t="shared" si="50"/>
        <v>workDelimiterCodeString</v>
      </c>
      <c r="I1639">
        <f>COUNTIF($H$3:H1638,H1639)</f>
        <v>0</v>
      </c>
      <c r="J1639">
        <f>COUNTIF($B$3:B1638,B1639)</f>
        <v>0</v>
      </c>
      <c r="K1639">
        <f t="shared" si="51"/>
        <v>0</v>
      </c>
    </row>
    <row r="1640" spans="1:11">
      <c r="A1640" s="480" t="s">
        <v>3893</v>
      </c>
      <c r="B1640" s="365" t="s">
        <v>3906</v>
      </c>
      <c r="C1640" s="365" t="s">
        <v>3907</v>
      </c>
      <c r="D1640" s="365" t="s">
        <v>3908</v>
      </c>
      <c r="E1640" s="479">
        <v>6</v>
      </c>
      <c r="F1640" s="480" t="s">
        <v>1347</v>
      </c>
      <c r="G1640" s="479">
        <v>150</v>
      </c>
      <c r="H1640" t="str">
        <f t="shared" si="50"/>
        <v>rbisIfFlagString</v>
      </c>
      <c r="I1640">
        <f>COUNTIF($H$3:H1639,H1640)</f>
        <v>0</v>
      </c>
      <c r="J1640">
        <f>COUNTIF($B$3:B1639,B1640)</f>
        <v>0</v>
      </c>
      <c r="K1640">
        <f t="shared" si="51"/>
        <v>0</v>
      </c>
    </row>
    <row r="1641" spans="1:11">
      <c r="A1641" s="480" t="s">
        <v>3893</v>
      </c>
      <c r="B1641" s="365" t="s">
        <v>3909</v>
      </c>
      <c r="C1641" s="365" t="s">
        <v>3910</v>
      </c>
      <c r="D1641" s="365" t="s">
        <v>3911</v>
      </c>
      <c r="E1641" s="479">
        <v>7</v>
      </c>
      <c r="F1641" s="480" t="s">
        <v>1347</v>
      </c>
      <c r="G1641" s="479">
        <v>1</v>
      </c>
      <c r="H1641" t="str">
        <f t="shared" si="50"/>
        <v>propertyFlagString</v>
      </c>
      <c r="I1641">
        <f>COUNTIF($H$3:H1640,H1641)</f>
        <v>0</v>
      </c>
      <c r="J1641">
        <f>COUNTIF($B$3:B1640,B1641)</f>
        <v>0</v>
      </c>
      <c r="K1641">
        <f t="shared" si="51"/>
        <v>0</v>
      </c>
    </row>
    <row r="1642" spans="1:11">
      <c r="A1642" s="480" t="s">
        <v>3893</v>
      </c>
      <c r="B1642" s="365" t="s">
        <v>3912</v>
      </c>
      <c r="C1642" s="365" t="s">
        <v>3913</v>
      </c>
      <c r="D1642" s="365" t="s">
        <v>3914</v>
      </c>
      <c r="E1642" s="479">
        <v>8</v>
      </c>
      <c r="F1642" s="480" t="s">
        <v>1347</v>
      </c>
      <c r="G1642" s="479">
        <v>1</v>
      </c>
      <c r="H1642" t="str">
        <f t="shared" si="50"/>
        <v>priOnlyFlagString</v>
      </c>
      <c r="I1642">
        <f>COUNTIF($H$3:H1641,H1642)</f>
        <v>0</v>
      </c>
      <c r="J1642">
        <f>COUNTIF($B$3:B1641,B1642)</f>
        <v>0</v>
      </c>
      <c r="K1642">
        <f t="shared" si="51"/>
        <v>0</v>
      </c>
    </row>
    <row r="1643" spans="1:11">
      <c r="A1643" s="480" t="s">
        <v>3893</v>
      </c>
      <c r="B1643" s="365" t="s">
        <v>3915</v>
      </c>
      <c r="C1643" s="365" t="s">
        <v>3916</v>
      </c>
      <c r="D1643" s="365" t="s">
        <v>3917</v>
      </c>
      <c r="E1643" s="479">
        <v>9</v>
      </c>
      <c r="F1643" s="480" t="s">
        <v>1347</v>
      </c>
      <c r="G1643" s="479">
        <v>1</v>
      </c>
      <c r="H1643" t="str">
        <f t="shared" si="50"/>
        <v>gpinTargetString</v>
      </c>
      <c r="I1643">
        <f>COUNTIF($H$3:H1642,H1643)</f>
        <v>0</v>
      </c>
      <c r="J1643">
        <f>COUNTIF($B$3:B1642,B1643)</f>
        <v>0</v>
      </c>
      <c r="K1643">
        <f t="shared" si="51"/>
        <v>0</v>
      </c>
    </row>
    <row r="1644" spans="1:11">
      <c r="A1644" s="480" t="s">
        <v>3893</v>
      </c>
      <c r="B1644" s="365" t="s">
        <v>1261</v>
      </c>
      <c r="C1644" s="365" t="s">
        <v>2549</v>
      </c>
      <c r="D1644" s="365" t="s">
        <v>2550</v>
      </c>
      <c r="E1644" s="479">
        <v>10</v>
      </c>
      <c r="F1644" s="480" t="s">
        <v>1347</v>
      </c>
      <c r="G1644" s="479">
        <v>1</v>
      </c>
      <c r="H1644" t="str">
        <f t="shared" si="50"/>
        <v>useFlagString</v>
      </c>
      <c r="I1644">
        <f>COUNTIF($H$3:H1643,H1644)</f>
        <v>12</v>
      </c>
      <c r="J1644">
        <f>COUNTIF($B$3:B1643,B1644)</f>
        <v>12</v>
      </c>
      <c r="K1644">
        <f t="shared" si="51"/>
        <v>0</v>
      </c>
    </row>
    <row r="1645" spans="1:11">
      <c r="A1645" s="480" t="s">
        <v>3893</v>
      </c>
      <c r="B1645" s="365" t="s">
        <v>3918</v>
      </c>
      <c r="C1645" s="365" t="s">
        <v>3919</v>
      </c>
      <c r="D1645" s="365" t="s">
        <v>3920</v>
      </c>
      <c r="E1645" s="479">
        <v>11</v>
      </c>
      <c r="F1645" s="480" t="s">
        <v>1347</v>
      </c>
      <c r="G1645" s="479">
        <v>10</v>
      </c>
      <c r="H1645" t="str">
        <f t="shared" si="50"/>
        <v>pdrFlagString</v>
      </c>
      <c r="I1645">
        <f>COUNTIF($H$3:H1644,H1645)</f>
        <v>0</v>
      </c>
      <c r="J1645">
        <f>COUNTIF($B$3:B1644,B1645)</f>
        <v>0</v>
      </c>
      <c r="K1645">
        <f t="shared" si="51"/>
        <v>0</v>
      </c>
    </row>
    <row r="1646" spans="1:11">
      <c r="A1646" s="480" t="s">
        <v>3893</v>
      </c>
      <c r="B1646" s="365" t="s">
        <v>3921</v>
      </c>
      <c r="C1646" s="365" t="s">
        <v>3922</v>
      </c>
      <c r="D1646" s="365" t="s">
        <v>3923</v>
      </c>
      <c r="E1646" s="479">
        <v>12</v>
      </c>
      <c r="F1646" s="480" t="s">
        <v>1347</v>
      </c>
      <c r="G1646" s="479">
        <v>10</v>
      </c>
      <c r="H1646" t="str">
        <f t="shared" si="50"/>
        <v>prjFlagString</v>
      </c>
      <c r="I1646">
        <f>COUNTIF($H$3:H1645,H1646)</f>
        <v>0</v>
      </c>
      <c r="J1646">
        <f>COUNTIF($B$3:B1645,B1646)</f>
        <v>0</v>
      </c>
      <c r="K1646">
        <f t="shared" si="51"/>
        <v>0</v>
      </c>
    </row>
    <row r="1647" spans="1:11">
      <c r="A1647" s="480" t="s">
        <v>3893</v>
      </c>
      <c r="B1647" s="365" t="s">
        <v>3924</v>
      </c>
      <c r="C1647" s="365" t="s">
        <v>3925</v>
      </c>
      <c r="D1647" s="365" t="s">
        <v>3926</v>
      </c>
      <c r="E1647" s="479">
        <v>13</v>
      </c>
      <c r="F1647" s="480" t="s">
        <v>1347</v>
      </c>
      <c r="G1647" s="479">
        <v>10</v>
      </c>
      <c r="H1647" t="str">
        <f t="shared" si="50"/>
        <v>uspFlagString</v>
      </c>
      <c r="I1647">
        <f>COUNTIF($H$3:H1646,H1647)</f>
        <v>0</v>
      </c>
      <c r="J1647">
        <f>COUNTIF($B$3:B1646,B1647)</f>
        <v>0</v>
      </c>
      <c r="K1647">
        <f t="shared" si="51"/>
        <v>0</v>
      </c>
    </row>
    <row r="1648" spans="1:11">
      <c r="A1648" s="480" t="s">
        <v>3893</v>
      </c>
      <c r="B1648" s="365" t="s">
        <v>3927</v>
      </c>
      <c r="C1648" s="365" t="s">
        <v>3928</v>
      </c>
      <c r="D1648" s="365" t="s">
        <v>3929</v>
      </c>
      <c r="E1648" s="479">
        <v>14</v>
      </c>
      <c r="F1648" s="480" t="s">
        <v>1347</v>
      </c>
      <c r="G1648" s="479">
        <v>10</v>
      </c>
      <c r="H1648" t="str">
        <f t="shared" si="50"/>
        <v>ppFlagString</v>
      </c>
      <c r="I1648">
        <f>COUNTIF($H$3:H1647,H1648)</f>
        <v>0</v>
      </c>
      <c r="J1648">
        <f>COUNTIF($B$3:B1647,B1648)</f>
        <v>0</v>
      </c>
      <c r="K1648">
        <f t="shared" si="51"/>
        <v>0</v>
      </c>
    </row>
    <row r="1649" spans="1:11">
      <c r="A1649" s="480" t="s">
        <v>3893</v>
      </c>
      <c r="B1649" s="365" t="s">
        <v>3930</v>
      </c>
      <c r="C1649" s="365" t="s">
        <v>3931</v>
      </c>
      <c r="D1649" s="365" t="s">
        <v>3932</v>
      </c>
      <c r="E1649" s="479">
        <v>15</v>
      </c>
      <c r="F1649" s="480" t="s">
        <v>1347</v>
      </c>
      <c r="G1649" s="479">
        <v>10</v>
      </c>
      <c r="H1649" t="str">
        <f t="shared" si="50"/>
        <v>copyFlagString</v>
      </c>
      <c r="I1649">
        <f>COUNTIF($H$3:H1648,H1649)</f>
        <v>0</v>
      </c>
      <c r="J1649">
        <f>COUNTIF($B$3:B1648,B1649)</f>
        <v>0</v>
      </c>
      <c r="K1649">
        <f t="shared" si="51"/>
        <v>0</v>
      </c>
    </row>
    <row r="1650" spans="1:11">
      <c r="A1650" s="480" t="s">
        <v>3893</v>
      </c>
      <c r="B1650" s="365" t="s">
        <v>3933</v>
      </c>
      <c r="C1650" s="365" t="s">
        <v>3934</v>
      </c>
      <c r="D1650" s="365" t="s">
        <v>3935</v>
      </c>
      <c r="E1650" s="479">
        <v>16</v>
      </c>
      <c r="F1650" s="480" t="s">
        <v>1353</v>
      </c>
      <c r="G1650" s="479"/>
      <c r="H1650" t="str">
        <f t="shared" si="50"/>
        <v>itemLevelInteger</v>
      </c>
      <c r="I1650">
        <f>COUNTIF($H$3:H1649,H1650)</f>
        <v>0</v>
      </c>
      <c r="J1650">
        <f>COUNTIF($B$3:B1649,B1650)</f>
        <v>0</v>
      </c>
      <c r="K1650">
        <f t="shared" si="51"/>
        <v>0</v>
      </c>
    </row>
    <row r="1651" spans="1:11">
      <c r="A1651" s="480" t="s">
        <v>3893</v>
      </c>
      <c r="B1651" s="365" t="s">
        <v>2800</v>
      </c>
      <c r="C1651" s="365" t="s">
        <v>2801</v>
      </c>
      <c r="D1651" s="365" t="s">
        <v>2802</v>
      </c>
      <c r="E1651" s="479">
        <v>17</v>
      </c>
      <c r="F1651" s="480" t="s">
        <v>1347</v>
      </c>
      <c r="G1651" s="479">
        <v>300</v>
      </c>
      <c r="H1651" t="str">
        <f t="shared" si="50"/>
        <v>attribute1String</v>
      </c>
      <c r="I1651">
        <f>COUNTIF($H$3:H1650,H1651)</f>
        <v>8</v>
      </c>
      <c r="J1651">
        <f>COUNTIF($B$3:B1650,B1651)</f>
        <v>8</v>
      </c>
      <c r="K1651">
        <f t="shared" si="51"/>
        <v>0</v>
      </c>
    </row>
    <row r="1652" spans="1:11">
      <c r="A1652" s="480" t="s">
        <v>3893</v>
      </c>
      <c r="B1652" s="365" t="s">
        <v>2803</v>
      </c>
      <c r="C1652" s="365" t="s">
        <v>2804</v>
      </c>
      <c r="D1652" s="365" t="s">
        <v>2805</v>
      </c>
      <c r="E1652" s="479">
        <v>18</v>
      </c>
      <c r="F1652" s="480" t="s">
        <v>1347</v>
      </c>
      <c r="G1652" s="479">
        <v>300</v>
      </c>
      <c r="H1652" t="str">
        <f t="shared" si="50"/>
        <v>attribute2String</v>
      </c>
      <c r="I1652">
        <f>COUNTIF($H$3:H1651,H1652)</f>
        <v>8</v>
      </c>
      <c r="J1652">
        <f>COUNTIF($B$3:B1651,B1652)</f>
        <v>8</v>
      </c>
      <c r="K1652">
        <f t="shared" si="51"/>
        <v>0</v>
      </c>
    </row>
    <row r="1653" spans="1:11">
      <c r="A1653" s="480" t="s">
        <v>3893</v>
      </c>
      <c r="B1653" s="365" t="s">
        <v>2806</v>
      </c>
      <c r="C1653" s="365" t="s">
        <v>2807</v>
      </c>
      <c r="D1653" s="365" t="s">
        <v>2808</v>
      </c>
      <c r="E1653" s="479">
        <v>19</v>
      </c>
      <c r="F1653" s="480" t="s">
        <v>1347</v>
      </c>
      <c r="G1653" s="479">
        <v>300</v>
      </c>
      <c r="H1653" t="str">
        <f t="shared" si="50"/>
        <v>attribute3String</v>
      </c>
      <c r="I1653">
        <f>COUNTIF($H$3:H1652,H1653)</f>
        <v>7</v>
      </c>
      <c r="J1653">
        <f>COUNTIF($B$3:B1652,B1653)</f>
        <v>7</v>
      </c>
      <c r="K1653">
        <f t="shared" si="51"/>
        <v>0</v>
      </c>
    </row>
    <row r="1654" spans="1:11">
      <c r="A1654" s="480" t="s">
        <v>3893</v>
      </c>
      <c r="B1654" s="365" t="s">
        <v>2809</v>
      </c>
      <c r="C1654" s="365" t="s">
        <v>2810</v>
      </c>
      <c r="D1654" s="365" t="s">
        <v>2811</v>
      </c>
      <c r="E1654" s="479">
        <v>20</v>
      </c>
      <c r="F1654" s="480" t="s">
        <v>1347</v>
      </c>
      <c r="G1654" s="479">
        <v>300</v>
      </c>
      <c r="H1654" t="str">
        <f t="shared" si="50"/>
        <v>attribute4String</v>
      </c>
      <c r="I1654">
        <f>COUNTIF($H$3:H1653,H1654)</f>
        <v>7</v>
      </c>
      <c r="J1654">
        <f>COUNTIF($B$3:B1653,B1654)</f>
        <v>7</v>
      </c>
      <c r="K1654">
        <f t="shared" si="51"/>
        <v>0</v>
      </c>
    </row>
    <row r="1655" spans="1:11">
      <c r="A1655" s="480" t="s">
        <v>3893</v>
      </c>
      <c r="B1655" s="365" t="s">
        <v>2812</v>
      </c>
      <c r="C1655" s="365" t="s">
        <v>2813</v>
      </c>
      <c r="D1655" s="365" t="s">
        <v>2814</v>
      </c>
      <c r="E1655" s="479">
        <v>21</v>
      </c>
      <c r="F1655" s="480" t="s">
        <v>1347</v>
      </c>
      <c r="G1655" s="479">
        <v>300</v>
      </c>
      <c r="H1655" t="str">
        <f t="shared" si="50"/>
        <v>attribute5String</v>
      </c>
      <c r="I1655">
        <f>COUNTIF($H$3:H1654,H1655)</f>
        <v>7</v>
      </c>
      <c r="J1655">
        <f>COUNTIF($B$3:B1654,B1655)</f>
        <v>7</v>
      </c>
      <c r="K1655">
        <f t="shared" si="51"/>
        <v>0</v>
      </c>
    </row>
    <row r="1656" spans="1:11">
      <c r="A1656" s="480" t="s">
        <v>3936</v>
      </c>
      <c r="B1656" s="365" t="s">
        <v>3937</v>
      </c>
      <c r="C1656" s="365" t="s">
        <v>3938</v>
      </c>
      <c r="D1656" s="365" t="s">
        <v>3939</v>
      </c>
      <c r="E1656" s="479">
        <v>1</v>
      </c>
      <c r="F1656" s="480" t="s">
        <v>1347</v>
      </c>
      <c r="G1656" s="479">
        <v>2000</v>
      </c>
      <c r="H1656" t="str">
        <f t="shared" si="50"/>
        <v>item1stValueString</v>
      </c>
      <c r="I1656">
        <f>COUNTIF($H$3:H1655,H1656)</f>
        <v>0</v>
      </c>
      <c r="J1656">
        <f>COUNTIF($B$3:B1655,B1656)</f>
        <v>0</v>
      </c>
      <c r="K1656">
        <f t="shared" si="51"/>
        <v>0</v>
      </c>
    </row>
    <row r="1657" spans="1:11">
      <c r="A1657" s="480" t="s">
        <v>3936</v>
      </c>
      <c r="B1657" s="365" t="s">
        <v>3940</v>
      </c>
      <c r="C1657" s="365" t="s">
        <v>3941</v>
      </c>
      <c r="D1657" s="365" t="s">
        <v>3942</v>
      </c>
      <c r="E1657" s="479">
        <v>2</v>
      </c>
      <c r="F1657" s="480" t="s">
        <v>1347</v>
      </c>
      <c r="G1657" s="479">
        <v>2000</v>
      </c>
      <c r="H1657" t="str">
        <f t="shared" si="50"/>
        <v>item1stValueDescString</v>
      </c>
      <c r="I1657">
        <f>COUNTIF($H$3:H1656,H1657)</f>
        <v>0</v>
      </c>
      <c r="J1657">
        <f>COUNTIF($B$3:B1656,B1657)</f>
        <v>0</v>
      </c>
      <c r="K1657">
        <f t="shared" si="51"/>
        <v>0</v>
      </c>
    </row>
    <row r="1658" spans="1:11">
      <c r="A1658" s="480" t="s">
        <v>3936</v>
      </c>
      <c r="B1658" s="365" t="s">
        <v>3943</v>
      </c>
      <c r="C1658" s="365" t="s">
        <v>3944</v>
      </c>
      <c r="D1658" s="365" t="s">
        <v>3945</v>
      </c>
      <c r="E1658" s="479">
        <v>3</v>
      </c>
      <c r="F1658" s="480" t="s">
        <v>1347</v>
      </c>
      <c r="G1658" s="479">
        <v>2000</v>
      </c>
      <c r="H1658" t="str">
        <f t="shared" si="50"/>
        <v>item2ndValueString</v>
      </c>
      <c r="I1658">
        <f>COUNTIF($H$3:H1657,H1658)</f>
        <v>0</v>
      </c>
      <c r="J1658">
        <f>COUNTIF($B$3:B1657,B1658)</f>
        <v>0</v>
      </c>
      <c r="K1658">
        <f t="shared" si="51"/>
        <v>0</v>
      </c>
    </row>
    <row r="1659" spans="1:11">
      <c r="A1659" s="480" t="s">
        <v>3936</v>
      </c>
      <c r="B1659" s="365" t="s">
        <v>3946</v>
      </c>
      <c r="C1659" s="365" t="s">
        <v>3947</v>
      </c>
      <c r="D1659" s="365" t="s">
        <v>3948</v>
      </c>
      <c r="E1659" s="479">
        <v>4</v>
      </c>
      <c r="F1659" s="480" t="s">
        <v>1347</v>
      </c>
      <c r="G1659" s="479">
        <v>2000</v>
      </c>
      <c r="H1659" t="str">
        <f t="shared" si="50"/>
        <v>item2ndValueDescString</v>
      </c>
      <c r="I1659">
        <f>COUNTIF($H$3:H1658,H1659)</f>
        <v>0</v>
      </c>
      <c r="J1659">
        <f>COUNTIF($B$3:B1658,B1659)</f>
        <v>0</v>
      </c>
      <c r="K1659">
        <f t="shared" si="51"/>
        <v>0</v>
      </c>
    </row>
    <row r="1660" spans="1:11">
      <c r="A1660" s="480" t="s">
        <v>3936</v>
      </c>
      <c r="B1660" s="365" t="s">
        <v>2791</v>
      </c>
      <c r="C1660" s="365" t="s">
        <v>2792</v>
      </c>
      <c r="D1660" s="365" t="s">
        <v>2793</v>
      </c>
      <c r="E1660" s="479">
        <v>5</v>
      </c>
      <c r="F1660" s="480" t="s">
        <v>1347</v>
      </c>
      <c r="G1660" s="479">
        <v>100</v>
      </c>
      <c r="H1660" t="str">
        <f t="shared" si="50"/>
        <v>attachFileIdString</v>
      </c>
      <c r="I1660">
        <f>COUNTIF($H$3:H1659,H1660)</f>
        <v>1</v>
      </c>
      <c r="J1660">
        <f>COUNTIF($B$3:B1659,B1660)</f>
        <v>1</v>
      </c>
      <c r="K1660">
        <f t="shared" si="51"/>
        <v>0</v>
      </c>
    </row>
    <row r="1661" spans="1:11">
      <c r="A1661" s="480" t="s">
        <v>3936</v>
      </c>
      <c r="B1661" s="365" t="s">
        <v>1261</v>
      </c>
      <c r="C1661" s="365" t="s">
        <v>2549</v>
      </c>
      <c r="D1661" s="365" t="s">
        <v>2550</v>
      </c>
      <c r="E1661" s="479">
        <v>6</v>
      </c>
      <c r="F1661" s="480" t="s">
        <v>1347</v>
      </c>
      <c r="G1661" s="479">
        <v>1</v>
      </c>
      <c r="H1661" t="str">
        <f t="shared" si="50"/>
        <v>useFlagString</v>
      </c>
      <c r="I1661">
        <f>COUNTIF($H$3:H1660,H1661)</f>
        <v>13</v>
      </c>
      <c r="J1661">
        <f>COUNTIF($B$3:B1660,B1661)</f>
        <v>13</v>
      </c>
      <c r="K1661">
        <f t="shared" si="51"/>
        <v>0</v>
      </c>
    </row>
    <row r="1662" spans="1:11">
      <c r="A1662" s="480" t="s">
        <v>3936</v>
      </c>
      <c r="B1662" s="365" t="s">
        <v>3949</v>
      </c>
      <c r="C1662" s="365" t="s">
        <v>3950</v>
      </c>
      <c r="D1662" s="365" t="s">
        <v>3951</v>
      </c>
      <c r="E1662" s="479">
        <v>7</v>
      </c>
      <c r="F1662" s="480" t="s">
        <v>1347</v>
      </c>
      <c r="G1662" s="479">
        <v>30</v>
      </c>
      <c r="H1662" t="str">
        <f t="shared" si="50"/>
        <v>interfaceCodeString</v>
      </c>
      <c r="I1662">
        <f>COUNTIF($H$3:H1661,H1662)</f>
        <v>0</v>
      </c>
      <c r="J1662">
        <f>COUNTIF($B$3:B1661,B1662)</f>
        <v>0</v>
      </c>
      <c r="K1662">
        <f t="shared" si="51"/>
        <v>0</v>
      </c>
    </row>
    <row r="1663" spans="1:11">
      <c r="A1663" s="480" t="s">
        <v>3936</v>
      </c>
      <c r="B1663" s="365" t="s">
        <v>2803</v>
      </c>
      <c r="C1663" s="365" t="s">
        <v>2804</v>
      </c>
      <c r="D1663" s="365" t="s">
        <v>2805</v>
      </c>
      <c r="E1663" s="479">
        <v>8</v>
      </c>
      <c r="F1663" s="480" t="s">
        <v>1347</v>
      </c>
      <c r="G1663" s="479">
        <v>300</v>
      </c>
      <c r="H1663" t="str">
        <f t="shared" si="50"/>
        <v>attribute2String</v>
      </c>
      <c r="I1663">
        <f>COUNTIF($H$3:H1662,H1663)</f>
        <v>9</v>
      </c>
      <c r="J1663">
        <f>COUNTIF($B$3:B1662,B1663)</f>
        <v>9</v>
      </c>
      <c r="K1663">
        <f t="shared" si="51"/>
        <v>0</v>
      </c>
    </row>
    <row r="1664" spans="1:11">
      <c r="A1664" s="480" t="s">
        <v>3936</v>
      </c>
      <c r="B1664" s="365" t="s">
        <v>2806</v>
      </c>
      <c r="C1664" s="365" t="s">
        <v>2807</v>
      </c>
      <c r="D1664" s="365" t="s">
        <v>2808</v>
      </c>
      <c r="E1664" s="479">
        <v>9</v>
      </c>
      <c r="F1664" s="480" t="s">
        <v>1347</v>
      </c>
      <c r="G1664" s="479">
        <v>300</v>
      </c>
      <c r="H1664" t="str">
        <f t="shared" si="50"/>
        <v>attribute3String</v>
      </c>
      <c r="I1664">
        <f>COUNTIF($H$3:H1663,H1664)</f>
        <v>8</v>
      </c>
      <c r="J1664">
        <f>COUNTIF($B$3:B1663,B1664)</f>
        <v>8</v>
      </c>
      <c r="K1664">
        <f t="shared" si="51"/>
        <v>0</v>
      </c>
    </row>
    <row r="1665" spans="1:11">
      <c r="A1665" s="480" t="s">
        <v>3936</v>
      </c>
      <c r="B1665" s="365" t="s">
        <v>2809</v>
      </c>
      <c r="C1665" s="365" t="s">
        <v>2810</v>
      </c>
      <c r="D1665" s="365" t="s">
        <v>2811</v>
      </c>
      <c r="E1665" s="479">
        <v>10</v>
      </c>
      <c r="F1665" s="480" t="s">
        <v>1347</v>
      </c>
      <c r="G1665" s="479">
        <v>300</v>
      </c>
      <c r="H1665" t="str">
        <f t="shared" si="50"/>
        <v>attribute4String</v>
      </c>
      <c r="I1665">
        <f>COUNTIF($H$3:H1664,H1665)</f>
        <v>8</v>
      </c>
      <c r="J1665">
        <f>COUNTIF($B$3:B1664,B1665)</f>
        <v>8</v>
      </c>
      <c r="K1665">
        <f t="shared" si="51"/>
        <v>0</v>
      </c>
    </row>
    <row r="1666" spans="1:11">
      <c r="A1666" s="480" t="s">
        <v>3936</v>
      </c>
      <c r="B1666" s="365" t="s">
        <v>2812</v>
      </c>
      <c r="C1666" s="365" t="s">
        <v>2813</v>
      </c>
      <c r="D1666" s="365" t="s">
        <v>2814</v>
      </c>
      <c r="E1666" s="479">
        <v>11</v>
      </c>
      <c r="F1666" s="480" t="s">
        <v>1347</v>
      </c>
      <c r="G1666" s="479">
        <v>300</v>
      </c>
      <c r="H1666" t="str">
        <f t="shared" si="50"/>
        <v>attribute5String</v>
      </c>
      <c r="I1666">
        <f>COUNTIF($H$3:H1665,H1666)</f>
        <v>8</v>
      </c>
      <c r="J1666">
        <f>COUNTIF($B$3:B1665,B1666)</f>
        <v>8</v>
      </c>
      <c r="K1666">
        <f t="shared" si="51"/>
        <v>0</v>
      </c>
    </row>
    <row r="1667" spans="1:11">
      <c r="A1667" s="480" t="s">
        <v>3952</v>
      </c>
      <c r="B1667" s="365" t="s">
        <v>3953</v>
      </c>
      <c r="C1667" s="365" t="s">
        <v>3954</v>
      </c>
      <c r="D1667" s="365" t="s">
        <v>3955</v>
      </c>
      <c r="E1667" s="479">
        <v>1</v>
      </c>
      <c r="F1667" s="480" t="s">
        <v>1347</v>
      </c>
      <c r="G1667" s="479">
        <v>30</v>
      </c>
      <c r="H1667" t="str">
        <f t="shared" ref="H1667:H1730" si="52">B1667&amp;F1667</f>
        <v>salesModelNameString</v>
      </c>
      <c r="I1667">
        <f>COUNTIF($H$3:H1666,H1667)</f>
        <v>1</v>
      </c>
      <c r="J1667">
        <f>COUNTIF($B$3:B1666,B1667)</f>
        <v>1</v>
      </c>
      <c r="K1667">
        <f t="shared" si="51"/>
        <v>0</v>
      </c>
    </row>
    <row r="1668" spans="1:11">
      <c r="A1668" s="480" t="s">
        <v>3952</v>
      </c>
      <c r="B1668" s="365" t="s">
        <v>3956</v>
      </c>
      <c r="C1668" s="365" t="s">
        <v>3957</v>
      </c>
      <c r="D1668" s="365" t="s">
        <v>3958</v>
      </c>
      <c r="E1668" s="479">
        <v>2</v>
      </c>
      <c r="F1668" s="480" t="s">
        <v>1347</v>
      </c>
      <c r="G1668" s="479">
        <v>50</v>
      </c>
      <c r="H1668" t="str">
        <f t="shared" si="52"/>
        <v>salesModelSuffixCodeString</v>
      </c>
      <c r="I1668">
        <f>COUNTIF($H$3:H1667,H1668)</f>
        <v>1</v>
      </c>
      <c r="J1668">
        <f>COUNTIF($B$3:B1667,B1668)</f>
        <v>1</v>
      </c>
      <c r="K1668">
        <f t="shared" ref="K1668:K1731" si="53">J1668-I1668</f>
        <v>0</v>
      </c>
    </row>
    <row r="1669" spans="1:11">
      <c r="A1669" s="480" t="s">
        <v>3952</v>
      </c>
      <c r="B1669" s="365" t="s">
        <v>2137</v>
      </c>
      <c r="C1669" s="365" t="s">
        <v>2138</v>
      </c>
      <c r="D1669" s="365" t="s">
        <v>2139</v>
      </c>
      <c r="E1669" s="479">
        <v>3</v>
      </c>
      <c r="F1669" s="480" t="s">
        <v>1347</v>
      </c>
      <c r="G1669" s="479">
        <v>3</v>
      </c>
      <c r="H1669" t="str">
        <f t="shared" si="52"/>
        <v>countryCodeString</v>
      </c>
      <c r="I1669">
        <f>COUNTIF($H$3:H1668,H1669)</f>
        <v>2</v>
      </c>
      <c r="J1669">
        <f>COUNTIF($B$3:B1668,B1669)</f>
        <v>2</v>
      </c>
      <c r="K1669">
        <f t="shared" si="53"/>
        <v>0</v>
      </c>
    </row>
    <row r="1670" spans="1:11">
      <c r="A1670" s="480" t="s">
        <v>3952</v>
      </c>
      <c r="B1670" s="365" t="s">
        <v>3959</v>
      </c>
      <c r="C1670" s="365" t="s">
        <v>3960</v>
      </c>
      <c r="D1670" s="365" t="s">
        <v>3961</v>
      </c>
      <c r="E1670" s="479">
        <v>4</v>
      </c>
      <c r="F1670" s="480" t="s">
        <v>1347</v>
      </c>
      <c r="G1670" s="479">
        <v>100</v>
      </c>
      <c r="H1670" t="str">
        <f t="shared" si="52"/>
        <v>sellInDateString</v>
      </c>
      <c r="I1670">
        <f>COUNTIF($H$3:H1669,H1670)</f>
        <v>0</v>
      </c>
      <c r="J1670">
        <f>COUNTIF($B$3:B1669,B1670)</f>
        <v>0</v>
      </c>
      <c r="K1670">
        <f t="shared" si="53"/>
        <v>0</v>
      </c>
    </row>
    <row r="1671" spans="1:11">
      <c r="A1671" s="480" t="s">
        <v>3952</v>
      </c>
      <c r="B1671" s="365" t="s">
        <v>793</v>
      </c>
      <c r="C1671" s="365" t="s">
        <v>3237</v>
      </c>
      <c r="D1671" s="365" t="s">
        <v>3238</v>
      </c>
      <c r="E1671" s="479">
        <v>5</v>
      </c>
      <c r="F1671" s="480" t="s">
        <v>1347</v>
      </c>
      <c r="G1671" s="479">
        <v>100</v>
      </c>
      <c r="H1671" t="str">
        <f t="shared" si="52"/>
        <v>currencyString</v>
      </c>
      <c r="I1671">
        <f>COUNTIF($H$3:H1670,H1671)</f>
        <v>1</v>
      </c>
      <c r="J1671">
        <f>COUNTIF($B$3:B1670,B1671)</f>
        <v>1</v>
      </c>
      <c r="K1671">
        <f t="shared" si="53"/>
        <v>0</v>
      </c>
    </row>
    <row r="1672" spans="1:11">
      <c r="A1672" s="480" t="s">
        <v>3952</v>
      </c>
      <c r="B1672" s="365" t="s">
        <v>3962</v>
      </c>
      <c r="C1672" s="365" t="s">
        <v>3963</v>
      </c>
      <c r="D1672" s="365" t="s">
        <v>3964</v>
      </c>
      <c r="E1672" s="479">
        <v>6</v>
      </c>
      <c r="F1672" s="480" t="s">
        <v>1347</v>
      </c>
      <c r="G1672" s="479">
        <v>100</v>
      </c>
      <c r="H1672" t="str">
        <f t="shared" si="52"/>
        <v>unitTypeString</v>
      </c>
      <c r="I1672">
        <f>COUNTIF($H$3:H1671,H1672)</f>
        <v>0</v>
      </c>
      <c r="J1672">
        <f>COUNTIF($B$3:B1671,B1672)</f>
        <v>0</v>
      </c>
      <c r="K1672">
        <f t="shared" si="53"/>
        <v>0</v>
      </c>
    </row>
    <row r="1673" spans="1:11">
      <c r="A1673" s="480" t="s">
        <v>3952</v>
      </c>
      <c r="B1673" s="365" t="s">
        <v>3965</v>
      </c>
      <c r="C1673" s="365" t="s">
        <v>3966</v>
      </c>
      <c r="D1673" s="365" t="s">
        <v>17016</v>
      </c>
      <c r="E1673" s="479">
        <v>7</v>
      </c>
      <c r="F1673" s="480" t="s">
        <v>8845</v>
      </c>
      <c r="G1673" s="479"/>
      <c r="H1673" t="str">
        <f t="shared" si="52"/>
        <v>salesInMonth1BigDecimal</v>
      </c>
      <c r="I1673">
        <f>COUNTIF($H$3:H1672,H1673)</f>
        <v>0</v>
      </c>
      <c r="J1673">
        <f>COUNTIF($B$3:B1672,B1673)</f>
        <v>0</v>
      </c>
      <c r="K1673">
        <f t="shared" si="53"/>
        <v>0</v>
      </c>
    </row>
    <row r="1674" spans="1:11">
      <c r="A1674" s="480" t="s">
        <v>3952</v>
      </c>
      <c r="B1674" s="365" t="s">
        <v>3967</v>
      </c>
      <c r="C1674" s="365" t="s">
        <v>3968</v>
      </c>
      <c r="D1674" s="365" t="s">
        <v>17017</v>
      </c>
      <c r="E1674" s="479">
        <v>8</v>
      </c>
      <c r="F1674" s="480" t="s">
        <v>8845</v>
      </c>
      <c r="G1674" s="479"/>
      <c r="H1674" t="str">
        <f t="shared" si="52"/>
        <v>salesInMonth2BigDecimal</v>
      </c>
      <c r="I1674">
        <f>COUNTIF($H$3:H1673,H1674)</f>
        <v>0</v>
      </c>
      <c r="J1674">
        <f>COUNTIF($B$3:B1673,B1674)</f>
        <v>0</v>
      </c>
      <c r="K1674">
        <f t="shared" si="53"/>
        <v>0</v>
      </c>
    </row>
    <row r="1675" spans="1:11">
      <c r="A1675" s="480" t="s">
        <v>3952</v>
      </c>
      <c r="B1675" s="365" t="s">
        <v>3969</v>
      </c>
      <c r="C1675" s="365" t="s">
        <v>3970</v>
      </c>
      <c r="D1675" s="365" t="s">
        <v>17018</v>
      </c>
      <c r="E1675" s="479">
        <v>9</v>
      </c>
      <c r="F1675" s="480" t="s">
        <v>8845</v>
      </c>
      <c r="G1675" s="479"/>
      <c r="H1675" t="str">
        <f t="shared" si="52"/>
        <v>salesInMonth3BigDecimal</v>
      </c>
      <c r="I1675">
        <f>COUNTIF($H$3:H1674,H1675)</f>
        <v>0</v>
      </c>
      <c r="J1675">
        <f>COUNTIF($B$3:B1674,B1675)</f>
        <v>0</v>
      </c>
      <c r="K1675">
        <f t="shared" si="53"/>
        <v>0</v>
      </c>
    </row>
    <row r="1676" spans="1:11">
      <c r="A1676" s="480" t="s">
        <v>3952</v>
      </c>
      <c r="B1676" s="365" t="s">
        <v>3971</v>
      </c>
      <c r="C1676" s="365" t="s">
        <v>3972</v>
      </c>
      <c r="D1676" s="365" t="s">
        <v>17019</v>
      </c>
      <c r="E1676" s="479">
        <v>10</v>
      </c>
      <c r="F1676" s="480" t="s">
        <v>8845</v>
      </c>
      <c r="G1676" s="479"/>
      <c r="H1676" t="str">
        <f t="shared" si="52"/>
        <v>salesInMonth4BigDecimal</v>
      </c>
      <c r="I1676">
        <f>COUNTIF($H$3:H1675,H1676)</f>
        <v>0</v>
      </c>
      <c r="J1676">
        <f>COUNTIF($B$3:B1675,B1676)</f>
        <v>0</v>
      </c>
      <c r="K1676">
        <f t="shared" si="53"/>
        <v>0</v>
      </c>
    </row>
    <row r="1677" spans="1:11">
      <c r="A1677" s="480" t="s">
        <v>3952</v>
      </c>
      <c r="B1677" s="365" t="s">
        <v>3973</v>
      </c>
      <c r="C1677" s="365" t="s">
        <v>3974</v>
      </c>
      <c r="D1677" s="365" t="s">
        <v>17020</v>
      </c>
      <c r="E1677" s="479">
        <v>11</v>
      </c>
      <c r="F1677" s="480" t="s">
        <v>8845</v>
      </c>
      <c r="G1677" s="479"/>
      <c r="H1677" t="str">
        <f t="shared" si="52"/>
        <v>salesInMonth5BigDecimal</v>
      </c>
      <c r="I1677">
        <f>COUNTIF($H$3:H1676,H1677)</f>
        <v>0</v>
      </c>
      <c r="J1677">
        <f>COUNTIF($B$3:B1676,B1677)</f>
        <v>0</v>
      </c>
      <c r="K1677">
        <f t="shared" si="53"/>
        <v>0</v>
      </c>
    </row>
    <row r="1678" spans="1:11">
      <c r="A1678" s="480" t="s">
        <v>3952</v>
      </c>
      <c r="B1678" s="365" t="s">
        <v>3975</v>
      </c>
      <c r="C1678" s="365" t="s">
        <v>3976</v>
      </c>
      <c r="D1678" s="365" t="s">
        <v>17021</v>
      </c>
      <c r="E1678" s="479">
        <v>12</v>
      </c>
      <c r="F1678" s="480" t="s">
        <v>8845</v>
      </c>
      <c r="G1678" s="479"/>
      <c r="H1678" t="str">
        <f t="shared" si="52"/>
        <v>salesInMonth6BigDecimal</v>
      </c>
      <c r="I1678">
        <f>COUNTIF($H$3:H1677,H1678)</f>
        <v>0</v>
      </c>
      <c r="J1678">
        <f>COUNTIF($B$3:B1677,B1678)</f>
        <v>0</v>
      </c>
      <c r="K1678">
        <f t="shared" si="53"/>
        <v>0</v>
      </c>
    </row>
    <row r="1679" spans="1:11">
      <c r="A1679" s="480" t="s">
        <v>3952</v>
      </c>
      <c r="B1679" s="365" t="s">
        <v>3977</v>
      </c>
      <c r="C1679" s="365" t="s">
        <v>3978</v>
      </c>
      <c r="D1679" s="365" t="s">
        <v>17022</v>
      </c>
      <c r="E1679" s="479">
        <v>13</v>
      </c>
      <c r="F1679" s="480" t="s">
        <v>8845</v>
      </c>
      <c r="G1679" s="479"/>
      <c r="H1679" t="str">
        <f t="shared" si="52"/>
        <v>salesInMonth7BigDecimal</v>
      </c>
      <c r="I1679">
        <f>COUNTIF($H$3:H1678,H1679)</f>
        <v>0</v>
      </c>
      <c r="J1679">
        <f>COUNTIF($B$3:B1678,B1679)</f>
        <v>0</v>
      </c>
      <c r="K1679">
        <f t="shared" si="53"/>
        <v>0</v>
      </c>
    </row>
    <row r="1680" spans="1:11">
      <c r="A1680" s="480" t="s">
        <v>3952</v>
      </c>
      <c r="B1680" s="365" t="s">
        <v>3979</v>
      </c>
      <c r="C1680" s="365" t="s">
        <v>3980</v>
      </c>
      <c r="D1680" s="365" t="s">
        <v>17023</v>
      </c>
      <c r="E1680" s="479">
        <v>14</v>
      </c>
      <c r="F1680" s="480" t="s">
        <v>8845</v>
      </c>
      <c r="G1680" s="479"/>
      <c r="H1680" t="str">
        <f t="shared" si="52"/>
        <v>salesInMonth8BigDecimal</v>
      </c>
      <c r="I1680">
        <f>COUNTIF($H$3:H1679,H1680)</f>
        <v>0</v>
      </c>
      <c r="J1680">
        <f>COUNTIF($B$3:B1679,B1680)</f>
        <v>0</v>
      </c>
      <c r="K1680">
        <f t="shared" si="53"/>
        <v>0</v>
      </c>
    </row>
    <row r="1681" spans="1:11">
      <c r="A1681" s="480" t="s">
        <v>3952</v>
      </c>
      <c r="B1681" s="365" t="s">
        <v>3981</v>
      </c>
      <c r="C1681" s="365" t="s">
        <v>3982</v>
      </c>
      <c r="D1681" s="365" t="s">
        <v>17024</v>
      </c>
      <c r="E1681" s="479">
        <v>15</v>
      </c>
      <c r="F1681" s="480" t="s">
        <v>8845</v>
      </c>
      <c r="G1681" s="479"/>
      <c r="H1681" t="str">
        <f t="shared" si="52"/>
        <v>salesInMonth9BigDecimal</v>
      </c>
      <c r="I1681">
        <f>COUNTIF($H$3:H1680,H1681)</f>
        <v>0</v>
      </c>
      <c r="J1681">
        <f>COUNTIF($B$3:B1680,B1681)</f>
        <v>0</v>
      </c>
      <c r="K1681">
        <f t="shared" si="53"/>
        <v>0</v>
      </c>
    </row>
    <row r="1682" spans="1:11">
      <c r="A1682" s="480" t="s">
        <v>3952</v>
      </c>
      <c r="B1682" s="365" t="s">
        <v>3983</v>
      </c>
      <c r="C1682" s="365" t="s">
        <v>3984</v>
      </c>
      <c r="D1682" s="365" t="s">
        <v>17025</v>
      </c>
      <c r="E1682" s="479">
        <v>16</v>
      </c>
      <c r="F1682" s="480" t="s">
        <v>8845</v>
      </c>
      <c r="G1682" s="479"/>
      <c r="H1682" t="str">
        <f t="shared" si="52"/>
        <v>salesInMonth10BigDecimal</v>
      </c>
      <c r="I1682">
        <f>COUNTIF($H$3:H1681,H1682)</f>
        <v>0</v>
      </c>
      <c r="J1682">
        <f>COUNTIF($B$3:B1681,B1682)</f>
        <v>0</v>
      </c>
      <c r="K1682">
        <f t="shared" si="53"/>
        <v>0</v>
      </c>
    </row>
    <row r="1683" spans="1:11">
      <c r="A1683" s="480" t="s">
        <v>3952</v>
      </c>
      <c r="B1683" s="365" t="s">
        <v>3985</v>
      </c>
      <c r="C1683" s="365" t="s">
        <v>3986</v>
      </c>
      <c r="D1683" s="365" t="s">
        <v>17026</v>
      </c>
      <c r="E1683" s="479">
        <v>17</v>
      </c>
      <c r="F1683" s="480" t="s">
        <v>8845</v>
      </c>
      <c r="G1683" s="479"/>
      <c r="H1683" t="str">
        <f t="shared" si="52"/>
        <v>salesInMonth11BigDecimal</v>
      </c>
      <c r="I1683">
        <f>COUNTIF($H$3:H1682,H1683)</f>
        <v>0</v>
      </c>
      <c r="J1683">
        <f>COUNTIF($B$3:B1682,B1683)</f>
        <v>0</v>
      </c>
      <c r="K1683">
        <f t="shared" si="53"/>
        <v>0</v>
      </c>
    </row>
    <row r="1684" spans="1:11">
      <c r="A1684" s="480" t="s">
        <v>3952</v>
      </c>
      <c r="B1684" s="365" t="s">
        <v>3987</v>
      </c>
      <c r="C1684" s="365" t="s">
        <v>3988</v>
      </c>
      <c r="D1684" s="365" t="s">
        <v>17027</v>
      </c>
      <c r="E1684" s="479">
        <v>18</v>
      </c>
      <c r="F1684" s="480" t="s">
        <v>8845</v>
      </c>
      <c r="G1684" s="479"/>
      <c r="H1684" t="str">
        <f t="shared" si="52"/>
        <v>salesInMonth12BigDecimal</v>
      </c>
      <c r="I1684">
        <f>COUNTIF($H$3:H1683,H1684)</f>
        <v>0</v>
      </c>
      <c r="J1684">
        <f>COUNTIF($B$3:B1683,B1684)</f>
        <v>0</v>
      </c>
      <c r="K1684">
        <f t="shared" si="53"/>
        <v>0</v>
      </c>
    </row>
    <row r="1685" spans="1:11">
      <c r="A1685" s="480" t="s">
        <v>3952</v>
      </c>
      <c r="B1685" s="365" t="s">
        <v>3989</v>
      </c>
      <c r="C1685" s="365" t="s">
        <v>3990</v>
      </c>
      <c r="D1685" s="365" t="s">
        <v>3991</v>
      </c>
      <c r="E1685" s="479">
        <v>19</v>
      </c>
      <c r="F1685" s="480" t="s">
        <v>8845</v>
      </c>
      <c r="G1685" s="479"/>
      <c r="H1685" t="str">
        <f t="shared" si="52"/>
        <v>plcBigDecimal</v>
      </c>
      <c r="I1685">
        <f>COUNTIF($H$3:H1684,H1685)</f>
        <v>0</v>
      </c>
      <c r="J1685">
        <f>COUNTIF($B$3:B1684,B1685)</f>
        <v>0</v>
      </c>
      <c r="K1685">
        <f t="shared" si="53"/>
        <v>0</v>
      </c>
    </row>
    <row r="1686" spans="1:11">
      <c r="A1686" s="480" t="s">
        <v>3952</v>
      </c>
      <c r="B1686" s="365" t="s">
        <v>3889</v>
      </c>
      <c r="C1686" s="365" t="s">
        <v>3890</v>
      </c>
      <c r="D1686" s="365" t="s">
        <v>3891</v>
      </c>
      <c r="E1686" s="479">
        <v>20</v>
      </c>
      <c r="F1686" s="480" t="s">
        <v>1347</v>
      </c>
      <c r="G1686" s="479">
        <v>10</v>
      </c>
      <c r="H1686" t="str">
        <f t="shared" si="52"/>
        <v>transferFlagString</v>
      </c>
      <c r="I1686">
        <f>COUNTIF($H$3:H1685,H1686)</f>
        <v>1</v>
      </c>
      <c r="J1686">
        <f>COUNTIF($B$3:B1685,B1686)</f>
        <v>1</v>
      </c>
      <c r="K1686">
        <f t="shared" si="53"/>
        <v>0</v>
      </c>
    </row>
    <row r="1687" spans="1:11">
      <c r="A1687" s="480" t="s">
        <v>3952</v>
      </c>
      <c r="B1687" s="365" t="s">
        <v>3992</v>
      </c>
      <c r="C1687" s="365" t="s">
        <v>3993</v>
      </c>
      <c r="D1687" s="365" t="s">
        <v>3994</v>
      </c>
      <c r="E1687" s="479">
        <v>21</v>
      </c>
      <c r="F1687" s="480" t="s">
        <v>1363</v>
      </c>
      <c r="G1687" s="479"/>
      <c r="H1687" t="str">
        <f t="shared" si="52"/>
        <v>transferDateDate</v>
      </c>
      <c r="I1687">
        <f>COUNTIF($H$3:H1686,H1687)</f>
        <v>0</v>
      </c>
      <c r="J1687">
        <f>COUNTIF($B$3:B1686,B1687)</f>
        <v>0</v>
      </c>
      <c r="K1687">
        <f t="shared" si="53"/>
        <v>0</v>
      </c>
    </row>
    <row r="1688" spans="1:11">
      <c r="A1688" s="480" t="s">
        <v>3952</v>
      </c>
      <c r="B1688" s="365" t="s">
        <v>1812</v>
      </c>
      <c r="C1688" s="365" t="s">
        <v>1813</v>
      </c>
      <c r="D1688" s="365" t="s">
        <v>1814</v>
      </c>
      <c r="E1688" s="479">
        <v>22</v>
      </c>
      <c r="F1688" s="480" t="s">
        <v>1347</v>
      </c>
      <c r="G1688" s="479">
        <v>10</v>
      </c>
      <c r="H1688" t="str">
        <f t="shared" si="52"/>
        <v>affiliateCodeString</v>
      </c>
      <c r="I1688">
        <f>COUNTIF($H$3:H1687,H1688)</f>
        <v>4</v>
      </c>
      <c r="J1688">
        <f>COUNTIF($B$3:B1687,B1688)</f>
        <v>4</v>
      </c>
      <c r="K1688">
        <f t="shared" si="53"/>
        <v>0</v>
      </c>
    </row>
    <row r="1689" spans="1:11">
      <c r="A1689" s="480" t="s">
        <v>3952</v>
      </c>
      <c r="B1689" s="365" t="s">
        <v>6280</v>
      </c>
      <c r="C1689" s="365" t="s">
        <v>6281</v>
      </c>
      <c r="D1689" s="365" t="s">
        <v>6282</v>
      </c>
      <c r="E1689" s="479">
        <v>23</v>
      </c>
      <c r="F1689" s="480" t="s">
        <v>1353</v>
      </c>
      <c r="G1689" s="479"/>
      <c r="H1689" t="str">
        <f t="shared" si="52"/>
        <v>salesTargetSeqInteger</v>
      </c>
      <c r="I1689">
        <f>COUNTIF($H$3:H1688,H1689)</f>
        <v>0</v>
      </c>
      <c r="J1689">
        <f>COUNTIF($B$3:B1688,B1689)</f>
        <v>0</v>
      </c>
      <c r="K1689">
        <f t="shared" si="53"/>
        <v>0</v>
      </c>
    </row>
    <row r="1690" spans="1:11">
      <c r="A1690" s="480" t="s">
        <v>3995</v>
      </c>
      <c r="B1690" s="365" t="s">
        <v>3996</v>
      </c>
      <c r="C1690" s="365" t="s">
        <v>3997</v>
      </c>
      <c r="D1690" s="365" t="s">
        <v>3998</v>
      </c>
      <c r="E1690" s="479">
        <v>1</v>
      </c>
      <c r="F1690" s="480" t="s">
        <v>1347</v>
      </c>
      <c r="G1690" s="479">
        <v>30</v>
      </c>
      <c r="H1690" t="str">
        <f t="shared" si="52"/>
        <v>productionRegionCodeString</v>
      </c>
      <c r="I1690">
        <f>COUNTIF($H$3:H1689,H1690)</f>
        <v>0</v>
      </c>
      <c r="J1690">
        <f>COUNTIF($B$3:B1689,B1690)</f>
        <v>0</v>
      </c>
      <c r="K1690">
        <f t="shared" si="53"/>
        <v>0</v>
      </c>
    </row>
    <row r="1691" spans="1:11">
      <c r="A1691" s="480" t="s">
        <v>3995</v>
      </c>
      <c r="B1691" s="365" t="s">
        <v>1261</v>
      </c>
      <c r="C1691" s="365" t="s">
        <v>2549</v>
      </c>
      <c r="D1691" s="365" t="s">
        <v>2550</v>
      </c>
      <c r="E1691" s="479">
        <v>2</v>
      </c>
      <c r="F1691" s="480" t="s">
        <v>1347</v>
      </c>
      <c r="G1691" s="479">
        <v>1</v>
      </c>
      <c r="H1691" t="str">
        <f t="shared" si="52"/>
        <v>useFlagString</v>
      </c>
      <c r="I1691">
        <f>COUNTIF($H$3:H1690,H1691)</f>
        <v>14</v>
      </c>
      <c r="J1691">
        <f>COUNTIF($B$3:B1690,B1691)</f>
        <v>14</v>
      </c>
      <c r="K1691">
        <f t="shared" si="53"/>
        <v>0</v>
      </c>
    </row>
    <row r="1692" spans="1:11">
      <c r="A1692" s="480" t="s">
        <v>5339</v>
      </c>
      <c r="B1692" s="365" t="s">
        <v>811</v>
      </c>
      <c r="C1692" s="365" t="s">
        <v>3321</v>
      </c>
      <c r="D1692" s="365" t="s">
        <v>3322</v>
      </c>
      <c r="E1692" s="479">
        <v>1</v>
      </c>
      <c r="F1692" s="480" t="s">
        <v>1347</v>
      </c>
      <c r="G1692" s="479">
        <v>300</v>
      </c>
      <c r="H1692" t="str">
        <f t="shared" si="52"/>
        <v>customerNameString</v>
      </c>
      <c r="I1692">
        <f>COUNTIF($H$3:H1691,H1692)</f>
        <v>1</v>
      </c>
      <c r="J1692">
        <f>COUNTIF($B$3:B1691,B1692)</f>
        <v>1</v>
      </c>
      <c r="K1692">
        <f t="shared" si="53"/>
        <v>0</v>
      </c>
    </row>
    <row r="1693" spans="1:11">
      <c r="A1693" s="480" t="s">
        <v>5339</v>
      </c>
      <c r="B1693" s="365" t="s">
        <v>4001</v>
      </c>
      <c r="C1693" s="365" t="s">
        <v>4002</v>
      </c>
      <c r="D1693" s="365" t="s">
        <v>4003</v>
      </c>
      <c r="E1693" s="479">
        <v>2</v>
      </c>
      <c r="F1693" s="480" t="s">
        <v>1347</v>
      </c>
      <c r="G1693" s="479">
        <v>500</v>
      </c>
      <c r="H1693" t="str">
        <f t="shared" si="52"/>
        <v>customerSuffixCodeString</v>
      </c>
      <c r="I1693">
        <f>COUNTIF($H$3:H1692,H1693)</f>
        <v>0</v>
      </c>
      <c r="J1693">
        <f>COUNTIF($B$3:B1692,B1693)</f>
        <v>0</v>
      </c>
      <c r="K1693">
        <f t="shared" si="53"/>
        <v>0</v>
      </c>
    </row>
    <row r="1694" spans="1:11">
      <c r="A1694" s="480" t="s">
        <v>5339</v>
      </c>
      <c r="B1694" s="365" t="s">
        <v>789</v>
      </c>
      <c r="C1694" s="365" t="s">
        <v>3341</v>
      </c>
      <c r="D1694" s="365" t="s">
        <v>3342</v>
      </c>
      <c r="E1694" s="479">
        <v>3</v>
      </c>
      <c r="F1694" s="480" t="s">
        <v>1347</v>
      </c>
      <c r="G1694" s="479">
        <v>100</v>
      </c>
      <c r="H1694" t="str">
        <f t="shared" si="52"/>
        <v>countryNameString</v>
      </c>
      <c r="I1694">
        <f>COUNTIF($H$3:H1693,H1694)</f>
        <v>2</v>
      </c>
      <c r="J1694">
        <f>COUNTIF($B$3:B1693,B1694)</f>
        <v>2</v>
      </c>
      <c r="K1694">
        <f t="shared" si="53"/>
        <v>0</v>
      </c>
    </row>
    <row r="1695" spans="1:11">
      <c r="A1695" s="480" t="s">
        <v>5339</v>
      </c>
      <c r="B1695" s="365" t="s">
        <v>4005</v>
      </c>
      <c r="C1695" s="365" t="s">
        <v>4006</v>
      </c>
      <c r="D1695" s="365" t="s">
        <v>4007</v>
      </c>
      <c r="E1695" s="479">
        <v>4</v>
      </c>
      <c r="F1695" s="480" t="s">
        <v>1347</v>
      </c>
      <c r="G1695" s="479">
        <v>30</v>
      </c>
      <c r="H1695" t="str">
        <f t="shared" si="52"/>
        <v>valueCodeString</v>
      </c>
      <c r="I1695">
        <f>COUNTIF($H$3:H1694,H1695)</f>
        <v>0</v>
      </c>
      <c r="J1695">
        <f>COUNTIF($B$3:B1694,B1695)</f>
        <v>0</v>
      </c>
      <c r="K1695">
        <f t="shared" si="53"/>
        <v>0</v>
      </c>
    </row>
    <row r="1696" spans="1:11">
      <c r="A1696" s="480" t="s">
        <v>5339</v>
      </c>
      <c r="B1696" s="365" t="s">
        <v>1261</v>
      </c>
      <c r="C1696" s="365" t="s">
        <v>2549</v>
      </c>
      <c r="D1696" s="365" t="s">
        <v>2550</v>
      </c>
      <c r="E1696" s="479">
        <v>5</v>
      </c>
      <c r="F1696" s="480" t="s">
        <v>1347</v>
      </c>
      <c r="G1696" s="479">
        <v>30</v>
      </c>
      <c r="H1696" t="str">
        <f t="shared" si="52"/>
        <v>useFlagString</v>
      </c>
      <c r="I1696">
        <f>COUNTIF($H$3:H1695,H1696)</f>
        <v>15</v>
      </c>
      <c r="J1696">
        <f>COUNTIF($B$3:B1695,B1696)</f>
        <v>15</v>
      </c>
      <c r="K1696">
        <f t="shared" si="53"/>
        <v>0</v>
      </c>
    </row>
    <row r="1697" spans="1:11">
      <c r="A1697" s="480" t="s">
        <v>5339</v>
      </c>
      <c r="B1697" s="365" t="s">
        <v>3831</v>
      </c>
      <c r="C1697" s="365" t="s">
        <v>3832</v>
      </c>
      <c r="D1697" s="365" t="s">
        <v>3833</v>
      </c>
      <c r="E1697" s="479">
        <v>6</v>
      </c>
      <c r="F1697" s="480" t="s">
        <v>1347</v>
      </c>
      <c r="G1697" s="479">
        <v>300</v>
      </c>
      <c r="H1697" t="str">
        <f t="shared" si="52"/>
        <v>regionNameString</v>
      </c>
      <c r="I1697">
        <f>COUNTIF($H$3:H1696,H1697)</f>
        <v>1</v>
      </c>
      <c r="J1697">
        <f>COUNTIF($B$3:B1696,B1697)</f>
        <v>1</v>
      </c>
      <c r="K1697">
        <f t="shared" si="53"/>
        <v>0</v>
      </c>
    </row>
    <row r="1698" spans="1:11">
      <c r="A1698" s="480" t="s">
        <v>5339</v>
      </c>
      <c r="B1698" s="365" t="s">
        <v>2800</v>
      </c>
      <c r="C1698" s="365" t="s">
        <v>2801</v>
      </c>
      <c r="D1698" s="365" t="s">
        <v>2802</v>
      </c>
      <c r="E1698" s="479">
        <v>7</v>
      </c>
      <c r="F1698" s="480" t="s">
        <v>1347</v>
      </c>
      <c r="G1698" s="479">
        <v>150</v>
      </c>
      <c r="H1698" t="str">
        <f t="shared" si="52"/>
        <v>attribute1String</v>
      </c>
      <c r="I1698">
        <f>COUNTIF($H$3:H1697,H1698)</f>
        <v>9</v>
      </c>
      <c r="J1698">
        <f>COUNTIF($B$3:B1697,B1698)</f>
        <v>9</v>
      </c>
      <c r="K1698">
        <f t="shared" si="53"/>
        <v>0</v>
      </c>
    </row>
    <row r="1699" spans="1:11">
      <c r="A1699" s="480" t="s">
        <v>5339</v>
      </c>
      <c r="B1699" s="365" t="s">
        <v>2803</v>
      </c>
      <c r="C1699" s="365" t="s">
        <v>2804</v>
      </c>
      <c r="D1699" s="365" t="s">
        <v>2805</v>
      </c>
      <c r="E1699" s="479">
        <v>8</v>
      </c>
      <c r="F1699" s="480" t="s">
        <v>1347</v>
      </c>
      <c r="G1699" s="479">
        <v>150</v>
      </c>
      <c r="H1699" t="str">
        <f t="shared" si="52"/>
        <v>attribute2String</v>
      </c>
      <c r="I1699">
        <f>COUNTIF($H$3:H1698,H1699)</f>
        <v>10</v>
      </c>
      <c r="J1699">
        <f>COUNTIF($B$3:B1698,B1699)</f>
        <v>10</v>
      </c>
      <c r="K1699">
        <f t="shared" si="53"/>
        <v>0</v>
      </c>
    </row>
    <row r="1700" spans="1:11">
      <c r="A1700" s="480" t="s">
        <v>5339</v>
      </c>
      <c r="B1700" s="365" t="s">
        <v>2806</v>
      </c>
      <c r="C1700" s="365" t="s">
        <v>2807</v>
      </c>
      <c r="D1700" s="365" t="s">
        <v>2808</v>
      </c>
      <c r="E1700" s="479">
        <v>9</v>
      </c>
      <c r="F1700" s="480" t="s">
        <v>1347</v>
      </c>
      <c r="G1700" s="479">
        <v>150</v>
      </c>
      <c r="H1700" t="str">
        <f t="shared" si="52"/>
        <v>attribute3String</v>
      </c>
      <c r="I1700">
        <f>COUNTIF($H$3:H1699,H1700)</f>
        <v>9</v>
      </c>
      <c r="J1700">
        <f>COUNTIF($B$3:B1699,B1700)</f>
        <v>9</v>
      </c>
      <c r="K1700">
        <f t="shared" si="53"/>
        <v>0</v>
      </c>
    </row>
    <row r="1701" spans="1:11">
      <c r="A1701" s="480" t="s">
        <v>5339</v>
      </c>
      <c r="B1701" s="365" t="s">
        <v>2809</v>
      </c>
      <c r="C1701" s="365" t="s">
        <v>2810</v>
      </c>
      <c r="D1701" s="365" t="s">
        <v>2811</v>
      </c>
      <c r="E1701" s="479">
        <v>10</v>
      </c>
      <c r="F1701" s="480" t="s">
        <v>1347</v>
      </c>
      <c r="G1701" s="479">
        <v>150</v>
      </c>
      <c r="H1701" t="str">
        <f t="shared" si="52"/>
        <v>attribute4String</v>
      </c>
      <c r="I1701">
        <f>COUNTIF($H$3:H1700,H1701)</f>
        <v>9</v>
      </c>
      <c r="J1701">
        <f>COUNTIF($B$3:B1700,B1701)</f>
        <v>9</v>
      </c>
      <c r="K1701">
        <f t="shared" si="53"/>
        <v>0</v>
      </c>
    </row>
    <row r="1702" spans="1:11">
      <c r="A1702" s="480" t="s">
        <v>5339</v>
      </c>
      <c r="B1702" s="365" t="s">
        <v>2812</v>
      </c>
      <c r="C1702" s="365" t="s">
        <v>2813</v>
      </c>
      <c r="D1702" s="365" t="s">
        <v>2814</v>
      </c>
      <c r="E1702" s="479">
        <v>11</v>
      </c>
      <c r="F1702" s="480" t="s">
        <v>1347</v>
      </c>
      <c r="G1702" s="479">
        <v>150</v>
      </c>
      <c r="H1702" t="str">
        <f t="shared" si="52"/>
        <v>attribute5String</v>
      </c>
      <c r="I1702">
        <f>COUNTIF($H$3:H1701,H1702)</f>
        <v>9</v>
      </c>
      <c r="J1702">
        <f>COUNTIF($B$3:B1701,B1702)</f>
        <v>9</v>
      </c>
      <c r="K1702">
        <f t="shared" si="53"/>
        <v>0</v>
      </c>
    </row>
    <row r="1703" spans="1:11">
      <c r="A1703" s="480" t="s">
        <v>5339</v>
      </c>
      <c r="B1703" s="365" t="s">
        <v>1876</v>
      </c>
      <c r="C1703" s="365" t="s">
        <v>1877</v>
      </c>
      <c r="D1703" s="365" t="s">
        <v>1878</v>
      </c>
      <c r="E1703" s="479">
        <v>12</v>
      </c>
      <c r="F1703" s="480" t="s">
        <v>1347</v>
      </c>
      <c r="G1703" s="479">
        <v>15</v>
      </c>
      <c r="H1703" t="str">
        <f t="shared" si="52"/>
        <v>divisionCodeString</v>
      </c>
      <c r="I1703">
        <f>COUNTIF($H$3:H1702,H1703)</f>
        <v>12</v>
      </c>
      <c r="J1703">
        <f>COUNTIF($B$3:B1702,B1703)</f>
        <v>12</v>
      </c>
      <c r="K1703">
        <f t="shared" si="53"/>
        <v>0</v>
      </c>
    </row>
    <row r="1704" spans="1:11">
      <c r="A1704" s="365" t="s">
        <v>5736</v>
      </c>
      <c r="B1704" s="365" t="s">
        <v>7993</v>
      </c>
      <c r="C1704" s="365" t="s">
        <v>7695</v>
      </c>
      <c r="D1704" s="365" t="s">
        <v>7696</v>
      </c>
      <c r="E1704" s="479">
        <v>1</v>
      </c>
      <c r="F1704" s="480" t="s">
        <v>1353</v>
      </c>
      <c r="G1704" s="479"/>
      <c r="H1704" t="str">
        <f t="shared" si="52"/>
        <v>spechistnoInteger</v>
      </c>
      <c r="I1704">
        <f>COUNTIF($H$3:H1703,H1704)</f>
        <v>0</v>
      </c>
      <c r="J1704">
        <f>COUNTIF($B$3:B1703,B1704)</f>
        <v>0</v>
      </c>
      <c r="K1704">
        <f t="shared" si="53"/>
        <v>0</v>
      </c>
    </row>
    <row r="1705" spans="1:11">
      <c r="A1705" s="480" t="s">
        <v>4083</v>
      </c>
      <c r="B1705" s="365" t="s">
        <v>4084</v>
      </c>
      <c r="C1705" s="365" t="s">
        <v>4085</v>
      </c>
      <c r="D1705" s="365" t="s">
        <v>4086</v>
      </c>
      <c r="E1705" s="479">
        <v>1</v>
      </c>
      <c r="F1705" s="480" t="s">
        <v>1347</v>
      </c>
      <c r="G1705" s="479">
        <v>30</v>
      </c>
      <c r="H1705" t="str">
        <f t="shared" si="52"/>
        <v>prTypeCodeString</v>
      </c>
      <c r="I1705">
        <f>COUNTIF($H$3:H1704,H1705)</f>
        <v>0</v>
      </c>
      <c r="J1705">
        <f>COUNTIF($B$3:B1704,B1705)</f>
        <v>0</v>
      </c>
      <c r="K1705">
        <f t="shared" si="53"/>
        <v>0</v>
      </c>
    </row>
    <row r="1706" spans="1:11">
      <c r="A1706" s="480" t="s">
        <v>4083</v>
      </c>
      <c r="B1706" s="365" t="s">
        <v>6050</v>
      </c>
      <c r="C1706" s="365" t="s">
        <v>6051</v>
      </c>
      <c r="D1706" s="365" t="s">
        <v>6052</v>
      </c>
      <c r="E1706" s="479">
        <v>2</v>
      </c>
      <c r="F1706" s="480" t="s">
        <v>1347</v>
      </c>
      <c r="G1706" s="479">
        <v>30</v>
      </c>
      <c r="H1706" t="str">
        <f t="shared" si="52"/>
        <v>productionTypeCodeString</v>
      </c>
      <c r="I1706">
        <f>COUNTIF($H$3:H1705,H1706)</f>
        <v>0</v>
      </c>
      <c r="J1706">
        <f>COUNTIF($B$3:B1705,B1706)</f>
        <v>0</v>
      </c>
      <c r="K1706">
        <f t="shared" si="53"/>
        <v>0</v>
      </c>
    </row>
    <row r="1707" spans="1:11">
      <c r="A1707" s="480" t="s">
        <v>4083</v>
      </c>
      <c r="B1707" s="365" t="s">
        <v>4087</v>
      </c>
      <c r="C1707" s="365" t="s">
        <v>4088</v>
      </c>
      <c r="D1707" s="365" t="s">
        <v>4089</v>
      </c>
      <c r="E1707" s="479">
        <v>3</v>
      </c>
      <c r="F1707" s="480" t="s">
        <v>1347</v>
      </c>
      <c r="G1707" s="479">
        <v>50</v>
      </c>
      <c r="H1707" t="str">
        <f t="shared" si="52"/>
        <v>productionTypeNameString</v>
      </c>
      <c r="I1707">
        <f>COUNTIF($H$3:H1706,H1707)</f>
        <v>0</v>
      </c>
      <c r="J1707">
        <f>COUNTIF($B$3:B1706,B1707)</f>
        <v>0</v>
      </c>
      <c r="K1707">
        <f t="shared" si="53"/>
        <v>0</v>
      </c>
    </row>
    <row r="1708" spans="1:11">
      <c r="A1708" s="480" t="s">
        <v>4083</v>
      </c>
      <c r="B1708" s="365" t="s">
        <v>4090</v>
      </c>
      <c r="C1708" s="365" t="s">
        <v>4091</v>
      </c>
      <c r="D1708" s="365" t="s">
        <v>4092</v>
      </c>
      <c r="E1708" s="479">
        <v>4</v>
      </c>
      <c r="F1708" s="480" t="s">
        <v>1347</v>
      </c>
      <c r="G1708" s="479">
        <v>1</v>
      </c>
      <c r="H1708" t="str">
        <f t="shared" si="52"/>
        <v>urgencyFlagString</v>
      </c>
      <c r="I1708">
        <f>COUNTIF($H$3:H1707,H1708)</f>
        <v>0</v>
      </c>
      <c r="J1708">
        <f>COUNTIF($B$3:B1707,B1708)</f>
        <v>0</v>
      </c>
      <c r="K1708">
        <f t="shared" si="53"/>
        <v>0</v>
      </c>
    </row>
    <row r="1709" spans="1:11">
      <c r="A1709" s="480" t="s">
        <v>4083</v>
      </c>
      <c r="B1709" s="365" t="s">
        <v>1576</v>
      </c>
      <c r="C1709" s="365" t="s">
        <v>1577</v>
      </c>
      <c r="D1709" s="365" t="s">
        <v>1578</v>
      </c>
      <c r="E1709" s="479">
        <v>5</v>
      </c>
      <c r="F1709" s="480" t="s">
        <v>1347</v>
      </c>
      <c r="G1709" s="479">
        <v>30</v>
      </c>
      <c r="H1709" t="str">
        <f t="shared" si="52"/>
        <v>gradeCodeString</v>
      </c>
      <c r="I1709">
        <f>COUNTIF($H$3:H1708,H1709)</f>
        <v>1</v>
      </c>
      <c r="J1709">
        <f>COUNTIF($B$3:B1708,B1709)</f>
        <v>1</v>
      </c>
      <c r="K1709">
        <f t="shared" si="53"/>
        <v>0</v>
      </c>
    </row>
    <row r="1710" spans="1:11">
      <c r="A1710" s="480" t="s">
        <v>4083</v>
      </c>
      <c r="B1710" s="365" t="s">
        <v>789</v>
      </c>
      <c r="C1710" s="365" t="s">
        <v>3341</v>
      </c>
      <c r="D1710" s="365" t="s">
        <v>3342</v>
      </c>
      <c r="E1710" s="479">
        <v>6</v>
      </c>
      <c r="F1710" s="480" t="s">
        <v>1347</v>
      </c>
      <c r="G1710" s="479">
        <v>100</v>
      </c>
      <c r="H1710" t="str">
        <f t="shared" si="52"/>
        <v>countryNameString</v>
      </c>
      <c r="I1710">
        <f>COUNTIF($H$3:H1709,H1710)</f>
        <v>3</v>
      </c>
      <c r="J1710">
        <f>COUNTIF($B$3:B1709,B1710)</f>
        <v>3</v>
      </c>
      <c r="K1710">
        <f t="shared" si="53"/>
        <v>0</v>
      </c>
    </row>
    <row r="1711" spans="1:11">
      <c r="A1711" s="480" t="s">
        <v>4083</v>
      </c>
      <c r="B1711" s="365" t="s">
        <v>4038</v>
      </c>
      <c r="C1711" s="365" t="s">
        <v>4039</v>
      </c>
      <c r="D1711" s="365" t="s">
        <v>4040</v>
      </c>
      <c r="E1711" s="479">
        <v>7</v>
      </c>
      <c r="F1711" s="480" t="s">
        <v>1347</v>
      </c>
      <c r="G1711" s="479">
        <v>30</v>
      </c>
      <c r="H1711" t="str">
        <f t="shared" si="52"/>
        <v>brandTypeNameString</v>
      </c>
      <c r="I1711">
        <f>COUNTIF($H$3:H1710,H1711)</f>
        <v>1</v>
      </c>
      <c r="J1711">
        <f>COUNTIF($B$3:B1710,B1711)</f>
        <v>1</v>
      </c>
      <c r="K1711">
        <f t="shared" si="53"/>
        <v>0</v>
      </c>
    </row>
    <row r="1712" spans="1:11">
      <c r="A1712" s="480" t="s">
        <v>4083</v>
      </c>
      <c r="B1712" s="365" t="s">
        <v>4032</v>
      </c>
      <c r="C1712" s="365" t="s">
        <v>4033</v>
      </c>
      <c r="D1712" s="365" t="s">
        <v>4034</v>
      </c>
      <c r="E1712" s="479">
        <v>8</v>
      </c>
      <c r="F1712" s="480" t="s">
        <v>1347</v>
      </c>
      <c r="G1712" s="479">
        <v>10</v>
      </c>
      <c r="H1712" t="str">
        <f t="shared" si="52"/>
        <v>shipToCustomerCodeString</v>
      </c>
      <c r="I1712">
        <f>COUNTIF($H$3:H1711,H1712)</f>
        <v>1</v>
      </c>
      <c r="J1712">
        <f>COUNTIF($B$3:B1711,B1712)</f>
        <v>1</v>
      </c>
      <c r="K1712">
        <f t="shared" si="53"/>
        <v>0</v>
      </c>
    </row>
    <row r="1713" spans="1:11">
      <c r="A1713" s="480" t="s">
        <v>4083</v>
      </c>
      <c r="B1713" s="365" t="s">
        <v>4093</v>
      </c>
      <c r="C1713" s="365" t="s">
        <v>4094</v>
      </c>
      <c r="D1713" s="365" t="s">
        <v>4095</v>
      </c>
      <c r="E1713" s="479">
        <v>9</v>
      </c>
      <c r="F1713" s="480" t="s">
        <v>1347</v>
      </c>
      <c r="G1713" s="479">
        <v>50</v>
      </c>
      <c r="H1713" t="str">
        <f t="shared" si="52"/>
        <v>shipToCustomerNameString</v>
      </c>
      <c r="I1713">
        <f>COUNTIF($H$3:H1712,H1713)</f>
        <v>0</v>
      </c>
      <c r="J1713">
        <f>COUNTIF($B$3:B1712,B1713)</f>
        <v>0</v>
      </c>
      <c r="K1713">
        <f t="shared" si="53"/>
        <v>0</v>
      </c>
    </row>
    <row r="1714" spans="1:11">
      <c r="A1714" s="480" t="s">
        <v>4083</v>
      </c>
      <c r="B1714" s="365" t="s">
        <v>4029</v>
      </c>
      <c r="C1714" s="365" t="s">
        <v>4030</v>
      </c>
      <c r="D1714" s="365" t="s">
        <v>4031</v>
      </c>
      <c r="E1714" s="479">
        <v>10</v>
      </c>
      <c r="F1714" s="480" t="s">
        <v>1347</v>
      </c>
      <c r="G1714" s="479">
        <v>50</v>
      </c>
      <c r="H1714" t="str">
        <f t="shared" si="52"/>
        <v>billToCustomerCodeString</v>
      </c>
      <c r="I1714">
        <f>COUNTIF($H$3:H1713,H1714)</f>
        <v>1</v>
      </c>
      <c r="J1714">
        <f>COUNTIF($B$3:B1713,B1714)</f>
        <v>1</v>
      </c>
      <c r="K1714">
        <f t="shared" si="53"/>
        <v>0</v>
      </c>
    </row>
    <row r="1715" spans="1:11">
      <c r="A1715" s="480" t="s">
        <v>4083</v>
      </c>
      <c r="B1715" s="365" t="s">
        <v>4096</v>
      </c>
      <c r="C1715" s="365" t="s">
        <v>4097</v>
      </c>
      <c r="D1715" s="365" t="s">
        <v>4098</v>
      </c>
      <c r="E1715" s="479">
        <v>11</v>
      </c>
      <c r="F1715" s="480" t="s">
        <v>1347</v>
      </c>
      <c r="G1715" s="479">
        <v>50</v>
      </c>
      <c r="H1715" t="str">
        <f t="shared" si="52"/>
        <v>billToCustomerNameString</v>
      </c>
      <c r="I1715">
        <f>COUNTIF($H$3:H1714,H1715)</f>
        <v>0</v>
      </c>
      <c r="J1715">
        <f>COUNTIF($B$3:B1714,B1715)</f>
        <v>0</v>
      </c>
      <c r="K1715">
        <f t="shared" si="53"/>
        <v>0</v>
      </c>
    </row>
    <row r="1716" spans="1:11">
      <c r="A1716" s="480" t="s">
        <v>4083</v>
      </c>
      <c r="B1716" s="365" t="s">
        <v>4044</v>
      </c>
      <c r="C1716" s="365" t="s">
        <v>4045</v>
      </c>
      <c r="D1716" s="365" t="s">
        <v>4046</v>
      </c>
      <c r="E1716" s="479">
        <v>12</v>
      </c>
      <c r="F1716" s="480" t="s">
        <v>1347</v>
      </c>
      <c r="G1716" s="479">
        <v>30</v>
      </c>
      <c r="H1716" t="str">
        <f t="shared" si="52"/>
        <v>kanEanUpcCodeString</v>
      </c>
      <c r="I1716">
        <f>COUNTIF($H$3:H1715,H1716)</f>
        <v>1</v>
      </c>
      <c r="J1716">
        <f>COUNTIF($B$3:B1715,B1716)</f>
        <v>1</v>
      </c>
      <c r="K1716">
        <f t="shared" si="53"/>
        <v>0</v>
      </c>
    </row>
    <row r="1717" spans="1:11">
      <c r="A1717" s="480" t="s">
        <v>4083</v>
      </c>
      <c r="B1717" s="365" t="s">
        <v>4099</v>
      </c>
      <c r="C1717" s="365" t="s">
        <v>4100</v>
      </c>
      <c r="D1717" s="365" t="s">
        <v>4101</v>
      </c>
      <c r="E1717" s="479">
        <v>13</v>
      </c>
      <c r="F1717" s="480" t="s">
        <v>1347</v>
      </c>
      <c r="G1717" s="479">
        <v>8</v>
      </c>
      <c r="H1717" t="str">
        <f t="shared" si="52"/>
        <v>prFirstProductionYyyymmddString</v>
      </c>
      <c r="I1717">
        <f>COUNTIF($H$3:H1716,H1717)</f>
        <v>0</v>
      </c>
      <c r="J1717">
        <f>COUNTIF($B$3:B1716,B1717)</f>
        <v>0</v>
      </c>
      <c r="K1717">
        <f t="shared" si="53"/>
        <v>0</v>
      </c>
    </row>
    <row r="1718" spans="1:11">
      <c r="A1718" s="480" t="s">
        <v>4083</v>
      </c>
      <c r="B1718" s="365" t="s">
        <v>4102</v>
      </c>
      <c r="C1718" s="365" t="s">
        <v>4103</v>
      </c>
      <c r="D1718" s="365" t="s">
        <v>4104</v>
      </c>
      <c r="E1718" s="479">
        <v>14</v>
      </c>
      <c r="F1718" s="480" t="s">
        <v>1347</v>
      </c>
      <c r="G1718" s="479">
        <v>8</v>
      </c>
      <c r="H1718" t="str">
        <f t="shared" si="52"/>
        <v>prShipmentYyyymmddString</v>
      </c>
      <c r="I1718">
        <f>COUNTIF($H$3:H1717,H1718)</f>
        <v>0</v>
      </c>
      <c r="J1718">
        <f>COUNTIF($B$3:B1717,B1718)</f>
        <v>0</v>
      </c>
      <c r="K1718">
        <f t="shared" si="53"/>
        <v>0</v>
      </c>
    </row>
    <row r="1719" spans="1:11">
      <c r="A1719" s="480" t="s">
        <v>4083</v>
      </c>
      <c r="B1719" s="365" t="s">
        <v>3996</v>
      </c>
      <c r="C1719" s="365" t="s">
        <v>3997</v>
      </c>
      <c r="D1719" s="365" t="s">
        <v>3998</v>
      </c>
      <c r="E1719" s="479">
        <v>15</v>
      </c>
      <c r="F1719" s="480" t="s">
        <v>1347</v>
      </c>
      <c r="G1719" s="479">
        <v>30</v>
      </c>
      <c r="H1719" t="str">
        <f t="shared" si="52"/>
        <v>productionRegionCodeString</v>
      </c>
      <c r="I1719">
        <f>COUNTIF($H$3:H1718,H1719)</f>
        <v>1</v>
      </c>
      <c r="J1719">
        <f>COUNTIF($B$3:B1718,B1719)</f>
        <v>1</v>
      </c>
      <c r="K1719">
        <f t="shared" si="53"/>
        <v>0</v>
      </c>
    </row>
    <row r="1720" spans="1:11">
      <c r="A1720" s="480" t="s">
        <v>4083</v>
      </c>
      <c r="B1720" s="365" t="s">
        <v>6509</v>
      </c>
      <c r="C1720" s="365" t="s">
        <v>6510</v>
      </c>
      <c r="D1720" s="365" t="s">
        <v>6511</v>
      </c>
      <c r="E1720" s="479">
        <v>16</v>
      </c>
      <c r="F1720" s="480" t="s">
        <v>1347</v>
      </c>
      <c r="G1720" s="479">
        <v>50</v>
      </c>
      <c r="H1720" t="str">
        <f t="shared" si="52"/>
        <v>subsidiaryNameString</v>
      </c>
      <c r="I1720">
        <f>COUNTIF($H$3:H1719,H1720)</f>
        <v>0</v>
      </c>
      <c r="J1720">
        <f>COUNTIF($B$3:B1719,B1720)</f>
        <v>0</v>
      </c>
      <c r="K1720">
        <f t="shared" si="53"/>
        <v>0</v>
      </c>
    </row>
    <row r="1721" spans="1:11">
      <c r="A1721" s="480" t="s">
        <v>4083</v>
      </c>
      <c r="B1721" s="365" t="s">
        <v>4105</v>
      </c>
      <c r="C1721" s="365" t="s">
        <v>4106</v>
      </c>
      <c r="D1721" s="365" t="s">
        <v>4107</v>
      </c>
      <c r="E1721" s="479">
        <v>17</v>
      </c>
      <c r="F1721" s="480" t="s">
        <v>1347</v>
      </c>
      <c r="G1721" s="479">
        <v>30</v>
      </c>
      <c r="H1721" t="str">
        <f t="shared" si="52"/>
        <v>registerEmployeeNoString</v>
      </c>
      <c r="I1721">
        <f>COUNTIF($H$3:H1720,H1721)</f>
        <v>0</v>
      </c>
      <c r="J1721">
        <f>COUNTIF($B$3:B1720,B1721)</f>
        <v>0</v>
      </c>
      <c r="K1721">
        <f t="shared" si="53"/>
        <v>0</v>
      </c>
    </row>
    <row r="1722" spans="1:11">
      <c r="A1722" s="480" t="s">
        <v>4083</v>
      </c>
      <c r="B1722" s="365" t="s">
        <v>4108</v>
      </c>
      <c r="C1722" s="365" t="s">
        <v>4109</v>
      </c>
      <c r="D1722" s="365" t="s">
        <v>22029</v>
      </c>
      <c r="E1722" s="479">
        <v>18</v>
      </c>
      <c r="F1722" s="480" t="s">
        <v>1363</v>
      </c>
      <c r="G1722" s="479"/>
      <c r="H1722" t="str">
        <f t="shared" si="52"/>
        <v>registerDateDate</v>
      </c>
      <c r="I1722">
        <f>COUNTIF($H$3:H1721,H1722)</f>
        <v>0</v>
      </c>
      <c r="J1722">
        <f>COUNTIF($B$3:B1721,B1722)</f>
        <v>0</v>
      </c>
      <c r="K1722">
        <f t="shared" si="53"/>
        <v>0</v>
      </c>
    </row>
    <row r="1723" spans="1:11">
      <c r="A1723" s="480" t="s">
        <v>4083</v>
      </c>
      <c r="B1723" s="365" t="s">
        <v>4110</v>
      </c>
      <c r="C1723" s="365" t="s">
        <v>4111</v>
      </c>
      <c r="D1723" s="365" t="s">
        <v>4112</v>
      </c>
      <c r="E1723" s="479">
        <v>19</v>
      </c>
      <c r="F1723" s="480" t="s">
        <v>1347</v>
      </c>
      <c r="G1723" s="479">
        <v>1</v>
      </c>
      <c r="H1723" t="str">
        <f t="shared" si="52"/>
        <v>delayFlagString</v>
      </c>
      <c r="I1723">
        <f>COUNTIF($H$3:H1722,H1723)</f>
        <v>0</v>
      </c>
      <c r="J1723">
        <f>COUNTIF($B$3:B1722,B1723)</f>
        <v>0</v>
      </c>
      <c r="K1723">
        <f t="shared" si="53"/>
        <v>0</v>
      </c>
    </row>
    <row r="1724" spans="1:11">
      <c r="A1724" s="480" t="s">
        <v>4083</v>
      </c>
      <c r="B1724" s="365" t="s">
        <v>4113</v>
      </c>
      <c r="C1724" s="365" t="s">
        <v>4114</v>
      </c>
      <c r="D1724" s="365" t="s">
        <v>4115</v>
      </c>
      <c r="E1724" s="479">
        <v>20</v>
      </c>
      <c r="F1724" s="480" t="s">
        <v>1347</v>
      </c>
      <c r="G1724" s="479">
        <v>2</v>
      </c>
      <c r="H1724" t="str">
        <f t="shared" si="52"/>
        <v>delayReasonCodeString</v>
      </c>
      <c r="I1724">
        <f>COUNTIF($H$3:H1723,H1724)</f>
        <v>0</v>
      </c>
      <c r="J1724">
        <f>COUNTIF($B$3:B1723,B1724)</f>
        <v>0</v>
      </c>
      <c r="K1724">
        <f t="shared" si="53"/>
        <v>0</v>
      </c>
    </row>
    <row r="1725" spans="1:11">
      <c r="A1725" s="480" t="s">
        <v>4083</v>
      </c>
      <c r="B1725" s="365" t="s">
        <v>4116</v>
      </c>
      <c r="C1725" s="365" t="s">
        <v>4117</v>
      </c>
      <c r="D1725" s="365" t="s">
        <v>4118</v>
      </c>
      <c r="E1725" s="479">
        <v>21</v>
      </c>
      <c r="F1725" s="480" t="s">
        <v>1347</v>
      </c>
      <c r="G1725" s="479">
        <v>100</v>
      </c>
      <c r="H1725" t="str">
        <f t="shared" si="52"/>
        <v>delayDescString</v>
      </c>
      <c r="I1725">
        <f>COUNTIF($H$3:H1724,H1725)</f>
        <v>0</v>
      </c>
      <c r="J1725">
        <f>COUNTIF($B$3:B1724,B1725)</f>
        <v>0</v>
      </c>
      <c r="K1725">
        <f t="shared" si="53"/>
        <v>0</v>
      </c>
    </row>
    <row r="1726" spans="1:11">
      <c r="A1726" s="480" t="s">
        <v>4083</v>
      </c>
      <c r="B1726" s="365" t="s">
        <v>4119</v>
      </c>
      <c r="C1726" s="365" t="s">
        <v>4120</v>
      </c>
      <c r="D1726" s="365" t="s">
        <v>4121</v>
      </c>
      <c r="E1726" s="479">
        <v>22</v>
      </c>
      <c r="F1726" s="480" t="s">
        <v>1347</v>
      </c>
      <c r="G1726" s="479">
        <v>8</v>
      </c>
      <c r="H1726" t="str">
        <f t="shared" si="52"/>
        <v>registerPossibleYyyymmddString</v>
      </c>
      <c r="I1726">
        <f>COUNTIF($H$3:H1725,H1726)</f>
        <v>0</v>
      </c>
      <c r="J1726">
        <f>COUNTIF($B$3:B1725,B1726)</f>
        <v>0</v>
      </c>
      <c r="K1726">
        <f t="shared" si="53"/>
        <v>0</v>
      </c>
    </row>
    <row r="1727" spans="1:11">
      <c r="A1727" s="480" t="s">
        <v>4083</v>
      </c>
      <c r="B1727" s="365" t="s">
        <v>4122</v>
      </c>
      <c r="C1727" s="365" t="s">
        <v>4123</v>
      </c>
      <c r="D1727" s="365" t="s">
        <v>4124</v>
      </c>
      <c r="E1727" s="479">
        <v>23</v>
      </c>
      <c r="F1727" s="480" t="s">
        <v>1347</v>
      </c>
      <c r="G1727" s="479">
        <v>30</v>
      </c>
      <c r="H1727" t="str">
        <f t="shared" si="52"/>
        <v>approvalRequestEmployeeNoString</v>
      </c>
      <c r="I1727">
        <f>COUNTIF($H$3:H1726,H1727)</f>
        <v>0</v>
      </c>
      <c r="J1727">
        <f>COUNTIF($B$3:B1726,B1727)</f>
        <v>0</v>
      </c>
      <c r="K1727">
        <f t="shared" si="53"/>
        <v>0</v>
      </c>
    </row>
    <row r="1728" spans="1:11">
      <c r="A1728" s="480" t="s">
        <v>4083</v>
      </c>
      <c r="B1728" s="365" t="s">
        <v>4125</v>
      </c>
      <c r="C1728" s="365" t="s">
        <v>4126</v>
      </c>
      <c r="D1728" s="365" t="s">
        <v>4127</v>
      </c>
      <c r="E1728" s="479">
        <v>24</v>
      </c>
      <c r="F1728" s="480" t="s">
        <v>1363</v>
      </c>
      <c r="G1728" s="479"/>
      <c r="H1728" t="str">
        <f t="shared" si="52"/>
        <v>prEndDateDate</v>
      </c>
      <c r="I1728">
        <f>COUNTIF($H$3:H1727,H1728)</f>
        <v>0</v>
      </c>
      <c r="J1728">
        <f>COUNTIF($B$3:B1727,B1728)</f>
        <v>0</v>
      </c>
      <c r="K1728">
        <f t="shared" si="53"/>
        <v>0</v>
      </c>
    </row>
    <row r="1729" spans="1:11">
      <c r="A1729" s="480" t="s">
        <v>4083</v>
      </c>
      <c r="B1729" s="365" t="s">
        <v>2785</v>
      </c>
      <c r="C1729" s="365" t="s">
        <v>2786</v>
      </c>
      <c r="D1729" s="365" t="s">
        <v>2787</v>
      </c>
      <c r="E1729" s="479">
        <v>25</v>
      </c>
      <c r="F1729" s="480" t="s">
        <v>1347</v>
      </c>
      <c r="G1729" s="479">
        <v>30</v>
      </c>
      <c r="H1729" t="str">
        <f t="shared" si="52"/>
        <v>statusCodeString</v>
      </c>
      <c r="I1729">
        <f>COUNTIF($H$3:H1728,H1729)</f>
        <v>2</v>
      </c>
      <c r="J1729">
        <f>COUNTIF($B$3:B1728,B1729)</f>
        <v>2</v>
      </c>
      <c r="K1729">
        <f t="shared" si="53"/>
        <v>0</v>
      </c>
    </row>
    <row r="1730" spans="1:11">
      <c r="A1730" s="480" t="s">
        <v>4083</v>
      </c>
      <c r="B1730" s="365" t="s">
        <v>4128</v>
      </c>
      <c r="C1730" s="365" t="s">
        <v>4129</v>
      </c>
      <c r="D1730" s="365" t="s">
        <v>4130</v>
      </c>
      <c r="E1730" s="479">
        <v>26</v>
      </c>
      <c r="F1730" s="480" t="s">
        <v>1347</v>
      </c>
      <c r="G1730" s="479">
        <v>1</v>
      </c>
      <c r="H1730" t="str">
        <f t="shared" si="52"/>
        <v>holdFlagString</v>
      </c>
      <c r="I1730">
        <f>COUNTIF($H$3:H1729,H1730)</f>
        <v>0</v>
      </c>
      <c r="J1730">
        <f>COUNTIF($B$3:B1729,B1730)</f>
        <v>0</v>
      </c>
      <c r="K1730">
        <f t="shared" si="53"/>
        <v>0</v>
      </c>
    </row>
    <row r="1731" spans="1:11">
      <c r="A1731" s="480" t="s">
        <v>4083</v>
      </c>
      <c r="B1731" s="365" t="s">
        <v>4131</v>
      </c>
      <c r="C1731" s="365" t="s">
        <v>4132</v>
      </c>
      <c r="D1731" s="365" t="s">
        <v>4133</v>
      </c>
      <c r="E1731" s="479">
        <v>27</v>
      </c>
      <c r="F1731" s="480" t="s">
        <v>1347</v>
      </c>
      <c r="G1731" s="479">
        <v>30</v>
      </c>
      <c r="H1731" t="str">
        <f t="shared" ref="H1731:H1794" si="54">B1731&amp;F1731</f>
        <v>holdReasonCodeString</v>
      </c>
      <c r="I1731">
        <f>COUNTIF($H$3:H1730,H1731)</f>
        <v>0</v>
      </c>
      <c r="J1731">
        <f>COUNTIF($B$3:B1730,B1731)</f>
        <v>0</v>
      </c>
      <c r="K1731">
        <f t="shared" si="53"/>
        <v>0</v>
      </c>
    </row>
    <row r="1732" spans="1:11">
      <c r="A1732" s="480" t="s">
        <v>4083</v>
      </c>
      <c r="B1732" s="365" t="s">
        <v>4134</v>
      </c>
      <c r="C1732" s="365" t="s">
        <v>4135</v>
      </c>
      <c r="D1732" s="365" t="s">
        <v>4136</v>
      </c>
      <c r="E1732" s="479">
        <v>28</v>
      </c>
      <c r="F1732" s="480" t="s">
        <v>1347</v>
      </c>
      <c r="G1732" s="479">
        <v>2000</v>
      </c>
      <c r="H1732" t="str">
        <f t="shared" si="54"/>
        <v>holdCommentString</v>
      </c>
      <c r="I1732">
        <f>COUNTIF($H$3:H1731,H1732)</f>
        <v>0</v>
      </c>
      <c r="J1732">
        <f>COUNTIF($B$3:B1731,B1732)</f>
        <v>0</v>
      </c>
      <c r="K1732">
        <f t="shared" ref="K1732:K1795" si="55">J1732-I1732</f>
        <v>0</v>
      </c>
    </row>
    <row r="1733" spans="1:11">
      <c r="A1733" s="480" t="s">
        <v>4083</v>
      </c>
      <c r="B1733" s="365" t="s">
        <v>4137</v>
      </c>
      <c r="C1733" s="365" t="s">
        <v>4138</v>
      </c>
      <c r="D1733" s="365" t="s">
        <v>4139</v>
      </c>
      <c r="E1733" s="479">
        <v>29</v>
      </c>
      <c r="F1733" s="480" t="s">
        <v>1363</v>
      </c>
      <c r="G1733" s="479">
        <v>7</v>
      </c>
      <c r="H1733" t="str">
        <f t="shared" si="54"/>
        <v>holdDateDate</v>
      </c>
      <c r="I1733">
        <f>COUNTIF($H$3:H1732,H1733)</f>
        <v>0</v>
      </c>
      <c r="J1733">
        <f>COUNTIF($B$3:B1732,B1733)</f>
        <v>0</v>
      </c>
      <c r="K1733">
        <f t="shared" si="55"/>
        <v>0</v>
      </c>
    </row>
    <row r="1734" spans="1:11">
      <c r="A1734" s="480" t="s">
        <v>4083</v>
      </c>
      <c r="B1734" s="365" t="s">
        <v>4140</v>
      </c>
      <c r="C1734" s="365" t="s">
        <v>4141</v>
      </c>
      <c r="D1734" s="365" t="s">
        <v>4142</v>
      </c>
      <c r="E1734" s="479">
        <v>30</v>
      </c>
      <c r="F1734" s="480" t="s">
        <v>1347</v>
      </c>
      <c r="G1734" s="479">
        <v>30</v>
      </c>
      <c r="H1734" t="str">
        <f t="shared" si="54"/>
        <v>holdEmployeeNoString</v>
      </c>
      <c r="I1734">
        <f>COUNTIF($H$3:H1733,H1734)</f>
        <v>0</v>
      </c>
      <c r="J1734">
        <f>COUNTIF($B$3:B1733,B1734)</f>
        <v>0</v>
      </c>
      <c r="K1734">
        <f t="shared" si="55"/>
        <v>0</v>
      </c>
    </row>
    <row r="1735" spans="1:11">
      <c r="A1735" s="480" t="s">
        <v>4083</v>
      </c>
      <c r="B1735" s="365" t="s">
        <v>4143</v>
      </c>
      <c r="C1735" s="365" t="s">
        <v>4144</v>
      </c>
      <c r="D1735" s="365" t="s">
        <v>4145</v>
      </c>
      <c r="E1735" s="479">
        <v>31</v>
      </c>
      <c r="F1735" s="480" t="s">
        <v>1347</v>
      </c>
      <c r="G1735" s="479">
        <v>1</v>
      </c>
      <c r="H1735" t="str">
        <f t="shared" si="54"/>
        <v>latestFlagString</v>
      </c>
      <c r="I1735">
        <f>COUNTIF($H$3:H1734,H1735)</f>
        <v>0</v>
      </c>
      <c r="J1735">
        <f>COUNTIF($B$3:B1734,B1735)</f>
        <v>0</v>
      </c>
      <c r="K1735">
        <f t="shared" si="55"/>
        <v>0</v>
      </c>
    </row>
    <row r="1736" spans="1:11">
      <c r="A1736" s="480" t="s">
        <v>4083</v>
      </c>
      <c r="B1736" s="365" t="s">
        <v>4146</v>
      </c>
      <c r="C1736" s="365" t="s">
        <v>4147</v>
      </c>
      <c r="D1736" s="365" t="s">
        <v>4148</v>
      </c>
      <c r="E1736" s="479">
        <v>32</v>
      </c>
      <c r="F1736" s="480" t="s">
        <v>1347</v>
      </c>
      <c r="G1736" s="479">
        <v>1</v>
      </c>
      <c r="H1736" t="str">
        <f t="shared" si="54"/>
        <v>deleteFlagString</v>
      </c>
      <c r="I1736">
        <f>COUNTIF($H$3:H1735,H1736)</f>
        <v>0</v>
      </c>
      <c r="J1736">
        <f>COUNTIF($B$3:B1735,B1736)</f>
        <v>0</v>
      </c>
      <c r="K1736">
        <f t="shared" si="55"/>
        <v>0</v>
      </c>
    </row>
    <row r="1737" spans="1:11">
      <c r="A1737" s="480" t="s">
        <v>4083</v>
      </c>
      <c r="B1737" s="365" t="s">
        <v>4065</v>
      </c>
      <c r="C1737" s="365" t="s">
        <v>4066</v>
      </c>
      <c r="D1737" s="365" t="s">
        <v>4067</v>
      </c>
      <c r="E1737" s="479">
        <v>33</v>
      </c>
      <c r="F1737" s="480" t="s">
        <v>1363</v>
      </c>
      <c r="G1737" s="479"/>
      <c r="H1737" t="str">
        <f t="shared" si="54"/>
        <v>bomCreationDateDate</v>
      </c>
      <c r="I1737">
        <f>COUNTIF($H$3:H1736,H1737)</f>
        <v>1</v>
      </c>
      <c r="J1737">
        <f>COUNTIF($B$3:B1736,B1737)</f>
        <v>1</v>
      </c>
      <c r="K1737">
        <f t="shared" si="55"/>
        <v>0</v>
      </c>
    </row>
    <row r="1738" spans="1:11">
      <c r="A1738" s="480" t="s">
        <v>4083</v>
      </c>
      <c r="B1738" s="365" t="s">
        <v>4068</v>
      </c>
      <c r="C1738" s="365" t="s">
        <v>4069</v>
      </c>
      <c r="D1738" s="365" t="s">
        <v>4070</v>
      </c>
      <c r="E1738" s="479">
        <v>34</v>
      </c>
      <c r="F1738" s="480" t="s">
        <v>1363</v>
      </c>
      <c r="G1738" s="479"/>
      <c r="H1738" t="str">
        <f t="shared" si="54"/>
        <v>erpInterfaceDateDate</v>
      </c>
      <c r="I1738">
        <f>COUNTIF($H$3:H1737,H1738)</f>
        <v>1</v>
      </c>
      <c r="J1738">
        <f>COUNTIF($B$3:B1737,B1738)</f>
        <v>1</v>
      </c>
      <c r="K1738">
        <f t="shared" si="55"/>
        <v>0</v>
      </c>
    </row>
    <row r="1739" spans="1:11">
      <c r="A1739" s="480" t="s">
        <v>4083</v>
      </c>
      <c r="B1739" s="365" t="s">
        <v>4071</v>
      </c>
      <c r="C1739" s="365" t="s">
        <v>4072</v>
      </c>
      <c r="D1739" s="365" t="s">
        <v>4073</v>
      </c>
      <c r="E1739" s="479">
        <v>35</v>
      </c>
      <c r="F1739" s="480" t="s">
        <v>1347</v>
      </c>
      <c r="G1739" s="479">
        <v>8</v>
      </c>
      <c r="H1739" t="str">
        <f t="shared" si="54"/>
        <v>erpProductionYyyymmddString</v>
      </c>
      <c r="I1739">
        <f>COUNTIF($H$3:H1738,H1739)</f>
        <v>1</v>
      </c>
      <c r="J1739">
        <f>COUNTIF($B$3:B1738,B1739)</f>
        <v>1</v>
      </c>
      <c r="K1739">
        <f t="shared" si="55"/>
        <v>0</v>
      </c>
    </row>
    <row r="1740" spans="1:11">
      <c r="A1740" s="480" t="s">
        <v>4083</v>
      </c>
      <c r="B1740" s="365" t="s">
        <v>2791</v>
      </c>
      <c r="C1740" s="365" t="s">
        <v>2792</v>
      </c>
      <c r="D1740" s="365" t="s">
        <v>2793</v>
      </c>
      <c r="E1740" s="479">
        <v>36</v>
      </c>
      <c r="F1740" s="480" t="s">
        <v>1347</v>
      </c>
      <c r="G1740" s="479">
        <v>100</v>
      </c>
      <c r="H1740" t="str">
        <f t="shared" si="54"/>
        <v>attachFileIdString</v>
      </c>
      <c r="I1740">
        <f>COUNTIF($H$3:H1739,H1740)</f>
        <v>2</v>
      </c>
      <c r="J1740">
        <f>COUNTIF($B$3:B1739,B1740)</f>
        <v>2</v>
      </c>
      <c r="K1740">
        <f t="shared" si="55"/>
        <v>0</v>
      </c>
    </row>
    <row r="1741" spans="1:11">
      <c r="A1741" s="480" t="s">
        <v>4083</v>
      </c>
      <c r="B1741" s="365" t="s">
        <v>4149</v>
      </c>
      <c r="C1741" s="365" t="s">
        <v>4150</v>
      </c>
      <c r="D1741" s="365" t="s">
        <v>4151</v>
      </c>
      <c r="E1741" s="479">
        <v>37</v>
      </c>
      <c r="F1741" s="480" t="s">
        <v>1347</v>
      </c>
      <c r="G1741" s="479">
        <v>1</v>
      </c>
      <c r="H1741" t="str">
        <f t="shared" si="54"/>
        <v>migrationFlagString</v>
      </c>
      <c r="I1741">
        <f>COUNTIF($H$3:H1740,H1741)</f>
        <v>0</v>
      </c>
      <c r="J1741">
        <f>COUNTIF($B$3:B1740,B1741)</f>
        <v>0</v>
      </c>
      <c r="K1741">
        <f t="shared" si="55"/>
        <v>0</v>
      </c>
    </row>
    <row r="1742" spans="1:11">
      <c r="A1742" s="480" t="s">
        <v>4083</v>
      </c>
      <c r="B1742" s="365" t="s">
        <v>4152</v>
      </c>
      <c r="C1742" s="365" t="s">
        <v>4153</v>
      </c>
      <c r="D1742" s="365" t="s">
        <v>4154</v>
      </c>
      <c r="E1742" s="479">
        <v>38</v>
      </c>
      <c r="F1742" s="480" t="s">
        <v>1347</v>
      </c>
      <c r="G1742" s="479">
        <v>30</v>
      </c>
      <c r="H1742" t="str">
        <f t="shared" si="54"/>
        <v>legacyPrCodeString</v>
      </c>
      <c r="I1742">
        <f>COUNTIF($H$3:H1741,H1742)</f>
        <v>0</v>
      </c>
      <c r="J1742">
        <f>COUNTIF($B$3:B1741,B1742)</f>
        <v>0</v>
      </c>
      <c r="K1742">
        <f t="shared" si="55"/>
        <v>0</v>
      </c>
    </row>
    <row r="1743" spans="1:11">
      <c r="A1743" s="480" t="s">
        <v>4083</v>
      </c>
      <c r="B1743" s="365" t="s">
        <v>1900</v>
      </c>
      <c r="C1743" s="365" t="s">
        <v>1901</v>
      </c>
      <c r="D1743" s="365" t="s">
        <v>1902</v>
      </c>
      <c r="E1743" s="479">
        <v>39</v>
      </c>
      <c r="F1743" s="480" t="s">
        <v>1347</v>
      </c>
      <c r="G1743" s="479">
        <v>50</v>
      </c>
      <c r="H1743" t="str">
        <f t="shared" si="54"/>
        <v>toolNameString</v>
      </c>
      <c r="I1743">
        <f>COUNTIF($H$3:H1742,H1743)</f>
        <v>1</v>
      </c>
      <c r="J1743">
        <f>COUNTIF($B$3:B1742,B1743)</f>
        <v>1</v>
      </c>
      <c r="K1743">
        <f t="shared" si="55"/>
        <v>0</v>
      </c>
    </row>
    <row r="1744" spans="1:11">
      <c r="A1744" s="480" t="s">
        <v>4083</v>
      </c>
      <c r="B1744" s="365" t="s">
        <v>4155</v>
      </c>
      <c r="C1744" s="365" t="s">
        <v>4156</v>
      </c>
      <c r="D1744" s="365" t="s">
        <v>4157</v>
      </c>
      <c r="E1744" s="479">
        <v>40</v>
      </c>
      <c r="F1744" s="480" t="s">
        <v>1347</v>
      </c>
      <c r="G1744" s="479">
        <v>8</v>
      </c>
      <c r="H1744" t="str">
        <f t="shared" si="54"/>
        <v>applyDateString</v>
      </c>
      <c r="I1744">
        <f>COUNTIF($H$3:H1743,H1744)</f>
        <v>0</v>
      </c>
      <c r="J1744">
        <f>COUNTIF($B$3:B1743,B1744)</f>
        <v>0</v>
      </c>
      <c r="K1744">
        <f t="shared" si="55"/>
        <v>0</v>
      </c>
    </row>
    <row r="1745" spans="1:11">
      <c r="A1745" s="480" t="s">
        <v>4083</v>
      </c>
      <c r="B1745" s="365" t="s">
        <v>4158</v>
      </c>
      <c r="C1745" s="365" t="s">
        <v>4159</v>
      </c>
      <c r="D1745" s="365" t="s">
        <v>4160</v>
      </c>
      <c r="E1745" s="479">
        <v>41</v>
      </c>
      <c r="F1745" s="480" t="s">
        <v>1347</v>
      </c>
      <c r="G1745" s="479">
        <v>8</v>
      </c>
      <c r="H1745" t="str">
        <f t="shared" si="54"/>
        <v>productionSchdYyyymmddString</v>
      </c>
      <c r="I1745">
        <f>COUNTIF($H$3:H1744,H1745)</f>
        <v>0</v>
      </c>
      <c r="J1745">
        <f>COUNTIF($B$3:B1744,B1745)</f>
        <v>0</v>
      </c>
      <c r="K1745">
        <f t="shared" si="55"/>
        <v>0</v>
      </c>
    </row>
    <row r="1746" spans="1:11">
      <c r="A1746" s="480" t="s">
        <v>4083</v>
      </c>
      <c r="B1746" s="365" t="s">
        <v>4074</v>
      </c>
      <c r="C1746" s="365" t="s">
        <v>4075</v>
      </c>
      <c r="D1746" s="365" t="s">
        <v>4076</v>
      </c>
      <c r="E1746" s="479">
        <v>42</v>
      </c>
      <c r="F1746" s="480" t="s">
        <v>1347</v>
      </c>
      <c r="G1746" s="479">
        <v>250</v>
      </c>
      <c r="H1746" t="str">
        <f t="shared" si="54"/>
        <v>modelDescString</v>
      </c>
      <c r="I1746">
        <f>COUNTIF($H$3:H1745,H1746)</f>
        <v>1</v>
      </c>
      <c r="J1746">
        <f>COUNTIF($B$3:B1745,B1746)</f>
        <v>1</v>
      </c>
      <c r="K1746">
        <f t="shared" si="55"/>
        <v>0</v>
      </c>
    </row>
    <row r="1747" spans="1:11">
      <c r="A1747" s="480" t="s">
        <v>4083</v>
      </c>
      <c r="B1747" s="365" t="s">
        <v>4077</v>
      </c>
      <c r="C1747" s="365" t="s">
        <v>4078</v>
      </c>
      <c r="D1747" s="365" t="s">
        <v>4079</v>
      </c>
      <c r="E1747" s="479">
        <v>43</v>
      </c>
      <c r="F1747" s="480" t="s">
        <v>1347</v>
      </c>
      <c r="G1747" s="479">
        <v>50</v>
      </c>
      <c r="H1747" t="str">
        <f t="shared" si="54"/>
        <v>previousModelCodeString</v>
      </c>
      <c r="I1747">
        <f>COUNTIF($H$3:H1746,H1747)</f>
        <v>1</v>
      </c>
      <c r="J1747">
        <f>COUNTIF($B$3:B1746,B1747)</f>
        <v>1</v>
      </c>
      <c r="K1747">
        <f t="shared" si="55"/>
        <v>0</v>
      </c>
    </row>
    <row r="1748" spans="1:11">
      <c r="A1748" s="480" t="s">
        <v>4083</v>
      </c>
      <c r="B1748" s="365" t="s">
        <v>4080</v>
      </c>
      <c r="C1748" s="365" t="s">
        <v>4081</v>
      </c>
      <c r="D1748" s="365" t="s">
        <v>4082</v>
      </c>
      <c r="E1748" s="479">
        <v>44</v>
      </c>
      <c r="F1748" s="480" t="s">
        <v>1347</v>
      </c>
      <c r="G1748" s="479">
        <v>20</v>
      </c>
      <c r="H1748" t="str">
        <f t="shared" si="54"/>
        <v>previousSuffixCodeString</v>
      </c>
      <c r="I1748">
        <f>COUNTIF($H$3:H1747,H1748)</f>
        <v>1</v>
      </c>
      <c r="J1748">
        <f>COUNTIF($B$3:B1747,B1748)</f>
        <v>1</v>
      </c>
      <c r="K1748">
        <f t="shared" si="55"/>
        <v>0</v>
      </c>
    </row>
    <row r="1749" spans="1:11">
      <c r="A1749" s="480" t="s">
        <v>4083</v>
      </c>
      <c r="B1749" s="365" t="s">
        <v>4161</v>
      </c>
      <c r="C1749" s="365" t="s">
        <v>4162</v>
      </c>
      <c r="D1749" s="365" t="s">
        <v>4163</v>
      </c>
      <c r="E1749" s="479">
        <v>45</v>
      </c>
      <c r="F1749" s="480" t="s">
        <v>1347</v>
      </c>
      <c r="G1749" s="479">
        <v>30</v>
      </c>
      <c r="H1749" t="str">
        <f t="shared" si="54"/>
        <v>copyPdrIdString</v>
      </c>
      <c r="I1749">
        <f>COUNTIF($H$3:H1748,H1749)</f>
        <v>0</v>
      </c>
      <c r="J1749">
        <f>COUNTIF($B$3:B1748,B1749)</f>
        <v>0</v>
      </c>
      <c r="K1749">
        <f t="shared" si="55"/>
        <v>0</v>
      </c>
    </row>
    <row r="1750" spans="1:11">
      <c r="A1750" s="480" t="s">
        <v>4083</v>
      </c>
      <c r="B1750" s="365" t="s">
        <v>2137</v>
      </c>
      <c r="C1750" s="365" t="s">
        <v>2138</v>
      </c>
      <c r="D1750" s="365" t="s">
        <v>2139</v>
      </c>
      <c r="E1750" s="479">
        <v>46</v>
      </c>
      <c r="F1750" s="480" t="s">
        <v>1347</v>
      </c>
      <c r="G1750" s="479">
        <v>3</v>
      </c>
      <c r="H1750" t="str">
        <f t="shared" si="54"/>
        <v>countryCodeString</v>
      </c>
      <c r="I1750">
        <f>COUNTIF($H$3:H1749,H1750)</f>
        <v>3</v>
      </c>
      <c r="J1750">
        <f>COUNTIF($B$3:B1749,B1750)</f>
        <v>3</v>
      </c>
      <c r="K1750">
        <f t="shared" si="55"/>
        <v>0</v>
      </c>
    </row>
    <row r="1751" spans="1:11">
      <c r="A1751" s="480" t="s">
        <v>4083</v>
      </c>
      <c r="B1751" s="365" t="s">
        <v>4062</v>
      </c>
      <c r="C1751" s="365" t="s">
        <v>4063</v>
      </c>
      <c r="D1751" s="365" t="s">
        <v>4064</v>
      </c>
      <c r="E1751" s="479">
        <v>47</v>
      </c>
      <c r="F1751" s="480" t="s">
        <v>1347</v>
      </c>
      <c r="G1751" s="479">
        <v>1</v>
      </c>
      <c r="H1751" t="str">
        <f t="shared" si="54"/>
        <v>disabledCodeString</v>
      </c>
      <c r="I1751">
        <f>COUNTIF($H$3:H1750,H1751)</f>
        <v>1</v>
      </c>
      <c r="J1751">
        <f>COUNTIF($B$3:B1750,B1751)</f>
        <v>1</v>
      </c>
      <c r="K1751">
        <f t="shared" si="55"/>
        <v>0</v>
      </c>
    </row>
    <row r="1752" spans="1:11">
      <c r="A1752" s="480" t="s">
        <v>4083</v>
      </c>
      <c r="B1752" s="365" t="s">
        <v>4164</v>
      </c>
      <c r="C1752" s="365" t="s">
        <v>4165</v>
      </c>
      <c r="D1752" s="365" t="s">
        <v>4166</v>
      </c>
      <c r="E1752" s="479">
        <v>48</v>
      </c>
      <c r="F1752" s="480" t="s">
        <v>1347</v>
      </c>
      <c r="G1752" s="479">
        <v>30</v>
      </c>
      <c r="H1752" t="str">
        <f t="shared" si="54"/>
        <v>customerSuffixValueCodeString</v>
      </c>
      <c r="I1752">
        <f>COUNTIF($H$3:H1751,H1752)</f>
        <v>0</v>
      </c>
      <c r="J1752">
        <f>COUNTIF($B$3:B1751,B1752)</f>
        <v>0</v>
      </c>
      <c r="K1752">
        <f t="shared" si="55"/>
        <v>0</v>
      </c>
    </row>
    <row r="1753" spans="1:11">
      <c r="A1753" s="480" t="s">
        <v>4083</v>
      </c>
      <c r="B1753" s="365" t="s">
        <v>6361</v>
      </c>
      <c r="C1753" s="365" t="s">
        <v>22030</v>
      </c>
      <c r="D1753" s="365" t="s">
        <v>6362</v>
      </c>
      <c r="E1753" s="479">
        <v>49</v>
      </c>
      <c r="F1753" s="480" t="s">
        <v>1347</v>
      </c>
      <c r="G1753" s="479">
        <v>300</v>
      </c>
      <c r="H1753" t="str">
        <f t="shared" si="54"/>
        <v>customerSuffixValueNameString</v>
      </c>
      <c r="I1753">
        <f>COUNTIF($H$3:H1752,H1753)</f>
        <v>0</v>
      </c>
      <c r="J1753">
        <f>COUNTIF($B$3:B1752,B1753)</f>
        <v>0</v>
      </c>
      <c r="K1753">
        <f t="shared" si="55"/>
        <v>0</v>
      </c>
    </row>
    <row r="1754" spans="1:11">
      <c r="A1754" s="480" t="s">
        <v>4083</v>
      </c>
      <c r="B1754" s="365" t="s">
        <v>4167</v>
      </c>
      <c r="C1754" s="365" t="s">
        <v>4168</v>
      </c>
      <c r="D1754" s="365" t="s">
        <v>4169</v>
      </c>
      <c r="E1754" s="479">
        <v>50</v>
      </c>
      <c r="F1754" s="480" t="s">
        <v>1347</v>
      </c>
      <c r="G1754" s="479">
        <v>30</v>
      </c>
      <c r="H1754" t="str">
        <f t="shared" si="54"/>
        <v>modelValueCodeString</v>
      </c>
      <c r="I1754">
        <f>COUNTIF($H$3:H1753,H1754)</f>
        <v>0</v>
      </c>
      <c r="J1754">
        <f>COUNTIF($B$3:B1753,B1754)</f>
        <v>0</v>
      </c>
      <c r="K1754">
        <f t="shared" si="55"/>
        <v>0</v>
      </c>
    </row>
    <row r="1755" spans="1:11">
      <c r="A1755" s="480" t="s">
        <v>4083</v>
      </c>
      <c r="B1755" s="365" t="s">
        <v>4170</v>
      </c>
      <c r="C1755" s="365" t="s">
        <v>4171</v>
      </c>
      <c r="D1755" s="365" t="s">
        <v>4172</v>
      </c>
      <c r="E1755" s="479">
        <v>51</v>
      </c>
      <c r="F1755" s="480" t="s">
        <v>1347</v>
      </c>
      <c r="G1755" s="479">
        <v>30</v>
      </c>
      <c r="H1755" t="str">
        <f t="shared" si="54"/>
        <v>productionRegionValueCodeString</v>
      </c>
      <c r="I1755">
        <f>COUNTIF($H$3:H1754,H1755)</f>
        <v>0</v>
      </c>
      <c r="J1755">
        <f>COUNTIF($B$3:B1754,B1755)</f>
        <v>0</v>
      </c>
      <c r="K1755">
        <f t="shared" si="55"/>
        <v>0</v>
      </c>
    </row>
    <row r="1756" spans="1:11">
      <c r="A1756" s="480" t="s">
        <v>4083</v>
      </c>
      <c r="B1756" s="365" t="s">
        <v>3885</v>
      </c>
      <c r="C1756" s="365" t="s">
        <v>3886</v>
      </c>
      <c r="D1756" s="365" t="s">
        <v>3887</v>
      </c>
      <c r="E1756" s="479">
        <v>52</v>
      </c>
      <c r="F1756" s="480" t="s">
        <v>1347</v>
      </c>
      <c r="G1756" s="479">
        <v>30</v>
      </c>
      <c r="H1756" t="str">
        <f t="shared" si="54"/>
        <v>toolValueCodeString</v>
      </c>
      <c r="I1756">
        <f>COUNTIF($H$3:H1755,H1756)</f>
        <v>1</v>
      </c>
      <c r="J1756">
        <f>COUNTIF($B$3:B1755,B1756)</f>
        <v>1</v>
      </c>
      <c r="K1756">
        <f t="shared" si="55"/>
        <v>0</v>
      </c>
    </row>
    <row r="1757" spans="1:11">
      <c r="A1757" s="480" t="s">
        <v>4083</v>
      </c>
      <c r="B1757" s="365" t="s">
        <v>4173</v>
      </c>
      <c r="C1757" s="365" t="s">
        <v>4174</v>
      </c>
      <c r="D1757" s="365" t="s">
        <v>4175</v>
      </c>
      <c r="E1757" s="479">
        <v>53</v>
      </c>
      <c r="F1757" s="480" t="s">
        <v>1347</v>
      </c>
      <c r="G1757" s="479">
        <v>1</v>
      </c>
      <c r="H1757" t="str">
        <f t="shared" si="54"/>
        <v>pdmIfFlagString</v>
      </c>
      <c r="I1757">
        <f>COUNTIF($H$3:H1756,H1757)</f>
        <v>0</v>
      </c>
      <c r="J1757">
        <f>COUNTIF($B$3:B1756,B1757)</f>
        <v>0</v>
      </c>
      <c r="K1757">
        <f t="shared" si="55"/>
        <v>0</v>
      </c>
    </row>
    <row r="1758" spans="1:11">
      <c r="A1758" s="480" t="s">
        <v>4083</v>
      </c>
      <c r="B1758" s="365" t="s">
        <v>4176</v>
      </c>
      <c r="C1758" s="365" t="s">
        <v>4177</v>
      </c>
      <c r="D1758" s="365" t="s">
        <v>4178</v>
      </c>
      <c r="E1758" s="479">
        <v>54</v>
      </c>
      <c r="F1758" s="480" t="s">
        <v>1347</v>
      </c>
      <c r="G1758" s="479">
        <v>1</v>
      </c>
      <c r="H1758" t="str">
        <f t="shared" si="54"/>
        <v>priPcoFlagString</v>
      </c>
      <c r="I1758">
        <f>COUNTIF($H$3:H1757,H1758)</f>
        <v>0</v>
      </c>
      <c r="J1758">
        <f>COUNTIF($B$3:B1757,B1758)</f>
        <v>0</v>
      </c>
      <c r="K1758">
        <f t="shared" si="55"/>
        <v>0</v>
      </c>
    </row>
    <row r="1759" spans="1:11">
      <c r="A1759" s="480" t="s">
        <v>4083</v>
      </c>
      <c r="B1759" s="365" t="s">
        <v>4179</v>
      </c>
      <c r="C1759" s="365" t="s">
        <v>4180</v>
      </c>
      <c r="D1759" s="365" t="s">
        <v>4181</v>
      </c>
      <c r="E1759" s="479">
        <v>55</v>
      </c>
      <c r="F1759" s="480" t="s">
        <v>1347</v>
      </c>
      <c r="G1759" s="479">
        <v>1</v>
      </c>
      <c r="H1759" t="str">
        <f t="shared" si="54"/>
        <v>gscpIfFlagString</v>
      </c>
      <c r="I1759">
        <f>COUNTIF($H$3:H1758,H1759)</f>
        <v>0</v>
      </c>
      <c r="J1759">
        <f>COUNTIF($B$3:B1758,B1759)</f>
        <v>0</v>
      </c>
      <c r="K1759">
        <f t="shared" si="55"/>
        <v>0</v>
      </c>
    </row>
    <row r="1760" spans="1:11">
      <c r="A1760" s="480" t="s">
        <v>4083</v>
      </c>
      <c r="B1760" s="365" t="s">
        <v>1871</v>
      </c>
      <c r="C1760" s="365" t="s">
        <v>1872</v>
      </c>
      <c r="D1760" s="365" t="s">
        <v>1873</v>
      </c>
      <c r="E1760" s="479">
        <v>56</v>
      </c>
      <c r="F1760" s="480" t="s">
        <v>1347</v>
      </c>
      <c r="G1760" s="479">
        <v>128</v>
      </c>
      <c r="H1760" t="str">
        <f t="shared" si="54"/>
        <v>projectCodeString</v>
      </c>
      <c r="I1760">
        <f>COUNTIF($H$3:H1759,H1760)</f>
        <v>3</v>
      </c>
      <c r="J1760">
        <f>COUNTIF($B$3:B1759,B1760)</f>
        <v>3</v>
      </c>
      <c r="K1760">
        <f t="shared" si="55"/>
        <v>0</v>
      </c>
    </row>
    <row r="1761" spans="1:11">
      <c r="A1761" s="480" t="s">
        <v>4083</v>
      </c>
      <c r="B1761" s="365" t="s">
        <v>3953</v>
      </c>
      <c r="C1761" s="365" t="s">
        <v>3954</v>
      </c>
      <c r="D1761" s="365" t="s">
        <v>3955</v>
      </c>
      <c r="E1761" s="479">
        <v>57</v>
      </c>
      <c r="F1761" s="480" t="s">
        <v>1347</v>
      </c>
      <c r="G1761" s="479">
        <v>30</v>
      </c>
      <c r="H1761" t="str">
        <f t="shared" si="54"/>
        <v>salesModelNameString</v>
      </c>
      <c r="I1761">
        <f>COUNTIF($H$3:H1760,H1761)</f>
        <v>2</v>
      </c>
      <c r="J1761">
        <f>COUNTIF($B$3:B1760,B1761)</f>
        <v>2</v>
      </c>
      <c r="K1761">
        <f t="shared" si="55"/>
        <v>0</v>
      </c>
    </row>
    <row r="1762" spans="1:11">
      <c r="A1762" s="480" t="s">
        <v>4083</v>
      </c>
      <c r="B1762" s="365" t="s">
        <v>3956</v>
      </c>
      <c r="C1762" s="365" t="s">
        <v>3957</v>
      </c>
      <c r="D1762" s="365" t="s">
        <v>3958</v>
      </c>
      <c r="E1762" s="479">
        <v>58</v>
      </c>
      <c r="F1762" s="480" t="s">
        <v>1347</v>
      </c>
      <c r="G1762" s="479">
        <v>50</v>
      </c>
      <c r="H1762" t="str">
        <f t="shared" si="54"/>
        <v>salesModelSuffixCodeString</v>
      </c>
      <c r="I1762">
        <f>COUNTIF($H$3:H1761,H1762)</f>
        <v>2</v>
      </c>
      <c r="J1762">
        <f>COUNTIF($B$3:B1761,B1762)</f>
        <v>2</v>
      </c>
      <c r="K1762">
        <f t="shared" si="55"/>
        <v>0</v>
      </c>
    </row>
    <row r="1763" spans="1:11">
      <c r="A1763" s="480" t="s">
        <v>4083</v>
      </c>
      <c r="B1763" s="365" t="s">
        <v>4182</v>
      </c>
      <c r="C1763" s="365" t="s">
        <v>4183</v>
      </c>
      <c r="D1763" s="365" t="s">
        <v>4184</v>
      </c>
      <c r="E1763" s="479">
        <v>59</v>
      </c>
      <c r="F1763" s="480" t="s">
        <v>1347</v>
      </c>
      <c r="G1763" s="479">
        <v>50</v>
      </c>
      <c r="H1763" t="str">
        <f t="shared" si="54"/>
        <v>requestReviewDateString</v>
      </c>
      <c r="I1763">
        <f>COUNTIF($H$3:H1762,H1763)</f>
        <v>0</v>
      </c>
      <c r="J1763">
        <f>COUNTIF($B$3:B1762,B1763)</f>
        <v>0</v>
      </c>
      <c r="K1763">
        <f t="shared" si="55"/>
        <v>0</v>
      </c>
    </row>
    <row r="1764" spans="1:11">
      <c r="A1764" s="480" t="s">
        <v>4083</v>
      </c>
      <c r="B1764" s="365" t="s">
        <v>4185</v>
      </c>
      <c r="C1764" s="365" t="s">
        <v>4186</v>
      </c>
      <c r="D1764" s="365" t="s">
        <v>4187</v>
      </c>
      <c r="E1764" s="479">
        <v>60</v>
      </c>
      <c r="F1764" s="480" t="s">
        <v>1347</v>
      </c>
      <c r="G1764" s="479">
        <v>8</v>
      </c>
      <c r="H1764" t="str">
        <f t="shared" si="54"/>
        <v>preMpString</v>
      </c>
      <c r="I1764">
        <f>COUNTIF($H$3:H1763,H1764)</f>
        <v>0</v>
      </c>
      <c r="J1764">
        <f>COUNTIF($B$3:B1763,B1764)</f>
        <v>0</v>
      </c>
      <c r="K1764">
        <f t="shared" si="55"/>
        <v>0</v>
      </c>
    </row>
    <row r="1765" spans="1:11">
      <c r="A1765" s="480" t="s">
        <v>4083</v>
      </c>
      <c r="B1765" s="365" t="s">
        <v>3840</v>
      </c>
      <c r="C1765" s="365" t="s">
        <v>3841</v>
      </c>
      <c r="D1765" s="365" t="s">
        <v>3842</v>
      </c>
      <c r="E1765" s="479">
        <v>61</v>
      </c>
      <c r="F1765" s="480" t="s">
        <v>1347</v>
      </c>
      <c r="G1765" s="479">
        <v>10</v>
      </c>
      <c r="H1765" t="str">
        <f t="shared" si="54"/>
        <v>subsidiaryCodeString</v>
      </c>
      <c r="I1765">
        <f>COUNTIF($H$3:H1764,H1765)</f>
        <v>1</v>
      </c>
      <c r="J1765">
        <f>COUNTIF($B$3:B1764,B1765)</f>
        <v>1</v>
      </c>
      <c r="K1765">
        <f t="shared" si="55"/>
        <v>0</v>
      </c>
    </row>
    <row r="1766" spans="1:11">
      <c r="A1766" s="480" t="s">
        <v>4083</v>
      </c>
      <c r="B1766" s="365" t="s">
        <v>6644</v>
      </c>
      <c r="C1766" s="365" t="s">
        <v>22031</v>
      </c>
      <c r="D1766" s="365" t="s">
        <v>5785</v>
      </c>
      <c r="E1766" s="479">
        <v>62</v>
      </c>
      <c r="F1766" s="480" t="s">
        <v>1347</v>
      </c>
      <c r="G1766" s="479">
        <v>20</v>
      </c>
      <c r="H1766" t="str">
        <f t="shared" si="54"/>
        <v>standardflagString</v>
      </c>
      <c r="I1766">
        <f>COUNTIF($H$3:H1765,H1766)</f>
        <v>0</v>
      </c>
      <c r="J1766">
        <f>COUNTIF($B$3:B1765,B1766)</f>
        <v>0</v>
      </c>
      <c r="K1766">
        <f t="shared" si="55"/>
        <v>0</v>
      </c>
    </row>
    <row r="1767" spans="1:11">
      <c r="A1767" s="480" t="s">
        <v>4083</v>
      </c>
      <c r="B1767" s="365" t="s">
        <v>6645</v>
      </c>
      <c r="C1767" s="365" t="s">
        <v>22032</v>
      </c>
      <c r="D1767" s="365" t="s">
        <v>17028</v>
      </c>
      <c r="E1767" s="479">
        <v>63</v>
      </c>
      <c r="F1767" s="480" t="s">
        <v>1347</v>
      </c>
      <c r="G1767" s="479">
        <v>1</v>
      </c>
      <c r="H1767" t="str">
        <f t="shared" si="54"/>
        <v>developmentrequestString</v>
      </c>
      <c r="I1767">
        <f>COUNTIF($H$3:H1766,H1767)</f>
        <v>0</v>
      </c>
      <c r="J1767">
        <f>COUNTIF($B$3:B1766,B1767)</f>
        <v>0</v>
      </c>
      <c r="K1767">
        <f t="shared" si="55"/>
        <v>0</v>
      </c>
    </row>
    <row r="1768" spans="1:11">
      <c r="A1768" s="480" t="s">
        <v>4083</v>
      </c>
      <c r="B1768" s="365" t="s">
        <v>2800</v>
      </c>
      <c r="C1768" s="365" t="s">
        <v>2801</v>
      </c>
      <c r="D1768" s="365" t="s">
        <v>2802</v>
      </c>
      <c r="E1768" s="479">
        <v>64</v>
      </c>
      <c r="F1768" s="480" t="s">
        <v>1347</v>
      </c>
      <c r="G1768" s="479">
        <v>300</v>
      </c>
      <c r="H1768" t="str">
        <f t="shared" si="54"/>
        <v>attribute1String</v>
      </c>
      <c r="I1768">
        <f>COUNTIF($H$3:H1767,H1768)</f>
        <v>10</v>
      </c>
      <c r="J1768">
        <f>COUNTIF($B$3:B1767,B1768)</f>
        <v>10</v>
      </c>
      <c r="K1768">
        <f t="shared" si="55"/>
        <v>0</v>
      </c>
    </row>
    <row r="1769" spans="1:11">
      <c r="A1769" s="480" t="s">
        <v>4083</v>
      </c>
      <c r="B1769" s="365" t="s">
        <v>2803</v>
      </c>
      <c r="C1769" s="365" t="s">
        <v>2804</v>
      </c>
      <c r="D1769" s="365" t="s">
        <v>2805</v>
      </c>
      <c r="E1769" s="479">
        <v>65</v>
      </c>
      <c r="F1769" s="480" t="s">
        <v>1347</v>
      </c>
      <c r="G1769" s="479">
        <v>300</v>
      </c>
      <c r="H1769" t="str">
        <f t="shared" si="54"/>
        <v>attribute2String</v>
      </c>
      <c r="I1769">
        <f>COUNTIF($H$3:H1768,H1769)</f>
        <v>11</v>
      </c>
      <c r="J1769">
        <f>COUNTIF($B$3:B1768,B1769)</f>
        <v>11</v>
      </c>
      <c r="K1769">
        <f t="shared" si="55"/>
        <v>0</v>
      </c>
    </row>
    <row r="1770" spans="1:11">
      <c r="A1770" s="480" t="s">
        <v>4083</v>
      </c>
      <c r="B1770" s="365" t="s">
        <v>2806</v>
      </c>
      <c r="C1770" s="365" t="s">
        <v>2807</v>
      </c>
      <c r="D1770" s="365" t="s">
        <v>2808</v>
      </c>
      <c r="E1770" s="479">
        <v>66</v>
      </c>
      <c r="F1770" s="480" t="s">
        <v>1347</v>
      </c>
      <c r="G1770" s="479">
        <v>300</v>
      </c>
      <c r="H1770" t="str">
        <f t="shared" si="54"/>
        <v>attribute3String</v>
      </c>
      <c r="I1770">
        <f>COUNTIF($H$3:H1769,H1770)</f>
        <v>10</v>
      </c>
      <c r="J1770">
        <f>COUNTIF($B$3:B1769,B1770)</f>
        <v>10</v>
      </c>
      <c r="K1770">
        <f t="shared" si="55"/>
        <v>0</v>
      </c>
    </row>
    <row r="1771" spans="1:11">
      <c r="A1771" s="480" t="s">
        <v>4083</v>
      </c>
      <c r="B1771" s="365" t="s">
        <v>2809</v>
      </c>
      <c r="C1771" s="365" t="s">
        <v>2810</v>
      </c>
      <c r="D1771" s="365" t="s">
        <v>2811</v>
      </c>
      <c r="E1771" s="479">
        <v>67</v>
      </c>
      <c r="F1771" s="480" t="s">
        <v>1347</v>
      </c>
      <c r="G1771" s="479">
        <v>300</v>
      </c>
      <c r="H1771" t="str">
        <f t="shared" si="54"/>
        <v>attribute4String</v>
      </c>
      <c r="I1771">
        <f>COUNTIF($H$3:H1770,H1771)</f>
        <v>10</v>
      </c>
      <c r="J1771">
        <f>COUNTIF($B$3:B1770,B1771)</f>
        <v>10</v>
      </c>
      <c r="K1771">
        <f t="shared" si="55"/>
        <v>0</v>
      </c>
    </row>
    <row r="1772" spans="1:11">
      <c r="A1772" s="480" t="s">
        <v>4083</v>
      </c>
      <c r="B1772" s="365" t="s">
        <v>2812</v>
      </c>
      <c r="C1772" s="365" t="s">
        <v>2813</v>
      </c>
      <c r="D1772" s="365" t="s">
        <v>2814</v>
      </c>
      <c r="E1772" s="479">
        <v>68</v>
      </c>
      <c r="F1772" s="480" t="s">
        <v>1347</v>
      </c>
      <c r="G1772" s="479">
        <v>300</v>
      </c>
      <c r="H1772" t="str">
        <f t="shared" si="54"/>
        <v>attribute5String</v>
      </c>
      <c r="I1772">
        <f>COUNTIF($H$3:H1771,H1772)</f>
        <v>10</v>
      </c>
      <c r="J1772">
        <f>COUNTIF($B$3:B1771,B1772)</f>
        <v>10</v>
      </c>
      <c r="K1772">
        <f t="shared" si="55"/>
        <v>0</v>
      </c>
    </row>
    <row r="1773" spans="1:11">
      <c r="A1773" s="480" t="s">
        <v>4083</v>
      </c>
      <c r="B1773" s="365" t="s">
        <v>2815</v>
      </c>
      <c r="C1773" s="365" t="s">
        <v>2816</v>
      </c>
      <c r="D1773" s="365" t="s">
        <v>2817</v>
      </c>
      <c r="E1773" s="479">
        <v>69</v>
      </c>
      <c r="F1773" s="480" t="s">
        <v>1347</v>
      </c>
      <c r="G1773" s="479">
        <v>300</v>
      </c>
      <c r="H1773" t="str">
        <f t="shared" si="54"/>
        <v>attribute6String</v>
      </c>
      <c r="I1773">
        <f>COUNTIF($H$3:H1772,H1773)</f>
        <v>2</v>
      </c>
      <c r="J1773">
        <f>COUNTIF($B$3:B1772,B1773)</f>
        <v>2</v>
      </c>
      <c r="K1773">
        <f t="shared" si="55"/>
        <v>0</v>
      </c>
    </row>
    <row r="1774" spans="1:11">
      <c r="A1774" s="480" t="s">
        <v>4083</v>
      </c>
      <c r="B1774" s="365" t="s">
        <v>2818</v>
      </c>
      <c r="C1774" s="365" t="s">
        <v>2819</v>
      </c>
      <c r="D1774" s="365" t="s">
        <v>2820</v>
      </c>
      <c r="E1774" s="479">
        <v>70</v>
      </c>
      <c r="F1774" s="480" t="s">
        <v>1347</v>
      </c>
      <c r="G1774" s="479">
        <v>300</v>
      </c>
      <c r="H1774" t="str">
        <f t="shared" si="54"/>
        <v>attribute7String</v>
      </c>
      <c r="I1774">
        <f>COUNTIF($H$3:H1773,H1774)</f>
        <v>2</v>
      </c>
      <c r="J1774">
        <f>COUNTIF($B$3:B1773,B1774)</f>
        <v>2</v>
      </c>
      <c r="K1774">
        <f t="shared" si="55"/>
        <v>0</v>
      </c>
    </row>
    <row r="1775" spans="1:11">
      <c r="A1775" s="480" t="s">
        <v>4083</v>
      </c>
      <c r="B1775" s="365" t="s">
        <v>2821</v>
      </c>
      <c r="C1775" s="365" t="s">
        <v>2822</v>
      </c>
      <c r="D1775" s="365" t="s">
        <v>2823</v>
      </c>
      <c r="E1775" s="479">
        <v>71</v>
      </c>
      <c r="F1775" s="480" t="s">
        <v>1347</v>
      </c>
      <c r="G1775" s="479">
        <v>300</v>
      </c>
      <c r="H1775" t="str">
        <f t="shared" si="54"/>
        <v>attribute8String</v>
      </c>
      <c r="I1775">
        <f>COUNTIF($H$3:H1774,H1775)</f>
        <v>2</v>
      </c>
      <c r="J1775">
        <f>COUNTIF($B$3:B1774,B1775)</f>
        <v>2</v>
      </c>
      <c r="K1775">
        <f t="shared" si="55"/>
        <v>0</v>
      </c>
    </row>
    <row r="1776" spans="1:11">
      <c r="A1776" s="480" t="s">
        <v>4083</v>
      </c>
      <c r="B1776" s="365" t="s">
        <v>2824</v>
      </c>
      <c r="C1776" s="365" t="s">
        <v>2825</v>
      </c>
      <c r="D1776" s="365" t="s">
        <v>2826</v>
      </c>
      <c r="E1776" s="479">
        <v>72</v>
      </c>
      <c r="F1776" s="480" t="s">
        <v>1347</v>
      </c>
      <c r="G1776" s="479">
        <v>300</v>
      </c>
      <c r="H1776" t="str">
        <f t="shared" si="54"/>
        <v>attribute9String</v>
      </c>
      <c r="I1776">
        <f>COUNTIF($H$3:H1775,H1776)</f>
        <v>2</v>
      </c>
      <c r="J1776">
        <f>COUNTIF($B$3:B1775,B1776)</f>
        <v>2</v>
      </c>
      <c r="K1776">
        <f t="shared" si="55"/>
        <v>0</v>
      </c>
    </row>
    <row r="1777" spans="1:11">
      <c r="A1777" s="480" t="s">
        <v>4083</v>
      </c>
      <c r="B1777" s="365" t="s">
        <v>1759</v>
      </c>
      <c r="C1777" s="365" t="s">
        <v>1760</v>
      </c>
      <c r="D1777" s="365" t="s">
        <v>1761</v>
      </c>
      <c r="E1777" s="479">
        <v>73</v>
      </c>
      <c r="F1777" s="480" t="s">
        <v>1347</v>
      </c>
      <c r="G1777" s="479">
        <v>300</v>
      </c>
      <c r="H1777" t="str">
        <f t="shared" si="54"/>
        <v>attribute10String</v>
      </c>
      <c r="I1777">
        <f>COUNTIF($H$3:H1776,H1777)</f>
        <v>4</v>
      </c>
      <c r="J1777">
        <f>COUNTIF($B$3:B1776,B1777)</f>
        <v>4</v>
      </c>
      <c r="K1777">
        <f t="shared" si="55"/>
        <v>0</v>
      </c>
    </row>
    <row r="1778" spans="1:11">
      <c r="A1778" s="533" t="s">
        <v>4083</v>
      </c>
      <c r="B1778" s="413" t="s">
        <v>22033</v>
      </c>
      <c r="C1778" s="413" t="s">
        <v>22034</v>
      </c>
      <c r="D1778" s="413" t="s">
        <v>17029</v>
      </c>
      <c r="E1778" s="532">
        <v>74</v>
      </c>
      <c r="F1778" s="533" t="s">
        <v>1347</v>
      </c>
      <c r="G1778" s="532">
        <v>1</v>
      </c>
      <c r="H1778" t="str">
        <f t="shared" si="54"/>
        <v>temporaryPdrFlagString</v>
      </c>
      <c r="I1778">
        <f>COUNTIF($H$3:H1777,H1778)</f>
        <v>0</v>
      </c>
      <c r="J1778">
        <f>COUNTIF($B$3:B1777,B1778)</f>
        <v>0</v>
      </c>
      <c r="K1778">
        <f t="shared" si="55"/>
        <v>0</v>
      </c>
    </row>
    <row r="1779" spans="1:11">
      <c r="A1779" s="480" t="s">
        <v>5953</v>
      </c>
      <c r="B1779" s="365" t="s">
        <v>5970</v>
      </c>
      <c r="C1779" s="365" t="s">
        <v>5968</v>
      </c>
      <c r="D1779" s="365" t="s">
        <v>5969</v>
      </c>
      <c r="E1779" s="479">
        <v>1</v>
      </c>
      <c r="F1779" s="480" t="s">
        <v>1347</v>
      </c>
      <c r="G1779" s="479">
        <v>20</v>
      </c>
      <c r="H1779" t="str">
        <f t="shared" si="54"/>
        <v>managementTypeString</v>
      </c>
      <c r="I1779">
        <f>COUNTIF($H$3:H1778,H1779)</f>
        <v>0</v>
      </c>
      <c r="J1779">
        <f>COUNTIF($B$3:B1778,B1779)</f>
        <v>0</v>
      </c>
      <c r="K1779">
        <f t="shared" si="55"/>
        <v>0</v>
      </c>
    </row>
    <row r="1780" spans="1:11">
      <c r="A1780" s="480" t="s">
        <v>7258</v>
      </c>
      <c r="B1780" s="365" t="s">
        <v>5970</v>
      </c>
      <c r="C1780" s="365" t="s">
        <v>5968</v>
      </c>
      <c r="D1780" s="365" t="s">
        <v>5969</v>
      </c>
      <c r="E1780" s="479">
        <v>1</v>
      </c>
      <c r="F1780" s="480" t="s">
        <v>1347</v>
      </c>
      <c r="G1780" s="479">
        <v>20</v>
      </c>
      <c r="H1780" t="str">
        <f t="shared" si="54"/>
        <v>managementTypeString</v>
      </c>
      <c r="I1780">
        <f>COUNTIF($H$3:H1779,H1780)</f>
        <v>1</v>
      </c>
      <c r="J1780">
        <f>COUNTIF($B$3:B1779,B1780)</f>
        <v>1</v>
      </c>
      <c r="K1780">
        <f t="shared" si="55"/>
        <v>0</v>
      </c>
    </row>
    <row r="1781" spans="1:11">
      <c r="A1781" s="550" t="s">
        <v>23014</v>
      </c>
      <c r="B1781" s="365" t="s">
        <v>8193</v>
      </c>
      <c r="C1781" s="548" t="s">
        <v>21939</v>
      </c>
      <c r="D1781" s="548" t="s">
        <v>6495</v>
      </c>
      <c r="E1781" s="549">
        <v>1</v>
      </c>
      <c r="F1781" s="550" t="s">
        <v>1347</v>
      </c>
      <c r="G1781" s="549">
        <v>20</v>
      </c>
      <c r="H1781" t="str">
        <f t="shared" si="54"/>
        <v>roleTypeString</v>
      </c>
      <c r="I1781">
        <f>COUNTIF($H$3:H1780,H1781)</f>
        <v>2</v>
      </c>
      <c r="J1781">
        <f>COUNTIF($B$3:B1780,B1781)</f>
        <v>2</v>
      </c>
      <c r="K1781">
        <f t="shared" si="55"/>
        <v>0</v>
      </c>
    </row>
    <row r="1782" spans="1:11">
      <c r="A1782" s="550" t="s">
        <v>23014</v>
      </c>
      <c r="B1782" s="365" t="s">
        <v>8217</v>
      </c>
      <c r="C1782" s="365" t="s">
        <v>22035</v>
      </c>
      <c r="D1782" s="365" t="s">
        <v>17030</v>
      </c>
      <c r="E1782" s="479">
        <v>2</v>
      </c>
      <c r="F1782" s="550" t="s">
        <v>1353</v>
      </c>
      <c r="G1782" s="549"/>
      <c r="H1782" t="str">
        <f t="shared" si="54"/>
        <v>apprSeqInteger</v>
      </c>
      <c r="I1782">
        <f>COUNTIF($H$3:H1781,H1782)</f>
        <v>0</v>
      </c>
      <c r="J1782">
        <f>COUNTIF($B$3:B1781,B1782)</f>
        <v>0</v>
      </c>
      <c r="K1782">
        <f t="shared" si="55"/>
        <v>0</v>
      </c>
    </row>
    <row r="1783" spans="1:11">
      <c r="A1783" s="480" t="s">
        <v>5800</v>
      </c>
      <c r="B1783" s="365" t="s">
        <v>6646</v>
      </c>
      <c r="C1783" s="365" t="s">
        <v>2549</v>
      </c>
      <c r="D1783" s="365" t="s">
        <v>5802</v>
      </c>
      <c r="E1783" s="479">
        <v>1</v>
      </c>
      <c r="F1783" s="480" t="s">
        <v>1347</v>
      </c>
      <c r="G1783" s="479">
        <v>1</v>
      </c>
      <c r="H1783" t="str">
        <f t="shared" si="54"/>
        <v>useflagString</v>
      </c>
      <c r="I1783">
        <f>COUNTIF($H$3:H1782,H1783)</f>
        <v>16</v>
      </c>
      <c r="J1783">
        <f>COUNTIF($B$3:B1782,B1783)</f>
        <v>16</v>
      </c>
      <c r="K1783">
        <f t="shared" si="55"/>
        <v>0</v>
      </c>
    </row>
    <row r="1784" spans="1:11">
      <c r="A1784" s="480" t="s">
        <v>5800</v>
      </c>
      <c r="B1784" s="365" t="s">
        <v>22036</v>
      </c>
      <c r="C1784" s="365" t="s">
        <v>3898</v>
      </c>
      <c r="D1784" s="365" t="s">
        <v>17031</v>
      </c>
      <c r="E1784" s="479">
        <v>2</v>
      </c>
      <c r="F1784" s="480" t="s">
        <v>1347</v>
      </c>
      <c r="G1784" s="479">
        <v>1</v>
      </c>
      <c r="H1784" t="str">
        <f t="shared" si="54"/>
        <v>mandatoryflagString</v>
      </c>
      <c r="I1784">
        <f>COUNTIF($H$3:H1783,H1784)</f>
        <v>1</v>
      </c>
      <c r="J1784">
        <f>COUNTIF($B$3:B1783,B1784)</f>
        <v>1</v>
      </c>
      <c r="K1784">
        <f t="shared" si="55"/>
        <v>0</v>
      </c>
    </row>
    <row r="1785" spans="1:11">
      <c r="A1785" s="480" t="s">
        <v>5800</v>
      </c>
      <c r="B1785" s="365" t="s">
        <v>8157</v>
      </c>
      <c r="C1785" s="365" t="s">
        <v>8158</v>
      </c>
      <c r="D1785" s="365" t="s">
        <v>8159</v>
      </c>
      <c r="E1785" s="479">
        <v>4</v>
      </c>
      <c r="F1785" s="480" t="s">
        <v>1347</v>
      </c>
      <c r="G1785" s="479">
        <v>1</v>
      </c>
      <c r="H1785" t="str">
        <f t="shared" si="54"/>
        <v>useConditionFlagString</v>
      </c>
      <c r="I1785">
        <f>COUNTIF($H$3:H1784,H1785)</f>
        <v>0</v>
      </c>
      <c r="J1785">
        <f>COUNTIF($B$3:B1784,B1785)</f>
        <v>0</v>
      </c>
      <c r="K1785">
        <f t="shared" si="55"/>
        <v>0</v>
      </c>
    </row>
    <row r="1786" spans="1:11">
      <c r="A1786" s="550" t="s">
        <v>5961</v>
      </c>
      <c r="B1786" s="365" t="s">
        <v>5965</v>
      </c>
      <c r="C1786" s="548" t="s">
        <v>5966</v>
      </c>
      <c r="D1786" s="548" t="s">
        <v>5967</v>
      </c>
      <c r="E1786" s="549">
        <v>1</v>
      </c>
      <c r="F1786" s="550" t="s">
        <v>1347</v>
      </c>
      <c r="G1786" s="549">
        <v>20</v>
      </c>
      <c r="H1786" t="str">
        <f t="shared" si="54"/>
        <v>reviewerTypeString</v>
      </c>
      <c r="I1786">
        <f>COUNTIF($H$3:H1785,H1786)</f>
        <v>0</v>
      </c>
      <c r="J1786">
        <f>COUNTIF($B$3:B1785,B1786)</f>
        <v>0</v>
      </c>
      <c r="K1786">
        <f t="shared" si="55"/>
        <v>0</v>
      </c>
    </row>
    <row r="1787" spans="1:11">
      <c r="A1787" s="591" t="s">
        <v>7298</v>
      </c>
      <c r="B1787" s="365" t="s">
        <v>4010</v>
      </c>
      <c r="C1787" s="365" t="s">
        <v>4011</v>
      </c>
      <c r="D1787" s="365" t="s">
        <v>4012</v>
      </c>
      <c r="E1787" s="479">
        <v>1</v>
      </c>
      <c r="F1787" s="480" t="s">
        <v>1347</v>
      </c>
      <c r="G1787" s="479">
        <v>2000</v>
      </c>
      <c r="H1787" t="str">
        <f t="shared" si="54"/>
        <v>itemNameString</v>
      </c>
      <c r="I1787">
        <f>COUNTIF($H$3:H1786,H1787)</f>
        <v>0</v>
      </c>
      <c r="J1787">
        <f>COUNTIF($B$3:B1786,B1787)</f>
        <v>0</v>
      </c>
      <c r="K1787">
        <f t="shared" si="55"/>
        <v>0</v>
      </c>
    </row>
    <row r="1788" spans="1:11">
      <c r="A1788" s="591" t="s">
        <v>7298</v>
      </c>
      <c r="B1788" s="365" t="s">
        <v>3937</v>
      </c>
      <c r="C1788" s="365" t="s">
        <v>3938</v>
      </c>
      <c r="D1788" s="365" t="s">
        <v>3939</v>
      </c>
      <c r="E1788" s="479">
        <v>2</v>
      </c>
      <c r="F1788" s="480" t="s">
        <v>1347</v>
      </c>
      <c r="G1788" s="479">
        <v>2000</v>
      </c>
      <c r="H1788" t="str">
        <f t="shared" si="54"/>
        <v>item1stValueString</v>
      </c>
      <c r="I1788">
        <f>COUNTIF($H$3:H1787,H1788)</f>
        <v>1</v>
      </c>
      <c r="J1788">
        <f>COUNTIF($B$3:B1787,B1788)</f>
        <v>1</v>
      </c>
      <c r="K1788">
        <f t="shared" si="55"/>
        <v>0</v>
      </c>
    </row>
    <row r="1789" spans="1:11">
      <c r="A1789" s="591" t="s">
        <v>7298</v>
      </c>
      <c r="B1789" s="365" t="s">
        <v>3943</v>
      </c>
      <c r="C1789" s="365" t="s">
        <v>3944</v>
      </c>
      <c r="D1789" s="365" t="s">
        <v>3945</v>
      </c>
      <c r="E1789" s="479">
        <v>3</v>
      </c>
      <c r="F1789" s="480" t="s">
        <v>1347</v>
      </c>
      <c r="G1789" s="479">
        <v>2000</v>
      </c>
      <c r="H1789" t="str">
        <f t="shared" si="54"/>
        <v>item2ndValueString</v>
      </c>
      <c r="I1789">
        <f>COUNTIF($H$3:H1788,H1789)</f>
        <v>1</v>
      </c>
      <c r="J1789">
        <f>COUNTIF($B$3:B1788,B1789)</f>
        <v>1</v>
      </c>
      <c r="K1789">
        <f t="shared" si="55"/>
        <v>0</v>
      </c>
    </row>
    <row r="1790" spans="1:11">
      <c r="A1790" s="591" t="s">
        <v>7298</v>
      </c>
      <c r="B1790" s="365" t="s">
        <v>7299</v>
      </c>
      <c r="C1790" s="365" t="s">
        <v>7300</v>
      </c>
      <c r="D1790" s="365" t="s">
        <v>7301</v>
      </c>
      <c r="E1790" s="479">
        <v>4</v>
      </c>
      <c r="F1790" s="480" t="s">
        <v>1347</v>
      </c>
      <c r="G1790" s="479">
        <v>300</v>
      </c>
      <c r="H1790" t="str">
        <f t="shared" si="54"/>
        <v>categoryNameString</v>
      </c>
      <c r="I1790">
        <f>COUNTIF($H$3:H1789,H1790)</f>
        <v>0</v>
      </c>
      <c r="J1790">
        <f>COUNTIF($B$3:B1789,B1790)</f>
        <v>0</v>
      </c>
      <c r="K1790">
        <f t="shared" si="55"/>
        <v>0</v>
      </c>
    </row>
    <row r="1791" spans="1:11">
      <c r="A1791" s="591" t="s">
        <v>7298</v>
      </c>
      <c r="B1791" s="365" t="s">
        <v>4014</v>
      </c>
      <c r="C1791" s="365" t="s">
        <v>4015</v>
      </c>
      <c r="D1791" s="365" t="s">
        <v>4016</v>
      </c>
      <c r="E1791" s="479">
        <v>5</v>
      </c>
      <c r="F1791" s="480" t="s">
        <v>1347</v>
      </c>
      <c r="G1791" s="479">
        <v>50</v>
      </c>
      <c r="H1791" t="str">
        <f t="shared" si="54"/>
        <v>workdelimitercodeString</v>
      </c>
      <c r="I1791">
        <f>COUNTIF($H$3:H1790,H1791)</f>
        <v>1</v>
      </c>
      <c r="J1791">
        <f>COUNTIF($B$3:B1790,B1791)</f>
        <v>1</v>
      </c>
      <c r="K1791">
        <f t="shared" si="55"/>
        <v>0</v>
      </c>
    </row>
    <row r="1792" spans="1:11">
      <c r="A1792" s="591" t="s">
        <v>7298</v>
      </c>
      <c r="B1792" s="365" t="s">
        <v>7993</v>
      </c>
      <c r="C1792" s="365" t="s">
        <v>7695</v>
      </c>
      <c r="D1792" s="365" t="s">
        <v>7696</v>
      </c>
      <c r="E1792" s="479">
        <v>6</v>
      </c>
      <c r="F1792" s="480" t="s">
        <v>1353</v>
      </c>
      <c r="G1792" s="479"/>
      <c r="H1792" t="str">
        <f t="shared" si="54"/>
        <v>spechistnoInteger</v>
      </c>
      <c r="I1792">
        <f>COUNTIF($H$3:H1791,H1792)</f>
        <v>1</v>
      </c>
      <c r="J1792">
        <f>COUNTIF($B$3:B1791,B1792)</f>
        <v>1</v>
      </c>
      <c r="K1792">
        <f t="shared" si="55"/>
        <v>0</v>
      </c>
    </row>
    <row r="1793" spans="1:11">
      <c r="A1793" s="480" t="s">
        <v>4188</v>
      </c>
      <c r="B1793" s="365" t="s">
        <v>4189</v>
      </c>
      <c r="C1793" s="365" t="s">
        <v>4190</v>
      </c>
      <c r="D1793" s="365" t="s">
        <v>4191</v>
      </c>
      <c r="E1793" s="479">
        <v>1</v>
      </c>
      <c r="F1793" s="480" t="s">
        <v>1347</v>
      </c>
      <c r="G1793" s="479">
        <v>20</v>
      </c>
      <c r="H1793" t="str">
        <f t="shared" si="54"/>
        <v>targetIdString</v>
      </c>
      <c r="I1793">
        <f>COUNTIF($H$3:H1792,H1793)</f>
        <v>0</v>
      </c>
      <c r="J1793">
        <f>COUNTIF($B$3:B1792,B1793)</f>
        <v>0</v>
      </c>
      <c r="K1793">
        <f t="shared" si="55"/>
        <v>0</v>
      </c>
    </row>
    <row r="1794" spans="1:11">
      <c r="A1794" s="480" t="s">
        <v>4188</v>
      </c>
      <c r="B1794" s="365" t="s">
        <v>4192</v>
      </c>
      <c r="C1794" s="365" t="s">
        <v>4193</v>
      </c>
      <c r="D1794" s="365" t="s">
        <v>4194</v>
      </c>
      <c r="E1794" s="479">
        <v>2</v>
      </c>
      <c r="F1794" s="480" t="s">
        <v>1353</v>
      </c>
      <c r="G1794" s="479"/>
      <c r="H1794" t="str">
        <f t="shared" si="54"/>
        <v>targetValueSeqInteger</v>
      </c>
      <c r="I1794">
        <f>COUNTIF($H$3:H1793,H1794)</f>
        <v>0</v>
      </c>
      <c r="J1794">
        <f>COUNTIF($B$3:B1793,B1794)</f>
        <v>0</v>
      </c>
      <c r="K1794">
        <f t="shared" si="55"/>
        <v>0</v>
      </c>
    </row>
    <row r="1795" spans="1:11">
      <c r="A1795" s="480" t="s">
        <v>4188</v>
      </c>
      <c r="B1795" s="365" t="s">
        <v>4195</v>
      </c>
      <c r="C1795" s="365" t="s">
        <v>4196</v>
      </c>
      <c r="D1795" s="365" t="s">
        <v>4197</v>
      </c>
      <c r="E1795" s="479">
        <v>3</v>
      </c>
      <c r="F1795" s="480" t="s">
        <v>1347</v>
      </c>
      <c r="G1795" s="479">
        <v>30</v>
      </c>
      <c r="H1795" t="str">
        <f t="shared" ref="H1795:H1858" si="56">B1795&amp;F1795</f>
        <v>targetValueCodeString</v>
      </c>
      <c r="I1795">
        <f>COUNTIF($H$3:H1794,H1795)</f>
        <v>0</v>
      </c>
      <c r="J1795">
        <f>COUNTIF($B$3:B1794,B1795)</f>
        <v>0</v>
      </c>
      <c r="K1795">
        <f t="shared" si="55"/>
        <v>0</v>
      </c>
    </row>
    <row r="1796" spans="1:11">
      <c r="A1796" s="480" t="s">
        <v>4188</v>
      </c>
      <c r="B1796" s="365" t="s">
        <v>4198</v>
      </c>
      <c r="C1796" s="365" t="s">
        <v>4199</v>
      </c>
      <c r="D1796" s="365" t="s">
        <v>4200</v>
      </c>
      <c r="E1796" s="479">
        <v>4</v>
      </c>
      <c r="F1796" s="480" t="s">
        <v>1347</v>
      </c>
      <c r="G1796" s="479">
        <v>2000</v>
      </c>
      <c r="H1796" t="str">
        <f t="shared" si="56"/>
        <v>target1stValueString</v>
      </c>
      <c r="I1796">
        <f>COUNTIF($H$3:H1795,H1796)</f>
        <v>0</v>
      </c>
      <c r="J1796">
        <f>COUNTIF($B$3:B1795,B1796)</f>
        <v>0</v>
      </c>
      <c r="K1796">
        <f t="shared" ref="K1796:K1859" si="57">J1796-I1796</f>
        <v>0</v>
      </c>
    </row>
    <row r="1797" spans="1:11">
      <c r="A1797" s="480" t="s">
        <v>4188</v>
      </c>
      <c r="B1797" s="365" t="s">
        <v>4201</v>
      </c>
      <c r="C1797" s="365" t="s">
        <v>4202</v>
      </c>
      <c r="D1797" s="365" t="s">
        <v>4203</v>
      </c>
      <c r="E1797" s="479">
        <v>5</v>
      </c>
      <c r="F1797" s="480" t="s">
        <v>1347</v>
      </c>
      <c r="G1797" s="479">
        <v>2000</v>
      </c>
      <c r="H1797" t="str">
        <f t="shared" si="56"/>
        <v>target2ndValueString</v>
      </c>
      <c r="I1797">
        <f>COUNTIF($H$3:H1796,H1797)</f>
        <v>0</v>
      </c>
      <c r="J1797">
        <f>COUNTIF($B$3:B1796,B1797)</f>
        <v>0</v>
      </c>
      <c r="K1797">
        <f t="shared" si="57"/>
        <v>0</v>
      </c>
    </row>
    <row r="1798" spans="1:11">
      <c r="A1798" s="480" t="s">
        <v>5288</v>
      </c>
      <c r="B1798" s="365" t="s">
        <v>8988</v>
      </c>
      <c r="C1798" s="365" t="s">
        <v>22037</v>
      </c>
      <c r="D1798" s="365" t="s">
        <v>17032</v>
      </c>
      <c r="E1798" s="479">
        <v>1</v>
      </c>
      <c r="F1798" s="480" t="s">
        <v>1347</v>
      </c>
      <c r="G1798" s="479">
        <v>1</v>
      </c>
      <c r="H1798" t="str">
        <f t="shared" si="56"/>
        <v>globalMandatoryFlagString</v>
      </c>
      <c r="I1798">
        <f>COUNTIF($H$3:H1797,H1798)</f>
        <v>0</v>
      </c>
      <c r="J1798">
        <f>COUNTIF($B$3:B1797,B1798)</f>
        <v>0</v>
      </c>
      <c r="K1798">
        <f t="shared" si="57"/>
        <v>0</v>
      </c>
    </row>
    <row r="1799" spans="1:11">
      <c r="A1799" s="480" t="s">
        <v>5288</v>
      </c>
      <c r="B1799" s="365" t="s">
        <v>22038</v>
      </c>
      <c r="C1799" s="365" t="s">
        <v>22039</v>
      </c>
      <c r="D1799" s="365" t="s">
        <v>17033</v>
      </c>
      <c r="E1799" s="479">
        <v>2</v>
      </c>
      <c r="F1799" s="480" t="s">
        <v>1347</v>
      </c>
      <c r="G1799" s="479">
        <v>1</v>
      </c>
      <c r="H1799" t="str">
        <f t="shared" si="56"/>
        <v>domesticMandatoryFlagString</v>
      </c>
      <c r="I1799">
        <f>COUNTIF($H$3:H1798,H1799)</f>
        <v>0</v>
      </c>
      <c r="J1799">
        <f>COUNTIF($B$3:B1798,B1799)</f>
        <v>0</v>
      </c>
      <c r="K1799">
        <f t="shared" si="57"/>
        <v>0</v>
      </c>
    </row>
    <row r="1800" spans="1:11">
      <c r="A1800" s="480" t="s">
        <v>5288</v>
      </c>
      <c r="B1800" s="365" t="s">
        <v>22040</v>
      </c>
      <c r="C1800" s="365" t="s">
        <v>22041</v>
      </c>
      <c r="D1800" s="365" t="s">
        <v>17034</v>
      </c>
      <c r="E1800" s="479">
        <v>3</v>
      </c>
      <c r="F1800" s="480" t="s">
        <v>1347</v>
      </c>
      <c r="G1800" s="479">
        <v>1</v>
      </c>
      <c r="H1800" t="str">
        <f t="shared" si="56"/>
        <v>pcoMandatoryFlagString</v>
      </c>
      <c r="I1800">
        <f>COUNTIF($H$3:H1799,H1800)</f>
        <v>0</v>
      </c>
      <c r="J1800">
        <f>COUNTIF($B$3:B1799,B1800)</f>
        <v>0</v>
      </c>
      <c r="K1800">
        <f t="shared" si="57"/>
        <v>0</v>
      </c>
    </row>
    <row r="1801" spans="1:11">
      <c r="A1801" s="480" t="s">
        <v>4204</v>
      </c>
      <c r="B1801" s="365" t="s">
        <v>4189</v>
      </c>
      <c r="C1801" s="365" t="s">
        <v>4190</v>
      </c>
      <c r="D1801" s="365" t="s">
        <v>4191</v>
      </c>
      <c r="E1801" s="479">
        <v>1</v>
      </c>
      <c r="F1801" s="480" t="s">
        <v>1347</v>
      </c>
      <c r="G1801" s="479">
        <v>20</v>
      </c>
      <c r="H1801" t="str">
        <f t="shared" si="56"/>
        <v>targetIdString</v>
      </c>
      <c r="I1801">
        <f>COUNTIF($H$3:H1800,H1801)</f>
        <v>1</v>
      </c>
      <c r="J1801">
        <f>COUNTIF($B$3:B1800,B1801)</f>
        <v>1</v>
      </c>
      <c r="K1801">
        <f t="shared" si="57"/>
        <v>0</v>
      </c>
    </row>
    <row r="1802" spans="1:11">
      <c r="A1802" s="480" t="s">
        <v>4204</v>
      </c>
      <c r="B1802" s="365" t="s">
        <v>4205</v>
      </c>
      <c r="C1802" s="365" t="s">
        <v>4206</v>
      </c>
      <c r="D1802" s="365" t="s">
        <v>4207</v>
      </c>
      <c r="E1802" s="479">
        <v>2</v>
      </c>
      <c r="F1802" s="480" t="s">
        <v>1347</v>
      </c>
      <c r="G1802" s="479">
        <v>5</v>
      </c>
      <c r="H1802" t="str">
        <f t="shared" si="56"/>
        <v>targetFlagString</v>
      </c>
      <c r="I1802">
        <f>COUNTIF($H$3:H1801,H1802)</f>
        <v>0</v>
      </c>
      <c r="J1802">
        <f>COUNTIF($B$3:B1801,B1802)</f>
        <v>0</v>
      </c>
      <c r="K1802">
        <f t="shared" si="57"/>
        <v>0</v>
      </c>
    </row>
    <row r="1803" spans="1:11">
      <c r="A1803" s="480" t="s">
        <v>4204</v>
      </c>
      <c r="B1803" s="365" t="s">
        <v>4209</v>
      </c>
      <c r="C1803" s="365" t="s">
        <v>4210</v>
      </c>
      <c r="D1803" s="365" t="s">
        <v>4211</v>
      </c>
      <c r="E1803" s="479">
        <v>3</v>
      </c>
      <c r="F1803" s="480" t="s">
        <v>1347</v>
      </c>
      <c r="G1803" s="479">
        <v>30</v>
      </c>
      <c r="H1803" t="str">
        <f t="shared" si="56"/>
        <v>conditionValueCodeString</v>
      </c>
      <c r="I1803">
        <f>COUNTIF($H$3:H1802,H1803)</f>
        <v>0</v>
      </c>
      <c r="J1803">
        <f>COUNTIF($B$3:B1802,B1803)</f>
        <v>0</v>
      </c>
      <c r="K1803">
        <f t="shared" si="57"/>
        <v>0</v>
      </c>
    </row>
    <row r="1804" spans="1:11">
      <c r="A1804" s="480" t="s">
        <v>4204</v>
      </c>
      <c r="B1804" s="365" t="s">
        <v>4212</v>
      </c>
      <c r="C1804" s="365" t="s">
        <v>4213</v>
      </c>
      <c r="D1804" s="365" t="s">
        <v>4214</v>
      </c>
      <c r="E1804" s="479">
        <v>4</v>
      </c>
      <c r="F1804" s="480" t="s">
        <v>1347</v>
      </c>
      <c r="G1804" s="479">
        <v>2000</v>
      </c>
      <c r="H1804" t="str">
        <f t="shared" si="56"/>
        <v>condition1stValueString</v>
      </c>
      <c r="I1804">
        <f>COUNTIF($H$3:H1803,H1804)</f>
        <v>0</v>
      </c>
      <c r="J1804">
        <f>COUNTIF($B$3:B1803,B1804)</f>
        <v>0</v>
      </c>
      <c r="K1804">
        <f t="shared" si="57"/>
        <v>0</v>
      </c>
    </row>
    <row r="1805" spans="1:11">
      <c r="A1805" s="480" t="s">
        <v>4204</v>
      </c>
      <c r="B1805" s="365" t="s">
        <v>4215</v>
      </c>
      <c r="C1805" s="365" t="s">
        <v>4216</v>
      </c>
      <c r="D1805" s="365" t="s">
        <v>4217</v>
      </c>
      <c r="E1805" s="479">
        <v>5</v>
      </c>
      <c r="F1805" s="480" t="s">
        <v>1347</v>
      </c>
      <c r="G1805" s="479">
        <v>2000</v>
      </c>
      <c r="H1805" t="str">
        <f t="shared" si="56"/>
        <v>condition2ndValueString</v>
      </c>
      <c r="I1805">
        <f>COUNTIF($H$3:H1804,H1805)</f>
        <v>0</v>
      </c>
      <c r="J1805">
        <f>COUNTIF($B$3:B1804,B1805)</f>
        <v>0</v>
      </c>
      <c r="K1805">
        <f t="shared" si="57"/>
        <v>0</v>
      </c>
    </row>
    <row r="1806" spans="1:11">
      <c r="A1806" s="480" t="s">
        <v>4204</v>
      </c>
      <c r="B1806" s="365" t="s">
        <v>4218</v>
      </c>
      <c r="C1806" s="365" t="s">
        <v>4219</v>
      </c>
      <c r="D1806" s="365" t="s">
        <v>4220</v>
      </c>
      <c r="E1806" s="479">
        <v>6</v>
      </c>
      <c r="F1806" s="480" t="s">
        <v>1347</v>
      </c>
      <c r="G1806" s="479">
        <v>2000</v>
      </c>
      <c r="H1806" t="str">
        <f t="shared" si="56"/>
        <v>targetValueListString</v>
      </c>
      <c r="I1806">
        <f>COUNTIF($H$3:H1805,H1806)</f>
        <v>0</v>
      </c>
      <c r="J1806">
        <f>COUNTIF($B$3:B1805,B1806)</f>
        <v>0</v>
      </c>
      <c r="K1806">
        <f t="shared" si="57"/>
        <v>0</v>
      </c>
    </row>
    <row r="1807" spans="1:11">
      <c r="A1807" s="480" t="s">
        <v>4221</v>
      </c>
      <c r="B1807" s="365" t="s">
        <v>1058</v>
      </c>
      <c r="C1807" s="365" t="s">
        <v>4222</v>
      </c>
      <c r="D1807" s="365" t="s">
        <v>4223</v>
      </c>
      <c r="E1807" s="479">
        <v>1</v>
      </c>
      <c r="F1807" s="480" t="s">
        <v>1347</v>
      </c>
      <c r="G1807" s="479">
        <v>1</v>
      </c>
      <c r="H1807" t="str">
        <f t="shared" si="56"/>
        <v>mainYnString</v>
      </c>
      <c r="I1807">
        <f>COUNTIF($H$3:H1806,H1807)</f>
        <v>0</v>
      </c>
      <c r="J1807">
        <f>COUNTIF($B$3:B1806,B1807)</f>
        <v>0</v>
      </c>
      <c r="K1807">
        <f t="shared" si="57"/>
        <v>0</v>
      </c>
    </row>
    <row r="1808" spans="1:11">
      <c r="A1808" s="480" t="s">
        <v>4221</v>
      </c>
      <c r="B1808" s="365" t="s">
        <v>4224</v>
      </c>
      <c r="C1808" s="365" t="s">
        <v>4225</v>
      </c>
      <c r="D1808" s="365" t="s">
        <v>4226</v>
      </c>
      <c r="E1808" s="479">
        <v>2</v>
      </c>
      <c r="F1808" s="480" t="s">
        <v>1347</v>
      </c>
      <c r="G1808" s="479">
        <v>20</v>
      </c>
      <c r="H1808" t="str">
        <f t="shared" si="56"/>
        <v>versionObidString</v>
      </c>
      <c r="I1808">
        <f>COUNTIF($H$3:H1807,H1808)</f>
        <v>0</v>
      </c>
      <c r="J1808">
        <f>COUNTIF($B$3:B1807,B1808)</f>
        <v>0</v>
      </c>
      <c r="K1808">
        <f t="shared" si="57"/>
        <v>0</v>
      </c>
    </row>
    <row r="1809" spans="1:11">
      <c r="A1809" s="480" t="s">
        <v>4227</v>
      </c>
      <c r="B1809" s="365" t="s">
        <v>1202</v>
      </c>
      <c r="C1809" s="365" t="s">
        <v>1937</v>
      </c>
      <c r="D1809" s="365" t="s">
        <v>1938</v>
      </c>
      <c r="E1809" s="479">
        <v>1</v>
      </c>
      <c r="F1809" s="480" t="s">
        <v>1363</v>
      </c>
      <c r="G1809" s="479">
        <v>0</v>
      </c>
      <c r="H1809" t="str">
        <f t="shared" si="56"/>
        <v>startDateDate</v>
      </c>
      <c r="I1809">
        <f>COUNTIF($H$3:H1808,H1809)</f>
        <v>4</v>
      </c>
      <c r="J1809">
        <f>COUNTIF($B$3:B1808,B1809)</f>
        <v>4</v>
      </c>
      <c r="K1809">
        <f t="shared" si="57"/>
        <v>0</v>
      </c>
    </row>
    <row r="1810" spans="1:11">
      <c r="A1810" s="480" t="s">
        <v>4227</v>
      </c>
      <c r="B1810" s="365" t="s">
        <v>881</v>
      </c>
      <c r="C1810" s="365" t="s">
        <v>1939</v>
      </c>
      <c r="D1810" s="365" t="s">
        <v>1940</v>
      </c>
      <c r="E1810" s="479">
        <v>2</v>
      </c>
      <c r="F1810" s="480" t="s">
        <v>1363</v>
      </c>
      <c r="G1810" s="479">
        <v>0</v>
      </c>
      <c r="H1810" t="str">
        <f t="shared" si="56"/>
        <v>endDateDate</v>
      </c>
      <c r="I1810">
        <f>COUNTIF($H$3:H1809,H1810)</f>
        <v>4</v>
      </c>
      <c r="J1810">
        <f>COUNTIF($B$3:B1809,B1810)</f>
        <v>4</v>
      </c>
      <c r="K1810">
        <f t="shared" si="57"/>
        <v>0</v>
      </c>
    </row>
    <row r="1811" spans="1:11">
      <c r="A1811" s="480" t="s">
        <v>4227</v>
      </c>
      <c r="B1811" s="365" t="s">
        <v>22042</v>
      </c>
      <c r="C1811" s="365" t="s">
        <v>22043</v>
      </c>
      <c r="D1811" s="365" t="s">
        <v>22044</v>
      </c>
      <c r="E1811" s="479">
        <v>3</v>
      </c>
      <c r="F1811" s="480" t="s">
        <v>1347</v>
      </c>
      <c r="G1811" s="479">
        <v>8</v>
      </c>
      <c r="H1811" t="str">
        <f t="shared" si="56"/>
        <v>startYyyymmddString</v>
      </c>
      <c r="I1811">
        <f>COUNTIF($H$3:H1810,H1811)</f>
        <v>0</v>
      </c>
      <c r="J1811">
        <f>COUNTIF($B$3:B1810,B1811)</f>
        <v>0</v>
      </c>
      <c r="K1811">
        <f t="shared" si="57"/>
        <v>0</v>
      </c>
    </row>
    <row r="1812" spans="1:11">
      <c r="A1812" s="480" t="s">
        <v>4227</v>
      </c>
      <c r="B1812" s="365" t="s">
        <v>22045</v>
      </c>
      <c r="C1812" s="365" t="s">
        <v>22046</v>
      </c>
      <c r="D1812" s="365" t="s">
        <v>22047</v>
      </c>
      <c r="E1812" s="479">
        <v>4</v>
      </c>
      <c r="F1812" s="480" t="s">
        <v>1347</v>
      </c>
      <c r="G1812" s="479">
        <v>8</v>
      </c>
      <c r="H1812" t="str">
        <f t="shared" si="56"/>
        <v>endYyyymmddString</v>
      </c>
      <c r="I1812">
        <f>COUNTIF($H$3:H1811,H1812)</f>
        <v>0</v>
      </c>
      <c r="J1812">
        <f>COUNTIF($B$3:B1811,B1812)</f>
        <v>0</v>
      </c>
      <c r="K1812">
        <f t="shared" si="57"/>
        <v>0</v>
      </c>
    </row>
    <row r="1813" spans="1:11">
      <c r="A1813" s="480" t="s">
        <v>4227</v>
      </c>
      <c r="B1813" s="365" t="s">
        <v>4228</v>
      </c>
      <c r="C1813" s="365" t="s">
        <v>4229</v>
      </c>
      <c r="D1813" s="365" t="s">
        <v>4230</v>
      </c>
      <c r="E1813" s="479">
        <v>5</v>
      </c>
      <c r="F1813" s="480" t="s">
        <v>1347</v>
      </c>
      <c r="G1813" s="479">
        <v>20</v>
      </c>
      <c r="H1813" t="str">
        <f t="shared" si="56"/>
        <v>reportStatusString</v>
      </c>
      <c r="I1813">
        <f>COUNTIF($H$3:H1812,H1813)</f>
        <v>0</v>
      </c>
      <c r="J1813">
        <f>COUNTIF($B$3:B1812,B1813)</f>
        <v>0</v>
      </c>
      <c r="K1813">
        <f t="shared" si="57"/>
        <v>0</v>
      </c>
    </row>
    <row r="1814" spans="1:11">
      <c r="A1814" s="480" t="s">
        <v>4227</v>
      </c>
      <c r="B1814" s="365" t="s">
        <v>4233</v>
      </c>
      <c r="C1814" s="365" t="s">
        <v>4234</v>
      </c>
      <c r="D1814" s="365" t="s">
        <v>4235</v>
      </c>
      <c r="E1814" s="479">
        <v>6</v>
      </c>
      <c r="F1814" s="480" t="s">
        <v>1347</v>
      </c>
      <c r="G1814" s="479">
        <v>20</v>
      </c>
      <c r="H1814" t="str">
        <f t="shared" si="56"/>
        <v>reportTypeString</v>
      </c>
      <c r="I1814">
        <f>COUNTIF($H$3:H1813,H1814)</f>
        <v>0</v>
      </c>
      <c r="J1814">
        <f>COUNTIF($B$3:B1813,B1814)</f>
        <v>0</v>
      </c>
      <c r="K1814">
        <f t="shared" si="57"/>
        <v>0</v>
      </c>
    </row>
    <row r="1815" spans="1:11">
      <c r="A1815" s="480" t="s">
        <v>4227</v>
      </c>
      <c r="B1815" s="365" t="s">
        <v>1926</v>
      </c>
      <c r="C1815" s="365" t="s">
        <v>1927</v>
      </c>
      <c r="D1815" s="365" t="s">
        <v>1928</v>
      </c>
      <c r="E1815" s="479">
        <v>7</v>
      </c>
      <c r="F1815" s="480" t="s">
        <v>1347</v>
      </c>
      <c r="G1815" s="479">
        <v>10</v>
      </c>
      <c r="H1815" t="str">
        <f t="shared" si="56"/>
        <v>projectSignalString</v>
      </c>
      <c r="I1815">
        <f>COUNTIF($H$3:H1814,H1815)</f>
        <v>0</v>
      </c>
      <c r="J1815">
        <f>COUNTIF($B$3:B1814,B1815)</f>
        <v>0</v>
      </c>
      <c r="K1815">
        <f t="shared" si="57"/>
        <v>0</v>
      </c>
    </row>
    <row r="1816" spans="1:11">
      <c r="A1816" s="480" t="s">
        <v>4227</v>
      </c>
      <c r="B1816" s="365" t="s">
        <v>6027</v>
      </c>
      <c r="C1816" s="365" t="s">
        <v>6028</v>
      </c>
      <c r="D1816" s="365" t="s">
        <v>6029</v>
      </c>
      <c r="E1816" s="479">
        <v>8</v>
      </c>
      <c r="F1816" s="480" t="s">
        <v>1347</v>
      </c>
      <c r="G1816" s="479">
        <v>2000</v>
      </c>
      <c r="H1816" t="str">
        <f t="shared" si="56"/>
        <v>summaryString</v>
      </c>
      <c r="I1816">
        <f>COUNTIF($H$3:H1815,H1816)</f>
        <v>0</v>
      </c>
      <c r="J1816">
        <f>COUNTIF($B$3:B1815,B1816)</f>
        <v>0</v>
      </c>
      <c r="K1816">
        <f t="shared" si="57"/>
        <v>0</v>
      </c>
    </row>
    <row r="1817" spans="1:11">
      <c r="A1817" s="480" t="s">
        <v>4227</v>
      </c>
      <c r="B1817" s="365" t="s">
        <v>1876</v>
      </c>
      <c r="C1817" s="365" t="s">
        <v>1877</v>
      </c>
      <c r="D1817" s="365" t="s">
        <v>1878</v>
      </c>
      <c r="E1817" s="479">
        <v>9</v>
      </c>
      <c r="F1817" s="480" t="s">
        <v>1347</v>
      </c>
      <c r="G1817" s="479">
        <v>128</v>
      </c>
      <c r="H1817" t="str">
        <f t="shared" si="56"/>
        <v>divisionCodeString</v>
      </c>
      <c r="I1817">
        <f>COUNTIF($H$3:H1816,H1817)</f>
        <v>13</v>
      </c>
      <c r="J1817">
        <f>COUNTIF($B$3:B1816,B1817)</f>
        <v>13</v>
      </c>
      <c r="K1817">
        <f t="shared" si="57"/>
        <v>0</v>
      </c>
    </row>
    <row r="1818" spans="1:11">
      <c r="A1818" s="480" t="s">
        <v>4237</v>
      </c>
      <c r="B1818" s="365" t="s">
        <v>1269</v>
      </c>
      <c r="C1818" s="365" t="s">
        <v>1683</v>
      </c>
      <c r="D1818" s="365" t="s">
        <v>1684</v>
      </c>
      <c r="E1818" s="479">
        <v>3</v>
      </c>
      <c r="F1818" s="480" t="s">
        <v>1347</v>
      </c>
      <c r="G1818" s="479">
        <v>1</v>
      </c>
      <c r="H1818" t="str">
        <f t="shared" si="56"/>
        <v>useYnString</v>
      </c>
      <c r="I1818">
        <f>COUNTIF($H$3:H1817,H1818)</f>
        <v>17</v>
      </c>
      <c r="J1818">
        <f>COUNTIF($B$3:B1817,B1818)</f>
        <v>17</v>
      </c>
      <c r="K1818">
        <f t="shared" si="57"/>
        <v>0</v>
      </c>
    </row>
    <row r="1819" spans="1:11">
      <c r="A1819" s="480" t="s">
        <v>4238</v>
      </c>
      <c r="B1819" s="365" t="s">
        <v>4239</v>
      </c>
      <c r="C1819" s="365" t="s">
        <v>4240</v>
      </c>
      <c r="D1819" s="365" t="s">
        <v>4241</v>
      </c>
      <c r="E1819" s="479">
        <v>1</v>
      </c>
      <c r="F1819" s="480" t="s">
        <v>1347</v>
      </c>
      <c r="G1819" s="479">
        <v>6</v>
      </c>
      <c r="H1819" t="str">
        <f t="shared" si="56"/>
        <v>closeYmString</v>
      </c>
      <c r="I1819">
        <f>COUNTIF($H$3:H1818,H1819)</f>
        <v>0</v>
      </c>
      <c r="J1819">
        <f>COUNTIF($B$3:B1818,B1819)</f>
        <v>0</v>
      </c>
      <c r="K1819">
        <f t="shared" si="57"/>
        <v>0</v>
      </c>
    </row>
    <row r="1820" spans="1:11">
      <c r="A1820" s="480" t="s">
        <v>4238</v>
      </c>
      <c r="B1820" s="365" t="s">
        <v>1678</v>
      </c>
      <c r="C1820" s="365" t="s">
        <v>1679</v>
      </c>
      <c r="D1820" s="365" t="s">
        <v>1680</v>
      </c>
      <c r="E1820" s="479">
        <v>2</v>
      </c>
      <c r="F1820" s="480" t="s">
        <v>1347</v>
      </c>
      <c r="G1820" s="479">
        <v>20</v>
      </c>
      <c r="H1820" t="str">
        <f t="shared" si="56"/>
        <v>subsidiaryString</v>
      </c>
      <c r="I1820">
        <f>COUNTIF($H$3:H1819,H1820)</f>
        <v>0</v>
      </c>
      <c r="J1820">
        <f>COUNTIF($B$3:B1819,B1820)</f>
        <v>0</v>
      </c>
      <c r="K1820">
        <f t="shared" si="57"/>
        <v>0</v>
      </c>
    </row>
    <row r="1821" spans="1:11">
      <c r="A1821" s="480" t="s">
        <v>4238</v>
      </c>
      <c r="B1821" s="365" t="s">
        <v>6032</v>
      </c>
      <c r="C1821" s="365" t="s">
        <v>6033</v>
      </c>
      <c r="D1821" s="365" t="s">
        <v>6034</v>
      </c>
      <c r="E1821" s="479">
        <v>3</v>
      </c>
      <c r="F1821" s="480" t="s">
        <v>1347</v>
      </c>
      <c r="G1821" s="479">
        <v>10</v>
      </c>
      <c r="H1821" t="str">
        <f t="shared" si="56"/>
        <v>accountingUnitCodeString</v>
      </c>
      <c r="I1821">
        <f>COUNTIF($H$3:H1820,H1821)</f>
        <v>2</v>
      </c>
      <c r="J1821">
        <f>COUNTIF($B$3:B1820,B1821)</f>
        <v>2</v>
      </c>
      <c r="K1821">
        <f t="shared" si="57"/>
        <v>0</v>
      </c>
    </row>
    <row r="1822" spans="1:11">
      <c r="A1822" s="480" t="s">
        <v>4238</v>
      </c>
      <c r="B1822" s="365" t="s">
        <v>1582</v>
      </c>
      <c r="C1822" s="365" t="s">
        <v>1583</v>
      </c>
      <c r="D1822" s="365" t="s">
        <v>1584</v>
      </c>
      <c r="E1822" s="479">
        <v>4</v>
      </c>
      <c r="F1822" s="480" t="s">
        <v>1347</v>
      </c>
      <c r="G1822" s="479">
        <v>15</v>
      </c>
      <c r="H1822" t="str">
        <f t="shared" si="56"/>
        <v>departmentCodeString</v>
      </c>
      <c r="I1822">
        <f>COUNTIF($H$3:H1821,H1822)</f>
        <v>3</v>
      </c>
      <c r="J1822">
        <f>COUNTIF($B$3:B1821,B1822)</f>
        <v>3</v>
      </c>
      <c r="K1822">
        <f t="shared" si="57"/>
        <v>0</v>
      </c>
    </row>
    <row r="1823" spans="1:11">
      <c r="A1823" s="480" t="s">
        <v>4238</v>
      </c>
      <c r="B1823" s="365" t="s">
        <v>1871</v>
      </c>
      <c r="C1823" s="365" t="s">
        <v>1872</v>
      </c>
      <c r="D1823" s="365" t="s">
        <v>1873</v>
      </c>
      <c r="E1823" s="479">
        <v>5</v>
      </c>
      <c r="F1823" s="480" t="s">
        <v>1347</v>
      </c>
      <c r="G1823" s="479">
        <v>30</v>
      </c>
      <c r="H1823" t="str">
        <f t="shared" si="56"/>
        <v>projectCodeString</v>
      </c>
      <c r="I1823">
        <f>COUNTIF($H$3:H1822,H1823)</f>
        <v>4</v>
      </c>
      <c r="J1823">
        <f>COUNTIF($B$3:B1822,B1823)</f>
        <v>4</v>
      </c>
      <c r="K1823">
        <f t="shared" si="57"/>
        <v>0</v>
      </c>
    </row>
    <row r="1824" spans="1:11">
      <c r="A1824" s="480" t="s">
        <v>4238</v>
      </c>
      <c r="B1824" s="365" t="s">
        <v>1074</v>
      </c>
      <c r="C1824" s="365" t="s">
        <v>3434</v>
      </c>
      <c r="D1824" s="365" t="s">
        <v>3435</v>
      </c>
      <c r="E1824" s="479">
        <v>6</v>
      </c>
      <c r="F1824" s="480" t="s">
        <v>1718</v>
      </c>
      <c r="G1824" s="479"/>
      <c r="H1824" t="str">
        <f t="shared" si="56"/>
        <v>manMonthFloat</v>
      </c>
      <c r="I1824">
        <f>COUNTIF($H$3:H1823,H1824)</f>
        <v>3</v>
      </c>
      <c r="J1824">
        <f>COUNTIF($B$3:B1823,B1824)</f>
        <v>3</v>
      </c>
      <c r="K1824">
        <f t="shared" si="57"/>
        <v>0</v>
      </c>
    </row>
    <row r="1825" spans="1:11">
      <c r="A1825" s="480" t="s">
        <v>4246</v>
      </c>
      <c r="B1825" s="365" t="s">
        <v>1017</v>
      </c>
      <c r="C1825" s="365" t="s">
        <v>4247</v>
      </c>
      <c r="D1825" s="365" t="s">
        <v>4248</v>
      </c>
      <c r="E1825" s="479">
        <v>1</v>
      </c>
      <c r="F1825" s="480" t="s">
        <v>1347</v>
      </c>
      <c r="G1825" s="479">
        <v>10</v>
      </c>
      <c r="H1825" t="str">
        <f t="shared" si="56"/>
        <v>jobGradeString</v>
      </c>
      <c r="I1825">
        <f>COUNTIF($H$3:H1824,H1825)</f>
        <v>0</v>
      </c>
      <c r="J1825">
        <f>COUNTIF($B$3:B1824,B1825)</f>
        <v>0</v>
      </c>
      <c r="K1825">
        <f t="shared" si="57"/>
        <v>0</v>
      </c>
    </row>
    <row r="1826" spans="1:11">
      <c r="A1826" s="480" t="s">
        <v>4246</v>
      </c>
      <c r="B1826" s="365" t="s">
        <v>1074</v>
      </c>
      <c r="C1826" s="365" t="s">
        <v>3434</v>
      </c>
      <c r="D1826" s="365" t="s">
        <v>3435</v>
      </c>
      <c r="E1826" s="479">
        <v>2</v>
      </c>
      <c r="F1826" s="480" t="s">
        <v>1718</v>
      </c>
      <c r="G1826" s="479"/>
      <c r="H1826" t="str">
        <f t="shared" si="56"/>
        <v>manMonthFloat</v>
      </c>
      <c r="I1826">
        <f>COUNTIF($H$3:H1825,H1826)</f>
        <v>4</v>
      </c>
      <c r="J1826">
        <f>COUNTIF($B$3:B1825,B1826)</f>
        <v>4</v>
      </c>
      <c r="K1826">
        <f t="shared" si="57"/>
        <v>0</v>
      </c>
    </row>
    <row r="1827" spans="1:11">
      <c r="A1827" s="480" t="s">
        <v>4249</v>
      </c>
      <c r="B1827" s="365" t="s">
        <v>4224</v>
      </c>
      <c r="C1827" s="365" t="s">
        <v>4225</v>
      </c>
      <c r="D1827" s="365" t="s">
        <v>4226</v>
      </c>
      <c r="E1827" s="479">
        <v>1</v>
      </c>
      <c r="F1827" s="480" t="s">
        <v>1347</v>
      </c>
      <c r="G1827" s="479">
        <v>20</v>
      </c>
      <c r="H1827" t="str">
        <f t="shared" si="56"/>
        <v>versionObidString</v>
      </c>
      <c r="I1827">
        <f>COUNTIF($H$3:H1826,H1827)</f>
        <v>1</v>
      </c>
      <c r="J1827">
        <f>COUNTIF($B$3:B1826,B1827)</f>
        <v>1</v>
      </c>
      <c r="K1827">
        <f t="shared" si="57"/>
        <v>0</v>
      </c>
    </row>
    <row r="1828" spans="1:11">
      <c r="A1828" s="480" t="s">
        <v>4249</v>
      </c>
      <c r="B1828" s="365" t="s">
        <v>634</v>
      </c>
      <c r="C1828" s="365" t="s">
        <v>2536</v>
      </c>
      <c r="D1828" s="365" t="s">
        <v>2537</v>
      </c>
      <c r="E1828" s="479">
        <v>2</v>
      </c>
      <c r="F1828" s="480" t="s">
        <v>1347</v>
      </c>
      <c r="G1828" s="479">
        <v>8</v>
      </c>
      <c r="H1828" t="str">
        <f t="shared" si="56"/>
        <v>accountCodeString</v>
      </c>
      <c r="I1828">
        <f>COUNTIF($H$3:H1827,H1828)</f>
        <v>3</v>
      </c>
      <c r="J1828">
        <f>COUNTIF($B$3:B1827,B1828)</f>
        <v>3</v>
      </c>
      <c r="K1828">
        <f t="shared" si="57"/>
        <v>0</v>
      </c>
    </row>
    <row r="1829" spans="1:11">
      <c r="A1829" s="480" t="s">
        <v>4249</v>
      </c>
      <c r="B1829" s="365" t="s">
        <v>1137</v>
      </c>
      <c r="C1829" s="365" t="s">
        <v>2511</v>
      </c>
      <c r="D1829" s="365" t="s">
        <v>2512</v>
      </c>
      <c r="E1829" s="479">
        <v>3</v>
      </c>
      <c r="F1829" s="480" t="s">
        <v>1347</v>
      </c>
      <c r="G1829" s="479">
        <v>4</v>
      </c>
      <c r="H1829" t="str">
        <f t="shared" si="56"/>
        <v>planYearString</v>
      </c>
      <c r="I1829">
        <f>COUNTIF($H$3:H1828,H1829)</f>
        <v>5</v>
      </c>
      <c r="J1829">
        <f>COUNTIF($B$3:B1828,B1829)</f>
        <v>5</v>
      </c>
      <c r="K1829">
        <f t="shared" si="57"/>
        <v>0</v>
      </c>
    </row>
    <row r="1830" spans="1:11">
      <c r="A1830" s="480" t="s">
        <v>4249</v>
      </c>
      <c r="B1830" s="365" t="s">
        <v>6309</v>
      </c>
      <c r="C1830" s="365" t="s">
        <v>6310</v>
      </c>
      <c r="D1830" s="365" t="s">
        <v>6311</v>
      </c>
      <c r="E1830" s="479">
        <v>4</v>
      </c>
      <c r="F1830" s="480" t="s">
        <v>1718</v>
      </c>
      <c r="G1830" s="479"/>
      <c r="H1830" t="str">
        <f t="shared" si="56"/>
        <v>month01ManMonthFloat</v>
      </c>
      <c r="I1830">
        <f>COUNTIF($H$3:H1829,H1830)</f>
        <v>0</v>
      </c>
      <c r="J1830">
        <f>COUNTIF($B$3:B1829,B1830)</f>
        <v>0</v>
      </c>
      <c r="K1830">
        <f t="shared" si="57"/>
        <v>0</v>
      </c>
    </row>
    <row r="1831" spans="1:11">
      <c r="A1831" s="480" t="s">
        <v>4249</v>
      </c>
      <c r="B1831" s="365" t="s">
        <v>6313</v>
      </c>
      <c r="C1831" s="365" t="s">
        <v>6314</v>
      </c>
      <c r="D1831" s="365" t="s">
        <v>6315</v>
      </c>
      <c r="E1831" s="479">
        <v>5</v>
      </c>
      <c r="F1831" s="480" t="s">
        <v>1718</v>
      </c>
      <c r="G1831" s="479"/>
      <c r="H1831" t="str">
        <f t="shared" si="56"/>
        <v>month02ManMonthFloat</v>
      </c>
      <c r="I1831">
        <f>COUNTIF($H$3:H1830,H1831)</f>
        <v>0</v>
      </c>
      <c r="J1831">
        <f>COUNTIF($B$3:B1830,B1831)</f>
        <v>0</v>
      </c>
      <c r="K1831">
        <f t="shared" si="57"/>
        <v>0</v>
      </c>
    </row>
    <row r="1832" spans="1:11">
      <c r="A1832" s="480" t="s">
        <v>4249</v>
      </c>
      <c r="B1832" s="365" t="s">
        <v>6317</v>
      </c>
      <c r="C1832" s="365" t="s">
        <v>6318</v>
      </c>
      <c r="D1832" s="365" t="s">
        <v>6319</v>
      </c>
      <c r="E1832" s="479">
        <v>6</v>
      </c>
      <c r="F1832" s="480" t="s">
        <v>1718</v>
      </c>
      <c r="G1832" s="479"/>
      <c r="H1832" t="str">
        <f t="shared" si="56"/>
        <v>month03ManMonthFloat</v>
      </c>
      <c r="I1832">
        <f>COUNTIF($H$3:H1831,H1832)</f>
        <v>0</v>
      </c>
      <c r="J1832">
        <f>COUNTIF($B$3:B1831,B1832)</f>
        <v>0</v>
      </c>
      <c r="K1832">
        <f t="shared" si="57"/>
        <v>0</v>
      </c>
    </row>
    <row r="1833" spans="1:11">
      <c r="A1833" s="480" t="s">
        <v>4249</v>
      </c>
      <c r="B1833" s="365" t="s">
        <v>6321</v>
      </c>
      <c r="C1833" s="365" t="s">
        <v>6322</v>
      </c>
      <c r="D1833" s="365" t="s">
        <v>6323</v>
      </c>
      <c r="E1833" s="479">
        <v>7</v>
      </c>
      <c r="F1833" s="480" t="s">
        <v>1718</v>
      </c>
      <c r="G1833" s="479"/>
      <c r="H1833" t="str">
        <f t="shared" si="56"/>
        <v>month04ManMonthFloat</v>
      </c>
      <c r="I1833">
        <f>COUNTIF($H$3:H1832,H1833)</f>
        <v>0</v>
      </c>
      <c r="J1833">
        <f>COUNTIF($B$3:B1832,B1833)</f>
        <v>0</v>
      </c>
      <c r="K1833">
        <f t="shared" si="57"/>
        <v>0</v>
      </c>
    </row>
    <row r="1834" spans="1:11">
      <c r="A1834" s="480" t="s">
        <v>4249</v>
      </c>
      <c r="B1834" s="365" t="s">
        <v>6325</v>
      </c>
      <c r="C1834" s="365" t="s">
        <v>6326</v>
      </c>
      <c r="D1834" s="365" t="s">
        <v>6327</v>
      </c>
      <c r="E1834" s="479">
        <v>8</v>
      </c>
      <c r="F1834" s="480" t="s">
        <v>1718</v>
      </c>
      <c r="G1834" s="479"/>
      <c r="H1834" t="str">
        <f t="shared" si="56"/>
        <v>month05ManMonthFloat</v>
      </c>
      <c r="I1834">
        <f>COUNTIF($H$3:H1833,H1834)</f>
        <v>0</v>
      </c>
      <c r="J1834">
        <f>COUNTIF($B$3:B1833,B1834)</f>
        <v>0</v>
      </c>
      <c r="K1834">
        <f t="shared" si="57"/>
        <v>0</v>
      </c>
    </row>
    <row r="1835" spans="1:11">
      <c r="A1835" s="480" t="s">
        <v>4249</v>
      </c>
      <c r="B1835" s="365" t="s">
        <v>6329</v>
      </c>
      <c r="C1835" s="365" t="s">
        <v>6330</v>
      </c>
      <c r="D1835" s="365" t="s">
        <v>6331</v>
      </c>
      <c r="E1835" s="479">
        <v>9</v>
      </c>
      <c r="F1835" s="480" t="s">
        <v>1718</v>
      </c>
      <c r="G1835" s="479"/>
      <c r="H1835" t="str">
        <f t="shared" si="56"/>
        <v>month06ManMonthFloat</v>
      </c>
      <c r="I1835">
        <f>COUNTIF($H$3:H1834,H1835)</f>
        <v>0</v>
      </c>
      <c r="J1835">
        <f>COUNTIF($B$3:B1834,B1835)</f>
        <v>0</v>
      </c>
      <c r="K1835">
        <f t="shared" si="57"/>
        <v>0</v>
      </c>
    </row>
    <row r="1836" spans="1:11">
      <c r="A1836" s="480" t="s">
        <v>4249</v>
      </c>
      <c r="B1836" s="365" t="s">
        <v>6333</v>
      </c>
      <c r="C1836" s="365" t="s">
        <v>6334</v>
      </c>
      <c r="D1836" s="365" t="s">
        <v>6335</v>
      </c>
      <c r="E1836" s="479">
        <v>10</v>
      </c>
      <c r="F1836" s="480" t="s">
        <v>1718</v>
      </c>
      <c r="G1836" s="479"/>
      <c r="H1836" t="str">
        <f t="shared" si="56"/>
        <v>month07ManMonthFloat</v>
      </c>
      <c r="I1836">
        <f>COUNTIF($H$3:H1835,H1836)</f>
        <v>0</v>
      </c>
      <c r="J1836">
        <f>COUNTIF($B$3:B1835,B1836)</f>
        <v>0</v>
      </c>
      <c r="K1836">
        <f t="shared" si="57"/>
        <v>0</v>
      </c>
    </row>
    <row r="1837" spans="1:11">
      <c r="A1837" s="480" t="s">
        <v>4249</v>
      </c>
      <c r="B1837" s="365" t="s">
        <v>6337</v>
      </c>
      <c r="C1837" s="365" t="s">
        <v>6338</v>
      </c>
      <c r="D1837" s="365" t="s">
        <v>6339</v>
      </c>
      <c r="E1837" s="479">
        <v>11</v>
      </c>
      <c r="F1837" s="480" t="s">
        <v>1718</v>
      </c>
      <c r="G1837" s="479"/>
      <c r="H1837" t="str">
        <f t="shared" si="56"/>
        <v>month08ManMonthFloat</v>
      </c>
      <c r="I1837">
        <f>COUNTIF($H$3:H1836,H1837)</f>
        <v>0</v>
      </c>
      <c r="J1837">
        <f>COUNTIF($B$3:B1836,B1837)</f>
        <v>0</v>
      </c>
      <c r="K1837">
        <f t="shared" si="57"/>
        <v>0</v>
      </c>
    </row>
    <row r="1838" spans="1:11">
      <c r="A1838" s="480" t="s">
        <v>4249</v>
      </c>
      <c r="B1838" s="365" t="s">
        <v>6341</v>
      </c>
      <c r="C1838" s="365" t="s">
        <v>6342</v>
      </c>
      <c r="D1838" s="365" t="s">
        <v>6343</v>
      </c>
      <c r="E1838" s="479">
        <v>12</v>
      </c>
      <c r="F1838" s="480" t="s">
        <v>1718</v>
      </c>
      <c r="G1838" s="479"/>
      <c r="H1838" t="str">
        <f t="shared" si="56"/>
        <v>month09ManMonthFloat</v>
      </c>
      <c r="I1838">
        <f>COUNTIF($H$3:H1837,H1838)</f>
        <v>0</v>
      </c>
      <c r="J1838">
        <f>COUNTIF($B$3:B1837,B1838)</f>
        <v>0</v>
      </c>
      <c r="K1838">
        <f t="shared" si="57"/>
        <v>0</v>
      </c>
    </row>
    <row r="1839" spans="1:11">
      <c r="A1839" s="480" t="s">
        <v>4249</v>
      </c>
      <c r="B1839" s="365" t="s">
        <v>6345</v>
      </c>
      <c r="C1839" s="365" t="s">
        <v>6346</v>
      </c>
      <c r="D1839" s="365" t="s">
        <v>6347</v>
      </c>
      <c r="E1839" s="479">
        <v>13</v>
      </c>
      <c r="F1839" s="480" t="s">
        <v>1718</v>
      </c>
      <c r="G1839" s="479"/>
      <c r="H1839" t="str">
        <f t="shared" si="56"/>
        <v>month10ManMonthFloat</v>
      </c>
      <c r="I1839">
        <f>COUNTIF($H$3:H1838,H1839)</f>
        <v>0</v>
      </c>
      <c r="J1839">
        <f>COUNTIF($B$3:B1838,B1839)</f>
        <v>0</v>
      </c>
      <c r="K1839">
        <f t="shared" si="57"/>
        <v>0</v>
      </c>
    </row>
    <row r="1840" spans="1:11">
      <c r="A1840" s="480" t="s">
        <v>4249</v>
      </c>
      <c r="B1840" s="365" t="s">
        <v>6349</v>
      </c>
      <c r="C1840" s="365" t="s">
        <v>6350</v>
      </c>
      <c r="D1840" s="365" t="s">
        <v>6351</v>
      </c>
      <c r="E1840" s="479">
        <v>14</v>
      </c>
      <c r="F1840" s="480" t="s">
        <v>1718</v>
      </c>
      <c r="G1840" s="479"/>
      <c r="H1840" t="str">
        <f t="shared" si="56"/>
        <v>month11ManMonthFloat</v>
      </c>
      <c r="I1840">
        <f>COUNTIF($H$3:H1839,H1840)</f>
        <v>0</v>
      </c>
      <c r="J1840">
        <f>COUNTIF($B$3:B1839,B1840)</f>
        <v>0</v>
      </c>
      <c r="K1840">
        <f t="shared" si="57"/>
        <v>0</v>
      </c>
    </row>
    <row r="1841" spans="1:11">
      <c r="A1841" s="480" t="s">
        <v>4249</v>
      </c>
      <c r="B1841" s="365" t="s">
        <v>6353</v>
      </c>
      <c r="C1841" s="365" t="s">
        <v>6354</v>
      </c>
      <c r="D1841" s="365" t="s">
        <v>6355</v>
      </c>
      <c r="E1841" s="479">
        <v>15</v>
      </c>
      <c r="F1841" s="480" t="s">
        <v>1718</v>
      </c>
      <c r="G1841" s="479"/>
      <c r="H1841" t="str">
        <f t="shared" si="56"/>
        <v>month12ManMonthFloat</v>
      </c>
      <c r="I1841">
        <f>COUNTIF($H$3:H1840,H1841)</f>
        <v>0</v>
      </c>
      <c r="J1841">
        <f>COUNTIF($B$3:B1840,B1841)</f>
        <v>0</v>
      </c>
      <c r="K1841">
        <f t="shared" si="57"/>
        <v>0</v>
      </c>
    </row>
    <row r="1842" spans="1:11">
      <c r="A1842" s="480" t="s">
        <v>4249</v>
      </c>
      <c r="B1842" s="365" t="s">
        <v>6357</v>
      </c>
      <c r="C1842" s="365" t="s">
        <v>6358</v>
      </c>
      <c r="D1842" s="365" t="s">
        <v>6359</v>
      </c>
      <c r="E1842" s="479">
        <v>16</v>
      </c>
      <c r="F1842" s="480" t="s">
        <v>1718</v>
      </c>
      <c r="G1842" s="479"/>
      <c r="H1842" t="str">
        <f t="shared" si="56"/>
        <v>totManMonthFloat</v>
      </c>
      <c r="I1842">
        <f>COUNTIF($H$3:H1841,H1842)</f>
        <v>0</v>
      </c>
      <c r="J1842">
        <f>COUNTIF($B$3:B1841,B1842)</f>
        <v>0</v>
      </c>
      <c r="K1842">
        <f t="shared" si="57"/>
        <v>0</v>
      </c>
    </row>
    <row r="1843" spans="1:11">
      <c r="A1843" s="480" t="s">
        <v>4249</v>
      </c>
      <c r="B1843" s="365" t="s">
        <v>801</v>
      </c>
      <c r="C1843" s="365" t="s">
        <v>2520</v>
      </c>
      <c r="D1843" s="365" t="s">
        <v>2521</v>
      </c>
      <c r="E1843" s="479">
        <v>17</v>
      </c>
      <c r="F1843" s="480" t="s">
        <v>1347</v>
      </c>
      <c r="G1843" s="479">
        <v>3</v>
      </c>
      <c r="H1843" t="str">
        <f t="shared" si="56"/>
        <v>currencyCodeString</v>
      </c>
      <c r="I1843">
        <f>COUNTIF($H$3:H1842,H1843)</f>
        <v>9</v>
      </c>
      <c r="J1843">
        <f>COUNTIF($B$3:B1842,B1843)</f>
        <v>9</v>
      </c>
      <c r="K1843">
        <f t="shared" si="57"/>
        <v>0</v>
      </c>
    </row>
    <row r="1844" spans="1:11">
      <c r="A1844" s="480" t="s">
        <v>4249</v>
      </c>
      <c r="B1844" s="365" t="s">
        <v>4250</v>
      </c>
      <c r="C1844" s="365" t="s">
        <v>4251</v>
      </c>
      <c r="D1844" s="365" t="s">
        <v>4252</v>
      </c>
      <c r="E1844" s="479">
        <v>18</v>
      </c>
      <c r="F1844" s="480" t="s">
        <v>8845</v>
      </c>
      <c r="G1844" s="479"/>
      <c r="H1844" t="str">
        <f t="shared" si="56"/>
        <v>month01AmountBigDecimal</v>
      </c>
      <c r="I1844">
        <f>COUNTIF($H$3:H1843,H1844)</f>
        <v>1</v>
      </c>
      <c r="J1844">
        <f>COUNTIF($B$3:B1843,B1844)</f>
        <v>1</v>
      </c>
      <c r="K1844">
        <f t="shared" si="57"/>
        <v>0</v>
      </c>
    </row>
    <row r="1845" spans="1:11">
      <c r="A1845" s="480" t="s">
        <v>4249</v>
      </c>
      <c r="B1845" s="365" t="s">
        <v>4254</v>
      </c>
      <c r="C1845" s="365" t="s">
        <v>4255</v>
      </c>
      <c r="D1845" s="365" t="s">
        <v>4256</v>
      </c>
      <c r="E1845" s="479">
        <v>19</v>
      </c>
      <c r="F1845" s="480" t="s">
        <v>8845</v>
      </c>
      <c r="G1845" s="479"/>
      <c r="H1845" t="str">
        <f t="shared" si="56"/>
        <v>month02AmountBigDecimal</v>
      </c>
      <c r="I1845">
        <f>COUNTIF($H$3:H1844,H1845)</f>
        <v>1</v>
      </c>
      <c r="J1845">
        <f>COUNTIF($B$3:B1844,B1845)</f>
        <v>1</v>
      </c>
      <c r="K1845">
        <f t="shared" si="57"/>
        <v>0</v>
      </c>
    </row>
    <row r="1846" spans="1:11">
      <c r="A1846" s="480" t="s">
        <v>4249</v>
      </c>
      <c r="B1846" s="365" t="s">
        <v>4258</v>
      </c>
      <c r="C1846" s="365" t="s">
        <v>4259</v>
      </c>
      <c r="D1846" s="365" t="s">
        <v>4260</v>
      </c>
      <c r="E1846" s="479">
        <v>20</v>
      </c>
      <c r="F1846" s="480" t="s">
        <v>8845</v>
      </c>
      <c r="G1846" s="479"/>
      <c r="H1846" t="str">
        <f t="shared" si="56"/>
        <v>month03AmountBigDecimal</v>
      </c>
      <c r="I1846">
        <f>COUNTIF($H$3:H1845,H1846)</f>
        <v>1</v>
      </c>
      <c r="J1846">
        <f>COUNTIF($B$3:B1845,B1846)</f>
        <v>1</v>
      </c>
      <c r="K1846">
        <f t="shared" si="57"/>
        <v>0</v>
      </c>
    </row>
    <row r="1847" spans="1:11">
      <c r="A1847" s="480" t="s">
        <v>4249</v>
      </c>
      <c r="B1847" s="365" t="s">
        <v>4262</v>
      </c>
      <c r="C1847" s="365" t="s">
        <v>4263</v>
      </c>
      <c r="D1847" s="365" t="s">
        <v>4264</v>
      </c>
      <c r="E1847" s="479">
        <v>12</v>
      </c>
      <c r="F1847" s="480" t="s">
        <v>8845</v>
      </c>
      <c r="G1847" s="479"/>
      <c r="H1847" t="str">
        <f t="shared" si="56"/>
        <v>month04AmountBigDecimal</v>
      </c>
      <c r="I1847">
        <f>COUNTIF($H$3:H1846,H1847)</f>
        <v>1</v>
      </c>
      <c r="J1847">
        <f>COUNTIF($B$3:B1846,B1847)</f>
        <v>1</v>
      </c>
      <c r="K1847">
        <f t="shared" si="57"/>
        <v>0</v>
      </c>
    </row>
    <row r="1848" spans="1:11">
      <c r="A1848" s="480" t="s">
        <v>4249</v>
      </c>
      <c r="B1848" s="365" t="s">
        <v>4266</v>
      </c>
      <c r="C1848" s="365" t="s">
        <v>4267</v>
      </c>
      <c r="D1848" s="365" t="s">
        <v>4268</v>
      </c>
      <c r="E1848" s="479">
        <v>22</v>
      </c>
      <c r="F1848" s="480" t="s">
        <v>8845</v>
      </c>
      <c r="G1848" s="479"/>
      <c r="H1848" t="str">
        <f t="shared" si="56"/>
        <v>month05AmountBigDecimal</v>
      </c>
      <c r="I1848">
        <f>COUNTIF($H$3:H1847,H1848)</f>
        <v>1</v>
      </c>
      <c r="J1848">
        <f>COUNTIF($B$3:B1847,B1848)</f>
        <v>1</v>
      </c>
      <c r="K1848">
        <f t="shared" si="57"/>
        <v>0</v>
      </c>
    </row>
    <row r="1849" spans="1:11">
      <c r="A1849" s="480" t="s">
        <v>4249</v>
      </c>
      <c r="B1849" s="365" t="s">
        <v>4270</v>
      </c>
      <c r="C1849" s="365" t="s">
        <v>4271</v>
      </c>
      <c r="D1849" s="365" t="s">
        <v>4272</v>
      </c>
      <c r="E1849" s="479">
        <v>23</v>
      </c>
      <c r="F1849" s="480" t="s">
        <v>8845</v>
      </c>
      <c r="G1849" s="479"/>
      <c r="H1849" t="str">
        <f t="shared" si="56"/>
        <v>month06AmountBigDecimal</v>
      </c>
      <c r="I1849">
        <f>COUNTIF($H$3:H1848,H1849)</f>
        <v>1</v>
      </c>
      <c r="J1849">
        <f>COUNTIF($B$3:B1848,B1849)</f>
        <v>1</v>
      </c>
      <c r="K1849">
        <f t="shared" si="57"/>
        <v>0</v>
      </c>
    </row>
    <row r="1850" spans="1:11">
      <c r="A1850" s="480" t="s">
        <v>4249</v>
      </c>
      <c r="B1850" s="365" t="s">
        <v>4274</v>
      </c>
      <c r="C1850" s="365" t="s">
        <v>4275</v>
      </c>
      <c r="D1850" s="365" t="s">
        <v>4276</v>
      </c>
      <c r="E1850" s="479">
        <v>24</v>
      </c>
      <c r="F1850" s="480" t="s">
        <v>8845</v>
      </c>
      <c r="G1850" s="479"/>
      <c r="H1850" t="str">
        <f t="shared" si="56"/>
        <v>month07AmountBigDecimal</v>
      </c>
      <c r="I1850">
        <f>COUNTIF($H$3:H1849,H1850)</f>
        <v>1</v>
      </c>
      <c r="J1850">
        <f>COUNTIF($B$3:B1849,B1850)</f>
        <v>1</v>
      </c>
      <c r="K1850">
        <f t="shared" si="57"/>
        <v>0</v>
      </c>
    </row>
    <row r="1851" spans="1:11">
      <c r="A1851" s="480" t="s">
        <v>4249</v>
      </c>
      <c r="B1851" s="365" t="s">
        <v>4278</v>
      </c>
      <c r="C1851" s="365" t="s">
        <v>4279</v>
      </c>
      <c r="D1851" s="365" t="s">
        <v>4280</v>
      </c>
      <c r="E1851" s="479">
        <v>25</v>
      </c>
      <c r="F1851" s="480" t="s">
        <v>8845</v>
      </c>
      <c r="G1851" s="479"/>
      <c r="H1851" t="str">
        <f t="shared" si="56"/>
        <v>month08AmountBigDecimal</v>
      </c>
      <c r="I1851">
        <f>COUNTIF($H$3:H1850,H1851)</f>
        <v>1</v>
      </c>
      <c r="J1851">
        <f>COUNTIF($B$3:B1850,B1851)</f>
        <v>1</v>
      </c>
      <c r="K1851">
        <f t="shared" si="57"/>
        <v>0</v>
      </c>
    </row>
    <row r="1852" spans="1:11">
      <c r="A1852" s="480" t="s">
        <v>4249</v>
      </c>
      <c r="B1852" s="365" t="s">
        <v>4282</v>
      </c>
      <c r="C1852" s="365" t="s">
        <v>4283</v>
      </c>
      <c r="D1852" s="365" t="s">
        <v>4284</v>
      </c>
      <c r="E1852" s="479">
        <v>26</v>
      </c>
      <c r="F1852" s="480" t="s">
        <v>8845</v>
      </c>
      <c r="G1852" s="479"/>
      <c r="H1852" t="str">
        <f t="shared" si="56"/>
        <v>month09AmountBigDecimal</v>
      </c>
      <c r="I1852">
        <f>COUNTIF($H$3:H1851,H1852)</f>
        <v>1</v>
      </c>
      <c r="J1852">
        <f>COUNTIF($B$3:B1851,B1852)</f>
        <v>1</v>
      </c>
      <c r="K1852">
        <f t="shared" si="57"/>
        <v>0</v>
      </c>
    </row>
    <row r="1853" spans="1:11">
      <c r="A1853" s="480" t="s">
        <v>4249</v>
      </c>
      <c r="B1853" s="365" t="s">
        <v>4286</v>
      </c>
      <c r="C1853" s="365" t="s">
        <v>4287</v>
      </c>
      <c r="D1853" s="365" t="s">
        <v>4288</v>
      </c>
      <c r="E1853" s="479">
        <v>27</v>
      </c>
      <c r="F1853" s="480" t="s">
        <v>8845</v>
      </c>
      <c r="G1853" s="479"/>
      <c r="H1853" t="str">
        <f t="shared" si="56"/>
        <v>month10AmountBigDecimal</v>
      </c>
      <c r="I1853">
        <f>COUNTIF($H$3:H1852,H1853)</f>
        <v>1</v>
      </c>
      <c r="J1853">
        <f>COUNTIF($B$3:B1852,B1853)</f>
        <v>1</v>
      </c>
      <c r="K1853">
        <f t="shared" si="57"/>
        <v>0</v>
      </c>
    </row>
    <row r="1854" spans="1:11">
      <c r="A1854" s="480" t="s">
        <v>4249</v>
      </c>
      <c r="B1854" s="365" t="s">
        <v>4290</v>
      </c>
      <c r="C1854" s="365" t="s">
        <v>4291</v>
      </c>
      <c r="D1854" s="365" t="s">
        <v>4292</v>
      </c>
      <c r="E1854" s="479">
        <v>28</v>
      </c>
      <c r="F1854" s="480" t="s">
        <v>8845</v>
      </c>
      <c r="G1854" s="479"/>
      <c r="H1854" t="str">
        <f t="shared" si="56"/>
        <v>month11AmountBigDecimal</v>
      </c>
      <c r="I1854">
        <f>COUNTIF($H$3:H1853,H1854)</f>
        <v>1</v>
      </c>
      <c r="J1854">
        <f>COUNTIF($B$3:B1853,B1854)</f>
        <v>1</v>
      </c>
      <c r="K1854">
        <f t="shared" si="57"/>
        <v>0</v>
      </c>
    </row>
    <row r="1855" spans="1:11">
      <c r="A1855" s="480" t="s">
        <v>4249</v>
      </c>
      <c r="B1855" s="365" t="s">
        <v>4294</v>
      </c>
      <c r="C1855" s="365" t="s">
        <v>4295</v>
      </c>
      <c r="D1855" s="365" t="s">
        <v>4296</v>
      </c>
      <c r="E1855" s="479">
        <v>29</v>
      </c>
      <c r="F1855" s="480" t="s">
        <v>8845</v>
      </c>
      <c r="G1855" s="479"/>
      <c r="H1855" t="str">
        <f t="shared" si="56"/>
        <v>month12AmountBigDecimal</v>
      </c>
      <c r="I1855">
        <f>COUNTIF($H$3:H1854,H1855)</f>
        <v>1</v>
      </c>
      <c r="J1855">
        <f>COUNTIF($B$3:B1854,B1855)</f>
        <v>1</v>
      </c>
      <c r="K1855">
        <f t="shared" si="57"/>
        <v>0</v>
      </c>
    </row>
    <row r="1856" spans="1:11">
      <c r="A1856" s="480" t="s">
        <v>4249</v>
      </c>
      <c r="B1856" s="365" t="s">
        <v>1228</v>
      </c>
      <c r="C1856" s="365" t="s">
        <v>4298</v>
      </c>
      <c r="D1856" s="365" t="s">
        <v>4299</v>
      </c>
      <c r="E1856" s="479">
        <v>30</v>
      </c>
      <c r="F1856" s="480" t="s">
        <v>8845</v>
      </c>
      <c r="G1856" s="479"/>
      <c r="H1856" t="str">
        <f t="shared" si="56"/>
        <v>totAmountBigDecimal</v>
      </c>
      <c r="I1856">
        <f>COUNTIF($H$3:H1855,H1856)</f>
        <v>0</v>
      </c>
      <c r="J1856">
        <f>COUNTIF($B$3:B1855,B1856)</f>
        <v>0</v>
      </c>
      <c r="K1856">
        <f t="shared" si="57"/>
        <v>0</v>
      </c>
    </row>
    <row r="1857" spans="1:11">
      <c r="A1857" s="480" t="s">
        <v>4249</v>
      </c>
      <c r="B1857" s="365" t="s">
        <v>771</v>
      </c>
      <c r="C1857" s="365" t="s">
        <v>3054</v>
      </c>
      <c r="D1857" s="365" t="s">
        <v>3055</v>
      </c>
      <c r="E1857" s="479">
        <v>31</v>
      </c>
      <c r="F1857" s="480" t="s">
        <v>2462</v>
      </c>
      <c r="G1857" s="479">
        <v>4000</v>
      </c>
      <c r="H1857" t="str">
        <f t="shared" si="56"/>
        <v>contentsLongString</v>
      </c>
      <c r="I1857">
        <f>COUNTIF($H$3:H1856,H1857)</f>
        <v>3</v>
      </c>
      <c r="J1857">
        <f>COUNTIF($B$3:B1856,B1857)</f>
        <v>3</v>
      </c>
      <c r="K1857">
        <f t="shared" si="57"/>
        <v>0</v>
      </c>
    </row>
    <row r="1858" spans="1:11">
      <c r="A1858" s="480" t="s">
        <v>4300</v>
      </c>
      <c r="B1858" s="365" t="s">
        <v>1269</v>
      </c>
      <c r="C1858" s="365" t="s">
        <v>1683</v>
      </c>
      <c r="D1858" s="365" t="s">
        <v>1684</v>
      </c>
      <c r="E1858" s="479">
        <v>1</v>
      </c>
      <c r="F1858" s="480" t="s">
        <v>1347</v>
      </c>
      <c r="G1858" s="479">
        <v>1</v>
      </c>
      <c r="H1858" t="str">
        <f t="shared" si="56"/>
        <v>useYnString</v>
      </c>
      <c r="I1858">
        <f>COUNTIF($H$3:H1857,H1858)</f>
        <v>18</v>
      </c>
      <c r="J1858">
        <f>COUNTIF($B$3:B1857,B1858)</f>
        <v>18</v>
      </c>
      <c r="K1858">
        <f t="shared" si="57"/>
        <v>0</v>
      </c>
    </row>
    <row r="1859" spans="1:11">
      <c r="A1859" s="480" t="s">
        <v>4301</v>
      </c>
      <c r="B1859" s="365" t="s">
        <v>4302</v>
      </c>
      <c r="C1859" s="365" t="s">
        <v>4303</v>
      </c>
      <c r="D1859" s="365" t="s">
        <v>4304</v>
      </c>
      <c r="E1859" s="479">
        <v>1</v>
      </c>
      <c r="F1859" s="480" t="s">
        <v>1347</v>
      </c>
      <c r="G1859" s="479">
        <v>30</v>
      </c>
      <c r="H1859" t="str">
        <f t="shared" ref="H1859:H1922" si="58">B1859&amp;F1859</f>
        <v>pcoTypeCodeString</v>
      </c>
      <c r="I1859">
        <f>COUNTIF($H$3:H1858,H1859)</f>
        <v>0</v>
      </c>
      <c r="J1859">
        <f>COUNTIF($B$3:B1858,B1859)</f>
        <v>0</v>
      </c>
      <c r="K1859">
        <f t="shared" si="57"/>
        <v>0</v>
      </c>
    </row>
    <row r="1860" spans="1:11">
      <c r="A1860" s="480" t="s">
        <v>4301</v>
      </c>
      <c r="B1860" s="365" t="s">
        <v>2794</v>
      </c>
      <c r="C1860" s="365" t="s">
        <v>2795</v>
      </c>
      <c r="D1860" s="365" t="s">
        <v>2796</v>
      </c>
      <c r="E1860" s="479">
        <v>2</v>
      </c>
      <c r="F1860" s="480" t="s">
        <v>1353</v>
      </c>
      <c r="G1860" s="479"/>
      <c r="H1860" t="str">
        <f t="shared" si="58"/>
        <v>reasonCodeInteger</v>
      </c>
      <c r="I1860">
        <f>COUNTIF($H$3:H1859,H1860)</f>
        <v>1</v>
      </c>
      <c r="J1860">
        <f>COUNTIF($B$3:B1859,B1860)</f>
        <v>1</v>
      </c>
      <c r="K1860">
        <f t="shared" ref="K1860:K1923" si="59">J1860-I1860</f>
        <v>0</v>
      </c>
    </row>
    <row r="1861" spans="1:11">
      <c r="A1861" s="480" t="s">
        <v>4301</v>
      </c>
      <c r="B1861" s="365" t="s">
        <v>4305</v>
      </c>
      <c r="C1861" s="365" t="s">
        <v>4306</v>
      </c>
      <c r="D1861" s="365" t="s">
        <v>4307</v>
      </c>
      <c r="E1861" s="479">
        <v>3</v>
      </c>
      <c r="F1861" s="480" t="s">
        <v>1347</v>
      </c>
      <c r="G1861" s="479">
        <v>30</v>
      </c>
      <c r="H1861" t="str">
        <f t="shared" si="58"/>
        <v>approvalRequestEmployeeString</v>
      </c>
      <c r="I1861">
        <f>COUNTIF($H$3:H1860,H1861)</f>
        <v>0</v>
      </c>
      <c r="J1861">
        <f>COUNTIF($B$3:B1860,B1861)</f>
        <v>0</v>
      </c>
      <c r="K1861">
        <f t="shared" si="59"/>
        <v>0</v>
      </c>
    </row>
    <row r="1862" spans="1:11">
      <c r="A1862" s="480" t="s">
        <v>4301</v>
      </c>
      <c r="B1862" s="365" t="s">
        <v>4308</v>
      </c>
      <c r="C1862" s="365" t="s">
        <v>4309</v>
      </c>
      <c r="D1862" s="365" t="s">
        <v>4310</v>
      </c>
      <c r="E1862" s="479">
        <v>4</v>
      </c>
      <c r="F1862" s="480" t="s">
        <v>1363</v>
      </c>
      <c r="G1862" s="479"/>
      <c r="H1862" t="str">
        <f t="shared" si="58"/>
        <v>pcoEndDateDate</v>
      </c>
      <c r="I1862">
        <f>COUNTIF($H$3:H1861,H1862)</f>
        <v>0</v>
      </c>
      <c r="J1862">
        <f>COUNTIF($B$3:B1861,B1862)</f>
        <v>0</v>
      </c>
      <c r="K1862">
        <f t="shared" si="59"/>
        <v>0</v>
      </c>
    </row>
    <row r="1863" spans="1:11">
      <c r="A1863" s="480" t="s">
        <v>4301</v>
      </c>
      <c r="B1863" s="365" t="s">
        <v>4311</v>
      </c>
      <c r="C1863" s="365" t="s">
        <v>4312</v>
      </c>
      <c r="D1863" s="365" t="s">
        <v>4313</v>
      </c>
      <c r="E1863" s="479">
        <v>5</v>
      </c>
      <c r="F1863" s="480" t="s">
        <v>1363</v>
      </c>
      <c r="G1863" s="479"/>
      <c r="H1863" t="str">
        <f t="shared" si="58"/>
        <v>pcoEffectiveDateDate</v>
      </c>
      <c r="I1863">
        <f>COUNTIF($H$3:H1862,H1863)</f>
        <v>0</v>
      </c>
      <c r="J1863">
        <f>COUNTIF($B$3:B1862,B1863)</f>
        <v>0</v>
      </c>
      <c r="K1863">
        <f t="shared" si="59"/>
        <v>0</v>
      </c>
    </row>
    <row r="1864" spans="1:11">
      <c r="A1864" s="480" t="s">
        <v>4301</v>
      </c>
      <c r="B1864" s="365" t="s">
        <v>6855</v>
      </c>
      <c r="C1864" s="365" t="s">
        <v>6856</v>
      </c>
      <c r="D1864" s="365" t="s">
        <v>6857</v>
      </c>
      <c r="E1864" s="479">
        <v>7</v>
      </c>
      <c r="F1864" s="480" t="s">
        <v>1353</v>
      </c>
      <c r="G1864" s="479"/>
      <c r="H1864" t="str">
        <f t="shared" si="58"/>
        <v>pcoGradeCodeInteger</v>
      </c>
      <c r="I1864">
        <f>COUNTIF($H$3:H1863,H1864)</f>
        <v>0</v>
      </c>
      <c r="J1864">
        <f>COUNTIF($B$3:B1863,B1864)</f>
        <v>0</v>
      </c>
      <c r="K1864">
        <f t="shared" si="59"/>
        <v>0</v>
      </c>
    </row>
    <row r="1865" spans="1:11">
      <c r="A1865" s="480" t="s">
        <v>4301</v>
      </c>
      <c r="B1865" s="365" t="s">
        <v>2800</v>
      </c>
      <c r="C1865" s="365" t="s">
        <v>2801</v>
      </c>
      <c r="D1865" s="365" t="s">
        <v>2802</v>
      </c>
      <c r="E1865" s="479">
        <v>8</v>
      </c>
      <c r="F1865" s="480" t="s">
        <v>1347</v>
      </c>
      <c r="G1865" s="479">
        <v>150</v>
      </c>
      <c r="H1865" t="str">
        <f t="shared" si="58"/>
        <v>attribute1String</v>
      </c>
      <c r="I1865">
        <f>COUNTIF($H$3:H1864,H1865)</f>
        <v>11</v>
      </c>
      <c r="J1865">
        <f>COUNTIF($B$3:B1864,B1865)</f>
        <v>11</v>
      </c>
      <c r="K1865">
        <f t="shared" si="59"/>
        <v>0</v>
      </c>
    </row>
    <row r="1866" spans="1:11">
      <c r="A1866" s="480" t="s">
        <v>4301</v>
      </c>
      <c r="B1866" s="365" t="s">
        <v>2803</v>
      </c>
      <c r="C1866" s="365" t="s">
        <v>2804</v>
      </c>
      <c r="D1866" s="365" t="s">
        <v>2805</v>
      </c>
      <c r="E1866" s="479">
        <v>9</v>
      </c>
      <c r="F1866" s="480" t="s">
        <v>1347</v>
      </c>
      <c r="G1866" s="479">
        <v>150</v>
      </c>
      <c r="H1866" t="str">
        <f t="shared" si="58"/>
        <v>attribute2String</v>
      </c>
      <c r="I1866">
        <f>COUNTIF($H$3:H1865,H1866)</f>
        <v>12</v>
      </c>
      <c r="J1866">
        <f>COUNTIF($B$3:B1865,B1866)</f>
        <v>12</v>
      </c>
      <c r="K1866">
        <f t="shared" si="59"/>
        <v>0</v>
      </c>
    </row>
    <row r="1867" spans="1:11">
      <c r="A1867" s="480" t="s">
        <v>4301</v>
      </c>
      <c r="B1867" s="365" t="s">
        <v>2806</v>
      </c>
      <c r="C1867" s="365" t="s">
        <v>2807</v>
      </c>
      <c r="D1867" s="365" t="s">
        <v>2808</v>
      </c>
      <c r="E1867" s="479">
        <v>10</v>
      </c>
      <c r="F1867" s="480" t="s">
        <v>1347</v>
      </c>
      <c r="G1867" s="479">
        <v>150</v>
      </c>
      <c r="H1867" t="str">
        <f t="shared" si="58"/>
        <v>attribute3String</v>
      </c>
      <c r="I1867">
        <f>COUNTIF($H$3:H1866,H1867)</f>
        <v>11</v>
      </c>
      <c r="J1867">
        <f>COUNTIF($B$3:B1866,B1867)</f>
        <v>11</v>
      </c>
      <c r="K1867">
        <f t="shared" si="59"/>
        <v>0</v>
      </c>
    </row>
    <row r="1868" spans="1:11">
      <c r="A1868" s="480" t="s">
        <v>4301</v>
      </c>
      <c r="B1868" s="365" t="s">
        <v>2809</v>
      </c>
      <c r="C1868" s="365" t="s">
        <v>2810</v>
      </c>
      <c r="D1868" s="365" t="s">
        <v>2811</v>
      </c>
      <c r="E1868" s="479">
        <v>11</v>
      </c>
      <c r="F1868" s="480" t="s">
        <v>1347</v>
      </c>
      <c r="G1868" s="479">
        <v>150</v>
      </c>
      <c r="H1868" t="str">
        <f t="shared" si="58"/>
        <v>attribute4String</v>
      </c>
      <c r="I1868">
        <f>COUNTIF($H$3:H1867,H1868)</f>
        <v>11</v>
      </c>
      <c r="J1868">
        <f>COUNTIF($B$3:B1867,B1868)</f>
        <v>11</v>
      </c>
      <c r="K1868">
        <f t="shared" si="59"/>
        <v>0</v>
      </c>
    </row>
    <row r="1869" spans="1:11">
      <c r="A1869" s="480" t="s">
        <v>4301</v>
      </c>
      <c r="B1869" s="365" t="s">
        <v>2812</v>
      </c>
      <c r="C1869" s="365" t="s">
        <v>2813</v>
      </c>
      <c r="D1869" s="365" t="s">
        <v>2814</v>
      </c>
      <c r="E1869" s="479">
        <v>12</v>
      </c>
      <c r="F1869" s="480" t="s">
        <v>1347</v>
      </c>
      <c r="G1869" s="479">
        <v>150</v>
      </c>
      <c r="H1869" t="str">
        <f t="shared" si="58"/>
        <v>attribute5String</v>
      </c>
      <c r="I1869">
        <f>COUNTIF($H$3:H1868,H1869)</f>
        <v>11</v>
      </c>
      <c r="J1869">
        <f>COUNTIF($B$3:B1868,B1869)</f>
        <v>11</v>
      </c>
      <c r="K1869">
        <f t="shared" si="59"/>
        <v>0</v>
      </c>
    </row>
    <row r="1870" spans="1:11">
      <c r="A1870" s="480" t="s">
        <v>4301</v>
      </c>
      <c r="B1870" s="365" t="s">
        <v>2815</v>
      </c>
      <c r="C1870" s="365" t="s">
        <v>2816</v>
      </c>
      <c r="D1870" s="365" t="s">
        <v>2817</v>
      </c>
      <c r="E1870" s="479">
        <v>13</v>
      </c>
      <c r="F1870" s="480" t="s">
        <v>1347</v>
      </c>
      <c r="G1870" s="479">
        <v>150</v>
      </c>
      <c r="H1870" t="str">
        <f t="shared" si="58"/>
        <v>attribute6String</v>
      </c>
      <c r="I1870">
        <f>COUNTIF($H$3:H1869,H1870)</f>
        <v>3</v>
      </c>
      <c r="J1870">
        <f>COUNTIF($B$3:B1869,B1870)</f>
        <v>3</v>
      </c>
      <c r="K1870">
        <f t="shared" si="59"/>
        <v>0</v>
      </c>
    </row>
    <row r="1871" spans="1:11">
      <c r="A1871" s="480" t="s">
        <v>4301</v>
      </c>
      <c r="B1871" s="365" t="s">
        <v>2818</v>
      </c>
      <c r="C1871" s="365" t="s">
        <v>2819</v>
      </c>
      <c r="D1871" s="365" t="s">
        <v>2820</v>
      </c>
      <c r="E1871" s="479">
        <v>14</v>
      </c>
      <c r="F1871" s="480" t="s">
        <v>1347</v>
      </c>
      <c r="G1871" s="479">
        <v>150</v>
      </c>
      <c r="H1871" t="str">
        <f t="shared" si="58"/>
        <v>attribute7String</v>
      </c>
      <c r="I1871">
        <f>COUNTIF($H$3:H1870,H1871)</f>
        <v>3</v>
      </c>
      <c r="J1871">
        <f>COUNTIF($B$3:B1870,B1871)</f>
        <v>3</v>
      </c>
      <c r="K1871">
        <f t="shared" si="59"/>
        <v>0</v>
      </c>
    </row>
    <row r="1872" spans="1:11">
      <c r="A1872" s="480" t="s">
        <v>4301</v>
      </c>
      <c r="B1872" s="365" t="s">
        <v>2821</v>
      </c>
      <c r="C1872" s="365" t="s">
        <v>2822</v>
      </c>
      <c r="D1872" s="365" t="s">
        <v>2823</v>
      </c>
      <c r="E1872" s="479">
        <v>15</v>
      </c>
      <c r="F1872" s="480" t="s">
        <v>1347</v>
      </c>
      <c r="G1872" s="479">
        <v>150</v>
      </c>
      <c r="H1872" t="str">
        <f t="shared" si="58"/>
        <v>attribute8String</v>
      </c>
      <c r="I1872">
        <f>COUNTIF($H$3:H1871,H1872)</f>
        <v>3</v>
      </c>
      <c r="J1872">
        <f>COUNTIF($B$3:B1871,B1872)</f>
        <v>3</v>
      </c>
      <c r="K1872">
        <f t="shared" si="59"/>
        <v>0</v>
      </c>
    </row>
    <row r="1873" spans="1:11">
      <c r="A1873" s="480" t="s">
        <v>4301</v>
      </c>
      <c r="B1873" s="365" t="s">
        <v>2824</v>
      </c>
      <c r="C1873" s="365" t="s">
        <v>2825</v>
      </c>
      <c r="D1873" s="365" t="s">
        <v>2826</v>
      </c>
      <c r="E1873" s="479">
        <v>16</v>
      </c>
      <c r="F1873" s="480" t="s">
        <v>1347</v>
      </c>
      <c r="G1873" s="479">
        <v>150</v>
      </c>
      <c r="H1873" t="str">
        <f t="shared" si="58"/>
        <v>attribute9String</v>
      </c>
      <c r="I1873">
        <f>COUNTIF($H$3:H1872,H1873)</f>
        <v>3</v>
      </c>
      <c r="J1873">
        <f>COUNTIF($B$3:B1872,B1873)</f>
        <v>3</v>
      </c>
      <c r="K1873">
        <f t="shared" si="59"/>
        <v>0</v>
      </c>
    </row>
    <row r="1874" spans="1:11">
      <c r="A1874" s="480" t="s">
        <v>4301</v>
      </c>
      <c r="B1874" s="365" t="s">
        <v>1759</v>
      </c>
      <c r="C1874" s="365" t="s">
        <v>1760</v>
      </c>
      <c r="D1874" s="365" t="s">
        <v>1761</v>
      </c>
      <c r="E1874" s="479">
        <v>17</v>
      </c>
      <c r="F1874" s="480" t="s">
        <v>1347</v>
      </c>
      <c r="G1874" s="479">
        <v>150</v>
      </c>
      <c r="H1874" t="str">
        <f t="shared" si="58"/>
        <v>attribute10String</v>
      </c>
      <c r="I1874">
        <f>COUNTIF($H$3:H1873,H1874)</f>
        <v>5</v>
      </c>
      <c r="J1874">
        <f>COUNTIF($B$3:B1873,B1874)</f>
        <v>5</v>
      </c>
      <c r="K1874">
        <f t="shared" si="59"/>
        <v>0</v>
      </c>
    </row>
    <row r="1875" spans="1:11">
      <c r="A1875" s="480" t="s">
        <v>4314</v>
      </c>
      <c r="B1875" s="365" t="s">
        <v>4315</v>
      </c>
      <c r="C1875" s="365" t="s">
        <v>4316</v>
      </c>
      <c r="D1875" s="365" t="s">
        <v>4317</v>
      </c>
      <c r="E1875" s="479">
        <v>1</v>
      </c>
      <c r="F1875" s="480" t="s">
        <v>1347</v>
      </c>
      <c r="G1875" s="479">
        <v>30</v>
      </c>
      <c r="H1875" t="str">
        <f t="shared" si="58"/>
        <v>purReqNumString</v>
      </c>
      <c r="I1875">
        <f>COUNTIF($H$3:H1874,H1875)</f>
        <v>0</v>
      </c>
      <c r="J1875">
        <f>COUNTIF($B$3:B1874,B1875)</f>
        <v>0</v>
      </c>
      <c r="K1875">
        <f t="shared" si="59"/>
        <v>0</v>
      </c>
    </row>
    <row r="1876" spans="1:11">
      <c r="A1876" s="480" t="s">
        <v>4314</v>
      </c>
      <c r="B1876" s="365" t="s">
        <v>4319</v>
      </c>
      <c r="C1876" s="365" t="s">
        <v>4320</v>
      </c>
      <c r="D1876" s="365" t="s">
        <v>4321</v>
      </c>
      <c r="E1876" s="479">
        <v>2</v>
      </c>
      <c r="F1876" s="480" t="s">
        <v>1347</v>
      </c>
      <c r="G1876" s="479">
        <v>30</v>
      </c>
      <c r="H1876" t="str">
        <f t="shared" si="58"/>
        <v>purReqSeqString</v>
      </c>
      <c r="I1876">
        <f>COUNTIF($H$3:H1875,H1876)</f>
        <v>0</v>
      </c>
      <c r="J1876">
        <f>COUNTIF($B$3:B1875,B1876)</f>
        <v>0</v>
      </c>
      <c r="K1876">
        <f t="shared" si="59"/>
        <v>0</v>
      </c>
    </row>
    <row r="1877" spans="1:11">
      <c r="A1877" s="480" t="s">
        <v>4314</v>
      </c>
      <c r="B1877" s="365" t="s">
        <v>3599</v>
      </c>
      <c r="C1877" s="365" t="s">
        <v>3600</v>
      </c>
      <c r="D1877" s="365" t="s">
        <v>3601</v>
      </c>
      <c r="E1877" s="479">
        <v>3</v>
      </c>
      <c r="F1877" s="480" t="s">
        <v>1347</v>
      </c>
      <c r="G1877" s="479">
        <v>30</v>
      </c>
      <c r="H1877" t="str">
        <f t="shared" si="58"/>
        <v>pjtCdString</v>
      </c>
      <c r="I1877">
        <f>COUNTIF($H$3:H1876,H1877)</f>
        <v>0</v>
      </c>
      <c r="J1877">
        <f>COUNTIF($B$3:B1876,B1877)</f>
        <v>0</v>
      </c>
      <c r="K1877">
        <f t="shared" si="59"/>
        <v>0</v>
      </c>
    </row>
    <row r="1878" spans="1:11">
      <c r="A1878" s="480" t="s">
        <v>4314</v>
      </c>
      <c r="B1878" s="365" t="s">
        <v>3007</v>
      </c>
      <c r="C1878" s="365" t="s">
        <v>3008</v>
      </c>
      <c r="D1878" s="365" t="s">
        <v>3009</v>
      </c>
      <c r="E1878" s="479">
        <v>4</v>
      </c>
      <c r="F1878" s="480" t="s">
        <v>1347</v>
      </c>
      <c r="G1878" s="479">
        <v>15</v>
      </c>
      <c r="H1878" t="str">
        <f t="shared" si="58"/>
        <v>acctCdString</v>
      </c>
      <c r="I1878">
        <f>COUNTIF($H$3:H1877,H1878)</f>
        <v>1</v>
      </c>
      <c r="J1878">
        <f>COUNTIF($B$3:B1877,B1878)</f>
        <v>1</v>
      </c>
      <c r="K1878">
        <f t="shared" si="59"/>
        <v>0</v>
      </c>
    </row>
    <row r="1879" spans="1:11">
      <c r="A1879" s="480" t="s">
        <v>4314</v>
      </c>
      <c r="B1879" s="365" t="s">
        <v>2865</v>
      </c>
      <c r="C1879" s="365" t="s">
        <v>2866</v>
      </c>
      <c r="D1879" s="365" t="s">
        <v>2867</v>
      </c>
      <c r="E1879" s="479">
        <v>5</v>
      </c>
      <c r="F1879" s="480" t="s">
        <v>1347</v>
      </c>
      <c r="G1879" s="479">
        <v>12</v>
      </c>
      <c r="H1879" t="str">
        <f t="shared" si="58"/>
        <v>consAcctCdString</v>
      </c>
      <c r="I1879">
        <f>COUNTIF($H$3:H1878,H1879)</f>
        <v>3</v>
      </c>
      <c r="J1879">
        <f>COUNTIF($B$3:B1878,B1879)</f>
        <v>3</v>
      </c>
      <c r="K1879">
        <f t="shared" si="59"/>
        <v>0</v>
      </c>
    </row>
    <row r="1880" spans="1:11">
      <c r="A1880" s="480" t="s">
        <v>4314</v>
      </c>
      <c r="B1880" s="365" t="s">
        <v>4324</v>
      </c>
      <c r="C1880" s="365" t="s">
        <v>4325</v>
      </c>
      <c r="D1880" s="365" t="s">
        <v>4326</v>
      </c>
      <c r="E1880" s="479">
        <v>6</v>
      </c>
      <c r="F1880" s="480" t="s">
        <v>1347</v>
      </c>
      <c r="G1880" s="479">
        <v>200</v>
      </c>
      <c r="H1880" t="str">
        <f t="shared" si="58"/>
        <v>itemNmString</v>
      </c>
      <c r="I1880">
        <f>COUNTIF($H$3:H1879,H1880)</f>
        <v>0</v>
      </c>
      <c r="J1880">
        <f>COUNTIF($B$3:B1879,B1880)</f>
        <v>0</v>
      </c>
      <c r="K1880">
        <f t="shared" si="59"/>
        <v>0</v>
      </c>
    </row>
    <row r="1881" spans="1:11">
      <c r="A1881" s="480" t="s">
        <v>4314</v>
      </c>
      <c r="B1881" s="365" t="s">
        <v>1198</v>
      </c>
      <c r="C1881" s="365" t="s">
        <v>3331</v>
      </c>
      <c r="D1881" s="365" t="s">
        <v>3332</v>
      </c>
      <c r="E1881" s="479">
        <v>7</v>
      </c>
      <c r="F1881" s="480" t="s">
        <v>1347</v>
      </c>
      <c r="G1881" s="479">
        <v>300</v>
      </c>
      <c r="H1881" t="str">
        <f t="shared" si="58"/>
        <v>specString</v>
      </c>
      <c r="I1881">
        <f>COUNTIF($H$3:H1880,H1881)</f>
        <v>1</v>
      </c>
      <c r="J1881">
        <f>COUNTIF($B$3:B1880,B1881)</f>
        <v>1</v>
      </c>
      <c r="K1881">
        <f t="shared" si="59"/>
        <v>0</v>
      </c>
    </row>
    <row r="1882" spans="1:11">
      <c r="A1882" s="480" t="s">
        <v>4314</v>
      </c>
      <c r="B1882" s="365" t="s">
        <v>2683</v>
      </c>
      <c r="C1882" s="365" t="s">
        <v>2684</v>
      </c>
      <c r="D1882" s="365" t="s">
        <v>2685</v>
      </c>
      <c r="E1882" s="479">
        <v>8</v>
      </c>
      <c r="F1882" s="480" t="s">
        <v>1347</v>
      </c>
      <c r="G1882" s="479">
        <v>200</v>
      </c>
      <c r="H1882" t="str">
        <f t="shared" si="58"/>
        <v>modelNmString</v>
      </c>
      <c r="I1882">
        <f>COUNTIF($H$3:H1881,H1882)</f>
        <v>0</v>
      </c>
      <c r="J1882">
        <f>COUNTIF($B$3:B1881,B1882)</f>
        <v>0</v>
      </c>
      <c r="K1882">
        <f t="shared" si="59"/>
        <v>0</v>
      </c>
    </row>
    <row r="1883" spans="1:11">
      <c r="A1883" s="480" t="s">
        <v>4314</v>
      </c>
      <c r="B1883" s="365" t="s">
        <v>4329</v>
      </c>
      <c r="C1883" s="365" t="s">
        <v>4330</v>
      </c>
      <c r="D1883" s="365" t="s">
        <v>4331</v>
      </c>
      <c r="E1883" s="479">
        <v>9</v>
      </c>
      <c r="F1883" s="480" t="s">
        <v>1347</v>
      </c>
      <c r="G1883" s="479">
        <v>200</v>
      </c>
      <c r="H1883" t="str">
        <f t="shared" si="58"/>
        <v>makerString</v>
      </c>
      <c r="I1883">
        <f>COUNTIF($H$3:H1882,H1883)</f>
        <v>0</v>
      </c>
      <c r="J1883">
        <f>COUNTIF($B$3:B1882,B1883)</f>
        <v>0</v>
      </c>
      <c r="K1883">
        <f t="shared" si="59"/>
        <v>0</v>
      </c>
    </row>
    <row r="1884" spans="1:11">
      <c r="A1884" s="480" t="s">
        <v>4314</v>
      </c>
      <c r="B1884" s="365" t="s">
        <v>4332</v>
      </c>
      <c r="C1884" s="365" t="s">
        <v>4333</v>
      </c>
      <c r="D1884" s="365" t="s">
        <v>4334</v>
      </c>
      <c r="E1884" s="479">
        <v>10</v>
      </c>
      <c r="F1884" s="480" t="s">
        <v>1347</v>
      </c>
      <c r="G1884" s="479">
        <v>200</v>
      </c>
      <c r="H1884" t="str">
        <f t="shared" si="58"/>
        <v>merterialString</v>
      </c>
      <c r="I1884">
        <f>COUNTIF($H$3:H1883,H1884)</f>
        <v>0</v>
      </c>
      <c r="J1884">
        <f>COUNTIF($B$3:B1883,B1884)</f>
        <v>0</v>
      </c>
      <c r="K1884">
        <f t="shared" si="59"/>
        <v>0</v>
      </c>
    </row>
    <row r="1885" spans="1:11">
      <c r="A1885" s="480" t="s">
        <v>4314</v>
      </c>
      <c r="B1885" s="365" t="s">
        <v>4336</v>
      </c>
      <c r="C1885" s="365" t="s">
        <v>4337</v>
      </c>
      <c r="D1885" s="365" t="s">
        <v>4338</v>
      </c>
      <c r="E1885" s="479">
        <v>11</v>
      </c>
      <c r="F1885" s="480" t="s">
        <v>1347</v>
      </c>
      <c r="G1885" s="479">
        <v>300</v>
      </c>
      <c r="H1885" t="str">
        <f t="shared" si="58"/>
        <v>processString</v>
      </c>
      <c r="I1885">
        <f>COUNTIF($H$3:H1884,H1885)</f>
        <v>0</v>
      </c>
      <c r="J1885">
        <f>COUNTIF($B$3:B1884,B1885)</f>
        <v>0</v>
      </c>
      <c r="K1885">
        <f t="shared" si="59"/>
        <v>0</v>
      </c>
    </row>
    <row r="1886" spans="1:11">
      <c r="A1886" s="480" t="s">
        <v>4314</v>
      </c>
      <c r="B1886" s="365" t="s">
        <v>4340</v>
      </c>
      <c r="C1886" s="365" t="s">
        <v>4341</v>
      </c>
      <c r="D1886" s="365" t="s">
        <v>4342</v>
      </c>
      <c r="E1886" s="479">
        <v>12</v>
      </c>
      <c r="F1886" s="480" t="s">
        <v>1347</v>
      </c>
      <c r="G1886" s="479">
        <v>200</v>
      </c>
      <c r="H1886" t="str">
        <f t="shared" si="58"/>
        <v>planMhString</v>
      </c>
      <c r="I1886">
        <f>COUNTIF($H$3:H1885,H1886)</f>
        <v>0</v>
      </c>
      <c r="J1886">
        <f>COUNTIF($B$3:B1885,B1886)</f>
        <v>0</v>
      </c>
      <c r="K1886">
        <f t="shared" si="59"/>
        <v>0</v>
      </c>
    </row>
    <row r="1887" spans="1:11">
      <c r="A1887" s="480" t="s">
        <v>4314</v>
      </c>
      <c r="B1887" s="365" t="s">
        <v>4344</v>
      </c>
      <c r="C1887" s="365" t="s">
        <v>4345</v>
      </c>
      <c r="D1887" s="365" t="s">
        <v>4346</v>
      </c>
      <c r="E1887" s="479">
        <v>13</v>
      </c>
      <c r="F1887" s="480" t="s">
        <v>1347</v>
      </c>
      <c r="G1887" s="479">
        <v>300</v>
      </c>
      <c r="H1887" t="str">
        <f t="shared" si="58"/>
        <v>fileLinkString</v>
      </c>
      <c r="I1887">
        <f>COUNTIF($H$3:H1886,H1887)</f>
        <v>0</v>
      </c>
      <c r="J1887">
        <f>COUNTIF($B$3:B1886,B1887)</f>
        <v>0</v>
      </c>
      <c r="K1887">
        <f t="shared" si="59"/>
        <v>0</v>
      </c>
    </row>
    <row r="1888" spans="1:11">
      <c r="A1888" s="480" t="s">
        <v>4314</v>
      </c>
      <c r="B1888" s="365" t="s">
        <v>4348</v>
      </c>
      <c r="C1888" s="365" t="s">
        <v>4349</v>
      </c>
      <c r="D1888" s="365" t="s">
        <v>4350</v>
      </c>
      <c r="E1888" s="479">
        <v>14</v>
      </c>
      <c r="F1888" s="480" t="s">
        <v>1347</v>
      </c>
      <c r="G1888" s="479">
        <v>15</v>
      </c>
      <c r="H1888" t="str">
        <f t="shared" si="58"/>
        <v>reqVendorString</v>
      </c>
      <c r="I1888">
        <f>COUNTIF($H$3:H1887,H1888)</f>
        <v>0</v>
      </c>
      <c r="J1888">
        <f>COUNTIF($B$3:B1887,B1888)</f>
        <v>0</v>
      </c>
      <c r="K1888">
        <f t="shared" si="59"/>
        <v>0</v>
      </c>
    </row>
    <row r="1889" spans="1:11">
      <c r="A1889" s="480" t="s">
        <v>4314</v>
      </c>
      <c r="B1889" s="365" t="s">
        <v>4352</v>
      </c>
      <c r="C1889" s="365" t="s">
        <v>4353</v>
      </c>
      <c r="D1889" s="365" t="s">
        <v>4354</v>
      </c>
      <c r="E1889" s="479">
        <v>15</v>
      </c>
      <c r="F1889" s="480" t="s">
        <v>1347</v>
      </c>
      <c r="G1889" s="479">
        <v>1</v>
      </c>
      <c r="H1889" t="str">
        <f t="shared" si="58"/>
        <v>insFlagString</v>
      </c>
      <c r="I1889">
        <f>COUNTIF($H$3:H1888,H1889)</f>
        <v>0</v>
      </c>
      <c r="J1889">
        <f>COUNTIF($B$3:B1888,B1889)</f>
        <v>0</v>
      </c>
      <c r="K1889">
        <f t="shared" si="59"/>
        <v>0</v>
      </c>
    </row>
    <row r="1890" spans="1:11">
      <c r="A1890" s="480" t="s">
        <v>4314</v>
      </c>
      <c r="B1890" s="365" t="s">
        <v>4356</v>
      </c>
      <c r="C1890" s="365" t="s">
        <v>4357</v>
      </c>
      <c r="D1890" s="365" t="s">
        <v>4358</v>
      </c>
      <c r="E1890" s="479">
        <v>16</v>
      </c>
      <c r="F1890" s="480" t="s">
        <v>1347</v>
      </c>
      <c r="G1890" s="479">
        <v>8</v>
      </c>
      <c r="H1890" t="str">
        <f t="shared" si="58"/>
        <v>reqDateString</v>
      </c>
      <c r="I1890">
        <f>COUNTIF($H$3:H1889,H1890)</f>
        <v>0</v>
      </c>
      <c r="J1890">
        <f>COUNTIF($B$3:B1889,B1890)</f>
        <v>0</v>
      </c>
      <c r="K1890">
        <f t="shared" si="59"/>
        <v>0</v>
      </c>
    </row>
    <row r="1891" spans="1:11">
      <c r="A1891" s="480" t="s">
        <v>4314</v>
      </c>
      <c r="B1891" s="365" t="s">
        <v>4360</v>
      </c>
      <c r="C1891" s="365" t="s">
        <v>4361</v>
      </c>
      <c r="D1891" s="365" t="s">
        <v>4362</v>
      </c>
      <c r="E1891" s="479">
        <v>17</v>
      </c>
      <c r="F1891" s="480" t="s">
        <v>1347</v>
      </c>
      <c r="G1891" s="479">
        <v>15</v>
      </c>
      <c r="H1891" t="str">
        <f t="shared" si="58"/>
        <v>ypgoLocationString</v>
      </c>
      <c r="I1891">
        <f>COUNTIF($H$3:H1890,H1891)</f>
        <v>0</v>
      </c>
      <c r="J1891">
        <f>COUNTIF($B$3:B1890,B1891)</f>
        <v>0</v>
      </c>
      <c r="K1891">
        <f t="shared" si="59"/>
        <v>0</v>
      </c>
    </row>
    <row r="1892" spans="1:11">
      <c r="A1892" s="480" t="s">
        <v>4314</v>
      </c>
      <c r="B1892" s="365" t="s">
        <v>4364</v>
      </c>
      <c r="C1892" s="365" t="s">
        <v>4365</v>
      </c>
      <c r="D1892" s="365" t="s">
        <v>4366</v>
      </c>
      <c r="E1892" s="479">
        <v>18</v>
      </c>
      <c r="F1892" s="480" t="s">
        <v>1347</v>
      </c>
      <c r="G1892" s="479">
        <v>1</v>
      </c>
      <c r="H1892" t="str">
        <f t="shared" si="58"/>
        <v>provisionGoodsYnString</v>
      </c>
      <c r="I1892">
        <f>COUNTIF($H$3:H1891,H1892)</f>
        <v>0</v>
      </c>
      <c r="J1892">
        <f>COUNTIF($B$3:B1891,B1892)</f>
        <v>0</v>
      </c>
      <c r="K1892">
        <f t="shared" si="59"/>
        <v>0</v>
      </c>
    </row>
    <row r="1893" spans="1:11">
      <c r="A1893" s="480" t="s">
        <v>4314</v>
      </c>
      <c r="B1893" s="365" t="s">
        <v>4368</v>
      </c>
      <c r="C1893" s="365" t="s">
        <v>4369</v>
      </c>
      <c r="D1893" s="365" t="s">
        <v>4370</v>
      </c>
      <c r="E1893" s="479">
        <v>19</v>
      </c>
      <c r="F1893" s="480" t="s">
        <v>1347</v>
      </c>
      <c r="G1893" s="479">
        <v>30</v>
      </c>
      <c r="H1893" t="str">
        <f t="shared" si="58"/>
        <v>prevPurReqSeqString</v>
      </c>
      <c r="I1893">
        <f>COUNTIF($H$3:H1892,H1893)</f>
        <v>0</v>
      </c>
      <c r="J1893">
        <f>COUNTIF($B$3:B1892,B1893)</f>
        <v>0</v>
      </c>
      <c r="K1893">
        <f t="shared" si="59"/>
        <v>0</v>
      </c>
    </row>
    <row r="1894" spans="1:11">
      <c r="A1894" s="480" t="s">
        <v>4314</v>
      </c>
      <c r="B1894" s="365" t="s">
        <v>4372</v>
      </c>
      <c r="C1894" s="365" t="s">
        <v>4373</v>
      </c>
      <c r="D1894" s="365" t="s">
        <v>4374</v>
      </c>
      <c r="E1894" s="479">
        <v>20</v>
      </c>
      <c r="F1894" s="480" t="s">
        <v>1347</v>
      </c>
      <c r="G1894" s="479">
        <v>30</v>
      </c>
      <c r="H1894" t="str">
        <f t="shared" si="58"/>
        <v>nextPurReqSeqString</v>
      </c>
      <c r="I1894">
        <f>COUNTIF($H$3:H1893,H1894)</f>
        <v>0</v>
      </c>
      <c r="J1894">
        <f>COUNTIF($B$3:B1893,B1894)</f>
        <v>0</v>
      </c>
      <c r="K1894">
        <f t="shared" si="59"/>
        <v>0</v>
      </c>
    </row>
    <row r="1895" spans="1:11">
      <c r="A1895" s="480" t="s">
        <v>4314</v>
      </c>
      <c r="B1895" s="365" t="s">
        <v>4376</v>
      </c>
      <c r="C1895" s="365" t="s">
        <v>4377</v>
      </c>
      <c r="D1895" s="365" t="s">
        <v>4378</v>
      </c>
      <c r="E1895" s="479">
        <v>21</v>
      </c>
      <c r="F1895" s="480" t="s">
        <v>1347</v>
      </c>
      <c r="G1895" s="479">
        <v>30</v>
      </c>
      <c r="H1895" t="str">
        <f t="shared" si="58"/>
        <v>nowPurReqSeqString</v>
      </c>
      <c r="I1895">
        <f>COUNTIF($H$3:H1894,H1895)</f>
        <v>0</v>
      </c>
      <c r="J1895">
        <f>COUNTIF($B$3:B1894,B1895)</f>
        <v>0</v>
      </c>
      <c r="K1895">
        <f t="shared" si="59"/>
        <v>0</v>
      </c>
    </row>
    <row r="1896" spans="1:11">
      <c r="A1896" s="480" t="s">
        <v>4314</v>
      </c>
      <c r="B1896" s="365" t="s">
        <v>4380</v>
      </c>
      <c r="C1896" s="365" t="s">
        <v>4381</v>
      </c>
      <c r="D1896" s="365" t="s">
        <v>4382</v>
      </c>
      <c r="E1896" s="479">
        <v>22</v>
      </c>
      <c r="F1896" s="480" t="s">
        <v>1347</v>
      </c>
      <c r="G1896" s="479">
        <v>1000</v>
      </c>
      <c r="H1896" t="str">
        <f t="shared" si="58"/>
        <v>provisionGoodsInfoString</v>
      </c>
      <c r="I1896">
        <f>COUNTIF($H$3:H1895,H1896)</f>
        <v>0</v>
      </c>
      <c r="J1896">
        <f>COUNTIF($B$3:B1895,B1896)</f>
        <v>0</v>
      </c>
      <c r="K1896">
        <f t="shared" si="59"/>
        <v>0</v>
      </c>
    </row>
    <row r="1897" spans="1:11">
      <c r="A1897" s="480" t="s">
        <v>4314</v>
      </c>
      <c r="B1897" s="365" t="s">
        <v>4384</v>
      </c>
      <c r="C1897" s="365" t="s">
        <v>4385</v>
      </c>
      <c r="D1897" s="365" t="s">
        <v>4386</v>
      </c>
      <c r="E1897" s="479">
        <v>23</v>
      </c>
      <c r="F1897" s="480" t="s">
        <v>1347</v>
      </c>
      <c r="G1897" s="479">
        <v>6</v>
      </c>
      <c r="H1897" t="str">
        <f t="shared" si="58"/>
        <v>currCdString</v>
      </c>
      <c r="I1897">
        <f>COUNTIF($H$3:H1896,H1897)</f>
        <v>0</v>
      </c>
      <c r="J1897">
        <f>COUNTIF($B$3:B1896,B1897)</f>
        <v>0</v>
      </c>
      <c r="K1897">
        <f t="shared" si="59"/>
        <v>0</v>
      </c>
    </row>
    <row r="1898" spans="1:11">
      <c r="A1898" s="480" t="s">
        <v>4314</v>
      </c>
      <c r="B1898" s="365" t="s">
        <v>4387</v>
      </c>
      <c r="C1898" s="365" t="s">
        <v>4388</v>
      </c>
      <c r="D1898" s="365" t="s">
        <v>4389</v>
      </c>
      <c r="E1898" s="479">
        <v>24</v>
      </c>
      <c r="F1898" s="480" t="s">
        <v>1718</v>
      </c>
      <c r="G1898" s="479"/>
      <c r="H1898" t="str">
        <f t="shared" si="58"/>
        <v>unitCostFloat</v>
      </c>
      <c r="I1898">
        <f>COUNTIF($H$3:H1897,H1898)</f>
        <v>0</v>
      </c>
      <c r="J1898">
        <f>COUNTIF($B$3:B1897,B1898)</f>
        <v>0</v>
      </c>
      <c r="K1898">
        <f t="shared" si="59"/>
        <v>0</v>
      </c>
    </row>
    <row r="1899" spans="1:11">
      <c r="A1899" s="480" t="s">
        <v>4314</v>
      </c>
      <c r="B1899" s="365" t="s">
        <v>1177</v>
      </c>
      <c r="C1899" s="365" t="s">
        <v>3307</v>
      </c>
      <c r="D1899" s="365" t="s">
        <v>3308</v>
      </c>
      <c r="E1899" s="479">
        <v>25</v>
      </c>
      <c r="F1899" s="480" t="s">
        <v>1353</v>
      </c>
      <c r="G1899" s="479"/>
      <c r="H1899" t="str">
        <f t="shared" si="58"/>
        <v>qtyInteger</v>
      </c>
      <c r="I1899">
        <f>COUNTIF($H$3:H1898,H1899)</f>
        <v>1</v>
      </c>
      <c r="J1899">
        <f>COUNTIF($B$3:B1898,B1899)</f>
        <v>1</v>
      </c>
      <c r="K1899">
        <f t="shared" si="59"/>
        <v>0</v>
      </c>
    </row>
    <row r="1900" spans="1:11">
      <c r="A1900" s="480" t="s">
        <v>4314</v>
      </c>
      <c r="B1900" s="365" t="s">
        <v>4391</v>
      </c>
      <c r="C1900" s="365" t="s">
        <v>4392</v>
      </c>
      <c r="D1900" s="365" t="s">
        <v>4393</v>
      </c>
      <c r="E1900" s="479">
        <v>26</v>
      </c>
      <c r="F1900" s="480" t="s">
        <v>8845</v>
      </c>
      <c r="G1900" s="479"/>
      <c r="H1900" t="str">
        <f t="shared" si="58"/>
        <v>amtBigDecimal</v>
      </c>
      <c r="I1900">
        <f>COUNTIF($H$3:H1899,H1900)</f>
        <v>0</v>
      </c>
      <c r="J1900">
        <f>COUNTIF($B$3:B1899,B1900)</f>
        <v>0</v>
      </c>
      <c r="K1900">
        <f t="shared" si="59"/>
        <v>0</v>
      </c>
    </row>
    <row r="1901" spans="1:11">
      <c r="A1901" s="480" t="s">
        <v>4314</v>
      </c>
      <c r="B1901" s="365" t="s">
        <v>4394</v>
      </c>
      <c r="C1901" s="365" t="s">
        <v>4395</v>
      </c>
      <c r="D1901" s="365" t="s">
        <v>4396</v>
      </c>
      <c r="E1901" s="479">
        <v>27</v>
      </c>
      <c r="F1901" s="480" t="s">
        <v>1347</v>
      </c>
      <c r="G1901" s="479">
        <v>200</v>
      </c>
      <c r="H1901" t="str">
        <f t="shared" si="58"/>
        <v>scommentString</v>
      </c>
      <c r="I1901">
        <f>COUNTIF($H$3:H1900,H1901)</f>
        <v>0</v>
      </c>
      <c r="J1901">
        <f>COUNTIF($B$3:B1900,B1901)</f>
        <v>0</v>
      </c>
      <c r="K1901">
        <f t="shared" si="59"/>
        <v>0</v>
      </c>
    </row>
    <row r="1902" spans="1:11">
      <c r="A1902" s="480" t="s">
        <v>4314</v>
      </c>
      <c r="B1902" s="365" t="s">
        <v>3538</v>
      </c>
      <c r="C1902" s="365" t="s">
        <v>3539</v>
      </c>
      <c r="D1902" s="365" t="s">
        <v>3540</v>
      </c>
      <c r="E1902" s="479">
        <v>28</v>
      </c>
      <c r="F1902" s="480" t="s">
        <v>1347</v>
      </c>
      <c r="G1902" s="479">
        <v>30</v>
      </c>
      <c r="H1902" t="str">
        <f t="shared" si="58"/>
        <v>consCdString</v>
      </c>
      <c r="I1902">
        <f>COUNTIF($H$3:H1901,H1902)</f>
        <v>1</v>
      </c>
      <c r="J1902">
        <f>COUNTIF($B$3:B1901,B1902)</f>
        <v>1</v>
      </c>
      <c r="K1902">
        <f t="shared" si="59"/>
        <v>0</v>
      </c>
    </row>
    <row r="1903" spans="1:11">
      <c r="A1903" s="480" t="s">
        <v>4314</v>
      </c>
      <c r="B1903" s="365" t="s">
        <v>3081</v>
      </c>
      <c r="C1903" s="365" t="s">
        <v>3082</v>
      </c>
      <c r="D1903" s="365" t="s">
        <v>3083</v>
      </c>
      <c r="E1903" s="479">
        <v>29</v>
      </c>
      <c r="F1903" s="480" t="s">
        <v>1347</v>
      </c>
      <c r="G1903" s="479">
        <v>12</v>
      </c>
      <c r="H1903" t="str">
        <f t="shared" si="58"/>
        <v>progStatFgString</v>
      </c>
      <c r="I1903">
        <f>COUNTIF($H$3:H1902,H1903)</f>
        <v>1</v>
      </c>
      <c r="J1903">
        <f>COUNTIF($B$3:B1902,B1903)</f>
        <v>1</v>
      </c>
      <c r="K1903">
        <f t="shared" si="59"/>
        <v>0</v>
      </c>
    </row>
    <row r="1904" spans="1:11">
      <c r="A1904" s="480" t="s">
        <v>4314</v>
      </c>
      <c r="B1904" s="365" t="s">
        <v>2800</v>
      </c>
      <c r="C1904" s="365" t="s">
        <v>2801</v>
      </c>
      <c r="D1904" s="365" t="s">
        <v>2802</v>
      </c>
      <c r="E1904" s="479">
        <v>30</v>
      </c>
      <c r="F1904" s="480" t="s">
        <v>1347</v>
      </c>
      <c r="G1904" s="479">
        <v>200</v>
      </c>
      <c r="H1904" t="str">
        <f t="shared" si="58"/>
        <v>attribute1String</v>
      </c>
      <c r="I1904">
        <f>COUNTIF($H$3:H1903,H1904)</f>
        <v>12</v>
      </c>
      <c r="J1904">
        <f>COUNTIF($B$3:B1903,B1904)</f>
        <v>12</v>
      </c>
      <c r="K1904">
        <f t="shared" si="59"/>
        <v>0</v>
      </c>
    </row>
    <row r="1905" spans="1:11">
      <c r="A1905" s="480" t="s">
        <v>4314</v>
      </c>
      <c r="B1905" s="365" t="s">
        <v>2803</v>
      </c>
      <c r="C1905" s="365" t="s">
        <v>2804</v>
      </c>
      <c r="D1905" s="365" t="s">
        <v>2805</v>
      </c>
      <c r="E1905" s="479">
        <v>31</v>
      </c>
      <c r="F1905" s="480" t="s">
        <v>1347</v>
      </c>
      <c r="G1905" s="479">
        <v>200</v>
      </c>
      <c r="H1905" t="str">
        <f t="shared" si="58"/>
        <v>attribute2String</v>
      </c>
      <c r="I1905">
        <f>COUNTIF($H$3:H1904,H1905)</f>
        <v>13</v>
      </c>
      <c r="J1905">
        <f>COUNTIF($B$3:B1904,B1905)</f>
        <v>13</v>
      </c>
      <c r="K1905">
        <f t="shared" si="59"/>
        <v>0</v>
      </c>
    </row>
    <row r="1906" spans="1:11">
      <c r="A1906" s="480" t="s">
        <v>4314</v>
      </c>
      <c r="B1906" s="365" t="s">
        <v>2806</v>
      </c>
      <c r="C1906" s="365" t="s">
        <v>2807</v>
      </c>
      <c r="D1906" s="365" t="s">
        <v>2808</v>
      </c>
      <c r="E1906" s="479">
        <v>32</v>
      </c>
      <c r="F1906" s="480" t="s">
        <v>1347</v>
      </c>
      <c r="G1906" s="479">
        <v>200</v>
      </c>
      <c r="H1906" t="str">
        <f t="shared" si="58"/>
        <v>attribute3String</v>
      </c>
      <c r="I1906">
        <f>COUNTIF($H$3:H1905,H1906)</f>
        <v>12</v>
      </c>
      <c r="J1906">
        <f>COUNTIF($B$3:B1905,B1906)</f>
        <v>12</v>
      </c>
      <c r="K1906">
        <f t="shared" si="59"/>
        <v>0</v>
      </c>
    </row>
    <row r="1907" spans="1:11">
      <c r="A1907" s="480" t="s">
        <v>4314</v>
      </c>
      <c r="B1907" s="365" t="s">
        <v>2809</v>
      </c>
      <c r="C1907" s="365" t="s">
        <v>2810</v>
      </c>
      <c r="D1907" s="365" t="s">
        <v>2811</v>
      </c>
      <c r="E1907" s="479">
        <v>33</v>
      </c>
      <c r="F1907" s="480" t="s">
        <v>1347</v>
      </c>
      <c r="G1907" s="479">
        <v>200</v>
      </c>
      <c r="H1907" t="str">
        <f t="shared" si="58"/>
        <v>attribute4String</v>
      </c>
      <c r="I1907">
        <f>COUNTIF($H$3:H1906,H1907)</f>
        <v>12</v>
      </c>
      <c r="J1907">
        <f>COUNTIF($B$3:B1906,B1907)</f>
        <v>12</v>
      </c>
      <c r="K1907">
        <f t="shared" si="59"/>
        <v>0</v>
      </c>
    </row>
    <row r="1908" spans="1:11">
      <c r="A1908" s="480" t="s">
        <v>4314</v>
      </c>
      <c r="B1908" s="365" t="s">
        <v>2812</v>
      </c>
      <c r="C1908" s="365" t="s">
        <v>2813</v>
      </c>
      <c r="D1908" s="365" t="s">
        <v>2814</v>
      </c>
      <c r="E1908" s="479">
        <v>34</v>
      </c>
      <c r="F1908" s="480" t="s">
        <v>1347</v>
      </c>
      <c r="G1908" s="479">
        <v>200</v>
      </c>
      <c r="H1908" t="str">
        <f t="shared" si="58"/>
        <v>attribute5String</v>
      </c>
      <c r="I1908">
        <f>COUNTIF($H$3:H1907,H1908)</f>
        <v>12</v>
      </c>
      <c r="J1908">
        <f>COUNTIF($B$3:B1907,B1908)</f>
        <v>12</v>
      </c>
      <c r="K1908">
        <f t="shared" si="59"/>
        <v>0</v>
      </c>
    </row>
    <row r="1909" spans="1:11">
      <c r="A1909" s="480" t="s">
        <v>4314</v>
      </c>
      <c r="B1909" s="365" t="s">
        <v>4404</v>
      </c>
      <c r="C1909" s="365" t="s">
        <v>4405</v>
      </c>
      <c r="D1909" s="365" t="s">
        <v>4406</v>
      </c>
      <c r="E1909" s="479">
        <v>35</v>
      </c>
      <c r="F1909" s="480" t="s">
        <v>1347</v>
      </c>
      <c r="G1909" s="479">
        <v>30</v>
      </c>
      <c r="H1909" t="str">
        <f t="shared" si="58"/>
        <v>prodCodeString</v>
      </c>
      <c r="I1909">
        <f>COUNTIF($H$3:H1908,H1909)</f>
        <v>0</v>
      </c>
      <c r="J1909">
        <f>COUNTIF($B$3:B1908,B1909)</f>
        <v>0</v>
      </c>
      <c r="K1909">
        <f t="shared" si="59"/>
        <v>0</v>
      </c>
    </row>
    <row r="1910" spans="1:11">
      <c r="A1910" s="480" t="s">
        <v>4314</v>
      </c>
      <c r="B1910" s="365" t="s">
        <v>4408</v>
      </c>
      <c r="C1910" s="365" t="s">
        <v>4409</v>
      </c>
      <c r="D1910" s="365" t="s">
        <v>4410</v>
      </c>
      <c r="E1910" s="479">
        <v>36</v>
      </c>
      <c r="F1910" s="480" t="s">
        <v>1347</v>
      </c>
      <c r="G1910" s="479">
        <v>30</v>
      </c>
      <c r="H1910" t="str">
        <f t="shared" si="58"/>
        <v>partNumString</v>
      </c>
      <c r="I1910">
        <f>COUNTIF($H$3:H1909,H1910)</f>
        <v>0</v>
      </c>
      <c r="J1910">
        <f>COUNTIF($B$3:B1909,B1910)</f>
        <v>0</v>
      </c>
      <c r="K1910">
        <f t="shared" si="59"/>
        <v>0</v>
      </c>
    </row>
    <row r="1911" spans="1:11">
      <c r="A1911" s="480" t="s">
        <v>4314</v>
      </c>
      <c r="B1911" s="365" t="s">
        <v>4412</v>
      </c>
      <c r="C1911" s="365" t="s">
        <v>4413</v>
      </c>
      <c r="D1911" s="365" t="s">
        <v>4414</v>
      </c>
      <c r="E1911" s="479">
        <v>37</v>
      </c>
      <c r="F1911" s="480" t="s">
        <v>1347</v>
      </c>
      <c r="G1911" s="479">
        <v>200</v>
      </c>
      <c r="H1911" t="str">
        <f t="shared" si="58"/>
        <v>materialSpecString</v>
      </c>
      <c r="I1911">
        <f>COUNTIF($H$3:H1910,H1911)</f>
        <v>0</v>
      </c>
      <c r="J1911">
        <f>COUNTIF($B$3:B1910,B1911)</f>
        <v>0</v>
      </c>
      <c r="K1911">
        <f t="shared" si="59"/>
        <v>0</v>
      </c>
    </row>
    <row r="1912" spans="1:11">
      <c r="A1912" s="480" t="s">
        <v>4314</v>
      </c>
      <c r="B1912" s="365" t="s">
        <v>4416</v>
      </c>
      <c r="C1912" s="365" t="s">
        <v>4417</v>
      </c>
      <c r="D1912" s="365" t="s">
        <v>4418</v>
      </c>
      <c r="E1912" s="479">
        <v>38</v>
      </c>
      <c r="F1912" s="480" t="s">
        <v>1347</v>
      </c>
      <c r="G1912" s="479">
        <v>30</v>
      </c>
      <c r="H1912" t="str">
        <f t="shared" si="58"/>
        <v>materialWeightString</v>
      </c>
      <c r="I1912">
        <f>COUNTIF($H$3:H1911,H1912)</f>
        <v>0</v>
      </c>
      <c r="J1912">
        <f>COUNTIF($B$3:B1911,B1912)</f>
        <v>0</v>
      </c>
      <c r="K1912">
        <f t="shared" si="59"/>
        <v>0</v>
      </c>
    </row>
    <row r="1913" spans="1:11">
      <c r="A1913" s="480" t="s">
        <v>4314</v>
      </c>
      <c r="B1913" s="365" t="s">
        <v>4420</v>
      </c>
      <c r="C1913" s="365" t="s">
        <v>4421</v>
      </c>
      <c r="D1913" s="365" t="s">
        <v>4422</v>
      </c>
      <c r="E1913" s="479">
        <v>39</v>
      </c>
      <c r="F1913" s="480" t="s">
        <v>1347</v>
      </c>
      <c r="G1913" s="479">
        <v>50</v>
      </c>
      <c r="H1913" t="str">
        <f t="shared" si="58"/>
        <v>cottonSquareString</v>
      </c>
      <c r="I1913">
        <f>COUNTIF($H$3:H1912,H1913)</f>
        <v>0</v>
      </c>
      <c r="J1913">
        <f>COUNTIF($B$3:B1912,B1913)</f>
        <v>0</v>
      </c>
      <c r="K1913">
        <f t="shared" si="59"/>
        <v>0</v>
      </c>
    </row>
    <row r="1914" spans="1:11">
      <c r="A1914" s="480" t="s">
        <v>4314</v>
      </c>
      <c r="B1914" s="365" t="s">
        <v>4424</v>
      </c>
      <c r="C1914" s="365" t="s">
        <v>4425</v>
      </c>
      <c r="D1914" s="365" t="s">
        <v>4426</v>
      </c>
      <c r="E1914" s="479">
        <v>40</v>
      </c>
      <c r="F1914" s="480" t="s">
        <v>1347</v>
      </c>
      <c r="G1914" s="479">
        <v>100</v>
      </c>
      <c r="H1914" t="str">
        <f t="shared" si="58"/>
        <v>grindingSquareString</v>
      </c>
      <c r="I1914">
        <f>COUNTIF($H$3:H1913,H1914)</f>
        <v>0</v>
      </c>
      <c r="J1914">
        <f>COUNTIF($B$3:B1913,B1914)</f>
        <v>0</v>
      </c>
      <c r="K1914">
        <f t="shared" si="59"/>
        <v>0</v>
      </c>
    </row>
    <row r="1915" spans="1:11">
      <c r="A1915" s="480" t="s">
        <v>4314</v>
      </c>
      <c r="B1915" s="365" t="s">
        <v>4428</v>
      </c>
      <c r="C1915" s="365" t="s">
        <v>4429</v>
      </c>
      <c r="D1915" s="365" t="s">
        <v>4430</v>
      </c>
      <c r="E1915" s="479">
        <v>41</v>
      </c>
      <c r="F1915" s="480" t="s">
        <v>1347</v>
      </c>
      <c r="G1915" s="479">
        <v>30</v>
      </c>
      <c r="H1915" t="str">
        <f t="shared" si="58"/>
        <v>grindingSquareNumString</v>
      </c>
      <c r="I1915">
        <f>COUNTIF($H$3:H1914,H1915)</f>
        <v>0</v>
      </c>
      <c r="J1915">
        <f>COUNTIF($B$3:B1914,B1915)</f>
        <v>0</v>
      </c>
      <c r="K1915">
        <f t="shared" si="59"/>
        <v>0</v>
      </c>
    </row>
    <row r="1916" spans="1:11">
      <c r="A1916" s="480" t="s">
        <v>4314</v>
      </c>
      <c r="B1916" s="365" t="s">
        <v>4432</v>
      </c>
      <c r="C1916" s="365" t="s">
        <v>4433</v>
      </c>
      <c r="D1916" s="365" t="s">
        <v>4434</v>
      </c>
      <c r="E1916" s="479">
        <v>42</v>
      </c>
      <c r="F1916" s="480" t="s">
        <v>1347</v>
      </c>
      <c r="G1916" s="479">
        <v>30</v>
      </c>
      <c r="H1916" t="str">
        <f t="shared" si="58"/>
        <v>materialCostString</v>
      </c>
      <c r="I1916">
        <f>COUNTIF($H$3:H1915,H1916)</f>
        <v>0</v>
      </c>
      <c r="J1916">
        <f>COUNTIF($B$3:B1915,B1916)</f>
        <v>0</v>
      </c>
      <c r="K1916">
        <f t="shared" si="59"/>
        <v>0</v>
      </c>
    </row>
    <row r="1917" spans="1:11">
      <c r="A1917" s="480" t="s">
        <v>4314</v>
      </c>
      <c r="B1917" s="365" t="s">
        <v>4436</v>
      </c>
      <c r="C1917" s="365" t="s">
        <v>4437</v>
      </c>
      <c r="D1917" s="365" t="s">
        <v>4438</v>
      </c>
      <c r="E1917" s="479">
        <v>43</v>
      </c>
      <c r="F1917" s="480" t="s">
        <v>1347</v>
      </c>
      <c r="G1917" s="479">
        <v>30</v>
      </c>
      <c r="H1917" t="str">
        <f t="shared" si="58"/>
        <v>cottonCostString</v>
      </c>
      <c r="I1917">
        <f>COUNTIF($H$3:H1916,H1917)</f>
        <v>0</v>
      </c>
      <c r="J1917">
        <f>COUNTIF($B$3:B1916,B1917)</f>
        <v>0</v>
      </c>
      <c r="K1917">
        <f t="shared" si="59"/>
        <v>0</v>
      </c>
    </row>
    <row r="1918" spans="1:11">
      <c r="A1918" s="480" t="s">
        <v>4314</v>
      </c>
      <c r="B1918" s="365" t="s">
        <v>4440</v>
      </c>
      <c r="C1918" s="365" t="s">
        <v>4441</v>
      </c>
      <c r="D1918" s="365" t="s">
        <v>4442</v>
      </c>
      <c r="E1918" s="479">
        <v>44</v>
      </c>
      <c r="F1918" s="480" t="s">
        <v>1347</v>
      </c>
      <c r="G1918" s="479">
        <v>30</v>
      </c>
      <c r="H1918" t="str">
        <f t="shared" si="58"/>
        <v>grindingCostString</v>
      </c>
      <c r="I1918">
        <f>COUNTIF($H$3:H1917,H1918)</f>
        <v>0</v>
      </c>
      <c r="J1918">
        <f>COUNTIF($B$3:B1917,B1918)</f>
        <v>0</v>
      </c>
      <c r="K1918">
        <f t="shared" si="59"/>
        <v>0</v>
      </c>
    </row>
    <row r="1919" spans="1:11">
      <c r="A1919" s="480" t="s">
        <v>4444</v>
      </c>
      <c r="B1919" s="365" t="s">
        <v>4445</v>
      </c>
      <c r="C1919" s="365" t="s">
        <v>4446</v>
      </c>
      <c r="D1919" s="365" t="s">
        <v>4447</v>
      </c>
      <c r="E1919" s="479">
        <v>1</v>
      </c>
      <c r="F1919" s="480" t="s">
        <v>1347</v>
      </c>
      <c r="G1919" s="479">
        <v>20</v>
      </c>
      <c r="H1919" t="str">
        <f t="shared" si="58"/>
        <v>cancelItemCdString</v>
      </c>
      <c r="I1919">
        <f>COUNTIF($H$3:H1918,H1919)</f>
        <v>0</v>
      </c>
      <c r="J1919">
        <f>COUNTIF($B$3:B1918,B1919)</f>
        <v>0</v>
      </c>
      <c r="K1919">
        <f t="shared" si="59"/>
        <v>0</v>
      </c>
    </row>
    <row r="1920" spans="1:11">
      <c r="A1920" s="480" t="s">
        <v>4444</v>
      </c>
      <c r="B1920" s="365" t="s">
        <v>4449</v>
      </c>
      <c r="C1920" s="365" t="s">
        <v>4450</v>
      </c>
      <c r="D1920" s="365" t="s">
        <v>4451</v>
      </c>
      <c r="E1920" s="479">
        <v>2</v>
      </c>
      <c r="F1920" s="480" t="s">
        <v>1347</v>
      </c>
      <c r="G1920" s="479">
        <v>5</v>
      </c>
      <c r="H1920" t="str">
        <f t="shared" si="58"/>
        <v>assFgString</v>
      </c>
      <c r="I1920">
        <f>COUNTIF($H$3:H1919,H1920)</f>
        <v>0</v>
      </c>
      <c r="J1920">
        <f>COUNTIF($B$3:B1919,B1920)</f>
        <v>0</v>
      </c>
      <c r="K1920">
        <f t="shared" si="59"/>
        <v>0</v>
      </c>
    </row>
    <row r="1921" spans="1:11">
      <c r="A1921" s="480" t="s">
        <v>4444</v>
      </c>
      <c r="B1921" s="365" t="s">
        <v>4453</v>
      </c>
      <c r="C1921" s="365" t="s">
        <v>4454</v>
      </c>
      <c r="D1921" s="365" t="s">
        <v>4455</v>
      </c>
      <c r="E1921" s="479">
        <v>3</v>
      </c>
      <c r="F1921" s="480" t="s">
        <v>1347</v>
      </c>
      <c r="G1921" s="479">
        <v>20</v>
      </c>
      <c r="H1921" t="str">
        <f t="shared" si="58"/>
        <v>assCdString</v>
      </c>
      <c r="I1921">
        <f>COUNTIF($H$3:H1920,H1921)</f>
        <v>0</v>
      </c>
      <c r="J1921">
        <f>COUNTIF($B$3:B1920,B1921)</f>
        <v>0</v>
      </c>
      <c r="K1921">
        <f t="shared" si="59"/>
        <v>0</v>
      </c>
    </row>
    <row r="1922" spans="1:11">
      <c r="A1922" s="480" t="s">
        <v>4444</v>
      </c>
      <c r="B1922" s="365" t="s">
        <v>4457</v>
      </c>
      <c r="C1922" s="365" t="s">
        <v>4458</v>
      </c>
      <c r="D1922" s="365" t="s">
        <v>4459</v>
      </c>
      <c r="E1922" s="479">
        <v>4</v>
      </c>
      <c r="F1922" s="480" t="s">
        <v>1347</v>
      </c>
      <c r="G1922" s="479">
        <v>20</v>
      </c>
      <c r="H1922" t="str">
        <f t="shared" si="58"/>
        <v>capExpAssCdString</v>
      </c>
      <c r="I1922">
        <f>COUNTIF($H$3:H1921,H1922)</f>
        <v>0</v>
      </c>
      <c r="J1922">
        <f>COUNTIF($B$3:B1921,B1922)</f>
        <v>0</v>
      </c>
      <c r="K1922">
        <f t="shared" si="59"/>
        <v>0</v>
      </c>
    </row>
    <row r="1923" spans="1:11">
      <c r="A1923" s="480" t="s">
        <v>4444</v>
      </c>
      <c r="B1923" s="365" t="s">
        <v>4461</v>
      </c>
      <c r="C1923" s="365" t="s">
        <v>4462</v>
      </c>
      <c r="D1923" s="365" t="s">
        <v>4463</v>
      </c>
      <c r="E1923" s="479">
        <v>5</v>
      </c>
      <c r="F1923" s="480" t="s">
        <v>1347</v>
      </c>
      <c r="G1923" s="479">
        <v>10</v>
      </c>
      <c r="H1923" t="str">
        <f t="shared" ref="H1923:H1986" si="60">B1923&amp;F1923</f>
        <v>ownerEmpNoString</v>
      </c>
      <c r="I1923">
        <f>COUNTIF($H$3:H1922,H1923)</f>
        <v>0</v>
      </c>
      <c r="J1923">
        <f>COUNTIF($B$3:B1922,B1923)</f>
        <v>0</v>
      </c>
      <c r="K1923">
        <f t="shared" si="59"/>
        <v>0</v>
      </c>
    </row>
    <row r="1924" spans="1:11">
      <c r="A1924" s="480" t="s">
        <v>4444</v>
      </c>
      <c r="B1924" s="365" t="s">
        <v>4465</v>
      </c>
      <c r="C1924" s="365" t="s">
        <v>4466</v>
      </c>
      <c r="D1924" s="365" t="s">
        <v>4467</v>
      </c>
      <c r="E1924" s="479">
        <v>6</v>
      </c>
      <c r="F1924" s="480" t="s">
        <v>1347</v>
      </c>
      <c r="G1924" s="479">
        <v>30</v>
      </c>
      <c r="H1924" t="str">
        <f t="shared" si="60"/>
        <v>largeClassCdString</v>
      </c>
      <c r="I1924">
        <f>COUNTIF($H$3:H1923,H1924)</f>
        <v>0</v>
      </c>
      <c r="J1924">
        <f>COUNTIF($B$3:B1923,B1924)</f>
        <v>0</v>
      </c>
      <c r="K1924">
        <f t="shared" ref="K1924:K1987" si="61">J1924-I1924</f>
        <v>0</v>
      </c>
    </row>
    <row r="1925" spans="1:11">
      <c r="A1925" s="480" t="s">
        <v>4444</v>
      </c>
      <c r="B1925" s="365" t="s">
        <v>4469</v>
      </c>
      <c r="C1925" s="365" t="s">
        <v>4470</v>
      </c>
      <c r="D1925" s="365" t="s">
        <v>4471</v>
      </c>
      <c r="E1925" s="479">
        <v>7</v>
      </c>
      <c r="F1925" s="480" t="s">
        <v>1347</v>
      </c>
      <c r="G1925" s="479">
        <v>30</v>
      </c>
      <c r="H1925" t="str">
        <f t="shared" si="60"/>
        <v>midClassCdString</v>
      </c>
      <c r="I1925">
        <f>COUNTIF($H$3:H1924,H1925)</f>
        <v>0</v>
      </c>
      <c r="J1925">
        <f>COUNTIF($B$3:B1924,B1925)</f>
        <v>0</v>
      </c>
      <c r="K1925">
        <f t="shared" si="61"/>
        <v>0</v>
      </c>
    </row>
    <row r="1926" spans="1:11">
      <c r="A1926" s="480" t="s">
        <v>4444</v>
      </c>
      <c r="B1926" s="365" t="s">
        <v>4473</v>
      </c>
      <c r="C1926" s="365" t="s">
        <v>4474</v>
      </c>
      <c r="D1926" s="365" t="s">
        <v>4475</v>
      </c>
      <c r="E1926" s="479">
        <v>8</v>
      </c>
      <c r="F1926" s="480" t="s">
        <v>1347</v>
      </c>
      <c r="G1926" s="479">
        <v>30</v>
      </c>
      <c r="H1926" t="str">
        <f t="shared" si="60"/>
        <v>smallClassCdString</v>
      </c>
      <c r="I1926">
        <f>COUNTIF($H$3:H1925,H1926)</f>
        <v>0</v>
      </c>
      <c r="J1926">
        <f>COUNTIF($B$3:B1925,B1926)</f>
        <v>0</v>
      </c>
      <c r="K1926">
        <f t="shared" si="61"/>
        <v>0</v>
      </c>
    </row>
    <row r="1927" spans="1:11">
      <c r="A1927" s="480" t="s">
        <v>4444</v>
      </c>
      <c r="B1927" s="365" t="s">
        <v>4477</v>
      </c>
      <c r="C1927" s="365" t="s">
        <v>4478</v>
      </c>
      <c r="D1927" s="365" t="s">
        <v>4479</v>
      </c>
      <c r="E1927" s="479">
        <v>9</v>
      </c>
      <c r="F1927" s="480" t="s">
        <v>1347</v>
      </c>
      <c r="G1927" s="479">
        <v>200</v>
      </c>
      <c r="H1927" t="str">
        <f t="shared" si="60"/>
        <v>goodsNmString</v>
      </c>
      <c r="I1927">
        <f>COUNTIF($H$3:H1926,H1927)</f>
        <v>0</v>
      </c>
      <c r="J1927">
        <f>COUNTIF($B$3:B1926,B1927)</f>
        <v>0</v>
      </c>
      <c r="K1927">
        <f t="shared" si="61"/>
        <v>0</v>
      </c>
    </row>
    <row r="1928" spans="1:11">
      <c r="A1928" s="480" t="s">
        <v>4444</v>
      </c>
      <c r="B1928" s="365" t="s">
        <v>4480</v>
      </c>
      <c r="C1928" s="365" t="s">
        <v>4481</v>
      </c>
      <c r="D1928" s="365" t="s">
        <v>4482</v>
      </c>
      <c r="E1928" s="479">
        <v>10</v>
      </c>
      <c r="F1928" s="480" t="s">
        <v>1347</v>
      </c>
      <c r="G1928" s="479">
        <v>300</v>
      </c>
      <c r="H1928" t="str">
        <f t="shared" si="60"/>
        <v>standardString</v>
      </c>
      <c r="I1928">
        <f>COUNTIF($H$3:H1927,H1928)</f>
        <v>0</v>
      </c>
      <c r="J1928">
        <f>COUNTIF($B$3:B1927,B1928)</f>
        <v>0</v>
      </c>
      <c r="K1928">
        <f t="shared" si="61"/>
        <v>0</v>
      </c>
    </row>
    <row r="1929" spans="1:11">
      <c r="A1929" s="480" t="s">
        <v>4444</v>
      </c>
      <c r="B1929" s="365" t="s">
        <v>2683</v>
      </c>
      <c r="C1929" s="365" t="s">
        <v>2684</v>
      </c>
      <c r="D1929" s="365" t="s">
        <v>2685</v>
      </c>
      <c r="E1929" s="479">
        <v>11</v>
      </c>
      <c r="F1929" s="480" t="s">
        <v>1347</v>
      </c>
      <c r="G1929" s="479">
        <v>200</v>
      </c>
      <c r="H1929" t="str">
        <f t="shared" si="60"/>
        <v>modelNmString</v>
      </c>
      <c r="I1929">
        <f>COUNTIF($H$3:H1928,H1929)</f>
        <v>1</v>
      </c>
      <c r="J1929">
        <f>COUNTIF($B$3:B1928,B1929)</f>
        <v>1</v>
      </c>
      <c r="K1929">
        <f t="shared" si="61"/>
        <v>0</v>
      </c>
    </row>
    <row r="1930" spans="1:11">
      <c r="A1930" s="480" t="s">
        <v>4444</v>
      </c>
      <c r="B1930" s="365" t="s">
        <v>4483</v>
      </c>
      <c r="C1930" s="365" t="s">
        <v>4484</v>
      </c>
      <c r="D1930" s="365" t="s">
        <v>4485</v>
      </c>
      <c r="E1930" s="479">
        <v>12</v>
      </c>
      <c r="F1930" s="480" t="s">
        <v>1347</v>
      </c>
      <c r="G1930" s="479">
        <v>200</v>
      </c>
      <c r="H1930" t="str">
        <f t="shared" si="60"/>
        <v>makerNmString</v>
      </c>
      <c r="I1930">
        <f>COUNTIF($H$3:H1929,H1930)</f>
        <v>0</v>
      </c>
      <c r="J1930">
        <f>COUNTIF($B$3:B1929,B1930)</f>
        <v>0</v>
      </c>
      <c r="K1930">
        <f t="shared" si="61"/>
        <v>0</v>
      </c>
    </row>
    <row r="1931" spans="1:11">
      <c r="A1931" s="480" t="s">
        <v>4444</v>
      </c>
      <c r="B1931" s="365" t="s">
        <v>1177</v>
      </c>
      <c r="C1931" s="365" t="s">
        <v>3307</v>
      </c>
      <c r="D1931" s="365" t="s">
        <v>3308</v>
      </c>
      <c r="E1931" s="479">
        <v>13</v>
      </c>
      <c r="F1931" s="480" t="s">
        <v>1353</v>
      </c>
      <c r="G1931" s="479"/>
      <c r="H1931" t="str">
        <f t="shared" si="60"/>
        <v>qtyInteger</v>
      </c>
      <c r="I1931">
        <f>COUNTIF($H$3:H1930,H1931)</f>
        <v>2</v>
      </c>
      <c r="J1931">
        <f>COUNTIF($B$3:B1930,B1931)</f>
        <v>2</v>
      </c>
      <c r="K1931">
        <f t="shared" si="61"/>
        <v>0</v>
      </c>
    </row>
    <row r="1932" spans="1:11">
      <c r="A1932" s="480" t="s">
        <v>4444</v>
      </c>
      <c r="B1932" s="365" t="s">
        <v>4487</v>
      </c>
      <c r="C1932" s="365" t="s">
        <v>4488</v>
      </c>
      <c r="D1932" s="365" t="s">
        <v>4489</v>
      </c>
      <c r="E1932" s="479">
        <v>14</v>
      </c>
      <c r="F1932" s="480" t="s">
        <v>1347</v>
      </c>
      <c r="G1932" s="479">
        <v>45</v>
      </c>
      <c r="H1932" t="str">
        <f t="shared" si="60"/>
        <v>unitCdString</v>
      </c>
      <c r="I1932">
        <f>COUNTIF($H$3:H1931,H1932)</f>
        <v>0</v>
      </c>
      <c r="J1932">
        <f>COUNTIF($B$3:B1931,B1932)</f>
        <v>0</v>
      </c>
      <c r="K1932">
        <f t="shared" si="61"/>
        <v>0</v>
      </c>
    </row>
    <row r="1933" spans="1:11">
      <c r="A1933" s="480" t="s">
        <v>4444</v>
      </c>
      <c r="B1933" s="365" t="s">
        <v>4492</v>
      </c>
      <c r="C1933" s="365" t="s">
        <v>4493</v>
      </c>
      <c r="D1933" s="365" t="s">
        <v>4494</v>
      </c>
      <c r="E1933" s="479">
        <v>15</v>
      </c>
      <c r="F1933" s="480" t="s">
        <v>8845</v>
      </c>
      <c r="G1933" s="479"/>
      <c r="H1933" t="str">
        <f t="shared" si="60"/>
        <v>unitAmtBigDecimal</v>
      </c>
      <c r="I1933">
        <f>COUNTIF($H$3:H1932,H1933)</f>
        <v>0</v>
      </c>
      <c r="J1933">
        <f>COUNTIF($B$3:B1932,B1933)</f>
        <v>0</v>
      </c>
      <c r="K1933">
        <f t="shared" si="61"/>
        <v>0</v>
      </c>
    </row>
    <row r="1934" spans="1:11">
      <c r="A1934" s="480" t="s">
        <v>4444</v>
      </c>
      <c r="B1934" s="365" t="s">
        <v>4391</v>
      </c>
      <c r="C1934" s="365" t="s">
        <v>4392</v>
      </c>
      <c r="D1934" s="365" t="s">
        <v>4393</v>
      </c>
      <c r="E1934" s="479">
        <v>16</v>
      </c>
      <c r="F1934" s="480" t="s">
        <v>8845</v>
      </c>
      <c r="G1934" s="479"/>
      <c r="H1934" t="str">
        <f t="shared" si="60"/>
        <v>amtBigDecimal</v>
      </c>
      <c r="I1934">
        <f>COUNTIF($H$3:H1933,H1934)</f>
        <v>1</v>
      </c>
      <c r="J1934">
        <f>COUNTIF($B$3:B1933,B1934)</f>
        <v>1</v>
      </c>
      <c r="K1934">
        <f t="shared" si="61"/>
        <v>0</v>
      </c>
    </row>
    <row r="1935" spans="1:11">
      <c r="A1935" s="480" t="s">
        <v>4444</v>
      </c>
      <c r="B1935" s="365" t="s">
        <v>4384</v>
      </c>
      <c r="C1935" s="365" t="s">
        <v>4385</v>
      </c>
      <c r="D1935" s="365" t="s">
        <v>4386</v>
      </c>
      <c r="E1935" s="479">
        <v>17</v>
      </c>
      <c r="F1935" s="480" t="s">
        <v>1347</v>
      </c>
      <c r="G1935" s="479">
        <v>6</v>
      </c>
      <c r="H1935" t="str">
        <f t="shared" si="60"/>
        <v>currCdString</v>
      </c>
      <c r="I1935">
        <f>COUNTIF($H$3:H1934,H1935)</f>
        <v>1</v>
      </c>
      <c r="J1935">
        <f>COUNTIF($B$3:B1934,B1935)</f>
        <v>1</v>
      </c>
      <c r="K1935">
        <f t="shared" si="61"/>
        <v>0</v>
      </c>
    </row>
    <row r="1936" spans="1:11">
      <c r="A1936" s="480" t="s">
        <v>4444</v>
      </c>
      <c r="B1936" s="365" t="s">
        <v>3240</v>
      </c>
      <c r="C1936" s="365" t="s">
        <v>3241</v>
      </c>
      <c r="D1936" s="365" t="s">
        <v>3242</v>
      </c>
      <c r="E1936" s="479">
        <v>18</v>
      </c>
      <c r="F1936" s="480" t="s">
        <v>8845</v>
      </c>
      <c r="G1936" s="479"/>
      <c r="H1936" t="str">
        <f t="shared" si="60"/>
        <v>exchRateBigDecimal</v>
      </c>
      <c r="I1936">
        <f>COUNTIF($H$3:H1935,H1936)</f>
        <v>1</v>
      </c>
      <c r="J1936">
        <f>COUNTIF($B$3:B1935,B1936)</f>
        <v>1</v>
      </c>
      <c r="K1936">
        <f t="shared" si="61"/>
        <v>0</v>
      </c>
    </row>
    <row r="1937" spans="1:11">
      <c r="A1937" s="480" t="s">
        <v>4444</v>
      </c>
      <c r="B1937" s="365" t="s">
        <v>4495</v>
      </c>
      <c r="C1937" s="365" t="s">
        <v>4496</v>
      </c>
      <c r="D1937" s="365" t="s">
        <v>4497</v>
      </c>
      <c r="E1937" s="479">
        <v>19</v>
      </c>
      <c r="F1937" s="480" t="s">
        <v>8845</v>
      </c>
      <c r="G1937" s="479"/>
      <c r="H1937" t="str">
        <f t="shared" si="60"/>
        <v>wonUnitAmtBigDecimal</v>
      </c>
      <c r="I1937">
        <f>COUNTIF($H$3:H1936,H1937)</f>
        <v>0</v>
      </c>
      <c r="J1937">
        <f>COUNTIF($B$3:B1936,B1937)</f>
        <v>0</v>
      </c>
      <c r="K1937">
        <f t="shared" si="61"/>
        <v>0</v>
      </c>
    </row>
    <row r="1938" spans="1:11">
      <c r="A1938" s="480" t="s">
        <v>4444</v>
      </c>
      <c r="B1938" s="365" t="s">
        <v>4499</v>
      </c>
      <c r="C1938" s="365" t="s">
        <v>4500</v>
      </c>
      <c r="D1938" s="365" t="s">
        <v>4501</v>
      </c>
      <c r="E1938" s="479">
        <v>20</v>
      </c>
      <c r="F1938" s="480" t="s">
        <v>8845</v>
      </c>
      <c r="G1938" s="479"/>
      <c r="H1938" t="str">
        <f t="shared" si="60"/>
        <v>wonAmtBigDecimal</v>
      </c>
      <c r="I1938">
        <f>COUNTIF($H$3:H1937,H1938)</f>
        <v>0</v>
      </c>
      <c r="J1938">
        <f>COUNTIF($B$3:B1937,B1938)</f>
        <v>0</v>
      </c>
      <c r="K1938">
        <f t="shared" si="61"/>
        <v>0</v>
      </c>
    </row>
    <row r="1939" spans="1:11">
      <c r="A1939" s="480" t="s">
        <v>4444</v>
      </c>
      <c r="B1939" s="365" t="s">
        <v>4503</v>
      </c>
      <c r="C1939" s="365" t="s">
        <v>4504</v>
      </c>
      <c r="D1939" s="365" t="s">
        <v>4505</v>
      </c>
      <c r="E1939" s="479">
        <v>21</v>
      </c>
      <c r="F1939" s="480" t="s">
        <v>1347</v>
      </c>
      <c r="G1939" s="479">
        <v>10</v>
      </c>
      <c r="H1939" t="str">
        <f t="shared" si="60"/>
        <v>stkReqYmdString</v>
      </c>
      <c r="I1939">
        <f>COUNTIF($H$3:H1938,H1939)</f>
        <v>0</v>
      </c>
      <c r="J1939">
        <f>COUNTIF($B$3:B1938,B1939)</f>
        <v>0</v>
      </c>
      <c r="K1939">
        <f t="shared" si="61"/>
        <v>0</v>
      </c>
    </row>
    <row r="1940" spans="1:11">
      <c r="A1940" s="480" t="s">
        <v>4444</v>
      </c>
      <c r="B1940" s="365" t="s">
        <v>4507</v>
      </c>
      <c r="C1940" s="365" t="s">
        <v>4508</v>
      </c>
      <c r="D1940" s="365" t="s">
        <v>4509</v>
      </c>
      <c r="E1940" s="479">
        <v>22</v>
      </c>
      <c r="F1940" s="480" t="s">
        <v>1347</v>
      </c>
      <c r="G1940" s="479">
        <v>1</v>
      </c>
      <c r="H1940" t="str">
        <f t="shared" si="60"/>
        <v>stkEndYnString</v>
      </c>
      <c r="I1940">
        <f>COUNTIF($H$3:H1939,H1940)</f>
        <v>0</v>
      </c>
      <c r="J1940">
        <f>COUNTIF($B$3:B1939,B1940)</f>
        <v>0</v>
      </c>
      <c r="K1940">
        <f t="shared" si="61"/>
        <v>0</v>
      </c>
    </row>
    <row r="1941" spans="1:11">
      <c r="A1941" s="480" t="s">
        <v>4444</v>
      </c>
      <c r="B1941" s="365" t="s">
        <v>4511</v>
      </c>
      <c r="C1941" s="365" t="s">
        <v>4512</v>
      </c>
      <c r="D1941" s="365" t="s">
        <v>4513</v>
      </c>
      <c r="E1941" s="479">
        <v>23</v>
      </c>
      <c r="F1941" s="480" t="s">
        <v>1347</v>
      </c>
      <c r="G1941" s="479">
        <v>8</v>
      </c>
      <c r="H1941" t="str">
        <f t="shared" si="60"/>
        <v>deadlineYmdString</v>
      </c>
      <c r="I1941">
        <f>COUNTIF($H$3:H1940,H1941)</f>
        <v>0</v>
      </c>
      <c r="J1941">
        <f>COUNTIF($B$3:B1940,B1941)</f>
        <v>0</v>
      </c>
      <c r="K1941">
        <f t="shared" si="61"/>
        <v>0</v>
      </c>
    </row>
    <row r="1942" spans="1:11">
      <c r="A1942" s="480" t="s">
        <v>4444</v>
      </c>
      <c r="B1942" s="365" t="s">
        <v>4364</v>
      </c>
      <c r="C1942" s="365" t="s">
        <v>4365</v>
      </c>
      <c r="D1942" s="365" t="s">
        <v>4366</v>
      </c>
      <c r="E1942" s="479">
        <v>24</v>
      </c>
      <c r="F1942" s="480" t="s">
        <v>1347</v>
      </c>
      <c r="G1942" s="479">
        <v>1</v>
      </c>
      <c r="H1942" t="str">
        <f t="shared" si="60"/>
        <v>provisionGoodsYnString</v>
      </c>
      <c r="I1942">
        <f>COUNTIF($H$3:H1941,H1942)</f>
        <v>1</v>
      </c>
      <c r="J1942">
        <f>COUNTIF($B$3:B1941,B1942)</f>
        <v>1</v>
      </c>
      <c r="K1942">
        <f t="shared" si="61"/>
        <v>0</v>
      </c>
    </row>
    <row r="1943" spans="1:11">
      <c r="A1943" s="480" t="s">
        <v>4444</v>
      </c>
      <c r="B1943" s="365" t="s">
        <v>4515</v>
      </c>
      <c r="C1943" s="365" t="s">
        <v>4516</v>
      </c>
      <c r="D1943" s="365" t="s">
        <v>4517</v>
      </c>
      <c r="E1943" s="479">
        <v>25</v>
      </c>
      <c r="F1943" s="480" t="s">
        <v>1347</v>
      </c>
      <c r="G1943" s="479">
        <v>8</v>
      </c>
      <c r="H1943" t="str">
        <f t="shared" si="60"/>
        <v>menufFgString</v>
      </c>
      <c r="I1943">
        <f>COUNTIF($H$3:H1942,H1943)</f>
        <v>0</v>
      </c>
      <c r="J1943">
        <f>COUNTIF($B$3:B1942,B1943)</f>
        <v>0</v>
      </c>
      <c r="K1943">
        <f t="shared" si="61"/>
        <v>0</v>
      </c>
    </row>
    <row r="1944" spans="1:11">
      <c r="A1944" s="480" t="s">
        <v>4444</v>
      </c>
      <c r="B1944" s="365" t="s">
        <v>4519</v>
      </c>
      <c r="C1944" s="365" t="s">
        <v>4520</v>
      </c>
      <c r="D1944" s="365" t="s">
        <v>4521</v>
      </c>
      <c r="E1944" s="479">
        <v>26</v>
      </c>
      <c r="F1944" s="480" t="s">
        <v>1347</v>
      </c>
      <c r="G1944" s="479">
        <v>1</v>
      </c>
      <c r="H1944" t="str">
        <f t="shared" si="60"/>
        <v>fabString</v>
      </c>
      <c r="I1944">
        <f>COUNTIF($H$3:H1943,H1944)</f>
        <v>0</v>
      </c>
      <c r="J1944">
        <f>COUNTIF($B$3:B1943,B1944)</f>
        <v>0</v>
      </c>
      <c r="K1944">
        <f t="shared" si="61"/>
        <v>0</v>
      </c>
    </row>
    <row r="1945" spans="1:11">
      <c r="A1945" s="502" t="s">
        <v>4444</v>
      </c>
      <c r="B1945" s="481" t="s">
        <v>2986</v>
      </c>
      <c r="C1945" s="481" t="s">
        <v>2987</v>
      </c>
      <c r="D1945" s="481" t="s">
        <v>2988</v>
      </c>
      <c r="E1945" s="501">
        <v>27</v>
      </c>
      <c r="F1945" s="502" t="s">
        <v>1347</v>
      </c>
      <c r="G1945" s="501">
        <v>50</v>
      </c>
      <c r="H1945" t="str">
        <f t="shared" si="60"/>
        <v>appendFileCdString</v>
      </c>
      <c r="I1945">
        <f>COUNTIF($H$3:H1944,H1945)</f>
        <v>1</v>
      </c>
      <c r="J1945">
        <f>COUNTIF($B$3:B1944,B1945)</f>
        <v>1</v>
      </c>
      <c r="K1945">
        <f t="shared" si="61"/>
        <v>0</v>
      </c>
    </row>
    <row r="1946" spans="1:11">
      <c r="A1946" s="480" t="s">
        <v>4444</v>
      </c>
      <c r="B1946" s="365" t="s">
        <v>1484</v>
      </c>
      <c r="C1946" s="365" t="s">
        <v>1485</v>
      </c>
      <c r="D1946" s="365" t="s">
        <v>1486</v>
      </c>
      <c r="E1946" s="479">
        <v>28</v>
      </c>
      <c r="F1946" s="480" t="s">
        <v>1347</v>
      </c>
      <c r="G1946" s="479">
        <v>1500</v>
      </c>
      <c r="H1946" t="str">
        <f t="shared" si="60"/>
        <v>commentsString</v>
      </c>
      <c r="I1946">
        <f>COUNTIF($H$3:H1945,H1946)</f>
        <v>6</v>
      </c>
      <c r="J1946">
        <f>COUNTIF($B$3:B1945,B1946)</f>
        <v>6</v>
      </c>
      <c r="K1946">
        <f t="shared" si="61"/>
        <v>0</v>
      </c>
    </row>
    <row r="1947" spans="1:11">
      <c r="A1947" s="480" t="s">
        <v>4444</v>
      </c>
      <c r="B1947" s="365" t="s">
        <v>4523</v>
      </c>
      <c r="C1947" s="365" t="s">
        <v>4524</v>
      </c>
      <c r="D1947" s="365" t="s">
        <v>4525</v>
      </c>
      <c r="E1947" s="479">
        <v>30</v>
      </c>
      <c r="F1947" s="480" t="s">
        <v>1347</v>
      </c>
      <c r="G1947" s="479">
        <v>400</v>
      </c>
      <c r="H1947" t="str">
        <f t="shared" si="60"/>
        <v>custNmString</v>
      </c>
      <c r="I1947">
        <f>COUNTIF($H$3:H1946,H1947)</f>
        <v>0</v>
      </c>
      <c r="J1947">
        <f>COUNTIF($B$3:B1946,B1947)</f>
        <v>0</v>
      </c>
      <c r="K1947">
        <f t="shared" si="61"/>
        <v>0</v>
      </c>
    </row>
    <row r="1948" spans="1:11">
      <c r="A1948" s="480" t="s">
        <v>4444</v>
      </c>
      <c r="B1948" s="365" t="s">
        <v>4526</v>
      </c>
      <c r="C1948" s="365" t="s">
        <v>4527</v>
      </c>
      <c r="D1948" s="365" t="s">
        <v>4528</v>
      </c>
      <c r="E1948" s="479">
        <v>31</v>
      </c>
      <c r="F1948" s="480" t="s">
        <v>1353</v>
      </c>
      <c r="G1948" s="479"/>
      <c r="H1948" t="str">
        <f t="shared" si="60"/>
        <v>dataSeqNoInteger</v>
      </c>
      <c r="I1948">
        <f>COUNTIF($H$3:H1947,H1948)</f>
        <v>0</v>
      </c>
      <c r="J1948">
        <f>COUNTIF($B$3:B1947,B1948)</f>
        <v>0</v>
      </c>
      <c r="K1948">
        <f t="shared" si="61"/>
        <v>0</v>
      </c>
    </row>
    <row r="1949" spans="1:11">
      <c r="A1949" s="480" t="s">
        <v>4444</v>
      </c>
      <c r="B1949" s="365" t="s">
        <v>4530</v>
      </c>
      <c r="C1949" s="365" t="s">
        <v>4531</v>
      </c>
      <c r="D1949" s="365" t="s">
        <v>4532</v>
      </c>
      <c r="E1949" s="479">
        <v>32</v>
      </c>
      <c r="F1949" s="480" t="s">
        <v>1353</v>
      </c>
      <c r="G1949" s="479"/>
      <c r="H1949" t="str">
        <f t="shared" si="60"/>
        <v>revisionNoInteger</v>
      </c>
      <c r="I1949">
        <f>COUNTIF($H$3:H1948,H1949)</f>
        <v>0</v>
      </c>
      <c r="J1949">
        <f>COUNTIF($B$3:B1948,B1949)</f>
        <v>0</v>
      </c>
      <c r="K1949">
        <f t="shared" si="61"/>
        <v>0</v>
      </c>
    </row>
    <row r="1950" spans="1:11">
      <c r="A1950" s="480" t="s">
        <v>4444</v>
      </c>
      <c r="B1950" s="365" t="s">
        <v>4534</v>
      </c>
      <c r="C1950" s="365" t="s">
        <v>4535</v>
      </c>
      <c r="D1950" s="365" t="s">
        <v>4536</v>
      </c>
      <c r="E1950" s="479">
        <v>33</v>
      </c>
      <c r="F1950" s="480" t="s">
        <v>1347</v>
      </c>
      <c r="G1950" s="479">
        <v>150</v>
      </c>
      <c r="H1950" t="str">
        <f t="shared" si="60"/>
        <v>custChgrNmString</v>
      </c>
      <c r="I1950">
        <f>COUNTIF($H$3:H1949,H1950)</f>
        <v>0</v>
      </c>
      <c r="J1950">
        <f>COUNTIF($B$3:B1949,B1950)</f>
        <v>0</v>
      </c>
      <c r="K1950">
        <f t="shared" si="61"/>
        <v>0</v>
      </c>
    </row>
    <row r="1951" spans="1:11">
      <c r="A1951" s="480" t="s">
        <v>4444</v>
      </c>
      <c r="B1951" s="365" t="s">
        <v>4538</v>
      </c>
      <c r="C1951" s="365" t="s">
        <v>4539</v>
      </c>
      <c r="D1951" s="365" t="s">
        <v>4540</v>
      </c>
      <c r="E1951" s="479">
        <v>34</v>
      </c>
      <c r="F1951" s="480" t="s">
        <v>1347</v>
      </c>
      <c r="G1951" s="479">
        <v>150</v>
      </c>
      <c r="H1951" t="str">
        <f t="shared" si="60"/>
        <v>custTelNoString</v>
      </c>
      <c r="I1951">
        <f>COUNTIF($H$3:H1950,H1951)</f>
        <v>0</v>
      </c>
      <c r="J1951">
        <f>COUNTIF($B$3:B1950,B1951)</f>
        <v>0</v>
      </c>
      <c r="K1951">
        <f t="shared" si="61"/>
        <v>0</v>
      </c>
    </row>
    <row r="1952" spans="1:11">
      <c r="A1952" s="480" t="s">
        <v>4444</v>
      </c>
      <c r="B1952" s="365" t="s">
        <v>4542</v>
      </c>
      <c r="C1952" s="365" t="s">
        <v>4543</v>
      </c>
      <c r="D1952" s="365" t="s">
        <v>4544</v>
      </c>
      <c r="E1952" s="479">
        <v>35</v>
      </c>
      <c r="F1952" s="480" t="s">
        <v>1347</v>
      </c>
      <c r="G1952" s="479">
        <v>1</v>
      </c>
      <c r="H1952" t="str">
        <f t="shared" si="60"/>
        <v>standardAmtYnString</v>
      </c>
      <c r="I1952">
        <f>COUNTIF($H$3:H1951,H1952)</f>
        <v>0</v>
      </c>
      <c r="J1952">
        <f>COUNTIF($B$3:B1951,B1952)</f>
        <v>0</v>
      </c>
      <c r="K1952">
        <f t="shared" si="61"/>
        <v>0</v>
      </c>
    </row>
    <row r="1953" spans="1:11">
      <c r="A1953" s="480" t="s">
        <v>4444</v>
      </c>
      <c r="B1953" s="365" t="s">
        <v>4546</v>
      </c>
      <c r="C1953" s="365" t="s">
        <v>4547</v>
      </c>
      <c r="D1953" s="365" t="s">
        <v>4548</v>
      </c>
      <c r="E1953" s="479">
        <v>36</v>
      </c>
      <c r="F1953" s="480" t="s">
        <v>1347</v>
      </c>
      <c r="G1953" s="479">
        <v>20</v>
      </c>
      <c r="H1953" t="str">
        <f t="shared" si="60"/>
        <v>enterCustCdString</v>
      </c>
      <c r="I1953">
        <f>COUNTIF($H$3:H1952,H1953)</f>
        <v>0</v>
      </c>
      <c r="J1953">
        <f>COUNTIF($B$3:B1952,B1953)</f>
        <v>0</v>
      </c>
      <c r="K1953">
        <f t="shared" si="61"/>
        <v>0</v>
      </c>
    </row>
    <row r="1954" spans="1:11">
      <c r="A1954" s="480" t="s">
        <v>4444</v>
      </c>
      <c r="B1954" s="365" t="s">
        <v>4549</v>
      </c>
      <c r="C1954" s="365" t="s">
        <v>4550</v>
      </c>
      <c r="D1954" s="365" t="s">
        <v>4551</v>
      </c>
      <c r="E1954" s="479">
        <v>37</v>
      </c>
      <c r="F1954" s="480" t="s">
        <v>1347</v>
      </c>
      <c r="G1954" s="479">
        <v>150</v>
      </c>
      <c r="H1954" t="str">
        <f t="shared" si="60"/>
        <v>enterCustNmString</v>
      </c>
      <c r="I1954">
        <f>COUNTIF($H$3:H1953,H1954)</f>
        <v>0</v>
      </c>
      <c r="J1954">
        <f>COUNTIF($B$3:B1953,B1954)</f>
        <v>0</v>
      </c>
      <c r="K1954">
        <f t="shared" si="61"/>
        <v>0</v>
      </c>
    </row>
    <row r="1955" spans="1:11">
      <c r="A1955" s="480" t="s">
        <v>4444</v>
      </c>
      <c r="B1955" s="365" t="s">
        <v>4553</v>
      </c>
      <c r="C1955" s="365" t="s">
        <v>4554</v>
      </c>
      <c r="D1955" s="365" t="s">
        <v>4555</v>
      </c>
      <c r="E1955" s="479">
        <v>38</v>
      </c>
      <c r="F1955" s="480" t="s">
        <v>1353</v>
      </c>
      <c r="G1955" s="479"/>
      <c r="H1955" t="str">
        <f t="shared" si="60"/>
        <v>orderAmtInteger</v>
      </c>
      <c r="I1955">
        <f>COUNTIF($H$3:H1954,H1955)</f>
        <v>0</v>
      </c>
      <c r="J1955">
        <f>COUNTIF($B$3:B1954,B1955)</f>
        <v>0</v>
      </c>
      <c r="K1955">
        <f t="shared" si="61"/>
        <v>0</v>
      </c>
    </row>
    <row r="1956" spans="1:11">
      <c r="A1956" s="480" t="s">
        <v>4444</v>
      </c>
      <c r="B1956" s="365" t="s">
        <v>1446</v>
      </c>
      <c r="C1956" s="365" t="s">
        <v>1447</v>
      </c>
      <c r="D1956" s="365" t="s">
        <v>1448</v>
      </c>
      <c r="E1956" s="479">
        <v>39</v>
      </c>
      <c r="F1956" s="480" t="s">
        <v>1347</v>
      </c>
      <c r="G1956" s="479">
        <v>500</v>
      </c>
      <c r="H1956" t="str">
        <f t="shared" si="60"/>
        <v>attr1String</v>
      </c>
      <c r="I1956">
        <f>COUNTIF($H$3:H1955,H1956)</f>
        <v>1</v>
      </c>
      <c r="J1956">
        <f>COUNTIF($B$3:B1955,B1956)</f>
        <v>1</v>
      </c>
      <c r="K1956">
        <f t="shared" si="61"/>
        <v>0</v>
      </c>
    </row>
    <row r="1957" spans="1:11">
      <c r="A1957" s="480" t="s">
        <v>4444</v>
      </c>
      <c r="B1957" s="365" t="s">
        <v>4558</v>
      </c>
      <c r="C1957" s="365" t="s">
        <v>4559</v>
      </c>
      <c r="D1957" s="365" t="s">
        <v>4560</v>
      </c>
      <c r="E1957" s="479">
        <v>40</v>
      </c>
      <c r="F1957" s="480" t="s">
        <v>1347</v>
      </c>
      <c r="G1957" s="479">
        <v>1</v>
      </c>
      <c r="H1957" t="str">
        <f t="shared" si="60"/>
        <v>examYnString</v>
      </c>
      <c r="I1957">
        <f>COUNTIF($H$3:H1956,H1957)</f>
        <v>0</v>
      </c>
      <c r="J1957">
        <f>COUNTIF($B$3:B1956,B1957)</f>
        <v>0</v>
      </c>
      <c r="K1957">
        <f t="shared" si="61"/>
        <v>0</v>
      </c>
    </row>
    <row r="1958" spans="1:11">
      <c r="A1958" s="480" t="s">
        <v>4444</v>
      </c>
      <c r="B1958" s="365" t="s">
        <v>4561</v>
      </c>
      <c r="C1958" s="365" t="s">
        <v>4562</v>
      </c>
      <c r="D1958" s="365" t="s">
        <v>4563</v>
      </c>
      <c r="E1958" s="479">
        <v>41</v>
      </c>
      <c r="F1958" s="480" t="s">
        <v>1347</v>
      </c>
      <c r="G1958" s="479">
        <v>8</v>
      </c>
      <c r="H1958" t="str">
        <f t="shared" si="60"/>
        <v>itemStatusString</v>
      </c>
      <c r="I1958">
        <f>COUNTIF($H$3:H1957,H1958)</f>
        <v>0</v>
      </c>
      <c r="J1958">
        <f>COUNTIF($B$3:B1957,B1958)</f>
        <v>0</v>
      </c>
      <c r="K1958">
        <f t="shared" si="61"/>
        <v>0</v>
      </c>
    </row>
    <row r="1959" spans="1:11">
      <c r="A1959" s="480" t="s">
        <v>4444</v>
      </c>
      <c r="B1959" s="365" t="s">
        <v>4565</v>
      </c>
      <c r="C1959" s="365" t="s">
        <v>4566</v>
      </c>
      <c r="D1959" s="365" t="s">
        <v>4567</v>
      </c>
      <c r="E1959" s="479">
        <v>42</v>
      </c>
      <c r="F1959" s="480" t="s">
        <v>1347</v>
      </c>
      <c r="G1959" s="479">
        <v>8</v>
      </c>
      <c r="H1959" t="str">
        <f t="shared" si="60"/>
        <v>imcStatusFgString</v>
      </c>
      <c r="I1959">
        <f>COUNTIF($H$3:H1958,H1959)</f>
        <v>0</v>
      </c>
      <c r="J1959">
        <f>COUNTIF($B$3:B1958,B1959)</f>
        <v>0</v>
      </c>
      <c r="K1959">
        <f t="shared" si="61"/>
        <v>0</v>
      </c>
    </row>
    <row r="1960" spans="1:11">
      <c r="A1960" s="480" t="s">
        <v>4444</v>
      </c>
      <c r="B1960" s="365" t="s">
        <v>4569</v>
      </c>
      <c r="C1960" s="365" t="s">
        <v>4570</v>
      </c>
      <c r="D1960" s="365" t="s">
        <v>4571</v>
      </c>
      <c r="E1960" s="479">
        <v>43</v>
      </c>
      <c r="F1960" s="480" t="s">
        <v>8845</v>
      </c>
      <c r="G1960" s="479"/>
      <c r="H1960" t="str">
        <f t="shared" si="60"/>
        <v>calcAmtBuyItemBigDecimal</v>
      </c>
      <c r="I1960">
        <f>COUNTIF($H$3:H1959,H1960)</f>
        <v>0</v>
      </c>
      <c r="J1960">
        <f>COUNTIF($B$3:B1959,B1960)</f>
        <v>0</v>
      </c>
      <c r="K1960">
        <f t="shared" si="61"/>
        <v>0</v>
      </c>
    </row>
    <row r="1961" spans="1:11">
      <c r="A1961" s="480" t="s">
        <v>4444</v>
      </c>
      <c r="B1961" s="365" t="s">
        <v>4572</v>
      </c>
      <c r="C1961" s="365" t="s">
        <v>4573</v>
      </c>
      <c r="D1961" s="365" t="s">
        <v>4574</v>
      </c>
      <c r="E1961" s="479">
        <v>44</v>
      </c>
      <c r="F1961" s="480" t="s">
        <v>1347</v>
      </c>
      <c r="G1961" s="479">
        <v>10</v>
      </c>
      <c r="H1961" t="str">
        <f t="shared" si="60"/>
        <v>standardItemCdString</v>
      </c>
      <c r="I1961">
        <f>COUNTIF($H$3:H1960,H1961)</f>
        <v>0</v>
      </c>
      <c r="J1961">
        <f>COUNTIF($B$3:B1960,B1961)</f>
        <v>0</v>
      </c>
      <c r="K1961">
        <f t="shared" si="61"/>
        <v>0</v>
      </c>
    </row>
    <row r="1962" spans="1:11">
      <c r="A1962" s="480" t="s">
        <v>4444</v>
      </c>
      <c r="B1962" s="365" t="s">
        <v>4576</v>
      </c>
      <c r="C1962" s="365" t="s">
        <v>4577</v>
      </c>
      <c r="D1962" s="365" t="s">
        <v>4578</v>
      </c>
      <c r="E1962" s="479">
        <v>45</v>
      </c>
      <c r="F1962" s="480" t="s">
        <v>1347</v>
      </c>
      <c r="G1962" s="479">
        <v>8</v>
      </c>
      <c r="H1962" t="str">
        <f t="shared" si="60"/>
        <v>orderYmdString</v>
      </c>
      <c r="I1962">
        <f>COUNTIF($H$3:H1961,H1962)</f>
        <v>0</v>
      </c>
      <c r="J1962">
        <f>COUNTIF($B$3:B1961,B1962)</f>
        <v>0</v>
      </c>
      <c r="K1962">
        <f t="shared" si="61"/>
        <v>0</v>
      </c>
    </row>
    <row r="1963" spans="1:11">
      <c r="A1963" s="480" t="s">
        <v>4444</v>
      </c>
      <c r="B1963" s="365" t="s">
        <v>4580</v>
      </c>
      <c r="C1963" s="365" t="s">
        <v>4581</v>
      </c>
      <c r="D1963" s="365" t="s">
        <v>4582</v>
      </c>
      <c r="E1963" s="479">
        <v>46</v>
      </c>
      <c r="F1963" s="480" t="s">
        <v>1347</v>
      </c>
      <c r="G1963" s="479">
        <v>1</v>
      </c>
      <c r="H1963" t="str">
        <f t="shared" si="60"/>
        <v>famsFlagString</v>
      </c>
      <c r="I1963">
        <f>COUNTIF($H$3:H1962,H1963)</f>
        <v>0</v>
      </c>
      <c r="J1963">
        <f>COUNTIF($B$3:B1962,B1963)</f>
        <v>0</v>
      </c>
      <c r="K1963">
        <f t="shared" si="61"/>
        <v>0</v>
      </c>
    </row>
    <row r="1964" spans="1:11">
      <c r="A1964" s="480" t="s">
        <v>4444</v>
      </c>
      <c r="B1964" s="365" t="s">
        <v>4584</v>
      </c>
      <c r="C1964" s="365" t="s">
        <v>4585</v>
      </c>
      <c r="D1964" s="365" t="s">
        <v>4586</v>
      </c>
      <c r="E1964" s="479">
        <v>47</v>
      </c>
      <c r="F1964" s="480" t="s">
        <v>1347</v>
      </c>
      <c r="G1964" s="479">
        <v>2</v>
      </c>
      <c r="H1964" t="str">
        <f t="shared" si="60"/>
        <v>famsEcnCdString</v>
      </c>
      <c r="I1964">
        <f>COUNTIF($H$3:H1963,H1964)</f>
        <v>0</v>
      </c>
      <c r="J1964">
        <f>COUNTIF($B$3:B1963,B1964)</f>
        <v>0</v>
      </c>
      <c r="K1964">
        <f t="shared" si="61"/>
        <v>0</v>
      </c>
    </row>
    <row r="1965" spans="1:11">
      <c r="A1965" s="480" t="s">
        <v>4444</v>
      </c>
      <c r="B1965" s="365" t="s">
        <v>4588</v>
      </c>
      <c r="C1965" s="365" t="s">
        <v>4589</v>
      </c>
      <c r="D1965" s="365" t="s">
        <v>4590</v>
      </c>
      <c r="E1965" s="479">
        <v>48</v>
      </c>
      <c r="F1965" s="480" t="s">
        <v>1347</v>
      </c>
      <c r="G1965" s="479">
        <v>15</v>
      </c>
      <c r="H1965" t="str">
        <f t="shared" si="60"/>
        <v>famsParNoString</v>
      </c>
      <c r="I1965">
        <f>COUNTIF($H$3:H1964,H1965)</f>
        <v>0</v>
      </c>
      <c r="J1965">
        <f>COUNTIF($B$3:B1964,B1965)</f>
        <v>0</v>
      </c>
      <c r="K1965">
        <f t="shared" si="61"/>
        <v>0</v>
      </c>
    </row>
    <row r="1966" spans="1:11">
      <c r="A1966" s="480" t="s">
        <v>4444</v>
      </c>
      <c r="B1966" s="365" t="s">
        <v>4592</v>
      </c>
      <c r="C1966" s="365" t="s">
        <v>4593</v>
      </c>
      <c r="D1966" s="365" t="s">
        <v>4594</v>
      </c>
      <c r="E1966" s="479">
        <v>49</v>
      </c>
      <c r="F1966" s="480" t="s">
        <v>1347</v>
      </c>
      <c r="G1966" s="479">
        <v>15</v>
      </c>
      <c r="H1966" t="str">
        <f t="shared" si="60"/>
        <v>famsChilNoString</v>
      </c>
      <c r="I1966">
        <f>COUNTIF($H$3:H1965,H1966)</f>
        <v>0</v>
      </c>
      <c r="J1966">
        <f>COUNTIF($B$3:B1965,B1966)</f>
        <v>0</v>
      </c>
      <c r="K1966">
        <f t="shared" si="61"/>
        <v>0</v>
      </c>
    </row>
    <row r="1967" spans="1:11">
      <c r="A1967" s="480" t="s">
        <v>4444</v>
      </c>
      <c r="B1967" s="365" t="s">
        <v>4596</v>
      </c>
      <c r="C1967" s="365" t="s">
        <v>4597</v>
      </c>
      <c r="D1967" s="365" t="s">
        <v>4598</v>
      </c>
      <c r="E1967" s="479">
        <v>50</v>
      </c>
      <c r="F1967" s="480" t="s">
        <v>1347</v>
      </c>
      <c r="G1967" s="479">
        <v>10</v>
      </c>
      <c r="H1967" t="str">
        <f t="shared" si="60"/>
        <v>famsPumbunString</v>
      </c>
      <c r="I1967">
        <f>COUNTIF($H$3:H1966,H1967)</f>
        <v>0</v>
      </c>
      <c r="J1967">
        <f>COUNTIF($B$3:B1966,B1967)</f>
        <v>0</v>
      </c>
      <c r="K1967">
        <f t="shared" si="61"/>
        <v>0</v>
      </c>
    </row>
    <row r="1968" spans="1:11">
      <c r="A1968" s="480" t="s">
        <v>4444</v>
      </c>
      <c r="B1968" s="365" t="s">
        <v>4599</v>
      </c>
      <c r="C1968" s="365" t="s">
        <v>4600</v>
      </c>
      <c r="D1968" s="365" t="s">
        <v>4601</v>
      </c>
      <c r="E1968" s="479">
        <v>51</v>
      </c>
      <c r="F1968" s="480" t="s">
        <v>1347</v>
      </c>
      <c r="G1968" s="479">
        <v>2</v>
      </c>
      <c r="H1968" t="str">
        <f t="shared" si="60"/>
        <v>surplusCdString</v>
      </c>
      <c r="I1968">
        <f>COUNTIF($H$3:H1967,H1968)</f>
        <v>0</v>
      </c>
      <c r="J1968">
        <f>COUNTIF($B$3:B1967,B1968)</f>
        <v>0</v>
      </c>
      <c r="K1968">
        <f t="shared" si="61"/>
        <v>0</v>
      </c>
    </row>
    <row r="1969" spans="1:11">
      <c r="A1969" s="480" t="s">
        <v>4444</v>
      </c>
      <c r="B1969" s="365" t="s">
        <v>4603</v>
      </c>
      <c r="C1969" s="365" t="s">
        <v>4604</v>
      </c>
      <c r="D1969" s="365" t="s">
        <v>4605</v>
      </c>
      <c r="E1969" s="479">
        <v>52</v>
      </c>
      <c r="F1969" s="480" t="s">
        <v>1347</v>
      </c>
      <c r="G1969" s="479">
        <v>50</v>
      </c>
      <c r="H1969" t="str">
        <f t="shared" si="60"/>
        <v>mesOrdNmString</v>
      </c>
      <c r="I1969">
        <f>COUNTIF($H$3:H1968,H1969)</f>
        <v>0</v>
      </c>
      <c r="J1969">
        <f>COUNTIF($B$3:B1968,B1969)</f>
        <v>0</v>
      </c>
      <c r="K1969">
        <f t="shared" si="61"/>
        <v>0</v>
      </c>
    </row>
    <row r="1970" spans="1:11">
      <c r="A1970" s="480" t="s">
        <v>4444</v>
      </c>
      <c r="B1970" s="365" t="s">
        <v>4607</v>
      </c>
      <c r="C1970" s="365" t="s">
        <v>4608</v>
      </c>
      <c r="D1970" s="365" t="s">
        <v>4609</v>
      </c>
      <c r="E1970" s="479">
        <v>53</v>
      </c>
      <c r="F1970" s="480" t="s">
        <v>1347</v>
      </c>
      <c r="G1970" s="479">
        <v>10</v>
      </c>
      <c r="H1970" t="str">
        <f t="shared" si="60"/>
        <v>mesOrdSeqString</v>
      </c>
      <c r="I1970">
        <f>COUNTIF($H$3:H1969,H1970)</f>
        <v>0</v>
      </c>
      <c r="J1970">
        <f>COUNTIF($B$3:B1969,B1970)</f>
        <v>0</v>
      </c>
      <c r="K1970">
        <f t="shared" si="61"/>
        <v>0</v>
      </c>
    </row>
    <row r="1971" spans="1:11">
      <c r="A1971" s="480" t="s">
        <v>4444</v>
      </c>
      <c r="B1971" s="365" t="s">
        <v>4611</v>
      </c>
      <c r="C1971" s="365" t="s">
        <v>4612</v>
      </c>
      <c r="D1971" s="365" t="s">
        <v>4613</v>
      </c>
      <c r="E1971" s="479">
        <v>54</v>
      </c>
      <c r="F1971" s="480" t="s">
        <v>1347</v>
      </c>
      <c r="G1971" s="479">
        <v>10</v>
      </c>
      <c r="H1971" t="str">
        <f t="shared" si="60"/>
        <v>constructionTypeString</v>
      </c>
      <c r="I1971">
        <f>COUNTIF($H$3:H1970,H1971)</f>
        <v>0</v>
      </c>
      <c r="J1971">
        <f>COUNTIF($B$3:B1970,B1971)</f>
        <v>0</v>
      </c>
      <c r="K1971">
        <f t="shared" si="61"/>
        <v>0</v>
      </c>
    </row>
    <row r="1972" spans="1:11">
      <c r="A1972" s="480" t="s">
        <v>4444</v>
      </c>
      <c r="B1972" s="365" t="s">
        <v>4615</v>
      </c>
      <c r="C1972" s="365" t="s">
        <v>4616</v>
      </c>
      <c r="D1972" s="365" t="s">
        <v>4617</v>
      </c>
      <c r="E1972" s="479">
        <v>55</v>
      </c>
      <c r="F1972" s="480" t="s">
        <v>1347</v>
      </c>
      <c r="G1972" s="479">
        <v>10</v>
      </c>
      <c r="H1972" t="str">
        <f t="shared" si="60"/>
        <v>constructionKindString</v>
      </c>
      <c r="I1972">
        <f>COUNTIF($H$3:H1971,H1972)</f>
        <v>0</v>
      </c>
      <c r="J1972">
        <f>COUNTIF($B$3:B1971,B1972)</f>
        <v>0</v>
      </c>
      <c r="K1972">
        <f t="shared" si="61"/>
        <v>0</v>
      </c>
    </row>
    <row r="1973" spans="1:11">
      <c r="A1973" s="480" t="s">
        <v>4444</v>
      </c>
      <c r="B1973" s="365" t="s">
        <v>4619</v>
      </c>
      <c r="C1973" s="365" t="s">
        <v>4620</v>
      </c>
      <c r="D1973" s="365" t="s">
        <v>4621</v>
      </c>
      <c r="E1973" s="479">
        <v>56</v>
      </c>
      <c r="F1973" s="480" t="s">
        <v>1347</v>
      </c>
      <c r="G1973" s="479">
        <v>10</v>
      </c>
      <c r="H1973" t="str">
        <f t="shared" si="60"/>
        <v>constructionAreaString</v>
      </c>
      <c r="I1973">
        <f>COUNTIF($H$3:H1972,H1973)</f>
        <v>0</v>
      </c>
      <c r="J1973">
        <f>COUNTIF($B$3:B1972,B1973)</f>
        <v>0</v>
      </c>
      <c r="K1973">
        <f t="shared" si="61"/>
        <v>0</v>
      </c>
    </row>
    <row r="1974" spans="1:11">
      <c r="A1974" s="480" t="s">
        <v>4444</v>
      </c>
      <c r="B1974" s="365" t="s">
        <v>4623</v>
      </c>
      <c r="C1974" s="365" t="s">
        <v>4624</v>
      </c>
      <c r="D1974" s="365" t="s">
        <v>4625</v>
      </c>
      <c r="E1974" s="479">
        <v>57</v>
      </c>
      <c r="F1974" s="480" t="s">
        <v>1347</v>
      </c>
      <c r="G1974" s="479">
        <v>150</v>
      </c>
      <c r="H1974" t="str">
        <f t="shared" si="60"/>
        <v>constructionDetailString</v>
      </c>
      <c r="I1974">
        <f>COUNTIF($H$3:H1973,H1974)</f>
        <v>0</v>
      </c>
      <c r="J1974">
        <f>COUNTIF($B$3:B1973,B1974)</f>
        <v>0</v>
      </c>
      <c r="K1974">
        <f t="shared" si="61"/>
        <v>0</v>
      </c>
    </row>
    <row r="1975" spans="1:11">
      <c r="A1975" s="480" t="s">
        <v>4444</v>
      </c>
      <c r="B1975" s="365" t="s">
        <v>4332</v>
      </c>
      <c r="C1975" s="365" t="s">
        <v>4333</v>
      </c>
      <c r="D1975" s="365" t="s">
        <v>4334</v>
      </c>
      <c r="E1975" s="479">
        <v>58</v>
      </c>
      <c r="F1975" s="480" t="s">
        <v>1347</v>
      </c>
      <c r="G1975" s="479">
        <v>200</v>
      </c>
      <c r="H1975" t="str">
        <f t="shared" si="60"/>
        <v>merterialString</v>
      </c>
      <c r="I1975">
        <f>COUNTIF($H$3:H1974,H1975)</f>
        <v>1</v>
      </c>
      <c r="J1975">
        <f>COUNTIF($B$3:B1974,B1975)</f>
        <v>1</v>
      </c>
      <c r="K1975">
        <f t="shared" si="61"/>
        <v>0</v>
      </c>
    </row>
    <row r="1976" spans="1:11">
      <c r="A1976" s="480" t="s">
        <v>4444</v>
      </c>
      <c r="B1976" s="365" t="s">
        <v>4336</v>
      </c>
      <c r="C1976" s="365" t="s">
        <v>4337</v>
      </c>
      <c r="D1976" s="365" t="s">
        <v>4338</v>
      </c>
      <c r="E1976" s="479">
        <v>59</v>
      </c>
      <c r="F1976" s="480" t="s">
        <v>1347</v>
      </c>
      <c r="G1976" s="479">
        <v>300</v>
      </c>
      <c r="H1976" t="str">
        <f t="shared" si="60"/>
        <v>processString</v>
      </c>
      <c r="I1976">
        <f>COUNTIF($H$3:H1975,H1976)</f>
        <v>1</v>
      </c>
      <c r="J1976">
        <f>COUNTIF($B$3:B1975,B1976)</f>
        <v>1</v>
      </c>
      <c r="K1976">
        <f t="shared" si="61"/>
        <v>0</v>
      </c>
    </row>
    <row r="1977" spans="1:11">
      <c r="A1977" s="480" t="s">
        <v>4444</v>
      </c>
      <c r="B1977" s="365" t="s">
        <v>4340</v>
      </c>
      <c r="C1977" s="365" t="s">
        <v>4341</v>
      </c>
      <c r="D1977" s="365" t="s">
        <v>4342</v>
      </c>
      <c r="E1977" s="479">
        <v>60</v>
      </c>
      <c r="F1977" s="480" t="s">
        <v>1347</v>
      </c>
      <c r="G1977" s="479">
        <v>200</v>
      </c>
      <c r="H1977" t="str">
        <f t="shared" si="60"/>
        <v>planMhString</v>
      </c>
      <c r="I1977">
        <f>COUNTIF($H$3:H1976,H1977)</f>
        <v>1</v>
      </c>
      <c r="J1977">
        <f>COUNTIF($B$3:B1976,B1977)</f>
        <v>1</v>
      </c>
      <c r="K1977">
        <f t="shared" si="61"/>
        <v>0</v>
      </c>
    </row>
    <row r="1978" spans="1:11">
      <c r="A1978" s="480" t="s">
        <v>4444</v>
      </c>
      <c r="B1978" s="365" t="s">
        <v>4344</v>
      </c>
      <c r="C1978" s="365" t="s">
        <v>4345</v>
      </c>
      <c r="D1978" s="365" t="s">
        <v>4346</v>
      </c>
      <c r="E1978" s="479">
        <v>61</v>
      </c>
      <c r="F1978" s="480" t="s">
        <v>1347</v>
      </c>
      <c r="G1978" s="479">
        <v>300</v>
      </c>
      <c r="H1978" t="str">
        <f t="shared" si="60"/>
        <v>fileLinkString</v>
      </c>
      <c r="I1978">
        <f>COUNTIF($H$3:H1977,H1978)</f>
        <v>1</v>
      </c>
      <c r="J1978">
        <f>COUNTIF($B$3:B1977,B1978)</f>
        <v>1</v>
      </c>
      <c r="K1978">
        <f t="shared" si="61"/>
        <v>0</v>
      </c>
    </row>
    <row r="1979" spans="1:11">
      <c r="A1979" s="480" t="s">
        <v>4444</v>
      </c>
      <c r="B1979" s="365" t="s">
        <v>4348</v>
      </c>
      <c r="C1979" s="365" t="s">
        <v>4349</v>
      </c>
      <c r="D1979" s="365" t="s">
        <v>4350</v>
      </c>
      <c r="E1979" s="479">
        <v>62</v>
      </c>
      <c r="F1979" s="480" t="s">
        <v>1347</v>
      </c>
      <c r="G1979" s="479">
        <v>15</v>
      </c>
      <c r="H1979" t="str">
        <f t="shared" si="60"/>
        <v>reqVendorString</v>
      </c>
      <c r="I1979">
        <f>COUNTIF($H$3:H1978,H1979)</f>
        <v>1</v>
      </c>
      <c r="J1979">
        <f>COUNTIF($B$3:B1978,B1979)</f>
        <v>1</v>
      </c>
      <c r="K1979">
        <f t="shared" si="61"/>
        <v>0</v>
      </c>
    </row>
    <row r="1980" spans="1:11">
      <c r="A1980" s="480" t="s">
        <v>4444</v>
      </c>
      <c r="B1980" s="365" t="s">
        <v>4380</v>
      </c>
      <c r="C1980" s="365" t="s">
        <v>4381</v>
      </c>
      <c r="D1980" s="365" t="s">
        <v>4382</v>
      </c>
      <c r="E1980" s="479">
        <v>63</v>
      </c>
      <c r="F1980" s="480" t="s">
        <v>1347</v>
      </c>
      <c r="G1980" s="479">
        <v>1000</v>
      </c>
      <c r="H1980" t="str">
        <f t="shared" si="60"/>
        <v>provisionGoodsInfoString</v>
      </c>
      <c r="I1980">
        <f>COUNTIF($H$3:H1979,H1980)</f>
        <v>1</v>
      </c>
      <c r="J1980">
        <f>COUNTIF($B$3:B1979,B1980)</f>
        <v>1</v>
      </c>
      <c r="K1980">
        <f t="shared" si="61"/>
        <v>0</v>
      </c>
    </row>
    <row r="1981" spans="1:11">
      <c r="A1981" s="480" t="s">
        <v>4444</v>
      </c>
      <c r="B1981" s="365" t="s">
        <v>4315</v>
      </c>
      <c r="C1981" s="365" t="s">
        <v>4316</v>
      </c>
      <c r="D1981" s="365" t="s">
        <v>4317</v>
      </c>
      <c r="E1981" s="479">
        <v>64</v>
      </c>
      <c r="F1981" s="480" t="s">
        <v>1347</v>
      </c>
      <c r="G1981" s="479">
        <v>30</v>
      </c>
      <c r="H1981" t="str">
        <f t="shared" si="60"/>
        <v>purReqNumString</v>
      </c>
      <c r="I1981">
        <f>COUNTIF($H$3:H1980,H1981)</f>
        <v>1</v>
      </c>
      <c r="J1981">
        <f>COUNTIF($B$3:B1980,B1981)</f>
        <v>1</v>
      </c>
      <c r="K1981">
        <f t="shared" si="61"/>
        <v>0</v>
      </c>
    </row>
    <row r="1982" spans="1:11">
      <c r="A1982" s="480" t="s">
        <v>4444</v>
      </c>
      <c r="B1982" s="365" t="s">
        <v>4319</v>
      </c>
      <c r="C1982" s="365" t="s">
        <v>4320</v>
      </c>
      <c r="D1982" s="365" t="s">
        <v>4321</v>
      </c>
      <c r="E1982" s="479">
        <v>65</v>
      </c>
      <c r="F1982" s="480" t="s">
        <v>1347</v>
      </c>
      <c r="G1982" s="479">
        <v>30</v>
      </c>
      <c r="H1982" t="str">
        <f t="shared" si="60"/>
        <v>purReqSeqString</v>
      </c>
      <c r="I1982">
        <f>COUNTIF($H$3:H1981,H1982)</f>
        <v>1</v>
      </c>
      <c r="J1982">
        <f>COUNTIF($B$3:B1981,B1982)</f>
        <v>1</v>
      </c>
      <c r="K1982">
        <f t="shared" si="61"/>
        <v>0</v>
      </c>
    </row>
    <row r="1983" spans="1:11">
      <c r="A1983" s="480" t="s">
        <v>4444</v>
      </c>
      <c r="B1983" s="365" t="s">
        <v>4368</v>
      </c>
      <c r="C1983" s="365" t="s">
        <v>4369</v>
      </c>
      <c r="D1983" s="365" t="s">
        <v>4370</v>
      </c>
      <c r="E1983" s="479">
        <v>66</v>
      </c>
      <c r="F1983" s="480" t="s">
        <v>1347</v>
      </c>
      <c r="G1983" s="479">
        <v>30</v>
      </c>
      <c r="H1983" t="str">
        <f t="shared" si="60"/>
        <v>prevPurReqSeqString</v>
      </c>
      <c r="I1983">
        <f>COUNTIF($H$3:H1982,H1983)</f>
        <v>1</v>
      </c>
      <c r="J1983">
        <f>COUNTIF($B$3:B1982,B1983)</f>
        <v>1</v>
      </c>
      <c r="K1983">
        <f t="shared" si="61"/>
        <v>0</v>
      </c>
    </row>
    <row r="1984" spans="1:11">
      <c r="A1984" s="480" t="s">
        <v>4444</v>
      </c>
      <c r="B1984" s="365" t="s">
        <v>4372</v>
      </c>
      <c r="C1984" s="365" t="s">
        <v>4373</v>
      </c>
      <c r="D1984" s="365" t="s">
        <v>4374</v>
      </c>
      <c r="E1984" s="479">
        <v>67</v>
      </c>
      <c r="F1984" s="480" t="s">
        <v>1347</v>
      </c>
      <c r="G1984" s="479">
        <v>30</v>
      </c>
      <c r="H1984" t="str">
        <f t="shared" si="60"/>
        <v>nextPurReqSeqString</v>
      </c>
      <c r="I1984">
        <f>COUNTIF($H$3:H1983,H1984)</f>
        <v>1</v>
      </c>
      <c r="J1984">
        <f>COUNTIF($B$3:B1983,B1984)</f>
        <v>1</v>
      </c>
      <c r="K1984">
        <f t="shared" si="61"/>
        <v>0</v>
      </c>
    </row>
    <row r="1985" spans="1:11">
      <c r="A1985" s="480" t="s">
        <v>4444</v>
      </c>
      <c r="B1985" s="365" t="s">
        <v>4376</v>
      </c>
      <c r="C1985" s="365" t="s">
        <v>4377</v>
      </c>
      <c r="D1985" s="365" t="s">
        <v>4378</v>
      </c>
      <c r="E1985" s="479">
        <v>68</v>
      </c>
      <c r="F1985" s="480" t="s">
        <v>1347</v>
      </c>
      <c r="G1985" s="479">
        <v>30</v>
      </c>
      <c r="H1985" t="str">
        <f t="shared" si="60"/>
        <v>nowPurReqSeqString</v>
      </c>
      <c r="I1985">
        <f>COUNTIF($H$3:H1984,H1985)</f>
        <v>1</v>
      </c>
      <c r="J1985">
        <f>COUNTIF($B$3:B1984,B1985)</f>
        <v>1</v>
      </c>
      <c r="K1985">
        <f t="shared" si="61"/>
        <v>0</v>
      </c>
    </row>
    <row r="1986" spans="1:11">
      <c r="A1986" s="480" t="s">
        <v>4444</v>
      </c>
      <c r="B1986" s="365" t="s">
        <v>4628</v>
      </c>
      <c r="C1986" s="365" t="s">
        <v>4629</v>
      </c>
      <c r="D1986" s="365" t="s">
        <v>4630</v>
      </c>
      <c r="E1986" s="479">
        <v>69</v>
      </c>
      <c r="F1986" s="480" t="s">
        <v>1347</v>
      </c>
      <c r="G1986" s="479">
        <v>30</v>
      </c>
      <c r="H1986" t="str">
        <f t="shared" si="60"/>
        <v>epsTransFgString</v>
      </c>
      <c r="I1986">
        <f>COUNTIF($H$3:H1985,H1986)</f>
        <v>0</v>
      </c>
      <c r="J1986">
        <f>COUNTIF($B$3:B1985,B1986)</f>
        <v>0</v>
      </c>
      <c r="K1986">
        <f t="shared" si="61"/>
        <v>0</v>
      </c>
    </row>
    <row r="1987" spans="1:11">
      <c r="A1987" s="480" t="s">
        <v>4444</v>
      </c>
      <c r="B1987" s="365" t="s">
        <v>4404</v>
      </c>
      <c r="C1987" s="365" t="s">
        <v>4405</v>
      </c>
      <c r="D1987" s="365" t="s">
        <v>4406</v>
      </c>
      <c r="E1987" s="479">
        <v>70</v>
      </c>
      <c r="F1987" s="480" t="s">
        <v>1347</v>
      </c>
      <c r="G1987" s="479">
        <v>30</v>
      </c>
      <c r="H1987" t="str">
        <f t="shared" ref="H1987:H2050" si="62">B1987&amp;F1987</f>
        <v>prodCodeString</v>
      </c>
      <c r="I1987">
        <f>COUNTIF($H$3:H1986,H1987)</f>
        <v>1</v>
      </c>
      <c r="J1987">
        <f>COUNTIF($B$3:B1986,B1987)</f>
        <v>1</v>
      </c>
      <c r="K1987">
        <f t="shared" si="61"/>
        <v>0</v>
      </c>
    </row>
    <row r="1988" spans="1:11">
      <c r="A1988" s="480" t="s">
        <v>4444</v>
      </c>
      <c r="B1988" s="365" t="s">
        <v>4408</v>
      </c>
      <c r="C1988" s="365" t="s">
        <v>4409</v>
      </c>
      <c r="D1988" s="365" t="s">
        <v>4410</v>
      </c>
      <c r="E1988" s="479">
        <v>71</v>
      </c>
      <c r="F1988" s="480" t="s">
        <v>1347</v>
      </c>
      <c r="G1988" s="479">
        <v>30</v>
      </c>
      <c r="H1988" t="str">
        <f t="shared" si="62"/>
        <v>partNumString</v>
      </c>
      <c r="I1988">
        <f>COUNTIF($H$3:H1987,H1988)</f>
        <v>1</v>
      </c>
      <c r="J1988">
        <f>COUNTIF($B$3:B1987,B1988)</f>
        <v>1</v>
      </c>
      <c r="K1988">
        <f t="shared" ref="K1988:K2051" si="63">J1988-I1988</f>
        <v>0</v>
      </c>
    </row>
    <row r="1989" spans="1:11">
      <c r="A1989" s="480" t="s">
        <v>4444</v>
      </c>
      <c r="B1989" s="365" t="s">
        <v>4412</v>
      </c>
      <c r="C1989" s="365" t="s">
        <v>4413</v>
      </c>
      <c r="D1989" s="365" t="s">
        <v>4414</v>
      </c>
      <c r="E1989" s="479">
        <v>72</v>
      </c>
      <c r="F1989" s="480" t="s">
        <v>1347</v>
      </c>
      <c r="G1989" s="479">
        <v>200</v>
      </c>
      <c r="H1989" t="str">
        <f t="shared" si="62"/>
        <v>materialSpecString</v>
      </c>
      <c r="I1989">
        <f>COUNTIF($H$3:H1988,H1989)</f>
        <v>1</v>
      </c>
      <c r="J1989">
        <f>COUNTIF($B$3:B1988,B1989)</f>
        <v>1</v>
      </c>
      <c r="K1989">
        <f t="shared" si="63"/>
        <v>0</v>
      </c>
    </row>
    <row r="1990" spans="1:11">
      <c r="A1990" s="480" t="s">
        <v>4444</v>
      </c>
      <c r="B1990" s="365" t="s">
        <v>4416</v>
      </c>
      <c r="C1990" s="365" t="s">
        <v>4417</v>
      </c>
      <c r="D1990" s="365" t="s">
        <v>4418</v>
      </c>
      <c r="E1990" s="479">
        <v>73</v>
      </c>
      <c r="F1990" s="480" t="s">
        <v>1347</v>
      </c>
      <c r="G1990" s="479">
        <v>30</v>
      </c>
      <c r="H1990" t="str">
        <f t="shared" si="62"/>
        <v>materialWeightString</v>
      </c>
      <c r="I1990">
        <f>COUNTIF($H$3:H1989,H1990)</f>
        <v>1</v>
      </c>
      <c r="J1990">
        <f>COUNTIF($B$3:B1989,B1990)</f>
        <v>1</v>
      </c>
      <c r="K1990">
        <f t="shared" si="63"/>
        <v>0</v>
      </c>
    </row>
    <row r="1991" spans="1:11">
      <c r="A1991" s="480" t="s">
        <v>4444</v>
      </c>
      <c r="B1991" s="365" t="s">
        <v>4420</v>
      </c>
      <c r="C1991" s="365" t="s">
        <v>4421</v>
      </c>
      <c r="D1991" s="365" t="s">
        <v>4422</v>
      </c>
      <c r="E1991" s="479">
        <v>74</v>
      </c>
      <c r="F1991" s="480" t="s">
        <v>1347</v>
      </c>
      <c r="G1991" s="479">
        <v>50</v>
      </c>
      <c r="H1991" t="str">
        <f t="shared" si="62"/>
        <v>cottonSquareString</v>
      </c>
      <c r="I1991">
        <f>COUNTIF($H$3:H1990,H1991)</f>
        <v>1</v>
      </c>
      <c r="J1991">
        <f>COUNTIF($B$3:B1990,B1991)</f>
        <v>1</v>
      </c>
      <c r="K1991">
        <f t="shared" si="63"/>
        <v>0</v>
      </c>
    </row>
    <row r="1992" spans="1:11">
      <c r="A1992" s="480" t="s">
        <v>4444</v>
      </c>
      <c r="B1992" s="365" t="s">
        <v>4424</v>
      </c>
      <c r="C1992" s="365" t="s">
        <v>4425</v>
      </c>
      <c r="D1992" s="365" t="s">
        <v>4426</v>
      </c>
      <c r="E1992" s="479">
        <v>75</v>
      </c>
      <c r="F1992" s="480" t="s">
        <v>1347</v>
      </c>
      <c r="G1992" s="479">
        <v>100</v>
      </c>
      <c r="H1992" t="str">
        <f t="shared" si="62"/>
        <v>grindingSquareString</v>
      </c>
      <c r="I1992">
        <f>COUNTIF($H$3:H1991,H1992)</f>
        <v>1</v>
      </c>
      <c r="J1992">
        <f>COUNTIF($B$3:B1991,B1992)</f>
        <v>1</v>
      </c>
      <c r="K1992">
        <f t="shared" si="63"/>
        <v>0</v>
      </c>
    </row>
    <row r="1993" spans="1:11">
      <c r="A1993" s="480" t="s">
        <v>4444</v>
      </c>
      <c r="B1993" s="365" t="s">
        <v>4428</v>
      </c>
      <c r="C1993" s="365" t="s">
        <v>4429</v>
      </c>
      <c r="D1993" s="365" t="s">
        <v>4430</v>
      </c>
      <c r="E1993" s="479">
        <v>76</v>
      </c>
      <c r="F1993" s="480" t="s">
        <v>1347</v>
      </c>
      <c r="G1993" s="479">
        <v>30</v>
      </c>
      <c r="H1993" t="str">
        <f t="shared" si="62"/>
        <v>grindingSquareNumString</v>
      </c>
      <c r="I1993">
        <f>COUNTIF($H$3:H1992,H1993)</f>
        <v>1</v>
      </c>
      <c r="J1993">
        <f>COUNTIF($B$3:B1992,B1993)</f>
        <v>1</v>
      </c>
      <c r="K1993">
        <f t="shared" si="63"/>
        <v>0</v>
      </c>
    </row>
    <row r="1994" spans="1:11">
      <c r="A1994" s="480" t="s">
        <v>4444</v>
      </c>
      <c r="B1994" s="365" t="s">
        <v>4432</v>
      </c>
      <c r="C1994" s="365" t="s">
        <v>4433</v>
      </c>
      <c r="D1994" s="365" t="s">
        <v>4434</v>
      </c>
      <c r="E1994" s="479">
        <v>77</v>
      </c>
      <c r="F1994" s="480" t="s">
        <v>1347</v>
      </c>
      <c r="G1994" s="479">
        <v>30</v>
      </c>
      <c r="H1994" t="str">
        <f t="shared" si="62"/>
        <v>materialCostString</v>
      </c>
      <c r="I1994">
        <f>COUNTIF($H$3:H1993,H1994)</f>
        <v>1</v>
      </c>
      <c r="J1994">
        <f>COUNTIF($B$3:B1993,B1994)</f>
        <v>1</v>
      </c>
      <c r="K1994">
        <f t="shared" si="63"/>
        <v>0</v>
      </c>
    </row>
    <row r="1995" spans="1:11">
      <c r="A1995" s="480" t="s">
        <v>4444</v>
      </c>
      <c r="B1995" s="365" t="s">
        <v>4436</v>
      </c>
      <c r="C1995" s="365" t="s">
        <v>4437</v>
      </c>
      <c r="D1995" s="365" t="s">
        <v>4438</v>
      </c>
      <c r="E1995" s="479">
        <v>78</v>
      </c>
      <c r="F1995" s="480" t="s">
        <v>1347</v>
      </c>
      <c r="G1995" s="479">
        <v>30</v>
      </c>
      <c r="H1995" t="str">
        <f t="shared" si="62"/>
        <v>cottonCostString</v>
      </c>
      <c r="I1995">
        <f>COUNTIF($H$3:H1994,H1995)</f>
        <v>1</v>
      </c>
      <c r="J1995">
        <f>COUNTIF($B$3:B1994,B1995)</f>
        <v>1</v>
      </c>
      <c r="K1995">
        <f t="shared" si="63"/>
        <v>0</v>
      </c>
    </row>
    <row r="1996" spans="1:11">
      <c r="A1996" s="480" t="s">
        <v>4444</v>
      </c>
      <c r="B1996" s="365" t="s">
        <v>4440</v>
      </c>
      <c r="C1996" s="365" t="s">
        <v>4441</v>
      </c>
      <c r="D1996" s="365" t="s">
        <v>4442</v>
      </c>
      <c r="E1996" s="479">
        <v>79</v>
      </c>
      <c r="F1996" s="480" t="s">
        <v>1347</v>
      </c>
      <c r="G1996" s="479">
        <v>30</v>
      </c>
      <c r="H1996" t="str">
        <f t="shared" si="62"/>
        <v>grindingCostString</v>
      </c>
      <c r="I1996">
        <f>COUNTIF($H$3:H1995,H1996)</f>
        <v>1</v>
      </c>
      <c r="J1996">
        <f>COUNTIF($B$3:B1995,B1996)</f>
        <v>1</v>
      </c>
      <c r="K1996">
        <f t="shared" si="63"/>
        <v>0</v>
      </c>
    </row>
    <row r="1997" spans="1:11">
      <c r="A1997" s="480" t="s">
        <v>4444</v>
      </c>
      <c r="B1997" s="365" t="s">
        <v>4632</v>
      </c>
      <c r="C1997" s="365" t="s">
        <v>4633</v>
      </c>
      <c r="D1997" s="365" t="s">
        <v>4634</v>
      </c>
      <c r="E1997" s="479">
        <v>80</v>
      </c>
      <c r="F1997" s="480" t="s">
        <v>1347</v>
      </c>
      <c r="G1997" s="479">
        <v>1</v>
      </c>
      <c r="H1997" t="str">
        <f t="shared" si="62"/>
        <v>withholdingYnString</v>
      </c>
      <c r="I1997">
        <f>COUNTIF($H$3:H1996,H1997)</f>
        <v>0</v>
      </c>
      <c r="J1997">
        <f>COUNTIF($B$3:B1996,B1997)</f>
        <v>0</v>
      </c>
      <c r="K1997">
        <f t="shared" si="63"/>
        <v>0</v>
      </c>
    </row>
    <row r="1998" spans="1:11">
      <c r="A1998" s="480" t="s">
        <v>4444</v>
      </c>
      <c r="B1998" s="365" t="s">
        <v>4636</v>
      </c>
      <c r="C1998" s="365" t="s">
        <v>4637</v>
      </c>
      <c r="D1998" s="365" t="s">
        <v>4638</v>
      </c>
      <c r="E1998" s="479">
        <v>81</v>
      </c>
      <c r="F1998" s="480" t="s">
        <v>1347</v>
      </c>
      <c r="G1998" s="479">
        <v>10</v>
      </c>
      <c r="H1998" t="str">
        <f t="shared" si="62"/>
        <v>withholdingSeqString</v>
      </c>
      <c r="I1998">
        <f>COUNTIF($H$3:H1997,H1998)</f>
        <v>0</v>
      </c>
      <c r="J1998">
        <f>COUNTIF($B$3:B1997,B1998)</f>
        <v>0</v>
      </c>
      <c r="K1998">
        <f t="shared" si="63"/>
        <v>0</v>
      </c>
    </row>
    <row r="1999" spans="1:11">
      <c r="A1999" s="480" t="s">
        <v>4444</v>
      </c>
      <c r="B1999" s="365" t="s">
        <v>4640</v>
      </c>
      <c r="C1999" s="365" t="s">
        <v>4641</v>
      </c>
      <c r="D1999" s="365" t="s">
        <v>4642</v>
      </c>
      <c r="E1999" s="479">
        <v>82</v>
      </c>
      <c r="F1999" s="480" t="s">
        <v>8845</v>
      </c>
      <c r="G1999" s="479"/>
      <c r="H1999" t="str">
        <f t="shared" si="62"/>
        <v>withholdingTaxBigDecimal</v>
      </c>
      <c r="I1999">
        <f>COUNTIF($H$3:H1998,H1999)</f>
        <v>0</v>
      </c>
      <c r="J1999">
        <f>COUNTIF($B$3:B1998,B1999)</f>
        <v>0</v>
      </c>
      <c r="K1999">
        <f t="shared" si="63"/>
        <v>0</v>
      </c>
    </row>
    <row r="2000" spans="1:11">
      <c r="A2000" s="480" t="s">
        <v>4444</v>
      </c>
      <c r="B2000" s="365" t="s">
        <v>4644</v>
      </c>
      <c r="C2000" s="365" t="s">
        <v>4645</v>
      </c>
      <c r="D2000" s="365" t="s">
        <v>4646</v>
      </c>
      <c r="E2000" s="479">
        <v>83</v>
      </c>
      <c r="F2000" s="480" t="s">
        <v>8845</v>
      </c>
      <c r="G2000" s="479"/>
      <c r="H2000" t="str">
        <f t="shared" si="62"/>
        <v>residenceTaxBigDecimal</v>
      </c>
      <c r="I2000">
        <f>COUNTIF($H$3:H1999,H2000)</f>
        <v>0</v>
      </c>
      <c r="J2000">
        <f>COUNTIF($B$3:B1999,B2000)</f>
        <v>0</v>
      </c>
      <c r="K2000">
        <f t="shared" si="63"/>
        <v>0</v>
      </c>
    </row>
    <row r="2001" spans="1:11">
      <c r="A2001" s="480" t="s">
        <v>4444</v>
      </c>
      <c r="B2001" s="365" t="s">
        <v>4648</v>
      </c>
      <c r="C2001" s="365" t="s">
        <v>4649</v>
      </c>
      <c r="D2001" s="365" t="s">
        <v>4650</v>
      </c>
      <c r="E2001" s="479">
        <v>84</v>
      </c>
      <c r="F2001" s="480" t="s">
        <v>1347</v>
      </c>
      <c r="G2001" s="479">
        <v>50</v>
      </c>
      <c r="H2001" t="str">
        <f t="shared" si="62"/>
        <v>sampleUseCodeString</v>
      </c>
      <c r="I2001">
        <f>COUNTIF($H$3:H2000,H2001)</f>
        <v>0</v>
      </c>
      <c r="J2001">
        <f>COUNTIF($B$3:B2000,B2001)</f>
        <v>0</v>
      </c>
      <c r="K2001">
        <f t="shared" si="63"/>
        <v>0</v>
      </c>
    </row>
    <row r="2002" spans="1:11">
      <c r="A2002" s="480" t="s">
        <v>4444</v>
      </c>
      <c r="B2002" s="365" t="s">
        <v>4651</v>
      </c>
      <c r="C2002" s="365" t="s">
        <v>4652</v>
      </c>
      <c r="D2002" s="365" t="s">
        <v>4653</v>
      </c>
      <c r="E2002" s="479">
        <v>85</v>
      </c>
      <c r="F2002" s="480" t="s">
        <v>1347</v>
      </c>
      <c r="G2002" s="479">
        <v>30</v>
      </c>
      <c r="H2002" t="str">
        <f t="shared" si="62"/>
        <v>partNoString</v>
      </c>
      <c r="I2002">
        <f>COUNTIF($H$3:H2001,H2002)</f>
        <v>1</v>
      </c>
      <c r="J2002">
        <f>COUNTIF($B$3:B2001,B2002)</f>
        <v>1</v>
      </c>
      <c r="K2002">
        <f t="shared" si="63"/>
        <v>0</v>
      </c>
    </row>
    <row r="2003" spans="1:11">
      <c r="A2003" s="480" t="s">
        <v>4444</v>
      </c>
      <c r="B2003" s="365" t="s">
        <v>4655</v>
      </c>
      <c r="C2003" s="365" t="s">
        <v>4656</v>
      </c>
      <c r="D2003" s="365" t="s">
        <v>4657</v>
      </c>
      <c r="E2003" s="479">
        <v>86</v>
      </c>
      <c r="F2003" s="480" t="s">
        <v>8845</v>
      </c>
      <c r="G2003" s="479"/>
      <c r="H2003" t="str">
        <f t="shared" si="62"/>
        <v>expenseRateBigDecimal</v>
      </c>
      <c r="I2003">
        <f>COUNTIF($H$3:H2002,H2003)</f>
        <v>0</v>
      </c>
      <c r="J2003">
        <f>COUNTIF($B$3:B2002,B2003)</f>
        <v>0</v>
      </c>
      <c r="K2003">
        <f t="shared" si="63"/>
        <v>0</v>
      </c>
    </row>
    <row r="2004" spans="1:11">
      <c r="A2004" s="480" t="s">
        <v>4444</v>
      </c>
      <c r="B2004" s="365" t="s">
        <v>4658</v>
      </c>
      <c r="C2004" s="365" t="s">
        <v>4659</v>
      </c>
      <c r="D2004" s="365" t="s">
        <v>4660</v>
      </c>
      <c r="E2004" s="479">
        <v>87</v>
      </c>
      <c r="F2004" s="480" t="s">
        <v>8845</v>
      </c>
      <c r="G2004" s="479"/>
      <c r="H2004" t="str">
        <f t="shared" si="62"/>
        <v>consignMdBigDecimal</v>
      </c>
      <c r="I2004">
        <f>COUNTIF($H$3:H2003,H2004)</f>
        <v>0</v>
      </c>
      <c r="J2004">
        <f>COUNTIF($B$3:B2003,B2004)</f>
        <v>0</v>
      </c>
      <c r="K2004">
        <f t="shared" si="63"/>
        <v>0</v>
      </c>
    </row>
    <row r="2005" spans="1:11">
      <c r="A2005" s="480" t="s">
        <v>4444</v>
      </c>
      <c r="B2005" s="365" t="s">
        <v>4662</v>
      </c>
      <c r="C2005" s="365" t="s">
        <v>4663</v>
      </c>
      <c r="D2005" s="365" t="s">
        <v>4664</v>
      </c>
      <c r="E2005" s="479">
        <v>88</v>
      </c>
      <c r="F2005" s="480" t="s">
        <v>1347</v>
      </c>
      <c r="G2005" s="479">
        <v>30</v>
      </c>
      <c r="H2005" t="str">
        <f t="shared" si="62"/>
        <v>buyTypeOneString</v>
      </c>
      <c r="I2005">
        <f>COUNTIF($H$3:H2004,H2005)</f>
        <v>0</v>
      </c>
      <c r="J2005">
        <f>COUNTIF($B$3:B2004,B2005)</f>
        <v>0</v>
      </c>
      <c r="K2005">
        <f t="shared" si="63"/>
        <v>0</v>
      </c>
    </row>
    <row r="2006" spans="1:11">
      <c r="A2006" s="480" t="s">
        <v>4444</v>
      </c>
      <c r="B2006" s="365" t="s">
        <v>4666</v>
      </c>
      <c r="C2006" s="365" t="s">
        <v>4667</v>
      </c>
      <c r="D2006" s="365" t="s">
        <v>4668</v>
      </c>
      <c r="E2006" s="479">
        <v>89</v>
      </c>
      <c r="F2006" s="480" t="s">
        <v>1347</v>
      </c>
      <c r="G2006" s="479">
        <v>30</v>
      </c>
      <c r="H2006" t="str">
        <f t="shared" si="62"/>
        <v>buyTypeTwoString</v>
      </c>
      <c r="I2006">
        <f>COUNTIF($H$3:H2005,H2006)</f>
        <v>0</v>
      </c>
      <c r="J2006">
        <f>COUNTIF($B$3:B2005,B2006)</f>
        <v>0</v>
      </c>
      <c r="K2006">
        <f t="shared" si="63"/>
        <v>0</v>
      </c>
    </row>
    <row r="2007" spans="1:11">
      <c r="A2007" s="480" t="s">
        <v>4444</v>
      </c>
      <c r="B2007" s="365" t="s">
        <v>4670</v>
      </c>
      <c r="C2007" s="365" t="s">
        <v>4671</v>
      </c>
      <c r="D2007" s="365" t="s">
        <v>4672</v>
      </c>
      <c r="E2007" s="479">
        <v>90</v>
      </c>
      <c r="F2007" s="480" t="s">
        <v>1347</v>
      </c>
      <c r="G2007" s="479">
        <v>30</v>
      </c>
      <c r="H2007" t="str">
        <f t="shared" si="62"/>
        <v>buyTypeEtcString</v>
      </c>
      <c r="I2007">
        <f>COUNTIF($H$3:H2006,H2007)</f>
        <v>0</v>
      </c>
      <c r="J2007">
        <f>COUNTIF($B$3:B2006,B2007)</f>
        <v>0</v>
      </c>
      <c r="K2007">
        <f t="shared" si="63"/>
        <v>0</v>
      </c>
    </row>
    <row r="2008" spans="1:11">
      <c r="A2008" s="480" t="s">
        <v>4722</v>
      </c>
      <c r="B2008" s="365" t="s">
        <v>1137</v>
      </c>
      <c r="C2008" s="365" t="s">
        <v>2511</v>
      </c>
      <c r="D2008" s="365" t="s">
        <v>2512</v>
      </c>
      <c r="E2008" s="479">
        <v>1</v>
      </c>
      <c r="F2008" s="480" t="s">
        <v>1347</v>
      </c>
      <c r="G2008" s="479">
        <v>4</v>
      </c>
      <c r="H2008" t="str">
        <f t="shared" si="62"/>
        <v>planYearString</v>
      </c>
      <c r="I2008">
        <f>COUNTIF($H$3:H2007,H2008)</f>
        <v>6</v>
      </c>
      <c r="J2008">
        <f>COUNTIF($B$3:B2007,B2008)</f>
        <v>6</v>
      </c>
      <c r="K2008">
        <f t="shared" si="63"/>
        <v>0</v>
      </c>
    </row>
    <row r="2009" spans="1:11">
      <c r="A2009" s="480" t="s">
        <v>4722</v>
      </c>
      <c r="B2009" s="365" t="s">
        <v>801</v>
      </c>
      <c r="C2009" s="365" t="s">
        <v>2520</v>
      </c>
      <c r="D2009" s="365" t="s">
        <v>2521</v>
      </c>
      <c r="E2009" s="479">
        <v>2</v>
      </c>
      <c r="F2009" s="480" t="s">
        <v>1347</v>
      </c>
      <c r="G2009" s="479">
        <v>3</v>
      </c>
      <c r="H2009" t="str">
        <f t="shared" si="62"/>
        <v>currencyCodeString</v>
      </c>
      <c r="I2009">
        <f>COUNTIF($H$3:H2008,H2009)</f>
        <v>10</v>
      </c>
      <c r="J2009">
        <f>COUNTIF($B$3:B2008,B2009)</f>
        <v>10</v>
      </c>
      <c r="K2009">
        <f t="shared" si="63"/>
        <v>0</v>
      </c>
    </row>
    <row r="2010" spans="1:11">
      <c r="A2010" s="480" t="s">
        <v>4722</v>
      </c>
      <c r="B2010" s="365" t="s">
        <v>698</v>
      </c>
      <c r="C2010" s="365" t="s">
        <v>3438</v>
      </c>
      <c r="D2010" s="365" t="s">
        <v>3439</v>
      </c>
      <c r="E2010" s="479">
        <v>3</v>
      </c>
      <c r="F2010" s="480" t="s">
        <v>8845</v>
      </c>
      <c r="G2010" s="479"/>
      <c r="H2010" t="str">
        <f t="shared" si="62"/>
        <v>amountBigDecimal</v>
      </c>
      <c r="I2010">
        <f>COUNTIF($H$3:H2009,H2010)</f>
        <v>2</v>
      </c>
      <c r="J2010">
        <f>COUNTIF($B$3:B2009,B2010)</f>
        <v>2</v>
      </c>
      <c r="K2010">
        <f t="shared" si="63"/>
        <v>0</v>
      </c>
    </row>
    <row r="2011" spans="1:11">
      <c r="A2011" s="480" t="s">
        <v>4722</v>
      </c>
      <c r="B2011" s="365" t="s">
        <v>634</v>
      </c>
      <c r="C2011" s="365" t="s">
        <v>2536</v>
      </c>
      <c r="D2011" s="365" t="s">
        <v>2537</v>
      </c>
      <c r="E2011" s="479">
        <v>4</v>
      </c>
      <c r="F2011" s="480" t="s">
        <v>1347</v>
      </c>
      <c r="G2011" s="479">
        <v>8</v>
      </c>
      <c r="H2011" t="str">
        <f t="shared" si="62"/>
        <v>accountCodeString</v>
      </c>
      <c r="I2011">
        <f>COUNTIF($H$3:H2010,H2011)</f>
        <v>4</v>
      </c>
      <c r="J2011">
        <f>COUNTIF($B$3:B2010,B2011)</f>
        <v>4</v>
      </c>
      <c r="K2011">
        <f t="shared" si="63"/>
        <v>0</v>
      </c>
    </row>
    <row r="2012" spans="1:11">
      <c r="A2012" s="480" t="s">
        <v>5363</v>
      </c>
      <c r="B2012" s="365" t="s">
        <v>184</v>
      </c>
      <c r="C2012" s="365" t="s">
        <v>1865</v>
      </c>
      <c r="D2012" s="365" t="s">
        <v>1866</v>
      </c>
      <c r="E2012" s="479">
        <v>1</v>
      </c>
      <c r="F2012" s="480" t="s">
        <v>1347</v>
      </c>
      <c r="G2012" s="479">
        <v>20</v>
      </c>
      <c r="H2012" t="str">
        <f t="shared" si="62"/>
        <v>categoryString</v>
      </c>
      <c r="I2012">
        <f>COUNTIF($H$3:H2011,H2012)</f>
        <v>3</v>
      </c>
      <c r="J2012">
        <f>COUNTIF($B$3:B2011,B2012)</f>
        <v>3</v>
      </c>
      <c r="K2012">
        <f t="shared" si="63"/>
        <v>0</v>
      </c>
    </row>
    <row r="2013" spans="1:11">
      <c r="A2013" s="480" t="s">
        <v>5363</v>
      </c>
      <c r="B2013" s="365" t="s">
        <v>82</v>
      </c>
      <c r="C2013" s="365" t="s">
        <v>1404</v>
      </c>
      <c r="D2013" s="365" t="s">
        <v>1405</v>
      </c>
      <c r="E2013" s="479">
        <v>2</v>
      </c>
      <c r="F2013" s="480" t="s">
        <v>1347</v>
      </c>
      <c r="G2013" s="479">
        <v>20</v>
      </c>
      <c r="H2013" t="str">
        <f t="shared" si="62"/>
        <v>fromObidString</v>
      </c>
      <c r="I2013">
        <f>COUNTIF($H$3:H2012,H2013)</f>
        <v>14</v>
      </c>
      <c r="J2013">
        <f>COUNTIF($B$3:B2012,B2013)</f>
        <v>14</v>
      </c>
      <c r="K2013">
        <f t="shared" si="63"/>
        <v>0</v>
      </c>
    </row>
    <row r="2014" spans="1:11">
      <c r="A2014" s="480" t="s">
        <v>4723</v>
      </c>
      <c r="B2014" s="365" t="s">
        <v>4724</v>
      </c>
      <c r="C2014" s="365" t="s">
        <v>4725</v>
      </c>
      <c r="D2014" s="365" t="s">
        <v>4726</v>
      </c>
      <c r="E2014" s="479">
        <v>1</v>
      </c>
      <c r="F2014" s="480" t="s">
        <v>1347</v>
      </c>
      <c r="G2014" s="479">
        <v>1</v>
      </c>
      <c r="H2014" t="str">
        <f t="shared" si="62"/>
        <v>importantYnString</v>
      </c>
      <c r="I2014">
        <f>COUNTIF($H$3:H2013,H2014)</f>
        <v>0</v>
      </c>
      <c r="J2014">
        <f>COUNTIF($B$3:B2013,B2014)</f>
        <v>0</v>
      </c>
      <c r="K2014">
        <f t="shared" si="63"/>
        <v>0</v>
      </c>
    </row>
    <row r="2015" spans="1:11">
      <c r="A2015" s="480" t="s">
        <v>4723</v>
      </c>
      <c r="B2015" s="365" t="s">
        <v>6647</v>
      </c>
      <c r="C2015" s="365" t="s">
        <v>6886</v>
      </c>
      <c r="D2015" s="365" t="s">
        <v>6893</v>
      </c>
      <c r="E2015" s="479">
        <v>1</v>
      </c>
      <c r="F2015" s="480" t="s">
        <v>1347</v>
      </c>
      <c r="G2015" s="479">
        <v>1</v>
      </c>
      <c r="H2015" t="str">
        <f t="shared" si="62"/>
        <v>mailYnString</v>
      </c>
      <c r="I2015">
        <f>COUNTIF($H$3:H2014,H2015)</f>
        <v>0</v>
      </c>
      <c r="J2015">
        <f>COUNTIF($B$3:B2014,B2015)</f>
        <v>0</v>
      </c>
      <c r="K2015">
        <f t="shared" si="63"/>
        <v>0</v>
      </c>
    </row>
    <row r="2016" spans="1:11">
      <c r="A2016" s="480" t="s">
        <v>4723</v>
      </c>
      <c r="B2016" s="365" t="s">
        <v>6680</v>
      </c>
      <c r="C2016" s="365" t="s">
        <v>22048</v>
      </c>
      <c r="D2016" s="365" t="s">
        <v>17035</v>
      </c>
      <c r="E2016" s="479">
        <v>1</v>
      </c>
      <c r="F2016" s="480" t="s">
        <v>1347</v>
      </c>
      <c r="G2016" s="479">
        <v>1</v>
      </c>
      <c r="H2016" t="str">
        <f t="shared" si="62"/>
        <v>readYnString</v>
      </c>
      <c r="I2016">
        <f>COUNTIF($H$3:H2015,H2016)</f>
        <v>0</v>
      </c>
      <c r="J2016">
        <f>COUNTIF($B$3:B2015,B2016)</f>
        <v>0</v>
      </c>
      <c r="K2016">
        <f t="shared" si="63"/>
        <v>0</v>
      </c>
    </row>
    <row r="2017" spans="1:11">
      <c r="A2017" s="480" t="s">
        <v>4723</v>
      </c>
      <c r="B2017" s="365" t="s">
        <v>8218</v>
      </c>
      <c r="C2017" s="365" t="s">
        <v>10406</v>
      </c>
      <c r="D2017" s="365" t="s">
        <v>10407</v>
      </c>
      <c r="E2017" s="479">
        <v>1</v>
      </c>
      <c r="F2017" s="480" t="s">
        <v>1347</v>
      </c>
      <c r="G2017" s="479">
        <v>1</v>
      </c>
      <c r="H2017" t="str">
        <f t="shared" si="62"/>
        <v>deleteYnString</v>
      </c>
      <c r="I2017">
        <f>COUNTIF($H$3:H2016,H2017)</f>
        <v>0</v>
      </c>
      <c r="J2017">
        <f>COUNTIF($B$3:B2016,B2017)</f>
        <v>0</v>
      </c>
      <c r="K2017">
        <f t="shared" si="63"/>
        <v>0</v>
      </c>
    </row>
    <row r="2018" spans="1:11">
      <c r="A2018" s="480" t="s">
        <v>4728</v>
      </c>
      <c r="B2018" s="365" t="s">
        <v>4239</v>
      </c>
      <c r="C2018" s="365" t="s">
        <v>4240</v>
      </c>
      <c r="D2018" s="365" t="s">
        <v>4241</v>
      </c>
      <c r="E2018" s="479">
        <v>1</v>
      </c>
      <c r="F2018" s="480" t="s">
        <v>1347</v>
      </c>
      <c r="G2018" s="479">
        <v>6</v>
      </c>
      <c r="H2018" t="str">
        <f t="shared" si="62"/>
        <v>closeYmString</v>
      </c>
      <c r="I2018">
        <f>COUNTIF($H$3:H2017,H2018)</f>
        <v>1</v>
      </c>
      <c r="J2018">
        <f>COUNTIF($B$3:B2017,B2018)</f>
        <v>1</v>
      </c>
      <c r="K2018">
        <f t="shared" si="63"/>
        <v>0</v>
      </c>
    </row>
    <row r="2019" spans="1:11">
      <c r="A2019" s="480" t="s">
        <v>4728</v>
      </c>
      <c r="B2019" s="365" t="s">
        <v>1017</v>
      </c>
      <c r="C2019" s="365" t="s">
        <v>4247</v>
      </c>
      <c r="D2019" s="365" t="s">
        <v>4248</v>
      </c>
      <c r="E2019" s="479">
        <v>2</v>
      </c>
      <c r="F2019" s="480" t="s">
        <v>1347</v>
      </c>
      <c r="G2019" s="479">
        <v>10</v>
      </c>
      <c r="H2019" t="str">
        <f t="shared" si="62"/>
        <v>jobGradeString</v>
      </c>
      <c r="I2019">
        <f>COUNTIF($H$3:H2018,H2019)</f>
        <v>1</v>
      </c>
      <c r="J2019">
        <f>COUNTIF($B$3:B2018,B2019)</f>
        <v>1</v>
      </c>
      <c r="K2019">
        <f t="shared" si="63"/>
        <v>0</v>
      </c>
    </row>
    <row r="2020" spans="1:11">
      <c r="A2020" s="480" t="s">
        <v>4728</v>
      </c>
      <c r="B2020" s="365" t="s">
        <v>1310</v>
      </c>
      <c r="C2020" s="365" t="s">
        <v>4729</v>
      </c>
      <c r="D2020" s="365" t="s">
        <v>4730</v>
      </c>
      <c r="E2020" s="479">
        <v>3</v>
      </c>
      <c r="F2020" s="480" t="s">
        <v>8845</v>
      </c>
      <c r="G2020" s="479"/>
      <c r="H2020" t="str">
        <f t="shared" si="62"/>
        <v>laborCostBigDecimal</v>
      </c>
      <c r="I2020">
        <f>COUNTIF($H$3:H2019,H2020)</f>
        <v>0</v>
      </c>
      <c r="J2020">
        <f>COUNTIF($B$3:B2019,B2020)</f>
        <v>0</v>
      </c>
      <c r="K2020">
        <f t="shared" si="63"/>
        <v>0</v>
      </c>
    </row>
    <row r="2021" spans="1:11">
      <c r="A2021" s="480" t="s">
        <v>4732</v>
      </c>
      <c r="B2021" s="365" t="s">
        <v>4239</v>
      </c>
      <c r="C2021" s="365" t="s">
        <v>4240</v>
      </c>
      <c r="D2021" s="365" t="s">
        <v>4241</v>
      </c>
      <c r="E2021" s="479">
        <v>1</v>
      </c>
      <c r="F2021" s="480" t="s">
        <v>1347</v>
      </c>
      <c r="G2021" s="479">
        <v>6</v>
      </c>
      <c r="H2021" t="str">
        <f t="shared" si="62"/>
        <v>closeYmString</v>
      </c>
      <c r="I2021">
        <f>COUNTIF($H$3:H2020,H2021)</f>
        <v>2</v>
      </c>
      <c r="J2021">
        <f>COUNTIF($B$3:B2020,B2021)</f>
        <v>2</v>
      </c>
      <c r="K2021">
        <f t="shared" si="63"/>
        <v>0</v>
      </c>
    </row>
    <row r="2022" spans="1:11">
      <c r="A2022" s="480" t="s">
        <v>4732</v>
      </c>
      <c r="B2022" s="365" t="s">
        <v>1678</v>
      </c>
      <c r="C2022" s="365" t="s">
        <v>1679</v>
      </c>
      <c r="D2022" s="365" t="s">
        <v>1680</v>
      </c>
      <c r="E2022" s="479">
        <v>2</v>
      </c>
      <c r="F2022" s="480" t="s">
        <v>1347</v>
      </c>
      <c r="G2022" s="479">
        <v>20</v>
      </c>
      <c r="H2022" t="str">
        <f t="shared" si="62"/>
        <v>subsidiaryString</v>
      </c>
      <c r="I2022">
        <f>COUNTIF($H$3:H2021,H2022)</f>
        <v>1</v>
      </c>
      <c r="J2022">
        <f>COUNTIF($B$3:B2021,B2022)</f>
        <v>1</v>
      </c>
      <c r="K2022">
        <f t="shared" si="63"/>
        <v>0</v>
      </c>
    </row>
    <row r="2023" spans="1:11">
      <c r="A2023" s="480" t="s">
        <v>4732</v>
      </c>
      <c r="B2023" s="365" t="s">
        <v>6032</v>
      </c>
      <c r="C2023" s="365" t="s">
        <v>6033</v>
      </c>
      <c r="D2023" s="365" t="s">
        <v>6034</v>
      </c>
      <c r="E2023" s="479">
        <v>3</v>
      </c>
      <c r="F2023" s="480" t="s">
        <v>1347</v>
      </c>
      <c r="G2023" s="479">
        <v>10</v>
      </c>
      <c r="H2023" t="str">
        <f t="shared" si="62"/>
        <v>accountingUnitCodeString</v>
      </c>
      <c r="I2023">
        <f>COUNTIF($H$3:H2022,H2023)</f>
        <v>3</v>
      </c>
      <c r="J2023">
        <f>COUNTIF($B$3:B2022,B2023)</f>
        <v>3</v>
      </c>
      <c r="K2023">
        <f t="shared" si="63"/>
        <v>0</v>
      </c>
    </row>
    <row r="2024" spans="1:11">
      <c r="A2024" s="480" t="s">
        <v>4732</v>
      </c>
      <c r="B2024" s="365" t="s">
        <v>1582</v>
      </c>
      <c r="C2024" s="365" t="s">
        <v>1583</v>
      </c>
      <c r="D2024" s="365" t="s">
        <v>1584</v>
      </c>
      <c r="E2024" s="479">
        <v>4</v>
      </c>
      <c r="F2024" s="480" t="s">
        <v>1347</v>
      </c>
      <c r="G2024" s="479">
        <v>15</v>
      </c>
      <c r="H2024" t="str">
        <f t="shared" si="62"/>
        <v>departmentCodeString</v>
      </c>
      <c r="I2024">
        <f>COUNTIF($H$3:H2023,H2024)</f>
        <v>4</v>
      </c>
      <c r="J2024">
        <f>COUNTIF($B$3:B2023,B2024)</f>
        <v>4</v>
      </c>
      <c r="K2024">
        <f t="shared" si="63"/>
        <v>0</v>
      </c>
    </row>
    <row r="2025" spans="1:11">
      <c r="A2025" s="480" t="s">
        <v>4732</v>
      </c>
      <c r="B2025" s="365" t="s">
        <v>1871</v>
      </c>
      <c r="C2025" s="365" t="s">
        <v>1872</v>
      </c>
      <c r="D2025" s="365" t="s">
        <v>1873</v>
      </c>
      <c r="E2025" s="479">
        <v>5</v>
      </c>
      <c r="F2025" s="480" t="s">
        <v>1347</v>
      </c>
      <c r="G2025" s="479">
        <v>30</v>
      </c>
      <c r="H2025" t="str">
        <f t="shared" si="62"/>
        <v>projectCodeString</v>
      </c>
      <c r="I2025">
        <f>COUNTIF($H$3:H2024,H2025)</f>
        <v>5</v>
      </c>
      <c r="J2025">
        <f>COUNTIF($B$3:B2024,B2025)</f>
        <v>5</v>
      </c>
      <c r="K2025">
        <f t="shared" si="63"/>
        <v>0</v>
      </c>
    </row>
    <row r="2026" spans="1:11">
      <c r="A2026" s="480" t="s">
        <v>4732</v>
      </c>
      <c r="B2026" s="365" t="s">
        <v>4733</v>
      </c>
      <c r="C2026" s="365" t="s">
        <v>4734</v>
      </c>
      <c r="D2026" s="365" t="s">
        <v>4735</v>
      </c>
      <c r="E2026" s="479">
        <v>6</v>
      </c>
      <c r="F2026" s="480" t="s">
        <v>1353</v>
      </c>
      <c r="G2026" s="479">
        <v>5</v>
      </c>
      <c r="H2026" t="str">
        <f t="shared" si="62"/>
        <v>distDgrInteger</v>
      </c>
      <c r="I2026">
        <f>COUNTIF($H$3:H2025,H2026)</f>
        <v>0</v>
      </c>
      <c r="J2026">
        <f>COUNTIF($B$3:B2025,B2026)</f>
        <v>0</v>
      </c>
      <c r="K2026">
        <f t="shared" si="63"/>
        <v>0</v>
      </c>
    </row>
    <row r="2027" spans="1:11">
      <c r="A2027" s="480" t="s">
        <v>4732</v>
      </c>
      <c r="B2027" s="365" t="s">
        <v>4737</v>
      </c>
      <c r="C2027" s="365" t="s">
        <v>4738</v>
      </c>
      <c r="D2027" s="365" t="s">
        <v>4739</v>
      </c>
      <c r="E2027" s="479">
        <v>7</v>
      </c>
      <c r="F2027" s="480" t="s">
        <v>1347</v>
      </c>
      <c r="G2027" s="479">
        <v>5</v>
      </c>
      <c r="H2027" t="str">
        <f t="shared" si="62"/>
        <v>distBasisFgString</v>
      </c>
      <c r="I2027">
        <f>COUNTIF($H$3:H2026,H2027)</f>
        <v>0</v>
      </c>
      <c r="J2027">
        <f>COUNTIF($B$3:B2026,B2027)</f>
        <v>0</v>
      </c>
      <c r="K2027">
        <f t="shared" si="63"/>
        <v>0</v>
      </c>
    </row>
    <row r="2028" spans="1:11">
      <c r="A2028" s="480" t="s">
        <v>4732</v>
      </c>
      <c r="B2028" s="365" t="s">
        <v>4741</v>
      </c>
      <c r="C2028" s="365" t="s">
        <v>4742</v>
      </c>
      <c r="D2028" s="365" t="s">
        <v>4743</v>
      </c>
      <c r="E2028" s="479">
        <v>8</v>
      </c>
      <c r="F2028" s="480" t="s">
        <v>1347</v>
      </c>
      <c r="G2028" s="479">
        <v>1</v>
      </c>
      <c r="H2028" t="str">
        <f t="shared" si="62"/>
        <v>distSendYnString</v>
      </c>
      <c r="I2028">
        <f>COUNTIF($H$3:H2027,H2028)</f>
        <v>0</v>
      </c>
      <c r="J2028">
        <f>COUNTIF($B$3:B2027,B2028)</f>
        <v>0</v>
      </c>
      <c r="K2028">
        <f t="shared" si="63"/>
        <v>0</v>
      </c>
    </row>
    <row r="2029" spans="1:11">
      <c r="A2029" s="480" t="s">
        <v>4732</v>
      </c>
      <c r="B2029" s="365" t="s">
        <v>4745</v>
      </c>
      <c r="C2029" s="365" t="s">
        <v>4746</v>
      </c>
      <c r="D2029" s="365" t="s">
        <v>4747</v>
      </c>
      <c r="E2029" s="479">
        <v>9</v>
      </c>
      <c r="F2029" s="480" t="s">
        <v>1347</v>
      </c>
      <c r="G2029" s="479">
        <v>1</v>
      </c>
      <c r="H2029" t="str">
        <f t="shared" si="62"/>
        <v>distNotReceiveYnString</v>
      </c>
      <c r="I2029">
        <f>COUNTIF($H$3:H2028,H2029)</f>
        <v>0</v>
      </c>
      <c r="J2029">
        <f>COUNTIF($B$3:B2028,B2029)</f>
        <v>0</v>
      </c>
      <c r="K2029">
        <f t="shared" si="63"/>
        <v>0</v>
      </c>
    </row>
    <row r="2030" spans="1:11">
      <c r="A2030" s="480" t="s">
        <v>4749</v>
      </c>
      <c r="B2030" s="365" t="s">
        <v>4750</v>
      </c>
      <c r="C2030" s="365" t="s">
        <v>4751</v>
      </c>
      <c r="D2030" s="365" t="s">
        <v>4752</v>
      </c>
      <c r="E2030" s="479">
        <v>1</v>
      </c>
      <c r="F2030" s="480" t="s">
        <v>1347</v>
      </c>
      <c r="G2030" s="479">
        <v>20</v>
      </c>
      <c r="H2030" t="str">
        <f t="shared" si="62"/>
        <v>targetSubsidiaryString</v>
      </c>
      <c r="I2030">
        <f>COUNTIF($H$3:H2029,H2030)</f>
        <v>0</v>
      </c>
      <c r="J2030">
        <f>COUNTIF($B$3:B2029,B2030)</f>
        <v>0</v>
      </c>
      <c r="K2030">
        <f t="shared" si="63"/>
        <v>0</v>
      </c>
    </row>
    <row r="2031" spans="1:11">
      <c r="A2031" s="480" t="s">
        <v>4749</v>
      </c>
      <c r="B2031" s="365" t="s">
        <v>8219</v>
      </c>
      <c r="C2031" s="365" t="s">
        <v>7095</v>
      </c>
      <c r="D2031" s="365" t="s">
        <v>7096</v>
      </c>
      <c r="E2031" s="479">
        <v>2</v>
      </c>
      <c r="F2031" s="480" t="s">
        <v>1347</v>
      </c>
      <c r="G2031" s="479">
        <v>10</v>
      </c>
      <c r="H2031" t="str">
        <f t="shared" si="62"/>
        <v>targetAuCodeString</v>
      </c>
      <c r="I2031">
        <f>COUNTIF($H$3:H2030,H2031)</f>
        <v>0</v>
      </c>
      <c r="J2031">
        <f>COUNTIF($B$3:B2030,B2031)</f>
        <v>0</v>
      </c>
      <c r="K2031">
        <f t="shared" si="63"/>
        <v>0</v>
      </c>
    </row>
    <row r="2032" spans="1:11">
      <c r="A2032" s="480" t="s">
        <v>4749</v>
      </c>
      <c r="B2032" s="365" t="s">
        <v>7097</v>
      </c>
      <c r="C2032" s="365" t="s">
        <v>7098</v>
      </c>
      <c r="D2032" s="365" t="s">
        <v>7099</v>
      </c>
      <c r="E2032" s="479">
        <v>3</v>
      </c>
      <c r="F2032" s="480" t="s">
        <v>1347</v>
      </c>
      <c r="G2032" s="479">
        <v>15</v>
      </c>
      <c r="H2032" t="str">
        <f t="shared" si="62"/>
        <v>targetDeptCodeString</v>
      </c>
      <c r="I2032">
        <f>COUNTIF($H$3:H2031,H2032)</f>
        <v>0</v>
      </c>
      <c r="J2032">
        <f>COUNTIF($B$3:B2031,B2032)</f>
        <v>0</v>
      </c>
      <c r="K2032">
        <f t="shared" si="63"/>
        <v>0</v>
      </c>
    </row>
    <row r="2033" spans="1:11">
      <c r="A2033" s="480" t="s">
        <v>4749</v>
      </c>
      <c r="B2033" s="365" t="s">
        <v>7100</v>
      </c>
      <c r="C2033" s="365" t="s">
        <v>7101</v>
      </c>
      <c r="D2033" s="365" t="s">
        <v>7102</v>
      </c>
      <c r="E2033" s="479">
        <v>4</v>
      </c>
      <c r="F2033" s="480" t="s">
        <v>1347</v>
      </c>
      <c r="G2033" s="479">
        <v>30</v>
      </c>
      <c r="H2033" t="str">
        <f t="shared" si="62"/>
        <v>targetPjtCodeString</v>
      </c>
      <c r="I2033">
        <f>COUNTIF($H$3:H2032,H2033)</f>
        <v>0</v>
      </c>
      <c r="J2033">
        <f>COUNTIF($B$3:B2032,B2033)</f>
        <v>0</v>
      </c>
      <c r="K2033">
        <f t="shared" si="63"/>
        <v>0</v>
      </c>
    </row>
    <row r="2034" spans="1:11">
      <c r="A2034" s="480" t="s">
        <v>4749</v>
      </c>
      <c r="B2034" s="365" t="s">
        <v>4753</v>
      </c>
      <c r="C2034" s="365" t="s">
        <v>4754</v>
      </c>
      <c r="D2034" s="365" t="s">
        <v>4755</v>
      </c>
      <c r="E2034" s="479">
        <v>5</v>
      </c>
      <c r="F2034" s="480" t="s">
        <v>8845</v>
      </c>
      <c r="G2034" s="479"/>
      <c r="H2034" t="str">
        <f t="shared" si="62"/>
        <v>distRateBigDecimal</v>
      </c>
      <c r="I2034">
        <f>COUNTIF($H$3:H2033,H2034)</f>
        <v>0</v>
      </c>
      <c r="J2034">
        <f>COUNTIF($B$3:B2033,B2034)</f>
        <v>0</v>
      </c>
      <c r="K2034">
        <f t="shared" si="63"/>
        <v>0</v>
      </c>
    </row>
    <row r="2035" spans="1:11">
      <c r="A2035" s="480" t="s">
        <v>4756</v>
      </c>
      <c r="B2035" s="365" t="s">
        <v>3007</v>
      </c>
      <c r="C2035" s="365" t="s">
        <v>3008</v>
      </c>
      <c r="D2035" s="365" t="s">
        <v>3009</v>
      </c>
      <c r="E2035" s="479">
        <v>1</v>
      </c>
      <c r="F2035" s="480" t="s">
        <v>1347</v>
      </c>
      <c r="G2035" s="479">
        <v>10</v>
      </c>
      <c r="H2035" t="str">
        <f t="shared" si="62"/>
        <v>acctCdString</v>
      </c>
      <c r="I2035">
        <f>COUNTIF($H$3:H2034,H2035)</f>
        <v>2</v>
      </c>
      <c r="J2035">
        <f>COUNTIF($B$3:B2034,B2035)</f>
        <v>2</v>
      </c>
      <c r="K2035">
        <f t="shared" si="63"/>
        <v>0</v>
      </c>
    </row>
    <row r="2036" spans="1:11">
      <c r="A2036" s="480" t="s">
        <v>4756</v>
      </c>
      <c r="B2036" s="365" t="s">
        <v>4750</v>
      </c>
      <c r="C2036" s="365" t="s">
        <v>4751</v>
      </c>
      <c r="D2036" s="365" t="s">
        <v>4752</v>
      </c>
      <c r="E2036" s="479">
        <v>2</v>
      </c>
      <c r="F2036" s="480" t="s">
        <v>1347</v>
      </c>
      <c r="G2036" s="479">
        <v>20</v>
      </c>
      <c r="H2036" t="str">
        <f t="shared" si="62"/>
        <v>targetSubsidiaryString</v>
      </c>
      <c r="I2036">
        <f>COUNTIF($H$3:H2035,H2036)</f>
        <v>1</v>
      </c>
      <c r="J2036">
        <f>COUNTIF($B$3:B2035,B2036)</f>
        <v>1</v>
      </c>
      <c r="K2036">
        <f t="shared" si="63"/>
        <v>0</v>
      </c>
    </row>
    <row r="2037" spans="1:11">
      <c r="A2037" s="480" t="s">
        <v>4756</v>
      </c>
      <c r="B2037" s="365" t="s">
        <v>8219</v>
      </c>
      <c r="C2037" s="365" t="s">
        <v>7095</v>
      </c>
      <c r="D2037" s="365" t="s">
        <v>7096</v>
      </c>
      <c r="E2037" s="479">
        <v>3</v>
      </c>
      <c r="F2037" s="480" t="s">
        <v>1347</v>
      </c>
      <c r="G2037" s="479">
        <v>10</v>
      </c>
      <c r="H2037" t="str">
        <f t="shared" si="62"/>
        <v>targetAuCodeString</v>
      </c>
      <c r="I2037">
        <f>COUNTIF($H$3:H2036,H2037)</f>
        <v>1</v>
      </c>
      <c r="J2037">
        <f>COUNTIF($B$3:B2036,B2037)</f>
        <v>1</v>
      </c>
      <c r="K2037">
        <f t="shared" si="63"/>
        <v>0</v>
      </c>
    </row>
    <row r="2038" spans="1:11">
      <c r="A2038" s="480" t="s">
        <v>4756</v>
      </c>
      <c r="B2038" s="365" t="s">
        <v>7097</v>
      </c>
      <c r="C2038" s="365" t="s">
        <v>7098</v>
      </c>
      <c r="D2038" s="365" t="s">
        <v>7099</v>
      </c>
      <c r="E2038" s="479">
        <v>4</v>
      </c>
      <c r="F2038" s="480" t="s">
        <v>1347</v>
      </c>
      <c r="G2038" s="479">
        <v>15</v>
      </c>
      <c r="H2038" t="str">
        <f t="shared" si="62"/>
        <v>targetDeptCodeString</v>
      </c>
      <c r="I2038">
        <f>COUNTIF($H$3:H2037,H2038)</f>
        <v>1</v>
      </c>
      <c r="J2038">
        <f>COUNTIF($B$3:B2037,B2038)</f>
        <v>1</v>
      </c>
      <c r="K2038">
        <f t="shared" si="63"/>
        <v>0</v>
      </c>
    </row>
    <row r="2039" spans="1:11">
      <c r="A2039" s="480" t="s">
        <v>4756</v>
      </c>
      <c r="B2039" s="365" t="s">
        <v>7100</v>
      </c>
      <c r="C2039" s="365" t="s">
        <v>7101</v>
      </c>
      <c r="D2039" s="365" t="s">
        <v>7102</v>
      </c>
      <c r="E2039" s="479">
        <v>5</v>
      </c>
      <c r="F2039" s="480" t="s">
        <v>1347</v>
      </c>
      <c r="G2039" s="479">
        <v>30</v>
      </c>
      <c r="H2039" t="str">
        <f t="shared" si="62"/>
        <v>targetPjtCodeString</v>
      </c>
      <c r="I2039">
        <f>COUNTIF($H$3:H2038,H2039)</f>
        <v>1</v>
      </c>
      <c r="J2039">
        <f>COUNTIF($B$3:B2038,B2039)</f>
        <v>1</v>
      </c>
      <c r="K2039">
        <f t="shared" si="63"/>
        <v>0</v>
      </c>
    </row>
    <row r="2040" spans="1:11">
      <c r="A2040" s="480" t="s">
        <v>4756</v>
      </c>
      <c r="B2040" s="365" t="s">
        <v>4753</v>
      </c>
      <c r="C2040" s="365" t="s">
        <v>4754</v>
      </c>
      <c r="D2040" s="365" t="s">
        <v>4755</v>
      </c>
      <c r="E2040" s="479">
        <v>6</v>
      </c>
      <c r="F2040" s="480" t="s">
        <v>8845</v>
      </c>
      <c r="G2040" s="479"/>
      <c r="H2040" t="str">
        <f t="shared" si="62"/>
        <v>distRateBigDecimal</v>
      </c>
      <c r="I2040">
        <f>COUNTIF($H$3:H2039,H2040)</f>
        <v>1</v>
      </c>
      <c r="J2040">
        <f>COUNTIF($B$3:B2039,B2040)</f>
        <v>1</v>
      </c>
      <c r="K2040">
        <f t="shared" si="63"/>
        <v>0</v>
      </c>
    </row>
    <row r="2041" spans="1:11">
      <c r="A2041" s="480" t="s">
        <v>3006</v>
      </c>
      <c r="B2041" s="365" t="s">
        <v>4757</v>
      </c>
      <c r="C2041" s="365" t="s">
        <v>4758</v>
      </c>
      <c r="D2041" s="365" t="s">
        <v>4759</v>
      </c>
      <c r="E2041" s="479">
        <v>73</v>
      </c>
      <c r="F2041" s="480" t="s">
        <v>1347</v>
      </c>
      <c r="G2041" s="479">
        <v>10</v>
      </c>
      <c r="H2041" t="str">
        <f t="shared" si="62"/>
        <v>designStatusString</v>
      </c>
      <c r="I2041">
        <f>COUNTIF($H$3:H2040,H2041)</f>
        <v>0</v>
      </c>
      <c r="J2041">
        <f>COUNTIF($B$3:B2040,B2041)</f>
        <v>0</v>
      </c>
      <c r="K2041">
        <f t="shared" si="63"/>
        <v>0</v>
      </c>
    </row>
    <row r="2042" spans="1:11">
      <c r="A2042" s="480" t="s">
        <v>3006</v>
      </c>
      <c r="B2042" s="365" t="s">
        <v>4761</v>
      </c>
      <c r="C2042" s="365" t="s">
        <v>4762</v>
      </c>
      <c r="D2042" s="365" t="s">
        <v>4763</v>
      </c>
      <c r="E2042" s="479">
        <v>74</v>
      </c>
      <c r="F2042" s="480" t="s">
        <v>1347</v>
      </c>
      <c r="G2042" s="479">
        <v>8</v>
      </c>
      <c r="H2042" t="str">
        <f t="shared" si="62"/>
        <v>designReqDateString</v>
      </c>
      <c r="I2042">
        <f>COUNTIF($H$3:H2041,H2042)</f>
        <v>0</v>
      </c>
      <c r="J2042">
        <f>COUNTIF($B$3:B2041,B2042)</f>
        <v>0</v>
      </c>
      <c r="K2042">
        <f t="shared" si="63"/>
        <v>0</v>
      </c>
    </row>
    <row r="2043" spans="1:11">
      <c r="A2043" s="480" t="s">
        <v>3006</v>
      </c>
      <c r="B2043" s="365" t="s">
        <v>4765</v>
      </c>
      <c r="C2043" s="365" t="s">
        <v>4766</v>
      </c>
      <c r="D2043" s="365" t="s">
        <v>4767</v>
      </c>
      <c r="E2043" s="479">
        <v>75</v>
      </c>
      <c r="F2043" s="480" t="s">
        <v>1347</v>
      </c>
      <c r="G2043" s="479">
        <v>8</v>
      </c>
      <c r="H2043" t="str">
        <f t="shared" si="62"/>
        <v>designReqReceiveDateString</v>
      </c>
      <c r="I2043">
        <f>COUNTIF($H$3:H2042,H2043)</f>
        <v>0</v>
      </c>
      <c r="J2043">
        <f>COUNTIF($B$3:B2042,B2043)</f>
        <v>0</v>
      </c>
      <c r="K2043">
        <f t="shared" si="63"/>
        <v>0</v>
      </c>
    </row>
    <row r="2044" spans="1:11">
      <c r="A2044" s="480" t="s">
        <v>3006</v>
      </c>
      <c r="B2044" s="365" t="s">
        <v>4769</v>
      </c>
      <c r="C2044" s="365" t="s">
        <v>4770</v>
      </c>
      <c r="D2044" s="365" t="s">
        <v>4771</v>
      </c>
      <c r="E2044" s="479">
        <v>76</v>
      </c>
      <c r="F2044" s="480" t="s">
        <v>1347</v>
      </c>
      <c r="G2044" s="479">
        <v>8</v>
      </c>
      <c r="H2044" t="str">
        <f t="shared" si="62"/>
        <v>designRealReceiveDateString</v>
      </c>
      <c r="I2044">
        <f>COUNTIF($H$3:H2043,H2044)</f>
        <v>0</v>
      </c>
      <c r="J2044">
        <f>COUNTIF($B$3:B2043,B2044)</f>
        <v>0</v>
      </c>
      <c r="K2044">
        <f t="shared" si="63"/>
        <v>0</v>
      </c>
    </row>
    <row r="2045" spans="1:11">
      <c r="A2045" s="480" t="s">
        <v>3006</v>
      </c>
      <c r="B2045" s="365" t="s">
        <v>4773</v>
      </c>
      <c r="C2045" s="365" t="s">
        <v>4774</v>
      </c>
      <c r="D2045" s="365" t="s">
        <v>4775</v>
      </c>
      <c r="E2045" s="479">
        <v>77</v>
      </c>
      <c r="F2045" s="480" t="s">
        <v>1347</v>
      </c>
      <c r="G2045" s="479">
        <v>8</v>
      </c>
      <c r="H2045" t="str">
        <f t="shared" si="62"/>
        <v>designDataReceiveDateString</v>
      </c>
      <c r="I2045">
        <f>COUNTIF($H$3:H2044,H2045)</f>
        <v>0</v>
      </c>
      <c r="J2045">
        <f>COUNTIF($B$3:B2044,B2045)</f>
        <v>0</v>
      </c>
      <c r="K2045">
        <f t="shared" si="63"/>
        <v>0</v>
      </c>
    </row>
    <row r="2046" spans="1:11">
      <c r="A2046" s="480" t="s">
        <v>3006</v>
      </c>
      <c r="B2046" s="365" t="s">
        <v>6648</v>
      </c>
      <c r="C2046" s="365" t="s">
        <v>4777</v>
      </c>
      <c r="D2046" s="365" t="s">
        <v>4778</v>
      </c>
      <c r="E2046" s="479">
        <v>78</v>
      </c>
      <c r="F2046" s="480" t="s">
        <v>1353</v>
      </c>
      <c r="G2046" s="479"/>
      <c r="H2046" t="str">
        <f t="shared" si="62"/>
        <v>designQuantityInteger</v>
      </c>
      <c r="I2046">
        <f>COUNTIF($H$3:H2045,H2046)</f>
        <v>0</v>
      </c>
      <c r="J2046">
        <f>COUNTIF($B$3:B2045,B2046)</f>
        <v>0</v>
      </c>
      <c r="K2046">
        <f t="shared" si="63"/>
        <v>0</v>
      </c>
    </row>
    <row r="2047" spans="1:11">
      <c r="A2047" s="480" t="s">
        <v>6247</v>
      </c>
      <c r="B2047" s="365" t="s">
        <v>4779</v>
      </c>
      <c r="C2047" s="365" t="s">
        <v>4780</v>
      </c>
      <c r="D2047" s="365" t="s">
        <v>4781</v>
      </c>
      <c r="E2047" s="479">
        <v>1</v>
      </c>
      <c r="F2047" s="480" t="s">
        <v>1347</v>
      </c>
      <c r="G2047" s="479">
        <v>10</v>
      </c>
      <c r="H2047" t="str">
        <f t="shared" si="62"/>
        <v>jobGradeCodeString</v>
      </c>
      <c r="I2047">
        <f>COUNTIF($H$3:H2046,H2047)</f>
        <v>0</v>
      </c>
      <c r="J2047">
        <f>COUNTIF($B$3:B2046,B2047)</f>
        <v>0</v>
      </c>
      <c r="K2047">
        <f t="shared" si="63"/>
        <v>0</v>
      </c>
    </row>
    <row r="2048" spans="1:11">
      <c r="A2048" s="480" t="s">
        <v>6247</v>
      </c>
      <c r="B2048" s="365" t="s">
        <v>634</v>
      </c>
      <c r="C2048" s="365" t="s">
        <v>2536</v>
      </c>
      <c r="D2048" s="365" t="s">
        <v>2537</v>
      </c>
      <c r="E2048" s="479">
        <v>2</v>
      </c>
      <c r="F2048" s="480" t="s">
        <v>1347</v>
      </c>
      <c r="G2048" s="479">
        <v>8</v>
      </c>
      <c r="H2048" t="str">
        <f t="shared" si="62"/>
        <v>accountCodeString</v>
      </c>
      <c r="I2048">
        <f>COUNTIF($H$3:H2047,H2048)</f>
        <v>5</v>
      </c>
      <c r="J2048">
        <f>COUNTIF($B$3:B2047,B2048)</f>
        <v>5</v>
      </c>
      <c r="K2048">
        <f t="shared" si="63"/>
        <v>0</v>
      </c>
    </row>
    <row r="2049" spans="1:11">
      <c r="A2049" s="480" t="s">
        <v>6247</v>
      </c>
      <c r="B2049" s="365" t="s">
        <v>801</v>
      </c>
      <c r="C2049" s="365" t="s">
        <v>2520</v>
      </c>
      <c r="D2049" s="365" t="s">
        <v>2521</v>
      </c>
      <c r="E2049" s="479">
        <v>3</v>
      </c>
      <c r="F2049" s="480" t="s">
        <v>1347</v>
      </c>
      <c r="G2049" s="479">
        <v>3</v>
      </c>
      <c r="H2049" t="str">
        <f t="shared" si="62"/>
        <v>currencyCodeString</v>
      </c>
      <c r="I2049">
        <f>COUNTIF($H$3:H2048,H2049)</f>
        <v>11</v>
      </c>
      <c r="J2049">
        <f>COUNTIF($B$3:B2048,B2049)</f>
        <v>11</v>
      </c>
      <c r="K2049">
        <f t="shared" si="63"/>
        <v>0</v>
      </c>
    </row>
    <row r="2050" spans="1:11">
      <c r="A2050" s="480" t="s">
        <v>6247</v>
      </c>
      <c r="B2050" s="365" t="s">
        <v>1137</v>
      </c>
      <c r="C2050" s="365" t="s">
        <v>2511</v>
      </c>
      <c r="D2050" s="365" t="s">
        <v>2512</v>
      </c>
      <c r="E2050" s="479">
        <v>4</v>
      </c>
      <c r="F2050" s="480" t="s">
        <v>1347</v>
      </c>
      <c r="G2050" s="479">
        <v>4</v>
      </c>
      <c r="H2050" t="str">
        <f t="shared" si="62"/>
        <v>planYearString</v>
      </c>
      <c r="I2050">
        <f>COUNTIF($H$3:H2049,H2050)</f>
        <v>7</v>
      </c>
      <c r="J2050">
        <f>COUNTIF($B$3:B2049,B2050)</f>
        <v>7</v>
      </c>
      <c r="K2050">
        <f t="shared" si="63"/>
        <v>0</v>
      </c>
    </row>
    <row r="2051" spans="1:11">
      <c r="A2051" s="480" t="s">
        <v>6247</v>
      </c>
      <c r="B2051" s="365" t="s">
        <v>4250</v>
      </c>
      <c r="C2051" s="365" t="s">
        <v>4251</v>
      </c>
      <c r="D2051" s="365" t="s">
        <v>4252</v>
      </c>
      <c r="E2051" s="479">
        <v>5</v>
      </c>
      <c r="F2051" s="480" t="s">
        <v>8845</v>
      </c>
      <c r="G2051" s="479"/>
      <c r="H2051" t="str">
        <f t="shared" ref="H2051:H2114" si="64">B2051&amp;F2051</f>
        <v>month01AmountBigDecimal</v>
      </c>
      <c r="I2051">
        <f>COUNTIF($H$3:H2050,H2051)</f>
        <v>2</v>
      </c>
      <c r="J2051">
        <f>COUNTIF($B$3:B2050,B2051)</f>
        <v>2</v>
      </c>
      <c r="K2051">
        <f t="shared" si="63"/>
        <v>0</v>
      </c>
    </row>
    <row r="2052" spans="1:11">
      <c r="A2052" s="480" t="s">
        <v>6247</v>
      </c>
      <c r="B2052" s="365" t="s">
        <v>4254</v>
      </c>
      <c r="C2052" s="365" t="s">
        <v>4255</v>
      </c>
      <c r="D2052" s="365" t="s">
        <v>4256</v>
      </c>
      <c r="E2052" s="479">
        <v>6</v>
      </c>
      <c r="F2052" s="480" t="s">
        <v>8845</v>
      </c>
      <c r="G2052" s="479"/>
      <c r="H2052" t="str">
        <f t="shared" si="64"/>
        <v>month02AmountBigDecimal</v>
      </c>
      <c r="I2052">
        <f>COUNTIF($H$3:H2051,H2052)</f>
        <v>2</v>
      </c>
      <c r="J2052">
        <f>COUNTIF($B$3:B2051,B2052)</f>
        <v>2</v>
      </c>
      <c r="K2052">
        <f t="shared" ref="K2052:K2115" si="65">J2052-I2052</f>
        <v>0</v>
      </c>
    </row>
    <row r="2053" spans="1:11">
      <c r="A2053" s="480" t="s">
        <v>6247</v>
      </c>
      <c r="B2053" s="365" t="s">
        <v>4258</v>
      </c>
      <c r="C2053" s="365" t="s">
        <v>4259</v>
      </c>
      <c r="D2053" s="365" t="s">
        <v>4260</v>
      </c>
      <c r="E2053" s="479">
        <v>7</v>
      </c>
      <c r="F2053" s="480" t="s">
        <v>8845</v>
      </c>
      <c r="G2053" s="479"/>
      <c r="H2053" t="str">
        <f t="shared" si="64"/>
        <v>month03AmountBigDecimal</v>
      </c>
      <c r="I2053">
        <f>COUNTIF($H$3:H2052,H2053)</f>
        <v>2</v>
      </c>
      <c r="J2053">
        <f>COUNTIF($B$3:B2052,B2053)</f>
        <v>2</v>
      </c>
      <c r="K2053">
        <f t="shared" si="65"/>
        <v>0</v>
      </c>
    </row>
    <row r="2054" spans="1:11">
      <c r="A2054" s="480" t="s">
        <v>6247</v>
      </c>
      <c r="B2054" s="365" t="s">
        <v>4262</v>
      </c>
      <c r="C2054" s="365" t="s">
        <v>4263</v>
      </c>
      <c r="D2054" s="365" t="s">
        <v>4264</v>
      </c>
      <c r="E2054" s="479">
        <v>8</v>
      </c>
      <c r="F2054" s="480" t="s">
        <v>8845</v>
      </c>
      <c r="G2054" s="479"/>
      <c r="H2054" t="str">
        <f t="shared" si="64"/>
        <v>month04AmountBigDecimal</v>
      </c>
      <c r="I2054">
        <f>COUNTIF($H$3:H2053,H2054)</f>
        <v>2</v>
      </c>
      <c r="J2054">
        <f>COUNTIF($B$3:B2053,B2054)</f>
        <v>2</v>
      </c>
      <c r="K2054">
        <f t="shared" si="65"/>
        <v>0</v>
      </c>
    </row>
    <row r="2055" spans="1:11">
      <c r="A2055" s="480" t="s">
        <v>6247</v>
      </c>
      <c r="B2055" s="365" t="s">
        <v>4266</v>
      </c>
      <c r="C2055" s="365" t="s">
        <v>4267</v>
      </c>
      <c r="D2055" s="365" t="s">
        <v>4268</v>
      </c>
      <c r="E2055" s="479">
        <v>9</v>
      </c>
      <c r="F2055" s="480" t="s">
        <v>8845</v>
      </c>
      <c r="G2055" s="479"/>
      <c r="H2055" t="str">
        <f t="shared" si="64"/>
        <v>month05AmountBigDecimal</v>
      </c>
      <c r="I2055">
        <f>COUNTIF($H$3:H2054,H2055)</f>
        <v>2</v>
      </c>
      <c r="J2055">
        <f>COUNTIF($B$3:B2054,B2055)</f>
        <v>2</v>
      </c>
      <c r="K2055">
        <f t="shared" si="65"/>
        <v>0</v>
      </c>
    </row>
    <row r="2056" spans="1:11">
      <c r="A2056" s="480" t="s">
        <v>6247</v>
      </c>
      <c r="B2056" s="365" t="s">
        <v>4270</v>
      </c>
      <c r="C2056" s="365" t="s">
        <v>4271</v>
      </c>
      <c r="D2056" s="365" t="s">
        <v>4272</v>
      </c>
      <c r="E2056" s="479">
        <v>10</v>
      </c>
      <c r="F2056" s="480" t="s">
        <v>8845</v>
      </c>
      <c r="G2056" s="479"/>
      <c r="H2056" t="str">
        <f t="shared" si="64"/>
        <v>month06AmountBigDecimal</v>
      </c>
      <c r="I2056">
        <f>COUNTIF($H$3:H2055,H2056)</f>
        <v>2</v>
      </c>
      <c r="J2056">
        <f>COUNTIF($B$3:B2055,B2056)</f>
        <v>2</v>
      </c>
      <c r="K2056">
        <f t="shared" si="65"/>
        <v>0</v>
      </c>
    </row>
    <row r="2057" spans="1:11">
      <c r="A2057" s="480" t="s">
        <v>6247</v>
      </c>
      <c r="B2057" s="365" t="s">
        <v>4274</v>
      </c>
      <c r="C2057" s="365" t="s">
        <v>4275</v>
      </c>
      <c r="D2057" s="365" t="s">
        <v>4276</v>
      </c>
      <c r="E2057" s="479">
        <v>11</v>
      </c>
      <c r="F2057" s="480" t="s">
        <v>8845</v>
      </c>
      <c r="G2057" s="479"/>
      <c r="H2057" t="str">
        <f t="shared" si="64"/>
        <v>month07AmountBigDecimal</v>
      </c>
      <c r="I2057">
        <f>COUNTIF($H$3:H2056,H2057)</f>
        <v>2</v>
      </c>
      <c r="J2057">
        <f>COUNTIF($B$3:B2056,B2057)</f>
        <v>2</v>
      </c>
      <c r="K2057">
        <f t="shared" si="65"/>
        <v>0</v>
      </c>
    </row>
    <row r="2058" spans="1:11">
      <c r="A2058" s="480" t="s">
        <v>6247</v>
      </c>
      <c r="B2058" s="365" t="s">
        <v>4278</v>
      </c>
      <c r="C2058" s="365" t="s">
        <v>4279</v>
      </c>
      <c r="D2058" s="365" t="s">
        <v>4280</v>
      </c>
      <c r="E2058" s="479">
        <v>12</v>
      </c>
      <c r="F2058" s="480" t="s">
        <v>8845</v>
      </c>
      <c r="G2058" s="479"/>
      <c r="H2058" t="str">
        <f t="shared" si="64"/>
        <v>month08AmountBigDecimal</v>
      </c>
      <c r="I2058">
        <f>COUNTIF($H$3:H2057,H2058)</f>
        <v>2</v>
      </c>
      <c r="J2058">
        <f>COUNTIF($B$3:B2057,B2058)</f>
        <v>2</v>
      </c>
      <c r="K2058">
        <f t="shared" si="65"/>
        <v>0</v>
      </c>
    </row>
    <row r="2059" spans="1:11">
      <c r="A2059" s="480" t="s">
        <v>6247</v>
      </c>
      <c r="B2059" s="365" t="s">
        <v>4282</v>
      </c>
      <c r="C2059" s="365" t="s">
        <v>4283</v>
      </c>
      <c r="D2059" s="365" t="s">
        <v>4284</v>
      </c>
      <c r="E2059" s="479">
        <v>13</v>
      </c>
      <c r="F2059" s="480" t="s">
        <v>8845</v>
      </c>
      <c r="G2059" s="479"/>
      <c r="H2059" t="str">
        <f t="shared" si="64"/>
        <v>month09AmountBigDecimal</v>
      </c>
      <c r="I2059">
        <f>COUNTIF($H$3:H2058,H2059)</f>
        <v>2</v>
      </c>
      <c r="J2059">
        <f>COUNTIF($B$3:B2058,B2059)</f>
        <v>2</v>
      </c>
      <c r="K2059">
        <f t="shared" si="65"/>
        <v>0</v>
      </c>
    </row>
    <row r="2060" spans="1:11">
      <c r="A2060" s="480" t="s">
        <v>6247</v>
      </c>
      <c r="B2060" s="365" t="s">
        <v>4286</v>
      </c>
      <c r="C2060" s="365" t="s">
        <v>4287</v>
      </c>
      <c r="D2060" s="365" t="s">
        <v>4288</v>
      </c>
      <c r="E2060" s="479">
        <v>14</v>
      </c>
      <c r="F2060" s="480" t="s">
        <v>8845</v>
      </c>
      <c r="G2060" s="479"/>
      <c r="H2060" t="str">
        <f t="shared" si="64"/>
        <v>month10AmountBigDecimal</v>
      </c>
      <c r="I2060">
        <f>COUNTIF($H$3:H2059,H2060)</f>
        <v>2</v>
      </c>
      <c r="J2060">
        <f>COUNTIF($B$3:B2059,B2060)</f>
        <v>2</v>
      </c>
      <c r="K2060">
        <f t="shared" si="65"/>
        <v>0</v>
      </c>
    </row>
    <row r="2061" spans="1:11">
      <c r="A2061" s="480" t="s">
        <v>6247</v>
      </c>
      <c r="B2061" s="365" t="s">
        <v>4290</v>
      </c>
      <c r="C2061" s="365" t="s">
        <v>4291</v>
      </c>
      <c r="D2061" s="365" t="s">
        <v>4292</v>
      </c>
      <c r="E2061" s="479">
        <v>15</v>
      </c>
      <c r="F2061" s="480" t="s">
        <v>8845</v>
      </c>
      <c r="G2061" s="479"/>
      <c r="H2061" t="str">
        <f t="shared" si="64"/>
        <v>month11AmountBigDecimal</v>
      </c>
      <c r="I2061">
        <f>COUNTIF($H$3:H2060,H2061)</f>
        <v>2</v>
      </c>
      <c r="J2061">
        <f>COUNTIF($B$3:B2060,B2061)</f>
        <v>2</v>
      </c>
      <c r="K2061">
        <f t="shared" si="65"/>
        <v>0</v>
      </c>
    </row>
    <row r="2062" spans="1:11">
      <c r="A2062" s="480" t="s">
        <v>6247</v>
      </c>
      <c r="B2062" s="365" t="s">
        <v>4294</v>
      </c>
      <c r="C2062" s="365" t="s">
        <v>4295</v>
      </c>
      <c r="D2062" s="365" t="s">
        <v>4296</v>
      </c>
      <c r="E2062" s="479">
        <v>16</v>
      </c>
      <c r="F2062" s="480" t="s">
        <v>8845</v>
      </c>
      <c r="G2062" s="479"/>
      <c r="H2062" t="str">
        <f t="shared" si="64"/>
        <v>month12AmountBigDecimal</v>
      </c>
      <c r="I2062">
        <f>COUNTIF($H$3:H2061,H2062)</f>
        <v>2</v>
      </c>
      <c r="J2062">
        <f>COUNTIF($B$3:B2061,B2062)</f>
        <v>2</v>
      </c>
      <c r="K2062">
        <f t="shared" si="65"/>
        <v>0</v>
      </c>
    </row>
    <row r="2063" spans="1:11">
      <c r="A2063" s="480" t="s">
        <v>6247</v>
      </c>
      <c r="B2063" s="365" t="s">
        <v>1228</v>
      </c>
      <c r="C2063" s="365" t="s">
        <v>4298</v>
      </c>
      <c r="D2063" s="365" t="s">
        <v>4299</v>
      </c>
      <c r="E2063" s="479">
        <v>17</v>
      </c>
      <c r="F2063" s="480" t="s">
        <v>8845</v>
      </c>
      <c r="G2063" s="479"/>
      <c r="H2063" t="str">
        <f t="shared" si="64"/>
        <v>totAmountBigDecimal</v>
      </c>
      <c r="I2063">
        <f>COUNTIF($H$3:H2062,H2063)</f>
        <v>1</v>
      </c>
      <c r="J2063">
        <f>COUNTIF($B$3:B2062,B2063)</f>
        <v>1</v>
      </c>
      <c r="K2063">
        <f t="shared" si="65"/>
        <v>0</v>
      </c>
    </row>
    <row r="2064" spans="1:11">
      <c r="A2064" s="480" t="s">
        <v>5077</v>
      </c>
      <c r="B2064" s="365" t="s">
        <v>184</v>
      </c>
      <c r="C2064" s="365" t="s">
        <v>1865</v>
      </c>
      <c r="D2064" s="365" t="s">
        <v>1866</v>
      </c>
      <c r="E2064" s="479">
        <v>1</v>
      </c>
      <c r="F2064" s="480" t="s">
        <v>1347</v>
      </c>
      <c r="G2064" s="479">
        <v>128</v>
      </c>
      <c r="H2064" t="str">
        <f t="shared" si="64"/>
        <v>categoryString</v>
      </c>
      <c r="I2064">
        <f>COUNTIF($H$3:H2063,H2064)</f>
        <v>4</v>
      </c>
      <c r="J2064">
        <f>COUNTIF($B$3:B2063,B2064)</f>
        <v>4</v>
      </c>
      <c r="K2064">
        <f t="shared" si="65"/>
        <v>0</v>
      </c>
    </row>
    <row r="2065" spans="1:11">
      <c r="A2065" s="480" t="s">
        <v>5077</v>
      </c>
      <c r="B2065" s="365" t="s">
        <v>1926</v>
      </c>
      <c r="C2065" s="365" t="s">
        <v>1927</v>
      </c>
      <c r="D2065" s="365" t="s">
        <v>1928</v>
      </c>
      <c r="E2065" s="479">
        <v>2</v>
      </c>
      <c r="F2065" s="480" t="s">
        <v>1347</v>
      </c>
      <c r="G2065" s="479">
        <v>10</v>
      </c>
      <c r="H2065" t="str">
        <f t="shared" si="64"/>
        <v>projectSignalString</v>
      </c>
      <c r="I2065">
        <f>COUNTIF($H$3:H2064,H2065)</f>
        <v>1</v>
      </c>
      <c r="J2065">
        <f>COUNTIF($B$3:B2064,B2065)</f>
        <v>1</v>
      </c>
      <c r="K2065">
        <f t="shared" si="65"/>
        <v>0</v>
      </c>
    </row>
    <row r="2066" spans="1:11">
      <c r="A2066" s="480" t="s">
        <v>5077</v>
      </c>
      <c r="B2066" s="365" t="s">
        <v>6649</v>
      </c>
      <c r="C2066" s="365" t="s">
        <v>22049</v>
      </c>
      <c r="D2066" s="365" t="s">
        <v>17036</v>
      </c>
      <c r="E2066" s="479">
        <v>3</v>
      </c>
      <c r="F2066" s="480" t="s">
        <v>1347</v>
      </c>
      <c r="G2066" s="479">
        <v>4000</v>
      </c>
      <c r="H2066" t="str">
        <f t="shared" si="64"/>
        <v>contentString</v>
      </c>
      <c r="I2066">
        <f>COUNTIF($H$3:H2065,H2066)</f>
        <v>0</v>
      </c>
      <c r="J2066">
        <f>COUNTIF($B$3:B2065,B2066)</f>
        <v>0</v>
      </c>
      <c r="K2066">
        <f t="shared" si="65"/>
        <v>0</v>
      </c>
    </row>
    <row r="2067" spans="1:11">
      <c r="A2067" s="480" t="s">
        <v>5077</v>
      </c>
      <c r="B2067" s="365" t="s">
        <v>19914</v>
      </c>
      <c r="C2067" s="365" t="s">
        <v>19916</v>
      </c>
      <c r="D2067" s="365" t="s">
        <v>19918</v>
      </c>
      <c r="E2067" s="479">
        <v>4</v>
      </c>
      <c r="F2067" s="480" t="s">
        <v>1347</v>
      </c>
      <c r="G2067" s="479">
        <v>10</v>
      </c>
      <c r="H2067" t="str">
        <f t="shared" si="64"/>
        <v>mmTotalString</v>
      </c>
      <c r="I2067">
        <f>COUNTIF($H$3:H2066,H2067)</f>
        <v>1</v>
      </c>
      <c r="J2067">
        <f>COUNTIF($B$3:B2066,B2067)</f>
        <v>1</v>
      </c>
      <c r="K2067">
        <f t="shared" si="65"/>
        <v>0</v>
      </c>
    </row>
    <row r="2068" spans="1:11">
      <c r="A2068" s="480" t="s">
        <v>5077</v>
      </c>
      <c r="B2068" s="365" t="s">
        <v>19915</v>
      </c>
      <c r="C2068" s="365" t="s">
        <v>19917</v>
      </c>
      <c r="D2068" s="365" t="s">
        <v>19919</v>
      </c>
      <c r="E2068" s="479">
        <v>5</v>
      </c>
      <c r="F2068" s="480" t="s">
        <v>1347</v>
      </c>
      <c r="G2068" s="479">
        <v>10</v>
      </c>
      <c r="H2068" t="str">
        <f t="shared" si="64"/>
        <v>budgetTotalString</v>
      </c>
      <c r="I2068">
        <f>COUNTIF($H$3:H2067,H2068)</f>
        <v>1</v>
      </c>
      <c r="J2068">
        <f>COUNTIF($B$3:B2067,B2068)</f>
        <v>1</v>
      </c>
      <c r="K2068">
        <f t="shared" si="65"/>
        <v>0</v>
      </c>
    </row>
    <row r="2069" spans="1:11">
      <c r="A2069" s="480" t="s">
        <v>6119</v>
      </c>
      <c r="B2069" s="365" t="s">
        <v>6650</v>
      </c>
      <c r="C2069" s="480" t="s">
        <v>5838</v>
      </c>
      <c r="D2069" s="480" t="s">
        <v>5839</v>
      </c>
      <c r="E2069" s="479">
        <v>1</v>
      </c>
      <c r="F2069" s="480" t="s">
        <v>1347</v>
      </c>
      <c r="G2069" s="479">
        <v>4</v>
      </c>
      <c r="H2069" t="str">
        <f t="shared" si="64"/>
        <v>periodYyyyString</v>
      </c>
      <c r="I2069">
        <f>COUNTIF($H$3:H2068,H2069)</f>
        <v>0</v>
      </c>
      <c r="J2069">
        <f>COUNTIF($B$3:B2068,B2069)</f>
        <v>0</v>
      </c>
      <c r="K2069">
        <f t="shared" si="65"/>
        <v>0</v>
      </c>
    </row>
    <row r="2070" spans="1:11">
      <c r="A2070" s="480" t="s">
        <v>6119</v>
      </c>
      <c r="B2070" s="365" t="s">
        <v>1871</v>
      </c>
      <c r="C2070" s="480" t="s">
        <v>1872</v>
      </c>
      <c r="D2070" s="480" t="s">
        <v>1873</v>
      </c>
      <c r="E2070" s="479">
        <v>2</v>
      </c>
      <c r="F2070" s="480" t="s">
        <v>1347</v>
      </c>
      <c r="G2070" s="479">
        <v>30</v>
      </c>
      <c r="H2070" t="str">
        <f t="shared" si="64"/>
        <v>projectCodeString</v>
      </c>
      <c r="I2070">
        <f>COUNTIF($H$3:H2069,H2070)</f>
        <v>6</v>
      </c>
      <c r="J2070">
        <f>COUNTIF($B$3:B2069,B2070)</f>
        <v>6</v>
      </c>
      <c r="K2070">
        <f t="shared" si="65"/>
        <v>0</v>
      </c>
    </row>
    <row r="2071" spans="1:11">
      <c r="A2071" s="480" t="s">
        <v>6119</v>
      </c>
      <c r="B2071" s="365" t="s">
        <v>6651</v>
      </c>
      <c r="C2071" s="480" t="s">
        <v>5846</v>
      </c>
      <c r="D2071" s="480" t="s">
        <v>5847</v>
      </c>
      <c r="E2071" s="479">
        <v>3</v>
      </c>
      <c r="F2071" s="480" t="s">
        <v>1347</v>
      </c>
      <c r="G2071" s="479">
        <v>300</v>
      </c>
      <c r="H2071" t="str">
        <f t="shared" si="64"/>
        <v>projectLocalNameString</v>
      </c>
      <c r="I2071">
        <f>COUNTIF($H$3:H2070,H2071)</f>
        <v>0</v>
      </c>
      <c r="J2071">
        <f>COUNTIF($B$3:B2070,B2071)</f>
        <v>0</v>
      </c>
      <c r="K2071">
        <f t="shared" si="65"/>
        <v>0</v>
      </c>
    </row>
    <row r="2072" spans="1:11">
      <c r="A2072" s="480" t="s">
        <v>6119</v>
      </c>
      <c r="B2072" s="365" t="s">
        <v>6652</v>
      </c>
      <c r="C2072" s="480" t="s">
        <v>5849</v>
      </c>
      <c r="D2072" s="480" t="s">
        <v>5850</v>
      </c>
      <c r="E2072" s="479">
        <v>4</v>
      </c>
      <c r="F2072" s="480" t="s">
        <v>1347</v>
      </c>
      <c r="G2072" s="479">
        <v>300</v>
      </c>
      <c r="H2072" t="str">
        <f t="shared" si="64"/>
        <v>projectEngNameString</v>
      </c>
      <c r="I2072">
        <f>COUNTIF($H$3:H2071,H2072)</f>
        <v>0</v>
      </c>
      <c r="J2072">
        <f>COUNTIF($B$3:B2071,B2072)</f>
        <v>0</v>
      </c>
      <c r="K2072">
        <f t="shared" si="65"/>
        <v>0</v>
      </c>
    </row>
    <row r="2073" spans="1:11">
      <c r="A2073" s="480" t="s">
        <v>6119</v>
      </c>
      <c r="B2073" s="365" t="s">
        <v>6653</v>
      </c>
      <c r="C2073" s="480" t="s">
        <v>5852</v>
      </c>
      <c r="D2073" s="480" t="s">
        <v>5853</v>
      </c>
      <c r="E2073" s="479">
        <v>5</v>
      </c>
      <c r="F2073" s="480" t="s">
        <v>1347</v>
      </c>
      <c r="G2073" s="479">
        <v>30</v>
      </c>
      <c r="H2073" t="str">
        <f t="shared" si="64"/>
        <v>investCodeString</v>
      </c>
      <c r="I2073">
        <f>COUNTIF($H$3:H2072,H2073)</f>
        <v>0</v>
      </c>
      <c r="J2073">
        <f>COUNTIF($B$3:B2072,B2073)</f>
        <v>0</v>
      </c>
      <c r="K2073">
        <f t="shared" si="65"/>
        <v>0</v>
      </c>
    </row>
    <row r="2074" spans="1:11">
      <c r="A2074" s="480" t="s">
        <v>6119</v>
      </c>
      <c r="B2074" s="365" t="s">
        <v>6654</v>
      </c>
      <c r="C2074" s="480" t="s">
        <v>5858</v>
      </c>
      <c r="D2074" s="480" t="s">
        <v>5859</v>
      </c>
      <c r="E2074" s="479">
        <v>6</v>
      </c>
      <c r="F2074" s="480" t="s">
        <v>1353</v>
      </c>
      <c r="G2074" s="479">
        <v>0</v>
      </c>
      <c r="H2074" t="str">
        <f t="shared" si="64"/>
        <v>investSeqNoInteger</v>
      </c>
      <c r="I2074">
        <f>COUNTIF($H$3:H2073,H2074)</f>
        <v>0</v>
      </c>
      <c r="J2074">
        <f>COUNTIF($B$3:B2073,B2074)</f>
        <v>0</v>
      </c>
      <c r="K2074">
        <f t="shared" si="65"/>
        <v>0</v>
      </c>
    </row>
    <row r="2075" spans="1:11">
      <c r="A2075" s="480" t="s">
        <v>6119</v>
      </c>
      <c r="B2075" s="365" t="s">
        <v>6655</v>
      </c>
      <c r="C2075" s="480" t="s">
        <v>5862</v>
      </c>
      <c r="D2075" s="480" t="s">
        <v>5863</v>
      </c>
      <c r="E2075" s="479">
        <v>7</v>
      </c>
      <c r="F2075" s="480" t="s">
        <v>1347</v>
      </c>
      <c r="G2075" s="479">
        <v>30</v>
      </c>
      <c r="H2075" t="str">
        <f t="shared" si="64"/>
        <v>assetTypeCodeString</v>
      </c>
      <c r="I2075">
        <f>COUNTIF($H$3:H2074,H2075)</f>
        <v>0</v>
      </c>
      <c r="J2075">
        <f>COUNTIF($B$3:B2074,B2075)</f>
        <v>0</v>
      </c>
      <c r="K2075">
        <f t="shared" si="65"/>
        <v>0</v>
      </c>
    </row>
    <row r="2076" spans="1:11">
      <c r="A2076" s="480" t="s">
        <v>6119</v>
      </c>
      <c r="B2076" s="365" t="s">
        <v>6656</v>
      </c>
      <c r="C2076" s="480" t="s">
        <v>5865</v>
      </c>
      <c r="D2076" s="480" t="s">
        <v>5866</v>
      </c>
      <c r="E2076" s="479">
        <v>8</v>
      </c>
      <c r="F2076" s="480" t="s">
        <v>1347</v>
      </c>
      <c r="G2076" s="479">
        <v>300</v>
      </c>
      <c r="H2076" t="str">
        <f t="shared" si="64"/>
        <v>assetTypeEngNameString</v>
      </c>
      <c r="I2076">
        <f>COUNTIF($H$3:H2075,H2076)</f>
        <v>0</v>
      </c>
      <c r="J2076">
        <f>COUNTIF($B$3:B2075,B2076)</f>
        <v>0</v>
      </c>
      <c r="K2076">
        <f t="shared" si="65"/>
        <v>0</v>
      </c>
    </row>
    <row r="2077" spans="1:11">
      <c r="A2077" s="480" t="s">
        <v>6119</v>
      </c>
      <c r="B2077" s="365" t="s">
        <v>6657</v>
      </c>
      <c r="C2077" s="480" t="s">
        <v>5868</v>
      </c>
      <c r="D2077" s="480" t="s">
        <v>5869</v>
      </c>
      <c r="E2077" s="479">
        <v>9</v>
      </c>
      <c r="F2077" s="480" t="s">
        <v>1347</v>
      </c>
      <c r="G2077" s="479">
        <v>300</v>
      </c>
      <c r="H2077" t="str">
        <f t="shared" si="64"/>
        <v>assetTypeLocalNameString</v>
      </c>
      <c r="I2077">
        <f>COUNTIF($H$3:H2076,H2077)</f>
        <v>0</v>
      </c>
      <c r="J2077">
        <f>COUNTIF($B$3:B2076,B2077)</f>
        <v>0</v>
      </c>
      <c r="K2077">
        <f t="shared" si="65"/>
        <v>0</v>
      </c>
    </row>
    <row r="2078" spans="1:11">
      <c r="A2078" s="480" t="s">
        <v>6119</v>
      </c>
      <c r="B2078" s="365" t="s">
        <v>6658</v>
      </c>
      <c r="C2078" s="480" t="s">
        <v>5871</v>
      </c>
      <c r="D2078" s="480" t="s">
        <v>5872</v>
      </c>
      <c r="E2078" s="479">
        <v>10</v>
      </c>
      <c r="F2078" s="480" t="s">
        <v>1347</v>
      </c>
      <c r="G2078" s="479">
        <v>6</v>
      </c>
      <c r="H2078" t="str">
        <f t="shared" si="64"/>
        <v>orderYyyymmString</v>
      </c>
      <c r="I2078">
        <f>COUNTIF($H$3:H2077,H2078)</f>
        <v>0</v>
      </c>
      <c r="J2078">
        <f>COUNTIF($B$3:B2077,B2078)</f>
        <v>0</v>
      </c>
      <c r="K2078">
        <f t="shared" si="65"/>
        <v>0</v>
      </c>
    </row>
    <row r="2079" spans="1:11">
      <c r="A2079" s="480" t="s">
        <v>6119</v>
      </c>
      <c r="B2079" s="365" t="s">
        <v>6659</v>
      </c>
      <c r="C2079" s="480" t="s">
        <v>5874</v>
      </c>
      <c r="D2079" s="480" t="s">
        <v>5875</v>
      </c>
      <c r="E2079" s="479">
        <v>11</v>
      </c>
      <c r="F2079" s="480" t="s">
        <v>1347</v>
      </c>
      <c r="G2079" s="479">
        <v>6</v>
      </c>
      <c r="H2079" t="str">
        <f t="shared" si="64"/>
        <v>receivingYyyymmString</v>
      </c>
      <c r="I2079">
        <f>COUNTIF($H$3:H2078,H2079)</f>
        <v>0</v>
      </c>
      <c r="J2079">
        <f>COUNTIF($B$3:B2078,B2079)</f>
        <v>0</v>
      </c>
      <c r="K2079">
        <f t="shared" si="65"/>
        <v>0</v>
      </c>
    </row>
    <row r="2080" spans="1:11">
      <c r="A2080" s="480" t="s">
        <v>6119</v>
      </c>
      <c r="B2080" s="365" t="s">
        <v>6660</v>
      </c>
      <c r="C2080" s="480" t="s">
        <v>5877</v>
      </c>
      <c r="D2080" s="480" t="s">
        <v>5878</v>
      </c>
      <c r="E2080" s="479">
        <v>12</v>
      </c>
      <c r="F2080" s="480" t="s">
        <v>1347</v>
      </c>
      <c r="G2080" s="479">
        <v>1</v>
      </c>
      <c r="H2080" t="str">
        <f t="shared" si="64"/>
        <v>additionalFlagString</v>
      </c>
      <c r="I2080">
        <f>COUNTIF($H$3:H2079,H2080)</f>
        <v>0</v>
      </c>
      <c r="J2080">
        <f>COUNTIF($B$3:B2079,B2080)</f>
        <v>0</v>
      </c>
      <c r="K2080">
        <f t="shared" si="65"/>
        <v>0</v>
      </c>
    </row>
    <row r="2081" spans="1:11">
      <c r="A2081" s="480" t="s">
        <v>6119</v>
      </c>
      <c r="B2081" s="365" t="s">
        <v>6661</v>
      </c>
      <c r="C2081" s="480" t="s">
        <v>5880</v>
      </c>
      <c r="D2081" s="480" t="s">
        <v>5881</v>
      </c>
      <c r="E2081" s="479">
        <v>13</v>
      </c>
      <c r="F2081" s="480" t="s">
        <v>1347</v>
      </c>
      <c r="G2081" s="479">
        <v>30</v>
      </c>
      <c r="H2081" t="str">
        <f t="shared" si="64"/>
        <v>selfObjectiveCodeString</v>
      </c>
      <c r="I2081">
        <f>COUNTIF($H$3:H2080,H2081)</f>
        <v>0</v>
      </c>
      <c r="J2081">
        <f>COUNTIF($B$3:B2080,B2081)</f>
        <v>0</v>
      </c>
      <c r="K2081">
        <f t="shared" si="65"/>
        <v>0</v>
      </c>
    </row>
    <row r="2082" spans="1:11">
      <c r="A2082" s="480" t="s">
        <v>6119</v>
      </c>
      <c r="B2082" s="365" t="s">
        <v>6662</v>
      </c>
      <c r="C2082" s="480" t="s">
        <v>5883</v>
      </c>
      <c r="D2082" s="480" t="s">
        <v>5884</v>
      </c>
      <c r="E2082" s="479">
        <v>14</v>
      </c>
      <c r="F2082" s="480" t="s">
        <v>1347</v>
      </c>
      <c r="G2082" s="479">
        <v>30</v>
      </c>
      <c r="H2082" t="str">
        <f t="shared" si="64"/>
        <v>investObjectiveCodeString</v>
      </c>
      <c r="I2082">
        <f>COUNTIF($H$3:H2081,H2082)</f>
        <v>0</v>
      </c>
      <c r="J2082">
        <f>COUNTIF($B$3:B2081,B2082)</f>
        <v>0</v>
      </c>
      <c r="K2082">
        <f t="shared" si="65"/>
        <v>0</v>
      </c>
    </row>
    <row r="2083" spans="1:11">
      <c r="A2083" s="480" t="s">
        <v>6119</v>
      </c>
      <c r="B2083" s="551" t="s">
        <v>15186</v>
      </c>
      <c r="C2083" s="480" t="s">
        <v>5885</v>
      </c>
      <c r="D2083" s="480" t="s">
        <v>5886</v>
      </c>
      <c r="E2083" s="479">
        <v>15</v>
      </c>
      <c r="F2083" s="480" t="s">
        <v>1347</v>
      </c>
      <c r="G2083" s="479">
        <v>1</v>
      </c>
      <c r="H2083" t="str">
        <f t="shared" si="64"/>
        <v>enabled_flagString</v>
      </c>
      <c r="I2083">
        <f>COUNTIF($H$3:H2082,H2083)</f>
        <v>0</v>
      </c>
      <c r="J2083">
        <f>COUNTIF($B$3:B2082,B2083)</f>
        <v>0</v>
      </c>
      <c r="K2083">
        <f t="shared" si="65"/>
        <v>0</v>
      </c>
    </row>
    <row r="2084" spans="1:11">
      <c r="A2084" s="480" t="s">
        <v>6119</v>
      </c>
      <c r="B2084" s="365" t="s">
        <v>6664</v>
      </c>
      <c r="C2084" s="480" t="s">
        <v>5888</v>
      </c>
      <c r="D2084" s="480" t="s">
        <v>5889</v>
      </c>
      <c r="E2084" s="479">
        <v>16</v>
      </c>
      <c r="F2084" s="480" t="s">
        <v>1347</v>
      </c>
      <c r="G2084" s="479">
        <v>30</v>
      </c>
      <c r="H2084" t="str">
        <f t="shared" si="64"/>
        <v>expProjectCodeString</v>
      </c>
      <c r="I2084">
        <f>COUNTIF($H$3:H2083,H2084)</f>
        <v>0</v>
      </c>
      <c r="J2084">
        <f>COUNTIF($B$3:B2083,B2084)</f>
        <v>0</v>
      </c>
      <c r="K2084">
        <f t="shared" si="65"/>
        <v>0</v>
      </c>
    </row>
    <row r="2085" spans="1:11">
      <c r="A2085" s="480" t="s">
        <v>6119</v>
      </c>
      <c r="B2085" s="365" t="s">
        <v>6665</v>
      </c>
      <c r="C2085" s="480" t="s">
        <v>5891</v>
      </c>
      <c r="D2085" s="480" t="s">
        <v>5892</v>
      </c>
      <c r="E2085" s="479">
        <v>17</v>
      </c>
      <c r="F2085" s="480" t="s">
        <v>1347</v>
      </c>
      <c r="G2085" s="479">
        <v>10</v>
      </c>
      <c r="H2085" t="str">
        <f t="shared" si="64"/>
        <v>invTypeFgString</v>
      </c>
      <c r="I2085">
        <f>COUNTIF($H$3:H2084,H2085)</f>
        <v>0</v>
      </c>
      <c r="J2085">
        <f>COUNTIF($B$3:B2084,B2085)</f>
        <v>0</v>
      </c>
      <c r="K2085">
        <f t="shared" si="65"/>
        <v>0</v>
      </c>
    </row>
    <row r="2086" spans="1:11">
      <c r="A2086" s="480" t="s">
        <v>6119</v>
      </c>
      <c r="B2086" s="365" t="s">
        <v>6666</v>
      </c>
      <c r="C2086" s="480" t="s">
        <v>5894</v>
      </c>
      <c r="D2086" s="480" t="s">
        <v>5895</v>
      </c>
      <c r="E2086" s="479">
        <v>18</v>
      </c>
      <c r="F2086" s="480" t="s">
        <v>1347</v>
      </c>
      <c r="G2086" s="479">
        <v>40</v>
      </c>
      <c r="H2086" t="str">
        <f t="shared" si="64"/>
        <v>legalEntityNameString</v>
      </c>
      <c r="I2086">
        <f>COUNTIF($H$3:H2085,H2086)</f>
        <v>1</v>
      </c>
      <c r="J2086">
        <f>COUNTIF($B$3:B2085,B2086)</f>
        <v>1</v>
      </c>
      <c r="K2086">
        <f t="shared" si="65"/>
        <v>0</v>
      </c>
    </row>
    <row r="2087" spans="1:11">
      <c r="A2087" s="480" t="s">
        <v>6119</v>
      </c>
      <c r="B2087" s="365" t="s">
        <v>6667</v>
      </c>
      <c r="C2087" s="480" t="s">
        <v>5897</v>
      </c>
      <c r="D2087" s="480" t="s">
        <v>5898</v>
      </c>
      <c r="E2087" s="479">
        <v>19</v>
      </c>
      <c r="F2087" s="480" t="s">
        <v>1347</v>
      </c>
      <c r="G2087" s="479">
        <v>10</v>
      </c>
      <c r="H2087" t="str">
        <f t="shared" si="64"/>
        <v>executionDepartmentCodeString</v>
      </c>
      <c r="I2087">
        <f>COUNTIF($H$3:H2086,H2087)</f>
        <v>0</v>
      </c>
      <c r="J2087">
        <f>COUNTIF($B$3:B2086,B2087)</f>
        <v>0</v>
      </c>
      <c r="K2087">
        <f t="shared" si="65"/>
        <v>0</v>
      </c>
    </row>
    <row r="2088" spans="1:11">
      <c r="A2088" s="480" t="s">
        <v>6119</v>
      </c>
      <c r="B2088" s="365" t="s">
        <v>1001</v>
      </c>
      <c r="C2088" s="480" t="s">
        <v>3399</v>
      </c>
      <c r="D2088" s="480" t="s">
        <v>3400</v>
      </c>
      <c r="E2088" s="479">
        <v>20</v>
      </c>
      <c r="F2088" s="480" t="s">
        <v>1347</v>
      </c>
      <c r="G2088" s="479">
        <v>10</v>
      </c>
      <c r="H2088" t="str">
        <f t="shared" si="64"/>
        <v>investSectorCodeString</v>
      </c>
      <c r="I2088">
        <f>COUNTIF($H$3:H2087,H2088)</f>
        <v>1</v>
      </c>
      <c r="J2088">
        <f>COUNTIF($B$3:B2087,B2088)</f>
        <v>1</v>
      </c>
      <c r="K2088">
        <f t="shared" si="65"/>
        <v>0</v>
      </c>
    </row>
    <row r="2089" spans="1:11">
      <c r="A2089" s="480" t="s">
        <v>6119</v>
      </c>
      <c r="B2089" s="365" t="s">
        <v>1153</v>
      </c>
      <c r="C2089" s="480" t="s">
        <v>3791</v>
      </c>
      <c r="D2089" s="480" t="s">
        <v>3792</v>
      </c>
      <c r="E2089" s="479">
        <v>21</v>
      </c>
      <c r="F2089" s="480" t="s">
        <v>1347</v>
      </c>
      <c r="G2089" s="479">
        <v>2</v>
      </c>
      <c r="H2089" t="str">
        <f t="shared" si="64"/>
        <v>projectGroupCodeString</v>
      </c>
      <c r="I2089">
        <f>COUNTIF($H$3:H2088,H2089)</f>
        <v>2</v>
      </c>
      <c r="J2089">
        <f>COUNTIF($B$3:B2088,B2089)</f>
        <v>2</v>
      </c>
      <c r="K2089">
        <f t="shared" si="65"/>
        <v>0</v>
      </c>
    </row>
    <row r="2090" spans="1:11">
      <c r="A2090" s="480" t="s">
        <v>6119</v>
      </c>
      <c r="B2090" s="365" t="s">
        <v>6668</v>
      </c>
      <c r="C2090" s="480" t="s">
        <v>5905</v>
      </c>
      <c r="D2090" s="480" t="s">
        <v>5906</v>
      </c>
      <c r="E2090" s="479">
        <v>22</v>
      </c>
      <c r="F2090" s="480" t="s">
        <v>1347</v>
      </c>
      <c r="G2090" s="479">
        <v>2</v>
      </c>
      <c r="H2090" t="str">
        <f t="shared" si="64"/>
        <v>projectSubGroupCodeString</v>
      </c>
      <c r="I2090">
        <f>COUNTIF($H$3:H2089,H2090)</f>
        <v>0</v>
      </c>
      <c r="J2090">
        <f>COUNTIF($B$3:B2089,B2090)</f>
        <v>0</v>
      </c>
      <c r="K2090">
        <f t="shared" si="65"/>
        <v>0</v>
      </c>
    </row>
    <row r="2091" spans="1:11">
      <c r="A2091" s="480" t="s">
        <v>6119</v>
      </c>
      <c r="B2091" s="365" t="s">
        <v>1062</v>
      </c>
      <c r="C2091" s="480" t="s">
        <v>3428</v>
      </c>
      <c r="D2091" s="480" t="s">
        <v>3429</v>
      </c>
      <c r="E2091" s="479">
        <v>23</v>
      </c>
      <c r="F2091" s="480" t="s">
        <v>1347</v>
      </c>
      <c r="G2091" s="479">
        <v>30</v>
      </c>
      <c r="H2091" t="str">
        <f t="shared" si="64"/>
        <v>majorCategoryCodeString</v>
      </c>
      <c r="I2091">
        <f>COUNTIF($H$3:H2090,H2091)</f>
        <v>0</v>
      </c>
      <c r="J2091">
        <f>COUNTIF($B$3:B2090,B2091)</f>
        <v>0</v>
      </c>
      <c r="K2091">
        <f t="shared" si="65"/>
        <v>0</v>
      </c>
    </row>
    <row r="2092" spans="1:11">
      <c r="A2092" s="480" t="s">
        <v>6119</v>
      </c>
      <c r="B2092" s="365" t="s">
        <v>1089</v>
      </c>
      <c r="C2092" s="480" t="s">
        <v>3430</v>
      </c>
      <c r="D2092" s="480" t="s">
        <v>3431</v>
      </c>
      <c r="E2092" s="479">
        <v>24</v>
      </c>
      <c r="F2092" s="480" t="s">
        <v>1347</v>
      </c>
      <c r="G2092" s="479">
        <v>30</v>
      </c>
      <c r="H2092" t="str">
        <f t="shared" si="64"/>
        <v>minorCategoryCodeString</v>
      </c>
      <c r="I2092">
        <f>COUNTIF($H$3:H2091,H2092)</f>
        <v>0</v>
      </c>
      <c r="J2092">
        <f>COUNTIF($B$3:B2091,B2092)</f>
        <v>0</v>
      </c>
      <c r="K2092">
        <f t="shared" si="65"/>
        <v>0</v>
      </c>
    </row>
    <row r="2093" spans="1:11">
      <c r="A2093" s="480" t="s">
        <v>12075</v>
      </c>
      <c r="B2093" s="365" t="s">
        <v>6650</v>
      </c>
      <c r="C2093" s="480" t="s">
        <v>5838</v>
      </c>
      <c r="D2093" s="480" t="s">
        <v>5839</v>
      </c>
      <c r="E2093" s="479">
        <v>1</v>
      </c>
      <c r="F2093" s="480" t="s">
        <v>1347</v>
      </c>
      <c r="G2093" s="479">
        <v>4</v>
      </c>
      <c r="H2093" t="str">
        <f t="shared" si="64"/>
        <v>periodYyyyString</v>
      </c>
      <c r="I2093">
        <f>COUNTIF($H$3:H2092,H2093)</f>
        <v>1</v>
      </c>
      <c r="J2093">
        <f>COUNTIF($B$3:B2092,B2093)</f>
        <v>1</v>
      </c>
      <c r="K2093">
        <f t="shared" si="65"/>
        <v>0</v>
      </c>
    </row>
    <row r="2094" spans="1:11">
      <c r="A2094" s="480" t="s">
        <v>12075</v>
      </c>
      <c r="B2094" s="365" t="s">
        <v>6666</v>
      </c>
      <c r="C2094" s="480" t="s">
        <v>5894</v>
      </c>
      <c r="D2094" s="480" t="s">
        <v>5895</v>
      </c>
      <c r="E2094" s="479">
        <v>2</v>
      </c>
      <c r="F2094" s="480" t="s">
        <v>1347</v>
      </c>
      <c r="G2094" s="479">
        <v>100</v>
      </c>
      <c r="H2094" t="str">
        <f t="shared" si="64"/>
        <v>legalEntityNameString</v>
      </c>
      <c r="I2094">
        <f>COUNTIF($H$3:H2093,H2094)</f>
        <v>2</v>
      </c>
      <c r="J2094">
        <f>COUNTIF($B$3:B2093,B2094)</f>
        <v>2</v>
      </c>
      <c r="K2094">
        <f t="shared" si="65"/>
        <v>0</v>
      </c>
    </row>
    <row r="2095" spans="1:11">
      <c r="A2095" s="480" t="s">
        <v>12075</v>
      </c>
      <c r="B2095" s="365" t="s">
        <v>6032</v>
      </c>
      <c r="C2095" s="365" t="s">
        <v>6033</v>
      </c>
      <c r="D2095" s="365" t="s">
        <v>6034</v>
      </c>
      <c r="E2095" s="479">
        <v>3</v>
      </c>
      <c r="F2095" s="480" t="s">
        <v>1347</v>
      </c>
      <c r="G2095" s="479">
        <v>3</v>
      </c>
      <c r="H2095" t="str">
        <f t="shared" si="64"/>
        <v>accountingUnitCodeString</v>
      </c>
      <c r="I2095">
        <f>COUNTIF($H$3:H2094,H2095)</f>
        <v>4</v>
      </c>
      <c r="J2095">
        <f>COUNTIF($B$3:B2094,B2095)</f>
        <v>4</v>
      </c>
      <c r="K2095">
        <f t="shared" si="65"/>
        <v>0</v>
      </c>
    </row>
    <row r="2096" spans="1:11">
      <c r="A2096" s="480" t="s">
        <v>12075</v>
      </c>
      <c r="B2096" s="365" t="s">
        <v>1001</v>
      </c>
      <c r="C2096" s="480" t="s">
        <v>3399</v>
      </c>
      <c r="D2096" s="480" t="s">
        <v>3400</v>
      </c>
      <c r="E2096" s="479">
        <v>4</v>
      </c>
      <c r="F2096" s="480" t="s">
        <v>1347</v>
      </c>
      <c r="G2096" s="479">
        <v>10</v>
      </c>
      <c r="H2096" t="str">
        <f t="shared" si="64"/>
        <v>investSectorCodeString</v>
      </c>
      <c r="I2096">
        <f>COUNTIF($H$3:H2095,H2096)</f>
        <v>2</v>
      </c>
      <c r="J2096">
        <f>COUNTIF($B$3:B2095,B2096)</f>
        <v>2</v>
      </c>
      <c r="K2096">
        <f t="shared" si="65"/>
        <v>0</v>
      </c>
    </row>
    <row r="2097" spans="1:11">
      <c r="A2097" s="480" t="s">
        <v>12075</v>
      </c>
      <c r="B2097" s="365" t="s">
        <v>6669</v>
      </c>
      <c r="C2097" s="480" t="s">
        <v>5914</v>
      </c>
      <c r="D2097" s="480" t="s">
        <v>5915</v>
      </c>
      <c r="E2097" s="479">
        <v>5</v>
      </c>
      <c r="F2097" s="480" t="s">
        <v>1347</v>
      </c>
      <c r="G2097" s="479">
        <v>150</v>
      </c>
      <c r="H2097" t="str">
        <f t="shared" si="64"/>
        <v>investSectorEngNameString</v>
      </c>
      <c r="I2097">
        <f>COUNTIF($H$3:H2096,H2097)</f>
        <v>0</v>
      </c>
      <c r="J2097">
        <f>COUNTIF($B$3:B2096,B2097)</f>
        <v>0</v>
      </c>
      <c r="K2097">
        <f t="shared" si="65"/>
        <v>0</v>
      </c>
    </row>
    <row r="2098" spans="1:11">
      <c r="A2098" s="480" t="s">
        <v>12075</v>
      </c>
      <c r="B2098" s="365" t="s">
        <v>6670</v>
      </c>
      <c r="C2098" s="480" t="s">
        <v>5917</v>
      </c>
      <c r="D2098" s="480" t="s">
        <v>5918</v>
      </c>
      <c r="E2098" s="479">
        <v>6</v>
      </c>
      <c r="F2098" s="480" t="s">
        <v>1347</v>
      </c>
      <c r="G2098" s="479">
        <v>150</v>
      </c>
      <c r="H2098" t="str">
        <f t="shared" si="64"/>
        <v>investSectorLocalNameString</v>
      </c>
      <c r="I2098">
        <f>COUNTIF($H$3:H2097,H2098)</f>
        <v>0</v>
      </c>
      <c r="J2098">
        <f>COUNTIF($B$3:B2097,B2098)</f>
        <v>0</v>
      </c>
      <c r="K2098">
        <f t="shared" si="65"/>
        <v>0</v>
      </c>
    </row>
    <row r="2099" spans="1:11">
      <c r="A2099" s="480" t="s">
        <v>12075</v>
      </c>
      <c r="B2099" s="365" t="s">
        <v>1582</v>
      </c>
      <c r="C2099" s="365" t="s">
        <v>1583</v>
      </c>
      <c r="D2099" s="365" t="s">
        <v>1584</v>
      </c>
      <c r="E2099" s="479">
        <v>7</v>
      </c>
      <c r="F2099" s="480" t="s">
        <v>1347</v>
      </c>
      <c r="G2099" s="479">
        <v>10</v>
      </c>
      <c r="H2099" t="str">
        <f t="shared" si="64"/>
        <v>departmentCodeString</v>
      </c>
      <c r="I2099">
        <f>COUNTIF($H$3:H2098,H2099)</f>
        <v>5</v>
      </c>
      <c r="J2099">
        <f>COUNTIF($B$3:B2098,B2099)</f>
        <v>5</v>
      </c>
      <c r="K2099">
        <f t="shared" si="65"/>
        <v>0</v>
      </c>
    </row>
    <row r="2100" spans="1:11">
      <c r="A2100" s="480" t="s">
        <v>12075</v>
      </c>
      <c r="B2100" s="365" t="s">
        <v>6663</v>
      </c>
      <c r="C2100" s="480" t="s">
        <v>5885</v>
      </c>
      <c r="D2100" s="480" t="s">
        <v>5886</v>
      </c>
      <c r="E2100" s="479">
        <v>8</v>
      </c>
      <c r="F2100" s="480" t="s">
        <v>1347</v>
      </c>
      <c r="G2100" s="479">
        <v>1</v>
      </c>
      <c r="H2100" t="str">
        <f t="shared" si="64"/>
        <v>enabledFlagString</v>
      </c>
      <c r="I2100">
        <f>COUNTIF($H$3:H2099,H2100)</f>
        <v>0</v>
      </c>
      <c r="J2100">
        <f>COUNTIF($B$3:B2099,B2100)</f>
        <v>0</v>
      </c>
      <c r="K2100">
        <f t="shared" si="65"/>
        <v>0</v>
      </c>
    </row>
    <row r="2101" spans="1:11">
      <c r="A2101" s="480" t="s">
        <v>12075</v>
      </c>
      <c r="B2101" s="365" t="s">
        <v>6671</v>
      </c>
      <c r="C2101" s="480" t="s">
        <v>5925</v>
      </c>
      <c r="D2101" s="480" t="s">
        <v>5926</v>
      </c>
      <c r="E2101" s="479">
        <v>9</v>
      </c>
      <c r="F2101" s="480" t="s">
        <v>1363</v>
      </c>
      <c r="G2101" s="479">
        <v>8</v>
      </c>
      <c r="H2101" t="str">
        <f t="shared" si="64"/>
        <v>startDateActiveDate</v>
      </c>
      <c r="I2101">
        <f>COUNTIF($H$3:H2100,H2101)</f>
        <v>0</v>
      </c>
      <c r="J2101">
        <f>COUNTIF($B$3:B2100,B2101)</f>
        <v>0</v>
      </c>
      <c r="K2101">
        <f t="shared" si="65"/>
        <v>0</v>
      </c>
    </row>
    <row r="2102" spans="1:11">
      <c r="A2102" s="480" t="s">
        <v>12075</v>
      </c>
      <c r="B2102" s="365" t="s">
        <v>6672</v>
      </c>
      <c r="C2102" s="480" t="s">
        <v>5929</v>
      </c>
      <c r="D2102" s="480" t="s">
        <v>5930</v>
      </c>
      <c r="E2102" s="479">
        <v>10</v>
      </c>
      <c r="F2102" s="480" t="s">
        <v>1363</v>
      </c>
      <c r="G2102" s="479">
        <v>8</v>
      </c>
      <c r="H2102" t="str">
        <f t="shared" si="64"/>
        <v>endDateActiveDate</v>
      </c>
      <c r="I2102">
        <f>COUNTIF($H$3:H2101,H2102)</f>
        <v>0</v>
      </c>
      <c r="J2102">
        <f>COUNTIF($B$3:B2101,B2102)</f>
        <v>0</v>
      </c>
      <c r="K2102">
        <f t="shared" si="65"/>
        <v>0</v>
      </c>
    </row>
    <row r="2103" spans="1:11">
      <c r="A2103" s="480" t="s">
        <v>6244</v>
      </c>
      <c r="B2103" s="365" t="s">
        <v>82</v>
      </c>
      <c r="C2103" s="365" t="s">
        <v>1404</v>
      </c>
      <c r="D2103" s="365" t="s">
        <v>1405</v>
      </c>
      <c r="E2103" s="479">
        <v>1</v>
      </c>
      <c r="F2103" s="480" t="s">
        <v>1347</v>
      </c>
      <c r="G2103" s="479">
        <v>20</v>
      </c>
      <c r="H2103" t="str">
        <f t="shared" si="64"/>
        <v>fromObidString</v>
      </c>
      <c r="I2103">
        <f>COUNTIF($H$3:H2102,H2103)</f>
        <v>15</v>
      </c>
      <c r="J2103">
        <f>COUNTIF($B$3:B2102,B2103)</f>
        <v>15</v>
      </c>
      <c r="K2103">
        <f t="shared" si="65"/>
        <v>0</v>
      </c>
    </row>
    <row r="2104" spans="1:11">
      <c r="A2104" s="480" t="s">
        <v>6244</v>
      </c>
      <c r="B2104" s="365" t="s">
        <v>2018</v>
      </c>
      <c r="C2104" s="365" t="s">
        <v>2019</v>
      </c>
      <c r="D2104" s="365" t="s">
        <v>2020</v>
      </c>
      <c r="E2104" s="479">
        <v>2</v>
      </c>
      <c r="F2104" s="480" t="s">
        <v>1353</v>
      </c>
      <c r="G2104" s="479">
        <v>0</v>
      </c>
      <c r="H2104" t="str">
        <f t="shared" si="64"/>
        <v>sortOrderNoInteger</v>
      </c>
      <c r="I2104">
        <f>COUNTIF($H$3:H2103,H2104)</f>
        <v>2</v>
      </c>
      <c r="J2104">
        <f>COUNTIF($B$3:B2103,B2104)</f>
        <v>2</v>
      </c>
      <c r="K2104">
        <f t="shared" si="65"/>
        <v>0</v>
      </c>
    </row>
    <row r="2105" spans="1:11">
      <c r="A2105" s="480" t="s">
        <v>6244</v>
      </c>
      <c r="B2105" s="365" t="s">
        <v>6127</v>
      </c>
      <c r="C2105" s="365" t="s">
        <v>6129</v>
      </c>
      <c r="D2105" s="365" t="s">
        <v>6131</v>
      </c>
      <c r="E2105" s="479">
        <v>3</v>
      </c>
      <c r="F2105" s="480" t="s">
        <v>1347</v>
      </c>
      <c r="G2105" s="479">
        <v>8</v>
      </c>
      <c r="H2105" t="str">
        <f t="shared" si="64"/>
        <v>activity1DateString</v>
      </c>
      <c r="I2105">
        <f>COUNTIF($H$3:H2104,H2105)</f>
        <v>0</v>
      </c>
      <c r="J2105">
        <f>COUNTIF($B$3:B2104,B2105)</f>
        <v>0</v>
      </c>
      <c r="K2105">
        <f t="shared" si="65"/>
        <v>0</v>
      </c>
    </row>
    <row r="2106" spans="1:11">
      <c r="A2106" s="480" t="s">
        <v>6244</v>
      </c>
      <c r="B2106" s="365" t="s">
        <v>6128</v>
      </c>
      <c r="C2106" s="365" t="s">
        <v>6130</v>
      </c>
      <c r="D2106" s="365" t="s">
        <v>6132</v>
      </c>
      <c r="E2106" s="479">
        <v>4</v>
      </c>
      <c r="F2106" s="480" t="s">
        <v>1347</v>
      </c>
      <c r="G2106" s="479">
        <v>8</v>
      </c>
      <c r="H2106" t="str">
        <f t="shared" si="64"/>
        <v>activity2DateString</v>
      </c>
      <c r="I2106">
        <f>COUNTIF($H$3:H2105,H2106)</f>
        <v>0</v>
      </c>
      <c r="J2106">
        <f>COUNTIF($B$3:B2105,B2106)</f>
        <v>0</v>
      </c>
      <c r="K2106">
        <f t="shared" si="65"/>
        <v>0</v>
      </c>
    </row>
    <row r="2107" spans="1:11">
      <c r="A2107" s="480" t="s">
        <v>6244</v>
      </c>
      <c r="B2107" s="365" t="s">
        <v>6017</v>
      </c>
      <c r="C2107" s="365" t="s">
        <v>6012</v>
      </c>
      <c r="D2107" s="365" t="s">
        <v>6007</v>
      </c>
      <c r="E2107" s="479">
        <v>5</v>
      </c>
      <c r="F2107" s="480" t="s">
        <v>1347</v>
      </c>
      <c r="G2107" s="479">
        <v>8</v>
      </c>
      <c r="H2107" t="str">
        <f t="shared" si="64"/>
        <v>activity3DateString</v>
      </c>
      <c r="I2107">
        <f>COUNTIF($H$3:H2106,H2107)</f>
        <v>0</v>
      </c>
      <c r="J2107">
        <f>COUNTIF($B$3:B2106,B2107)</f>
        <v>0</v>
      </c>
      <c r="K2107">
        <f t="shared" si="65"/>
        <v>0</v>
      </c>
    </row>
    <row r="2108" spans="1:11">
      <c r="A2108" s="480" t="s">
        <v>6244</v>
      </c>
      <c r="B2108" s="365" t="s">
        <v>6018</v>
      </c>
      <c r="C2108" s="365" t="s">
        <v>6013</v>
      </c>
      <c r="D2108" s="365" t="s">
        <v>6008</v>
      </c>
      <c r="E2108" s="479">
        <v>6</v>
      </c>
      <c r="F2108" s="480" t="s">
        <v>1347</v>
      </c>
      <c r="G2108" s="479">
        <v>8</v>
      </c>
      <c r="H2108" t="str">
        <f t="shared" si="64"/>
        <v>activity4DateString</v>
      </c>
      <c r="I2108">
        <f>COUNTIF($H$3:H2107,H2108)</f>
        <v>0</v>
      </c>
      <c r="J2108">
        <f>COUNTIF($B$3:B2107,B2108)</f>
        <v>0</v>
      </c>
      <c r="K2108">
        <f t="shared" si="65"/>
        <v>0</v>
      </c>
    </row>
    <row r="2109" spans="1:11">
      <c r="A2109" s="480" t="s">
        <v>6244</v>
      </c>
      <c r="B2109" s="365" t="s">
        <v>6019</v>
      </c>
      <c r="C2109" s="365" t="s">
        <v>6014</v>
      </c>
      <c r="D2109" s="365" t="s">
        <v>6009</v>
      </c>
      <c r="E2109" s="479">
        <v>7</v>
      </c>
      <c r="F2109" s="480" t="s">
        <v>1347</v>
      </c>
      <c r="G2109" s="479">
        <v>8</v>
      </c>
      <c r="H2109" t="str">
        <f t="shared" si="64"/>
        <v>activity5DateString</v>
      </c>
      <c r="I2109">
        <f>COUNTIF($H$3:H2108,H2109)</f>
        <v>0</v>
      </c>
      <c r="J2109">
        <f>COUNTIF($B$3:B2108,B2109)</f>
        <v>0</v>
      </c>
      <c r="K2109">
        <f t="shared" si="65"/>
        <v>0</v>
      </c>
    </row>
    <row r="2110" spans="1:11">
      <c r="A2110" s="480" t="s">
        <v>6244</v>
      </c>
      <c r="B2110" s="365" t="s">
        <v>6020</v>
      </c>
      <c r="C2110" s="365" t="s">
        <v>6015</v>
      </c>
      <c r="D2110" s="365" t="s">
        <v>6010</v>
      </c>
      <c r="E2110" s="479">
        <v>8</v>
      </c>
      <c r="F2110" s="480" t="s">
        <v>1347</v>
      </c>
      <c r="G2110" s="479">
        <v>8</v>
      </c>
      <c r="H2110" t="str">
        <f t="shared" si="64"/>
        <v>activity6DateString</v>
      </c>
      <c r="I2110">
        <f>COUNTIF($H$3:H2109,H2110)</f>
        <v>0</v>
      </c>
      <c r="J2110">
        <f>COUNTIF($B$3:B2109,B2110)</f>
        <v>0</v>
      </c>
      <c r="K2110">
        <f t="shared" si="65"/>
        <v>0</v>
      </c>
    </row>
    <row r="2111" spans="1:11">
      <c r="A2111" s="480" t="s">
        <v>6244</v>
      </c>
      <c r="B2111" s="365" t="s">
        <v>6021</v>
      </c>
      <c r="C2111" s="365" t="s">
        <v>6016</v>
      </c>
      <c r="D2111" s="365" t="s">
        <v>6011</v>
      </c>
      <c r="E2111" s="479">
        <v>9</v>
      </c>
      <c r="F2111" s="480" t="s">
        <v>1347</v>
      </c>
      <c r="G2111" s="479">
        <v>200</v>
      </c>
      <c r="H2111" t="str">
        <f t="shared" si="64"/>
        <v>scheduleCommentString</v>
      </c>
      <c r="I2111">
        <f>COUNTIF($H$3:H2110,H2111)</f>
        <v>0</v>
      </c>
      <c r="J2111">
        <f>COUNTIF($B$3:B2110,B2111)</f>
        <v>0</v>
      </c>
      <c r="K2111">
        <f t="shared" si="65"/>
        <v>0</v>
      </c>
    </row>
    <row r="2112" spans="1:11">
      <c r="A2112" s="480" t="s">
        <v>5978</v>
      </c>
      <c r="B2112" s="365" t="s">
        <v>2605</v>
      </c>
      <c r="C2112" s="365" t="s">
        <v>2606</v>
      </c>
      <c r="D2112" s="365" t="s">
        <v>2607</v>
      </c>
      <c r="E2112" s="479">
        <v>1</v>
      </c>
      <c r="F2112" s="480" t="s">
        <v>1347</v>
      </c>
      <c r="G2112" s="479">
        <v>6</v>
      </c>
      <c r="H2112" t="str">
        <f t="shared" si="64"/>
        <v>yyyyMmString</v>
      </c>
      <c r="I2112">
        <f>COUNTIF($H$3:H2111,H2112)</f>
        <v>1</v>
      </c>
      <c r="J2112">
        <f>COUNTIF($B$3:B2111,B2112)</f>
        <v>1</v>
      </c>
      <c r="K2112">
        <f t="shared" si="65"/>
        <v>0</v>
      </c>
    </row>
    <row r="2113" spans="1:11">
      <c r="A2113" s="480" t="s">
        <v>5978</v>
      </c>
      <c r="B2113" s="365" t="s">
        <v>6675</v>
      </c>
      <c r="C2113" s="365" t="s">
        <v>16003</v>
      </c>
      <c r="D2113" s="365" t="s">
        <v>16004</v>
      </c>
      <c r="E2113" s="479">
        <v>2</v>
      </c>
      <c r="F2113" s="480" t="s">
        <v>1363</v>
      </c>
      <c r="G2113" s="479">
        <v>0</v>
      </c>
      <c r="H2113" t="str">
        <f t="shared" si="64"/>
        <v>inputStartDateDate</v>
      </c>
      <c r="I2113">
        <f>COUNTIF($H$3:H2112,H2113)</f>
        <v>0</v>
      </c>
      <c r="J2113">
        <f>COUNTIF($B$3:B2112,B2113)</f>
        <v>0</v>
      </c>
      <c r="K2113">
        <f t="shared" si="65"/>
        <v>0</v>
      </c>
    </row>
    <row r="2114" spans="1:11">
      <c r="A2114" s="480" t="s">
        <v>5978</v>
      </c>
      <c r="B2114" s="365" t="s">
        <v>6676</v>
      </c>
      <c r="C2114" s="365" t="s">
        <v>16006</v>
      </c>
      <c r="D2114" s="365" t="s">
        <v>16007</v>
      </c>
      <c r="E2114" s="479">
        <v>3</v>
      </c>
      <c r="F2114" s="480" t="s">
        <v>1363</v>
      </c>
      <c r="G2114" s="479">
        <v>0</v>
      </c>
      <c r="H2114" t="str">
        <f t="shared" si="64"/>
        <v>inputEndDateDate</v>
      </c>
      <c r="I2114">
        <f>COUNTIF($H$3:H2113,H2114)</f>
        <v>0</v>
      </c>
      <c r="J2114">
        <f>COUNTIF($B$3:B2113,B2114)</f>
        <v>0</v>
      </c>
      <c r="K2114">
        <f t="shared" si="65"/>
        <v>0</v>
      </c>
    </row>
    <row r="2115" spans="1:11">
      <c r="A2115" s="480" t="s">
        <v>5978</v>
      </c>
      <c r="B2115" s="365" t="s">
        <v>6677</v>
      </c>
      <c r="C2115" s="365" t="s">
        <v>22050</v>
      </c>
      <c r="D2115" s="365" t="s">
        <v>17037</v>
      </c>
      <c r="E2115" s="479">
        <v>4</v>
      </c>
      <c r="F2115" s="480" t="s">
        <v>1363</v>
      </c>
      <c r="G2115" s="479">
        <v>0</v>
      </c>
      <c r="H2115" t="str">
        <f t="shared" ref="H2115:H2178" si="66">B2115&amp;F2115</f>
        <v>checkStartDateDate</v>
      </c>
      <c r="I2115">
        <f>COUNTIF($H$3:H2114,H2115)</f>
        <v>0</v>
      </c>
      <c r="J2115">
        <f>COUNTIF($B$3:B2114,B2115)</f>
        <v>0</v>
      </c>
      <c r="K2115">
        <f t="shared" si="65"/>
        <v>0</v>
      </c>
    </row>
    <row r="2116" spans="1:11">
      <c r="A2116" s="480" t="s">
        <v>5978</v>
      </c>
      <c r="B2116" s="365" t="s">
        <v>6678</v>
      </c>
      <c r="C2116" s="365" t="s">
        <v>22051</v>
      </c>
      <c r="D2116" s="365" t="s">
        <v>17038</v>
      </c>
      <c r="E2116" s="479">
        <v>5</v>
      </c>
      <c r="F2116" s="480" t="s">
        <v>1363</v>
      </c>
      <c r="G2116" s="479">
        <v>0</v>
      </c>
      <c r="H2116" t="str">
        <f t="shared" si="66"/>
        <v>checkEndDateDate</v>
      </c>
      <c r="I2116">
        <f>COUNTIF($H$3:H2115,H2116)</f>
        <v>0</v>
      </c>
      <c r="J2116">
        <f>COUNTIF($B$3:B2115,B2116)</f>
        <v>0</v>
      </c>
      <c r="K2116">
        <f t="shared" ref="K2116:K2179" si="67">J2116-I2116</f>
        <v>0</v>
      </c>
    </row>
    <row r="2117" spans="1:11">
      <c r="A2117" s="480" t="s">
        <v>5978</v>
      </c>
      <c r="B2117" s="365" t="s">
        <v>6679</v>
      </c>
      <c r="C2117" s="365" t="s">
        <v>22052</v>
      </c>
      <c r="D2117" s="365" t="s">
        <v>17039</v>
      </c>
      <c r="E2117" s="479">
        <v>6</v>
      </c>
      <c r="F2117" s="480" t="s">
        <v>1347</v>
      </c>
      <c r="G2117" s="479">
        <v>1</v>
      </c>
      <c r="H2117" t="str">
        <f t="shared" si="66"/>
        <v>monthCloseYnString</v>
      </c>
      <c r="I2117">
        <f>COUNTIF($H$3:H2116,H2117)</f>
        <v>0</v>
      </c>
      <c r="J2117">
        <f>COUNTIF($B$3:B2116,B2117)</f>
        <v>0</v>
      </c>
      <c r="K2117">
        <f t="shared" si="67"/>
        <v>0</v>
      </c>
    </row>
    <row r="2118" spans="1:11">
      <c r="A2118" s="480" t="s">
        <v>6308</v>
      </c>
      <c r="B2118" s="365" t="s">
        <v>4224</v>
      </c>
      <c r="C2118" s="365" t="s">
        <v>4225</v>
      </c>
      <c r="D2118" s="365" t="s">
        <v>4226</v>
      </c>
      <c r="E2118" s="479">
        <v>1</v>
      </c>
      <c r="F2118" s="480" t="s">
        <v>1347</v>
      </c>
      <c r="G2118" s="479">
        <v>20</v>
      </c>
      <c r="H2118" t="str">
        <f t="shared" si="66"/>
        <v>versionObidString</v>
      </c>
      <c r="I2118">
        <f>COUNTIF($H$3:H2117,H2118)</f>
        <v>2</v>
      </c>
      <c r="J2118">
        <f>COUNTIF($B$3:B2117,B2118)</f>
        <v>2</v>
      </c>
      <c r="K2118">
        <f t="shared" si="67"/>
        <v>0</v>
      </c>
    </row>
    <row r="2119" spans="1:11">
      <c r="A2119" s="480" t="s">
        <v>6308</v>
      </c>
      <c r="B2119" s="365" t="s">
        <v>634</v>
      </c>
      <c r="C2119" s="365" t="s">
        <v>2536</v>
      </c>
      <c r="D2119" s="365" t="s">
        <v>2537</v>
      </c>
      <c r="E2119" s="479">
        <v>2</v>
      </c>
      <c r="F2119" s="480" t="s">
        <v>1347</v>
      </c>
      <c r="G2119" s="479">
        <v>8</v>
      </c>
      <c r="H2119" t="str">
        <f t="shared" si="66"/>
        <v>accountCodeString</v>
      </c>
      <c r="I2119">
        <f>COUNTIF($H$3:H2118,H2119)</f>
        <v>6</v>
      </c>
      <c r="J2119">
        <f>COUNTIF($B$3:B2118,B2119)</f>
        <v>6</v>
      </c>
      <c r="K2119">
        <f t="shared" si="67"/>
        <v>0</v>
      </c>
    </row>
    <row r="2120" spans="1:11">
      <c r="A2120" s="480" t="s">
        <v>6308</v>
      </c>
      <c r="B2120" s="365" t="s">
        <v>1137</v>
      </c>
      <c r="C2120" s="365" t="s">
        <v>2511</v>
      </c>
      <c r="D2120" s="365" t="s">
        <v>2512</v>
      </c>
      <c r="E2120" s="479">
        <v>3</v>
      </c>
      <c r="F2120" s="480" t="s">
        <v>1347</v>
      </c>
      <c r="G2120" s="479">
        <v>4</v>
      </c>
      <c r="H2120" t="str">
        <f t="shared" si="66"/>
        <v>planYearString</v>
      </c>
      <c r="I2120">
        <f>COUNTIF($H$3:H2119,H2120)</f>
        <v>8</v>
      </c>
      <c r="J2120">
        <f>COUNTIF($B$3:B2119,B2120)</f>
        <v>8</v>
      </c>
      <c r="K2120">
        <f t="shared" si="67"/>
        <v>0</v>
      </c>
    </row>
    <row r="2121" spans="1:11">
      <c r="A2121" s="480" t="s">
        <v>6308</v>
      </c>
      <c r="B2121" s="365" t="s">
        <v>6309</v>
      </c>
      <c r="C2121" s="365" t="s">
        <v>6310</v>
      </c>
      <c r="D2121" s="365" t="s">
        <v>6311</v>
      </c>
      <c r="E2121" s="479">
        <v>4</v>
      </c>
      <c r="F2121" s="480" t="s">
        <v>1718</v>
      </c>
      <c r="G2121" s="479"/>
      <c r="H2121" t="str">
        <f t="shared" si="66"/>
        <v>month01ManMonthFloat</v>
      </c>
      <c r="I2121">
        <f>COUNTIF($H$3:H2120,H2121)</f>
        <v>1</v>
      </c>
      <c r="J2121">
        <f>COUNTIF($B$3:B2120,B2121)</f>
        <v>1</v>
      </c>
      <c r="K2121">
        <f t="shared" si="67"/>
        <v>0</v>
      </c>
    </row>
    <row r="2122" spans="1:11">
      <c r="A2122" s="480" t="s">
        <v>6308</v>
      </c>
      <c r="B2122" s="365" t="s">
        <v>6313</v>
      </c>
      <c r="C2122" s="365" t="s">
        <v>6314</v>
      </c>
      <c r="D2122" s="365" t="s">
        <v>6315</v>
      </c>
      <c r="E2122" s="479">
        <v>5</v>
      </c>
      <c r="F2122" s="480" t="s">
        <v>1718</v>
      </c>
      <c r="G2122" s="479"/>
      <c r="H2122" t="str">
        <f t="shared" si="66"/>
        <v>month02ManMonthFloat</v>
      </c>
      <c r="I2122">
        <f>COUNTIF($H$3:H2121,H2122)</f>
        <v>1</v>
      </c>
      <c r="J2122">
        <f>COUNTIF($B$3:B2121,B2122)</f>
        <v>1</v>
      </c>
      <c r="K2122">
        <f t="shared" si="67"/>
        <v>0</v>
      </c>
    </row>
    <row r="2123" spans="1:11">
      <c r="A2123" s="480" t="s">
        <v>6308</v>
      </c>
      <c r="B2123" s="365" t="s">
        <v>6317</v>
      </c>
      <c r="C2123" s="365" t="s">
        <v>6318</v>
      </c>
      <c r="D2123" s="365" t="s">
        <v>6319</v>
      </c>
      <c r="E2123" s="479">
        <v>6</v>
      </c>
      <c r="F2123" s="480" t="s">
        <v>1718</v>
      </c>
      <c r="G2123" s="479"/>
      <c r="H2123" t="str">
        <f t="shared" si="66"/>
        <v>month03ManMonthFloat</v>
      </c>
      <c r="I2123">
        <f>COUNTIF($H$3:H2122,H2123)</f>
        <v>1</v>
      </c>
      <c r="J2123">
        <f>COUNTIF($B$3:B2122,B2123)</f>
        <v>1</v>
      </c>
      <c r="K2123">
        <f t="shared" si="67"/>
        <v>0</v>
      </c>
    </row>
    <row r="2124" spans="1:11">
      <c r="A2124" s="480" t="s">
        <v>6308</v>
      </c>
      <c r="B2124" s="365" t="s">
        <v>6321</v>
      </c>
      <c r="C2124" s="365" t="s">
        <v>6322</v>
      </c>
      <c r="D2124" s="365" t="s">
        <v>6323</v>
      </c>
      <c r="E2124" s="479">
        <v>7</v>
      </c>
      <c r="F2124" s="480" t="s">
        <v>1718</v>
      </c>
      <c r="G2124" s="479"/>
      <c r="H2124" t="str">
        <f t="shared" si="66"/>
        <v>month04ManMonthFloat</v>
      </c>
      <c r="I2124">
        <f>COUNTIF($H$3:H2123,H2124)</f>
        <v>1</v>
      </c>
      <c r="J2124">
        <f>COUNTIF($B$3:B2123,B2124)</f>
        <v>1</v>
      </c>
      <c r="K2124">
        <f t="shared" si="67"/>
        <v>0</v>
      </c>
    </row>
    <row r="2125" spans="1:11">
      <c r="A2125" s="480" t="s">
        <v>6308</v>
      </c>
      <c r="B2125" s="365" t="s">
        <v>6325</v>
      </c>
      <c r="C2125" s="365" t="s">
        <v>6326</v>
      </c>
      <c r="D2125" s="365" t="s">
        <v>6327</v>
      </c>
      <c r="E2125" s="479">
        <v>8</v>
      </c>
      <c r="F2125" s="480" t="s">
        <v>1718</v>
      </c>
      <c r="G2125" s="479"/>
      <c r="H2125" t="str">
        <f t="shared" si="66"/>
        <v>month05ManMonthFloat</v>
      </c>
      <c r="I2125">
        <f>COUNTIF($H$3:H2124,H2125)</f>
        <v>1</v>
      </c>
      <c r="J2125">
        <f>COUNTIF($B$3:B2124,B2125)</f>
        <v>1</v>
      </c>
      <c r="K2125">
        <f t="shared" si="67"/>
        <v>0</v>
      </c>
    </row>
    <row r="2126" spans="1:11">
      <c r="A2126" s="480" t="s">
        <v>6308</v>
      </c>
      <c r="B2126" s="365" t="s">
        <v>6329</v>
      </c>
      <c r="C2126" s="365" t="s">
        <v>6330</v>
      </c>
      <c r="D2126" s="365" t="s">
        <v>6331</v>
      </c>
      <c r="E2126" s="479">
        <v>9</v>
      </c>
      <c r="F2126" s="480" t="s">
        <v>1718</v>
      </c>
      <c r="G2126" s="479"/>
      <c r="H2126" t="str">
        <f t="shared" si="66"/>
        <v>month06ManMonthFloat</v>
      </c>
      <c r="I2126">
        <f>COUNTIF($H$3:H2125,H2126)</f>
        <v>1</v>
      </c>
      <c r="J2126">
        <f>COUNTIF($B$3:B2125,B2126)</f>
        <v>1</v>
      </c>
      <c r="K2126">
        <f t="shared" si="67"/>
        <v>0</v>
      </c>
    </row>
    <row r="2127" spans="1:11">
      <c r="A2127" s="480" t="s">
        <v>6308</v>
      </c>
      <c r="B2127" s="365" t="s">
        <v>6333</v>
      </c>
      <c r="C2127" s="365" t="s">
        <v>6334</v>
      </c>
      <c r="D2127" s="365" t="s">
        <v>6335</v>
      </c>
      <c r="E2127" s="479">
        <v>10</v>
      </c>
      <c r="F2127" s="480" t="s">
        <v>1718</v>
      </c>
      <c r="G2127" s="479"/>
      <c r="H2127" t="str">
        <f t="shared" si="66"/>
        <v>month07ManMonthFloat</v>
      </c>
      <c r="I2127">
        <f>COUNTIF($H$3:H2126,H2127)</f>
        <v>1</v>
      </c>
      <c r="J2127">
        <f>COUNTIF($B$3:B2126,B2127)</f>
        <v>1</v>
      </c>
      <c r="K2127">
        <f t="shared" si="67"/>
        <v>0</v>
      </c>
    </row>
    <row r="2128" spans="1:11">
      <c r="A2128" s="480" t="s">
        <v>6308</v>
      </c>
      <c r="B2128" s="365" t="s">
        <v>6337</v>
      </c>
      <c r="C2128" s="365" t="s">
        <v>6338</v>
      </c>
      <c r="D2128" s="365" t="s">
        <v>6339</v>
      </c>
      <c r="E2128" s="479">
        <v>11</v>
      </c>
      <c r="F2128" s="480" t="s">
        <v>1718</v>
      </c>
      <c r="G2128" s="479"/>
      <c r="H2128" t="str">
        <f t="shared" si="66"/>
        <v>month08ManMonthFloat</v>
      </c>
      <c r="I2128">
        <f>COUNTIF($H$3:H2127,H2128)</f>
        <v>1</v>
      </c>
      <c r="J2128">
        <f>COUNTIF($B$3:B2127,B2128)</f>
        <v>1</v>
      </c>
      <c r="K2128">
        <f t="shared" si="67"/>
        <v>0</v>
      </c>
    </row>
    <row r="2129" spans="1:11">
      <c r="A2129" s="480" t="s">
        <v>6308</v>
      </c>
      <c r="B2129" s="365" t="s">
        <v>6341</v>
      </c>
      <c r="C2129" s="365" t="s">
        <v>6342</v>
      </c>
      <c r="D2129" s="365" t="s">
        <v>6343</v>
      </c>
      <c r="E2129" s="479">
        <v>12</v>
      </c>
      <c r="F2129" s="480" t="s">
        <v>1718</v>
      </c>
      <c r="G2129" s="479"/>
      <c r="H2129" t="str">
        <f t="shared" si="66"/>
        <v>month09ManMonthFloat</v>
      </c>
      <c r="I2129">
        <f>COUNTIF($H$3:H2128,H2129)</f>
        <v>1</v>
      </c>
      <c r="J2129">
        <f>COUNTIF($B$3:B2128,B2129)</f>
        <v>1</v>
      </c>
      <c r="K2129">
        <f t="shared" si="67"/>
        <v>0</v>
      </c>
    </row>
    <row r="2130" spans="1:11">
      <c r="A2130" s="480" t="s">
        <v>6308</v>
      </c>
      <c r="B2130" s="365" t="s">
        <v>6345</v>
      </c>
      <c r="C2130" s="365" t="s">
        <v>6346</v>
      </c>
      <c r="D2130" s="365" t="s">
        <v>6347</v>
      </c>
      <c r="E2130" s="479">
        <v>13</v>
      </c>
      <c r="F2130" s="480" t="s">
        <v>1718</v>
      </c>
      <c r="G2130" s="479"/>
      <c r="H2130" t="str">
        <f t="shared" si="66"/>
        <v>month10ManMonthFloat</v>
      </c>
      <c r="I2130">
        <f>COUNTIF($H$3:H2129,H2130)</f>
        <v>1</v>
      </c>
      <c r="J2130">
        <f>COUNTIF($B$3:B2129,B2130)</f>
        <v>1</v>
      </c>
      <c r="K2130">
        <f t="shared" si="67"/>
        <v>0</v>
      </c>
    </row>
    <row r="2131" spans="1:11">
      <c r="A2131" s="480" t="s">
        <v>6308</v>
      </c>
      <c r="B2131" s="365" t="s">
        <v>6349</v>
      </c>
      <c r="C2131" s="365" t="s">
        <v>6350</v>
      </c>
      <c r="D2131" s="365" t="s">
        <v>6351</v>
      </c>
      <c r="E2131" s="479">
        <v>14</v>
      </c>
      <c r="F2131" s="480" t="s">
        <v>1718</v>
      </c>
      <c r="G2131" s="479"/>
      <c r="H2131" t="str">
        <f t="shared" si="66"/>
        <v>month11ManMonthFloat</v>
      </c>
      <c r="I2131">
        <f>COUNTIF($H$3:H2130,H2131)</f>
        <v>1</v>
      </c>
      <c r="J2131">
        <f>COUNTIF($B$3:B2130,B2131)</f>
        <v>1</v>
      </c>
      <c r="K2131">
        <f t="shared" si="67"/>
        <v>0</v>
      </c>
    </row>
    <row r="2132" spans="1:11">
      <c r="A2132" s="480" t="s">
        <v>6308</v>
      </c>
      <c r="B2132" s="365" t="s">
        <v>6353</v>
      </c>
      <c r="C2132" s="365" t="s">
        <v>6354</v>
      </c>
      <c r="D2132" s="365" t="s">
        <v>6355</v>
      </c>
      <c r="E2132" s="479">
        <v>15</v>
      </c>
      <c r="F2132" s="480" t="s">
        <v>1718</v>
      </c>
      <c r="G2132" s="479"/>
      <c r="H2132" t="str">
        <f t="shared" si="66"/>
        <v>month12ManMonthFloat</v>
      </c>
      <c r="I2132">
        <f>COUNTIF($H$3:H2131,H2132)</f>
        <v>1</v>
      </c>
      <c r="J2132">
        <f>COUNTIF($B$3:B2131,B2132)</f>
        <v>1</v>
      </c>
      <c r="K2132">
        <f t="shared" si="67"/>
        <v>0</v>
      </c>
    </row>
    <row r="2133" spans="1:11">
      <c r="A2133" s="480" t="s">
        <v>6308</v>
      </c>
      <c r="B2133" s="365" t="s">
        <v>6357</v>
      </c>
      <c r="C2133" s="365" t="s">
        <v>6358</v>
      </c>
      <c r="D2133" s="365" t="s">
        <v>6359</v>
      </c>
      <c r="E2133" s="479">
        <v>16</v>
      </c>
      <c r="F2133" s="480" t="s">
        <v>1718</v>
      </c>
      <c r="G2133" s="479"/>
      <c r="H2133" t="str">
        <f t="shared" si="66"/>
        <v>totManMonthFloat</v>
      </c>
      <c r="I2133">
        <f>COUNTIF($H$3:H2132,H2133)</f>
        <v>1</v>
      </c>
      <c r="J2133">
        <f>COUNTIF($B$3:B2132,B2133)</f>
        <v>1</v>
      </c>
      <c r="K2133">
        <f t="shared" si="67"/>
        <v>0</v>
      </c>
    </row>
    <row r="2134" spans="1:11">
      <c r="A2134" s="480" t="s">
        <v>6308</v>
      </c>
      <c r="B2134" s="365" t="s">
        <v>801</v>
      </c>
      <c r="C2134" s="365" t="s">
        <v>2520</v>
      </c>
      <c r="D2134" s="365" t="s">
        <v>2521</v>
      </c>
      <c r="E2134" s="479">
        <v>17</v>
      </c>
      <c r="F2134" s="480" t="s">
        <v>1347</v>
      </c>
      <c r="G2134" s="479">
        <v>3</v>
      </c>
      <c r="H2134" t="str">
        <f t="shared" si="66"/>
        <v>currencyCodeString</v>
      </c>
      <c r="I2134">
        <f>COUNTIF($H$3:H2133,H2134)</f>
        <v>12</v>
      </c>
      <c r="J2134">
        <f>COUNTIF($B$3:B2133,B2134)</f>
        <v>12</v>
      </c>
      <c r="K2134">
        <f t="shared" si="67"/>
        <v>0</v>
      </c>
    </row>
    <row r="2135" spans="1:11">
      <c r="A2135" s="480" t="s">
        <v>6308</v>
      </c>
      <c r="B2135" s="365" t="s">
        <v>4250</v>
      </c>
      <c r="C2135" s="365" t="s">
        <v>4251</v>
      </c>
      <c r="D2135" s="365" t="s">
        <v>4252</v>
      </c>
      <c r="E2135" s="479">
        <v>18</v>
      </c>
      <c r="F2135" s="480" t="s">
        <v>8845</v>
      </c>
      <c r="G2135" s="479"/>
      <c r="H2135" t="str">
        <f t="shared" si="66"/>
        <v>month01AmountBigDecimal</v>
      </c>
      <c r="I2135">
        <f>COUNTIF($H$3:H2134,H2135)</f>
        <v>3</v>
      </c>
      <c r="J2135">
        <f>COUNTIF($B$3:B2134,B2135)</f>
        <v>3</v>
      </c>
      <c r="K2135">
        <f t="shared" si="67"/>
        <v>0</v>
      </c>
    </row>
    <row r="2136" spans="1:11">
      <c r="A2136" s="480" t="s">
        <v>6308</v>
      </c>
      <c r="B2136" s="365" t="s">
        <v>4254</v>
      </c>
      <c r="C2136" s="365" t="s">
        <v>4255</v>
      </c>
      <c r="D2136" s="365" t="s">
        <v>4256</v>
      </c>
      <c r="E2136" s="479">
        <v>19</v>
      </c>
      <c r="F2136" s="480" t="s">
        <v>8845</v>
      </c>
      <c r="G2136" s="479"/>
      <c r="H2136" t="str">
        <f t="shared" si="66"/>
        <v>month02AmountBigDecimal</v>
      </c>
      <c r="I2136">
        <f>COUNTIF($H$3:H2135,H2136)</f>
        <v>3</v>
      </c>
      <c r="J2136">
        <f>COUNTIF($B$3:B2135,B2136)</f>
        <v>3</v>
      </c>
      <c r="K2136">
        <f t="shared" si="67"/>
        <v>0</v>
      </c>
    </row>
    <row r="2137" spans="1:11">
      <c r="A2137" s="480" t="s">
        <v>6308</v>
      </c>
      <c r="B2137" s="365" t="s">
        <v>4258</v>
      </c>
      <c r="C2137" s="365" t="s">
        <v>4259</v>
      </c>
      <c r="D2137" s="365" t="s">
        <v>4260</v>
      </c>
      <c r="E2137" s="479">
        <v>20</v>
      </c>
      <c r="F2137" s="480" t="s">
        <v>8845</v>
      </c>
      <c r="G2137" s="479"/>
      <c r="H2137" t="str">
        <f t="shared" si="66"/>
        <v>month03AmountBigDecimal</v>
      </c>
      <c r="I2137">
        <f>COUNTIF($H$3:H2136,H2137)</f>
        <v>3</v>
      </c>
      <c r="J2137">
        <f>COUNTIF($B$3:B2136,B2137)</f>
        <v>3</v>
      </c>
      <c r="K2137">
        <f t="shared" si="67"/>
        <v>0</v>
      </c>
    </row>
    <row r="2138" spans="1:11">
      <c r="A2138" s="480" t="s">
        <v>6308</v>
      </c>
      <c r="B2138" s="365" t="s">
        <v>4262</v>
      </c>
      <c r="C2138" s="365" t="s">
        <v>4263</v>
      </c>
      <c r="D2138" s="365" t="s">
        <v>4264</v>
      </c>
      <c r="E2138" s="479">
        <v>21</v>
      </c>
      <c r="F2138" s="480" t="s">
        <v>8845</v>
      </c>
      <c r="G2138" s="479"/>
      <c r="H2138" t="str">
        <f t="shared" si="66"/>
        <v>month04AmountBigDecimal</v>
      </c>
      <c r="I2138">
        <f>COUNTIF($H$3:H2137,H2138)</f>
        <v>3</v>
      </c>
      <c r="J2138">
        <f>COUNTIF($B$3:B2137,B2138)</f>
        <v>3</v>
      </c>
      <c r="K2138">
        <f t="shared" si="67"/>
        <v>0</v>
      </c>
    </row>
    <row r="2139" spans="1:11">
      <c r="A2139" s="480" t="s">
        <v>6308</v>
      </c>
      <c r="B2139" s="365" t="s">
        <v>4266</v>
      </c>
      <c r="C2139" s="365" t="s">
        <v>4267</v>
      </c>
      <c r="D2139" s="365" t="s">
        <v>4268</v>
      </c>
      <c r="E2139" s="479">
        <v>22</v>
      </c>
      <c r="F2139" s="480" t="s">
        <v>8845</v>
      </c>
      <c r="G2139" s="479"/>
      <c r="H2139" t="str">
        <f t="shared" si="66"/>
        <v>month05AmountBigDecimal</v>
      </c>
      <c r="I2139">
        <f>COUNTIF($H$3:H2138,H2139)</f>
        <v>3</v>
      </c>
      <c r="J2139">
        <f>COUNTIF($B$3:B2138,B2139)</f>
        <v>3</v>
      </c>
      <c r="K2139">
        <f t="shared" si="67"/>
        <v>0</v>
      </c>
    </row>
    <row r="2140" spans="1:11">
      <c r="A2140" s="480" t="s">
        <v>6308</v>
      </c>
      <c r="B2140" s="365" t="s">
        <v>4270</v>
      </c>
      <c r="C2140" s="365" t="s">
        <v>4271</v>
      </c>
      <c r="D2140" s="365" t="s">
        <v>4272</v>
      </c>
      <c r="E2140" s="479">
        <v>23</v>
      </c>
      <c r="F2140" s="480" t="s">
        <v>8845</v>
      </c>
      <c r="G2140" s="479"/>
      <c r="H2140" t="str">
        <f t="shared" si="66"/>
        <v>month06AmountBigDecimal</v>
      </c>
      <c r="I2140">
        <f>COUNTIF($H$3:H2139,H2140)</f>
        <v>3</v>
      </c>
      <c r="J2140">
        <f>COUNTIF($B$3:B2139,B2140)</f>
        <v>3</v>
      </c>
      <c r="K2140">
        <f t="shared" si="67"/>
        <v>0</v>
      </c>
    </row>
    <row r="2141" spans="1:11">
      <c r="A2141" s="480" t="s">
        <v>6308</v>
      </c>
      <c r="B2141" s="365" t="s">
        <v>4274</v>
      </c>
      <c r="C2141" s="365" t="s">
        <v>4275</v>
      </c>
      <c r="D2141" s="365" t="s">
        <v>4276</v>
      </c>
      <c r="E2141" s="479">
        <v>24</v>
      </c>
      <c r="F2141" s="480" t="s">
        <v>8845</v>
      </c>
      <c r="G2141" s="479"/>
      <c r="H2141" t="str">
        <f t="shared" si="66"/>
        <v>month07AmountBigDecimal</v>
      </c>
      <c r="I2141">
        <f>COUNTIF($H$3:H2140,H2141)</f>
        <v>3</v>
      </c>
      <c r="J2141">
        <f>COUNTIF($B$3:B2140,B2141)</f>
        <v>3</v>
      </c>
      <c r="K2141">
        <f t="shared" si="67"/>
        <v>0</v>
      </c>
    </row>
    <row r="2142" spans="1:11">
      <c r="A2142" s="480" t="s">
        <v>6308</v>
      </c>
      <c r="B2142" s="365" t="s">
        <v>4278</v>
      </c>
      <c r="C2142" s="365" t="s">
        <v>4279</v>
      </c>
      <c r="D2142" s="365" t="s">
        <v>4280</v>
      </c>
      <c r="E2142" s="479">
        <v>25</v>
      </c>
      <c r="F2142" s="480" t="s">
        <v>8845</v>
      </c>
      <c r="G2142" s="479"/>
      <c r="H2142" t="str">
        <f t="shared" si="66"/>
        <v>month08AmountBigDecimal</v>
      </c>
      <c r="I2142">
        <f>COUNTIF($H$3:H2141,H2142)</f>
        <v>3</v>
      </c>
      <c r="J2142">
        <f>COUNTIF($B$3:B2141,B2142)</f>
        <v>3</v>
      </c>
      <c r="K2142">
        <f t="shared" si="67"/>
        <v>0</v>
      </c>
    </row>
    <row r="2143" spans="1:11">
      <c r="A2143" s="480" t="s">
        <v>6308</v>
      </c>
      <c r="B2143" s="365" t="s">
        <v>4282</v>
      </c>
      <c r="C2143" s="365" t="s">
        <v>4283</v>
      </c>
      <c r="D2143" s="365" t="s">
        <v>4284</v>
      </c>
      <c r="E2143" s="479">
        <v>26</v>
      </c>
      <c r="F2143" s="480" t="s">
        <v>8845</v>
      </c>
      <c r="G2143" s="479"/>
      <c r="H2143" t="str">
        <f t="shared" si="66"/>
        <v>month09AmountBigDecimal</v>
      </c>
      <c r="I2143">
        <f>COUNTIF($H$3:H2142,H2143)</f>
        <v>3</v>
      </c>
      <c r="J2143">
        <f>COUNTIF($B$3:B2142,B2143)</f>
        <v>3</v>
      </c>
      <c r="K2143">
        <f t="shared" si="67"/>
        <v>0</v>
      </c>
    </row>
    <row r="2144" spans="1:11">
      <c r="A2144" s="480" t="s">
        <v>6308</v>
      </c>
      <c r="B2144" s="365" t="s">
        <v>4286</v>
      </c>
      <c r="C2144" s="365" t="s">
        <v>4287</v>
      </c>
      <c r="D2144" s="365" t="s">
        <v>4288</v>
      </c>
      <c r="E2144" s="479">
        <v>27</v>
      </c>
      <c r="F2144" s="480" t="s">
        <v>8845</v>
      </c>
      <c r="G2144" s="479"/>
      <c r="H2144" t="str">
        <f t="shared" si="66"/>
        <v>month10AmountBigDecimal</v>
      </c>
      <c r="I2144">
        <f>COUNTIF($H$3:H2143,H2144)</f>
        <v>3</v>
      </c>
      <c r="J2144">
        <f>COUNTIF($B$3:B2143,B2144)</f>
        <v>3</v>
      </c>
      <c r="K2144">
        <f t="shared" si="67"/>
        <v>0</v>
      </c>
    </row>
    <row r="2145" spans="1:11">
      <c r="A2145" s="480" t="s">
        <v>6308</v>
      </c>
      <c r="B2145" s="365" t="s">
        <v>4290</v>
      </c>
      <c r="C2145" s="365" t="s">
        <v>4291</v>
      </c>
      <c r="D2145" s="365" t="s">
        <v>4292</v>
      </c>
      <c r="E2145" s="479">
        <v>28</v>
      </c>
      <c r="F2145" s="480" t="s">
        <v>8845</v>
      </c>
      <c r="G2145" s="479"/>
      <c r="H2145" t="str">
        <f t="shared" si="66"/>
        <v>month11AmountBigDecimal</v>
      </c>
      <c r="I2145">
        <f>COUNTIF($H$3:H2144,H2145)</f>
        <v>3</v>
      </c>
      <c r="J2145">
        <f>COUNTIF($B$3:B2144,B2145)</f>
        <v>3</v>
      </c>
      <c r="K2145">
        <f t="shared" si="67"/>
        <v>0</v>
      </c>
    </row>
    <row r="2146" spans="1:11">
      <c r="A2146" s="480" t="s">
        <v>6308</v>
      </c>
      <c r="B2146" s="365" t="s">
        <v>4294</v>
      </c>
      <c r="C2146" s="365" t="s">
        <v>4295</v>
      </c>
      <c r="D2146" s="365" t="s">
        <v>4296</v>
      </c>
      <c r="E2146" s="479">
        <v>29</v>
      </c>
      <c r="F2146" s="480" t="s">
        <v>8845</v>
      </c>
      <c r="G2146" s="479"/>
      <c r="H2146" t="str">
        <f t="shared" si="66"/>
        <v>month12AmountBigDecimal</v>
      </c>
      <c r="I2146">
        <f>COUNTIF($H$3:H2145,H2146)</f>
        <v>3</v>
      </c>
      <c r="J2146">
        <f>COUNTIF($B$3:B2145,B2146)</f>
        <v>3</v>
      </c>
      <c r="K2146">
        <f t="shared" si="67"/>
        <v>0</v>
      </c>
    </row>
    <row r="2147" spans="1:11">
      <c r="A2147" s="480" t="s">
        <v>6308</v>
      </c>
      <c r="B2147" s="365" t="s">
        <v>1228</v>
      </c>
      <c r="C2147" s="365" t="s">
        <v>4298</v>
      </c>
      <c r="D2147" s="365" t="s">
        <v>4299</v>
      </c>
      <c r="E2147" s="479">
        <v>30</v>
      </c>
      <c r="F2147" s="480" t="s">
        <v>8845</v>
      </c>
      <c r="G2147" s="479"/>
      <c r="H2147" t="str">
        <f t="shared" si="66"/>
        <v>totAmountBigDecimal</v>
      </c>
      <c r="I2147">
        <f>COUNTIF($H$3:H2146,H2147)</f>
        <v>2</v>
      </c>
      <c r="J2147">
        <f>COUNTIF($B$3:B2146,B2147)</f>
        <v>2</v>
      </c>
      <c r="K2147">
        <f t="shared" si="67"/>
        <v>0</v>
      </c>
    </row>
    <row r="2148" spans="1:11">
      <c r="A2148" s="480" t="s">
        <v>6308</v>
      </c>
      <c r="B2148" s="365" t="s">
        <v>771</v>
      </c>
      <c r="C2148" s="365" t="s">
        <v>3054</v>
      </c>
      <c r="D2148" s="365" t="s">
        <v>3055</v>
      </c>
      <c r="E2148" s="479">
        <v>31</v>
      </c>
      <c r="F2148" s="480" t="s">
        <v>2462</v>
      </c>
      <c r="G2148" s="479">
        <v>4000</v>
      </c>
      <c r="H2148" t="str">
        <f t="shared" si="66"/>
        <v>contentsLongString</v>
      </c>
      <c r="I2148">
        <f>COUNTIF($H$3:H2147,H2148)</f>
        <v>4</v>
      </c>
      <c r="J2148">
        <f>COUNTIF($B$3:B2147,B2148)</f>
        <v>4</v>
      </c>
      <c r="K2148">
        <f t="shared" si="67"/>
        <v>0</v>
      </c>
    </row>
    <row r="2149" spans="1:11">
      <c r="A2149" s="551" t="s">
        <v>6119</v>
      </c>
      <c r="B2149" s="365" t="s">
        <v>6032</v>
      </c>
      <c r="C2149" s="365" t="s">
        <v>6033</v>
      </c>
      <c r="D2149" s="365" t="s">
        <v>6034</v>
      </c>
      <c r="E2149" s="479">
        <v>32</v>
      </c>
      <c r="F2149" s="551" t="s">
        <v>1347</v>
      </c>
      <c r="G2149" s="554">
        <v>10</v>
      </c>
      <c r="H2149" t="str">
        <f t="shared" si="66"/>
        <v>accountingUnitCodeString</v>
      </c>
      <c r="I2149">
        <f>COUNTIF($H$3:H2148,H2149)</f>
        <v>5</v>
      </c>
      <c r="J2149">
        <f>COUNTIF($B$3:B2148,B2149)</f>
        <v>5</v>
      </c>
      <c r="K2149">
        <f t="shared" si="67"/>
        <v>0</v>
      </c>
    </row>
    <row r="2150" spans="1:11">
      <c r="A2150" s="480" t="s">
        <v>12079</v>
      </c>
      <c r="B2150" s="365" t="s">
        <v>6683</v>
      </c>
      <c r="C2150" s="480" t="s">
        <v>6513</v>
      </c>
      <c r="D2150" s="480" t="s">
        <v>6514</v>
      </c>
      <c r="E2150" s="479">
        <v>1</v>
      </c>
      <c r="F2150" s="480" t="s">
        <v>1347</v>
      </c>
      <c r="G2150" s="479">
        <v>100</v>
      </c>
      <c r="H2150" t="str">
        <f t="shared" si="66"/>
        <v>withholdingTypeString</v>
      </c>
      <c r="I2150">
        <f>COUNTIF($H$3:H2149,H2150)</f>
        <v>0</v>
      </c>
      <c r="J2150">
        <f>COUNTIF($B$3:B2149,B2150)</f>
        <v>0</v>
      </c>
      <c r="K2150">
        <f t="shared" si="67"/>
        <v>0</v>
      </c>
    </row>
    <row r="2151" spans="1:11">
      <c r="A2151" s="480" t="s">
        <v>12079</v>
      </c>
      <c r="B2151" s="365" t="s">
        <v>6684</v>
      </c>
      <c r="C2151" s="480" t="s">
        <v>6519</v>
      </c>
      <c r="D2151" s="480" t="s">
        <v>6520</v>
      </c>
      <c r="E2151" s="479">
        <v>2</v>
      </c>
      <c r="F2151" s="480" t="s">
        <v>1347</v>
      </c>
      <c r="G2151" s="479">
        <v>100</v>
      </c>
      <c r="H2151" t="str">
        <f t="shared" si="66"/>
        <v>residenceTypeString</v>
      </c>
      <c r="I2151">
        <f>COUNTIF($H$3:H2150,H2151)</f>
        <v>0</v>
      </c>
      <c r="J2151">
        <f>COUNTIF($B$3:B2150,B2151)</f>
        <v>0</v>
      </c>
      <c r="K2151">
        <f t="shared" si="67"/>
        <v>0</v>
      </c>
    </row>
    <row r="2152" spans="1:11">
      <c r="A2152" s="480" t="s">
        <v>12079</v>
      </c>
      <c r="B2152" s="365" t="s">
        <v>6685</v>
      </c>
      <c r="C2152" s="480" t="s">
        <v>6522</v>
      </c>
      <c r="D2152" s="480" t="s">
        <v>6523</v>
      </c>
      <c r="E2152" s="479">
        <v>3</v>
      </c>
      <c r="F2152" s="480" t="s">
        <v>1347</v>
      </c>
      <c r="G2152" s="479">
        <v>50</v>
      </c>
      <c r="H2152" t="str">
        <f t="shared" si="66"/>
        <v>businessTypeString</v>
      </c>
      <c r="I2152">
        <f>COUNTIF($H$3:H2151,H2152)</f>
        <v>0</v>
      </c>
      <c r="J2152">
        <f>COUNTIF($B$3:B2151,B2152)</f>
        <v>0</v>
      </c>
      <c r="K2152">
        <f t="shared" si="67"/>
        <v>0</v>
      </c>
    </row>
    <row r="2153" spans="1:11">
      <c r="A2153" s="480" t="s">
        <v>12079</v>
      </c>
      <c r="B2153" s="365" t="s">
        <v>6686</v>
      </c>
      <c r="C2153" s="480" t="s">
        <v>6525</v>
      </c>
      <c r="D2153" s="480" t="s">
        <v>6526</v>
      </c>
      <c r="E2153" s="479">
        <v>4</v>
      </c>
      <c r="F2153" s="480" t="s">
        <v>1347</v>
      </c>
      <c r="G2153" s="479">
        <v>10</v>
      </c>
      <c r="H2153" t="str">
        <f t="shared" si="66"/>
        <v>nationCodeString</v>
      </c>
      <c r="I2153">
        <f>COUNTIF($H$3:H2152,H2153)</f>
        <v>0</v>
      </c>
      <c r="J2153">
        <f>COUNTIF($B$3:B2152,B2153)</f>
        <v>0</v>
      </c>
      <c r="K2153">
        <f t="shared" si="67"/>
        <v>0</v>
      </c>
    </row>
    <row r="2154" spans="1:11">
      <c r="A2154" s="480" t="s">
        <v>12079</v>
      </c>
      <c r="B2154" s="365" t="s">
        <v>6687</v>
      </c>
      <c r="C2154" s="480" t="s">
        <v>6528</v>
      </c>
      <c r="D2154" s="480" t="s">
        <v>6529</v>
      </c>
      <c r="E2154" s="479">
        <v>5</v>
      </c>
      <c r="F2154" s="480" t="s">
        <v>1347</v>
      </c>
      <c r="G2154" s="479">
        <v>100</v>
      </c>
      <c r="H2154" t="str">
        <f t="shared" si="66"/>
        <v>detailTypeString</v>
      </c>
      <c r="I2154">
        <f>COUNTIF($H$3:H2153,H2154)</f>
        <v>0</v>
      </c>
      <c r="J2154">
        <f>COUNTIF($B$3:B2153,B2154)</f>
        <v>0</v>
      </c>
      <c r="K2154">
        <f t="shared" si="67"/>
        <v>0</v>
      </c>
    </row>
    <row r="2155" spans="1:11">
      <c r="A2155" s="480" t="s">
        <v>12079</v>
      </c>
      <c r="B2155" s="365" t="s">
        <v>6688</v>
      </c>
      <c r="C2155" s="480" t="s">
        <v>6531</v>
      </c>
      <c r="D2155" s="480" t="s">
        <v>6532</v>
      </c>
      <c r="E2155" s="479">
        <v>6</v>
      </c>
      <c r="F2155" s="480" t="s">
        <v>1347</v>
      </c>
      <c r="G2155" s="479">
        <v>100</v>
      </c>
      <c r="H2155" t="str">
        <f t="shared" si="66"/>
        <v>nationKorNmString</v>
      </c>
      <c r="I2155">
        <f>COUNTIF($H$3:H2154,H2155)</f>
        <v>0</v>
      </c>
      <c r="J2155">
        <f>COUNTIF($B$3:B2154,B2155)</f>
        <v>0</v>
      </c>
      <c r="K2155">
        <f t="shared" si="67"/>
        <v>0</v>
      </c>
    </row>
    <row r="2156" spans="1:11">
      <c r="A2156" s="480" t="s">
        <v>12079</v>
      </c>
      <c r="B2156" s="365" t="s">
        <v>6689</v>
      </c>
      <c r="C2156" s="480" t="s">
        <v>6534</v>
      </c>
      <c r="D2156" s="480" t="s">
        <v>6535</v>
      </c>
      <c r="E2156" s="479">
        <v>7</v>
      </c>
      <c r="F2156" s="480" t="s">
        <v>1347</v>
      </c>
      <c r="G2156" s="479">
        <v>100</v>
      </c>
      <c r="H2156" t="str">
        <f t="shared" si="66"/>
        <v>nationEngNmString</v>
      </c>
      <c r="I2156">
        <f>COUNTIF($H$3:H2155,H2156)</f>
        <v>0</v>
      </c>
      <c r="J2156">
        <f>COUNTIF($B$3:B2155,B2156)</f>
        <v>0</v>
      </c>
      <c r="K2156">
        <f t="shared" si="67"/>
        <v>0</v>
      </c>
    </row>
    <row r="2157" spans="1:11">
      <c r="A2157" s="480" t="s">
        <v>12079</v>
      </c>
      <c r="B2157" s="365" t="s">
        <v>6690</v>
      </c>
      <c r="C2157" s="480" t="s">
        <v>6537</v>
      </c>
      <c r="D2157" s="480" t="s">
        <v>6538</v>
      </c>
      <c r="E2157" s="479">
        <v>8</v>
      </c>
      <c r="F2157" s="480" t="s">
        <v>8845</v>
      </c>
      <c r="G2157" s="479"/>
      <c r="H2157" t="str">
        <f t="shared" si="66"/>
        <v>withholdingTaxRateBigDecimal</v>
      </c>
      <c r="I2157">
        <f>COUNTIF($H$3:H2156,H2157)</f>
        <v>0</v>
      </c>
      <c r="J2157">
        <f>COUNTIF($B$3:B2156,B2157)</f>
        <v>0</v>
      </c>
      <c r="K2157">
        <f t="shared" si="67"/>
        <v>0</v>
      </c>
    </row>
    <row r="2158" spans="1:11">
      <c r="A2158" s="480" t="s">
        <v>12079</v>
      </c>
      <c r="B2158" s="365" t="s">
        <v>4640</v>
      </c>
      <c r="C2158" s="480" t="s">
        <v>4641</v>
      </c>
      <c r="D2158" s="480" t="s">
        <v>4642</v>
      </c>
      <c r="E2158" s="479">
        <v>9</v>
      </c>
      <c r="F2158" s="480" t="s">
        <v>8845</v>
      </c>
      <c r="G2158" s="479"/>
      <c r="H2158" t="str">
        <f t="shared" si="66"/>
        <v>withholdingTaxBigDecimal</v>
      </c>
      <c r="I2158">
        <f>COUNTIF($H$3:H2157,H2158)</f>
        <v>1</v>
      </c>
      <c r="J2158">
        <f>COUNTIF($B$3:B2157,B2158)</f>
        <v>1</v>
      </c>
      <c r="K2158">
        <f t="shared" si="67"/>
        <v>0</v>
      </c>
    </row>
    <row r="2159" spans="1:11">
      <c r="A2159" s="480" t="s">
        <v>12079</v>
      </c>
      <c r="B2159" s="365" t="s">
        <v>4644</v>
      </c>
      <c r="C2159" s="480" t="s">
        <v>4645</v>
      </c>
      <c r="D2159" s="480" t="s">
        <v>4646</v>
      </c>
      <c r="E2159" s="479">
        <v>10</v>
      </c>
      <c r="F2159" s="480" t="s">
        <v>8845</v>
      </c>
      <c r="G2159" s="479"/>
      <c r="H2159" t="str">
        <f t="shared" si="66"/>
        <v>residenceTaxBigDecimal</v>
      </c>
      <c r="I2159">
        <f>COUNTIF($H$3:H2158,H2159)</f>
        <v>1</v>
      </c>
      <c r="J2159">
        <f>COUNTIF($B$3:B2158,B2159)</f>
        <v>1</v>
      </c>
      <c r="K2159">
        <f t="shared" si="67"/>
        <v>0</v>
      </c>
    </row>
    <row r="2160" spans="1:11">
      <c r="A2160" s="480" t="s">
        <v>12079</v>
      </c>
      <c r="B2160" s="365" t="s">
        <v>6618</v>
      </c>
      <c r="C2160" s="480" t="s">
        <v>6542</v>
      </c>
      <c r="D2160" s="480" t="s">
        <v>6543</v>
      </c>
      <c r="E2160" s="479">
        <v>11</v>
      </c>
      <c r="F2160" s="480" t="s">
        <v>1347</v>
      </c>
      <c r="G2160" s="479">
        <v>100</v>
      </c>
      <c r="H2160" t="str">
        <f t="shared" si="66"/>
        <v>residenceYnString</v>
      </c>
      <c r="I2160">
        <f>COUNTIF($H$3:H2159,H2160)</f>
        <v>0</v>
      </c>
      <c r="J2160">
        <f>COUNTIF($B$3:B2159,B2160)</f>
        <v>0</v>
      </c>
      <c r="K2160">
        <f t="shared" si="67"/>
        <v>0</v>
      </c>
    </row>
    <row r="2161" spans="1:11">
      <c r="A2161" s="480" t="s">
        <v>12079</v>
      </c>
      <c r="B2161" s="365" t="s">
        <v>2800</v>
      </c>
      <c r="C2161" s="480" t="s">
        <v>2801</v>
      </c>
      <c r="D2161" s="480" t="s">
        <v>2802</v>
      </c>
      <c r="E2161" s="479">
        <v>12</v>
      </c>
      <c r="F2161" s="480" t="s">
        <v>1347</v>
      </c>
      <c r="G2161" s="479">
        <v>100</v>
      </c>
      <c r="H2161" t="str">
        <f t="shared" si="66"/>
        <v>attribute1String</v>
      </c>
      <c r="I2161">
        <f>COUNTIF($H$3:H2160,H2161)</f>
        <v>13</v>
      </c>
      <c r="J2161">
        <f>COUNTIF($B$3:B2160,B2161)</f>
        <v>13</v>
      </c>
      <c r="K2161">
        <f t="shared" si="67"/>
        <v>0</v>
      </c>
    </row>
    <row r="2162" spans="1:11">
      <c r="A2162" s="480" t="s">
        <v>12079</v>
      </c>
      <c r="B2162" s="365" t="s">
        <v>2803</v>
      </c>
      <c r="C2162" s="480" t="s">
        <v>2804</v>
      </c>
      <c r="D2162" s="480" t="s">
        <v>2805</v>
      </c>
      <c r="E2162" s="479">
        <v>13</v>
      </c>
      <c r="F2162" s="480" t="s">
        <v>1347</v>
      </c>
      <c r="G2162" s="479">
        <v>100</v>
      </c>
      <c r="H2162" t="str">
        <f t="shared" si="66"/>
        <v>attribute2String</v>
      </c>
      <c r="I2162">
        <f>COUNTIF($H$3:H2161,H2162)</f>
        <v>14</v>
      </c>
      <c r="J2162">
        <f>COUNTIF($B$3:B2161,B2162)</f>
        <v>14</v>
      </c>
      <c r="K2162">
        <f t="shared" si="67"/>
        <v>0</v>
      </c>
    </row>
    <row r="2163" spans="1:11">
      <c r="A2163" s="480" t="s">
        <v>12079</v>
      </c>
      <c r="B2163" s="365" t="s">
        <v>2806</v>
      </c>
      <c r="C2163" s="480" t="s">
        <v>2807</v>
      </c>
      <c r="D2163" s="480" t="s">
        <v>2808</v>
      </c>
      <c r="E2163" s="479">
        <v>14</v>
      </c>
      <c r="F2163" s="480" t="s">
        <v>1347</v>
      </c>
      <c r="G2163" s="479">
        <v>100</v>
      </c>
      <c r="H2163" t="str">
        <f t="shared" si="66"/>
        <v>attribute3String</v>
      </c>
      <c r="I2163">
        <f>COUNTIF($H$3:H2162,H2163)</f>
        <v>13</v>
      </c>
      <c r="J2163">
        <f>COUNTIF($B$3:B2162,B2163)</f>
        <v>13</v>
      </c>
      <c r="K2163">
        <f t="shared" si="67"/>
        <v>0</v>
      </c>
    </row>
    <row r="2164" spans="1:11">
      <c r="A2164" s="480" t="s">
        <v>12079</v>
      </c>
      <c r="B2164" s="365" t="s">
        <v>2809</v>
      </c>
      <c r="C2164" s="480" t="s">
        <v>2810</v>
      </c>
      <c r="D2164" s="480" t="s">
        <v>2811</v>
      </c>
      <c r="E2164" s="479">
        <v>15</v>
      </c>
      <c r="F2164" s="480" t="s">
        <v>1347</v>
      </c>
      <c r="G2164" s="479">
        <v>100</v>
      </c>
      <c r="H2164" t="str">
        <f t="shared" si="66"/>
        <v>attribute4String</v>
      </c>
      <c r="I2164">
        <f>COUNTIF($H$3:H2163,H2164)</f>
        <v>13</v>
      </c>
      <c r="J2164">
        <f>COUNTIF($B$3:B2163,B2164)</f>
        <v>13</v>
      </c>
      <c r="K2164">
        <f t="shared" si="67"/>
        <v>0</v>
      </c>
    </row>
    <row r="2165" spans="1:11">
      <c r="A2165" s="480" t="s">
        <v>12079</v>
      </c>
      <c r="B2165" s="365" t="s">
        <v>2812</v>
      </c>
      <c r="C2165" s="480" t="s">
        <v>2813</v>
      </c>
      <c r="D2165" s="480" t="s">
        <v>2814</v>
      </c>
      <c r="E2165" s="479">
        <v>16</v>
      </c>
      <c r="F2165" s="480" t="s">
        <v>1347</v>
      </c>
      <c r="G2165" s="479">
        <v>100</v>
      </c>
      <c r="H2165" t="str">
        <f t="shared" si="66"/>
        <v>attribute5String</v>
      </c>
      <c r="I2165">
        <f>COUNTIF($H$3:H2164,H2165)</f>
        <v>13</v>
      </c>
      <c r="J2165">
        <f>COUNTIF($B$3:B2164,B2165)</f>
        <v>13</v>
      </c>
      <c r="K2165">
        <f t="shared" si="67"/>
        <v>0</v>
      </c>
    </row>
    <row r="2166" spans="1:11">
      <c r="A2166" s="480" t="s">
        <v>3779</v>
      </c>
      <c r="B2166" s="365" t="s">
        <v>634</v>
      </c>
      <c r="C2166" s="365" t="s">
        <v>2536</v>
      </c>
      <c r="D2166" s="365" t="s">
        <v>2537</v>
      </c>
      <c r="E2166" s="479">
        <v>1</v>
      </c>
      <c r="F2166" s="480" t="s">
        <v>1347</v>
      </c>
      <c r="G2166" s="479">
        <v>8</v>
      </c>
      <c r="H2166" t="str">
        <f t="shared" si="66"/>
        <v>accountCodeString</v>
      </c>
      <c r="I2166">
        <f>COUNTIF($H$3:H2165,H2166)</f>
        <v>7</v>
      </c>
      <c r="J2166">
        <f>COUNTIF($B$3:B2165,B2166)</f>
        <v>7</v>
      </c>
      <c r="K2166">
        <f t="shared" si="67"/>
        <v>0</v>
      </c>
    </row>
    <row r="2167" spans="1:11">
      <c r="A2167" s="480" t="s">
        <v>3779</v>
      </c>
      <c r="B2167" s="365" t="s">
        <v>1081</v>
      </c>
      <c r="C2167" s="365" t="s">
        <v>3672</v>
      </c>
      <c r="D2167" s="365" t="s">
        <v>3673</v>
      </c>
      <c r="E2167" s="479">
        <v>2</v>
      </c>
      <c r="F2167" s="480" t="s">
        <v>1718</v>
      </c>
      <c r="G2167" s="479"/>
      <c r="H2167" t="str">
        <f t="shared" si="66"/>
        <v>memberCountFloat</v>
      </c>
      <c r="I2167">
        <f>COUNTIF($H$3:H2166,H2167)</f>
        <v>1</v>
      </c>
      <c r="J2167">
        <f>COUNTIF($B$3:B2166,B2167)</f>
        <v>1</v>
      </c>
      <c r="K2167">
        <f t="shared" si="67"/>
        <v>0</v>
      </c>
    </row>
    <row r="2168" spans="1:11">
      <c r="A2168" s="480" t="s">
        <v>3779</v>
      </c>
      <c r="B2168" s="365" t="s">
        <v>694</v>
      </c>
      <c r="C2168" s="365" t="s">
        <v>3780</v>
      </c>
      <c r="D2168" s="365" t="s">
        <v>3781</v>
      </c>
      <c r="E2168" s="479">
        <v>3</v>
      </c>
      <c r="F2168" s="480" t="s">
        <v>1347</v>
      </c>
      <c r="G2168" s="479">
        <v>1</v>
      </c>
      <c r="H2168" t="str">
        <f t="shared" si="66"/>
        <v>allocFactorCodeString</v>
      </c>
      <c r="I2168">
        <f>COUNTIF($H$3:H2167,H2168)</f>
        <v>0</v>
      </c>
      <c r="J2168">
        <f>COUNTIF($B$3:B2167,B2168)</f>
        <v>0</v>
      </c>
      <c r="K2168">
        <f t="shared" si="67"/>
        <v>0</v>
      </c>
    </row>
    <row r="2169" spans="1:11">
      <c r="A2169" s="480" t="s">
        <v>3779</v>
      </c>
      <c r="B2169" s="365" t="s">
        <v>1137</v>
      </c>
      <c r="C2169" s="365" t="s">
        <v>2511</v>
      </c>
      <c r="D2169" s="365" t="s">
        <v>2512</v>
      </c>
      <c r="E2169" s="479">
        <v>4</v>
      </c>
      <c r="F2169" s="480" t="s">
        <v>1347</v>
      </c>
      <c r="G2169" s="479">
        <v>4</v>
      </c>
      <c r="H2169" t="str">
        <f t="shared" si="66"/>
        <v>planYearString</v>
      </c>
      <c r="I2169">
        <f>COUNTIF($H$3:H2168,H2169)</f>
        <v>9</v>
      </c>
      <c r="J2169">
        <f>COUNTIF($B$3:B2168,B2169)</f>
        <v>9</v>
      </c>
      <c r="K2169">
        <f t="shared" si="67"/>
        <v>0</v>
      </c>
    </row>
    <row r="2170" spans="1:11">
      <c r="A2170" s="480" t="s">
        <v>3779</v>
      </c>
      <c r="B2170" s="365" t="s">
        <v>801</v>
      </c>
      <c r="C2170" s="365" t="s">
        <v>2520</v>
      </c>
      <c r="D2170" s="365" t="s">
        <v>2521</v>
      </c>
      <c r="E2170" s="479">
        <v>5</v>
      </c>
      <c r="F2170" s="480" t="s">
        <v>1347</v>
      </c>
      <c r="G2170" s="479">
        <v>3</v>
      </c>
      <c r="H2170" t="str">
        <f t="shared" si="66"/>
        <v>currencyCodeString</v>
      </c>
      <c r="I2170">
        <f>COUNTIF($H$3:H2169,H2170)</f>
        <v>13</v>
      </c>
      <c r="J2170">
        <f>COUNTIF($B$3:B2169,B2170)</f>
        <v>13</v>
      </c>
      <c r="K2170">
        <f t="shared" si="67"/>
        <v>0</v>
      </c>
    </row>
    <row r="2171" spans="1:11">
      <c r="A2171" s="480" t="s">
        <v>3779</v>
      </c>
      <c r="B2171" s="365" t="s">
        <v>4250</v>
      </c>
      <c r="C2171" s="365" t="s">
        <v>4251</v>
      </c>
      <c r="D2171" s="365" t="s">
        <v>4252</v>
      </c>
      <c r="E2171" s="479">
        <v>6</v>
      </c>
      <c r="F2171" s="480" t="s">
        <v>8845</v>
      </c>
      <c r="G2171" s="479"/>
      <c r="H2171" t="str">
        <f t="shared" si="66"/>
        <v>month01AmountBigDecimal</v>
      </c>
      <c r="I2171">
        <f>COUNTIF($H$3:H2170,H2171)</f>
        <v>4</v>
      </c>
      <c r="J2171">
        <f>COUNTIF($B$3:B2170,B2171)</f>
        <v>4</v>
      </c>
      <c r="K2171">
        <f t="shared" si="67"/>
        <v>0</v>
      </c>
    </row>
    <row r="2172" spans="1:11">
      <c r="A2172" s="480" t="s">
        <v>3779</v>
      </c>
      <c r="B2172" s="365" t="s">
        <v>4254</v>
      </c>
      <c r="C2172" s="365" t="s">
        <v>4255</v>
      </c>
      <c r="D2172" s="365" t="s">
        <v>4256</v>
      </c>
      <c r="E2172" s="479">
        <v>7</v>
      </c>
      <c r="F2172" s="480" t="s">
        <v>8845</v>
      </c>
      <c r="G2172" s="479"/>
      <c r="H2172" t="str">
        <f t="shared" si="66"/>
        <v>month02AmountBigDecimal</v>
      </c>
      <c r="I2172">
        <f>COUNTIF($H$3:H2171,H2172)</f>
        <v>4</v>
      </c>
      <c r="J2172">
        <f>COUNTIF($B$3:B2171,B2172)</f>
        <v>4</v>
      </c>
      <c r="K2172">
        <f t="shared" si="67"/>
        <v>0</v>
      </c>
    </row>
    <row r="2173" spans="1:11">
      <c r="A2173" s="480" t="s">
        <v>3779</v>
      </c>
      <c r="B2173" s="365" t="s">
        <v>4258</v>
      </c>
      <c r="C2173" s="365" t="s">
        <v>4259</v>
      </c>
      <c r="D2173" s="365" t="s">
        <v>4260</v>
      </c>
      <c r="E2173" s="479">
        <v>8</v>
      </c>
      <c r="F2173" s="480" t="s">
        <v>8845</v>
      </c>
      <c r="G2173" s="479"/>
      <c r="H2173" t="str">
        <f t="shared" si="66"/>
        <v>month03AmountBigDecimal</v>
      </c>
      <c r="I2173">
        <f>COUNTIF($H$3:H2172,H2173)</f>
        <v>4</v>
      </c>
      <c r="J2173">
        <f>COUNTIF($B$3:B2172,B2173)</f>
        <v>4</v>
      </c>
      <c r="K2173">
        <f t="shared" si="67"/>
        <v>0</v>
      </c>
    </row>
    <row r="2174" spans="1:11">
      <c r="A2174" s="480" t="s">
        <v>3779</v>
      </c>
      <c r="B2174" s="365" t="s">
        <v>4262</v>
      </c>
      <c r="C2174" s="365" t="s">
        <v>4263</v>
      </c>
      <c r="D2174" s="365" t="s">
        <v>4264</v>
      </c>
      <c r="E2174" s="479">
        <v>9</v>
      </c>
      <c r="F2174" s="480" t="s">
        <v>8845</v>
      </c>
      <c r="G2174" s="479"/>
      <c r="H2174" t="str">
        <f t="shared" si="66"/>
        <v>month04AmountBigDecimal</v>
      </c>
      <c r="I2174">
        <f>COUNTIF($H$3:H2173,H2174)</f>
        <v>4</v>
      </c>
      <c r="J2174">
        <f>COUNTIF($B$3:B2173,B2174)</f>
        <v>4</v>
      </c>
      <c r="K2174">
        <f t="shared" si="67"/>
        <v>0</v>
      </c>
    </row>
    <row r="2175" spans="1:11">
      <c r="A2175" s="480" t="s">
        <v>3779</v>
      </c>
      <c r="B2175" s="365" t="s">
        <v>4266</v>
      </c>
      <c r="C2175" s="365" t="s">
        <v>4267</v>
      </c>
      <c r="D2175" s="365" t="s">
        <v>4268</v>
      </c>
      <c r="E2175" s="479">
        <v>10</v>
      </c>
      <c r="F2175" s="480" t="s">
        <v>8845</v>
      </c>
      <c r="G2175" s="479"/>
      <c r="H2175" t="str">
        <f t="shared" si="66"/>
        <v>month05AmountBigDecimal</v>
      </c>
      <c r="I2175">
        <f>COUNTIF($H$3:H2174,H2175)</f>
        <v>4</v>
      </c>
      <c r="J2175">
        <f>COUNTIF($B$3:B2174,B2175)</f>
        <v>4</v>
      </c>
      <c r="K2175">
        <f t="shared" si="67"/>
        <v>0</v>
      </c>
    </row>
    <row r="2176" spans="1:11">
      <c r="A2176" s="480" t="s">
        <v>3779</v>
      </c>
      <c r="B2176" s="365" t="s">
        <v>4270</v>
      </c>
      <c r="C2176" s="365" t="s">
        <v>4271</v>
      </c>
      <c r="D2176" s="365" t="s">
        <v>4272</v>
      </c>
      <c r="E2176" s="479">
        <v>11</v>
      </c>
      <c r="F2176" s="480" t="s">
        <v>8845</v>
      </c>
      <c r="G2176" s="479"/>
      <c r="H2176" t="str">
        <f t="shared" si="66"/>
        <v>month06AmountBigDecimal</v>
      </c>
      <c r="I2176">
        <f>COUNTIF($H$3:H2175,H2176)</f>
        <v>4</v>
      </c>
      <c r="J2176">
        <f>COUNTIF($B$3:B2175,B2176)</f>
        <v>4</v>
      </c>
      <c r="K2176">
        <f t="shared" si="67"/>
        <v>0</v>
      </c>
    </row>
    <row r="2177" spans="1:11">
      <c r="A2177" s="480" t="s">
        <v>3779</v>
      </c>
      <c r="B2177" s="365" t="s">
        <v>4274</v>
      </c>
      <c r="C2177" s="365" t="s">
        <v>4275</v>
      </c>
      <c r="D2177" s="365" t="s">
        <v>4276</v>
      </c>
      <c r="E2177" s="479">
        <v>12</v>
      </c>
      <c r="F2177" s="480" t="s">
        <v>8845</v>
      </c>
      <c r="G2177" s="479"/>
      <c r="H2177" t="str">
        <f t="shared" si="66"/>
        <v>month07AmountBigDecimal</v>
      </c>
      <c r="I2177">
        <f>COUNTIF($H$3:H2176,H2177)</f>
        <v>4</v>
      </c>
      <c r="J2177">
        <f>COUNTIF($B$3:B2176,B2177)</f>
        <v>4</v>
      </c>
      <c r="K2177">
        <f t="shared" si="67"/>
        <v>0</v>
      </c>
    </row>
    <row r="2178" spans="1:11">
      <c r="A2178" s="480" t="s">
        <v>3779</v>
      </c>
      <c r="B2178" s="365" t="s">
        <v>4278</v>
      </c>
      <c r="C2178" s="365" t="s">
        <v>4279</v>
      </c>
      <c r="D2178" s="365" t="s">
        <v>4280</v>
      </c>
      <c r="E2178" s="479">
        <v>13</v>
      </c>
      <c r="F2178" s="480" t="s">
        <v>8845</v>
      </c>
      <c r="G2178" s="479"/>
      <c r="H2178" t="str">
        <f t="shared" si="66"/>
        <v>month08AmountBigDecimal</v>
      </c>
      <c r="I2178">
        <f>COUNTIF($H$3:H2177,H2178)</f>
        <v>4</v>
      </c>
      <c r="J2178">
        <f>COUNTIF($B$3:B2177,B2178)</f>
        <v>4</v>
      </c>
      <c r="K2178">
        <f t="shared" si="67"/>
        <v>0</v>
      </c>
    </row>
    <row r="2179" spans="1:11">
      <c r="A2179" s="480" t="s">
        <v>3779</v>
      </c>
      <c r="B2179" s="365" t="s">
        <v>4282</v>
      </c>
      <c r="C2179" s="365" t="s">
        <v>4283</v>
      </c>
      <c r="D2179" s="365" t="s">
        <v>4284</v>
      </c>
      <c r="E2179" s="479">
        <v>14</v>
      </c>
      <c r="F2179" s="480" t="s">
        <v>8845</v>
      </c>
      <c r="G2179" s="479"/>
      <c r="H2179" t="str">
        <f t="shared" ref="H2179:H2242" si="68">B2179&amp;F2179</f>
        <v>month09AmountBigDecimal</v>
      </c>
      <c r="I2179">
        <f>COUNTIF($H$3:H2178,H2179)</f>
        <v>4</v>
      </c>
      <c r="J2179">
        <f>COUNTIF($B$3:B2178,B2179)</f>
        <v>4</v>
      </c>
      <c r="K2179">
        <f t="shared" si="67"/>
        <v>0</v>
      </c>
    </row>
    <row r="2180" spans="1:11">
      <c r="A2180" s="480" t="s">
        <v>3779</v>
      </c>
      <c r="B2180" s="365" t="s">
        <v>4286</v>
      </c>
      <c r="C2180" s="365" t="s">
        <v>4287</v>
      </c>
      <c r="D2180" s="365" t="s">
        <v>4288</v>
      </c>
      <c r="E2180" s="479">
        <v>15</v>
      </c>
      <c r="F2180" s="480" t="s">
        <v>8845</v>
      </c>
      <c r="G2180" s="479"/>
      <c r="H2180" t="str">
        <f t="shared" si="68"/>
        <v>month10AmountBigDecimal</v>
      </c>
      <c r="I2180">
        <f>COUNTIF($H$3:H2179,H2180)</f>
        <v>4</v>
      </c>
      <c r="J2180">
        <f>COUNTIF($B$3:B2179,B2180)</f>
        <v>4</v>
      </c>
      <c r="K2180">
        <f t="shared" ref="K2180:K2243" si="69">J2180-I2180</f>
        <v>0</v>
      </c>
    </row>
    <row r="2181" spans="1:11">
      <c r="A2181" s="480" t="s">
        <v>3779</v>
      </c>
      <c r="B2181" s="365" t="s">
        <v>4290</v>
      </c>
      <c r="C2181" s="365" t="s">
        <v>4291</v>
      </c>
      <c r="D2181" s="365" t="s">
        <v>4292</v>
      </c>
      <c r="E2181" s="479">
        <v>16</v>
      </c>
      <c r="F2181" s="480" t="s">
        <v>8845</v>
      </c>
      <c r="G2181" s="479"/>
      <c r="H2181" t="str">
        <f t="shared" si="68"/>
        <v>month11AmountBigDecimal</v>
      </c>
      <c r="I2181">
        <f>COUNTIF($H$3:H2180,H2181)</f>
        <v>4</v>
      </c>
      <c r="J2181">
        <f>COUNTIF($B$3:B2180,B2181)</f>
        <v>4</v>
      </c>
      <c r="K2181">
        <f t="shared" si="69"/>
        <v>0</v>
      </c>
    </row>
    <row r="2182" spans="1:11">
      <c r="A2182" s="480" t="s">
        <v>3779</v>
      </c>
      <c r="B2182" s="365" t="s">
        <v>4294</v>
      </c>
      <c r="C2182" s="365" t="s">
        <v>4295</v>
      </c>
      <c r="D2182" s="365" t="s">
        <v>4296</v>
      </c>
      <c r="E2182" s="479">
        <v>17</v>
      </c>
      <c r="F2182" s="480" t="s">
        <v>8845</v>
      </c>
      <c r="G2182" s="479"/>
      <c r="H2182" t="str">
        <f t="shared" si="68"/>
        <v>month12AmountBigDecimal</v>
      </c>
      <c r="I2182">
        <f>COUNTIF($H$3:H2181,H2182)</f>
        <v>4</v>
      </c>
      <c r="J2182">
        <f>COUNTIF($B$3:B2181,B2182)</f>
        <v>4</v>
      </c>
      <c r="K2182">
        <f t="shared" si="69"/>
        <v>0</v>
      </c>
    </row>
    <row r="2183" spans="1:11">
      <c r="A2183" s="480" t="s">
        <v>3779</v>
      </c>
      <c r="B2183" s="365" t="s">
        <v>1228</v>
      </c>
      <c r="C2183" s="365" t="s">
        <v>4298</v>
      </c>
      <c r="D2183" s="365" t="s">
        <v>4299</v>
      </c>
      <c r="E2183" s="479">
        <v>18</v>
      </c>
      <c r="F2183" s="480" t="s">
        <v>8845</v>
      </c>
      <c r="G2183" s="479"/>
      <c r="H2183" t="str">
        <f t="shared" si="68"/>
        <v>totAmountBigDecimal</v>
      </c>
      <c r="I2183">
        <f>COUNTIF($H$3:H2182,H2183)</f>
        <v>3</v>
      </c>
      <c r="J2183">
        <f>COUNTIF($B$3:B2182,B2183)</f>
        <v>3</v>
      </c>
      <c r="K2183">
        <f t="shared" si="69"/>
        <v>0</v>
      </c>
    </row>
    <row r="2184" spans="1:11">
      <c r="A2184" s="480" t="s">
        <v>6571</v>
      </c>
      <c r="B2184" s="365" t="s">
        <v>6575</v>
      </c>
      <c r="C2184" s="365" t="s">
        <v>6576</v>
      </c>
      <c r="D2184" s="365" t="s">
        <v>6577</v>
      </c>
      <c r="E2184" s="479">
        <v>1</v>
      </c>
      <c r="F2184" s="480" t="s">
        <v>1347</v>
      </c>
      <c r="G2184" s="479">
        <v>20</v>
      </c>
      <c r="H2184" t="str">
        <f t="shared" si="68"/>
        <v>fundingAmountString</v>
      </c>
      <c r="I2184">
        <f>COUNTIF($H$3:H2183,H2184)</f>
        <v>0</v>
      </c>
      <c r="J2184">
        <f>COUNTIF($B$3:B2183,B2184)</f>
        <v>0</v>
      </c>
      <c r="K2184">
        <f t="shared" si="69"/>
        <v>0</v>
      </c>
    </row>
    <row r="2185" spans="1:11">
      <c r="A2185" s="480" t="s">
        <v>6571</v>
      </c>
      <c r="B2185" s="365" t="s">
        <v>6579</v>
      </c>
      <c r="C2185" s="365" t="s">
        <v>6580</v>
      </c>
      <c r="D2185" s="365" t="s">
        <v>6581</v>
      </c>
      <c r="E2185" s="479">
        <v>2</v>
      </c>
      <c r="F2185" s="480" t="s">
        <v>1718</v>
      </c>
      <c r="G2185" s="479"/>
      <c r="H2185" t="str">
        <f t="shared" si="68"/>
        <v>fundingRateFloat</v>
      </c>
      <c r="I2185">
        <f>COUNTIF($H$3:H2184,H2185)</f>
        <v>0</v>
      </c>
      <c r="J2185">
        <f>COUNTIF($B$3:B2184,B2185)</f>
        <v>0</v>
      </c>
      <c r="K2185">
        <f t="shared" si="69"/>
        <v>0</v>
      </c>
    </row>
    <row r="2186" spans="1:11">
      <c r="A2186" s="480" t="s">
        <v>10858</v>
      </c>
      <c r="B2186" s="365" t="s">
        <v>6575</v>
      </c>
      <c r="C2186" s="365" t="s">
        <v>6576</v>
      </c>
      <c r="D2186" s="365" t="s">
        <v>6577</v>
      </c>
      <c r="E2186" s="479">
        <v>1</v>
      </c>
      <c r="F2186" s="480" t="s">
        <v>1347</v>
      </c>
      <c r="G2186" s="479">
        <v>20</v>
      </c>
      <c r="H2186" t="str">
        <f t="shared" si="68"/>
        <v>fundingAmountString</v>
      </c>
      <c r="I2186">
        <f>COUNTIF($H$3:H2185,H2186)</f>
        <v>1</v>
      </c>
      <c r="J2186">
        <f>COUNTIF($B$3:B2185,B2186)</f>
        <v>1</v>
      </c>
      <c r="K2186">
        <f t="shared" si="69"/>
        <v>0</v>
      </c>
    </row>
    <row r="2187" spans="1:11">
      <c r="A2187" s="480" t="s">
        <v>10858</v>
      </c>
      <c r="B2187" s="365" t="s">
        <v>6579</v>
      </c>
      <c r="C2187" s="365" t="s">
        <v>6580</v>
      </c>
      <c r="D2187" s="365" t="s">
        <v>6581</v>
      </c>
      <c r="E2187" s="479">
        <v>2</v>
      </c>
      <c r="F2187" s="480" t="s">
        <v>1718</v>
      </c>
      <c r="G2187" s="479"/>
      <c r="H2187" t="str">
        <f t="shared" si="68"/>
        <v>fundingRateFloat</v>
      </c>
      <c r="I2187">
        <f>COUNTIF($H$3:H2186,H2187)</f>
        <v>1</v>
      </c>
      <c r="J2187">
        <f>COUNTIF($B$3:B2186,B2187)</f>
        <v>1</v>
      </c>
      <c r="K2187">
        <f t="shared" si="69"/>
        <v>0</v>
      </c>
    </row>
    <row r="2188" spans="1:11">
      <c r="A2188" s="365" t="s">
        <v>12082</v>
      </c>
      <c r="B2188" s="365" t="s">
        <v>784</v>
      </c>
      <c r="C2188" s="365" t="s">
        <v>2523</v>
      </c>
      <c r="D2188" s="365" t="s">
        <v>2524</v>
      </c>
      <c r="E2188" s="479">
        <v>1</v>
      </c>
      <c r="F2188" s="480" t="s">
        <v>1347</v>
      </c>
      <c r="G2188" s="479">
        <v>10</v>
      </c>
      <c r="H2188" t="str">
        <f t="shared" si="68"/>
        <v>corporationCodeString</v>
      </c>
      <c r="I2188">
        <f>COUNTIF($H$3:H2187,H2188)</f>
        <v>5</v>
      </c>
      <c r="J2188">
        <f>COUNTIF($B$3:B2187,B2188)</f>
        <v>5</v>
      </c>
      <c r="K2188">
        <f t="shared" si="69"/>
        <v>0</v>
      </c>
    </row>
    <row r="2189" spans="1:11">
      <c r="A2189" s="365" t="s">
        <v>12082</v>
      </c>
      <c r="B2189" s="365" t="s">
        <v>8215</v>
      </c>
      <c r="C2189" s="365" t="s">
        <v>9367</v>
      </c>
      <c r="D2189" s="365" t="s">
        <v>9368</v>
      </c>
      <c r="E2189" s="479">
        <v>2</v>
      </c>
      <c r="F2189" s="480" t="s">
        <v>1347</v>
      </c>
      <c r="G2189" s="479">
        <v>30</v>
      </c>
      <c r="H2189" t="str">
        <f t="shared" si="68"/>
        <v>assetMajorCodeString</v>
      </c>
      <c r="I2189">
        <f>COUNTIF($H$3:H2188,H2189)</f>
        <v>1</v>
      </c>
      <c r="J2189">
        <f>COUNTIF($B$3:B2188,B2189)</f>
        <v>1</v>
      </c>
      <c r="K2189">
        <f t="shared" si="69"/>
        <v>0</v>
      </c>
    </row>
    <row r="2190" spans="1:11">
      <c r="A2190" s="365" t="s">
        <v>12082</v>
      </c>
      <c r="B2190" s="365" t="s">
        <v>8220</v>
      </c>
      <c r="C2190" s="365" t="s">
        <v>22053</v>
      </c>
      <c r="D2190" s="365" t="s">
        <v>17040</v>
      </c>
      <c r="E2190" s="479">
        <v>3</v>
      </c>
      <c r="F2190" s="480" t="s">
        <v>1347</v>
      </c>
      <c r="G2190" s="479">
        <v>300</v>
      </c>
      <c r="H2190" t="str">
        <f t="shared" si="68"/>
        <v>assetMajorKorNameString</v>
      </c>
      <c r="I2190">
        <f>COUNTIF($H$3:H2189,H2190)</f>
        <v>0</v>
      </c>
      <c r="J2190">
        <f>COUNTIF($B$3:B2189,B2190)</f>
        <v>0</v>
      </c>
      <c r="K2190">
        <f t="shared" si="69"/>
        <v>0</v>
      </c>
    </row>
    <row r="2191" spans="1:11">
      <c r="A2191" s="365" t="s">
        <v>12082</v>
      </c>
      <c r="B2191" s="365" t="s">
        <v>8221</v>
      </c>
      <c r="C2191" s="365" t="s">
        <v>22054</v>
      </c>
      <c r="D2191" s="365" t="s">
        <v>17041</v>
      </c>
      <c r="E2191" s="479">
        <v>4</v>
      </c>
      <c r="F2191" s="480" t="s">
        <v>1347</v>
      </c>
      <c r="G2191" s="479">
        <v>300</v>
      </c>
      <c r="H2191" t="str">
        <f t="shared" si="68"/>
        <v>assetMajorEngNameString</v>
      </c>
      <c r="I2191">
        <f>COUNTIF($H$3:H2190,H2191)</f>
        <v>0</v>
      </c>
      <c r="J2191">
        <f>COUNTIF($B$3:B2190,B2191)</f>
        <v>0</v>
      </c>
      <c r="K2191">
        <f t="shared" si="69"/>
        <v>0</v>
      </c>
    </row>
    <row r="2192" spans="1:11">
      <c r="A2192" s="365" t="s">
        <v>12082</v>
      </c>
      <c r="B2192" s="365" t="s">
        <v>1194</v>
      </c>
      <c r="C2192" s="365" t="s">
        <v>2734</v>
      </c>
      <c r="D2192" s="365" t="s">
        <v>2735</v>
      </c>
      <c r="E2192" s="479">
        <v>5</v>
      </c>
      <c r="F2192" s="480" t="s">
        <v>1353</v>
      </c>
      <c r="G2192" s="479"/>
      <c r="H2192" t="str">
        <f t="shared" si="68"/>
        <v>sortingInteger</v>
      </c>
      <c r="I2192">
        <f>COUNTIF($H$3:H2191,H2192)</f>
        <v>5</v>
      </c>
      <c r="J2192">
        <f>COUNTIF($B$3:B2191,B2192)</f>
        <v>5</v>
      </c>
      <c r="K2192">
        <f t="shared" si="69"/>
        <v>0</v>
      </c>
    </row>
    <row r="2193" spans="1:11">
      <c r="A2193" s="365" t="s">
        <v>12082</v>
      </c>
      <c r="B2193" s="365" t="s">
        <v>1269</v>
      </c>
      <c r="C2193" s="365" t="s">
        <v>1683</v>
      </c>
      <c r="D2193" s="365" t="s">
        <v>1684</v>
      </c>
      <c r="E2193" s="479">
        <v>6</v>
      </c>
      <c r="F2193" s="480" t="s">
        <v>1347</v>
      </c>
      <c r="G2193" s="479">
        <v>1</v>
      </c>
      <c r="H2193" t="str">
        <f t="shared" si="68"/>
        <v>useYnString</v>
      </c>
      <c r="I2193">
        <f>COUNTIF($H$3:H2192,H2193)</f>
        <v>19</v>
      </c>
      <c r="J2193">
        <f>COUNTIF($B$3:B2192,B2193)</f>
        <v>19</v>
      </c>
      <c r="K2193">
        <f t="shared" si="69"/>
        <v>0</v>
      </c>
    </row>
    <row r="2194" spans="1:11">
      <c r="A2194" s="365" t="s">
        <v>6879</v>
      </c>
      <c r="B2194" s="365" t="s">
        <v>784</v>
      </c>
      <c r="C2194" s="365" t="s">
        <v>2523</v>
      </c>
      <c r="D2194" s="365" t="s">
        <v>2524</v>
      </c>
      <c r="E2194" s="479">
        <v>1</v>
      </c>
      <c r="F2194" s="480" t="s">
        <v>1347</v>
      </c>
      <c r="G2194" s="479">
        <v>10</v>
      </c>
      <c r="H2194" t="str">
        <f t="shared" si="68"/>
        <v>corporationCodeString</v>
      </c>
      <c r="I2194">
        <f>COUNTIF($H$3:H2193,H2194)</f>
        <v>6</v>
      </c>
      <c r="J2194">
        <f>COUNTIF($B$3:B2193,B2194)</f>
        <v>6</v>
      </c>
      <c r="K2194">
        <f t="shared" si="69"/>
        <v>0</v>
      </c>
    </row>
    <row r="2195" spans="1:11">
      <c r="A2195" s="365" t="s">
        <v>6879</v>
      </c>
      <c r="B2195" s="365" t="s">
        <v>8216</v>
      </c>
      <c r="C2195" s="365" t="s">
        <v>9370</v>
      </c>
      <c r="D2195" s="365" t="s">
        <v>9371</v>
      </c>
      <c r="E2195" s="479">
        <v>2</v>
      </c>
      <c r="F2195" s="480" t="s">
        <v>1347</v>
      </c>
      <c r="G2195" s="479">
        <v>30</v>
      </c>
      <c r="H2195" t="str">
        <f t="shared" si="68"/>
        <v>assetMinorCodeString</v>
      </c>
      <c r="I2195">
        <f>COUNTIF($H$3:H2194,H2195)</f>
        <v>1</v>
      </c>
      <c r="J2195">
        <f>COUNTIF($B$3:B2194,B2195)</f>
        <v>1</v>
      </c>
      <c r="K2195">
        <f t="shared" si="69"/>
        <v>0</v>
      </c>
    </row>
    <row r="2196" spans="1:11">
      <c r="A2196" s="365" t="s">
        <v>6879</v>
      </c>
      <c r="B2196" s="365" t="s">
        <v>8215</v>
      </c>
      <c r="C2196" s="365" t="s">
        <v>9367</v>
      </c>
      <c r="D2196" s="365" t="s">
        <v>9368</v>
      </c>
      <c r="E2196" s="479">
        <v>3</v>
      </c>
      <c r="F2196" s="480" t="s">
        <v>1347</v>
      </c>
      <c r="G2196" s="479">
        <v>30</v>
      </c>
      <c r="H2196" t="str">
        <f t="shared" si="68"/>
        <v>assetMajorCodeString</v>
      </c>
      <c r="I2196">
        <f>COUNTIF($H$3:H2195,H2196)</f>
        <v>2</v>
      </c>
      <c r="J2196">
        <f>COUNTIF($B$3:B2195,B2196)</f>
        <v>2</v>
      </c>
      <c r="K2196">
        <f t="shared" si="69"/>
        <v>0</v>
      </c>
    </row>
    <row r="2197" spans="1:11">
      <c r="A2197" s="365" t="s">
        <v>6879</v>
      </c>
      <c r="B2197" s="365" t="s">
        <v>8222</v>
      </c>
      <c r="C2197" s="365" t="s">
        <v>22055</v>
      </c>
      <c r="D2197" s="365" t="s">
        <v>17042</v>
      </c>
      <c r="E2197" s="479">
        <v>4</v>
      </c>
      <c r="F2197" s="480" t="s">
        <v>1347</v>
      </c>
      <c r="G2197" s="479">
        <v>300</v>
      </c>
      <c r="H2197" t="str">
        <f t="shared" si="68"/>
        <v>assetMinorKorNameString</v>
      </c>
      <c r="I2197">
        <f>COUNTIF($H$3:H2196,H2197)</f>
        <v>0</v>
      </c>
      <c r="J2197">
        <f>COUNTIF($B$3:B2196,B2197)</f>
        <v>0</v>
      </c>
      <c r="K2197">
        <f t="shared" si="69"/>
        <v>0</v>
      </c>
    </row>
    <row r="2198" spans="1:11">
      <c r="A2198" s="365" t="s">
        <v>6879</v>
      </c>
      <c r="B2198" s="365" t="s">
        <v>8223</v>
      </c>
      <c r="C2198" s="365" t="s">
        <v>22056</v>
      </c>
      <c r="D2198" s="365" t="s">
        <v>17043</v>
      </c>
      <c r="E2198" s="479">
        <v>5</v>
      </c>
      <c r="F2198" s="480" t="s">
        <v>1347</v>
      </c>
      <c r="G2198" s="479">
        <v>300</v>
      </c>
      <c r="H2198" t="str">
        <f t="shared" si="68"/>
        <v>assetMinorEngNameString</v>
      </c>
      <c r="I2198">
        <f>COUNTIF($H$3:H2197,H2198)</f>
        <v>0</v>
      </c>
      <c r="J2198">
        <f>COUNTIF($B$3:B2197,B2198)</f>
        <v>0</v>
      </c>
      <c r="K2198">
        <f t="shared" si="69"/>
        <v>0</v>
      </c>
    </row>
    <row r="2199" spans="1:11">
      <c r="A2199" s="365" t="s">
        <v>6879</v>
      </c>
      <c r="B2199" s="365" t="s">
        <v>6655</v>
      </c>
      <c r="C2199" s="365" t="s">
        <v>5862</v>
      </c>
      <c r="D2199" s="365" t="s">
        <v>5863</v>
      </c>
      <c r="E2199" s="479">
        <v>6</v>
      </c>
      <c r="F2199" s="480" t="s">
        <v>1347</v>
      </c>
      <c r="G2199" s="479">
        <v>30</v>
      </c>
      <c r="H2199" t="str">
        <f t="shared" si="68"/>
        <v>assetTypeCodeString</v>
      </c>
      <c r="I2199">
        <f>COUNTIF($H$3:H2198,H2199)</f>
        <v>1</v>
      </c>
      <c r="J2199">
        <f>COUNTIF($B$3:B2198,B2199)</f>
        <v>1</v>
      </c>
      <c r="K2199">
        <f t="shared" si="69"/>
        <v>0</v>
      </c>
    </row>
    <row r="2200" spans="1:11">
      <c r="A2200" s="365" t="s">
        <v>6879</v>
      </c>
      <c r="B2200" s="365" t="s">
        <v>1194</v>
      </c>
      <c r="C2200" s="365" t="s">
        <v>2734</v>
      </c>
      <c r="D2200" s="365" t="s">
        <v>2735</v>
      </c>
      <c r="E2200" s="479">
        <v>7</v>
      </c>
      <c r="F2200" s="480" t="s">
        <v>1353</v>
      </c>
      <c r="G2200" s="479"/>
      <c r="H2200" t="str">
        <f t="shared" si="68"/>
        <v>sortingInteger</v>
      </c>
      <c r="I2200">
        <f>COUNTIF($H$3:H2199,H2200)</f>
        <v>6</v>
      </c>
      <c r="J2200">
        <f>COUNTIF($B$3:B2199,B2200)</f>
        <v>6</v>
      </c>
      <c r="K2200">
        <f t="shared" si="69"/>
        <v>0</v>
      </c>
    </row>
    <row r="2201" spans="1:11">
      <c r="A2201" s="365" t="s">
        <v>6879</v>
      </c>
      <c r="B2201" s="365" t="s">
        <v>1269</v>
      </c>
      <c r="C2201" s="365" t="s">
        <v>1683</v>
      </c>
      <c r="D2201" s="365" t="s">
        <v>1684</v>
      </c>
      <c r="E2201" s="479">
        <v>8</v>
      </c>
      <c r="F2201" s="480" t="s">
        <v>1347</v>
      </c>
      <c r="G2201" s="479">
        <v>1</v>
      </c>
      <c r="H2201" t="str">
        <f t="shared" si="68"/>
        <v>useYnString</v>
      </c>
      <c r="I2201">
        <f>COUNTIF($H$3:H2200,H2201)</f>
        <v>20</v>
      </c>
      <c r="J2201">
        <f>COUNTIF($B$3:B2200,B2201)</f>
        <v>20</v>
      </c>
      <c r="K2201">
        <f t="shared" si="69"/>
        <v>0</v>
      </c>
    </row>
    <row r="2202" spans="1:11">
      <c r="A2202" s="365" t="s">
        <v>6880</v>
      </c>
      <c r="B2202" s="365" t="s">
        <v>784</v>
      </c>
      <c r="C2202" s="365" t="s">
        <v>2523</v>
      </c>
      <c r="D2202" s="365" t="s">
        <v>2524</v>
      </c>
      <c r="E2202" s="479">
        <v>1</v>
      </c>
      <c r="F2202" s="480" t="s">
        <v>1347</v>
      </c>
      <c r="G2202" s="479">
        <v>10</v>
      </c>
      <c r="H2202" t="str">
        <f t="shared" si="68"/>
        <v>corporationCodeString</v>
      </c>
      <c r="I2202">
        <f>COUNTIF($H$3:H2201,H2202)</f>
        <v>7</v>
      </c>
      <c r="J2202">
        <f>COUNTIF($B$3:B2201,B2202)</f>
        <v>7</v>
      </c>
      <c r="K2202">
        <f t="shared" si="69"/>
        <v>0</v>
      </c>
    </row>
    <row r="2203" spans="1:11">
      <c r="A2203" s="365" t="s">
        <v>6880</v>
      </c>
      <c r="B2203" s="365" t="s">
        <v>6655</v>
      </c>
      <c r="C2203" s="365" t="s">
        <v>5862</v>
      </c>
      <c r="D2203" s="365" t="s">
        <v>5863</v>
      </c>
      <c r="E2203" s="479">
        <v>2</v>
      </c>
      <c r="F2203" s="480" t="s">
        <v>1347</v>
      </c>
      <c r="G2203" s="479">
        <v>30</v>
      </c>
      <c r="H2203" t="str">
        <f t="shared" si="68"/>
        <v>assetTypeCodeString</v>
      </c>
      <c r="I2203">
        <f>COUNTIF($H$3:H2202,H2203)</f>
        <v>2</v>
      </c>
      <c r="J2203">
        <f>COUNTIF($B$3:B2202,B2203)</f>
        <v>2</v>
      </c>
      <c r="K2203">
        <f t="shared" si="69"/>
        <v>0</v>
      </c>
    </row>
    <row r="2204" spans="1:11">
      <c r="A2204" s="365" t="s">
        <v>6880</v>
      </c>
      <c r="B2204" s="365" t="s">
        <v>8224</v>
      </c>
      <c r="C2204" s="365" t="s">
        <v>22057</v>
      </c>
      <c r="D2204" s="365" t="s">
        <v>17044</v>
      </c>
      <c r="E2204" s="479">
        <v>3</v>
      </c>
      <c r="F2204" s="480" t="s">
        <v>1347</v>
      </c>
      <c r="G2204" s="479">
        <v>30</v>
      </c>
      <c r="H2204" t="str">
        <f t="shared" si="68"/>
        <v>assetItFlagString</v>
      </c>
      <c r="I2204">
        <f>COUNTIF($H$3:H2203,H2204)</f>
        <v>0</v>
      </c>
      <c r="J2204">
        <f>COUNTIF($B$3:B2203,B2204)</f>
        <v>0</v>
      </c>
      <c r="K2204">
        <f t="shared" si="69"/>
        <v>0</v>
      </c>
    </row>
    <row r="2205" spans="1:11">
      <c r="A2205" s="365" t="s">
        <v>6880</v>
      </c>
      <c r="B2205" s="365" t="s">
        <v>8225</v>
      </c>
      <c r="C2205" s="365" t="s">
        <v>22058</v>
      </c>
      <c r="D2205" s="365" t="s">
        <v>17045</v>
      </c>
      <c r="E2205" s="479">
        <v>4</v>
      </c>
      <c r="F2205" s="480" t="s">
        <v>1347</v>
      </c>
      <c r="G2205" s="479">
        <v>300</v>
      </c>
      <c r="H2205" t="str">
        <f t="shared" si="68"/>
        <v>assetTypeKorNameString</v>
      </c>
      <c r="I2205">
        <f>COUNTIF($H$3:H2204,H2205)</f>
        <v>0</v>
      </c>
      <c r="J2205">
        <f>COUNTIF($B$3:B2204,B2205)</f>
        <v>0</v>
      </c>
      <c r="K2205">
        <f t="shared" si="69"/>
        <v>0</v>
      </c>
    </row>
    <row r="2206" spans="1:11">
      <c r="A2206" s="365" t="s">
        <v>6880</v>
      </c>
      <c r="B2206" s="365" t="s">
        <v>6656</v>
      </c>
      <c r="C2206" s="365" t="s">
        <v>5865</v>
      </c>
      <c r="D2206" s="365" t="s">
        <v>5866</v>
      </c>
      <c r="E2206" s="479">
        <v>5</v>
      </c>
      <c r="F2206" s="480" t="s">
        <v>1347</v>
      </c>
      <c r="G2206" s="479">
        <v>300</v>
      </c>
      <c r="H2206" t="str">
        <f t="shared" si="68"/>
        <v>assetTypeEngNameString</v>
      </c>
      <c r="I2206">
        <f>COUNTIF($H$3:H2205,H2206)</f>
        <v>1</v>
      </c>
      <c r="J2206">
        <f>COUNTIF($B$3:B2205,B2206)</f>
        <v>1</v>
      </c>
      <c r="K2206">
        <f t="shared" si="69"/>
        <v>0</v>
      </c>
    </row>
    <row r="2207" spans="1:11">
      <c r="A2207" s="365" t="s">
        <v>6880</v>
      </c>
      <c r="B2207" s="365" t="s">
        <v>6881</v>
      </c>
      <c r="C2207" s="365" t="s">
        <v>6882</v>
      </c>
      <c r="D2207" s="365" t="s">
        <v>6883</v>
      </c>
      <c r="E2207" s="479">
        <v>6</v>
      </c>
      <c r="F2207" s="480" t="s">
        <v>1347</v>
      </c>
      <c r="G2207" s="479">
        <v>30</v>
      </c>
      <c r="H2207" t="str">
        <f t="shared" si="68"/>
        <v>upAssetTypeCodeString</v>
      </c>
      <c r="I2207">
        <f>COUNTIF($H$3:H2206,H2207)</f>
        <v>0</v>
      </c>
      <c r="J2207">
        <f>COUNTIF($B$3:B2206,B2207)</f>
        <v>0</v>
      </c>
      <c r="K2207">
        <f t="shared" si="69"/>
        <v>0</v>
      </c>
    </row>
    <row r="2208" spans="1:11">
      <c r="A2208" s="365" t="s">
        <v>6880</v>
      </c>
      <c r="B2208" s="365" t="s">
        <v>1194</v>
      </c>
      <c r="C2208" s="365" t="s">
        <v>2734</v>
      </c>
      <c r="D2208" s="365" t="s">
        <v>2735</v>
      </c>
      <c r="E2208" s="479">
        <v>7</v>
      </c>
      <c r="F2208" s="480" t="s">
        <v>1353</v>
      </c>
      <c r="G2208" s="479"/>
      <c r="H2208" t="str">
        <f t="shared" si="68"/>
        <v>sortingInteger</v>
      </c>
      <c r="I2208">
        <f>COUNTIF($H$3:H2207,H2208)</f>
        <v>7</v>
      </c>
      <c r="J2208">
        <f>COUNTIF($B$3:B2207,B2208)</f>
        <v>7</v>
      </c>
      <c r="K2208">
        <f t="shared" si="69"/>
        <v>0</v>
      </c>
    </row>
    <row r="2209" spans="1:11">
      <c r="A2209" s="365" t="s">
        <v>6880</v>
      </c>
      <c r="B2209" s="365" t="s">
        <v>1269</v>
      </c>
      <c r="C2209" s="365" t="s">
        <v>1683</v>
      </c>
      <c r="D2209" s="365" t="s">
        <v>1684</v>
      </c>
      <c r="E2209" s="479">
        <v>8</v>
      </c>
      <c r="F2209" s="480" t="s">
        <v>1347</v>
      </c>
      <c r="G2209" s="479">
        <v>1</v>
      </c>
      <c r="H2209" t="str">
        <f t="shared" si="68"/>
        <v>useYnString</v>
      </c>
      <c r="I2209">
        <f>COUNTIF($H$3:H2208,H2209)</f>
        <v>21</v>
      </c>
      <c r="J2209">
        <f>COUNTIF($B$3:B2208,B2209)</f>
        <v>21</v>
      </c>
      <c r="K2209">
        <f t="shared" si="69"/>
        <v>0</v>
      </c>
    </row>
    <row r="2210" spans="1:11">
      <c r="A2210" s="365" t="s">
        <v>6754</v>
      </c>
      <c r="B2210" s="365" t="s">
        <v>6742</v>
      </c>
      <c r="C2210" s="365" t="s">
        <v>6748</v>
      </c>
      <c r="D2210" s="365" t="s">
        <v>6745</v>
      </c>
      <c r="E2210" s="479">
        <v>1</v>
      </c>
      <c r="F2210" s="480" t="s">
        <v>1347</v>
      </c>
      <c r="G2210" s="479">
        <v>10</v>
      </c>
      <c r="H2210" t="str">
        <f t="shared" si="68"/>
        <v>requestTypeString</v>
      </c>
      <c r="I2210">
        <f>COUNTIF($H$3:H2209,H2210)</f>
        <v>1</v>
      </c>
      <c r="J2210">
        <f>COUNTIF($B$3:B2209,B2210)</f>
        <v>1</v>
      </c>
      <c r="K2210">
        <f t="shared" si="69"/>
        <v>0</v>
      </c>
    </row>
    <row r="2211" spans="1:11">
      <c r="A2211" s="365" t="s">
        <v>6754</v>
      </c>
      <c r="B2211" s="365" t="s">
        <v>6743</v>
      </c>
      <c r="C2211" s="365" t="s">
        <v>6749</v>
      </c>
      <c r="D2211" s="365" t="s">
        <v>6746</v>
      </c>
      <c r="E2211" s="479">
        <v>2</v>
      </c>
      <c r="F2211" s="480" t="s">
        <v>1347</v>
      </c>
      <c r="G2211" s="479">
        <v>10</v>
      </c>
      <c r="H2211" t="str">
        <f t="shared" si="68"/>
        <v>requestSubTypeString</v>
      </c>
      <c r="I2211">
        <f>COUNTIF($H$3:H2210,H2211)</f>
        <v>0</v>
      </c>
      <c r="J2211">
        <f>COUNTIF($B$3:B2210,B2211)</f>
        <v>0</v>
      </c>
      <c r="K2211">
        <f t="shared" si="69"/>
        <v>0</v>
      </c>
    </row>
    <row r="2212" spans="1:11">
      <c r="A2212" s="365" t="s">
        <v>6754</v>
      </c>
      <c r="B2212" s="365" t="s">
        <v>6744</v>
      </c>
      <c r="C2212" s="365" t="s">
        <v>6750</v>
      </c>
      <c r="D2212" s="365" t="s">
        <v>6747</v>
      </c>
      <c r="E2212" s="479">
        <v>3</v>
      </c>
      <c r="F2212" s="480" t="s">
        <v>1347</v>
      </c>
      <c r="G2212" s="479">
        <v>20</v>
      </c>
      <c r="H2212" t="str">
        <f t="shared" si="68"/>
        <v>organizationTypeString</v>
      </c>
      <c r="I2212">
        <f>COUNTIF($H$3:H2211,H2212)</f>
        <v>0</v>
      </c>
      <c r="J2212">
        <f>COUNTIF($B$3:B2211,B2212)</f>
        <v>0</v>
      </c>
      <c r="K2212">
        <f t="shared" si="69"/>
        <v>0</v>
      </c>
    </row>
    <row r="2213" spans="1:11">
      <c r="A2213" s="365" t="s">
        <v>6754</v>
      </c>
      <c r="B2213" s="365" t="s">
        <v>7989</v>
      </c>
      <c r="C2213" s="365" t="s">
        <v>7991</v>
      </c>
      <c r="D2213" s="365" t="s">
        <v>7990</v>
      </c>
      <c r="E2213" s="479">
        <v>4</v>
      </c>
      <c r="F2213" s="480" t="s">
        <v>1347</v>
      </c>
      <c r="G2213" s="479">
        <v>1</v>
      </c>
      <c r="H2213" t="str">
        <f t="shared" si="68"/>
        <v>amountYnString</v>
      </c>
      <c r="I2213">
        <f>COUNTIF($H$3:H2212,H2213)</f>
        <v>0</v>
      </c>
      <c r="J2213">
        <f>COUNTIF($B$3:B2212,B2213)</f>
        <v>0</v>
      </c>
      <c r="K2213">
        <f t="shared" si="69"/>
        <v>0</v>
      </c>
    </row>
    <row r="2214" spans="1:11">
      <c r="A2214" s="480" t="s">
        <v>6755</v>
      </c>
      <c r="B2214" s="365" t="s">
        <v>1193</v>
      </c>
      <c r="C2214" s="365" t="s">
        <v>1474</v>
      </c>
      <c r="D2214" s="365" t="s">
        <v>1475</v>
      </c>
      <c r="E2214" s="479">
        <v>1</v>
      </c>
      <c r="F2214" s="480" t="s">
        <v>1353</v>
      </c>
      <c r="G2214" s="479">
        <v>0</v>
      </c>
      <c r="H2214" t="str">
        <f t="shared" si="68"/>
        <v>sequencesInteger</v>
      </c>
      <c r="I2214">
        <f>COUNTIF($H$3:H2213,H2214)</f>
        <v>22</v>
      </c>
      <c r="J2214">
        <f>COUNTIF($B$3:B2213,B2214)</f>
        <v>22</v>
      </c>
      <c r="K2214">
        <f t="shared" si="69"/>
        <v>0</v>
      </c>
    </row>
    <row r="2215" spans="1:11">
      <c r="A2215" s="480" t="s">
        <v>6755</v>
      </c>
      <c r="B2215" s="365" t="s">
        <v>6888</v>
      </c>
      <c r="C2215" s="365" t="s">
        <v>6890</v>
      </c>
      <c r="D2215" s="365" t="s">
        <v>6891</v>
      </c>
      <c r="E2215" s="479">
        <v>2</v>
      </c>
      <c r="F2215" s="480" t="s">
        <v>1347</v>
      </c>
      <c r="G2215" s="479">
        <v>10</v>
      </c>
      <c r="H2215" t="str">
        <f t="shared" si="68"/>
        <v>approvalTypeString</v>
      </c>
      <c r="I2215">
        <f>COUNTIF($H$3:H2214,H2215)</f>
        <v>0</v>
      </c>
      <c r="J2215">
        <f>COUNTIF($B$3:B2214,B2215)</f>
        <v>0</v>
      </c>
      <c r="K2215">
        <f t="shared" si="69"/>
        <v>0</v>
      </c>
    </row>
    <row r="2216" spans="1:11">
      <c r="A2216" s="480" t="s">
        <v>6755</v>
      </c>
      <c r="B2216" s="365" t="s">
        <v>6889</v>
      </c>
      <c r="C2216" s="365" t="s">
        <v>6885</v>
      </c>
      <c r="D2216" s="365" t="s">
        <v>6892</v>
      </c>
      <c r="E2216" s="479">
        <v>3</v>
      </c>
      <c r="F2216" s="480" t="s">
        <v>1347</v>
      </c>
      <c r="G2216" s="479">
        <v>10</v>
      </c>
      <c r="H2216" t="str">
        <f t="shared" si="68"/>
        <v>setTypeString</v>
      </c>
      <c r="I2216">
        <f>COUNTIF($H$3:H2215,H2216)</f>
        <v>0</v>
      </c>
      <c r="J2216">
        <f>COUNTIF($B$3:B2215,B2216)</f>
        <v>0</v>
      </c>
      <c r="K2216">
        <f t="shared" si="69"/>
        <v>0</v>
      </c>
    </row>
    <row r="2217" spans="1:11">
      <c r="A2217" s="480" t="s">
        <v>6755</v>
      </c>
      <c r="B2217" s="365" t="s">
        <v>6896</v>
      </c>
      <c r="C2217" s="365" t="s">
        <v>6897</v>
      </c>
      <c r="D2217" s="365" t="s">
        <v>6898</v>
      </c>
      <c r="E2217" s="479">
        <v>4</v>
      </c>
      <c r="F2217" s="480" t="s">
        <v>1347</v>
      </c>
      <c r="G2217" s="479">
        <v>10</v>
      </c>
      <c r="H2217" t="str">
        <f t="shared" si="68"/>
        <v>approverString</v>
      </c>
      <c r="I2217">
        <f>COUNTIF($H$3:H2216,H2217)</f>
        <v>0</v>
      </c>
      <c r="J2217">
        <f>COUNTIF($B$3:B2216,B2217)</f>
        <v>0</v>
      </c>
      <c r="K2217">
        <f t="shared" si="69"/>
        <v>0</v>
      </c>
    </row>
    <row r="2218" spans="1:11">
      <c r="A2218" s="480" t="s">
        <v>6755</v>
      </c>
      <c r="B2218" s="365" t="s">
        <v>1017</v>
      </c>
      <c r="C2218" s="365" t="s">
        <v>4247</v>
      </c>
      <c r="D2218" s="365" t="s">
        <v>4248</v>
      </c>
      <c r="E2218" s="479">
        <v>5</v>
      </c>
      <c r="F2218" s="480" t="s">
        <v>1347</v>
      </c>
      <c r="G2218" s="479">
        <v>10</v>
      </c>
      <c r="H2218" t="str">
        <f t="shared" si="68"/>
        <v>jobGradeString</v>
      </c>
      <c r="I2218">
        <f>COUNTIF($H$3:H2217,H2218)</f>
        <v>2</v>
      </c>
      <c r="J2218">
        <f>COUNTIF($B$3:B2217,B2218)</f>
        <v>2</v>
      </c>
      <c r="K2218">
        <f t="shared" si="69"/>
        <v>0</v>
      </c>
    </row>
    <row r="2219" spans="1:11">
      <c r="A2219" s="480" t="s">
        <v>6755</v>
      </c>
      <c r="B2219" s="365" t="s">
        <v>6901</v>
      </c>
      <c r="C2219" s="365" t="s">
        <v>6902</v>
      </c>
      <c r="D2219" s="365" t="s">
        <v>6903</v>
      </c>
      <c r="E2219" s="479">
        <v>6</v>
      </c>
      <c r="F2219" s="480" t="s">
        <v>1347</v>
      </c>
      <c r="G2219" s="479">
        <v>10</v>
      </c>
      <c r="H2219" t="str">
        <f t="shared" si="68"/>
        <v>roleString</v>
      </c>
      <c r="I2219">
        <f>COUNTIF($H$3:H2218,H2219)</f>
        <v>0</v>
      </c>
      <c r="J2219">
        <f>COUNTIF($B$3:B2218,B2219)</f>
        <v>0</v>
      </c>
      <c r="K2219">
        <f t="shared" si="69"/>
        <v>0</v>
      </c>
    </row>
    <row r="2220" spans="1:11">
      <c r="A2220" s="480" t="s">
        <v>6755</v>
      </c>
      <c r="B2220" s="365" t="s">
        <v>6647</v>
      </c>
      <c r="C2220" s="365" t="s">
        <v>6886</v>
      </c>
      <c r="D2220" s="365" t="s">
        <v>6893</v>
      </c>
      <c r="E2220" s="479">
        <v>7</v>
      </c>
      <c r="F2220" s="480" t="s">
        <v>1347</v>
      </c>
      <c r="G2220" s="479">
        <v>1</v>
      </c>
      <c r="H2220" t="str">
        <f t="shared" si="68"/>
        <v>mailYnString</v>
      </c>
      <c r="I2220">
        <f>COUNTIF($H$3:H2219,H2220)</f>
        <v>1</v>
      </c>
      <c r="J2220">
        <f>COUNTIF($B$3:B2219,B2220)</f>
        <v>1</v>
      </c>
      <c r="K2220">
        <f t="shared" si="69"/>
        <v>0</v>
      </c>
    </row>
    <row r="2221" spans="1:11">
      <c r="A2221" s="480" t="s">
        <v>6755</v>
      </c>
      <c r="B2221" s="365" t="s">
        <v>7470</v>
      </c>
      <c r="C2221" s="365" t="s">
        <v>7621</v>
      </c>
      <c r="D2221" s="365" t="s">
        <v>7622</v>
      </c>
      <c r="E2221" s="479">
        <v>8</v>
      </c>
      <c r="F2221" s="480" t="s">
        <v>1347</v>
      </c>
      <c r="G2221" s="479">
        <v>10</v>
      </c>
      <c r="H2221" t="str">
        <f t="shared" si="68"/>
        <v>approverTypeString</v>
      </c>
      <c r="I2221">
        <f>COUNTIF($H$3:H2220,H2221)</f>
        <v>0</v>
      </c>
      <c r="J2221">
        <f>COUNTIF($B$3:B2220,B2221)</f>
        <v>0</v>
      </c>
      <c r="K2221">
        <f t="shared" si="69"/>
        <v>0</v>
      </c>
    </row>
    <row r="2222" spans="1:11">
      <c r="A2222" s="480" t="s">
        <v>6755</v>
      </c>
      <c r="B2222" s="365" t="s">
        <v>8126</v>
      </c>
      <c r="C2222" s="365" t="s">
        <v>8128</v>
      </c>
      <c r="D2222" s="365" t="s">
        <v>8127</v>
      </c>
      <c r="E2222" s="479">
        <v>9</v>
      </c>
      <c r="F2222" s="480" t="s">
        <v>1347</v>
      </c>
      <c r="G2222" s="479">
        <v>1</v>
      </c>
      <c r="H2222" t="str">
        <f t="shared" si="68"/>
        <v>evaluationYnString</v>
      </c>
      <c r="I2222">
        <f>COUNTIF($H$3:H2221,H2222)</f>
        <v>0</v>
      </c>
      <c r="J2222">
        <f>COUNTIF($B$3:B2221,B2222)</f>
        <v>0</v>
      </c>
      <c r="K2222">
        <f t="shared" si="69"/>
        <v>0</v>
      </c>
    </row>
    <row r="2223" spans="1:11">
      <c r="A2223" s="480" t="s">
        <v>6905</v>
      </c>
      <c r="B2223" s="365" t="s">
        <v>6907</v>
      </c>
      <c r="C2223" s="365" t="s">
        <v>6909</v>
      </c>
      <c r="D2223" s="365" t="s">
        <v>6911</v>
      </c>
      <c r="E2223" s="479">
        <v>1</v>
      </c>
      <c r="F2223" s="480" t="s">
        <v>1718</v>
      </c>
      <c r="G2223" s="479"/>
      <c r="H2223" t="str">
        <f t="shared" si="68"/>
        <v>fromAmountFloat</v>
      </c>
      <c r="I2223">
        <f>COUNTIF($H$3:H2222,H2223)</f>
        <v>0</v>
      </c>
      <c r="J2223">
        <f>COUNTIF($B$3:B2222,B2223)</f>
        <v>0</v>
      </c>
      <c r="K2223">
        <f t="shared" si="69"/>
        <v>0</v>
      </c>
    </row>
    <row r="2224" spans="1:11">
      <c r="A2224" s="480" t="s">
        <v>6905</v>
      </c>
      <c r="B2224" s="365" t="s">
        <v>6908</v>
      </c>
      <c r="C2224" s="365" t="s">
        <v>6910</v>
      </c>
      <c r="D2224" s="365" t="s">
        <v>6912</v>
      </c>
      <c r="E2224" s="479">
        <v>2</v>
      </c>
      <c r="F2224" s="480" t="s">
        <v>1718</v>
      </c>
      <c r="G2224" s="479"/>
      <c r="H2224" t="str">
        <f t="shared" si="68"/>
        <v>toAmountFloat</v>
      </c>
      <c r="I2224">
        <f>COUNTIF($H$3:H2223,H2224)</f>
        <v>0</v>
      </c>
      <c r="J2224">
        <f>COUNTIF($B$3:B2223,B2224)</f>
        <v>0</v>
      </c>
      <c r="K2224">
        <f t="shared" si="69"/>
        <v>0</v>
      </c>
    </row>
    <row r="2225" spans="1:11">
      <c r="A2225" s="480" t="s">
        <v>11970</v>
      </c>
      <c r="B2225" s="365" t="s">
        <v>82</v>
      </c>
      <c r="C2225" s="365" t="s">
        <v>1404</v>
      </c>
      <c r="D2225" s="365" t="s">
        <v>1405</v>
      </c>
      <c r="E2225" s="479">
        <v>1</v>
      </c>
      <c r="F2225" s="480" t="s">
        <v>1347</v>
      </c>
      <c r="G2225" s="479">
        <v>20</v>
      </c>
      <c r="H2225" t="str">
        <f t="shared" si="68"/>
        <v>fromObidString</v>
      </c>
      <c r="I2225">
        <f>COUNTIF($H$3:H2224,H2225)</f>
        <v>16</v>
      </c>
      <c r="J2225">
        <f>COUNTIF($B$3:B2224,B2225)</f>
        <v>16</v>
      </c>
      <c r="K2225">
        <f t="shared" si="69"/>
        <v>0</v>
      </c>
    </row>
    <row r="2226" spans="1:11">
      <c r="A2226" s="480" t="s">
        <v>11970</v>
      </c>
      <c r="B2226" s="365" t="s">
        <v>2427</v>
      </c>
      <c r="C2226" s="365" t="s">
        <v>2428</v>
      </c>
      <c r="D2226" s="365" t="s">
        <v>2429</v>
      </c>
      <c r="E2226" s="479">
        <v>2</v>
      </c>
      <c r="F2226" s="480" t="s">
        <v>9945</v>
      </c>
      <c r="G2226" s="479">
        <v>128</v>
      </c>
      <c r="H2226" t="str">
        <f t="shared" si="68"/>
        <v>userIdUserId</v>
      </c>
      <c r="I2226">
        <f>COUNTIF($H$3:H2225,H2226)</f>
        <v>4</v>
      </c>
      <c r="J2226">
        <f>COUNTIF($B$3:B2225,B2226)</f>
        <v>4</v>
      </c>
      <c r="K2226">
        <f t="shared" si="69"/>
        <v>0</v>
      </c>
    </row>
    <row r="2227" spans="1:11">
      <c r="A2227" s="480" t="s">
        <v>11970</v>
      </c>
      <c r="B2227" s="365" t="s">
        <v>9223</v>
      </c>
      <c r="C2227" s="365" t="s">
        <v>9224</v>
      </c>
      <c r="D2227" s="365" t="s">
        <v>9225</v>
      </c>
      <c r="E2227" s="479">
        <v>3</v>
      </c>
      <c r="F2227" s="480" t="s">
        <v>1347</v>
      </c>
      <c r="G2227" s="479">
        <v>20</v>
      </c>
      <c r="H2227" t="str">
        <f t="shared" si="68"/>
        <v>roleCodeString</v>
      </c>
      <c r="I2227">
        <f>COUNTIF($H$3:H2226,H2227)</f>
        <v>1</v>
      </c>
      <c r="J2227">
        <f>COUNTIF($B$3:B2226,B2227)</f>
        <v>1</v>
      </c>
      <c r="K2227">
        <f t="shared" si="69"/>
        <v>0</v>
      </c>
    </row>
    <row r="2228" spans="1:11">
      <c r="A2228" s="365" t="s">
        <v>6851</v>
      </c>
      <c r="B2228" s="365" t="s">
        <v>801</v>
      </c>
      <c r="C2228" s="365" t="s">
        <v>2520</v>
      </c>
      <c r="D2228" s="365" t="s">
        <v>2521</v>
      </c>
      <c r="E2228" s="479">
        <v>1</v>
      </c>
      <c r="F2228" s="480" t="s">
        <v>1347</v>
      </c>
      <c r="G2228" s="479">
        <v>3</v>
      </c>
      <c r="H2228" t="str">
        <f t="shared" si="68"/>
        <v>currencyCodeString</v>
      </c>
      <c r="I2228">
        <f>COUNTIF($H$3:H2227,H2228)</f>
        <v>14</v>
      </c>
      <c r="J2228">
        <f>COUNTIF($B$3:B2227,B2228)</f>
        <v>14</v>
      </c>
      <c r="K2228">
        <f t="shared" si="69"/>
        <v>0</v>
      </c>
    </row>
    <row r="2229" spans="1:11">
      <c r="A2229" s="365" t="s">
        <v>6851</v>
      </c>
      <c r="B2229" s="365" t="s">
        <v>6035</v>
      </c>
      <c r="C2229" s="365" t="s">
        <v>6036</v>
      </c>
      <c r="D2229" s="365" t="s">
        <v>6037</v>
      </c>
      <c r="E2229" s="479">
        <v>2</v>
      </c>
      <c r="F2229" s="480" t="s">
        <v>8845</v>
      </c>
      <c r="G2229" s="479"/>
      <c r="H2229" t="str">
        <f t="shared" si="68"/>
        <v>depreAmountBigDecimal</v>
      </c>
      <c r="I2229">
        <f>COUNTIF($H$3:H2228,H2229)</f>
        <v>0</v>
      </c>
      <c r="J2229">
        <f>COUNTIF($B$3:B2228,B2229)</f>
        <v>0</v>
      </c>
      <c r="K2229">
        <f t="shared" si="69"/>
        <v>0</v>
      </c>
    </row>
    <row r="2230" spans="1:11">
      <c r="A2230" s="365" t="s">
        <v>6851</v>
      </c>
      <c r="B2230" s="365" t="s">
        <v>6682</v>
      </c>
      <c r="C2230" s="365" t="s">
        <v>6859</v>
      </c>
      <c r="D2230" s="365" t="s">
        <v>6860</v>
      </c>
      <c r="E2230" s="479">
        <v>3</v>
      </c>
      <c r="F2230" s="480" t="s">
        <v>8845</v>
      </c>
      <c r="G2230" s="479"/>
      <c r="H2230" t="str">
        <f t="shared" si="68"/>
        <v>thisYearInvestAmountBigDecimal</v>
      </c>
      <c r="I2230">
        <f>COUNTIF($H$3:H2229,H2230)</f>
        <v>0</v>
      </c>
      <c r="J2230">
        <f>COUNTIF($B$3:B2229,B2230)</f>
        <v>0</v>
      </c>
      <c r="K2230">
        <f t="shared" si="69"/>
        <v>0</v>
      </c>
    </row>
    <row r="2231" spans="1:11">
      <c r="A2231" s="365" t="s">
        <v>6851</v>
      </c>
      <c r="B2231" s="365" t="s">
        <v>6862</v>
      </c>
      <c r="C2231" s="365" t="s">
        <v>6863</v>
      </c>
      <c r="D2231" s="365" t="s">
        <v>6864</v>
      </c>
      <c r="E2231" s="479">
        <v>4</v>
      </c>
      <c r="F2231" s="480" t="s">
        <v>8845</v>
      </c>
      <c r="G2231" s="479"/>
      <c r="H2231" t="str">
        <f t="shared" si="68"/>
        <v>bizPlanInvestAmountBigDecimal</v>
      </c>
      <c r="I2231">
        <f>COUNTIF($H$3:H2230,H2231)</f>
        <v>0</v>
      </c>
      <c r="J2231">
        <f>COUNTIF($B$3:B2230,B2231)</f>
        <v>0</v>
      </c>
      <c r="K2231">
        <f t="shared" si="69"/>
        <v>0</v>
      </c>
    </row>
    <row r="2232" spans="1:11">
      <c r="A2232" s="365" t="s">
        <v>6851</v>
      </c>
      <c r="B2232" s="365" t="s">
        <v>6866</v>
      </c>
      <c r="C2232" s="365" t="s">
        <v>6867</v>
      </c>
      <c r="D2232" s="365" t="s">
        <v>6868</v>
      </c>
      <c r="E2232" s="479">
        <v>5</v>
      </c>
      <c r="F2232" s="480" t="s">
        <v>8845</v>
      </c>
      <c r="G2232" s="479"/>
      <c r="H2232" t="str">
        <f t="shared" si="68"/>
        <v>totDepreAmountBigDecimal</v>
      </c>
      <c r="I2232">
        <f>COUNTIF($H$3:H2231,H2232)</f>
        <v>0</v>
      </c>
      <c r="J2232">
        <f>COUNTIF($B$3:B2231,B2232)</f>
        <v>0</v>
      </c>
      <c r="K2232">
        <f t="shared" si="69"/>
        <v>0</v>
      </c>
    </row>
    <row r="2233" spans="1:11">
      <c r="A2233" s="365" t="s">
        <v>6851</v>
      </c>
      <c r="B2233" s="365" t="s">
        <v>19004</v>
      </c>
      <c r="C2233" s="365" t="s">
        <v>19000</v>
      </c>
      <c r="D2233" s="365" t="s">
        <v>18996</v>
      </c>
      <c r="E2233" s="479">
        <v>6</v>
      </c>
      <c r="F2233" s="480" t="s">
        <v>8845</v>
      </c>
      <c r="G2233" s="479"/>
      <c r="H2233" t="str">
        <f t="shared" si="68"/>
        <v>adjDepreAmountBigDecimal</v>
      </c>
      <c r="I2233">
        <f>COUNTIF($H$3:H2232,H2233)</f>
        <v>0</v>
      </c>
      <c r="J2233">
        <f>COUNTIF($B$3:B2232,B2233)</f>
        <v>0</v>
      </c>
      <c r="K2233">
        <f t="shared" si="69"/>
        <v>0</v>
      </c>
    </row>
    <row r="2234" spans="1:11">
      <c r="A2234" s="365" t="s">
        <v>6851</v>
      </c>
      <c r="B2234" s="365" t="s">
        <v>19005</v>
      </c>
      <c r="C2234" s="365" t="s">
        <v>19001</v>
      </c>
      <c r="D2234" s="365" t="s">
        <v>18997</v>
      </c>
      <c r="E2234" s="479">
        <v>7</v>
      </c>
      <c r="F2234" s="480" t="s">
        <v>8845</v>
      </c>
      <c r="G2234" s="479"/>
      <c r="H2234" t="str">
        <f t="shared" si="68"/>
        <v>adjThisYearInvestAmountBigDecimal</v>
      </c>
      <c r="I2234">
        <f>COUNTIF($H$3:H2233,H2234)</f>
        <v>0</v>
      </c>
      <c r="J2234">
        <f>COUNTIF($B$3:B2233,B2234)</f>
        <v>0</v>
      </c>
      <c r="K2234">
        <f t="shared" si="69"/>
        <v>0</v>
      </c>
    </row>
    <row r="2235" spans="1:11">
      <c r="A2235" s="365" t="s">
        <v>6851</v>
      </c>
      <c r="B2235" s="365" t="s">
        <v>19006</v>
      </c>
      <c r="C2235" s="365" t="s">
        <v>19002</v>
      </c>
      <c r="D2235" s="365" t="s">
        <v>18998</v>
      </c>
      <c r="E2235" s="479">
        <v>8</v>
      </c>
      <c r="F2235" s="480" t="s">
        <v>8845</v>
      </c>
      <c r="G2235" s="479"/>
      <c r="H2235" t="str">
        <f t="shared" si="68"/>
        <v>adjBizPlanInvestAmountBigDecimal</v>
      </c>
      <c r="I2235">
        <f>COUNTIF($H$3:H2234,H2235)</f>
        <v>0</v>
      </c>
      <c r="J2235">
        <f>COUNTIF($B$3:B2234,B2235)</f>
        <v>0</v>
      </c>
      <c r="K2235">
        <f t="shared" si="69"/>
        <v>0</v>
      </c>
    </row>
    <row r="2236" spans="1:11">
      <c r="A2236" s="365" t="s">
        <v>6851</v>
      </c>
      <c r="B2236" s="365" t="s">
        <v>19007</v>
      </c>
      <c r="C2236" s="365" t="s">
        <v>19003</v>
      </c>
      <c r="D2236" s="365" t="s">
        <v>18999</v>
      </c>
      <c r="E2236" s="479">
        <v>9</v>
      </c>
      <c r="F2236" s="480" t="s">
        <v>8845</v>
      </c>
      <c r="G2236" s="479"/>
      <c r="H2236" t="str">
        <f t="shared" si="68"/>
        <v>totAdjDepreAmountBigDecimal</v>
      </c>
      <c r="I2236">
        <f>COUNTIF($H$3:H2235,H2236)</f>
        <v>0</v>
      </c>
      <c r="J2236">
        <f>COUNTIF($B$3:B2235,B2236)</f>
        <v>0</v>
      </c>
      <c r="K2236">
        <f t="shared" si="69"/>
        <v>0</v>
      </c>
    </row>
    <row r="2237" spans="1:11">
      <c r="A2237" s="365" t="s">
        <v>6851</v>
      </c>
      <c r="B2237" s="365" t="s">
        <v>694</v>
      </c>
      <c r="C2237" s="365" t="s">
        <v>3780</v>
      </c>
      <c r="D2237" s="365" t="s">
        <v>3781</v>
      </c>
      <c r="E2237" s="479">
        <v>10</v>
      </c>
      <c r="F2237" s="480" t="s">
        <v>1347</v>
      </c>
      <c r="G2237" s="479">
        <v>1</v>
      </c>
      <c r="H2237" t="str">
        <f t="shared" si="68"/>
        <v>allocFactorCodeString</v>
      </c>
      <c r="I2237">
        <f>COUNTIF($H$3:H2236,H2237)</f>
        <v>1</v>
      </c>
      <c r="J2237">
        <f>COUNTIF($B$3:B2236,B2237)</f>
        <v>1</v>
      </c>
      <c r="K2237">
        <f t="shared" si="69"/>
        <v>0</v>
      </c>
    </row>
    <row r="2238" spans="1:11">
      <c r="A2238" s="365" t="s">
        <v>6851</v>
      </c>
      <c r="B2238" s="365" t="s">
        <v>4224</v>
      </c>
      <c r="C2238" s="365" t="s">
        <v>4225</v>
      </c>
      <c r="D2238" s="365" t="s">
        <v>4226</v>
      </c>
      <c r="E2238" s="479">
        <v>11</v>
      </c>
      <c r="F2238" s="480" t="s">
        <v>1347</v>
      </c>
      <c r="G2238" s="479">
        <v>20</v>
      </c>
      <c r="H2238" t="str">
        <f t="shared" si="68"/>
        <v>versionObidString</v>
      </c>
      <c r="I2238">
        <f>COUNTIF($H$3:H2237,H2238)</f>
        <v>3</v>
      </c>
      <c r="J2238">
        <f>COUNTIF($B$3:B2237,B2238)</f>
        <v>3</v>
      </c>
      <c r="K2238">
        <f t="shared" si="69"/>
        <v>0</v>
      </c>
    </row>
    <row r="2239" spans="1:11">
      <c r="A2239" s="365" t="s">
        <v>6850</v>
      </c>
      <c r="B2239" s="365" t="s">
        <v>6681</v>
      </c>
      <c r="C2239" s="365" t="s">
        <v>6875</v>
      </c>
      <c r="D2239" s="365" t="s">
        <v>6876</v>
      </c>
      <c r="E2239" s="479">
        <v>1</v>
      </c>
      <c r="F2239" s="480" t="s">
        <v>1718</v>
      </c>
      <c r="G2239" s="479"/>
      <c r="H2239" t="str">
        <f t="shared" si="68"/>
        <v>allocRateFloat</v>
      </c>
      <c r="I2239">
        <f>COUNTIF($H$3:H2238,H2239)</f>
        <v>0</v>
      </c>
      <c r="J2239">
        <f>COUNTIF($B$3:B2238,B2239)</f>
        <v>0</v>
      </c>
      <c r="K2239">
        <f t="shared" si="69"/>
        <v>0</v>
      </c>
    </row>
    <row r="2240" spans="1:11">
      <c r="A2240" s="365" t="s">
        <v>6850</v>
      </c>
      <c r="B2240" s="365" t="s">
        <v>4224</v>
      </c>
      <c r="C2240" s="365" t="s">
        <v>4225</v>
      </c>
      <c r="D2240" s="365" t="s">
        <v>4226</v>
      </c>
      <c r="E2240" s="479">
        <v>2</v>
      </c>
      <c r="F2240" s="480" t="s">
        <v>1347</v>
      </c>
      <c r="G2240" s="479">
        <v>20</v>
      </c>
      <c r="H2240" t="str">
        <f t="shared" si="68"/>
        <v>versionObidString</v>
      </c>
      <c r="I2240">
        <f>COUNTIF($H$3:H2239,H2240)</f>
        <v>4</v>
      </c>
      <c r="J2240">
        <f>COUNTIF($B$3:B2239,B2240)</f>
        <v>4</v>
      </c>
      <c r="K2240">
        <f t="shared" si="69"/>
        <v>0</v>
      </c>
    </row>
    <row r="2241" spans="1:11">
      <c r="A2241" s="365" t="s">
        <v>6850</v>
      </c>
      <c r="B2241" s="365" t="s">
        <v>6682</v>
      </c>
      <c r="C2241" s="365" t="s">
        <v>6859</v>
      </c>
      <c r="D2241" s="365" t="s">
        <v>6860</v>
      </c>
      <c r="E2241" s="479">
        <v>3</v>
      </c>
      <c r="F2241" s="480" t="s">
        <v>8845</v>
      </c>
      <c r="G2241" s="479"/>
      <c r="H2241" t="str">
        <f t="shared" si="68"/>
        <v>thisYearInvestAmountBigDecimal</v>
      </c>
      <c r="I2241">
        <f>COUNTIF($H$3:H2240,H2241)</f>
        <v>1</v>
      </c>
      <c r="J2241">
        <f>COUNTIF($B$3:B2240,B2241)</f>
        <v>1</v>
      </c>
      <c r="K2241">
        <f t="shared" si="69"/>
        <v>0</v>
      </c>
    </row>
    <row r="2242" spans="1:11">
      <c r="A2242" s="365" t="s">
        <v>6850</v>
      </c>
      <c r="B2242" s="365" t="s">
        <v>801</v>
      </c>
      <c r="C2242" s="365" t="s">
        <v>2520</v>
      </c>
      <c r="D2242" s="365" t="s">
        <v>2521</v>
      </c>
      <c r="E2242" s="479">
        <v>4</v>
      </c>
      <c r="F2242" s="480" t="s">
        <v>1347</v>
      </c>
      <c r="G2242" s="479">
        <v>3</v>
      </c>
      <c r="H2242" t="str">
        <f t="shared" si="68"/>
        <v>currencyCodeString</v>
      </c>
      <c r="I2242">
        <f>COUNTIF($H$3:H2241,H2242)</f>
        <v>15</v>
      </c>
      <c r="J2242">
        <f>COUNTIF($B$3:B2241,B2242)</f>
        <v>15</v>
      </c>
      <c r="K2242">
        <f t="shared" si="69"/>
        <v>0</v>
      </c>
    </row>
    <row r="2243" spans="1:11">
      <c r="A2243" s="365" t="s">
        <v>6848</v>
      </c>
      <c r="B2243" s="365" t="s">
        <v>6681</v>
      </c>
      <c r="C2243" s="365" t="s">
        <v>6875</v>
      </c>
      <c r="D2243" s="365" t="s">
        <v>6876</v>
      </c>
      <c r="E2243" s="479">
        <v>1</v>
      </c>
      <c r="F2243" s="480" t="s">
        <v>1718</v>
      </c>
      <c r="G2243" s="479"/>
      <c r="H2243" t="str">
        <f t="shared" ref="H2243:H2306" si="70">B2243&amp;F2243</f>
        <v>allocRateFloat</v>
      </c>
      <c r="I2243">
        <f>COUNTIF($H$3:H2242,H2243)</f>
        <v>1</v>
      </c>
      <c r="J2243">
        <f>COUNTIF($B$3:B2242,B2243)</f>
        <v>1</v>
      </c>
      <c r="K2243">
        <f t="shared" si="69"/>
        <v>0</v>
      </c>
    </row>
    <row r="2244" spans="1:11">
      <c r="A2244" s="365" t="s">
        <v>6848</v>
      </c>
      <c r="B2244" s="365" t="s">
        <v>4224</v>
      </c>
      <c r="C2244" s="365" t="s">
        <v>4225</v>
      </c>
      <c r="D2244" s="365" t="s">
        <v>4226</v>
      </c>
      <c r="E2244" s="479">
        <v>2</v>
      </c>
      <c r="F2244" s="480" t="s">
        <v>1347</v>
      </c>
      <c r="G2244" s="479">
        <v>20</v>
      </c>
      <c r="H2244" t="str">
        <f t="shared" si="70"/>
        <v>versionObidString</v>
      </c>
      <c r="I2244">
        <f>COUNTIF($H$3:H2243,H2244)</f>
        <v>5</v>
      </c>
      <c r="J2244">
        <f>COUNTIF($B$3:B2243,B2244)</f>
        <v>5</v>
      </c>
      <c r="K2244">
        <f t="shared" ref="K2244:K2307" si="71">J2244-I2244</f>
        <v>0</v>
      </c>
    </row>
    <row r="2245" spans="1:11">
      <c r="A2245" s="365" t="s">
        <v>6848</v>
      </c>
      <c r="B2245" s="365" t="s">
        <v>801</v>
      </c>
      <c r="C2245" s="365" t="s">
        <v>2520</v>
      </c>
      <c r="D2245" s="365" t="s">
        <v>2521</v>
      </c>
      <c r="E2245" s="479">
        <v>3</v>
      </c>
      <c r="F2245" s="480" t="s">
        <v>1347</v>
      </c>
      <c r="G2245" s="479">
        <v>3</v>
      </c>
      <c r="H2245" t="str">
        <f t="shared" si="70"/>
        <v>currencyCodeString</v>
      </c>
      <c r="I2245">
        <f>COUNTIF($H$3:H2244,H2245)</f>
        <v>16</v>
      </c>
      <c r="J2245">
        <f>COUNTIF($B$3:B2244,B2245)</f>
        <v>16</v>
      </c>
      <c r="K2245">
        <f t="shared" si="71"/>
        <v>0</v>
      </c>
    </row>
    <row r="2246" spans="1:11">
      <c r="A2246" s="365" t="s">
        <v>6852</v>
      </c>
      <c r="B2246" s="365" t="s">
        <v>4224</v>
      </c>
      <c r="C2246" s="365" t="s">
        <v>4225</v>
      </c>
      <c r="D2246" s="365" t="s">
        <v>4226</v>
      </c>
      <c r="E2246" s="479">
        <v>1</v>
      </c>
      <c r="F2246" s="480" t="s">
        <v>1347</v>
      </c>
      <c r="G2246" s="479">
        <v>20</v>
      </c>
      <c r="H2246" t="str">
        <f t="shared" si="70"/>
        <v>versionObidString</v>
      </c>
      <c r="I2246">
        <f>COUNTIF($H$3:H2245,H2246)</f>
        <v>6</v>
      </c>
      <c r="J2246">
        <f>COUNTIF($B$3:B2245,B2246)</f>
        <v>6</v>
      </c>
      <c r="K2246">
        <f t="shared" si="71"/>
        <v>0</v>
      </c>
    </row>
    <row r="2247" spans="1:11">
      <c r="A2247" s="365" t="s">
        <v>6852</v>
      </c>
      <c r="B2247" s="365" t="s">
        <v>634</v>
      </c>
      <c r="C2247" s="365" t="s">
        <v>2536</v>
      </c>
      <c r="D2247" s="365" t="s">
        <v>2537</v>
      </c>
      <c r="E2247" s="479">
        <v>2</v>
      </c>
      <c r="F2247" s="480" t="s">
        <v>1347</v>
      </c>
      <c r="G2247" s="479">
        <v>8</v>
      </c>
      <c r="H2247" t="str">
        <f t="shared" si="70"/>
        <v>accountCodeString</v>
      </c>
      <c r="I2247">
        <f>COUNTIF($H$3:H2246,H2247)</f>
        <v>8</v>
      </c>
      <c r="J2247">
        <f>COUNTIF($B$3:B2246,B2247)</f>
        <v>8</v>
      </c>
      <c r="K2247">
        <f t="shared" si="71"/>
        <v>0</v>
      </c>
    </row>
    <row r="2248" spans="1:11">
      <c r="A2248" s="365" t="s">
        <v>6852</v>
      </c>
      <c r="B2248" s="365" t="s">
        <v>1137</v>
      </c>
      <c r="C2248" s="365" t="s">
        <v>2511</v>
      </c>
      <c r="D2248" s="365" t="s">
        <v>2512</v>
      </c>
      <c r="E2248" s="479">
        <v>3</v>
      </c>
      <c r="F2248" s="480" t="s">
        <v>1347</v>
      </c>
      <c r="G2248" s="479">
        <v>4</v>
      </c>
      <c r="H2248" t="str">
        <f t="shared" si="70"/>
        <v>planYearString</v>
      </c>
      <c r="I2248">
        <f>COUNTIF($H$3:H2247,H2248)</f>
        <v>10</v>
      </c>
      <c r="J2248">
        <f>COUNTIF($B$3:B2247,B2248)</f>
        <v>10</v>
      </c>
      <c r="K2248">
        <f t="shared" si="71"/>
        <v>0</v>
      </c>
    </row>
    <row r="2249" spans="1:11">
      <c r="A2249" s="365" t="s">
        <v>6852</v>
      </c>
      <c r="B2249" s="365" t="s">
        <v>801</v>
      </c>
      <c r="C2249" s="365" t="s">
        <v>2520</v>
      </c>
      <c r="D2249" s="365" t="s">
        <v>2521</v>
      </c>
      <c r="E2249" s="479">
        <v>4</v>
      </c>
      <c r="F2249" s="480" t="s">
        <v>1347</v>
      </c>
      <c r="G2249" s="479">
        <v>3</v>
      </c>
      <c r="H2249" t="str">
        <f t="shared" si="70"/>
        <v>currencyCodeString</v>
      </c>
      <c r="I2249">
        <f>COUNTIF($H$3:H2248,H2249)</f>
        <v>17</v>
      </c>
      <c r="J2249">
        <f>COUNTIF($B$3:B2248,B2249)</f>
        <v>17</v>
      </c>
      <c r="K2249">
        <f t="shared" si="71"/>
        <v>0</v>
      </c>
    </row>
    <row r="2250" spans="1:11">
      <c r="A2250" s="365" t="s">
        <v>6852</v>
      </c>
      <c r="B2250" s="365" t="s">
        <v>4250</v>
      </c>
      <c r="C2250" s="365" t="s">
        <v>4251</v>
      </c>
      <c r="D2250" s="365" t="s">
        <v>4252</v>
      </c>
      <c r="E2250" s="479">
        <v>5</v>
      </c>
      <c r="F2250" s="480" t="s">
        <v>8845</v>
      </c>
      <c r="G2250" s="479"/>
      <c r="H2250" t="str">
        <f t="shared" si="70"/>
        <v>month01AmountBigDecimal</v>
      </c>
      <c r="I2250">
        <f>COUNTIF($H$3:H2249,H2250)</f>
        <v>5</v>
      </c>
      <c r="J2250">
        <f>COUNTIF($B$3:B2249,B2250)</f>
        <v>5</v>
      </c>
      <c r="K2250">
        <f t="shared" si="71"/>
        <v>0</v>
      </c>
    </row>
    <row r="2251" spans="1:11">
      <c r="A2251" s="365" t="s">
        <v>6852</v>
      </c>
      <c r="B2251" s="365" t="s">
        <v>4254</v>
      </c>
      <c r="C2251" s="365" t="s">
        <v>4255</v>
      </c>
      <c r="D2251" s="365" t="s">
        <v>4256</v>
      </c>
      <c r="E2251" s="479">
        <v>6</v>
      </c>
      <c r="F2251" s="480" t="s">
        <v>8845</v>
      </c>
      <c r="G2251" s="479"/>
      <c r="H2251" t="str">
        <f t="shared" si="70"/>
        <v>month02AmountBigDecimal</v>
      </c>
      <c r="I2251">
        <f>COUNTIF($H$3:H2250,H2251)</f>
        <v>5</v>
      </c>
      <c r="J2251">
        <f>COUNTIF($B$3:B2250,B2251)</f>
        <v>5</v>
      </c>
      <c r="K2251">
        <f t="shared" si="71"/>
        <v>0</v>
      </c>
    </row>
    <row r="2252" spans="1:11">
      <c r="A2252" s="365" t="s">
        <v>6852</v>
      </c>
      <c r="B2252" s="365" t="s">
        <v>4258</v>
      </c>
      <c r="C2252" s="365" t="s">
        <v>4259</v>
      </c>
      <c r="D2252" s="365" t="s">
        <v>4260</v>
      </c>
      <c r="E2252" s="479">
        <v>7</v>
      </c>
      <c r="F2252" s="480" t="s">
        <v>8845</v>
      </c>
      <c r="G2252" s="479"/>
      <c r="H2252" t="str">
        <f t="shared" si="70"/>
        <v>month03AmountBigDecimal</v>
      </c>
      <c r="I2252">
        <f>COUNTIF($H$3:H2251,H2252)</f>
        <v>5</v>
      </c>
      <c r="J2252">
        <f>COUNTIF($B$3:B2251,B2252)</f>
        <v>5</v>
      </c>
      <c r="K2252">
        <f t="shared" si="71"/>
        <v>0</v>
      </c>
    </row>
    <row r="2253" spans="1:11">
      <c r="A2253" s="365" t="s">
        <v>6852</v>
      </c>
      <c r="B2253" s="365" t="s">
        <v>4262</v>
      </c>
      <c r="C2253" s="365" t="s">
        <v>4263</v>
      </c>
      <c r="D2253" s="365" t="s">
        <v>4264</v>
      </c>
      <c r="E2253" s="479">
        <v>8</v>
      </c>
      <c r="F2253" s="480" t="s">
        <v>8845</v>
      </c>
      <c r="G2253" s="479"/>
      <c r="H2253" t="str">
        <f t="shared" si="70"/>
        <v>month04AmountBigDecimal</v>
      </c>
      <c r="I2253">
        <f>COUNTIF($H$3:H2252,H2253)</f>
        <v>5</v>
      </c>
      <c r="J2253">
        <f>COUNTIF($B$3:B2252,B2253)</f>
        <v>5</v>
      </c>
      <c r="K2253">
        <f t="shared" si="71"/>
        <v>0</v>
      </c>
    </row>
    <row r="2254" spans="1:11">
      <c r="A2254" s="365" t="s">
        <v>6852</v>
      </c>
      <c r="B2254" s="365" t="s">
        <v>4266</v>
      </c>
      <c r="C2254" s="365" t="s">
        <v>4267</v>
      </c>
      <c r="D2254" s="365" t="s">
        <v>4268</v>
      </c>
      <c r="E2254" s="479">
        <v>9</v>
      </c>
      <c r="F2254" s="480" t="s">
        <v>8845</v>
      </c>
      <c r="G2254" s="479"/>
      <c r="H2254" t="str">
        <f t="shared" si="70"/>
        <v>month05AmountBigDecimal</v>
      </c>
      <c r="I2254">
        <f>COUNTIF($H$3:H2253,H2254)</f>
        <v>5</v>
      </c>
      <c r="J2254">
        <f>COUNTIF($B$3:B2253,B2254)</f>
        <v>5</v>
      </c>
      <c r="K2254">
        <f t="shared" si="71"/>
        <v>0</v>
      </c>
    </row>
    <row r="2255" spans="1:11">
      <c r="A2255" s="365" t="s">
        <v>6852</v>
      </c>
      <c r="B2255" s="365" t="s">
        <v>4270</v>
      </c>
      <c r="C2255" s="365" t="s">
        <v>4271</v>
      </c>
      <c r="D2255" s="365" t="s">
        <v>4272</v>
      </c>
      <c r="E2255" s="479">
        <v>10</v>
      </c>
      <c r="F2255" s="480" t="s">
        <v>8845</v>
      </c>
      <c r="G2255" s="479"/>
      <c r="H2255" t="str">
        <f t="shared" si="70"/>
        <v>month06AmountBigDecimal</v>
      </c>
      <c r="I2255">
        <f>COUNTIF($H$3:H2254,H2255)</f>
        <v>5</v>
      </c>
      <c r="J2255">
        <f>COUNTIF($B$3:B2254,B2255)</f>
        <v>5</v>
      </c>
      <c r="K2255">
        <f t="shared" si="71"/>
        <v>0</v>
      </c>
    </row>
    <row r="2256" spans="1:11">
      <c r="A2256" s="365" t="s">
        <v>6852</v>
      </c>
      <c r="B2256" s="365" t="s">
        <v>4274</v>
      </c>
      <c r="C2256" s="365" t="s">
        <v>4275</v>
      </c>
      <c r="D2256" s="365" t="s">
        <v>4276</v>
      </c>
      <c r="E2256" s="479">
        <v>11</v>
      </c>
      <c r="F2256" s="480" t="s">
        <v>8845</v>
      </c>
      <c r="G2256" s="479"/>
      <c r="H2256" t="str">
        <f t="shared" si="70"/>
        <v>month07AmountBigDecimal</v>
      </c>
      <c r="I2256">
        <f>COUNTIF($H$3:H2255,H2256)</f>
        <v>5</v>
      </c>
      <c r="J2256">
        <f>COUNTIF($B$3:B2255,B2256)</f>
        <v>5</v>
      </c>
      <c r="K2256">
        <f t="shared" si="71"/>
        <v>0</v>
      </c>
    </row>
    <row r="2257" spans="1:11">
      <c r="A2257" s="365" t="s">
        <v>6852</v>
      </c>
      <c r="B2257" s="365" t="s">
        <v>4278</v>
      </c>
      <c r="C2257" s="365" t="s">
        <v>4279</v>
      </c>
      <c r="D2257" s="365" t="s">
        <v>4280</v>
      </c>
      <c r="E2257" s="479">
        <v>12</v>
      </c>
      <c r="F2257" s="480" t="s">
        <v>8845</v>
      </c>
      <c r="G2257" s="479"/>
      <c r="H2257" t="str">
        <f t="shared" si="70"/>
        <v>month08AmountBigDecimal</v>
      </c>
      <c r="I2257">
        <f>COUNTIF($H$3:H2256,H2257)</f>
        <v>5</v>
      </c>
      <c r="J2257">
        <f>COUNTIF($B$3:B2256,B2257)</f>
        <v>5</v>
      </c>
      <c r="K2257">
        <f t="shared" si="71"/>
        <v>0</v>
      </c>
    </row>
    <row r="2258" spans="1:11">
      <c r="A2258" s="365" t="s">
        <v>6852</v>
      </c>
      <c r="B2258" s="365" t="s">
        <v>4282</v>
      </c>
      <c r="C2258" s="365" t="s">
        <v>4283</v>
      </c>
      <c r="D2258" s="365" t="s">
        <v>4284</v>
      </c>
      <c r="E2258" s="479">
        <v>13</v>
      </c>
      <c r="F2258" s="480" t="s">
        <v>8845</v>
      </c>
      <c r="G2258" s="479"/>
      <c r="H2258" t="str">
        <f t="shared" si="70"/>
        <v>month09AmountBigDecimal</v>
      </c>
      <c r="I2258">
        <f>COUNTIF($H$3:H2257,H2258)</f>
        <v>5</v>
      </c>
      <c r="J2258">
        <f>COUNTIF($B$3:B2257,B2258)</f>
        <v>5</v>
      </c>
      <c r="K2258">
        <f t="shared" si="71"/>
        <v>0</v>
      </c>
    </row>
    <row r="2259" spans="1:11">
      <c r="A2259" s="365" t="s">
        <v>6852</v>
      </c>
      <c r="B2259" s="365" t="s">
        <v>4286</v>
      </c>
      <c r="C2259" s="365" t="s">
        <v>4287</v>
      </c>
      <c r="D2259" s="365" t="s">
        <v>4288</v>
      </c>
      <c r="E2259" s="479">
        <v>14</v>
      </c>
      <c r="F2259" s="480" t="s">
        <v>8845</v>
      </c>
      <c r="G2259" s="479"/>
      <c r="H2259" t="str">
        <f t="shared" si="70"/>
        <v>month10AmountBigDecimal</v>
      </c>
      <c r="I2259">
        <f>COUNTIF($H$3:H2258,H2259)</f>
        <v>5</v>
      </c>
      <c r="J2259">
        <f>COUNTIF($B$3:B2258,B2259)</f>
        <v>5</v>
      </c>
      <c r="K2259">
        <f t="shared" si="71"/>
        <v>0</v>
      </c>
    </row>
    <row r="2260" spans="1:11">
      <c r="A2260" s="365" t="s">
        <v>6852</v>
      </c>
      <c r="B2260" s="365" t="s">
        <v>4290</v>
      </c>
      <c r="C2260" s="365" t="s">
        <v>4291</v>
      </c>
      <c r="D2260" s="365" t="s">
        <v>4292</v>
      </c>
      <c r="E2260" s="479">
        <v>15</v>
      </c>
      <c r="F2260" s="480" t="s">
        <v>8845</v>
      </c>
      <c r="G2260" s="479"/>
      <c r="H2260" t="str">
        <f t="shared" si="70"/>
        <v>month11AmountBigDecimal</v>
      </c>
      <c r="I2260">
        <f>COUNTIF($H$3:H2259,H2260)</f>
        <v>5</v>
      </c>
      <c r="J2260">
        <f>COUNTIF($B$3:B2259,B2260)</f>
        <v>5</v>
      </c>
      <c r="K2260">
        <f t="shared" si="71"/>
        <v>0</v>
      </c>
    </row>
    <row r="2261" spans="1:11">
      <c r="A2261" s="365" t="s">
        <v>6852</v>
      </c>
      <c r="B2261" s="365" t="s">
        <v>4294</v>
      </c>
      <c r="C2261" s="365" t="s">
        <v>4295</v>
      </c>
      <c r="D2261" s="365" t="s">
        <v>4296</v>
      </c>
      <c r="E2261" s="479">
        <v>16</v>
      </c>
      <c r="F2261" s="480" t="s">
        <v>8845</v>
      </c>
      <c r="G2261" s="479"/>
      <c r="H2261" t="str">
        <f t="shared" si="70"/>
        <v>month12AmountBigDecimal</v>
      </c>
      <c r="I2261">
        <f>COUNTIF($H$3:H2260,H2261)</f>
        <v>5</v>
      </c>
      <c r="J2261">
        <f>COUNTIF($B$3:B2260,B2261)</f>
        <v>5</v>
      </c>
      <c r="K2261">
        <f t="shared" si="71"/>
        <v>0</v>
      </c>
    </row>
    <row r="2262" spans="1:11">
      <c r="A2262" s="365" t="s">
        <v>6852</v>
      </c>
      <c r="B2262" s="365" t="s">
        <v>1228</v>
      </c>
      <c r="C2262" s="365" t="s">
        <v>4298</v>
      </c>
      <c r="D2262" s="365" t="s">
        <v>4299</v>
      </c>
      <c r="E2262" s="479">
        <v>17</v>
      </c>
      <c r="F2262" s="480" t="s">
        <v>8845</v>
      </c>
      <c r="G2262" s="479"/>
      <c r="H2262" t="str">
        <f t="shared" si="70"/>
        <v>totAmountBigDecimal</v>
      </c>
      <c r="I2262">
        <f>COUNTIF($H$3:H2261,H2262)</f>
        <v>4</v>
      </c>
      <c r="J2262">
        <f>COUNTIF($B$3:B2261,B2262)</f>
        <v>4</v>
      </c>
      <c r="K2262">
        <f t="shared" si="71"/>
        <v>0</v>
      </c>
    </row>
    <row r="2263" spans="1:11">
      <c r="A2263" s="480" t="s">
        <v>2530</v>
      </c>
      <c r="B2263" s="365" t="s">
        <v>6622</v>
      </c>
      <c r="C2263" s="481" t="s">
        <v>7224</v>
      </c>
      <c r="D2263" s="365" t="s">
        <v>7225</v>
      </c>
      <c r="E2263" s="479">
        <v>9</v>
      </c>
      <c r="F2263" s="480" t="s">
        <v>1347</v>
      </c>
      <c r="G2263" s="479">
        <v>256</v>
      </c>
      <c r="H2263" t="str">
        <f t="shared" si="70"/>
        <v>gradeNameString</v>
      </c>
      <c r="I2263">
        <f>COUNTIF($H$3:H2262,H2263)</f>
        <v>1</v>
      </c>
      <c r="J2263">
        <f>COUNTIF($B$3:B2262,B2263)</f>
        <v>1</v>
      </c>
      <c r="K2263">
        <f t="shared" si="71"/>
        <v>0</v>
      </c>
    </row>
    <row r="2264" spans="1:11">
      <c r="A2264" s="480" t="s">
        <v>2530</v>
      </c>
      <c r="B2264" s="365" t="s">
        <v>1913</v>
      </c>
      <c r="C2264" s="365" t="s">
        <v>1914</v>
      </c>
      <c r="D2264" s="365" t="s">
        <v>1915</v>
      </c>
      <c r="E2264" s="479">
        <v>10</v>
      </c>
      <c r="F2264" s="480" t="s">
        <v>1347</v>
      </c>
      <c r="G2264" s="479">
        <v>128</v>
      </c>
      <c r="H2264" t="str">
        <f t="shared" si="70"/>
        <v>developTypeNameString</v>
      </c>
      <c r="I2264">
        <f>COUNTIF($H$3:H2263,H2264)</f>
        <v>0</v>
      </c>
      <c r="J2264">
        <f>COUNTIF($B$3:B2263,B2264)</f>
        <v>0</v>
      </c>
      <c r="K2264">
        <f t="shared" si="71"/>
        <v>0</v>
      </c>
    </row>
    <row r="2265" spans="1:11">
      <c r="A2265" s="480" t="s">
        <v>2530</v>
      </c>
      <c r="B2265" s="365" t="s">
        <v>6766</v>
      </c>
      <c r="C2265" s="365" t="s">
        <v>6793</v>
      </c>
      <c r="D2265" s="365" t="s">
        <v>6826</v>
      </c>
      <c r="E2265" s="479">
        <v>11</v>
      </c>
      <c r="F2265" s="480" t="s">
        <v>1347</v>
      </c>
      <c r="G2265" s="479">
        <v>128</v>
      </c>
      <c r="H2265" t="str">
        <f t="shared" si="70"/>
        <v>productNameString</v>
      </c>
      <c r="I2265">
        <f>COUNTIF($H$3:H2264,H2265)</f>
        <v>1</v>
      </c>
      <c r="J2265">
        <f>COUNTIF($B$3:B2264,B2265)</f>
        <v>1</v>
      </c>
      <c r="K2265">
        <f t="shared" si="71"/>
        <v>0</v>
      </c>
    </row>
    <row r="2266" spans="1:11">
      <c r="A2266" s="480" t="s">
        <v>2530</v>
      </c>
      <c r="B2266" s="365" t="s">
        <v>1897</v>
      </c>
      <c r="C2266" s="365" t="s">
        <v>1898</v>
      </c>
      <c r="D2266" s="365" t="s">
        <v>1899</v>
      </c>
      <c r="E2266" s="479">
        <v>12</v>
      </c>
      <c r="F2266" s="480" t="s">
        <v>1363</v>
      </c>
      <c r="G2266" s="479">
        <v>0</v>
      </c>
      <c r="H2266" t="str">
        <f t="shared" si="70"/>
        <v>mpDateDate</v>
      </c>
      <c r="I2266">
        <f>COUNTIF($H$3:H2265,H2266)</f>
        <v>1</v>
      </c>
      <c r="J2266">
        <f>COUNTIF($B$3:B2265,B2266)</f>
        <v>1</v>
      </c>
      <c r="K2266">
        <f t="shared" si="71"/>
        <v>0</v>
      </c>
    </row>
    <row r="2267" spans="1:11">
      <c r="A2267" s="480" t="s">
        <v>2530</v>
      </c>
      <c r="B2267" s="365" t="s">
        <v>6640</v>
      </c>
      <c r="C2267" s="365" t="s">
        <v>6794</v>
      </c>
      <c r="D2267" s="365" t="s">
        <v>6827</v>
      </c>
      <c r="E2267" s="479">
        <v>13</v>
      </c>
      <c r="F2267" s="480" t="s">
        <v>1347</v>
      </c>
      <c r="G2267" s="479">
        <v>144</v>
      </c>
      <c r="H2267" t="str">
        <f t="shared" si="70"/>
        <v>modelNameString</v>
      </c>
      <c r="I2267">
        <f>COUNTIF($H$3:H2266,H2267)</f>
        <v>4</v>
      </c>
      <c r="J2267">
        <f>COUNTIF($B$3:B2266,B2267)</f>
        <v>4</v>
      </c>
      <c r="K2267">
        <f t="shared" si="71"/>
        <v>0</v>
      </c>
    </row>
    <row r="2268" spans="1:11">
      <c r="A2268" s="480" t="s">
        <v>2530</v>
      </c>
      <c r="B2268" s="481" t="s">
        <v>1871</v>
      </c>
      <c r="C2268" s="365" t="s">
        <v>1872</v>
      </c>
      <c r="D2268" s="365" t="s">
        <v>1873</v>
      </c>
      <c r="E2268" s="479">
        <v>14</v>
      </c>
      <c r="F2268" s="480" t="s">
        <v>1347</v>
      </c>
      <c r="G2268" s="479">
        <v>13</v>
      </c>
      <c r="H2268" t="str">
        <f t="shared" si="70"/>
        <v>projectCodeString</v>
      </c>
      <c r="I2268">
        <f>COUNTIF($H$3:H2267,H2268)</f>
        <v>7</v>
      </c>
      <c r="J2268">
        <f>COUNTIF($B$3:B2267,B2268)</f>
        <v>7</v>
      </c>
      <c r="K2268">
        <f t="shared" si="71"/>
        <v>0</v>
      </c>
    </row>
    <row r="2269" spans="1:11">
      <c r="A2269" s="480" t="s">
        <v>2530</v>
      </c>
      <c r="B2269" s="365" t="s">
        <v>1876</v>
      </c>
      <c r="C2269" s="365" t="s">
        <v>1877</v>
      </c>
      <c r="D2269" s="365" t="s">
        <v>1878</v>
      </c>
      <c r="E2269" s="479">
        <v>15</v>
      </c>
      <c r="F2269" s="480" t="s">
        <v>1347</v>
      </c>
      <c r="G2269" s="479">
        <v>128</v>
      </c>
      <c r="H2269" t="str">
        <f t="shared" si="70"/>
        <v>divisionCodeString</v>
      </c>
      <c r="I2269">
        <f>COUNTIF($H$3:H2268,H2269)</f>
        <v>14</v>
      </c>
      <c r="J2269">
        <f>COUNTIF($B$3:B2268,B2269)</f>
        <v>14</v>
      </c>
      <c r="K2269">
        <f t="shared" si="71"/>
        <v>0</v>
      </c>
    </row>
    <row r="2270" spans="1:11">
      <c r="A2270" s="480" t="s">
        <v>2530</v>
      </c>
      <c r="B2270" s="365" t="s">
        <v>7235</v>
      </c>
      <c r="C2270" s="365" t="s">
        <v>7236</v>
      </c>
      <c r="D2270" s="365" t="s">
        <v>7237</v>
      </c>
      <c r="E2270" s="479">
        <v>16</v>
      </c>
      <c r="F2270" s="480" t="s">
        <v>1347</v>
      </c>
      <c r="G2270" s="479">
        <v>128</v>
      </c>
      <c r="H2270" t="str">
        <f t="shared" si="70"/>
        <v>acctDivisionNameString</v>
      </c>
      <c r="I2270">
        <f>COUNTIF($H$3:H2269,H2270)</f>
        <v>0</v>
      </c>
      <c r="J2270">
        <f>COUNTIF($B$3:B2269,B2270)</f>
        <v>0</v>
      </c>
      <c r="K2270">
        <f t="shared" si="71"/>
        <v>0</v>
      </c>
    </row>
    <row r="2271" spans="1:11">
      <c r="A2271" s="480" t="s">
        <v>2530</v>
      </c>
      <c r="B2271" s="365" t="s">
        <v>7238</v>
      </c>
      <c r="C2271" s="365" t="s">
        <v>7239</v>
      </c>
      <c r="D2271" s="365" t="s">
        <v>7240</v>
      </c>
      <c r="E2271" s="479">
        <v>17</v>
      </c>
      <c r="F2271" s="480" t="s">
        <v>1347</v>
      </c>
      <c r="G2271" s="479">
        <v>128</v>
      </c>
      <c r="H2271" t="str">
        <f t="shared" si="70"/>
        <v>marketGradeNameString</v>
      </c>
      <c r="I2271">
        <f>COUNTIF($H$3:H2270,H2271)</f>
        <v>0</v>
      </c>
      <c r="J2271">
        <f>COUNTIF($B$3:B2270,B2271)</f>
        <v>0</v>
      </c>
      <c r="K2271">
        <f t="shared" si="71"/>
        <v>0</v>
      </c>
    </row>
    <row r="2272" spans="1:11">
      <c r="A2272" s="480" t="s">
        <v>2530</v>
      </c>
      <c r="B2272" s="365" t="s">
        <v>7226</v>
      </c>
      <c r="C2272" s="365" t="s">
        <v>7227</v>
      </c>
      <c r="D2272" s="365" t="s">
        <v>7228</v>
      </c>
      <c r="E2272" s="479">
        <v>18</v>
      </c>
      <c r="F2272" s="480" t="s">
        <v>1347</v>
      </c>
      <c r="G2272" s="479">
        <v>128</v>
      </c>
      <c r="H2272" t="str">
        <f t="shared" si="70"/>
        <v>salesRegionNameString</v>
      </c>
      <c r="I2272">
        <f>COUNTIF($H$3:H2271,H2272)</f>
        <v>0</v>
      </c>
      <c r="J2272">
        <f>COUNTIF($B$3:B2271,B2272)</f>
        <v>0</v>
      </c>
      <c r="K2272">
        <f t="shared" si="71"/>
        <v>0</v>
      </c>
    </row>
    <row r="2273" spans="1:11">
      <c r="A2273" s="480" t="s">
        <v>2530</v>
      </c>
      <c r="B2273" s="365" t="s">
        <v>7233</v>
      </c>
      <c r="C2273" s="365" t="s">
        <v>7231</v>
      </c>
      <c r="D2273" s="365" t="s">
        <v>7229</v>
      </c>
      <c r="E2273" s="479">
        <v>19</v>
      </c>
      <c r="F2273" s="480" t="s">
        <v>1347</v>
      </c>
      <c r="G2273" s="479">
        <v>128</v>
      </c>
      <c r="H2273" t="str">
        <f t="shared" si="70"/>
        <v>productionSiteNameString</v>
      </c>
      <c r="I2273">
        <f>COUNTIF($H$3:H2272,H2273)</f>
        <v>0</v>
      </c>
      <c r="J2273">
        <f>COUNTIF($B$3:B2272,B2273)</f>
        <v>0</v>
      </c>
      <c r="K2273">
        <f t="shared" si="71"/>
        <v>0</v>
      </c>
    </row>
    <row r="2274" spans="1:11">
      <c r="A2274" s="480" t="s">
        <v>2530</v>
      </c>
      <c r="B2274" s="365" t="s">
        <v>7234</v>
      </c>
      <c r="C2274" s="365" t="s">
        <v>7232</v>
      </c>
      <c r="D2274" s="365" t="s">
        <v>7230</v>
      </c>
      <c r="E2274" s="479">
        <v>20</v>
      </c>
      <c r="F2274" s="480" t="s">
        <v>1347</v>
      </c>
      <c r="G2274" s="479">
        <v>128</v>
      </c>
      <c r="H2274" t="str">
        <f t="shared" si="70"/>
        <v>developSiteNameString</v>
      </c>
      <c r="I2274">
        <f>COUNTIF($H$3:H2273,H2274)</f>
        <v>0</v>
      </c>
      <c r="J2274">
        <f>COUNTIF($B$3:B2273,B2274)</f>
        <v>0</v>
      </c>
      <c r="K2274">
        <f t="shared" si="71"/>
        <v>0</v>
      </c>
    </row>
    <row r="2275" spans="1:11">
      <c r="A2275" s="480" t="s">
        <v>2530</v>
      </c>
      <c r="B2275" s="365" t="s">
        <v>2014</v>
      </c>
      <c r="C2275" s="365" t="s">
        <v>2015</v>
      </c>
      <c r="D2275" s="365" t="s">
        <v>2016</v>
      </c>
      <c r="E2275" s="479">
        <v>21</v>
      </c>
      <c r="F2275" s="480" t="s">
        <v>1347</v>
      </c>
      <c r="G2275" s="479">
        <v>128</v>
      </c>
      <c r="H2275" t="str">
        <f t="shared" si="70"/>
        <v>projectTypeCodeString</v>
      </c>
      <c r="I2275">
        <f>COUNTIF($H$3:H2274,H2275)</f>
        <v>1</v>
      </c>
      <c r="J2275">
        <f>COUNTIF($B$3:B2274,B2275)</f>
        <v>1</v>
      </c>
      <c r="K2275">
        <f t="shared" si="71"/>
        <v>0</v>
      </c>
    </row>
    <row r="2276" spans="1:11">
      <c r="A2276" s="480" t="s">
        <v>2530</v>
      </c>
      <c r="B2276" s="365" t="s">
        <v>2609</v>
      </c>
      <c r="C2276" s="365" t="s">
        <v>2610</v>
      </c>
      <c r="D2276" s="365" t="s">
        <v>2611</v>
      </c>
      <c r="E2276" s="479">
        <v>22</v>
      </c>
      <c r="F2276" s="480" t="s">
        <v>1347</v>
      </c>
      <c r="G2276" s="479">
        <v>50</v>
      </c>
      <c r="H2276" t="str">
        <f t="shared" si="70"/>
        <v>eventCodeString</v>
      </c>
      <c r="I2276">
        <f>COUNTIF($H$3:H2275,H2276)</f>
        <v>3</v>
      </c>
      <c r="J2276">
        <f>COUNTIF($B$3:B2275,B2276)</f>
        <v>3</v>
      </c>
      <c r="K2276">
        <f t="shared" si="71"/>
        <v>0</v>
      </c>
    </row>
    <row r="2277" spans="1:11">
      <c r="A2277" s="480" t="s">
        <v>2530</v>
      </c>
      <c r="B2277" s="365" t="s">
        <v>1888</v>
      </c>
      <c r="C2277" s="365" t="s">
        <v>1889</v>
      </c>
      <c r="D2277" s="365" t="s">
        <v>1890</v>
      </c>
      <c r="E2277" s="479">
        <v>23</v>
      </c>
      <c r="F2277" s="480" t="s">
        <v>1347</v>
      </c>
      <c r="G2277" s="479">
        <v>50</v>
      </c>
      <c r="H2277" t="str">
        <f t="shared" si="70"/>
        <v>processTypeCodeString</v>
      </c>
      <c r="I2277">
        <f>COUNTIF($H$3:H2276,H2277)</f>
        <v>2</v>
      </c>
      <c r="J2277">
        <f>COUNTIF($B$3:B2276,B2277)</f>
        <v>2</v>
      </c>
      <c r="K2277">
        <f t="shared" si="71"/>
        <v>0</v>
      </c>
    </row>
    <row r="2278" spans="1:11">
      <c r="A2278" s="480" t="s">
        <v>2530</v>
      </c>
      <c r="B2278" s="365" t="s">
        <v>1891</v>
      </c>
      <c r="C2278" s="365" t="s">
        <v>1892</v>
      </c>
      <c r="D2278" s="365" t="s">
        <v>1893</v>
      </c>
      <c r="E2278" s="479">
        <v>24</v>
      </c>
      <c r="F2278" s="480" t="s">
        <v>1347</v>
      </c>
      <c r="G2278" s="479">
        <v>128</v>
      </c>
      <c r="H2278" t="str">
        <f t="shared" si="70"/>
        <v>projectGradeCodeString</v>
      </c>
      <c r="I2278">
        <f>COUNTIF($H$3:H2277,H2278)</f>
        <v>2</v>
      </c>
      <c r="J2278">
        <f>COUNTIF($B$3:B2277,B2278)</f>
        <v>2</v>
      </c>
      <c r="K2278">
        <f t="shared" si="71"/>
        <v>0</v>
      </c>
    </row>
    <row r="2279" spans="1:11">
      <c r="A2279" s="480" t="s">
        <v>2530</v>
      </c>
      <c r="B2279" s="365" t="s">
        <v>1910</v>
      </c>
      <c r="C2279" s="365" t="s">
        <v>1911</v>
      </c>
      <c r="D2279" s="365" t="s">
        <v>1912</v>
      </c>
      <c r="E2279" s="479">
        <v>25</v>
      </c>
      <c r="F2279" s="480" t="s">
        <v>1347</v>
      </c>
      <c r="G2279" s="479">
        <v>128</v>
      </c>
      <c r="H2279" t="str">
        <f t="shared" si="70"/>
        <v>developTypeCodeString</v>
      </c>
      <c r="I2279">
        <f>COUNTIF($H$3:H2278,H2279)</f>
        <v>1</v>
      </c>
      <c r="J2279">
        <f>COUNTIF($B$3:B2278,B2279)</f>
        <v>1</v>
      </c>
      <c r="K2279">
        <f t="shared" si="71"/>
        <v>0</v>
      </c>
    </row>
    <row r="2280" spans="1:11">
      <c r="A2280" s="480" t="s">
        <v>2530</v>
      </c>
      <c r="B2280" s="365" t="s">
        <v>6153</v>
      </c>
      <c r="C2280" s="365" t="s">
        <v>6138</v>
      </c>
      <c r="D2280" s="365" t="s">
        <v>11029</v>
      </c>
      <c r="E2280" s="479">
        <v>26</v>
      </c>
      <c r="F2280" s="480" t="s">
        <v>1347</v>
      </c>
      <c r="G2280" s="479">
        <v>20</v>
      </c>
      <c r="H2280" t="str">
        <f t="shared" si="70"/>
        <v>prmTrmApplyCodeString</v>
      </c>
      <c r="I2280">
        <f>COUNTIF($H$3:H2279,H2280)</f>
        <v>2</v>
      </c>
      <c r="J2280">
        <f>COUNTIF($B$3:B2279,B2280)</f>
        <v>2</v>
      </c>
      <c r="K2280">
        <f t="shared" si="71"/>
        <v>0</v>
      </c>
    </row>
    <row r="2281" spans="1:11">
      <c r="A2281" s="480" t="s">
        <v>2530</v>
      </c>
      <c r="B2281" s="481" t="s">
        <v>6154</v>
      </c>
      <c r="C2281" s="365" t="s">
        <v>6139</v>
      </c>
      <c r="D2281" s="365" t="s">
        <v>7643</v>
      </c>
      <c r="E2281" s="479">
        <v>27</v>
      </c>
      <c r="F2281" s="480" t="s">
        <v>1347</v>
      </c>
      <c r="G2281" s="479">
        <v>20</v>
      </c>
      <c r="H2281" t="str">
        <f t="shared" si="70"/>
        <v>techProjectTypeCodeString</v>
      </c>
      <c r="I2281">
        <f>COUNTIF($H$3:H2280,H2281)</f>
        <v>2</v>
      </c>
      <c r="J2281">
        <f>COUNTIF($B$3:B2280,B2281)</f>
        <v>2</v>
      </c>
      <c r="K2281">
        <f t="shared" si="71"/>
        <v>0</v>
      </c>
    </row>
    <row r="2282" spans="1:11">
      <c r="A2282" s="480" t="s">
        <v>2530</v>
      </c>
      <c r="B2282" s="365" t="s">
        <v>6155</v>
      </c>
      <c r="C2282" s="365" t="s">
        <v>6140</v>
      </c>
      <c r="D2282" s="365" t="s">
        <v>7645</v>
      </c>
      <c r="E2282" s="479">
        <v>28</v>
      </c>
      <c r="F2282" s="480" t="s">
        <v>1347</v>
      </c>
      <c r="G2282" s="479">
        <v>20</v>
      </c>
      <c r="H2282" t="str">
        <f t="shared" si="70"/>
        <v>techDevelopTypeCodeString</v>
      </c>
      <c r="I2282">
        <f>COUNTIF($H$3:H2281,H2282)</f>
        <v>2</v>
      </c>
      <c r="J2282">
        <f>COUNTIF($B$3:B2281,B2282)</f>
        <v>2</v>
      </c>
      <c r="K2282">
        <f t="shared" si="71"/>
        <v>0</v>
      </c>
    </row>
    <row r="2283" spans="1:11">
      <c r="A2283" s="480" t="s">
        <v>2530</v>
      </c>
      <c r="B2283" s="365" t="s">
        <v>11031</v>
      </c>
      <c r="C2283" s="365" t="s">
        <v>11032</v>
      </c>
      <c r="D2283" s="365" t="s">
        <v>11033</v>
      </c>
      <c r="E2283" s="479">
        <v>29</v>
      </c>
      <c r="F2283" s="480" t="s">
        <v>1347</v>
      </c>
      <c r="G2283" s="479">
        <v>10</v>
      </c>
      <c r="H2283" t="str">
        <f t="shared" si="70"/>
        <v>counterpartPlEmpNoString</v>
      </c>
      <c r="I2283">
        <f>COUNTIF($H$3:H2282,H2283)</f>
        <v>2</v>
      </c>
      <c r="J2283">
        <f>COUNTIF($B$3:B2282,B2283)</f>
        <v>2</v>
      </c>
      <c r="K2283">
        <f t="shared" si="71"/>
        <v>0</v>
      </c>
    </row>
    <row r="2284" spans="1:11">
      <c r="A2284" s="480" t="s">
        <v>2530</v>
      </c>
      <c r="B2284" s="365" t="s">
        <v>6673</v>
      </c>
      <c r="C2284" s="365" t="s">
        <v>7646</v>
      </c>
      <c r="D2284" s="365" t="s">
        <v>7647</v>
      </c>
      <c r="E2284" s="479">
        <v>30</v>
      </c>
      <c r="F2284" s="480" t="s">
        <v>1347</v>
      </c>
      <c r="G2284" s="479">
        <v>6</v>
      </c>
      <c r="H2284" t="str">
        <f t="shared" si="70"/>
        <v>transferQuarterString</v>
      </c>
      <c r="I2284">
        <f>COUNTIF($H$3:H2283,H2284)</f>
        <v>2</v>
      </c>
      <c r="J2284">
        <f>COUNTIF($B$3:B2283,B2284)</f>
        <v>2</v>
      </c>
      <c r="K2284">
        <f t="shared" si="71"/>
        <v>0</v>
      </c>
    </row>
    <row r="2285" spans="1:11">
      <c r="A2285" s="480" t="s">
        <v>2530</v>
      </c>
      <c r="B2285" s="365" t="s">
        <v>6674</v>
      </c>
      <c r="C2285" s="365" t="s">
        <v>7649</v>
      </c>
      <c r="D2285" s="365" t="s">
        <v>7650</v>
      </c>
      <c r="E2285" s="479">
        <v>31</v>
      </c>
      <c r="F2285" s="480" t="s">
        <v>1347</v>
      </c>
      <c r="G2285" s="479">
        <v>6</v>
      </c>
      <c r="H2285" t="str">
        <f t="shared" si="70"/>
        <v>commercializeQuarterString</v>
      </c>
      <c r="I2285">
        <f>COUNTIF($H$3:H2284,H2285)</f>
        <v>2</v>
      </c>
      <c r="J2285">
        <f>COUNTIF($B$3:B2284,B2285)</f>
        <v>2</v>
      </c>
      <c r="K2285">
        <f t="shared" si="71"/>
        <v>0</v>
      </c>
    </row>
    <row r="2286" spans="1:11">
      <c r="A2286" s="480" t="s">
        <v>2530</v>
      </c>
      <c r="B2286" s="365" t="s">
        <v>6567</v>
      </c>
      <c r="C2286" s="365" t="s">
        <v>6568</v>
      </c>
      <c r="D2286" s="365" t="s">
        <v>6569</v>
      </c>
      <c r="E2286" s="479">
        <v>32</v>
      </c>
      <c r="F2286" s="480" t="s">
        <v>2462</v>
      </c>
      <c r="G2286" s="479">
        <v>4000</v>
      </c>
      <c r="H2286" t="str">
        <f t="shared" si="70"/>
        <v>overviewLongString</v>
      </c>
      <c r="I2286">
        <f>COUNTIF($H$3:H2285,H2286)</f>
        <v>2</v>
      </c>
      <c r="J2286">
        <f>COUNTIF($B$3:B2285,B2286)</f>
        <v>2</v>
      </c>
      <c r="K2286">
        <f t="shared" si="71"/>
        <v>0</v>
      </c>
    </row>
    <row r="2287" spans="1:11">
      <c r="A2287" s="480" t="s">
        <v>2530</v>
      </c>
      <c r="B2287" s="365" t="s">
        <v>6156</v>
      </c>
      <c r="C2287" s="365" t="s">
        <v>6141</v>
      </c>
      <c r="D2287" s="365" t="s">
        <v>7652</v>
      </c>
      <c r="E2287" s="479">
        <v>33</v>
      </c>
      <c r="F2287" s="480" t="s">
        <v>2462</v>
      </c>
      <c r="G2287" s="479">
        <v>4000</v>
      </c>
      <c r="H2287" t="str">
        <f t="shared" si="70"/>
        <v>needsLongString</v>
      </c>
      <c r="I2287">
        <f>COUNTIF($H$3:H2286,H2287)</f>
        <v>2</v>
      </c>
      <c r="J2287">
        <f>COUNTIF($B$3:B2286,B2287)</f>
        <v>2</v>
      </c>
      <c r="K2287">
        <f t="shared" si="71"/>
        <v>0</v>
      </c>
    </row>
    <row r="2288" spans="1:11">
      <c r="A2288" s="480" t="s">
        <v>2530</v>
      </c>
      <c r="B2288" s="365" t="s">
        <v>6157</v>
      </c>
      <c r="C2288" s="365" t="s">
        <v>6142</v>
      </c>
      <c r="D2288" s="365" t="s">
        <v>7654</v>
      </c>
      <c r="E2288" s="479">
        <v>34</v>
      </c>
      <c r="F2288" s="480" t="s">
        <v>2462</v>
      </c>
      <c r="G2288" s="479">
        <v>4000</v>
      </c>
      <c r="H2288" t="str">
        <f t="shared" si="70"/>
        <v>approachLongString</v>
      </c>
      <c r="I2288">
        <f>COUNTIF($H$3:H2287,H2288)</f>
        <v>2</v>
      </c>
      <c r="J2288">
        <f>COUNTIF($B$3:B2287,B2288)</f>
        <v>2</v>
      </c>
      <c r="K2288">
        <f t="shared" si="71"/>
        <v>0</v>
      </c>
    </row>
    <row r="2289" spans="1:11">
      <c r="A2289" s="480" t="s">
        <v>2530</v>
      </c>
      <c r="B2289" s="365" t="s">
        <v>6158</v>
      </c>
      <c r="C2289" s="365" t="s">
        <v>6143</v>
      </c>
      <c r="D2289" s="365" t="s">
        <v>7656</v>
      </c>
      <c r="E2289" s="479">
        <v>35</v>
      </c>
      <c r="F2289" s="480" t="s">
        <v>2462</v>
      </c>
      <c r="G2289" s="479">
        <v>4000</v>
      </c>
      <c r="H2289" t="str">
        <f t="shared" si="70"/>
        <v>benefitLongString</v>
      </c>
      <c r="I2289">
        <f>COUNTIF($H$3:H2288,H2289)</f>
        <v>2</v>
      </c>
      <c r="J2289">
        <f>COUNTIF($B$3:B2288,B2289)</f>
        <v>2</v>
      </c>
      <c r="K2289">
        <f t="shared" si="71"/>
        <v>0</v>
      </c>
    </row>
    <row r="2290" spans="1:11">
      <c r="A2290" s="480" t="s">
        <v>2530</v>
      </c>
      <c r="B2290" s="365" t="s">
        <v>6159</v>
      </c>
      <c r="C2290" s="365" t="s">
        <v>6144</v>
      </c>
      <c r="D2290" s="365" t="s">
        <v>7658</v>
      </c>
      <c r="E2290" s="479">
        <v>36</v>
      </c>
      <c r="F2290" s="480" t="s">
        <v>2462</v>
      </c>
      <c r="G2290" s="479">
        <v>4000</v>
      </c>
      <c r="H2290" t="str">
        <f t="shared" si="70"/>
        <v>competitionLongString</v>
      </c>
      <c r="I2290">
        <f>COUNTIF($H$3:H2289,H2290)</f>
        <v>2</v>
      </c>
      <c r="J2290">
        <f>COUNTIF($B$3:B2289,B2290)</f>
        <v>2</v>
      </c>
      <c r="K2290">
        <f t="shared" si="71"/>
        <v>0</v>
      </c>
    </row>
    <row r="2291" spans="1:11">
      <c r="A2291" s="480" t="s">
        <v>2530</v>
      </c>
      <c r="B2291" s="365" t="s">
        <v>6160</v>
      </c>
      <c r="C2291" s="365" t="s">
        <v>6145</v>
      </c>
      <c r="D2291" s="365" t="s">
        <v>7660</v>
      </c>
      <c r="E2291" s="479">
        <v>37</v>
      </c>
      <c r="F2291" s="480" t="s">
        <v>2462</v>
      </c>
      <c r="G2291" s="479">
        <v>4000</v>
      </c>
      <c r="H2291" t="str">
        <f t="shared" si="70"/>
        <v>requirementLongString</v>
      </c>
      <c r="I2291">
        <f>COUNTIF($H$3:H2290,H2291)</f>
        <v>2</v>
      </c>
      <c r="J2291">
        <f>COUNTIF($B$3:B2290,B2291)</f>
        <v>2</v>
      </c>
      <c r="K2291">
        <f t="shared" si="71"/>
        <v>0</v>
      </c>
    </row>
    <row r="2292" spans="1:11">
      <c r="A2292" s="480" t="s">
        <v>2530</v>
      </c>
      <c r="B2292" s="365" t="s">
        <v>6162</v>
      </c>
      <c r="C2292" s="365" t="s">
        <v>6147</v>
      </c>
      <c r="D2292" s="365" t="s">
        <v>7662</v>
      </c>
      <c r="E2292" s="479">
        <v>38</v>
      </c>
      <c r="F2292" s="480" t="s">
        <v>1347</v>
      </c>
      <c r="G2292" s="479">
        <v>20</v>
      </c>
      <c r="H2292" t="str">
        <f t="shared" si="70"/>
        <v>techCategoryCodeString</v>
      </c>
      <c r="I2292">
        <f>COUNTIF($H$3:H2291,H2292)</f>
        <v>2</v>
      </c>
      <c r="J2292">
        <f>COUNTIF($B$3:B2291,B2292)</f>
        <v>2</v>
      </c>
      <c r="K2292">
        <f t="shared" si="71"/>
        <v>0</v>
      </c>
    </row>
    <row r="2293" spans="1:11">
      <c r="A2293" s="480" t="s">
        <v>2530</v>
      </c>
      <c r="B2293" s="365" t="s">
        <v>6163</v>
      </c>
      <c r="C2293" s="365" t="s">
        <v>6148</v>
      </c>
      <c r="D2293" s="365" t="s">
        <v>7663</v>
      </c>
      <c r="E2293" s="479">
        <v>39</v>
      </c>
      <c r="F2293" s="480" t="s">
        <v>1347</v>
      </c>
      <c r="G2293" s="479">
        <v>20</v>
      </c>
      <c r="H2293" t="str">
        <f t="shared" si="70"/>
        <v>continuityCodeString</v>
      </c>
      <c r="I2293">
        <f>COUNTIF($H$3:H2292,H2293)</f>
        <v>2</v>
      </c>
      <c r="J2293">
        <f>COUNTIF($B$3:B2292,B2293)</f>
        <v>2</v>
      </c>
      <c r="K2293">
        <f t="shared" si="71"/>
        <v>0</v>
      </c>
    </row>
    <row r="2294" spans="1:11">
      <c r="A2294" s="480" t="s">
        <v>2530</v>
      </c>
      <c r="B2294" s="365" t="s">
        <v>6164</v>
      </c>
      <c r="C2294" s="365" t="s">
        <v>6149</v>
      </c>
      <c r="D2294" s="365" t="s">
        <v>7665</v>
      </c>
      <c r="E2294" s="479">
        <v>40</v>
      </c>
      <c r="F2294" s="480" t="s">
        <v>1347</v>
      </c>
      <c r="G2294" s="479">
        <v>20</v>
      </c>
      <c r="H2294" t="str">
        <f t="shared" si="70"/>
        <v>portfolioCodeString</v>
      </c>
      <c r="I2294">
        <f>COUNTIF($H$3:H2293,H2294)</f>
        <v>2</v>
      </c>
      <c r="J2294">
        <f>COUNTIF($B$3:B2293,B2294)</f>
        <v>2</v>
      </c>
      <c r="K2294">
        <f t="shared" si="71"/>
        <v>0</v>
      </c>
    </row>
    <row r="2295" spans="1:11">
      <c r="A2295" s="480" t="s">
        <v>2530</v>
      </c>
      <c r="B2295" s="365" t="s">
        <v>9188</v>
      </c>
      <c r="C2295" s="365" t="s">
        <v>22059</v>
      </c>
      <c r="D2295" s="365" t="s">
        <v>17046</v>
      </c>
      <c r="E2295" s="479">
        <v>41</v>
      </c>
      <c r="F2295" s="480" t="s">
        <v>1347</v>
      </c>
      <c r="G2295" s="479">
        <v>512</v>
      </c>
      <c r="H2295" t="str">
        <f t="shared" si="70"/>
        <v>portfolioDetailString</v>
      </c>
      <c r="I2295">
        <f>COUNTIF($H$3:H2294,H2295)</f>
        <v>0</v>
      </c>
      <c r="J2295">
        <f>COUNTIF($B$3:B2294,B2295)</f>
        <v>0</v>
      </c>
      <c r="K2295">
        <f t="shared" si="71"/>
        <v>0</v>
      </c>
    </row>
    <row r="2296" spans="1:11">
      <c r="A2296" s="480" t="s">
        <v>2530</v>
      </c>
      <c r="B2296" s="365" t="s">
        <v>6165</v>
      </c>
      <c r="C2296" s="481" t="s">
        <v>6150</v>
      </c>
      <c r="D2296" s="365" t="s">
        <v>7667</v>
      </c>
      <c r="E2296" s="479">
        <v>128</v>
      </c>
      <c r="F2296" s="480" t="s">
        <v>1347</v>
      </c>
      <c r="G2296" s="479">
        <v>256</v>
      </c>
      <c r="H2296" t="str">
        <f t="shared" si="70"/>
        <v>repProjectNameString</v>
      </c>
      <c r="I2296">
        <f>COUNTIF($H$3:H2295,H2296)</f>
        <v>2</v>
      </c>
      <c r="J2296">
        <f>COUNTIF($B$3:B2295,B2296)</f>
        <v>2</v>
      </c>
      <c r="K2296">
        <f t="shared" si="71"/>
        <v>0</v>
      </c>
    </row>
    <row r="2297" spans="1:11">
      <c r="A2297" s="480" t="s">
        <v>2530</v>
      </c>
      <c r="B2297" s="365" t="s">
        <v>6166</v>
      </c>
      <c r="C2297" s="365" t="s">
        <v>6151</v>
      </c>
      <c r="D2297" s="365" t="s">
        <v>7669</v>
      </c>
      <c r="E2297" s="479">
        <v>43</v>
      </c>
      <c r="F2297" s="480" t="s">
        <v>1347</v>
      </c>
      <c r="G2297" s="479">
        <v>20</v>
      </c>
      <c r="H2297" t="str">
        <f t="shared" si="70"/>
        <v>royaltyTypeCodeString</v>
      </c>
      <c r="I2297">
        <f>COUNTIF($H$3:H2296,H2297)</f>
        <v>2</v>
      </c>
      <c r="J2297">
        <f>COUNTIF($B$3:B2296,B2297)</f>
        <v>2</v>
      </c>
      <c r="K2297">
        <f t="shared" si="71"/>
        <v>0</v>
      </c>
    </row>
    <row r="2298" spans="1:11">
      <c r="A2298" s="480" t="s">
        <v>2530</v>
      </c>
      <c r="B2298" s="489" t="s">
        <v>1968</v>
      </c>
      <c r="C2298" s="489" t="s">
        <v>1969</v>
      </c>
      <c r="D2298" s="489" t="s">
        <v>1970</v>
      </c>
      <c r="E2298" s="490">
        <v>44</v>
      </c>
      <c r="F2298" s="491" t="s">
        <v>1347</v>
      </c>
      <c r="G2298" s="490">
        <v>1</v>
      </c>
      <c r="H2298" t="str">
        <f t="shared" si="70"/>
        <v>initialProjectFlagString</v>
      </c>
      <c r="I2298">
        <f>COUNTIF($H$3:H2297,H2298)</f>
        <v>2</v>
      </c>
      <c r="J2298">
        <f>COUNTIF($B$3:B2297,B2298)</f>
        <v>2</v>
      </c>
      <c r="K2298">
        <f t="shared" si="71"/>
        <v>0</v>
      </c>
    </row>
    <row r="2299" spans="1:11">
      <c r="A2299" s="480" t="s">
        <v>2530</v>
      </c>
      <c r="B2299" s="365" t="s">
        <v>11034</v>
      </c>
      <c r="C2299" s="365" t="s">
        <v>11035</v>
      </c>
      <c r="D2299" s="365" t="s">
        <v>11036</v>
      </c>
      <c r="E2299" s="479">
        <v>45</v>
      </c>
      <c r="F2299" s="480" t="s">
        <v>1347</v>
      </c>
      <c r="G2299" s="479">
        <v>20</v>
      </c>
      <c r="H2299" t="str">
        <f t="shared" si="70"/>
        <v>techProjectStageCodeString</v>
      </c>
      <c r="I2299">
        <f>COUNTIF($H$3:H2298,H2299)</f>
        <v>2</v>
      </c>
      <c r="J2299">
        <f>COUNTIF($B$3:B2298,B2299)</f>
        <v>2</v>
      </c>
      <c r="K2299">
        <f t="shared" si="71"/>
        <v>0</v>
      </c>
    </row>
    <row r="2300" spans="1:11">
      <c r="A2300" s="480" t="s">
        <v>2530</v>
      </c>
      <c r="B2300" s="365" t="s">
        <v>22060</v>
      </c>
      <c r="C2300" s="365" t="s">
        <v>22061</v>
      </c>
      <c r="D2300" s="365" t="s">
        <v>17047</v>
      </c>
      <c r="E2300" s="479">
        <v>46</v>
      </c>
      <c r="F2300" s="480" t="s">
        <v>1347</v>
      </c>
      <c r="G2300" s="479">
        <v>20</v>
      </c>
      <c r="H2300" t="str">
        <f t="shared" si="70"/>
        <v>planProjectTypeCodeString</v>
      </c>
      <c r="I2300">
        <f>COUNTIF($H$3:H2299,H2300)</f>
        <v>0</v>
      </c>
      <c r="J2300">
        <f>COUNTIF($B$3:B2299,B2300)</f>
        <v>0</v>
      </c>
      <c r="K2300">
        <f t="shared" si="71"/>
        <v>0</v>
      </c>
    </row>
    <row r="2301" spans="1:11">
      <c r="A2301" s="480" t="s">
        <v>2530</v>
      </c>
      <c r="B2301" s="365" t="s">
        <v>10831</v>
      </c>
      <c r="C2301" s="365" t="s">
        <v>10832</v>
      </c>
      <c r="D2301" s="365" t="s">
        <v>10833</v>
      </c>
      <c r="E2301" s="479">
        <v>47</v>
      </c>
      <c r="F2301" s="480" t="s">
        <v>1347</v>
      </c>
      <c r="G2301" s="479">
        <v>128</v>
      </c>
      <c r="H2301" t="str">
        <f t="shared" si="70"/>
        <v>techBusinessUnitCodeString</v>
      </c>
      <c r="I2301">
        <f>COUNTIF($H$3:H2300,H2301)</f>
        <v>2</v>
      </c>
      <c r="J2301">
        <f>COUNTIF($B$3:B2300,B2301)</f>
        <v>2</v>
      </c>
      <c r="K2301">
        <f t="shared" si="71"/>
        <v>0</v>
      </c>
    </row>
    <row r="2302" spans="1:11">
      <c r="A2302" s="480" t="s">
        <v>2530</v>
      </c>
      <c r="B2302" s="365" t="s">
        <v>12189</v>
      </c>
      <c r="C2302" s="365" t="s">
        <v>12194</v>
      </c>
      <c r="D2302" s="365" t="s">
        <v>12193</v>
      </c>
      <c r="E2302" s="479">
        <v>48</v>
      </c>
      <c r="F2302" s="480" t="s">
        <v>1347</v>
      </c>
      <c r="G2302" s="479">
        <v>2</v>
      </c>
      <c r="H2302" t="str">
        <f t="shared" si="70"/>
        <v>innovationItemTypeString</v>
      </c>
      <c r="I2302">
        <f>COUNTIF($H$3:H2301,H2302)</f>
        <v>2</v>
      </c>
      <c r="J2302">
        <f>COUNTIF($B$3:B2301,B2302)</f>
        <v>2</v>
      </c>
      <c r="K2302">
        <f t="shared" si="71"/>
        <v>0</v>
      </c>
    </row>
    <row r="2303" spans="1:11">
      <c r="A2303" s="480" t="s">
        <v>2530</v>
      </c>
      <c r="B2303" s="365" t="s">
        <v>12191</v>
      </c>
      <c r="C2303" s="365" t="s">
        <v>12263</v>
      </c>
      <c r="D2303" s="365" t="s">
        <v>12265</v>
      </c>
      <c r="E2303" s="479">
        <v>49</v>
      </c>
      <c r="F2303" s="480" t="s">
        <v>1347</v>
      </c>
      <c r="G2303" s="479">
        <v>2</v>
      </c>
      <c r="H2303" t="str">
        <f t="shared" si="70"/>
        <v>keyItemTypeString</v>
      </c>
      <c r="I2303">
        <f>COUNTIF($H$3:H2302,H2303)</f>
        <v>2</v>
      </c>
      <c r="J2303">
        <f>COUNTIF($B$3:B2302,B2303)</f>
        <v>2</v>
      </c>
      <c r="K2303">
        <f t="shared" si="71"/>
        <v>0</v>
      </c>
    </row>
    <row r="2304" spans="1:11">
      <c r="A2304" s="480" t="s">
        <v>2530</v>
      </c>
      <c r="B2304" s="365" t="s">
        <v>12255</v>
      </c>
      <c r="C2304" s="365" t="s">
        <v>12259</v>
      </c>
      <c r="D2304" s="365" t="s">
        <v>12257</v>
      </c>
      <c r="E2304" s="479">
        <v>50</v>
      </c>
      <c r="F2304" s="480" t="s">
        <v>1347</v>
      </c>
      <c r="G2304" s="479">
        <v>2000</v>
      </c>
      <c r="H2304" t="str">
        <f t="shared" si="70"/>
        <v>shortTermPlanString</v>
      </c>
      <c r="I2304">
        <f>COUNTIF($H$3:H2303,H2304)</f>
        <v>2</v>
      </c>
      <c r="J2304">
        <f>COUNTIF($B$3:B2303,B2304)</f>
        <v>2</v>
      </c>
      <c r="K2304">
        <f t="shared" si="71"/>
        <v>0</v>
      </c>
    </row>
    <row r="2305" spans="1:11">
      <c r="A2305" s="480" t="s">
        <v>2530</v>
      </c>
      <c r="B2305" s="365" t="s">
        <v>12256</v>
      </c>
      <c r="C2305" s="365" t="s">
        <v>12260</v>
      </c>
      <c r="D2305" s="365" t="s">
        <v>12258</v>
      </c>
      <c r="E2305" s="479">
        <v>51</v>
      </c>
      <c r="F2305" s="480" t="s">
        <v>1347</v>
      </c>
      <c r="G2305" s="479">
        <v>2000</v>
      </c>
      <c r="H2305" t="str">
        <f t="shared" si="70"/>
        <v>longTermPlanString</v>
      </c>
      <c r="I2305">
        <f>COUNTIF($H$3:H2304,H2305)</f>
        <v>2</v>
      </c>
      <c r="J2305">
        <f>COUNTIF($B$3:B2304,B2305)</f>
        <v>2</v>
      </c>
      <c r="K2305">
        <f t="shared" si="71"/>
        <v>0</v>
      </c>
    </row>
    <row r="2306" spans="1:11">
      <c r="A2306" s="480" t="s">
        <v>12102</v>
      </c>
      <c r="B2306" s="365" t="s">
        <v>82</v>
      </c>
      <c r="C2306" s="365" t="s">
        <v>1404</v>
      </c>
      <c r="D2306" s="365" t="s">
        <v>1405</v>
      </c>
      <c r="E2306" s="479">
        <v>1</v>
      </c>
      <c r="F2306" s="480" t="s">
        <v>1347</v>
      </c>
      <c r="G2306" s="479">
        <v>20</v>
      </c>
      <c r="H2306" t="str">
        <f t="shared" si="70"/>
        <v>fromObidString</v>
      </c>
      <c r="I2306">
        <f>COUNTIF($H$3:H2305,H2306)</f>
        <v>17</v>
      </c>
      <c r="J2306">
        <f>COUNTIF($B$3:B2305,B2306)</f>
        <v>17</v>
      </c>
      <c r="K2306">
        <f t="shared" si="71"/>
        <v>0</v>
      </c>
    </row>
    <row r="2307" spans="1:11">
      <c r="A2307" s="480" t="s">
        <v>12102</v>
      </c>
      <c r="B2307" s="365" t="s">
        <v>6161</v>
      </c>
      <c r="C2307" s="365" t="s">
        <v>6146</v>
      </c>
      <c r="D2307" s="365" t="s">
        <v>12267</v>
      </c>
      <c r="E2307" s="479">
        <v>2</v>
      </c>
      <c r="F2307" s="480" t="s">
        <v>1347</v>
      </c>
      <c r="G2307" s="479">
        <v>128</v>
      </c>
      <c r="H2307" t="str">
        <f t="shared" ref="H2307:H2370" si="72">B2307&amp;F2307</f>
        <v>rivalCompanyString</v>
      </c>
      <c r="I2307">
        <f>COUNTIF($H$3:H2306,H2307)</f>
        <v>1</v>
      </c>
      <c r="J2307">
        <f>COUNTIF($B$3:B2306,B2307)</f>
        <v>1</v>
      </c>
      <c r="K2307">
        <f t="shared" si="71"/>
        <v>0</v>
      </c>
    </row>
    <row r="2308" spans="1:11">
      <c r="A2308" s="480" t="s">
        <v>12102</v>
      </c>
      <c r="B2308" s="365" t="s">
        <v>6199</v>
      </c>
      <c r="C2308" s="365" t="s">
        <v>6187</v>
      </c>
      <c r="D2308" s="365" t="s">
        <v>12269</v>
      </c>
      <c r="E2308" s="479">
        <v>3</v>
      </c>
      <c r="F2308" s="480" t="s">
        <v>1347</v>
      </c>
      <c r="G2308" s="479">
        <v>128</v>
      </c>
      <c r="H2308" t="str">
        <f t="shared" si="72"/>
        <v>kpiItemString</v>
      </c>
      <c r="I2308">
        <f>COUNTIF($H$3:H2307,H2308)</f>
        <v>1</v>
      </c>
      <c r="J2308">
        <f>COUNTIF($B$3:B2307,B2308)</f>
        <v>1</v>
      </c>
      <c r="K2308">
        <f t="shared" ref="K2308:K2371" si="73">J2308-I2308</f>
        <v>0</v>
      </c>
    </row>
    <row r="2309" spans="1:11">
      <c r="A2309" s="480" t="s">
        <v>12102</v>
      </c>
      <c r="B2309" s="365" t="s">
        <v>6200</v>
      </c>
      <c r="C2309" s="365" t="s">
        <v>6188</v>
      </c>
      <c r="D2309" s="365" t="s">
        <v>12271</v>
      </c>
      <c r="E2309" s="479">
        <v>4</v>
      </c>
      <c r="F2309" s="480" t="s">
        <v>1347</v>
      </c>
      <c r="G2309" s="479">
        <v>512</v>
      </c>
      <c r="H2309" t="str">
        <f t="shared" si="72"/>
        <v>currentLevelOwnString</v>
      </c>
      <c r="I2309">
        <f>COUNTIF($H$3:H2308,H2309)</f>
        <v>1</v>
      </c>
      <c r="J2309">
        <f>COUNTIF($B$3:B2308,B2309)</f>
        <v>1</v>
      </c>
      <c r="K2309">
        <f t="shared" si="73"/>
        <v>0</v>
      </c>
    </row>
    <row r="2310" spans="1:11">
      <c r="A2310" s="480" t="s">
        <v>12102</v>
      </c>
      <c r="B2310" s="365" t="s">
        <v>12200</v>
      </c>
      <c r="C2310" s="365" t="s">
        <v>12214</v>
      </c>
      <c r="D2310" s="365" t="s">
        <v>12216</v>
      </c>
      <c r="E2310" s="479">
        <v>5</v>
      </c>
      <c r="F2310" s="480" t="s">
        <v>1347</v>
      </c>
      <c r="G2310" s="479">
        <v>1</v>
      </c>
      <c r="H2310" t="str">
        <f t="shared" si="72"/>
        <v>currentLevelSignalString</v>
      </c>
      <c r="I2310">
        <f>COUNTIF($H$3:H2309,H2310)</f>
        <v>1</v>
      </c>
      <c r="J2310">
        <f>COUNTIF($B$3:B2309,B2310)</f>
        <v>1</v>
      </c>
      <c r="K2310">
        <f t="shared" si="73"/>
        <v>0</v>
      </c>
    </row>
    <row r="2311" spans="1:11">
      <c r="A2311" s="480" t="s">
        <v>12102</v>
      </c>
      <c r="B2311" s="365" t="s">
        <v>6201</v>
      </c>
      <c r="C2311" s="365" t="s">
        <v>6189</v>
      </c>
      <c r="D2311" s="365" t="s">
        <v>12273</v>
      </c>
      <c r="E2311" s="479">
        <v>6</v>
      </c>
      <c r="F2311" s="480" t="s">
        <v>1347</v>
      </c>
      <c r="G2311" s="479">
        <v>512</v>
      </c>
      <c r="H2311" t="str">
        <f t="shared" si="72"/>
        <v>currentLevelRivalString</v>
      </c>
      <c r="I2311">
        <f>COUNTIF($H$3:H2310,H2311)</f>
        <v>1</v>
      </c>
      <c r="J2311">
        <f>COUNTIF($B$3:B2310,B2311)</f>
        <v>1</v>
      </c>
      <c r="K2311">
        <f t="shared" si="73"/>
        <v>0</v>
      </c>
    </row>
    <row r="2312" spans="1:11">
      <c r="A2312" s="480" t="s">
        <v>12102</v>
      </c>
      <c r="B2312" s="365" t="s">
        <v>6202</v>
      </c>
      <c r="C2312" s="365" t="s">
        <v>6190</v>
      </c>
      <c r="D2312" s="365" t="s">
        <v>12275</v>
      </c>
      <c r="E2312" s="479">
        <v>7</v>
      </c>
      <c r="F2312" s="480" t="s">
        <v>1347</v>
      </c>
      <c r="G2312" s="479">
        <v>512</v>
      </c>
      <c r="H2312" t="str">
        <f t="shared" si="72"/>
        <v>targetLevelOwnString</v>
      </c>
      <c r="I2312">
        <f>COUNTIF($H$3:H2311,H2312)</f>
        <v>1</v>
      </c>
      <c r="J2312">
        <f>COUNTIF($B$3:B2311,B2312)</f>
        <v>1</v>
      </c>
      <c r="K2312">
        <f t="shared" si="73"/>
        <v>0</v>
      </c>
    </row>
    <row r="2313" spans="1:11">
      <c r="A2313" s="480" t="s">
        <v>12102</v>
      </c>
      <c r="B2313" s="365" t="s">
        <v>12203</v>
      </c>
      <c r="C2313" s="365" t="s">
        <v>12218</v>
      </c>
      <c r="D2313" s="365" t="s">
        <v>12220</v>
      </c>
      <c r="E2313" s="479">
        <v>8</v>
      </c>
      <c r="F2313" s="480" t="s">
        <v>1347</v>
      </c>
      <c r="G2313" s="479">
        <v>1</v>
      </c>
      <c r="H2313" t="str">
        <f t="shared" si="72"/>
        <v>targetLevelSignalString</v>
      </c>
      <c r="I2313">
        <f>COUNTIF($H$3:H2312,H2313)</f>
        <v>1</v>
      </c>
      <c r="J2313">
        <f>COUNTIF($B$3:B2312,B2313)</f>
        <v>1</v>
      </c>
      <c r="K2313">
        <f t="shared" si="73"/>
        <v>0</v>
      </c>
    </row>
    <row r="2314" spans="1:11">
      <c r="A2314" s="480" t="s">
        <v>12102</v>
      </c>
      <c r="B2314" s="365" t="s">
        <v>6203</v>
      </c>
      <c r="C2314" s="365" t="s">
        <v>6191</v>
      </c>
      <c r="D2314" s="365" t="s">
        <v>12277</v>
      </c>
      <c r="E2314" s="479">
        <v>9</v>
      </c>
      <c r="F2314" s="480" t="s">
        <v>1347</v>
      </c>
      <c r="G2314" s="479">
        <v>512</v>
      </c>
      <c r="H2314" t="str">
        <f t="shared" si="72"/>
        <v>targetLevelRivalString</v>
      </c>
      <c r="I2314">
        <f>COUNTIF($H$3:H2313,H2314)</f>
        <v>1</v>
      </c>
      <c r="J2314">
        <f>COUNTIF($B$3:B2313,B2314)</f>
        <v>1</v>
      </c>
      <c r="K2314">
        <f t="shared" si="73"/>
        <v>0</v>
      </c>
    </row>
    <row r="2315" spans="1:11">
      <c r="A2315" s="480" t="s">
        <v>12102</v>
      </c>
      <c r="B2315" s="365" t="s">
        <v>12205</v>
      </c>
      <c r="C2315" s="365" t="s">
        <v>12221</v>
      </c>
      <c r="D2315" s="365" t="s">
        <v>12230</v>
      </c>
      <c r="E2315" s="479">
        <v>10</v>
      </c>
      <c r="F2315" s="480" t="s">
        <v>1347</v>
      </c>
      <c r="G2315" s="479">
        <v>512</v>
      </c>
      <c r="H2315" t="str">
        <f t="shared" si="72"/>
        <v>longTermLevelOwnString</v>
      </c>
      <c r="I2315">
        <f>COUNTIF($H$3:H2314,H2315)</f>
        <v>1</v>
      </c>
      <c r="J2315">
        <f>COUNTIF($B$3:B2314,B2315)</f>
        <v>1</v>
      </c>
      <c r="K2315">
        <f t="shared" si="73"/>
        <v>0</v>
      </c>
    </row>
    <row r="2316" spans="1:11">
      <c r="A2316" s="480" t="s">
        <v>12102</v>
      </c>
      <c r="B2316" s="365" t="s">
        <v>12207</v>
      </c>
      <c r="C2316" s="365" t="s">
        <v>12223</v>
      </c>
      <c r="D2316" s="365" t="s">
        <v>12231</v>
      </c>
      <c r="E2316" s="479">
        <v>11</v>
      </c>
      <c r="F2316" s="480" t="s">
        <v>1347</v>
      </c>
      <c r="G2316" s="479">
        <v>1</v>
      </c>
      <c r="H2316" t="str">
        <f t="shared" si="72"/>
        <v>longTermLevelSignalString</v>
      </c>
      <c r="I2316">
        <f>COUNTIF($H$3:H2315,H2316)</f>
        <v>1</v>
      </c>
      <c r="J2316">
        <f>COUNTIF($B$3:B2315,B2316)</f>
        <v>1</v>
      </c>
      <c r="K2316">
        <f t="shared" si="73"/>
        <v>0</v>
      </c>
    </row>
    <row r="2317" spans="1:11">
      <c r="A2317" s="480" t="s">
        <v>12102</v>
      </c>
      <c r="B2317" s="365" t="s">
        <v>12209</v>
      </c>
      <c r="C2317" s="365" t="s">
        <v>12226</v>
      </c>
      <c r="D2317" s="365" t="s">
        <v>12232</v>
      </c>
      <c r="E2317" s="479">
        <v>12</v>
      </c>
      <c r="F2317" s="480" t="s">
        <v>1347</v>
      </c>
      <c r="G2317" s="479">
        <v>512</v>
      </c>
      <c r="H2317" t="str">
        <f t="shared" si="72"/>
        <v>longTermLevelRivalString</v>
      </c>
      <c r="I2317">
        <f>COUNTIF($H$3:H2316,H2317)</f>
        <v>1</v>
      </c>
      <c r="J2317">
        <f>COUNTIF($B$3:B2316,B2317)</f>
        <v>1</v>
      </c>
      <c r="K2317">
        <f t="shared" si="73"/>
        <v>0</v>
      </c>
    </row>
    <row r="2318" spans="1:11">
      <c r="A2318" s="480" t="s">
        <v>12102</v>
      </c>
      <c r="B2318" s="365" t="s">
        <v>12211</v>
      </c>
      <c r="C2318" s="365" t="s">
        <v>12228</v>
      </c>
      <c r="D2318" s="365" t="s">
        <v>12233</v>
      </c>
      <c r="E2318" s="479">
        <v>13</v>
      </c>
      <c r="F2318" s="480" t="s">
        <v>1347</v>
      </c>
      <c r="G2318" s="479">
        <v>6</v>
      </c>
      <c r="H2318" t="str">
        <f t="shared" si="72"/>
        <v>longTermMonthString</v>
      </c>
      <c r="I2318">
        <f>COUNTIF($H$3:H2317,H2318)</f>
        <v>1</v>
      </c>
      <c r="J2318">
        <f>COUNTIF($B$3:B2317,B2318)</f>
        <v>1</v>
      </c>
      <c r="K2318">
        <f t="shared" si="73"/>
        <v>0</v>
      </c>
    </row>
    <row r="2319" spans="1:11" ht="27">
      <c r="A2319" s="480" t="s">
        <v>12102</v>
      </c>
      <c r="B2319" s="365" t="s">
        <v>12248</v>
      </c>
      <c r="C2319" s="494" t="s">
        <v>12250</v>
      </c>
      <c r="D2319" s="494" t="s">
        <v>12252</v>
      </c>
      <c r="E2319" s="479">
        <v>14</v>
      </c>
      <c r="F2319" s="480" t="s">
        <v>1347</v>
      </c>
      <c r="G2319" s="479">
        <v>500</v>
      </c>
      <c r="H2319" t="str">
        <f t="shared" si="72"/>
        <v>diffTechnologyString</v>
      </c>
      <c r="I2319">
        <f>COUNTIF($H$3:H2318,H2319)</f>
        <v>1</v>
      </c>
      <c r="J2319">
        <f>COUNTIF($B$3:B2318,B2319)</f>
        <v>1</v>
      </c>
      <c r="K2319">
        <f t="shared" si="73"/>
        <v>0</v>
      </c>
    </row>
    <row r="2320" spans="1:11">
      <c r="A2320" s="480" t="s">
        <v>12102</v>
      </c>
      <c r="B2320" s="365" t="s">
        <v>1193</v>
      </c>
      <c r="C2320" s="365" t="s">
        <v>1474</v>
      </c>
      <c r="D2320" s="365" t="s">
        <v>1475</v>
      </c>
      <c r="E2320" s="479">
        <v>15</v>
      </c>
      <c r="F2320" s="480" t="s">
        <v>1353</v>
      </c>
      <c r="G2320" s="479">
        <v>0</v>
      </c>
      <c r="H2320" t="str">
        <f t="shared" si="72"/>
        <v>sequencesInteger</v>
      </c>
      <c r="I2320">
        <f>COUNTIF($H$3:H2319,H2320)</f>
        <v>23</v>
      </c>
      <c r="J2320">
        <f>COUNTIF($B$3:B2319,B2320)</f>
        <v>23</v>
      </c>
      <c r="K2320">
        <f t="shared" si="73"/>
        <v>0</v>
      </c>
    </row>
    <row r="2321" spans="1:11">
      <c r="A2321" s="480" t="s">
        <v>23015</v>
      </c>
      <c r="B2321" s="365" t="s">
        <v>6575</v>
      </c>
      <c r="C2321" s="365" t="s">
        <v>6576</v>
      </c>
      <c r="D2321" s="365" t="s">
        <v>6577</v>
      </c>
      <c r="E2321" s="479">
        <v>1</v>
      </c>
      <c r="F2321" s="480" t="s">
        <v>1347</v>
      </c>
      <c r="G2321" s="479">
        <v>20</v>
      </c>
      <c r="H2321" t="str">
        <f t="shared" si="72"/>
        <v>fundingAmountString</v>
      </c>
      <c r="I2321">
        <f>COUNTIF($H$3:H2320,H2321)</f>
        <v>2</v>
      </c>
      <c r="J2321">
        <f>COUNTIF($B$3:B2320,B2321)</f>
        <v>2</v>
      </c>
      <c r="K2321">
        <f t="shared" si="73"/>
        <v>0</v>
      </c>
    </row>
    <row r="2322" spans="1:11">
      <c r="A2322" s="480" t="s">
        <v>23015</v>
      </c>
      <c r="B2322" s="365" t="s">
        <v>6579</v>
      </c>
      <c r="C2322" s="365" t="s">
        <v>6580</v>
      </c>
      <c r="D2322" s="365" t="s">
        <v>6581</v>
      </c>
      <c r="E2322" s="479">
        <v>2</v>
      </c>
      <c r="F2322" s="480" t="s">
        <v>1718</v>
      </c>
      <c r="G2322" s="479"/>
      <c r="H2322" t="str">
        <f t="shared" si="72"/>
        <v>fundingRateFloat</v>
      </c>
      <c r="I2322">
        <f>COUNTIF($H$3:H2321,H2322)</f>
        <v>2</v>
      </c>
      <c r="J2322">
        <f>COUNTIF($B$3:B2321,B2322)</f>
        <v>2</v>
      </c>
      <c r="K2322">
        <f t="shared" si="73"/>
        <v>0</v>
      </c>
    </row>
    <row r="2323" spans="1:11">
      <c r="A2323" s="480" t="s">
        <v>12053</v>
      </c>
      <c r="B2323" s="365" t="s">
        <v>82</v>
      </c>
      <c r="C2323" s="365" t="s">
        <v>1404</v>
      </c>
      <c r="D2323" s="365" t="s">
        <v>1405</v>
      </c>
      <c r="E2323" s="479">
        <v>1</v>
      </c>
      <c r="F2323" s="480" t="s">
        <v>1347</v>
      </c>
      <c r="G2323" s="479">
        <v>20</v>
      </c>
      <c r="H2323" t="str">
        <f t="shared" si="72"/>
        <v>fromObidString</v>
      </c>
      <c r="I2323">
        <f>COUNTIF($H$3:H2322,H2323)</f>
        <v>18</v>
      </c>
      <c r="J2323">
        <f>COUNTIF($B$3:B2322,B2323)</f>
        <v>18</v>
      </c>
      <c r="K2323">
        <f t="shared" si="73"/>
        <v>0</v>
      </c>
    </row>
    <row r="2324" spans="1:11">
      <c r="A2324" s="480" t="s">
        <v>12053</v>
      </c>
      <c r="B2324" s="365" t="s">
        <v>8226</v>
      </c>
      <c r="C2324" s="365" t="s">
        <v>22062</v>
      </c>
      <c r="D2324" s="365" t="s">
        <v>17048</v>
      </c>
      <c r="E2324" s="479">
        <v>2</v>
      </c>
      <c r="F2324" s="480" t="s">
        <v>1347</v>
      </c>
      <c r="G2324" s="479">
        <v>20</v>
      </c>
      <c r="H2324" t="str">
        <f t="shared" si="72"/>
        <v>contentItemTypeCodeString</v>
      </c>
      <c r="I2324">
        <f>COUNTIF($H$3:H2323,H2324)</f>
        <v>0</v>
      </c>
      <c r="J2324">
        <f>COUNTIF($B$3:B2323,B2324)</f>
        <v>0</v>
      </c>
      <c r="K2324">
        <f t="shared" si="73"/>
        <v>0</v>
      </c>
    </row>
    <row r="2325" spans="1:11">
      <c r="A2325" s="480" t="s">
        <v>12053</v>
      </c>
      <c r="B2325" s="365" t="s">
        <v>8227</v>
      </c>
      <c r="C2325" s="365" t="s">
        <v>22063</v>
      </c>
      <c r="D2325" s="365" t="s">
        <v>17049</v>
      </c>
      <c r="E2325" s="479">
        <v>3</v>
      </c>
      <c r="F2325" s="480" t="s">
        <v>1347</v>
      </c>
      <c r="G2325" s="479">
        <v>20</v>
      </c>
      <c r="H2325" t="str">
        <f t="shared" si="72"/>
        <v>contentItemCodeString</v>
      </c>
      <c r="I2325">
        <f>COUNTIF($H$3:H2324,H2325)</f>
        <v>0</v>
      </c>
      <c r="J2325">
        <f>COUNTIF($B$3:B2324,B2325)</f>
        <v>0</v>
      </c>
      <c r="K2325">
        <f t="shared" si="73"/>
        <v>0</v>
      </c>
    </row>
    <row r="2326" spans="1:11">
      <c r="A2326" s="480" t="s">
        <v>12053</v>
      </c>
      <c r="B2326" s="365" t="s">
        <v>8228</v>
      </c>
      <c r="C2326" s="365" t="s">
        <v>22064</v>
      </c>
      <c r="D2326" s="365" t="s">
        <v>17050</v>
      </c>
      <c r="E2326" s="479">
        <v>4</v>
      </c>
      <c r="F2326" s="480" t="s">
        <v>1347</v>
      </c>
      <c r="G2326" s="479">
        <v>1000</v>
      </c>
      <c r="H2326" t="str">
        <f t="shared" si="72"/>
        <v>contentItemValueString</v>
      </c>
      <c r="I2326">
        <f>COUNTIF($H$3:H2325,H2326)</f>
        <v>0</v>
      </c>
      <c r="J2326">
        <f>COUNTIF($B$3:B2325,B2326)</f>
        <v>0</v>
      </c>
      <c r="K2326">
        <f t="shared" si="73"/>
        <v>0</v>
      </c>
    </row>
    <row r="2327" spans="1:11">
      <c r="A2327" s="480" t="s">
        <v>12053</v>
      </c>
      <c r="B2327" s="365" t="s">
        <v>2018</v>
      </c>
      <c r="C2327" s="365" t="s">
        <v>2019</v>
      </c>
      <c r="D2327" s="365" t="s">
        <v>2020</v>
      </c>
      <c r="E2327" s="479">
        <v>5</v>
      </c>
      <c r="F2327" s="480" t="s">
        <v>1353</v>
      </c>
      <c r="G2327" s="479">
        <v>0</v>
      </c>
      <c r="H2327" t="str">
        <f t="shared" si="72"/>
        <v>sortOrderNoInteger</v>
      </c>
      <c r="I2327">
        <f>COUNTIF($H$3:H2326,H2327)</f>
        <v>3</v>
      </c>
      <c r="J2327">
        <f>COUNTIF($B$3:B2326,B2327)</f>
        <v>3</v>
      </c>
      <c r="K2327">
        <f t="shared" si="73"/>
        <v>0</v>
      </c>
    </row>
    <row r="2328" spans="1:11">
      <c r="A2328" s="480" t="s">
        <v>7058</v>
      </c>
      <c r="B2328" s="365" t="s">
        <v>4224</v>
      </c>
      <c r="C2328" s="365" t="s">
        <v>4225</v>
      </c>
      <c r="D2328" s="365" t="s">
        <v>4226</v>
      </c>
      <c r="E2328" s="479">
        <v>1</v>
      </c>
      <c r="F2328" s="480" t="s">
        <v>1347</v>
      </c>
      <c r="G2328" s="479">
        <v>20</v>
      </c>
      <c r="H2328" t="str">
        <f t="shared" si="72"/>
        <v>versionObidString</v>
      </c>
      <c r="I2328">
        <f>COUNTIF($H$3:H2327,H2328)</f>
        <v>7</v>
      </c>
      <c r="J2328">
        <f>COUNTIF($B$3:B2327,B2328)</f>
        <v>7</v>
      </c>
      <c r="K2328">
        <f t="shared" si="73"/>
        <v>0</v>
      </c>
    </row>
    <row r="2329" spans="1:11">
      <c r="A2329" s="480" t="s">
        <v>7058</v>
      </c>
      <c r="B2329" s="365" t="s">
        <v>7059</v>
      </c>
      <c r="C2329" s="365" t="s">
        <v>7060</v>
      </c>
      <c r="D2329" s="365" t="s">
        <v>7061</v>
      </c>
      <c r="E2329" s="479">
        <v>2</v>
      </c>
      <c r="F2329" s="480" t="s">
        <v>1353</v>
      </c>
      <c r="G2329" s="479">
        <v>0</v>
      </c>
      <c r="H2329" t="str">
        <f t="shared" si="72"/>
        <v>allocNoInteger</v>
      </c>
      <c r="I2329">
        <f>COUNTIF($H$3:H2328,H2329)</f>
        <v>0</v>
      </c>
      <c r="J2329">
        <f>COUNTIF($B$3:B2328,B2329)</f>
        <v>0</v>
      </c>
      <c r="K2329">
        <f t="shared" si="73"/>
        <v>0</v>
      </c>
    </row>
    <row r="2330" spans="1:11">
      <c r="A2330" s="480" t="s">
        <v>7058</v>
      </c>
      <c r="B2330" s="365" t="s">
        <v>1074</v>
      </c>
      <c r="C2330" s="365" t="s">
        <v>3434</v>
      </c>
      <c r="D2330" s="365" t="s">
        <v>3435</v>
      </c>
      <c r="E2330" s="479">
        <v>3</v>
      </c>
      <c r="F2330" s="480" t="s">
        <v>1718</v>
      </c>
      <c r="G2330" s="479"/>
      <c r="H2330" t="str">
        <f t="shared" si="72"/>
        <v>manMonthFloat</v>
      </c>
      <c r="I2330">
        <f>COUNTIF($H$3:H2329,H2330)</f>
        <v>5</v>
      </c>
      <c r="J2330">
        <f>COUNTIF($B$3:B2329,B2330)</f>
        <v>5</v>
      </c>
      <c r="K2330">
        <f t="shared" si="73"/>
        <v>0</v>
      </c>
    </row>
    <row r="2331" spans="1:11">
      <c r="A2331" s="480" t="s">
        <v>7058</v>
      </c>
      <c r="B2331" s="365" t="s">
        <v>7062</v>
      </c>
      <c r="C2331" s="365" t="s">
        <v>7063</v>
      </c>
      <c r="D2331" s="365" t="s">
        <v>7064</v>
      </c>
      <c r="E2331" s="479">
        <v>4</v>
      </c>
      <c r="F2331" s="480" t="s">
        <v>1347</v>
      </c>
      <c r="G2331" s="479">
        <v>1</v>
      </c>
      <c r="H2331" t="str">
        <f t="shared" si="72"/>
        <v>allocYnString</v>
      </c>
      <c r="I2331">
        <f>COUNTIF($H$3:H2330,H2331)</f>
        <v>0</v>
      </c>
      <c r="J2331">
        <f>COUNTIF($B$3:B2330,B2331)</f>
        <v>0</v>
      </c>
      <c r="K2331">
        <f t="shared" si="73"/>
        <v>0</v>
      </c>
    </row>
    <row r="2332" spans="1:11">
      <c r="A2332" s="480" t="s">
        <v>7058</v>
      </c>
      <c r="B2332" s="365" t="s">
        <v>7066</v>
      </c>
      <c r="C2332" s="365" t="s">
        <v>7067</v>
      </c>
      <c r="D2332" s="365" t="s">
        <v>7068</v>
      </c>
      <c r="E2332" s="479">
        <v>5</v>
      </c>
      <c r="F2332" s="480" t="s">
        <v>1347</v>
      </c>
      <c r="G2332" s="479">
        <v>1</v>
      </c>
      <c r="H2332" t="str">
        <f t="shared" si="72"/>
        <v>notAllocatedYnString</v>
      </c>
      <c r="I2332">
        <f>COUNTIF($H$3:H2331,H2332)</f>
        <v>0</v>
      </c>
      <c r="J2332">
        <f>COUNTIF($B$3:B2331,B2332)</f>
        <v>0</v>
      </c>
      <c r="K2332">
        <f t="shared" si="73"/>
        <v>0</v>
      </c>
    </row>
    <row r="2333" spans="1:11">
      <c r="A2333" s="480" t="s">
        <v>7058</v>
      </c>
      <c r="B2333" s="365" t="s">
        <v>694</v>
      </c>
      <c r="C2333" s="365" t="s">
        <v>3780</v>
      </c>
      <c r="D2333" s="365" t="s">
        <v>3781</v>
      </c>
      <c r="E2333" s="479">
        <v>6</v>
      </c>
      <c r="F2333" s="480" t="s">
        <v>1347</v>
      </c>
      <c r="G2333" s="479">
        <v>2</v>
      </c>
      <c r="H2333" t="str">
        <f t="shared" si="72"/>
        <v>allocFactorCodeString</v>
      </c>
      <c r="I2333">
        <f>COUNTIF($H$3:H2332,H2333)</f>
        <v>2</v>
      </c>
      <c r="J2333">
        <f>COUNTIF($B$3:B2332,B2333)</f>
        <v>2</v>
      </c>
      <c r="K2333">
        <f t="shared" si="73"/>
        <v>0</v>
      </c>
    </row>
    <row r="2334" spans="1:11">
      <c r="A2334" s="480" t="s">
        <v>12056</v>
      </c>
      <c r="B2334" s="365" t="s">
        <v>8229</v>
      </c>
      <c r="C2334" s="365" t="s">
        <v>22065</v>
      </c>
      <c r="D2334" s="365" t="s">
        <v>17051</v>
      </c>
      <c r="E2334" s="479">
        <v>1</v>
      </c>
      <c r="F2334" s="480" t="s">
        <v>1347</v>
      </c>
      <c r="G2334" s="479">
        <v>20</v>
      </c>
      <c r="H2334" t="str">
        <f t="shared" si="72"/>
        <v>speakerNoString</v>
      </c>
      <c r="I2334">
        <f>COUNTIF($H$3:H2333,H2334)</f>
        <v>0</v>
      </c>
      <c r="J2334">
        <f>COUNTIF($B$3:B2333,B2334)</f>
        <v>0</v>
      </c>
      <c r="K2334">
        <f t="shared" si="73"/>
        <v>0</v>
      </c>
    </row>
    <row r="2335" spans="1:11">
      <c r="A2335" s="480" t="s">
        <v>12056</v>
      </c>
      <c r="B2335" s="365" t="s">
        <v>8230</v>
      </c>
      <c r="C2335" s="365" t="s">
        <v>22066</v>
      </c>
      <c r="D2335" s="365" t="s">
        <v>17052</v>
      </c>
      <c r="E2335" s="479">
        <v>2</v>
      </c>
      <c r="F2335" s="480" t="s">
        <v>1347</v>
      </c>
      <c r="G2335" s="479">
        <v>20</v>
      </c>
      <c r="H2335" t="str">
        <f t="shared" si="72"/>
        <v>speakerPartNoString</v>
      </c>
      <c r="I2335">
        <f>COUNTIF($H$3:H2334,H2335)</f>
        <v>0</v>
      </c>
      <c r="J2335">
        <f>COUNTIF($B$3:B2334,B2335)</f>
        <v>0</v>
      </c>
      <c r="K2335">
        <f t="shared" si="73"/>
        <v>0</v>
      </c>
    </row>
    <row r="2336" spans="1:11">
      <c r="A2336" s="480" t="s">
        <v>12056</v>
      </c>
      <c r="B2336" s="365" t="s">
        <v>8231</v>
      </c>
      <c r="C2336" s="365" t="s">
        <v>22067</v>
      </c>
      <c r="D2336" s="365" t="s">
        <v>17053</v>
      </c>
      <c r="E2336" s="479">
        <v>3</v>
      </c>
      <c r="F2336" s="480" t="s">
        <v>1347</v>
      </c>
      <c r="G2336" s="479">
        <v>20</v>
      </c>
      <c r="H2336" t="str">
        <f t="shared" si="72"/>
        <v>speakerPartTypeString</v>
      </c>
      <c r="I2336">
        <f>COUNTIF($H$3:H2335,H2336)</f>
        <v>0</v>
      </c>
      <c r="J2336">
        <f>COUNTIF($B$3:B2335,B2336)</f>
        <v>0</v>
      </c>
      <c r="K2336">
        <f t="shared" si="73"/>
        <v>0</v>
      </c>
    </row>
    <row r="2337" spans="1:11">
      <c r="A2337" s="480" t="s">
        <v>12056</v>
      </c>
      <c r="B2337" s="365" t="s">
        <v>8232</v>
      </c>
      <c r="C2337" s="365" t="s">
        <v>22068</v>
      </c>
      <c r="D2337" s="365" t="s">
        <v>17054</v>
      </c>
      <c r="E2337" s="479">
        <v>4</v>
      </c>
      <c r="F2337" s="480" t="s">
        <v>1347</v>
      </c>
      <c r="G2337" s="479">
        <v>200</v>
      </c>
      <c r="H2337" t="str">
        <f t="shared" si="72"/>
        <v>speakerRefModelString</v>
      </c>
      <c r="I2337">
        <f>COUNTIF($H$3:H2336,H2337)</f>
        <v>0</v>
      </c>
      <c r="J2337">
        <f>COUNTIF($B$3:B2336,B2337)</f>
        <v>0</v>
      </c>
      <c r="K2337">
        <f t="shared" si="73"/>
        <v>0</v>
      </c>
    </row>
    <row r="2338" spans="1:11">
      <c r="A2338" s="480" t="s">
        <v>12056</v>
      </c>
      <c r="B2338" s="365" t="s">
        <v>8233</v>
      </c>
      <c r="C2338" s="365" t="s">
        <v>22069</v>
      </c>
      <c r="D2338" s="365" t="s">
        <v>17055</v>
      </c>
      <c r="E2338" s="479">
        <v>5</v>
      </c>
      <c r="F2338" s="480" t="s">
        <v>1347</v>
      </c>
      <c r="G2338" s="479">
        <v>50</v>
      </c>
      <c r="H2338" t="str">
        <f t="shared" si="72"/>
        <v>speakerPartWString</v>
      </c>
      <c r="I2338">
        <f>COUNTIF($H$3:H2337,H2338)</f>
        <v>0</v>
      </c>
      <c r="J2338">
        <f>COUNTIF($B$3:B2337,B2338)</f>
        <v>0</v>
      </c>
      <c r="K2338">
        <f t="shared" si="73"/>
        <v>0</v>
      </c>
    </row>
    <row r="2339" spans="1:11">
      <c r="A2339" s="480" t="s">
        <v>12056</v>
      </c>
      <c r="B2339" s="365" t="s">
        <v>8234</v>
      </c>
      <c r="C2339" s="365" t="s">
        <v>22070</v>
      </c>
      <c r="D2339" s="365" t="s">
        <v>17056</v>
      </c>
      <c r="E2339" s="479">
        <v>6</v>
      </c>
      <c r="F2339" s="480" t="s">
        <v>1347</v>
      </c>
      <c r="G2339" s="479">
        <v>50</v>
      </c>
      <c r="H2339" t="str">
        <f t="shared" si="72"/>
        <v>speakerPartLString</v>
      </c>
      <c r="I2339">
        <f>COUNTIF($H$3:H2338,H2339)</f>
        <v>0</v>
      </c>
      <c r="J2339">
        <f>COUNTIF($B$3:B2338,B2339)</f>
        <v>0</v>
      </c>
      <c r="K2339">
        <f t="shared" si="73"/>
        <v>0</v>
      </c>
    </row>
    <row r="2340" spans="1:11">
      <c r="A2340" s="480" t="s">
        <v>12056</v>
      </c>
      <c r="B2340" s="365" t="s">
        <v>8235</v>
      </c>
      <c r="C2340" s="365" t="s">
        <v>22071</v>
      </c>
      <c r="D2340" s="365" t="s">
        <v>17057</v>
      </c>
      <c r="E2340" s="479">
        <v>7</v>
      </c>
      <c r="F2340" s="480" t="s">
        <v>1347</v>
      </c>
      <c r="G2340" s="479">
        <v>100</v>
      </c>
      <c r="H2340" t="str">
        <f t="shared" si="72"/>
        <v>speakerPartSizeString</v>
      </c>
      <c r="I2340">
        <f>COUNTIF($H$3:H2339,H2340)</f>
        <v>0</v>
      </c>
      <c r="J2340">
        <f>COUNTIF($B$3:B2339,B2340)</f>
        <v>0</v>
      </c>
      <c r="K2340">
        <f t="shared" si="73"/>
        <v>0</v>
      </c>
    </row>
    <row r="2341" spans="1:11">
      <c r="A2341" s="480" t="s">
        <v>12056</v>
      </c>
      <c r="B2341" s="365" t="s">
        <v>8236</v>
      </c>
      <c r="C2341" s="365" t="s">
        <v>22072</v>
      </c>
      <c r="D2341" s="365" t="s">
        <v>17058</v>
      </c>
      <c r="E2341" s="479">
        <v>8</v>
      </c>
      <c r="F2341" s="480" t="s">
        <v>1347</v>
      </c>
      <c r="G2341" s="479">
        <v>100</v>
      </c>
      <c r="H2341" t="str">
        <f t="shared" si="72"/>
        <v>speakerFrameSizeString</v>
      </c>
      <c r="I2341">
        <f>COUNTIF($H$3:H2340,H2341)</f>
        <v>0</v>
      </c>
      <c r="J2341">
        <f>COUNTIF($B$3:B2340,B2341)</f>
        <v>0</v>
      </c>
      <c r="K2341">
        <f t="shared" si="73"/>
        <v>0</v>
      </c>
    </row>
    <row r="2342" spans="1:11">
      <c r="A2342" s="480" t="s">
        <v>3779</v>
      </c>
      <c r="B2342" s="365" t="s">
        <v>1129</v>
      </c>
      <c r="C2342" s="365" t="s">
        <v>2531</v>
      </c>
      <c r="D2342" s="365" t="s">
        <v>2532</v>
      </c>
      <c r="E2342" s="479">
        <v>19</v>
      </c>
      <c r="F2342" s="480" t="s">
        <v>1347</v>
      </c>
      <c r="G2342" s="479">
        <v>128</v>
      </c>
      <c r="H2342" t="str">
        <f t="shared" si="72"/>
        <v>planProjectCodeString</v>
      </c>
      <c r="I2342">
        <f>COUNTIF($H$3:H2341,H2342)</f>
        <v>1</v>
      </c>
      <c r="J2342">
        <f>COUNTIF($B$3:B2341,B2342)</f>
        <v>1</v>
      </c>
      <c r="K2342">
        <f t="shared" si="73"/>
        <v>0</v>
      </c>
    </row>
    <row r="2343" spans="1:11">
      <c r="A2343" s="480" t="s">
        <v>7177</v>
      </c>
      <c r="B2343" s="365" t="s">
        <v>6681</v>
      </c>
      <c r="C2343" s="365" t="s">
        <v>6875</v>
      </c>
      <c r="D2343" s="365" t="s">
        <v>6876</v>
      </c>
      <c r="E2343" s="479">
        <v>1</v>
      </c>
      <c r="F2343" s="480" t="s">
        <v>1718</v>
      </c>
      <c r="G2343" s="479"/>
      <c r="H2343" t="str">
        <f t="shared" si="72"/>
        <v>allocRateFloat</v>
      </c>
      <c r="I2343">
        <f>COUNTIF($H$3:H2342,H2343)</f>
        <v>2</v>
      </c>
      <c r="J2343">
        <f>COUNTIF($B$3:B2342,B2343)</f>
        <v>2</v>
      </c>
      <c r="K2343">
        <f t="shared" si="73"/>
        <v>0</v>
      </c>
    </row>
    <row r="2344" spans="1:11">
      <c r="A2344" s="365" t="s">
        <v>7331</v>
      </c>
      <c r="B2344" s="365" t="s">
        <v>1129</v>
      </c>
      <c r="C2344" s="365" t="s">
        <v>2531</v>
      </c>
      <c r="D2344" s="365" t="s">
        <v>2532</v>
      </c>
      <c r="E2344" s="479">
        <v>1</v>
      </c>
      <c r="F2344" s="480" t="s">
        <v>1347</v>
      </c>
      <c r="G2344" s="479">
        <v>128</v>
      </c>
      <c r="H2344" t="str">
        <f t="shared" si="72"/>
        <v>planProjectCodeString</v>
      </c>
      <c r="I2344">
        <f>COUNTIF($H$3:H2343,H2344)</f>
        <v>2</v>
      </c>
      <c r="J2344">
        <f>COUNTIF($B$3:B2343,B2344)</f>
        <v>2</v>
      </c>
      <c r="K2344">
        <f t="shared" si="73"/>
        <v>0</v>
      </c>
    </row>
    <row r="2345" spans="1:11">
      <c r="A2345" s="365" t="s">
        <v>7331</v>
      </c>
      <c r="B2345" s="365" t="s">
        <v>634</v>
      </c>
      <c r="C2345" s="365" t="s">
        <v>2536</v>
      </c>
      <c r="D2345" s="365" t="s">
        <v>2537</v>
      </c>
      <c r="E2345" s="479">
        <v>2</v>
      </c>
      <c r="F2345" s="480" t="s">
        <v>1347</v>
      </c>
      <c r="G2345" s="479">
        <v>8</v>
      </c>
      <c r="H2345" t="str">
        <f t="shared" si="72"/>
        <v>accountCodeString</v>
      </c>
      <c r="I2345">
        <f>COUNTIF($H$3:H2344,H2345)</f>
        <v>9</v>
      </c>
      <c r="J2345">
        <f>COUNTIF($B$3:B2344,B2345)</f>
        <v>9</v>
      </c>
      <c r="K2345">
        <f t="shared" si="73"/>
        <v>0</v>
      </c>
    </row>
    <row r="2346" spans="1:11">
      <c r="A2346" s="365" t="s">
        <v>7331</v>
      </c>
      <c r="B2346" s="365" t="s">
        <v>6681</v>
      </c>
      <c r="C2346" s="365" t="s">
        <v>6875</v>
      </c>
      <c r="D2346" s="365" t="s">
        <v>6876</v>
      </c>
      <c r="E2346" s="479">
        <v>3</v>
      </c>
      <c r="F2346" s="480" t="s">
        <v>1718</v>
      </c>
      <c r="G2346" s="479"/>
      <c r="H2346" t="str">
        <f t="shared" si="72"/>
        <v>allocRateFloat</v>
      </c>
      <c r="I2346">
        <f>COUNTIF($H$3:H2345,H2346)</f>
        <v>3</v>
      </c>
      <c r="J2346">
        <f>COUNTIF($B$3:B2345,B2346)</f>
        <v>3</v>
      </c>
      <c r="K2346">
        <f t="shared" si="73"/>
        <v>0</v>
      </c>
    </row>
    <row r="2347" spans="1:11">
      <c r="A2347" s="480" t="s">
        <v>6247</v>
      </c>
      <c r="B2347" s="365" t="s">
        <v>8237</v>
      </c>
      <c r="C2347" s="365" t="s">
        <v>22028</v>
      </c>
      <c r="D2347" s="365" t="s">
        <v>17015</v>
      </c>
      <c r="E2347" s="479">
        <v>18</v>
      </c>
      <c r="F2347" s="480" t="s">
        <v>1347</v>
      </c>
      <c r="G2347" s="479">
        <v>4</v>
      </c>
      <c r="H2347" t="str">
        <f t="shared" si="72"/>
        <v>nextYearString</v>
      </c>
      <c r="I2347">
        <f>COUNTIF($H$3:H2346,H2347)</f>
        <v>1</v>
      </c>
      <c r="J2347">
        <f>COUNTIF($B$3:B2346,B2347)</f>
        <v>1</v>
      </c>
      <c r="K2347">
        <f t="shared" si="73"/>
        <v>0</v>
      </c>
    </row>
    <row r="2348" spans="1:11">
      <c r="A2348" s="480" t="s">
        <v>2548</v>
      </c>
      <c r="B2348" s="365" t="s">
        <v>6039</v>
      </c>
      <c r="C2348" s="365" t="s">
        <v>6042</v>
      </c>
      <c r="D2348" s="365" t="s">
        <v>6040</v>
      </c>
      <c r="E2348" s="479">
        <v>2</v>
      </c>
      <c r="F2348" s="480" t="s">
        <v>1347</v>
      </c>
      <c r="G2348" s="479">
        <v>1</v>
      </c>
      <c r="H2348" t="str">
        <f t="shared" si="72"/>
        <v>bgtControlTypeString</v>
      </c>
      <c r="I2348">
        <f>COUNTIF($H$3:H2347,H2348)</f>
        <v>0</v>
      </c>
      <c r="J2348">
        <f>COUNTIF($B$3:B2347,B2348)</f>
        <v>0</v>
      </c>
      <c r="K2348">
        <f t="shared" si="73"/>
        <v>0</v>
      </c>
    </row>
    <row r="2349" spans="1:11">
      <c r="A2349" s="480" t="s">
        <v>2548</v>
      </c>
      <c r="B2349" s="365" t="s">
        <v>6038</v>
      </c>
      <c r="C2349" s="365" t="s">
        <v>6043</v>
      </c>
      <c r="D2349" s="365" t="s">
        <v>6041</v>
      </c>
      <c r="E2349" s="479">
        <v>3</v>
      </c>
      <c r="F2349" s="480" t="s">
        <v>1347</v>
      </c>
      <c r="G2349" s="479">
        <v>2</v>
      </c>
      <c r="H2349" t="str">
        <f t="shared" si="72"/>
        <v>diverControlTypeString</v>
      </c>
      <c r="I2349">
        <f>COUNTIF($H$3:H2348,H2349)</f>
        <v>0</v>
      </c>
      <c r="J2349">
        <f>COUNTIF($B$3:B2348,B2349)</f>
        <v>0</v>
      </c>
      <c r="K2349">
        <f t="shared" si="73"/>
        <v>0</v>
      </c>
    </row>
    <row r="2350" spans="1:11">
      <c r="A2350" s="365" t="s">
        <v>7178</v>
      </c>
      <c r="B2350" s="365" t="s">
        <v>4224</v>
      </c>
      <c r="C2350" s="365" t="s">
        <v>4225</v>
      </c>
      <c r="D2350" s="365" t="s">
        <v>4226</v>
      </c>
      <c r="E2350" s="479">
        <v>1</v>
      </c>
      <c r="F2350" s="480" t="s">
        <v>1347</v>
      </c>
      <c r="G2350" s="479">
        <v>20</v>
      </c>
      <c r="H2350" t="str">
        <f t="shared" si="72"/>
        <v>versionObidString</v>
      </c>
      <c r="I2350">
        <f>COUNTIF($H$3:H2349,H2350)</f>
        <v>8</v>
      </c>
      <c r="J2350">
        <f>COUNTIF($B$3:B2349,B2350)</f>
        <v>8</v>
      </c>
      <c r="K2350">
        <f t="shared" si="73"/>
        <v>0</v>
      </c>
    </row>
    <row r="2351" spans="1:11">
      <c r="A2351" s="365" t="s">
        <v>7178</v>
      </c>
      <c r="B2351" s="365" t="s">
        <v>7059</v>
      </c>
      <c r="C2351" s="365" t="s">
        <v>7060</v>
      </c>
      <c r="D2351" s="365" t="s">
        <v>7061</v>
      </c>
      <c r="E2351" s="479">
        <v>2</v>
      </c>
      <c r="F2351" s="480" t="s">
        <v>1353</v>
      </c>
      <c r="G2351" s="479">
        <v>0</v>
      </c>
      <c r="H2351" t="str">
        <f t="shared" si="72"/>
        <v>allocNoInteger</v>
      </c>
      <c r="I2351">
        <f>COUNTIF($H$3:H2350,H2351)</f>
        <v>1</v>
      </c>
      <c r="J2351">
        <f>COUNTIF($B$3:B2350,B2351)</f>
        <v>1</v>
      </c>
      <c r="K2351">
        <f t="shared" si="73"/>
        <v>0</v>
      </c>
    </row>
    <row r="2352" spans="1:11">
      <c r="A2352" s="365" t="s">
        <v>7178</v>
      </c>
      <c r="B2352" s="365" t="s">
        <v>634</v>
      </c>
      <c r="C2352" s="365" t="s">
        <v>2536</v>
      </c>
      <c r="D2352" s="365" t="s">
        <v>2537</v>
      </c>
      <c r="E2352" s="479">
        <v>3</v>
      </c>
      <c r="F2352" s="480" t="s">
        <v>1347</v>
      </c>
      <c r="G2352" s="479">
        <v>8</v>
      </c>
      <c r="H2352" t="str">
        <f t="shared" si="72"/>
        <v>accountCodeString</v>
      </c>
      <c r="I2352">
        <f>COUNTIF($H$3:H2351,H2352)</f>
        <v>10</v>
      </c>
      <c r="J2352">
        <f>COUNTIF($B$3:B2351,B2352)</f>
        <v>10</v>
      </c>
      <c r="K2352">
        <f t="shared" si="73"/>
        <v>0</v>
      </c>
    </row>
    <row r="2353" spans="1:11">
      <c r="A2353" s="365" t="s">
        <v>7178</v>
      </c>
      <c r="B2353" s="365" t="s">
        <v>1137</v>
      </c>
      <c r="C2353" s="365" t="s">
        <v>2511</v>
      </c>
      <c r="D2353" s="365" t="s">
        <v>2512</v>
      </c>
      <c r="E2353" s="479">
        <v>4</v>
      </c>
      <c r="F2353" s="480" t="s">
        <v>1347</v>
      </c>
      <c r="G2353" s="479">
        <v>4</v>
      </c>
      <c r="H2353" t="str">
        <f t="shared" si="72"/>
        <v>planYearString</v>
      </c>
      <c r="I2353">
        <f>COUNTIF($H$3:H2352,H2353)</f>
        <v>11</v>
      </c>
      <c r="J2353">
        <f>COUNTIF($B$3:B2352,B2353)</f>
        <v>11</v>
      </c>
      <c r="K2353">
        <f t="shared" si="73"/>
        <v>0</v>
      </c>
    </row>
    <row r="2354" spans="1:11">
      <c r="A2354" s="365" t="s">
        <v>7178</v>
      </c>
      <c r="B2354" s="365" t="s">
        <v>801</v>
      </c>
      <c r="C2354" s="365" t="s">
        <v>2520</v>
      </c>
      <c r="D2354" s="365" t="s">
        <v>2521</v>
      </c>
      <c r="E2354" s="479">
        <v>5</v>
      </c>
      <c r="F2354" s="480" t="s">
        <v>1347</v>
      </c>
      <c r="G2354" s="479">
        <v>3</v>
      </c>
      <c r="H2354" t="str">
        <f t="shared" si="72"/>
        <v>currencyCodeString</v>
      </c>
      <c r="I2354">
        <f>COUNTIF($H$3:H2353,H2354)</f>
        <v>18</v>
      </c>
      <c r="J2354">
        <f>COUNTIF($B$3:B2353,B2354)</f>
        <v>18</v>
      </c>
      <c r="K2354">
        <f t="shared" si="73"/>
        <v>0</v>
      </c>
    </row>
    <row r="2355" spans="1:11">
      <c r="A2355" s="365" t="s">
        <v>7178</v>
      </c>
      <c r="B2355" s="365" t="s">
        <v>4250</v>
      </c>
      <c r="C2355" s="365" t="s">
        <v>4251</v>
      </c>
      <c r="D2355" s="365" t="s">
        <v>4252</v>
      </c>
      <c r="E2355" s="479">
        <v>6</v>
      </c>
      <c r="F2355" s="480" t="s">
        <v>8845</v>
      </c>
      <c r="G2355" s="479"/>
      <c r="H2355" t="str">
        <f t="shared" si="72"/>
        <v>month01AmountBigDecimal</v>
      </c>
      <c r="I2355">
        <f>COUNTIF($H$3:H2354,H2355)</f>
        <v>6</v>
      </c>
      <c r="J2355">
        <f>COUNTIF($B$3:B2354,B2355)</f>
        <v>6</v>
      </c>
      <c r="K2355">
        <f t="shared" si="73"/>
        <v>0</v>
      </c>
    </row>
    <row r="2356" spans="1:11">
      <c r="A2356" s="365" t="s">
        <v>7178</v>
      </c>
      <c r="B2356" s="365" t="s">
        <v>4254</v>
      </c>
      <c r="C2356" s="365" t="s">
        <v>4255</v>
      </c>
      <c r="D2356" s="365" t="s">
        <v>4256</v>
      </c>
      <c r="E2356" s="479">
        <v>7</v>
      </c>
      <c r="F2356" s="480" t="s">
        <v>8845</v>
      </c>
      <c r="G2356" s="479"/>
      <c r="H2356" t="str">
        <f t="shared" si="72"/>
        <v>month02AmountBigDecimal</v>
      </c>
      <c r="I2356">
        <f>COUNTIF($H$3:H2355,H2356)</f>
        <v>6</v>
      </c>
      <c r="J2356">
        <f>COUNTIF($B$3:B2355,B2356)</f>
        <v>6</v>
      </c>
      <c r="K2356">
        <f t="shared" si="73"/>
        <v>0</v>
      </c>
    </row>
    <row r="2357" spans="1:11">
      <c r="A2357" s="365" t="s">
        <v>7178</v>
      </c>
      <c r="B2357" s="365" t="s">
        <v>4258</v>
      </c>
      <c r="C2357" s="365" t="s">
        <v>4259</v>
      </c>
      <c r="D2357" s="365" t="s">
        <v>4260</v>
      </c>
      <c r="E2357" s="479">
        <v>8</v>
      </c>
      <c r="F2357" s="480" t="s">
        <v>8845</v>
      </c>
      <c r="G2357" s="479"/>
      <c r="H2357" t="str">
        <f t="shared" si="72"/>
        <v>month03AmountBigDecimal</v>
      </c>
      <c r="I2357">
        <f>COUNTIF($H$3:H2356,H2357)</f>
        <v>6</v>
      </c>
      <c r="J2357">
        <f>COUNTIF($B$3:B2356,B2357)</f>
        <v>6</v>
      </c>
      <c r="K2357">
        <f t="shared" si="73"/>
        <v>0</v>
      </c>
    </row>
    <row r="2358" spans="1:11">
      <c r="A2358" s="365" t="s">
        <v>7178</v>
      </c>
      <c r="B2358" s="365" t="s">
        <v>4262</v>
      </c>
      <c r="C2358" s="365" t="s">
        <v>4263</v>
      </c>
      <c r="D2358" s="365" t="s">
        <v>4264</v>
      </c>
      <c r="E2358" s="479">
        <v>9</v>
      </c>
      <c r="F2358" s="480" t="s">
        <v>8845</v>
      </c>
      <c r="G2358" s="479"/>
      <c r="H2358" t="str">
        <f t="shared" si="72"/>
        <v>month04AmountBigDecimal</v>
      </c>
      <c r="I2358">
        <f>COUNTIF($H$3:H2357,H2358)</f>
        <v>6</v>
      </c>
      <c r="J2358">
        <f>COUNTIF($B$3:B2357,B2358)</f>
        <v>6</v>
      </c>
      <c r="K2358">
        <f t="shared" si="73"/>
        <v>0</v>
      </c>
    </row>
    <row r="2359" spans="1:11">
      <c r="A2359" s="365" t="s">
        <v>7178</v>
      </c>
      <c r="B2359" s="365" t="s">
        <v>4266</v>
      </c>
      <c r="C2359" s="365" t="s">
        <v>4267</v>
      </c>
      <c r="D2359" s="365" t="s">
        <v>4268</v>
      </c>
      <c r="E2359" s="479">
        <v>10</v>
      </c>
      <c r="F2359" s="480" t="s">
        <v>8845</v>
      </c>
      <c r="G2359" s="479"/>
      <c r="H2359" t="str">
        <f t="shared" si="72"/>
        <v>month05AmountBigDecimal</v>
      </c>
      <c r="I2359">
        <f>COUNTIF($H$3:H2358,H2359)</f>
        <v>6</v>
      </c>
      <c r="J2359">
        <f>COUNTIF($B$3:B2358,B2359)</f>
        <v>6</v>
      </c>
      <c r="K2359">
        <f t="shared" si="73"/>
        <v>0</v>
      </c>
    </row>
    <row r="2360" spans="1:11">
      <c r="A2360" s="365" t="s">
        <v>7178</v>
      </c>
      <c r="B2360" s="365" t="s">
        <v>4270</v>
      </c>
      <c r="C2360" s="365" t="s">
        <v>4271</v>
      </c>
      <c r="D2360" s="365" t="s">
        <v>4272</v>
      </c>
      <c r="E2360" s="479">
        <v>11</v>
      </c>
      <c r="F2360" s="480" t="s">
        <v>8845</v>
      </c>
      <c r="G2360" s="479"/>
      <c r="H2360" t="str">
        <f t="shared" si="72"/>
        <v>month06AmountBigDecimal</v>
      </c>
      <c r="I2360">
        <f>COUNTIF($H$3:H2359,H2360)</f>
        <v>6</v>
      </c>
      <c r="J2360">
        <f>COUNTIF($B$3:B2359,B2360)</f>
        <v>6</v>
      </c>
      <c r="K2360">
        <f t="shared" si="73"/>
        <v>0</v>
      </c>
    </row>
    <row r="2361" spans="1:11">
      <c r="A2361" s="365" t="s">
        <v>7178</v>
      </c>
      <c r="B2361" s="365" t="s">
        <v>4274</v>
      </c>
      <c r="C2361" s="365" t="s">
        <v>4275</v>
      </c>
      <c r="D2361" s="365" t="s">
        <v>4276</v>
      </c>
      <c r="E2361" s="479">
        <v>12</v>
      </c>
      <c r="F2361" s="480" t="s">
        <v>8845</v>
      </c>
      <c r="G2361" s="479"/>
      <c r="H2361" t="str">
        <f t="shared" si="72"/>
        <v>month07AmountBigDecimal</v>
      </c>
      <c r="I2361">
        <f>COUNTIF($H$3:H2360,H2361)</f>
        <v>6</v>
      </c>
      <c r="J2361">
        <f>COUNTIF($B$3:B2360,B2361)</f>
        <v>6</v>
      </c>
      <c r="K2361">
        <f t="shared" si="73"/>
        <v>0</v>
      </c>
    </row>
    <row r="2362" spans="1:11">
      <c r="A2362" s="365" t="s">
        <v>7178</v>
      </c>
      <c r="B2362" s="365" t="s">
        <v>4278</v>
      </c>
      <c r="C2362" s="365" t="s">
        <v>4279</v>
      </c>
      <c r="D2362" s="365" t="s">
        <v>4280</v>
      </c>
      <c r="E2362" s="479">
        <v>13</v>
      </c>
      <c r="F2362" s="480" t="s">
        <v>8845</v>
      </c>
      <c r="G2362" s="479"/>
      <c r="H2362" t="str">
        <f t="shared" si="72"/>
        <v>month08AmountBigDecimal</v>
      </c>
      <c r="I2362">
        <f>COUNTIF($H$3:H2361,H2362)</f>
        <v>6</v>
      </c>
      <c r="J2362">
        <f>COUNTIF($B$3:B2361,B2362)</f>
        <v>6</v>
      </c>
      <c r="K2362">
        <f t="shared" si="73"/>
        <v>0</v>
      </c>
    </row>
    <row r="2363" spans="1:11">
      <c r="A2363" s="365" t="s">
        <v>7178</v>
      </c>
      <c r="B2363" s="365" t="s">
        <v>4282</v>
      </c>
      <c r="C2363" s="365" t="s">
        <v>4283</v>
      </c>
      <c r="D2363" s="365" t="s">
        <v>4284</v>
      </c>
      <c r="E2363" s="479">
        <v>14</v>
      </c>
      <c r="F2363" s="480" t="s">
        <v>8845</v>
      </c>
      <c r="G2363" s="479"/>
      <c r="H2363" t="str">
        <f t="shared" si="72"/>
        <v>month09AmountBigDecimal</v>
      </c>
      <c r="I2363">
        <f>COUNTIF($H$3:H2362,H2363)</f>
        <v>6</v>
      </c>
      <c r="J2363">
        <f>COUNTIF($B$3:B2362,B2363)</f>
        <v>6</v>
      </c>
      <c r="K2363">
        <f t="shared" si="73"/>
        <v>0</v>
      </c>
    </row>
    <row r="2364" spans="1:11">
      <c r="A2364" s="365" t="s">
        <v>7178</v>
      </c>
      <c r="B2364" s="365" t="s">
        <v>4286</v>
      </c>
      <c r="C2364" s="365" t="s">
        <v>4287</v>
      </c>
      <c r="D2364" s="365" t="s">
        <v>4288</v>
      </c>
      <c r="E2364" s="479">
        <v>15</v>
      </c>
      <c r="F2364" s="480" t="s">
        <v>8845</v>
      </c>
      <c r="G2364" s="479"/>
      <c r="H2364" t="str">
        <f t="shared" si="72"/>
        <v>month10AmountBigDecimal</v>
      </c>
      <c r="I2364">
        <f>COUNTIF($H$3:H2363,H2364)</f>
        <v>6</v>
      </c>
      <c r="J2364">
        <f>COUNTIF($B$3:B2363,B2364)</f>
        <v>6</v>
      </c>
      <c r="K2364">
        <f t="shared" si="73"/>
        <v>0</v>
      </c>
    </row>
    <row r="2365" spans="1:11">
      <c r="A2365" s="365" t="s">
        <v>7178</v>
      </c>
      <c r="B2365" s="365" t="s">
        <v>4290</v>
      </c>
      <c r="C2365" s="365" t="s">
        <v>4291</v>
      </c>
      <c r="D2365" s="365" t="s">
        <v>4292</v>
      </c>
      <c r="E2365" s="479">
        <v>16</v>
      </c>
      <c r="F2365" s="480" t="s">
        <v>8845</v>
      </c>
      <c r="G2365" s="479"/>
      <c r="H2365" t="str">
        <f t="shared" si="72"/>
        <v>month11AmountBigDecimal</v>
      </c>
      <c r="I2365">
        <f>COUNTIF($H$3:H2364,H2365)</f>
        <v>6</v>
      </c>
      <c r="J2365">
        <f>COUNTIF($B$3:B2364,B2365)</f>
        <v>6</v>
      </c>
      <c r="K2365">
        <f t="shared" si="73"/>
        <v>0</v>
      </c>
    </row>
    <row r="2366" spans="1:11">
      <c r="A2366" s="365" t="s">
        <v>7178</v>
      </c>
      <c r="B2366" s="365" t="s">
        <v>4294</v>
      </c>
      <c r="C2366" s="365" t="s">
        <v>4295</v>
      </c>
      <c r="D2366" s="365" t="s">
        <v>4296</v>
      </c>
      <c r="E2366" s="479">
        <v>17</v>
      </c>
      <c r="F2366" s="480" t="s">
        <v>8845</v>
      </c>
      <c r="G2366" s="479"/>
      <c r="H2366" t="str">
        <f t="shared" si="72"/>
        <v>month12AmountBigDecimal</v>
      </c>
      <c r="I2366">
        <f>COUNTIF($H$3:H2365,H2366)</f>
        <v>6</v>
      </c>
      <c r="J2366">
        <f>COUNTIF($B$3:B2365,B2366)</f>
        <v>6</v>
      </c>
      <c r="K2366">
        <f t="shared" si="73"/>
        <v>0</v>
      </c>
    </row>
    <row r="2367" spans="1:11">
      <c r="A2367" s="365" t="s">
        <v>7178</v>
      </c>
      <c r="B2367" s="365" t="s">
        <v>1228</v>
      </c>
      <c r="C2367" s="365" t="s">
        <v>4298</v>
      </c>
      <c r="D2367" s="365" t="s">
        <v>4299</v>
      </c>
      <c r="E2367" s="479">
        <v>18</v>
      </c>
      <c r="F2367" s="480" t="s">
        <v>8845</v>
      </c>
      <c r="G2367" s="479"/>
      <c r="H2367" t="str">
        <f t="shared" si="72"/>
        <v>totAmountBigDecimal</v>
      </c>
      <c r="I2367">
        <f>COUNTIF($H$3:H2366,H2367)</f>
        <v>5</v>
      </c>
      <c r="J2367">
        <f>COUNTIF($B$3:B2366,B2367)</f>
        <v>5</v>
      </c>
      <c r="K2367">
        <f t="shared" si="73"/>
        <v>0</v>
      </c>
    </row>
    <row r="2368" spans="1:11">
      <c r="A2368" s="480" t="s">
        <v>7268</v>
      </c>
      <c r="B2368" s="480" t="s">
        <v>3473</v>
      </c>
      <c r="C2368" s="480" t="s">
        <v>3474</v>
      </c>
      <c r="D2368" s="480" t="s">
        <v>3475</v>
      </c>
      <c r="E2368" s="552">
        <v>1</v>
      </c>
      <c r="F2368" s="553" t="s">
        <v>1347</v>
      </c>
      <c r="G2368" s="552">
        <v>1</v>
      </c>
      <c r="H2368" t="str">
        <f t="shared" si="72"/>
        <v>closeYnString</v>
      </c>
      <c r="I2368">
        <f>COUNTIF($H$3:H2367,H2368)</f>
        <v>1</v>
      </c>
      <c r="J2368">
        <f>COUNTIF($B$3:B2367,B2368)</f>
        <v>1</v>
      </c>
      <c r="K2368">
        <f t="shared" si="73"/>
        <v>0</v>
      </c>
    </row>
    <row r="2369" spans="1:11">
      <c r="A2369" s="480" t="s">
        <v>7269</v>
      </c>
      <c r="B2369" s="480" t="s">
        <v>7286</v>
      </c>
      <c r="C2369" s="480" t="s">
        <v>7287</v>
      </c>
      <c r="D2369" s="480" t="s">
        <v>7288</v>
      </c>
      <c r="E2369" s="552">
        <v>1</v>
      </c>
      <c r="F2369" s="480" t="s">
        <v>1353</v>
      </c>
      <c r="G2369" s="552"/>
      <c r="H2369" t="str">
        <f t="shared" si="72"/>
        <v>itemSnoInteger</v>
      </c>
      <c r="I2369">
        <f>COUNTIF($H$3:H2368,H2369)</f>
        <v>0</v>
      </c>
      <c r="J2369">
        <f>COUNTIF($B$3:B2368,B2369)</f>
        <v>0</v>
      </c>
      <c r="K2369">
        <f t="shared" si="73"/>
        <v>0</v>
      </c>
    </row>
    <row r="2370" spans="1:11">
      <c r="A2370" s="480" t="s">
        <v>7269</v>
      </c>
      <c r="B2370" s="480" t="s">
        <v>1582</v>
      </c>
      <c r="C2370" s="480" t="s">
        <v>1583</v>
      </c>
      <c r="D2370" s="480" t="s">
        <v>1584</v>
      </c>
      <c r="E2370" s="479">
        <v>2</v>
      </c>
      <c r="F2370" s="551" t="s">
        <v>1347</v>
      </c>
      <c r="G2370" s="598">
        <v>15</v>
      </c>
      <c r="H2370" t="str">
        <f t="shared" si="72"/>
        <v>departmentCodeString</v>
      </c>
      <c r="I2370">
        <f>COUNTIF($H$3:H2369,H2370)</f>
        <v>6</v>
      </c>
      <c r="J2370">
        <f>COUNTIF($B$3:B2369,B2370)</f>
        <v>6</v>
      </c>
      <c r="K2370">
        <f t="shared" si="73"/>
        <v>0</v>
      </c>
    </row>
    <row r="2371" spans="1:11">
      <c r="A2371" s="480" t="s">
        <v>7269</v>
      </c>
      <c r="B2371" s="480" t="s">
        <v>1871</v>
      </c>
      <c r="C2371" s="480" t="s">
        <v>1872</v>
      </c>
      <c r="D2371" s="480" t="s">
        <v>1873</v>
      </c>
      <c r="E2371" s="554">
        <v>3</v>
      </c>
      <c r="F2371" s="551" t="s">
        <v>1347</v>
      </c>
      <c r="G2371" s="598">
        <v>13</v>
      </c>
      <c r="H2371" t="str">
        <f t="shared" ref="H2371:H2434" si="74">B2371&amp;F2371</f>
        <v>projectCodeString</v>
      </c>
      <c r="I2371">
        <f>COUNTIF($H$3:H2370,H2371)</f>
        <v>8</v>
      </c>
      <c r="J2371">
        <f>COUNTIF($B$3:B2370,B2371)</f>
        <v>8</v>
      </c>
      <c r="K2371">
        <f t="shared" si="73"/>
        <v>0</v>
      </c>
    </row>
    <row r="2372" spans="1:11">
      <c r="A2372" s="480" t="s">
        <v>7269</v>
      </c>
      <c r="B2372" s="480" t="s">
        <v>634</v>
      </c>
      <c r="C2372" s="480" t="s">
        <v>2536</v>
      </c>
      <c r="D2372" s="480" t="s">
        <v>2537</v>
      </c>
      <c r="E2372" s="479">
        <v>4</v>
      </c>
      <c r="F2372" s="551" t="s">
        <v>1347</v>
      </c>
      <c r="G2372" s="598">
        <v>10</v>
      </c>
      <c r="H2372" t="str">
        <f t="shared" si="74"/>
        <v>accountCodeString</v>
      </c>
      <c r="I2372">
        <f>COUNTIF($H$3:H2371,H2372)</f>
        <v>11</v>
      </c>
      <c r="J2372">
        <f>COUNTIF($B$3:B2371,B2372)</f>
        <v>11</v>
      </c>
      <c r="K2372">
        <f t="shared" ref="K2372:K2435" si="75">J2372-I2372</f>
        <v>0</v>
      </c>
    </row>
    <row r="2373" spans="1:11">
      <c r="A2373" s="480" t="s">
        <v>7269</v>
      </c>
      <c r="B2373" s="480" t="s">
        <v>4499</v>
      </c>
      <c r="C2373" s="480" t="s">
        <v>4500</v>
      </c>
      <c r="D2373" s="480" t="s">
        <v>4501</v>
      </c>
      <c r="E2373" s="554">
        <v>5</v>
      </c>
      <c r="F2373" s="480" t="s">
        <v>8845</v>
      </c>
      <c r="G2373" s="479"/>
      <c r="H2373" t="str">
        <f t="shared" si="74"/>
        <v>wonAmtBigDecimal</v>
      </c>
      <c r="I2373">
        <f>COUNTIF($H$3:H2372,H2373)</f>
        <v>1</v>
      </c>
      <c r="J2373">
        <f>COUNTIF($B$3:B2372,B2373)</f>
        <v>1</v>
      </c>
      <c r="K2373">
        <f t="shared" si="75"/>
        <v>0</v>
      </c>
    </row>
    <row r="2374" spans="1:11">
      <c r="A2374" s="480" t="s">
        <v>7269</v>
      </c>
      <c r="B2374" s="480" t="s">
        <v>1484</v>
      </c>
      <c r="C2374" s="480" t="s">
        <v>1485</v>
      </c>
      <c r="D2374" s="480" t="s">
        <v>1486</v>
      </c>
      <c r="E2374" s="479">
        <v>6</v>
      </c>
      <c r="F2374" s="551" t="s">
        <v>1347</v>
      </c>
      <c r="G2374" s="598">
        <v>4000</v>
      </c>
      <c r="H2374" t="str">
        <f t="shared" si="74"/>
        <v>commentsString</v>
      </c>
      <c r="I2374">
        <f>COUNTIF($H$3:H2373,H2374)</f>
        <v>7</v>
      </c>
      <c r="J2374">
        <f>COUNTIF($B$3:B2373,B2374)</f>
        <v>7</v>
      </c>
      <c r="K2374">
        <f t="shared" si="75"/>
        <v>0</v>
      </c>
    </row>
    <row r="2375" spans="1:11">
      <c r="A2375" s="480" t="s">
        <v>7269</v>
      </c>
      <c r="B2375" s="480" t="s">
        <v>2977</v>
      </c>
      <c r="C2375" s="480" t="s">
        <v>2978</v>
      </c>
      <c r="D2375" s="480" t="s">
        <v>2979</v>
      </c>
      <c r="E2375" s="554">
        <v>7</v>
      </c>
      <c r="F2375" s="551" t="s">
        <v>1347</v>
      </c>
      <c r="G2375" s="598">
        <v>1</v>
      </c>
      <c r="H2375" t="str">
        <f t="shared" si="74"/>
        <v>bgtCtrYnString</v>
      </c>
      <c r="I2375">
        <f>COUNTIF($H$3:H2374,H2375)</f>
        <v>1</v>
      </c>
      <c r="J2375">
        <f>COUNTIF($B$3:B2374,B2375)</f>
        <v>1</v>
      </c>
      <c r="K2375">
        <f t="shared" si="75"/>
        <v>0</v>
      </c>
    </row>
    <row r="2376" spans="1:11">
      <c r="A2376" s="480" t="s">
        <v>7269</v>
      </c>
      <c r="B2376" s="480" t="s">
        <v>3077</v>
      </c>
      <c r="C2376" s="480" t="s">
        <v>3078</v>
      </c>
      <c r="D2376" s="480" t="s">
        <v>3079</v>
      </c>
      <c r="E2376" s="479">
        <v>8</v>
      </c>
      <c r="F2376" s="480" t="s">
        <v>8845</v>
      </c>
      <c r="G2376" s="479"/>
      <c r="H2376" t="str">
        <f t="shared" si="74"/>
        <v>calcAmtBigDecimal</v>
      </c>
      <c r="I2376">
        <f>COUNTIF($H$3:H2375,H2376)</f>
        <v>1</v>
      </c>
      <c r="J2376">
        <f>COUNTIF($B$3:B2375,B2376)</f>
        <v>1</v>
      </c>
      <c r="K2376">
        <f t="shared" si="75"/>
        <v>0</v>
      </c>
    </row>
    <row r="2377" spans="1:11">
      <c r="A2377" s="480" t="s">
        <v>7269</v>
      </c>
      <c r="B2377" s="365" t="s">
        <v>3073</v>
      </c>
      <c r="C2377" s="365" t="s">
        <v>3074</v>
      </c>
      <c r="D2377" s="365" t="s">
        <v>3075</v>
      </c>
      <c r="E2377" s="479">
        <v>20</v>
      </c>
      <c r="F2377" s="480" t="s">
        <v>1347</v>
      </c>
      <c r="G2377" s="479">
        <v>8</v>
      </c>
      <c r="H2377" t="str">
        <f t="shared" si="74"/>
        <v>calcYmdString</v>
      </c>
      <c r="I2377">
        <f>COUNTIF($H$3:H2376,H2377)</f>
        <v>1</v>
      </c>
      <c r="J2377">
        <f>COUNTIF($B$3:B2376,B2377)</f>
        <v>1</v>
      </c>
      <c r="K2377">
        <f t="shared" si="75"/>
        <v>0</v>
      </c>
    </row>
    <row r="2378" spans="1:11">
      <c r="A2378" s="480" t="s">
        <v>7283</v>
      </c>
      <c r="B2378" s="480" t="s">
        <v>7291</v>
      </c>
      <c r="C2378" s="480" t="s">
        <v>7294</v>
      </c>
      <c r="D2378" s="480" t="s">
        <v>7295</v>
      </c>
      <c r="E2378" s="552">
        <v>1</v>
      </c>
      <c r="F2378" s="480" t="s">
        <v>8845</v>
      </c>
      <c r="G2378" s="552"/>
      <c r="H2378" t="str">
        <f t="shared" si="74"/>
        <v>rateBigDecimal</v>
      </c>
      <c r="I2378">
        <f>COUNTIF($H$3:H2377,H2378)</f>
        <v>0</v>
      </c>
      <c r="J2378">
        <f>COUNTIF($B$3:B2377,B2378)</f>
        <v>0</v>
      </c>
      <c r="K2378">
        <f t="shared" si="75"/>
        <v>0</v>
      </c>
    </row>
    <row r="2379" spans="1:11">
      <c r="A2379" s="480" t="s">
        <v>7283</v>
      </c>
      <c r="B2379" s="480" t="s">
        <v>4391</v>
      </c>
      <c r="C2379" s="480" t="s">
        <v>4392</v>
      </c>
      <c r="D2379" s="480" t="s">
        <v>4393</v>
      </c>
      <c r="E2379" s="479">
        <v>2</v>
      </c>
      <c r="F2379" s="480" t="s">
        <v>8845</v>
      </c>
      <c r="G2379" s="479"/>
      <c r="H2379" t="str">
        <f t="shared" si="74"/>
        <v>amtBigDecimal</v>
      </c>
      <c r="I2379">
        <f>COUNTIF($H$3:H2378,H2379)</f>
        <v>2</v>
      </c>
      <c r="J2379">
        <f>COUNTIF($B$3:B2378,B2379)</f>
        <v>2</v>
      </c>
      <c r="K2379">
        <f t="shared" si="75"/>
        <v>0</v>
      </c>
    </row>
    <row r="2380" spans="1:11">
      <c r="A2380" s="480" t="s">
        <v>7283</v>
      </c>
      <c r="B2380" s="480" t="s">
        <v>3077</v>
      </c>
      <c r="C2380" s="480" t="s">
        <v>3078</v>
      </c>
      <c r="D2380" s="480" t="s">
        <v>3079</v>
      </c>
      <c r="E2380" s="554">
        <v>3</v>
      </c>
      <c r="F2380" s="480" t="s">
        <v>8845</v>
      </c>
      <c r="G2380" s="479"/>
      <c r="H2380" t="str">
        <f t="shared" si="74"/>
        <v>calcAmtBigDecimal</v>
      </c>
      <c r="I2380">
        <f>COUNTIF($H$3:H2379,H2380)</f>
        <v>2</v>
      </c>
      <c r="J2380">
        <f>COUNTIF($B$3:B2379,B2380)</f>
        <v>2</v>
      </c>
      <c r="K2380">
        <f t="shared" si="75"/>
        <v>0</v>
      </c>
    </row>
    <row r="2381" spans="1:11">
      <c r="A2381" s="480" t="s">
        <v>7283</v>
      </c>
      <c r="B2381" s="365" t="s">
        <v>3073</v>
      </c>
      <c r="C2381" s="365" t="s">
        <v>3074</v>
      </c>
      <c r="D2381" s="365" t="s">
        <v>3075</v>
      </c>
      <c r="E2381" s="479">
        <v>20</v>
      </c>
      <c r="F2381" s="480" t="s">
        <v>1347</v>
      </c>
      <c r="G2381" s="479">
        <v>8</v>
      </c>
      <c r="H2381" t="str">
        <f t="shared" si="74"/>
        <v>calcYmdString</v>
      </c>
      <c r="I2381">
        <f>COUNTIF($H$3:H2380,H2381)</f>
        <v>2</v>
      </c>
      <c r="J2381">
        <f>COUNTIF($B$3:B2380,B2381)</f>
        <v>2</v>
      </c>
      <c r="K2381">
        <f t="shared" si="75"/>
        <v>0</v>
      </c>
    </row>
    <row r="2382" spans="1:11">
      <c r="A2382" s="480" t="s">
        <v>7283</v>
      </c>
      <c r="B2382" s="480" t="s">
        <v>7293</v>
      </c>
      <c r="C2382" s="480" t="s">
        <v>7296</v>
      </c>
      <c r="D2382" s="480" t="s">
        <v>7297</v>
      </c>
      <c r="E2382" s="479">
        <v>5</v>
      </c>
      <c r="F2382" s="480" t="s">
        <v>8845</v>
      </c>
      <c r="G2382" s="479"/>
      <c r="H2382" t="str">
        <f t="shared" si="74"/>
        <v>realAmtBigDecimal</v>
      </c>
      <c r="I2382">
        <f>COUNTIF($H$3:H2381,H2382)</f>
        <v>0</v>
      </c>
      <c r="J2382">
        <f>COUNTIF($B$3:B2381,B2382)</f>
        <v>0</v>
      </c>
      <c r="K2382">
        <f t="shared" si="75"/>
        <v>0</v>
      </c>
    </row>
    <row r="2383" spans="1:11">
      <c r="A2383" s="480" t="s">
        <v>7283</v>
      </c>
      <c r="B2383" s="480" t="s">
        <v>1582</v>
      </c>
      <c r="C2383" s="480" t="s">
        <v>1583</v>
      </c>
      <c r="D2383" s="480" t="s">
        <v>1584</v>
      </c>
      <c r="E2383" s="479">
        <v>6</v>
      </c>
      <c r="F2383" s="480" t="s">
        <v>1347</v>
      </c>
      <c r="G2383" s="479">
        <v>15</v>
      </c>
      <c r="H2383" t="str">
        <f t="shared" si="74"/>
        <v>departmentCodeString</v>
      </c>
      <c r="I2383">
        <f>COUNTIF($H$3:H2382,H2383)</f>
        <v>7</v>
      </c>
      <c r="J2383">
        <f>COUNTIF($B$3:B2382,B2383)</f>
        <v>7</v>
      </c>
      <c r="K2383">
        <f t="shared" si="75"/>
        <v>0</v>
      </c>
    </row>
    <row r="2384" spans="1:11">
      <c r="A2384" s="551" t="s">
        <v>3594</v>
      </c>
      <c r="B2384" s="551" t="s">
        <v>7462</v>
      </c>
      <c r="C2384" s="551" t="s">
        <v>7463</v>
      </c>
      <c r="D2384" s="551" t="s">
        <v>7464</v>
      </c>
      <c r="E2384" s="554">
        <v>23</v>
      </c>
      <c r="F2384" s="480" t="s">
        <v>8845</v>
      </c>
      <c r="G2384" s="554"/>
      <c r="H2384" t="str">
        <f t="shared" si="74"/>
        <v>adjustAmtCurrBigDecimal</v>
      </c>
      <c r="I2384">
        <f>COUNTIF($H$3:H2383,H2384)</f>
        <v>0</v>
      </c>
      <c r="J2384">
        <f>COUNTIF($B$3:B2383,B2384)</f>
        <v>0</v>
      </c>
      <c r="K2384">
        <f t="shared" si="75"/>
        <v>0</v>
      </c>
    </row>
    <row r="2385" spans="1:11">
      <c r="A2385" s="551" t="s">
        <v>3594</v>
      </c>
      <c r="B2385" s="551" t="s">
        <v>7466</v>
      </c>
      <c r="C2385" s="551" t="s">
        <v>7467</v>
      </c>
      <c r="D2385" s="551" t="s">
        <v>7468</v>
      </c>
      <c r="E2385" s="554">
        <v>24</v>
      </c>
      <c r="F2385" s="480" t="s">
        <v>8845</v>
      </c>
      <c r="G2385" s="554"/>
      <c r="H2385" t="str">
        <f t="shared" si="74"/>
        <v>adjustAmtPreBigDecimal</v>
      </c>
      <c r="I2385">
        <f>COUNTIF($H$3:H2384,H2385)</f>
        <v>0</v>
      </c>
      <c r="J2385">
        <f>COUNTIF($B$3:B2384,B2385)</f>
        <v>0</v>
      </c>
      <c r="K2385">
        <f t="shared" si="75"/>
        <v>0</v>
      </c>
    </row>
    <row r="2386" spans="1:11">
      <c r="A2386" s="533" t="s">
        <v>7474</v>
      </c>
      <c r="B2386" s="533" t="s">
        <v>811</v>
      </c>
      <c r="C2386" s="533" t="s">
        <v>3321</v>
      </c>
      <c r="D2386" s="533" t="s">
        <v>3322</v>
      </c>
      <c r="E2386" s="532">
        <v>1</v>
      </c>
      <c r="F2386" s="533" t="s">
        <v>1347</v>
      </c>
      <c r="G2386" s="532">
        <v>300</v>
      </c>
      <c r="H2386" t="str">
        <f t="shared" si="74"/>
        <v>customerNameString</v>
      </c>
      <c r="I2386">
        <f>COUNTIF($H$3:H2385,H2386)</f>
        <v>2</v>
      </c>
      <c r="J2386">
        <f>COUNTIF($B$3:B2385,B2386)</f>
        <v>2</v>
      </c>
      <c r="K2386">
        <f t="shared" si="75"/>
        <v>0</v>
      </c>
    </row>
    <row r="2387" spans="1:11">
      <c r="A2387" s="533" t="s">
        <v>7474</v>
      </c>
      <c r="B2387" s="533" t="s">
        <v>4001</v>
      </c>
      <c r="C2387" s="533" t="s">
        <v>4002</v>
      </c>
      <c r="D2387" s="533" t="s">
        <v>4003</v>
      </c>
      <c r="E2387" s="532">
        <v>2</v>
      </c>
      <c r="F2387" s="533" t="s">
        <v>1347</v>
      </c>
      <c r="G2387" s="532">
        <v>3</v>
      </c>
      <c r="H2387" t="str">
        <f t="shared" si="74"/>
        <v>customerSuffixCodeString</v>
      </c>
      <c r="I2387">
        <f>COUNTIF($H$3:H2386,H2387)</f>
        <v>1</v>
      </c>
      <c r="J2387">
        <f>COUNTIF($B$3:B2386,B2387)</f>
        <v>1</v>
      </c>
      <c r="K2387">
        <f t="shared" si="75"/>
        <v>0</v>
      </c>
    </row>
    <row r="2388" spans="1:11">
      <c r="A2388" s="533" t="s">
        <v>7474</v>
      </c>
      <c r="B2388" s="533" t="s">
        <v>7477</v>
      </c>
      <c r="C2388" s="533" t="s">
        <v>7496</v>
      </c>
      <c r="D2388" s="533" t="s">
        <v>7486</v>
      </c>
      <c r="E2388" s="532">
        <v>3</v>
      </c>
      <c r="F2388" s="533" t="s">
        <v>1353</v>
      </c>
      <c r="G2388" s="532"/>
      <c r="H2388" t="str">
        <f t="shared" si="74"/>
        <v>customerSuffixCodeOrderInteger</v>
      </c>
      <c r="I2388">
        <f>COUNTIF($H$3:H2387,H2388)</f>
        <v>0</v>
      </c>
      <c r="J2388">
        <f>COUNTIF($B$3:B2387,B2388)</f>
        <v>0</v>
      </c>
      <c r="K2388">
        <f t="shared" si="75"/>
        <v>0</v>
      </c>
    </row>
    <row r="2389" spans="1:11">
      <c r="A2389" s="533" t="s">
        <v>7474</v>
      </c>
      <c r="B2389" s="533" t="s">
        <v>7478</v>
      </c>
      <c r="C2389" s="533" t="s">
        <v>7497</v>
      </c>
      <c r="D2389" s="533" t="s">
        <v>7488</v>
      </c>
      <c r="E2389" s="532">
        <v>4</v>
      </c>
      <c r="F2389" s="533" t="s">
        <v>1347</v>
      </c>
      <c r="G2389" s="532">
        <v>300</v>
      </c>
      <c r="H2389" t="str">
        <f t="shared" si="74"/>
        <v>mccString</v>
      </c>
      <c r="I2389">
        <f>COUNTIF($H$3:H2388,H2389)</f>
        <v>0</v>
      </c>
      <c r="J2389">
        <f>COUNTIF($B$3:B2388,B2389)</f>
        <v>0</v>
      </c>
      <c r="K2389">
        <f t="shared" si="75"/>
        <v>0</v>
      </c>
    </row>
    <row r="2390" spans="1:11">
      <c r="A2390" s="533" t="s">
        <v>7474</v>
      </c>
      <c r="B2390" s="533" t="s">
        <v>7479</v>
      </c>
      <c r="C2390" s="533" t="s">
        <v>7498</v>
      </c>
      <c r="D2390" s="533" t="s">
        <v>7489</v>
      </c>
      <c r="E2390" s="532">
        <v>5</v>
      </c>
      <c r="F2390" s="533" t="s">
        <v>1347</v>
      </c>
      <c r="G2390" s="532">
        <v>300</v>
      </c>
      <c r="H2390" t="str">
        <f t="shared" si="74"/>
        <v>mncString</v>
      </c>
      <c r="I2390">
        <f>COUNTIF($H$3:H2389,H2390)</f>
        <v>0</v>
      </c>
      <c r="J2390">
        <f>COUNTIF($B$3:B2389,B2390)</f>
        <v>0</v>
      </c>
      <c r="K2390">
        <f t="shared" si="75"/>
        <v>0</v>
      </c>
    </row>
    <row r="2391" spans="1:11">
      <c r="A2391" s="533" t="s">
        <v>7474</v>
      </c>
      <c r="B2391" s="533" t="s">
        <v>7480</v>
      </c>
      <c r="C2391" s="533" t="s">
        <v>7499</v>
      </c>
      <c r="D2391" s="533" t="s">
        <v>7490</v>
      </c>
      <c r="E2391" s="532">
        <v>6</v>
      </c>
      <c r="F2391" s="533" t="s">
        <v>1347</v>
      </c>
      <c r="G2391" s="532">
        <v>300</v>
      </c>
      <c r="H2391" t="str">
        <f t="shared" si="74"/>
        <v>gid1String</v>
      </c>
      <c r="I2391">
        <f>COUNTIF($H$3:H2390,H2391)</f>
        <v>0</v>
      </c>
      <c r="J2391">
        <f>COUNTIF($B$3:B2390,B2391)</f>
        <v>0</v>
      </c>
      <c r="K2391">
        <f t="shared" si="75"/>
        <v>0</v>
      </c>
    </row>
    <row r="2392" spans="1:11">
      <c r="A2392" s="533" t="s">
        <v>7474</v>
      </c>
      <c r="B2392" s="533" t="s">
        <v>7481</v>
      </c>
      <c r="C2392" s="533" t="s">
        <v>7500</v>
      </c>
      <c r="D2392" s="533" t="s">
        <v>7491</v>
      </c>
      <c r="E2392" s="532">
        <v>7</v>
      </c>
      <c r="F2392" s="533" t="s">
        <v>1347</v>
      </c>
      <c r="G2392" s="532">
        <v>300</v>
      </c>
      <c r="H2392" t="str">
        <f t="shared" si="74"/>
        <v>gid2String</v>
      </c>
      <c r="I2392">
        <f>COUNTIF($H$3:H2391,H2392)</f>
        <v>0</v>
      </c>
      <c r="J2392">
        <f>COUNTIF($B$3:B2391,B2392)</f>
        <v>0</v>
      </c>
      <c r="K2392">
        <f t="shared" si="75"/>
        <v>0</v>
      </c>
    </row>
    <row r="2393" spans="1:11">
      <c r="A2393" s="533" t="s">
        <v>7474</v>
      </c>
      <c r="B2393" s="533" t="s">
        <v>7482</v>
      </c>
      <c r="C2393" s="533" t="s">
        <v>7501</v>
      </c>
      <c r="D2393" s="533" t="s">
        <v>7492</v>
      </c>
      <c r="E2393" s="532">
        <v>8</v>
      </c>
      <c r="F2393" s="533" t="s">
        <v>1347</v>
      </c>
      <c r="G2393" s="532">
        <v>300</v>
      </c>
      <c r="H2393" t="str">
        <f t="shared" si="74"/>
        <v>subsetString</v>
      </c>
      <c r="I2393">
        <f>COUNTIF($H$3:H2392,H2393)</f>
        <v>0</v>
      </c>
      <c r="J2393">
        <f>COUNTIF($B$3:B2392,B2393)</f>
        <v>0</v>
      </c>
      <c r="K2393">
        <f t="shared" si="75"/>
        <v>0</v>
      </c>
    </row>
    <row r="2394" spans="1:11">
      <c r="A2394" s="533" t="s">
        <v>7474</v>
      </c>
      <c r="B2394" s="533" t="s">
        <v>7483</v>
      </c>
      <c r="C2394" s="533" t="s">
        <v>7502</v>
      </c>
      <c r="D2394" s="533" t="s">
        <v>7493</v>
      </c>
      <c r="E2394" s="532">
        <v>9</v>
      </c>
      <c r="F2394" s="533" t="s">
        <v>1347</v>
      </c>
      <c r="G2394" s="532">
        <v>2000</v>
      </c>
      <c r="H2394" t="str">
        <f t="shared" si="74"/>
        <v>ntcodeStringString</v>
      </c>
      <c r="I2394">
        <f>COUNTIF($H$3:H2393,H2394)</f>
        <v>0</v>
      </c>
      <c r="J2394">
        <f>COUNTIF($B$3:B2393,B2394)</f>
        <v>0</v>
      </c>
      <c r="K2394">
        <f t="shared" si="75"/>
        <v>0</v>
      </c>
    </row>
    <row r="2395" spans="1:11">
      <c r="A2395" s="533" t="s">
        <v>7474</v>
      </c>
      <c r="B2395" s="533" t="s">
        <v>2800</v>
      </c>
      <c r="C2395" s="533" t="s">
        <v>2801</v>
      </c>
      <c r="D2395" s="533" t="s">
        <v>2802</v>
      </c>
      <c r="E2395" s="532">
        <v>10</v>
      </c>
      <c r="F2395" s="533" t="s">
        <v>1347</v>
      </c>
      <c r="G2395" s="532">
        <v>150</v>
      </c>
      <c r="H2395" t="str">
        <f t="shared" si="74"/>
        <v>attribute1String</v>
      </c>
      <c r="I2395">
        <f>COUNTIF($H$3:H2394,H2395)</f>
        <v>14</v>
      </c>
      <c r="J2395">
        <f>COUNTIF($B$3:B2394,B2395)</f>
        <v>14</v>
      </c>
      <c r="K2395">
        <f t="shared" si="75"/>
        <v>0</v>
      </c>
    </row>
    <row r="2396" spans="1:11">
      <c r="A2396" s="480" t="s">
        <v>3472</v>
      </c>
      <c r="B2396" s="365" t="s">
        <v>7579</v>
      </c>
      <c r="C2396" s="365" t="s">
        <v>7580</v>
      </c>
      <c r="D2396" s="365" t="s">
        <v>7581</v>
      </c>
      <c r="E2396" s="479">
        <v>2</v>
      </c>
      <c r="F2396" s="480" t="s">
        <v>1363</v>
      </c>
      <c r="G2396" s="479"/>
      <c r="H2396" t="str">
        <f t="shared" si="74"/>
        <v>closeDateDate</v>
      </c>
      <c r="I2396">
        <f>COUNTIF($H$3:H2395,H2396)</f>
        <v>0</v>
      </c>
      <c r="J2396">
        <f>COUNTIF($B$3:B2395,B2396)</f>
        <v>0</v>
      </c>
      <c r="K2396">
        <f t="shared" si="75"/>
        <v>0</v>
      </c>
    </row>
    <row r="2397" spans="1:11">
      <c r="A2397" s="480" t="s">
        <v>2548</v>
      </c>
      <c r="B2397" s="365" t="s">
        <v>752</v>
      </c>
      <c r="C2397" s="365" t="s">
        <v>2741</v>
      </c>
      <c r="D2397" s="365" t="s">
        <v>2742</v>
      </c>
      <c r="E2397" s="479">
        <v>7</v>
      </c>
      <c r="F2397" s="480" t="s">
        <v>1347</v>
      </c>
      <c r="G2397" s="479">
        <v>1</v>
      </c>
      <c r="H2397" t="str">
        <f t="shared" si="74"/>
        <v>budgetInputTypeString</v>
      </c>
      <c r="I2397">
        <f>COUNTIF($H$3:H2396,H2397)</f>
        <v>0</v>
      </c>
      <c r="J2397">
        <f>COUNTIF($B$3:B2396,B2397)</f>
        <v>0</v>
      </c>
      <c r="K2397">
        <f t="shared" si="75"/>
        <v>0</v>
      </c>
    </row>
    <row r="2398" spans="1:11">
      <c r="A2398" s="480" t="s">
        <v>2548</v>
      </c>
      <c r="B2398" s="365" t="s">
        <v>749</v>
      </c>
      <c r="C2398" s="365" t="s">
        <v>2768</v>
      </c>
      <c r="D2398" s="365" t="s">
        <v>2769</v>
      </c>
      <c r="E2398" s="479">
        <v>8</v>
      </c>
      <c r="F2398" s="480" t="s">
        <v>1347</v>
      </c>
      <c r="G2398" s="479">
        <v>10</v>
      </c>
      <c r="H2398" t="str">
        <f t="shared" si="74"/>
        <v>budgetInputActivityTypeString</v>
      </c>
      <c r="I2398">
        <f>COUNTIF($H$3:H2397,H2398)</f>
        <v>0</v>
      </c>
      <c r="J2398">
        <f>COUNTIF($B$3:B2397,B2398)</f>
        <v>0</v>
      </c>
      <c r="K2398">
        <f t="shared" si="75"/>
        <v>0</v>
      </c>
    </row>
    <row r="2399" spans="1:11">
      <c r="A2399" s="480" t="s">
        <v>2548</v>
      </c>
      <c r="B2399" s="365" t="s">
        <v>747</v>
      </c>
      <c r="C2399" s="365" t="s">
        <v>2744</v>
      </c>
      <c r="D2399" s="365" t="s">
        <v>2745</v>
      </c>
      <c r="E2399" s="479">
        <v>9</v>
      </c>
      <c r="F2399" s="480" t="s">
        <v>1347</v>
      </c>
      <c r="G2399" s="479">
        <v>1</v>
      </c>
      <c r="H2399" t="str">
        <f t="shared" si="74"/>
        <v>bmsIfYnString</v>
      </c>
      <c r="I2399">
        <f>COUNTIF($H$3:H2398,H2399)</f>
        <v>0</v>
      </c>
      <c r="J2399">
        <f>COUNTIF($B$3:B2398,B2399)</f>
        <v>0</v>
      </c>
      <c r="K2399">
        <f t="shared" si="75"/>
        <v>0</v>
      </c>
    </row>
    <row r="2400" spans="1:11">
      <c r="A2400" s="480" t="s">
        <v>2548</v>
      </c>
      <c r="B2400" s="365" t="s">
        <v>7711</v>
      </c>
      <c r="C2400" s="365" t="s">
        <v>7712</v>
      </c>
      <c r="D2400" s="365" t="s">
        <v>7713</v>
      </c>
      <c r="E2400" s="479">
        <v>10</v>
      </c>
      <c r="F2400" s="480" t="s">
        <v>1347</v>
      </c>
      <c r="G2400" s="479">
        <v>1</v>
      </c>
      <c r="H2400" t="str">
        <f t="shared" si="74"/>
        <v>budgetInputProjectTypeString</v>
      </c>
      <c r="I2400">
        <f>COUNTIF($H$3:H2399,H2400)</f>
        <v>0</v>
      </c>
      <c r="J2400">
        <f>COUNTIF($B$3:B2399,B2400)</f>
        <v>0</v>
      </c>
      <c r="K2400">
        <f t="shared" si="75"/>
        <v>0</v>
      </c>
    </row>
    <row r="2401" spans="1:11">
      <c r="A2401" s="480" t="s">
        <v>7715</v>
      </c>
      <c r="B2401" s="480" t="s">
        <v>8238</v>
      </c>
      <c r="C2401" s="480" t="s">
        <v>7719</v>
      </c>
      <c r="D2401" s="480" t="s">
        <v>7720</v>
      </c>
      <c r="E2401" s="479">
        <v>1</v>
      </c>
      <c r="F2401" s="480" t="s">
        <v>1347</v>
      </c>
      <c r="G2401" s="479">
        <v>200</v>
      </c>
      <c r="H2401" t="str">
        <f t="shared" si="74"/>
        <v>chemicalmaterialString</v>
      </c>
      <c r="I2401">
        <f>COUNTIF($H$3:H2400,H2401)</f>
        <v>0</v>
      </c>
      <c r="J2401">
        <f>COUNTIF($B$3:B2400,B2401)</f>
        <v>0</v>
      </c>
      <c r="K2401">
        <f t="shared" si="75"/>
        <v>0</v>
      </c>
    </row>
    <row r="2402" spans="1:11">
      <c r="A2402" s="480" t="s">
        <v>7715</v>
      </c>
      <c r="B2402" s="480" t="s">
        <v>8239</v>
      </c>
      <c r="C2402" s="480" t="s">
        <v>7721</v>
      </c>
      <c r="D2402" s="480" t="s">
        <v>7722</v>
      </c>
      <c r="E2402" s="479">
        <v>2</v>
      </c>
      <c r="F2402" s="480" t="s">
        <v>1347</v>
      </c>
      <c r="G2402" s="479">
        <v>10</v>
      </c>
      <c r="H2402" t="str">
        <f t="shared" si="74"/>
        <v>sitecodeString</v>
      </c>
      <c r="I2402">
        <f>COUNTIF($H$3:H2401,H2402)</f>
        <v>0</v>
      </c>
      <c r="J2402">
        <f>COUNTIF($B$3:B2401,B2402)</f>
        <v>0</v>
      </c>
      <c r="K2402">
        <f t="shared" si="75"/>
        <v>0</v>
      </c>
    </row>
    <row r="2403" spans="1:11">
      <c r="A2403" s="480" t="s">
        <v>2510</v>
      </c>
      <c r="B2403" s="365" t="s">
        <v>7725</v>
      </c>
      <c r="C2403" s="365" t="s">
        <v>7726</v>
      </c>
      <c r="D2403" s="365" t="s">
        <v>7727</v>
      </c>
      <c r="E2403" s="479">
        <v>10</v>
      </c>
      <c r="F2403" s="480" t="s">
        <v>1347</v>
      </c>
      <c r="G2403" s="479">
        <v>1</v>
      </c>
      <c r="H2403" t="str">
        <f t="shared" si="74"/>
        <v>autoCalculateYnString</v>
      </c>
      <c r="I2403">
        <f>COUNTIF($H$3:H2402,H2403)</f>
        <v>0</v>
      </c>
      <c r="J2403">
        <f>COUNTIF($B$3:B2402,B2403)</f>
        <v>0</v>
      </c>
      <c r="K2403">
        <f t="shared" si="75"/>
        <v>0</v>
      </c>
    </row>
    <row r="2404" spans="1:11">
      <c r="A2404" s="480" t="s">
        <v>12090</v>
      </c>
      <c r="B2404" s="480" t="s">
        <v>1326</v>
      </c>
      <c r="C2404" s="480" t="str">
        <f>"P" &amp;D2404</f>
        <v>PYEAR</v>
      </c>
      <c r="D2404" s="480" t="s">
        <v>9561</v>
      </c>
      <c r="E2404" s="479">
        <v>1</v>
      </c>
      <c r="F2404" s="480" t="s">
        <v>1347</v>
      </c>
      <c r="G2404" s="479">
        <v>4</v>
      </c>
      <c r="H2404" t="str">
        <f t="shared" si="74"/>
        <v>yearString</v>
      </c>
      <c r="I2404">
        <f>COUNTIF($H$3:H2403,H2404)</f>
        <v>0</v>
      </c>
      <c r="J2404">
        <f>COUNTIF($B$3:B2403,B2404)</f>
        <v>0</v>
      </c>
      <c r="K2404">
        <f t="shared" si="75"/>
        <v>0</v>
      </c>
    </row>
    <row r="2405" spans="1:11">
      <c r="A2405" s="480" t="s">
        <v>12090</v>
      </c>
      <c r="B2405" s="480" t="s">
        <v>1279</v>
      </c>
      <c r="C2405" s="480" t="s">
        <v>7828</v>
      </c>
      <c r="D2405" s="480" t="s">
        <v>8154</v>
      </c>
      <c r="E2405" s="479">
        <v>2</v>
      </c>
      <c r="F2405" s="480" t="s">
        <v>1347</v>
      </c>
      <c r="G2405" s="479">
        <v>30</v>
      </c>
      <c r="H2405" t="str">
        <f t="shared" si="74"/>
        <v>managementGroupString</v>
      </c>
      <c r="I2405">
        <f>COUNTIF($H$3:H2404,H2405)</f>
        <v>0</v>
      </c>
      <c r="J2405">
        <f>COUNTIF($B$3:B2404,B2405)</f>
        <v>0</v>
      </c>
      <c r="K2405">
        <f t="shared" si="75"/>
        <v>0</v>
      </c>
    </row>
    <row r="2406" spans="1:11">
      <c r="A2406" s="480" t="s">
        <v>12090</v>
      </c>
      <c r="B2406" s="480" t="s">
        <v>6666</v>
      </c>
      <c r="C2406" s="480" t="s">
        <v>5894</v>
      </c>
      <c r="D2406" s="480" t="s">
        <v>5895</v>
      </c>
      <c r="E2406" s="479">
        <v>3</v>
      </c>
      <c r="F2406" s="480" t="s">
        <v>1347</v>
      </c>
      <c r="G2406" s="479">
        <v>40</v>
      </c>
      <c r="H2406" t="str">
        <f t="shared" si="74"/>
        <v>legalEntityNameString</v>
      </c>
      <c r="I2406">
        <f>COUNTIF($H$3:H2405,H2406)</f>
        <v>3</v>
      </c>
      <c r="J2406">
        <f>COUNTIF($B$3:B2405,B2406)</f>
        <v>3</v>
      </c>
      <c r="K2406">
        <f t="shared" si="75"/>
        <v>0</v>
      </c>
    </row>
    <row r="2407" spans="1:11">
      <c r="A2407" s="480" t="s">
        <v>12090</v>
      </c>
      <c r="B2407" s="480" t="s">
        <v>6032</v>
      </c>
      <c r="C2407" s="480" t="s">
        <v>6033</v>
      </c>
      <c r="D2407" s="480" t="s">
        <v>6034</v>
      </c>
      <c r="E2407" s="479">
        <v>4</v>
      </c>
      <c r="F2407" s="480" t="s">
        <v>1347</v>
      </c>
      <c r="G2407" s="479">
        <v>5</v>
      </c>
      <c r="H2407" t="str">
        <f t="shared" si="74"/>
        <v>accountingUnitCodeString</v>
      </c>
      <c r="I2407">
        <f>COUNTIF($H$3:H2406,H2407)</f>
        <v>6</v>
      </c>
      <c r="J2407">
        <f>COUNTIF($B$3:B2406,B2407)</f>
        <v>6</v>
      </c>
      <c r="K2407">
        <f t="shared" si="75"/>
        <v>0</v>
      </c>
    </row>
    <row r="2408" spans="1:11">
      <c r="A2408" s="480" t="s">
        <v>12090</v>
      </c>
      <c r="B2408" s="480" t="s">
        <v>1582</v>
      </c>
      <c r="C2408" s="480" t="s">
        <v>1583</v>
      </c>
      <c r="D2408" s="480" t="s">
        <v>1584</v>
      </c>
      <c r="E2408" s="479">
        <v>5</v>
      </c>
      <c r="F2408" s="480" t="s">
        <v>1347</v>
      </c>
      <c r="G2408" s="479">
        <v>30</v>
      </c>
      <c r="H2408" t="str">
        <f t="shared" si="74"/>
        <v>departmentCodeString</v>
      </c>
      <c r="I2408">
        <f>COUNTIF($H$3:H2407,H2408)</f>
        <v>8</v>
      </c>
      <c r="J2408">
        <f>COUNTIF($B$3:B2407,B2408)</f>
        <v>8</v>
      </c>
      <c r="K2408">
        <f t="shared" si="75"/>
        <v>0</v>
      </c>
    </row>
    <row r="2409" spans="1:11">
      <c r="A2409" s="480" t="s">
        <v>12090</v>
      </c>
      <c r="B2409" s="480" t="s">
        <v>8241</v>
      </c>
      <c r="C2409" s="480" t="s">
        <v>22073</v>
      </c>
      <c r="D2409" s="480" t="s">
        <v>17059</v>
      </c>
      <c r="E2409" s="479">
        <v>6</v>
      </c>
      <c r="F2409" s="480" t="s">
        <v>1347</v>
      </c>
      <c r="G2409" s="479">
        <v>6</v>
      </c>
      <c r="H2409" t="str">
        <f t="shared" si="74"/>
        <v>basicMonthString</v>
      </c>
      <c r="I2409">
        <f>COUNTIF($H$3:H2408,H2409)</f>
        <v>0</v>
      </c>
      <c r="J2409">
        <f>COUNTIF($B$3:B2408,B2409)</f>
        <v>0</v>
      </c>
      <c r="K2409">
        <f t="shared" si="75"/>
        <v>0</v>
      </c>
    </row>
    <row r="2410" spans="1:11">
      <c r="A2410" s="480" t="s">
        <v>12090</v>
      </c>
      <c r="B2410" s="480" t="s">
        <v>1871</v>
      </c>
      <c r="C2410" s="480" t="s">
        <v>1872</v>
      </c>
      <c r="D2410" s="480" t="s">
        <v>1873</v>
      </c>
      <c r="E2410" s="479">
        <v>7</v>
      </c>
      <c r="F2410" s="480" t="s">
        <v>1347</v>
      </c>
      <c r="G2410" s="479">
        <v>30</v>
      </c>
      <c r="H2410" t="str">
        <f t="shared" si="74"/>
        <v>projectCodeString</v>
      </c>
      <c r="I2410">
        <f>COUNTIF($H$3:H2409,H2410)</f>
        <v>9</v>
      </c>
      <c r="J2410">
        <f>COUNTIF($B$3:B2409,B2410)</f>
        <v>9</v>
      </c>
      <c r="K2410">
        <f t="shared" si="75"/>
        <v>0</v>
      </c>
    </row>
    <row r="2411" spans="1:11">
      <c r="A2411" s="480" t="s">
        <v>12090</v>
      </c>
      <c r="B2411" s="480" t="s">
        <v>634</v>
      </c>
      <c r="C2411" s="480" t="s">
        <v>2536</v>
      </c>
      <c r="D2411" s="480" t="s">
        <v>2537</v>
      </c>
      <c r="E2411" s="479">
        <v>8</v>
      </c>
      <c r="F2411" s="480" t="s">
        <v>1347</v>
      </c>
      <c r="G2411" s="479">
        <v>8</v>
      </c>
      <c r="H2411" t="str">
        <f t="shared" si="74"/>
        <v>accountCodeString</v>
      </c>
      <c r="I2411">
        <f>COUNTIF($H$3:H2410,H2411)</f>
        <v>12</v>
      </c>
      <c r="J2411">
        <f>COUNTIF($B$3:B2410,B2411)</f>
        <v>12</v>
      </c>
      <c r="K2411">
        <f t="shared" si="75"/>
        <v>0</v>
      </c>
    </row>
    <row r="2412" spans="1:11">
      <c r="A2412" s="480" t="s">
        <v>12090</v>
      </c>
      <c r="B2412" s="480" t="s">
        <v>8242</v>
      </c>
      <c r="C2412" s="480" t="s">
        <v>7838</v>
      </c>
      <c r="D2412" s="480" t="s">
        <v>7839</v>
      </c>
      <c r="E2412" s="479">
        <v>9</v>
      </c>
      <c r="F2412" s="480" t="s">
        <v>8845</v>
      </c>
      <c r="G2412" s="479"/>
      <c r="H2412" t="str">
        <f t="shared" si="74"/>
        <v>m1AmtBigDecimal</v>
      </c>
      <c r="I2412">
        <f>COUNTIF($H$3:H2411,H2412)</f>
        <v>0</v>
      </c>
      <c r="J2412">
        <f>COUNTIF($B$3:B2411,B2412)</f>
        <v>0</v>
      </c>
      <c r="K2412">
        <f t="shared" si="75"/>
        <v>0</v>
      </c>
    </row>
    <row r="2413" spans="1:11">
      <c r="A2413" s="480" t="s">
        <v>12090</v>
      </c>
      <c r="B2413" s="480" t="s">
        <v>8243</v>
      </c>
      <c r="C2413" s="480" t="s">
        <v>7841</v>
      </c>
      <c r="D2413" s="480" t="s">
        <v>7842</v>
      </c>
      <c r="E2413" s="479">
        <v>10</v>
      </c>
      <c r="F2413" s="480" t="s">
        <v>8845</v>
      </c>
      <c r="G2413" s="479"/>
      <c r="H2413" t="str">
        <f t="shared" si="74"/>
        <v>m2AmtBigDecimal</v>
      </c>
      <c r="I2413">
        <f>COUNTIF($H$3:H2412,H2413)</f>
        <v>0</v>
      </c>
      <c r="J2413">
        <f>COUNTIF($B$3:B2412,B2413)</f>
        <v>0</v>
      </c>
      <c r="K2413">
        <f t="shared" si="75"/>
        <v>0</v>
      </c>
    </row>
    <row r="2414" spans="1:11">
      <c r="A2414" s="480" t="s">
        <v>12090</v>
      </c>
      <c r="B2414" s="480" t="s">
        <v>8244</v>
      </c>
      <c r="C2414" s="480" t="s">
        <v>7844</v>
      </c>
      <c r="D2414" s="480" t="s">
        <v>7845</v>
      </c>
      <c r="E2414" s="479">
        <v>11</v>
      </c>
      <c r="F2414" s="480" t="s">
        <v>8845</v>
      </c>
      <c r="G2414" s="479"/>
      <c r="H2414" t="str">
        <f t="shared" si="74"/>
        <v>m3AmtBigDecimal</v>
      </c>
      <c r="I2414">
        <f>COUNTIF($H$3:H2413,H2414)</f>
        <v>0</v>
      </c>
      <c r="J2414">
        <f>COUNTIF($B$3:B2413,B2414)</f>
        <v>0</v>
      </c>
      <c r="K2414">
        <f t="shared" si="75"/>
        <v>0</v>
      </c>
    </row>
    <row r="2415" spans="1:11">
      <c r="A2415" s="480" t="s">
        <v>12090</v>
      </c>
      <c r="B2415" s="480" t="s">
        <v>8245</v>
      </c>
      <c r="C2415" s="480" t="s">
        <v>7847</v>
      </c>
      <c r="D2415" s="480" t="s">
        <v>7848</v>
      </c>
      <c r="E2415" s="479">
        <v>12</v>
      </c>
      <c r="F2415" s="480" t="s">
        <v>8845</v>
      </c>
      <c r="G2415" s="479"/>
      <c r="H2415" t="str">
        <f t="shared" si="74"/>
        <v>m4AmtBigDecimal</v>
      </c>
      <c r="I2415">
        <f>COUNTIF($H$3:H2414,H2415)</f>
        <v>0</v>
      </c>
      <c r="J2415">
        <f>COUNTIF($B$3:B2414,B2415)</f>
        <v>0</v>
      </c>
      <c r="K2415">
        <f t="shared" si="75"/>
        <v>0</v>
      </c>
    </row>
    <row r="2416" spans="1:11">
      <c r="A2416" s="480" t="s">
        <v>12090</v>
      </c>
      <c r="B2416" s="480" t="s">
        <v>8246</v>
      </c>
      <c r="C2416" s="480" t="s">
        <v>7850</v>
      </c>
      <c r="D2416" s="480" t="s">
        <v>7851</v>
      </c>
      <c r="E2416" s="479">
        <v>13</v>
      </c>
      <c r="F2416" s="480" t="s">
        <v>8845</v>
      </c>
      <c r="G2416" s="479"/>
      <c r="H2416" t="str">
        <f t="shared" si="74"/>
        <v>m5AmtBigDecimal</v>
      </c>
      <c r="I2416">
        <f>COUNTIF($H$3:H2415,H2416)</f>
        <v>0</v>
      </c>
      <c r="J2416">
        <f>COUNTIF($B$3:B2415,B2416)</f>
        <v>0</v>
      </c>
      <c r="K2416">
        <f t="shared" si="75"/>
        <v>0</v>
      </c>
    </row>
    <row r="2417" spans="1:11">
      <c r="A2417" s="480" t="s">
        <v>12090</v>
      </c>
      <c r="B2417" s="480" t="s">
        <v>8247</v>
      </c>
      <c r="C2417" s="480" t="s">
        <v>7853</v>
      </c>
      <c r="D2417" s="480" t="s">
        <v>7854</v>
      </c>
      <c r="E2417" s="479">
        <v>14</v>
      </c>
      <c r="F2417" s="480" t="s">
        <v>8845</v>
      </c>
      <c r="G2417" s="479"/>
      <c r="H2417" t="str">
        <f t="shared" si="74"/>
        <v>m6AmtBigDecimal</v>
      </c>
      <c r="I2417">
        <f>COUNTIF($H$3:H2416,H2417)</f>
        <v>0</v>
      </c>
      <c r="J2417">
        <f>COUNTIF($B$3:B2416,B2417)</f>
        <v>0</v>
      </c>
      <c r="K2417">
        <f t="shared" si="75"/>
        <v>0</v>
      </c>
    </row>
    <row r="2418" spans="1:11">
      <c r="A2418" s="480" t="s">
        <v>12090</v>
      </c>
      <c r="B2418" s="480" t="s">
        <v>8248</v>
      </c>
      <c r="C2418" s="480" t="s">
        <v>7856</v>
      </c>
      <c r="D2418" s="480" t="s">
        <v>7857</v>
      </c>
      <c r="E2418" s="479">
        <v>15</v>
      </c>
      <c r="F2418" s="480" t="s">
        <v>8845</v>
      </c>
      <c r="G2418" s="479"/>
      <c r="H2418" t="str">
        <f t="shared" si="74"/>
        <v>m7AmtBigDecimal</v>
      </c>
      <c r="I2418">
        <f>COUNTIF($H$3:H2417,H2418)</f>
        <v>0</v>
      </c>
      <c r="J2418">
        <f>COUNTIF($B$3:B2417,B2418)</f>
        <v>0</v>
      </c>
      <c r="K2418">
        <f t="shared" si="75"/>
        <v>0</v>
      </c>
    </row>
    <row r="2419" spans="1:11">
      <c r="A2419" s="480" t="s">
        <v>12090</v>
      </c>
      <c r="B2419" s="480" t="s">
        <v>8249</v>
      </c>
      <c r="C2419" s="480" t="s">
        <v>7859</v>
      </c>
      <c r="D2419" s="480" t="s">
        <v>7860</v>
      </c>
      <c r="E2419" s="479">
        <v>16</v>
      </c>
      <c r="F2419" s="480" t="s">
        <v>8845</v>
      </c>
      <c r="G2419" s="479"/>
      <c r="H2419" t="str">
        <f t="shared" si="74"/>
        <v>m8AmtBigDecimal</v>
      </c>
      <c r="I2419">
        <f>COUNTIF($H$3:H2418,H2419)</f>
        <v>0</v>
      </c>
      <c r="J2419">
        <f>COUNTIF($B$3:B2418,B2419)</f>
        <v>0</v>
      </c>
      <c r="K2419">
        <f t="shared" si="75"/>
        <v>0</v>
      </c>
    </row>
    <row r="2420" spans="1:11">
      <c r="A2420" s="480" t="s">
        <v>12090</v>
      </c>
      <c r="B2420" s="480" t="s">
        <v>8250</v>
      </c>
      <c r="C2420" s="480" t="s">
        <v>7862</v>
      </c>
      <c r="D2420" s="480" t="s">
        <v>7863</v>
      </c>
      <c r="E2420" s="479">
        <v>17</v>
      </c>
      <c r="F2420" s="480" t="s">
        <v>8845</v>
      </c>
      <c r="G2420" s="479"/>
      <c r="H2420" t="str">
        <f t="shared" si="74"/>
        <v>m9AmtBigDecimal</v>
      </c>
      <c r="I2420">
        <f>COUNTIF($H$3:H2419,H2420)</f>
        <v>0</v>
      </c>
      <c r="J2420">
        <f>COUNTIF($B$3:B2419,B2420)</f>
        <v>0</v>
      </c>
      <c r="K2420">
        <f t="shared" si="75"/>
        <v>0</v>
      </c>
    </row>
    <row r="2421" spans="1:11">
      <c r="A2421" s="480" t="s">
        <v>12090</v>
      </c>
      <c r="B2421" s="480" t="s">
        <v>8251</v>
      </c>
      <c r="C2421" s="480" t="s">
        <v>7865</v>
      </c>
      <c r="D2421" s="480" t="s">
        <v>7866</v>
      </c>
      <c r="E2421" s="479">
        <v>18</v>
      </c>
      <c r="F2421" s="480" t="s">
        <v>8845</v>
      </c>
      <c r="G2421" s="479"/>
      <c r="H2421" t="str">
        <f t="shared" si="74"/>
        <v>m10AmtBigDecimal</v>
      </c>
      <c r="I2421">
        <f>COUNTIF($H$3:H2420,H2421)</f>
        <v>0</v>
      </c>
      <c r="J2421">
        <f>COUNTIF($B$3:B2420,B2421)</f>
        <v>0</v>
      </c>
      <c r="K2421">
        <f t="shared" si="75"/>
        <v>0</v>
      </c>
    </row>
    <row r="2422" spans="1:11">
      <c r="A2422" s="480" t="s">
        <v>12090</v>
      </c>
      <c r="B2422" s="480" t="s">
        <v>8252</v>
      </c>
      <c r="C2422" s="480" t="s">
        <v>7868</v>
      </c>
      <c r="D2422" s="480" t="s">
        <v>7869</v>
      </c>
      <c r="E2422" s="479">
        <v>19</v>
      </c>
      <c r="F2422" s="480" t="s">
        <v>8845</v>
      </c>
      <c r="G2422" s="479"/>
      <c r="H2422" t="str">
        <f t="shared" si="74"/>
        <v>m11AmtBigDecimal</v>
      </c>
      <c r="I2422">
        <f>COUNTIF($H$3:H2421,H2422)</f>
        <v>0</v>
      </c>
      <c r="J2422">
        <f>COUNTIF($B$3:B2421,B2422)</f>
        <v>0</v>
      </c>
      <c r="K2422">
        <f t="shared" si="75"/>
        <v>0</v>
      </c>
    </row>
    <row r="2423" spans="1:11">
      <c r="A2423" s="480" t="s">
        <v>12090</v>
      </c>
      <c r="B2423" s="480" t="s">
        <v>8253</v>
      </c>
      <c r="C2423" s="480" t="s">
        <v>7871</v>
      </c>
      <c r="D2423" s="480" t="s">
        <v>7872</v>
      </c>
      <c r="E2423" s="479">
        <v>20</v>
      </c>
      <c r="F2423" s="480" t="s">
        <v>8845</v>
      </c>
      <c r="G2423" s="479"/>
      <c r="H2423" t="str">
        <f t="shared" si="74"/>
        <v>m12AmtBigDecimal</v>
      </c>
      <c r="I2423">
        <f>COUNTIF($H$3:H2422,H2423)</f>
        <v>0</v>
      </c>
      <c r="J2423">
        <f>COUNTIF($B$3:B2422,B2423)</f>
        <v>0</v>
      </c>
      <c r="K2423">
        <f t="shared" si="75"/>
        <v>0</v>
      </c>
    </row>
    <row r="2424" spans="1:11">
      <c r="A2424" s="480" t="s">
        <v>12090</v>
      </c>
      <c r="B2424" s="480" t="s">
        <v>8254</v>
      </c>
      <c r="C2424" s="480" t="s">
        <v>22074</v>
      </c>
      <c r="D2424" s="480" t="s">
        <v>17060</v>
      </c>
      <c r="E2424" s="479">
        <v>21</v>
      </c>
      <c r="F2424" s="480" t="s">
        <v>8845</v>
      </c>
      <c r="G2424" s="479"/>
      <c r="H2424" t="str">
        <f t="shared" si="74"/>
        <v>nextYearM1AmtBigDecimal</v>
      </c>
      <c r="I2424">
        <f>COUNTIF($H$3:H2423,H2424)</f>
        <v>0</v>
      </c>
      <c r="J2424">
        <f>COUNTIF($B$3:B2423,B2424)</f>
        <v>0</v>
      </c>
      <c r="K2424">
        <f t="shared" si="75"/>
        <v>0</v>
      </c>
    </row>
    <row r="2425" spans="1:11">
      <c r="A2425" s="480" t="s">
        <v>12090</v>
      </c>
      <c r="B2425" s="480" t="s">
        <v>8255</v>
      </c>
      <c r="C2425" s="480" t="s">
        <v>22075</v>
      </c>
      <c r="D2425" s="480" t="s">
        <v>17061</v>
      </c>
      <c r="E2425" s="479">
        <v>22</v>
      </c>
      <c r="F2425" s="480" t="s">
        <v>8845</v>
      </c>
      <c r="G2425" s="479"/>
      <c r="H2425" t="str">
        <f t="shared" si="74"/>
        <v>nextYearM2AmtBigDecimal</v>
      </c>
      <c r="I2425">
        <f>COUNTIF($H$3:H2424,H2425)</f>
        <v>0</v>
      </c>
      <c r="J2425">
        <f>COUNTIF($B$3:B2424,B2425)</f>
        <v>0</v>
      </c>
      <c r="K2425">
        <f t="shared" si="75"/>
        <v>0</v>
      </c>
    </row>
    <row r="2426" spans="1:11">
      <c r="A2426" s="480" t="s">
        <v>12090</v>
      </c>
      <c r="B2426" s="480" t="s">
        <v>8256</v>
      </c>
      <c r="C2426" s="480" t="s">
        <v>22076</v>
      </c>
      <c r="D2426" s="480" t="s">
        <v>17062</v>
      </c>
      <c r="E2426" s="479">
        <v>23</v>
      </c>
      <c r="F2426" s="480" t="s">
        <v>8845</v>
      </c>
      <c r="G2426" s="479"/>
      <c r="H2426" t="str">
        <f t="shared" si="74"/>
        <v>nextYearM3AmtBigDecimal</v>
      </c>
      <c r="I2426">
        <f>COUNTIF($H$3:H2425,H2426)</f>
        <v>0</v>
      </c>
      <c r="J2426">
        <f>COUNTIF($B$3:B2425,B2426)</f>
        <v>0</v>
      </c>
      <c r="K2426">
        <f t="shared" si="75"/>
        <v>0</v>
      </c>
    </row>
    <row r="2427" spans="1:11">
      <c r="A2427" s="480" t="s">
        <v>12090</v>
      </c>
      <c r="B2427" s="480" t="s">
        <v>1484</v>
      </c>
      <c r="C2427" s="480" t="s">
        <v>1485</v>
      </c>
      <c r="D2427" s="480" t="s">
        <v>1486</v>
      </c>
      <c r="E2427" s="479">
        <v>24</v>
      </c>
      <c r="F2427" s="480" t="s">
        <v>1347</v>
      </c>
      <c r="G2427" s="479">
        <v>1000</v>
      </c>
      <c r="H2427" t="str">
        <f t="shared" si="74"/>
        <v>commentsString</v>
      </c>
      <c r="I2427">
        <f>COUNTIF($H$3:H2426,H2427)</f>
        <v>8</v>
      </c>
      <c r="J2427">
        <f>COUNTIF($B$3:B2426,B2427)</f>
        <v>8</v>
      </c>
      <c r="K2427">
        <f t="shared" si="75"/>
        <v>0</v>
      </c>
    </row>
    <row r="2428" spans="1:11">
      <c r="A2428" s="480" t="s">
        <v>12090</v>
      </c>
      <c r="B2428" s="480" t="s">
        <v>8257</v>
      </c>
      <c r="C2428" s="480" t="s">
        <v>7880</v>
      </c>
      <c r="D2428" s="480" t="s">
        <v>7881</v>
      </c>
      <c r="E2428" s="479">
        <v>25</v>
      </c>
      <c r="F2428" s="480" t="s">
        <v>1347</v>
      </c>
      <c r="G2428" s="479">
        <v>1</v>
      </c>
      <c r="H2428" t="str">
        <f t="shared" si="74"/>
        <v>saveStatusString</v>
      </c>
      <c r="I2428">
        <f>COUNTIF($H$3:H2427,H2428)</f>
        <v>0</v>
      </c>
      <c r="J2428">
        <f>COUNTIF($B$3:B2427,B2428)</f>
        <v>0</v>
      </c>
      <c r="K2428">
        <f t="shared" si="75"/>
        <v>0</v>
      </c>
    </row>
    <row r="2429" spans="1:11">
      <c r="A2429" s="480" t="s">
        <v>12094</v>
      </c>
      <c r="B2429" s="480" t="s">
        <v>8152</v>
      </c>
      <c r="C2429" s="480" t="s">
        <v>7884</v>
      </c>
      <c r="D2429" s="480" t="s">
        <v>8153</v>
      </c>
      <c r="E2429" s="479">
        <v>1</v>
      </c>
      <c r="F2429" s="480" t="s">
        <v>1347</v>
      </c>
      <c r="G2429" s="479">
        <v>6</v>
      </c>
      <c r="H2429" t="str">
        <f t="shared" si="74"/>
        <v>closingYmString</v>
      </c>
      <c r="I2429">
        <f>COUNTIF($H$3:H2428,H2429)</f>
        <v>0</v>
      </c>
      <c r="J2429">
        <f>COUNTIF($B$3:B2428,B2429)</f>
        <v>0</v>
      </c>
      <c r="K2429">
        <f t="shared" si="75"/>
        <v>0</v>
      </c>
    </row>
    <row r="2430" spans="1:11">
      <c r="A2430" s="480" t="s">
        <v>12094</v>
      </c>
      <c r="B2430" s="480" t="s">
        <v>1279</v>
      </c>
      <c r="C2430" s="480" t="s">
        <v>7828</v>
      </c>
      <c r="D2430" s="480" t="s">
        <v>8154</v>
      </c>
      <c r="E2430" s="479">
        <v>2</v>
      </c>
      <c r="F2430" s="480" t="s">
        <v>1347</v>
      </c>
      <c r="G2430" s="479">
        <v>30</v>
      </c>
      <c r="H2430" t="str">
        <f t="shared" si="74"/>
        <v>managementGroupString</v>
      </c>
      <c r="I2430">
        <f>COUNTIF($H$3:H2429,H2430)</f>
        <v>1</v>
      </c>
      <c r="J2430">
        <f>COUNTIF($B$3:B2429,B2430)</f>
        <v>1</v>
      </c>
      <c r="K2430">
        <f t="shared" si="75"/>
        <v>0</v>
      </c>
    </row>
    <row r="2431" spans="1:11">
      <c r="A2431" s="480" t="s">
        <v>12094</v>
      </c>
      <c r="B2431" s="480" t="s">
        <v>7885</v>
      </c>
      <c r="C2431" s="480" t="s">
        <v>22077</v>
      </c>
      <c r="D2431" s="480" t="s">
        <v>17063</v>
      </c>
      <c r="E2431" s="479">
        <v>3</v>
      </c>
      <c r="F2431" s="480" t="s">
        <v>1353</v>
      </c>
      <c r="G2431" s="479"/>
      <c r="H2431" t="str">
        <f t="shared" si="74"/>
        <v>priorityInteger</v>
      </c>
      <c r="I2431">
        <f>COUNTIF($H$3:H2430,H2431)</f>
        <v>0</v>
      </c>
      <c r="J2431">
        <f>COUNTIF($B$3:B2430,B2431)</f>
        <v>0</v>
      </c>
      <c r="K2431">
        <f t="shared" si="75"/>
        <v>0</v>
      </c>
    </row>
    <row r="2432" spans="1:11">
      <c r="A2432" s="480" t="s">
        <v>12094</v>
      </c>
      <c r="B2432" s="480" t="s">
        <v>6666</v>
      </c>
      <c r="C2432" s="480" t="s">
        <v>5894</v>
      </c>
      <c r="D2432" s="480" t="s">
        <v>5895</v>
      </c>
      <c r="E2432" s="479">
        <v>4</v>
      </c>
      <c r="F2432" s="480" t="s">
        <v>1347</v>
      </c>
      <c r="G2432" s="479">
        <v>40</v>
      </c>
      <c r="H2432" t="str">
        <f t="shared" si="74"/>
        <v>legalEntityNameString</v>
      </c>
      <c r="I2432">
        <f>COUNTIF($H$3:H2431,H2432)</f>
        <v>4</v>
      </c>
      <c r="J2432">
        <f>COUNTIF($B$3:B2431,B2432)</f>
        <v>4</v>
      </c>
      <c r="K2432">
        <f t="shared" si="75"/>
        <v>0</v>
      </c>
    </row>
    <row r="2433" spans="1:11">
      <c r="A2433" s="480" t="s">
        <v>12094</v>
      </c>
      <c r="B2433" s="480" t="s">
        <v>6032</v>
      </c>
      <c r="C2433" s="480" t="s">
        <v>6033</v>
      </c>
      <c r="D2433" s="480" t="s">
        <v>6034</v>
      </c>
      <c r="E2433" s="479">
        <v>5</v>
      </c>
      <c r="F2433" s="480" t="s">
        <v>1347</v>
      </c>
      <c r="G2433" s="479">
        <v>5</v>
      </c>
      <c r="H2433" t="str">
        <f t="shared" si="74"/>
        <v>accountingUnitCodeString</v>
      </c>
      <c r="I2433">
        <f>COUNTIF($H$3:H2432,H2433)</f>
        <v>7</v>
      </c>
      <c r="J2433">
        <f>COUNTIF($B$3:B2432,B2433)</f>
        <v>7</v>
      </c>
      <c r="K2433">
        <f t="shared" si="75"/>
        <v>0</v>
      </c>
    </row>
    <row r="2434" spans="1:11">
      <c r="A2434" s="480" t="s">
        <v>12094</v>
      </c>
      <c r="B2434" s="480" t="s">
        <v>1582</v>
      </c>
      <c r="C2434" s="480" t="s">
        <v>1583</v>
      </c>
      <c r="D2434" s="480" t="s">
        <v>1584</v>
      </c>
      <c r="E2434" s="479">
        <v>6</v>
      </c>
      <c r="F2434" s="480" t="s">
        <v>1347</v>
      </c>
      <c r="G2434" s="479">
        <v>30</v>
      </c>
      <c r="H2434" t="str">
        <f t="shared" si="74"/>
        <v>departmentCodeString</v>
      </c>
      <c r="I2434">
        <f>COUNTIF($H$3:H2433,H2434)</f>
        <v>9</v>
      </c>
      <c r="J2434">
        <f>COUNTIF($B$3:B2433,B2434)</f>
        <v>9</v>
      </c>
      <c r="K2434">
        <f t="shared" si="75"/>
        <v>0</v>
      </c>
    </row>
    <row r="2435" spans="1:11">
      <c r="A2435" s="480" t="s">
        <v>12094</v>
      </c>
      <c r="B2435" s="480" t="s">
        <v>1871</v>
      </c>
      <c r="C2435" s="480" t="s">
        <v>1872</v>
      </c>
      <c r="D2435" s="480" t="s">
        <v>1873</v>
      </c>
      <c r="E2435" s="479">
        <v>7</v>
      </c>
      <c r="F2435" s="480" t="s">
        <v>1347</v>
      </c>
      <c r="G2435" s="479">
        <v>30</v>
      </c>
      <c r="H2435" t="str">
        <f t="shared" ref="H2435:H2498" si="76">B2435&amp;F2435</f>
        <v>projectCodeString</v>
      </c>
      <c r="I2435">
        <f>COUNTIF($H$3:H2434,H2435)</f>
        <v>10</v>
      </c>
      <c r="J2435">
        <f>COUNTIF($B$3:B2434,B2435)</f>
        <v>10</v>
      </c>
      <c r="K2435">
        <f t="shared" si="75"/>
        <v>0</v>
      </c>
    </row>
    <row r="2436" spans="1:11">
      <c r="A2436" s="480" t="s">
        <v>12094</v>
      </c>
      <c r="B2436" s="480" t="s">
        <v>634</v>
      </c>
      <c r="C2436" s="480" t="s">
        <v>2536</v>
      </c>
      <c r="D2436" s="480" t="s">
        <v>2537</v>
      </c>
      <c r="E2436" s="479">
        <v>8</v>
      </c>
      <c r="F2436" s="480" t="s">
        <v>1347</v>
      </c>
      <c r="G2436" s="479">
        <v>8</v>
      </c>
      <c r="H2436" t="str">
        <f t="shared" si="76"/>
        <v>accountCodeString</v>
      </c>
      <c r="I2436">
        <f>COUNTIF($H$3:H2435,H2436)</f>
        <v>13</v>
      </c>
      <c r="J2436">
        <f>COUNTIF($B$3:B2435,B2436)</f>
        <v>13</v>
      </c>
      <c r="K2436">
        <f t="shared" ref="K2436:K2499" si="77">J2436-I2436</f>
        <v>0</v>
      </c>
    </row>
    <row r="2437" spans="1:11">
      <c r="A2437" s="480" t="s">
        <v>12094</v>
      </c>
      <c r="B2437" s="480" t="s">
        <v>8258</v>
      </c>
      <c r="C2437" s="480" t="s">
        <v>22078</v>
      </c>
      <c r="D2437" s="480" t="s">
        <v>17064</v>
      </c>
      <c r="E2437" s="479">
        <v>9</v>
      </c>
      <c r="F2437" s="480" t="s">
        <v>1347</v>
      </c>
      <c r="G2437" s="479">
        <v>5</v>
      </c>
      <c r="H2437" t="str">
        <f t="shared" si="76"/>
        <v>toAccountingUnitCodeString</v>
      </c>
      <c r="I2437">
        <f>COUNTIF($H$3:H2436,H2437)</f>
        <v>0</v>
      </c>
      <c r="J2437">
        <f>COUNTIF($B$3:B2436,B2437)</f>
        <v>0</v>
      </c>
      <c r="K2437">
        <f t="shared" si="77"/>
        <v>0</v>
      </c>
    </row>
    <row r="2438" spans="1:11">
      <c r="A2438" s="480" t="s">
        <v>12094</v>
      </c>
      <c r="B2438" s="480" t="s">
        <v>8259</v>
      </c>
      <c r="C2438" s="480" t="s">
        <v>22079</v>
      </c>
      <c r="D2438" s="480" t="s">
        <v>17065</v>
      </c>
      <c r="E2438" s="479">
        <v>10</v>
      </c>
      <c r="F2438" s="480" t="s">
        <v>1347</v>
      </c>
      <c r="G2438" s="479">
        <v>30</v>
      </c>
      <c r="H2438" t="str">
        <f t="shared" si="76"/>
        <v>toDepartmentCodeString</v>
      </c>
      <c r="I2438">
        <f>COUNTIF($H$3:H2437,H2438)</f>
        <v>0</v>
      </c>
      <c r="J2438">
        <f>COUNTIF($B$3:B2437,B2438)</f>
        <v>0</v>
      </c>
      <c r="K2438">
        <f t="shared" si="77"/>
        <v>0</v>
      </c>
    </row>
    <row r="2439" spans="1:11">
      <c r="A2439" s="480" t="s">
        <v>12094</v>
      </c>
      <c r="B2439" s="480" t="s">
        <v>8260</v>
      </c>
      <c r="C2439" s="480" t="s">
        <v>22080</v>
      </c>
      <c r="D2439" s="480" t="s">
        <v>17066</v>
      </c>
      <c r="E2439" s="479">
        <v>11</v>
      </c>
      <c r="F2439" s="480" t="s">
        <v>1347</v>
      </c>
      <c r="G2439" s="479">
        <v>30</v>
      </c>
      <c r="H2439" t="str">
        <f t="shared" si="76"/>
        <v>toProjectCodeString</v>
      </c>
      <c r="I2439">
        <f>COUNTIF($H$3:H2438,H2439)</f>
        <v>0</v>
      </c>
      <c r="J2439">
        <f>COUNTIF($B$3:B2438,B2439)</f>
        <v>0</v>
      </c>
      <c r="K2439">
        <f t="shared" si="77"/>
        <v>0</v>
      </c>
    </row>
    <row r="2440" spans="1:11">
      <c r="A2440" s="480" t="s">
        <v>12094</v>
      </c>
      <c r="B2440" s="480" t="s">
        <v>8261</v>
      </c>
      <c r="C2440" s="480" t="s">
        <v>22081</v>
      </c>
      <c r="D2440" s="480" t="s">
        <v>17067</v>
      </c>
      <c r="E2440" s="479">
        <v>12</v>
      </c>
      <c r="F2440" s="480" t="s">
        <v>1347</v>
      </c>
      <c r="G2440" s="479">
        <v>8</v>
      </c>
      <c r="H2440" t="str">
        <f t="shared" si="76"/>
        <v>toAccountCodeString</v>
      </c>
      <c r="I2440">
        <f>COUNTIF($H$3:H2439,H2440)</f>
        <v>0</v>
      </c>
      <c r="J2440">
        <f>COUNTIF($B$3:B2439,B2440)</f>
        <v>0</v>
      </c>
      <c r="K2440">
        <f t="shared" si="77"/>
        <v>0</v>
      </c>
    </row>
    <row r="2441" spans="1:11">
      <c r="A2441" s="480" t="s">
        <v>12094</v>
      </c>
      <c r="B2441" s="480" t="s">
        <v>1484</v>
      </c>
      <c r="C2441" s="480" t="s">
        <v>1485</v>
      </c>
      <c r="D2441" s="480" t="s">
        <v>1486</v>
      </c>
      <c r="E2441" s="479">
        <v>13</v>
      </c>
      <c r="F2441" s="480" t="s">
        <v>1347</v>
      </c>
      <c r="G2441" s="479">
        <v>1500</v>
      </c>
      <c r="H2441" t="str">
        <f t="shared" si="76"/>
        <v>commentsString</v>
      </c>
      <c r="I2441">
        <f>COUNTIF($H$3:H2440,H2441)</f>
        <v>9</v>
      </c>
      <c r="J2441">
        <f>COUNTIF($B$3:B2440,B2441)</f>
        <v>9</v>
      </c>
      <c r="K2441">
        <f t="shared" si="77"/>
        <v>0</v>
      </c>
    </row>
    <row r="2442" spans="1:11">
      <c r="A2442" s="480" t="s">
        <v>12094</v>
      </c>
      <c r="B2442" s="480" t="s">
        <v>2800</v>
      </c>
      <c r="C2442" s="480" t="s">
        <v>2801</v>
      </c>
      <c r="D2442" s="480" t="s">
        <v>2802</v>
      </c>
      <c r="E2442" s="479">
        <v>14</v>
      </c>
      <c r="F2442" s="480" t="s">
        <v>1347</v>
      </c>
      <c r="G2442" s="479">
        <v>100</v>
      </c>
      <c r="H2442" t="str">
        <f t="shared" si="76"/>
        <v>attribute1String</v>
      </c>
      <c r="I2442">
        <f>COUNTIF($H$3:H2441,H2442)</f>
        <v>15</v>
      </c>
      <c r="J2442">
        <f>COUNTIF($B$3:B2441,B2442)</f>
        <v>15</v>
      </c>
      <c r="K2442">
        <f t="shared" si="77"/>
        <v>0</v>
      </c>
    </row>
    <row r="2443" spans="1:11">
      <c r="A2443" s="480" t="s">
        <v>12094</v>
      </c>
      <c r="B2443" s="480" t="s">
        <v>2803</v>
      </c>
      <c r="C2443" s="480" t="s">
        <v>2804</v>
      </c>
      <c r="D2443" s="480" t="s">
        <v>2805</v>
      </c>
      <c r="E2443" s="479">
        <v>15</v>
      </c>
      <c r="F2443" s="480" t="s">
        <v>1347</v>
      </c>
      <c r="G2443" s="479">
        <v>100</v>
      </c>
      <c r="H2443" t="str">
        <f t="shared" si="76"/>
        <v>attribute2String</v>
      </c>
      <c r="I2443">
        <f>COUNTIF($H$3:H2442,H2443)</f>
        <v>15</v>
      </c>
      <c r="J2443">
        <f>COUNTIF($B$3:B2442,B2443)</f>
        <v>15</v>
      </c>
      <c r="K2443">
        <f t="shared" si="77"/>
        <v>0</v>
      </c>
    </row>
    <row r="2444" spans="1:11">
      <c r="A2444" s="480" t="s">
        <v>12094</v>
      </c>
      <c r="B2444" s="480" t="s">
        <v>2806</v>
      </c>
      <c r="C2444" s="480" t="s">
        <v>2807</v>
      </c>
      <c r="D2444" s="480" t="s">
        <v>2808</v>
      </c>
      <c r="E2444" s="479">
        <v>16</v>
      </c>
      <c r="F2444" s="480" t="s">
        <v>1347</v>
      </c>
      <c r="G2444" s="479">
        <v>100</v>
      </c>
      <c r="H2444" t="str">
        <f t="shared" si="76"/>
        <v>attribute3String</v>
      </c>
      <c r="I2444">
        <f>COUNTIF($H$3:H2443,H2444)</f>
        <v>14</v>
      </c>
      <c r="J2444">
        <f>COUNTIF($B$3:B2443,B2444)</f>
        <v>14</v>
      </c>
      <c r="K2444">
        <f t="shared" si="77"/>
        <v>0</v>
      </c>
    </row>
    <row r="2445" spans="1:11">
      <c r="A2445" s="480" t="s">
        <v>12094</v>
      </c>
      <c r="B2445" s="480" t="s">
        <v>2809</v>
      </c>
      <c r="C2445" s="480" t="s">
        <v>2810</v>
      </c>
      <c r="D2445" s="480" t="s">
        <v>2811</v>
      </c>
      <c r="E2445" s="479">
        <v>17</v>
      </c>
      <c r="F2445" s="480" t="s">
        <v>1347</v>
      </c>
      <c r="G2445" s="479">
        <v>100</v>
      </c>
      <c r="H2445" t="str">
        <f t="shared" si="76"/>
        <v>attribute4String</v>
      </c>
      <c r="I2445">
        <f>COUNTIF($H$3:H2444,H2445)</f>
        <v>14</v>
      </c>
      <c r="J2445">
        <f>COUNTIF($B$3:B2444,B2445)</f>
        <v>14</v>
      </c>
      <c r="K2445">
        <f t="shared" si="77"/>
        <v>0</v>
      </c>
    </row>
    <row r="2446" spans="1:11">
      <c r="A2446" s="480" t="s">
        <v>12094</v>
      </c>
      <c r="B2446" s="480" t="s">
        <v>2812</v>
      </c>
      <c r="C2446" s="480" t="s">
        <v>2813</v>
      </c>
      <c r="D2446" s="480" t="s">
        <v>2814</v>
      </c>
      <c r="E2446" s="479">
        <v>18</v>
      </c>
      <c r="F2446" s="480" t="s">
        <v>1347</v>
      </c>
      <c r="G2446" s="479">
        <v>100</v>
      </c>
      <c r="H2446" t="str">
        <f t="shared" si="76"/>
        <v>attribute5String</v>
      </c>
      <c r="I2446">
        <f>COUNTIF($H$3:H2445,H2446)</f>
        <v>14</v>
      </c>
      <c r="J2446">
        <f>COUNTIF($B$3:B2445,B2446)</f>
        <v>14</v>
      </c>
      <c r="K2446">
        <f t="shared" si="77"/>
        <v>0</v>
      </c>
    </row>
    <row r="2447" spans="1:11">
      <c r="A2447" s="480" t="s">
        <v>12094</v>
      </c>
      <c r="B2447" s="480" t="s">
        <v>1269</v>
      </c>
      <c r="C2447" s="480" t="s">
        <v>1683</v>
      </c>
      <c r="D2447" s="480" t="s">
        <v>1684</v>
      </c>
      <c r="E2447" s="479">
        <v>19</v>
      </c>
      <c r="F2447" s="480" t="s">
        <v>1347</v>
      </c>
      <c r="G2447" s="479">
        <v>1</v>
      </c>
      <c r="H2447" t="str">
        <f t="shared" si="76"/>
        <v>useYnString</v>
      </c>
      <c r="I2447">
        <f>COUNTIF($H$3:H2446,H2447)</f>
        <v>22</v>
      </c>
      <c r="J2447">
        <f>COUNTIF($B$3:B2446,B2447)</f>
        <v>22</v>
      </c>
      <c r="K2447">
        <f t="shared" si="77"/>
        <v>0</v>
      </c>
    </row>
    <row r="2448" spans="1:11">
      <c r="A2448" s="365" t="s">
        <v>7640</v>
      </c>
      <c r="B2448" s="365" t="s">
        <v>4224</v>
      </c>
      <c r="C2448" s="365" t="s">
        <v>4225</v>
      </c>
      <c r="D2448" s="365" t="s">
        <v>4226</v>
      </c>
      <c r="E2448" s="479">
        <v>1</v>
      </c>
      <c r="F2448" s="480" t="s">
        <v>1347</v>
      </c>
      <c r="G2448" s="479">
        <v>20</v>
      </c>
      <c r="H2448" t="str">
        <f t="shared" si="76"/>
        <v>versionObidString</v>
      </c>
      <c r="I2448">
        <f>COUNTIF($H$3:H2447,H2448)</f>
        <v>9</v>
      </c>
      <c r="J2448">
        <f>COUNTIF($B$3:B2447,B2448)</f>
        <v>9</v>
      </c>
      <c r="K2448">
        <f t="shared" si="77"/>
        <v>0</v>
      </c>
    </row>
    <row r="2449" spans="1:11">
      <c r="A2449" s="365" t="s">
        <v>7640</v>
      </c>
      <c r="B2449" s="365" t="s">
        <v>634</v>
      </c>
      <c r="C2449" s="365" t="s">
        <v>2536</v>
      </c>
      <c r="D2449" s="365" t="s">
        <v>2537</v>
      </c>
      <c r="E2449" s="479">
        <v>2</v>
      </c>
      <c r="F2449" s="480" t="s">
        <v>1347</v>
      </c>
      <c r="G2449" s="479">
        <v>8</v>
      </c>
      <c r="H2449" t="str">
        <f t="shared" si="76"/>
        <v>accountCodeString</v>
      </c>
      <c r="I2449">
        <f>COUNTIF($H$3:H2448,H2449)</f>
        <v>14</v>
      </c>
      <c r="J2449">
        <f>COUNTIF($B$3:B2448,B2449)</f>
        <v>14</v>
      </c>
      <c r="K2449">
        <f t="shared" si="77"/>
        <v>0</v>
      </c>
    </row>
    <row r="2450" spans="1:11">
      <c r="A2450" s="365" t="s">
        <v>7640</v>
      </c>
      <c r="B2450" s="365" t="s">
        <v>1137</v>
      </c>
      <c r="C2450" s="365" t="s">
        <v>2511</v>
      </c>
      <c r="D2450" s="365" t="s">
        <v>2512</v>
      </c>
      <c r="E2450" s="479">
        <v>3</v>
      </c>
      <c r="F2450" s="480" t="s">
        <v>1347</v>
      </c>
      <c r="G2450" s="479">
        <v>4</v>
      </c>
      <c r="H2450" t="str">
        <f t="shared" si="76"/>
        <v>planYearString</v>
      </c>
      <c r="I2450">
        <f>COUNTIF($H$3:H2449,H2450)</f>
        <v>12</v>
      </c>
      <c r="J2450">
        <f>COUNTIF($B$3:B2449,B2450)</f>
        <v>12</v>
      </c>
      <c r="K2450">
        <f t="shared" si="77"/>
        <v>0</v>
      </c>
    </row>
    <row r="2451" spans="1:11">
      <c r="A2451" s="365" t="s">
        <v>7640</v>
      </c>
      <c r="B2451" s="365" t="s">
        <v>801</v>
      </c>
      <c r="C2451" s="365" t="s">
        <v>2520</v>
      </c>
      <c r="D2451" s="365" t="s">
        <v>2521</v>
      </c>
      <c r="E2451" s="479">
        <v>4</v>
      </c>
      <c r="F2451" s="480" t="s">
        <v>1347</v>
      </c>
      <c r="G2451" s="479">
        <v>3</v>
      </c>
      <c r="H2451" t="str">
        <f t="shared" si="76"/>
        <v>currencyCodeString</v>
      </c>
      <c r="I2451">
        <f>COUNTIF($H$3:H2450,H2451)</f>
        <v>19</v>
      </c>
      <c r="J2451">
        <f>COUNTIF($B$3:B2450,B2451)</f>
        <v>19</v>
      </c>
      <c r="K2451">
        <f t="shared" si="77"/>
        <v>0</v>
      </c>
    </row>
    <row r="2452" spans="1:11">
      <c r="A2452" s="365" t="s">
        <v>7640</v>
      </c>
      <c r="B2452" s="365" t="s">
        <v>4250</v>
      </c>
      <c r="C2452" s="365" t="s">
        <v>4251</v>
      </c>
      <c r="D2452" s="365" t="s">
        <v>4252</v>
      </c>
      <c r="E2452" s="479">
        <v>5</v>
      </c>
      <c r="F2452" s="480" t="s">
        <v>8845</v>
      </c>
      <c r="G2452" s="479"/>
      <c r="H2452" t="str">
        <f t="shared" si="76"/>
        <v>month01AmountBigDecimal</v>
      </c>
      <c r="I2452">
        <f>COUNTIF($H$3:H2451,H2452)</f>
        <v>7</v>
      </c>
      <c r="J2452">
        <f>COUNTIF($B$3:B2451,B2452)</f>
        <v>7</v>
      </c>
      <c r="K2452">
        <f t="shared" si="77"/>
        <v>0</v>
      </c>
    </row>
    <row r="2453" spans="1:11">
      <c r="A2453" s="365" t="s">
        <v>7640</v>
      </c>
      <c r="B2453" s="365" t="s">
        <v>4254</v>
      </c>
      <c r="C2453" s="365" t="s">
        <v>4255</v>
      </c>
      <c r="D2453" s="365" t="s">
        <v>4256</v>
      </c>
      <c r="E2453" s="479">
        <v>6</v>
      </c>
      <c r="F2453" s="480" t="s">
        <v>8845</v>
      </c>
      <c r="G2453" s="479"/>
      <c r="H2453" t="str">
        <f t="shared" si="76"/>
        <v>month02AmountBigDecimal</v>
      </c>
      <c r="I2453">
        <f>COUNTIF($H$3:H2452,H2453)</f>
        <v>7</v>
      </c>
      <c r="J2453">
        <f>COUNTIF($B$3:B2452,B2453)</f>
        <v>7</v>
      </c>
      <c r="K2453">
        <f t="shared" si="77"/>
        <v>0</v>
      </c>
    </row>
    <row r="2454" spans="1:11">
      <c r="A2454" s="365" t="s">
        <v>7640</v>
      </c>
      <c r="B2454" s="365" t="s">
        <v>4258</v>
      </c>
      <c r="C2454" s="365" t="s">
        <v>4259</v>
      </c>
      <c r="D2454" s="365" t="s">
        <v>4260</v>
      </c>
      <c r="E2454" s="479">
        <v>7</v>
      </c>
      <c r="F2454" s="480" t="s">
        <v>8845</v>
      </c>
      <c r="G2454" s="479"/>
      <c r="H2454" t="str">
        <f t="shared" si="76"/>
        <v>month03AmountBigDecimal</v>
      </c>
      <c r="I2454">
        <f>COUNTIF($H$3:H2453,H2454)</f>
        <v>7</v>
      </c>
      <c r="J2454">
        <f>COUNTIF($B$3:B2453,B2454)</f>
        <v>7</v>
      </c>
      <c r="K2454">
        <f t="shared" si="77"/>
        <v>0</v>
      </c>
    </row>
    <row r="2455" spans="1:11">
      <c r="A2455" s="365" t="s">
        <v>7640</v>
      </c>
      <c r="B2455" s="365" t="s">
        <v>4262</v>
      </c>
      <c r="C2455" s="365" t="s">
        <v>4263</v>
      </c>
      <c r="D2455" s="365" t="s">
        <v>4264</v>
      </c>
      <c r="E2455" s="479">
        <v>8</v>
      </c>
      <c r="F2455" s="480" t="s">
        <v>8845</v>
      </c>
      <c r="G2455" s="479"/>
      <c r="H2455" t="str">
        <f t="shared" si="76"/>
        <v>month04AmountBigDecimal</v>
      </c>
      <c r="I2455">
        <f>COUNTIF($H$3:H2454,H2455)</f>
        <v>7</v>
      </c>
      <c r="J2455">
        <f>COUNTIF($B$3:B2454,B2455)</f>
        <v>7</v>
      </c>
      <c r="K2455">
        <f t="shared" si="77"/>
        <v>0</v>
      </c>
    </row>
    <row r="2456" spans="1:11">
      <c r="A2456" s="365" t="s">
        <v>7640</v>
      </c>
      <c r="B2456" s="365" t="s">
        <v>4266</v>
      </c>
      <c r="C2456" s="365" t="s">
        <v>4267</v>
      </c>
      <c r="D2456" s="365" t="s">
        <v>4268</v>
      </c>
      <c r="E2456" s="479">
        <v>9</v>
      </c>
      <c r="F2456" s="480" t="s">
        <v>8845</v>
      </c>
      <c r="G2456" s="479"/>
      <c r="H2456" t="str">
        <f t="shared" si="76"/>
        <v>month05AmountBigDecimal</v>
      </c>
      <c r="I2456">
        <f>COUNTIF($H$3:H2455,H2456)</f>
        <v>7</v>
      </c>
      <c r="J2456">
        <f>COUNTIF($B$3:B2455,B2456)</f>
        <v>7</v>
      </c>
      <c r="K2456">
        <f t="shared" si="77"/>
        <v>0</v>
      </c>
    </row>
    <row r="2457" spans="1:11">
      <c r="A2457" s="365" t="s">
        <v>7640</v>
      </c>
      <c r="B2457" s="365" t="s">
        <v>4270</v>
      </c>
      <c r="C2457" s="365" t="s">
        <v>4271</v>
      </c>
      <c r="D2457" s="365" t="s">
        <v>4272</v>
      </c>
      <c r="E2457" s="479">
        <v>10</v>
      </c>
      <c r="F2457" s="480" t="s">
        <v>8845</v>
      </c>
      <c r="G2457" s="479"/>
      <c r="H2457" t="str">
        <f t="shared" si="76"/>
        <v>month06AmountBigDecimal</v>
      </c>
      <c r="I2457">
        <f>COUNTIF($H$3:H2456,H2457)</f>
        <v>7</v>
      </c>
      <c r="J2457">
        <f>COUNTIF($B$3:B2456,B2457)</f>
        <v>7</v>
      </c>
      <c r="K2457">
        <f t="shared" si="77"/>
        <v>0</v>
      </c>
    </row>
    <row r="2458" spans="1:11">
      <c r="A2458" s="365" t="s">
        <v>7640</v>
      </c>
      <c r="B2458" s="365" t="s">
        <v>4274</v>
      </c>
      <c r="C2458" s="365" t="s">
        <v>4275</v>
      </c>
      <c r="D2458" s="365" t="s">
        <v>4276</v>
      </c>
      <c r="E2458" s="479">
        <v>11</v>
      </c>
      <c r="F2458" s="480" t="s">
        <v>8845</v>
      </c>
      <c r="G2458" s="479"/>
      <c r="H2458" t="str">
        <f t="shared" si="76"/>
        <v>month07AmountBigDecimal</v>
      </c>
      <c r="I2458">
        <f>COUNTIF($H$3:H2457,H2458)</f>
        <v>7</v>
      </c>
      <c r="J2458">
        <f>COUNTIF($B$3:B2457,B2458)</f>
        <v>7</v>
      </c>
      <c r="K2458">
        <f t="shared" si="77"/>
        <v>0</v>
      </c>
    </row>
    <row r="2459" spans="1:11">
      <c r="A2459" s="365" t="s">
        <v>7640</v>
      </c>
      <c r="B2459" s="365" t="s">
        <v>4278</v>
      </c>
      <c r="C2459" s="365" t="s">
        <v>4279</v>
      </c>
      <c r="D2459" s="365" t="s">
        <v>4280</v>
      </c>
      <c r="E2459" s="479">
        <v>12</v>
      </c>
      <c r="F2459" s="480" t="s">
        <v>8845</v>
      </c>
      <c r="G2459" s="479"/>
      <c r="H2459" t="str">
        <f t="shared" si="76"/>
        <v>month08AmountBigDecimal</v>
      </c>
      <c r="I2459">
        <f>COUNTIF($H$3:H2458,H2459)</f>
        <v>7</v>
      </c>
      <c r="J2459">
        <f>COUNTIF($B$3:B2458,B2459)</f>
        <v>7</v>
      </c>
      <c r="K2459">
        <f t="shared" si="77"/>
        <v>0</v>
      </c>
    </row>
    <row r="2460" spans="1:11">
      <c r="A2460" s="365" t="s">
        <v>7640</v>
      </c>
      <c r="B2460" s="365" t="s">
        <v>4282</v>
      </c>
      <c r="C2460" s="365" t="s">
        <v>4283</v>
      </c>
      <c r="D2460" s="365" t="s">
        <v>4284</v>
      </c>
      <c r="E2460" s="479">
        <v>13</v>
      </c>
      <c r="F2460" s="480" t="s">
        <v>8845</v>
      </c>
      <c r="G2460" s="479"/>
      <c r="H2460" t="str">
        <f t="shared" si="76"/>
        <v>month09AmountBigDecimal</v>
      </c>
      <c r="I2460">
        <f>COUNTIF($H$3:H2459,H2460)</f>
        <v>7</v>
      </c>
      <c r="J2460">
        <f>COUNTIF($B$3:B2459,B2460)</f>
        <v>7</v>
      </c>
      <c r="K2460">
        <f t="shared" si="77"/>
        <v>0</v>
      </c>
    </row>
    <row r="2461" spans="1:11">
      <c r="A2461" s="365" t="s">
        <v>7640</v>
      </c>
      <c r="B2461" s="365" t="s">
        <v>4286</v>
      </c>
      <c r="C2461" s="365" t="s">
        <v>4287</v>
      </c>
      <c r="D2461" s="365" t="s">
        <v>4288</v>
      </c>
      <c r="E2461" s="479">
        <v>14</v>
      </c>
      <c r="F2461" s="480" t="s">
        <v>8845</v>
      </c>
      <c r="G2461" s="479"/>
      <c r="H2461" t="str">
        <f t="shared" si="76"/>
        <v>month10AmountBigDecimal</v>
      </c>
      <c r="I2461">
        <f>COUNTIF($H$3:H2460,H2461)</f>
        <v>7</v>
      </c>
      <c r="J2461">
        <f>COUNTIF($B$3:B2460,B2461)</f>
        <v>7</v>
      </c>
      <c r="K2461">
        <f t="shared" si="77"/>
        <v>0</v>
      </c>
    </row>
    <row r="2462" spans="1:11">
      <c r="A2462" s="365" t="s">
        <v>7640</v>
      </c>
      <c r="B2462" s="365" t="s">
        <v>4290</v>
      </c>
      <c r="C2462" s="365" t="s">
        <v>4291</v>
      </c>
      <c r="D2462" s="365" t="s">
        <v>4292</v>
      </c>
      <c r="E2462" s="479">
        <v>15</v>
      </c>
      <c r="F2462" s="480" t="s">
        <v>8845</v>
      </c>
      <c r="G2462" s="479"/>
      <c r="H2462" t="str">
        <f t="shared" si="76"/>
        <v>month11AmountBigDecimal</v>
      </c>
      <c r="I2462">
        <f>COUNTIF($H$3:H2461,H2462)</f>
        <v>7</v>
      </c>
      <c r="J2462">
        <f>COUNTIF($B$3:B2461,B2462)</f>
        <v>7</v>
      </c>
      <c r="K2462">
        <f t="shared" si="77"/>
        <v>0</v>
      </c>
    </row>
    <row r="2463" spans="1:11">
      <c r="A2463" s="365" t="s">
        <v>7640</v>
      </c>
      <c r="B2463" s="365" t="s">
        <v>4294</v>
      </c>
      <c r="C2463" s="365" t="s">
        <v>4295</v>
      </c>
      <c r="D2463" s="365" t="s">
        <v>4296</v>
      </c>
      <c r="E2463" s="479">
        <v>16</v>
      </c>
      <c r="F2463" s="480" t="s">
        <v>8845</v>
      </c>
      <c r="G2463" s="479"/>
      <c r="H2463" t="str">
        <f t="shared" si="76"/>
        <v>month12AmountBigDecimal</v>
      </c>
      <c r="I2463">
        <f>COUNTIF($H$3:H2462,H2463)</f>
        <v>7</v>
      </c>
      <c r="J2463">
        <f>COUNTIF($B$3:B2462,B2463)</f>
        <v>7</v>
      </c>
      <c r="K2463">
        <f t="shared" si="77"/>
        <v>0</v>
      </c>
    </row>
    <row r="2464" spans="1:11">
      <c r="A2464" s="365" t="s">
        <v>7640</v>
      </c>
      <c r="B2464" s="365" t="s">
        <v>1228</v>
      </c>
      <c r="C2464" s="365" t="s">
        <v>4298</v>
      </c>
      <c r="D2464" s="365" t="s">
        <v>4299</v>
      </c>
      <c r="E2464" s="479">
        <v>17</v>
      </c>
      <c r="F2464" s="480" t="s">
        <v>8845</v>
      </c>
      <c r="G2464" s="479"/>
      <c r="H2464" t="str">
        <f t="shared" si="76"/>
        <v>totAmountBigDecimal</v>
      </c>
      <c r="I2464">
        <f>COUNTIF($H$3:H2463,H2464)</f>
        <v>6</v>
      </c>
      <c r="J2464">
        <f>COUNTIF($B$3:B2463,B2464)</f>
        <v>6</v>
      </c>
      <c r="K2464">
        <f t="shared" si="77"/>
        <v>0</v>
      </c>
    </row>
    <row r="2465" spans="1:11">
      <c r="A2465" s="480" t="s">
        <v>8011</v>
      </c>
      <c r="B2465" s="365" t="s">
        <v>8037</v>
      </c>
      <c r="C2465" s="365" t="s">
        <v>8017</v>
      </c>
      <c r="D2465" s="365" t="s">
        <v>8018</v>
      </c>
      <c r="E2465" s="479">
        <v>1</v>
      </c>
      <c r="F2465" s="480" t="s">
        <v>1347</v>
      </c>
      <c r="G2465" s="479">
        <v>128</v>
      </c>
      <c r="H2465" t="str">
        <f t="shared" si="76"/>
        <v>buyerInLocString</v>
      </c>
      <c r="I2465">
        <f>COUNTIF($H$3:H2464,H2465)</f>
        <v>0</v>
      </c>
      <c r="J2465">
        <f>COUNTIF($B$3:B2464,B2465)</f>
        <v>0</v>
      </c>
      <c r="K2465">
        <f t="shared" si="77"/>
        <v>0</v>
      </c>
    </row>
    <row r="2466" spans="1:11">
      <c r="A2466" s="480" t="s">
        <v>8011</v>
      </c>
      <c r="B2466" s="365" t="s">
        <v>8038</v>
      </c>
      <c r="C2466" s="365" t="s">
        <v>8020</v>
      </c>
      <c r="D2466" s="365" t="s">
        <v>8021</v>
      </c>
      <c r="E2466" s="479">
        <v>2</v>
      </c>
      <c r="F2466" s="480" t="s">
        <v>1347</v>
      </c>
      <c r="G2466" s="479">
        <v>1</v>
      </c>
      <c r="H2466" t="str">
        <f t="shared" si="76"/>
        <v>importFlagString</v>
      </c>
      <c r="I2466">
        <f>COUNTIF($H$3:H2465,H2466)</f>
        <v>0</v>
      </c>
      <c r="J2466">
        <f>COUNTIF($B$3:B2465,B2466)</f>
        <v>0</v>
      </c>
      <c r="K2466">
        <f t="shared" si="77"/>
        <v>0</v>
      </c>
    </row>
    <row r="2467" spans="1:11">
      <c r="A2467" s="480" t="s">
        <v>8011</v>
      </c>
      <c r="B2467" s="365" t="s">
        <v>8039</v>
      </c>
      <c r="C2467" s="365" t="s">
        <v>8023</v>
      </c>
      <c r="D2467" s="365" t="s">
        <v>8024</v>
      </c>
      <c r="E2467" s="479">
        <v>3</v>
      </c>
      <c r="F2467" s="480" t="s">
        <v>1347</v>
      </c>
      <c r="G2467" s="479">
        <v>128</v>
      </c>
      <c r="H2467" t="str">
        <f t="shared" si="76"/>
        <v>specModelNameString</v>
      </c>
      <c r="I2467">
        <f>COUNTIF($H$3:H2466,H2467)</f>
        <v>0</v>
      </c>
      <c r="J2467">
        <f>COUNTIF($B$3:B2466,B2467)</f>
        <v>0</v>
      </c>
      <c r="K2467">
        <f t="shared" si="77"/>
        <v>0</v>
      </c>
    </row>
    <row r="2468" spans="1:11">
      <c r="A2468" s="480" t="s">
        <v>8011</v>
      </c>
      <c r="B2468" s="365" t="s">
        <v>8040</v>
      </c>
      <c r="C2468" s="365" t="s">
        <v>8026</v>
      </c>
      <c r="D2468" s="365" t="s">
        <v>8027</v>
      </c>
      <c r="E2468" s="479">
        <v>4</v>
      </c>
      <c r="F2468" s="480" t="s">
        <v>1347</v>
      </c>
      <c r="G2468" s="479">
        <v>128</v>
      </c>
      <c r="H2468" t="str">
        <f t="shared" si="76"/>
        <v>specCompanyNameString</v>
      </c>
      <c r="I2468">
        <f>COUNTIF($H$3:H2467,H2468)</f>
        <v>0</v>
      </c>
      <c r="J2468">
        <f>COUNTIF($B$3:B2467,B2468)</f>
        <v>0</v>
      </c>
      <c r="K2468">
        <f t="shared" si="77"/>
        <v>0</v>
      </c>
    </row>
    <row r="2469" spans="1:11">
      <c r="A2469" s="480" t="s">
        <v>8011</v>
      </c>
      <c r="B2469" s="365" t="s">
        <v>8041</v>
      </c>
      <c r="C2469" s="365" t="s">
        <v>8029</v>
      </c>
      <c r="D2469" s="365" t="s">
        <v>8030</v>
      </c>
      <c r="E2469" s="479">
        <v>5</v>
      </c>
      <c r="F2469" s="480" t="s">
        <v>1347</v>
      </c>
      <c r="G2469" s="479">
        <v>1</v>
      </c>
      <c r="H2469" t="str">
        <f t="shared" si="76"/>
        <v>specFlagString</v>
      </c>
      <c r="I2469">
        <f>COUNTIF($H$3:H2468,H2469)</f>
        <v>0</v>
      </c>
      <c r="J2469">
        <f>COUNTIF($B$3:B2468,B2469)</f>
        <v>0</v>
      </c>
      <c r="K2469">
        <f t="shared" si="77"/>
        <v>0</v>
      </c>
    </row>
    <row r="2470" spans="1:11">
      <c r="A2470" s="480" t="s">
        <v>8011</v>
      </c>
      <c r="B2470" s="365" t="s">
        <v>6763</v>
      </c>
      <c r="C2470" s="365" t="s">
        <v>6790</v>
      </c>
      <c r="D2470" s="365" t="s">
        <v>6823</v>
      </c>
      <c r="E2470" s="479">
        <v>6</v>
      </c>
      <c r="F2470" s="480" t="s">
        <v>1347</v>
      </c>
      <c r="G2470" s="479">
        <v>10</v>
      </c>
      <c r="H2470" t="str">
        <f t="shared" si="76"/>
        <v>recipientEmployeeNoString</v>
      </c>
      <c r="I2470">
        <f>COUNTIF($H$3:H2469,H2470)</f>
        <v>1</v>
      </c>
      <c r="J2470">
        <f>COUNTIF($B$3:B2469,B2470)</f>
        <v>1</v>
      </c>
      <c r="K2470">
        <f t="shared" si="77"/>
        <v>0</v>
      </c>
    </row>
    <row r="2471" spans="1:11">
      <c r="A2471" s="480" t="s">
        <v>8011</v>
      </c>
      <c r="B2471" s="365" t="s">
        <v>8042</v>
      </c>
      <c r="C2471" s="365" t="s">
        <v>8033</v>
      </c>
      <c r="D2471" s="365" t="s">
        <v>8034</v>
      </c>
      <c r="E2471" s="479">
        <v>7</v>
      </c>
      <c r="F2471" s="480" t="s">
        <v>1347</v>
      </c>
      <c r="G2471" s="479">
        <v>4000</v>
      </c>
      <c r="H2471" t="str">
        <f t="shared" si="76"/>
        <v>specBaseString</v>
      </c>
      <c r="I2471">
        <f>COUNTIF($H$3:H2470,H2471)</f>
        <v>0</v>
      </c>
      <c r="J2471">
        <f>COUNTIF($B$3:B2470,B2471)</f>
        <v>0</v>
      </c>
      <c r="K2471">
        <f t="shared" si="77"/>
        <v>0</v>
      </c>
    </row>
    <row r="2472" spans="1:11">
      <c r="A2472" s="480" t="s">
        <v>8011</v>
      </c>
      <c r="B2472" s="365" t="s">
        <v>2707</v>
      </c>
      <c r="C2472" s="365" t="s">
        <v>2708</v>
      </c>
      <c r="D2472" s="365" t="s">
        <v>2709</v>
      </c>
      <c r="E2472" s="479">
        <v>8</v>
      </c>
      <c r="F2472" s="480" t="s">
        <v>1347</v>
      </c>
      <c r="G2472" s="479">
        <v>4000</v>
      </c>
      <c r="H2472" t="str">
        <f t="shared" si="76"/>
        <v>majorCommentString</v>
      </c>
      <c r="I2472">
        <f>COUNTIF($H$3:H2471,H2472)</f>
        <v>2</v>
      </c>
      <c r="J2472">
        <f>COUNTIF($B$3:B2471,B2472)</f>
        <v>2</v>
      </c>
      <c r="K2472">
        <f t="shared" si="77"/>
        <v>0</v>
      </c>
    </row>
    <row r="2473" spans="1:11">
      <c r="A2473" s="502" t="s">
        <v>3006</v>
      </c>
      <c r="B2473" s="502" t="s">
        <v>8043</v>
      </c>
      <c r="C2473" s="502" t="s">
        <v>8044</v>
      </c>
      <c r="D2473" s="502" t="s">
        <v>8045</v>
      </c>
      <c r="E2473" s="501">
        <v>79</v>
      </c>
      <c r="F2473" s="502" t="s">
        <v>1347</v>
      </c>
      <c r="G2473" s="501">
        <v>10</v>
      </c>
      <c r="H2473" t="str">
        <f t="shared" si="76"/>
        <v>alterCurrencyString</v>
      </c>
      <c r="I2473">
        <f>COUNTIF($H$3:H2472,H2473)</f>
        <v>0</v>
      </c>
      <c r="J2473">
        <f>COUNTIF($B$3:B2472,B2473)</f>
        <v>0</v>
      </c>
      <c r="K2473">
        <f t="shared" si="77"/>
        <v>0</v>
      </c>
    </row>
    <row r="2474" spans="1:11">
      <c r="A2474" s="502" t="s">
        <v>3006</v>
      </c>
      <c r="B2474" s="481" t="s">
        <v>8058</v>
      </c>
      <c r="C2474" s="481" t="s">
        <v>8059</v>
      </c>
      <c r="D2474" s="481" t="s">
        <v>8060</v>
      </c>
      <c r="E2474" s="501">
        <v>80</v>
      </c>
      <c r="F2474" s="502" t="s">
        <v>8845</v>
      </c>
      <c r="G2474" s="501"/>
      <c r="H2474" t="str">
        <f t="shared" si="76"/>
        <v>alterExchRateBigDecimal</v>
      </c>
      <c r="I2474">
        <f>COUNTIF($H$3:H2473,H2474)</f>
        <v>0</v>
      </c>
      <c r="J2474">
        <f>COUNTIF($B$3:B2473,B2474)</f>
        <v>0</v>
      </c>
      <c r="K2474">
        <f t="shared" si="77"/>
        <v>0</v>
      </c>
    </row>
    <row r="2475" spans="1:11">
      <c r="A2475" s="413" t="s">
        <v>8069</v>
      </c>
      <c r="B2475" s="413" t="s">
        <v>8262</v>
      </c>
      <c r="C2475" s="413" t="s">
        <v>8073</v>
      </c>
      <c r="D2475" s="413" t="s">
        <v>8088</v>
      </c>
      <c r="E2475" s="532">
        <v>1</v>
      </c>
      <c r="F2475" s="533" t="s">
        <v>1347</v>
      </c>
      <c r="G2475" s="532">
        <v>20</v>
      </c>
      <c r="H2475" t="str">
        <f t="shared" si="76"/>
        <v>pcoobidString</v>
      </c>
      <c r="I2475">
        <f>COUNTIF($H$3:H2474,H2475)</f>
        <v>0</v>
      </c>
      <c r="J2475">
        <f>COUNTIF($B$3:B2474,B2475)</f>
        <v>0</v>
      </c>
      <c r="K2475">
        <f t="shared" si="77"/>
        <v>0</v>
      </c>
    </row>
    <row r="2476" spans="1:11">
      <c r="A2476" s="413" t="s">
        <v>8069</v>
      </c>
      <c r="B2476" s="413" t="s">
        <v>8263</v>
      </c>
      <c r="C2476" s="413" t="s">
        <v>8074</v>
      </c>
      <c r="D2476" s="413" t="s">
        <v>8089</v>
      </c>
      <c r="E2476" s="532">
        <v>2</v>
      </c>
      <c r="F2476" s="533" t="s">
        <v>1347</v>
      </c>
      <c r="G2476" s="532">
        <v>128</v>
      </c>
      <c r="H2476" t="str">
        <f t="shared" si="76"/>
        <v>pconoString</v>
      </c>
      <c r="I2476">
        <f>COUNTIF($H$3:H2475,H2476)</f>
        <v>0</v>
      </c>
      <c r="J2476">
        <f>COUNTIF($B$3:B2475,B2476)</f>
        <v>0</v>
      </c>
      <c r="K2476">
        <f t="shared" si="77"/>
        <v>0</v>
      </c>
    </row>
    <row r="2477" spans="1:11">
      <c r="A2477" s="413" t="s">
        <v>8069</v>
      </c>
      <c r="B2477" s="413" t="s">
        <v>8264</v>
      </c>
      <c r="C2477" s="413" t="s">
        <v>8075</v>
      </c>
      <c r="D2477" s="413" t="s">
        <v>8090</v>
      </c>
      <c r="E2477" s="532">
        <v>3</v>
      </c>
      <c r="F2477" s="533" t="s">
        <v>1347</v>
      </c>
      <c r="G2477" s="532">
        <v>20</v>
      </c>
      <c r="H2477" t="str">
        <f t="shared" si="76"/>
        <v>previouspdrobidString</v>
      </c>
      <c r="I2477">
        <f>COUNTIF($H$3:H2476,H2477)</f>
        <v>0</v>
      </c>
      <c r="J2477">
        <f>COUNTIF($B$3:B2476,B2477)</f>
        <v>0</v>
      </c>
      <c r="K2477">
        <f t="shared" si="77"/>
        <v>0</v>
      </c>
    </row>
    <row r="2478" spans="1:11">
      <c r="A2478" s="413" t="s">
        <v>8069</v>
      </c>
      <c r="B2478" s="413" t="s">
        <v>8265</v>
      </c>
      <c r="C2478" s="413" t="s">
        <v>8076</v>
      </c>
      <c r="D2478" s="413" t="s">
        <v>8091</v>
      </c>
      <c r="E2478" s="532">
        <v>4</v>
      </c>
      <c r="F2478" s="533" t="s">
        <v>1347</v>
      </c>
      <c r="G2478" s="532">
        <v>128</v>
      </c>
      <c r="H2478" t="str">
        <f t="shared" si="76"/>
        <v>previouspdrnoString</v>
      </c>
      <c r="I2478">
        <f>COUNTIF($H$3:H2477,H2478)</f>
        <v>0</v>
      </c>
      <c r="J2478">
        <f>COUNTIF($B$3:B2477,B2478)</f>
        <v>0</v>
      </c>
      <c r="K2478">
        <f t="shared" si="77"/>
        <v>0</v>
      </c>
    </row>
    <row r="2479" spans="1:11">
      <c r="A2479" s="413" t="s">
        <v>8069</v>
      </c>
      <c r="B2479" s="413" t="s">
        <v>9345</v>
      </c>
      <c r="C2479" s="413" t="s">
        <v>9346</v>
      </c>
      <c r="D2479" s="413" t="s">
        <v>9347</v>
      </c>
      <c r="E2479" s="532">
        <v>5</v>
      </c>
      <c r="F2479" s="533" t="s">
        <v>1353</v>
      </c>
      <c r="G2479" s="532"/>
      <c r="H2479" t="str">
        <f t="shared" si="76"/>
        <v>pcurrentPdrRevisionInteger</v>
      </c>
      <c r="I2479">
        <f>COUNTIF($H$3:H2478,H2479)</f>
        <v>0</v>
      </c>
      <c r="J2479">
        <f>COUNTIF($B$3:B2478,B2479)</f>
        <v>0</v>
      </c>
      <c r="K2479">
        <f t="shared" si="77"/>
        <v>0</v>
      </c>
    </row>
    <row r="2480" spans="1:11" ht="40.5">
      <c r="A2480" s="413" t="s">
        <v>8069</v>
      </c>
      <c r="B2480" s="555" t="s">
        <v>8266</v>
      </c>
      <c r="C2480" s="413" t="s">
        <v>8120</v>
      </c>
      <c r="D2480" s="413" t="s">
        <v>8119</v>
      </c>
      <c r="E2480" s="532">
        <v>6</v>
      </c>
      <c r="F2480" s="533" t="s">
        <v>1347</v>
      </c>
      <c r="G2480" s="532">
        <v>20</v>
      </c>
      <c r="H2480" t="str">
        <f t="shared" si="76"/>
        <v>hasspecinfobypdrobidString</v>
      </c>
      <c r="I2480">
        <f>COUNTIF($H$3:H2479,H2480)</f>
        <v>0</v>
      </c>
      <c r="J2480">
        <f>COUNTIF($B$3:B2479,B2480)</f>
        <v>0</v>
      </c>
      <c r="K2480">
        <f t="shared" si="77"/>
        <v>0</v>
      </c>
    </row>
    <row r="2481" spans="1:11">
      <c r="A2481" s="413" t="s">
        <v>8069</v>
      </c>
      <c r="B2481" s="413" t="s">
        <v>8267</v>
      </c>
      <c r="C2481" s="413" t="s">
        <v>8077</v>
      </c>
      <c r="D2481" s="413" t="s">
        <v>8092</v>
      </c>
      <c r="E2481" s="532">
        <v>7</v>
      </c>
      <c r="F2481" s="533" t="s">
        <v>1347</v>
      </c>
      <c r="G2481" s="532">
        <v>20</v>
      </c>
      <c r="H2481" t="str">
        <f t="shared" si="76"/>
        <v>specitemobidString</v>
      </c>
      <c r="I2481">
        <f>COUNTIF($H$3:H2480,H2481)</f>
        <v>0</v>
      </c>
      <c r="J2481">
        <f>COUNTIF($B$3:B2480,B2481)</f>
        <v>0</v>
      </c>
      <c r="K2481">
        <f t="shared" si="77"/>
        <v>0</v>
      </c>
    </row>
    <row r="2482" spans="1:11">
      <c r="A2482" s="413" t="s">
        <v>8069</v>
      </c>
      <c r="B2482" s="413" t="s">
        <v>8268</v>
      </c>
      <c r="C2482" s="413" t="s">
        <v>8078</v>
      </c>
      <c r="D2482" s="413" t="s">
        <v>8093</v>
      </c>
      <c r="E2482" s="532">
        <v>8</v>
      </c>
      <c r="F2482" s="533" t="s">
        <v>1347</v>
      </c>
      <c r="G2482" s="532">
        <v>128</v>
      </c>
      <c r="H2482" t="str">
        <f t="shared" si="76"/>
        <v>specitemnameString</v>
      </c>
      <c r="I2482">
        <f>COUNTIF($H$3:H2481,H2482)</f>
        <v>0</v>
      </c>
      <c r="J2482">
        <f>COUNTIF($B$3:B2481,B2482)</f>
        <v>0</v>
      </c>
      <c r="K2482">
        <f t="shared" si="77"/>
        <v>0</v>
      </c>
    </row>
    <row r="2483" spans="1:11">
      <c r="A2483" s="413" t="s">
        <v>8069</v>
      </c>
      <c r="B2483" s="413" t="s">
        <v>8269</v>
      </c>
      <c r="C2483" s="413" t="s">
        <v>8079</v>
      </c>
      <c r="D2483" s="413" t="s">
        <v>8094</v>
      </c>
      <c r="E2483" s="532">
        <v>9</v>
      </c>
      <c r="F2483" s="533" t="s">
        <v>1347</v>
      </c>
      <c r="G2483" s="532">
        <v>128</v>
      </c>
      <c r="H2483" t="str">
        <f t="shared" si="76"/>
        <v>specitemclassString</v>
      </c>
      <c r="I2483">
        <f>COUNTIF($H$3:H2482,H2483)</f>
        <v>0</v>
      </c>
      <c r="J2483">
        <f>COUNTIF($B$3:B2482,B2483)</f>
        <v>0</v>
      </c>
      <c r="K2483">
        <f t="shared" si="77"/>
        <v>0</v>
      </c>
    </row>
    <row r="2484" spans="1:11">
      <c r="A2484" s="413" t="s">
        <v>8069</v>
      </c>
      <c r="B2484" s="413" t="s">
        <v>8270</v>
      </c>
      <c r="C2484" s="413" t="s">
        <v>8080</v>
      </c>
      <c r="D2484" s="413" t="s">
        <v>8095</v>
      </c>
      <c r="E2484" s="532">
        <v>10</v>
      </c>
      <c r="F2484" s="533" t="s">
        <v>1347</v>
      </c>
      <c r="G2484" s="532">
        <v>30</v>
      </c>
      <c r="H2484" t="str">
        <f t="shared" si="76"/>
        <v>specitemtypecodeString</v>
      </c>
      <c r="I2484">
        <f>COUNTIF($H$3:H2483,H2484)</f>
        <v>0</v>
      </c>
      <c r="J2484">
        <f>COUNTIF($B$3:B2483,B2484)</f>
        <v>0</v>
      </c>
      <c r="K2484">
        <f t="shared" si="77"/>
        <v>0</v>
      </c>
    </row>
    <row r="2485" spans="1:11">
      <c r="A2485" s="413" t="s">
        <v>8069</v>
      </c>
      <c r="B2485" s="413" t="s">
        <v>8271</v>
      </c>
      <c r="C2485" s="413" t="s">
        <v>8081</v>
      </c>
      <c r="D2485" s="413" t="s">
        <v>8096</v>
      </c>
      <c r="E2485" s="532">
        <v>11</v>
      </c>
      <c r="F2485" s="533" t="s">
        <v>1347</v>
      </c>
      <c r="G2485" s="532">
        <v>20</v>
      </c>
      <c r="H2485" t="str">
        <f t="shared" si="76"/>
        <v>specitemvalueobidString</v>
      </c>
      <c r="I2485">
        <f>COUNTIF($H$3:H2484,H2485)</f>
        <v>0</v>
      </c>
      <c r="J2485">
        <f>COUNTIF($B$3:B2484,B2485)</f>
        <v>0</v>
      </c>
      <c r="K2485">
        <f t="shared" si="77"/>
        <v>0</v>
      </c>
    </row>
    <row r="2486" spans="1:11">
      <c r="A2486" s="413" t="s">
        <v>8069</v>
      </c>
      <c r="B2486" s="413" t="s">
        <v>8272</v>
      </c>
      <c r="C2486" s="413" t="s">
        <v>8082</v>
      </c>
      <c r="D2486" s="413" t="s">
        <v>8097</v>
      </c>
      <c r="E2486" s="532">
        <v>12</v>
      </c>
      <c r="F2486" s="533" t="s">
        <v>1347</v>
      </c>
      <c r="G2486" s="532">
        <v>4000</v>
      </c>
      <c r="H2486" t="str">
        <f t="shared" si="76"/>
        <v>specitemvaluenameString</v>
      </c>
      <c r="I2486">
        <f>COUNTIF($H$3:H2485,H2486)</f>
        <v>0</v>
      </c>
      <c r="J2486">
        <f>COUNTIF($B$3:B2485,B2486)</f>
        <v>0</v>
      </c>
      <c r="K2486">
        <f t="shared" si="77"/>
        <v>0</v>
      </c>
    </row>
    <row r="2487" spans="1:11">
      <c r="A2487" s="413" t="s">
        <v>8069</v>
      </c>
      <c r="B2487" s="413" t="s">
        <v>8273</v>
      </c>
      <c r="C2487" s="413" t="s">
        <v>8083</v>
      </c>
      <c r="D2487" s="413" t="s">
        <v>8098</v>
      </c>
      <c r="E2487" s="532">
        <v>13</v>
      </c>
      <c r="F2487" s="533" t="s">
        <v>1347</v>
      </c>
      <c r="G2487" s="532">
        <v>2000</v>
      </c>
      <c r="H2487" t="str">
        <f t="shared" si="76"/>
        <v>item1stvalueString</v>
      </c>
      <c r="I2487">
        <f>COUNTIF($H$3:H2486,H2487)</f>
        <v>2</v>
      </c>
      <c r="J2487">
        <f>COUNTIF($B$3:B2486,B2487)</f>
        <v>2</v>
      </c>
      <c r="K2487">
        <f t="shared" si="77"/>
        <v>0</v>
      </c>
    </row>
    <row r="2488" spans="1:11">
      <c r="A2488" s="413" t="s">
        <v>8069</v>
      </c>
      <c r="B2488" s="413" t="s">
        <v>4013</v>
      </c>
      <c r="C2488" s="413" t="s">
        <v>8084</v>
      </c>
      <c r="D2488" s="413" t="s">
        <v>8099</v>
      </c>
      <c r="E2488" s="532">
        <v>14</v>
      </c>
      <c r="F2488" s="533" t="s">
        <v>1347</v>
      </c>
      <c r="G2488" s="532">
        <v>2000</v>
      </c>
      <c r="H2488" t="str">
        <f t="shared" si="76"/>
        <v>item2ndvalueString</v>
      </c>
      <c r="I2488">
        <f>COUNTIF($H$3:H2487,H2488)</f>
        <v>2</v>
      </c>
      <c r="J2488">
        <f>COUNTIF($B$3:B2487,B2488)</f>
        <v>2</v>
      </c>
      <c r="K2488">
        <f t="shared" si="77"/>
        <v>0</v>
      </c>
    </row>
    <row r="2489" spans="1:11">
      <c r="A2489" s="413" t="s">
        <v>8069</v>
      </c>
      <c r="B2489" s="413" t="s">
        <v>8274</v>
      </c>
      <c r="C2489" s="413" t="s">
        <v>8085</v>
      </c>
      <c r="D2489" s="413" t="s">
        <v>8100</v>
      </c>
      <c r="E2489" s="532">
        <v>15</v>
      </c>
      <c r="F2489" s="533" t="s">
        <v>1347</v>
      </c>
      <c r="G2489" s="532">
        <v>2000</v>
      </c>
      <c r="H2489" t="str">
        <f t="shared" si="76"/>
        <v>previous1stvalueString</v>
      </c>
      <c r="I2489">
        <f>COUNTIF($H$3:H2488,H2489)</f>
        <v>0</v>
      </c>
      <c r="J2489">
        <f>COUNTIF($B$3:B2488,B2489)</f>
        <v>0</v>
      </c>
      <c r="K2489">
        <f t="shared" si="77"/>
        <v>0</v>
      </c>
    </row>
    <row r="2490" spans="1:11">
      <c r="A2490" s="413" t="s">
        <v>8069</v>
      </c>
      <c r="B2490" s="413" t="s">
        <v>8275</v>
      </c>
      <c r="C2490" s="413" t="s">
        <v>8086</v>
      </c>
      <c r="D2490" s="413" t="s">
        <v>8101</v>
      </c>
      <c r="E2490" s="532">
        <v>16</v>
      </c>
      <c r="F2490" s="533" t="s">
        <v>1347</v>
      </c>
      <c r="G2490" s="532">
        <v>2000</v>
      </c>
      <c r="H2490" t="str">
        <f t="shared" si="76"/>
        <v>previous2ndvalueString</v>
      </c>
      <c r="I2490">
        <f>COUNTIF($H$3:H2489,H2490)</f>
        <v>0</v>
      </c>
      <c r="J2490">
        <f>COUNTIF($B$3:B2489,B2490)</f>
        <v>0</v>
      </c>
      <c r="K2490">
        <f t="shared" si="77"/>
        <v>0</v>
      </c>
    </row>
    <row r="2491" spans="1:11">
      <c r="A2491" s="413" t="s">
        <v>8069</v>
      </c>
      <c r="B2491" s="413" t="s">
        <v>4014</v>
      </c>
      <c r="C2491" s="413" t="s">
        <v>4015</v>
      </c>
      <c r="D2491" s="413" t="s">
        <v>4016</v>
      </c>
      <c r="E2491" s="532">
        <v>17</v>
      </c>
      <c r="F2491" s="533" t="s">
        <v>1347</v>
      </c>
      <c r="G2491" s="532">
        <v>50</v>
      </c>
      <c r="H2491" t="str">
        <f t="shared" si="76"/>
        <v>workdelimitercodeString</v>
      </c>
      <c r="I2491">
        <f>COUNTIF($H$3:H2490,H2491)</f>
        <v>2</v>
      </c>
      <c r="J2491">
        <f>COUNTIF($B$3:B2490,B2491)</f>
        <v>2</v>
      </c>
      <c r="K2491">
        <f t="shared" si="77"/>
        <v>0</v>
      </c>
    </row>
    <row r="2492" spans="1:11">
      <c r="A2492" s="413" t="s">
        <v>8069</v>
      </c>
      <c r="B2492" s="413" t="s">
        <v>8276</v>
      </c>
      <c r="C2492" s="413" t="s">
        <v>8087</v>
      </c>
      <c r="D2492" s="413" t="s">
        <v>8102</v>
      </c>
      <c r="E2492" s="532">
        <v>18</v>
      </c>
      <c r="F2492" s="533" t="s">
        <v>1347</v>
      </c>
      <c r="G2492" s="532">
        <v>1</v>
      </c>
      <c r="H2492" t="str">
        <f t="shared" si="76"/>
        <v>propertyflagString</v>
      </c>
      <c r="I2492">
        <f>COUNTIF($H$3:H2491,H2492)</f>
        <v>1</v>
      </c>
      <c r="J2492">
        <f>COUNTIF($B$3:B2491,B2492)</f>
        <v>1</v>
      </c>
      <c r="K2492">
        <f t="shared" si="77"/>
        <v>0</v>
      </c>
    </row>
    <row r="2493" spans="1:11">
      <c r="A2493" s="413" t="s">
        <v>8069</v>
      </c>
      <c r="B2493" s="413" t="s">
        <v>22082</v>
      </c>
      <c r="C2493" s="413" t="s">
        <v>22083</v>
      </c>
      <c r="D2493" s="413" t="s">
        <v>17068</v>
      </c>
      <c r="E2493" s="532">
        <v>19</v>
      </c>
      <c r="F2493" s="533" t="s">
        <v>1347</v>
      </c>
      <c r="G2493" s="532">
        <v>20</v>
      </c>
      <c r="H2493" t="str">
        <f t="shared" si="76"/>
        <v>pdrobidString</v>
      </c>
      <c r="I2493">
        <f>COUNTIF($H$3:H2492,H2493)</f>
        <v>0</v>
      </c>
      <c r="J2493">
        <f>COUNTIF($B$3:B2492,B2493)</f>
        <v>0</v>
      </c>
      <c r="K2493">
        <f t="shared" si="77"/>
        <v>0</v>
      </c>
    </row>
    <row r="2494" spans="1:11">
      <c r="A2494" s="480" t="s">
        <v>8142</v>
      </c>
      <c r="B2494" s="480" t="s">
        <v>8152</v>
      </c>
      <c r="C2494" s="480" t="s">
        <v>7884</v>
      </c>
      <c r="D2494" s="480" t="s">
        <v>8153</v>
      </c>
      <c r="E2494" s="479">
        <v>1</v>
      </c>
      <c r="F2494" s="480" t="s">
        <v>1347</v>
      </c>
      <c r="G2494" s="479">
        <v>6</v>
      </c>
      <c r="H2494" t="str">
        <f t="shared" si="76"/>
        <v>closingYmString</v>
      </c>
      <c r="I2494">
        <f>COUNTIF($H$3:H2493,H2494)</f>
        <v>1</v>
      </c>
      <c r="J2494">
        <f>COUNTIF($B$3:B2493,B2494)</f>
        <v>1</v>
      </c>
      <c r="K2494">
        <f t="shared" si="77"/>
        <v>0</v>
      </c>
    </row>
    <row r="2495" spans="1:11">
      <c r="A2495" s="551" t="s">
        <v>8142</v>
      </c>
      <c r="B2495" s="480" t="s">
        <v>1279</v>
      </c>
      <c r="C2495" s="480" t="s">
        <v>7828</v>
      </c>
      <c r="D2495" s="480" t="s">
        <v>8154</v>
      </c>
      <c r="E2495" s="479">
        <v>2</v>
      </c>
      <c r="F2495" s="480" t="s">
        <v>1347</v>
      </c>
      <c r="G2495" s="479">
        <v>30</v>
      </c>
      <c r="H2495" t="str">
        <f t="shared" si="76"/>
        <v>managementGroupString</v>
      </c>
      <c r="I2495">
        <f>COUNTIF($H$3:H2494,H2495)</f>
        <v>2</v>
      </c>
      <c r="J2495">
        <f>COUNTIF($B$3:B2494,B2495)</f>
        <v>2</v>
      </c>
      <c r="K2495">
        <f t="shared" si="77"/>
        <v>0</v>
      </c>
    </row>
    <row r="2496" spans="1:11">
      <c r="A2496" s="551" t="s">
        <v>8142</v>
      </c>
      <c r="B2496" s="480" t="s">
        <v>6666</v>
      </c>
      <c r="C2496" s="480" t="s">
        <v>5894</v>
      </c>
      <c r="D2496" s="480" t="s">
        <v>5895</v>
      </c>
      <c r="E2496" s="479">
        <v>3</v>
      </c>
      <c r="F2496" s="480" t="s">
        <v>1347</v>
      </c>
      <c r="G2496" s="479">
        <v>40</v>
      </c>
      <c r="H2496" t="str">
        <f t="shared" si="76"/>
        <v>legalEntityNameString</v>
      </c>
      <c r="I2496">
        <f>COUNTIF($H$3:H2495,H2496)</f>
        <v>5</v>
      </c>
      <c r="J2496">
        <f>COUNTIF($B$3:B2495,B2496)</f>
        <v>5</v>
      </c>
      <c r="K2496">
        <f t="shared" si="77"/>
        <v>0</v>
      </c>
    </row>
    <row r="2497" spans="1:11">
      <c r="A2497" s="551" t="s">
        <v>8142</v>
      </c>
      <c r="B2497" s="480" t="s">
        <v>6032</v>
      </c>
      <c r="C2497" s="480" t="s">
        <v>6033</v>
      </c>
      <c r="D2497" s="480" t="s">
        <v>6034</v>
      </c>
      <c r="E2497" s="479">
        <v>4</v>
      </c>
      <c r="F2497" s="480" t="s">
        <v>1347</v>
      </c>
      <c r="G2497" s="479">
        <v>5</v>
      </c>
      <c r="H2497" t="str">
        <f t="shared" si="76"/>
        <v>accountingUnitCodeString</v>
      </c>
      <c r="I2497">
        <f>COUNTIF($H$3:H2496,H2497)</f>
        <v>8</v>
      </c>
      <c r="J2497">
        <f>COUNTIF($B$3:B2496,B2497)</f>
        <v>8</v>
      </c>
      <c r="K2497">
        <f t="shared" si="77"/>
        <v>0</v>
      </c>
    </row>
    <row r="2498" spans="1:11">
      <c r="A2498" s="551" t="s">
        <v>8142</v>
      </c>
      <c r="B2498" s="480" t="s">
        <v>1582</v>
      </c>
      <c r="C2498" s="480" t="s">
        <v>1583</v>
      </c>
      <c r="D2498" s="480" t="s">
        <v>1584</v>
      </c>
      <c r="E2498" s="479">
        <v>5</v>
      </c>
      <c r="F2498" s="480" t="s">
        <v>1347</v>
      </c>
      <c r="G2498" s="479">
        <v>30</v>
      </c>
      <c r="H2498" t="str">
        <f t="shared" si="76"/>
        <v>departmentCodeString</v>
      </c>
      <c r="I2498">
        <f>COUNTIF($H$3:H2497,H2498)</f>
        <v>10</v>
      </c>
      <c r="J2498">
        <f>COUNTIF($B$3:B2497,B2498)</f>
        <v>10</v>
      </c>
      <c r="K2498">
        <f t="shared" si="77"/>
        <v>0</v>
      </c>
    </row>
    <row r="2499" spans="1:11">
      <c r="A2499" s="551" t="s">
        <v>8142</v>
      </c>
      <c r="B2499" s="480" t="s">
        <v>1871</v>
      </c>
      <c r="C2499" s="480" t="s">
        <v>1872</v>
      </c>
      <c r="D2499" s="480" t="s">
        <v>1873</v>
      </c>
      <c r="E2499" s="479">
        <v>6</v>
      </c>
      <c r="F2499" s="480" t="s">
        <v>1347</v>
      </c>
      <c r="G2499" s="479">
        <v>30</v>
      </c>
      <c r="H2499" t="str">
        <f t="shared" ref="H2499:H2562" si="78">B2499&amp;F2499</f>
        <v>projectCodeString</v>
      </c>
      <c r="I2499">
        <f>COUNTIF($H$3:H2498,H2499)</f>
        <v>11</v>
      </c>
      <c r="J2499">
        <f>COUNTIF($B$3:B2498,B2499)</f>
        <v>11</v>
      </c>
      <c r="K2499">
        <f t="shared" si="77"/>
        <v>0</v>
      </c>
    </row>
    <row r="2500" spans="1:11">
      <c r="A2500" s="551" t="s">
        <v>8142</v>
      </c>
      <c r="B2500" s="480" t="s">
        <v>4753</v>
      </c>
      <c r="C2500" s="480" t="s">
        <v>4754</v>
      </c>
      <c r="D2500" s="480" t="s">
        <v>4755</v>
      </c>
      <c r="E2500" s="479">
        <v>7</v>
      </c>
      <c r="F2500" s="480" t="s">
        <v>8845</v>
      </c>
      <c r="G2500" s="479"/>
      <c r="H2500" t="str">
        <f t="shared" si="78"/>
        <v>distRateBigDecimal</v>
      </c>
      <c r="I2500">
        <f>COUNTIF($H$3:H2499,H2500)</f>
        <v>2</v>
      </c>
      <c r="J2500">
        <f>COUNTIF($B$3:B2499,B2500)</f>
        <v>2</v>
      </c>
      <c r="K2500">
        <f t="shared" ref="K2500:K2563" si="79">J2500-I2500</f>
        <v>0</v>
      </c>
    </row>
    <row r="2501" spans="1:11">
      <c r="A2501" s="480" t="s">
        <v>7269</v>
      </c>
      <c r="B2501" s="480" t="s">
        <v>793</v>
      </c>
      <c r="C2501" s="480" t="s">
        <v>3237</v>
      </c>
      <c r="D2501" s="480" t="s">
        <v>3238</v>
      </c>
      <c r="E2501" s="479">
        <v>10</v>
      </c>
      <c r="F2501" s="480" t="s">
        <v>1347</v>
      </c>
      <c r="G2501" s="479">
        <v>10</v>
      </c>
      <c r="H2501" t="str">
        <f t="shared" si="78"/>
        <v>currencyString</v>
      </c>
      <c r="I2501">
        <f>COUNTIF($H$3:H2500,H2501)</f>
        <v>2</v>
      </c>
      <c r="J2501">
        <f>COUNTIF($B$3:B2500,B2501)</f>
        <v>2</v>
      </c>
      <c r="K2501">
        <f t="shared" si="79"/>
        <v>0</v>
      </c>
    </row>
    <row r="2502" spans="1:11">
      <c r="A2502" s="480" t="s">
        <v>7269</v>
      </c>
      <c r="B2502" s="480" t="s">
        <v>3240</v>
      </c>
      <c r="C2502" s="480" t="s">
        <v>3241</v>
      </c>
      <c r="D2502" s="480" t="s">
        <v>3242</v>
      </c>
      <c r="E2502" s="479">
        <v>11</v>
      </c>
      <c r="F2502" s="480" t="s">
        <v>8845</v>
      </c>
      <c r="G2502" s="479"/>
      <c r="H2502" t="str">
        <f t="shared" si="78"/>
        <v>exchRateBigDecimal</v>
      </c>
      <c r="I2502">
        <f>COUNTIF($H$3:H2501,H2502)</f>
        <v>2</v>
      </c>
      <c r="J2502">
        <f>COUNTIF($B$3:B2501,B2502)</f>
        <v>2</v>
      </c>
      <c r="K2502">
        <f t="shared" si="79"/>
        <v>0</v>
      </c>
    </row>
    <row r="2503" spans="1:11">
      <c r="A2503" s="480" t="s">
        <v>7269</v>
      </c>
      <c r="B2503" s="480" t="s">
        <v>3243</v>
      </c>
      <c r="C2503" s="480" t="s">
        <v>3244</v>
      </c>
      <c r="D2503" s="480" t="s">
        <v>3245</v>
      </c>
      <c r="E2503" s="479">
        <v>12</v>
      </c>
      <c r="F2503" s="480" t="s">
        <v>8845</v>
      </c>
      <c r="G2503" s="479"/>
      <c r="H2503" t="str">
        <f t="shared" si="78"/>
        <v>frnReqAmtBigDecimal</v>
      </c>
      <c r="I2503">
        <f>COUNTIF($H$3:H2502,H2503)</f>
        <v>1</v>
      </c>
      <c r="J2503">
        <f>COUNTIF($B$3:B2502,B2503)</f>
        <v>1</v>
      </c>
      <c r="K2503">
        <f t="shared" si="79"/>
        <v>0</v>
      </c>
    </row>
    <row r="2504" spans="1:11">
      <c r="A2504" s="480" t="s">
        <v>7283</v>
      </c>
      <c r="B2504" s="480" t="s">
        <v>793</v>
      </c>
      <c r="C2504" s="480" t="s">
        <v>3237</v>
      </c>
      <c r="D2504" s="480" t="s">
        <v>3238</v>
      </c>
      <c r="E2504" s="479">
        <v>7</v>
      </c>
      <c r="F2504" s="480" t="s">
        <v>1347</v>
      </c>
      <c r="G2504" s="479">
        <v>10</v>
      </c>
      <c r="H2504" t="str">
        <f t="shared" si="78"/>
        <v>currencyString</v>
      </c>
      <c r="I2504">
        <f>COUNTIF($H$3:H2503,H2504)</f>
        <v>3</v>
      </c>
      <c r="J2504">
        <f>COUNTIF($B$3:B2503,B2504)</f>
        <v>3</v>
      </c>
      <c r="K2504">
        <f t="shared" si="79"/>
        <v>0</v>
      </c>
    </row>
    <row r="2505" spans="1:11">
      <c r="A2505" s="480" t="s">
        <v>7283</v>
      </c>
      <c r="B2505" s="480" t="s">
        <v>3240</v>
      </c>
      <c r="C2505" s="480" t="s">
        <v>3241</v>
      </c>
      <c r="D2505" s="480" t="s">
        <v>3242</v>
      </c>
      <c r="E2505" s="479">
        <v>8</v>
      </c>
      <c r="F2505" s="480" t="s">
        <v>8845</v>
      </c>
      <c r="G2505" s="479"/>
      <c r="H2505" t="str">
        <f t="shared" si="78"/>
        <v>exchRateBigDecimal</v>
      </c>
      <c r="I2505">
        <f>COUNTIF($H$3:H2504,H2505)</f>
        <v>3</v>
      </c>
      <c r="J2505">
        <f>COUNTIF($B$3:B2504,B2505)</f>
        <v>3</v>
      </c>
      <c r="K2505">
        <f t="shared" si="79"/>
        <v>0</v>
      </c>
    </row>
    <row r="2506" spans="1:11">
      <c r="A2506" s="480" t="s">
        <v>7283</v>
      </c>
      <c r="B2506" s="480" t="s">
        <v>3243</v>
      </c>
      <c r="C2506" s="480" t="s">
        <v>3244</v>
      </c>
      <c r="D2506" s="480" t="s">
        <v>3245</v>
      </c>
      <c r="E2506" s="479">
        <v>9</v>
      </c>
      <c r="F2506" s="480" t="s">
        <v>8845</v>
      </c>
      <c r="G2506" s="479"/>
      <c r="H2506" t="str">
        <f t="shared" si="78"/>
        <v>frnReqAmtBigDecimal</v>
      </c>
      <c r="I2506">
        <f>COUNTIF($H$3:H2505,H2506)</f>
        <v>2</v>
      </c>
      <c r="J2506">
        <f>COUNTIF($B$3:B2505,B2506)</f>
        <v>2</v>
      </c>
      <c r="K2506">
        <f t="shared" si="79"/>
        <v>0</v>
      </c>
    </row>
    <row r="2507" spans="1:11">
      <c r="A2507" s="480" t="s">
        <v>5039</v>
      </c>
      <c r="B2507" s="365" t="s">
        <v>2018</v>
      </c>
      <c r="C2507" s="365" t="s">
        <v>2019</v>
      </c>
      <c r="D2507" s="365" t="s">
        <v>2020</v>
      </c>
      <c r="E2507" s="479">
        <v>1</v>
      </c>
      <c r="F2507" s="480" t="s">
        <v>1353</v>
      </c>
      <c r="G2507" s="479">
        <v>0</v>
      </c>
      <c r="H2507" t="str">
        <f t="shared" si="78"/>
        <v>sortOrderNoInteger</v>
      </c>
      <c r="I2507">
        <f>COUNTIF($H$3:H2506,H2507)</f>
        <v>4</v>
      </c>
      <c r="J2507">
        <f>COUNTIF($B$3:B2506,B2507)</f>
        <v>4</v>
      </c>
      <c r="K2507">
        <f t="shared" si="79"/>
        <v>0</v>
      </c>
    </row>
    <row r="2508" spans="1:11">
      <c r="A2508" s="480" t="s">
        <v>5587</v>
      </c>
      <c r="B2508" s="365" t="s">
        <v>8311</v>
      </c>
      <c r="C2508" s="365" t="s">
        <v>8313</v>
      </c>
      <c r="D2508" s="365" t="s">
        <v>8312</v>
      </c>
      <c r="E2508" s="479">
        <v>1</v>
      </c>
      <c r="F2508" s="480" t="s">
        <v>1347</v>
      </c>
      <c r="G2508" s="479">
        <v>20</v>
      </c>
      <c r="H2508" t="str">
        <f t="shared" si="78"/>
        <v>oemNameString</v>
      </c>
      <c r="I2508">
        <f>COUNTIF($H$3:H2507,H2508)</f>
        <v>1</v>
      </c>
      <c r="J2508">
        <f>COUNTIF($B$3:B2507,B2508)</f>
        <v>1</v>
      </c>
      <c r="K2508">
        <f t="shared" si="79"/>
        <v>0</v>
      </c>
    </row>
    <row r="2509" spans="1:11">
      <c r="A2509" s="480" t="s">
        <v>7283</v>
      </c>
      <c r="B2509" s="480" t="s">
        <v>8043</v>
      </c>
      <c r="C2509" s="480" t="s">
        <v>8044</v>
      </c>
      <c r="D2509" s="480" t="s">
        <v>8045</v>
      </c>
      <c r="E2509" s="479">
        <v>10</v>
      </c>
      <c r="F2509" s="480" t="s">
        <v>1347</v>
      </c>
      <c r="G2509" s="479">
        <v>10</v>
      </c>
      <c r="H2509" t="str">
        <f t="shared" si="78"/>
        <v>alterCurrencyString</v>
      </c>
      <c r="I2509">
        <f>COUNTIF($H$3:H2508,H2509)</f>
        <v>1</v>
      </c>
      <c r="J2509">
        <f>COUNTIF($B$3:B2508,B2509)</f>
        <v>1</v>
      </c>
      <c r="K2509">
        <f t="shared" si="79"/>
        <v>0</v>
      </c>
    </row>
    <row r="2510" spans="1:11">
      <c r="A2510" s="480" t="s">
        <v>7283</v>
      </c>
      <c r="B2510" s="480" t="s">
        <v>8058</v>
      </c>
      <c r="C2510" s="480" t="s">
        <v>8059</v>
      </c>
      <c r="D2510" s="480" t="s">
        <v>8060</v>
      </c>
      <c r="E2510" s="479">
        <v>11</v>
      </c>
      <c r="F2510" s="480" t="s">
        <v>8845</v>
      </c>
      <c r="G2510" s="479"/>
      <c r="H2510" t="str">
        <f t="shared" si="78"/>
        <v>alterExchRateBigDecimal</v>
      </c>
      <c r="I2510">
        <f>COUNTIF($H$3:H2509,H2510)</f>
        <v>1</v>
      </c>
      <c r="J2510">
        <f>COUNTIF($B$3:B2509,B2510)</f>
        <v>1</v>
      </c>
      <c r="K2510">
        <f t="shared" si="79"/>
        <v>0</v>
      </c>
    </row>
    <row r="2511" spans="1:11">
      <c r="A2511" s="480" t="s">
        <v>7283</v>
      </c>
      <c r="B2511" s="480" t="s">
        <v>8319</v>
      </c>
      <c r="C2511" s="480" t="s">
        <v>8320</v>
      </c>
      <c r="D2511" s="480" t="s">
        <v>8321</v>
      </c>
      <c r="E2511" s="479">
        <v>12</v>
      </c>
      <c r="F2511" s="480" t="s">
        <v>8845</v>
      </c>
      <c r="G2511" s="479"/>
      <c r="H2511" t="str">
        <f t="shared" si="78"/>
        <v>alterFrnReqAmtBigDecimal</v>
      </c>
      <c r="I2511">
        <f>COUNTIF($H$3:H2510,H2511)</f>
        <v>0</v>
      </c>
      <c r="J2511">
        <f>COUNTIF($B$3:B2510,B2511)</f>
        <v>0</v>
      </c>
      <c r="K2511">
        <f t="shared" si="79"/>
        <v>0</v>
      </c>
    </row>
    <row r="2512" spans="1:11">
      <c r="A2512" s="480" t="s">
        <v>8335</v>
      </c>
      <c r="B2512" s="365" t="s">
        <v>22084</v>
      </c>
      <c r="C2512" s="365" t="s">
        <v>22085</v>
      </c>
      <c r="D2512" s="365" t="s">
        <v>17069</v>
      </c>
      <c r="E2512" s="479">
        <v>1</v>
      </c>
      <c r="F2512" s="480" t="s">
        <v>1347</v>
      </c>
      <c r="G2512" s="479">
        <v>256</v>
      </c>
      <c r="H2512" t="str">
        <f t="shared" si="78"/>
        <v>reviewNameString</v>
      </c>
      <c r="I2512">
        <f>COUNTIF($H$3:H2511,H2512)</f>
        <v>0</v>
      </c>
      <c r="J2512">
        <f>COUNTIF($B$3:B2511,B2512)</f>
        <v>0</v>
      </c>
      <c r="K2512">
        <f t="shared" si="79"/>
        <v>0</v>
      </c>
    </row>
    <row r="2513" spans="1:11">
      <c r="A2513" s="480" t="s">
        <v>8335</v>
      </c>
      <c r="B2513" s="365" t="s">
        <v>22086</v>
      </c>
      <c r="C2513" s="365" t="s">
        <v>22087</v>
      </c>
      <c r="D2513" s="365" t="s">
        <v>17070</v>
      </c>
      <c r="E2513" s="479">
        <v>2</v>
      </c>
      <c r="F2513" s="480" t="s">
        <v>1347</v>
      </c>
      <c r="G2513" s="479">
        <v>256</v>
      </c>
      <c r="H2513" t="str">
        <f t="shared" si="78"/>
        <v>reviewNameEngString</v>
      </c>
      <c r="I2513">
        <f>COUNTIF($H$3:H2512,H2513)</f>
        <v>0</v>
      </c>
      <c r="J2513">
        <f>COUNTIF($B$3:B2512,B2513)</f>
        <v>0</v>
      </c>
      <c r="K2513">
        <f t="shared" si="79"/>
        <v>0</v>
      </c>
    </row>
    <row r="2514" spans="1:11">
      <c r="A2514" s="480" t="s">
        <v>8335</v>
      </c>
      <c r="B2514" s="365" t="s">
        <v>2018</v>
      </c>
      <c r="C2514" s="365" t="s">
        <v>2019</v>
      </c>
      <c r="D2514" s="365" t="s">
        <v>2020</v>
      </c>
      <c r="E2514" s="479">
        <v>3</v>
      </c>
      <c r="F2514" s="480" t="s">
        <v>1353</v>
      </c>
      <c r="G2514" s="479">
        <v>0</v>
      </c>
      <c r="H2514" t="str">
        <f t="shared" si="78"/>
        <v>sortOrderNoInteger</v>
      </c>
      <c r="I2514">
        <f>COUNTIF($H$3:H2513,H2514)</f>
        <v>5</v>
      </c>
      <c r="J2514">
        <f>COUNTIF($B$3:B2513,B2514)</f>
        <v>5</v>
      </c>
      <c r="K2514">
        <f t="shared" si="79"/>
        <v>0</v>
      </c>
    </row>
    <row r="2515" spans="1:11">
      <c r="A2515" s="480" t="s">
        <v>8335</v>
      </c>
      <c r="B2515" s="365" t="s">
        <v>1261</v>
      </c>
      <c r="C2515" s="365" t="s">
        <v>2549</v>
      </c>
      <c r="D2515" s="365" t="s">
        <v>2550</v>
      </c>
      <c r="E2515" s="479">
        <v>4</v>
      </c>
      <c r="F2515" s="480" t="s">
        <v>1347</v>
      </c>
      <c r="G2515" s="479">
        <v>1</v>
      </c>
      <c r="H2515" t="str">
        <f t="shared" si="78"/>
        <v>useFlagString</v>
      </c>
      <c r="I2515">
        <f>COUNTIF($H$3:H2514,H2515)</f>
        <v>17</v>
      </c>
      <c r="J2515">
        <f>COUNTIF($B$3:B2514,B2515)</f>
        <v>17</v>
      </c>
      <c r="K2515">
        <f t="shared" si="79"/>
        <v>0</v>
      </c>
    </row>
    <row r="2516" spans="1:11">
      <c r="A2516" s="480" t="s">
        <v>8323</v>
      </c>
      <c r="B2516" s="365" t="s">
        <v>8357</v>
      </c>
      <c r="C2516" s="365" t="s">
        <v>8358</v>
      </c>
      <c r="D2516" s="365" t="s">
        <v>8359</v>
      </c>
      <c r="E2516" s="479">
        <v>1</v>
      </c>
      <c r="F2516" s="480" t="s">
        <v>1347</v>
      </c>
      <c r="G2516" s="479">
        <v>128</v>
      </c>
      <c r="H2516" t="str">
        <f t="shared" si="78"/>
        <v>reviewCodeString</v>
      </c>
      <c r="I2516">
        <f>COUNTIF($H$3:H2515,H2516)</f>
        <v>0</v>
      </c>
      <c r="J2516">
        <f>COUNTIF($B$3:B2515,B2516)</f>
        <v>0</v>
      </c>
      <c r="K2516">
        <f t="shared" si="79"/>
        <v>0</v>
      </c>
    </row>
    <row r="2517" spans="1:11">
      <c r="A2517" s="480" t="s">
        <v>8323</v>
      </c>
      <c r="B2517" s="365" t="s">
        <v>2609</v>
      </c>
      <c r="C2517" s="365" t="s">
        <v>2610</v>
      </c>
      <c r="D2517" s="365" t="s">
        <v>2611</v>
      </c>
      <c r="E2517" s="479">
        <v>2</v>
      </c>
      <c r="F2517" s="480" t="s">
        <v>1347</v>
      </c>
      <c r="G2517" s="479">
        <v>50</v>
      </c>
      <c r="H2517" t="str">
        <f t="shared" si="78"/>
        <v>eventCodeString</v>
      </c>
      <c r="I2517">
        <f>COUNTIF($H$3:H2516,H2517)</f>
        <v>4</v>
      </c>
      <c r="J2517">
        <f>COUNTIF($B$3:B2516,B2517)</f>
        <v>4</v>
      </c>
      <c r="K2517">
        <f t="shared" si="79"/>
        <v>0</v>
      </c>
    </row>
    <row r="2518" spans="1:11">
      <c r="A2518" s="480" t="s">
        <v>8323</v>
      </c>
      <c r="B2518" s="365" t="s">
        <v>8346</v>
      </c>
      <c r="C2518" s="365" t="s">
        <v>8347</v>
      </c>
      <c r="D2518" s="365" t="s">
        <v>8348</v>
      </c>
      <c r="E2518" s="479">
        <v>3</v>
      </c>
      <c r="F2518" s="480" t="s">
        <v>1347</v>
      </c>
      <c r="G2518" s="479">
        <v>128</v>
      </c>
      <c r="H2518" t="str">
        <f t="shared" si="78"/>
        <v>reviewTypeCodeString</v>
      </c>
      <c r="I2518">
        <f>COUNTIF($H$3:H2517,H2518)</f>
        <v>0</v>
      </c>
      <c r="J2518">
        <f>COUNTIF($B$3:B2517,B2518)</f>
        <v>0</v>
      </c>
      <c r="K2518">
        <f t="shared" si="79"/>
        <v>0</v>
      </c>
    </row>
    <row r="2519" spans="1:11">
      <c r="A2519" s="480" t="s">
        <v>8323</v>
      </c>
      <c r="B2519" s="365" t="s">
        <v>1261</v>
      </c>
      <c r="C2519" s="365" t="s">
        <v>2549</v>
      </c>
      <c r="D2519" s="365" t="s">
        <v>2550</v>
      </c>
      <c r="E2519" s="479">
        <v>4</v>
      </c>
      <c r="F2519" s="480" t="s">
        <v>1347</v>
      </c>
      <c r="G2519" s="479">
        <v>1</v>
      </c>
      <c r="H2519" t="str">
        <f t="shared" si="78"/>
        <v>useFlagString</v>
      </c>
      <c r="I2519">
        <f>COUNTIF($H$3:H2518,H2519)</f>
        <v>18</v>
      </c>
      <c r="J2519">
        <f>COUNTIF($B$3:B2518,B2519)</f>
        <v>18</v>
      </c>
      <c r="K2519">
        <f t="shared" si="79"/>
        <v>0</v>
      </c>
    </row>
    <row r="2520" spans="1:11">
      <c r="A2520" s="480" t="s">
        <v>8325</v>
      </c>
      <c r="B2520" s="365" t="s">
        <v>8351</v>
      </c>
      <c r="C2520" s="365" t="s">
        <v>8352</v>
      </c>
      <c r="D2520" s="365" t="s">
        <v>8353</v>
      </c>
      <c r="E2520" s="479">
        <v>1</v>
      </c>
      <c r="F2520" s="480" t="s">
        <v>1347</v>
      </c>
      <c r="G2520" s="479">
        <v>128</v>
      </c>
      <c r="H2520" t="str">
        <f t="shared" si="78"/>
        <v>checklistTypeCodeString</v>
      </c>
      <c r="I2520">
        <f>COUNTIF($H$3:H2519,H2520)</f>
        <v>0</v>
      </c>
      <c r="J2520">
        <f>COUNTIF($B$3:B2519,B2520)</f>
        <v>0</v>
      </c>
      <c r="K2520">
        <f t="shared" si="79"/>
        <v>0</v>
      </c>
    </row>
    <row r="2521" spans="1:11">
      <c r="A2521" s="480" t="s">
        <v>8325</v>
      </c>
      <c r="B2521" s="365" t="s">
        <v>1876</v>
      </c>
      <c r="C2521" s="365" t="s">
        <v>1877</v>
      </c>
      <c r="D2521" s="365" t="s">
        <v>1878</v>
      </c>
      <c r="E2521" s="479">
        <v>2</v>
      </c>
      <c r="F2521" s="480" t="s">
        <v>1347</v>
      </c>
      <c r="G2521" s="479">
        <v>128</v>
      </c>
      <c r="H2521" t="str">
        <f t="shared" si="78"/>
        <v>divisionCodeString</v>
      </c>
      <c r="I2521">
        <f>COUNTIF($H$3:H2520,H2521)</f>
        <v>15</v>
      </c>
      <c r="J2521">
        <f>COUNTIF($B$3:B2520,B2521)</f>
        <v>15</v>
      </c>
      <c r="K2521">
        <f t="shared" si="79"/>
        <v>0</v>
      </c>
    </row>
    <row r="2522" spans="1:11">
      <c r="A2522" s="480" t="s">
        <v>8325</v>
      </c>
      <c r="B2522" s="365" t="s">
        <v>1888</v>
      </c>
      <c r="C2522" s="365" t="s">
        <v>1889</v>
      </c>
      <c r="D2522" s="365" t="s">
        <v>1890</v>
      </c>
      <c r="E2522" s="479">
        <v>3</v>
      </c>
      <c r="F2522" s="480" t="s">
        <v>1347</v>
      </c>
      <c r="G2522" s="479">
        <v>50</v>
      </c>
      <c r="H2522" t="str">
        <f t="shared" si="78"/>
        <v>processTypeCodeString</v>
      </c>
      <c r="I2522">
        <f>COUNTIF($H$3:H2521,H2522)</f>
        <v>3</v>
      </c>
      <c r="J2522">
        <f>COUNTIF($B$3:B2521,B2522)</f>
        <v>3</v>
      </c>
      <c r="K2522">
        <f t="shared" si="79"/>
        <v>0</v>
      </c>
    </row>
    <row r="2523" spans="1:11">
      <c r="A2523" s="480" t="s">
        <v>8325</v>
      </c>
      <c r="B2523" s="365" t="s">
        <v>8357</v>
      </c>
      <c r="C2523" s="365" t="s">
        <v>8358</v>
      </c>
      <c r="D2523" s="365" t="s">
        <v>8359</v>
      </c>
      <c r="E2523" s="479">
        <v>4</v>
      </c>
      <c r="F2523" s="480" t="s">
        <v>1347</v>
      </c>
      <c r="G2523" s="479">
        <v>128</v>
      </c>
      <c r="H2523" t="str">
        <f t="shared" si="78"/>
        <v>reviewCodeString</v>
      </c>
      <c r="I2523">
        <f>COUNTIF($H$3:H2522,H2523)</f>
        <v>1</v>
      </c>
      <c r="J2523">
        <f>COUNTIF($B$3:B2522,B2523)</f>
        <v>1</v>
      </c>
      <c r="K2523">
        <f t="shared" si="79"/>
        <v>0</v>
      </c>
    </row>
    <row r="2524" spans="1:11">
      <c r="A2524" s="480" t="s">
        <v>8325</v>
      </c>
      <c r="B2524" s="365" t="s">
        <v>8346</v>
      </c>
      <c r="C2524" s="365" t="s">
        <v>8347</v>
      </c>
      <c r="D2524" s="365" t="s">
        <v>8348</v>
      </c>
      <c r="E2524" s="479">
        <v>5</v>
      </c>
      <c r="F2524" s="480" t="s">
        <v>1347</v>
      </c>
      <c r="G2524" s="479">
        <v>128</v>
      </c>
      <c r="H2524" t="str">
        <f t="shared" si="78"/>
        <v>reviewTypeCodeString</v>
      </c>
      <c r="I2524">
        <f>COUNTIF($H$3:H2523,H2524)</f>
        <v>1</v>
      </c>
      <c r="J2524">
        <f>COUNTIF($B$3:B2523,B2524)</f>
        <v>1</v>
      </c>
      <c r="K2524">
        <f t="shared" si="79"/>
        <v>0</v>
      </c>
    </row>
    <row r="2525" spans="1:11">
      <c r="A2525" s="480" t="s">
        <v>8325</v>
      </c>
      <c r="B2525" s="365" t="s">
        <v>8361</v>
      </c>
      <c r="C2525" s="365" t="s">
        <v>8362</v>
      </c>
      <c r="D2525" s="365" t="s">
        <v>8363</v>
      </c>
      <c r="E2525" s="479">
        <v>5</v>
      </c>
      <c r="F2525" s="480" t="s">
        <v>1347</v>
      </c>
      <c r="G2525" s="479">
        <v>4000</v>
      </c>
      <c r="H2525" t="str">
        <f t="shared" si="78"/>
        <v>revisionCommentsString</v>
      </c>
      <c r="I2525">
        <f>COUNTIF($H$3:H2524,H2525)</f>
        <v>0</v>
      </c>
      <c r="J2525">
        <f>COUNTIF($B$3:B2524,B2525)</f>
        <v>0</v>
      </c>
      <c r="K2525">
        <f t="shared" si="79"/>
        <v>0</v>
      </c>
    </row>
    <row r="2526" spans="1:11">
      <c r="A2526" s="480" t="s">
        <v>8329</v>
      </c>
      <c r="B2526" s="365" t="s">
        <v>4010</v>
      </c>
      <c r="C2526" s="365" t="s">
        <v>4011</v>
      </c>
      <c r="D2526" s="365" t="s">
        <v>4012</v>
      </c>
      <c r="E2526" s="479">
        <v>1</v>
      </c>
      <c r="F2526" s="480" t="s">
        <v>1347</v>
      </c>
      <c r="G2526" s="479">
        <v>1000</v>
      </c>
      <c r="H2526" t="str">
        <f t="shared" si="78"/>
        <v>itemNameString</v>
      </c>
      <c r="I2526">
        <f>COUNTIF($H$3:H2525,H2526)</f>
        <v>1</v>
      </c>
      <c r="J2526">
        <f>COUNTIF($B$3:B2525,B2526)</f>
        <v>1</v>
      </c>
      <c r="K2526">
        <f t="shared" si="79"/>
        <v>0</v>
      </c>
    </row>
    <row r="2527" spans="1:11">
      <c r="A2527" s="480" t="s">
        <v>8329</v>
      </c>
      <c r="B2527" s="365" t="s">
        <v>8366</v>
      </c>
      <c r="C2527" s="365" t="s">
        <v>8367</v>
      </c>
      <c r="D2527" s="365" t="s">
        <v>8368</v>
      </c>
      <c r="E2527" s="479">
        <v>2</v>
      </c>
      <c r="F2527" s="480" t="s">
        <v>1347</v>
      </c>
      <c r="G2527" s="479">
        <v>1000</v>
      </c>
      <c r="H2527" t="str">
        <f t="shared" si="78"/>
        <v>itemNameEngString</v>
      </c>
      <c r="I2527">
        <f>COUNTIF($H$3:H2526,H2527)</f>
        <v>0</v>
      </c>
      <c r="J2527">
        <f>COUNTIF($B$3:B2526,B2527)</f>
        <v>0</v>
      </c>
      <c r="K2527">
        <f t="shared" si="79"/>
        <v>0</v>
      </c>
    </row>
    <row r="2528" spans="1:11">
      <c r="A2528" s="480" t="s">
        <v>8329</v>
      </c>
      <c r="B2528" s="365" t="s">
        <v>2018</v>
      </c>
      <c r="C2528" s="365" t="s">
        <v>2019</v>
      </c>
      <c r="D2528" s="365" t="s">
        <v>2020</v>
      </c>
      <c r="E2528" s="479">
        <v>3</v>
      </c>
      <c r="F2528" s="480" t="s">
        <v>1353</v>
      </c>
      <c r="G2528" s="479">
        <v>0</v>
      </c>
      <c r="H2528" t="str">
        <f t="shared" si="78"/>
        <v>sortOrderNoInteger</v>
      </c>
      <c r="I2528">
        <f>COUNTIF($H$3:H2527,H2528)</f>
        <v>6</v>
      </c>
      <c r="J2528">
        <f>COUNTIF($B$3:B2527,B2528)</f>
        <v>6</v>
      </c>
      <c r="K2528">
        <f t="shared" si="79"/>
        <v>0</v>
      </c>
    </row>
    <row r="2529" spans="1:11">
      <c r="A2529" s="480" t="s">
        <v>8329</v>
      </c>
      <c r="B2529" s="365" t="s">
        <v>1261</v>
      </c>
      <c r="C2529" s="365" t="s">
        <v>2549</v>
      </c>
      <c r="D2529" s="365" t="s">
        <v>2550</v>
      </c>
      <c r="E2529" s="479">
        <v>4</v>
      </c>
      <c r="F2529" s="480" t="s">
        <v>1347</v>
      </c>
      <c r="G2529" s="479">
        <v>1</v>
      </c>
      <c r="H2529" t="str">
        <f t="shared" si="78"/>
        <v>useFlagString</v>
      </c>
      <c r="I2529">
        <f>COUNTIF($H$3:H2528,H2529)</f>
        <v>19</v>
      </c>
      <c r="J2529">
        <f>COUNTIF($B$3:B2528,B2529)</f>
        <v>19</v>
      </c>
      <c r="K2529">
        <f t="shared" si="79"/>
        <v>0</v>
      </c>
    </row>
    <row r="2530" spans="1:11">
      <c r="A2530" s="480" t="s">
        <v>8337</v>
      </c>
      <c r="B2530" s="365" t="s">
        <v>4010</v>
      </c>
      <c r="C2530" s="365" t="s">
        <v>4011</v>
      </c>
      <c r="D2530" s="365" t="s">
        <v>4012</v>
      </c>
      <c r="E2530" s="479">
        <v>1</v>
      </c>
      <c r="F2530" s="480" t="s">
        <v>1347</v>
      </c>
      <c r="G2530" s="479">
        <v>1000</v>
      </c>
      <c r="H2530" t="str">
        <f t="shared" si="78"/>
        <v>itemNameString</v>
      </c>
      <c r="I2530">
        <f>COUNTIF($H$3:H2529,H2530)</f>
        <v>2</v>
      </c>
      <c r="J2530">
        <f>COUNTIF($B$3:B2529,B2530)</f>
        <v>2</v>
      </c>
      <c r="K2530">
        <f t="shared" si="79"/>
        <v>0</v>
      </c>
    </row>
    <row r="2531" spans="1:11">
      <c r="A2531" s="480" t="s">
        <v>8337</v>
      </c>
      <c r="B2531" s="365" t="s">
        <v>8366</v>
      </c>
      <c r="C2531" s="365" t="s">
        <v>8367</v>
      </c>
      <c r="D2531" s="365" t="s">
        <v>8368</v>
      </c>
      <c r="E2531" s="479">
        <v>2</v>
      </c>
      <c r="F2531" s="480" t="s">
        <v>1347</v>
      </c>
      <c r="G2531" s="479">
        <v>1000</v>
      </c>
      <c r="H2531" t="str">
        <f t="shared" si="78"/>
        <v>itemNameEngString</v>
      </c>
      <c r="I2531">
        <f>COUNTIF($H$3:H2530,H2531)</f>
        <v>1</v>
      </c>
      <c r="J2531">
        <f>COUNTIF($B$3:B2530,B2531)</f>
        <v>1</v>
      </c>
      <c r="K2531">
        <f t="shared" si="79"/>
        <v>0</v>
      </c>
    </row>
    <row r="2532" spans="1:11">
      <c r="A2532" s="480" t="s">
        <v>8337</v>
      </c>
      <c r="B2532" s="365" t="s">
        <v>2018</v>
      </c>
      <c r="C2532" s="365" t="s">
        <v>2019</v>
      </c>
      <c r="D2532" s="365" t="s">
        <v>2020</v>
      </c>
      <c r="E2532" s="479">
        <v>3</v>
      </c>
      <c r="F2532" s="480" t="s">
        <v>1353</v>
      </c>
      <c r="G2532" s="479">
        <v>0</v>
      </c>
      <c r="H2532" t="str">
        <f t="shared" si="78"/>
        <v>sortOrderNoInteger</v>
      </c>
      <c r="I2532">
        <f>COUNTIF($H$3:H2531,H2532)</f>
        <v>7</v>
      </c>
      <c r="J2532">
        <f>COUNTIF($B$3:B2531,B2532)</f>
        <v>7</v>
      </c>
      <c r="K2532">
        <f t="shared" si="79"/>
        <v>0</v>
      </c>
    </row>
    <row r="2533" spans="1:11">
      <c r="A2533" s="480" t="s">
        <v>8337</v>
      </c>
      <c r="B2533" s="365" t="s">
        <v>1261</v>
      </c>
      <c r="C2533" s="365" t="s">
        <v>2549</v>
      </c>
      <c r="D2533" s="365" t="s">
        <v>2550</v>
      </c>
      <c r="E2533" s="479">
        <v>4</v>
      </c>
      <c r="F2533" s="480" t="s">
        <v>1347</v>
      </c>
      <c r="G2533" s="479">
        <v>1</v>
      </c>
      <c r="H2533" t="str">
        <f t="shared" si="78"/>
        <v>useFlagString</v>
      </c>
      <c r="I2533">
        <f>COUNTIF($H$3:H2532,H2533)</f>
        <v>20</v>
      </c>
      <c r="J2533">
        <f>COUNTIF($B$3:B2532,B2533)</f>
        <v>20</v>
      </c>
      <c r="K2533">
        <f t="shared" si="79"/>
        <v>0</v>
      </c>
    </row>
    <row r="2534" spans="1:11">
      <c r="A2534" s="480" t="s">
        <v>8332</v>
      </c>
      <c r="B2534" s="365" t="s">
        <v>8370</v>
      </c>
      <c r="C2534" s="365" t="s">
        <v>8371</v>
      </c>
      <c r="D2534" s="365" t="s">
        <v>8372</v>
      </c>
      <c r="E2534" s="479">
        <v>1</v>
      </c>
      <c r="F2534" s="480" t="s">
        <v>1347</v>
      </c>
      <c r="G2534" s="479">
        <v>2000</v>
      </c>
      <c r="H2534" t="str">
        <f t="shared" si="78"/>
        <v>pointNameString</v>
      </c>
      <c r="I2534">
        <f>COUNTIF($H$3:H2533,H2534)</f>
        <v>0</v>
      </c>
      <c r="J2534">
        <f>COUNTIF($B$3:B2533,B2534)</f>
        <v>0</v>
      </c>
      <c r="K2534">
        <f t="shared" si="79"/>
        <v>0</v>
      </c>
    </row>
    <row r="2535" spans="1:11">
      <c r="A2535" s="480" t="s">
        <v>8332</v>
      </c>
      <c r="B2535" s="365" t="s">
        <v>8374</v>
      </c>
      <c r="C2535" s="365" t="s">
        <v>8375</v>
      </c>
      <c r="D2535" s="365" t="s">
        <v>8376</v>
      </c>
      <c r="E2535" s="479">
        <v>2</v>
      </c>
      <c r="F2535" s="480" t="s">
        <v>1347</v>
      </c>
      <c r="G2535" s="479">
        <v>2000</v>
      </c>
      <c r="H2535" t="str">
        <f t="shared" si="78"/>
        <v>pointNameEngString</v>
      </c>
      <c r="I2535">
        <f>COUNTIF($H$3:H2534,H2535)</f>
        <v>0</v>
      </c>
      <c r="J2535">
        <f>COUNTIF($B$3:B2534,B2535)</f>
        <v>0</v>
      </c>
      <c r="K2535">
        <f t="shared" si="79"/>
        <v>0</v>
      </c>
    </row>
    <row r="2536" spans="1:11">
      <c r="A2536" s="480" t="s">
        <v>8332</v>
      </c>
      <c r="B2536" s="365" t="s">
        <v>8378</v>
      </c>
      <c r="C2536" s="365" t="s">
        <v>8379</v>
      </c>
      <c r="D2536" s="365" t="s">
        <v>8380</v>
      </c>
      <c r="E2536" s="479">
        <v>3</v>
      </c>
      <c r="F2536" s="480" t="s">
        <v>1347</v>
      </c>
      <c r="G2536" s="479">
        <v>4000</v>
      </c>
      <c r="H2536" t="str">
        <f t="shared" si="78"/>
        <v>descriptionsEngString</v>
      </c>
      <c r="I2536">
        <f>COUNTIF($H$3:H2535,H2536)</f>
        <v>0</v>
      </c>
      <c r="J2536">
        <f>COUNTIF($B$3:B2535,B2536)</f>
        <v>0</v>
      </c>
      <c r="K2536">
        <f t="shared" si="79"/>
        <v>0</v>
      </c>
    </row>
    <row r="2537" spans="1:11">
      <c r="A2537" s="480" t="s">
        <v>8332</v>
      </c>
      <c r="B2537" s="365" t="s">
        <v>8382</v>
      </c>
      <c r="C2537" s="365" t="s">
        <v>8383</v>
      </c>
      <c r="D2537" s="365" t="s">
        <v>8384</v>
      </c>
      <c r="E2537" s="479">
        <v>4</v>
      </c>
      <c r="F2537" s="480" t="s">
        <v>1347</v>
      </c>
      <c r="G2537" s="479">
        <v>256</v>
      </c>
      <c r="H2537" t="str">
        <f t="shared" si="78"/>
        <v>mainDepartmentString</v>
      </c>
      <c r="I2537">
        <f>COUNTIF($H$3:H2536,H2537)</f>
        <v>0</v>
      </c>
      <c r="J2537">
        <f>COUNTIF($B$3:B2536,B2537)</f>
        <v>0</v>
      </c>
      <c r="K2537">
        <f t="shared" si="79"/>
        <v>0</v>
      </c>
    </row>
    <row r="2538" spans="1:11">
      <c r="A2538" s="480" t="s">
        <v>8332</v>
      </c>
      <c r="B2538" s="365" t="s">
        <v>8386</v>
      </c>
      <c r="C2538" s="365" t="s">
        <v>8387</v>
      </c>
      <c r="D2538" s="365" t="s">
        <v>8388</v>
      </c>
      <c r="E2538" s="479">
        <v>5</v>
      </c>
      <c r="F2538" s="480" t="s">
        <v>1347</v>
      </c>
      <c r="G2538" s="479">
        <v>256</v>
      </c>
      <c r="H2538" t="str">
        <f t="shared" si="78"/>
        <v>mainDepartmentEngString</v>
      </c>
      <c r="I2538">
        <f>COUNTIF($H$3:H2537,H2538)</f>
        <v>0</v>
      </c>
      <c r="J2538">
        <f>COUNTIF($B$3:B2537,B2538)</f>
        <v>0</v>
      </c>
      <c r="K2538">
        <f t="shared" si="79"/>
        <v>0</v>
      </c>
    </row>
    <row r="2539" spans="1:11">
      <c r="A2539" s="480" t="s">
        <v>8332</v>
      </c>
      <c r="B2539" s="365" t="s">
        <v>8390</v>
      </c>
      <c r="C2539" s="365" t="s">
        <v>8391</v>
      </c>
      <c r="D2539" s="365" t="s">
        <v>8392</v>
      </c>
      <c r="E2539" s="479">
        <v>6</v>
      </c>
      <c r="F2539" s="480" t="s">
        <v>1347</v>
      </c>
      <c r="G2539" s="479">
        <v>256</v>
      </c>
      <c r="H2539" t="str">
        <f t="shared" si="78"/>
        <v>mandatoryInfoByGradeString</v>
      </c>
      <c r="I2539">
        <f>COUNTIF($H$3:H2538,H2539)</f>
        <v>0</v>
      </c>
      <c r="J2539">
        <f>COUNTIF($B$3:B2538,B2539)</f>
        <v>0</v>
      </c>
      <c r="K2539">
        <f t="shared" si="79"/>
        <v>0</v>
      </c>
    </row>
    <row r="2540" spans="1:11">
      <c r="A2540" s="480" t="s">
        <v>8332</v>
      </c>
      <c r="B2540" s="365" t="s">
        <v>8394</v>
      </c>
      <c r="C2540" s="365" t="s">
        <v>8395</v>
      </c>
      <c r="D2540" s="365" t="s">
        <v>8396</v>
      </c>
      <c r="E2540" s="479">
        <v>7</v>
      </c>
      <c r="F2540" s="480" t="s">
        <v>1347</v>
      </c>
      <c r="G2540" s="479">
        <v>128</v>
      </c>
      <c r="H2540" t="str">
        <f t="shared" si="78"/>
        <v>pointColorString</v>
      </c>
      <c r="I2540">
        <f>COUNTIF($H$3:H2539,H2540)</f>
        <v>0</v>
      </c>
      <c r="J2540">
        <f>COUNTIF($B$3:B2539,B2540)</f>
        <v>0</v>
      </c>
      <c r="K2540">
        <f t="shared" si="79"/>
        <v>0</v>
      </c>
    </row>
    <row r="2541" spans="1:11">
      <c r="A2541" s="480" t="s">
        <v>8332</v>
      </c>
      <c r="B2541" s="365" t="s">
        <v>2018</v>
      </c>
      <c r="C2541" s="365" t="s">
        <v>2019</v>
      </c>
      <c r="D2541" s="365" t="s">
        <v>2020</v>
      </c>
      <c r="E2541" s="479">
        <v>8</v>
      </c>
      <c r="F2541" s="480" t="s">
        <v>1353</v>
      </c>
      <c r="G2541" s="479">
        <v>0</v>
      </c>
      <c r="H2541" t="str">
        <f t="shared" si="78"/>
        <v>sortOrderNoInteger</v>
      </c>
      <c r="I2541">
        <f>COUNTIF($H$3:H2540,H2541)</f>
        <v>8</v>
      </c>
      <c r="J2541">
        <f>COUNTIF($B$3:B2540,B2541)</f>
        <v>8</v>
      </c>
      <c r="K2541">
        <f t="shared" si="79"/>
        <v>0</v>
      </c>
    </row>
    <row r="2542" spans="1:11">
      <c r="A2542" s="480" t="s">
        <v>8332</v>
      </c>
      <c r="B2542" s="365" t="s">
        <v>1261</v>
      </c>
      <c r="C2542" s="365" t="s">
        <v>2549</v>
      </c>
      <c r="D2542" s="365" t="s">
        <v>2550</v>
      </c>
      <c r="E2542" s="479">
        <v>9</v>
      </c>
      <c r="F2542" s="480" t="s">
        <v>1347</v>
      </c>
      <c r="G2542" s="479">
        <v>1</v>
      </c>
      <c r="H2542" t="str">
        <f t="shared" si="78"/>
        <v>useFlagString</v>
      </c>
      <c r="I2542">
        <f>COUNTIF($H$3:H2541,H2542)</f>
        <v>21</v>
      </c>
      <c r="J2542">
        <f>COUNTIF($B$3:B2541,B2542)</f>
        <v>21</v>
      </c>
      <c r="K2542">
        <f t="shared" si="79"/>
        <v>0</v>
      </c>
    </row>
    <row r="2543" spans="1:11">
      <c r="A2543" s="480" t="s">
        <v>9689</v>
      </c>
      <c r="B2543" s="365" t="s">
        <v>8370</v>
      </c>
      <c r="C2543" s="365" t="s">
        <v>8371</v>
      </c>
      <c r="D2543" s="365" t="s">
        <v>8372</v>
      </c>
      <c r="E2543" s="479">
        <v>1</v>
      </c>
      <c r="F2543" s="480" t="s">
        <v>1347</v>
      </c>
      <c r="G2543" s="479">
        <v>2000</v>
      </c>
      <c r="H2543" t="str">
        <f t="shared" si="78"/>
        <v>pointNameString</v>
      </c>
      <c r="I2543">
        <f>COUNTIF($H$3:H2542,H2543)</f>
        <v>1</v>
      </c>
      <c r="J2543">
        <f>COUNTIF($B$3:B2542,B2543)</f>
        <v>1</v>
      </c>
      <c r="K2543">
        <f t="shared" si="79"/>
        <v>0</v>
      </c>
    </row>
    <row r="2544" spans="1:11">
      <c r="A2544" s="480" t="s">
        <v>9689</v>
      </c>
      <c r="B2544" s="365" t="s">
        <v>8374</v>
      </c>
      <c r="C2544" s="365" t="s">
        <v>8375</v>
      </c>
      <c r="D2544" s="365" t="s">
        <v>8376</v>
      </c>
      <c r="E2544" s="479">
        <v>2</v>
      </c>
      <c r="F2544" s="480" t="s">
        <v>1347</v>
      </c>
      <c r="G2544" s="479">
        <v>2000</v>
      </c>
      <c r="H2544" t="str">
        <f t="shared" si="78"/>
        <v>pointNameEngString</v>
      </c>
      <c r="I2544">
        <f>COUNTIF($H$3:H2543,H2544)</f>
        <v>1</v>
      </c>
      <c r="J2544">
        <f>COUNTIF($B$3:B2543,B2544)</f>
        <v>1</v>
      </c>
      <c r="K2544">
        <f t="shared" si="79"/>
        <v>0</v>
      </c>
    </row>
    <row r="2545" spans="1:11">
      <c r="A2545" s="480" t="s">
        <v>9689</v>
      </c>
      <c r="B2545" s="365" t="s">
        <v>61</v>
      </c>
      <c r="C2545" s="365" t="s">
        <v>1381</v>
      </c>
      <c r="D2545" s="365" t="s">
        <v>1382</v>
      </c>
      <c r="E2545" s="479">
        <v>3</v>
      </c>
      <c r="F2545" s="480" t="s">
        <v>1347</v>
      </c>
      <c r="G2545" s="479">
        <v>4000</v>
      </c>
      <c r="H2545" t="str">
        <f t="shared" si="78"/>
        <v>descriptionsString</v>
      </c>
      <c r="I2545">
        <f>COUNTIF($H$3:H2544,H2545)</f>
        <v>1</v>
      </c>
      <c r="J2545">
        <f>COUNTIF($B$3:B2544,B2545)</f>
        <v>1</v>
      </c>
      <c r="K2545">
        <f t="shared" si="79"/>
        <v>0</v>
      </c>
    </row>
    <row r="2546" spans="1:11">
      <c r="A2546" s="480" t="s">
        <v>9689</v>
      </c>
      <c r="B2546" s="365" t="s">
        <v>8378</v>
      </c>
      <c r="C2546" s="365" t="s">
        <v>8379</v>
      </c>
      <c r="D2546" s="365" t="s">
        <v>8380</v>
      </c>
      <c r="E2546" s="479">
        <v>4</v>
      </c>
      <c r="F2546" s="480" t="s">
        <v>1347</v>
      </c>
      <c r="G2546" s="479">
        <v>4000</v>
      </c>
      <c r="H2546" t="str">
        <f t="shared" si="78"/>
        <v>descriptionsEngString</v>
      </c>
      <c r="I2546">
        <f>COUNTIF($H$3:H2545,H2546)</f>
        <v>1</v>
      </c>
      <c r="J2546">
        <f>COUNTIF($B$3:B2545,B2546)</f>
        <v>1</v>
      </c>
      <c r="K2546">
        <f t="shared" si="79"/>
        <v>0</v>
      </c>
    </row>
    <row r="2547" spans="1:11">
      <c r="A2547" s="480" t="s">
        <v>9689</v>
      </c>
      <c r="B2547" s="365" t="s">
        <v>8382</v>
      </c>
      <c r="C2547" s="365" t="s">
        <v>8383</v>
      </c>
      <c r="D2547" s="365" t="s">
        <v>8384</v>
      </c>
      <c r="E2547" s="479">
        <v>5</v>
      </c>
      <c r="F2547" s="480" t="s">
        <v>1347</v>
      </c>
      <c r="G2547" s="479">
        <v>256</v>
      </c>
      <c r="H2547" t="str">
        <f t="shared" si="78"/>
        <v>mainDepartmentString</v>
      </c>
      <c r="I2547">
        <f>COUNTIF($H$3:H2546,H2547)</f>
        <v>1</v>
      </c>
      <c r="J2547">
        <f>COUNTIF($B$3:B2546,B2547)</f>
        <v>1</v>
      </c>
      <c r="K2547">
        <f t="shared" si="79"/>
        <v>0</v>
      </c>
    </row>
    <row r="2548" spans="1:11">
      <c r="A2548" s="480" t="s">
        <v>9689</v>
      </c>
      <c r="B2548" s="365" t="s">
        <v>8386</v>
      </c>
      <c r="C2548" s="365" t="s">
        <v>8387</v>
      </c>
      <c r="D2548" s="365" t="s">
        <v>8388</v>
      </c>
      <c r="E2548" s="479">
        <v>6</v>
      </c>
      <c r="F2548" s="480" t="s">
        <v>1347</v>
      </c>
      <c r="G2548" s="479">
        <v>256</v>
      </c>
      <c r="H2548" t="str">
        <f t="shared" si="78"/>
        <v>mainDepartmentEngString</v>
      </c>
      <c r="I2548">
        <f>COUNTIF($H$3:H2547,H2548)</f>
        <v>1</v>
      </c>
      <c r="J2548">
        <f>COUNTIF($B$3:B2547,B2548)</f>
        <v>1</v>
      </c>
      <c r="K2548">
        <f t="shared" si="79"/>
        <v>0</v>
      </c>
    </row>
    <row r="2549" spans="1:11">
      <c r="A2549" s="480" t="s">
        <v>9689</v>
      </c>
      <c r="B2549" s="365" t="s">
        <v>8390</v>
      </c>
      <c r="C2549" s="365" t="s">
        <v>8391</v>
      </c>
      <c r="D2549" s="365" t="s">
        <v>8392</v>
      </c>
      <c r="E2549" s="479">
        <v>7</v>
      </c>
      <c r="F2549" s="480" t="s">
        <v>1347</v>
      </c>
      <c r="G2549" s="479">
        <v>256</v>
      </c>
      <c r="H2549" t="str">
        <f t="shared" si="78"/>
        <v>mandatoryInfoByGradeString</v>
      </c>
      <c r="I2549">
        <f>COUNTIF($H$3:H2548,H2549)</f>
        <v>1</v>
      </c>
      <c r="J2549">
        <f>COUNTIF($B$3:B2548,B2549)</f>
        <v>1</v>
      </c>
      <c r="K2549">
        <f t="shared" si="79"/>
        <v>0</v>
      </c>
    </row>
    <row r="2550" spans="1:11">
      <c r="A2550" s="480" t="s">
        <v>9689</v>
      </c>
      <c r="B2550" s="365" t="s">
        <v>8394</v>
      </c>
      <c r="C2550" s="365" t="s">
        <v>8395</v>
      </c>
      <c r="D2550" s="365" t="s">
        <v>8396</v>
      </c>
      <c r="E2550" s="479">
        <v>8</v>
      </c>
      <c r="F2550" s="480" t="s">
        <v>1347</v>
      </c>
      <c r="G2550" s="479">
        <v>128</v>
      </c>
      <c r="H2550" t="str">
        <f t="shared" si="78"/>
        <v>pointColorString</v>
      </c>
      <c r="I2550">
        <f>COUNTIF($H$3:H2549,H2550)</f>
        <v>1</v>
      </c>
      <c r="J2550">
        <f>COUNTIF($B$3:B2549,B2550)</f>
        <v>1</v>
      </c>
      <c r="K2550">
        <f t="shared" si="79"/>
        <v>0</v>
      </c>
    </row>
    <row r="2551" spans="1:11">
      <c r="A2551" s="480" t="s">
        <v>9689</v>
      </c>
      <c r="B2551" s="365" t="s">
        <v>2018</v>
      </c>
      <c r="C2551" s="365" t="s">
        <v>2019</v>
      </c>
      <c r="D2551" s="365" t="s">
        <v>2020</v>
      </c>
      <c r="E2551" s="479">
        <v>9</v>
      </c>
      <c r="F2551" s="480" t="s">
        <v>1353</v>
      </c>
      <c r="G2551" s="479">
        <v>0</v>
      </c>
      <c r="H2551" t="str">
        <f t="shared" si="78"/>
        <v>sortOrderNoInteger</v>
      </c>
      <c r="I2551">
        <f>COUNTIF($H$3:H2550,H2551)</f>
        <v>9</v>
      </c>
      <c r="J2551">
        <f>COUNTIF($B$3:B2550,B2551)</f>
        <v>9</v>
      </c>
      <c r="K2551">
        <f t="shared" si="79"/>
        <v>0</v>
      </c>
    </row>
    <row r="2552" spans="1:11">
      <c r="A2552" s="480" t="s">
        <v>9689</v>
      </c>
      <c r="B2552" s="365" t="s">
        <v>1261</v>
      </c>
      <c r="C2552" s="365" t="s">
        <v>2549</v>
      </c>
      <c r="D2552" s="365" t="s">
        <v>2550</v>
      </c>
      <c r="E2552" s="479">
        <v>10</v>
      </c>
      <c r="F2552" s="480" t="s">
        <v>1347</v>
      </c>
      <c r="G2552" s="479">
        <v>1</v>
      </c>
      <c r="H2552" t="str">
        <f t="shared" si="78"/>
        <v>useFlagString</v>
      </c>
      <c r="I2552">
        <f>COUNTIF($H$3:H2551,H2552)</f>
        <v>22</v>
      </c>
      <c r="J2552">
        <f>COUNTIF($B$3:B2551,B2552)</f>
        <v>22</v>
      </c>
      <c r="K2552">
        <f t="shared" si="79"/>
        <v>0</v>
      </c>
    </row>
    <row r="2553" spans="1:11">
      <c r="A2553" s="480" t="s">
        <v>12098</v>
      </c>
      <c r="B2553" s="480" t="s">
        <v>22088</v>
      </c>
      <c r="C2553" s="480" t="s">
        <v>22089</v>
      </c>
      <c r="D2553" s="480" t="s">
        <v>17071</v>
      </c>
      <c r="E2553" s="479">
        <v>1</v>
      </c>
      <c r="F2553" s="480" t="s">
        <v>1347</v>
      </c>
      <c r="G2553" s="479">
        <v>10</v>
      </c>
      <c r="H2553" t="str">
        <f t="shared" si="78"/>
        <v>contractTypeString</v>
      </c>
      <c r="I2553">
        <f>COUNTIF($H$3:H2552,H2553)</f>
        <v>0</v>
      </c>
      <c r="J2553">
        <f>COUNTIF($B$3:B2552,B2553)</f>
        <v>0</v>
      </c>
      <c r="K2553">
        <f t="shared" si="79"/>
        <v>0</v>
      </c>
    </row>
    <row r="2554" spans="1:11">
      <c r="A2554" s="480" t="s">
        <v>12098</v>
      </c>
      <c r="B2554" s="480" t="s">
        <v>8434</v>
      </c>
      <c r="C2554" s="480" t="s">
        <v>8435</v>
      </c>
      <c r="D2554" s="480" t="s">
        <v>8436</v>
      </c>
      <c r="E2554" s="479">
        <v>2</v>
      </c>
      <c r="F2554" s="480" t="s">
        <v>1347</v>
      </c>
      <c r="G2554" s="479">
        <v>8</v>
      </c>
      <c r="H2554" t="str">
        <f t="shared" si="78"/>
        <v>dev_from_ymdString</v>
      </c>
      <c r="I2554">
        <f>COUNTIF($H$3:H2553,H2554)</f>
        <v>0</v>
      </c>
      <c r="J2554">
        <f>COUNTIF($B$3:B2553,B2554)</f>
        <v>0</v>
      </c>
      <c r="K2554">
        <f t="shared" si="79"/>
        <v>0</v>
      </c>
    </row>
    <row r="2555" spans="1:11">
      <c r="A2555" s="480" t="s">
        <v>12098</v>
      </c>
      <c r="B2555" s="480" t="s">
        <v>8438</v>
      </c>
      <c r="C2555" s="480" t="s">
        <v>8439</v>
      </c>
      <c r="D2555" s="480" t="s">
        <v>8440</v>
      </c>
      <c r="E2555" s="479">
        <v>3</v>
      </c>
      <c r="F2555" s="480" t="s">
        <v>1347</v>
      </c>
      <c r="G2555" s="479">
        <v>8</v>
      </c>
      <c r="H2555" t="str">
        <f t="shared" si="78"/>
        <v>dev_end_ymdString</v>
      </c>
      <c r="I2555">
        <f>COUNTIF($H$3:H2554,H2555)</f>
        <v>0</v>
      </c>
      <c r="J2555">
        <f>COUNTIF($B$3:B2554,B2555)</f>
        <v>0</v>
      </c>
      <c r="K2555">
        <f t="shared" si="79"/>
        <v>0</v>
      </c>
    </row>
    <row r="2556" spans="1:11">
      <c r="A2556" s="480" t="s">
        <v>12098</v>
      </c>
      <c r="B2556" s="480" t="s">
        <v>7775</v>
      </c>
      <c r="C2556" s="480" t="s">
        <v>8442</v>
      </c>
      <c r="D2556" s="480" t="s">
        <v>7741</v>
      </c>
      <c r="E2556" s="479">
        <v>4</v>
      </c>
      <c r="F2556" s="480" t="s">
        <v>1347</v>
      </c>
      <c r="G2556" s="479">
        <v>30</v>
      </c>
      <c r="H2556" t="str">
        <f t="shared" si="78"/>
        <v>requestorString</v>
      </c>
      <c r="I2556">
        <f>COUNTIF($H$3:H2555,H2556)</f>
        <v>2</v>
      </c>
      <c r="J2556">
        <f>COUNTIF($B$3:B2555,B2556)</f>
        <v>2</v>
      </c>
      <c r="K2556">
        <f t="shared" si="79"/>
        <v>0</v>
      </c>
    </row>
    <row r="2557" spans="1:11">
      <c r="A2557" s="480" t="s">
        <v>12098</v>
      </c>
      <c r="B2557" s="480" t="s">
        <v>22090</v>
      </c>
      <c r="C2557" s="480" t="s">
        <v>22091</v>
      </c>
      <c r="D2557" s="480" t="s">
        <v>17072</v>
      </c>
      <c r="E2557" s="479">
        <v>5</v>
      </c>
      <c r="F2557" s="480" t="s">
        <v>1347</v>
      </c>
      <c r="G2557" s="479">
        <v>3</v>
      </c>
      <c r="H2557" t="str">
        <f t="shared" si="78"/>
        <v>contractTotCurrCodeString</v>
      </c>
      <c r="I2557">
        <f>COUNTIF($H$3:H2556,H2557)</f>
        <v>0</v>
      </c>
      <c r="J2557">
        <f>COUNTIF($B$3:B2556,B2557)</f>
        <v>0</v>
      </c>
      <c r="K2557">
        <f t="shared" si="79"/>
        <v>0</v>
      </c>
    </row>
    <row r="2558" spans="1:11">
      <c r="A2558" s="480" t="s">
        <v>12098</v>
      </c>
      <c r="B2558" s="480" t="s">
        <v>22092</v>
      </c>
      <c r="C2558" s="480" t="s">
        <v>8448</v>
      </c>
      <c r="D2558" s="480" t="s">
        <v>8449</v>
      </c>
      <c r="E2558" s="479">
        <v>6</v>
      </c>
      <c r="F2558" s="480" t="s">
        <v>8845</v>
      </c>
      <c r="G2558" s="479"/>
      <c r="H2558" t="str">
        <f t="shared" si="78"/>
        <v>contractTotAmtBigDecimal</v>
      </c>
      <c r="I2558">
        <f>COUNTIF($H$3:H2557,H2558)</f>
        <v>0</v>
      </c>
      <c r="J2558">
        <f>COUNTIF($B$3:B2557,B2558)</f>
        <v>0</v>
      </c>
      <c r="K2558">
        <f t="shared" si="79"/>
        <v>0</v>
      </c>
    </row>
    <row r="2559" spans="1:11">
      <c r="A2559" s="480" t="s">
        <v>12098</v>
      </c>
      <c r="B2559" s="480" t="s">
        <v>22093</v>
      </c>
      <c r="C2559" s="480" t="s">
        <v>8452</v>
      </c>
      <c r="D2559" s="480" t="s">
        <v>8453</v>
      </c>
      <c r="E2559" s="479">
        <v>7</v>
      </c>
      <c r="F2559" s="480" t="s">
        <v>8845</v>
      </c>
      <c r="G2559" s="479"/>
      <c r="H2559" t="str">
        <f t="shared" si="78"/>
        <v>contractTotWonAmtBigDecimal</v>
      </c>
      <c r="I2559">
        <f>COUNTIF($H$3:H2558,H2559)</f>
        <v>0</v>
      </c>
      <c r="J2559">
        <f>COUNTIF($B$3:B2558,B2559)</f>
        <v>0</v>
      </c>
      <c r="K2559">
        <f t="shared" si="79"/>
        <v>0</v>
      </c>
    </row>
    <row r="2560" spans="1:11">
      <c r="A2560" s="480" t="s">
        <v>12098</v>
      </c>
      <c r="B2560" s="480" t="s">
        <v>22094</v>
      </c>
      <c r="C2560" s="480" t="s">
        <v>22095</v>
      </c>
      <c r="D2560" s="480" t="s">
        <v>17073</v>
      </c>
      <c r="E2560" s="479">
        <v>8</v>
      </c>
      <c r="F2560" s="480" t="s">
        <v>1347</v>
      </c>
      <c r="G2560" s="479">
        <v>3</v>
      </c>
      <c r="H2560" t="str">
        <f t="shared" si="78"/>
        <v>firstContractCurrCodeString</v>
      </c>
      <c r="I2560">
        <f>COUNTIF($H$3:H2559,H2560)</f>
        <v>0</v>
      </c>
      <c r="J2560">
        <f>COUNTIF($B$3:B2559,B2560)</f>
        <v>0</v>
      </c>
      <c r="K2560">
        <f t="shared" si="79"/>
        <v>0</v>
      </c>
    </row>
    <row r="2561" spans="1:11">
      <c r="A2561" s="480" t="s">
        <v>12098</v>
      </c>
      <c r="B2561" s="480" t="s">
        <v>22096</v>
      </c>
      <c r="C2561" s="480" t="s">
        <v>8459</v>
      </c>
      <c r="D2561" s="480" t="s">
        <v>17074</v>
      </c>
      <c r="E2561" s="479">
        <v>9</v>
      </c>
      <c r="F2561" s="480" t="s">
        <v>8845</v>
      </c>
      <c r="G2561" s="479"/>
      <c r="H2561" t="str">
        <f t="shared" si="78"/>
        <v>firstContractAmtBigDecimal</v>
      </c>
      <c r="I2561">
        <f>COUNTIF($H$3:H2560,H2561)</f>
        <v>0</v>
      </c>
      <c r="J2561">
        <f>COUNTIF($B$3:B2560,B2561)</f>
        <v>0</v>
      </c>
      <c r="K2561">
        <f t="shared" si="79"/>
        <v>0</v>
      </c>
    </row>
    <row r="2562" spans="1:11">
      <c r="A2562" s="480" t="s">
        <v>12098</v>
      </c>
      <c r="B2562" s="480" t="s">
        <v>22097</v>
      </c>
      <c r="C2562" s="480" t="s">
        <v>8462</v>
      </c>
      <c r="D2562" s="480" t="s">
        <v>17075</v>
      </c>
      <c r="E2562" s="479">
        <v>10</v>
      </c>
      <c r="F2562" s="480" t="s">
        <v>8845</v>
      </c>
      <c r="G2562" s="479"/>
      <c r="H2562" t="str">
        <f t="shared" si="78"/>
        <v>firstContractWonAmtBigDecimal</v>
      </c>
      <c r="I2562">
        <f>COUNTIF($H$3:H2561,H2562)</f>
        <v>0</v>
      </c>
      <c r="J2562">
        <f>COUNTIF($B$3:B2561,B2562)</f>
        <v>0</v>
      </c>
      <c r="K2562">
        <f t="shared" si="79"/>
        <v>0</v>
      </c>
    </row>
    <row r="2563" spans="1:11">
      <c r="A2563" s="480" t="s">
        <v>12098</v>
      </c>
      <c r="B2563" s="480" t="s">
        <v>22098</v>
      </c>
      <c r="C2563" s="480" t="s">
        <v>22099</v>
      </c>
      <c r="D2563" s="480" t="s">
        <v>17076</v>
      </c>
      <c r="E2563" s="479">
        <v>9</v>
      </c>
      <c r="F2563" s="480" t="s">
        <v>8845</v>
      </c>
      <c r="G2563" s="479"/>
      <c r="H2563" t="str">
        <f t="shared" ref="H2563:H2626" si="80">B2563&amp;F2563</f>
        <v>actualPaymentAmtBigDecimal</v>
      </c>
      <c r="I2563">
        <f>COUNTIF($H$3:H2562,H2563)</f>
        <v>0</v>
      </c>
      <c r="J2563">
        <f>COUNTIF($B$3:B2562,B2563)</f>
        <v>0</v>
      </c>
      <c r="K2563">
        <f t="shared" si="79"/>
        <v>0</v>
      </c>
    </row>
    <row r="2564" spans="1:11">
      <c r="A2564" s="480" t="s">
        <v>12098</v>
      </c>
      <c r="B2564" s="480" t="s">
        <v>22100</v>
      </c>
      <c r="C2564" s="480" t="s">
        <v>22101</v>
      </c>
      <c r="D2564" s="480" t="s">
        <v>17077</v>
      </c>
      <c r="E2564" s="479">
        <v>10</v>
      </c>
      <c r="F2564" s="480" t="s">
        <v>8845</v>
      </c>
      <c r="G2564" s="479"/>
      <c r="H2564" t="str">
        <f t="shared" si="80"/>
        <v>actualPaymentWonAmtBigDecimal</v>
      </c>
      <c r="I2564">
        <f>COUNTIF($H$3:H2563,H2564)</f>
        <v>0</v>
      </c>
      <c r="J2564">
        <f>COUNTIF($B$3:B2563,B2564)</f>
        <v>0</v>
      </c>
      <c r="K2564">
        <f t="shared" ref="K2564:K2627" si="81">J2564-I2564</f>
        <v>0</v>
      </c>
    </row>
    <row r="2565" spans="1:11">
      <c r="A2565" s="480" t="s">
        <v>12098</v>
      </c>
      <c r="B2565" s="480" t="s">
        <v>2622</v>
      </c>
      <c r="C2565" s="480" t="s">
        <v>2623</v>
      </c>
      <c r="D2565" s="480" t="s">
        <v>2624</v>
      </c>
      <c r="E2565" s="479">
        <v>11</v>
      </c>
      <c r="F2565" s="480" t="s">
        <v>1347</v>
      </c>
      <c r="G2565" s="479">
        <v>10</v>
      </c>
      <c r="H2565" t="str">
        <f t="shared" si="80"/>
        <v>statusString</v>
      </c>
      <c r="I2565">
        <f>COUNTIF($H$3:H2564,H2565)</f>
        <v>1</v>
      </c>
      <c r="J2565">
        <f>COUNTIF($B$3:B2564,B2565)</f>
        <v>1</v>
      </c>
      <c r="K2565">
        <f t="shared" si="81"/>
        <v>0</v>
      </c>
    </row>
    <row r="2566" spans="1:11">
      <c r="A2566" s="480" t="s">
        <v>12098</v>
      </c>
      <c r="B2566" s="480" t="s">
        <v>3554</v>
      </c>
      <c r="C2566" s="480" t="s">
        <v>3555</v>
      </c>
      <c r="D2566" s="480" t="s">
        <v>3556</v>
      </c>
      <c r="E2566" s="479">
        <v>12</v>
      </c>
      <c r="F2566" s="480" t="s">
        <v>1353</v>
      </c>
      <c r="G2566" s="479"/>
      <c r="H2566" t="str">
        <f t="shared" si="80"/>
        <v>dgrInteger</v>
      </c>
      <c r="I2566">
        <f>COUNTIF($H$3:H2565,H2566)</f>
        <v>3</v>
      </c>
      <c r="J2566">
        <f>COUNTIF($B$3:B2565,B2566)</f>
        <v>3</v>
      </c>
      <c r="K2566">
        <f t="shared" si="81"/>
        <v>0</v>
      </c>
    </row>
    <row r="2567" spans="1:11">
      <c r="A2567" s="480" t="s">
        <v>12098</v>
      </c>
      <c r="B2567" s="480" t="s">
        <v>22102</v>
      </c>
      <c r="C2567" s="480" t="s">
        <v>8475</v>
      </c>
      <c r="D2567" s="480" t="s">
        <v>17078</v>
      </c>
      <c r="E2567" s="479">
        <v>13</v>
      </c>
      <c r="F2567" s="480" t="s">
        <v>1353</v>
      </c>
      <c r="G2567" s="479"/>
      <c r="H2567" t="str">
        <f t="shared" si="80"/>
        <v>paymentPlanDegreeInteger</v>
      </c>
      <c r="I2567">
        <f>COUNTIF($H$3:H2566,H2567)</f>
        <v>0</v>
      </c>
      <c r="J2567">
        <f>COUNTIF($B$3:B2566,B2567)</f>
        <v>0</v>
      </c>
      <c r="K2567">
        <f t="shared" si="81"/>
        <v>0</v>
      </c>
    </row>
    <row r="2568" spans="1:11">
      <c r="A2568" s="480" t="s">
        <v>12098</v>
      </c>
      <c r="B2568" s="480" t="s">
        <v>22103</v>
      </c>
      <c r="C2568" s="480" t="s">
        <v>8478</v>
      </c>
      <c r="D2568" s="480" t="s">
        <v>17079</v>
      </c>
      <c r="E2568" s="479">
        <v>14</v>
      </c>
      <c r="F2568" s="480" t="s">
        <v>1353</v>
      </c>
      <c r="G2568" s="479"/>
      <c r="H2568" t="str">
        <f t="shared" si="80"/>
        <v>paymentActualDegreeInteger</v>
      </c>
      <c r="I2568">
        <f>COUNTIF($H$3:H2567,H2568)</f>
        <v>0</v>
      </c>
      <c r="J2568">
        <f>COUNTIF($B$3:B2567,B2568)</f>
        <v>0</v>
      </c>
      <c r="K2568">
        <f t="shared" si="81"/>
        <v>0</v>
      </c>
    </row>
    <row r="2569" spans="1:11">
      <c r="A2569" s="480" t="s">
        <v>12098</v>
      </c>
      <c r="B2569" s="480" t="s">
        <v>22104</v>
      </c>
      <c r="C2569" s="480" t="s">
        <v>22105</v>
      </c>
      <c r="D2569" s="480" t="s">
        <v>17080</v>
      </c>
      <c r="E2569" s="479">
        <v>15</v>
      </c>
      <c r="F2569" s="480" t="s">
        <v>1347</v>
      </c>
      <c r="G2569" s="479">
        <v>30</v>
      </c>
      <c r="H2569" t="str">
        <f t="shared" si="80"/>
        <v>supplierSelectMethodString</v>
      </c>
      <c r="I2569">
        <f>COUNTIF($H$3:H2568,H2569)</f>
        <v>0</v>
      </c>
      <c r="J2569">
        <f>COUNTIF($B$3:B2568,B2569)</f>
        <v>0</v>
      </c>
      <c r="K2569">
        <f t="shared" si="81"/>
        <v>0</v>
      </c>
    </row>
    <row r="2570" spans="1:11">
      <c r="A2570" s="480" t="s">
        <v>12098</v>
      </c>
      <c r="B2570" s="480" t="s">
        <v>22106</v>
      </c>
      <c r="C2570" s="480" t="s">
        <v>22107</v>
      </c>
      <c r="D2570" s="480" t="s">
        <v>17081</v>
      </c>
      <c r="E2570" s="479">
        <v>16</v>
      </c>
      <c r="F2570" s="480" t="s">
        <v>1347</v>
      </c>
      <c r="G2570" s="479">
        <v>1</v>
      </c>
      <c r="H2570" t="str">
        <f t="shared" si="80"/>
        <v>inAdvanceInputYNString</v>
      </c>
      <c r="I2570">
        <f>COUNTIF($H$3:H2569,H2570)</f>
        <v>0</v>
      </c>
      <c r="J2570">
        <f>COUNTIF($B$3:B2569,B2570)</f>
        <v>0</v>
      </c>
      <c r="K2570">
        <f t="shared" si="81"/>
        <v>0</v>
      </c>
    </row>
    <row r="2571" spans="1:11">
      <c r="A2571" s="480" t="s">
        <v>12098</v>
      </c>
      <c r="B2571" s="480" t="s">
        <v>22108</v>
      </c>
      <c r="C2571" s="480" t="s">
        <v>22109</v>
      </c>
      <c r="D2571" s="480" t="s">
        <v>17082</v>
      </c>
      <c r="E2571" s="479">
        <v>17</v>
      </c>
      <c r="F2571" s="480" t="s">
        <v>1347</v>
      </c>
      <c r="G2571" s="479">
        <v>1000</v>
      </c>
      <c r="H2571" t="str">
        <f t="shared" si="80"/>
        <v>inAdvanceInputReasonString</v>
      </c>
      <c r="I2571">
        <f>COUNTIF($H$3:H2570,H2571)</f>
        <v>0</v>
      </c>
      <c r="J2571">
        <f>COUNTIF($B$3:B2570,B2571)</f>
        <v>0</v>
      </c>
      <c r="K2571">
        <f t="shared" si="81"/>
        <v>0</v>
      </c>
    </row>
    <row r="2572" spans="1:11">
      <c r="A2572" s="480" t="s">
        <v>12098</v>
      </c>
      <c r="B2572" s="480" t="s">
        <v>22110</v>
      </c>
      <c r="C2572" s="480" t="s">
        <v>22111</v>
      </c>
      <c r="D2572" s="480" t="s">
        <v>17083</v>
      </c>
      <c r="E2572" s="479">
        <v>18</v>
      </c>
      <c r="F2572" s="480" t="s">
        <v>1347</v>
      </c>
      <c r="G2572" s="479">
        <v>1</v>
      </c>
      <c r="H2572" t="str">
        <f t="shared" si="80"/>
        <v>specialRelationYNString</v>
      </c>
      <c r="I2572">
        <f>COUNTIF($H$3:H2571,H2572)</f>
        <v>0</v>
      </c>
      <c r="J2572">
        <f>COUNTIF($B$3:B2571,B2572)</f>
        <v>0</v>
      </c>
      <c r="K2572">
        <f t="shared" si="81"/>
        <v>0</v>
      </c>
    </row>
    <row r="2573" spans="1:11">
      <c r="A2573" s="480" t="s">
        <v>12098</v>
      </c>
      <c r="B2573" s="480" t="s">
        <v>22112</v>
      </c>
      <c r="C2573" s="480" t="s">
        <v>22113</v>
      </c>
      <c r="D2573" s="480" t="s">
        <v>17084</v>
      </c>
      <c r="E2573" s="479">
        <v>19</v>
      </c>
      <c r="F2573" s="480" t="s">
        <v>1347</v>
      </c>
      <c r="G2573" s="479">
        <v>1000</v>
      </c>
      <c r="H2573" t="str">
        <f t="shared" si="80"/>
        <v>specialRelSelReasonString</v>
      </c>
      <c r="I2573">
        <f>COUNTIF($H$3:H2572,H2573)</f>
        <v>0</v>
      </c>
      <c r="J2573">
        <f>COUNTIF($B$3:B2572,B2573)</f>
        <v>0</v>
      </c>
      <c r="K2573">
        <f t="shared" si="81"/>
        <v>0</v>
      </c>
    </row>
    <row r="2574" spans="1:11">
      <c r="A2574" s="480" t="s">
        <v>12098</v>
      </c>
      <c r="B2574" s="480" t="s">
        <v>22114</v>
      </c>
      <c r="C2574" s="480" t="s">
        <v>8496</v>
      </c>
      <c r="D2574" s="480" t="s">
        <v>8497</v>
      </c>
      <c r="E2574" s="479">
        <v>20</v>
      </c>
      <c r="F2574" s="480" t="s">
        <v>1347</v>
      </c>
      <c r="G2574" s="479">
        <v>150</v>
      </c>
      <c r="H2574" t="str">
        <f t="shared" si="80"/>
        <v>rschRspsrNmString</v>
      </c>
      <c r="I2574">
        <f>COUNTIF($H$3:H2573,H2574)</f>
        <v>0</v>
      </c>
      <c r="J2574">
        <f>COUNTIF($B$3:B2573,B2574)</f>
        <v>0</v>
      </c>
      <c r="K2574">
        <f t="shared" si="81"/>
        <v>0</v>
      </c>
    </row>
    <row r="2575" spans="1:11">
      <c r="A2575" s="480" t="s">
        <v>10937</v>
      </c>
      <c r="B2575" s="480" t="s">
        <v>22115</v>
      </c>
      <c r="C2575" s="480" t="s">
        <v>22116</v>
      </c>
      <c r="D2575" s="480" t="s">
        <v>17085</v>
      </c>
      <c r="E2575" s="479">
        <v>1</v>
      </c>
      <c r="F2575" s="480" t="s">
        <v>1353</v>
      </c>
      <c r="G2575" s="479"/>
      <c r="H2575" t="str">
        <f t="shared" si="80"/>
        <v>costDGRInteger</v>
      </c>
      <c r="I2575">
        <f>COUNTIF($H$3:H2574,H2575)</f>
        <v>0</v>
      </c>
      <c r="J2575">
        <f>COUNTIF($B$3:B2574,B2575)</f>
        <v>0</v>
      </c>
      <c r="K2575">
        <f t="shared" si="81"/>
        <v>0</v>
      </c>
    </row>
    <row r="2576" spans="1:11">
      <c r="A2576" s="480" t="s">
        <v>10937</v>
      </c>
      <c r="B2576" s="480" t="s">
        <v>22117</v>
      </c>
      <c r="C2576" s="480" t="s">
        <v>22118</v>
      </c>
      <c r="D2576" s="480" t="s">
        <v>17086</v>
      </c>
      <c r="E2576" s="479">
        <v>2</v>
      </c>
      <c r="F2576" s="480" t="s">
        <v>1347</v>
      </c>
      <c r="G2576" s="479">
        <v>8</v>
      </c>
      <c r="H2576" t="str">
        <f t="shared" si="80"/>
        <v>costYMDString</v>
      </c>
      <c r="I2576">
        <f>COUNTIF($H$3:H2575,H2576)</f>
        <v>0</v>
      </c>
      <c r="J2576">
        <f>COUNTIF($B$3:B2575,B2576)</f>
        <v>0</v>
      </c>
      <c r="K2576">
        <f t="shared" si="81"/>
        <v>0</v>
      </c>
    </row>
    <row r="2577" spans="1:11">
      <c r="A2577" s="480" t="s">
        <v>10937</v>
      </c>
      <c r="B2577" s="480" t="s">
        <v>793</v>
      </c>
      <c r="C2577" s="480" t="s">
        <v>3237</v>
      </c>
      <c r="D2577" s="480" t="s">
        <v>3238</v>
      </c>
      <c r="E2577" s="479">
        <v>3</v>
      </c>
      <c r="F2577" s="480" t="s">
        <v>1347</v>
      </c>
      <c r="G2577" s="479">
        <v>3</v>
      </c>
      <c r="H2577" t="str">
        <f t="shared" si="80"/>
        <v>currencyString</v>
      </c>
      <c r="I2577">
        <f>COUNTIF($H$3:H2576,H2577)</f>
        <v>4</v>
      </c>
      <c r="J2577">
        <f>COUNTIF($B$3:B2576,B2577)</f>
        <v>4</v>
      </c>
      <c r="K2577">
        <f t="shared" si="81"/>
        <v>0</v>
      </c>
    </row>
    <row r="2578" spans="1:11">
      <c r="A2578" s="480" t="s">
        <v>10937</v>
      </c>
      <c r="B2578" s="480" t="s">
        <v>22119</v>
      </c>
      <c r="C2578" s="480" t="s">
        <v>8508</v>
      </c>
      <c r="D2578" s="480" t="s">
        <v>8509</v>
      </c>
      <c r="E2578" s="479">
        <v>4</v>
      </c>
      <c r="F2578" s="480" t="s">
        <v>8845</v>
      </c>
      <c r="G2578" s="479"/>
      <c r="H2578" t="str">
        <f t="shared" si="80"/>
        <v>planCostAmtBigDecimal</v>
      </c>
      <c r="I2578">
        <f>COUNTIF($H$3:H2577,H2578)</f>
        <v>0</v>
      </c>
      <c r="J2578">
        <f>COUNTIF($B$3:B2577,B2578)</f>
        <v>0</v>
      </c>
      <c r="K2578">
        <f t="shared" si="81"/>
        <v>0</v>
      </c>
    </row>
    <row r="2579" spans="1:11">
      <c r="A2579" s="480" t="s">
        <v>10937</v>
      </c>
      <c r="B2579" s="480" t="s">
        <v>22120</v>
      </c>
      <c r="C2579" s="480" t="s">
        <v>8512</v>
      </c>
      <c r="D2579" s="480" t="s">
        <v>8513</v>
      </c>
      <c r="E2579" s="479">
        <v>5</v>
      </c>
      <c r="F2579" s="480" t="s">
        <v>8845</v>
      </c>
      <c r="G2579" s="479"/>
      <c r="H2579" t="str">
        <f t="shared" si="80"/>
        <v>planCurrAppAmtBigDecimal</v>
      </c>
      <c r="I2579">
        <f>COUNTIF($H$3:H2578,H2579)</f>
        <v>0</v>
      </c>
      <c r="J2579">
        <f>COUNTIF($B$3:B2578,B2579)</f>
        <v>0</v>
      </c>
      <c r="K2579">
        <f t="shared" si="81"/>
        <v>0</v>
      </c>
    </row>
    <row r="2580" spans="1:11">
      <c r="A2580" s="480" t="s">
        <v>10937</v>
      </c>
      <c r="B2580" s="480" t="s">
        <v>22121</v>
      </c>
      <c r="C2580" s="480" t="s">
        <v>8516</v>
      </c>
      <c r="D2580" s="480" t="s">
        <v>17087</v>
      </c>
      <c r="E2580" s="479">
        <v>6</v>
      </c>
      <c r="F2580" s="480" t="s">
        <v>8845</v>
      </c>
      <c r="G2580" s="479"/>
      <c r="H2580" t="str">
        <f t="shared" si="80"/>
        <v>planInclPaymentAmountBigDecimal</v>
      </c>
      <c r="I2580">
        <f>COUNTIF($H$3:H2579,H2580)</f>
        <v>0</v>
      </c>
      <c r="J2580">
        <f>COUNTIF($B$3:B2579,B2580)</f>
        <v>0</v>
      </c>
      <c r="K2580">
        <f t="shared" si="81"/>
        <v>0</v>
      </c>
    </row>
    <row r="2581" spans="1:11">
      <c r="A2581" s="480" t="s">
        <v>10937</v>
      </c>
      <c r="B2581" s="480" t="s">
        <v>22122</v>
      </c>
      <c r="C2581" s="480" t="s">
        <v>8519</v>
      </c>
      <c r="D2581" s="480" t="s">
        <v>8520</v>
      </c>
      <c r="E2581" s="479">
        <v>7</v>
      </c>
      <c r="F2581" s="480" t="s">
        <v>8845</v>
      </c>
      <c r="G2581" s="479"/>
      <c r="H2581" t="str">
        <f t="shared" si="80"/>
        <v>planInclCurrAppAmtBigDecimal</v>
      </c>
      <c r="I2581">
        <f>COUNTIF($H$3:H2580,H2581)</f>
        <v>0</v>
      </c>
      <c r="J2581">
        <f>COUNTIF($B$3:B2580,B2581)</f>
        <v>0</v>
      </c>
      <c r="K2581">
        <f t="shared" si="81"/>
        <v>0</v>
      </c>
    </row>
    <row r="2582" spans="1:11">
      <c r="A2582" s="480" t="s">
        <v>10937</v>
      </c>
      <c r="B2582" s="480" t="s">
        <v>4632</v>
      </c>
      <c r="C2582" s="480" t="s">
        <v>4633</v>
      </c>
      <c r="D2582" s="480" t="s">
        <v>4634</v>
      </c>
      <c r="E2582" s="479">
        <v>8</v>
      </c>
      <c r="F2582" s="480" t="s">
        <v>1347</v>
      </c>
      <c r="G2582" s="479">
        <v>1</v>
      </c>
      <c r="H2582" t="str">
        <f t="shared" si="80"/>
        <v>withholdingYnString</v>
      </c>
      <c r="I2582">
        <f>COUNTIF($H$3:H2581,H2582)</f>
        <v>1</v>
      </c>
      <c r="J2582">
        <f>COUNTIF($B$3:B2581,B2582)</f>
        <v>1</v>
      </c>
      <c r="K2582">
        <f t="shared" si="81"/>
        <v>0</v>
      </c>
    </row>
    <row r="2583" spans="1:11">
      <c r="A2583" s="480" t="s">
        <v>10937</v>
      </c>
      <c r="B2583" s="480" t="s">
        <v>4636</v>
      </c>
      <c r="C2583" s="480" t="s">
        <v>4637</v>
      </c>
      <c r="D2583" s="480" t="s">
        <v>4638</v>
      </c>
      <c r="E2583" s="479">
        <v>9</v>
      </c>
      <c r="F2583" s="480" t="s">
        <v>1347</v>
      </c>
      <c r="G2583" s="479">
        <v>10</v>
      </c>
      <c r="H2583" t="str">
        <f t="shared" si="80"/>
        <v>withholdingSeqString</v>
      </c>
      <c r="I2583">
        <f>COUNTIF($H$3:H2582,H2583)</f>
        <v>1</v>
      </c>
      <c r="J2583">
        <f>COUNTIF($B$3:B2582,B2583)</f>
        <v>1</v>
      </c>
      <c r="K2583">
        <f t="shared" si="81"/>
        <v>0</v>
      </c>
    </row>
    <row r="2584" spans="1:11">
      <c r="A2584" s="480" t="s">
        <v>10937</v>
      </c>
      <c r="B2584" s="480" t="s">
        <v>6690</v>
      </c>
      <c r="C2584" s="480" t="s">
        <v>6537</v>
      </c>
      <c r="D2584" s="480" t="s">
        <v>6538</v>
      </c>
      <c r="E2584" s="479">
        <v>10</v>
      </c>
      <c r="F2584" s="480" t="s">
        <v>8845</v>
      </c>
      <c r="G2584" s="479"/>
      <c r="H2584" t="str">
        <f t="shared" si="80"/>
        <v>withholdingTaxRateBigDecimal</v>
      </c>
      <c r="I2584">
        <f>COUNTIF($H$3:H2583,H2584)</f>
        <v>1</v>
      </c>
      <c r="J2584">
        <f>COUNTIF($B$3:B2583,B2584)</f>
        <v>1</v>
      </c>
      <c r="K2584">
        <f t="shared" si="81"/>
        <v>0</v>
      </c>
    </row>
    <row r="2585" spans="1:11">
      <c r="A2585" s="480" t="s">
        <v>10937</v>
      </c>
      <c r="B2585" s="480" t="s">
        <v>4640</v>
      </c>
      <c r="C2585" s="480" t="s">
        <v>4641</v>
      </c>
      <c r="D2585" s="480" t="s">
        <v>4642</v>
      </c>
      <c r="E2585" s="479">
        <v>11</v>
      </c>
      <c r="F2585" s="480" t="s">
        <v>8845</v>
      </c>
      <c r="G2585" s="479"/>
      <c r="H2585" t="str">
        <f t="shared" si="80"/>
        <v>withholdingTaxBigDecimal</v>
      </c>
      <c r="I2585">
        <f>COUNTIF($H$3:H2584,H2585)</f>
        <v>2</v>
      </c>
      <c r="J2585">
        <f>COUNTIF($B$3:B2584,B2585)</f>
        <v>2</v>
      </c>
      <c r="K2585">
        <f t="shared" si="81"/>
        <v>0</v>
      </c>
    </row>
    <row r="2586" spans="1:11">
      <c r="A2586" s="480" t="s">
        <v>10937</v>
      </c>
      <c r="B2586" s="480" t="s">
        <v>4644</v>
      </c>
      <c r="C2586" s="480" t="s">
        <v>4645</v>
      </c>
      <c r="D2586" s="480" t="s">
        <v>4646</v>
      </c>
      <c r="E2586" s="479">
        <v>12</v>
      </c>
      <c r="F2586" s="480" t="s">
        <v>8845</v>
      </c>
      <c r="G2586" s="479"/>
      <c r="H2586" t="str">
        <f t="shared" si="80"/>
        <v>residenceTaxBigDecimal</v>
      </c>
      <c r="I2586">
        <f>COUNTIF($H$3:H2585,H2586)</f>
        <v>2</v>
      </c>
      <c r="J2586">
        <f>COUNTIF($B$3:B2585,B2586)</f>
        <v>2</v>
      </c>
      <c r="K2586">
        <f t="shared" si="81"/>
        <v>0</v>
      </c>
    </row>
    <row r="2587" spans="1:11">
      <c r="A2587" s="480" t="s">
        <v>10937</v>
      </c>
      <c r="B2587" s="480" t="s">
        <v>22123</v>
      </c>
      <c r="C2587" s="480" t="s">
        <v>8533</v>
      </c>
      <c r="D2587" s="480" t="s">
        <v>17088</v>
      </c>
      <c r="E2587" s="479">
        <v>13</v>
      </c>
      <c r="F2587" s="480" t="s">
        <v>1347</v>
      </c>
      <c r="G2587" s="479">
        <v>30</v>
      </c>
      <c r="H2587" t="str">
        <f t="shared" si="80"/>
        <v>costConsCdString</v>
      </c>
      <c r="I2587">
        <f>COUNTIF($H$3:H2586,H2587)</f>
        <v>0</v>
      </c>
      <c r="J2587">
        <f>COUNTIF($B$3:B2586,B2587)</f>
        <v>0</v>
      </c>
      <c r="K2587">
        <f t="shared" si="81"/>
        <v>0</v>
      </c>
    </row>
    <row r="2588" spans="1:11">
      <c r="A2588" s="480" t="s">
        <v>10946</v>
      </c>
      <c r="B2588" s="480" t="s">
        <v>22115</v>
      </c>
      <c r="C2588" s="480" t="s">
        <v>22116</v>
      </c>
      <c r="D2588" s="480" t="s">
        <v>17085</v>
      </c>
      <c r="E2588" s="479">
        <v>1</v>
      </c>
      <c r="F2588" s="480" t="s">
        <v>1353</v>
      </c>
      <c r="G2588" s="479"/>
      <c r="H2588" t="str">
        <f t="shared" si="80"/>
        <v>costDGRInteger</v>
      </c>
      <c r="I2588">
        <f>COUNTIF($H$3:H2587,H2588)</f>
        <v>1</v>
      </c>
      <c r="J2588">
        <f>COUNTIF($B$3:B2587,B2588)</f>
        <v>1</v>
      </c>
      <c r="K2588">
        <f t="shared" si="81"/>
        <v>0</v>
      </c>
    </row>
    <row r="2589" spans="1:11">
      <c r="A2589" s="480" t="s">
        <v>10946</v>
      </c>
      <c r="B2589" s="480" t="s">
        <v>22117</v>
      </c>
      <c r="C2589" s="480" t="s">
        <v>22118</v>
      </c>
      <c r="D2589" s="480" t="s">
        <v>17086</v>
      </c>
      <c r="E2589" s="479">
        <v>2</v>
      </c>
      <c r="F2589" s="480" t="s">
        <v>1347</v>
      </c>
      <c r="G2589" s="479">
        <v>8</v>
      </c>
      <c r="H2589" t="str">
        <f t="shared" si="80"/>
        <v>costYMDString</v>
      </c>
      <c r="I2589">
        <f>COUNTIF($H$3:H2588,H2589)</f>
        <v>1</v>
      </c>
      <c r="J2589">
        <f>COUNTIF($B$3:B2588,B2589)</f>
        <v>1</v>
      </c>
      <c r="K2589">
        <f t="shared" si="81"/>
        <v>0</v>
      </c>
    </row>
    <row r="2590" spans="1:11">
      <c r="A2590" s="480" t="s">
        <v>10946</v>
      </c>
      <c r="B2590" s="480" t="s">
        <v>793</v>
      </c>
      <c r="C2590" s="480" t="s">
        <v>3237</v>
      </c>
      <c r="D2590" s="480" t="s">
        <v>3238</v>
      </c>
      <c r="E2590" s="479">
        <v>3</v>
      </c>
      <c r="F2590" s="480" t="s">
        <v>1347</v>
      </c>
      <c r="G2590" s="479">
        <v>3</v>
      </c>
      <c r="H2590" t="str">
        <f t="shared" si="80"/>
        <v>currencyString</v>
      </c>
      <c r="I2590">
        <f>COUNTIF($H$3:H2589,H2590)</f>
        <v>5</v>
      </c>
      <c r="J2590">
        <f>COUNTIF($B$3:B2589,B2590)</f>
        <v>5</v>
      </c>
      <c r="K2590">
        <f t="shared" si="81"/>
        <v>0</v>
      </c>
    </row>
    <row r="2591" spans="1:11">
      <c r="A2591" s="480" t="s">
        <v>10946</v>
      </c>
      <c r="B2591" s="480" t="s">
        <v>22124</v>
      </c>
      <c r="C2591" s="480" t="s">
        <v>8537</v>
      </c>
      <c r="D2591" s="480" t="s">
        <v>17089</v>
      </c>
      <c r="E2591" s="479">
        <v>4</v>
      </c>
      <c r="F2591" s="480" t="s">
        <v>8845</v>
      </c>
      <c r="G2591" s="479"/>
      <c r="H2591" t="str">
        <f t="shared" si="80"/>
        <v>costAmtBigDecimal</v>
      </c>
      <c r="I2591">
        <f>COUNTIF($H$3:H2590,H2591)</f>
        <v>0</v>
      </c>
      <c r="J2591">
        <f>COUNTIF($B$3:B2590,B2591)</f>
        <v>0</v>
      </c>
      <c r="K2591">
        <f t="shared" si="81"/>
        <v>0</v>
      </c>
    </row>
    <row r="2592" spans="1:11">
      <c r="A2592" s="480" t="s">
        <v>10946</v>
      </c>
      <c r="B2592" s="480" t="s">
        <v>22125</v>
      </c>
      <c r="C2592" s="480" t="s">
        <v>8540</v>
      </c>
      <c r="D2592" s="480" t="s">
        <v>17090</v>
      </c>
      <c r="E2592" s="479">
        <v>5</v>
      </c>
      <c r="F2592" s="480" t="s">
        <v>8845</v>
      </c>
      <c r="G2592" s="479"/>
      <c r="H2592" t="str">
        <f t="shared" si="80"/>
        <v>currAppAmtBigDecimal</v>
      </c>
      <c r="I2592">
        <f>COUNTIF($H$3:H2591,H2592)</f>
        <v>0</v>
      </c>
      <c r="J2592">
        <f>COUNTIF($B$3:B2591,B2592)</f>
        <v>0</v>
      </c>
      <c r="K2592">
        <f t="shared" si="81"/>
        <v>0</v>
      </c>
    </row>
    <row r="2593" spans="1:11">
      <c r="A2593" s="480" t="s">
        <v>10946</v>
      </c>
      <c r="B2593" s="480" t="s">
        <v>22126</v>
      </c>
      <c r="C2593" s="480" t="s">
        <v>22127</v>
      </c>
      <c r="D2593" s="480" t="s">
        <v>17091</v>
      </c>
      <c r="E2593" s="479">
        <v>6</v>
      </c>
      <c r="F2593" s="480" t="s">
        <v>1347</v>
      </c>
      <c r="G2593" s="479">
        <v>30</v>
      </c>
      <c r="H2593" t="str">
        <f t="shared" si="80"/>
        <v>contractSystemString</v>
      </c>
      <c r="I2593">
        <f>COUNTIF($H$3:H2592,H2593)</f>
        <v>0</v>
      </c>
      <c r="J2593">
        <f>COUNTIF($B$3:B2592,B2593)</f>
        <v>0</v>
      </c>
      <c r="K2593">
        <f t="shared" si="81"/>
        <v>0</v>
      </c>
    </row>
    <row r="2594" spans="1:11">
      <c r="A2594" s="480" t="s">
        <v>10946</v>
      </c>
      <c r="B2594" s="480" t="s">
        <v>13183</v>
      </c>
      <c r="C2594" s="480" t="s">
        <v>13184</v>
      </c>
      <c r="D2594" s="480" t="s">
        <v>13185</v>
      </c>
      <c r="E2594" s="479">
        <v>7</v>
      </c>
      <c r="F2594" s="480" t="s">
        <v>1347</v>
      </c>
      <c r="G2594" s="479">
        <v>50</v>
      </c>
      <c r="H2594" t="str">
        <f t="shared" si="80"/>
        <v>contractNoString</v>
      </c>
      <c r="I2594">
        <f>COUNTIF($H$3:H2593,H2594)</f>
        <v>0</v>
      </c>
      <c r="J2594">
        <f>COUNTIF($B$3:B2593,B2594)</f>
        <v>0</v>
      </c>
      <c r="K2594">
        <f t="shared" si="81"/>
        <v>0</v>
      </c>
    </row>
    <row r="2595" spans="1:11">
      <c r="A2595" s="480" t="s">
        <v>10946</v>
      </c>
      <c r="B2595" s="480" t="s">
        <v>13187</v>
      </c>
      <c r="C2595" s="480" t="s">
        <v>13188</v>
      </c>
      <c r="D2595" s="480" t="s">
        <v>13189</v>
      </c>
      <c r="E2595" s="479">
        <v>8</v>
      </c>
      <c r="F2595" s="480" t="s">
        <v>1347</v>
      </c>
      <c r="G2595" s="479">
        <v>1000</v>
      </c>
      <c r="H2595" t="str">
        <f t="shared" si="80"/>
        <v>contractNameString</v>
      </c>
      <c r="I2595">
        <f>COUNTIF($H$3:H2594,H2595)</f>
        <v>0</v>
      </c>
      <c r="J2595">
        <f>COUNTIF($B$3:B2594,B2595)</f>
        <v>0</v>
      </c>
      <c r="K2595">
        <f t="shared" si="81"/>
        <v>0</v>
      </c>
    </row>
    <row r="2596" spans="1:11">
      <c r="A2596" s="480" t="s">
        <v>10946</v>
      </c>
      <c r="B2596" s="480" t="s">
        <v>4632</v>
      </c>
      <c r="C2596" s="480" t="s">
        <v>4633</v>
      </c>
      <c r="D2596" s="480" t="s">
        <v>4634</v>
      </c>
      <c r="E2596" s="479">
        <v>9</v>
      </c>
      <c r="F2596" s="480" t="s">
        <v>1347</v>
      </c>
      <c r="G2596" s="479">
        <v>1</v>
      </c>
      <c r="H2596" t="str">
        <f t="shared" si="80"/>
        <v>withholdingYnString</v>
      </c>
      <c r="I2596">
        <f>COUNTIF($H$3:H2595,H2596)</f>
        <v>2</v>
      </c>
      <c r="J2596">
        <f>COUNTIF($B$3:B2595,B2596)</f>
        <v>2</v>
      </c>
      <c r="K2596">
        <f t="shared" si="81"/>
        <v>0</v>
      </c>
    </row>
    <row r="2597" spans="1:11">
      <c r="A2597" s="480" t="s">
        <v>10946</v>
      </c>
      <c r="B2597" s="480" t="s">
        <v>4636</v>
      </c>
      <c r="C2597" s="480" t="s">
        <v>4637</v>
      </c>
      <c r="D2597" s="480" t="s">
        <v>4638</v>
      </c>
      <c r="E2597" s="479">
        <v>10</v>
      </c>
      <c r="F2597" s="480" t="s">
        <v>1347</v>
      </c>
      <c r="G2597" s="479">
        <v>10</v>
      </c>
      <c r="H2597" t="str">
        <f t="shared" si="80"/>
        <v>withholdingSeqString</v>
      </c>
      <c r="I2597">
        <f>COUNTIF($H$3:H2596,H2597)</f>
        <v>2</v>
      </c>
      <c r="J2597">
        <f>COUNTIF($B$3:B2596,B2597)</f>
        <v>2</v>
      </c>
      <c r="K2597">
        <f t="shared" si="81"/>
        <v>0</v>
      </c>
    </row>
    <row r="2598" spans="1:11">
      <c r="A2598" s="480" t="s">
        <v>10946</v>
      </c>
      <c r="B2598" s="480" t="s">
        <v>6690</v>
      </c>
      <c r="C2598" s="480" t="s">
        <v>6537</v>
      </c>
      <c r="D2598" s="480" t="s">
        <v>6538</v>
      </c>
      <c r="E2598" s="479">
        <v>11</v>
      </c>
      <c r="F2598" s="480" t="s">
        <v>8845</v>
      </c>
      <c r="G2598" s="479"/>
      <c r="H2598" t="str">
        <f t="shared" si="80"/>
        <v>withholdingTaxRateBigDecimal</v>
      </c>
      <c r="I2598">
        <f>COUNTIF($H$3:H2597,H2598)</f>
        <v>2</v>
      </c>
      <c r="J2598">
        <f>COUNTIF($B$3:B2597,B2598)</f>
        <v>2</v>
      </c>
      <c r="K2598">
        <f t="shared" si="81"/>
        <v>0</v>
      </c>
    </row>
    <row r="2599" spans="1:11">
      <c r="A2599" s="480" t="s">
        <v>10946</v>
      </c>
      <c r="B2599" s="480" t="s">
        <v>4640</v>
      </c>
      <c r="C2599" s="480" t="s">
        <v>4641</v>
      </c>
      <c r="D2599" s="480" t="s">
        <v>4642</v>
      </c>
      <c r="E2599" s="479">
        <v>12</v>
      </c>
      <c r="F2599" s="480" t="s">
        <v>8845</v>
      </c>
      <c r="G2599" s="479"/>
      <c r="H2599" t="str">
        <f t="shared" si="80"/>
        <v>withholdingTaxBigDecimal</v>
      </c>
      <c r="I2599">
        <f>COUNTIF($H$3:H2598,H2599)</f>
        <v>3</v>
      </c>
      <c r="J2599">
        <f>COUNTIF($B$3:B2598,B2599)</f>
        <v>3</v>
      </c>
      <c r="K2599">
        <f t="shared" si="81"/>
        <v>0</v>
      </c>
    </row>
    <row r="2600" spans="1:11">
      <c r="A2600" s="480" t="s">
        <v>10946</v>
      </c>
      <c r="B2600" s="480" t="s">
        <v>4644</v>
      </c>
      <c r="C2600" s="480" t="s">
        <v>4645</v>
      </c>
      <c r="D2600" s="480" t="s">
        <v>4646</v>
      </c>
      <c r="E2600" s="479">
        <v>13</v>
      </c>
      <c r="F2600" s="480" t="s">
        <v>8845</v>
      </c>
      <c r="G2600" s="479"/>
      <c r="H2600" t="str">
        <f t="shared" si="80"/>
        <v>residenceTaxBigDecimal</v>
      </c>
      <c r="I2600">
        <f>COUNTIF($H$3:H2599,H2600)</f>
        <v>3</v>
      </c>
      <c r="J2600">
        <f>COUNTIF($B$3:B2599,B2600)</f>
        <v>3</v>
      </c>
      <c r="K2600">
        <f t="shared" si="81"/>
        <v>0</v>
      </c>
    </row>
    <row r="2601" spans="1:11">
      <c r="A2601" s="480" t="s">
        <v>23016</v>
      </c>
      <c r="B2601" s="480" t="s">
        <v>3554</v>
      </c>
      <c r="C2601" s="480" t="s">
        <v>3555</v>
      </c>
      <c r="D2601" s="480" t="s">
        <v>3556</v>
      </c>
      <c r="E2601" s="479">
        <v>1</v>
      </c>
      <c r="F2601" s="480" t="s">
        <v>1353</v>
      </c>
      <c r="G2601" s="479"/>
      <c r="H2601" t="str">
        <f t="shared" si="80"/>
        <v>dgrInteger</v>
      </c>
      <c r="I2601">
        <f>COUNTIF($H$3:H2600,H2601)</f>
        <v>4</v>
      </c>
      <c r="J2601">
        <f>COUNTIF($B$3:B2600,B2601)</f>
        <v>4</v>
      </c>
      <c r="K2601">
        <f t="shared" si="81"/>
        <v>0</v>
      </c>
    </row>
    <row r="2602" spans="1:11">
      <c r="A2602" s="480" t="s">
        <v>23016</v>
      </c>
      <c r="B2602" s="480" t="s">
        <v>22128</v>
      </c>
      <c r="C2602" s="480" t="s">
        <v>22129</v>
      </c>
      <c r="D2602" s="480" t="s">
        <v>17092</v>
      </c>
      <c r="E2602" s="479">
        <v>2</v>
      </c>
      <c r="F2602" s="480" t="s">
        <v>1347</v>
      </c>
      <c r="G2602" s="479">
        <v>3000</v>
      </c>
      <c r="H2602" t="str">
        <f t="shared" si="80"/>
        <v>alterReasonString</v>
      </c>
      <c r="I2602">
        <f>COUNTIF($H$3:H2601,H2602)</f>
        <v>0</v>
      </c>
      <c r="J2602">
        <f>COUNTIF($B$3:B2601,B2602)</f>
        <v>0</v>
      </c>
      <c r="K2602">
        <f t="shared" si="81"/>
        <v>0</v>
      </c>
    </row>
    <row r="2603" spans="1:11">
      <c r="A2603" s="480" t="s">
        <v>23016</v>
      </c>
      <c r="B2603" s="480" t="s">
        <v>22130</v>
      </c>
      <c r="C2603" s="480" t="s">
        <v>22131</v>
      </c>
      <c r="D2603" s="480" t="s">
        <v>17093</v>
      </c>
      <c r="E2603" s="479">
        <v>3</v>
      </c>
      <c r="F2603" s="480" t="s">
        <v>1347</v>
      </c>
      <c r="G2603" s="479">
        <v>3000</v>
      </c>
      <c r="H2603" t="str">
        <f t="shared" si="80"/>
        <v>stopReasonString</v>
      </c>
      <c r="I2603">
        <f>COUNTIF($H$3:H2602,H2603)</f>
        <v>0</v>
      </c>
      <c r="J2603">
        <f>COUNTIF($B$3:B2602,B2603)</f>
        <v>0</v>
      </c>
      <c r="K2603">
        <f t="shared" si="81"/>
        <v>0</v>
      </c>
    </row>
    <row r="2604" spans="1:11">
      <c r="A2604" s="480" t="s">
        <v>12033</v>
      </c>
      <c r="B2604" s="365" t="s">
        <v>8342</v>
      </c>
      <c r="C2604" s="365" t="s">
        <v>8343</v>
      </c>
      <c r="D2604" s="365" t="s">
        <v>17094</v>
      </c>
      <c r="E2604" s="479">
        <v>1</v>
      </c>
      <c r="F2604" s="480" t="s">
        <v>1347</v>
      </c>
      <c r="G2604" s="479">
        <v>256</v>
      </c>
      <c r="H2604" t="str">
        <f t="shared" si="80"/>
        <v>titlesEngString</v>
      </c>
      <c r="I2604">
        <f>COUNTIF($H$3:H2603,H2604)</f>
        <v>0</v>
      </c>
      <c r="J2604">
        <f>COUNTIF($B$3:B2603,B2604)</f>
        <v>0</v>
      </c>
      <c r="K2604">
        <f t="shared" si="81"/>
        <v>0</v>
      </c>
    </row>
    <row r="2605" spans="1:11">
      <c r="A2605" s="480" t="s">
        <v>12033</v>
      </c>
      <c r="B2605" s="365" t="s">
        <v>784</v>
      </c>
      <c r="C2605" s="365" t="s">
        <v>2523</v>
      </c>
      <c r="D2605" s="365" t="s">
        <v>2524</v>
      </c>
      <c r="E2605" s="479">
        <v>2</v>
      </c>
      <c r="F2605" s="480" t="s">
        <v>1347</v>
      </c>
      <c r="G2605" s="479">
        <v>5</v>
      </c>
      <c r="H2605" t="str">
        <f t="shared" si="80"/>
        <v>corporationCodeString</v>
      </c>
      <c r="I2605">
        <f>COUNTIF($H$3:H2604,H2605)</f>
        <v>8</v>
      </c>
      <c r="J2605">
        <f>COUNTIF($B$3:B2604,B2605)</f>
        <v>8</v>
      </c>
      <c r="K2605">
        <f t="shared" si="81"/>
        <v>0</v>
      </c>
    </row>
    <row r="2606" spans="1:11">
      <c r="A2606" s="480" t="s">
        <v>12033</v>
      </c>
      <c r="B2606" s="365" t="s">
        <v>1812</v>
      </c>
      <c r="C2606" s="365" t="s">
        <v>1813</v>
      </c>
      <c r="D2606" s="365" t="s">
        <v>1814</v>
      </c>
      <c r="E2606" s="479">
        <v>3</v>
      </c>
      <c r="F2606" s="480" t="s">
        <v>1347</v>
      </c>
      <c r="G2606" s="479">
        <v>20</v>
      </c>
      <c r="H2606" t="str">
        <f t="shared" si="80"/>
        <v>affiliateCodeString</v>
      </c>
      <c r="I2606">
        <f>COUNTIF($H$3:H2605,H2606)</f>
        <v>5</v>
      </c>
      <c r="J2606">
        <f>COUNTIF($B$3:B2605,B2606)</f>
        <v>5</v>
      </c>
      <c r="K2606">
        <f t="shared" si="81"/>
        <v>0</v>
      </c>
    </row>
    <row r="2607" spans="1:11">
      <c r="A2607" s="480" t="s">
        <v>12033</v>
      </c>
      <c r="B2607" s="365" t="s">
        <v>658</v>
      </c>
      <c r="C2607" s="365" t="s">
        <v>2762</v>
      </c>
      <c r="D2607" s="365" t="s">
        <v>2763</v>
      </c>
      <c r="E2607" s="479">
        <v>4</v>
      </c>
      <c r="F2607" s="480" t="s">
        <v>1347</v>
      </c>
      <c r="G2607" s="479">
        <v>10</v>
      </c>
      <c r="H2607" t="str">
        <f t="shared" si="80"/>
        <v>accountUnitCodeString</v>
      </c>
      <c r="I2607">
        <f>COUNTIF($H$3:H2606,H2607)</f>
        <v>1</v>
      </c>
      <c r="J2607">
        <f>COUNTIF($B$3:B2606,B2607)</f>
        <v>1</v>
      </c>
      <c r="K2607">
        <f t="shared" si="81"/>
        <v>0</v>
      </c>
    </row>
    <row r="2608" spans="1:11">
      <c r="A2608" s="480" t="s">
        <v>12033</v>
      </c>
      <c r="B2608" s="365" t="s">
        <v>1876</v>
      </c>
      <c r="C2608" s="365" t="s">
        <v>1877</v>
      </c>
      <c r="D2608" s="365" t="s">
        <v>1878</v>
      </c>
      <c r="E2608" s="479">
        <v>5</v>
      </c>
      <c r="F2608" s="480" t="s">
        <v>1347</v>
      </c>
      <c r="G2608" s="479">
        <v>128</v>
      </c>
      <c r="H2608" t="str">
        <f t="shared" si="80"/>
        <v>divisionCodeString</v>
      </c>
      <c r="I2608">
        <f>COUNTIF($H$3:H2607,H2608)</f>
        <v>16</v>
      </c>
      <c r="J2608">
        <f>COUNTIF($B$3:B2607,B2608)</f>
        <v>16</v>
      </c>
      <c r="K2608">
        <f t="shared" si="81"/>
        <v>0</v>
      </c>
    </row>
    <row r="2609" spans="1:11">
      <c r="A2609" s="480" t="s">
        <v>12033</v>
      </c>
      <c r="B2609" s="365" t="s">
        <v>8837</v>
      </c>
      <c r="C2609" s="365" t="s">
        <v>8832</v>
      </c>
      <c r="D2609" s="365" t="s">
        <v>8964</v>
      </c>
      <c r="E2609" s="479">
        <v>6</v>
      </c>
      <c r="F2609" s="480" t="s">
        <v>1347</v>
      </c>
      <c r="G2609" s="479">
        <v>10</v>
      </c>
      <c r="H2609" t="str">
        <f t="shared" si="80"/>
        <v>projectTypeString</v>
      </c>
      <c r="I2609">
        <f>COUNTIF($H$3:H2608,H2609)</f>
        <v>1</v>
      </c>
      <c r="J2609">
        <f>COUNTIF($B$3:B2608,B2609)</f>
        <v>1</v>
      </c>
      <c r="K2609">
        <f t="shared" si="81"/>
        <v>0</v>
      </c>
    </row>
    <row r="2610" spans="1:11">
      <c r="A2610" s="480" t="s">
        <v>12033</v>
      </c>
      <c r="B2610" s="365" t="s">
        <v>8838</v>
      </c>
      <c r="C2610" s="365" t="s">
        <v>8833</v>
      </c>
      <c r="D2610" s="365" t="s">
        <v>17095</v>
      </c>
      <c r="E2610" s="479">
        <v>7</v>
      </c>
      <c r="F2610" s="480" t="s">
        <v>1347</v>
      </c>
      <c r="G2610" s="479">
        <v>15</v>
      </c>
      <c r="H2610" t="str">
        <f t="shared" si="80"/>
        <v>totalCurrencyCodeString</v>
      </c>
      <c r="I2610">
        <f>COUNTIF($H$3:H2609,H2610)</f>
        <v>0</v>
      </c>
      <c r="J2610">
        <f>COUNTIF($B$3:B2609,B2610)</f>
        <v>0</v>
      </c>
      <c r="K2610">
        <f t="shared" si="81"/>
        <v>0</v>
      </c>
    </row>
    <row r="2611" spans="1:11">
      <c r="A2611" s="480" t="s">
        <v>12033</v>
      </c>
      <c r="B2611" s="365" t="s">
        <v>8839</v>
      </c>
      <c r="C2611" s="365" t="s">
        <v>8834</v>
      </c>
      <c r="D2611" s="365" t="s">
        <v>17096</v>
      </c>
      <c r="E2611" s="479">
        <v>8</v>
      </c>
      <c r="F2611" s="480" t="s">
        <v>1347</v>
      </c>
      <c r="G2611" s="479">
        <v>10</v>
      </c>
      <c r="H2611" t="str">
        <f t="shared" si="80"/>
        <v>plEmpNoString</v>
      </c>
      <c r="I2611">
        <f>COUNTIF($H$3:H2610,H2611)</f>
        <v>0</v>
      </c>
      <c r="J2611">
        <f>COUNTIF($B$3:B2610,B2611)</f>
        <v>0</v>
      </c>
      <c r="K2611">
        <f t="shared" si="81"/>
        <v>0</v>
      </c>
    </row>
    <row r="2612" spans="1:11">
      <c r="A2612" s="480" t="s">
        <v>12033</v>
      </c>
      <c r="B2612" s="365" t="s">
        <v>8840</v>
      </c>
      <c r="C2612" s="365" t="s">
        <v>8835</v>
      </c>
      <c r="D2612" s="365" t="s">
        <v>17097</v>
      </c>
      <c r="E2612" s="479">
        <v>9</v>
      </c>
      <c r="F2612" s="480" t="s">
        <v>1347</v>
      </c>
      <c r="G2612" s="479">
        <v>128</v>
      </c>
      <c r="H2612" t="str">
        <f t="shared" si="80"/>
        <v>pjtDeptCodeString</v>
      </c>
      <c r="I2612">
        <f>COUNTIF($H$3:H2611,H2612)</f>
        <v>0</v>
      </c>
      <c r="J2612">
        <f>COUNTIF($B$3:B2611,B2612)</f>
        <v>0</v>
      </c>
      <c r="K2612">
        <f t="shared" si="81"/>
        <v>0</v>
      </c>
    </row>
    <row r="2613" spans="1:11">
      <c r="A2613" s="480" t="s">
        <v>12033</v>
      </c>
      <c r="B2613" s="365" t="s">
        <v>8841</v>
      </c>
      <c r="C2613" s="365" t="s">
        <v>8836</v>
      </c>
      <c r="D2613" s="365" t="s">
        <v>8817</v>
      </c>
      <c r="E2613" s="479">
        <v>10</v>
      </c>
      <c r="F2613" s="480" t="s">
        <v>1347</v>
      </c>
      <c r="G2613" s="479">
        <v>1</v>
      </c>
      <c r="H2613" t="str">
        <f t="shared" si="80"/>
        <v>discardFlagString</v>
      </c>
      <c r="I2613">
        <f>COUNTIF($H$3:H2612,H2613)</f>
        <v>0</v>
      </c>
      <c r="J2613">
        <f>COUNTIF($B$3:B2612,B2613)</f>
        <v>0</v>
      </c>
      <c r="K2613">
        <f t="shared" si="81"/>
        <v>0</v>
      </c>
    </row>
    <row r="2614" spans="1:11">
      <c r="A2614" s="480" t="s">
        <v>12033</v>
      </c>
      <c r="B2614" s="365" t="s">
        <v>2800</v>
      </c>
      <c r="C2614" s="365" t="s">
        <v>2801</v>
      </c>
      <c r="D2614" s="365" t="s">
        <v>2802</v>
      </c>
      <c r="E2614" s="479">
        <v>11</v>
      </c>
      <c r="F2614" s="480" t="s">
        <v>1347</v>
      </c>
      <c r="G2614" s="479">
        <v>100</v>
      </c>
      <c r="H2614" t="str">
        <f t="shared" si="80"/>
        <v>attribute1String</v>
      </c>
      <c r="I2614">
        <f>COUNTIF($H$3:H2613,H2614)</f>
        <v>16</v>
      </c>
      <c r="J2614">
        <f>COUNTIF($B$3:B2613,B2614)</f>
        <v>16</v>
      </c>
      <c r="K2614">
        <f t="shared" si="81"/>
        <v>0</v>
      </c>
    </row>
    <row r="2615" spans="1:11">
      <c r="A2615" s="480" t="s">
        <v>12033</v>
      </c>
      <c r="B2615" s="365" t="s">
        <v>2803</v>
      </c>
      <c r="C2615" s="365" t="s">
        <v>2804</v>
      </c>
      <c r="D2615" s="365" t="s">
        <v>2805</v>
      </c>
      <c r="E2615" s="479">
        <v>12</v>
      </c>
      <c r="F2615" s="480" t="s">
        <v>1347</v>
      </c>
      <c r="G2615" s="479">
        <v>100</v>
      </c>
      <c r="H2615" t="str">
        <f t="shared" si="80"/>
        <v>attribute2String</v>
      </c>
      <c r="I2615">
        <f>COUNTIF($H$3:H2614,H2615)</f>
        <v>16</v>
      </c>
      <c r="J2615">
        <f>COUNTIF($B$3:B2614,B2615)</f>
        <v>16</v>
      </c>
      <c r="K2615">
        <f t="shared" si="81"/>
        <v>0</v>
      </c>
    </row>
    <row r="2616" spans="1:11">
      <c r="A2616" s="480" t="s">
        <v>12033</v>
      </c>
      <c r="B2616" s="365" t="s">
        <v>2806</v>
      </c>
      <c r="C2616" s="365" t="s">
        <v>2807</v>
      </c>
      <c r="D2616" s="365" t="s">
        <v>2808</v>
      </c>
      <c r="E2616" s="479">
        <v>13</v>
      </c>
      <c r="F2616" s="480" t="s">
        <v>1347</v>
      </c>
      <c r="G2616" s="479">
        <v>100</v>
      </c>
      <c r="H2616" t="str">
        <f t="shared" si="80"/>
        <v>attribute3String</v>
      </c>
      <c r="I2616">
        <f>COUNTIF($H$3:H2615,H2616)</f>
        <v>15</v>
      </c>
      <c r="J2616">
        <f>COUNTIF($B$3:B2615,B2616)</f>
        <v>15</v>
      </c>
      <c r="K2616">
        <f t="shared" si="81"/>
        <v>0</v>
      </c>
    </row>
    <row r="2617" spans="1:11">
      <c r="A2617" s="480" t="s">
        <v>12033</v>
      </c>
      <c r="B2617" s="365" t="s">
        <v>2809</v>
      </c>
      <c r="C2617" s="365" t="s">
        <v>2810</v>
      </c>
      <c r="D2617" s="365" t="s">
        <v>2811</v>
      </c>
      <c r="E2617" s="479">
        <v>14</v>
      </c>
      <c r="F2617" s="480" t="s">
        <v>1347</v>
      </c>
      <c r="G2617" s="479">
        <v>100</v>
      </c>
      <c r="H2617" t="str">
        <f t="shared" si="80"/>
        <v>attribute4String</v>
      </c>
      <c r="I2617">
        <f>COUNTIF($H$3:H2616,H2617)</f>
        <v>15</v>
      </c>
      <c r="J2617">
        <f>COUNTIF($B$3:B2616,B2617)</f>
        <v>15</v>
      </c>
      <c r="K2617">
        <f t="shared" si="81"/>
        <v>0</v>
      </c>
    </row>
    <row r="2618" spans="1:11">
      <c r="A2618" s="480" t="s">
        <v>12033</v>
      </c>
      <c r="B2618" s="365" t="s">
        <v>2812</v>
      </c>
      <c r="C2618" s="365" t="s">
        <v>2813</v>
      </c>
      <c r="D2618" s="365" t="s">
        <v>2814</v>
      </c>
      <c r="E2618" s="479">
        <v>15</v>
      </c>
      <c r="F2618" s="480" t="s">
        <v>1347</v>
      </c>
      <c r="G2618" s="479">
        <v>100</v>
      </c>
      <c r="H2618" t="str">
        <f t="shared" si="80"/>
        <v>attribute5String</v>
      </c>
      <c r="I2618">
        <f>COUNTIF($H$3:H2617,H2618)</f>
        <v>15</v>
      </c>
      <c r="J2618">
        <f>COUNTIF($B$3:B2617,B2618)</f>
        <v>15</v>
      </c>
      <c r="K2618">
        <f t="shared" si="81"/>
        <v>0</v>
      </c>
    </row>
    <row r="2619" spans="1:11">
      <c r="A2619" s="480" t="s">
        <v>8850</v>
      </c>
      <c r="B2619" s="365" t="s">
        <v>3827</v>
      </c>
      <c r="C2619" s="365" t="s">
        <v>3828</v>
      </c>
      <c r="D2619" s="365" t="s">
        <v>3829</v>
      </c>
      <c r="E2619" s="479">
        <v>1</v>
      </c>
      <c r="F2619" s="480" t="s">
        <v>1347</v>
      </c>
      <c r="G2619" s="479">
        <v>1</v>
      </c>
      <c r="H2619" t="str">
        <f t="shared" si="80"/>
        <v>regionCodeString</v>
      </c>
      <c r="I2619">
        <f>COUNTIF($H$3:H2618,H2619)</f>
        <v>1</v>
      </c>
      <c r="J2619">
        <f>COUNTIF($B$3:B2618,B2619)</f>
        <v>1</v>
      </c>
      <c r="K2619">
        <f t="shared" si="81"/>
        <v>0</v>
      </c>
    </row>
    <row r="2620" spans="1:11">
      <c r="A2620" s="480" t="s">
        <v>8850</v>
      </c>
      <c r="B2620" s="365" t="s">
        <v>8858</v>
      </c>
      <c r="C2620" s="365" t="s">
        <v>22132</v>
      </c>
      <c r="D2620" s="365" t="s">
        <v>8852</v>
      </c>
      <c r="E2620" s="479">
        <v>2</v>
      </c>
      <c r="F2620" s="480" t="s">
        <v>1347</v>
      </c>
      <c r="G2620" s="479">
        <v>1</v>
      </c>
      <c r="H2620" t="str">
        <f t="shared" si="80"/>
        <v>isoFlagString</v>
      </c>
      <c r="I2620">
        <f>COUNTIF($H$3:H2619,H2620)</f>
        <v>0</v>
      </c>
      <c r="J2620">
        <f>COUNTIF($B$3:B2619,B2620)</f>
        <v>0</v>
      </c>
      <c r="K2620">
        <f t="shared" si="81"/>
        <v>0</v>
      </c>
    </row>
    <row r="2621" spans="1:11">
      <c r="A2621" s="480" t="s">
        <v>8850</v>
      </c>
      <c r="B2621" s="365" t="s">
        <v>8859</v>
      </c>
      <c r="C2621" s="365" t="s">
        <v>22133</v>
      </c>
      <c r="D2621" s="365" t="s">
        <v>8853</v>
      </c>
      <c r="E2621" s="479">
        <v>3</v>
      </c>
      <c r="F2621" s="480" t="s">
        <v>1347</v>
      </c>
      <c r="G2621" s="479">
        <v>1</v>
      </c>
      <c r="H2621" t="str">
        <f t="shared" si="80"/>
        <v>euFlagString</v>
      </c>
      <c r="I2621">
        <f>COUNTIF($H$3:H2620,H2621)</f>
        <v>0</v>
      </c>
      <c r="J2621">
        <f>COUNTIF($B$3:B2620,B2621)</f>
        <v>0</v>
      </c>
      <c r="K2621">
        <f t="shared" si="81"/>
        <v>0</v>
      </c>
    </row>
    <row r="2622" spans="1:11">
      <c r="A2622" s="480" t="s">
        <v>8850</v>
      </c>
      <c r="B2622" s="365" t="s">
        <v>6663</v>
      </c>
      <c r="C2622" s="365" t="s">
        <v>5885</v>
      </c>
      <c r="D2622" s="365" t="s">
        <v>5886</v>
      </c>
      <c r="E2622" s="479">
        <v>4</v>
      </c>
      <c r="F2622" s="480" t="s">
        <v>1347</v>
      </c>
      <c r="G2622" s="479">
        <v>1</v>
      </c>
      <c r="H2622" t="str">
        <f t="shared" si="80"/>
        <v>enabledFlagString</v>
      </c>
      <c r="I2622">
        <f>COUNTIF($H$3:H2621,H2622)</f>
        <v>1</v>
      </c>
      <c r="J2622">
        <f>COUNTIF($B$3:B2621,B2622)</f>
        <v>1</v>
      </c>
      <c r="K2622">
        <f t="shared" si="81"/>
        <v>0</v>
      </c>
    </row>
    <row r="2623" spans="1:11">
      <c r="A2623" s="413" t="s">
        <v>8860</v>
      </c>
      <c r="B2623" s="413" t="s">
        <v>4005</v>
      </c>
      <c r="C2623" s="413" t="s">
        <v>8862</v>
      </c>
      <c r="D2623" s="413" t="s">
        <v>8863</v>
      </c>
      <c r="E2623" s="532">
        <v>1</v>
      </c>
      <c r="F2623" s="533" t="s">
        <v>1347</v>
      </c>
      <c r="G2623" s="532">
        <v>30</v>
      </c>
      <c r="H2623" t="str">
        <f t="shared" si="80"/>
        <v>valueCodeString</v>
      </c>
      <c r="I2623">
        <f>COUNTIF($H$3:H2622,H2623)</f>
        <v>1</v>
      </c>
      <c r="J2623">
        <f>COUNTIF($B$3:B2622,B2623)</f>
        <v>1</v>
      </c>
      <c r="K2623">
        <f t="shared" si="81"/>
        <v>0</v>
      </c>
    </row>
    <row r="2624" spans="1:11">
      <c r="A2624" s="413" t="s">
        <v>8860</v>
      </c>
      <c r="B2624" s="413" t="s">
        <v>1876</v>
      </c>
      <c r="C2624" s="413" t="s">
        <v>8864</v>
      </c>
      <c r="D2624" s="413" t="s">
        <v>8865</v>
      </c>
      <c r="E2624" s="532">
        <v>2</v>
      </c>
      <c r="F2624" s="533" t="s">
        <v>1347</v>
      </c>
      <c r="G2624" s="532">
        <v>3</v>
      </c>
      <c r="H2624" t="str">
        <f t="shared" si="80"/>
        <v>divisionCodeString</v>
      </c>
      <c r="I2624">
        <f>COUNTIF($H$3:H2623,H2624)</f>
        <v>17</v>
      </c>
      <c r="J2624">
        <f>COUNTIF($B$3:B2623,B2624)</f>
        <v>17</v>
      </c>
      <c r="K2624">
        <f t="shared" si="81"/>
        <v>0</v>
      </c>
    </row>
    <row r="2625" spans="1:11">
      <c r="A2625" s="413" t="s">
        <v>8860</v>
      </c>
      <c r="B2625" s="413" t="s">
        <v>1900</v>
      </c>
      <c r="C2625" s="413" t="s">
        <v>8866</v>
      </c>
      <c r="D2625" s="413" t="s">
        <v>8867</v>
      </c>
      <c r="E2625" s="532">
        <v>3</v>
      </c>
      <c r="F2625" s="533" t="s">
        <v>1347</v>
      </c>
      <c r="G2625" s="532">
        <v>50</v>
      </c>
      <c r="H2625" t="str">
        <f t="shared" si="80"/>
        <v>toolNameString</v>
      </c>
      <c r="I2625">
        <f>COUNTIF($H$3:H2624,H2625)</f>
        <v>2</v>
      </c>
      <c r="J2625">
        <f>COUNTIF($B$3:B2624,B2625)</f>
        <v>2</v>
      </c>
      <c r="K2625">
        <f t="shared" si="81"/>
        <v>0</v>
      </c>
    </row>
    <row r="2626" spans="1:11">
      <c r="A2626" s="413" t="s">
        <v>8860</v>
      </c>
      <c r="B2626" s="413" t="s">
        <v>1261</v>
      </c>
      <c r="C2626" s="413" t="s">
        <v>8868</v>
      </c>
      <c r="D2626" s="413" t="s">
        <v>5802</v>
      </c>
      <c r="E2626" s="532">
        <v>4</v>
      </c>
      <c r="F2626" s="533" t="s">
        <v>1347</v>
      </c>
      <c r="G2626" s="532">
        <v>1</v>
      </c>
      <c r="H2626" t="str">
        <f t="shared" si="80"/>
        <v>useFlagString</v>
      </c>
      <c r="I2626">
        <f>COUNTIF($H$3:H2625,H2626)</f>
        <v>23</v>
      </c>
      <c r="J2626">
        <f>COUNTIF($B$3:B2625,B2626)</f>
        <v>23</v>
      </c>
      <c r="K2626">
        <f t="shared" si="81"/>
        <v>0</v>
      </c>
    </row>
    <row r="2627" spans="1:11">
      <c r="A2627" s="480" t="s">
        <v>12111</v>
      </c>
      <c r="B2627" s="480" t="s">
        <v>8152</v>
      </c>
      <c r="C2627" s="480" t="s">
        <v>7884</v>
      </c>
      <c r="D2627" s="480" t="s">
        <v>8153</v>
      </c>
      <c r="E2627" s="479">
        <v>1</v>
      </c>
      <c r="F2627" s="480" t="s">
        <v>1347</v>
      </c>
      <c r="G2627" s="479">
        <v>6</v>
      </c>
      <c r="H2627" t="str">
        <f t="shared" ref="H2627:H2690" si="82">B2627&amp;F2627</f>
        <v>closingYmString</v>
      </c>
      <c r="I2627">
        <f>COUNTIF($H$3:H2626,H2627)</f>
        <v>2</v>
      </c>
      <c r="J2627">
        <f>COUNTIF($B$3:B2626,B2627)</f>
        <v>2</v>
      </c>
      <c r="K2627">
        <f t="shared" si="81"/>
        <v>0</v>
      </c>
    </row>
    <row r="2628" spans="1:11">
      <c r="A2628" s="480" t="s">
        <v>12111</v>
      </c>
      <c r="B2628" s="480" t="s">
        <v>9237</v>
      </c>
      <c r="C2628" s="480" t="s">
        <v>7828</v>
      </c>
      <c r="D2628" s="480" t="s">
        <v>8154</v>
      </c>
      <c r="E2628" s="479">
        <v>2</v>
      </c>
      <c r="F2628" s="480" t="s">
        <v>1347</v>
      </c>
      <c r="G2628" s="479">
        <v>30</v>
      </c>
      <c r="H2628" t="str">
        <f t="shared" si="82"/>
        <v>mgtGroupCodeString</v>
      </c>
      <c r="I2628">
        <f>COUNTIF($H$3:H2627,H2628)</f>
        <v>0</v>
      </c>
      <c r="J2628">
        <f>COUNTIF($B$3:B2627,B2628)</f>
        <v>0</v>
      </c>
      <c r="K2628">
        <f t="shared" ref="K2628:K2691" si="83">J2628-I2628</f>
        <v>0</v>
      </c>
    </row>
    <row r="2629" spans="1:11">
      <c r="A2629" s="480" t="s">
        <v>12111</v>
      </c>
      <c r="B2629" s="480" t="s">
        <v>634</v>
      </c>
      <c r="C2629" s="480" t="s">
        <v>2536</v>
      </c>
      <c r="D2629" s="480" t="s">
        <v>2537</v>
      </c>
      <c r="E2629" s="479">
        <v>3</v>
      </c>
      <c r="F2629" s="480" t="s">
        <v>1347</v>
      </c>
      <c r="G2629" s="479">
        <v>8</v>
      </c>
      <c r="H2629" t="str">
        <f t="shared" si="82"/>
        <v>accountCodeString</v>
      </c>
      <c r="I2629">
        <f>COUNTIF($H$3:H2628,H2629)</f>
        <v>15</v>
      </c>
      <c r="J2629">
        <f>COUNTIF($B$3:B2628,B2629)</f>
        <v>15</v>
      </c>
      <c r="K2629">
        <f t="shared" si="83"/>
        <v>0</v>
      </c>
    </row>
    <row r="2630" spans="1:11">
      <c r="A2630" s="480" t="s">
        <v>12111</v>
      </c>
      <c r="B2630" s="480" t="s">
        <v>4753</v>
      </c>
      <c r="C2630" s="480" t="s">
        <v>4754</v>
      </c>
      <c r="D2630" s="480" t="s">
        <v>4755</v>
      </c>
      <c r="E2630" s="479">
        <v>4</v>
      </c>
      <c r="F2630" s="480" t="s">
        <v>8845</v>
      </c>
      <c r="G2630" s="479"/>
      <c r="H2630" t="str">
        <f t="shared" si="82"/>
        <v>distRateBigDecimal</v>
      </c>
      <c r="I2630">
        <f>COUNTIF($H$3:H2629,H2630)</f>
        <v>3</v>
      </c>
      <c r="J2630">
        <f>COUNTIF($B$3:B2629,B2630)</f>
        <v>3</v>
      </c>
      <c r="K2630">
        <f t="shared" si="83"/>
        <v>0</v>
      </c>
    </row>
    <row r="2631" spans="1:11">
      <c r="A2631" s="502" t="s">
        <v>11973</v>
      </c>
      <c r="B2631" s="481" t="s">
        <v>6743</v>
      </c>
      <c r="C2631" s="481" t="s">
        <v>6749</v>
      </c>
      <c r="D2631" s="481" t="s">
        <v>6746</v>
      </c>
      <c r="E2631" s="501">
        <v>1</v>
      </c>
      <c r="F2631" s="502" t="s">
        <v>1347</v>
      </c>
      <c r="G2631" s="501">
        <v>20</v>
      </c>
      <c r="H2631" t="str">
        <f t="shared" si="82"/>
        <v>requestSubTypeString</v>
      </c>
      <c r="I2631">
        <f>COUNTIF($H$3:H2630,H2631)</f>
        <v>1</v>
      </c>
      <c r="J2631">
        <f>COUNTIF($B$3:B2630,B2631)</f>
        <v>1</v>
      </c>
      <c r="K2631">
        <f t="shared" si="83"/>
        <v>0</v>
      </c>
    </row>
    <row r="2632" spans="1:11">
      <c r="A2632" s="480" t="s">
        <v>11973</v>
      </c>
      <c r="B2632" s="365" t="s">
        <v>8837</v>
      </c>
      <c r="C2632" s="365" t="s">
        <v>8832</v>
      </c>
      <c r="D2632" s="365" t="s">
        <v>8964</v>
      </c>
      <c r="E2632" s="479">
        <v>2</v>
      </c>
      <c r="F2632" s="480" t="s">
        <v>1347</v>
      </c>
      <c r="G2632" s="479">
        <v>256</v>
      </c>
      <c r="H2632" t="str">
        <f t="shared" si="82"/>
        <v>projectTypeString</v>
      </c>
      <c r="I2632">
        <f>COUNTIF($H$3:H2631,H2632)</f>
        <v>2</v>
      </c>
      <c r="J2632">
        <f>COUNTIF($B$3:B2631,B2632)</f>
        <v>2</v>
      </c>
      <c r="K2632">
        <f t="shared" si="83"/>
        <v>0</v>
      </c>
    </row>
    <row r="2633" spans="1:11">
      <c r="A2633" s="480" t="s">
        <v>11973</v>
      </c>
      <c r="B2633" s="365" t="s">
        <v>22134</v>
      </c>
      <c r="C2633" s="365" t="s">
        <v>22135</v>
      </c>
      <c r="D2633" s="365" t="s">
        <v>17098</v>
      </c>
      <c r="E2633" s="479">
        <v>3</v>
      </c>
      <c r="F2633" s="480" t="s">
        <v>1347</v>
      </c>
      <c r="G2633" s="479">
        <v>256</v>
      </c>
      <c r="H2633" t="str">
        <f t="shared" si="82"/>
        <v>productGroupCodeString</v>
      </c>
      <c r="I2633">
        <f>COUNTIF($H$3:H2632,H2633)</f>
        <v>0</v>
      </c>
      <c r="J2633">
        <f>COUNTIF($B$3:B2632,B2633)</f>
        <v>0</v>
      </c>
      <c r="K2633">
        <f t="shared" si="83"/>
        <v>0</v>
      </c>
    </row>
    <row r="2634" spans="1:11">
      <c r="A2634" s="480" t="s">
        <v>11973</v>
      </c>
      <c r="B2634" s="480" t="s">
        <v>135</v>
      </c>
      <c r="C2634" s="365" t="s">
        <v>22136</v>
      </c>
      <c r="D2634" s="365" t="s">
        <v>8965</v>
      </c>
      <c r="E2634" s="479">
        <v>4</v>
      </c>
      <c r="F2634" s="480" t="s">
        <v>1347</v>
      </c>
      <c r="G2634" s="479">
        <v>256</v>
      </c>
      <c r="H2634" t="str">
        <f t="shared" si="82"/>
        <v>processTypeString</v>
      </c>
      <c r="I2634">
        <f>COUNTIF($H$3:H2633,H2634)</f>
        <v>0</v>
      </c>
      <c r="J2634">
        <f>COUNTIF($B$3:B2633,B2634)</f>
        <v>0</v>
      </c>
      <c r="K2634">
        <f t="shared" si="83"/>
        <v>0</v>
      </c>
    </row>
    <row r="2635" spans="1:11">
      <c r="A2635" s="480" t="s">
        <v>11973</v>
      </c>
      <c r="B2635" s="480" t="s">
        <v>1576</v>
      </c>
      <c r="C2635" s="365" t="s">
        <v>1577</v>
      </c>
      <c r="D2635" s="365" t="s">
        <v>1578</v>
      </c>
      <c r="E2635" s="479">
        <v>5</v>
      </c>
      <c r="F2635" s="480" t="s">
        <v>1347</v>
      </c>
      <c r="G2635" s="479">
        <v>256</v>
      </c>
      <c r="H2635" t="str">
        <f t="shared" si="82"/>
        <v>gradeCodeString</v>
      </c>
      <c r="I2635">
        <f>COUNTIF($H$3:H2634,H2635)</f>
        <v>2</v>
      </c>
      <c r="J2635">
        <f>COUNTIF($B$3:B2634,B2635)</f>
        <v>2</v>
      </c>
      <c r="K2635">
        <f t="shared" si="83"/>
        <v>0</v>
      </c>
    </row>
    <row r="2636" spans="1:11">
      <c r="A2636" s="480" t="s">
        <v>11973</v>
      </c>
      <c r="B2636" s="365" t="s">
        <v>22137</v>
      </c>
      <c r="C2636" s="365" t="s">
        <v>22138</v>
      </c>
      <c r="D2636" s="365" t="s">
        <v>8966</v>
      </c>
      <c r="E2636" s="479">
        <v>6</v>
      </c>
      <c r="F2636" s="480" t="s">
        <v>1347</v>
      </c>
      <c r="G2636" s="479">
        <v>256</v>
      </c>
      <c r="H2636" t="str">
        <f t="shared" si="82"/>
        <v>devSiteCodeString</v>
      </c>
      <c r="I2636">
        <f>COUNTIF($H$3:H2635,H2636)</f>
        <v>0</v>
      </c>
      <c r="J2636">
        <f>COUNTIF($B$3:B2635,B2636)</f>
        <v>0</v>
      </c>
      <c r="K2636">
        <f t="shared" si="83"/>
        <v>0</v>
      </c>
    </row>
    <row r="2637" spans="1:11">
      <c r="A2637" s="480" t="s">
        <v>11973</v>
      </c>
      <c r="B2637" s="365" t="s">
        <v>11044</v>
      </c>
      <c r="C2637" s="365" t="s">
        <v>22139</v>
      </c>
      <c r="D2637" s="365" t="s">
        <v>8967</v>
      </c>
      <c r="E2637" s="479">
        <v>7</v>
      </c>
      <c r="F2637" s="480" t="s">
        <v>1347</v>
      </c>
      <c r="G2637" s="479">
        <v>256</v>
      </c>
      <c r="H2637" t="str">
        <f t="shared" si="82"/>
        <v>activityDocumentString</v>
      </c>
      <c r="I2637">
        <f>COUNTIF($H$3:H2636,H2637)</f>
        <v>0</v>
      </c>
      <c r="J2637">
        <f>COUNTIF($B$3:B2636,B2637)</f>
        <v>0</v>
      </c>
      <c r="K2637">
        <f t="shared" si="83"/>
        <v>0</v>
      </c>
    </row>
    <row r="2638" spans="1:11">
      <c r="A2638" s="480" t="s">
        <v>9157</v>
      </c>
      <c r="B2638" s="480" t="s">
        <v>22140</v>
      </c>
      <c r="C2638" s="480" t="s">
        <v>22141</v>
      </c>
      <c r="D2638" s="480" t="s">
        <v>17099</v>
      </c>
      <c r="E2638" s="479">
        <v>1</v>
      </c>
      <c r="F2638" s="480" t="s">
        <v>1347</v>
      </c>
      <c r="G2638" s="479">
        <v>50</v>
      </c>
      <c r="H2638" t="str">
        <f t="shared" si="82"/>
        <v>reqUserCodeString</v>
      </c>
      <c r="I2638">
        <f>COUNTIF($H$3:H2637,H2638)</f>
        <v>0</v>
      </c>
      <c r="J2638">
        <f>COUNTIF($B$3:B2637,B2638)</f>
        <v>0</v>
      </c>
      <c r="K2638">
        <f t="shared" si="83"/>
        <v>0</v>
      </c>
    </row>
    <row r="2639" spans="1:11">
      <c r="A2639" s="480" t="s">
        <v>9157</v>
      </c>
      <c r="B2639" s="480" t="s">
        <v>22142</v>
      </c>
      <c r="C2639" s="480" t="s">
        <v>22143</v>
      </c>
      <c r="D2639" s="480" t="s">
        <v>17100</v>
      </c>
      <c r="E2639" s="479">
        <v>2</v>
      </c>
      <c r="F2639" s="480" t="s">
        <v>1347</v>
      </c>
      <c r="G2639" s="479">
        <v>1</v>
      </c>
      <c r="H2639" t="str">
        <f t="shared" si="82"/>
        <v>userEqFlagString</v>
      </c>
      <c r="I2639">
        <f>COUNTIF($H$3:H2638,H2639)</f>
        <v>0</v>
      </c>
      <c r="J2639">
        <f>COUNTIF($B$3:B2638,B2639)</f>
        <v>0</v>
      </c>
      <c r="K2639">
        <f t="shared" si="83"/>
        <v>0</v>
      </c>
    </row>
    <row r="2640" spans="1:11">
      <c r="A2640" s="480" t="s">
        <v>9157</v>
      </c>
      <c r="B2640" s="480" t="s">
        <v>22144</v>
      </c>
      <c r="C2640" s="480" t="s">
        <v>22145</v>
      </c>
      <c r="D2640" s="480" t="s">
        <v>17101</v>
      </c>
      <c r="E2640" s="479">
        <v>3</v>
      </c>
      <c r="F2640" s="480" t="s">
        <v>1347</v>
      </c>
      <c r="G2640" s="479">
        <v>50</v>
      </c>
      <c r="H2640" t="str">
        <f t="shared" si="82"/>
        <v>useUserCodeString</v>
      </c>
      <c r="I2640">
        <f>COUNTIF($H$3:H2639,H2640)</f>
        <v>0</v>
      </c>
      <c r="J2640">
        <f>COUNTIF($B$3:B2639,B2640)</f>
        <v>0</v>
      </c>
      <c r="K2640">
        <f t="shared" si="83"/>
        <v>0</v>
      </c>
    </row>
    <row r="2641" spans="1:11">
      <c r="A2641" s="480" t="s">
        <v>9157</v>
      </c>
      <c r="B2641" s="480" t="s">
        <v>22146</v>
      </c>
      <c r="C2641" s="480" t="s">
        <v>22147</v>
      </c>
      <c r="D2641" s="480" t="s">
        <v>17102</v>
      </c>
      <c r="E2641" s="479">
        <v>4</v>
      </c>
      <c r="F2641" s="480" t="s">
        <v>1347</v>
      </c>
      <c r="G2641" s="479">
        <v>30</v>
      </c>
      <c r="H2641" t="str">
        <f t="shared" si="82"/>
        <v>cmsSiteCodeString</v>
      </c>
      <c r="I2641">
        <f>COUNTIF($H$3:H2640,H2641)</f>
        <v>0</v>
      </c>
      <c r="J2641">
        <f>COUNTIF($B$3:B2640,B2641)</f>
        <v>0</v>
      </c>
      <c r="K2641">
        <f t="shared" si="83"/>
        <v>0</v>
      </c>
    </row>
    <row r="2642" spans="1:11">
      <c r="A2642" s="480" t="s">
        <v>9157</v>
      </c>
      <c r="B2642" s="480" t="s">
        <v>22148</v>
      </c>
      <c r="C2642" s="480" t="s">
        <v>22149</v>
      </c>
      <c r="D2642" s="480" t="s">
        <v>17103</v>
      </c>
      <c r="E2642" s="479">
        <v>5</v>
      </c>
      <c r="F2642" s="480" t="s">
        <v>1347</v>
      </c>
      <c r="G2642" s="479">
        <v>20</v>
      </c>
      <c r="H2642" t="str">
        <f t="shared" si="82"/>
        <v>siteCodeString</v>
      </c>
      <c r="I2642">
        <f>COUNTIF($H$3:H2641,H2642)</f>
        <v>1</v>
      </c>
      <c r="J2642">
        <f>COUNTIF($B$3:B2641,B2642)</f>
        <v>1</v>
      </c>
      <c r="K2642">
        <f t="shared" si="83"/>
        <v>0</v>
      </c>
    </row>
    <row r="2643" spans="1:11">
      <c r="A2643" s="480" t="s">
        <v>9157</v>
      </c>
      <c r="B2643" s="480" t="s">
        <v>1805</v>
      </c>
      <c r="C2643" s="480" t="s">
        <v>1806</v>
      </c>
      <c r="D2643" s="480" t="s">
        <v>1807</v>
      </c>
      <c r="E2643" s="479">
        <v>6</v>
      </c>
      <c r="F2643" s="480" t="s">
        <v>1347</v>
      </c>
      <c r="G2643" s="479">
        <v>20</v>
      </c>
      <c r="H2643" t="str">
        <f t="shared" si="82"/>
        <v>deptCodeString</v>
      </c>
      <c r="I2643">
        <f>COUNTIF($H$3:H2642,H2643)</f>
        <v>5</v>
      </c>
      <c r="J2643">
        <f>COUNTIF($B$3:B2642,B2643)</f>
        <v>5</v>
      </c>
      <c r="K2643">
        <f t="shared" si="83"/>
        <v>0</v>
      </c>
    </row>
    <row r="2644" spans="1:11">
      <c r="A2644" s="480" t="s">
        <v>9157</v>
      </c>
      <c r="B2644" s="480" t="s">
        <v>22150</v>
      </c>
      <c r="C2644" s="480" t="s">
        <v>22151</v>
      </c>
      <c r="D2644" s="480" t="s">
        <v>17104</v>
      </c>
      <c r="E2644" s="479">
        <v>7</v>
      </c>
      <c r="F2644" s="480" t="s">
        <v>1347</v>
      </c>
      <c r="G2644" s="479">
        <v>2000</v>
      </c>
      <c r="H2644" t="str">
        <f t="shared" si="82"/>
        <v>dtlPlaceCodeString</v>
      </c>
      <c r="I2644">
        <f>COUNTIF($H$3:H2643,H2644)</f>
        <v>0</v>
      </c>
      <c r="J2644">
        <f>COUNTIF($B$3:B2643,B2644)</f>
        <v>0</v>
      </c>
      <c r="K2644">
        <f t="shared" si="83"/>
        <v>0</v>
      </c>
    </row>
    <row r="2645" spans="1:11">
      <c r="A2645" s="480" t="s">
        <v>9157</v>
      </c>
      <c r="B2645" s="480" t="s">
        <v>22152</v>
      </c>
      <c r="C2645" s="480" t="s">
        <v>22153</v>
      </c>
      <c r="D2645" s="480" t="s">
        <v>17105</v>
      </c>
      <c r="E2645" s="479">
        <v>8</v>
      </c>
      <c r="F2645" s="480" t="s">
        <v>1347</v>
      </c>
      <c r="G2645" s="479">
        <v>2000</v>
      </c>
      <c r="H2645" t="str">
        <f t="shared" si="82"/>
        <v>etcUseInfoString</v>
      </c>
      <c r="I2645">
        <f>COUNTIF($H$3:H2644,H2645)</f>
        <v>0</v>
      </c>
      <c r="J2645">
        <f>COUNTIF($B$3:B2644,B2645)</f>
        <v>0</v>
      </c>
      <c r="K2645">
        <f t="shared" si="83"/>
        <v>0</v>
      </c>
    </row>
    <row r="2646" spans="1:11">
      <c r="A2646" s="480" t="s">
        <v>9157</v>
      </c>
      <c r="B2646" s="480" t="s">
        <v>22154</v>
      </c>
      <c r="C2646" s="480" t="s">
        <v>22155</v>
      </c>
      <c r="D2646" s="480" t="s">
        <v>17106</v>
      </c>
      <c r="E2646" s="479">
        <v>9</v>
      </c>
      <c r="F2646" s="480" t="s">
        <v>1347</v>
      </c>
      <c r="G2646" s="479">
        <v>2000</v>
      </c>
      <c r="H2646" t="str">
        <f t="shared" si="82"/>
        <v>prodNameString</v>
      </c>
      <c r="I2646">
        <f>COUNTIF($H$3:H2645,H2646)</f>
        <v>0</v>
      </c>
      <c r="J2646">
        <f>COUNTIF($B$3:B2645,B2646)</f>
        <v>0</v>
      </c>
      <c r="K2646">
        <f t="shared" si="83"/>
        <v>0</v>
      </c>
    </row>
    <row r="2647" spans="1:11">
      <c r="A2647" s="480" t="s">
        <v>9157</v>
      </c>
      <c r="B2647" s="480" t="s">
        <v>22156</v>
      </c>
      <c r="C2647" s="480" t="s">
        <v>22157</v>
      </c>
      <c r="D2647" s="480" t="s">
        <v>9140</v>
      </c>
      <c r="E2647" s="479">
        <v>10</v>
      </c>
      <c r="F2647" s="480" t="s">
        <v>1347</v>
      </c>
      <c r="G2647" s="479">
        <v>20</v>
      </c>
      <c r="H2647" t="str">
        <f t="shared" si="82"/>
        <v>prodTypeCodeString</v>
      </c>
      <c r="I2647">
        <f>COUNTIF($H$3:H2646,H2647)</f>
        <v>0</v>
      </c>
      <c r="J2647">
        <f>COUNTIF($B$3:B2646,B2647)</f>
        <v>0</v>
      </c>
      <c r="K2647">
        <f t="shared" si="83"/>
        <v>0</v>
      </c>
    </row>
    <row r="2648" spans="1:11">
      <c r="A2648" s="480" t="s">
        <v>9157</v>
      </c>
      <c r="B2648" s="480" t="s">
        <v>22158</v>
      </c>
      <c r="C2648" s="480" t="s">
        <v>22159</v>
      </c>
      <c r="D2648" s="480" t="s">
        <v>17107</v>
      </c>
      <c r="E2648" s="479">
        <v>11</v>
      </c>
      <c r="F2648" s="480" t="s">
        <v>1347</v>
      </c>
      <c r="G2648" s="479">
        <v>20</v>
      </c>
      <c r="H2648" t="str">
        <f t="shared" si="82"/>
        <v>buyTypeCodeString</v>
      </c>
      <c r="I2648">
        <f>COUNTIF($H$3:H2647,H2648)</f>
        <v>0</v>
      </c>
      <c r="J2648">
        <f>COUNTIF($B$3:B2647,B2648)</f>
        <v>0</v>
      </c>
      <c r="K2648">
        <f t="shared" si="83"/>
        <v>0</v>
      </c>
    </row>
    <row r="2649" spans="1:11">
      <c r="A2649" s="480" t="s">
        <v>9157</v>
      </c>
      <c r="B2649" s="480" t="s">
        <v>22160</v>
      </c>
      <c r="C2649" s="480" t="s">
        <v>22161</v>
      </c>
      <c r="D2649" s="480" t="s">
        <v>17108</v>
      </c>
      <c r="E2649" s="479">
        <v>12</v>
      </c>
      <c r="F2649" s="480" t="s">
        <v>1347</v>
      </c>
      <c r="G2649" s="479">
        <v>20</v>
      </c>
      <c r="H2649" t="str">
        <f t="shared" si="82"/>
        <v>useTypeCodeString</v>
      </c>
      <c r="I2649">
        <f>COUNTIF($H$3:H2648,H2649)</f>
        <v>0</v>
      </c>
      <c r="J2649">
        <f>COUNTIF($B$3:B2648,B2649)</f>
        <v>0</v>
      </c>
      <c r="K2649">
        <f t="shared" si="83"/>
        <v>0</v>
      </c>
    </row>
    <row r="2650" spans="1:11">
      <c r="A2650" s="480" t="s">
        <v>9157</v>
      </c>
      <c r="B2650" s="480" t="s">
        <v>22162</v>
      </c>
      <c r="C2650" s="480" t="s">
        <v>22163</v>
      </c>
      <c r="D2650" s="480" t="s">
        <v>17109</v>
      </c>
      <c r="E2650" s="479">
        <v>13</v>
      </c>
      <c r="F2650" s="480" t="s">
        <v>1353</v>
      </c>
      <c r="G2650" s="479"/>
      <c r="H2650" t="str">
        <f t="shared" si="82"/>
        <v>expectUseInteger</v>
      </c>
      <c r="I2650">
        <f>COUNTIF($H$3:H2649,H2650)</f>
        <v>0</v>
      </c>
      <c r="J2650">
        <f>COUNTIF($B$3:B2649,B2650)</f>
        <v>0</v>
      </c>
      <c r="K2650">
        <f t="shared" si="83"/>
        <v>0</v>
      </c>
    </row>
    <row r="2651" spans="1:11">
      <c r="A2651" s="480" t="s">
        <v>9157</v>
      </c>
      <c r="B2651" s="480" t="s">
        <v>22164</v>
      </c>
      <c r="C2651" s="480" t="s">
        <v>22165</v>
      </c>
      <c r="D2651" s="480" t="s">
        <v>17110</v>
      </c>
      <c r="E2651" s="479">
        <v>14</v>
      </c>
      <c r="F2651" s="480" t="s">
        <v>1347</v>
      </c>
      <c r="G2651" s="479">
        <v>20</v>
      </c>
      <c r="H2651" t="str">
        <f t="shared" si="82"/>
        <v>expectUseUnitCodeString</v>
      </c>
      <c r="I2651">
        <f>COUNTIF($H$3:H2650,H2651)</f>
        <v>0</v>
      </c>
      <c r="J2651">
        <f>COUNTIF($B$3:B2650,B2651)</f>
        <v>0</v>
      </c>
      <c r="K2651">
        <f t="shared" si="83"/>
        <v>0</v>
      </c>
    </row>
    <row r="2652" spans="1:11">
      <c r="A2652" s="480" t="s">
        <v>9157</v>
      </c>
      <c r="B2652" s="480" t="s">
        <v>22166</v>
      </c>
      <c r="C2652" s="480" t="s">
        <v>22167</v>
      </c>
      <c r="D2652" s="480" t="s">
        <v>17111</v>
      </c>
      <c r="E2652" s="479">
        <v>15</v>
      </c>
      <c r="F2652" s="480" t="s">
        <v>1347</v>
      </c>
      <c r="G2652" s="479">
        <v>20</v>
      </c>
      <c r="H2652" t="str">
        <f t="shared" si="82"/>
        <v>areaTypeCodeString</v>
      </c>
      <c r="I2652">
        <f>COUNTIF($H$3:H2651,H2652)</f>
        <v>0</v>
      </c>
      <c r="J2652">
        <f>COUNTIF($B$3:B2651,B2652)</f>
        <v>0</v>
      </c>
      <c r="K2652">
        <f t="shared" si="83"/>
        <v>0</v>
      </c>
    </row>
    <row r="2653" spans="1:11">
      <c r="A2653" s="480" t="s">
        <v>9157</v>
      </c>
      <c r="B2653" s="480" t="s">
        <v>22168</v>
      </c>
      <c r="C2653" s="480" t="s">
        <v>22169</v>
      </c>
      <c r="D2653" s="480" t="s">
        <v>17112</v>
      </c>
      <c r="E2653" s="479">
        <v>16</v>
      </c>
      <c r="F2653" s="480" t="s">
        <v>1347</v>
      </c>
      <c r="G2653" s="479">
        <v>20</v>
      </c>
      <c r="H2653" t="str">
        <f t="shared" si="82"/>
        <v>subModCodeString</v>
      </c>
      <c r="I2653">
        <f>COUNTIF($H$3:H2652,H2653)</f>
        <v>0</v>
      </c>
      <c r="J2653">
        <f>COUNTIF($B$3:B2652,B2653)</f>
        <v>0</v>
      </c>
      <c r="K2653">
        <f t="shared" si="83"/>
        <v>0</v>
      </c>
    </row>
    <row r="2654" spans="1:11">
      <c r="A2654" s="480" t="s">
        <v>9157</v>
      </c>
      <c r="B2654" s="480" t="s">
        <v>22170</v>
      </c>
      <c r="C2654" s="480" t="s">
        <v>22171</v>
      </c>
      <c r="D2654" s="480" t="s">
        <v>17113</v>
      </c>
      <c r="E2654" s="479">
        <v>17</v>
      </c>
      <c r="F2654" s="480" t="s">
        <v>8845</v>
      </c>
      <c r="G2654" s="479"/>
      <c r="H2654" t="str">
        <f t="shared" si="82"/>
        <v>buyAmountBigDecimal</v>
      </c>
      <c r="I2654">
        <f>COUNTIF($H$3:H2653,H2654)</f>
        <v>0</v>
      </c>
      <c r="J2654">
        <f>COUNTIF($B$3:B2653,B2654)</f>
        <v>0</v>
      </c>
      <c r="K2654">
        <f t="shared" si="83"/>
        <v>0</v>
      </c>
    </row>
    <row r="2655" spans="1:11">
      <c r="A2655" s="480" t="s">
        <v>9157</v>
      </c>
      <c r="B2655" s="480" t="s">
        <v>22172</v>
      </c>
      <c r="C2655" s="480" t="s">
        <v>22173</v>
      </c>
      <c r="D2655" s="480" t="s">
        <v>17114</v>
      </c>
      <c r="E2655" s="479">
        <v>18</v>
      </c>
      <c r="F2655" s="480" t="s">
        <v>1347</v>
      </c>
      <c r="G2655" s="479">
        <v>20</v>
      </c>
      <c r="H2655" t="str">
        <f t="shared" si="82"/>
        <v>buyAmountUnitCodeString</v>
      </c>
      <c r="I2655">
        <f>COUNTIF($H$3:H2654,H2655)</f>
        <v>0</v>
      </c>
      <c r="J2655">
        <f>COUNTIF($B$3:B2654,B2655)</f>
        <v>0</v>
      </c>
      <c r="K2655">
        <f t="shared" si="83"/>
        <v>0</v>
      </c>
    </row>
    <row r="2656" spans="1:11">
      <c r="A2656" s="480" t="s">
        <v>9157</v>
      </c>
      <c r="B2656" s="480" t="s">
        <v>22174</v>
      </c>
      <c r="C2656" s="480" t="s">
        <v>22175</v>
      </c>
      <c r="D2656" s="480" t="s">
        <v>17115</v>
      </c>
      <c r="E2656" s="479">
        <v>19</v>
      </c>
      <c r="F2656" s="480" t="s">
        <v>1347</v>
      </c>
      <c r="G2656" s="479">
        <v>2000</v>
      </c>
      <c r="H2656" t="str">
        <f t="shared" si="82"/>
        <v>ppNosString</v>
      </c>
      <c r="I2656">
        <f>COUNTIF($H$3:H2655,H2656)</f>
        <v>0</v>
      </c>
      <c r="J2656">
        <f>COUNTIF($B$3:B2655,B2656)</f>
        <v>0</v>
      </c>
      <c r="K2656">
        <f t="shared" si="83"/>
        <v>0</v>
      </c>
    </row>
    <row r="2657" spans="1:11">
      <c r="A2657" s="480" t="s">
        <v>9157</v>
      </c>
      <c r="B2657" s="480" t="s">
        <v>2800</v>
      </c>
      <c r="C2657" s="480" t="s">
        <v>2801</v>
      </c>
      <c r="D2657" s="480" t="s">
        <v>2802</v>
      </c>
      <c r="E2657" s="479">
        <v>20</v>
      </c>
      <c r="F2657" s="480" t="s">
        <v>1347</v>
      </c>
      <c r="G2657" s="479">
        <v>150</v>
      </c>
      <c r="H2657" t="str">
        <f t="shared" si="82"/>
        <v>attribute1String</v>
      </c>
      <c r="I2657">
        <f>COUNTIF($H$3:H2656,H2657)</f>
        <v>17</v>
      </c>
      <c r="J2657">
        <f>COUNTIF($B$3:B2656,B2657)</f>
        <v>17</v>
      </c>
      <c r="K2657">
        <f t="shared" si="83"/>
        <v>0</v>
      </c>
    </row>
    <row r="2658" spans="1:11">
      <c r="A2658" s="480" t="s">
        <v>9157</v>
      </c>
      <c r="B2658" s="480" t="s">
        <v>2803</v>
      </c>
      <c r="C2658" s="480" t="s">
        <v>2804</v>
      </c>
      <c r="D2658" s="480" t="s">
        <v>2805</v>
      </c>
      <c r="E2658" s="479">
        <v>21</v>
      </c>
      <c r="F2658" s="480" t="s">
        <v>1347</v>
      </c>
      <c r="G2658" s="479">
        <v>150</v>
      </c>
      <c r="H2658" t="str">
        <f t="shared" si="82"/>
        <v>attribute2String</v>
      </c>
      <c r="I2658">
        <f>COUNTIF($H$3:H2657,H2658)</f>
        <v>17</v>
      </c>
      <c r="J2658">
        <f>COUNTIF($B$3:B2657,B2658)</f>
        <v>17</v>
      </c>
      <c r="K2658">
        <f t="shared" si="83"/>
        <v>0</v>
      </c>
    </row>
    <row r="2659" spans="1:11">
      <c r="A2659" s="480" t="s">
        <v>9157</v>
      </c>
      <c r="B2659" s="480" t="s">
        <v>2806</v>
      </c>
      <c r="C2659" s="480" t="s">
        <v>2807</v>
      </c>
      <c r="D2659" s="480" t="s">
        <v>2808</v>
      </c>
      <c r="E2659" s="479">
        <v>22</v>
      </c>
      <c r="F2659" s="480" t="s">
        <v>1347</v>
      </c>
      <c r="G2659" s="479">
        <v>150</v>
      </c>
      <c r="H2659" t="str">
        <f t="shared" si="82"/>
        <v>attribute3String</v>
      </c>
      <c r="I2659">
        <f>COUNTIF($H$3:H2658,H2659)</f>
        <v>16</v>
      </c>
      <c r="J2659">
        <f>COUNTIF($B$3:B2658,B2659)</f>
        <v>16</v>
      </c>
      <c r="K2659">
        <f t="shared" si="83"/>
        <v>0</v>
      </c>
    </row>
    <row r="2660" spans="1:11">
      <c r="A2660" s="480" t="s">
        <v>9157</v>
      </c>
      <c r="B2660" s="480" t="s">
        <v>2809</v>
      </c>
      <c r="C2660" s="480" t="s">
        <v>2810</v>
      </c>
      <c r="D2660" s="480" t="s">
        <v>2811</v>
      </c>
      <c r="E2660" s="479">
        <v>23</v>
      </c>
      <c r="F2660" s="480" t="s">
        <v>1347</v>
      </c>
      <c r="G2660" s="479">
        <v>150</v>
      </c>
      <c r="H2660" t="str">
        <f t="shared" si="82"/>
        <v>attribute4String</v>
      </c>
      <c r="I2660">
        <f>COUNTIF($H$3:H2659,H2660)</f>
        <v>16</v>
      </c>
      <c r="J2660">
        <f>COUNTIF($B$3:B2659,B2660)</f>
        <v>16</v>
      </c>
      <c r="K2660">
        <f t="shared" si="83"/>
        <v>0</v>
      </c>
    </row>
    <row r="2661" spans="1:11">
      <c r="A2661" s="480" t="s">
        <v>9157</v>
      </c>
      <c r="B2661" s="480" t="s">
        <v>2812</v>
      </c>
      <c r="C2661" s="480" t="s">
        <v>2813</v>
      </c>
      <c r="D2661" s="480" t="s">
        <v>2814</v>
      </c>
      <c r="E2661" s="479">
        <v>24</v>
      </c>
      <c r="F2661" s="480" t="s">
        <v>1347</v>
      </c>
      <c r="G2661" s="479">
        <v>150</v>
      </c>
      <c r="H2661" t="str">
        <f t="shared" si="82"/>
        <v>attribute5String</v>
      </c>
      <c r="I2661">
        <f>COUNTIF($H$3:H2660,H2661)</f>
        <v>16</v>
      </c>
      <c r="J2661">
        <f>COUNTIF($B$3:B2660,B2661)</f>
        <v>16</v>
      </c>
      <c r="K2661">
        <f t="shared" si="83"/>
        <v>0</v>
      </c>
    </row>
    <row r="2662" spans="1:11">
      <c r="A2662" s="480" t="s">
        <v>9157</v>
      </c>
      <c r="B2662" s="480" t="s">
        <v>2815</v>
      </c>
      <c r="C2662" s="480" t="s">
        <v>2816</v>
      </c>
      <c r="D2662" s="480" t="s">
        <v>2817</v>
      </c>
      <c r="E2662" s="479">
        <v>25</v>
      </c>
      <c r="F2662" s="480" t="s">
        <v>1347</v>
      </c>
      <c r="G2662" s="479">
        <v>150</v>
      </c>
      <c r="H2662" t="str">
        <f t="shared" si="82"/>
        <v>attribute6String</v>
      </c>
      <c r="I2662">
        <f>COUNTIF($H$3:H2661,H2662)</f>
        <v>4</v>
      </c>
      <c r="J2662">
        <f>COUNTIF($B$3:B2661,B2662)</f>
        <v>4</v>
      </c>
      <c r="K2662">
        <f t="shared" si="83"/>
        <v>0</v>
      </c>
    </row>
    <row r="2663" spans="1:11">
      <c r="A2663" s="480" t="s">
        <v>9157</v>
      </c>
      <c r="B2663" s="480" t="s">
        <v>2818</v>
      </c>
      <c r="C2663" s="480" t="s">
        <v>2819</v>
      </c>
      <c r="D2663" s="480" t="s">
        <v>2820</v>
      </c>
      <c r="E2663" s="479">
        <v>26</v>
      </c>
      <c r="F2663" s="480" t="s">
        <v>1347</v>
      </c>
      <c r="G2663" s="479">
        <v>150</v>
      </c>
      <c r="H2663" t="str">
        <f t="shared" si="82"/>
        <v>attribute7String</v>
      </c>
      <c r="I2663">
        <f>COUNTIF($H$3:H2662,H2663)</f>
        <v>4</v>
      </c>
      <c r="J2663">
        <f>COUNTIF($B$3:B2662,B2663)</f>
        <v>4</v>
      </c>
      <c r="K2663">
        <f t="shared" si="83"/>
        <v>0</v>
      </c>
    </row>
    <row r="2664" spans="1:11">
      <c r="A2664" s="480" t="s">
        <v>9157</v>
      </c>
      <c r="B2664" s="480" t="s">
        <v>2821</v>
      </c>
      <c r="C2664" s="480" t="s">
        <v>2822</v>
      </c>
      <c r="D2664" s="480" t="s">
        <v>2823</v>
      </c>
      <c r="E2664" s="479">
        <v>27</v>
      </c>
      <c r="F2664" s="480" t="s">
        <v>1347</v>
      </c>
      <c r="G2664" s="479">
        <v>150</v>
      </c>
      <c r="H2664" t="str">
        <f t="shared" si="82"/>
        <v>attribute8String</v>
      </c>
      <c r="I2664">
        <f>COUNTIF($H$3:H2663,H2664)</f>
        <v>4</v>
      </c>
      <c r="J2664">
        <f>COUNTIF($B$3:B2663,B2664)</f>
        <v>4</v>
      </c>
      <c r="K2664">
        <f t="shared" si="83"/>
        <v>0</v>
      </c>
    </row>
    <row r="2665" spans="1:11">
      <c r="A2665" s="480" t="s">
        <v>9157</v>
      </c>
      <c r="B2665" s="480" t="s">
        <v>2824</v>
      </c>
      <c r="C2665" s="480" t="s">
        <v>2825</v>
      </c>
      <c r="D2665" s="480" t="s">
        <v>2826</v>
      </c>
      <c r="E2665" s="479">
        <v>28</v>
      </c>
      <c r="F2665" s="480" t="s">
        <v>1347</v>
      </c>
      <c r="G2665" s="479">
        <v>150</v>
      </c>
      <c r="H2665" t="str">
        <f t="shared" si="82"/>
        <v>attribute9String</v>
      </c>
      <c r="I2665">
        <f>COUNTIF($H$3:H2664,H2665)</f>
        <v>4</v>
      </c>
      <c r="J2665">
        <f>COUNTIF($B$3:B2664,B2665)</f>
        <v>4</v>
      </c>
      <c r="K2665">
        <f t="shared" si="83"/>
        <v>0</v>
      </c>
    </row>
    <row r="2666" spans="1:11">
      <c r="A2666" s="480" t="s">
        <v>9157</v>
      </c>
      <c r="B2666" s="480" t="s">
        <v>1759</v>
      </c>
      <c r="C2666" s="480" t="s">
        <v>1760</v>
      </c>
      <c r="D2666" s="480" t="s">
        <v>1761</v>
      </c>
      <c r="E2666" s="479">
        <v>29</v>
      </c>
      <c r="F2666" s="480" t="s">
        <v>1347</v>
      </c>
      <c r="G2666" s="479">
        <v>150</v>
      </c>
      <c r="H2666" t="str">
        <f t="shared" si="82"/>
        <v>attribute10String</v>
      </c>
      <c r="I2666">
        <f>COUNTIF($H$3:H2665,H2666)</f>
        <v>6</v>
      </c>
      <c r="J2666">
        <f>COUNTIF($B$3:B2665,B2666)</f>
        <v>6</v>
      </c>
      <c r="K2666">
        <f t="shared" si="83"/>
        <v>0</v>
      </c>
    </row>
    <row r="2667" spans="1:11">
      <c r="A2667" s="480" t="s">
        <v>9126</v>
      </c>
      <c r="B2667" s="365" t="str">
        <f t="shared" ref="B2667:B2676" si="84">REPLACE(SUBSTITUTE(PROPER(D2667), "_", ""), 1, 1, LOWER(LEFT(D2667, 1)))</f>
        <v>partNo</v>
      </c>
      <c r="C2667" s="365" t="str">
        <f t="shared" ref="C2667:C2676" si="85">CONCATENATE("P", D2667)</f>
        <v>PPART_NO</v>
      </c>
      <c r="D2667" s="365" t="s">
        <v>4653</v>
      </c>
      <c r="E2667" s="479">
        <v>1</v>
      </c>
      <c r="F2667" s="480" t="s">
        <v>1347</v>
      </c>
      <c r="G2667" s="479">
        <v>90</v>
      </c>
      <c r="H2667" t="str">
        <f t="shared" si="82"/>
        <v>partNoString</v>
      </c>
      <c r="I2667">
        <f>COUNTIF($H$3:H2666,H2667)</f>
        <v>2</v>
      </c>
      <c r="J2667">
        <f>COUNTIF($B$3:B2666,B2667)</f>
        <v>2</v>
      </c>
      <c r="K2667">
        <f t="shared" si="83"/>
        <v>0</v>
      </c>
    </row>
    <row r="2668" spans="1:11">
      <c r="A2668" s="480" t="s">
        <v>9126</v>
      </c>
      <c r="B2668" s="365" t="str">
        <f t="shared" si="84"/>
        <v>itemSeq</v>
      </c>
      <c r="C2668" s="365" t="str">
        <f t="shared" si="85"/>
        <v>PITEM_SEQ</v>
      </c>
      <c r="D2668" s="480" t="s">
        <v>9128</v>
      </c>
      <c r="E2668" s="479">
        <v>2</v>
      </c>
      <c r="F2668" s="480" t="s">
        <v>1353</v>
      </c>
      <c r="G2668" s="479"/>
      <c r="H2668" t="str">
        <f t="shared" si="82"/>
        <v>itemSeqInteger</v>
      </c>
      <c r="I2668">
        <f>COUNTIF($H$3:H2667,H2668)</f>
        <v>0</v>
      </c>
      <c r="J2668">
        <f>COUNTIF($B$3:B2667,B2668)</f>
        <v>0</v>
      </c>
      <c r="K2668">
        <f t="shared" si="83"/>
        <v>0</v>
      </c>
    </row>
    <row r="2669" spans="1:11">
      <c r="A2669" s="480" t="s">
        <v>9126</v>
      </c>
      <c r="B2669" s="365" t="str">
        <f t="shared" si="84"/>
        <v>orderReportNo</v>
      </c>
      <c r="C2669" s="365" t="str">
        <f t="shared" si="85"/>
        <v>PORDER_REPORT_NO</v>
      </c>
      <c r="D2669" s="480" t="s">
        <v>9130</v>
      </c>
      <c r="E2669" s="479">
        <v>3</v>
      </c>
      <c r="F2669" s="480" t="s">
        <v>1347</v>
      </c>
      <c r="G2669" s="479">
        <v>20</v>
      </c>
      <c r="H2669" t="str">
        <f t="shared" si="82"/>
        <v>orderReportNoString</v>
      </c>
      <c r="I2669">
        <f>COUNTIF($H$3:H2668,H2669)</f>
        <v>0</v>
      </c>
      <c r="J2669">
        <f>COUNTIF($B$3:B2668,B2669)</f>
        <v>0</v>
      </c>
      <c r="K2669">
        <f t="shared" si="83"/>
        <v>0</v>
      </c>
    </row>
    <row r="2670" spans="1:11">
      <c r="A2670" s="480" t="s">
        <v>9126</v>
      </c>
      <c r="B2670" s="365" t="str">
        <f t="shared" si="84"/>
        <v>orderOrgCode</v>
      </c>
      <c r="C2670" s="365" t="str">
        <f t="shared" si="85"/>
        <v>PORDER_ORG_CODE</v>
      </c>
      <c r="D2670" s="480" t="s">
        <v>9132</v>
      </c>
      <c r="E2670" s="479">
        <v>4</v>
      </c>
      <c r="F2670" s="480" t="s">
        <v>1347</v>
      </c>
      <c r="G2670" s="479">
        <v>3</v>
      </c>
      <c r="H2670" t="str">
        <f t="shared" si="82"/>
        <v>orderOrgCodeString</v>
      </c>
      <c r="I2670">
        <f>COUNTIF($H$3:H2669,H2670)</f>
        <v>0</v>
      </c>
      <c r="J2670">
        <f>COUNTIF($B$3:B2669,B2670)</f>
        <v>0</v>
      </c>
      <c r="K2670">
        <f t="shared" si="83"/>
        <v>0</v>
      </c>
    </row>
    <row r="2671" spans="1:11">
      <c r="A2671" s="480" t="s">
        <v>9126</v>
      </c>
      <c r="B2671" s="365" t="str">
        <f t="shared" si="84"/>
        <v>modelName</v>
      </c>
      <c r="C2671" s="365" t="str">
        <f t="shared" si="85"/>
        <v>PMODEL_NAME</v>
      </c>
      <c r="D2671" s="480" t="s">
        <v>6827</v>
      </c>
      <c r="E2671" s="479">
        <v>5</v>
      </c>
      <c r="F2671" s="480" t="s">
        <v>1347</v>
      </c>
      <c r="G2671" s="479">
        <v>144</v>
      </c>
      <c r="H2671" t="str">
        <f t="shared" si="82"/>
        <v>modelNameString</v>
      </c>
      <c r="I2671">
        <f>COUNTIF($H$3:H2670,H2671)</f>
        <v>5</v>
      </c>
      <c r="J2671">
        <f>COUNTIF($B$3:B2670,B2671)</f>
        <v>5</v>
      </c>
      <c r="K2671">
        <f t="shared" si="83"/>
        <v>0</v>
      </c>
    </row>
    <row r="2672" spans="1:11">
      <c r="A2672" s="480" t="s">
        <v>9126</v>
      </c>
      <c r="B2672" s="365" t="str">
        <f t="shared" si="84"/>
        <v>investTypeCode</v>
      </c>
      <c r="C2672" s="365" t="str">
        <f t="shared" si="85"/>
        <v>PINVEST_TYPE_CODE</v>
      </c>
      <c r="D2672" s="480" t="s">
        <v>9134</v>
      </c>
      <c r="E2672" s="479">
        <v>6</v>
      </c>
      <c r="F2672" s="480" t="s">
        <v>1347</v>
      </c>
      <c r="G2672" s="479">
        <v>20</v>
      </c>
      <c r="H2672" t="str">
        <f t="shared" si="82"/>
        <v>investTypeCodeString</v>
      </c>
      <c r="I2672">
        <f>COUNTIF($H$3:H2671,H2672)</f>
        <v>0</v>
      </c>
      <c r="J2672">
        <f>COUNTIF($B$3:B2671,B2672)</f>
        <v>0</v>
      </c>
      <c r="K2672">
        <f t="shared" si="83"/>
        <v>0</v>
      </c>
    </row>
    <row r="2673" spans="1:11">
      <c r="A2673" s="480" t="s">
        <v>9126</v>
      </c>
      <c r="B2673" s="365" t="str">
        <f t="shared" si="84"/>
        <v>mdmProjectCode</v>
      </c>
      <c r="C2673" s="365" t="str">
        <f t="shared" si="85"/>
        <v>PMDM_PROJECT_CODE</v>
      </c>
      <c r="D2673" s="480" t="s">
        <v>9136</v>
      </c>
      <c r="E2673" s="479">
        <v>7</v>
      </c>
      <c r="F2673" s="480" t="s">
        <v>1347</v>
      </c>
      <c r="G2673" s="479">
        <v>128</v>
      </c>
      <c r="H2673" t="str">
        <f t="shared" si="82"/>
        <v>mdmProjectCodeString</v>
      </c>
      <c r="I2673">
        <f>COUNTIF($H$3:H2672,H2673)</f>
        <v>0</v>
      </c>
      <c r="J2673">
        <f>COUNTIF($B$3:B2672,B2673)</f>
        <v>0</v>
      </c>
      <c r="K2673">
        <f t="shared" si="83"/>
        <v>0</v>
      </c>
    </row>
    <row r="2674" spans="1:11">
      <c r="A2674" s="480" t="s">
        <v>9126</v>
      </c>
      <c r="B2674" s="365" t="str">
        <f t="shared" si="84"/>
        <v>orderReportDate</v>
      </c>
      <c r="C2674" s="365" t="str">
        <f t="shared" si="85"/>
        <v>PORDER_REPORT_DATE</v>
      </c>
      <c r="D2674" s="480" t="s">
        <v>9138</v>
      </c>
      <c r="E2674" s="479">
        <v>8</v>
      </c>
      <c r="F2674" s="480" t="s">
        <v>1347</v>
      </c>
      <c r="G2674" s="479">
        <v>8</v>
      </c>
      <c r="H2674" t="str">
        <f t="shared" si="82"/>
        <v>orderReportDateString</v>
      </c>
      <c r="I2674">
        <f>COUNTIF($H$3:H2673,H2674)</f>
        <v>0</v>
      </c>
      <c r="J2674">
        <f>COUNTIF($B$3:B2673,B2674)</f>
        <v>0</v>
      </c>
      <c r="K2674">
        <f t="shared" si="83"/>
        <v>0</v>
      </c>
    </row>
    <row r="2675" spans="1:11">
      <c r="A2675" s="480" t="s">
        <v>9126</v>
      </c>
      <c r="B2675" s="365" t="str">
        <f t="shared" si="84"/>
        <v>prodTypeCode</v>
      </c>
      <c r="C2675" s="365" t="str">
        <f t="shared" si="85"/>
        <v>PPROD_TYPE_CODE</v>
      </c>
      <c r="D2675" s="480" t="s">
        <v>9140</v>
      </c>
      <c r="E2675" s="479">
        <v>9</v>
      </c>
      <c r="F2675" s="480" t="s">
        <v>1347</v>
      </c>
      <c r="G2675" s="479">
        <v>20</v>
      </c>
      <c r="H2675" t="str">
        <f t="shared" si="82"/>
        <v>prodTypeCodeString</v>
      </c>
      <c r="I2675">
        <f>COUNTIF($H$3:H2674,H2675)</f>
        <v>1</v>
      </c>
      <c r="J2675">
        <f>COUNTIF($B$3:B2674,B2675)</f>
        <v>1</v>
      </c>
      <c r="K2675">
        <f t="shared" si="83"/>
        <v>0</v>
      </c>
    </row>
    <row r="2676" spans="1:11">
      <c r="A2676" s="480" t="s">
        <v>9126</v>
      </c>
      <c r="B2676" s="365" t="str">
        <f t="shared" si="84"/>
        <v>orderAmount</v>
      </c>
      <c r="C2676" s="365" t="str">
        <f t="shared" si="85"/>
        <v>PORDER_AMOUNT</v>
      </c>
      <c r="D2676" s="480" t="s">
        <v>9142</v>
      </c>
      <c r="E2676" s="479">
        <v>10</v>
      </c>
      <c r="F2676" s="480" t="s">
        <v>8845</v>
      </c>
      <c r="G2676" s="479"/>
      <c r="H2676" t="str">
        <f t="shared" si="82"/>
        <v>orderAmountBigDecimal</v>
      </c>
      <c r="I2676">
        <f>COUNTIF($H$3:H2675,H2676)</f>
        <v>0</v>
      </c>
      <c r="J2676">
        <f>COUNTIF($B$3:B2675,B2676)</f>
        <v>0</v>
      </c>
      <c r="K2676">
        <f t="shared" si="83"/>
        <v>0</v>
      </c>
    </row>
    <row r="2677" spans="1:11">
      <c r="A2677" s="480" t="s">
        <v>12118</v>
      </c>
      <c r="B2677" s="365" t="s">
        <v>82</v>
      </c>
      <c r="C2677" s="365" t="s">
        <v>1404</v>
      </c>
      <c r="D2677" s="365" t="s">
        <v>1405</v>
      </c>
      <c r="E2677" s="479">
        <v>1</v>
      </c>
      <c r="F2677" s="480" t="s">
        <v>1347</v>
      </c>
      <c r="G2677" s="479">
        <v>20</v>
      </c>
      <c r="H2677" t="str">
        <f t="shared" si="82"/>
        <v>fromObidString</v>
      </c>
      <c r="I2677">
        <f>COUNTIF($H$3:H2676,H2677)</f>
        <v>19</v>
      </c>
      <c r="J2677">
        <f>COUNTIF($B$3:B2676,B2677)</f>
        <v>19</v>
      </c>
      <c r="K2677">
        <f t="shared" si="83"/>
        <v>0</v>
      </c>
    </row>
    <row r="2678" spans="1:11">
      <c r="A2678" s="480" t="s">
        <v>12118</v>
      </c>
      <c r="B2678" s="365" t="s">
        <v>21899</v>
      </c>
      <c r="C2678" s="365" t="s">
        <v>21900</v>
      </c>
      <c r="D2678" s="365" t="s">
        <v>16944</v>
      </c>
      <c r="E2678" s="479">
        <v>2</v>
      </c>
      <c r="F2678" s="480" t="s">
        <v>1347</v>
      </c>
      <c r="G2678" s="479">
        <v>128</v>
      </c>
      <c r="H2678" t="str">
        <f t="shared" si="82"/>
        <v>targetObuCodeString</v>
      </c>
      <c r="I2678">
        <f>COUNTIF($H$3:H2677,H2678)</f>
        <v>1</v>
      </c>
      <c r="J2678">
        <f>COUNTIF($B$3:B2677,B2678)</f>
        <v>1</v>
      </c>
      <c r="K2678">
        <f t="shared" si="83"/>
        <v>0</v>
      </c>
    </row>
    <row r="2679" spans="1:11">
      <c r="A2679" s="480" t="s">
        <v>12118</v>
      </c>
      <c r="B2679" s="365" t="s">
        <v>21901</v>
      </c>
      <c r="C2679" s="365" t="s">
        <v>6192</v>
      </c>
      <c r="D2679" s="365" t="s">
        <v>16945</v>
      </c>
      <c r="E2679" s="479">
        <v>3</v>
      </c>
      <c r="F2679" s="480" t="s">
        <v>1347</v>
      </c>
      <c r="G2679" s="479">
        <v>128</v>
      </c>
      <c r="H2679" t="str">
        <f t="shared" si="82"/>
        <v>targetProductString</v>
      </c>
      <c r="I2679">
        <f>COUNTIF($H$3:H2678,H2679)</f>
        <v>1</v>
      </c>
      <c r="J2679">
        <f>COUNTIF($B$3:B2678,B2679)</f>
        <v>1</v>
      </c>
      <c r="K2679">
        <f t="shared" si="83"/>
        <v>0</v>
      </c>
    </row>
    <row r="2680" spans="1:11">
      <c r="A2680" s="480" t="s">
        <v>12118</v>
      </c>
      <c r="B2680" s="365" t="s">
        <v>6204</v>
      </c>
      <c r="C2680" s="365" t="s">
        <v>6193</v>
      </c>
      <c r="D2680" s="365" t="s">
        <v>16946</v>
      </c>
      <c r="E2680" s="479">
        <v>4</v>
      </c>
      <c r="F2680" s="480" t="s">
        <v>1347</v>
      </c>
      <c r="G2680" s="479">
        <v>128</v>
      </c>
      <c r="H2680" t="str">
        <f t="shared" si="82"/>
        <v>targetModelString</v>
      </c>
      <c r="I2680">
        <f>COUNTIF($H$3:H2679,H2680)</f>
        <v>1</v>
      </c>
      <c r="J2680">
        <f>COUNTIF($B$3:B2679,B2680)</f>
        <v>1</v>
      </c>
      <c r="K2680">
        <f t="shared" si="83"/>
        <v>0</v>
      </c>
    </row>
    <row r="2681" spans="1:11">
      <c r="A2681" s="480" t="s">
        <v>12118</v>
      </c>
      <c r="B2681" s="365" t="s">
        <v>6205</v>
      </c>
      <c r="C2681" s="365" t="s">
        <v>6194</v>
      </c>
      <c r="D2681" s="365" t="s">
        <v>16947</v>
      </c>
      <c r="E2681" s="479">
        <v>5</v>
      </c>
      <c r="F2681" s="480" t="s">
        <v>1347</v>
      </c>
      <c r="G2681" s="479">
        <v>128</v>
      </c>
      <c r="H2681" t="str">
        <f t="shared" si="82"/>
        <v>targetAreaString</v>
      </c>
      <c r="I2681">
        <f>COUNTIF($H$3:H2680,H2681)</f>
        <v>1</v>
      </c>
      <c r="J2681">
        <f>COUNTIF($B$3:B2680,B2681)</f>
        <v>1</v>
      </c>
      <c r="K2681">
        <f t="shared" si="83"/>
        <v>0</v>
      </c>
    </row>
    <row r="2682" spans="1:11">
      <c r="A2682" s="480" t="s">
        <v>12118</v>
      </c>
      <c r="B2682" s="365" t="s">
        <v>6206</v>
      </c>
      <c r="C2682" s="365" t="s">
        <v>6195</v>
      </c>
      <c r="D2682" s="365" t="s">
        <v>16948</v>
      </c>
      <c r="E2682" s="479">
        <v>6</v>
      </c>
      <c r="F2682" s="480" t="s">
        <v>1347</v>
      </c>
      <c r="G2682" s="479">
        <v>128</v>
      </c>
      <c r="H2682" t="str">
        <f t="shared" si="82"/>
        <v>targetReleaseString</v>
      </c>
      <c r="I2682">
        <f>COUNTIF($H$3:H2681,H2682)</f>
        <v>1</v>
      </c>
      <c r="J2682">
        <f>COUNTIF($B$3:B2681,B2682)</f>
        <v>1</v>
      </c>
      <c r="K2682">
        <f t="shared" si="83"/>
        <v>0</v>
      </c>
    </row>
    <row r="2683" spans="1:11">
      <c r="A2683" s="480" t="s">
        <v>12118</v>
      </c>
      <c r="B2683" s="365" t="s">
        <v>6207</v>
      </c>
      <c r="C2683" s="365" t="s">
        <v>6196</v>
      </c>
      <c r="D2683" s="365" t="s">
        <v>16949</v>
      </c>
      <c r="E2683" s="479">
        <v>7</v>
      </c>
      <c r="F2683" s="480" t="s">
        <v>1347</v>
      </c>
      <c r="G2683" s="479">
        <v>128</v>
      </c>
      <c r="H2683" t="str">
        <f t="shared" si="82"/>
        <v>targetSalesVolumeString</v>
      </c>
      <c r="I2683">
        <f>COUNTIF($H$3:H2682,H2683)</f>
        <v>1</v>
      </c>
      <c r="J2683">
        <f>COUNTIF($B$3:B2682,B2683)</f>
        <v>1</v>
      </c>
      <c r="K2683">
        <f t="shared" si="83"/>
        <v>0</v>
      </c>
    </row>
    <row r="2684" spans="1:11">
      <c r="A2684" s="480" t="s">
        <v>12118</v>
      </c>
      <c r="B2684" s="365" t="s">
        <v>6208</v>
      </c>
      <c r="C2684" s="365" t="s">
        <v>6197</v>
      </c>
      <c r="D2684" s="365" t="s">
        <v>16950</v>
      </c>
      <c r="E2684" s="479">
        <v>8</v>
      </c>
      <c r="F2684" s="480" t="s">
        <v>1347</v>
      </c>
      <c r="G2684" s="479">
        <v>128</v>
      </c>
      <c r="H2684" t="str">
        <f t="shared" si="82"/>
        <v>targetSalesResultString</v>
      </c>
      <c r="I2684">
        <f>COUNTIF($H$3:H2683,H2684)</f>
        <v>1</v>
      </c>
      <c r="J2684">
        <f>COUNTIF($B$3:B2683,B2684)</f>
        <v>1</v>
      </c>
      <c r="K2684">
        <f t="shared" si="83"/>
        <v>0</v>
      </c>
    </row>
    <row r="2685" spans="1:11">
      <c r="A2685" s="480" t="s">
        <v>12118</v>
      </c>
      <c r="B2685" s="365" t="s">
        <v>6209</v>
      </c>
      <c r="C2685" s="365" t="s">
        <v>6198</v>
      </c>
      <c r="D2685" s="365" t="s">
        <v>16951</v>
      </c>
      <c r="E2685" s="479">
        <v>9</v>
      </c>
      <c r="F2685" s="480" t="s">
        <v>1347</v>
      </c>
      <c r="G2685" s="479">
        <v>128</v>
      </c>
      <c r="H2685" t="str">
        <f t="shared" si="82"/>
        <v>targetProfitString</v>
      </c>
      <c r="I2685">
        <f>COUNTIF($H$3:H2684,H2685)</f>
        <v>1</v>
      </c>
      <c r="J2685">
        <f>COUNTIF($B$3:B2684,B2685)</f>
        <v>1</v>
      </c>
      <c r="K2685">
        <f t="shared" si="83"/>
        <v>0</v>
      </c>
    </row>
    <row r="2686" spans="1:11">
      <c r="A2686" s="480" t="s">
        <v>8062</v>
      </c>
      <c r="B2686" s="365" t="s">
        <v>6742</v>
      </c>
      <c r="C2686" s="365" t="s">
        <v>6748</v>
      </c>
      <c r="D2686" s="365" t="s">
        <v>6745</v>
      </c>
      <c r="E2686" s="479">
        <v>1</v>
      </c>
      <c r="F2686" s="480" t="s">
        <v>1347</v>
      </c>
      <c r="G2686" s="479">
        <v>128</v>
      </c>
      <c r="H2686" t="str">
        <f t="shared" si="82"/>
        <v>requestTypeString</v>
      </c>
      <c r="I2686">
        <f>COUNTIF($H$3:H2685,H2686)</f>
        <v>2</v>
      </c>
      <c r="J2686">
        <f>COUNTIF($B$3:B2685,B2686)</f>
        <v>2</v>
      </c>
      <c r="K2686">
        <f t="shared" si="83"/>
        <v>0</v>
      </c>
    </row>
    <row r="2687" spans="1:11">
      <c r="A2687" s="480" t="s">
        <v>8062</v>
      </c>
      <c r="B2687" s="365" t="s">
        <v>16091</v>
      </c>
      <c r="C2687" s="365" t="s">
        <v>22176</v>
      </c>
      <c r="D2687" s="365" t="s">
        <v>17116</v>
      </c>
      <c r="E2687" s="479">
        <v>2</v>
      </c>
      <c r="F2687" s="480" t="s">
        <v>1347</v>
      </c>
      <c r="G2687" s="479">
        <v>128</v>
      </c>
      <c r="H2687" t="str">
        <f t="shared" si="82"/>
        <v>projectChangeItemString</v>
      </c>
      <c r="I2687">
        <f>COUNTIF($H$3:H2686,H2687)</f>
        <v>0</v>
      </c>
      <c r="J2687">
        <f>COUNTIF($B$3:B2686,B2687)</f>
        <v>0</v>
      </c>
      <c r="K2687">
        <f t="shared" si="83"/>
        <v>0</v>
      </c>
    </row>
    <row r="2688" spans="1:11">
      <c r="A2688" s="480" t="s">
        <v>8062</v>
      </c>
      <c r="B2688" s="365" t="s">
        <v>9166</v>
      </c>
      <c r="C2688" s="365" t="s">
        <v>9167</v>
      </c>
      <c r="D2688" s="365" t="s">
        <v>9163</v>
      </c>
      <c r="E2688" s="479">
        <v>3</v>
      </c>
      <c r="F2688" s="480" t="s">
        <v>1347</v>
      </c>
      <c r="G2688" s="479">
        <v>1000</v>
      </c>
      <c r="H2688" t="str">
        <f t="shared" si="82"/>
        <v>requestTitleString</v>
      </c>
      <c r="I2688">
        <f>COUNTIF($H$3:H2687,H2688)</f>
        <v>0</v>
      </c>
      <c r="J2688">
        <f>COUNTIF($B$3:B2687,B2688)</f>
        <v>0</v>
      </c>
      <c r="K2688">
        <f t="shared" si="83"/>
        <v>0</v>
      </c>
    </row>
    <row r="2689" spans="1:11">
      <c r="A2689" s="480" t="s">
        <v>8062</v>
      </c>
      <c r="B2689" s="365" t="s">
        <v>9169</v>
      </c>
      <c r="C2689" s="365" t="s">
        <v>9170</v>
      </c>
      <c r="D2689" s="365" t="s">
        <v>9164</v>
      </c>
      <c r="E2689" s="479">
        <v>4</v>
      </c>
      <c r="F2689" s="480" t="s">
        <v>1347</v>
      </c>
      <c r="G2689" s="479">
        <v>10</v>
      </c>
      <c r="H2689" t="str">
        <f t="shared" si="82"/>
        <v>requesterEmpNoString</v>
      </c>
      <c r="I2689">
        <f>COUNTIF($H$3:H2688,H2689)</f>
        <v>0</v>
      </c>
      <c r="J2689">
        <f>COUNTIF($B$3:B2688,B2689)</f>
        <v>0</v>
      </c>
      <c r="K2689">
        <f t="shared" si="83"/>
        <v>0</v>
      </c>
    </row>
    <row r="2690" spans="1:11">
      <c r="A2690" s="480" t="s">
        <v>8062</v>
      </c>
      <c r="B2690" s="365" t="s">
        <v>2800</v>
      </c>
      <c r="C2690" s="365" t="s">
        <v>2801</v>
      </c>
      <c r="D2690" s="365" t="s">
        <v>2802</v>
      </c>
      <c r="E2690" s="479">
        <v>5</v>
      </c>
      <c r="F2690" s="480" t="s">
        <v>1347</v>
      </c>
      <c r="G2690" s="479">
        <v>128</v>
      </c>
      <c r="H2690" t="str">
        <f t="shared" si="82"/>
        <v>attribute1String</v>
      </c>
      <c r="I2690">
        <f>COUNTIF($H$3:H2689,H2690)</f>
        <v>18</v>
      </c>
      <c r="J2690">
        <f>COUNTIF($B$3:B2689,B2690)</f>
        <v>18</v>
      </c>
      <c r="K2690">
        <f t="shared" si="83"/>
        <v>0</v>
      </c>
    </row>
    <row r="2691" spans="1:11">
      <c r="A2691" s="480" t="s">
        <v>8062</v>
      </c>
      <c r="B2691" s="365" t="s">
        <v>2803</v>
      </c>
      <c r="C2691" s="365" t="s">
        <v>2804</v>
      </c>
      <c r="D2691" s="365" t="s">
        <v>2805</v>
      </c>
      <c r="E2691" s="479">
        <v>6</v>
      </c>
      <c r="F2691" s="480" t="s">
        <v>1347</v>
      </c>
      <c r="G2691" s="479">
        <v>128</v>
      </c>
      <c r="H2691" t="str">
        <f t="shared" ref="H2691:H2754" si="86">B2691&amp;F2691</f>
        <v>attribute2String</v>
      </c>
      <c r="I2691">
        <f>COUNTIF($H$3:H2690,H2691)</f>
        <v>18</v>
      </c>
      <c r="J2691">
        <f>COUNTIF($B$3:B2690,B2691)</f>
        <v>18</v>
      </c>
      <c r="K2691">
        <f t="shared" si="83"/>
        <v>0</v>
      </c>
    </row>
    <row r="2692" spans="1:11">
      <c r="A2692" s="480" t="s">
        <v>8062</v>
      </c>
      <c r="B2692" s="365" t="s">
        <v>2806</v>
      </c>
      <c r="C2692" s="365" t="s">
        <v>2807</v>
      </c>
      <c r="D2692" s="365" t="s">
        <v>2808</v>
      </c>
      <c r="E2692" s="479">
        <v>7</v>
      </c>
      <c r="F2692" s="480" t="s">
        <v>1347</v>
      </c>
      <c r="G2692" s="479">
        <v>128</v>
      </c>
      <c r="H2692" t="str">
        <f t="shared" si="86"/>
        <v>attribute3String</v>
      </c>
      <c r="I2692">
        <f>COUNTIF($H$3:H2691,H2692)</f>
        <v>17</v>
      </c>
      <c r="J2692">
        <f>COUNTIF($B$3:B2691,B2692)</f>
        <v>17</v>
      </c>
      <c r="K2692">
        <f t="shared" ref="K2692:K2755" si="87">J2692-I2692</f>
        <v>0</v>
      </c>
    </row>
    <row r="2693" spans="1:11">
      <c r="A2693" s="480" t="s">
        <v>8062</v>
      </c>
      <c r="B2693" s="365" t="s">
        <v>2809</v>
      </c>
      <c r="C2693" s="365" t="s">
        <v>2810</v>
      </c>
      <c r="D2693" s="365" t="s">
        <v>2811</v>
      </c>
      <c r="E2693" s="479">
        <v>8</v>
      </c>
      <c r="F2693" s="480" t="s">
        <v>1347</v>
      </c>
      <c r="G2693" s="479">
        <v>128</v>
      </c>
      <c r="H2693" t="str">
        <f t="shared" si="86"/>
        <v>attribute4String</v>
      </c>
      <c r="I2693">
        <f>COUNTIF($H$3:H2692,H2693)</f>
        <v>17</v>
      </c>
      <c r="J2693">
        <f>COUNTIF($B$3:B2692,B2693)</f>
        <v>17</v>
      </c>
      <c r="K2693">
        <f t="shared" si="87"/>
        <v>0</v>
      </c>
    </row>
    <row r="2694" spans="1:11">
      <c r="A2694" s="480" t="s">
        <v>8062</v>
      </c>
      <c r="B2694" s="365" t="s">
        <v>2812</v>
      </c>
      <c r="C2694" s="365" t="s">
        <v>2813</v>
      </c>
      <c r="D2694" s="365" t="s">
        <v>2814</v>
      </c>
      <c r="E2694" s="479">
        <v>9</v>
      </c>
      <c r="F2694" s="480" t="s">
        <v>1347</v>
      </c>
      <c r="G2694" s="479">
        <v>128</v>
      </c>
      <c r="H2694" t="str">
        <f t="shared" si="86"/>
        <v>attribute5String</v>
      </c>
      <c r="I2694">
        <f>COUNTIF($H$3:H2693,H2694)</f>
        <v>17</v>
      </c>
      <c r="J2694">
        <f>COUNTIF($B$3:B2693,B2694)</f>
        <v>17</v>
      </c>
      <c r="K2694">
        <f t="shared" si="87"/>
        <v>0</v>
      </c>
    </row>
    <row r="2695" spans="1:11">
      <c r="A2695" s="480" t="s">
        <v>9229</v>
      </c>
      <c r="B2695" s="480" t="s">
        <v>8152</v>
      </c>
      <c r="C2695" s="480" t="s">
        <v>7884</v>
      </c>
      <c r="D2695" s="480" t="s">
        <v>8153</v>
      </c>
      <c r="E2695" s="479">
        <v>1</v>
      </c>
      <c r="F2695" s="480" t="s">
        <v>1347</v>
      </c>
      <c r="G2695" s="479">
        <v>6</v>
      </c>
      <c r="H2695" t="str">
        <f t="shared" si="86"/>
        <v>closingYmString</v>
      </c>
      <c r="I2695">
        <f>COUNTIF($H$3:H2694,H2695)</f>
        <v>3</v>
      </c>
      <c r="J2695">
        <f>COUNTIF($B$3:B2694,B2695)</f>
        <v>3</v>
      </c>
      <c r="K2695">
        <f t="shared" si="87"/>
        <v>0</v>
      </c>
    </row>
    <row r="2696" spans="1:11">
      <c r="A2696" s="551" t="s">
        <v>9229</v>
      </c>
      <c r="B2696" s="480" t="s">
        <v>9237</v>
      </c>
      <c r="C2696" s="480" t="s">
        <v>7828</v>
      </c>
      <c r="D2696" s="480" t="s">
        <v>8154</v>
      </c>
      <c r="E2696" s="479">
        <v>2</v>
      </c>
      <c r="F2696" s="480" t="s">
        <v>1347</v>
      </c>
      <c r="G2696" s="479">
        <v>30</v>
      </c>
      <c r="H2696" t="str">
        <f t="shared" si="86"/>
        <v>mgtGroupCodeString</v>
      </c>
      <c r="I2696">
        <f>COUNTIF($H$3:H2695,H2696)</f>
        <v>1</v>
      </c>
      <c r="J2696">
        <f>COUNTIF($B$3:B2695,B2696)</f>
        <v>1</v>
      </c>
      <c r="K2696">
        <f t="shared" si="87"/>
        <v>0</v>
      </c>
    </row>
    <row r="2697" spans="1:11">
      <c r="A2697" s="551" t="s">
        <v>9229</v>
      </c>
      <c r="B2697" s="480" t="s">
        <v>6666</v>
      </c>
      <c r="C2697" s="480" t="s">
        <v>5894</v>
      </c>
      <c r="D2697" s="480" t="s">
        <v>5895</v>
      </c>
      <c r="E2697" s="479">
        <v>3</v>
      </c>
      <c r="F2697" s="480" t="s">
        <v>1347</v>
      </c>
      <c r="G2697" s="554">
        <v>40</v>
      </c>
      <c r="H2697" t="str">
        <f t="shared" si="86"/>
        <v>legalEntityNameString</v>
      </c>
      <c r="I2697">
        <f>COUNTIF($H$3:H2696,H2697)</f>
        <v>6</v>
      </c>
      <c r="J2697">
        <f>COUNTIF($B$3:B2696,B2697)</f>
        <v>6</v>
      </c>
      <c r="K2697">
        <f t="shared" si="87"/>
        <v>0</v>
      </c>
    </row>
    <row r="2698" spans="1:11">
      <c r="A2698" s="551" t="s">
        <v>9229</v>
      </c>
      <c r="B2698" s="480" t="s">
        <v>6032</v>
      </c>
      <c r="C2698" s="480" t="s">
        <v>6033</v>
      </c>
      <c r="D2698" s="480" t="s">
        <v>6034</v>
      </c>
      <c r="E2698" s="479">
        <v>4</v>
      </c>
      <c r="F2698" s="480" t="s">
        <v>1347</v>
      </c>
      <c r="G2698" s="554">
        <v>5</v>
      </c>
      <c r="H2698" t="str">
        <f t="shared" si="86"/>
        <v>accountingUnitCodeString</v>
      </c>
      <c r="I2698">
        <f>COUNTIF($H$3:H2697,H2698)</f>
        <v>9</v>
      </c>
      <c r="J2698">
        <f>COUNTIF($B$3:B2697,B2698)</f>
        <v>9</v>
      </c>
      <c r="K2698">
        <f t="shared" si="87"/>
        <v>0</v>
      </c>
    </row>
    <row r="2699" spans="1:11">
      <c r="A2699" s="551" t="s">
        <v>9229</v>
      </c>
      <c r="B2699" s="480" t="s">
        <v>1582</v>
      </c>
      <c r="C2699" s="480" t="s">
        <v>1583</v>
      </c>
      <c r="D2699" s="480" t="s">
        <v>1584</v>
      </c>
      <c r="E2699" s="479">
        <v>5</v>
      </c>
      <c r="F2699" s="480" t="s">
        <v>1347</v>
      </c>
      <c r="G2699" s="479">
        <v>30</v>
      </c>
      <c r="H2699" t="str">
        <f t="shared" si="86"/>
        <v>departmentCodeString</v>
      </c>
      <c r="I2699">
        <f>COUNTIF($H$3:H2698,H2699)</f>
        <v>11</v>
      </c>
      <c r="J2699">
        <f>COUNTIF($B$3:B2698,B2699)</f>
        <v>11</v>
      </c>
      <c r="K2699">
        <f t="shared" si="87"/>
        <v>0</v>
      </c>
    </row>
    <row r="2700" spans="1:11">
      <c r="A2700" s="551" t="s">
        <v>9229</v>
      </c>
      <c r="B2700" s="551" t="s">
        <v>9238</v>
      </c>
      <c r="C2700" s="480" t="s">
        <v>9239</v>
      </c>
      <c r="D2700" s="480" t="s">
        <v>9240</v>
      </c>
      <c r="E2700" s="479">
        <v>6</v>
      </c>
      <c r="F2700" s="480" t="s">
        <v>1347</v>
      </c>
      <c r="G2700" s="479">
        <v>1</v>
      </c>
      <c r="H2700" t="str">
        <f t="shared" si="86"/>
        <v>distMethMMYnString</v>
      </c>
      <c r="I2700">
        <f>COUNTIF($H$3:H2699,H2700)</f>
        <v>0</v>
      </c>
      <c r="J2700">
        <f>COUNTIF($B$3:B2699,B2700)</f>
        <v>0</v>
      </c>
      <c r="K2700">
        <f t="shared" si="87"/>
        <v>0</v>
      </c>
    </row>
    <row r="2701" spans="1:11">
      <c r="A2701" s="551" t="s">
        <v>9229</v>
      </c>
      <c r="B2701" s="480" t="s">
        <v>9242</v>
      </c>
      <c r="C2701" s="480" t="s">
        <v>9243</v>
      </c>
      <c r="D2701" s="480" t="s">
        <v>9244</v>
      </c>
      <c r="E2701" s="479">
        <v>7</v>
      </c>
      <c r="F2701" s="480" t="s">
        <v>8845</v>
      </c>
      <c r="G2701" s="479"/>
      <c r="H2701" t="str">
        <f t="shared" si="86"/>
        <v>depreBasicAmtBigDecimal</v>
      </c>
      <c r="I2701">
        <f>COUNTIF($H$3:H2700,H2701)</f>
        <v>0</v>
      </c>
      <c r="J2701">
        <f>COUNTIF($B$3:B2700,B2701)</f>
        <v>0</v>
      </c>
      <c r="K2701">
        <f t="shared" si="87"/>
        <v>0</v>
      </c>
    </row>
    <row r="2702" spans="1:11">
      <c r="A2702" s="551" t="s">
        <v>9229</v>
      </c>
      <c r="B2702" s="480" t="s">
        <v>9246</v>
      </c>
      <c r="C2702" s="480" t="s">
        <v>9247</v>
      </c>
      <c r="D2702" s="480" t="s">
        <v>9248</v>
      </c>
      <c r="E2702" s="479">
        <v>8</v>
      </c>
      <c r="F2702" s="480" t="s">
        <v>8845</v>
      </c>
      <c r="G2702" s="479"/>
      <c r="H2702" t="str">
        <f t="shared" si="86"/>
        <v>depreChngAmtBigDecimal</v>
      </c>
      <c r="I2702">
        <f>COUNTIF($H$3:H2701,H2702)</f>
        <v>0</v>
      </c>
      <c r="J2702">
        <f>COUNTIF($B$3:B2701,B2702)</f>
        <v>0</v>
      </c>
      <c r="K2702">
        <f t="shared" si="87"/>
        <v>0</v>
      </c>
    </row>
    <row r="2703" spans="1:11">
      <c r="A2703" s="480" t="s">
        <v>6252</v>
      </c>
      <c r="B2703" s="365" t="s">
        <v>634</v>
      </c>
      <c r="C2703" s="365" t="s">
        <v>2536</v>
      </c>
      <c r="D2703" s="365" t="s">
        <v>2537</v>
      </c>
      <c r="E2703" s="479">
        <v>1</v>
      </c>
      <c r="F2703" s="480" t="s">
        <v>1347</v>
      </c>
      <c r="G2703" s="479">
        <v>8</v>
      </c>
      <c r="H2703" t="str">
        <f t="shared" si="86"/>
        <v>accountCodeString</v>
      </c>
      <c r="I2703">
        <f>COUNTIF($H$3:H2702,H2703)</f>
        <v>16</v>
      </c>
      <c r="J2703">
        <f>COUNTIF($B$3:B2702,B2703)</f>
        <v>16</v>
      </c>
      <c r="K2703">
        <f t="shared" si="87"/>
        <v>0</v>
      </c>
    </row>
    <row r="2704" spans="1:11">
      <c r="A2704" s="480" t="s">
        <v>6252</v>
      </c>
      <c r="B2704" s="365" t="s">
        <v>801</v>
      </c>
      <c r="C2704" s="365" t="s">
        <v>2520</v>
      </c>
      <c r="D2704" s="365" t="s">
        <v>2521</v>
      </c>
      <c r="E2704" s="479">
        <v>2</v>
      </c>
      <c r="F2704" s="480" t="s">
        <v>1347</v>
      </c>
      <c r="G2704" s="479">
        <v>3</v>
      </c>
      <c r="H2704" t="str">
        <f t="shared" si="86"/>
        <v>currencyCodeString</v>
      </c>
      <c r="I2704">
        <f>COUNTIF($H$3:H2703,H2704)</f>
        <v>20</v>
      </c>
      <c r="J2704">
        <f>COUNTIF($B$3:B2703,B2704)</f>
        <v>20</v>
      </c>
      <c r="K2704">
        <f t="shared" si="87"/>
        <v>0</v>
      </c>
    </row>
    <row r="2705" spans="1:11">
      <c r="A2705" s="480" t="s">
        <v>6252</v>
      </c>
      <c r="B2705" s="365" t="s">
        <v>1137</v>
      </c>
      <c r="C2705" s="365" t="s">
        <v>2511</v>
      </c>
      <c r="D2705" s="365" t="s">
        <v>2512</v>
      </c>
      <c r="E2705" s="479">
        <v>3</v>
      </c>
      <c r="F2705" s="480" t="s">
        <v>1347</v>
      </c>
      <c r="G2705" s="479">
        <v>4</v>
      </c>
      <c r="H2705" t="str">
        <f t="shared" si="86"/>
        <v>planYearString</v>
      </c>
      <c r="I2705">
        <f>COUNTIF($H$3:H2704,H2705)</f>
        <v>13</v>
      </c>
      <c r="J2705">
        <f>COUNTIF($B$3:B2704,B2705)</f>
        <v>13</v>
      </c>
      <c r="K2705">
        <f t="shared" si="87"/>
        <v>0</v>
      </c>
    </row>
    <row r="2706" spans="1:11">
      <c r="A2706" s="480" t="s">
        <v>6252</v>
      </c>
      <c r="B2706" s="365" t="s">
        <v>4250</v>
      </c>
      <c r="C2706" s="365" t="s">
        <v>4251</v>
      </c>
      <c r="D2706" s="365" t="s">
        <v>4252</v>
      </c>
      <c r="E2706" s="479">
        <v>4</v>
      </c>
      <c r="F2706" s="480" t="s">
        <v>8845</v>
      </c>
      <c r="G2706" s="479"/>
      <c r="H2706" t="str">
        <f t="shared" si="86"/>
        <v>month01AmountBigDecimal</v>
      </c>
      <c r="I2706">
        <f>COUNTIF($H$3:H2705,H2706)</f>
        <v>8</v>
      </c>
      <c r="J2706">
        <f>COUNTIF($B$3:B2705,B2706)</f>
        <v>8</v>
      </c>
      <c r="K2706">
        <f t="shared" si="87"/>
        <v>0</v>
      </c>
    </row>
    <row r="2707" spans="1:11">
      <c r="A2707" s="480" t="s">
        <v>6252</v>
      </c>
      <c r="B2707" s="365" t="s">
        <v>4254</v>
      </c>
      <c r="C2707" s="365" t="s">
        <v>4255</v>
      </c>
      <c r="D2707" s="365" t="s">
        <v>4256</v>
      </c>
      <c r="E2707" s="479">
        <v>5</v>
      </c>
      <c r="F2707" s="480" t="s">
        <v>8845</v>
      </c>
      <c r="G2707" s="479"/>
      <c r="H2707" t="str">
        <f t="shared" si="86"/>
        <v>month02AmountBigDecimal</v>
      </c>
      <c r="I2707">
        <f>COUNTIF($H$3:H2706,H2707)</f>
        <v>8</v>
      </c>
      <c r="J2707">
        <f>COUNTIF($B$3:B2706,B2707)</f>
        <v>8</v>
      </c>
      <c r="K2707">
        <f t="shared" si="87"/>
        <v>0</v>
      </c>
    </row>
    <row r="2708" spans="1:11">
      <c r="A2708" s="480" t="s">
        <v>6252</v>
      </c>
      <c r="B2708" s="365" t="s">
        <v>4258</v>
      </c>
      <c r="C2708" s="365" t="s">
        <v>4259</v>
      </c>
      <c r="D2708" s="365" t="s">
        <v>4260</v>
      </c>
      <c r="E2708" s="479">
        <v>6</v>
      </c>
      <c r="F2708" s="480" t="s">
        <v>8845</v>
      </c>
      <c r="G2708" s="479"/>
      <c r="H2708" t="str">
        <f t="shared" si="86"/>
        <v>month03AmountBigDecimal</v>
      </c>
      <c r="I2708">
        <f>COUNTIF($H$3:H2707,H2708)</f>
        <v>8</v>
      </c>
      <c r="J2708">
        <f>COUNTIF($B$3:B2707,B2708)</f>
        <v>8</v>
      </c>
      <c r="K2708">
        <f t="shared" si="87"/>
        <v>0</v>
      </c>
    </row>
    <row r="2709" spans="1:11">
      <c r="A2709" s="480" t="s">
        <v>6252</v>
      </c>
      <c r="B2709" s="365" t="s">
        <v>4262</v>
      </c>
      <c r="C2709" s="365" t="s">
        <v>4263</v>
      </c>
      <c r="D2709" s="365" t="s">
        <v>4264</v>
      </c>
      <c r="E2709" s="479">
        <v>7</v>
      </c>
      <c r="F2709" s="480" t="s">
        <v>8845</v>
      </c>
      <c r="G2709" s="479"/>
      <c r="H2709" t="str">
        <f t="shared" si="86"/>
        <v>month04AmountBigDecimal</v>
      </c>
      <c r="I2709">
        <f>COUNTIF($H$3:H2708,H2709)</f>
        <v>8</v>
      </c>
      <c r="J2709">
        <f>COUNTIF($B$3:B2708,B2709)</f>
        <v>8</v>
      </c>
      <c r="K2709">
        <f t="shared" si="87"/>
        <v>0</v>
      </c>
    </row>
    <row r="2710" spans="1:11">
      <c r="A2710" s="480" t="s">
        <v>6252</v>
      </c>
      <c r="B2710" s="365" t="s">
        <v>4266</v>
      </c>
      <c r="C2710" s="365" t="s">
        <v>4267</v>
      </c>
      <c r="D2710" s="365" t="s">
        <v>4268</v>
      </c>
      <c r="E2710" s="479">
        <v>8</v>
      </c>
      <c r="F2710" s="480" t="s">
        <v>8845</v>
      </c>
      <c r="G2710" s="479"/>
      <c r="H2710" t="str">
        <f t="shared" si="86"/>
        <v>month05AmountBigDecimal</v>
      </c>
      <c r="I2710">
        <f>COUNTIF($H$3:H2709,H2710)</f>
        <v>8</v>
      </c>
      <c r="J2710">
        <f>COUNTIF($B$3:B2709,B2710)</f>
        <v>8</v>
      </c>
      <c r="K2710">
        <f t="shared" si="87"/>
        <v>0</v>
      </c>
    </row>
    <row r="2711" spans="1:11">
      <c r="A2711" s="480" t="s">
        <v>6252</v>
      </c>
      <c r="B2711" s="365" t="s">
        <v>4270</v>
      </c>
      <c r="C2711" s="365" t="s">
        <v>4271</v>
      </c>
      <c r="D2711" s="365" t="s">
        <v>4272</v>
      </c>
      <c r="E2711" s="479">
        <v>9</v>
      </c>
      <c r="F2711" s="480" t="s">
        <v>8845</v>
      </c>
      <c r="G2711" s="479"/>
      <c r="H2711" t="str">
        <f t="shared" si="86"/>
        <v>month06AmountBigDecimal</v>
      </c>
      <c r="I2711">
        <f>COUNTIF($H$3:H2710,H2711)</f>
        <v>8</v>
      </c>
      <c r="J2711">
        <f>COUNTIF($B$3:B2710,B2711)</f>
        <v>8</v>
      </c>
      <c r="K2711">
        <f t="shared" si="87"/>
        <v>0</v>
      </c>
    </row>
    <row r="2712" spans="1:11">
      <c r="A2712" s="480" t="s">
        <v>6252</v>
      </c>
      <c r="B2712" s="365" t="s">
        <v>4274</v>
      </c>
      <c r="C2712" s="365" t="s">
        <v>4275</v>
      </c>
      <c r="D2712" s="365" t="s">
        <v>4276</v>
      </c>
      <c r="E2712" s="479">
        <v>10</v>
      </c>
      <c r="F2712" s="480" t="s">
        <v>8845</v>
      </c>
      <c r="G2712" s="479"/>
      <c r="H2712" t="str">
        <f t="shared" si="86"/>
        <v>month07AmountBigDecimal</v>
      </c>
      <c r="I2712">
        <f>COUNTIF($H$3:H2711,H2712)</f>
        <v>8</v>
      </c>
      <c r="J2712">
        <f>COUNTIF($B$3:B2711,B2712)</f>
        <v>8</v>
      </c>
      <c r="K2712">
        <f t="shared" si="87"/>
        <v>0</v>
      </c>
    </row>
    <row r="2713" spans="1:11">
      <c r="A2713" s="480" t="s">
        <v>6252</v>
      </c>
      <c r="B2713" s="365" t="s">
        <v>4278</v>
      </c>
      <c r="C2713" s="365" t="s">
        <v>4279</v>
      </c>
      <c r="D2713" s="365" t="s">
        <v>4280</v>
      </c>
      <c r="E2713" s="479">
        <v>11</v>
      </c>
      <c r="F2713" s="480" t="s">
        <v>8845</v>
      </c>
      <c r="G2713" s="479"/>
      <c r="H2713" t="str">
        <f t="shared" si="86"/>
        <v>month08AmountBigDecimal</v>
      </c>
      <c r="I2713">
        <f>COUNTIF($H$3:H2712,H2713)</f>
        <v>8</v>
      </c>
      <c r="J2713">
        <f>COUNTIF($B$3:B2712,B2713)</f>
        <v>8</v>
      </c>
      <c r="K2713">
        <f t="shared" si="87"/>
        <v>0</v>
      </c>
    </row>
    <row r="2714" spans="1:11">
      <c r="A2714" s="480" t="s">
        <v>6252</v>
      </c>
      <c r="B2714" s="365" t="s">
        <v>4282</v>
      </c>
      <c r="C2714" s="365" t="s">
        <v>4283</v>
      </c>
      <c r="D2714" s="365" t="s">
        <v>4284</v>
      </c>
      <c r="E2714" s="479">
        <v>12</v>
      </c>
      <c r="F2714" s="480" t="s">
        <v>8845</v>
      </c>
      <c r="G2714" s="479"/>
      <c r="H2714" t="str">
        <f t="shared" si="86"/>
        <v>month09AmountBigDecimal</v>
      </c>
      <c r="I2714">
        <f>COUNTIF($H$3:H2713,H2714)</f>
        <v>8</v>
      </c>
      <c r="J2714">
        <f>COUNTIF($B$3:B2713,B2714)</f>
        <v>8</v>
      </c>
      <c r="K2714">
        <f t="shared" si="87"/>
        <v>0</v>
      </c>
    </row>
    <row r="2715" spans="1:11">
      <c r="A2715" s="480" t="s">
        <v>6252</v>
      </c>
      <c r="B2715" s="365" t="s">
        <v>4286</v>
      </c>
      <c r="C2715" s="365" t="s">
        <v>4287</v>
      </c>
      <c r="D2715" s="365" t="s">
        <v>4288</v>
      </c>
      <c r="E2715" s="479">
        <v>13</v>
      </c>
      <c r="F2715" s="480" t="s">
        <v>8845</v>
      </c>
      <c r="G2715" s="479"/>
      <c r="H2715" t="str">
        <f t="shared" si="86"/>
        <v>month10AmountBigDecimal</v>
      </c>
      <c r="I2715">
        <f>COUNTIF($H$3:H2714,H2715)</f>
        <v>8</v>
      </c>
      <c r="J2715">
        <f>COUNTIF($B$3:B2714,B2715)</f>
        <v>8</v>
      </c>
      <c r="K2715">
        <f t="shared" si="87"/>
        <v>0</v>
      </c>
    </row>
    <row r="2716" spans="1:11">
      <c r="A2716" s="480" t="s">
        <v>6252</v>
      </c>
      <c r="B2716" s="365" t="s">
        <v>4290</v>
      </c>
      <c r="C2716" s="365" t="s">
        <v>4291</v>
      </c>
      <c r="D2716" s="365" t="s">
        <v>4292</v>
      </c>
      <c r="E2716" s="479">
        <v>14</v>
      </c>
      <c r="F2716" s="480" t="s">
        <v>8845</v>
      </c>
      <c r="G2716" s="479"/>
      <c r="H2716" t="str">
        <f t="shared" si="86"/>
        <v>month11AmountBigDecimal</v>
      </c>
      <c r="I2716">
        <f>COUNTIF($H$3:H2715,H2716)</f>
        <v>8</v>
      </c>
      <c r="J2716">
        <f>COUNTIF($B$3:B2715,B2716)</f>
        <v>8</v>
      </c>
      <c r="K2716">
        <f t="shared" si="87"/>
        <v>0</v>
      </c>
    </row>
    <row r="2717" spans="1:11">
      <c r="A2717" s="480" t="s">
        <v>6252</v>
      </c>
      <c r="B2717" s="365" t="s">
        <v>4294</v>
      </c>
      <c r="C2717" s="365" t="s">
        <v>4295</v>
      </c>
      <c r="D2717" s="365" t="s">
        <v>4296</v>
      </c>
      <c r="E2717" s="479">
        <v>15</v>
      </c>
      <c r="F2717" s="480" t="s">
        <v>8845</v>
      </c>
      <c r="G2717" s="479"/>
      <c r="H2717" t="str">
        <f t="shared" si="86"/>
        <v>month12AmountBigDecimal</v>
      </c>
      <c r="I2717">
        <f>COUNTIF($H$3:H2716,H2717)</f>
        <v>8</v>
      </c>
      <c r="J2717">
        <f>COUNTIF($B$3:B2716,B2717)</f>
        <v>8</v>
      </c>
      <c r="K2717">
        <f t="shared" si="87"/>
        <v>0</v>
      </c>
    </row>
    <row r="2718" spans="1:11">
      <c r="A2718" s="480" t="s">
        <v>6252</v>
      </c>
      <c r="B2718" s="365" t="s">
        <v>4224</v>
      </c>
      <c r="C2718" s="365" t="s">
        <v>4225</v>
      </c>
      <c r="D2718" s="365" t="s">
        <v>4226</v>
      </c>
      <c r="E2718" s="479">
        <v>16</v>
      </c>
      <c r="F2718" s="480" t="s">
        <v>1347</v>
      </c>
      <c r="G2718" s="479">
        <v>20</v>
      </c>
      <c r="H2718" t="str">
        <f t="shared" si="86"/>
        <v>versionObidString</v>
      </c>
      <c r="I2718">
        <f>COUNTIF($H$3:H2717,H2718)</f>
        <v>10</v>
      </c>
      <c r="J2718">
        <f>COUNTIF($B$3:B2717,B2718)</f>
        <v>10</v>
      </c>
      <c r="K2718">
        <f t="shared" si="87"/>
        <v>0</v>
      </c>
    </row>
    <row r="2719" spans="1:11">
      <c r="A2719" s="480" t="s">
        <v>2086</v>
      </c>
      <c r="B2719" s="365" t="s">
        <v>70</v>
      </c>
      <c r="C2719" s="365" t="s">
        <v>1394</v>
      </c>
      <c r="D2719" s="365" t="s">
        <v>1395</v>
      </c>
      <c r="E2719" s="479">
        <v>1</v>
      </c>
      <c r="F2719" s="480" t="s">
        <v>1347</v>
      </c>
      <c r="G2719" s="479">
        <v>128</v>
      </c>
      <c r="H2719" t="str">
        <f t="shared" si="86"/>
        <v>revisionString</v>
      </c>
      <c r="I2719">
        <f>COUNTIF($H$3:H2718,H2719)</f>
        <v>1</v>
      </c>
      <c r="J2719">
        <f>COUNTIF($B$3:B2718,B2719)</f>
        <v>1</v>
      </c>
      <c r="K2719">
        <f t="shared" si="87"/>
        <v>0</v>
      </c>
    </row>
    <row r="2720" spans="1:11">
      <c r="A2720" s="480" t="s">
        <v>2086</v>
      </c>
      <c r="B2720" s="365" t="s">
        <v>73</v>
      </c>
      <c r="C2720" s="365" t="s">
        <v>1397</v>
      </c>
      <c r="D2720" s="365" t="s">
        <v>1398</v>
      </c>
      <c r="E2720" s="479">
        <v>2</v>
      </c>
      <c r="F2720" s="480" t="s">
        <v>1347</v>
      </c>
      <c r="G2720" s="479">
        <v>20</v>
      </c>
      <c r="H2720" t="str">
        <f t="shared" si="86"/>
        <v>previousObidString</v>
      </c>
      <c r="I2720">
        <f>COUNTIF($H$3:H2719,H2720)</f>
        <v>1</v>
      </c>
      <c r="J2720">
        <f>COUNTIF($B$3:B2719,B2720)</f>
        <v>1</v>
      </c>
      <c r="K2720">
        <f t="shared" si="87"/>
        <v>0</v>
      </c>
    </row>
    <row r="2721" spans="1:11">
      <c r="A2721" s="480" t="s">
        <v>2086</v>
      </c>
      <c r="B2721" s="365" t="s">
        <v>76</v>
      </c>
      <c r="C2721" s="365" t="s">
        <v>1399</v>
      </c>
      <c r="D2721" s="365" t="s">
        <v>1400</v>
      </c>
      <c r="E2721" s="479">
        <v>3</v>
      </c>
      <c r="F2721" s="480" t="s">
        <v>1347</v>
      </c>
      <c r="G2721" s="479">
        <v>20</v>
      </c>
      <c r="H2721" t="str">
        <f t="shared" si="86"/>
        <v>nextObidString</v>
      </c>
      <c r="I2721">
        <f>COUNTIF($H$3:H2720,H2721)</f>
        <v>1</v>
      </c>
      <c r="J2721">
        <f>COUNTIF($B$3:B2720,B2721)</f>
        <v>1</v>
      </c>
      <c r="K2721">
        <f t="shared" si="87"/>
        <v>0</v>
      </c>
    </row>
    <row r="2722" spans="1:11">
      <c r="A2722" s="533" t="s">
        <v>9291</v>
      </c>
      <c r="B2722" s="413" t="s">
        <v>6640</v>
      </c>
      <c r="C2722" s="413" t="s">
        <v>6794</v>
      </c>
      <c r="D2722" s="413" t="s">
        <v>6827</v>
      </c>
      <c r="E2722" s="532">
        <v>1</v>
      </c>
      <c r="F2722" s="533" t="s">
        <v>1347</v>
      </c>
      <c r="G2722" s="532">
        <v>144</v>
      </c>
      <c r="H2722" t="str">
        <f t="shared" si="86"/>
        <v>modelNameString</v>
      </c>
      <c r="I2722">
        <f>COUNTIF($H$3:H2721,H2722)</f>
        <v>6</v>
      </c>
      <c r="J2722">
        <f>COUNTIF($B$3:B2721,B2722)</f>
        <v>6</v>
      </c>
      <c r="K2722">
        <f t="shared" si="87"/>
        <v>0</v>
      </c>
    </row>
    <row r="2723" spans="1:11">
      <c r="A2723" s="533" t="s">
        <v>9291</v>
      </c>
      <c r="B2723" s="413" t="s">
        <v>4001</v>
      </c>
      <c r="C2723" s="413" t="s">
        <v>4002</v>
      </c>
      <c r="D2723" s="413" t="s">
        <v>4003</v>
      </c>
      <c r="E2723" s="532">
        <v>2</v>
      </c>
      <c r="F2723" s="533" t="s">
        <v>1347</v>
      </c>
      <c r="G2723" s="532">
        <v>50</v>
      </c>
      <c r="H2723" t="str">
        <f t="shared" si="86"/>
        <v>customerSuffixCodeString</v>
      </c>
      <c r="I2723">
        <f>COUNTIF($H$3:H2722,H2723)</f>
        <v>2</v>
      </c>
      <c r="J2723">
        <f>COUNTIF($B$3:B2722,B2723)</f>
        <v>2</v>
      </c>
      <c r="K2723">
        <f t="shared" si="87"/>
        <v>0</v>
      </c>
    </row>
    <row r="2724" spans="1:11">
      <c r="A2724" s="533" t="s">
        <v>9291</v>
      </c>
      <c r="B2724" s="413" t="s">
        <v>22177</v>
      </c>
      <c r="C2724" s="413" t="s">
        <v>22178</v>
      </c>
      <c r="D2724" s="413" t="s">
        <v>17117</v>
      </c>
      <c r="E2724" s="532">
        <v>3</v>
      </c>
      <c r="F2724" s="533" t="s">
        <v>1347</v>
      </c>
      <c r="G2724" s="532">
        <v>30</v>
      </c>
      <c r="H2724" t="str">
        <f t="shared" si="86"/>
        <v>productVarianceCodeString</v>
      </c>
      <c r="I2724">
        <f>COUNTIF($H$3:H2723,H2724)</f>
        <v>0</v>
      </c>
      <c r="J2724">
        <f>COUNTIF($B$3:B2723,B2724)</f>
        <v>0</v>
      </c>
      <c r="K2724">
        <f t="shared" si="87"/>
        <v>0</v>
      </c>
    </row>
    <row r="2725" spans="1:11">
      <c r="A2725" s="533" t="s">
        <v>9291</v>
      </c>
      <c r="B2725" s="413" t="s">
        <v>4143</v>
      </c>
      <c r="C2725" s="413" t="s">
        <v>4144</v>
      </c>
      <c r="D2725" s="413" t="s">
        <v>4145</v>
      </c>
      <c r="E2725" s="532">
        <v>4</v>
      </c>
      <c r="F2725" s="533" t="s">
        <v>1347</v>
      </c>
      <c r="G2725" s="532">
        <v>1</v>
      </c>
      <c r="H2725" t="str">
        <f t="shared" si="86"/>
        <v>latestFlagString</v>
      </c>
      <c r="I2725">
        <f>COUNTIF($H$3:H2724,H2725)</f>
        <v>1</v>
      </c>
      <c r="J2725">
        <f>COUNTIF($B$3:B2724,B2725)</f>
        <v>1</v>
      </c>
      <c r="K2725">
        <f t="shared" si="87"/>
        <v>0</v>
      </c>
    </row>
    <row r="2726" spans="1:11">
      <c r="A2726" s="533" t="s">
        <v>9291</v>
      </c>
      <c r="B2726" s="413" t="s">
        <v>4305</v>
      </c>
      <c r="C2726" s="413" t="s">
        <v>4306</v>
      </c>
      <c r="D2726" s="413" t="s">
        <v>4307</v>
      </c>
      <c r="E2726" s="532">
        <v>5</v>
      </c>
      <c r="F2726" s="533" t="s">
        <v>1347</v>
      </c>
      <c r="G2726" s="532">
        <v>30</v>
      </c>
      <c r="H2726" t="str">
        <f t="shared" si="86"/>
        <v>approvalRequestEmployeeString</v>
      </c>
      <c r="I2726">
        <f>COUNTIF($H$3:H2725,H2726)</f>
        <v>1</v>
      </c>
      <c r="J2726">
        <f>COUNTIF($B$3:B2725,B2726)</f>
        <v>1</v>
      </c>
      <c r="K2726">
        <f t="shared" si="87"/>
        <v>0</v>
      </c>
    </row>
    <row r="2727" spans="1:11">
      <c r="A2727" s="533" t="s">
        <v>9291</v>
      </c>
      <c r="B2727" s="413" t="s">
        <v>22179</v>
      </c>
      <c r="C2727" s="413" t="s">
        <v>22180</v>
      </c>
      <c r="D2727" s="413" t="s">
        <v>17118</v>
      </c>
      <c r="E2727" s="532">
        <v>6</v>
      </c>
      <c r="F2727" s="533" t="s">
        <v>1363</v>
      </c>
      <c r="G2727" s="532">
        <v>0</v>
      </c>
      <c r="H2727" t="str">
        <f t="shared" si="86"/>
        <v>approvalRequestDateDate</v>
      </c>
      <c r="I2727">
        <f>COUNTIF($H$3:H2726,H2727)</f>
        <v>0</v>
      </c>
      <c r="J2727">
        <f>COUNTIF($B$3:B2726,B2727)</f>
        <v>0</v>
      </c>
      <c r="K2727">
        <f t="shared" si="87"/>
        <v>0</v>
      </c>
    </row>
    <row r="2728" spans="1:11">
      <c r="A2728" s="533" t="s">
        <v>9291</v>
      </c>
      <c r="B2728" s="413" t="s">
        <v>3889</v>
      </c>
      <c r="C2728" s="413" t="s">
        <v>3890</v>
      </c>
      <c r="D2728" s="413" t="s">
        <v>3891</v>
      </c>
      <c r="E2728" s="532">
        <v>7</v>
      </c>
      <c r="F2728" s="533" t="s">
        <v>1347</v>
      </c>
      <c r="G2728" s="532">
        <v>1</v>
      </c>
      <c r="H2728" t="str">
        <f t="shared" si="86"/>
        <v>transferFlagString</v>
      </c>
      <c r="I2728">
        <f>COUNTIF($H$3:H2727,H2728)</f>
        <v>2</v>
      </c>
      <c r="J2728">
        <f>COUNTIF($B$3:B2727,B2728)</f>
        <v>2</v>
      </c>
      <c r="K2728">
        <f t="shared" si="87"/>
        <v>0</v>
      </c>
    </row>
    <row r="2729" spans="1:11">
      <c r="A2729" s="533" t="s">
        <v>9291</v>
      </c>
      <c r="B2729" s="413" t="s">
        <v>2800</v>
      </c>
      <c r="C2729" s="413" t="s">
        <v>2801</v>
      </c>
      <c r="D2729" s="413" t="s">
        <v>2802</v>
      </c>
      <c r="E2729" s="532">
        <v>8</v>
      </c>
      <c r="F2729" s="533" t="s">
        <v>1347</v>
      </c>
      <c r="G2729" s="532">
        <v>150</v>
      </c>
      <c r="H2729" t="str">
        <f t="shared" si="86"/>
        <v>attribute1String</v>
      </c>
      <c r="I2729">
        <f>COUNTIF($H$3:H2728,H2729)</f>
        <v>19</v>
      </c>
      <c r="J2729">
        <f>COUNTIF($B$3:B2728,B2729)</f>
        <v>19</v>
      </c>
      <c r="K2729">
        <f t="shared" si="87"/>
        <v>0</v>
      </c>
    </row>
    <row r="2730" spans="1:11">
      <c r="A2730" s="533" t="s">
        <v>9291</v>
      </c>
      <c r="B2730" s="413" t="s">
        <v>2803</v>
      </c>
      <c r="C2730" s="413" t="s">
        <v>2804</v>
      </c>
      <c r="D2730" s="413" t="s">
        <v>2805</v>
      </c>
      <c r="E2730" s="532">
        <v>9</v>
      </c>
      <c r="F2730" s="533" t="s">
        <v>1347</v>
      </c>
      <c r="G2730" s="532">
        <v>150</v>
      </c>
      <c r="H2730" t="str">
        <f t="shared" si="86"/>
        <v>attribute2String</v>
      </c>
      <c r="I2730">
        <f>COUNTIF($H$3:H2729,H2730)</f>
        <v>19</v>
      </c>
      <c r="J2730">
        <f>COUNTIF($B$3:B2729,B2730)</f>
        <v>19</v>
      </c>
      <c r="K2730">
        <f t="shared" si="87"/>
        <v>0</v>
      </c>
    </row>
    <row r="2731" spans="1:11">
      <c r="A2731" s="533" t="s">
        <v>9291</v>
      </c>
      <c r="B2731" s="413" t="s">
        <v>2806</v>
      </c>
      <c r="C2731" s="413" t="s">
        <v>2807</v>
      </c>
      <c r="D2731" s="413" t="s">
        <v>2808</v>
      </c>
      <c r="E2731" s="532">
        <v>10</v>
      </c>
      <c r="F2731" s="533" t="s">
        <v>1347</v>
      </c>
      <c r="G2731" s="532">
        <v>150</v>
      </c>
      <c r="H2731" t="str">
        <f t="shared" si="86"/>
        <v>attribute3String</v>
      </c>
      <c r="I2731">
        <f>COUNTIF($H$3:H2730,H2731)</f>
        <v>18</v>
      </c>
      <c r="J2731">
        <f>COUNTIF($B$3:B2730,B2731)</f>
        <v>18</v>
      </c>
      <c r="K2731">
        <f t="shared" si="87"/>
        <v>0</v>
      </c>
    </row>
    <row r="2732" spans="1:11">
      <c r="A2732" s="533" t="s">
        <v>9291</v>
      </c>
      <c r="B2732" s="413" t="s">
        <v>2809</v>
      </c>
      <c r="C2732" s="413" t="s">
        <v>2810</v>
      </c>
      <c r="D2732" s="413" t="s">
        <v>2811</v>
      </c>
      <c r="E2732" s="532">
        <v>11</v>
      </c>
      <c r="F2732" s="533" t="s">
        <v>1347</v>
      </c>
      <c r="G2732" s="532">
        <v>150</v>
      </c>
      <c r="H2732" t="str">
        <f t="shared" si="86"/>
        <v>attribute4String</v>
      </c>
      <c r="I2732">
        <f>COUNTIF($H$3:H2731,H2732)</f>
        <v>18</v>
      </c>
      <c r="J2732">
        <f>COUNTIF($B$3:B2731,B2732)</f>
        <v>18</v>
      </c>
      <c r="K2732">
        <f t="shared" si="87"/>
        <v>0</v>
      </c>
    </row>
    <row r="2733" spans="1:11">
      <c r="A2733" s="533" t="s">
        <v>9291</v>
      </c>
      <c r="B2733" s="413" t="s">
        <v>2812</v>
      </c>
      <c r="C2733" s="413" t="s">
        <v>2813</v>
      </c>
      <c r="D2733" s="413" t="s">
        <v>2814</v>
      </c>
      <c r="E2733" s="532">
        <v>12</v>
      </c>
      <c r="F2733" s="533" t="s">
        <v>1347</v>
      </c>
      <c r="G2733" s="532">
        <v>150</v>
      </c>
      <c r="H2733" t="str">
        <f t="shared" si="86"/>
        <v>attribute5String</v>
      </c>
      <c r="I2733">
        <f>COUNTIF($H$3:H2732,H2733)</f>
        <v>18</v>
      </c>
      <c r="J2733">
        <f>COUNTIF($B$3:B2732,B2733)</f>
        <v>18</v>
      </c>
      <c r="K2733">
        <f t="shared" si="87"/>
        <v>0</v>
      </c>
    </row>
    <row r="2734" spans="1:11">
      <c r="A2734" s="533" t="s">
        <v>9291</v>
      </c>
      <c r="B2734" s="413" t="s">
        <v>2815</v>
      </c>
      <c r="C2734" s="413" t="s">
        <v>2816</v>
      </c>
      <c r="D2734" s="413" t="s">
        <v>2817</v>
      </c>
      <c r="E2734" s="532">
        <v>13</v>
      </c>
      <c r="F2734" s="533" t="s">
        <v>1347</v>
      </c>
      <c r="G2734" s="532">
        <v>150</v>
      </c>
      <c r="H2734" t="str">
        <f t="shared" si="86"/>
        <v>attribute6String</v>
      </c>
      <c r="I2734">
        <f>COUNTIF($H$3:H2733,H2734)</f>
        <v>5</v>
      </c>
      <c r="J2734">
        <f>COUNTIF($B$3:B2733,B2734)</f>
        <v>5</v>
      </c>
      <c r="K2734">
        <f t="shared" si="87"/>
        <v>0</v>
      </c>
    </row>
    <row r="2735" spans="1:11">
      <c r="A2735" s="533" t="s">
        <v>9291</v>
      </c>
      <c r="B2735" s="413" t="s">
        <v>2818</v>
      </c>
      <c r="C2735" s="413" t="s">
        <v>2819</v>
      </c>
      <c r="D2735" s="413" t="s">
        <v>2820</v>
      </c>
      <c r="E2735" s="532">
        <v>14</v>
      </c>
      <c r="F2735" s="533" t="s">
        <v>1347</v>
      </c>
      <c r="G2735" s="532">
        <v>150</v>
      </c>
      <c r="H2735" t="str">
        <f t="shared" si="86"/>
        <v>attribute7String</v>
      </c>
      <c r="I2735">
        <f>COUNTIF($H$3:H2734,H2735)</f>
        <v>5</v>
      </c>
      <c r="J2735">
        <f>COUNTIF($B$3:B2734,B2735)</f>
        <v>5</v>
      </c>
      <c r="K2735">
        <f t="shared" si="87"/>
        <v>0</v>
      </c>
    </row>
    <row r="2736" spans="1:11">
      <c r="A2736" s="533" t="s">
        <v>9291</v>
      </c>
      <c r="B2736" s="413" t="s">
        <v>2821</v>
      </c>
      <c r="C2736" s="413" t="s">
        <v>2822</v>
      </c>
      <c r="D2736" s="413" t="s">
        <v>2823</v>
      </c>
      <c r="E2736" s="532">
        <v>15</v>
      </c>
      <c r="F2736" s="533" t="s">
        <v>1347</v>
      </c>
      <c r="G2736" s="532">
        <v>150</v>
      </c>
      <c r="H2736" t="str">
        <f t="shared" si="86"/>
        <v>attribute8String</v>
      </c>
      <c r="I2736">
        <f>COUNTIF($H$3:H2735,H2736)</f>
        <v>5</v>
      </c>
      <c r="J2736">
        <f>COUNTIF($B$3:B2735,B2736)</f>
        <v>5</v>
      </c>
      <c r="K2736">
        <f t="shared" si="87"/>
        <v>0</v>
      </c>
    </row>
    <row r="2737" spans="1:11">
      <c r="A2737" s="533" t="s">
        <v>9291</v>
      </c>
      <c r="B2737" s="413" t="s">
        <v>2824</v>
      </c>
      <c r="C2737" s="413" t="s">
        <v>2825</v>
      </c>
      <c r="D2737" s="413" t="s">
        <v>2826</v>
      </c>
      <c r="E2737" s="532">
        <v>16</v>
      </c>
      <c r="F2737" s="533" t="s">
        <v>1347</v>
      </c>
      <c r="G2737" s="532">
        <v>150</v>
      </c>
      <c r="H2737" t="str">
        <f t="shared" si="86"/>
        <v>attribute9String</v>
      </c>
      <c r="I2737">
        <f>COUNTIF($H$3:H2736,H2737)</f>
        <v>5</v>
      </c>
      <c r="J2737">
        <f>COUNTIF($B$3:B2736,B2737)</f>
        <v>5</v>
      </c>
      <c r="K2737">
        <f t="shared" si="87"/>
        <v>0</v>
      </c>
    </row>
    <row r="2738" spans="1:11">
      <c r="A2738" s="533" t="s">
        <v>9291</v>
      </c>
      <c r="B2738" s="413" t="s">
        <v>1759</v>
      </c>
      <c r="C2738" s="413" t="s">
        <v>1760</v>
      </c>
      <c r="D2738" s="413" t="s">
        <v>1761</v>
      </c>
      <c r="E2738" s="532">
        <v>17</v>
      </c>
      <c r="F2738" s="533" t="s">
        <v>1347</v>
      </c>
      <c r="G2738" s="532">
        <v>150</v>
      </c>
      <c r="H2738" t="str">
        <f t="shared" si="86"/>
        <v>attribute10String</v>
      </c>
      <c r="I2738">
        <f>COUNTIF($H$3:H2737,H2738)</f>
        <v>7</v>
      </c>
      <c r="J2738">
        <f>COUNTIF($B$3:B2737,B2738)</f>
        <v>7</v>
      </c>
      <c r="K2738">
        <f t="shared" si="87"/>
        <v>0</v>
      </c>
    </row>
    <row r="2739" spans="1:11">
      <c r="A2739" s="533" t="s">
        <v>9291</v>
      </c>
      <c r="B2739" s="413" t="s">
        <v>10395</v>
      </c>
      <c r="C2739" s="413" t="s">
        <v>10396</v>
      </c>
      <c r="D2739" s="413" t="s">
        <v>10397</v>
      </c>
      <c r="E2739" s="532">
        <v>18</v>
      </c>
      <c r="F2739" s="533" t="s">
        <v>1347</v>
      </c>
      <c r="G2739" s="532">
        <v>1</v>
      </c>
      <c r="H2739" t="str">
        <f t="shared" si="86"/>
        <v>gpinApproveFlagString</v>
      </c>
      <c r="I2739">
        <f>COUNTIF($H$3:H2738,H2739)</f>
        <v>0</v>
      </c>
      <c r="J2739">
        <f>COUNTIF($B$3:B2738,B2739)</f>
        <v>0</v>
      </c>
      <c r="K2739">
        <f t="shared" si="87"/>
        <v>0</v>
      </c>
    </row>
    <row r="2740" spans="1:11">
      <c r="A2740" s="480" t="s">
        <v>9356</v>
      </c>
      <c r="B2740" s="365" t="s">
        <v>1193</v>
      </c>
      <c r="C2740" s="365" t="s">
        <v>1474</v>
      </c>
      <c r="D2740" s="365" t="s">
        <v>1475</v>
      </c>
      <c r="E2740" s="479">
        <v>1</v>
      </c>
      <c r="F2740" s="480" t="s">
        <v>1353</v>
      </c>
      <c r="G2740" s="479"/>
      <c r="H2740" t="str">
        <f t="shared" si="86"/>
        <v>sequencesInteger</v>
      </c>
      <c r="I2740">
        <f>COUNTIF($H$3:H2739,H2740)</f>
        <v>24</v>
      </c>
      <c r="J2740">
        <f>COUNTIF($B$3:B2739,B2740)</f>
        <v>24</v>
      </c>
      <c r="K2740">
        <f t="shared" si="87"/>
        <v>0</v>
      </c>
    </row>
    <row r="2741" spans="1:11">
      <c r="A2741" s="480" t="s">
        <v>9356</v>
      </c>
      <c r="B2741" s="365" t="s">
        <v>672</v>
      </c>
      <c r="C2741" s="365" t="s">
        <v>3301</v>
      </c>
      <c r="D2741" s="365" t="s">
        <v>3302</v>
      </c>
      <c r="E2741" s="479">
        <v>2</v>
      </c>
      <c r="F2741" s="480" t="s">
        <v>1353</v>
      </c>
      <c r="G2741" s="479"/>
      <c r="H2741" t="str">
        <f t="shared" si="86"/>
        <v>activityIdInteger</v>
      </c>
      <c r="I2741">
        <f>COUNTIF($H$3:H2740,H2741)</f>
        <v>2</v>
      </c>
      <c r="J2741">
        <f>COUNTIF($B$3:B2740,B2741)</f>
        <v>2</v>
      </c>
      <c r="K2741">
        <f t="shared" si="87"/>
        <v>0</v>
      </c>
    </row>
    <row r="2742" spans="1:11">
      <c r="A2742" s="480" t="s">
        <v>9356</v>
      </c>
      <c r="B2742" s="365" t="s">
        <v>771</v>
      </c>
      <c r="C2742" s="365" t="s">
        <v>3054</v>
      </c>
      <c r="D2742" s="365" t="s">
        <v>3055</v>
      </c>
      <c r="E2742" s="479">
        <v>3</v>
      </c>
      <c r="F2742" s="480" t="s">
        <v>2462</v>
      </c>
      <c r="G2742" s="479">
        <v>4000</v>
      </c>
      <c r="H2742" t="str">
        <f t="shared" si="86"/>
        <v>contentsLongString</v>
      </c>
      <c r="I2742">
        <f>COUNTIF($H$3:H2741,H2742)</f>
        <v>5</v>
      </c>
      <c r="J2742">
        <f>COUNTIF($B$3:B2741,B2742)</f>
        <v>5</v>
      </c>
      <c r="K2742">
        <f t="shared" si="87"/>
        <v>0</v>
      </c>
    </row>
    <row r="2743" spans="1:11">
      <c r="A2743" s="480" t="s">
        <v>9356</v>
      </c>
      <c r="B2743" s="365" t="s">
        <v>755</v>
      </c>
      <c r="C2743" s="365" t="s">
        <v>3303</v>
      </c>
      <c r="D2743" s="365" t="s">
        <v>3304</v>
      </c>
      <c r="E2743" s="479">
        <v>4</v>
      </c>
      <c r="F2743" s="480" t="s">
        <v>2462</v>
      </c>
      <c r="G2743" s="479">
        <v>4000</v>
      </c>
      <c r="H2743" t="str">
        <f t="shared" si="86"/>
        <v>calcContentsLongString</v>
      </c>
      <c r="I2743">
        <f>COUNTIF($H$3:H2742,H2743)</f>
        <v>1</v>
      </c>
      <c r="J2743">
        <f>COUNTIF($B$3:B2742,B2743)</f>
        <v>1</v>
      </c>
      <c r="K2743">
        <f t="shared" si="87"/>
        <v>0</v>
      </c>
    </row>
    <row r="2744" spans="1:11">
      <c r="A2744" s="480" t="s">
        <v>9356</v>
      </c>
      <c r="B2744" s="365" t="s">
        <v>939</v>
      </c>
      <c r="C2744" s="365" t="s">
        <v>3305</v>
      </c>
      <c r="D2744" s="365" t="s">
        <v>3306</v>
      </c>
      <c r="E2744" s="479">
        <v>5</v>
      </c>
      <c r="F2744" s="480" t="s">
        <v>1347</v>
      </c>
      <c r="G2744" s="479">
        <v>150</v>
      </c>
      <c r="H2744" t="str">
        <f t="shared" si="86"/>
        <v>goodsNameString</v>
      </c>
      <c r="I2744">
        <f>COUNTIF($H$3:H2743,H2744)</f>
        <v>1</v>
      </c>
      <c r="J2744">
        <f>COUNTIF($B$3:B2743,B2744)</f>
        <v>1</v>
      </c>
      <c r="K2744">
        <f t="shared" si="87"/>
        <v>0</v>
      </c>
    </row>
    <row r="2745" spans="1:11">
      <c r="A2745" s="480" t="s">
        <v>9356</v>
      </c>
      <c r="B2745" s="365" t="s">
        <v>1177</v>
      </c>
      <c r="C2745" s="365" t="s">
        <v>3307</v>
      </c>
      <c r="D2745" s="365" t="s">
        <v>3308</v>
      </c>
      <c r="E2745" s="479">
        <v>6</v>
      </c>
      <c r="F2745" s="480" t="s">
        <v>1353</v>
      </c>
      <c r="G2745" s="479"/>
      <c r="H2745" t="str">
        <f t="shared" si="86"/>
        <v>qtyInteger</v>
      </c>
      <c r="I2745">
        <f>COUNTIF($H$3:H2744,H2745)</f>
        <v>3</v>
      </c>
      <c r="J2745">
        <f>COUNTIF($B$3:B2744,B2745)</f>
        <v>3</v>
      </c>
      <c r="K2745">
        <f t="shared" si="87"/>
        <v>0</v>
      </c>
    </row>
    <row r="2746" spans="1:11">
      <c r="A2746" s="480" t="s">
        <v>9356</v>
      </c>
      <c r="B2746" s="365" t="s">
        <v>999</v>
      </c>
      <c r="C2746" s="365" t="s">
        <v>3309</v>
      </c>
      <c r="D2746" s="365" t="s">
        <v>3310</v>
      </c>
      <c r="E2746" s="479">
        <v>7</v>
      </c>
      <c r="F2746" s="480" t="s">
        <v>1347</v>
      </c>
      <c r="G2746" s="479">
        <v>4000</v>
      </c>
      <c r="H2746" t="str">
        <f t="shared" si="86"/>
        <v>investPurposeString</v>
      </c>
      <c r="I2746">
        <f>COUNTIF($H$3:H2745,H2746)</f>
        <v>1</v>
      </c>
      <c r="J2746">
        <f>COUNTIF($B$3:B2745,B2746)</f>
        <v>1</v>
      </c>
      <c r="K2746">
        <f t="shared" si="87"/>
        <v>0</v>
      </c>
    </row>
    <row r="2747" spans="1:11">
      <c r="A2747" s="480" t="s">
        <v>9356</v>
      </c>
      <c r="B2747" s="365" t="s">
        <v>1109</v>
      </c>
      <c r="C2747" s="365" t="s">
        <v>3311</v>
      </c>
      <c r="D2747" s="365" t="s">
        <v>3312</v>
      </c>
      <c r="E2747" s="479">
        <v>8</v>
      </c>
      <c r="F2747" s="480" t="s">
        <v>1347</v>
      </c>
      <c r="G2747" s="479">
        <v>6</v>
      </c>
      <c r="H2747" t="str">
        <f t="shared" si="86"/>
        <v>orderMonthString</v>
      </c>
      <c r="I2747">
        <f>COUNTIF($H$3:H2746,H2747)</f>
        <v>1</v>
      </c>
      <c r="J2747">
        <f>COUNTIF($B$3:B2746,B2747)</f>
        <v>1</v>
      </c>
      <c r="K2747">
        <f t="shared" si="87"/>
        <v>0</v>
      </c>
    </row>
    <row r="2748" spans="1:11">
      <c r="A2748" s="480" t="s">
        <v>9356</v>
      </c>
      <c r="B2748" s="365" t="s">
        <v>1208</v>
      </c>
      <c r="C2748" s="365" t="s">
        <v>3313</v>
      </c>
      <c r="D2748" s="365" t="s">
        <v>3314</v>
      </c>
      <c r="E2748" s="479">
        <v>9</v>
      </c>
      <c r="F2748" s="480" t="s">
        <v>1347</v>
      </c>
      <c r="G2748" s="479">
        <v>6</v>
      </c>
      <c r="H2748" t="str">
        <f t="shared" si="86"/>
        <v>stockMonthString</v>
      </c>
      <c r="I2748">
        <f>COUNTIF($H$3:H2747,H2748)</f>
        <v>1</v>
      </c>
      <c r="J2748">
        <f>COUNTIF($B$3:B2747,B2748)</f>
        <v>1</v>
      </c>
      <c r="K2748">
        <f t="shared" si="87"/>
        <v>0</v>
      </c>
    </row>
    <row r="2749" spans="1:11">
      <c r="A2749" s="480" t="s">
        <v>9356</v>
      </c>
      <c r="B2749" s="365" t="s">
        <v>702</v>
      </c>
      <c r="C2749" s="365" t="s">
        <v>3315</v>
      </c>
      <c r="D2749" s="365" t="s">
        <v>3316</v>
      </c>
      <c r="E2749" s="479">
        <v>10</v>
      </c>
      <c r="F2749" s="480" t="s">
        <v>1347</v>
      </c>
      <c r="G2749" s="479">
        <v>10</v>
      </c>
      <c r="H2749" t="str">
        <f t="shared" si="86"/>
        <v>assetTypeString</v>
      </c>
      <c r="I2749">
        <f>COUNTIF($H$3:H2748,H2749)</f>
        <v>1</v>
      </c>
      <c r="J2749">
        <f>COUNTIF($B$3:B2748,B2749)</f>
        <v>1</v>
      </c>
      <c r="K2749">
        <f t="shared" si="87"/>
        <v>0</v>
      </c>
    </row>
    <row r="2750" spans="1:11">
      <c r="A2750" s="480" t="s">
        <v>9356</v>
      </c>
      <c r="B2750" s="365" t="s">
        <v>623</v>
      </c>
      <c r="C2750" s="365" t="s">
        <v>3317</v>
      </c>
      <c r="D2750" s="365" t="s">
        <v>3318</v>
      </c>
      <c r="E2750" s="479">
        <v>11</v>
      </c>
      <c r="F2750" s="480" t="s">
        <v>1718</v>
      </c>
      <c r="G2750" s="479"/>
      <c r="H2750" t="str">
        <f t="shared" si="86"/>
        <v>accomRateFloat</v>
      </c>
      <c r="I2750">
        <f>COUNTIF($H$3:H2749,H2750)</f>
        <v>1</v>
      </c>
      <c r="J2750">
        <f>COUNTIF($B$3:B2749,B2750)</f>
        <v>1</v>
      </c>
      <c r="K2750">
        <f t="shared" si="87"/>
        <v>0</v>
      </c>
    </row>
    <row r="2751" spans="1:11">
      <c r="A2751" s="480" t="s">
        <v>9356</v>
      </c>
      <c r="B2751" s="365" t="s">
        <v>960</v>
      </c>
      <c r="C2751" s="365" t="s">
        <v>3319</v>
      </c>
      <c r="D2751" s="365" t="s">
        <v>3320</v>
      </c>
      <c r="E2751" s="479">
        <v>12</v>
      </c>
      <c r="F2751" s="480" t="s">
        <v>1347</v>
      </c>
      <c r="G2751" s="479">
        <v>150</v>
      </c>
      <c r="H2751" t="str">
        <f t="shared" si="86"/>
        <v>introContryNameString</v>
      </c>
      <c r="I2751">
        <f>COUNTIF($H$3:H2750,H2751)</f>
        <v>1</v>
      </c>
      <c r="J2751">
        <f>COUNTIF($B$3:B2750,B2751)</f>
        <v>1</v>
      </c>
      <c r="K2751">
        <f t="shared" si="87"/>
        <v>0</v>
      </c>
    </row>
    <row r="2752" spans="1:11">
      <c r="A2752" s="480" t="s">
        <v>9356</v>
      </c>
      <c r="B2752" s="365" t="s">
        <v>811</v>
      </c>
      <c r="C2752" s="365" t="s">
        <v>3321</v>
      </c>
      <c r="D2752" s="365" t="s">
        <v>3322</v>
      </c>
      <c r="E2752" s="479">
        <v>13</v>
      </c>
      <c r="F2752" s="480" t="s">
        <v>1347</v>
      </c>
      <c r="G2752" s="479">
        <v>150</v>
      </c>
      <c r="H2752" t="str">
        <f t="shared" si="86"/>
        <v>customerNameString</v>
      </c>
      <c r="I2752">
        <f>COUNTIF($H$3:H2751,H2752)</f>
        <v>3</v>
      </c>
      <c r="J2752">
        <f>COUNTIF($B$3:B2751,B2752)</f>
        <v>3</v>
      </c>
      <c r="K2752">
        <f t="shared" si="87"/>
        <v>0</v>
      </c>
    </row>
    <row r="2753" spans="1:11">
      <c r="A2753" s="480" t="s">
        <v>9356</v>
      </c>
      <c r="B2753" s="365" t="s">
        <v>8213</v>
      </c>
      <c r="C2753" s="365" t="s">
        <v>9361</v>
      </c>
      <c r="D2753" s="365" t="s">
        <v>9362</v>
      </c>
      <c r="E2753" s="479">
        <v>14</v>
      </c>
      <c r="F2753" s="480" t="s">
        <v>1347</v>
      </c>
      <c r="G2753" s="479">
        <v>3</v>
      </c>
      <c r="H2753" t="str">
        <f t="shared" si="86"/>
        <v>transactionCurrencyCodeString</v>
      </c>
      <c r="I2753">
        <f>COUNTIF($H$3:H2752,H2753)</f>
        <v>1</v>
      </c>
      <c r="J2753">
        <f>COUNTIF($B$3:B2752,B2753)</f>
        <v>1</v>
      </c>
      <c r="K2753">
        <f t="shared" si="87"/>
        <v>0</v>
      </c>
    </row>
    <row r="2754" spans="1:11">
      <c r="A2754" s="480" t="s">
        <v>9356</v>
      </c>
      <c r="B2754" s="365" t="s">
        <v>8214</v>
      </c>
      <c r="C2754" s="365" t="s">
        <v>9364</v>
      </c>
      <c r="D2754" s="365" t="s">
        <v>9365</v>
      </c>
      <c r="E2754" s="479">
        <v>15</v>
      </c>
      <c r="F2754" s="480" t="s">
        <v>8845</v>
      </c>
      <c r="G2754" s="479"/>
      <c r="H2754" t="str">
        <f t="shared" si="86"/>
        <v>transactionAmountBigDecimal</v>
      </c>
      <c r="I2754">
        <f>COUNTIF($H$3:H2753,H2754)</f>
        <v>1</v>
      </c>
      <c r="J2754">
        <f>COUNTIF($B$3:B2753,B2754)</f>
        <v>1</v>
      </c>
      <c r="K2754">
        <f t="shared" si="87"/>
        <v>0</v>
      </c>
    </row>
    <row r="2755" spans="1:11">
      <c r="A2755" s="480" t="s">
        <v>9356</v>
      </c>
      <c r="B2755" s="365" t="s">
        <v>888</v>
      </c>
      <c r="C2755" s="365" t="s">
        <v>2739</v>
      </c>
      <c r="D2755" s="365" t="s">
        <v>2740</v>
      </c>
      <c r="E2755" s="479">
        <v>16</v>
      </c>
      <c r="F2755" s="480" t="s">
        <v>1718</v>
      </c>
      <c r="G2755" s="479"/>
      <c r="H2755" t="str">
        <f t="shared" ref="H2755:H2818" si="88">B2755&amp;F2755</f>
        <v>exchangeRateFloat</v>
      </c>
      <c r="I2755">
        <f>COUNTIF($H$3:H2754,H2755)</f>
        <v>2</v>
      </c>
      <c r="J2755">
        <f>COUNTIF($B$3:B2754,B2755)</f>
        <v>2</v>
      </c>
      <c r="K2755">
        <f t="shared" si="87"/>
        <v>0</v>
      </c>
    </row>
    <row r="2756" spans="1:11">
      <c r="A2756" s="480" t="s">
        <v>9356</v>
      </c>
      <c r="B2756" s="365" t="s">
        <v>1030</v>
      </c>
      <c r="C2756" s="365" t="s">
        <v>3323</v>
      </c>
      <c r="D2756" s="365" t="s">
        <v>3324</v>
      </c>
      <c r="E2756" s="479">
        <v>17</v>
      </c>
      <c r="F2756" s="480" t="s">
        <v>8845</v>
      </c>
      <c r="G2756" s="479"/>
      <c r="H2756" t="str">
        <f t="shared" si="88"/>
        <v>krwAmountBigDecimal</v>
      </c>
      <c r="I2756">
        <f>COUNTIF($H$3:H2755,H2756)</f>
        <v>1</v>
      </c>
      <c r="J2756">
        <f>COUNTIF($B$3:B2755,B2756)</f>
        <v>1</v>
      </c>
      <c r="K2756">
        <f t="shared" ref="K2756:K2819" si="89">J2756-I2756</f>
        <v>0</v>
      </c>
    </row>
    <row r="2757" spans="1:11">
      <c r="A2757" s="480" t="s">
        <v>9356</v>
      </c>
      <c r="B2757" s="365" t="s">
        <v>775</v>
      </c>
      <c r="C2757" s="365" t="s">
        <v>3325</v>
      </c>
      <c r="D2757" s="365" t="s">
        <v>3326</v>
      </c>
      <c r="E2757" s="479">
        <v>18</v>
      </c>
      <c r="F2757" s="480" t="s">
        <v>1347</v>
      </c>
      <c r="G2757" s="479">
        <v>3</v>
      </c>
      <c r="H2757" t="str">
        <f t="shared" si="88"/>
        <v>contractTotCurrencyCodeString</v>
      </c>
      <c r="I2757">
        <f>COUNTIF($H$3:H2756,H2757)</f>
        <v>1</v>
      </c>
      <c r="J2757">
        <f>COUNTIF($B$3:B2756,B2757)</f>
        <v>1</v>
      </c>
      <c r="K2757">
        <f t="shared" si="89"/>
        <v>0</v>
      </c>
    </row>
    <row r="2758" spans="1:11">
      <c r="A2758" s="480" t="s">
        <v>9356</v>
      </c>
      <c r="B2758" s="365" t="s">
        <v>773</v>
      </c>
      <c r="C2758" s="365" t="s">
        <v>3327</v>
      </c>
      <c r="D2758" s="365" t="s">
        <v>3328</v>
      </c>
      <c r="E2758" s="479">
        <v>19</v>
      </c>
      <c r="F2758" s="480" t="s">
        <v>8845</v>
      </c>
      <c r="G2758" s="479"/>
      <c r="H2758" t="str">
        <f t="shared" si="88"/>
        <v>contractTotAmountBigDecimal</v>
      </c>
      <c r="I2758">
        <f>COUNTIF($H$3:H2757,H2758)</f>
        <v>1</v>
      </c>
      <c r="J2758">
        <f>COUNTIF($B$3:B2757,B2758)</f>
        <v>1</v>
      </c>
      <c r="K2758">
        <f t="shared" si="89"/>
        <v>0</v>
      </c>
    </row>
    <row r="2759" spans="1:11">
      <c r="A2759" s="480" t="s">
        <v>9356</v>
      </c>
      <c r="B2759" s="365" t="s">
        <v>778</v>
      </c>
      <c r="C2759" s="365" t="s">
        <v>3329</v>
      </c>
      <c r="D2759" s="365" t="s">
        <v>3330</v>
      </c>
      <c r="E2759" s="479">
        <v>20</v>
      </c>
      <c r="F2759" s="480" t="s">
        <v>8845</v>
      </c>
      <c r="G2759" s="479"/>
      <c r="H2759" t="str">
        <f t="shared" si="88"/>
        <v>contractTotKrwAmountBigDecimal</v>
      </c>
      <c r="I2759">
        <f>COUNTIF($H$3:H2758,H2759)</f>
        <v>1</v>
      </c>
      <c r="J2759">
        <f>COUNTIF($B$3:B2758,B2759)</f>
        <v>1</v>
      </c>
      <c r="K2759">
        <f t="shared" si="89"/>
        <v>0</v>
      </c>
    </row>
    <row r="2760" spans="1:11">
      <c r="A2760" s="480" t="s">
        <v>9356</v>
      </c>
      <c r="B2760" s="365" t="s">
        <v>1198</v>
      </c>
      <c r="C2760" s="365" t="s">
        <v>3331</v>
      </c>
      <c r="D2760" s="365" t="s">
        <v>3332</v>
      </c>
      <c r="E2760" s="479">
        <v>21</v>
      </c>
      <c r="F2760" s="480" t="s">
        <v>1347</v>
      </c>
      <c r="G2760" s="479">
        <v>3000</v>
      </c>
      <c r="H2760" t="str">
        <f t="shared" si="88"/>
        <v>specString</v>
      </c>
      <c r="I2760">
        <f>COUNTIF($H$3:H2759,H2760)</f>
        <v>2</v>
      </c>
      <c r="J2760">
        <f>COUNTIF($B$3:B2759,B2760)</f>
        <v>2</v>
      </c>
      <c r="K2760">
        <f t="shared" si="89"/>
        <v>0</v>
      </c>
    </row>
    <row r="2761" spans="1:11">
      <c r="A2761" s="480" t="s">
        <v>9356</v>
      </c>
      <c r="B2761" s="365" t="s">
        <v>1220</v>
      </c>
      <c r="C2761" s="365" t="s">
        <v>3333</v>
      </c>
      <c r="D2761" s="365" t="s">
        <v>3334</v>
      </c>
      <c r="E2761" s="479">
        <v>22</v>
      </c>
      <c r="F2761" s="480" t="s">
        <v>1347</v>
      </c>
      <c r="G2761" s="479">
        <v>5</v>
      </c>
      <c r="H2761" t="str">
        <f t="shared" si="88"/>
        <v>svcTypeString</v>
      </c>
      <c r="I2761">
        <f>COUNTIF($H$3:H2760,H2761)</f>
        <v>1</v>
      </c>
      <c r="J2761">
        <f>COUNTIF($B$3:B2760,B2761)</f>
        <v>1</v>
      </c>
      <c r="K2761">
        <f t="shared" si="89"/>
        <v>0</v>
      </c>
    </row>
    <row r="2762" spans="1:11">
      <c r="A2762" s="480" t="s">
        <v>9356</v>
      </c>
      <c r="B2762" s="365" t="s">
        <v>1216</v>
      </c>
      <c r="C2762" s="365" t="s">
        <v>3335</v>
      </c>
      <c r="D2762" s="365" t="s">
        <v>3336</v>
      </c>
      <c r="E2762" s="479">
        <v>23</v>
      </c>
      <c r="F2762" s="480" t="s">
        <v>1347</v>
      </c>
      <c r="G2762" s="479">
        <v>150</v>
      </c>
      <c r="H2762" t="str">
        <f t="shared" si="88"/>
        <v>svcCategoryNameString</v>
      </c>
      <c r="I2762">
        <f>COUNTIF($H$3:H2761,H2762)</f>
        <v>1</v>
      </c>
      <c r="J2762">
        <f>COUNTIF($B$3:B2761,B2762)</f>
        <v>1</v>
      </c>
      <c r="K2762">
        <f t="shared" si="89"/>
        <v>0</v>
      </c>
    </row>
    <row r="2763" spans="1:11">
      <c r="A2763" s="480" t="s">
        <v>9356</v>
      </c>
      <c r="B2763" s="365" t="s">
        <v>1212</v>
      </c>
      <c r="C2763" s="365" t="s">
        <v>3337</v>
      </c>
      <c r="D2763" s="365" t="s">
        <v>3338</v>
      </c>
      <c r="E2763" s="479">
        <v>24</v>
      </c>
      <c r="F2763" s="480" t="s">
        <v>1347</v>
      </c>
      <c r="G2763" s="479">
        <v>150</v>
      </c>
      <c r="H2763" t="str">
        <f t="shared" si="88"/>
        <v>subjectNameString</v>
      </c>
      <c r="I2763">
        <f>COUNTIF($H$3:H2762,H2763)</f>
        <v>1</v>
      </c>
      <c r="J2763">
        <f>COUNTIF($B$3:B2762,B2763)</f>
        <v>1</v>
      </c>
      <c r="K2763">
        <f t="shared" si="89"/>
        <v>0</v>
      </c>
    </row>
    <row r="2764" spans="1:11">
      <c r="A2764" s="480" t="s">
        <v>9356</v>
      </c>
      <c r="B2764" s="365" t="s">
        <v>619</v>
      </c>
      <c r="C2764" s="365" t="s">
        <v>3339</v>
      </c>
      <c r="D2764" s="365" t="s">
        <v>3340</v>
      </c>
      <c r="E2764" s="479">
        <v>25</v>
      </c>
      <c r="F2764" s="480" t="s">
        <v>2462</v>
      </c>
      <c r="G2764" s="479">
        <v>4000</v>
      </c>
      <c r="H2764" t="str">
        <f t="shared" si="88"/>
        <v>abstractContentsLongString</v>
      </c>
      <c r="I2764">
        <f>COUNTIF($H$3:H2763,H2764)</f>
        <v>1</v>
      </c>
      <c r="J2764">
        <f>COUNTIF($B$3:B2763,B2764)</f>
        <v>1</v>
      </c>
      <c r="K2764">
        <f t="shared" si="89"/>
        <v>0</v>
      </c>
    </row>
    <row r="2765" spans="1:11">
      <c r="A2765" s="480" t="s">
        <v>9356</v>
      </c>
      <c r="B2765" s="365" t="s">
        <v>1042</v>
      </c>
      <c r="C2765" s="365" t="s">
        <v>2844</v>
      </c>
      <c r="D2765" s="365" t="s">
        <v>2845</v>
      </c>
      <c r="E2765" s="479">
        <v>26</v>
      </c>
      <c r="F2765" s="480" t="s">
        <v>1347</v>
      </c>
      <c r="G2765" s="479">
        <v>1</v>
      </c>
      <c r="H2765" t="str">
        <f t="shared" si="88"/>
        <v>localYnString</v>
      </c>
      <c r="I2765">
        <f>COUNTIF($H$3:H2764,H2765)</f>
        <v>2</v>
      </c>
      <c r="J2765">
        <f>COUNTIF($B$3:B2764,B2765)</f>
        <v>2</v>
      </c>
      <c r="K2765">
        <f t="shared" si="89"/>
        <v>0</v>
      </c>
    </row>
    <row r="2766" spans="1:11">
      <c r="A2766" s="480" t="s">
        <v>9356</v>
      </c>
      <c r="B2766" s="365" t="s">
        <v>789</v>
      </c>
      <c r="C2766" s="365" t="s">
        <v>3341</v>
      </c>
      <c r="D2766" s="365" t="s">
        <v>3342</v>
      </c>
      <c r="E2766" s="479">
        <v>27</v>
      </c>
      <c r="F2766" s="480" t="s">
        <v>1347</v>
      </c>
      <c r="G2766" s="479">
        <v>150</v>
      </c>
      <c r="H2766" t="str">
        <f t="shared" si="88"/>
        <v>countryNameString</v>
      </c>
      <c r="I2766">
        <f>COUNTIF($H$3:H2765,H2766)</f>
        <v>4</v>
      </c>
      <c r="J2766">
        <f>COUNTIF($B$3:B2765,B2766)</f>
        <v>4</v>
      </c>
      <c r="K2766">
        <f t="shared" si="89"/>
        <v>0</v>
      </c>
    </row>
    <row r="2767" spans="1:11">
      <c r="A2767" s="480" t="s">
        <v>9356</v>
      </c>
      <c r="B2767" s="365" t="s">
        <v>952</v>
      </c>
      <c r="C2767" s="365" t="s">
        <v>3343</v>
      </c>
      <c r="D2767" s="365" t="s">
        <v>3344</v>
      </c>
      <c r="E2767" s="479">
        <v>28</v>
      </c>
      <c r="F2767" s="480" t="s">
        <v>1347</v>
      </c>
      <c r="G2767" s="479">
        <v>4</v>
      </c>
      <c r="H2767" t="str">
        <f t="shared" si="88"/>
        <v>institutionCodeString</v>
      </c>
      <c r="I2767">
        <f>COUNTIF($H$3:H2766,H2767)</f>
        <v>1</v>
      </c>
      <c r="J2767">
        <f>COUNTIF($B$3:B2766,B2767)</f>
        <v>1</v>
      </c>
      <c r="K2767">
        <f t="shared" si="89"/>
        <v>0</v>
      </c>
    </row>
    <row r="2768" spans="1:11">
      <c r="A2768" s="480" t="s">
        <v>9356</v>
      </c>
      <c r="B2768" s="365" t="s">
        <v>956</v>
      </c>
      <c r="C2768" s="365" t="s">
        <v>3345</v>
      </c>
      <c r="D2768" s="365" t="s">
        <v>3346</v>
      </c>
      <c r="E2768" s="479">
        <v>29</v>
      </c>
      <c r="F2768" s="480" t="s">
        <v>1347</v>
      </c>
      <c r="G2768" s="479">
        <v>150</v>
      </c>
      <c r="H2768" t="str">
        <f t="shared" si="88"/>
        <v>institutionNameString</v>
      </c>
      <c r="I2768">
        <f>COUNTIF($H$3:H2767,H2768)</f>
        <v>1</v>
      </c>
      <c r="J2768">
        <f>COUNTIF($B$3:B2767,B2768)</f>
        <v>1</v>
      </c>
      <c r="K2768">
        <f t="shared" si="89"/>
        <v>0</v>
      </c>
    </row>
    <row r="2769" spans="1:11">
      <c r="A2769" s="480" t="s">
        <v>9356</v>
      </c>
      <c r="B2769" s="365" t="s">
        <v>3347</v>
      </c>
      <c r="C2769" s="365" t="s">
        <v>3348</v>
      </c>
      <c r="D2769" s="365" t="s">
        <v>3349</v>
      </c>
      <c r="E2769" s="479">
        <v>30</v>
      </c>
      <c r="F2769" s="480" t="s">
        <v>1347</v>
      </c>
      <c r="G2769" s="479">
        <v>8</v>
      </c>
      <c r="H2769" t="str">
        <f t="shared" si="88"/>
        <v>developFromYyyymmddString</v>
      </c>
      <c r="I2769">
        <f>COUNTIF($H$3:H2768,H2769)</f>
        <v>1</v>
      </c>
      <c r="J2769">
        <f>COUNTIF($B$3:B2768,B2769)</f>
        <v>1</v>
      </c>
      <c r="K2769">
        <f t="shared" si="89"/>
        <v>0</v>
      </c>
    </row>
    <row r="2770" spans="1:11">
      <c r="A2770" s="480" t="s">
        <v>9356</v>
      </c>
      <c r="B2770" s="365" t="s">
        <v>3350</v>
      </c>
      <c r="C2770" s="365" t="s">
        <v>3351</v>
      </c>
      <c r="D2770" s="365" t="s">
        <v>3352</v>
      </c>
      <c r="E2770" s="479">
        <v>31</v>
      </c>
      <c r="F2770" s="480" t="s">
        <v>1347</v>
      </c>
      <c r="G2770" s="479">
        <v>8</v>
      </c>
      <c r="H2770" t="str">
        <f t="shared" si="88"/>
        <v>developEndYyyymmddString</v>
      </c>
      <c r="I2770">
        <f>COUNTIF($H$3:H2769,H2770)</f>
        <v>1</v>
      </c>
      <c r="J2770">
        <f>COUNTIF($B$3:B2769,B2770)</f>
        <v>1</v>
      </c>
      <c r="K2770">
        <f t="shared" si="89"/>
        <v>0</v>
      </c>
    </row>
    <row r="2771" spans="1:11">
      <c r="A2771" s="480" t="s">
        <v>9356</v>
      </c>
      <c r="B2771" s="365" t="s">
        <v>1185</v>
      </c>
      <c r="C2771" s="365" t="s">
        <v>3353</v>
      </c>
      <c r="D2771" s="365" t="s">
        <v>3354</v>
      </c>
      <c r="E2771" s="479">
        <v>32</v>
      </c>
      <c r="F2771" s="480" t="s">
        <v>1347</v>
      </c>
      <c r="G2771" s="479">
        <v>150</v>
      </c>
      <c r="H2771" t="str">
        <f t="shared" si="88"/>
        <v>rschRspsrNameString</v>
      </c>
      <c r="I2771">
        <f>COUNTIF($H$3:H2770,H2771)</f>
        <v>1</v>
      </c>
      <c r="J2771">
        <f>COUNTIF($B$3:B2770,B2771)</f>
        <v>1</v>
      </c>
      <c r="K2771">
        <f t="shared" si="89"/>
        <v>0</v>
      </c>
    </row>
    <row r="2772" spans="1:11">
      <c r="A2772" s="480" t="s">
        <v>9356</v>
      </c>
      <c r="B2772" s="365" t="s">
        <v>763</v>
      </c>
      <c r="C2772" s="365" t="s">
        <v>3355</v>
      </c>
      <c r="D2772" s="365" t="s">
        <v>3356</v>
      </c>
      <c r="E2772" s="479">
        <v>33</v>
      </c>
      <c r="F2772" s="480" t="s">
        <v>1347</v>
      </c>
      <c r="G2772" s="479">
        <v>150</v>
      </c>
      <c r="H2772" t="str">
        <f t="shared" si="88"/>
        <v>classificationNameString</v>
      </c>
      <c r="I2772">
        <f>COUNTIF($H$3:H2771,H2772)</f>
        <v>1</v>
      </c>
      <c r="J2772">
        <f>COUNTIF($B$3:B2771,B2772)</f>
        <v>1</v>
      </c>
      <c r="K2772">
        <f t="shared" si="89"/>
        <v>0</v>
      </c>
    </row>
    <row r="2773" spans="1:11">
      <c r="A2773" s="480" t="s">
        <v>9356</v>
      </c>
      <c r="B2773" s="365" t="s">
        <v>1054</v>
      </c>
      <c r="C2773" s="365" t="s">
        <v>3357</v>
      </c>
      <c r="D2773" s="365" t="s">
        <v>3358</v>
      </c>
      <c r="E2773" s="479">
        <v>34</v>
      </c>
      <c r="F2773" s="480" t="s">
        <v>1347</v>
      </c>
      <c r="G2773" s="479">
        <v>3000</v>
      </c>
      <c r="H2773" t="str">
        <f t="shared" si="88"/>
        <v>mainUseDescriptionString</v>
      </c>
      <c r="I2773">
        <f>COUNTIF($H$3:H2772,H2773)</f>
        <v>1</v>
      </c>
      <c r="J2773">
        <f>COUNTIF($B$3:B2772,B2773)</f>
        <v>1</v>
      </c>
      <c r="K2773">
        <f t="shared" si="89"/>
        <v>0</v>
      </c>
    </row>
    <row r="2774" spans="1:11">
      <c r="A2774" s="480" t="s">
        <v>9356</v>
      </c>
      <c r="B2774" s="365" t="s">
        <v>735</v>
      </c>
      <c r="C2774" s="365" t="s">
        <v>3359</v>
      </c>
      <c r="D2774" s="365" t="s">
        <v>3360</v>
      </c>
      <c r="E2774" s="479">
        <v>35</v>
      </c>
      <c r="F2774" s="480" t="s">
        <v>1347</v>
      </c>
      <c r="G2774" s="479">
        <v>10</v>
      </c>
      <c r="H2774" t="str">
        <f t="shared" si="88"/>
        <v>bizTripPlaceCodeString</v>
      </c>
      <c r="I2774">
        <f>COUNTIF($H$3:H2773,H2774)</f>
        <v>1</v>
      </c>
      <c r="J2774">
        <f>COUNTIF($B$3:B2773,B2774)</f>
        <v>1</v>
      </c>
      <c r="K2774">
        <f t="shared" si="89"/>
        <v>0</v>
      </c>
    </row>
    <row r="2775" spans="1:11">
      <c r="A2775" s="480" t="s">
        <v>9356</v>
      </c>
      <c r="B2775" s="365" t="s">
        <v>739</v>
      </c>
      <c r="C2775" s="365" t="s">
        <v>3361</v>
      </c>
      <c r="D2775" s="365" t="s">
        <v>3362</v>
      </c>
      <c r="E2775" s="479">
        <v>36</v>
      </c>
      <c r="F2775" s="480" t="s">
        <v>1347</v>
      </c>
      <c r="G2775" s="479">
        <v>3000</v>
      </c>
      <c r="H2775" t="str">
        <f t="shared" si="88"/>
        <v>bizTripPurposeString</v>
      </c>
      <c r="I2775">
        <f>COUNTIF($H$3:H2774,H2775)</f>
        <v>1</v>
      </c>
      <c r="J2775">
        <f>COUNTIF($B$3:B2774,B2775)</f>
        <v>1</v>
      </c>
      <c r="K2775">
        <f t="shared" si="89"/>
        <v>0</v>
      </c>
    </row>
    <row r="2776" spans="1:11">
      <c r="A2776" s="480" t="s">
        <v>9356</v>
      </c>
      <c r="B2776" s="365" t="s">
        <v>719</v>
      </c>
      <c r="C2776" s="365" t="s">
        <v>3363</v>
      </c>
      <c r="D2776" s="365" t="s">
        <v>3364</v>
      </c>
      <c r="E2776" s="479">
        <v>37</v>
      </c>
      <c r="F2776" s="480" t="s">
        <v>1353</v>
      </c>
      <c r="G2776" s="479"/>
      <c r="H2776" t="str">
        <f t="shared" si="88"/>
        <v>bizTripDaysInteger</v>
      </c>
      <c r="I2776">
        <f>COUNTIF($H$3:H2775,H2776)</f>
        <v>1</v>
      </c>
      <c r="J2776">
        <f>COUNTIF($B$3:B2775,B2776)</f>
        <v>1</v>
      </c>
      <c r="K2776">
        <f t="shared" si="89"/>
        <v>0</v>
      </c>
    </row>
    <row r="2777" spans="1:11">
      <c r="A2777" s="480" t="s">
        <v>9356</v>
      </c>
      <c r="B2777" s="365" t="s">
        <v>715</v>
      </c>
      <c r="C2777" s="365" t="s">
        <v>3365</v>
      </c>
      <c r="D2777" s="365" t="s">
        <v>3366</v>
      </c>
      <c r="E2777" s="479">
        <v>38</v>
      </c>
      <c r="F2777" s="480" t="s">
        <v>1353</v>
      </c>
      <c r="G2777" s="479"/>
      <c r="H2777" t="str">
        <f t="shared" si="88"/>
        <v>bizTripCountInteger</v>
      </c>
      <c r="I2777">
        <f>COUNTIF($H$3:H2776,H2777)</f>
        <v>1</v>
      </c>
      <c r="J2777">
        <f>COUNTIF($B$3:B2776,B2777)</f>
        <v>1</v>
      </c>
      <c r="K2777">
        <f t="shared" si="89"/>
        <v>0</v>
      </c>
    </row>
    <row r="2778" spans="1:11">
      <c r="A2778" s="480" t="s">
        <v>9356</v>
      </c>
      <c r="B2778" s="365" t="s">
        <v>723</v>
      </c>
      <c r="C2778" s="365" t="s">
        <v>3367</v>
      </c>
      <c r="D2778" s="365" t="s">
        <v>3368</v>
      </c>
      <c r="E2778" s="479">
        <v>39</v>
      </c>
      <c r="F2778" s="480" t="s">
        <v>1353</v>
      </c>
      <c r="G2778" s="479"/>
      <c r="H2778" t="str">
        <f t="shared" si="88"/>
        <v>bizTripEmployeeCountInteger</v>
      </c>
      <c r="I2778">
        <f>COUNTIF($H$3:H2777,H2778)</f>
        <v>1</v>
      </c>
      <c r="J2778">
        <f>COUNTIF($B$3:B2777,B2778)</f>
        <v>1</v>
      </c>
      <c r="K2778">
        <f t="shared" si="89"/>
        <v>0</v>
      </c>
    </row>
    <row r="2779" spans="1:11">
      <c r="A2779" s="480" t="s">
        <v>9356</v>
      </c>
      <c r="B2779" s="365" t="s">
        <v>727</v>
      </c>
      <c r="C2779" s="365" t="s">
        <v>3369</v>
      </c>
      <c r="D2779" s="365" t="s">
        <v>3370</v>
      </c>
      <c r="E2779" s="479">
        <v>40</v>
      </c>
      <c r="F2779" s="480" t="s">
        <v>1353</v>
      </c>
      <c r="G2779" s="479"/>
      <c r="H2779" t="str">
        <f t="shared" si="88"/>
        <v>bizTripExecutiveCountInteger</v>
      </c>
      <c r="I2779">
        <f>COUNTIF($H$3:H2778,H2779)</f>
        <v>1</v>
      </c>
      <c r="J2779">
        <f>COUNTIF($B$3:B2778,B2779)</f>
        <v>1</v>
      </c>
      <c r="K2779">
        <f t="shared" si="89"/>
        <v>0</v>
      </c>
    </row>
    <row r="2780" spans="1:11">
      <c r="A2780" s="480" t="s">
        <v>9356</v>
      </c>
      <c r="B2780" s="365" t="s">
        <v>731</v>
      </c>
      <c r="C2780" s="365" t="s">
        <v>3371</v>
      </c>
      <c r="D2780" s="365" t="s">
        <v>3372</v>
      </c>
      <c r="E2780" s="479">
        <v>41</v>
      </c>
      <c r="F2780" s="480" t="s">
        <v>1347</v>
      </c>
      <c r="G2780" s="479">
        <v>2</v>
      </c>
      <c r="H2780" t="str">
        <f t="shared" si="88"/>
        <v>bizTripMonthString</v>
      </c>
      <c r="I2780">
        <f>COUNTIF($H$3:H2779,H2780)</f>
        <v>1</v>
      </c>
      <c r="J2780">
        <f>COUNTIF($B$3:B2779,B2780)</f>
        <v>1</v>
      </c>
      <c r="K2780">
        <f t="shared" si="89"/>
        <v>0</v>
      </c>
    </row>
    <row r="2781" spans="1:11">
      <c r="A2781" s="480" t="s">
        <v>9356</v>
      </c>
      <c r="B2781" s="365" t="s">
        <v>1181</v>
      </c>
      <c r="C2781" s="365" t="s">
        <v>3373</v>
      </c>
      <c r="D2781" s="365" t="s">
        <v>3374</v>
      </c>
      <c r="E2781" s="479">
        <v>42</v>
      </c>
      <c r="F2781" s="480" t="s">
        <v>8845</v>
      </c>
      <c r="G2781" s="479"/>
      <c r="H2781" t="str">
        <f t="shared" si="88"/>
        <v>roundTransExpenseBigDecimal</v>
      </c>
      <c r="I2781">
        <f>COUNTIF($H$3:H2780,H2781)</f>
        <v>1</v>
      </c>
      <c r="J2781">
        <f>COUNTIF($B$3:B2780,B2781)</f>
        <v>1</v>
      </c>
      <c r="K2781">
        <f t="shared" si="89"/>
        <v>0</v>
      </c>
    </row>
    <row r="2782" spans="1:11">
      <c r="A2782" s="480" t="s">
        <v>9356</v>
      </c>
      <c r="B2782" s="365" t="s">
        <v>1046</v>
      </c>
      <c r="C2782" s="365" t="s">
        <v>3375</v>
      </c>
      <c r="D2782" s="365" t="s">
        <v>3376</v>
      </c>
      <c r="E2782" s="479">
        <v>43</v>
      </c>
      <c r="F2782" s="480" t="s">
        <v>8845</v>
      </c>
      <c r="G2782" s="479"/>
      <c r="H2782" t="str">
        <f t="shared" si="88"/>
        <v>lodgingExpenseBigDecimal</v>
      </c>
      <c r="I2782">
        <f>COUNTIF($H$3:H2781,H2782)</f>
        <v>1</v>
      </c>
      <c r="J2782">
        <f>COUNTIF($B$3:B2781,B2782)</f>
        <v>1</v>
      </c>
      <c r="K2782">
        <f t="shared" si="89"/>
        <v>0</v>
      </c>
    </row>
    <row r="2783" spans="1:11">
      <c r="A2783" s="480" t="s">
        <v>9356</v>
      </c>
      <c r="B2783" s="365" t="s">
        <v>668</v>
      </c>
      <c r="C2783" s="365" t="s">
        <v>3377</v>
      </c>
      <c r="D2783" s="365" t="s">
        <v>3378</v>
      </c>
      <c r="E2783" s="479">
        <v>44</v>
      </c>
      <c r="F2783" s="480" t="s">
        <v>8845</v>
      </c>
      <c r="G2783" s="479"/>
      <c r="H2783" t="str">
        <f t="shared" si="88"/>
        <v>activityExpenseBigDecimal</v>
      </c>
      <c r="I2783">
        <f>COUNTIF($H$3:H2782,H2783)</f>
        <v>1</v>
      </c>
      <c r="J2783">
        <f>COUNTIF($B$3:B2782,B2783)</f>
        <v>1</v>
      </c>
      <c r="K2783">
        <f t="shared" si="89"/>
        <v>0</v>
      </c>
    </row>
    <row r="2784" spans="1:11">
      <c r="A2784" s="480" t="s">
        <v>9356</v>
      </c>
      <c r="B2784" s="365" t="s">
        <v>885</v>
      </c>
      <c r="C2784" s="365" t="s">
        <v>3379</v>
      </c>
      <c r="D2784" s="365" t="s">
        <v>3380</v>
      </c>
      <c r="E2784" s="479">
        <v>45</v>
      </c>
      <c r="F2784" s="480" t="s">
        <v>8845</v>
      </c>
      <c r="G2784" s="479"/>
      <c r="H2784" t="str">
        <f t="shared" si="88"/>
        <v>etcCostBigDecimal</v>
      </c>
      <c r="I2784">
        <f>COUNTIF($H$3:H2783,H2784)</f>
        <v>1</v>
      </c>
      <c r="J2784">
        <f>COUNTIF($B$3:B2783,B2784)</f>
        <v>1</v>
      </c>
      <c r="K2784">
        <f t="shared" si="89"/>
        <v>0</v>
      </c>
    </row>
    <row r="2785" spans="1:11">
      <c r="A2785" s="480" t="s">
        <v>9356</v>
      </c>
      <c r="B2785" s="365" t="s">
        <v>866</v>
      </c>
      <c r="C2785" s="365" t="s">
        <v>3381</v>
      </c>
      <c r="D2785" s="365" t="s">
        <v>3382</v>
      </c>
      <c r="E2785" s="479">
        <v>46</v>
      </c>
      <c r="F2785" s="480" t="s">
        <v>1347</v>
      </c>
      <c r="G2785" s="479">
        <v>5</v>
      </c>
      <c r="H2785" t="str">
        <f t="shared" si="88"/>
        <v>eduTypeString</v>
      </c>
      <c r="I2785">
        <f>COUNTIF($H$3:H2784,H2785)</f>
        <v>1</v>
      </c>
      <c r="J2785">
        <f>COUNTIF($B$3:B2784,B2785)</f>
        <v>1</v>
      </c>
      <c r="K2785">
        <f t="shared" si="89"/>
        <v>0</v>
      </c>
    </row>
    <row r="2786" spans="1:11">
      <c r="A2786" s="480" t="s">
        <v>9356</v>
      </c>
      <c r="B2786" s="365" t="s">
        <v>862</v>
      </c>
      <c r="C2786" s="365" t="s">
        <v>3383</v>
      </c>
      <c r="D2786" s="365" t="s">
        <v>3384</v>
      </c>
      <c r="E2786" s="479">
        <v>47</v>
      </c>
      <c r="F2786" s="480" t="s">
        <v>1347</v>
      </c>
      <c r="G2786" s="479">
        <v>150</v>
      </c>
      <c r="H2786" t="str">
        <f t="shared" si="88"/>
        <v>eduInstNameString</v>
      </c>
      <c r="I2786">
        <f>COUNTIF($H$3:H2785,H2786)</f>
        <v>1</v>
      </c>
      <c r="J2786">
        <f>COUNTIF($B$3:B2785,B2786)</f>
        <v>1</v>
      </c>
      <c r="K2786">
        <f t="shared" si="89"/>
        <v>0</v>
      </c>
    </row>
    <row r="2787" spans="1:11">
      <c r="A2787" s="480" t="s">
        <v>9356</v>
      </c>
      <c r="B2787" s="365" t="s">
        <v>3385</v>
      </c>
      <c r="C2787" s="365" t="s">
        <v>3386</v>
      </c>
      <c r="D2787" s="365" t="s">
        <v>3387</v>
      </c>
      <c r="E2787" s="479">
        <v>48</v>
      </c>
      <c r="F2787" s="480" t="s">
        <v>1347</v>
      </c>
      <c r="G2787" s="479">
        <v>8</v>
      </c>
      <c r="H2787" t="str">
        <f t="shared" si="88"/>
        <v>eduFromYyyymmddString</v>
      </c>
      <c r="I2787">
        <f>COUNTIF($H$3:H2786,H2787)</f>
        <v>1</v>
      </c>
      <c r="J2787">
        <f>COUNTIF($B$3:B2786,B2787)</f>
        <v>1</v>
      </c>
      <c r="K2787">
        <f t="shared" si="89"/>
        <v>0</v>
      </c>
    </row>
    <row r="2788" spans="1:11">
      <c r="A2788" s="480" t="s">
        <v>9356</v>
      </c>
      <c r="B2788" s="365" t="s">
        <v>3388</v>
      </c>
      <c r="C2788" s="365" t="s">
        <v>3389</v>
      </c>
      <c r="D2788" s="365" t="s">
        <v>3390</v>
      </c>
      <c r="E2788" s="479">
        <v>49</v>
      </c>
      <c r="F2788" s="480" t="s">
        <v>1347</v>
      </c>
      <c r="G2788" s="479">
        <v>8</v>
      </c>
      <c r="H2788" t="str">
        <f t="shared" si="88"/>
        <v>eduEndYyyymmddString</v>
      </c>
      <c r="I2788">
        <f>COUNTIF($H$3:H2787,H2788)</f>
        <v>1</v>
      </c>
      <c r="J2788">
        <f>COUNTIF($B$3:B2787,B2788)</f>
        <v>1</v>
      </c>
      <c r="K2788">
        <f t="shared" si="89"/>
        <v>0</v>
      </c>
    </row>
    <row r="2789" spans="1:11">
      <c r="A2789" s="480" t="s">
        <v>9356</v>
      </c>
      <c r="B2789" s="365" t="s">
        <v>846</v>
      </c>
      <c r="C2789" s="365" t="s">
        <v>3391</v>
      </c>
      <c r="D2789" s="365" t="s">
        <v>3392</v>
      </c>
      <c r="E2789" s="479">
        <v>50</v>
      </c>
      <c r="F2789" s="480" t="s">
        <v>1347</v>
      </c>
      <c r="G2789" s="479">
        <v>150</v>
      </c>
      <c r="H2789" t="str">
        <f t="shared" si="88"/>
        <v>donorNameString</v>
      </c>
      <c r="I2789">
        <f>COUNTIF($H$3:H2788,H2789)</f>
        <v>1</v>
      </c>
      <c r="J2789">
        <f>COUNTIF($B$3:B2788,B2789)</f>
        <v>1</v>
      </c>
      <c r="K2789">
        <f t="shared" si="89"/>
        <v>0</v>
      </c>
    </row>
    <row r="2790" spans="1:11">
      <c r="A2790" s="480" t="s">
        <v>9356</v>
      </c>
      <c r="B2790" s="365" t="s">
        <v>803</v>
      </c>
      <c r="C2790" s="365" t="s">
        <v>3393</v>
      </c>
      <c r="D2790" s="365" t="s">
        <v>3394</v>
      </c>
      <c r="E2790" s="479">
        <v>51</v>
      </c>
      <c r="F2790" s="480" t="s">
        <v>1718</v>
      </c>
      <c r="G2790" s="479"/>
      <c r="H2790" t="str">
        <f t="shared" si="88"/>
        <v>currencyExchangeRateFloat</v>
      </c>
      <c r="I2790">
        <f>COUNTIF($H$3:H2789,H2790)</f>
        <v>1</v>
      </c>
      <c r="J2790">
        <f>COUNTIF($B$3:B2789,B2790)</f>
        <v>1</v>
      </c>
      <c r="K2790">
        <f t="shared" si="89"/>
        <v>0</v>
      </c>
    </row>
    <row r="2791" spans="1:11">
      <c r="A2791" s="480" t="s">
        <v>9356</v>
      </c>
      <c r="B2791" s="365" t="s">
        <v>706</v>
      </c>
      <c r="C2791" s="365" t="s">
        <v>3395</v>
      </c>
      <c r="D2791" s="365" t="s">
        <v>3396</v>
      </c>
      <c r="E2791" s="479">
        <v>52</v>
      </c>
      <c r="F2791" s="480" t="s">
        <v>1347</v>
      </c>
      <c r="G2791" s="479">
        <v>10</v>
      </c>
      <c r="H2791" t="str">
        <f t="shared" si="88"/>
        <v>assetTypeUpFgString</v>
      </c>
      <c r="I2791">
        <f>COUNTIF($H$3:H2790,H2791)</f>
        <v>1</v>
      </c>
      <c r="J2791">
        <f>COUNTIF($B$3:B2790,B2791)</f>
        <v>1</v>
      </c>
      <c r="K2791">
        <f t="shared" si="89"/>
        <v>0</v>
      </c>
    </row>
    <row r="2792" spans="1:11">
      <c r="A2792" s="480" t="s">
        <v>9356</v>
      </c>
      <c r="B2792" s="365" t="s">
        <v>991</v>
      </c>
      <c r="C2792" s="365" t="s">
        <v>3397</v>
      </c>
      <c r="D2792" s="365" t="s">
        <v>3398</v>
      </c>
      <c r="E2792" s="479">
        <v>53</v>
      </c>
      <c r="F2792" s="480" t="s">
        <v>1347</v>
      </c>
      <c r="G2792" s="479">
        <v>3</v>
      </c>
      <c r="H2792" t="str">
        <f t="shared" si="88"/>
        <v>investObuCodeString</v>
      </c>
      <c r="I2792">
        <f>COUNTIF($H$3:H2791,H2792)</f>
        <v>1</v>
      </c>
      <c r="J2792">
        <f>COUNTIF($B$3:B2791,B2792)</f>
        <v>1</v>
      </c>
      <c r="K2792">
        <f t="shared" si="89"/>
        <v>0</v>
      </c>
    </row>
    <row r="2793" spans="1:11">
      <c r="A2793" s="480" t="s">
        <v>9356</v>
      </c>
      <c r="B2793" s="365" t="s">
        <v>1001</v>
      </c>
      <c r="C2793" s="365" t="s">
        <v>3399</v>
      </c>
      <c r="D2793" s="365" t="s">
        <v>3400</v>
      </c>
      <c r="E2793" s="479">
        <v>54</v>
      </c>
      <c r="F2793" s="480" t="s">
        <v>1347</v>
      </c>
      <c r="G2793" s="479">
        <v>6</v>
      </c>
      <c r="H2793" t="str">
        <f t="shared" si="88"/>
        <v>investSectorCodeString</v>
      </c>
      <c r="I2793">
        <f>COUNTIF($H$3:H2792,H2793)</f>
        <v>3</v>
      </c>
      <c r="J2793">
        <f>COUNTIF($B$3:B2792,B2793)</f>
        <v>3</v>
      </c>
      <c r="K2793">
        <f t="shared" si="89"/>
        <v>0</v>
      </c>
    </row>
    <row r="2794" spans="1:11">
      <c r="A2794" s="480" t="s">
        <v>9356</v>
      </c>
      <c r="B2794" s="365" t="s">
        <v>979</v>
      </c>
      <c r="C2794" s="365" t="s">
        <v>3401</v>
      </c>
      <c r="D2794" s="365" t="s">
        <v>3402</v>
      </c>
      <c r="E2794" s="479">
        <v>55</v>
      </c>
      <c r="F2794" s="480" t="s">
        <v>1347</v>
      </c>
      <c r="G2794" s="479">
        <v>6</v>
      </c>
      <c r="H2794" t="str">
        <f t="shared" si="88"/>
        <v>investObjectCodeString</v>
      </c>
      <c r="I2794">
        <f>COUNTIF($H$3:H2793,H2794)</f>
        <v>2</v>
      </c>
      <c r="J2794">
        <f>COUNTIF($B$3:B2793,B2794)</f>
        <v>2</v>
      </c>
      <c r="K2794">
        <f t="shared" si="89"/>
        <v>0</v>
      </c>
    </row>
    <row r="2795" spans="1:11">
      <c r="A2795" s="480" t="s">
        <v>9356</v>
      </c>
      <c r="B2795" s="365" t="s">
        <v>1005</v>
      </c>
      <c r="C2795" s="365" t="s">
        <v>3403</v>
      </c>
      <c r="D2795" s="365" t="s">
        <v>3404</v>
      </c>
      <c r="E2795" s="479">
        <v>56</v>
      </c>
      <c r="F2795" s="480" t="s">
        <v>1347</v>
      </c>
      <c r="G2795" s="479">
        <v>6</v>
      </c>
      <c r="H2795" t="str">
        <f t="shared" si="88"/>
        <v>investSelfObjectCodeString</v>
      </c>
      <c r="I2795">
        <f>COUNTIF($H$3:H2794,H2795)</f>
        <v>1</v>
      </c>
      <c r="J2795">
        <f>COUNTIF($B$3:B2794,B2795)</f>
        <v>1</v>
      </c>
      <c r="K2795">
        <f t="shared" si="89"/>
        <v>0</v>
      </c>
    </row>
    <row r="2796" spans="1:11">
      <c r="A2796" s="480" t="s">
        <v>9356</v>
      </c>
      <c r="B2796" s="365" t="s">
        <v>995</v>
      </c>
      <c r="C2796" s="365" t="s">
        <v>3405</v>
      </c>
      <c r="D2796" s="365" t="s">
        <v>3406</v>
      </c>
      <c r="E2796" s="479">
        <v>57</v>
      </c>
      <c r="F2796" s="480" t="s">
        <v>1347</v>
      </c>
      <c r="G2796" s="479">
        <v>20</v>
      </c>
      <c r="H2796" t="str">
        <f t="shared" si="88"/>
        <v>investProjectCodeString</v>
      </c>
      <c r="I2796">
        <f>COUNTIF($H$3:H2795,H2796)</f>
        <v>1</v>
      </c>
      <c r="J2796">
        <f>COUNTIF($B$3:B2795,B2796)</f>
        <v>1</v>
      </c>
      <c r="K2796">
        <f t="shared" si="89"/>
        <v>0</v>
      </c>
    </row>
    <row r="2797" spans="1:11">
      <c r="A2797" s="480" t="s">
        <v>9356</v>
      </c>
      <c r="B2797" s="365" t="s">
        <v>1013</v>
      </c>
      <c r="C2797" s="365" t="s">
        <v>3407</v>
      </c>
      <c r="D2797" s="365" t="s">
        <v>3408</v>
      </c>
      <c r="E2797" s="479">
        <v>58</v>
      </c>
      <c r="F2797" s="480" t="s">
        <v>1347</v>
      </c>
      <c r="G2797" s="479">
        <v>20</v>
      </c>
      <c r="H2797" t="str">
        <f t="shared" si="88"/>
        <v>itmsProjectCodeString</v>
      </c>
      <c r="I2797">
        <f>COUNTIF($H$3:H2796,H2797)</f>
        <v>1</v>
      </c>
      <c r="J2797">
        <f>COUNTIF($B$3:B2796,B2797)</f>
        <v>1</v>
      </c>
      <c r="K2797">
        <f t="shared" si="89"/>
        <v>0</v>
      </c>
    </row>
    <row r="2798" spans="1:11">
      <c r="A2798" s="480" t="s">
        <v>9356</v>
      </c>
      <c r="B2798" s="365" t="s">
        <v>967</v>
      </c>
      <c r="C2798" s="365" t="s">
        <v>3410</v>
      </c>
      <c r="D2798" s="365" t="s">
        <v>3411</v>
      </c>
      <c r="E2798" s="479">
        <v>59</v>
      </c>
      <c r="F2798" s="480" t="s">
        <v>1347</v>
      </c>
      <c r="G2798" s="479">
        <v>2</v>
      </c>
      <c r="H2798" t="str">
        <f t="shared" si="88"/>
        <v>investMajorCodeString</v>
      </c>
      <c r="I2798">
        <f>COUNTIF($H$3:H2797,H2798)</f>
        <v>1</v>
      </c>
      <c r="J2798">
        <f>COUNTIF($B$3:B2797,B2798)</f>
        <v>1</v>
      </c>
      <c r="K2798">
        <f t="shared" si="89"/>
        <v>0</v>
      </c>
    </row>
    <row r="2799" spans="1:11">
      <c r="A2799" s="480" t="s">
        <v>9356</v>
      </c>
      <c r="B2799" s="365" t="s">
        <v>971</v>
      </c>
      <c r="C2799" s="365" t="s">
        <v>3413</v>
      </c>
      <c r="D2799" s="365" t="s">
        <v>3414</v>
      </c>
      <c r="E2799" s="479">
        <v>60</v>
      </c>
      <c r="F2799" s="480" t="s">
        <v>1347</v>
      </c>
      <c r="G2799" s="479">
        <v>2</v>
      </c>
      <c r="H2799" t="str">
        <f t="shared" si="88"/>
        <v>investMinorCodeString</v>
      </c>
      <c r="I2799">
        <f>COUNTIF($H$3:H2798,H2799)</f>
        <v>1</v>
      </c>
      <c r="J2799">
        <f>COUNTIF($B$3:B2798,B2799)</f>
        <v>1</v>
      </c>
      <c r="K2799">
        <f t="shared" si="89"/>
        <v>0</v>
      </c>
    </row>
    <row r="2800" spans="1:11">
      <c r="A2800" s="480" t="s">
        <v>9356</v>
      </c>
      <c r="B2800" s="365" t="s">
        <v>1009</v>
      </c>
      <c r="C2800" s="365" t="s">
        <v>3416</v>
      </c>
      <c r="D2800" s="365" t="s">
        <v>3417</v>
      </c>
      <c r="E2800" s="479">
        <v>61</v>
      </c>
      <c r="F2800" s="480" t="s">
        <v>1347</v>
      </c>
      <c r="G2800" s="479">
        <v>1</v>
      </c>
      <c r="H2800" t="str">
        <f t="shared" si="88"/>
        <v>investTypeString</v>
      </c>
      <c r="I2800">
        <f>COUNTIF($H$3:H2799,H2800)</f>
        <v>1</v>
      </c>
      <c r="J2800">
        <f>COUNTIF($B$3:B2799,B2800)</f>
        <v>1</v>
      </c>
      <c r="K2800">
        <f t="shared" si="89"/>
        <v>0</v>
      </c>
    </row>
    <row r="2801" spans="1:11">
      <c r="A2801" s="480" t="s">
        <v>9356</v>
      </c>
      <c r="B2801" s="365" t="s">
        <v>964</v>
      </c>
      <c r="C2801" s="365" t="s">
        <v>3419</v>
      </c>
      <c r="D2801" s="365" t="s">
        <v>3420</v>
      </c>
      <c r="E2801" s="479">
        <v>62</v>
      </c>
      <c r="F2801" s="480" t="s">
        <v>1347</v>
      </c>
      <c r="G2801" s="479">
        <v>3000</v>
      </c>
      <c r="H2801" t="str">
        <f t="shared" si="88"/>
        <v>investAllocationString</v>
      </c>
      <c r="I2801">
        <f>COUNTIF($H$3:H2800,H2801)</f>
        <v>1</v>
      </c>
      <c r="J2801">
        <f>COUNTIF($B$3:B2800,B2801)</f>
        <v>1</v>
      </c>
      <c r="K2801">
        <f t="shared" si="89"/>
        <v>0</v>
      </c>
    </row>
    <row r="2802" spans="1:11">
      <c r="A2802" s="480" t="s">
        <v>9356</v>
      </c>
      <c r="B2802" s="365" t="s">
        <v>1141</v>
      </c>
      <c r="C2802" s="365" t="s">
        <v>3422</v>
      </c>
      <c r="D2802" s="365" t="s">
        <v>3423</v>
      </c>
      <c r="E2802" s="479">
        <v>63</v>
      </c>
      <c r="F2802" s="480" t="s">
        <v>1347</v>
      </c>
      <c r="G2802" s="479">
        <v>1</v>
      </c>
      <c r="H2802" t="str">
        <f t="shared" si="88"/>
        <v>preCarryForwardFlagString</v>
      </c>
      <c r="I2802">
        <f>COUNTIF($H$3:H2801,H2802)</f>
        <v>1</v>
      </c>
      <c r="J2802">
        <f>COUNTIF($B$3:B2801,B2802)</f>
        <v>1</v>
      </c>
      <c r="K2802">
        <f t="shared" si="89"/>
        <v>0</v>
      </c>
    </row>
    <row r="2803" spans="1:11">
      <c r="A2803" s="480" t="s">
        <v>9356</v>
      </c>
      <c r="B2803" s="365" t="s">
        <v>1145</v>
      </c>
      <c r="C2803" s="365" t="s">
        <v>3424</v>
      </c>
      <c r="D2803" s="365" t="s">
        <v>3425</v>
      </c>
      <c r="E2803" s="479">
        <v>64</v>
      </c>
      <c r="F2803" s="480" t="s">
        <v>1347</v>
      </c>
      <c r="G2803" s="479">
        <v>20</v>
      </c>
      <c r="H2803" t="str">
        <f t="shared" si="88"/>
        <v>preInvestProjectCodeString</v>
      </c>
      <c r="I2803">
        <f>COUNTIF($H$3:H2802,H2803)</f>
        <v>1</v>
      </c>
      <c r="J2803">
        <f>COUNTIF($B$3:B2802,B2803)</f>
        <v>1</v>
      </c>
      <c r="K2803">
        <f t="shared" si="89"/>
        <v>0</v>
      </c>
    </row>
    <row r="2804" spans="1:11">
      <c r="A2804" s="480" t="s">
        <v>9356</v>
      </c>
      <c r="B2804" s="365" t="s">
        <v>915</v>
      </c>
      <c r="C2804" s="365" t="s">
        <v>3426</v>
      </c>
      <c r="D2804" s="365" t="s">
        <v>3427</v>
      </c>
      <c r="E2804" s="479">
        <v>65</v>
      </c>
      <c r="F2804" s="480" t="s">
        <v>8845</v>
      </c>
      <c r="G2804" s="479"/>
      <c r="H2804" t="str">
        <f t="shared" si="88"/>
        <v>finalCurrencyAmountBigDecimal</v>
      </c>
      <c r="I2804">
        <f>COUNTIF($H$3:H2803,H2804)</f>
        <v>1</v>
      </c>
      <c r="J2804">
        <f>COUNTIF($B$3:B2803,B2804)</f>
        <v>1</v>
      </c>
      <c r="K2804">
        <f t="shared" si="89"/>
        <v>0</v>
      </c>
    </row>
    <row r="2805" spans="1:11">
      <c r="A2805" s="480" t="s">
        <v>9356</v>
      </c>
      <c r="B2805" s="365" t="s">
        <v>8215</v>
      </c>
      <c r="C2805" s="365" t="s">
        <v>9367</v>
      </c>
      <c r="D2805" s="365" t="s">
        <v>9368</v>
      </c>
      <c r="E2805" s="479">
        <v>66</v>
      </c>
      <c r="F2805" s="480" t="s">
        <v>1347</v>
      </c>
      <c r="G2805" s="479">
        <v>30</v>
      </c>
      <c r="H2805" t="str">
        <f t="shared" si="88"/>
        <v>assetMajorCodeString</v>
      </c>
      <c r="I2805">
        <f>COUNTIF($H$3:H2804,H2805)</f>
        <v>3</v>
      </c>
      <c r="J2805">
        <f>COUNTIF($B$3:B2804,B2805)</f>
        <v>3</v>
      </c>
      <c r="K2805">
        <f t="shared" si="89"/>
        <v>0</v>
      </c>
    </row>
    <row r="2806" spans="1:11">
      <c r="A2806" s="480" t="s">
        <v>9356</v>
      </c>
      <c r="B2806" s="365" t="s">
        <v>8216</v>
      </c>
      <c r="C2806" s="365" t="s">
        <v>9370</v>
      </c>
      <c r="D2806" s="365" t="s">
        <v>9371</v>
      </c>
      <c r="E2806" s="479">
        <v>67</v>
      </c>
      <c r="F2806" s="480" t="s">
        <v>1347</v>
      </c>
      <c r="G2806" s="479">
        <v>30</v>
      </c>
      <c r="H2806" t="str">
        <f t="shared" si="88"/>
        <v>assetMinorCodeString</v>
      </c>
      <c r="I2806">
        <f>COUNTIF($H$3:H2805,H2806)</f>
        <v>2</v>
      </c>
      <c r="J2806">
        <f>COUNTIF($B$3:B2805,B2806)</f>
        <v>2</v>
      </c>
      <c r="K2806">
        <f t="shared" si="89"/>
        <v>0</v>
      </c>
    </row>
    <row r="2807" spans="1:11">
      <c r="A2807" s="480" t="s">
        <v>9356</v>
      </c>
      <c r="B2807" s="365" t="s">
        <v>1137</v>
      </c>
      <c r="C2807" s="365" t="s">
        <v>2511</v>
      </c>
      <c r="D2807" s="365" t="s">
        <v>2512</v>
      </c>
      <c r="E2807" s="479">
        <v>68</v>
      </c>
      <c r="F2807" s="480" t="s">
        <v>1347</v>
      </c>
      <c r="G2807" s="479">
        <v>4</v>
      </c>
      <c r="H2807" t="str">
        <f t="shared" si="88"/>
        <v>planYearString</v>
      </c>
      <c r="I2807">
        <f>COUNTIF($H$3:H2806,H2807)</f>
        <v>14</v>
      </c>
      <c r="J2807">
        <f>COUNTIF($B$3:B2806,B2807)</f>
        <v>14</v>
      </c>
      <c r="K2807">
        <f t="shared" si="89"/>
        <v>0</v>
      </c>
    </row>
    <row r="2808" spans="1:11">
      <c r="A2808" s="480" t="s">
        <v>9356</v>
      </c>
      <c r="B2808" s="365" t="s">
        <v>797</v>
      </c>
      <c r="C2808" s="365" t="s">
        <v>9373</v>
      </c>
      <c r="D2808" s="365" t="s">
        <v>9374</v>
      </c>
      <c r="E2808" s="479">
        <v>69</v>
      </c>
      <c r="F2808" s="480" t="s">
        <v>8845</v>
      </c>
      <c r="G2808" s="479"/>
      <c r="H2808" t="str">
        <f t="shared" si="88"/>
        <v>currencyAmountBigDecimal</v>
      </c>
      <c r="I2808">
        <f>COUNTIF($H$3:H2807,H2808)</f>
        <v>1</v>
      </c>
      <c r="J2808">
        <f>COUNTIF($B$3:B2807,B2808)</f>
        <v>1</v>
      </c>
      <c r="K2808">
        <f t="shared" si="89"/>
        <v>0</v>
      </c>
    </row>
    <row r="2809" spans="1:11">
      <c r="A2809" s="480" t="s">
        <v>9356</v>
      </c>
      <c r="B2809" s="365" t="s">
        <v>801</v>
      </c>
      <c r="C2809" s="365" t="s">
        <v>2520</v>
      </c>
      <c r="D2809" s="365" t="s">
        <v>2521</v>
      </c>
      <c r="E2809" s="479">
        <v>70</v>
      </c>
      <c r="F2809" s="480" t="s">
        <v>1347</v>
      </c>
      <c r="G2809" s="479">
        <v>3</v>
      </c>
      <c r="H2809" t="str">
        <f t="shared" si="88"/>
        <v>currencyCodeString</v>
      </c>
      <c r="I2809">
        <f>COUNTIF($H$3:H2808,H2809)</f>
        <v>21</v>
      </c>
      <c r="J2809">
        <f>COUNTIF($B$3:B2808,B2809)</f>
        <v>21</v>
      </c>
      <c r="K2809">
        <f t="shared" si="89"/>
        <v>0</v>
      </c>
    </row>
    <row r="2810" spans="1:11">
      <c r="A2810" s="480" t="s">
        <v>9356</v>
      </c>
      <c r="B2810" s="365" t="s">
        <v>4250</v>
      </c>
      <c r="C2810" s="365" t="s">
        <v>4251</v>
      </c>
      <c r="D2810" s="365" t="s">
        <v>4252</v>
      </c>
      <c r="E2810" s="479">
        <v>71</v>
      </c>
      <c r="F2810" s="480" t="s">
        <v>8845</v>
      </c>
      <c r="G2810" s="479"/>
      <c r="H2810" t="str">
        <f t="shared" si="88"/>
        <v>month01AmountBigDecimal</v>
      </c>
      <c r="I2810">
        <f>COUNTIF($H$3:H2809,H2810)</f>
        <v>9</v>
      </c>
      <c r="J2810">
        <f>COUNTIF($B$3:B2809,B2810)</f>
        <v>9</v>
      </c>
      <c r="K2810">
        <f t="shared" si="89"/>
        <v>0</v>
      </c>
    </row>
    <row r="2811" spans="1:11">
      <c r="A2811" s="480" t="s">
        <v>9356</v>
      </c>
      <c r="B2811" s="365" t="s">
        <v>4254</v>
      </c>
      <c r="C2811" s="365" t="s">
        <v>4255</v>
      </c>
      <c r="D2811" s="365" t="s">
        <v>4256</v>
      </c>
      <c r="E2811" s="479">
        <v>72</v>
      </c>
      <c r="F2811" s="480" t="s">
        <v>8845</v>
      </c>
      <c r="G2811" s="479"/>
      <c r="H2811" t="str">
        <f t="shared" si="88"/>
        <v>month02AmountBigDecimal</v>
      </c>
      <c r="I2811">
        <f>COUNTIF($H$3:H2810,H2811)</f>
        <v>9</v>
      </c>
      <c r="J2811">
        <f>COUNTIF($B$3:B2810,B2811)</f>
        <v>9</v>
      </c>
      <c r="K2811">
        <f t="shared" si="89"/>
        <v>0</v>
      </c>
    </row>
    <row r="2812" spans="1:11">
      <c r="A2812" s="480" t="s">
        <v>9356</v>
      </c>
      <c r="B2812" s="365" t="s">
        <v>4258</v>
      </c>
      <c r="C2812" s="365" t="s">
        <v>4259</v>
      </c>
      <c r="D2812" s="365" t="s">
        <v>4260</v>
      </c>
      <c r="E2812" s="479">
        <v>73</v>
      </c>
      <c r="F2812" s="480" t="s">
        <v>8845</v>
      </c>
      <c r="G2812" s="479"/>
      <c r="H2812" t="str">
        <f t="shared" si="88"/>
        <v>month03AmountBigDecimal</v>
      </c>
      <c r="I2812">
        <f>COUNTIF($H$3:H2811,H2812)</f>
        <v>9</v>
      </c>
      <c r="J2812">
        <f>COUNTIF($B$3:B2811,B2812)</f>
        <v>9</v>
      </c>
      <c r="K2812">
        <f t="shared" si="89"/>
        <v>0</v>
      </c>
    </row>
    <row r="2813" spans="1:11">
      <c r="A2813" s="480" t="s">
        <v>9356</v>
      </c>
      <c r="B2813" s="365" t="s">
        <v>4262</v>
      </c>
      <c r="C2813" s="365" t="s">
        <v>4263</v>
      </c>
      <c r="D2813" s="365" t="s">
        <v>4264</v>
      </c>
      <c r="E2813" s="479">
        <v>74</v>
      </c>
      <c r="F2813" s="480" t="s">
        <v>8845</v>
      </c>
      <c r="G2813" s="479"/>
      <c r="H2813" t="str">
        <f t="shared" si="88"/>
        <v>month04AmountBigDecimal</v>
      </c>
      <c r="I2813">
        <f>COUNTIF($H$3:H2812,H2813)</f>
        <v>9</v>
      </c>
      <c r="J2813">
        <f>COUNTIF($B$3:B2812,B2813)</f>
        <v>9</v>
      </c>
      <c r="K2813">
        <f t="shared" si="89"/>
        <v>0</v>
      </c>
    </row>
    <row r="2814" spans="1:11">
      <c r="A2814" s="480" t="s">
        <v>9356</v>
      </c>
      <c r="B2814" s="365" t="s">
        <v>4266</v>
      </c>
      <c r="C2814" s="365" t="s">
        <v>4267</v>
      </c>
      <c r="D2814" s="365" t="s">
        <v>4268</v>
      </c>
      <c r="E2814" s="479">
        <v>75</v>
      </c>
      <c r="F2814" s="480" t="s">
        <v>8845</v>
      </c>
      <c r="G2814" s="479"/>
      <c r="H2814" t="str">
        <f t="shared" si="88"/>
        <v>month05AmountBigDecimal</v>
      </c>
      <c r="I2814">
        <f>COUNTIF($H$3:H2813,H2814)</f>
        <v>9</v>
      </c>
      <c r="J2814">
        <f>COUNTIF($B$3:B2813,B2814)</f>
        <v>9</v>
      </c>
      <c r="K2814">
        <f t="shared" si="89"/>
        <v>0</v>
      </c>
    </row>
    <row r="2815" spans="1:11">
      <c r="A2815" s="480" t="s">
        <v>9356</v>
      </c>
      <c r="B2815" s="365" t="s">
        <v>4270</v>
      </c>
      <c r="C2815" s="365" t="s">
        <v>4271</v>
      </c>
      <c r="D2815" s="365" t="s">
        <v>4272</v>
      </c>
      <c r="E2815" s="479">
        <v>76</v>
      </c>
      <c r="F2815" s="480" t="s">
        <v>8845</v>
      </c>
      <c r="G2815" s="479"/>
      <c r="H2815" t="str">
        <f t="shared" si="88"/>
        <v>month06AmountBigDecimal</v>
      </c>
      <c r="I2815">
        <f>COUNTIF($H$3:H2814,H2815)</f>
        <v>9</v>
      </c>
      <c r="J2815">
        <f>COUNTIF($B$3:B2814,B2815)</f>
        <v>9</v>
      </c>
      <c r="K2815">
        <f t="shared" si="89"/>
        <v>0</v>
      </c>
    </row>
    <row r="2816" spans="1:11">
      <c r="A2816" s="480" t="s">
        <v>9356</v>
      </c>
      <c r="B2816" s="365" t="s">
        <v>4274</v>
      </c>
      <c r="C2816" s="365" t="s">
        <v>4275</v>
      </c>
      <c r="D2816" s="365" t="s">
        <v>4276</v>
      </c>
      <c r="E2816" s="479">
        <v>77</v>
      </c>
      <c r="F2816" s="480" t="s">
        <v>8845</v>
      </c>
      <c r="G2816" s="479"/>
      <c r="H2816" t="str">
        <f t="shared" si="88"/>
        <v>month07AmountBigDecimal</v>
      </c>
      <c r="I2816">
        <f>COUNTIF($H$3:H2815,H2816)</f>
        <v>9</v>
      </c>
      <c r="J2816">
        <f>COUNTIF($B$3:B2815,B2816)</f>
        <v>9</v>
      </c>
      <c r="K2816">
        <f t="shared" si="89"/>
        <v>0</v>
      </c>
    </row>
    <row r="2817" spans="1:11">
      <c r="A2817" s="480" t="s">
        <v>9356</v>
      </c>
      <c r="B2817" s="365" t="s">
        <v>4278</v>
      </c>
      <c r="C2817" s="365" t="s">
        <v>4279</v>
      </c>
      <c r="D2817" s="365" t="s">
        <v>4280</v>
      </c>
      <c r="E2817" s="479">
        <v>78</v>
      </c>
      <c r="F2817" s="480" t="s">
        <v>8845</v>
      </c>
      <c r="G2817" s="479"/>
      <c r="H2817" t="str">
        <f t="shared" si="88"/>
        <v>month08AmountBigDecimal</v>
      </c>
      <c r="I2817">
        <f>COUNTIF($H$3:H2816,H2817)</f>
        <v>9</v>
      </c>
      <c r="J2817">
        <f>COUNTIF($B$3:B2816,B2817)</f>
        <v>9</v>
      </c>
      <c r="K2817">
        <f t="shared" si="89"/>
        <v>0</v>
      </c>
    </row>
    <row r="2818" spans="1:11">
      <c r="A2818" s="480" t="s">
        <v>9356</v>
      </c>
      <c r="B2818" s="365" t="s">
        <v>4282</v>
      </c>
      <c r="C2818" s="365" t="s">
        <v>4283</v>
      </c>
      <c r="D2818" s="365" t="s">
        <v>4284</v>
      </c>
      <c r="E2818" s="479">
        <v>79</v>
      </c>
      <c r="F2818" s="480" t="s">
        <v>8845</v>
      </c>
      <c r="G2818" s="479"/>
      <c r="H2818" t="str">
        <f t="shared" si="88"/>
        <v>month09AmountBigDecimal</v>
      </c>
      <c r="I2818">
        <f>COUNTIF($H$3:H2817,H2818)</f>
        <v>9</v>
      </c>
      <c r="J2818">
        <f>COUNTIF($B$3:B2817,B2818)</f>
        <v>9</v>
      </c>
      <c r="K2818">
        <f t="shared" si="89"/>
        <v>0</v>
      </c>
    </row>
    <row r="2819" spans="1:11">
      <c r="A2819" s="480" t="s">
        <v>9356</v>
      </c>
      <c r="B2819" s="365" t="s">
        <v>4286</v>
      </c>
      <c r="C2819" s="365" t="s">
        <v>4287</v>
      </c>
      <c r="D2819" s="365" t="s">
        <v>4288</v>
      </c>
      <c r="E2819" s="479">
        <v>80</v>
      </c>
      <c r="F2819" s="480" t="s">
        <v>8845</v>
      </c>
      <c r="G2819" s="479"/>
      <c r="H2819" t="str">
        <f t="shared" ref="H2819:H2882" si="90">B2819&amp;F2819</f>
        <v>month10AmountBigDecimal</v>
      </c>
      <c r="I2819">
        <f>COUNTIF($H$3:H2818,H2819)</f>
        <v>9</v>
      </c>
      <c r="J2819">
        <f>COUNTIF($B$3:B2818,B2819)</f>
        <v>9</v>
      </c>
      <c r="K2819">
        <f t="shared" si="89"/>
        <v>0</v>
      </c>
    </row>
    <row r="2820" spans="1:11">
      <c r="A2820" s="480" t="s">
        <v>9356</v>
      </c>
      <c r="B2820" s="365" t="s">
        <v>4290</v>
      </c>
      <c r="C2820" s="365" t="s">
        <v>4291</v>
      </c>
      <c r="D2820" s="365" t="s">
        <v>4292</v>
      </c>
      <c r="E2820" s="479">
        <v>81</v>
      </c>
      <c r="F2820" s="480" t="s">
        <v>8845</v>
      </c>
      <c r="G2820" s="479"/>
      <c r="H2820" t="str">
        <f t="shared" si="90"/>
        <v>month11AmountBigDecimal</v>
      </c>
      <c r="I2820">
        <f>COUNTIF($H$3:H2819,H2820)</f>
        <v>9</v>
      </c>
      <c r="J2820">
        <f>COUNTIF($B$3:B2819,B2820)</f>
        <v>9</v>
      </c>
      <c r="K2820">
        <f t="shared" ref="K2820:K2883" si="91">J2820-I2820</f>
        <v>0</v>
      </c>
    </row>
    <row r="2821" spans="1:11">
      <c r="A2821" s="480" t="s">
        <v>9356</v>
      </c>
      <c r="B2821" s="365" t="s">
        <v>4294</v>
      </c>
      <c r="C2821" s="365" t="s">
        <v>4295</v>
      </c>
      <c r="D2821" s="365" t="s">
        <v>4296</v>
      </c>
      <c r="E2821" s="479">
        <v>82</v>
      </c>
      <c r="F2821" s="480" t="s">
        <v>8845</v>
      </c>
      <c r="G2821" s="479"/>
      <c r="H2821" t="str">
        <f t="shared" si="90"/>
        <v>month12AmountBigDecimal</v>
      </c>
      <c r="I2821">
        <f>COUNTIF($H$3:H2820,H2821)</f>
        <v>9</v>
      </c>
      <c r="J2821">
        <f>COUNTIF($B$3:B2820,B2821)</f>
        <v>9</v>
      </c>
      <c r="K2821">
        <f t="shared" si="91"/>
        <v>0</v>
      </c>
    </row>
    <row r="2822" spans="1:11">
      <c r="A2822" s="480" t="s">
        <v>9356</v>
      </c>
      <c r="B2822" s="365" t="s">
        <v>4674</v>
      </c>
      <c r="C2822" s="365" t="s">
        <v>4675</v>
      </c>
      <c r="D2822" s="365" t="s">
        <v>4676</v>
      </c>
      <c r="E2822" s="479">
        <v>83</v>
      </c>
      <c r="F2822" s="480" t="s">
        <v>8845</v>
      </c>
      <c r="G2822" s="479"/>
      <c r="H2822" t="str">
        <f t="shared" si="90"/>
        <v>month01StockAmountBigDecimal</v>
      </c>
      <c r="I2822">
        <f>COUNTIF($H$3:H2821,H2822)</f>
        <v>1</v>
      </c>
      <c r="J2822">
        <f>COUNTIF($B$3:B2821,B2822)</f>
        <v>1</v>
      </c>
      <c r="K2822">
        <f t="shared" si="91"/>
        <v>0</v>
      </c>
    </row>
    <row r="2823" spans="1:11">
      <c r="A2823" s="480" t="s">
        <v>9356</v>
      </c>
      <c r="B2823" s="365" t="s">
        <v>4678</v>
      </c>
      <c r="C2823" s="365" t="s">
        <v>4679</v>
      </c>
      <c r="D2823" s="365" t="s">
        <v>4680</v>
      </c>
      <c r="E2823" s="479">
        <v>84</v>
      </c>
      <c r="F2823" s="480" t="s">
        <v>8845</v>
      </c>
      <c r="G2823" s="479"/>
      <c r="H2823" t="str">
        <f t="shared" si="90"/>
        <v>month02StockAmountBigDecimal</v>
      </c>
      <c r="I2823">
        <f>COUNTIF($H$3:H2822,H2823)</f>
        <v>1</v>
      </c>
      <c r="J2823">
        <f>COUNTIF($B$3:B2822,B2823)</f>
        <v>1</v>
      </c>
      <c r="K2823">
        <f t="shared" si="91"/>
        <v>0</v>
      </c>
    </row>
    <row r="2824" spans="1:11">
      <c r="A2824" s="480" t="s">
        <v>9356</v>
      </c>
      <c r="B2824" s="365" t="s">
        <v>4682</v>
      </c>
      <c r="C2824" s="365" t="s">
        <v>4683</v>
      </c>
      <c r="D2824" s="365" t="s">
        <v>4684</v>
      </c>
      <c r="E2824" s="479">
        <v>85</v>
      </c>
      <c r="F2824" s="480" t="s">
        <v>8845</v>
      </c>
      <c r="G2824" s="479"/>
      <c r="H2824" t="str">
        <f t="shared" si="90"/>
        <v>month03StockAmountBigDecimal</v>
      </c>
      <c r="I2824">
        <f>COUNTIF($H$3:H2823,H2824)</f>
        <v>1</v>
      </c>
      <c r="J2824">
        <f>COUNTIF($B$3:B2823,B2824)</f>
        <v>1</v>
      </c>
      <c r="K2824">
        <f t="shared" si="91"/>
        <v>0</v>
      </c>
    </row>
    <row r="2825" spans="1:11">
      <c r="A2825" s="480" t="s">
        <v>9356</v>
      </c>
      <c r="B2825" s="365" t="s">
        <v>4686</v>
      </c>
      <c r="C2825" s="365" t="s">
        <v>4687</v>
      </c>
      <c r="D2825" s="365" t="s">
        <v>4688</v>
      </c>
      <c r="E2825" s="479">
        <v>86</v>
      </c>
      <c r="F2825" s="480" t="s">
        <v>8845</v>
      </c>
      <c r="G2825" s="479"/>
      <c r="H2825" t="str">
        <f t="shared" si="90"/>
        <v>month04StockAmountBigDecimal</v>
      </c>
      <c r="I2825">
        <f>COUNTIF($H$3:H2824,H2825)</f>
        <v>1</v>
      </c>
      <c r="J2825">
        <f>COUNTIF($B$3:B2824,B2825)</f>
        <v>1</v>
      </c>
      <c r="K2825">
        <f t="shared" si="91"/>
        <v>0</v>
      </c>
    </row>
    <row r="2826" spans="1:11">
      <c r="A2826" s="480" t="s">
        <v>9356</v>
      </c>
      <c r="B2826" s="365" t="s">
        <v>4690</v>
      </c>
      <c r="C2826" s="365" t="s">
        <v>4691</v>
      </c>
      <c r="D2826" s="365" t="s">
        <v>4692</v>
      </c>
      <c r="E2826" s="479">
        <v>87</v>
      </c>
      <c r="F2826" s="480" t="s">
        <v>8845</v>
      </c>
      <c r="G2826" s="479"/>
      <c r="H2826" t="str">
        <f t="shared" si="90"/>
        <v>month05StockAmountBigDecimal</v>
      </c>
      <c r="I2826">
        <f>COUNTIF($H$3:H2825,H2826)</f>
        <v>1</v>
      </c>
      <c r="J2826">
        <f>COUNTIF($B$3:B2825,B2826)</f>
        <v>1</v>
      </c>
      <c r="K2826">
        <f t="shared" si="91"/>
        <v>0</v>
      </c>
    </row>
    <row r="2827" spans="1:11">
      <c r="A2827" s="480" t="s">
        <v>9356</v>
      </c>
      <c r="B2827" s="365" t="s">
        <v>4694</v>
      </c>
      <c r="C2827" s="365" t="s">
        <v>4695</v>
      </c>
      <c r="D2827" s="365" t="s">
        <v>4696</v>
      </c>
      <c r="E2827" s="479">
        <v>88</v>
      </c>
      <c r="F2827" s="480" t="s">
        <v>8845</v>
      </c>
      <c r="G2827" s="479"/>
      <c r="H2827" t="str">
        <f t="shared" si="90"/>
        <v>month06StockAmountBigDecimal</v>
      </c>
      <c r="I2827">
        <f>COUNTIF($H$3:H2826,H2827)</f>
        <v>1</v>
      </c>
      <c r="J2827">
        <f>COUNTIF($B$3:B2826,B2827)</f>
        <v>1</v>
      </c>
      <c r="K2827">
        <f t="shared" si="91"/>
        <v>0</v>
      </c>
    </row>
    <row r="2828" spans="1:11">
      <c r="A2828" s="480" t="s">
        <v>9356</v>
      </c>
      <c r="B2828" s="365" t="s">
        <v>4698</v>
      </c>
      <c r="C2828" s="365" t="s">
        <v>4699</v>
      </c>
      <c r="D2828" s="365" t="s">
        <v>4700</v>
      </c>
      <c r="E2828" s="479">
        <v>89</v>
      </c>
      <c r="F2828" s="480" t="s">
        <v>8845</v>
      </c>
      <c r="G2828" s="479"/>
      <c r="H2828" t="str">
        <f t="shared" si="90"/>
        <v>month07StockAmountBigDecimal</v>
      </c>
      <c r="I2828">
        <f>COUNTIF($H$3:H2827,H2828)</f>
        <v>1</v>
      </c>
      <c r="J2828">
        <f>COUNTIF($B$3:B2827,B2828)</f>
        <v>1</v>
      </c>
      <c r="K2828">
        <f t="shared" si="91"/>
        <v>0</v>
      </c>
    </row>
    <row r="2829" spans="1:11">
      <c r="A2829" s="480" t="s">
        <v>9356</v>
      </c>
      <c r="B2829" s="365" t="s">
        <v>4702</v>
      </c>
      <c r="C2829" s="365" t="s">
        <v>4703</v>
      </c>
      <c r="D2829" s="365" t="s">
        <v>4704</v>
      </c>
      <c r="E2829" s="479">
        <v>90</v>
      </c>
      <c r="F2829" s="480" t="s">
        <v>8845</v>
      </c>
      <c r="G2829" s="479"/>
      <c r="H2829" t="str">
        <f t="shared" si="90"/>
        <v>month08StockAmountBigDecimal</v>
      </c>
      <c r="I2829">
        <f>COUNTIF($H$3:H2828,H2829)</f>
        <v>1</v>
      </c>
      <c r="J2829">
        <f>COUNTIF($B$3:B2828,B2829)</f>
        <v>1</v>
      </c>
      <c r="K2829">
        <f t="shared" si="91"/>
        <v>0</v>
      </c>
    </row>
    <row r="2830" spans="1:11">
      <c r="A2830" s="480" t="s">
        <v>9356</v>
      </c>
      <c r="B2830" s="365" t="s">
        <v>4706</v>
      </c>
      <c r="C2830" s="365" t="s">
        <v>4707</v>
      </c>
      <c r="D2830" s="365" t="s">
        <v>4708</v>
      </c>
      <c r="E2830" s="479">
        <v>91</v>
      </c>
      <c r="F2830" s="480" t="s">
        <v>8845</v>
      </c>
      <c r="G2830" s="479"/>
      <c r="H2830" t="str">
        <f t="shared" si="90"/>
        <v>month09StockAmountBigDecimal</v>
      </c>
      <c r="I2830">
        <f>COUNTIF($H$3:H2829,H2830)</f>
        <v>1</v>
      </c>
      <c r="J2830">
        <f>COUNTIF($B$3:B2829,B2830)</f>
        <v>1</v>
      </c>
      <c r="K2830">
        <f t="shared" si="91"/>
        <v>0</v>
      </c>
    </row>
    <row r="2831" spans="1:11">
      <c r="A2831" s="480" t="s">
        <v>9356</v>
      </c>
      <c r="B2831" s="365" t="s">
        <v>4710</v>
      </c>
      <c r="C2831" s="365" t="s">
        <v>4711</v>
      </c>
      <c r="D2831" s="365" t="s">
        <v>4712</v>
      </c>
      <c r="E2831" s="479">
        <v>92</v>
      </c>
      <c r="F2831" s="480" t="s">
        <v>8845</v>
      </c>
      <c r="G2831" s="479"/>
      <c r="H2831" t="str">
        <f t="shared" si="90"/>
        <v>month10StockAmountBigDecimal</v>
      </c>
      <c r="I2831">
        <f>COUNTIF($H$3:H2830,H2831)</f>
        <v>1</v>
      </c>
      <c r="J2831">
        <f>COUNTIF($B$3:B2830,B2831)</f>
        <v>1</v>
      </c>
      <c r="K2831">
        <f t="shared" si="91"/>
        <v>0</v>
      </c>
    </row>
    <row r="2832" spans="1:11">
      <c r="A2832" s="480" t="s">
        <v>9356</v>
      </c>
      <c r="B2832" s="365" t="s">
        <v>4714</v>
      </c>
      <c r="C2832" s="365" t="s">
        <v>4715</v>
      </c>
      <c r="D2832" s="365" t="s">
        <v>4716</v>
      </c>
      <c r="E2832" s="479">
        <v>93</v>
      </c>
      <c r="F2832" s="480" t="s">
        <v>8845</v>
      </c>
      <c r="G2832" s="479"/>
      <c r="H2832" t="str">
        <f t="shared" si="90"/>
        <v>month11StockAmountBigDecimal</v>
      </c>
      <c r="I2832">
        <f>COUNTIF($H$3:H2831,H2832)</f>
        <v>1</v>
      </c>
      <c r="J2832">
        <f>COUNTIF($B$3:B2831,B2832)</f>
        <v>1</v>
      </c>
      <c r="K2832">
        <f t="shared" si="91"/>
        <v>0</v>
      </c>
    </row>
    <row r="2833" spans="1:11">
      <c r="A2833" s="480" t="s">
        <v>9356</v>
      </c>
      <c r="B2833" s="365" t="s">
        <v>4718</v>
      </c>
      <c r="C2833" s="365" t="s">
        <v>4719</v>
      </c>
      <c r="D2833" s="365" t="s">
        <v>4720</v>
      </c>
      <c r="E2833" s="479">
        <v>94</v>
      </c>
      <c r="F2833" s="480" t="s">
        <v>8845</v>
      </c>
      <c r="G2833" s="479"/>
      <c r="H2833" t="str">
        <f t="shared" si="90"/>
        <v>month12StockAmountBigDecimal</v>
      </c>
      <c r="I2833">
        <f>COUNTIF($H$3:H2832,H2833)</f>
        <v>1</v>
      </c>
      <c r="J2833">
        <f>COUNTIF($B$3:B2832,B2833)</f>
        <v>1</v>
      </c>
      <c r="K2833">
        <f t="shared" si="91"/>
        <v>0</v>
      </c>
    </row>
    <row r="2834" spans="1:11">
      <c r="A2834" s="480" t="s">
        <v>9356</v>
      </c>
      <c r="B2834" s="365" t="s">
        <v>2609</v>
      </c>
      <c r="C2834" s="365" t="s">
        <v>2610</v>
      </c>
      <c r="D2834" s="365" t="s">
        <v>2611</v>
      </c>
      <c r="E2834" s="479">
        <v>95</v>
      </c>
      <c r="F2834" s="480" t="s">
        <v>1347</v>
      </c>
      <c r="G2834" s="479">
        <v>50</v>
      </c>
      <c r="H2834" t="str">
        <f t="shared" si="90"/>
        <v>eventCodeString</v>
      </c>
      <c r="I2834">
        <f>COUNTIF($H$3:H2833,H2834)</f>
        <v>5</v>
      </c>
      <c r="J2834">
        <f>COUNTIF($B$3:B2833,B2834)</f>
        <v>5</v>
      </c>
      <c r="K2834">
        <f t="shared" si="91"/>
        <v>0</v>
      </c>
    </row>
    <row r="2835" spans="1:11">
      <c r="A2835" s="480" t="s">
        <v>9356</v>
      </c>
      <c r="B2835" s="365" t="s">
        <v>634</v>
      </c>
      <c r="C2835" s="365" t="s">
        <v>2536</v>
      </c>
      <c r="D2835" s="365" t="s">
        <v>2537</v>
      </c>
      <c r="E2835" s="479">
        <v>96</v>
      </c>
      <c r="F2835" s="480" t="s">
        <v>1347</v>
      </c>
      <c r="G2835" s="479">
        <v>8</v>
      </c>
      <c r="H2835" t="str">
        <f t="shared" si="90"/>
        <v>accountCodeString</v>
      </c>
      <c r="I2835">
        <f>COUNTIF($H$3:H2834,H2835)</f>
        <v>17</v>
      </c>
      <c r="J2835">
        <f>COUNTIF($B$3:B2834,B2835)</f>
        <v>17</v>
      </c>
      <c r="K2835">
        <f t="shared" si="91"/>
        <v>0</v>
      </c>
    </row>
    <row r="2836" spans="1:11">
      <c r="A2836" s="365" t="s">
        <v>13547</v>
      </c>
      <c r="B2836" s="365" t="s">
        <v>7059</v>
      </c>
      <c r="C2836" s="365" t="s">
        <v>7060</v>
      </c>
      <c r="D2836" s="365" t="s">
        <v>7061</v>
      </c>
      <c r="E2836" s="479">
        <v>1</v>
      </c>
      <c r="F2836" s="480" t="s">
        <v>1353</v>
      </c>
      <c r="G2836" s="479">
        <v>0</v>
      </c>
      <c r="H2836" t="str">
        <f t="shared" si="90"/>
        <v>allocNoInteger</v>
      </c>
      <c r="I2836">
        <f>COUNTIF($H$3:H2835,H2836)</f>
        <v>2</v>
      </c>
      <c r="J2836">
        <f>COUNTIF($B$3:B2835,B2836)</f>
        <v>2</v>
      </c>
      <c r="K2836">
        <f t="shared" si="91"/>
        <v>0</v>
      </c>
    </row>
    <row r="2837" spans="1:11">
      <c r="A2837" s="365" t="s">
        <v>13547</v>
      </c>
      <c r="B2837" s="365" t="s">
        <v>634</v>
      </c>
      <c r="C2837" s="365" t="s">
        <v>2536</v>
      </c>
      <c r="D2837" s="365" t="s">
        <v>2537</v>
      </c>
      <c r="E2837" s="479">
        <v>2</v>
      </c>
      <c r="F2837" s="480" t="s">
        <v>1347</v>
      </c>
      <c r="G2837" s="479">
        <v>8</v>
      </c>
      <c r="H2837" t="str">
        <f t="shared" si="90"/>
        <v>accountCodeString</v>
      </c>
      <c r="I2837">
        <f>COUNTIF($H$3:H2836,H2837)</f>
        <v>18</v>
      </c>
      <c r="J2837">
        <f>COUNTIF($B$3:B2836,B2837)</f>
        <v>18</v>
      </c>
      <c r="K2837">
        <f t="shared" si="91"/>
        <v>0</v>
      </c>
    </row>
    <row r="2838" spans="1:11">
      <c r="A2838" s="365" t="s">
        <v>13547</v>
      </c>
      <c r="B2838" s="365" t="s">
        <v>1137</v>
      </c>
      <c r="C2838" s="365" t="s">
        <v>2511</v>
      </c>
      <c r="D2838" s="365" t="s">
        <v>2512</v>
      </c>
      <c r="E2838" s="479">
        <v>3</v>
      </c>
      <c r="F2838" s="480" t="s">
        <v>1347</v>
      </c>
      <c r="G2838" s="479">
        <v>4</v>
      </c>
      <c r="H2838" t="str">
        <f t="shared" si="90"/>
        <v>planYearString</v>
      </c>
      <c r="I2838">
        <f>COUNTIF($H$3:H2837,H2838)</f>
        <v>15</v>
      </c>
      <c r="J2838">
        <f>COUNTIF($B$3:B2837,B2838)</f>
        <v>15</v>
      </c>
      <c r="K2838">
        <f t="shared" si="91"/>
        <v>0</v>
      </c>
    </row>
    <row r="2839" spans="1:11">
      <c r="A2839" s="365" t="s">
        <v>13547</v>
      </c>
      <c r="B2839" s="365" t="s">
        <v>801</v>
      </c>
      <c r="C2839" s="365" t="s">
        <v>2520</v>
      </c>
      <c r="D2839" s="365" t="s">
        <v>2521</v>
      </c>
      <c r="E2839" s="479">
        <v>4</v>
      </c>
      <c r="F2839" s="480" t="s">
        <v>1347</v>
      </c>
      <c r="G2839" s="479">
        <v>3</v>
      </c>
      <c r="H2839" t="str">
        <f t="shared" si="90"/>
        <v>currencyCodeString</v>
      </c>
      <c r="I2839">
        <f>COUNTIF($H$3:H2838,H2839)</f>
        <v>22</v>
      </c>
      <c r="J2839">
        <f>COUNTIF($B$3:B2838,B2839)</f>
        <v>22</v>
      </c>
      <c r="K2839">
        <f t="shared" si="91"/>
        <v>0</v>
      </c>
    </row>
    <row r="2840" spans="1:11">
      <c r="A2840" s="365" t="s">
        <v>13547</v>
      </c>
      <c r="B2840" s="365" t="s">
        <v>4250</v>
      </c>
      <c r="C2840" s="365" t="s">
        <v>4251</v>
      </c>
      <c r="D2840" s="365" t="s">
        <v>4252</v>
      </c>
      <c r="E2840" s="479">
        <v>5</v>
      </c>
      <c r="F2840" s="480" t="s">
        <v>8845</v>
      </c>
      <c r="G2840" s="479"/>
      <c r="H2840" t="str">
        <f t="shared" si="90"/>
        <v>month01AmountBigDecimal</v>
      </c>
      <c r="I2840">
        <f>COUNTIF($H$3:H2839,H2840)</f>
        <v>10</v>
      </c>
      <c r="J2840">
        <f>COUNTIF($B$3:B2839,B2840)</f>
        <v>10</v>
      </c>
      <c r="K2840">
        <f t="shared" si="91"/>
        <v>0</v>
      </c>
    </row>
    <row r="2841" spans="1:11">
      <c r="A2841" s="365" t="s">
        <v>13547</v>
      </c>
      <c r="B2841" s="365" t="s">
        <v>4254</v>
      </c>
      <c r="C2841" s="365" t="s">
        <v>4255</v>
      </c>
      <c r="D2841" s="365" t="s">
        <v>4256</v>
      </c>
      <c r="E2841" s="479">
        <v>6</v>
      </c>
      <c r="F2841" s="480" t="s">
        <v>8845</v>
      </c>
      <c r="G2841" s="479"/>
      <c r="H2841" t="str">
        <f t="shared" si="90"/>
        <v>month02AmountBigDecimal</v>
      </c>
      <c r="I2841">
        <f>COUNTIF($H$3:H2840,H2841)</f>
        <v>10</v>
      </c>
      <c r="J2841">
        <f>COUNTIF($B$3:B2840,B2841)</f>
        <v>10</v>
      </c>
      <c r="K2841">
        <f t="shared" si="91"/>
        <v>0</v>
      </c>
    </row>
    <row r="2842" spans="1:11">
      <c r="A2842" s="365" t="s">
        <v>13547</v>
      </c>
      <c r="B2842" s="365" t="s">
        <v>4258</v>
      </c>
      <c r="C2842" s="365" t="s">
        <v>4259</v>
      </c>
      <c r="D2842" s="365" t="s">
        <v>4260</v>
      </c>
      <c r="E2842" s="479">
        <v>7</v>
      </c>
      <c r="F2842" s="480" t="s">
        <v>8845</v>
      </c>
      <c r="G2842" s="479"/>
      <c r="H2842" t="str">
        <f t="shared" si="90"/>
        <v>month03AmountBigDecimal</v>
      </c>
      <c r="I2842">
        <f>COUNTIF($H$3:H2841,H2842)</f>
        <v>10</v>
      </c>
      <c r="J2842">
        <f>COUNTIF($B$3:B2841,B2842)</f>
        <v>10</v>
      </c>
      <c r="K2842">
        <f t="shared" si="91"/>
        <v>0</v>
      </c>
    </row>
    <row r="2843" spans="1:11">
      <c r="A2843" s="365" t="s">
        <v>13547</v>
      </c>
      <c r="B2843" s="365" t="s">
        <v>4262</v>
      </c>
      <c r="C2843" s="365" t="s">
        <v>4263</v>
      </c>
      <c r="D2843" s="365" t="s">
        <v>4264</v>
      </c>
      <c r="E2843" s="479">
        <v>8</v>
      </c>
      <c r="F2843" s="480" t="s">
        <v>8845</v>
      </c>
      <c r="G2843" s="479"/>
      <c r="H2843" t="str">
        <f t="shared" si="90"/>
        <v>month04AmountBigDecimal</v>
      </c>
      <c r="I2843">
        <f>COUNTIF($H$3:H2842,H2843)</f>
        <v>10</v>
      </c>
      <c r="J2843">
        <f>COUNTIF($B$3:B2842,B2843)</f>
        <v>10</v>
      </c>
      <c r="K2843">
        <f t="shared" si="91"/>
        <v>0</v>
      </c>
    </row>
    <row r="2844" spans="1:11">
      <c r="A2844" s="365" t="s">
        <v>13547</v>
      </c>
      <c r="B2844" s="365" t="s">
        <v>4266</v>
      </c>
      <c r="C2844" s="365" t="s">
        <v>4267</v>
      </c>
      <c r="D2844" s="365" t="s">
        <v>4268</v>
      </c>
      <c r="E2844" s="479">
        <v>9</v>
      </c>
      <c r="F2844" s="480" t="s">
        <v>8845</v>
      </c>
      <c r="G2844" s="479"/>
      <c r="H2844" t="str">
        <f t="shared" si="90"/>
        <v>month05AmountBigDecimal</v>
      </c>
      <c r="I2844">
        <f>COUNTIF($H$3:H2843,H2844)</f>
        <v>10</v>
      </c>
      <c r="J2844">
        <f>COUNTIF($B$3:B2843,B2844)</f>
        <v>10</v>
      </c>
      <c r="K2844">
        <f t="shared" si="91"/>
        <v>0</v>
      </c>
    </row>
    <row r="2845" spans="1:11">
      <c r="A2845" s="365" t="s">
        <v>13547</v>
      </c>
      <c r="B2845" s="365" t="s">
        <v>4270</v>
      </c>
      <c r="C2845" s="365" t="s">
        <v>4271</v>
      </c>
      <c r="D2845" s="365" t="s">
        <v>4272</v>
      </c>
      <c r="E2845" s="479">
        <v>10</v>
      </c>
      <c r="F2845" s="480" t="s">
        <v>8845</v>
      </c>
      <c r="G2845" s="479"/>
      <c r="H2845" t="str">
        <f t="shared" si="90"/>
        <v>month06AmountBigDecimal</v>
      </c>
      <c r="I2845">
        <f>COUNTIF($H$3:H2844,H2845)</f>
        <v>10</v>
      </c>
      <c r="J2845">
        <f>COUNTIF($B$3:B2844,B2845)</f>
        <v>10</v>
      </c>
      <c r="K2845">
        <f t="shared" si="91"/>
        <v>0</v>
      </c>
    </row>
    <row r="2846" spans="1:11">
      <c r="A2846" s="365" t="s">
        <v>13547</v>
      </c>
      <c r="B2846" s="365" t="s">
        <v>4274</v>
      </c>
      <c r="C2846" s="365" t="s">
        <v>4275</v>
      </c>
      <c r="D2846" s="365" t="s">
        <v>4276</v>
      </c>
      <c r="E2846" s="479">
        <v>11</v>
      </c>
      <c r="F2846" s="480" t="s">
        <v>8845</v>
      </c>
      <c r="G2846" s="479"/>
      <c r="H2846" t="str">
        <f t="shared" si="90"/>
        <v>month07AmountBigDecimal</v>
      </c>
      <c r="I2846">
        <f>COUNTIF($H$3:H2845,H2846)</f>
        <v>10</v>
      </c>
      <c r="J2846">
        <f>COUNTIF($B$3:B2845,B2846)</f>
        <v>10</v>
      </c>
      <c r="K2846">
        <f t="shared" si="91"/>
        <v>0</v>
      </c>
    </row>
    <row r="2847" spans="1:11">
      <c r="A2847" s="365" t="s">
        <v>13547</v>
      </c>
      <c r="B2847" s="365" t="s">
        <v>4278</v>
      </c>
      <c r="C2847" s="365" t="s">
        <v>4279</v>
      </c>
      <c r="D2847" s="365" t="s">
        <v>4280</v>
      </c>
      <c r="E2847" s="479">
        <v>12</v>
      </c>
      <c r="F2847" s="480" t="s">
        <v>8845</v>
      </c>
      <c r="G2847" s="479"/>
      <c r="H2847" t="str">
        <f t="shared" si="90"/>
        <v>month08AmountBigDecimal</v>
      </c>
      <c r="I2847">
        <f>COUNTIF($H$3:H2846,H2847)</f>
        <v>10</v>
      </c>
      <c r="J2847">
        <f>COUNTIF($B$3:B2846,B2847)</f>
        <v>10</v>
      </c>
      <c r="K2847">
        <f t="shared" si="91"/>
        <v>0</v>
      </c>
    </row>
    <row r="2848" spans="1:11">
      <c r="A2848" s="365" t="s">
        <v>13547</v>
      </c>
      <c r="B2848" s="365" t="s">
        <v>4282</v>
      </c>
      <c r="C2848" s="365" t="s">
        <v>4283</v>
      </c>
      <c r="D2848" s="365" t="s">
        <v>4284</v>
      </c>
      <c r="E2848" s="479">
        <v>13</v>
      </c>
      <c r="F2848" s="480" t="s">
        <v>8845</v>
      </c>
      <c r="G2848" s="479"/>
      <c r="H2848" t="str">
        <f t="shared" si="90"/>
        <v>month09AmountBigDecimal</v>
      </c>
      <c r="I2848">
        <f>COUNTIF($H$3:H2847,H2848)</f>
        <v>10</v>
      </c>
      <c r="J2848">
        <f>COUNTIF($B$3:B2847,B2848)</f>
        <v>10</v>
      </c>
      <c r="K2848">
        <f t="shared" si="91"/>
        <v>0</v>
      </c>
    </row>
    <row r="2849" spans="1:11">
      <c r="A2849" s="365" t="s">
        <v>13547</v>
      </c>
      <c r="B2849" s="365" t="s">
        <v>4286</v>
      </c>
      <c r="C2849" s="365" t="s">
        <v>4287</v>
      </c>
      <c r="D2849" s="365" t="s">
        <v>4288</v>
      </c>
      <c r="E2849" s="479">
        <v>14</v>
      </c>
      <c r="F2849" s="480" t="s">
        <v>8845</v>
      </c>
      <c r="G2849" s="479"/>
      <c r="H2849" t="str">
        <f t="shared" si="90"/>
        <v>month10AmountBigDecimal</v>
      </c>
      <c r="I2849">
        <f>COUNTIF($H$3:H2848,H2849)</f>
        <v>10</v>
      </c>
      <c r="J2849">
        <f>COUNTIF($B$3:B2848,B2849)</f>
        <v>10</v>
      </c>
      <c r="K2849">
        <f t="shared" si="91"/>
        <v>0</v>
      </c>
    </row>
    <row r="2850" spans="1:11">
      <c r="A2850" s="365" t="s">
        <v>13547</v>
      </c>
      <c r="B2850" s="365" t="s">
        <v>4290</v>
      </c>
      <c r="C2850" s="365" t="s">
        <v>4291</v>
      </c>
      <c r="D2850" s="365" t="s">
        <v>4292</v>
      </c>
      <c r="E2850" s="479">
        <v>15</v>
      </c>
      <c r="F2850" s="480" t="s">
        <v>8845</v>
      </c>
      <c r="G2850" s="479"/>
      <c r="H2850" t="str">
        <f t="shared" si="90"/>
        <v>month11AmountBigDecimal</v>
      </c>
      <c r="I2850">
        <f>COUNTIF($H$3:H2849,H2850)</f>
        <v>10</v>
      </c>
      <c r="J2850">
        <f>COUNTIF($B$3:B2849,B2850)</f>
        <v>10</v>
      </c>
      <c r="K2850">
        <f t="shared" si="91"/>
        <v>0</v>
      </c>
    </row>
    <row r="2851" spans="1:11">
      <c r="A2851" s="365" t="s">
        <v>13547</v>
      </c>
      <c r="B2851" s="365" t="s">
        <v>4294</v>
      </c>
      <c r="C2851" s="365" t="s">
        <v>4295</v>
      </c>
      <c r="D2851" s="365" t="s">
        <v>4296</v>
      </c>
      <c r="E2851" s="479">
        <v>16</v>
      </c>
      <c r="F2851" s="480" t="s">
        <v>8845</v>
      </c>
      <c r="G2851" s="479"/>
      <c r="H2851" t="str">
        <f t="shared" si="90"/>
        <v>month12AmountBigDecimal</v>
      </c>
      <c r="I2851">
        <f>COUNTIF($H$3:H2850,H2851)</f>
        <v>10</v>
      </c>
      <c r="J2851">
        <f>COUNTIF($B$3:B2850,B2851)</f>
        <v>10</v>
      </c>
      <c r="K2851">
        <f t="shared" si="91"/>
        <v>0</v>
      </c>
    </row>
    <row r="2852" spans="1:11">
      <c r="A2852" s="365" t="s">
        <v>13547</v>
      </c>
      <c r="B2852" s="365" t="s">
        <v>1228</v>
      </c>
      <c r="C2852" s="365" t="s">
        <v>4298</v>
      </c>
      <c r="D2852" s="365" t="s">
        <v>4299</v>
      </c>
      <c r="E2852" s="479">
        <v>17</v>
      </c>
      <c r="F2852" s="480" t="s">
        <v>8845</v>
      </c>
      <c r="G2852" s="479"/>
      <c r="H2852" t="str">
        <f t="shared" si="90"/>
        <v>totAmountBigDecimal</v>
      </c>
      <c r="I2852">
        <f>COUNTIF($H$3:H2851,H2852)</f>
        <v>7</v>
      </c>
      <c r="J2852">
        <f>COUNTIF($B$3:B2851,B2852)</f>
        <v>7</v>
      </c>
      <c r="K2852">
        <f t="shared" si="91"/>
        <v>0</v>
      </c>
    </row>
    <row r="2853" spans="1:11">
      <c r="A2853" s="480" t="s">
        <v>9390</v>
      </c>
      <c r="B2853" s="365" t="s">
        <v>9402</v>
      </c>
      <c r="C2853" s="365" t="s">
        <v>9401</v>
      </c>
      <c r="D2853" s="365" t="s">
        <v>9400</v>
      </c>
      <c r="E2853" s="479">
        <v>1</v>
      </c>
      <c r="F2853" s="480" t="s">
        <v>1347</v>
      </c>
      <c r="G2853" s="479">
        <v>128</v>
      </c>
      <c r="H2853" t="str">
        <f t="shared" si="90"/>
        <v>upperFuncCodeString</v>
      </c>
      <c r="I2853">
        <f>COUNTIF($H$3:H2852,H2853)</f>
        <v>0</v>
      </c>
      <c r="J2853">
        <f>COUNTIF($B$3:B2852,B2853)</f>
        <v>0</v>
      </c>
      <c r="K2853">
        <f t="shared" si="91"/>
        <v>0</v>
      </c>
    </row>
    <row r="2854" spans="1:11">
      <c r="A2854" s="480" t="s">
        <v>9390</v>
      </c>
      <c r="B2854" s="365" t="s">
        <v>9405</v>
      </c>
      <c r="C2854" s="365" t="s">
        <v>9404</v>
      </c>
      <c r="D2854" s="365" t="s">
        <v>9403</v>
      </c>
      <c r="E2854" s="479">
        <v>2</v>
      </c>
      <c r="F2854" s="480" t="s">
        <v>1353</v>
      </c>
      <c r="G2854" s="479"/>
      <c r="H2854" t="str">
        <f t="shared" si="90"/>
        <v>funcLevelInteger</v>
      </c>
      <c r="I2854">
        <f>COUNTIF($H$3:H2853,H2854)</f>
        <v>0</v>
      </c>
      <c r="J2854">
        <f>COUNTIF($B$3:B2853,B2854)</f>
        <v>0</v>
      </c>
      <c r="K2854">
        <f t="shared" si="91"/>
        <v>0</v>
      </c>
    </row>
    <row r="2855" spans="1:11">
      <c r="A2855" s="480" t="s">
        <v>9390</v>
      </c>
      <c r="B2855" s="365" t="s">
        <v>1261</v>
      </c>
      <c r="C2855" s="365" t="s">
        <v>2549</v>
      </c>
      <c r="D2855" s="365" t="s">
        <v>2550</v>
      </c>
      <c r="E2855" s="479">
        <v>3</v>
      </c>
      <c r="F2855" s="480" t="s">
        <v>1347</v>
      </c>
      <c r="G2855" s="479">
        <v>1</v>
      </c>
      <c r="H2855" t="str">
        <f t="shared" si="90"/>
        <v>useFlagString</v>
      </c>
      <c r="I2855">
        <f>COUNTIF($H$3:H2854,H2855)</f>
        <v>24</v>
      </c>
      <c r="J2855">
        <f>COUNTIF($B$3:B2854,B2855)</f>
        <v>24</v>
      </c>
      <c r="K2855">
        <f t="shared" si="91"/>
        <v>0</v>
      </c>
    </row>
    <row r="2856" spans="1:11">
      <c r="A2856" s="480" t="s">
        <v>9528</v>
      </c>
      <c r="B2856" s="365" t="s">
        <v>9540</v>
      </c>
      <c r="C2856" s="365" t="s">
        <v>9538</v>
      </c>
      <c r="D2856" s="365" t="s">
        <v>9535</v>
      </c>
      <c r="E2856" s="479">
        <v>1</v>
      </c>
      <c r="F2856" s="480" t="s">
        <v>1347</v>
      </c>
      <c r="G2856" s="479">
        <v>20</v>
      </c>
      <c r="H2856" t="str">
        <f t="shared" si="90"/>
        <v>ecoRoleCodeString</v>
      </c>
      <c r="I2856">
        <f>COUNTIF($H$3:H2855,H2856)</f>
        <v>0</v>
      </c>
      <c r="J2856">
        <f>COUNTIF($B$3:B2855,B2856)</f>
        <v>0</v>
      </c>
      <c r="K2856">
        <f t="shared" si="91"/>
        <v>0</v>
      </c>
    </row>
    <row r="2857" spans="1:11">
      <c r="A2857" s="480" t="s">
        <v>9528</v>
      </c>
      <c r="B2857" s="365" t="s">
        <v>9541</v>
      </c>
      <c r="C2857" s="365" t="s">
        <v>9539</v>
      </c>
      <c r="D2857" s="365" t="s">
        <v>9537</v>
      </c>
      <c r="E2857" s="479">
        <v>2</v>
      </c>
      <c r="F2857" s="480" t="s">
        <v>1347</v>
      </c>
      <c r="G2857" s="479">
        <v>1</v>
      </c>
      <c r="H2857" t="str">
        <f t="shared" si="90"/>
        <v>selfFinalFlagString</v>
      </c>
      <c r="I2857">
        <f>COUNTIF($H$3:H2856,H2857)</f>
        <v>0</v>
      </c>
      <c r="J2857">
        <f>COUNTIF($B$3:B2856,B2857)</f>
        <v>0</v>
      </c>
      <c r="K2857">
        <f t="shared" si="91"/>
        <v>0</v>
      </c>
    </row>
    <row r="2858" spans="1:11">
      <c r="A2858" s="480" t="s">
        <v>12098</v>
      </c>
      <c r="B2858" s="480" t="s">
        <v>22181</v>
      </c>
      <c r="C2858" s="480" t="s">
        <v>22182</v>
      </c>
      <c r="D2858" s="480" t="s">
        <v>17119</v>
      </c>
      <c r="E2858" s="479">
        <v>21</v>
      </c>
      <c r="F2858" s="480" t="s">
        <v>1347</v>
      </c>
      <c r="G2858" s="479">
        <v>1</v>
      </c>
      <c r="H2858" t="str">
        <f t="shared" si="90"/>
        <v>supplierSelectYNString</v>
      </c>
      <c r="I2858">
        <f>COUNTIF($H$3:H2857,H2858)</f>
        <v>0</v>
      </c>
      <c r="J2858">
        <f>COUNTIF($B$3:B2857,B2858)</f>
        <v>0</v>
      </c>
      <c r="K2858">
        <f t="shared" si="91"/>
        <v>0</v>
      </c>
    </row>
    <row r="2859" spans="1:11">
      <c r="A2859" s="480" t="s">
        <v>2976</v>
      </c>
      <c r="B2859" s="480" t="s">
        <v>22183</v>
      </c>
      <c r="C2859" s="480" t="s">
        <v>20636</v>
      </c>
      <c r="D2859" s="480" t="s">
        <v>17120</v>
      </c>
      <c r="E2859" s="479">
        <v>3</v>
      </c>
      <c r="F2859" s="480" t="s">
        <v>1347</v>
      </c>
      <c r="G2859" s="479">
        <v>30</v>
      </c>
      <c r="H2859" t="str">
        <f t="shared" si="90"/>
        <v>requestGroupString</v>
      </c>
      <c r="I2859">
        <f>COUNTIF($H$3:H2858,H2859)</f>
        <v>0</v>
      </c>
      <c r="J2859">
        <f>COUNTIF($B$3:B2858,B2859)</f>
        <v>0</v>
      </c>
      <c r="K2859">
        <f t="shared" si="91"/>
        <v>0</v>
      </c>
    </row>
    <row r="2860" spans="1:11">
      <c r="A2860" s="480" t="s">
        <v>2946</v>
      </c>
      <c r="B2860" s="480" t="s">
        <v>22183</v>
      </c>
      <c r="C2860" s="480" t="s">
        <v>20636</v>
      </c>
      <c r="D2860" s="480" t="s">
        <v>17120</v>
      </c>
      <c r="E2860" s="479">
        <v>5</v>
      </c>
      <c r="F2860" s="480" t="s">
        <v>1347</v>
      </c>
      <c r="G2860" s="479">
        <v>30</v>
      </c>
      <c r="H2860" t="str">
        <f t="shared" si="90"/>
        <v>requestGroupString</v>
      </c>
      <c r="I2860">
        <f>COUNTIF($H$3:H2859,H2860)</f>
        <v>1</v>
      </c>
      <c r="J2860">
        <f>COUNTIF($B$3:B2859,B2860)</f>
        <v>1</v>
      </c>
      <c r="K2860">
        <f t="shared" si="91"/>
        <v>0</v>
      </c>
    </row>
    <row r="2861" spans="1:11">
      <c r="A2861" s="480" t="s">
        <v>2510</v>
      </c>
      <c r="B2861" s="365" t="s">
        <v>9989</v>
      </c>
      <c r="C2861" s="365" t="s">
        <v>22184</v>
      </c>
      <c r="D2861" s="365" t="s">
        <v>17121</v>
      </c>
      <c r="E2861" s="479">
        <v>11</v>
      </c>
      <c r="F2861" s="480" t="s">
        <v>1347</v>
      </c>
      <c r="G2861" s="479">
        <v>1</v>
      </c>
      <c r="H2861" t="str">
        <f t="shared" si="90"/>
        <v>commonProjectUseYnString</v>
      </c>
      <c r="I2861">
        <f>COUNTIF($H$3:H2860,H2861)</f>
        <v>0</v>
      </c>
      <c r="J2861">
        <f>COUNTIF($B$3:B2860,B2861)</f>
        <v>0</v>
      </c>
      <c r="K2861">
        <f t="shared" si="91"/>
        <v>0</v>
      </c>
    </row>
    <row r="2862" spans="1:11">
      <c r="A2862" s="497" t="s">
        <v>12023</v>
      </c>
      <c r="B2862" s="495" t="s">
        <v>9619</v>
      </c>
      <c r="C2862" s="495" t="s">
        <v>9620</v>
      </c>
      <c r="D2862" s="495" t="s">
        <v>17122</v>
      </c>
      <c r="E2862" s="496">
        <v>1</v>
      </c>
      <c r="F2862" s="497" t="s">
        <v>1347</v>
      </c>
      <c r="G2862" s="496">
        <v>30</v>
      </c>
      <c r="H2862" t="str">
        <f t="shared" si="90"/>
        <v>modulePartNoString</v>
      </c>
      <c r="I2862">
        <f>COUNTIF($H$3:H2861,H2862)</f>
        <v>0</v>
      </c>
      <c r="J2862">
        <f>COUNTIF($B$3:B2861,B2862)</f>
        <v>0</v>
      </c>
      <c r="K2862">
        <f t="shared" si="91"/>
        <v>0</v>
      </c>
    </row>
    <row r="2863" spans="1:11">
      <c r="A2863" s="497" t="s">
        <v>12023</v>
      </c>
      <c r="B2863" s="495" t="s">
        <v>1876</v>
      </c>
      <c r="C2863" s="495" t="s">
        <v>1877</v>
      </c>
      <c r="D2863" s="495" t="s">
        <v>1878</v>
      </c>
      <c r="E2863" s="496">
        <v>2</v>
      </c>
      <c r="F2863" s="497" t="s">
        <v>1347</v>
      </c>
      <c r="G2863" s="496">
        <v>30</v>
      </c>
      <c r="H2863" t="str">
        <f t="shared" si="90"/>
        <v>divisionCodeString</v>
      </c>
      <c r="I2863">
        <f>COUNTIF($H$3:H2862,H2863)</f>
        <v>18</v>
      </c>
      <c r="J2863">
        <f>COUNTIF($B$3:B2862,B2863)</f>
        <v>18</v>
      </c>
      <c r="K2863">
        <f t="shared" si="91"/>
        <v>0</v>
      </c>
    </row>
    <row r="2864" spans="1:11">
      <c r="A2864" s="497" t="s">
        <v>12023</v>
      </c>
      <c r="B2864" s="495" t="s">
        <v>1812</v>
      </c>
      <c r="C2864" s="495" t="s">
        <v>1813</v>
      </c>
      <c r="D2864" s="495" t="s">
        <v>1814</v>
      </c>
      <c r="E2864" s="496">
        <v>3</v>
      </c>
      <c r="F2864" s="497" t="s">
        <v>1347</v>
      </c>
      <c r="G2864" s="496">
        <v>30</v>
      </c>
      <c r="H2864" t="str">
        <f t="shared" si="90"/>
        <v>affiliateCodeString</v>
      </c>
      <c r="I2864">
        <f>COUNTIF($H$3:H2863,H2864)</f>
        <v>6</v>
      </c>
      <c r="J2864">
        <f>COUNTIF($B$3:B2863,B2864)</f>
        <v>6</v>
      </c>
      <c r="K2864">
        <f t="shared" si="91"/>
        <v>0</v>
      </c>
    </row>
    <row r="2865" spans="1:11">
      <c r="A2865" s="497" t="s">
        <v>12023</v>
      </c>
      <c r="B2865" s="495" t="s">
        <v>9621</v>
      </c>
      <c r="C2865" s="495" t="s">
        <v>9622</v>
      </c>
      <c r="D2865" s="495" t="s">
        <v>17123</v>
      </c>
      <c r="E2865" s="496">
        <v>4</v>
      </c>
      <c r="F2865" s="497" t="s">
        <v>1347</v>
      </c>
      <c r="G2865" s="496">
        <v>30</v>
      </c>
      <c r="H2865" t="str">
        <f t="shared" si="90"/>
        <v>moduleClassCodeString</v>
      </c>
      <c r="I2865">
        <f>COUNTIF($H$3:H2864,H2865)</f>
        <v>0</v>
      </c>
      <c r="J2865">
        <f>COUNTIF($B$3:B2864,B2865)</f>
        <v>0</v>
      </c>
      <c r="K2865">
        <f t="shared" si="91"/>
        <v>0</v>
      </c>
    </row>
    <row r="2866" spans="1:11">
      <c r="A2866" s="497" t="s">
        <v>12023</v>
      </c>
      <c r="B2866" s="495" t="s">
        <v>9624</v>
      </c>
      <c r="C2866" s="495" t="s">
        <v>1820</v>
      </c>
      <c r="D2866" s="495" t="s">
        <v>16923</v>
      </c>
      <c r="E2866" s="496">
        <v>5</v>
      </c>
      <c r="F2866" s="497" t="s">
        <v>1347</v>
      </c>
      <c r="G2866" s="496">
        <v>200</v>
      </c>
      <c r="H2866" t="str">
        <f t="shared" si="90"/>
        <v>pimsModuleString</v>
      </c>
      <c r="I2866">
        <f>COUNTIF($H$3:H2865,H2866)</f>
        <v>2</v>
      </c>
      <c r="J2866">
        <f>COUNTIF($B$3:B2865,B2866)</f>
        <v>2</v>
      </c>
      <c r="K2866">
        <f t="shared" si="91"/>
        <v>0</v>
      </c>
    </row>
    <row r="2867" spans="1:11">
      <c r="A2867" s="480" t="s">
        <v>12029</v>
      </c>
      <c r="B2867" s="365" t="s">
        <v>9626</v>
      </c>
      <c r="C2867" s="365" t="s">
        <v>9627</v>
      </c>
      <c r="D2867" s="365" t="s">
        <v>9628</v>
      </c>
      <c r="E2867" s="479">
        <v>1</v>
      </c>
      <c r="F2867" s="480" t="s">
        <v>1347</v>
      </c>
      <c r="G2867" s="479">
        <v>9</v>
      </c>
      <c r="H2867" t="str">
        <f t="shared" si="90"/>
        <v>platformCdString</v>
      </c>
      <c r="I2867">
        <f>COUNTIF($H$3:H2866,H2867)</f>
        <v>0</v>
      </c>
      <c r="J2867">
        <f>COUNTIF($B$3:B2866,B2867)</f>
        <v>0</v>
      </c>
      <c r="K2867">
        <f t="shared" si="91"/>
        <v>0</v>
      </c>
    </row>
    <row r="2868" spans="1:11">
      <c r="A2868" s="480" t="s">
        <v>12029</v>
      </c>
      <c r="B2868" s="365" t="s">
        <v>1876</v>
      </c>
      <c r="C2868" s="365" t="s">
        <v>1877</v>
      </c>
      <c r="D2868" s="365" t="s">
        <v>1878</v>
      </c>
      <c r="E2868" s="479">
        <v>2</v>
      </c>
      <c r="F2868" s="480" t="s">
        <v>1347</v>
      </c>
      <c r="G2868" s="479">
        <v>30</v>
      </c>
      <c r="H2868" t="str">
        <f t="shared" si="90"/>
        <v>divisionCodeString</v>
      </c>
      <c r="I2868">
        <f>COUNTIF($H$3:H2867,H2868)</f>
        <v>19</v>
      </c>
      <c r="J2868">
        <f>COUNTIF($B$3:B2867,B2868)</f>
        <v>19</v>
      </c>
      <c r="K2868">
        <f t="shared" si="91"/>
        <v>0</v>
      </c>
    </row>
    <row r="2869" spans="1:11">
      <c r="A2869" s="480" t="s">
        <v>12029</v>
      </c>
      <c r="B2869" s="365" t="s">
        <v>9632</v>
      </c>
      <c r="C2869" s="365" t="s">
        <v>9633</v>
      </c>
      <c r="D2869" s="365" t="s">
        <v>9634</v>
      </c>
      <c r="E2869" s="479">
        <v>3</v>
      </c>
      <c r="F2869" s="480" t="s">
        <v>1353</v>
      </c>
      <c r="G2869" s="479"/>
      <c r="H2869" t="str">
        <f t="shared" si="90"/>
        <v>platformLevelInteger</v>
      </c>
      <c r="I2869">
        <f>COUNTIF($H$3:H2868,H2869)</f>
        <v>0</v>
      </c>
      <c r="J2869">
        <f>COUNTIF($B$3:B2868,B2869)</f>
        <v>0</v>
      </c>
      <c r="K2869">
        <f t="shared" si="91"/>
        <v>0</v>
      </c>
    </row>
    <row r="2870" spans="1:11">
      <c r="A2870" s="480" t="s">
        <v>12029</v>
      </c>
      <c r="B2870" s="365" t="s">
        <v>9636</v>
      </c>
      <c r="C2870" s="365" t="s">
        <v>9637</v>
      </c>
      <c r="D2870" s="365" t="s">
        <v>9638</v>
      </c>
      <c r="E2870" s="479">
        <v>4</v>
      </c>
      <c r="F2870" s="480" t="s">
        <v>1347</v>
      </c>
      <c r="G2870" s="479">
        <v>50</v>
      </c>
      <c r="H2870" t="str">
        <f t="shared" si="90"/>
        <v>platformEngNameString</v>
      </c>
      <c r="I2870">
        <f>COUNTIF($H$3:H2869,H2870)</f>
        <v>0</v>
      </c>
      <c r="J2870">
        <f>COUNTIF($B$3:B2869,B2870)</f>
        <v>0</v>
      </c>
      <c r="K2870">
        <f t="shared" si="91"/>
        <v>0</v>
      </c>
    </row>
    <row r="2871" spans="1:11">
      <c r="A2871" s="480" t="s">
        <v>12029</v>
      </c>
      <c r="B2871" s="365" t="s">
        <v>9639</v>
      </c>
      <c r="C2871" s="365" t="s">
        <v>9640</v>
      </c>
      <c r="D2871" s="365" t="s">
        <v>9641</v>
      </c>
      <c r="E2871" s="479">
        <v>5</v>
      </c>
      <c r="F2871" s="480" t="s">
        <v>1347</v>
      </c>
      <c r="G2871" s="479">
        <v>3</v>
      </c>
      <c r="H2871" t="str">
        <f t="shared" si="90"/>
        <v>platformIdString</v>
      </c>
      <c r="I2871">
        <f>COUNTIF($H$3:H2870,H2871)</f>
        <v>0</v>
      </c>
      <c r="J2871">
        <f>COUNTIF($B$3:B2870,B2871)</f>
        <v>0</v>
      </c>
      <c r="K2871">
        <f t="shared" si="91"/>
        <v>0</v>
      </c>
    </row>
    <row r="2872" spans="1:11">
      <c r="A2872" s="480" t="s">
        <v>12029</v>
      </c>
      <c r="B2872" s="365" t="s">
        <v>9642</v>
      </c>
      <c r="C2872" s="365" t="s">
        <v>9643</v>
      </c>
      <c r="D2872" s="365" t="s">
        <v>9644</v>
      </c>
      <c r="E2872" s="479">
        <v>6</v>
      </c>
      <c r="F2872" s="480" t="s">
        <v>1347</v>
      </c>
      <c r="G2872" s="479">
        <v>100</v>
      </c>
      <c r="H2872" t="str">
        <f t="shared" si="90"/>
        <v>platformSpecString</v>
      </c>
      <c r="I2872">
        <f>COUNTIF($H$3:H2871,H2872)</f>
        <v>0</v>
      </c>
      <c r="J2872">
        <f>COUNTIF($B$3:B2871,B2872)</f>
        <v>0</v>
      </c>
      <c r="K2872">
        <f t="shared" si="91"/>
        <v>0</v>
      </c>
    </row>
    <row r="2873" spans="1:11">
      <c r="A2873" s="480" t="s">
        <v>12029</v>
      </c>
      <c r="B2873" s="365" t="s">
        <v>9645</v>
      </c>
      <c r="C2873" s="365" t="s">
        <v>9646</v>
      </c>
      <c r="D2873" s="365" t="s">
        <v>9647</v>
      </c>
      <c r="E2873" s="479">
        <v>7</v>
      </c>
      <c r="F2873" s="480" t="s">
        <v>1347</v>
      </c>
      <c r="G2873" s="479">
        <v>100</v>
      </c>
      <c r="H2873" t="str">
        <f t="shared" si="90"/>
        <v>platformSpec2String</v>
      </c>
      <c r="I2873">
        <f>COUNTIF($H$3:H2872,H2873)</f>
        <v>0</v>
      </c>
      <c r="J2873">
        <f>COUNTIF($B$3:B2872,B2873)</f>
        <v>0</v>
      </c>
      <c r="K2873">
        <f t="shared" si="91"/>
        <v>0</v>
      </c>
    </row>
    <row r="2874" spans="1:11">
      <c r="A2874" s="480" t="s">
        <v>12029</v>
      </c>
      <c r="B2874" s="365" t="s">
        <v>9648</v>
      </c>
      <c r="C2874" s="365" t="s">
        <v>9649</v>
      </c>
      <c r="D2874" s="365" t="s">
        <v>9650</v>
      </c>
      <c r="E2874" s="479">
        <v>8</v>
      </c>
      <c r="F2874" s="480" t="s">
        <v>1347</v>
      </c>
      <c r="G2874" s="479">
        <v>100</v>
      </c>
      <c r="H2874" t="str">
        <f t="shared" si="90"/>
        <v>platformSpec3String</v>
      </c>
      <c r="I2874">
        <f>COUNTIF($H$3:H2873,H2874)</f>
        <v>0</v>
      </c>
      <c r="J2874">
        <f>COUNTIF($B$3:B2873,B2874)</f>
        <v>0</v>
      </c>
      <c r="K2874">
        <f t="shared" si="91"/>
        <v>0</v>
      </c>
    </row>
    <row r="2875" spans="1:11">
      <c r="A2875" s="480" t="s">
        <v>12029</v>
      </c>
      <c r="B2875" s="365" t="s">
        <v>9651</v>
      </c>
      <c r="C2875" s="365" t="s">
        <v>9652</v>
      </c>
      <c r="D2875" s="365" t="s">
        <v>9653</v>
      </c>
      <c r="E2875" s="479">
        <v>9</v>
      </c>
      <c r="F2875" s="480" t="s">
        <v>1347</v>
      </c>
      <c r="G2875" s="479">
        <v>100</v>
      </c>
      <c r="H2875" t="str">
        <f t="shared" si="90"/>
        <v>platformSpec4String</v>
      </c>
      <c r="I2875">
        <f>COUNTIF($H$3:H2874,H2875)</f>
        <v>0</v>
      </c>
      <c r="J2875">
        <f>COUNTIF($B$3:B2874,B2875)</f>
        <v>0</v>
      </c>
      <c r="K2875">
        <f t="shared" si="91"/>
        <v>0</v>
      </c>
    </row>
    <row r="2876" spans="1:11">
      <c r="A2876" s="480" t="s">
        <v>12029</v>
      </c>
      <c r="B2876" s="365" t="s">
        <v>9654</v>
      </c>
      <c r="C2876" s="365" t="s">
        <v>9655</v>
      </c>
      <c r="D2876" s="365" t="s">
        <v>9656</v>
      </c>
      <c r="E2876" s="479">
        <v>10</v>
      </c>
      <c r="F2876" s="480" t="s">
        <v>1347</v>
      </c>
      <c r="G2876" s="479">
        <v>100</v>
      </c>
      <c r="H2876" t="str">
        <f t="shared" si="90"/>
        <v>platformSpec5String</v>
      </c>
      <c r="I2876">
        <f>COUNTIF($H$3:H2875,H2876)</f>
        <v>0</v>
      </c>
      <c r="J2876">
        <f>COUNTIF($B$3:B2875,B2876)</f>
        <v>0</v>
      </c>
      <c r="K2876">
        <f t="shared" si="91"/>
        <v>0</v>
      </c>
    </row>
    <row r="2877" spans="1:11">
      <c r="A2877" s="480" t="s">
        <v>12029</v>
      </c>
      <c r="B2877" s="365" t="s">
        <v>9659</v>
      </c>
      <c r="C2877" s="365" t="s">
        <v>9660</v>
      </c>
      <c r="D2877" s="365" t="s">
        <v>9661</v>
      </c>
      <c r="E2877" s="479">
        <v>11</v>
      </c>
      <c r="F2877" s="480" t="s">
        <v>1347</v>
      </c>
      <c r="G2877" s="479">
        <v>100</v>
      </c>
      <c r="H2877" t="str">
        <f t="shared" si="90"/>
        <v>platformSpec6String</v>
      </c>
      <c r="I2877">
        <f>COUNTIF($H$3:H2876,H2877)</f>
        <v>0</v>
      </c>
      <c r="J2877">
        <f>COUNTIF($B$3:B2876,B2877)</f>
        <v>0</v>
      </c>
      <c r="K2877">
        <f t="shared" si="91"/>
        <v>0</v>
      </c>
    </row>
    <row r="2878" spans="1:11">
      <c r="A2878" s="480" t="s">
        <v>12029</v>
      </c>
      <c r="B2878" s="365" t="s">
        <v>9662</v>
      </c>
      <c r="C2878" s="365" t="s">
        <v>9663</v>
      </c>
      <c r="D2878" s="365" t="s">
        <v>9664</v>
      </c>
      <c r="E2878" s="479">
        <v>12</v>
      </c>
      <c r="F2878" s="480" t="s">
        <v>1347</v>
      </c>
      <c r="G2878" s="479">
        <v>100</v>
      </c>
      <c r="H2878" t="str">
        <f t="shared" si="90"/>
        <v>platformSpec7String</v>
      </c>
      <c r="I2878">
        <f>COUNTIF($H$3:H2877,H2878)</f>
        <v>0</v>
      </c>
      <c r="J2878">
        <f>COUNTIF($B$3:B2877,B2878)</f>
        <v>0</v>
      </c>
      <c r="K2878">
        <f t="shared" si="91"/>
        <v>0</v>
      </c>
    </row>
    <row r="2879" spans="1:11">
      <c r="A2879" s="480" t="s">
        <v>12029</v>
      </c>
      <c r="B2879" s="365" t="s">
        <v>9665</v>
      </c>
      <c r="C2879" s="365" t="s">
        <v>9666</v>
      </c>
      <c r="D2879" s="365" t="s">
        <v>9667</v>
      </c>
      <c r="E2879" s="479">
        <v>13</v>
      </c>
      <c r="F2879" s="480" t="s">
        <v>1347</v>
      </c>
      <c r="G2879" s="479">
        <v>100</v>
      </c>
      <c r="H2879" t="str">
        <f t="shared" si="90"/>
        <v>platformSpec8String</v>
      </c>
      <c r="I2879">
        <f>COUNTIF($H$3:H2878,H2879)</f>
        <v>0</v>
      </c>
      <c r="J2879">
        <f>COUNTIF($B$3:B2878,B2879)</f>
        <v>0</v>
      </c>
      <c r="K2879">
        <f t="shared" si="91"/>
        <v>0</v>
      </c>
    </row>
    <row r="2880" spans="1:11">
      <c r="A2880" s="480" t="s">
        <v>12029</v>
      </c>
      <c r="B2880" s="365" t="s">
        <v>1261</v>
      </c>
      <c r="C2880" s="365" t="s">
        <v>2549</v>
      </c>
      <c r="D2880" s="365" t="s">
        <v>2550</v>
      </c>
      <c r="E2880" s="479">
        <v>14</v>
      </c>
      <c r="F2880" s="480" t="s">
        <v>1347</v>
      </c>
      <c r="G2880" s="479">
        <v>1</v>
      </c>
      <c r="H2880" t="str">
        <f t="shared" si="90"/>
        <v>useFlagString</v>
      </c>
      <c r="I2880">
        <f>COUNTIF($H$3:H2879,H2880)</f>
        <v>25</v>
      </c>
      <c r="J2880">
        <f>COUNTIF($B$3:B2879,B2880)</f>
        <v>25</v>
      </c>
      <c r="K2880">
        <f t="shared" si="91"/>
        <v>0</v>
      </c>
    </row>
    <row r="2881" spans="1:11">
      <c r="A2881" s="480" t="s">
        <v>12029</v>
      </c>
      <c r="B2881" s="365" t="s">
        <v>1735</v>
      </c>
      <c r="C2881" s="365" t="s">
        <v>1465</v>
      </c>
      <c r="D2881" s="365" t="s">
        <v>1736</v>
      </c>
      <c r="E2881" s="479">
        <v>15</v>
      </c>
      <c r="F2881" s="480" t="s">
        <v>1347</v>
      </c>
      <c r="G2881" s="479">
        <v>150</v>
      </c>
      <c r="H2881" t="str">
        <f t="shared" si="90"/>
        <v>attribute01String</v>
      </c>
      <c r="I2881">
        <f>COUNTIF($H$3:H2880,H2881)</f>
        <v>3</v>
      </c>
      <c r="J2881">
        <f>COUNTIF($B$3:B2880,B2881)</f>
        <v>3</v>
      </c>
      <c r="K2881">
        <f t="shared" si="91"/>
        <v>0</v>
      </c>
    </row>
    <row r="2882" spans="1:11">
      <c r="A2882" s="480" t="s">
        <v>12029</v>
      </c>
      <c r="B2882" s="365" t="s">
        <v>1737</v>
      </c>
      <c r="C2882" s="365" t="s">
        <v>1468</v>
      </c>
      <c r="D2882" s="365" t="s">
        <v>1738</v>
      </c>
      <c r="E2882" s="479">
        <v>16</v>
      </c>
      <c r="F2882" s="480" t="s">
        <v>1347</v>
      </c>
      <c r="G2882" s="479">
        <v>150</v>
      </c>
      <c r="H2882" t="str">
        <f t="shared" si="90"/>
        <v>attribute02String</v>
      </c>
      <c r="I2882">
        <f>COUNTIF($H$3:H2881,H2882)</f>
        <v>3</v>
      </c>
      <c r="J2882">
        <f>COUNTIF($B$3:B2881,B2882)</f>
        <v>3</v>
      </c>
      <c r="K2882">
        <f t="shared" si="91"/>
        <v>0</v>
      </c>
    </row>
    <row r="2883" spans="1:11">
      <c r="A2883" s="480" t="s">
        <v>12029</v>
      </c>
      <c r="B2883" s="365" t="s">
        <v>1739</v>
      </c>
      <c r="C2883" s="365" t="s">
        <v>1471</v>
      </c>
      <c r="D2883" s="365" t="s">
        <v>1740</v>
      </c>
      <c r="E2883" s="479">
        <v>17</v>
      </c>
      <c r="F2883" s="480" t="s">
        <v>1347</v>
      </c>
      <c r="G2883" s="479">
        <v>150</v>
      </c>
      <c r="H2883" t="str">
        <f t="shared" ref="H2883:H2946" si="92">B2883&amp;F2883</f>
        <v>attribute03String</v>
      </c>
      <c r="I2883">
        <f>COUNTIF($H$3:H2882,H2883)</f>
        <v>3</v>
      </c>
      <c r="J2883">
        <f>COUNTIF($B$3:B2882,B2883)</f>
        <v>3</v>
      </c>
      <c r="K2883">
        <f t="shared" si="91"/>
        <v>0</v>
      </c>
    </row>
    <row r="2884" spans="1:11">
      <c r="A2884" s="480" t="s">
        <v>12029</v>
      </c>
      <c r="B2884" s="365" t="s">
        <v>1741</v>
      </c>
      <c r="C2884" s="365" t="s">
        <v>1742</v>
      </c>
      <c r="D2884" s="365" t="s">
        <v>1743</v>
      </c>
      <c r="E2884" s="479">
        <v>18</v>
      </c>
      <c r="F2884" s="480" t="s">
        <v>1347</v>
      </c>
      <c r="G2884" s="479">
        <v>150</v>
      </c>
      <c r="H2884" t="str">
        <f t="shared" si="92"/>
        <v>attribute04String</v>
      </c>
      <c r="I2884">
        <f>COUNTIF($H$3:H2883,H2884)</f>
        <v>3</v>
      </c>
      <c r="J2884">
        <f>COUNTIF($B$3:B2883,B2884)</f>
        <v>3</v>
      </c>
      <c r="K2884">
        <f t="shared" ref="K2884:K2947" si="93">J2884-I2884</f>
        <v>0</v>
      </c>
    </row>
    <row r="2885" spans="1:11">
      <c r="A2885" s="480" t="s">
        <v>12029</v>
      </c>
      <c r="B2885" s="365" t="s">
        <v>1744</v>
      </c>
      <c r="C2885" s="365" t="s">
        <v>1745</v>
      </c>
      <c r="D2885" s="365" t="s">
        <v>1746</v>
      </c>
      <c r="E2885" s="479">
        <v>19</v>
      </c>
      <c r="F2885" s="480" t="s">
        <v>1347</v>
      </c>
      <c r="G2885" s="479">
        <v>150</v>
      </c>
      <c r="H2885" t="str">
        <f t="shared" si="92"/>
        <v>attribute05String</v>
      </c>
      <c r="I2885">
        <f>COUNTIF($H$3:H2884,H2885)</f>
        <v>3</v>
      </c>
      <c r="J2885">
        <f>COUNTIF($B$3:B2884,B2885)</f>
        <v>3</v>
      </c>
      <c r="K2885">
        <f t="shared" si="93"/>
        <v>0</v>
      </c>
    </row>
    <row r="2886" spans="1:11">
      <c r="A2886" s="551" t="s">
        <v>12123</v>
      </c>
      <c r="B2886" s="551" t="s">
        <v>1871</v>
      </c>
      <c r="C2886" s="551" t="s">
        <v>1872</v>
      </c>
      <c r="D2886" s="551" t="s">
        <v>1873</v>
      </c>
      <c r="E2886" s="554">
        <v>1</v>
      </c>
      <c r="F2886" s="551" t="s">
        <v>1347</v>
      </c>
      <c r="G2886" s="554">
        <v>30</v>
      </c>
      <c r="H2886" t="str">
        <f t="shared" si="92"/>
        <v>projectCodeString</v>
      </c>
      <c r="I2886">
        <f>COUNTIF($H$3:H2885,H2886)</f>
        <v>12</v>
      </c>
      <c r="J2886">
        <f>COUNTIF($B$3:B2885,B2886)</f>
        <v>12</v>
      </c>
      <c r="K2886">
        <f t="shared" si="93"/>
        <v>0</v>
      </c>
    </row>
    <row r="2887" spans="1:11">
      <c r="A2887" s="551" t="s">
        <v>12123</v>
      </c>
      <c r="B2887" s="551" t="s">
        <v>6651</v>
      </c>
      <c r="C2887" s="551" t="s">
        <v>5846</v>
      </c>
      <c r="D2887" s="551" t="s">
        <v>5847</v>
      </c>
      <c r="E2887" s="554">
        <v>2</v>
      </c>
      <c r="F2887" s="551" t="s">
        <v>1347</v>
      </c>
      <c r="G2887" s="554">
        <v>300</v>
      </c>
      <c r="H2887" t="str">
        <f t="shared" si="92"/>
        <v>projectLocalNameString</v>
      </c>
      <c r="I2887">
        <f>COUNTIF($H$3:H2886,H2887)</f>
        <v>1</v>
      </c>
      <c r="J2887">
        <f>COUNTIF($B$3:B2886,B2887)</f>
        <v>1</v>
      </c>
      <c r="K2887">
        <f t="shared" si="93"/>
        <v>0</v>
      </c>
    </row>
    <row r="2888" spans="1:11">
      <c r="A2888" s="551" t="s">
        <v>12123</v>
      </c>
      <c r="B2888" s="551" t="s">
        <v>6652</v>
      </c>
      <c r="C2888" s="551" t="s">
        <v>5849</v>
      </c>
      <c r="D2888" s="551" t="s">
        <v>5850</v>
      </c>
      <c r="E2888" s="554">
        <v>3</v>
      </c>
      <c r="F2888" s="551" t="s">
        <v>1347</v>
      </c>
      <c r="G2888" s="554">
        <v>300</v>
      </c>
      <c r="H2888" t="str">
        <f t="shared" si="92"/>
        <v>projectEngNameString</v>
      </c>
      <c r="I2888">
        <f>COUNTIF($H$3:H2887,H2888)</f>
        <v>1</v>
      </c>
      <c r="J2888">
        <f>COUNTIF($B$3:B2887,B2888)</f>
        <v>1</v>
      </c>
      <c r="K2888">
        <f t="shared" si="93"/>
        <v>0</v>
      </c>
    </row>
    <row r="2889" spans="1:11">
      <c r="A2889" s="551" t="s">
        <v>12123</v>
      </c>
      <c r="B2889" s="551" t="s">
        <v>22185</v>
      </c>
      <c r="C2889" s="551" t="s">
        <v>22186</v>
      </c>
      <c r="D2889" s="551" t="s">
        <v>17124</v>
      </c>
      <c r="E2889" s="554">
        <v>4</v>
      </c>
      <c r="F2889" s="551" t="s">
        <v>1353</v>
      </c>
      <c r="G2889" s="554"/>
      <c r="H2889" t="str">
        <f t="shared" si="92"/>
        <v>orgIdInteger</v>
      </c>
      <c r="I2889">
        <f>COUNTIF($H$3:H2888,H2889)</f>
        <v>0</v>
      </c>
      <c r="J2889">
        <f>COUNTIF($B$3:B2888,B2889)</f>
        <v>0</v>
      </c>
      <c r="K2889">
        <f t="shared" si="93"/>
        <v>0</v>
      </c>
    </row>
    <row r="2890" spans="1:11">
      <c r="A2890" s="551" t="s">
        <v>12123</v>
      </c>
      <c r="B2890" s="551" t="s">
        <v>22187</v>
      </c>
      <c r="C2890" s="551" t="s">
        <v>22188</v>
      </c>
      <c r="D2890" s="551" t="s">
        <v>17125</v>
      </c>
      <c r="E2890" s="554">
        <v>5</v>
      </c>
      <c r="F2890" s="551" t="s">
        <v>1353</v>
      </c>
      <c r="G2890" s="554"/>
      <c r="H2890" t="str">
        <f t="shared" si="92"/>
        <v>ledgerIdInteger</v>
      </c>
      <c r="I2890">
        <f>COUNTIF($H$3:H2889,H2890)</f>
        <v>0</v>
      </c>
      <c r="J2890">
        <f>COUNTIF($B$3:B2889,B2890)</f>
        <v>0</v>
      </c>
      <c r="K2890">
        <f t="shared" si="93"/>
        <v>0</v>
      </c>
    </row>
    <row r="2891" spans="1:11">
      <c r="A2891" s="551" t="s">
        <v>12123</v>
      </c>
      <c r="B2891" s="551" t="s">
        <v>22189</v>
      </c>
      <c r="C2891" s="551" t="s">
        <v>5885</v>
      </c>
      <c r="D2891" s="551" t="s">
        <v>5886</v>
      </c>
      <c r="E2891" s="554">
        <v>6</v>
      </c>
      <c r="F2891" s="551" t="s">
        <v>1347</v>
      </c>
      <c r="G2891" s="554">
        <v>1</v>
      </c>
      <c r="H2891" t="str">
        <f t="shared" si="92"/>
        <v>enbledFlagString</v>
      </c>
      <c r="I2891">
        <f>COUNTIF($H$3:H2890,H2891)</f>
        <v>0</v>
      </c>
      <c r="J2891">
        <f>COUNTIF($B$3:B2890,B2891)</f>
        <v>0</v>
      </c>
      <c r="K2891">
        <f t="shared" si="93"/>
        <v>0</v>
      </c>
    </row>
    <row r="2892" spans="1:11">
      <c r="A2892" s="551" t="s">
        <v>12123</v>
      </c>
      <c r="B2892" s="551" t="s">
        <v>22190</v>
      </c>
      <c r="C2892" s="551" t="s">
        <v>22191</v>
      </c>
      <c r="D2892" s="551" t="s">
        <v>17126</v>
      </c>
      <c r="E2892" s="554">
        <v>7</v>
      </c>
      <c r="F2892" s="551" t="s">
        <v>1347</v>
      </c>
      <c r="G2892" s="554">
        <v>8</v>
      </c>
      <c r="H2892" t="str">
        <f t="shared" si="92"/>
        <v>startYyyyMmDdString</v>
      </c>
      <c r="I2892">
        <f>COUNTIF($H$3:H2891,H2892)</f>
        <v>1</v>
      </c>
      <c r="J2892">
        <f>COUNTIF($B$3:B2891,B2892)</f>
        <v>1</v>
      </c>
      <c r="K2892">
        <f t="shared" si="93"/>
        <v>0</v>
      </c>
    </row>
    <row r="2893" spans="1:11">
      <c r="A2893" s="551" t="s">
        <v>12123</v>
      </c>
      <c r="B2893" s="551" t="s">
        <v>22192</v>
      </c>
      <c r="C2893" s="551" t="s">
        <v>22193</v>
      </c>
      <c r="D2893" s="551" t="s">
        <v>17127</v>
      </c>
      <c r="E2893" s="554">
        <v>8</v>
      </c>
      <c r="F2893" s="551" t="s">
        <v>1347</v>
      </c>
      <c r="G2893" s="554">
        <v>8</v>
      </c>
      <c r="H2893" t="str">
        <f t="shared" si="92"/>
        <v>endYyyyMmDdString</v>
      </c>
      <c r="I2893">
        <f>COUNTIF($H$3:H2892,H2893)</f>
        <v>1</v>
      </c>
      <c r="J2893">
        <f>COUNTIF($B$3:B2892,B2893)</f>
        <v>1</v>
      </c>
      <c r="K2893">
        <f t="shared" si="93"/>
        <v>0</v>
      </c>
    </row>
    <row r="2894" spans="1:11">
      <c r="A2894" s="551" t="s">
        <v>12123</v>
      </c>
      <c r="B2894" s="551" t="s">
        <v>2800</v>
      </c>
      <c r="C2894" s="551" t="s">
        <v>2801</v>
      </c>
      <c r="D2894" s="551" t="s">
        <v>2802</v>
      </c>
      <c r="E2894" s="554">
        <v>9</v>
      </c>
      <c r="F2894" s="551" t="s">
        <v>1347</v>
      </c>
      <c r="G2894" s="554">
        <v>150</v>
      </c>
      <c r="H2894" t="str">
        <f t="shared" si="92"/>
        <v>attribute1String</v>
      </c>
      <c r="I2894">
        <f>COUNTIF($H$3:H2893,H2894)</f>
        <v>20</v>
      </c>
      <c r="J2894">
        <f>COUNTIF($B$3:B2893,B2894)</f>
        <v>20</v>
      </c>
      <c r="K2894">
        <f t="shared" si="93"/>
        <v>0</v>
      </c>
    </row>
    <row r="2895" spans="1:11">
      <c r="A2895" s="551" t="s">
        <v>12123</v>
      </c>
      <c r="B2895" s="551" t="s">
        <v>2803</v>
      </c>
      <c r="C2895" s="551" t="s">
        <v>2804</v>
      </c>
      <c r="D2895" s="551" t="s">
        <v>2805</v>
      </c>
      <c r="E2895" s="554">
        <v>10</v>
      </c>
      <c r="F2895" s="551" t="s">
        <v>1347</v>
      </c>
      <c r="G2895" s="554">
        <v>150</v>
      </c>
      <c r="H2895" t="str">
        <f t="shared" si="92"/>
        <v>attribute2String</v>
      </c>
      <c r="I2895">
        <f>COUNTIF($H$3:H2894,H2895)</f>
        <v>20</v>
      </c>
      <c r="J2895">
        <f>COUNTIF($B$3:B2894,B2895)</f>
        <v>20</v>
      </c>
      <c r="K2895">
        <f t="shared" si="93"/>
        <v>0</v>
      </c>
    </row>
    <row r="2896" spans="1:11">
      <c r="A2896" s="480" t="s">
        <v>12123</v>
      </c>
      <c r="B2896" s="480" t="s">
        <v>2806</v>
      </c>
      <c r="C2896" s="480" t="s">
        <v>2807</v>
      </c>
      <c r="D2896" s="480" t="s">
        <v>2808</v>
      </c>
      <c r="E2896" s="479">
        <v>11</v>
      </c>
      <c r="F2896" s="480" t="s">
        <v>1347</v>
      </c>
      <c r="G2896" s="479">
        <v>150</v>
      </c>
      <c r="H2896" t="str">
        <f t="shared" si="92"/>
        <v>attribute3String</v>
      </c>
      <c r="I2896">
        <f>COUNTIF($H$3:H2895,H2896)</f>
        <v>19</v>
      </c>
      <c r="J2896">
        <f>COUNTIF($B$3:B2895,B2896)</f>
        <v>19</v>
      </c>
      <c r="K2896">
        <f t="shared" si="93"/>
        <v>0</v>
      </c>
    </row>
    <row r="2897" spans="1:11">
      <c r="A2897" s="480" t="s">
        <v>12123</v>
      </c>
      <c r="B2897" s="480" t="s">
        <v>2809</v>
      </c>
      <c r="C2897" s="480" t="s">
        <v>2810</v>
      </c>
      <c r="D2897" s="480" t="s">
        <v>2811</v>
      </c>
      <c r="E2897" s="479">
        <v>12</v>
      </c>
      <c r="F2897" s="480" t="s">
        <v>1347</v>
      </c>
      <c r="G2897" s="479">
        <v>150</v>
      </c>
      <c r="H2897" t="str">
        <f t="shared" si="92"/>
        <v>attribute4String</v>
      </c>
      <c r="I2897">
        <f>COUNTIF($H$3:H2896,H2897)</f>
        <v>19</v>
      </c>
      <c r="J2897">
        <f>COUNTIF($B$3:B2896,B2897)</f>
        <v>19</v>
      </c>
      <c r="K2897">
        <f t="shared" si="93"/>
        <v>0</v>
      </c>
    </row>
    <row r="2898" spans="1:11">
      <c r="A2898" s="480" t="s">
        <v>12123</v>
      </c>
      <c r="B2898" s="480" t="s">
        <v>2812</v>
      </c>
      <c r="C2898" s="480" t="s">
        <v>2813</v>
      </c>
      <c r="D2898" s="480" t="s">
        <v>2814</v>
      </c>
      <c r="E2898" s="479">
        <v>13</v>
      </c>
      <c r="F2898" s="480" t="s">
        <v>1347</v>
      </c>
      <c r="G2898" s="479">
        <v>150</v>
      </c>
      <c r="H2898" t="str">
        <f t="shared" si="92"/>
        <v>attribute5String</v>
      </c>
      <c r="I2898">
        <f>COUNTIF($H$3:H2897,H2898)</f>
        <v>19</v>
      </c>
      <c r="J2898">
        <f>COUNTIF($B$3:B2897,B2898)</f>
        <v>19</v>
      </c>
      <c r="K2898">
        <f t="shared" si="93"/>
        <v>0</v>
      </c>
    </row>
    <row r="2899" spans="1:11">
      <c r="A2899" s="480" t="s">
        <v>12123</v>
      </c>
      <c r="B2899" s="480" t="s">
        <v>2815</v>
      </c>
      <c r="C2899" s="480" t="s">
        <v>2816</v>
      </c>
      <c r="D2899" s="480" t="s">
        <v>2817</v>
      </c>
      <c r="E2899" s="479">
        <v>14</v>
      </c>
      <c r="F2899" s="480" t="s">
        <v>1347</v>
      </c>
      <c r="G2899" s="479">
        <v>150</v>
      </c>
      <c r="H2899" t="str">
        <f t="shared" si="92"/>
        <v>attribute6String</v>
      </c>
      <c r="I2899">
        <f>COUNTIF($H$3:H2898,H2899)</f>
        <v>6</v>
      </c>
      <c r="J2899">
        <f>COUNTIF($B$3:B2898,B2899)</f>
        <v>6</v>
      </c>
      <c r="K2899">
        <f t="shared" si="93"/>
        <v>0</v>
      </c>
    </row>
    <row r="2900" spans="1:11">
      <c r="A2900" s="480" t="s">
        <v>12123</v>
      </c>
      <c r="B2900" s="480" t="s">
        <v>2818</v>
      </c>
      <c r="C2900" s="480" t="s">
        <v>2819</v>
      </c>
      <c r="D2900" s="480" t="s">
        <v>2820</v>
      </c>
      <c r="E2900" s="479">
        <v>15</v>
      </c>
      <c r="F2900" s="480" t="s">
        <v>1347</v>
      </c>
      <c r="G2900" s="479">
        <v>150</v>
      </c>
      <c r="H2900" t="str">
        <f t="shared" si="92"/>
        <v>attribute7String</v>
      </c>
      <c r="I2900">
        <f>COUNTIF($H$3:H2899,H2900)</f>
        <v>6</v>
      </c>
      <c r="J2900">
        <f>COUNTIF($B$3:B2899,B2900)</f>
        <v>6</v>
      </c>
      <c r="K2900">
        <f t="shared" si="93"/>
        <v>0</v>
      </c>
    </row>
    <row r="2901" spans="1:11">
      <c r="A2901" s="480" t="s">
        <v>12123</v>
      </c>
      <c r="B2901" s="480" t="s">
        <v>2821</v>
      </c>
      <c r="C2901" s="480" t="s">
        <v>2822</v>
      </c>
      <c r="D2901" s="480" t="s">
        <v>2823</v>
      </c>
      <c r="E2901" s="479">
        <v>16</v>
      </c>
      <c r="F2901" s="480" t="s">
        <v>1347</v>
      </c>
      <c r="G2901" s="479">
        <v>150</v>
      </c>
      <c r="H2901" t="str">
        <f t="shared" si="92"/>
        <v>attribute8String</v>
      </c>
      <c r="I2901">
        <f>COUNTIF($H$3:H2900,H2901)</f>
        <v>6</v>
      </c>
      <c r="J2901">
        <f>COUNTIF($B$3:B2900,B2901)</f>
        <v>6</v>
      </c>
      <c r="K2901">
        <f t="shared" si="93"/>
        <v>0</v>
      </c>
    </row>
    <row r="2902" spans="1:11">
      <c r="A2902" s="480" t="s">
        <v>12123</v>
      </c>
      <c r="B2902" s="480" t="s">
        <v>2824</v>
      </c>
      <c r="C2902" s="480" t="s">
        <v>2825</v>
      </c>
      <c r="D2902" s="480" t="s">
        <v>2826</v>
      </c>
      <c r="E2902" s="479">
        <v>17</v>
      </c>
      <c r="F2902" s="480" t="s">
        <v>1347</v>
      </c>
      <c r="G2902" s="479">
        <v>150</v>
      </c>
      <c r="H2902" t="str">
        <f t="shared" si="92"/>
        <v>attribute9String</v>
      </c>
      <c r="I2902">
        <f>COUNTIF($H$3:H2901,H2902)</f>
        <v>6</v>
      </c>
      <c r="J2902">
        <f>COUNTIF($B$3:B2901,B2902)</f>
        <v>6</v>
      </c>
      <c r="K2902">
        <f t="shared" si="93"/>
        <v>0</v>
      </c>
    </row>
    <row r="2903" spans="1:11">
      <c r="A2903" s="480" t="s">
        <v>12123</v>
      </c>
      <c r="B2903" s="480" t="s">
        <v>1759</v>
      </c>
      <c r="C2903" s="480" t="s">
        <v>1760</v>
      </c>
      <c r="D2903" s="480" t="s">
        <v>1761</v>
      </c>
      <c r="E2903" s="479">
        <v>18</v>
      </c>
      <c r="F2903" s="480" t="s">
        <v>1347</v>
      </c>
      <c r="G2903" s="479">
        <v>150</v>
      </c>
      <c r="H2903" t="str">
        <f t="shared" si="92"/>
        <v>attribute10String</v>
      </c>
      <c r="I2903">
        <f>COUNTIF($H$3:H2902,H2903)</f>
        <v>8</v>
      </c>
      <c r="J2903">
        <f>COUNTIF($B$3:B2902,B2903)</f>
        <v>8</v>
      </c>
      <c r="K2903">
        <f t="shared" si="93"/>
        <v>0</v>
      </c>
    </row>
    <row r="2904" spans="1:11">
      <c r="A2904" s="480" t="s">
        <v>12127</v>
      </c>
      <c r="B2904" s="480" t="s">
        <v>8152</v>
      </c>
      <c r="C2904" s="480" t="s">
        <v>7884</v>
      </c>
      <c r="D2904" s="480" t="s">
        <v>8153</v>
      </c>
      <c r="E2904" s="479">
        <v>1</v>
      </c>
      <c r="F2904" s="480" t="s">
        <v>1347</v>
      </c>
      <c r="G2904" s="479">
        <v>6</v>
      </c>
      <c r="H2904" t="str">
        <f t="shared" si="92"/>
        <v>closingYmString</v>
      </c>
      <c r="I2904">
        <f>COUNTIF($H$3:H2903,H2904)</f>
        <v>4</v>
      </c>
      <c r="J2904">
        <f>COUNTIF($B$3:B2903,B2904)</f>
        <v>4</v>
      </c>
      <c r="K2904">
        <f t="shared" si="93"/>
        <v>0</v>
      </c>
    </row>
    <row r="2905" spans="1:11">
      <c r="A2905" s="480" t="s">
        <v>12127</v>
      </c>
      <c r="B2905" s="480" t="s">
        <v>9237</v>
      </c>
      <c r="C2905" s="480" t="s">
        <v>7828</v>
      </c>
      <c r="D2905" s="480" t="s">
        <v>8154</v>
      </c>
      <c r="E2905" s="479">
        <v>2</v>
      </c>
      <c r="F2905" s="480" t="s">
        <v>1347</v>
      </c>
      <c r="G2905" s="479">
        <v>30</v>
      </c>
      <c r="H2905" t="str">
        <f t="shared" si="92"/>
        <v>mgtGroupCodeString</v>
      </c>
      <c r="I2905">
        <f>COUNTIF($H$3:H2904,H2905)</f>
        <v>2</v>
      </c>
      <c r="J2905">
        <f>COUNTIF($B$3:B2904,B2905)</f>
        <v>2</v>
      </c>
      <c r="K2905">
        <f t="shared" si="93"/>
        <v>0</v>
      </c>
    </row>
    <row r="2906" spans="1:11">
      <c r="A2906" s="480" t="s">
        <v>12127</v>
      </c>
      <c r="B2906" s="480" t="s">
        <v>6666</v>
      </c>
      <c r="C2906" s="480" t="s">
        <v>5894</v>
      </c>
      <c r="D2906" s="480" t="s">
        <v>5895</v>
      </c>
      <c r="E2906" s="479">
        <v>3</v>
      </c>
      <c r="F2906" s="480" t="s">
        <v>1347</v>
      </c>
      <c r="G2906" s="479">
        <v>40</v>
      </c>
      <c r="H2906" t="str">
        <f t="shared" si="92"/>
        <v>legalEntityNameString</v>
      </c>
      <c r="I2906">
        <f>COUNTIF($H$3:H2905,H2906)</f>
        <v>7</v>
      </c>
      <c r="J2906">
        <f>COUNTIF($B$3:B2905,B2906)</f>
        <v>7</v>
      </c>
      <c r="K2906">
        <f t="shared" si="93"/>
        <v>0</v>
      </c>
    </row>
    <row r="2907" spans="1:11">
      <c r="A2907" s="480" t="s">
        <v>12127</v>
      </c>
      <c r="B2907" s="480" t="s">
        <v>6032</v>
      </c>
      <c r="C2907" s="480" t="s">
        <v>6033</v>
      </c>
      <c r="D2907" s="480" t="s">
        <v>6034</v>
      </c>
      <c r="E2907" s="479">
        <v>4</v>
      </c>
      <c r="F2907" s="480" t="s">
        <v>1347</v>
      </c>
      <c r="G2907" s="479">
        <v>5</v>
      </c>
      <c r="H2907" t="str">
        <f t="shared" si="92"/>
        <v>accountingUnitCodeString</v>
      </c>
      <c r="I2907">
        <f>COUNTIF($H$3:H2906,H2907)</f>
        <v>10</v>
      </c>
      <c r="J2907">
        <f>COUNTIF($B$3:B2906,B2907)</f>
        <v>10</v>
      </c>
      <c r="K2907">
        <f t="shared" si="93"/>
        <v>0</v>
      </c>
    </row>
    <row r="2908" spans="1:11">
      <c r="A2908" s="480" t="s">
        <v>12127</v>
      </c>
      <c r="B2908" s="480" t="s">
        <v>1582</v>
      </c>
      <c r="C2908" s="480" t="s">
        <v>1583</v>
      </c>
      <c r="D2908" s="480" t="s">
        <v>1584</v>
      </c>
      <c r="E2908" s="479">
        <v>5</v>
      </c>
      <c r="F2908" s="480" t="s">
        <v>1347</v>
      </c>
      <c r="G2908" s="479">
        <v>30</v>
      </c>
      <c r="H2908" t="str">
        <f t="shared" si="92"/>
        <v>departmentCodeString</v>
      </c>
      <c r="I2908">
        <f>COUNTIF($H$3:H2907,H2908)</f>
        <v>12</v>
      </c>
      <c r="J2908">
        <f>COUNTIF($B$3:B2907,B2908)</f>
        <v>12</v>
      </c>
      <c r="K2908">
        <f t="shared" si="93"/>
        <v>0</v>
      </c>
    </row>
    <row r="2909" spans="1:11">
      <c r="A2909" s="480" t="s">
        <v>12127</v>
      </c>
      <c r="B2909" s="480" t="s">
        <v>1871</v>
      </c>
      <c r="C2909" s="480" t="s">
        <v>1872</v>
      </c>
      <c r="D2909" s="480" t="s">
        <v>1873</v>
      </c>
      <c r="E2909" s="479">
        <v>6</v>
      </c>
      <c r="F2909" s="480" t="s">
        <v>1347</v>
      </c>
      <c r="G2909" s="479">
        <v>30</v>
      </c>
      <c r="H2909" t="str">
        <f t="shared" si="92"/>
        <v>projectCodeString</v>
      </c>
      <c r="I2909">
        <f>COUNTIF($H$3:H2908,H2909)</f>
        <v>13</v>
      </c>
      <c r="J2909">
        <f>COUNTIF($B$3:B2908,B2909)</f>
        <v>13</v>
      </c>
      <c r="K2909">
        <f t="shared" si="93"/>
        <v>0</v>
      </c>
    </row>
    <row r="2910" spans="1:11">
      <c r="A2910" s="480" t="s">
        <v>12127</v>
      </c>
      <c r="B2910" s="480" t="s">
        <v>9788</v>
      </c>
      <c r="C2910" s="480" t="s">
        <v>9789</v>
      </c>
      <c r="D2910" s="480" t="s">
        <v>9790</v>
      </c>
      <c r="E2910" s="479">
        <v>7</v>
      </c>
      <c r="F2910" s="480" t="s">
        <v>1353</v>
      </c>
      <c r="G2910" s="479"/>
      <c r="H2910" t="str">
        <f t="shared" si="92"/>
        <v>mapping_serial_noInteger</v>
      </c>
      <c r="I2910">
        <f>COUNTIF($H$3:H2909,H2910)</f>
        <v>0</v>
      </c>
      <c r="J2910">
        <f>COUNTIF($B$3:B2909,B2910)</f>
        <v>0</v>
      </c>
      <c r="K2910">
        <f t="shared" si="93"/>
        <v>0</v>
      </c>
    </row>
    <row r="2911" spans="1:11">
      <c r="A2911" s="480" t="s">
        <v>12127</v>
      </c>
      <c r="B2911" s="480" t="s">
        <v>9792</v>
      </c>
      <c r="C2911" s="480" t="s">
        <v>9793</v>
      </c>
      <c r="D2911" s="480" t="s">
        <v>9794</v>
      </c>
      <c r="E2911" s="479">
        <v>8</v>
      </c>
      <c r="F2911" s="480" t="s">
        <v>1347</v>
      </c>
      <c r="G2911" s="479">
        <v>30</v>
      </c>
      <c r="H2911" t="str">
        <f t="shared" si="92"/>
        <v>cto_expense_type_cdString</v>
      </c>
      <c r="I2911">
        <f>COUNTIF($H$3:H2910,H2911)</f>
        <v>0</v>
      </c>
      <c r="J2911">
        <f>COUNTIF($B$3:B2910,B2911)</f>
        <v>0</v>
      </c>
      <c r="K2911">
        <f t="shared" si="93"/>
        <v>0</v>
      </c>
    </row>
    <row r="2912" spans="1:11">
      <c r="A2912" s="480" t="s">
        <v>12127</v>
      </c>
      <c r="B2912" s="480" t="s">
        <v>9796</v>
      </c>
      <c r="C2912" s="480" t="s">
        <v>9797</v>
      </c>
      <c r="D2912" s="480" t="s">
        <v>9798</v>
      </c>
      <c r="E2912" s="479">
        <v>9</v>
      </c>
      <c r="F2912" s="480" t="s">
        <v>1347</v>
      </c>
      <c r="G2912" s="479">
        <v>150</v>
      </c>
      <c r="H2912" t="str">
        <f t="shared" si="92"/>
        <v>fund_expense_type_cdString</v>
      </c>
      <c r="I2912">
        <f>COUNTIF($H$3:H2911,H2912)</f>
        <v>0</v>
      </c>
      <c r="J2912">
        <f>COUNTIF($B$3:B2911,B2912)</f>
        <v>0</v>
      </c>
      <c r="K2912">
        <f t="shared" si="93"/>
        <v>0</v>
      </c>
    </row>
    <row r="2913" spans="1:11">
      <c r="A2913" s="480" t="s">
        <v>12127</v>
      </c>
      <c r="B2913" s="480" t="s">
        <v>9800</v>
      </c>
      <c r="C2913" s="480" t="s">
        <v>9801</v>
      </c>
      <c r="D2913" s="480" t="s">
        <v>9802</v>
      </c>
      <c r="E2913" s="479">
        <v>10</v>
      </c>
      <c r="F2913" s="480" t="s">
        <v>1347</v>
      </c>
      <c r="G2913" s="479">
        <v>1</v>
      </c>
      <c r="H2913" t="str">
        <f t="shared" si="92"/>
        <v>biz_type_codeString</v>
      </c>
      <c r="I2913">
        <f>COUNTIF($H$3:H2912,H2913)</f>
        <v>0</v>
      </c>
      <c r="J2913">
        <f>COUNTIF($B$3:B2912,B2913)</f>
        <v>0</v>
      </c>
      <c r="K2913">
        <f t="shared" si="93"/>
        <v>0</v>
      </c>
    </row>
    <row r="2914" spans="1:11">
      <c r="A2914" s="480" t="s">
        <v>12127</v>
      </c>
      <c r="B2914" s="480" t="s">
        <v>9804</v>
      </c>
      <c r="C2914" s="480" t="s">
        <v>9805</v>
      </c>
      <c r="D2914" s="480" t="s">
        <v>9806</v>
      </c>
      <c r="E2914" s="479">
        <v>11</v>
      </c>
      <c r="F2914" s="480" t="s">
        <v>8845</v>
      </c>
      <c r="G2914" s="479"/>
      <c r="H2914" t="str">
        <f t="shared" si="92"/>
        <v>distribution_rateBigDecimal</v>
      </c>
      <c r="I2914">
        <f>COUNTIF($H$3:H2913,H2914)</f>
        <v>0</v>
      </c>
      <c r="J2914">
        <f>COUNTIF($B$3:B2913,B2914)</f>
        <v>0</v>
      </c>
      <c r="K2914">
        <f t="shared" si="93"/>
        <v>0</v>
      </c>
    </row>
    <row r="2915" spans="1:11">
      <c r="A2915" s="480" t="s">
        <v>12127</v>
      </c>
      <c r="B2915" s="480" t="s">
        <v>9808</v>
      </c>
      <c r="C2915" s="480" t="s">
        <v>1683</v>
      </c>
      <c r="D2915" s="480" t="s">
        <v>1684</v>
      </c>
      <c r="E2915" s="479">
        <v>12</v>
      </c>
      <c r="F2915" s="480" t="s">
        <v>1347</v>
      </c>
      <c r="G2915" s="479">
        <v>1</v>
      </c>
      <c r="H2915" t="str">
        <f t="shared" si="92"/>
        <v>use_ynString</v>
      </c>
      <c r="I2915">
        <f>COUNTIF($H$3:H2914,H2915)</f>
        <v>0</v>
      </c>
      <c r="J2915">
        <f>COUNTIF($B$3:B2914,B2915)</f>
        <v>0</v>
      </c>
      <c r="K2915">
        <f t="shared" si="93"/>
        <v>0</v>
      </c>
    </row>
    <row r="2916" spans="1:11">
      <c r="A2916" s="480" t="s">
        <v>12127</v>
      </c>
      <c r="B2916" s="480" t="s">
        <v>2800</v>
      </c>
      <c r="C2916" s="480" t="s">
        <v>2801</v>
      </c>
      <c r="D2916" s="480" t="s">
        <v>2802</v>
      </c>
      <c r="E2916" s="479">
        <v>13</v>
      </c>
      <c r="F2916" s="480" t="s">
        <v>1347</v>
      </c>
      <c r="G2916" s="479">
        <v>150</v>
      </c>
      <c r="H2916" t="str">
        <f t="shared" si="92"/>
        <v>attribute1String</v>
      </c>
      <c r="I2916">
        <f>COUNTIF($H$3:H2915,H2916)</f>
        <v>21</v>
      </c>
      <c r="J2916">
        <f>COUNTIF($B$3:B2915,B2916)</f>
        <v>21</v>
      </c>
      <c r="K2916">
        <f t="shared" si="93"/>
        <v>0</v>
      </c>
    </row>
    <row r="2917" spans="1:11">
      <c r="A2917" s="480" t="s">
        <v>12127</v>
      </c>
      <c r="B2917" s="480" t="s">
        <v>2803</v>
      </c>
      <c r="C2917" s="480" t="s">
        <v>2804</v>
      </c>
      <c r="D2917" s="480" t="s">
        <v>2805</v>
      </c>
      <c r="E2917" s="479">
        <v>14</v>
      </c>
      <c r="F2917" s="480" t="s">
        <v>1347</v>
      </c>
      <c r="G2917" s="479">
        <v>150</v>
      </c>
      <c r="H2917" t="str">
        <f t="shared" si="92"/>
        <v>attribute2String</v>
      </c>
      <c r="I2917">
        <f>COUNTIF($H$3:H2916,H2917)</f>
        <v>21</v>
      </c>
      <c r="J2917">
        <f>COUNTIF($B$3:B2916,B2917)</f>
        <v>21</v>
      </c>
      <c r="K2917">
        <f t="shared" si="93"/>
        <v>0</v>
      </c>
    </row>
    <row r="2918" spans="1:11">
      <c r="A2918" s="480" t="s">
        <v>12127</v>
      </c>
      <c r="B2918" s="480" t="s">
        <v>2806</v>
      </c>
      <c r="C2918" s="480" t="s">
        <v>2807</v>
      </c>
      <c r="D2918" s="480" t="s">
        <v>2808</v>
      </c>
      <c r="E2918" s="479">
        <v>15</v>
      </c>
      <c r="F2918" s="480" t="s">
        <v>1347</v>
      </c>
      <c r="G2918" s="479">
        <v>150</v>
      </c>
      <c r="H2918" t="str">
        <f t="shared" si="92"/>
        <v>attribute3String</v>
      </c>
      <c r="I2918">
        <f>COUNTIF($H$3:H2917,H2918)</f>
        <v>20</v>
      </c>
      <c r="J2918">
        <f>COUNTIF($B$3:B2917,B2918)</f>
        <v>20</v>
      </c>
      <c r="K2918">
        <f t="shared" si="93"/>
        <v>0</v>
      </c>
    </row>
    <row r="2919" spans="1:11">
      <c r="A2919" s="480" t="s">
        <v>12127</v>
      </c>
      <c r="B2919" s="480" t="s">
        <v>2809</v>
      </c>
      <c r="C2919" s="480" t="s">
        <v>2810</v>
      </c>
      <c r="D2919" s="480" t="s">
        <v>2811</v>
      </c>
      <c r="E2919" s="479">
        <v>16</v>
      </c>
      <c r="F2919" s="480" t="s">
        <v>1347</v>
      </c>
      <c r="G2919" s="479">
        <v>150</v>
      </c>
      <c r="H2919" t="str">
        <f t="shared" si="92"/>
        <v>attribute4String</v>
      </c>
      <c r="I2919">
        <f>COUNTIF($H$3:H2918,H2919)</f>
        <v>20</v>
      </c>
      <c r="J2919">
        <f>COUNTIF($B$3:B2918,B2919)</f>
        <v>20</v>
      </c>
      <c r="K2919">
        <f t="shared" si="93"/>
        <v>0</v>
      </c>
    </row>
    <row r="2920" spans="1:11">
      <c r="A2920" s="480" t="s">
        <v>12127</v>
      </c>
      <c r="B2920" s="480" t="s">
        <v>2812</v>
      </c>
      <c r="C2920" s="480" t="s">
        <v>2813</v>
      </c>
      <c r="D2920" s="480" t="s">
        <v>2814</v>
      </c>
      <c r="E2920" s="479">
        <v>17</v>
      </c>
      <c r="F2920" s="480" t="s">
        <v>1347</v>
      </c>
      <c r="G2920" s="479">
        <v>150</v>
      </c>
      <c r="H2920" t="str">
        <f t="shared" si="92"/>
        <v>attribute5String</v>
      </c>
      <c r="I2920">
        <f>COUNTIF($H$3:H2919,H2920)</f>
        <v>20</v>
      </c>
      <c r="J2920">
        <f>COUNTIF($B$3:B2919,B2920)</f>
        <v>20</v>
      </c>
      <c r="K2920">
        <f t="shared" si="93"/>
        <v>0</v>
      </c>
    </row>
    <row r="2921" spans="1:11">
      <c r="A2921" s="480" t="s">
        <v>12127</v>
      </c>
      <c r="B2921" s="480" t="s">
        <v>2815</v>
      </c>
      <c r="C2921" s="480" t="s">
        <v>2816</v>
      </c>
      <c r="D2921" s="480" t="s">
        <v>2817</v>
      </c>
      <c r="E2921" s="479">
        <v>18</v>
      </c>
      <c r="F2921" s="480" t="s">
        <v>1347</v>
      </c>
      <c r="G2921" s="479">
        <v>150</v>
      </c>
      <c r="H2921" t="str">
        <f t="shared" si="92"/>
        <v>attribute6String</v>
      </c>
      <c r="I2921">
        <f>COUNTIF($H$3:H2920,H2921)</f>
        <v>7</v>
      </c>
      <c r="J2921">
        <f>COUNTIF($B$3:B2920,B2921)</f>
        <v>7</v>
      </c>
      <c r="K2921">
        <f t="shared" si="93"/>
        <v>0</v>
      </c>
    </row>
    <row r="2922" spans="1:11">
      <c r="A2922" s="480" t="s">
        <v>12127</v>
      </c>
      <c r="B2922" s="480" t="s">
        <v>2818</v>
      </c>
      <c r="C2922" s="480" t="s">
        <v>2819</v>
      </c>
      <c r="D2922" s="480" t="s">
        <v>2820</v>
      </c>
      <c r="E2922" s="479">
        <v>19</v>
      </c>
      <c r="F2922" s="480" t="s">
        <v>1347</v>
      </c>
      <c r="G2922" s="479">
        <v>150</v>
      </c>
      <c r="H2922" t="str">
        <f t="shared" si="92"/>
        <v>attribute7String</v>
      </c>
      <c r="I2922">
        <f>COUNTIF($H$3:H2921,H2922)</f>
        <v>7</v>
      </c>
      <c r="J2922">
        <f>COUNTIF($B$3:B2921,B2922)</f>
        <v>7</v>
      </c>
      <c r="K2922">
        <f t="shared" si="93"/>
        <v>0</v>
      </c>
    </row>
    <row r="2923" spans="1:11">
      <c r="A2923" s="480" t="s">
        <v>12127</v>
      </c>
      <c r="B2923" s="480" t="s">
        <v>2821</v>
      </c>
      <c r="C2923" s="480" t="s">
        <v>2822</v>
      </c>
      <c r="D2923" s="480" t="s">
        <v>2823</v>
      </c>
      <c r="E2923" s="479">
        <v>20</v>
      </c>
      <c r="F2923" s="480" t="s">
        <v>1347</v>
      </c>
      <c r="G2923" s="479">
        <v>150</v>
      </c>
      <c r="H2923" t="str">
        <f t="shared" si="92"/>
        <v>attribute8String</v>
      </c>
      <c r="I2923">
        <f>COUNTIF($H$3:H2922,H2923)</f>
        <v>7</v>
      </c>
      <c r="J2923">
        <f>COUNTIF($B$3:B2922,B2923)</f>
        <v>7</v>
      </c>
      <c r="K2923">
        <f t="shared" si="93"/>
        <v>0</v>
      </c>
    </row>
    <row r="2924" spans="1:11">
      <c r="A2924" s="480" t="s">
        <v>12127</v>
      </c>
      <c r="B2924" s="480" t="s">
        <v>2824</v>
      </c>
      <c r="C2924" s="480" t="s">
        <v>2825</v>
      </c>
      <c r="D2924" s="480" t="s">
        <v>2826</v>
      </c>
      <c r="E2924" s="479">
        <v>21</v>
      </c>
      <c r="F2924" s="480" t="s">
        <v>1347</v>
      </c>
      <c r="G2924" s="479">
        <v>150</v>
      </c>
      <c r="H2924" t="str">
        <f t="shared" si="92"/>
        <v>attribute9String</v>
      </c>
      <c r="I2924">
        <f>COUNTIF($H$3:H2923,H2924)</f>
        <v>7</v>
      </c>
      <c r="J2924">
        <f>COUNTIF($B$3:B2923,B2924)</f>
        <v>7</v>
      </c>
      <c r="K2924">
        <f t="shared" si="93"/>
        <v>0</v>
      </c>
    </row>
    <row r="2925" spans="1:11">
      <c r="A2925" s="480" t="s">
        <v>12127</v>
      </c>
      <c r="B2925" s="480" t="s">
        <v>1759</v>
      </c>
      <c r="C2925" s="480" t="s">
        <v>1760</v>
      </c>
      <c r="D2925" s="480" t="s">
        <v>1761</v>
      </c>
      <c r="E2925" s="479">
        <v>22</v>
      </c>
      <c r="F2925" s="480" t="s">
        <v>1347</v>
      </c>
      <c r="G2925" s="479">
        <v>150</v>
      </c>
      <c r="H2925" t="str">
        <f t="shared" si="92"/>
        <v>attribute10String</v>
      </c>
      <c r="I2925">
        <f>COUNTIF($H$3:H2924,H2925)</f>
        <v>9</v>
      </c>
      <c r="J2925">
        <f>COUNTIF($B$3:B2924,B2925)</f>
        <v>9</v>
      </c>
      <c r="K2925">
        <f t="shared" si="93"/>
        <v>0</v>
      </c>
    </row>
    <row r="2926" spans="1:11">
      <c r="A2926" s="413" t="s">
        <v>12132</v>
      </c>
      <c r="B2926" s="413" t="s">
        <v>22194</v>
      </c>
      <c r="C2926" s="413" t="s">
        <v>22195</v>
      </c>
      <c r="D2926" s="413" t="s">
        <v>17128</v>
      </c>
      <c r="E2926" s="532">
        <v>1</v>
      </c>
      <c r="F2926" s="533" t="s">
        <v>1347</v>
      </c>
      <c r="G2926" s="532">
        <v>20</v>
      </c>
      <c r="H2926" t="str">
        <f t="shared" si="92"/>
        <v>priobidString</v>
      </c>
      <c r="I2926">
        <f>COUNTIF($H$3:H2925,H2926)</f>
        <v>0</v>
      </c>
      <c r="J2926">
        <f>COUNTIF($B$3:B2925,B2926)</f>
        <v>0</v>
      </c>
      <c r="K2926">
        <f t="shared" si="93"/>
        <v>0</v>
      </c>
    </row>
    <row r="2927" spans="1:11">
      <c r="A2927" s="413" t="s">
        <v>12132</v>
      </c>
      <c r="B2927" s="413" t="s">
        <v>22196</v>
      </c>
      <c r="C2927" s="413" t="s">
        <v>22197</v>
      </c>
      <c r="D2927" s="413" t="s">
        <v>17129</v>
      </c>
      <c r="E2927" s="532">
        <v>2</v>
      </c>
      <c r="F2927" s="533" t="s">
        <v>1347</v>
      </c>
      <c r="G2927" s="532">
        <v>128</v>
      </c>
      <c r="H2927" t="str">
        <f t="shared" si="92"/>
        <v>prinoString</v>
      </c>
      <c r="I2927">
        <f>COUNTIF($H$3:H2926,H2927)</f>
        <v>0</v>
      </c>
      <c r="J2927">
        <f>COUNTIF($B$3:B2926,B2927)</f>
        <v>0</v>
      </c>
      <c r="K2927">
        <f t="shared" si="93"/>
        <v>0</v>
      </c>
    </row>
    <row r="2928" spans="1:11">
      <c r="A2928" s="413" t="s">
        <v>12132</v>
      </c>
      <c r="B2928" s="413" t="s">
        <v>22198</v>
      </c>
      <c r="C2928" s="413" t="s">
        <v>22199</v>
      </c>
      <c r="D2928" s="413" t="s">
        <v>17130</v>
      </c>
      <c r="E2928" s="532">
        <v>3</v>
      </c>
      <c r="F2928" s="533" t="s">
        <v>1347</v>
      </c>
      <c r="G2928" s="532">
        <v>20</v>
      </c>
      <c r="H2928" t="str">
        <f t="shared" si="92"/>
        <v>previouspriobidString</v>
      </c>
      <c r="I2928">
        <f>COUNTIF($H$3:H2927,H2928)</f>
        <v>0</v>
      </c>
      <c r="J2928">
        <f>COUNTIF($B$3:B2927,B2928)</f>
        <v>0</v>
      </c>
      <c r="K2928">
        <f t="shared" si="93"/>
        <v>0</v>
      </c>
    </row>
    <row r="2929" spans="1:11">
      <c r="A2929" s="413" t="s">
        <v>12132</v>
      </c>
      <c r="B2929" s="413" t="s">
        <v>22200</v>
      </c>
      <c r="C2929" s="413" t="s">
        <v>22201</v>
      </c>
      <c r="D2929" s="413" t="s">
        <v>17131</v>
      </c>
      <c r="E2929" s="532">
        <v>4</v>
      </c>
      <c r="F2929" s="533" t="s">
        <v>1347</v>
      </c>
      <c r="G2929" s="532">
        <v>128</v>
      </c>
      <c r="H2929" t="str">
        <f t="shared" si="92"/>
        <v>previousprinoString</v>
      </c>
      <c r="I2929">
        <f>COUNTIF($H$3:H2928,H2929)</f>
        <v>0</v>
      </c>
      <c r="J2929">
        <f>COUNTIF($B$3:B2928,B2929)</f>
        <v>0</v>
      </c>
      <c r="K2929">
        <f t="shared" si="93"/>
        <v>0</v>
      </c>
    </row>
    <row r="2930" spans="1:11">
      <c r="A2930" s="413" t="s">
        <v>12132</v>
      </c>
      <c r="B2930" s="413" t="s">
        <v>22202</v>
      </c>
      <c r="C2930" s="413" t="s">
        <v>22203</v>
      </c>
      <c r="D2930" s="413" t="s">
        <v>17132</v>
      </c>
      <c r="E2930" s="532">
        <v>5</v>
      </c>
      <c r="F2930" s="533" t="s">
        <v>1353</v>
      </c>
      <c r="G2930" s="532"/>
      <c r="H2930" t="str">
        <f t="shared" si="92"/>
        <v>pcurrentPriRevisionInteger</v>
      </c>
      <c r="I2930">
        <f>COUNTIF($H$3:H2929,H2930)</f>
        <v>0</v>
      </c>
      <c r="J2930">
        <f>COUNTIF($B$3:B2929,B2930)</f>
        <v>0</v>
      </c>
      <c r="K2930">
        <f t="shared" si="93"/>
        <v>0</v>
      </c>
    </row>
    <row r="2931" spans="1:11" ht="40.5">
      <c r="A2931" s="413" t="s">
        <v>12132</v>
      </c>
      <c r="B2931" s="555" t="s">
        <v>8266</v>
      </c>
      <c r="C2931" s="413" t="s">
        <v>8120</v>
      </c>
      <c r="D2931" s="413" t="s">
        <v>8119</v>
      </c>
      <c r="E2931" s="532">
        <v>6</v>
      </c>
      <c r="F2931" s="533" t="s">
        <v>1347</v>
      </c>
      <c r="G2931" s="532">
        <v>20</v>
      </c>
      <c r="H2931" t="str">
        <f t="shared" si="92"/>
        <v>hasspecinfobypdrobidString</v>
      </c>
      <c r="I2931">
        <f>COUNTIF($H$3:H2930,H2931)</f>
        <v>1</v>
      </c>
      <c r="J2931">
        <f>COUNTIF($B$3:B2930,B2931)</f>
        <v>1</v>
      </c>
      <c r="K2931">
        <f t="shared" si="93"/>
        <v>0</v>
      </c>
    </row>
    <row r="2932" spans="1:11">
      <c r="A2932" s="413" t="s">
        <v>12132</v>
      </c>
      <c r="B2932" s="413" t="s">
        <v>8267</v>
      </c>
      <c r="C2932" s="413" t="s">
        <v>8077</v>
      </c>
      <c r="D2932" s="413" t="s">
        <v>8092</v>
      </c>
      <c r="E2932" s="532">
        <v>7</v>
      </c>
      <c r="F2932" s="533" t="s">
        <v>1347</v>
      </c>
      <c r="G2932" s="532">
        <v>20</v>
      </c>
      <c r="H2932" t="str">
        <f t="shared" si="92"/>
        <v>specitemobidString</v>
      </c>
      <c r="I2932">
        <f>COUNTIF($H$3:H2931,H2932)</f>
        <v>1</v>
      </c>
      <c r="J2932">
        <f>COUNTIF($B$3:B2931,B2932)</f>
        <v>1</v>
      </c>
      <c r="K2932">
        <f t="shared" si="93"/>
        <v>0</v>
      </c>
    </row>
    <row r="2933" spans="1:11">
      <c r="A2933" s="413" t="s">
        <v>12132</v>
      </c>
      <c r="B2933" s="413" t="s">
        <v>8268</v>
      </c>
      <c r="C2933" s="413" t="s">
        <v>8078</v>
      </c>
      <c r="D2933" s="413" t="s">
        <v>8093</v>
      </c>
      <c r="E2933" s="532">
        <v>8</v>
      </c>
      <c r="F2933" s="533" t="s">
        <v>1347</v>
      </c>
      <c r="G2933" s="532">
        <v>128</v>
      </c>
      <c r="H2933" t="str">
        <f t="shared" si="92"/>
        <v>specitemnameString</v>
      </c>
      <c r="I2933">
        <f>COUNTIF($H$3:H2932,H2933)</f>
        <v>1</v>
      </c>
      <c r="J2933">
        <f>COUNTIF($B$3:B2932,B2933)</f>
        <v>1</v>
      </c>
      <c r="K2933">
        <f t="shared" si="93"/>
        <v>0</v>
      </c>
    </row>
    <row r="2934" spans="1:11">
      <c r="A2934" s="413" t="s">
        <v>12132</v>
      </c>
      <c r="B2934" s="413" t="s">
        <v>8269</v>
      </c>
      <c r="C2934" s="413" t="s">
        <v>8079</v>
      </c>
      <c r="D2934" s="413" t="s">
        <v>8094</v>
      </c>
      <c r="E2934" s="532">
        <v>9</v>
      </c>
      <c r="F2934" s="533" t="s">
        <v>1347</v>
      </c>
      <c r="G2934" s="532">
        <v>128</v>
      </c>
      <c r="H2934" t="str">
        <f t="shared" si="92"/>
        <v>specitemclassString</v>
      </c>
      <c r="I2934">
        <f>COUNTIF($H$3:H2933,H2934)</f>
        <v>1</v>
      </c>
      <c r="J2934">
        <f>COUNTIF($B$3:B2933,B2934)</f>
        <v>1</v>
      </c>
      <c r="K2934">
        <f t="shared" si="93"/>
        <v>0</v>
      </c>
    </row>
    <row r="2935" spans="1:11">
      <c r="A2935" s="413" t="s">
        <v>12132</v>
      </c>
      <c r="B2935" s="413" t="s">
        <v>8270</v>
      </c>
      <c r="C2935" s="413" t="s">
        <v>8080</v>
      </c>
      <c r="D2935" s="413" t="s">
        <v>8095</v>
      </c>
      <c r="E2935" s="532">
        <v>10</v>
      </c>
      <c r="F2935" s="533" t="s">
        <v>1347</v>
      </c>
      <c r="G2935" s="532">
        <v>30</v>
      </c>
      <c r="H2935" t="str">
        <f t="shared" si="92"/>
        <v>specitemtypecodeString</v>
      </c>
      <c r="I2935">
        <f>COUNTIF($H$3:H2934,H2935)</f>
        <v>1</v>
      </c>
      <c r="J2935">
        <f>COUNTIF($B$3:B2934,B2935)</f>
        <v>1</v>
      </c>
      <c r="K2935">
        <f t="shared" si="93"/>
        <v>0</v>
      </c>
    </row>
    <row r="2936" spans="1:11">
      <c r="A2936" s="413" t="s">
        <v>12132</v>
      </c>
      <c r="B2936" s="413" t="s">
        <v>8271</v>
      </c>
      <c r="C2936" s="413" t="s">
        <v>8081</v>
      </c>
      <c r="D2936" s="413" t="s">
        <v>8096</v>
      </c>
      <c r="E2936" s="532">
        <v>11</v>
      </c>
      <c r="F2936" s="533" t="s">
        <v>1347</v>
      </c>
      <c r="G2936" s="532">
        <v>20</v>
      </c>
      <c r="H2936" t="str">
        <f t="shared" si="92"/>
        <v>specitemvalueobidString</v>
      </c>
      <c r="I2936">
        <f>COUNTIF($H$3:H2935,H2936)</f>
        <v>1</v>
      </c>
      <c r="J2936">
        <f>COUNTIF($B$3:B2935,B2936)</f>
        <v>1</v>
      </c>
      <c r="K2936">
        <f t="shared" si="93"/>
        <v>0</v>
      </c>
    </row>
    <row r="2937" spans="1:11">
      <c r="A2937" s="413" t="s">
        <v>12132</v>
      </c>
      <c r="B2937" s="413" t="s">
        <v>8272</v>
      </c>
      <c r="C2937" s="413" t="s">
        <v>8082</v>
      </c>
      <c r="D2937" s="413" t="s">
        <v>8097</v>
      </c>
      <c r="E2937" s="532">
        <v>12</v>
      </c>
      <c r="F2937" s="533" t="s">
        <v>1347</v>
      </c>
      <c r="G2937" s="532">
        <v>4000</v>
      </c>
      <c r="H2937" t="str">
        <f t="shared" si="92"/>
        <v>specitemvaluenameString</v>
      </c>
      <c r="I2937">
        <f>COUNTIF($H$3:H2936,H2937)</f>
        <v>1</v>
      </c>
      <c r="J2937">
        <f>COUNTIF($B$3:B2936,B2937)</f>
        <v>1</v>
      </c>
      <c r="K2937">
        <f t="shared" si="93"/>
        <v>0</v>
      </c>
    </row>
    <row r="2938" spans="1:11">
      <c r="A2938" s="413" t="s">
        <v>12132</v>
      </c>
      <c r="B2938" s="413" t="s">
        <v>8273</v>
      </c>
      <c r="C2938" s="413" t="s">
        <v>8083</v>
      </c>
      <c r="D2938" s="413" t="s">
        <v>8098</v>
      </c>
      <c r="E2938" s="532">
        <v>13</v>
      </c>
      <c r="F2938" s="533" t="s">
        <v>1347</v>
      </c>
      <c r="G2938" s="532">
        <v>2000</v>
      </c>
      <c r="H2938" t="str">
        <f t="shared" si="92"/>
        <v>item1stvalueString</v>
      </c>
      <c r="I2938">
        <f>COUNTIF($H$3:H2937,H2938)</f>
        <v>3</v>
      </c>
      <c r="J2938">
        <f>COUNTIF($B$3:B2937,B2938)</f>
        <v>3</v>
      </c>
      <c r="K2938">
        <f t="shared" si="93"/>
        <v>0</v>
      </c>
    </row>
    <row r="2939" spans="1:11">
      <c r="A2939" s="413" t="s">
        <v>12132</v>
      </c>
      <c r="B2939" s="413" t="s">
        <v>4013</v>
      </c>
      <c r="C2939" s="413" t="s">
        <v>8084</v>
      </c>
      <c r="D2939" s="413" t="s">
        <v>8099</v>
      </c>
      <c r="E2939" s="532">
        <v>14</v>
      </c>
      <c r="F2939" s="533" t="s">
        <v>1347</v>
      </c>
      <c r="G2939" s="532">
        <v>2000</v>
      </c>
      <c r="H2939" t="str">
        <f t="shared" si="92"/>
        <v>item2ndvalueString</v>
      </c>
      <c r="I2939">
        <f>COUNTIF($H$3:H2938,H2939)</f>
        <v>3</v>
      </c>
      <c r="J2939">
        <f>COUNTIF($B$3:B2938,B2939)</f>
        <v>3</v>
      </c>
      <c r="K2939">
        <f t="shared" si="93"/>
        <v>0</v>
      </c>
    </row>
    <row r="2940" spans="1:11">
      <c r="A2940" s="413" t="s">
        <v>12132</v>
      </c>
      <c r="B2940" s="413" t="s">
        <v>8274</v>
      </c>
      <c r="C2940" s="413" t="s">
        <v>8085</v>
      </c>
      <c r="D2940" s="413" t="s">
        <v>8100</v>
      </c>
      <c r="E2940" s="532">
        <v>15</v>
      </c>
      <c r="F2940" s="533" t="s">
        <v>1347</v>
      </c>
      <c r="G2940" s="532">
        <v>2000</v>
      </c>
      <c r="H2940" t="str">
        <f t="shared" si="92"/>
        <v>previous1stvalueString</v>
      </c>
      <c r="I2940">
        <f>COUNTIF($H$3:H2939,H2940)</f>
        <v>1</v>
      </c>
      <c r="J2940">
        <f>COUNTIF($B$3:B2939,B2940)</f>
        <v>1</v>
      </c>
      <c r="K2940">
        <f t="shared" si="93"/>
        <v>0</v>
      </c>
    </row>
    <row r="2941" spans="1:11">
      <c r="A2941" s="413" t="s">
        <v>12132</v>
      </c>
      <c r="B2941" s="413" t="s">
        <v>8275</v>
      </c>
      <c r="C2941" s="413" t="s">
        <v>8086</v>
      </c>
      <c r="D2941" s="413" t="s">
        <v>8101</v>
      </c>
      <c r="E2941" s="532">
        <v>16</v>
      </c>
      <c r="F2941" s="533" t="s">
        <v>1347</v>
      </c>
      <c r="G2941" s="532">
        <v>2000</v>
      </c>
      <c r="H2941" t="str">
        <f t="shared" si="92"/>
        <v>previous2ndvalueString</v>
      </c>
      <c r="I2941">
        <f>COUNTIF($H$3:H2940,H2941)</f>
        <v>1</v>
      </c>
      <c r="J2941">
        <f>COUNTIF($B$3:B2940,B2941)</f>
        <v>1</v>
      </c>
      <c r="K2941">
        <f t="shared" si="93"/>
        <v>0</v>
      </c>
    </row>
    <row r="2942" spans="1:11">
      <c r="A2942" s="413" t="s">
        <v>12132</v>
      </c>
      <c r="B2942" s="413" t="s">
        <v>4014</v>
      </c>
      <c r="C2942" s="413" t="s">
        <v>4015</v>
      </c>
      <c r="D2942" s="413" t="s">
        <v>4016</v>
      </c>
      <c r="E2942" s="532">
        <v>17</v>
      </c>
      <c r="F2942" s="533" t="s">
        <v>1347</v>
      </c>
      <c r="G2942" s="532">
        <v>50</v>
      </c>
      <c r="H2942" t="str">
        <f t="shared" si="92"/>
        <v>workdelimitercodeString</v>
      </c>
      <c r="I2942">
        <f>COUNTIF($H$3:H2941,H2942)</f>
        <v>3</v>
      </c>
      <c r="J2942">
        <f>COUNTIF($B$3:B2941,B2942)</f>
        <v>3</v>
      </c>
      <c r="K2942">
        <f t="shared" si="93"/>
        <v>0</v>
      </c>
    </row>
    <row r="2943" spans="1:11">
      <c r="A2943" s="413" t="s">
        <v>12132</v>
      </c>
      <c r="B2943" s="413" t="s">
        <v>8276</v>
      </c>
      <c r="C2943" s="413" t="s">
        <v>8087</v>
      </c>
      <c r="D2943" s="413" t="s">
        <v>8102</v>
      </c>
      <c r="E2943" s="532">
        <v>18</v>
      </c>
      <c r="F2943" s="533" t="s">
        <v>1347</v>
      </c>
      <c r="G2943" s="532">
        <v>1</v>
      </c>
      <c r="H2943" t="str">
        <f t="shared" si="92"/>
        <v>propertyflagString</v>
      </c>
      <c r="I2943">
        <f>COUNTIF($H$3:H2942,H2943)</f>
        <v>2</v>
      </c>
      <c r="J2943">
        <f>COUNTIF($B$3:B2942,B2943)</f>
        <v>2</v>
      </c>
      <c r="K2943">
        <f t="shared" si="93"/>
        <v>0</v>
      </c>
    </row>
    <row r="2944" spans="1:11">
      <c r="A2944" s="480" t="s">
        <v>12135</v>
      </c>
      <c r="B2944" s="365" t="s">
        <v>1871</v>
      </c>
      <c r="C2944" s="365" t="s">
        <v>1872</v>
      </c>
      <c r="D2944" s="365" t="s">
        <v>1873</v>
      </c>
      <c r="E2944" s="479">
        <v>1</v>
      </c>
      <c r="F2944" s="480" t="s">
        <v>1347</v>
      </c>
      <c r="G2944" s="479">
        <v>32</v>
      </c>
      <c r="H2944" t="str">
        <f t="shared" si="92"/>
        <v>projectCodeString</v>
      </c>
      <c r="I2944">
        <f>COUNTIF($H$3:H2943,H2944)</f>
        <v>14</v>
      </c>
      <c r="J2944">
        <f>COUNTIF($B$3:B2943,B2944)</f>
        <v>14</v>
      </c>
      <c r="K2944">
        <f t="shared" si="93"/>
        <v>0</v>
      </c>
    </row>
    <row r="2945" spans="1:11">
      <c r="A2945" s="480" t="s">
        <v>12135</v>
      </c>
      <c r="B2945" s="365" t="s">
        <v>1812</v>
      </c>
      <c r="C2945" s="365" t="s">
        <v>1813</v>
      </c>
      <c r="D2945" s="365" t="s">
        <v>1814</v>
      </c>
      <c r="E2945" s="479">
        <v>2</v>
      </c>
      <c r="F2945" s="480" t="s">
        <v>1347</v>
      </c>
      <c r="G2945" s="479">
        <v>4</v>
      </c>
      <c r="H2945" t="str">
        <f t="shared" si="92"/>
        <v>affiliateCodeString</v>
      </c>
      <c r="I2945">
        <f>COUNTIF($H$3:H2944,H2945)</f>
        <v>7</v>
      </c>
      <c r="J2945">
        <f>COUNTIF($B$3:B2944,B2945)</f>
        <v>7</v>
      </c>
      <c r="K2945">
        <f t="shared" si="93"/>
        <v>0</v>
      </c>
    </row>
    <row r="2946" spans="1:11">
      <c r="A2946" s="480" t="s">
        <v>12135</v>
      </c>
      <c r="B2946" s="365" t="s">
        <v>22204</v>
      </c>
      <c r="C2946" s="365" t="s">
        <v>9861</v>
      </c>
      <c r="D2946" s="365" t="s">
        <v>17133</v>
      </c>
      <c r="E2946" s="479">
        <v>3</v>
      </c>
      <c r="F2946" s="480" t="s">
        <v>1347</v>
      </c>
      <c r="G2946" s="479">
        <v>15</v>
      </c>
      <c r="H2946" t="str">
        <f t="shared" si="92"/>
        <v>accountingYyyymmString</v>
      </c>
      <c r="I2946">
        <f>COUNTIF($H$3:H2945,H2946)</f>
        <v>0</v>
      </c>
      <c r="J2946">
        <f>COUNTIF($B$3:B2945,B2946)</f>
        <v>0</v>
      </c>
      <c r="K2946">
        <f t="shared" si="93"/>
        <v>0</v>
      </c>
    </row>
    <row r="2947" spans="1:11">
      <c r="A2947" s="480" t="s">
        <v>12135</v>
      </c>
      <c r="B2947" s="365" t="s">
        <v>22205</v>
      </c>
      <c r="C2947" s="365" t="s">
        <v>9862</v>
      </c>
      <c r="D2947" s="365" t="s">
        <v>17134</v>
      </c>
      <c r="E2947" s="479">
        <v>4</v>
      </c>
      <c r="F2947" s="480" t="s">
        <v>8845</v>
      </c>
      <c r="G2947" s="479"/>
      <c r="H2947" t="str">
        <f t="shared" ref="H2947:H3010" si="94">B2947&amp;F2947</f>
        <v>totalAmountBigDecimal</v>
      </c>
      <c r="I2947">
        <f>COUNTIF($H$3:H2946,H2947)</f>
        <v>0</v>
      </c>
      <c r="J2947">
        <f>COUNTIF($B$3:B2946,B2947)</f>
        <v>0</v>
      </c>
      <c r="K2947">
        <f t="shared" si="93"/>
        <v>0</v>
      </c>
    </row>
    <row r="2948" spans="1:11">
      <c r="A2948" s="480" t="s">
        <v>12135</v>
      </c>
      <c r="B2948" s="365" t="s">
        <v>22206</v>
      </c>
      <c r="C2948" s="365" t="s">
        <v>9863</v>
      </c>
      <c r="D2948" s="365" t="s">
        <v>17135</v>
      </c>
      <c r="E2948" s="479">
        <v>5</v>
      </c>
      <c r="F2948" s="480" t="s">
        <v>8845</v>
      </c>
      <c r="G2948" s="479"/>
      <c r="H2948" t="str">
        <f t="shared" si="94"/>
        <v>cipAmountBigDecimal</v>
      </c>
      <c r="I2948">
        <f>COUNTIF($H$3:H2947,H2948)</f>
        <v>0</v>
      </c>
      <c r="J2948">
        <f>COUNTIF($B$3:B2947,B2948)</f>
        <v>0</v>
      </c>
      <c r="K2948">
        <f t="shared" ref="K2948:K3011" si="95">J2948-I2948</f>
        <v>0</v>
      </c>
    </row>
    <row r="2949" spans="1:11">
      <c r="A2949" s="480" t="s">
        <v>23017</v>
      </c>
      <c r="B2949" s="365" t="s">
        <v>1125</v>
      </c>
      <c r="C2949" s="365" t="s">
        <v>2737</v>
      </c>
      <c r="D2949" s="365" t="s">
        <v>2738</v>
      </c>
      <c r="E2949" s="479">
        <v>1</v>
      </c>
      <c r="F2949" s="480" t="s">
        <v>1347</v>
      </c>
      <c r="G2949" s="479">
        <v>6</v>
      </c>
      <c r="H2949" t="str">
        <f t="shared" si="94"/>
        <v>planMonthString</v>
      </c>
      <c r="I2949">
        <f>COUNTIF($H$3:H2948,H2949)</f>
        <v>4</v>
      </c>
      <c r="J2949">
        <f>COUNTIF($B$3:B2948,B2949)</f>
        <v>4</v>
      </c>
      <c r="K2949">
        <f t="shared" si="95"/>
        <v>0</v>
      </c>
    </row>
    <row r="2950" spans="1:11">
      <c r="A2950" s="480" t="s">
        <v>23017</v>
      </c>
      <c r="B2950" s="365" t="s">
        <v>22207</v>
      </c>
      <c r="C2950" s="365" t="s">
        <v>22208</v>
      </c>
      <c r="D2950" s="365" t="s">
        <v>17136</v>
      </c>
      <c r="E2950" s="479">
        <v>2</v>
      </c>
      <c r="F2950" s="480" t="s">
        <v>1347</v>
      </c>
      <c r="G2950" s="479">
        <v>3</v>
      </c>
      <c r="H2950" t="str">
        <f t="shared" si="94"/>
        <v>fromCurrencyCodeString</v>
      </c>
      <c r="I2950">
        <f>COUNTIF($H$3:H2949,H2950)</f>
        <v>0</v>
      </c>
      <c r="J2950">
        <f>COUNTIF($B$3:B2949,B2950)</f>
        <v>0</v>
      </c>
      <c r="K2950">
        <f t="shared" si="95"/>
        <v>0</v>
      </c>
    </row>
    <row r="2951" spans="1:11">
      <c r="A2951" s="480" t="s">
        <v>23017</v>
      </c>
      <c r="B2951" s="365" t="s">
        <v>22209</v>
      </c>
      <c r="C2951" s="365" t="s">
        <v>22210</v>
      </c>
      <c r="D2951" s="365" t="s">
        <v>17137</v>
      </c>
      <c r="E2951" s="479">
        <v>3</v>
      </c>
      <c r="F2951" s="480" t="s">
        <v>1347</v>
      </c>
      <c r="G2951" s="479">
        <v>3</v>
      </c>
      <c r="H2951" t="str">
        <f t="shared" si="94"/>
        <v>toCurrencyCodeString</v>
      </c>
      <c r="I2951">
        <f>COUNTIF($H$3:H2950,H2951)</f>
        <v>0</v>
      </c>
      <c r="J2951">
        <f>COUNTIF($B$3:B2950,B2951)</f>
        <v>0</v>
      </c>
      <c r="K2951">
        <f t="shared" si="95"/>
        <v>0</v>
      </c>
    </row>
    <row r="2952" spans="1:11">
      <c r="A2952" s="480" t="s">
        <v>23017</v>
      </c>
      <c r="B2952" s="365" t="s">
        <v>888</v>
      </c>
      <c r="C2952" s="365" t="s">
        <v>2739</v>
      </c>
      <c r="D2952" s="365" t="s">
        <v>2740</v>
      </c>
      <c r="E2952" s="479">
        <v>4</v>
      </c>
      <c r="F2952" s="480" t="s">
        <v>1718</v>
      </c>
      <c r="G2952" s="479">
        <v>0</v>
      </c>
      <c r="H2952" t="str">
        <f t="shared" si="94"/>
        <v>exchangeRateFloat</v>
      </c>
      <c r="I2952">
        <f>COUNTIF($H$3:H2951,H2952)</f>
        <v>3</v>
      </c>
      <c r="J2952">
        <f>COUNTIF($B$3:B2951,B2952)</f>
        <v>3</v>
      </c>
      <c r="K2952">
        <f t="shared" si="95"/>
        <v>0</v>
      </c>
    </row>
    <row r="2953" spans="1:11">
      <c r="A2953" s="480" t="s">
        <v>12039</v>
      </c>
      <c r="B2953" s="365" t="s">
        <v>1809</v>
      </c>
      <c r="C2953" s="365" t="s">
        <v>3690</v>
      </c>
      <c r="D2953" s="365" t="s">
        <v>1810</v>
      </c>
      <c r="E2953" s="479">
        <v>1</v>
      </c>
      <c r="F2953" s="480" t="s">
        <v>1347</v>
      </c>
      <c r="G2953" s="479">
        <v>128</v>
      </c>
      <c r="H2953" t="str">
        <f t="shared" si="94"/>
        <v>companyCodeString</v>
      </c>
      <c r="I2953">
        <f>COUNTIF($H$3:H2952,H2953)</f>
        <v>2</v>
      </c>
      <c r="J2953">
        <f>COUNTIF($B$3:B2952,B2953)</f>
        <v>2</v>
      </c>
      <c r="K2953">
        <f t="shared" si="95"/>
        <v>0</v>
      </c>
    </row>
    <row r="2954" spans="1:11">
      <c r="A2954" s="480" t="s">
        <v>12039</v>
      </c>
      <c r="B2954" s="365" t="s">
        <v>9906</v>
      </c>
      <c r="C2954" s="365" t="s">
        <v>9907</v>
      </c>
      <c r="D2954" s="365" t="s">
        <v>17138</v>
      </c>
      <c r="E2954" s="479">
        <v>2</v>
      </c>
      <c r="F2954" s="480" t="s">
        <v>1347</v>
      </c>
      <c r="G2954" s="479">
        <v>128</v>
      </c>
      <c r="H2954" t="str">
        <f t="shared" si="94"/>
        <v>companyNameString</v>
      </c>
      <c r="I2954">
        <f>COUNTIF($H$3:H2953,H2954)</f>
        <v>0</v>
      </c>
      <c r="J2954">
        <f>COUNTIF($B$3:B2953,B2954)</f>
        <v>0</v>
      </c>
      <c r="K2954">
        <f t="shared" si="95"/>
        <v>0</v>
      </c>
    </row>
    <row r="2955" spans="1:11">
      <c r="A2955" s="480" t="s">
        <v>12039</v>
      </c>
      <c r="B2955" s="365" t="s">
        <v>1876</v>
      </c>
      <c r="C2955" s="365" t="s">
        <v>1877</v>
      </c>
      <c r="D2955" s="365" t="s">
        <v>1878</v>
      </c>
      <c r="E2955" s="479">
        <v>3</v>
      </c>
      <c r="F2955" s="480" t="s">
        <v>1347</v>
      </c>
      <c r="G2955" s="479">
        <v>128</v>
      </c>
      <c r="H2955" t="str">
        <f t="shared" si="94"/>
        <v>divisionCodeString</v>
      </c>
      <c r="I2955">
        <f>COUNTIF($H$3:H2954,H2955)</f>
        <v>20</v>
      </c>
      <c r="J2955">
        <f>COUNTIF($B$3:B2954,B2955)</f>
        <v>20</v>
      </c>
      <c r="K2955">
        <f t="shared" si="95"/>
        <v>0</v>
      </c>
    </row>
    <row r="2956" spans="1:11">
      <c r="A2956" s="480" t="s">
        <v>12039</v>
      </c>
      <c r="B2956" s="365" t="s">
        <v>1879</v>
      </c>
      <c r="C2956" s="365" t="s">
        <v>1880</v>
      </c>
      <c r="D2956" s="365" t="s">
        <v>1881</v>
      </c>
      <c r="E2956" s="479">
        <v>4</v>
      </c>
      <c r="F2956" s="480" t="s">
        <v>1347</v>
      </c>
      <c r="G2956" s="479">
        <v>128</v>
      </c>
      <c r="H2956" t="str">
        <f t="shared" si="94"/>
        <v>divisionNameString</v>
      </c>
      <c r="I2956">
        <f>COUNTIF($H$3:H2955,H2956)</f>
        <v>2</v>
      </c>
      <c r="J2956">
        <f>COUNTIF($B$3:B2955,B2956)</f>
        <v>2</v>
      </c>
      <c r="K2956">
        <f t="shared" si="95"/>
        <v>0</v>
      </c>
    </row>
    <row r="2957" spans="1:11">
      <c r="A2957" s="480" t="s">
        <v>12039</v>
      </c>
      <c r="B2957" s="365" t="s">
        <v>1261</v>
      </c>
      <c r="C2957" s="365" t="s">
        <v>2549</v>
      </c>
      <c r="D2957" s="365" t="s">
        <v>2550</v>
      </c>
      <c r="E2957" s="479">
        <v>5</v>
      </c>
      <c r="F2957" s="480" t="s">
        <v>1347</v>
      </c>
      <c r="G2957" s="479">
        <v>1</v>
      </c>
      <c r="H2957" t="str">
        <f t="shared" si="94"/>
        <v>useFlagString</v>
      </c>
      <c r="I2957">
        <f>COUNTIF($H$3:H2956,H2957)</f>
        <v>26</v>
      </c>
      <c r="J2957">
        <f>COUNTIF($B$3:B2956,B2957)</f>
        <v>26</v>
      </c>
      <c r="K2957">
        <f t="shared" si="95"/>
        <v>0</v>
      </c>
    </row>
    <row r="2958" spans="1:11">
      <c r="A2958" s="480" t="s">
        <v>12039</v>
      </c>
      <c r="B2958" s="365" t="s">
        <v>1735</v>
      </c>
      <c r="C2958" s="365" t="s">
        <v>1465</v>
      </c>
      <c r="D2958" s="365" t="s">
        <v>1736</v>
      </c>
      <c r="E2958" s="479">
        <v>6</v>
      </c>
      <c r="F2958" s="480" t="s">
        <v>1347</v>
      </c>
      <c r="G2958" s="479">
        <v>150</v>
      </c>
      <c r="H2958" t="str">
        <f t="shared" si="94"/>
        <v>attribute01String</v>
      </c>
      <c r="I2958">
        <f>COUNTIF($H$3:H2957,H2958)</f>
        <v>4</v>
      </c>
      <c r="J2958">
        <f>COUNTIF($B$3:B2957,B2958)</f>
        <v>4</v>
      </c>
      <c r="K2958">
        <f t="shared" si="95"/>
        <v>0</v>
      </c>
    </row>
    <row r="2959" spans="1:11">
      <c r="A2959" s="480" t="s">
        <v>12039</v>
      </c>
      <c r="B2959" s="365" t="s">
        <v>1737</v>
      </c>
      <c r="C2959" s="365" t="s">
        <v>1468</v>
      </c>
      <c r="D2959" s="365" t="s">
        <v>1738</v>
      </c>
      <c r="E2959" s="479">
        <v>7</v>
      </c>
      <c r="F2959" s="480" t="s">
        <v>1347</v>
      </c>
      <c r="G2959" s="479">
        <v>150</v>
      </c>
      <c r="H2959" t="str">
        <f t="shared" si="94"/>
        <v>attribute02String</v>
      </c>
      <c r="I2959">
        <f>COUNTIF($H$3:H2958,H2959)</f>
        <v>4</v>
      </c>
      <c r="J2959">
        <f>COUNTIF($B$3:B2958,B2959)</f>
        <v>4</v>
      </c>
      <c r="K2959">
        <f t="shared" si="95"/>
        <v>0</v>
      </c>
    </row>
    <row r="2960" spans="1:11">
      <c r="A2960" s="480" t="s">
        <v>12039</v>
      </c>
      <c r="B2960" s="365" t="s">
        <v>1739</v>
      </c>
      <c r="C2960" s="365" t="s">
        <v>1471</v>
      </c>
      <c r="D2960" s="365" t="s">
        <v>1740</v>
      </c>
      <c r="E2960" s="479">
        <v>8</v>
      </c>
      <c r="F2960" s="480" t="s">
        <v>1347</v>
      </c>
      <c r="G2960" s="479">
        <v>150</v>
      </c>
      <c r="H2960" t="str">
        <f t="shared" si="94"/>
        <v>attribute03String</v>
      </c>
      <c r="I2960">
        <f>COUNTIF($H$3:H2959,H2960)</f>
        <v>4</v>
      </c>
      <c r="J2960">
        <f>COUNTIF($B$3:B2959,B2960)</f>
        <v>4</v>
      </c>
      <c r="K2960">
        <f t="shared" si="95"/>
        <v>0</v>
      </c>
    </row>
    <row r="2961" spans="1:11">
      <c r="A2961" s="480" t="s">
        <v>5555</v>
      </c>
      <c r="B2961" s="556" t="s">
        <v>9948</v>
      </c>
      <c r="C2961" s="365" t="s">
        <v>9949</v>
      </c>
      <c r="D2961" s="365" t="s">
        <v>9950</v>
      </c>
      <c r="E2961" s="479">
        <v>1</v>
      </c>
      <c r="F2961" s="480" t="s">
        <v>1353</v>
      </c>
      <c r="G2961" s="479">
        <v>0</v>
      </c>
      <c r="H2961" t="str">
        <f t="shared" si="94"/>
        <v>accessCountInteger</v>
      </c>
      <c r="I2961">
        <f>COUNTIF($H$3:H2960,H2961)</f>
        <v>0</v>
      </c>
      <c r="J2961">
        <f>COUNTIF($B$3:B2960,B2961)</f>
        <v>0</v>
      </c>
      <c r="K2961">
        <f t="shared" si="95"/>
        <v>0</v>
      </c>
    </row>
    <row r="2962" spans="1:11">
      <c r="A2962" s="480" t="s">
        <v>5555</v>
      </c>
      <c r="B2962" s="365" t="s">
        <v>9955</v>
      </c>
      <c r="C2962" s="365" t="s">
        <v>9954</v>
      </c>
      <c r="D2962" s="365" t="s">
        <v>9953</v>
      </c>
      <c r="E2962" s="479">
        <v>2</v>
      </c>
      <c r="F2962" s="480" t="s">
        <v>1347</v>
      </c>
      <c r="G2962" s="479">
        <v>20</v>
      </c>
      <c r="H2962" t="str">
        <f t="shared" si="94"/>
        <v>accessYearMonthString</v>
      </c>
      <c r="I2962">
        <f>COUNTIF($H$3:H2961,H2962)</f>
        <v>0</v>
      </c>
      <c r="J2962">
        <f>COUNTIF($B$3:B2961,B2962)</f>
        <v>0</v>
      </c>
      <c r="K2962">
        <f t="shared" si="95"/>
        <v>0</v>
      </c>
    </row>
    <row r="2963" spans="1:11">
      <c r="A2963" s="480" t="s">
        <v>9959</v>
      </c>
      <c r="B2963" s="480" t="s">
        <v>1582</v>
      </c>
      <c r="C2963" s="480" t="s">
        <v>1583</v>
      </c>
      <c r="D2963" s="480" t="s">
        <v>1584</v>
      </c>
      <c r="E2963" s="479">
        <v>1</v>
      </c>
      <c r="F2963" s="480" t="s">
        <v>1347</v>
      </c>
      <c r="G2963" s="479">
        <v>256</v>
      </c>
      <c r="H2963" t="str">
        <f t="shared" si="94"/>
        <v>departmentCodeString</v>
      </c>
      <c r="I2963">
        <f>COUNTIF($H$3:H2962,H2963)</f>
        <v>13</v>
      </c>
      <c r="J2963">
        <f>COUNTIF($B$3:B2962,B2963)</f>
        <v>13</v>
      </c>
      <c r="K2963">
        <f t="shared" si="95"/>
        <v>0</v>
      </c>
    </row>
    <row r="2964" spans="1:11">
      <c r="A2964" s="551" t="s">
        <v>9959</v>
      </c>
      <c r="B2964" s="480" t="s">
        <v>6032</v>
      </c>
      <c r="C2964" s="480" t="s">
        <v>6033</v>
      </c>
      <c r="D2964" s="480" t="s">
        <v>6034</v>
      </c>
      <c r="E2964" s="479">
        <v>2</v>
      </c>
      <c r="F2964" s="480" t="s">
        <v>1347</v>
      </c>
      <c r="G2964" s="479">
        <v>20</v>
      </c>
      <c r="H2964" t="str">
        <f t="shared" si="94"/>
        <v>accountingUnitCodeString</v>
      </c>
      <c r="I2964">
        <f>COUNTIF($H$3:H2963,H2964)</f>
        <v>11</v>
      </c>
      <c r="J2964">
        <f>COUNTIF($B$3:B2963,B2964)</f>
        <v>11</v>
      </c>
      <c r="K2964">
        <f t="shared" si="95"/>
        <v>0</v>
      </c>
    </row>
    <row r="2965" spans="1:11">
      <c r="A2965" s="551" t="s">
        <v>9959</v>
      </c>
      <c r="B2965" s="480" t="s">
        <v>6666</v>
      </c>
      <c r="C2965" s="480" t="s">
        <v>5894</v>
      </c>
      <c r="D2965" s="480" t="s">
        <v>5895</v>
      </c>
      <c r="E2965" s="479">
        <v>3</v>
      </c>
      <c r="F2965" s="480" t="s">
        <v>1347</v>
      </c>
      <c r="G2965" s="479">
        <v>40</v>
      </c>
      <c r="H2965" t="str">
        <f t="shared" si="94"/>
        <v>legalEntityNameString</v>
      </c>
      <c r="I2965">
        <f>COUNTIF($H$3:H2964,H2965)</f>
        <v>8</v>
      </c>
      <c r="J2965">
        <f>COUNTIF($B$3:B2964,B2965)</f>
        <v>8</v>
      </c>
      <c r="K2965">
        <f t="shared" si="95"/>
        <v>0</v>
      </c>
    </row>
    <row r="2966" spans="1:11">
      <c r="A2966" s="551" t="s">
        <v>9959</v>
      </c>
      <c r="B2966" s="480" t="s">
        <v>6628</v>
      </c>
      <c r="C2966" s="480" t="s">
        <v>9964</v>
      </c>
      <c r="D2966" s="480" t="s">
        <v>9965</v>
      </c>
      <c r="E2966" s="479">
        <v>4</v>
      </c>
      <c r="F2966" s="480" t="s">
        <v>1347</v>
      </c>
      <c r="G2966" s="479">
        <v>20</v>
      </c>
      <c r="H2966" t="str">
        <f t="shared" si="94"/>
        <v>costTypeString</v>
      </c>
      <c r="I2966">
        <f>COUNTIF($H$3:H2965,H2966)</f>
        <v>1</v>
      </c>
      <c r="J2966">
        <f>COUNTIF($B$3:B2965,B2966)</f>
        <v>1</v>
      </c>
      <c r="K2966">
        <f t="shared" si="95"/>
        <v>0</v>
      </c>
    </row>
    <row r="2967" spans="1:11">
      <c r="A2967" s="480" t="s">
        <v>9959</v>
      </c>
      <c r="B2967" s="480" t="s">
        <v>6629</v>
      </c>
      <c r="C2967" s="480" t="s">
        <v>9966</v>
      </c>
      <c r="D2967" s="480" t="s">
        <v>9967</v>
      </c>
      <c r="E2967" s="479">
        <v>5</v>
      </c>
      <c r="F2967" s="480" t="s">
        <v>1347</v>
      </c>
      <c r="G2967" s="479">
        <v>1</v>
      </c>
      <c r="H2967" t="str">
        <f t="shared" si="94"/>
        <v>rndFlagString</v>
      </c>
      <c r="I2967">
        <f>COUNTIF($H$3:H2966,H2967)</f>
        <v>1</v>
      </c>
      <c r="J2967">
        <f>COUNTIF($B$3:B2966,B2967)</f>
        <v>1</v>
      </c>
      <c r="K2967">
        <f t="shared" si="95"/>
        <v>0</v>
      </c>
    </row>
    <row r="2968" spans="1:11">
      <c r="A2968" s="551" t="s">
        <v>9959</v>
      </c>
      <c r="B2968" s="480" t="s">
        <v>1812</v>
      </c>
      <c r="C2968" s="480" t="s">
        <v>1813</v>
      </c>
      <c r="D2968" s="480" t="s">
        <v>1814</v>
      </c>
      <c r="E2968" s="479">
        <v>6</v>
      </c>
      <c r="F2968" s="480" t="s">
        <v>1347</v>
      </c>
      <c r="G2968" s="479">
        <v>20</v>
      </c>
      <c r="H2968" t="str">
        <f t="shared" si="94"/>
        <v>affiliateCodeString</v>
      </c>
      <c r="I2968">
        <f>COUNTIF($H$3:H2967,H2968)</f>
        <v>8</v>
      </c>
      <c r="J2968">
        <f>COUNTIF($B$3:B2967,B2968)</f>
        <v>8</v>
      </c>
      <c r="K2968">
        <f t="shared" si="95"/>
        <v>0</v>
      </c>
    </row>
    <row r="2969" spans="1:11">
      <c r="A2969" s="551" t="s">
        <v>9959</v>
      </c>
      <c r="B2969" s="480" t="s">
        <v>9969</v>
      </c>
      <c r="C2969" s="480" t="s">
        <v>9970</v>
      </c>
      <c r="D2969" s="480" t="s">
        <v>9971</v>
      </c>
      <c r="E2969" s="479">
        <v>7</v>
      </c>
      <c r="F2969" s="480" t="s">
        <v>1347</v>
      </c>
      <c r="G2969" s="479">
        <v>8</v>
      </c>
      <c r="H2969" t="str">
        <f t="shared" si="94"/>
        <v>fromYyyymmddString</v>
      </c>
      <c r="I2969">
        <f>COUNTIF($H$3:H2968,H2969)</f>
        <v>0</v>
      </c>
      <c r="J2969">
        <f>COUNTIF($B$3:B2968,B2969)</f>
        <v>0</v>
      </c>
      <c r="K2969">
        <f t="shared" si="95"/>
        <v>0</v>
      </c>
    </row>
    <row r="2970" spans="1:11">
      <c r="A2970" s="551" t="s">
        <v>9959</v>
      </c>
      <c r="B2970" s="480" t="s">
        <v>9973</v>
      </c>
      <c r="C2970" s="480" t="s">
        <v>9974</v>
      </c>
      <c r="D2970" s="480" t="s">
        <v>9975</v>
      </c>
      <c r="E2970" s="479">
        <v>8</v>
      </c>
      <c r="F2970" s="480" t="s">
        <v>1347</v>
      </c>
      <c r="G2970" s="479">
        <v>8</v>
      </c>
      <c r="H2970" t="str">
        <f t="shared" si="94"/>
        <v>toYyyymmddString</v>
      </c>
      <c r="I2970">
        <f>COUNTIF($H$3:H2969,H2970)</f>
        <v>0</v>
      </c>
      <c r="J2970">
        <f>COUNTIF($B$3:B2969,B2970)</f>
        <v>0</v>
      </c>
      <c r="K2970">
        <f t="shared" si="95"/>
        <v>0</v>
      </c>
    </row>
    <row r="2971" spans="1:11">
      <c r="A2971" s="480" t="s">
        <v>9959</v>
      </c>
      <c r="B2971" s="480" t="s">
        <v>2800</v>
      </c>
      <c r="C2971" s="480" t="s">
        <v>2801</v>
      </c>
      <c r="D2971" s="480" t="s">
        <v>2802</v>
      </c>
      <c r="E2971" s="479">
        <v>13</v>
      </c>
      <c r="F2971" s="480" t="s">
        <v>1347</v>
      </c>
      <c r="G2971" s="479">
        <v>150</v>
      </c>
      <c r="H2971" t="str">
        <f t="shared" si="94"/>
        <v>attribute1String</v>
      </c>
      <c r="I2971">
        <f>COUNTIF($H$3:H2970,H2971)</f>
        <v>22</v>
      </c>
      <c r="J2971">
        <f>COUNTIF($B$3:B2970,B2971)</f>
        <v>22</v>
      </c>
      <c r="K2971">
        <f t="shared" si="95"/>
        <v>0</v>
      </c>
    </row>
    <row r="2972" spans="1:11">
      <c r="A2972" s="480" t="s">
        <v>9959</v>
      </c>
      <c r="B2972" s="480" t="s">
        <v>2803</v>
      </c>
      <c r="C2972" s="480" t="s">
        <v>2804</v>
      </c>
      <c r="D2972" s="480" t="s">
        <v>2805</v>
      </c>
      <c r="E2972" s="479">
        <v>14</v>
      </c>
      <c r="F2972" s="480" t="s">
        <v>1347</v>
      </c>
      <c r="G2972" s="479">
        <v>150</v>
      </c>
      <c r="H2972" t="str">
        <f t="shared" si="94"/>
        <v>attribute2String</v>
      </c>
      <c r="I2972">
        <f>COUNTIF($H$3:H2971,H2972)</f>
        <v>22</v>
      </c>
      <c r="J2972">
        <f>COUNTIF($B$3:B2971,B2972)</f>
        <v>22</v>
      </c>
      <c r="K2972">
        <f t="shared" si="95"/>
        <v>0</v>
      </c>
    </row>
    <row r="2973" spans="1:11">
      <c r="A2973" s="551" t="s">
        <v>9959</v>
      </c>
      <c r="B2973" s="480" t="s">
        <v>2806</v>
      </c>
      <c r="C2973" s="480" t="s">
        <v>2807</v>
      </c>
      <c r="D2973" s="480" t="s">
        <v>2808</v>
      </c>
      <c r="E2973" s="479">
        <v>15</v>
      </c>
      <c r="F2973" s="480" t="s">
        <v>1347</v>
      </c>
      <c r="G2973" s="479">
        <v>150</v>
      </c>
      <c r="H2973" t="str">
        <f t="shared" si="94"/>
        <v>attribute3String</v>
      </c>
      <c r="I2973">
        <f>COUNTIF($H$3:H2972,H2973)</f>
        <v>21</v>
      </c>
      <c r="J2973">
        <f>COUNTIF($B$3:B2972,B2973)</f>
        <v>21</v>
      </c>
      <c r="K2973">
        <f t="shared" si="95"/>
        <v>0</v>
      </c>
    </row>
    <row r="2974" spans="1:11">
      <c r="A2974" s="551" t="s">
        <v>9959</v>
      </c>
      <c r="B2974" s="480" t="s">
        <v>2809</v>
      </c>
      <c r="C2974" s="480" t="s">
        <v>2810</v>
      </c>
      <c r="D2974" s="480" t="s">
        <v>2811</v>
      </c>
      <c r="E2974" s="479">
        <v>16</v>
      </c>
      <c r="F2974" s="480" t="s">
        <v>1347</v>
      </c>
      <c r="G2974" s="479">
        <v>150</v>
      </c>
      <c r="H2974" t="str">
        <f t="shared" si="94"/>
        <v>attribute4String</v>
      </c>
      <c r="I2974">
        <f>COUNTIF($H$3:H2973,H2974)</f>
        <v>21</v>
      </c>
      <c r="J2974">
        <f>COUNTIF($B$3:B2973,B2974)</f>
        <v>21</v>
      </c>
      <c r="K2974">
        <f t="shared" si="95"/>
        <v>0</v>
      </c>
    </row>
    <row r="2975" spans="1:11">
      <c r="A2975" s="551" t="s">
        <v>9959</v>
      </c>
      <c r="B2975" s="480" t="s">
        <v>2812</v>
      </c>
      <c r="C2975" s="480" t="s">
        <v>2813</v>
      </c>
      <c r="D2975" s="480" t="s">
        <v>2814</v>
      </c>
      <c r="E2975" s="479">
        <v>17</v>
      </c>
      <c r="F2975" s="480" t="s">
        <v>1347</v>
      </c>
      <c r="G2975" s="479">
        <v>150</v>
      </c>
      <c r="H2975" t="str">
        <f t="shared" si="94"/>
        <v>attribute5String</v>
      </c>
      <c r="I2975">
        <f>COUNTIF($H$3:H2974,H2975)</f>
        <v>21</v>
      </c>
      <c r="J2975">
        <f>COUNTIF($B$3:B2974,B2975)</f>
        <v>21</v>
      </c>
      <c r="K2975">
        <f t="shared" si="95"/>
        <v>0</v>
      </c>
    </row>
    <row r="2976" spans="1:11">
      <c r="A2976" s="551" t="s">
        <v>9959</v>
      </c>
      <c r="B2976" s="480" t="s">
        <v>2815</v>
      </c>
      <c r="C2976" s="480" t="s">
        <v>2816</v>
      </c>
      <c r="D2976" s="480" t="s">
        <v>2817</v>
      </c>
      <c r="E2976" s="479">
        <v>18</v>
      </c>
      <c r="F2976" s="480" t="s">
        <v>1347</v>
      </c>
      <c r="G2976" s="479">
        <v>150</v>
      </c>
      <c r="H2976" t="str">
        <f t="shared" si="94"/>
        <v>attribute6String</v>
      </c>
      <c r="I2976">
        <f>COUNTIF($H$3:H2975,H2976)</f>
        <v>8</v>
      </c>
      <c r="J2976">
        <f>COUNTIF($B$3:B2975,B2976)</f>
        <v>8</v>
      </c>
      <c r="K2976">
        <f t="shared" si="95"/>
        <v>0</v>
      </c>
    </row>
    <row r="2977" spans="1:11">
      <c r="A2977" s="551" t="s">
        <v>9959</v>
      </c>
      <c r="B2977" s="480" t="s">
        <v>2818</v>
      </c>
      <c r="C2977" s="480" t="s">
        <v>2819</v>
      </c>
      <c r="D2977" s="480" t="s">
        <v>2820</v>
      </c>
      <c r="E2977" s="479">
        <v>19</v>
      </c>
      <c r="F2977" s="480" t="s">
        <v>1347</v>
      </c>
      <c r="G2977" s="479">
        <v>150</v>
      </c>
      <c r="H2977" t="str">
        <f t="shared" si="94"/>
        <v>attribute7String</v>
      </c>
      <c r="I2977">
        <f>COUNTIF($H$3:H2976,H2977)</f>
        <v>8</v>
      </c>
      <c r="J2977">
        <f>COUNTIF($B$3:B2976,B2977)</f>
        <v>8</v>
      </c>
      <c r="K2977">
        <f t="shared" si="95"/>
        <v>0</v>
      </c>
    </row>
    <row r="2978" spans="1:11">
      <c r="A2978" s="551" t="s">
        <v>9959</v>
      </c>
      <c r="B2978" s="480" t="s">
        <v>2821</v>
      </c>
      <c r="C2978" s="480" t="s">
        <v>2822</v>
      </c>
      <c r="D2978" s="480" t="s">
        <v>2823</v>
      </c>
      <c r="E2978" s="479">
        <v>20</v>
      </c>
      <c r="F2978" s="480" t="s">
        <v>1347</v>
      </c>
      <c r="G2978" s="479">
        <v>150</v>
      </c>
      <c r="H2978" t="str">
        <f t="shared" si="94"/>
        <v>attribute8String</v>
      </c>
      <c r="I2978">
        <f>COUNTIF($H$3:H2977,H2978)</f>
        <v>8</v>
      </c>
      <c r="J2978">
        <f>COUNTIF($B$3:B2977,B2978)</f>
        <v>8</v>
      </c>
      <c r="K2978">
        <f t="shared" si="95"/>
        <v>0</v>
      </c>
    </row>
    <row r="2979" spans="1:11">
      <c r="A2979" s="551" t="s">
        <v>9959</v>
      </c>
      <c r="B2979" s="480" t="s">
        <v>2824</v>
      </c>
      <c r="C2979" s="480" t="s">
        <v>2825</v>
      </c>
      <c r="D2979" s="480" t="s">
        <v>2826</v>
      </c>
      <c r="E2979" s="479">
        <v>21</v>
      </c>
      <c r="F2979" s="480" t="s">
        <v>1347</v>
      </c>
      <c r="G2979" s="479">
        <v>150</v>
      </c>
      <c r="H2979" t="str">
        <f t="shared" si="94"/>
        <v>attribute9String</v>
      </c>
      <c r="I2979">
        <f>COUNTIF($H$3:H2978,H2979)</f>
        <v>8</v>
      </c>
      <c r="J2979">
        <f>COUNTIF($B$3:B2978,B2979)</f>
        <v>8</v>
      </c>
      <c r="K2979">
        <f t="shared" si="95"/>
        <v>0</v>
      </c>
    </row>
    <row r="2980" spans="1:11">
      <c r="A2980" s="551" t="s">
        <v>9959</v>
      </c>
      <c r="B2980" s="480" t="s">
        <v>1759</v>
      </c>
      <c r="C2980" s="480" t="s">
        <v>1760</v>
      </c>
      <c r="D2980" s="480" t="s">
        <v>1761</v>
      </c>
      <c r="E2980" s="479">
        <v>22</v>
      </c>
      <c r="F2980" s="480" t="s">
        <v>1347</v>
      </c>
      <c r="G2980" s="479">
        <v>150</v>
      </c>
      <c r="H2980" t="str">
        <f t="shared" si="94"/>
        <v>attribute10String</v>
      </c>
      <c r="I2980">
        <f>COUNTIF($H$3:H2979,H2980)</f>
        <v>10</v>
      </c>
      <c r="J2980">
        <f>COUNTIF($B$3:B2979,B2980)</f>
        <v>10</v>
      </c>
      <c r="K2980">
        <f t="shared" si="95"/>
        <v>0</v>
      </c>
    </row>
    <row r="2981" spans="1:11">
      <c r="A2981" s="551" t="s">
        <v>10054</v>
      </c>
      <c r="B2981" s="480" t="s">
        <v>6640</v>
      </c>
      <c r="C2981" s="480" t="s">
        <v>6794</v>
      </c>
      <c r="D2981" s="480" t="s">
        <v>6827</v>
      </c>
      <c r="E2981" s="479">
        <v>1</v>
      </c>
      <c r="F2981" s="480" t="s">
        <v>1347</v>
      </c>
      <c r="G2981" s="479">
        <v>144</v>
      </c>
      <c r="H2981" t="str">
        <f t="shared" si="94"/>
        <v>modelNameString</v>
      </c>
      <c r="I2981">
        <f>COUNTIF($H$3:H2980,H2981)</f>
        <v>7</v>
      </c>
      <c r="J2981">
        <f>COUNTIF($B$3:B2980,B2981)</f>
        <v>7</v>
      </c>
      <c r="K2981">
        <f t="shared" si="95"/>
        <v>0</v>
      </c>
    </row>
    <row r="2982" spans="1:11">
      <c r="A2982" s="551" t="s">
        <v>10054</v>
      </c>
      <c r="B2982" s="480" t="s">
        <v>2609</v>
      </c>
      <c r="C2982" s="480" t="s">
        <v>2610</v>
      </c>
      <c r="D2982" s="480" t="s">
        <v>2611</v>
      </c>
      <c r="E2982" s="479">
        <v>2</v>
      </c>
      <c r="F2982" s="480" t="s">
        <v>1347</v>
      </c>
      <c r="G2982" s="479">
        <v>128</v>
      </c>
      <c r="H2982" t="str">
        <f t="shared" si="94"/>
        <v>eventCodeString</v>
      </c>
      <c r="I2982">
        <f>COUNTIF($H$3:H2981,H2982)</f>
        <v>6</v>
      </c>
      <c r="J2982">
        <f>COUNTIF($B$3:B2981,B2982)</f>
        <v>6</v>
      </c>
      <c r="K2982">
        <f t="shared" si="95"/>
        <v>0</v>
      </c>
    </row>
    <row r="2983" spans="1:11">
      <c r="A2983" s="551" t="s">
        <v>10054</v>
      </c>
      <c r="B2983" s="480" t="s">
        <v>661</v>
      </c>
      <c r="C2983" s="480" t="s">
        <v>2613</v>
      </c>
      <c r="D2983" s="480" t="s">
        <v>2614</v>
      </c>
      <c r="E2983" s="479">
        <v>3</v>
      </c>
      <c r="F2983" s="480" t="s">
        <v>1347</v>
      </c>
      <c r="G2983" s="479">
        <v>128</v>
      </c>
      <c r="H2983" t="str">
        <f t="shared" si="94"/>
        <v>activityCodeString</v>
      </c>
      <c r="I2983">
        <f>COUNTIF($H$3:H2982,H2983)</f>
        <v>2</v>
      </c>
      <c r="J2983">
        <f>COUNTIF($B$3:B2982,B2983)</f>
        <v>2</v>
      </c>
      <c r="K2983">
        <f t="shared" si="95"/>
        <v>0</v>
      </c>
    </row>
    <row r="2984" spans="1:11">
      <c r="A2984" s="551" t="s">
        <v>10054</v>
      </c>
      <c r="B2984" s="480" t="s">
        <v>2427</v>
      </c>
      <c r="C2984" s="480" t="s">
        <v>2428</v>
      </c>
      <c r="D2984" s="480" t="s">
        <v>2429</v>
      </c>
      <c r="E2984" s="479">
        <v>4</v>
      </c>
      <c r="F2984" s="480" t="s">
        <v>9945</v>
      </c>
      <c r="G2984" s="479">
        <v>128</v>
      </c>
      <c r="H2984" t="str">
        <f t="shared" si="94"/>
        <v>userIdUserId</v>
      </c>
      <c r="I2984">
        <f>COUNTIF($H$3:H2983,H2984)</f>
        <v>5</v>
      </c>
      <c r="J2984">
        <f>COUNTIF($B$3:B2983,B2984)</f>
        <v>5</v>
      </c>
      <c r="K2984">
        <f t="shared" si="95"/>
        <v>0</v>
      </c>
    </row>
    <row r="2985" spans="1:11">
      <c r="A2985" s="551" t="s">
        <v>10054</v>
      </c>
      <c r="B2985" s="480" t="s">
        <v>10062</v>
      </c>
      <c r="C2985" s="480" t="s">
        <v>10063</v>
      </c>
      <c r="D2985" s="480" t="s">
        <v>10064</v>
      </c>
      <c r="E2985" s="479">
        <v>5</v>
      </c>
      <c r="F2985" s="480" t="s">
        <v>1347</v>
      </c>
      <c r="G2985" s="479">
        <v>128</v>
      </c>
      <c r="H2985" t="str">
        <f t="shared" si="94"/>
        <v>requestedDateString</v>
      </c>
      <c r="I2985">
        <f>COUNTIF($H$3:H2984,H2985)</f>
        <v>0</v>
      </c>
      <c r="J2985">
        <f>COUNTIF($B$3:B2984,B2985)</f>
        <v>0</v>
      </c>
      <c r="K2985">
        <f t="shared" si="95"/>
        <v>0</v>
      </c>
    </row>
    <row r="2986" spans="1:11">
      <c r="A2986" s="551" t="s">
        <v>10058</v>
      </c>
      <c r="B2986" s="480" t="s">
        <v>6245</v>
      </c>
      <c r="C2986" s="480" t="s">
        <v>10065</v>
      </c>
      <c r="D2986" s="480" t="s">
        <v>1998</v>
      </c>
      <c r="E2986" s="479">
        <v>1</v>
      </c>
      <c r="F2986" s="480" t="s">
        <v>1347</v>
      </c>
      <c r="G2986" s="479">
        <v>10</v>
      </c>
      <c r="H2986" t="str">
        <f t="shared" si="94"/>
        <v>regionString</v>
      </c>
      <c r="I2986">
        <f>COUNTIF($H$3:H2985,H2986)</f>
        <v>2</v>
      </c>
      <c r="J2986">
        <f>COUNTIF($B$3:B2985,B2986)</f>
        <v>2</v>
      </c>
      <c r="K2986">
        <f t="shared" si="95"/>
        <v>0</v>
      </c>
    </row>
    <row r="2987" spans="1:11">
      <c r="A2987" s="551" t="s">
        <v>10058</v>
      </c>
      <c r="B2987" s="480" t="s">
        <v>1639</v>
      </c>
      <c r="C2987" s="480" t="s">
        <v>1640</v>
      </c>
      <c r="D2987" s="480" t="s">
        <v>1641</v>
      </c>
      <c r="E2987" s="479">
        <v>2</v>
      </c>
      <c r="F2987" s="480" t="s">
        <v>1347</v>
      </c>
      <c r="G2987" s="479">
        <v>10</v>
      </c>
      <c r="H2987" t="str">
        <f t="shared" si="94"/>
        <v>countryString</v>
      </c>
      <c r="I2987">
        <f>COUNTIF($H$3:H2986,H2987)</f>
        <v>3</v>
      </c>
      <c r="J2987">
        <f>COUNTIF($B$3:B2986,B2987)</f>
        <v>3</v>
      </c>
      <c r="K2987">
        <f t="shared" si="95"/>
        <v>0</v>
      </c>
    </row>
    <row r="2988" spans="1:11">
      <c r="A2988" s="551" t="s">
        <v>10058</v>
      </c>
      <c r="B2988" s="480" t="s">
        <v>10067</v>
      </c>
      <c r="C2988" s="480" t="s">
        <v>10068</v>
      </c>
      <c r="D2988" s="480" t="s">
        <v>10069</v>
      </c>
      <c r="E2988" s="479">
        <v>3</v>
      </c>
      <c r="F2988" s="480" t="s">
        <v>1347</v>
      </c>
      <c r="G2988" s="479">
        <v>128</v>
      </c>
      <c r="H2988" t="str">
        <f t="shared" si="94"/>
        <v>plIdString</v>
      </c>
      <c r="I2988">
        <f>COUNTIF($H$3:H2987,H2988)</f>
        <v>0</v>
      </c>
      <c r="J2988">
        <f>COUNTIF($B$3:B2987,B2988)</f>
        <v>0</v>
      </c>
      <c r="K2988">
        <f t="shared" si="95"/>
        <v>0</v>
      </c>
    </row>
    <row r="2989" spans="1:11">
      <c r="A2989" s="551" t="s">
        <v>10058</v>
      </c>
      <c r="B2989" s="480" t="s">
        <v>10071</v>
      </c>
      <c r="C2989" s="480" t="s">
        <v>10072</v>
      </c>
      <c r="D2989" s="480" t="s">
        <v>10073</v>
      </c>
      <c r="E2989" s="479">
        <v>4</v>
      </c>
      <c r="F2989" s="480" t="s">
        <v>1363</v>
      </c>
      <c r="G2989" s="479">
        <v>0</v>
      </c>
      <c r="H2989" t="str">
        <f t="shared" si="94"/>
        <v>royaltyCheckDateDate</v>
      </c>
      <c r="I2989">
        <f>COUNTIF($H$3:H2988,H2989)</f>
        <v>0</v>
      </c>
      <c r="J2989">
        <f>COUNTIF($B$3:B2988,B2989)</f>
        <v>0</v>
      </c>
      <c r="K2989">
        <f t="shared" si="95"/>
        <v>0</v>
      </c>
    </row>
    <row r="2990" spans="1:11">
      <c r="A2990" s="551" t="s">
        <v>10058</v>
      </c>
      <c r="B2990" s="480" t="s">
        <v>10075</v>
      </c>
      <c r="C2990" s="480" t="s">
        <v>10076</v>
      </c>
      <c r="D2990" s="480" t="s">
        <v>10077</v>
      </c>
      <c r="E2990" s="479">
        <v>5</v>
      </c>
      <c r="F2990" s="480" t="s">
        <v>1347</v>
      </c>
      <c r="G2990" s="479">
        <v>1</v>
      </c>
      <c r="H2990" t="str">
        <f t="shared" si="94"/>
        <v>royaltyCheckYnString</v>
      </c>
      <c r="I2990">
        <f>COUNTIF($H$3:H2989,H2990)</f>
        <v>0</v>
      </c>
      <c r="J2990">
        <f>COUNTIF($B$3:B2989,B2990)</f>
        <v>0</v>
      </c>
      <c r="K2990">
        <f t="shared" si="95"/>
        <v>0</v>
      </c>
    </row>
    <row r="2991" spans="1:11">
      <c r="A2991" s="480" t="s">
        <v>12144</v>
      </c>
      <c r="B2991" s="480" t="s">
        <v>22211</v>
      </c>
      <c r="C2991" s="480" t="s">
        <v>22212</v>
      </c>
      <c r="D2991" s="480" t="s">
        <v>17139</v>
      </c>
      <c r="E2991" s="479">
        <v>1</v>
      </c>
      <c r="F2991" s="480" t="s">
        <v>1347</v>
      </c>
      <c r="G2991" s="479">
        <v>20</v>
      </c>
      <c r="H2991" t="str">
        <f t="shared" si="94"/>
        <v>priceTypeString</v>
      </c>
      <c r="I2991">
        <f>COUNTIF($H$3:H2990,H2991)</f>
        <v>0</v>
      </c>
      <c r="J2991">
        <f>COUNTIF($B$3:B2990,B2991)</f>
        <v>0</v>
      </c>
      <c r="K2991">
        <f t="shared" si="95"/>
        <v>0</v>
      </c>
    </row>
    <row r="2992" spans="1:11">
      <c r="A2992" s="480" t="s">
        <v>12144</v>
      </c>
      <c r="B2992" s="480" t="s">
        <v>109</v>
      </c>
      <c r="C2992" s="480" t="s">
        <v>22213</v>
      </c>
      <c r="D2992" s="480" t="s">
        <v>17140</v>
      </c>
      <c r="E2992" s="479">
        <v>2</v>
      </c>
      <c r="F2992" s="480" t="s">
        <v>1347</v>
      </c>
      <c r="G2992" s="479">
        <v>20</v>
      </c>
      <c r="H2992" t="str">
        <f t="shared" si="94"/>
        <v>productGroupString</v>
      </c>
      <c r="I2992">
        <f>COUNTIF($H$3:H2991,H2992)</f>
        <v>0</v>
      </c>
      <c r="J2992">
        <f>COUNTIF($B$3:B2991,B2992)</f>
        <v>0</v>
      </c>
      <c r="K2992">
        <f t="shared" si="95"/>
        <v>0</v>
      </c>
    </row>
    <row r="2993" spans="1:11">
      <c r="A2993" s="480" t="s">
        <v>12144</v>
      </c>
      <c r="B2993" s="480" t="s">
        <v>22214</v>
      </c>
      <c r="C2993" s="480" t="s">
        <v>22215</v>
      </c>
      <c r="D2993" s="480" t="s">
        <v>17141</v>
      </c>
      <c r="E2993" s="479">
        <v>3</v>
      </c>
      <c r="F2993" s="480" t="s">
        <v>1347</v>
      </c>
      <c r="G2993" s="479">
        <v>20</v>
      </c>
      <c r="H2993" t="str">
        <f t="shared" si="94"/>
        <v>priceCategory1String</v>
      </c>
      <c r="I2993">
        <f>COUNTIF($H$3:H2992,H2993)</f>
        <v>0</v>
      </c>
      <c r="J2993">
        <f>COUNTIF($B$3:B2992,B2993)</f>
        <v>0</v>
      </c>
      <c r="K2993">
        <f t="shared" si="95"/>
        <v>0</v>
      </c>
    </row>
    <row r="2994" spans="1:11">
      <c r="A2994" s="480" t="s">
        <v>12144</v>
      </c>
      <c r="B2994" s="480" t="s">
        <v>22216</v>
      </c>
      <c r="C2994" s="480" t="s">
        <v>22217</v>
      </c>
      <c r="D2994" s="480" t="s">
        <v>17142</v>
      </c>
      <c r="E2994" s="479">
        <v>4</v>
      </c>
      <c r="F2994" s="480" t="s">
        <v>1347</v>
      </c>
      <c r="G2994" s="479">
        <v>20</v>
      </c>
      <c r="H2994" t="str">
        <f t="shared" si="94"/>
        <v>priceCategory2String</v>
      </c>
      <c r="I2994">
        <f>COUNTIF($H$3:H2993,H2994)</f>
        <v>0</v>
      </c>
      <c r="J2994">
        <f>COUNTIF($B$3:B2993,B2994)</f>
        <v>0</v>
      </c>
      <c r="K2994">
        <f t="shared" si="95"/>
        <v>0</v>
      </c>
    </row>
    <row r="2995" spans="1:11">
      <c r="A2995" s="480" t="s">
        <v>12144</v>
      </c>
      <c r="B2995" s="480" t="s">
        <v>22218</v>
      </c>
      <c r="C2995" s="480" t="s">
        <v>22219</v>
      </c>
      <c r="D2995" s="480" t="s">
        <v>17143</v>
      </c>
      <c r="E2995" s="479">
        <v>5</v>
      </c>
      <c r="F2995" s="480" t="s">
        <v>1347</v>
      </c>
      <c r="G2995" s="479">
        <v>20</v>
      </c>
      <c r="H2995" t="str">
        <f t="shared" si="94"/>
        <v>priceCategory3String</v>
      </c>
      <c r="I2995">
        <f>COUNTIF($H$3:H2994,H2995)</f>
        <v>0</v>
      </c>
      <c r="J2995">
        <f>COUNTIF($B$3:B2994,B2995)</f>
        <v>0</v>
      </c>
      <c r="K2995">
        <f t="shared" si="95"/>
        <v>0</v>
      </c>
    </row>
    <row r="2996" spans="1:11">
      <c r="A2996" s="480" t="s">
        <v>12144</v>
      </c>
      <c r="B2996" s="480" t="s">
        <v>22220</v>
      </c>
      <c r="C2996" s="480" t="s">
        <v>22221</v>
      </c>
      <c r="D2996" s="480" t="s">
        <v>17144</v>
      </c>
      <c r="E2996" s="479">
        <v>6</v>
      </c>
      <c r="F2996" s="480" t="s">
        <v>1347</v>
      </c>
      <c r="G2996" s="479">
        <v>20</v>
      </c>
      <c r="H2996" t="str">
        <f t="shared" si="94"/>
        <v>priceCategory4String</v>
      </c>
      <c r="I2996">
        <f>COUNTIF($H$3:H2995,H2996)</f>
        <v>0</v>
      </c>
      <c r="J2996">
        <f>COUNTIF($B$3:B2995,B2996)</f>
        <v>0</v>
      </c>
      <c r="K2996">
        <f t="shared" si="95"/>
        <v>0</v>
      </c>
    </row>
    <row r="2997" spans="1:11">
      <c r="A2997" s="480" t="s">
        <v>12144</v>
      </c>
      <c r="B2997" s="480" t="s">
        <v>22222</v>
      </c>
      <c r="C2997" s="480" t="s">
        <v>22223</v>
      </c>
      <c r="D2997" s="480" t="s">
        <v>17145</v>
      </c>
      <c r="E2997" s="479">
        <v>7</v>
      </c>
      <c r="F2997" s="480" t="s">
        <v>1347</v>
      </c>
      <c r="G2997" s="479">
        <v>20</v>
      </c>
      <c r="H2997" t="str">
        <f t="shared" si="94"/>
        <v>priceCategory5String</v>
      </c>
      <c r="I2997">
        <f>COUNTIF($H$3:H2996,H2997)</f>
        <v>0</v>
      </c>
      <c r="J2997">
        <f>COUNTIF($B$3:B2996,B2997)</f>
        <v>0</v>
      </c>
      <c r="K2997">
        <f t="shared" si="95"/>
        <v>0</v>
      </c>
    </row>
    <row r="2998" spans="1:11">
      <c r="A2998" s="480" t="s">
        <v>12144</v>
      </c>
      <c r="B2998" s="480" t="s">
        <v>22224</v>
      </c>
      <c r="C2998" s="480" t="s">
        <v>10118</v>
      </c>
      <c r="D2998" s="480" t="s">
        <v>10119</v>
      </c>
      <c r="E2998" s="479">
        <v>8</v>
      </c>
      <c r="F2998" s="480" t="s">
        <v>8845</v>
      </c>
      <c r="G2998" s="479"/>
      <c r="H2998" t="str">
        <f t="shared" si="94"/>
        <v>referenceCostBigDecimal</v>
      </c>
      <c r="I2998">
        <f>COUNTIF($H$3:H2997,H2998)</f>
        <v>0</v>
      </c>
      <c r="J2998">
        <f>COUNTIF($B$3:B2997,B2998)</f>
        <v>0</v>
      </c>
      <c r="K2998">
        <f t="shared" si="95"/>
        <v>0</v>
      </c>
    </row>
    <row r="2999" spans="1:11">
      <c r="A2999" s="480" t="s">
        <v>12144</v>
      </c>
      <c r="B2999" s="480" t="s">
        <v>22225</v>
      </c>
      <c r="C2999" s="480" t="s">
        <v>10122</v>
      </c>
      <c r="D2999" s="480" t="s">
        <v>10123</v>
      </c>
      <c r="E2999" s="479">
        <v>9</v>
      </c>
      <c r="F2999" s="480" t="s">
        <v>1347</v>
      </c>
      <c r="G2999" s="479">
        <v>20</v>
      </c>
      <c r="H2999" t="str">
        <f t="shared" si="94"/>
        <v>referenceQtyString</v>
      </c>
      <c r="I2999">
        <f>COUNTIF($H$3:H2998,H2999)</f>
        <v>0</v>
      </c>
      <c r="J2999">
        <f>COUNTIF($B$3:B2998,B2999)</f>
        <v>0</v>
      </c>
      <c r="K2999">
        <f t="shared" si="95"/>
        <v>0</v>
      </c>
    </row>
    <row r="3000" spans="1:11">
      <c r="A3000" s="480" t="s">
        <v>12144</v>
      </c>
      <c r="B3000" s="480" t="s">
        <v>22226</v>
      </c>
      <c r="C3000" s="480" t="s">
        <v>10126</v>
      </c>
      <c r="D3000" s="480" t="s">
        <v>10127</v>
      </c>
      <c r="E3000" s="479">
        <v>10</v>
      </c>
      <c r="F3000" s="480" t="s">
        <v>1347</v>
      </c>
      <c r="G3000" s="479">
        <v>1000</v>
      </c>
      <c r="H3000" t="str">
        <f t="shared" si="94"/>
        <v>referenceScopeString</v>
      </c>
      <c r="I3000">
        <f>COUNTIF($H$3:H2999,H3000)</f>
        <v>0</v>
      </c>
      <c r="J3000">
        <f>COUNTIF($B$3:B2999,B3000)</f>
        <v>0</v>
      </c>
      <c r="K3000">
        <f t="shared" si="95"/>
        <v>0</v>
      </c>
    </row>
    <row r="3001" spans="1:11">
      <c r="A3001" s="480" t="s">
        <v>12144</v>
      </c>
      <c r="B3001" s="480" t="s">
        <v>22227</v>
      </c>
      <c r="C3001" s="480" t="s">
        <v>10130</v>
      </c>
      <c r="D3001" s="480" t="s">
        <v>10131</v>
      </c>
      <c r="E3001" s="479">
        <v>11</v>
      </c>
      <c r="F3001" s="480" t="s">
        <v>1353</v>
      </c>
      <c r="G3001" s="479"/>
      <c r="H3001" t="str">
        <f t="shared" si="94"/>
        <v>referencePeriodInteger</v>
      </c>
      <c r="I3001">
        <f>COUNTIF($H$3:H3000,H3001)</f>
        <v>0</v>
      </c>
      <c r="J3001">
        <f>COUNTIF($B$3:B3000,B3001)</f>
        <v>0</v>
      </c>
      <c r="K3001">
        <f t="shared" si="95"/>
        <v>0</v>
      </c>
    </row>
    <row r="3002" spans="1:11">
      <c r="A3002" s="480" t="s">
        <v>11472</v>
      </c>
      <c r="B3002" s="480" t="s">
        <v>22228</v>
      </c>
      <c r="C3002" s="480" t="s">
        <v>22229</v>
      </c>
      <c r="D3002" s="480" t="s">
        <v>17146</v>
      </c>
      <c r="E3002" s="479">
        <v>1</v>
      </c>
      <c r="F3002" s="480" t="s">
        <v>1353</v>
      </c>
      <c r="G3002" s="479">
        <v>6</v>
      </c>
      <c r="H3002" t="str">
        <f t="shared" si="94"/>
        <v>modiSeqInteger</v>
      </c>
      <c r="I3002">
        <f>COUNTIF($H$3:H3001,H3002)</f>
        <v>0</v>
      </c>
      <c r="J3002">
        <f>COUNTIF($B$3:B3001,B3002)</f>
        <v>0</v>
      </c>
      <c r="K3002">
        <f t="shared" si="95"/>
        <v>0</v>
      </c>
    </row>
    <row r="3003" spans="1:11">
      <c r="A3003" s="480" t="s">
        <v>11472</v>
      </c>
      <c r="B3003" s="480" t="s">
        <v>10414</v>
      </c>
      <c r="C3003" s="480" t="s">
        <v>10415</v>
      </c>
      <c r="D3003" s="480" t="s">
        <v>10416</v>
      </c>
      <c r="E3003" s="479">
        <v>2</v>
      </c>
      <c r="F3003" s="480" t="s">
        <v>1347</v>
      </c>
      <c r="G3003" s="479">
        <v>150</v>
      </c>
      <c r="H3003" t="str">
        <f t="shared" si="94"/>
        <v>remarkString</v>
      </c>
      <c r="I3003">
        <f>COUNTIF($H$3:H3002,H3003)</f>
        <v>0</v>
      </c>
      <c r="J3003">
        <f>COUNTIF($B$3:B3002,B3003)</f>
        <v>0</v>
      </c>
      <c r="K3003">
        <f t="shared" si="95"/>
        <v>0</v>
      </c>
    </row>
    <row r="3004" spans="1:11">
      <c r="A3004" s="480" t="s">
        <v>11472</v>
      </c>
      <c r="B3004" s="480" t="s">
        <v>2622</v>
      </c>
      <c r="C3004" s="480" t="s">
        <v>2623</v>
      </c>
      <c r="D3004" s="480" t="s">
        <v>2624</v>
      </c>
      <c r="E3004" s="479">
        <v>3</v>
      </c>
      <c r="F3004" s="480" t="s">
        <v>1347</v>
      </c>
      <c r="G3004" s="479">
        <v>1</v>
      </c>
      <c r="H3004" t="str">
        <f t="shared" si="94"/>
        <v>statusString</v>
      </c>
      <c r="I3004">
        <f>COUNTIF($H$3:H3003,H3004)</f>
        <v>2</v>
      </c>
      <c r="J3004">
        <f>COUNTIF($B$3:B3003,B3004)</f>
        <v>2</v>
      </c>
      <c r="K3004">
        <f t="shared" si="95"/>
        <v>0</v>
      </c>
    </row>
    <row r="3005" spans="1:11">
      <c r="A3005" s="480" t="s">
        <v>11472</v>
      </c>
      <c r="B3005" s="480" t="s">
        <v>22230</v>
      </c>
      <c r="C3005" s="480" t="s">
        <v>22231</v>
      </c>
      <c r="D3005" s="480" t="s">
        <v>17147</v>
      </c>
      <c r="E3005" s="479">
        <v>4</v>
      </c>
      <c r="F3005" s="480" t="s">
        <v>1347</v>
      </c>
      <c r="G3005" s="479">
        <v>20</v>
      </c>
      <c r="H3005" t="str">
        <f t="shared" si="94"/>
        <v>modiVendorCodeString</v>
      </c>
      <c r="I3005">
        <f>COUNTIF($H$3:H3004,H3005)</f>
        <v>0</v>
      </c>
      <c r="J3005">
        <f>COUNTIF($B$3:B3004,B3005)</f>
        <v>0</v>
      </c>
      <c r="K3005">
        <f t="shared" si="95"/>
        <v>0</v>
      </c>
    </row>
    <row r="3006" spans="1:11">
      <c r="A3006" s="480" t="s">
        <v>11472</v>
      </c>
      <c r="B3006" s="480" t="s">
        <v>22232</v>
      </c>
      <c r="C3006" s="480" t="s">
        <v>22233</v>
      </c>
      <c r="D3006" s="480" t="s">
        <v>17148</v>
      </c>
      <c r="E3006" s="479">
        <v>5</v>
      </c>
      <c r="F3006" s="480" t="s">
        <v>1347</v>
      </c>
      <c r="G3006" s="479">
        <v>150</v>
      </c>
      <c r="H3006" t="str">
        <f t="shared" si="94"/>
        <v>modiVendorNmString</v>
      </c>
      <c r="I3006">
        <f>COUNTIF($H$3:H3005,H3006)</f>
        <v>0</v>
      </c>
      <c r="J3006">
        <f>COUNTIF($B$3:B3005,B3006)</f>
        <v>0</v>
      </c>
      <c r="K3006">
        <f t="shared" si="95"/>
        <v>0</v>
      </c>
    </row>
    <row r="3007" spans="1:11">
      <c r="A3007" s="480" t="s">
        <v>11472</v>
      </c>
      <c r="B3007" s="480" t="s">
        <v>22234</v>
      </c>
      <c r="C3007" s="480" t="s">
        <v>22235</v>
      </c>
      <c r="D3007" s="480" t="s">
        <v>17149</v>
      </c>
      <c r="E3007" s="479">
        <v>6</v>
      </c>
      <c r="F3007" s="480" t="s">
        <v>1347</v>
      </c>
      <c r="G3007" s="479">
        <v>2</v>
      </c>
      <c r="H3007" t="str">
        <f t="shared" si="94"/>
        <v>gubunString</v>
      </c>
      <c r="I3007">
        <f>COUNTIF($H$3:H3006,H3007)</f>
        <v>0</v>
      </c>
      <c r="J3007">
        <f>COUNTIF($B$3:B3006,B3007)</f>
        <v>0</v>
      </c>
      <c r="K3007">
        <f t="shared" si="95"/>
        <v>0</v>
      </c>
    </row>
    <row r="3008" spans="1:11">
      <c r="A3008" s="480" t="s">
        <v>11472</v>
      </c>
      <c r="B3008" s="480" t="s">
        <v>21192</v>
      </c>
      <c r="C3008" s="480" t="s">
        <v>22236</v>
      </c>
      <c r="D3008" s="480" t="s">
        <v>17150</v>
      </c>
      <c r="E3008" s="479">
        <v>7</v>
      </c>
      <c r="F3008" s="480" t="s">
        <v>1347</v>
      </c>
      <c r="G3008" s="479">
        <v>20</v>
      </c>
      <c r="H3008" t="str">
        <f t="shared" si="94"/>
        <v>vendorCodeString</v>
      </c>
      <c r="I3008">
        <f>COUNTIF($H$3:H3007,H3008)</f>
        <v>0</v>
      </c>
      <c r="J3008">
        <f>COUNTIF($B$3:B3007,B3008)</f>
        <v>0</v>
      </c>
      <c r="K3008">
        <f t="shared" si="95"/>
        <v>0</v>
      </c>
    </row>
    <row r="3009" spans="1:11">
      <c r="A3009" s="480" t="s">
        <v>11472</v>
      </c>
      <c r="B3009" s="480" t="s">
        <v>22237</v>
      </c>
      <c r="C3009" s="480" t="s">
        <v>22238</v>
      </c>
      <c r="D3009" s="480" t="s">
        <v>17151</v>
      </c>
      <c r="E3009" s="479">
        <v>8</v>
      </c>
      <c r="F3009" s="480" t="s">
        <v>1347</v>
      </c>
      <c r="G3009" s="479">
        <v>18</v>
      </c>
      <c r="H3009" t="str">
        <f t="shared" si="94"/>
        <v>refConsCodeString</v>
      </c>
      <c r="I3009">
        <f>COUNTIF($H$3:H3008,H3009)</f>
        <v>0</v>
      </c>
      <c r="J3009">
        <f>COUNTIF($B$3:B3008,B3009)</f>
        <v>0</v>
      </c>
      <c r="K3009">
        <f t="shared" si="95"/>
        <v>0</v>
      </c>
    </row>
    <row r="3010" spans="1:11">
      <c r="A3010" s="480" t="s">
        <v>11472</v>
      </c>
      <c r="B3010" s="480" t="s">
        <v>22239</v>
      </c>
      <c r="C3010" s="480" t="s">
        <v>22240</v>
      </c>
      <c r="D3010" s="480" t="s">
        <v>17152</v>
      </c>
      <c r="E3010" s="479">
        <v>9</v>
      </c>
      <c r="F3010" s="480" t="s">
        <v>1347</v>
      </c>
      <c r="G3010" s="479">
        <v>30</v>
      </c>
      <c r="H3010" t="str">
        <f t="shared" si="94"/>
        <v>refItemCodeString</v>
      </c>
      <c r="I3010">
        <f>COUNTIF($H$3:H3009,H3010)</f>
        <v>0</v>
      </c>
      <c r="J3010">
        <f>COUNTIF($B$3:B3009,B3010)</f>
        <v>0</v>
      </c>
      <c r="K3010">
        <f t="shared" si="95"/>
        <v>0</v>
      </c>
    </row>
    <row r="3011" spans="1:11">
      <c r="A3011" s="480" t="s">
        <v>11472</v>
      </c>
      <c r="B3011" s="480" t="s">
        <v>22241</v>
      </c>
      <c r="C3011" s="480" t="s">
        <v>22242</v>
      </c>
      <c r="D3011" s="480" t="s">
        <v>17153</v>
      </c>
      <c r="E3011" s="479">
        <v>10</v>
      </c>
      <c r="F3011" s="480" t="s">
        <v>1347</v>
      </c>
      <c r="G3011" s="479">
        <v>20</v>
      </c>
      <c r="H3011" t="str">
        <f t="shared" ref="H3011:H3074" si="96">B3011&amp;F3011</f>
        <v>designGbString</v>
      </c>
      <c r="I3011">
        <f>COUNTIF($H$3:H3010,H3011)</f>
        <v>0</v>
      </c>
      <c r="J3011">
        <f>COUNTIF($B$3:B3010,B3011)</f>
        <v>0</v>
      </c>
      <c r="K3011">
        <f t="shared" si="95"/>
        <v>0</v>
      </c>
    </row>
    <row r="3012" spans="1:11">
      <c r="A3012" s="480" t="s">
        <v>11472</v>
      </c>
      <c r="B3012" s="480" t="s">
        <v>22243</v>
      </c>
      <c r="C3012" s="480" t="s">
        <v>22244</v>
      </c>
      <c r="D3012" s="480" t="s">
        <v>17154</v>
      </c>
      <c r="E3012" s="479">
        <v>11</v>
      </c>
      <c r="F3012" s="480" t="s">
        <v>1347</v>
      </c>
      <c r="G3012" s="479">
        <v>20</v>
      </c>
      <c r="H3012" t="str">
        <f t="shared" si="96"/>
        <v>designPortionString</v>
      </c>
      <c r="I3012">
        <f>COUNTIF($H$3:H3011,H3012)</f>
        <v>0</v>
      </c>
      <c r="J3012">
        <f>COUNTIF($B$3:B3011,B3012)</f>
        <v>0</v>
      </c>
      <c r="K3012">
        <f t="shared" ref="K3012:K3075" si="97">J3012-I3012</f>
        <v>0</v>
      </c>
    </row>
    <row r="3013" spans="1:11">
      <c r="A3013" s="480" t="s">
        <v>11472</v>
      </c>
      <c r="B3013" s="480" t="s">
        <v>22245</v>
      </c>
      <c r="C3013" s="480" t="s">
        <v>22246</v>
      </c>
      <c r="D3013" s="480" t="s">
        <v>17155</v>
      </c>
      <c r="E3013" s="479">
        <v>12</v>
      </c>
      <c r="F3013" s="480" t="s">
        <v>1347</v>
      </c>
      <c r="G3013" s="479">
        <v>20</v>
      </c>
      <c r="H3013" t="str">
        <f t="shared" si="96"/>
        <v>designDegreeString</v>
      </c>
      <c r="I3013">
        <f>COUNTIF($H$3:H3012,H3013)</f>
        <v>0</v>
      </c>
      <c r="J3013">
        <f>COUNTIF($B$3:B3012,B3013)</f>
        <v>0</v>
      </c>
      <c r="K3013">
        <f t="shared" si="97"/>
        <v>0</v>
      </c>
    </row>
    <row r="3014" spans="1:11">
      <c r="A3014" s="480" t="s">
        <v>11472</v>
      </c>
      <c r="B3014" s="480" t="s">
        <v>22247</v>
      </c>
      <c r="C3014" s="480" t="s">
        <v>22248</v>
      </c>
      <c r="D3014" s="480" t="s">
        <v>17156</v>
      </c>
      <c r="E3014" s="479">
        <v>13</v>
      </c>
      <c r="F3014" s="480" t="s">
        <v>1347</v>
      </c>
      <c r="G3014" s="479">
        <v>100</v>
      </c>
      <c r="H3014" t="str">
        <f t="shared" si="96"/>
        <v>attatchFileCodeString</v>
      </c>
      <c r="I3014">
        <f>COUNTIF($H$3:H3013,H3014)</f>
        <v>0</v>
      </c>
      <c r="J3014">
        <f>COUNTIF($B$3:B3013,B3014)</f>
        <v>0</v>
      </c>
      <c r="K3014">
        <f t="shared" si="97"/>
        <v>0</v>
      </c>
    </row>
    <row r="3015" spans="1:11">
      <c r="A3015" s="480" t="s">
        <v>11472</v>
      </c>
      <c r="B3015" s="480" t="s">
        <v>22249</v>
      </c>
      <c r="C3015" s="480" t="s">
        <v>22250</v>
      </c>
      <c r="D3015" s="480" t="s">
        <v>17157</v>
      </c>
      <c r="E3015" s="479">
        <v>14</v>
      </c>
      <c r="F3015" s="480" t="s">
        <v>1347</v>
      </c>
      <c r="G3015" s="479">
        <v>500</v>
      </c>
      <c r="H3015" t="str">
        <f t="shared" si="96"/>
        <v>attatchFilePathString</v>
      </c>
      <c r="I3015">
        <f>COUNTIF($H$3:H3014,H3015)</f>
        <v>0</v>
      </c>
      <c r="J3015">
        <f>COUNTIF($B$3:B3014,B3015)</f>
        <v>0</v>
      </c>
      <c r="K3015">
        <f t="shared" si="97"/>
        <v>0</v>
      </c>
    </row>
    <row r="3016" spans="1:11">
      <c r="A3016" s="480" t="s">
        <v>11472</v>
      </c>
      <c r="B3016" s="480" t="s">
        <v>22251</v>
      </c>
      <c r="C3016" s="480" t="s">
        <v>22252</v>
      </c>
      <c r="D3016" s="480" t="s">
        <v>17158</v>
      </c>
      <c r="E3016" s="479">
        <v>15</v>
      </c>
      <c r="F3016" s="480" t="s">
        <v>1347</v>
      </c>
      <c r="G3016" s="479">
        <v>20</v>
      </c>
      <c r="H3016" t="str">
        <f t="shared" si="96"/>
        <v>jepmClassLString</v>
      </c>
      <c r="I3016">
        <f>COUNTIF($H$3:H3015,H3016)</f>
        <v>0</v>
      </c>
      <c r="J3016">
        <f>COUNTIF($B$3:B3015,B3016)</f>
        <v>0</v>
      </c>
      <c r="K3016">
        <f t="shared" si="97"/>
        <v>0</v>
      </c>
    </row>
    <row r="3017" spans="1:11">
      <c r="A3017" s="480" t="s">
        <v>11472</v>
      </c>
      <c r="B3017" s="480" t="s">
        <v>22253</v>
      </c>
      <c r="C3017" s="480" t="s">
        <v>22254</v>
      </c>
      <c r="D3017" s="480" t="s">
        <v>17159</v>
      </c>
      <c r="E3017" s="479">
        <v>16</v>
      </c>
      <c r="F3017" s="480" t="s">
        <v>1347</v>
      </c>
      <c r="G3017" s="479">
        <v>20</v>
      </c>
      <c r="H3017" t="str">
        <f t="shared" si="96"/>
        <v>jepmClassMString</v>
      </c>
      <c r="I3017">
        <f>COUNTIF($H$3:H3016,H3017)</f>
        <v>0</v>
      </c>
      <c r="J3017">
        <f>COUNTIF($B$3:B3016,B3017)</f>
        <v>0</v>
      </c>
      <c r="K3017">
        <f t="shared" si="97"/>
        <v>0</v>
      </c>
    </row>
    <row r="3018" spans="1:11">
      <c r="A3018" s="480" t="s">
        <v>11472</v>
      </c>
      <c r="B3018" s="480" t="s">
        <v>22255</v>
      </c>
      <c r="C3018" s="480" t="s">
        <v>22256</v>
      </c>
      <c r="D3018" s="480" t="s">
        <v>17160</v>
      </c>
      <c r="E3018" s="479">
        <v>17</v>
      </c>
      <c r="F3018" s="480" t="s">
        <v>1347</v>
      </c>
      <c r="G3018" s="479">
        <v>20</v>
      </c>
      <c r="H3018" t="str">
        <f t="shared" si="96"/>
        <v>jepmClassSString</v>
      </c>
      <c r="I3018">
        <f>COUNTIF($H$3:H3017,H3018)</f>
        <v>0</v>
      </c>
      <c r="J3018">
        <f>COUNTIF($B$3:B3017,B3018)</f>
        <v>0</v>
      </c>
      <c r="K3018">
        <f t="shared" si="97"/>
        <v>0</v>
      </c>
    </row>
    <row r="3019" spans="1:11">
      <c r="A3019" s="480" t="s">
        <v>11472</v>
      </c>
      <c r="B3019" s="480" t="s">
        <v>22257</v>
      </c>
      <c r="C3019" s="480" t="s">
        <v>22258</v>
      </c>
      <c r="D3019" s="480" t="s">
        <v>17161</v>
      </c>
      <c r="E3019" s="479">
        <v>18</v>
      </c>
      <c r="F3019" s="480" t="s">
        <v>1347</v>
      </c>
      <c r="G3019" s="479">
        <v>18</v>
      </c>
      <c r="H3019" t="str">
        <f t="shared" si="96"/>
        <v>modiConsCodeString</v>
      </c>
      <c r="I3019">
        <f>COUNTIF($H$3:H3018,H3019)</f>
        <v>0</v>
      </c>
      <c r="J3019">
        <f>COUNTIF($B$3:B3018,B3019)</f>
        <v>0</v>
      </c>
      <c r="K3019">
        <f t="shared" si="97"/>
        <v>0</v>
      </c>
    </row>
    <row r="3020" spans="1:11">
      <c r="A3020" s="480" t="s">
        <v>11472</v>
      </c>
      <c r="B3020" s="480" t="s">
        <v>22259</v>
      </c>
      <c r="C3020" s="480" t="s">
        <v>22260</v>
      </c>
      <c r="D3020" s="480" t="s">
        <v>17162</v>
      </c>
      <c r="E3020" s="479">
        <v>19</v>
      </c>
      <c r="F3020" s="480" t="s">
        <v>1347</v>
      </c>
      <c r="G3020" s="479">
        <v>1</v>
      </c>
      <c r="H3020" t="str">
        <f t="shared" si="96"/>
        <v>modiOutTypeString</v>
      </c>
      <c r="I3020">
        <f>COUNTIF($H$3:H3019,H3020)</f>
        <v>0</v>
      </c>
      <c r="J3020">
        <f>COUNTIF($B$3:B3019,B3020)</f>
        <v>0</v>
      </c>
      <c r="K3020">
        <f t="shared" si="97"/>
        <v>0</v>
      </c>
    </row>
    <row r="3021" spans="1:11">
      <c r="A3021" s="480" t="s">
        <v>11472</v>
      </c>
      <c r="B3021" s="480" t="s">
        <v>22261</v>
      </c>
      <c r="C3021" s="480" t="s">
        <v>22262</v>
      </c>
      <c r="D3021" s="480" t="s">
        <v>17163</v>
      </c>
      <c r="E3021" s="479">
        <v>20</v>
      </c>
      <c r="F3021" s="480" t="s">
        <v>1347</v>
      </c>
      <c r="G3021" s="479">
        <v>15</v>
      </c>
      <c r="H3021" t="str">
        <f t="shared" si="96"/>
        <v>modiOutVendorCodeString</v>
      </c>
      <c r="I3021">
        <f>COUNTIF($H$3:H3020,H3021)</f>
        <v>0</v>
      </c>
      <c r="J3021">
        <f>COUNTIF($B$3:B3020,B3021)</f>
        <v>0</v>
      </c>
      <c r="K3021">
        <f t="shared" si="97"/>
        <v>0</v>
      </c>
    </row>
    <row r="3022" spans="1:11">
      <c r="A3022" s="480" t="s">
        <v>11472</v>
      </c>
      <c r="B3022" s="480" t="s">
        <v>22263</v>
      </c>
      <c r="C3022" s="480" t="s">
        <v>22264</v>
      </c>
      <c r="D3022" s="480" t="s">
        <v>17164</v>
      </c>
      <c r="E3022" s="479">
        <v>21</v>
      </c>
      <c r="F3022" s="480" t="s">
        <v>1347</v>
      </c>
      <c r="G3022" s="479">
        <v>500</v>
      </c>
      <c r="H3022" t="str">
        <f t="shared" si="96"/>
        <v>modiOutVendorNameString</v>
      </c>
      <c r="I3022">
        <f>COUNTIF($H$3:H3021,H3022)</f>
        <v>0</v>
      </c>
      <c r="J3022">
        <f>COUNTIF($B$3:B3021,B3022)</f>
        <v>0</v>
      </c>
      <c r="K3022">
        <f t="shared" si="97"/>
        <v>0</v>
      </c>
    </row>
    <row r="3023" spans="1:11">
      <c r="A3023" s="480" t="s">
        <v>11472</v>
      </c>
      <c r="B3023" s="480" t="s">
        <v>22265</v>
      </c>
      <c r="C3023" s="480" t="s">
        <v>22266</v>
      </c>
      <c r="D3023" s="480" t="s">
        <v>17165</v>
      </c>
      <c r="E3023" s="479">
        <v>22</v>
      </c>
      <c r="F3023" s="480" t="s">
        <v>1347</v>
      </c>
      <c r="G3023" s="479">
        <v>15</v>
      </c>
      <c r="H3023" t="str">
        <f t="shared" si="96"/>
        <v>estimateNoString</v>
      </c>
      <c r="I3023">
        <f>COUNTIF($H$3:H3022,H3023)</f>
        <v>0</v>
      </c>
      <c r="J3023">
        <f>COUNTIF($B$3:B3022,B3023)</f>
        <v>0</v>
      </c>
      <c r="K3023">
        <f t="shared" si="97"/>
        <v>0</v>
      </c>
    </row>
    <row r="3024" spans="1:11">
      <c r="A3024" s="480" t="s">
        <v>11472</v>
      </c>
      <c r="B3024" s="480" t="s">
        <v>22267</v>
      </c>
      <c r="C3024" s="480" t="s">
        <v>22268</v>
      </c>
      <c r="D3024" s="480" t="s">
        <v>17166</v>
      </c>
      <c r="E3024" s="479">
        <v>23</v>
      </c>
      <c r="F3024" s="480" t="s">
        <v>1347</v>
      </c>
      <c r="G3024" s="479">
        <v>15</v>
      </c>
      <c r="H3024" t="str">
        <f t="shared" si="96"/>
        <v>voucherNoString</v>
      </c>
      <c r="I3024">
        <f>COUNTIF($H$3:H3023,H3024)</f>
        <v>0</v>
      </c>
      <c r="J3024">
        <f>COUNTIF($B$3:B3023,B3024)</f>
        <v>0</v>
      </c>
      <c r="K3024">
        <f t="shared" si="97"/>
        <v>0</v>
      </c>
    </row>
    <row r="3025" spans="1:11">
      <c r="A3025" s="480" t="s">
        <v>11472</v>
      </c>
      <c r="B3025" s="480" t="s">
        <v>22269</v>
      </c>
      <c r="C3025" s="480" t="s">
        <v>22270</v>
      </c>
      <c r="D3025" s="480" t="s">
        <v>17167</v>
      </c>
      <c r="E3025" s="479">
        <v>24</v>
      </c>
      <c r="F3025" s="480" t="s">
        <v>1347</v>
      </c>
      <c r="G3025" s="479">
        <v>1</v>
      </c>
      <c r="H3025" t="str">
        <f t="shared" si="96"/>
        <v>overlapExceptionString</v>
      </c>
      <c r="I3025">
        <f>COUNTIF($H$3:H3024,H3025)</f>
        <v>0</v>
      </c>
      <c r="J3025">
        <f>COUNTIF($B$3:B3024,B3025)</f>
        <v>0</v>
      </c>
      <c r="K3025">
        <f t="shared" si="97"/>
        <v>0</v>
      </c>
    </row>
    <row r="3026" spans="1:11">
      <c r="A3026" s="480" t="s">
        <v>11472</v>
      </c>
      <c r="B3026" s="480" t="s">
        <v>22271</v>
      </c>
      <c r="C3026" s="480" t="s">
        <v>22272</v>
      </c>
      <c r="D3026" s="480" t="s">
        <v>17168</v>
      </c>
      <c r="E3026" s="479">
        <v>25</v>
      </c>
      <c r="F3026" s="480" t="s">
        <v>1347</v>
      </c>
      <c r="G3026" s="479">
        <v>500</v>
      </c>
      <c r="H3026" t="str">
        <f t="shared" si="96"/>
        <v>overlapReasonString</v>
      </c>
      <c r="I3026">
        <f>COUNTIF($H$3:H3025,H3026)</f>
        <v>0</v>
      </c>
      <c r="J3026">
        <f>COUNTIF($B$3:B3025,B3026)</f>
        <v>0</v>
      </c>
      <c r="K3026">
        <f t="shared" si="97"/>
        <v>0</v>
      </c>
    </row>
    <row r="3027" spans="1:11">
      <c r="A3027" s="480" t="s">
        <v>11472</v>
      </c>
      <c r="B3027" s="480" t="s">
        <v>22273</v>
      </c>
      <c r="C3027" s="480" t="s">
        <v>22274</v>
      </c>
      <c r="D3027" s="480" t="s">
        <v>17169</v>
      </c>
      <c r="E3027" s="479">
        <v>26</v>
      </c>
      <c r="F3027" s="480" t="s">
        <v>1347</v>
      </c>
      <c r="G3027" s="479">
        <v>2</v>
      </c>
      <c r="H3027" t="str">
        <f t="shared" si="96"/>
        <v>deliveryTimeString</v>
      </c>
      <c r="I3027">
        <f>COUNTIF($H$3:H3026,H3027)</f>
        <v>0</v>
      </c>
      <c r="J3027">
        <f>COUNTIF($B$3:B3026,B3027)</f>
        <v>0</v>
      </c>
      <c r="K3027">
        <f t="shared" si="97"/>
        <v>0</v>
      </c>
    </row>
    <row r="3028" spans="1:11">
      <c r="A3028" s="480" t="s">
        <v>11472</v>
      </c>
      <c r="B3028" s="480" t="s">
        <v>22275</v>
      </c>
      <c r="C3028" s="480" t="s">
        <v>22276</v>
      </c>
      <c r="D3028" s="480" t="s">
        <v>17170</v>
      </c>
      <c r="E3028" s="479">
        <v>27</v>
      </c>
      <c r="F3028" s="480" t="s">
        <v>1347</v>
      </c>
      <c r="G3028" s="479">
        <v>1</v>
      </c>
      <c r="H3028" t="str">
        <f t="shared" si="96"/>
        <v>consignLevelString</v>
      </c>
      <c r="I3028">
        <f>COUNTIF($H$3:H3027,H3028)</f>
        <v>0</v>
      </c>
      <c r="J3028">
        <f>COUNTIF($B$3:B3027,B3028)</f>
        <v>0</v>
      </c>
      <c r="K3028">
        <f t="shared" si="97"/>
        <v>0</v>
      </c>
    </row>
    <row r="3029" spans="1:11">
      <c r="A3029" s="480" t="s">
        <v>11472</v>
      </c>
      <c r="B3029" s="480" t="s">
        <v>22277</v>
      </c>
      <c r="C3029" s="480" t="s">
        <v>22278</v>
      </c>
      <c r="D3029" s="480" t="s">
        <v>17171</v>
      </c>
      <c r="E3029" s="479">
        <v>28</v>
      </c>
      <c r="F3029" s="480" t="s">
        <v>1347</v>
      </c>
      <c r="G3029" s="479">
        <v>5</v>
      </c>
      <c r="H3029" t="str">
        <f t="shared" si="96"/>
        <v>consignCategoryString</v>
      </c>
      <c r="I3029">
        <f>COUNTIF($H$3:H3028,H3029)</f>
        <v>0</v>
      </c>
      <c r="J3029">
        <f>COUNTIF($B$3:B3028,B3029)</f>
        <v>0</v>
      </c>
      <c r="K3029">
        <f t="shared" si="97"/>
        <v>0</v>
      </c>
    </row>
    <row r="3030" spans="1:11">
      <c r="A3030" s="480" t="s">
        <v>11472</v>
      </c>
      <c r="B3030" s="480" t="s">
        <v>22279</v>
      </c>
      <c r="C3030" s="480" t="s">
        <v>22280</v>
      </c>
      <c r="D3030" s="480" t="s">
        <v>17172</v>
      </c>
      <c r="E3030" s="479">
        <v>29</v>
      </c>
      <c r="F3030" s="480" t="s">
        <v>1347</v>
      </c>
      <c r="G3030" s="479">
        <v>5</v>
      </c>
      <c r="H3030" t="str">
        <f t="shared" si="96"/>
        <v>consignVendorString</v>
      </c>
      <c r="I3030">
        <f>COUNTIF($H$3:H3029,H3030)</f>
        <v>0</v>
      </c>
      <c r="J3030">
        <f>COUNTIF($B$3:B3029,B3030)</f>
        <v>0</v>
      </c>
      <c r="K3030">
        <f t="shared" si="97"/>
        <v>0</v>
      </c>
    </row>
    <row r="3031" spans="1:11">
      <c r="A3031" s="480" t="s">
        <v>11472</v>
      </c>
      <c r="B3031" s="480" t="s">
        <v>22281</v>
      </c>
      <c r="C3031" s="480" t="s">
        <v>22282</v>
      </c>
      <c r="D3031" s="480" t="s">
        <v>17173</v>
      </c>
      <c r="E3031" s="479">
        <v>30</v>
      </c>
      <c r="F3031" s="480" t="s">
        <v>1347</v>
      </c>
      <c r="G3031" s="479">
        <v>100</v>
      </c>
      <c r="H3031" t="str">
        <f t="shared" si="96"/>
        <v>consignVendorNameString</v>
      </c>
      <c r="I3031">
        <f>COUNTIF($H$3:H3030,H3031)</f>
        <v>0</v>
      </c>
      <c r="J3031">
        <f>COUNTIF($B$3:B3030,B3031)</f>
        <v>0</v>
      </c>
      <c r="K3031">
        <f t="shared" si="97"/>
        <v>0</v>
      </c>
    </row>
    <row r="3032" spans="1:11">
      <c r="A3032" s="480" t="s">
        <v>11472</v>
      </c>
      <c r="B3032" s="480" t="s">
        <v>22283</v>
      </c>
      <c r="C3032" s="480" t="s">
        <v>22284</v>
      </c>
      <c r="D3032" s="480" t="s">
        <v>17174</v>
      </c>
      <c r="E3032" s="479">
        <v>31</v>
      </c>
      <c r="F3032" s="480" t="s">
        <v>1347</v>
      </c>
      <c r="G3032" s="479">
        <v>2</v>
      </c>
      <c r="H3032" t="str">
        <f t="shared" si="96"/>
        <v>modiOutReasonString</v>
      </c>
      <c r="I3032">
        <f>COUNTIF($H$3:H3031,H3032)</f>
        <v>0</v>
      </c>
      <c r="J3032">
        <f>COUNTIF($B$3:B3031,B3032)</f>
        <v>0</v>
      </c>
      <c r="K3032">
        <f t="shared" si="97"/>
        <v>0</v>
      </c>
    </row>
    <row r="3033" spans="1:11">
      <c r="A3033" s="480" t="s">
        <v>11472</v>
      </c>
      <c r="B3033" s="480" t="s">
        <v>22285</v>
      </c>
      <c r="C3033" s="480" t="s">
        <v>22286</v>
      </c>
      <c r="D3033" s="480" t="s">
        <v>17175</v>
      </c>
      <c r="E3033" s="479">
        <v>32</v>
      </c>
      <c r="F3033" s="480" t="s">
        <v>1347</v>
      </c>
      <c r="G3033" s="479">
        <v>500</v>
      </c>
      <c r="H3033" t="str">
        <f t="shared" si="96"/>
        <v>modiOutReasonTextString</v>
      </c>
      <c r="I3033">
        <f>COUNTIF($H$3:H3032,H3033)</f>
        <v>0</v>
      </c>
      <c r="J3033">
        <f>COUNTIF($B$3:B3032,B3033)</f>
        <v>0</v>
      </c>
      <c r="K3033">
        <f t="shared" si="97"/>
        <v>0</v>
      </c>
    </row>
    <row r="3034" spans="1:11">
      <c r="A3034" s="480" t="s">
        <v>11472</v>
      </c>
      <c r="B3034" s="480" t="s">
        <v>22287</v>
      </c>
      <c r="C3034" s="480" t="s">
        <v>22288</v>
      </c>
      <c r="D3034" s="480" t="s">
        <v>17176</v>
      </c>
      <c r="E3034" s="479">
        <v>33</v>
      </c>
      <c r="F3034" s="480" t="s">
        <v>1347</v>
      </c>
      <c r="G3034" s="479">
        <v>10</v>
      </c>
      <c r="H3034" t="str">
        <f t="shared" si="96"/>
        <v>changeVendorReasonString</v>
      </c>
      <c r="I3034">
        <f>COUNTIF($H$3:H3033,H3034)</f>
        <v>0</v>
      </c>
      <c r="J3034">
        <f>COUNTIF($B$3:B3033,B3034)</f>
        <v>0</v>
      </c>
      <c r="K3034">
        <f t="shared" si="97"/>
        <v>0</v>
      </c>
    </row>
    <row r="3035" spans="1:11">
      <c r="A3035" s="480" t="s">
        <v>12151</v>
      </c>
      <c r="B3035" s="480" t="s">
        <v>22289</v>
      </c>
      <c r="C3035" s="480" t="s">
        <v>22290</v>
      </c>
      <c r="D3035" s="480" t="s">
        <v>17177</v>
      </c>
      <c r="E3035" s="479">
        <v>1</v>
      </c>
      <c r="F3035" s="480" t="s">
        <v>1353</v>
      </c>
      <c r="G3035" s="479"/>
      <c r="H3035" t="str">
        <f t="shared" si="96"/>
        <v>dtlSeqInteger</v>
      </c>
      <c r="I3035">
        <f>COUNTIF($H$3:H3034,H3035)</f>
        <v>0</v>
      </c>
      <c r="J3035">
        <f>COUNTIF($B$3:B3034,B3035)</f>
        <v>0</v>
      </c>
      <c r="K3035">
        <f t="shared" si="97"/>
        <v>0</v>
      </c>
    </row>
    <row r="3036" spans="1:11">
      <c r="A3036" s="480" t="s">
        <v>12151</v>
      </c>
      <c r="B3036" s="480" t="s">
        <v>4010</v>
      </c>
      <c r="C3036" s="480" t="s">
        <v>4011</v>
      </c>
      <c r="D3036" s="480" t="s">
        <v>4012</v>
      </c>
      <c r="E3036" s="479">
        <v>2</v>
      </c>
      <c r="F3036" s="480" t="s">
        <v>1347</v>
      </c>
      <c r="G3036" s="479">
        <v>200</v>
      </c>
      <c r="H3036" t="str">
        <f t="shared" si="96"/>
        <v>itemNameString</v>
      </c>
      <c r="I3036">
        <f>COUNTIF($H$3:H3035,H3036)</f>
        <v>3</v>
      </c>
      <c r="J3036">
        <f>COUNTIF($B$3:B3035,B3036)</f>
        <v>3</v>
      </c>
      <c r="K3036">
        <f t="shared" si="97"/>
        <v>0</v>
      </c>
    </row>
    <row r="3037" spans="1:11">
      <c r="A3037" s="480" t="s">
        <v>12151</v>
      </c>
      <c r="B3037" s="480" t="s">
        <v>1177</v>
      </c>
      <c r="C3037" s="480" t="s">
        <v>3307</v>
      </c>
      <c r="D3037" s="480" t="s">
        <v>3308</v>
      </c>
      <c r="E3037" s="479">
        <v>3</v>
      </c>
      <c r="F3037" s="480" t="s">
        <v>1353</v>
      </c>
      <c r="G3037" s="479"/>
      <c r="H3037" t="str">
        <f t="shared" si="96"/>
        <v>qtyInteger</v>
      </c>
      <c r="I3037">
        <f>COUNTIF($H$3:H3036,H3037)</f>
        <v>4</v>
      </c>
      <c r="J3037">
        <f>COUNTIF($B$3:B3036,B3037)</f>
        <v>4</v>
      </c>
      <c r="K3037">
        <f t="shared" si="97"/>
        <v>0</v>
      </c>
    </row>
    <row r="3038" spans="1:11">
      <c r="A3038" s="480" t="s">
        <v>12151</v>
      </c>
      <c r="B3038" s="480" t="s">
        <v>4492</v>
      </c>
      <c r="C3038" s="480" t="s">
        <v>4493</v>
      </c>
      <c r="D3038" s="480" t="s">
        <v>4494</v>
      </c>
      <c r="E3038" s="479">
        <v>4</v>
      </c>
      <c r="F3038" s="480" t="s">
        <v>8845</v>
      </c>
      <c r="G3038" s="479"/>
      <c r="H3038" t="str">
        <f t="shared" si="96"/>
        <v>unitAmtBigDecimal</v>
      </c>
      <c r="I3038">
        <f>COUNTIF($H$3:H3037,H3038)</f>
        <v>1</v>
      </c>
      <c r="J3038">
        <f>COUNTIF($B$3:B3037,B3038)</f>
        <v>1</v>
      </c>
      <c r="K3038">
        <f t="shared" si="97"/>
        <v>0</v>
      </c>
    </row>
    <row r="3039" spans="1:11">
      <c r="A3039" s="480" t="s">
        <v>12151</v>
      </c>
      <c r="B3039" s="480" t="s">
        <v>4391</v>
      </c>
      <c r="C3039" s="480" t="s">
        <v>4392</v>
      </c>
      <c r="D3039" s="480" t="s">
        <v>4393</v>
      </c>
      <c r="E3039" s="479">
        <v>5</v>
      </c>
      <c r="F3039" s="480" t="s">
        <v>8845</v>
      </c>
      <c r="G3039" s="479"/>
      <c r="H3039" t="str">
        <f t="shared" si="96"/>
        <v>amtBigDecimal</v>
      </c>
      <c r="I3039">
        <f>COUNTIF($H$3:H3038,H3039)</f>
        <v>3</v>
      </c>
      <c r="J3039">
        <f>COUNTIF($B$3:B3038,B3039)</f>
        <v>3</v>
      </c>
      <c r="K3039">
        <f t="shared" si="97"/>
        <v>0</v>
      </c>
    </row>
    <row r="3040" spans="1:11">
      <c r="A3040" s="480" t="s">
        <v>12151</v>
      </c>
      <c r="B3040" s="480" t="s">
        <v>22247</v>
      </c>
      <c r="C3040" s="480" t="s">
        <v>22248</v>
      </c>
      <c r="D3040" s="480" t="s">
        <v>17156</v>
      </c>
      <c r="E3040" s="479">
        <v>6</v>
      </c>
      <c r="F3040" s="480" t="s">
        <v>1347</v>
      </c>
      <c r="G3040" s="479">
        <v>50</v>
      </c>
      <c r="H3040" t="str">
        <f t="shared" si="96"/>
        <v>attatchFileCodeString</v>
      </c>
      <c r="I3040">
        <f>COUNTIF($H$3:H3039,H3040)</f>
        <v>1</v>
      </c>
      <c r="J3040">
        <f>COUNTIF($B$3:B3039,B3040)</f>
        <v>1</v>
      </c>
      <c r="K3040">
        <f t="shared" si="97"/>
        <v>0</v>
      </c>
    </row>
    <row r="3041" spans="1:11">
      <c r="A3041" s="480" t="s">
        <v>12151</v>
      </c>
      <c r="B3041" s="480" t="s">
        <v>22249</v>
      </c>
      <c r="C3041" s="480" t="s">
        <v>22250</v>
      </c>
      <c r="D3041" s="480" t="s">
        <v>17157</v>
      </c>
      <c r="E3041" s="479">
        <v>7</v>
      </c>
      <c r="F3041" s="480" t="s">
        <v>1347</v>
      </c>
      <c r="G3041" s="479">
        <v>500</v>
      </c>
      <c r="H3041" t="str">
        <f t="shared" si="96"/>
        <v>attatchFilePathString</v>
      </c>
      <c r="I3041">
        <f>COUNTIF($H$3:H3040,H3041)</f>
        <v>1</v>
      </c>
      <c r="J3041">
        <f>COUNTIF($B$3:B3040,B3041)</f>
        <v>1</v>
      </c>
      <c r="K3041">
        <f t="shared" si="97"/>
        <v>0</v>
      </c>
    </row>
    <row r="3042" spans="1:11">
      <c r="A3042" s="480" t="s">
        <v>12151</v>
      </c>
      <c r="B3042" s="480" t="s">
        <v>22291</v>
      </c>
      <c r="C3042" s="480" t="s">
        <v>22292</v>
      </c>
      <c r="D3042" s="480" t="s">
        <v>17178</v>
      </c>
      <c r="E3042" s="479">
        <v>8</v>
      </c>
      <c r="F3042" s="480" t="s">
        <v>1347</v>
      </c>
      <c r="G3042" s="479">
        <v>8</v>
      </c>
      <c r="H3042" t="str">
        <f t="shared" si="96"/>
        <v>deliveryDateString</v>
      </c>
      <c r="I3042">
        <f>COUNTIF($H$3:H3041,H3042)</f>
        <v>0</v>
      </c>
      <c r="J3042">
        <f>COUNTIF($B$3:B3041,B3042)</f>
        <v>0</v>
      </c>
      <c r="K3042">
        <f t="shared" si="97"/>
        <v>0</v>
      </c>
    </row>
    <row r="3043" spans="1:11">
      <c r="A3043" s="480" t="s">
        <v>12151</v>
      </c>
      <c r="B3043" s="480" t="s">
        <v>2683</v>
      </c>
      <c r="C3043" s="480" t="s">
        <v>2684</v>
      </c>
      <c r="D3043" s="480" t="s">
        <v>2685</v>
      </c>
      <c r="E3043" s="479">
        <v>9</v>
      </c>
      <c r="F3043" s="480" t="s">
        <v>1347</v>
      </c>
      <c r="G3043" s="479">
        <v>150</v>
      </c>
      <c r="H3043" t="str">
        <f t="shared" si="96"/>
        <v>modelNmString</v>
      </c>
      <c r="I3043">
        <f>COUNTIF($H$3:H3042,H3043)</f>
        <v>2</v>
      </c>
      <c r="J3043">
        <f>COUNTIF($B$3:B3042,B3043)</f>
        <v>2</v>
      </c>
      <c r="K3043">
        <f t="shared" si="97"/>
        <v>0</v>
      </c>
    </row>
    <row r="3044" spans="1:11">
      <c r="A3044" s="480" t="s">
        <v>12151</v>
      </c>
      <c r="B3044" s="480" t="s">
        <v>1198</v>
      </c>
      <c r="C3044" s="480" t="s">
        <v>3331</v>
      </c>
      <c r="D3044" s="480" t="s">
        <v>3332</v>
      </c>
      <c r="E3044" s="479">
        <v>10</v>
      </c>
      <c r="F3044" s="480" t="s">
        <v>1347</v>
      </c>
      <c r="G3044" s="479">
        <v>150</v>
      </c>
      <c r="H3044" t="str">
        <f t="shared" si="96"/>
        <v>specString</v>
      </c>
      <c r="I3044">
        <f>COUNTIF($H$3:H3043,H3044)</f>
        <v>3</v>
      </c>
      <c r="J3044">
        <f>COUNTIF($B$3:B3043,B3044)</f>
        <v>3</v>
      </c>
      <c r="K3044">
        <f t="shared" si="97"/>
        <v>0</v>
      </c>
    </row>
    <row r="3045" spans="1:11">
      <c r="A3045" s="480" t="s">
        <v>12151</v>
      </c>
      <c r="B3045" s="480" t="s">
        <v>10414</v>
      </c>
      <c r="C3045" s="480" t="s">
        <v>10415</v>
      </c>
      <c r="D3045" s="480" t="s">
        <v>10416</v>
      </c>
      <c r="E3045" s="479">
        <v>11</v>
      </c>
      <c r="F3045" s="480" t="s">
        <v>1347</v>
      </c>
      <c r="G3045" s="479">
        <v>150</v>
      </c>
      <c r="H3045" t="str">
        <f t="shared" si="96"/>
        <v>remarkString</v>
      </c>
      <c r="I3045">
        <f>COUNTIF($H$3:H3044,H3045)</f>
        <v>1</v>
      </c>
      <c r="J3045">
        <f>COUNTIF($B$3:B3044,B3045)</f>
        <v>1</v>
      </c>
      <c r="K3045">
        <f t="shared" si="97"/>
        <v>0</v>
      </c>
    </row>
    <row r="3046" spans="1:11">
      <c r="A3046" s="480" t="s">
        <v>12151</v>
      </c>
      <c r="B3046" s="480" t="s">
        <v>2622</v>
      </c>
      <c r="C3046" s="480" t="s">
        <v>2623</v>
      </c>
      <c r="D3046" s="480" t="s">
        <v>2624</v>
      </c>
      <c r="E3046" s="479">
        <v>12</v>
      </c>
      <c r="F3046" s="480" t="s">
        <v>1347</v>
      </c>
      <c r="G3046" s="479">
        <v>2</v>
      </c>
      <c r="H3046" t="str">
        <f t="shared" si="96"/>
        <v>statusString</v>
      </c>
      <c r="I3046">
        <f>COUNTIF($H$3:H3045,H3046)</f>
        <v>3</v>
      </c>
      <c r="J3046">
        <f>COUNTIF($B$3:B3045,B3046)</f>
        <v>3</v>
      </c>
      <c r="K3046">
        <f t="shared" si="97"/>
        <v>0</v>
      </c>
    </row>
    <row r="3047" spans="1:11">
      <c r="A3047" s="480" t="s">
        <v>12151</v>
      </c>
      <c r="B3047" s="480" t="s">
        <v>22293</v>
      </c>
      <c r="C3047" s="480" t="s">
        <v>22294</v>
      </c>
      <c r="D3047" s="480" t="s">
        <v>17179</v>
      </c>
      <c r="E3047" s="479">
        <v>13</v>
      </c>
      <c r="F3047" s="480" t="s">
        <v>1347</v>
      </c>
      <c r="G3047" s="479">
        <v>1</v>
      </c>
      <c r="H3047" t="str">
        <f t="shared" si="96"/>
        <v>modiGbString</v>
      </c>
      <c r="I3047">
        <f>COUNTIF($H$3:H3046,H3047)</f>
        <v>0</v>
      </c>
      <c r="J3047">
        <f>COUNTIF($B$3:B3046,B3047)</f>
        <v>0</v>
      </c>
      <c r="K3047">
        <f t="shared" si="97"/>
        <v>0</v>
      </c>
    </row>
    <row r="3048" spans="1:11">
      <c r="A3048" s="480" t="s">
        <v>12151</v>
      </c>
      <c r="B3048" s="480" t="s">
        <v>22295</v>
      </c>
      <c r="C3048" s="480" t="s">
        <v>22296</v>
      </c>
      <c r="D3048" s="480" t="s">
        <v>17180</v>
      </c>
      <c r="E3048" s="479">
        <v>14</v>
      </c>
      <c r="F3048" s="480" t="s">
        <v>1347</v>
      </c>
      <c r="G3048" s="479">
        <v>15</v>
      </c>
      <c r="H3048" t="str">
        <f t="shared" si="96"/>
        <v>othVendorCodeString</v>
      </c>
      <c r="I3048">
        <f>COUNTIF($H$3:H3047,H3048)</f>
        <v>0</v>
      </c>
      <c r="J3048">
        <f>COUNTIF($B$3:B3047,B3048)</f>
        <v>0</v>
      </c>
      <c r="K3048">
        <f t="shared" si="97"/>
        <v>0</v>
      </c>
    </row>
    <row r="3049" spans="1:11">
      <c r="A3049" s="480" t="s">
        <v>12151</v>
      </c>
      <c r="B3049" s="480" t="s">
        <v>22297</v>
      </c>
      <c r="C3049" s="480" t="s">
        <v>22298</v>
      </c>
      <c r="D3049" s="480" t="s">
        <v>17181</v>
      </c>
      <c r="E3049" s="479">
        <v>15</v>
      </c>
      <c r="F3049" s="480" t="s">
        <v>1347</v>
      </c>
      <c r="G3049" s="479">
        <v>100</v>
      </c>
      <c r="H3049" t="str">
        <f t="shared" si="96"/>
        <v>othVendorNameString</v>
      </c>
      <c r="I3049">
        <f>COUNTIF($H$3:H3048,H3049)</f>
        <v>0</v>
      </c>
      <c r="J3049">
        <f>COUNTIF($B$3:B3048,B3049)</f>
        <v>0</v>
      </c>
      <c r="K3049">
        <f t="shared" si="97"/>
        <v>0</v>
      </c>
    </row>
    <row r="3050" spans="1:11">
      <c r="A3050" s="480" t="s">
        <v>12151</v>
      </c>
      <c r="B3050" s="480" t="s">
        <v>22299</v>
      </c>
      <c r="C3050" s="480" t="s">
        <v>22300</v>
      </c>
      <c r="D3050" s="480" t="s">
        <v>17182</v>
      </c>
      <c r="E3050" s="479">
        <v>16</v>
      </c>
      <c r="F3050" s="480" t="s">
        <v>1347</v>
      </c>
      <c r="G3050" s="479">
        <v>100</v>
      </c>
      <c r="H3050" t="str">
        <f t="shared" si="96"/>
        <v>othVendorMailString</v>
      </c>
      <c r="I3050">
        <f>COUNTIF($H$3:H3049,H3050)</f>
        <v>0</v>
      </c>
      <c r="J3050">
        <f>COUNTIF($B$3:B3049,B3050)</f>
        <v>0</v>
      </c>
      <c r="K3050">
        <f t="shared" si="97"/>
        <v>0</v>
      </c>
    </row>
    <row r="3051" spans="1:11">
      <c r="A3051" s="480" t="s">
        <v>12151</v>
      </c>
      <c r="B3051" s="480" t="s">
        <v>22301</v>
      </c>
      <c r="C3051" s="480" t="s">
        <v>22302</v>
      </c>
      <c r="D3051" s="480" t="s">
        <v>17183</v>
      </c>
      <c r="E3051" s="479">
        <v>17</v>
      </c>
      <c r="F3051" s="480" t="s">
        <v>1347</v>
      </c>
      <c r="G3051" s="479">
        <v>20</v>
      </c>
      <c r="H3051" t="str">
        <f t="shared" si="96"/>
        <v>othVendorTelString</v>
      </c>
      <c r="I3051">
        <f>COUNTIF($H$3:H3050,H3051)</f>
        <v>0</v>
      </c>
      <c r="J3051">
        <f>COUNTIF($B$3:B3050,B3051)</f>
        <v>0</v>
      </c>
      <c r="K3051">
        <f t="shared" si="97"/>
        <v>0</v>
      </c>
    </row>
    <row r="3052" spans="1:11">
      <c r="A3052" s="480" t="s">
        <v>12151</v>
      </c>
      <c r="B3052" s="480" t="s">
        <v>22303</v>
      </c>
      <c r="C3052" s="480" t="s">
        <v>22304</v>
      </c>
      <c r="D3052" s="480" t="s">
        <v>17184</v>
      </c>
      <c r="E3052" s="479">
        <v>18</v>
      </c>
      <c r="F3052" s="480" t="s">
        <v>1347</v>
      </c>
      <c r="G3052" s="479">
        <v>40</v>
      </c>
      <c r="H3052" t="str">
        <f t="shared" si="96"/>
        <v>othVendorEmpString</v>
      </c>
      <c r="I3052">
        <f>COUNTIF($H$3:H3051,H3052)</f>
        <v>0</v>
      </c>
      <c r="J3052">
        <f>COUNTIF($B$3:B3051,B3052)</f>
        <v>0</v>
      </c>
      <c r="K3052">
        <f t="shared" si="97"/>
        <v>0</v>
      </c>
    </row>
    <row r="3053" spans="1:11">
      <c r="A3053" s="480" t="s">
        <v>12151</v>
      </c>
      <c r="B3053" s="480" t="s">
        <v>22305</v>
      </c>
      <c r="C3053" s="480" t="s">
        <v>22306</v>
      </c>
      <c r="D3053" s="480" t="s">
        <v>17185</v>
      </c>
      <c r="E3053" s="479">
        <v>19</v>
      </c>
      <c r="F3053" s="480" t="s">
        <v>1347</v>
      </c>
      <c r="G3053" s="479">
        <v>1</v>
      </c>
      <c r="H3053" t="str">
        <f t="shared" si="96"/>
        <v>othVendorStatusString</v>
      </c>
      <c r="I3053">
        <f>COUNTIF($H$3:H3052,H3053)</f>
        <v>0</v>
      </c>
      <c r="J3053">
        <f>COUNTIF($B$3:B3052,B3053)</f>
        <v>0</v>
      </c>
      <c r="K3053">
        <f t="shared" si="97"/>
        <v>0</v>
      </c>
    </row>
    <row r="3054" spans="1:11">
      <c r="A3054" s="480" t="s">
        <v>12151</v>
      </c>
      <c r="B3054" s="480" t="s">
        <v>22307</v>
      </c>
      <c r="C3054" s="480" t="s">
        <v>22308</v>
      </c>
      <c r="D3054" s="480" t="s">
        <v>17186</v>
      </c>
      <c r="E3054" s="479">
        <v>20</v>
      </c>
      <c r="F3054" s="480" t="s">
        <v>1347</v>
      </c>
      <c r="G3054" s="479">
        <v>1000</v>
      </c>
      <c r="H3054" t="str">
        <f t="shared" si="96"/>
        <v>othVendorCommentString</v>
      </c>
      <c r="I3054">
        <f>COUNTIF($H$3:H3053,H3054)</f>
        <v>0</v>
      </c>
      <c r="J3054">
        <f>COUNTIF($B$3:B3053,B3054)</f>
        <v>0</v>
      </c>
      <c r="K3054">
        <f t="shared" si="97"/>
        <v>0</v>
      </c>
    </row>
    <row r="3055" spans="1:11">
      <c r="A3055" s="480" t="s">
        <v>12151</v>
      </c>
      <c r="B3055" s="480" t="s">
        <v>22309</v>
      </c>
      <c r="C3055" s="480" t="s">
        <v>22310</v>
      </c>
      <c r="D3055" s="480" t="s">
        <v>17187</v>
      </c>
      <c r="E3055" s="479">
        <v>21</v>
      </c>
      <c r="F3055" s="480" t="s">
        <v>1347</v>
      </c>
      <c r="G3055" s="479">
        <v>1</v>
      </c>
      <c r="H3055" t="str">
        <f t="shared" si="96"/>
        <v>ifSendFlagString</v>
      </c>
      <c r="I3055">
        <f>COUNTIF($H$3:H3054,H3055)</f>
        <v>0</v>
      </c>
      <c r="J3055">
        <f>COUNTIF($B$3:B3054,B3055)</f>
        <v>0</v>
      </c>
      <c r="K3055">
        <f t="shared" si="97"/>
        <v>0</v>
      </c>
    </row>
    <row r="3056" spans="1:11">
      <c r="A3056" s="480" t="s">
        <v>12151</v>
      </c>
      <c r="B3056" s="480" t="s">
        <v>22311</v>
      </c>
      <c r="C3056" s="480" t="s">
        <v>22312</v>
      </c>
      <c r="D3056" s="480" t="s">
        <v>17188</v>
      </c>
      <c r="E3056" s="479">
        <v>22</v>
      </c>
      <c r="F3056" s="480" t="s">
        <v>1363</v>
      </c>
      <c r="G3056" s="479"/>
      <c r="H3056" t="str">
        <f t="shared" si="96"/>
        <v>ifSendDateDate</v>
      </c>
      <c r="I3056">
        <f>COUNTIF($H$3:H3055,H3056)</f>
        <v>0</v>
      </c>
      <c r="J3056">
        <f>COUNTIF($B$3:B3055,B3056)</f>
        <v>0</v>
      </c>
      <c r="K3056">
        <f t="shared" si="97"/>
        <v>0</v>
      </c>
    </row>
    <row r="3057" spans="1:11">
      <c r="A3057" s="480" t="s">
        <v>12151</v>
      </c>
      <c r="B3057" s="480" t="s">
        <v>22313</v>
      </c>
      <c r="C3057" s="480" t="s">
        <v>22314</v>
      </c>
      <c r="D3057" s="480" t="s">
        <v>17189</v>
      </c>
      <c r="E3057" s="479">
        <v>23</v>
      </c>
      <c r="F3057" s="480" t="s">
        <v>1347</v>
      </c>
      <c r="G3057" s="479">
        <v>18</v>
      </c>
      <c r="H3057" t="str">
        <f t="shared" si="96"/>
        <v>newItemCodeString</v>
      </c>
      <c r="I3057">
        <f>COUNTIF($H$3:H3056,H3057)</f>
        <v>0</v>
      </c>
      <c r="J3057">
        <f>COUNTIF($B$3:B3056,B3057)</f>
        <v>0</v>
      </c>
      <c r="K3057">
        <f t="shared" si="97"/>
        <v>0</v>
      </c>
    </row>
    <row r="3058" spans="1:11">
      <c r="A3058" s="480" t="s">
        <v>12151</v>
      </c>
      <c r="B3058" s="480" t="s">
        <v>22259</v>
      </c>
      <c r="C3058" s="480" t="s">
        <v>22260</v>
      </c>
      <c r="D3058" s="480" t="s">
        <v>17162</v>
      </c>
      <c r="E3058" s="479">
        <v>24</v>
      </c>
      <c r="F3058" s="480" t="s">
        <v>1347</v>
      </c>
      <c r="G3058" s="479">
        <v>1</v>
      </c>
      <c r="H3058" t="str">
        <f t="shared" si="96"/>
        <v>modiOutTypeString</v>
      </c>
      <c r="I3058">
        <f>COUNTIF($H$3:H3057,H3058)</f>
        <v>1</v>
      </c>
      <c r="J3058">
        <f>COUNTIF($B$3:B3057,B3058)</f>
        <v>1</v>
      </c>
      <c r="K3058">
        <f t="shared" si="97"/>
        <v>0</v>
      </c>
    </row>
    <row r="3059" spans="1:11">
      <c r="A3059" s="480" t="s">
        <v>12151</v>
      </c>
      <c r="B3059" s="480" t="s">
        <v>22261</v>
      </c>
      <c r="C3059" s="480" t="s">
        <v>22262</v>
      </c>
      <c r="D3059" s="480" t="s">
        <v>17163</v>
      </c>
      <c r="E3059" s="479">
        <v>25</v>
      </c>
      <c r="F3059" s="480" t="s">
        <v>1347</v>
      </c>
      <c r="G3059" s="479">
        <v>15</v>
      </c>
      <c r="H3059" t="str">
        <f t="shared" si="96"/>
        <v>modiOutVendorCodeString</v>
      </c>
      <c r="I3059">
        <f>COUNTIF($H$3:H3058,H3059)</f>
        <v>1</v>
      </c>
      <c r="J3059">
        <f>COUNTIF($B$3:B3058,B3059)</f>
        <v>1</v>
      </c>
      <c r="K3059">
        <f t="shared" si="97"/>
        <v>0</v>
      </c>
    </row>
    <row r="3060" spans="1:11">
      <c r="A3060" s="480" t="s">
        <v>12151</v>
      </c>
      <c r="B3060" s="480" t="s">
        <v>22263</v>
      </c>
      <c r="C3060" s="480" t="s">
        <v>22264</v>
      </c>
      <c r="D3060" s="480" t="s">
        <v>17164</v>
      </c>
      <c r="E3060" s="479">
        <v>26</v>
      </c>
      <c r="F3060" s="480" t="s">
        <v>1347</v>
      </c>
      <c r="G3060" s="479">
        <v>500</v>
      </c>
      <c r="H3060" t="str">
        <f t="shared" si="96"/>
        <v>modiOutVendorNameString</v>
      </c>
      <c r="I3060">
        <f>COUNTIF($H$3:H3059,H3060)</f>
        <v>1</v>
      </c>
      <c r="J3060">
        <f>COUNTIF($B$3:B3059,B3060)</f>
        <v>1</v>
      </c>
      <c r="K3060">
        <f t="shared" si="97"/>
        <v>0</v>
      </c>
    </row>
    <row r="3061" spans="1:11">
      <c r="A3061" s="480" t="s">
        <v>12151</v>
      </c>
      <c r="B3061" s="480" t="s">
        <v>22265</v>
      </c>
      <c r="C3061" s="480" t="s">
        <v>22266</v>
      </c>
      <c r="D3061" s="480" t="s">
        <v>17165</v>
      </c>
      <c r="E3061" s="479">
        <v>27</v>
      </c>
      <c r="F3061" s="480" t="s">
        <v>1347</v>
      </c>
      <c r="G3061" s="479">
        <v>13</v>
      </c>
      <c r="H3061" t="str">
        <f t="shared" si="96"/>
        <v>estimateNoString</v>
      </c>
      <c r="I3061">
        <f>COUNTIF($H$3:H3060,H3061)</f>
        <v>1</v>
      </c>
      <c r="J3061">
        <f>COUNTIF($B$3:B3060,B3061)</f>
        <v>1</v>
      </c>
      <c r="K3061">
        <f t="shared" si="97"/>
        <v>0</v>
      </c>
    </row>
    <row r="3062" spans="1:11">
      <c r="A3062" s="480" t="s">
        <v>12151</v>
      </c>
      <c r="B3062" s="480" t="s">
        <v>22267</v>
      </c>
      <c r="C3062" s="480" t="s">
        <v>22268</v>
      </c>
      <c r="D3062" s="480" t="s">
        <v>17166</v>
      </c>
      <c r="E3062" s="479">
        <v>28</v>
      </c>
      <c r="F3062" s="480" t="s">
        <v>1347</v>
      </c>
      <c r="G3062" s="479">
        <v>9</v>
      </c>
      <c r="H3062" t="str">
        <f t="shared" si="96"/>
        <v>voucherNoString</v>
      </c>
      <c r="I3062">
        <f>COUNTIF($H$3:H3061,H3062)</f>
        <v>1</v>
      </c>
      <c r="J3062">
        <f>COUNTIF($B$3:B3061,B3062)</f>
        <v>1</v>
      </c>
      <c r="K3062">
        <f t="shared" si="97"/>
        <v>0</v>
      </c>
    </row>
    <row r="3063" spans="1:11">
      <c r="A3063" s="480" t="s">
        <v>12151</v>
      </c>
      <c r="B3063" s="480" t="s">
        <v>22269</v>
      </c>
      <c r="C3063" s="480" t="s">
        <v>22270</v>
      </c>
      <c r="D3063" s="480" t="s">
        <v>17167</v>
      </c>
      <c r="E3063" s="479">
        <v>29</v>
      </c>
      <c r="F3063" s="480" t="s">
        <v>1347</v>
      </c>
      <c r="G3063" s="479">
        <v>1</v>
      </c>
      <c r="H3063" t="str">
        <f t="shared" si="96"/>
        <v>overlapExceptionString</v>
      </c>
      <c r="I3063">
        <f>COUNTIF($H$3:H3062,H3063)</f>
        <v>1</v>
      </c>
      <c r="J3063">
        <f>COUNTIF($B$3:B3062,B3063)</f>
        <v>1</v>
      </c>
      <c r="K3063">
        <f t="shared" si="97"/>
        <v>0</v>
      </c>
    </row>
    <row r="3064" spans="1:11">
      <c r="A3064" s="480" t="s">
        <v>12151</v>
      </c>
      <c r="B3064" s="480" t="s">
        <v>22271</v>
      </c>
      <c r="C3064" s="480" t="s">
        <v>22272</v>
      </c>
      <c r="D3064" s="480" t="s">
        <v>17168</v>
      </c>
      <c r="E3064" s="479">
        <v>30</v>
      </c>
      <c r="F3064" s="480" t="s">
        <v>1347</v>
      </c>
      <c r="G3064" s="479">
        <v>500</v>
      </c>
      <c r="H3064" t="str">
        <f t="shared" si="96"/>
        <v>overlapReasonString</v>
      </c>
      <c r="I3064">
        <f>COUNTIF($H$3:H3063,H3064)</f>
        <v>1</v>
      </c>
      <c r="J3064">
        <f>COUNTIF($B$3:B3063,B3064)</f>
        <v>1</v>
      </c>
      <c r="K3064">
        <f t="shared" si="97"/>
        <v>0</v>
      </c>
    </row>
    <row r="3065" spans="1:11">
      <c r="A3065" s="480" t="s">
        <v>12151</v>
      </c>
      <c r="B3065" s="480" t="s">
        <v>22283</v>
      </c>
      <c r="C3065" s="480" t="s">
        <v>22284</v>
      </c>
      <c r="D3065" s="480" t="s">
        <v>17174</v>
      </c>
      <c r="E3065" s="479">
        <v>31</v>
      </c>
      <c r="F3065" s="480" t="s">
        <v>1347</v>
      </c>
      <c r="G3065" s="479">
        <v>2</v>
      </c>
      <c r="H3065" t="str">
        <f t="shared" si="96"/>
        <v>modiOutReasonString</v>
      </c>
      <c r="I3065">
        <f>COUNTIF($H$3:H3064,H3065)</f>
        <v>1</v>
      </c>
      <c r="J3065">
        <f>COUNTIF($B$3:B3064,B3065)</f>
        <v>1</v>
      </c>
      <c r="K3065">
        <f t="shared" si="97"/>
        <v>0</v>
      </c>
    </row>
    <row r="3066" spans="1:11">
      <c r="A3066" s="480" t="s">
        <v>12151</v>
      </c>
      <c r="B3066" s="480" t="s">
        <v>22285</v>
      </c>
      <c r="C3066" s="480" t="s">
        <v>22286</v>
      </c>
      <c r="D3066" s="480" t="s">
        <v>17175</v>
      </c>
      <c r="E3066" s="479">
        <v>32</v>
      </c>
      <c r="F3066" s="480" t="s">
        <v>1347</v>
      </c>
      <c r="G3066" s="479">
        <v>500</v>
      </c>
      <c r="H3066" t="str">
        <f t="shared" si="96"/>
        <v>modiOutReasonTextString</v>
      </c>
      <c r="I3066">
        <f>COUNTIF($H$3:H3065,H3066)</f>
        <v>1</v>
      </c>
      <c r="J3066">
        <f>COUNTIF($B$3:B3065,B3066)</f>
        <v>1</v>
      </c>
      <c r="K3066">
        <f t="shared" si="97"/>
        <v>0</v>
      </c>
    </row>
    <row r="3067" spans="1:11">
      <c r="A3067" s="502" t="s">
        <v>12700</v>
      </c>
      <c r="B3067" s="557" t="s">
        <v>2438</v>
      </c>
      <c r="C3067" s="557" t="s">
        <v>2439</v>
      </c>
      <c r="D3067" s="557" t="s">
        <v>2440</v>
      </c>
      <c r="E3067" s="558">
        <v>1</v>
      </c>
      <c r="F3067" s="557" t="s">
        <v>1347</v>
      </c>
      <c r="G3067" s="558">
        <v>30</v>
      </c>
      <c r="H3067" t="str">
        <f t="shared" si="96"/>
        <v>moduleString</v>
      </c>
      <c r="I3067">
        <f>COUNTIF($H$3:H3066,H3067)</f>
        <v>2</v>
      </c>
      <c r="J3067">
        <f>COUNTIF($B$3:B3066,B3067)</f>
        <v>2</v>
      </c>
      <c r="K3067">
        <f t="shared" si="97"/>
        <v>0</v>
      </c>
    </row>
    <row r="3068" spans="1:11">
      <c r="A3068" s="502" t="s">
        <v>12700</v>
      </c>
      <c r="B3068" s="557" t="s">
        <v>1876</v>
      </c>
      <c r="C3068" s="557" t="s">
        <v>1877</v>
      </c>
      <c r="D3068" s="557" t="s">
        <v>1878</v>
      </c>
      <c r="E3068" s="558">
        <v>2</v>
      </c>
      <c r="F3068" s="557" t="s">
        <v>1347</v>
      </c>
      <c r="G3068" s="558">
        <v>3</v>
      </c>
      <c r="H3068" t="str">
        <f t="shared" si="96"/>
        <v>divisionCodeString</v>
      </c>
      <c r="I3068">
        <f>COUNTIF($H$3:H3067,H3068)</f>
        <v>21</v>
      </c>
      <c r="J3068">
        <f>COUNTIF($B$3:B3067,B3068)</f>
        <v>21</v>
      </c>
      <c r="K3068">
        <f t="shared" si="97"/>
        <v>0</v>
      </c>
    </row>
    <row r="3069" spans="1:11">
      <c r="A3069" s="502" t="s">
        <v>12700</v>
      </c>
      <c r="B3069" s="557" t="s">
        <v>10410</v>
      </c>
      <c r="C3069" s="557" t="s">
        <v>10411</v>
      </c>
      <c r="D3069" s="557" t="s">
        <v>9562</v>
      </c>
      <c r="E3069" s="558">
        <v>3</v>
      </c>
      <c r="F3069" s="557" t="s">
        <v>1347</v>
      </c>
      <c r="G3069" s="558">
        <v>30</v>
      </c>
      <c r="H3069" t="str">
        <f t="shared" si="96"/>
        <v>productTypeString</v>
      </c>
      <c r="I3069">
        <f>COUNTIF($H$3:H3068,H3069)</f>
        <v>0</v>
      </c>
      <c r="J3069">
        <f>COUNTIF($B$3:B3068,B3069)</f>
        <v>0</v>
      </c>
      <c r="K3069">
        <f t="shared" si="97"/>
        <v>0</v>
      </c>
    </row>
    <row r="3070" spans="1:11">
      <c r="A3070" s="502" t="s">
        <v>12700</v>
      </c>
      <c r="B3070" s="557" t="s">
        <v>10399</v>
      </c>
      <c r="C3070" s="557" t="s">
        <v>10400</v>
      </c>
      <c r="D3070" s="557" t="s">
        <v>10401</v>
      </c>
      <c r="E3070" s="558">
        <v>4</v>
      </c>
      <c r="F3070" s="557" t="s">
        <v>1347</v>
      </c>
      <c r="G3070" s="558">
        <v>30</v>
      </c>
      <c r="H3070" t="str">
        <f t="shared" si="96"/>
        <v>fileIdString</v>
      </c>
      <c r="I3070">
        <f>COUNTIF($H$3:H3069,H3070)</f>
        <v>0</v>
      </c>
      <c r="J3070">
        <f>COUNTIF($B$3:B3069,B3070)</f>
        <v>0</v>
      </c>
      <c r="K3070">
        <f t="shared" si="97"/>
        <v>0</v>
      </c>
    </row>
    <row r="3071" spans="1:11">
      <c r="A3071" s="502" t="s">
        <v>12700</v>
      </c>
      <c r="B3071" s="557" t="s">
        <v>10414</v>
      </c>
      <c r="C3071" s="557" t="s">
        <v>10415</v>
      </c>
      <c r="D3071" s="557" t="s">
        <v>10416</v>
      </c>
      <c r="E3071" s="558">
        <v>5</v>
      </c>
      <c r="F3071" s="557" t="s">
        <v>1347</v>
      </c>
      <c r="G3071" s="558">
        <v>2000</v>
      </c>
      <c r="H3071" t="str">
        <f t="shared" si="96"/>
        <v>remarkString</v>
      </c>
      <c r="I3071">
        <f>COUNTIF($H$3:H3070,H3071)</f>
        <v>2</v>
      </c>
      <c r="J3071">
        <f>COUNTIF($B$3:B3070,B3071)</f>
        <v>2</v>
      </c>
      <c r="K3071">
        <f t="shared" si="97"/>
        <v>0</v>
      </c>
    </row>
    <row r="3072" spans="1:11">
      <c r="A3072" s="480" t="s">
        <v>13509</v>
      </c>
      <c r="B3072" s="480" t="s">
        <v>14290</v>
      </c>
      <c r="C3072" s="480" t="s">
        <v>14291</v>
      </c>
      <c r="D3072" s="480" t="s">
        <v>14292</v>
      </c>
      <c r="E3072" s="479">
        <v>18</v>
      </c>
      <c r="F3072" s="480" t="s">
        <v>1347</v>
      </c>
      <c r="G3072" s="479">
        <v>30</v>
      </c>
      <c r="H3072" t="str">
        <f t="shared" si="96"/>
        <v>checkoutedPrmSheetIdString</v>
      </c>
      <c r="I3072">
        <f>COUNTIF($H$3:H3071,H3072)</f>
        <v>0</v>
      </c>
      <c r="J3072">
        <f>COUNTIF($B$3:B3071,B3072)</f>
        <v>0</v>
      </c>
      <c r="K3072">
        <f t="shared" si="97"/>
        <v>0</v>
      </c>
    </row>
    <row r="3073" spans="1:11">
      <c r="A3073" s="480" t="s">
        <v>13509</v>
      </c>
      <c r="B3073" s="480" t="s">
        <v>14294</v>
      </c>
      <c r="C3073" s="480" t="s">
        <v>14295</v>
      </c>
      <c r="D3073" s="480" t="s">
        <v>14296</v>
      </c>
      <c r="E3073" s="479">
        <v>19</v>
      </c>
      <c r="F3073" s="480" t="s">
        <v>1347</v>
      </c>
      <c r="G3073" s="479">
        <v>30</v>
      </c>
      <c r="H3073" t="str">
        <f t="shared" si="96"/>
        <v>distributedPrmSheetIdString</v>
      </c>
      <c r="I3073">
        <f>COUNTIF($H$3:H3072,H3073)</f>
        <v>0</v>
      </c>
      <c r="J3073">
        <f>COUNTIF($B$3:B3072,B3073)</f>
        <v>0</v>
      </c>
      <c r="K3073">
        <f t="shared" si="97"/>
        <v>0</v>
      </c>
    </row>
    <row r="3074" spans="1:11">
      <c r="A3074" s="480" t="s">
        <v>14298</v>
      </c>
      <c r="B3074" s="480" t="s">
        <v>2438</v>
      </c>
      <c r="C3074" s="480" t="s">
        <v>2439</v>
      </c>
      <c r="D3074" s="480" t="s">
        <v>2440</v>
      </c>
      <c r="E3074" s="479">
        <v>1</v>
      </c>
      <c r="F3074" s="480" t="s">
        <v>1347</v>
      </c>
      <c r="G3074" s="479">
        <v>30</v>
      </c>
      <c r="H3074" t="str">
        <f t="shared" si="96"/>
        <v>moduleString</v>
      </c>
      <c r="I3074">
        <f>COUNTIF($H$3:H3073,H3074)</f>
        <v>3</v>
      </c>
      <c r="J3074">
        <f>COUNTIF($B$3:B3073,B3074)</f>
        <v>3</v>
      </c>
      <c r="K3074">
        <f t="shared" si="97"/>
        <v>0</v>
      </c>
    </row>
    <row r="3075" spans="1:11">
      <c r="A3075" s="480" t="s">
        <v>14298</v>
      </c>
      <c r="B3075" s="480" t="s">
        <v>1876</v>
      </c>
      <c r="C3075" s="480" t="s">
        <v>1877</v>
      </c>
      <c r="D3075" s="480" t="s">
        <v>1878</v>
      </c>
      <c r="E3075" s="479">
        <v>2</v>
      </c>
      <c r="F3075" s="480" t="s">
        <v>1347</v>
      </c>
      <c r="G3075" s="479">
        <v>3</v>
      </c>
      <c r="H3075" t="str">
        <f t="shared" ref="H3075:H3138" si="98">B3075&amp;F3075</f>
        <v>divisionCodeString</v>
      </c>
      <c r="I3075">
        <f>COUNTIF($H$3:H3074,H3075)</f>
        <v>22</v>
      </c>
      <c r="J3075">
        <f>COUNTIF($B$3:B3074,B3075)</f>
        <v>22</v>
      </c>
      <c r="K3075">
        <f t="shared" si="97"/>
        <v>0</v>
      </c>
    </row>
    <row r="3076" spans="1:11">
      <c r="A3076" s="480" t="s">
        <v>14298</v>
      </c>
      <c r="B3076" s="480" t="s">
        <v>10410</v>
      </c>
      <c r="C3076" s="480" t="s">
        <v>10411</v>
      </c>
      <c r="D3076" s="480" t="s">
        <v>9562</v>
      </c>
      <c r="E3076" s="479">
        <v>3</v>
      </c>
      <c r="F3076" s="480" t="s">
        <v>1347</v>
      </c>
      <c r="G3076" s="479">
        <v>30</v>
      </c>
      <c r="H3076" t="str">
        <f t="shared" si="98"/>
        <v>productTypeString</v>
      </c>
      <c r="I3076">
        <f>COUNTIF($H$3:H3075,H3076)</f>
        <v>1</v>
      </c>
      <c r="J3076">
        <f>COUNTIF($B$3:B3075,B3076)</f>
        <v>1</v>
      </c>
      <c r="K3076">
        <f t="shared" ref="K3076:K3139" si="99">J3076-I3076</f>
        <v>0</v>
      </c>
    </row>
    <row r="3077" spans="1:11">
      <c r="A3077" s="480" t="s">
        <v>14298</v>
      </c>
      <c r="B3077" s="480" t="s">
        <v>3827</v>
      </c>
      <c r="C3077" s="480" t="s">
        <v>3828</v>
      </c>
      <c r="D3077" s="480" t="s">
        <v>3829</v>
      </c>
      <c r="E3077" s="479">
        <v>4</v>
      </c>
      <c r="F3077" s="480" t="s">
        <v>1347</v>
      </c>
      <c r="G3077" s="479">
        <v>30</v>
      </c>
      <c r="H3077" t="str">
        <f t="shared" si="98"/>
        <v>regionCodeString</v>
      </c>
      <c r="I3077">
        <f>COUNTIF($H$3:H3076,H3077)</f>
        <v>2</v>
      </c>
      <c r="J3077">
        <f>COUNTIF($B$3:B3076,B3077)</f>
        <v>2</v>
      </c>
      <c r="K3077">
        <f t="shared" si="99"/>
        <v>0</v>
      </c>
    </row>
    <row r="3078" spans="1:11">
      <c r="A3078" s="480" t="s">
        <v>14298</v>
      </c>
      <c r="B3078" s="480" t="s">
        <v>2137</v>
      </c>
      <c r="C3078" s="480" t="s">
        <v>2138</v>
      </c>
      <c r="D3078" s="480" t="s">
        <v>2139</v>
      </c>
      <c r="E3078" s="479">
        <v>5</v>
      </c>
      <c r="F3078" s="480" t="s">
        <v>1347</v>
      </c>
      <c r="G3078" s="479">
        <v>30</v>
      </c>
      <c r="H3078" t="str">
        <f t="shared" si="98"/>
        <v>countryCodeString</v>
      </c>
      <c r="I3078">
        <f>COUNTIF($H$3:H3077,H3078)</f>
        <v>4</v>
      </c>
      <c r="J3078">
        <f>COUNTIF($B$3:B3077,B3078)</f>
        <v>4</v>
      </c>
      <c r="K3078">
        <f t="shared" si="99"/>
        <v>0</v>
      </c>
    </row>
    <row r="3079" spans="1:11">
      <c r="A3079" s="480" t="s">
        <v>14298</v>
      </c>
      <c r="B3079" s="480" t="s">
        <v>14301</v>
      </c>
      <c r="C3079" s="480" t="s">
        <v>14302</v>
      </c>
      <c r="D3079" s="480" t="s">
        <v>14303</v>
      </c>
      <c r="E3079" s="479">
        <v>6</v>
      </c>
      <c r="F3079" s="480" t="s">
        <v>1347</v>
      </c>
      <c r="G3079" s="479">
        <v>30</v>
      </c>
      <c r="H3079" t="str">
        <f t="shared" si="98"/>
        <v>authUserString</v>
      </c>
      <c r="I3079">
        <f>COUNTIF($H$3:H3078,H3079)</f>
        <v>0</v>
      </c>
      <c r="J3079">
        <f>COUNTIF($B$3:B3078,B3079)</f>
        <v>0</v>
      </c>
      <c r="K3079">
        <f t="shared" si="99"/>
        <v>0</v>
      </c>
    </row>
    <row r="3080" spans="1:11">
      <c r="A3080" s="480" t="s">
        <v>14298</v>
      </c>
      <c r="B3080" s="480" t="s">
        <v>14370</v>
      </c>
      <c r="C3080" s="480" t="s">
        <v>14371</v>
      </c>
      <c r="D3080" s="480" t="s">
        <v>14372</v>
      </c>
      <c r="E3080" s="479">
        <v>7</v>
      </c>
      <c r="F3080" s="480" t="s">
        <v>1347</v>
      </c>
      <c r="G3080" s="479">
        <v>1</v>
      </c>
      <c r="H3080" t="str">
        <f t="shared" si="98"/>
        <v>editableYNString</v>
      </c>
      <c r="I3080">
        <f>COUNTIF($H$3:H3079,H3080)</f>
        <v>0</v>
      </c>
      <c r="J3080">
        <f>COUNTIF($B$3:B3079,B3080)</f>
        <v>0</v>
      </c>
      <c r="K3080">
        <f t="shared" si="99"/>
        <v>0</v>
      </c>
    </row>
    <row r="3081" spans="1:11">
      <c r="A3081" s="592" t="s">
        <v>23018</v>
      </c>
      <c r="B3081" s="480" t="s">
        <v>2438</v>
      </c>
      <c r="C3081" s="480" t="s">
        <v>2439</v>
      </c>
      <c r="D3081" s="480" t="s">
        <v>2440</v>
      </c>
      <c r="E3081" s="479">
        <v>1</v>
      </c>
      <c r="F3081" s="480" t="s">
        <v>1347</v>
      </c>
      <c r="G3081" s="479">
        <v>30</v>
      </c>
      <c r="H3081" t="str">
        <f t="shared" si="98"/>
        <v>moduleString</v>
      </c>
      <c r="I3081">
        <f>COUNTIF($H$3:H3080,H3081)</f>
        <v>4</v>
      </c>
      <c r="J3081">
        <f>COUNTIF($B$3:B3080,B3081)</f>
        <v>4</v>
      </c>
      <c r="K3081">
        <f t="shared" si="99"/>
        <v>0</v>
      </c>
    </row>
    <row r="3082" spans="1:11">
      <c r="A3082" s="592" t="s">
        <v>23018</v>
      </c>
      <c r="B3082" s="480" t="s">
        <v>1876</v>
      </c>
      <c r="C3082" s="480" t="s">
        <v>1877</v>
      </c>
      <c r="D3082" s="480" t="s">
        <v>1878</v>
      </c>
      <c r="E3082" s="479">
        <v>2</v>
      </c>
      <c r="F3082" s="480" t="s">
        <v>1347</v>
      </c>
      <c r="G3082" s="479">
        <v>3</v>
      </c>
      <c r="H3082" t="str">
        <f t="shared" si="98"/>
        <v>divisionCodeString</v>
      </c>
      <c r="I3082">
        <f>COUNTIF($H$3:H3081,H3082)</f>
        <v>23</v>
      </c>
      <c r="J3082">
        <f>COUNTIF($B$3:B3081,B3082)</f>
        <v>23</v>
      </c>
      <c r="K3082">
        <f t="shared" si="99"/>
        <v>0</v>
      </c>
    </row>
    <row r="3083" spans="1:11">
      <c r="A3083" s="592" t="s">
        <v>23018</v>
      </c>
      <c r="B3083" s="480" t="s">
        <v>10410</v>
      </c>
      <c r="C3083" s="480" t="s">
        <v>10411</v>
      </c>
      <c r="D3083" s="480" t="s">
        <v>9562</v>
      </c>
      <c r="E3083" s="479">
        <v>3</v>
      </c>
      <c r="F3083" s="480" t="s">
        <v>1347</v>
      </c>
      <c r="G3083" s="479">
        <v>30</v>
      </c>
      <c r="H3083" t="str">
        <f t="shared" si="98"/>
        <v>productTypeString</v>
      </c>
      <c r="I3083">
        <f>COUNTIF($H$3:H3082,H3083)</f>
        <v>2</v>
      </c>
      <c r="J3083">
        <f>COUNTIF($B$3:B3082,B3083)</f>
        <v>2</v>
      </c>
      <c r="K3083">
        <f t="shared" si="99"/>
        <v>0</v>
      </c>
    </row>
    <row r="3084" spans="1:11">
      <c r="A3084" s="592" t="s">
        <v>23018</v>
      </c>
      <c r="B3084" s="480" t="s">
        <v>3827</v>
      </c>
      <c r="C3084" s="480" t="s">
        <v>3828</v>
      </c>
      <c r="D3084" s="480" t="s">
        <v>3829</v>
      </c>
      <c r="E3084" s="479">
        <v>4</v>
      </c>
      <c r="F3084" s="480" t="s">
        <v>1347</v>
      </c>
      <c r="G3084" s="479">
        <v>30</v>
      </c>
      <c r="H3084" t="str">
        <f t="shared" si="98"/>
        <v>regionCodeString</v>
      </c>
      <c r="I3084">
        <f>COUNTIF($H$3:H3083,H3084)</f>
        <v>3</v>
      </c>
      <c r="J3084">
        <f>COUNTIF($B$3:B3083,B3084)</f>
        <v>3</v>
      </c>
      <c r="K3084">
        <f t="shared" si="99"/>
        <v>0</v>
      </c>
    </row>
    <row r="3085" spans="1:11">
      <c r="A3085" s="592" t="s">
        <v>23018</v>
      </c>
      <c r="B3085" s="480" t="s">
        <v>2137</v>
      </c>
      <c r="C3085" s="480" t="s">
        <v>2138</v>
      </c>
      <c r="D3085" s="480" t="s">
        <v>2139</v>
      </c>
      <c r="E3085" s="479">
        <v>5</v>
      </c>
      <c r="F3085" s="480" t="s">
        <v>1347</v>
      </c>
      <c r="G3085" s="479">
        <v>30</v>
      </c>
      <c r="H3085" t="str">
        <f t="shared" si="98"/>
        <v>countryCodeString</v>
      </c>
      <c r="I3085">
        <f>COUNTIF($H$3:H3084,H3085)</f>
        <v>5</v>
      </c>
      <c r="J3085">
        <f>COUNTIF($B$3:B3084,B3085)</f>
        <v>5</v>
      </c>
      <c r="K3085">
        <f t="shared" si="99"/>
        <v>0</v>
      </c>
    </row>
    <row r="3086" spans="1:11">
      <c r="A3086" s="592" t="s">
        <v>23018</v>
      </c>
      <c r="B3086" s="480" t="s">
        <v>22315</v>
      </c>
      <c r="C3086" s="480" t="s">
        <v>15211</v>
      </c>
      <c r="D3086" s="480" t="s">
        <v>17190</v>
      </c>
      <c r="E3086" s="479">
        <v>6</v>
      </c>
      <c r="F3086" s="480" t="s">
        <v>1353</v>
      </c>
      <c r="G3086" s="479"/>
      <c r="H3086" t="str">
        <f t="shared" si="98"/>
        <v>approvalSeqInteger</v>
      </c>
      <c r="I3086">
        <f>COUNTIF($H$3:H3085,H3086)</f>
        <v>0</v>
      </c>
      <c r="J3086">
        <f>COUNTIF($B$3:B3085,B3086)</f>
        <v>0</v>
      </c>
      <c r="K3086">
        <f t="shared" si="99"/>
        <v>0</v>
      </c>
    </row>
    <row r="3087" spans="1:11">
      <c r="A3087" s="592" t="s">
        <v>23018</v>
      </c>
      <c r="B3087" s="480" t="s">
        <v>6896</v>
      </c>
      <c r="C3087" s="480" t="s">
        <v>6897</v>
      </c>
      <c r="D3087" s="480" t="s">
        <v>6898</v>
      </c>
      <c r="E3087" s="479">
        <v>7</v>
      </c>
      <c r="F3087" s="480" t="s">
        <v>1347</v>
      </c>
      <c r="G3087" s="479">
        <v>30</v>
      </c>
      <c r="H3087" t="str">
        <f t="shared" si="98"/>
        <v>approverString</v>
      </c>
      <c r="I3087">
        <f>COUNTIF($H$3:H3086,H3087)</f>
        <v>1</v>
      </c>
      <c r="J3087">
        <f>COUNTIF($B$3:B3086,B3087)</f>
        <v>1</v>
      </c>
      <c r="K3087">
        <f t="shared" si="99"/>
        <v>0</v>
      </c>
    </row>
    <row r="3088" spans="1:11">
      <c r="A3088" s="592" t="s">
        <v>23019</v>
      </c>
      <c r="B3088" s="480" t="s">
        <v>10468</v>
      </c>
      <c r="C3088" s="480" t="s">
        <v>10469</v>
      </c>
      <c r="D3088" s="480" t="s">
        <v>10470</v>
      </c>
      <c r="E3088" s="479">
        <v>1</v>
      </c>
      <c r="F3088" s="480" t="s">
        <v>1347</v>
      </c>
      <c r="G3088" s="479">
        <v>30</v>
      </c>
      <c r="H3088" t="str">
        <f t="shared" si="98"/>
        <v>prmCodeString</v>
      </c>
      <c r="I3088">
        <f>COUNTIF($H$3:H3087,H3088)</f>
        <v>0</v>
      </c>
      <c r="J3088">
        <f>COUNTIF($B$3:B3087,B3088)</f>
        <v>0</v>
      </c>
      <c r="K3088">
        <f t="shared" si="99"/>
        <v>0</v>
      </c>
    </row>
    <row r="3089" spans="1:11">
      <c r="A3089" s="592" t="s">
        <v>23019</v>
      </c>
      <c r="B3089" s="480" t="s">
        <v>10431</v>
      </c>
      <c r="C3089" s="480" t="s">
        <v>10432</v>
      </c>
      <c r="D3089" s="480" t="s">
        <v>10433</v>
      </c>
      <c r="E3089" s="479">
        <v>2</v>
      </c>
      <c r="F3089" s="480" t="s">
        <v>1347</v>
      </c>
      <c r="G3089" s="479">
        <v>30</v>
      </c>
      <c r="H3089" t="str">
        <f t="shared" si="98"/>
        <v>prmSheetGroupIdString</v>
      </c>
      <c r="I3089">
        <f>COUNTIF($H$3:H3088,H3089)</f>
        <v>0</v>
      </c>
      <c r="J3089">
        <f>COUNTIF($B$3:B3088,B3089)</f>
        <v>0</v>
      </c>
      <c r="K3089">
        <f t="shared" si="99"/>
        <v>0</v>
      </c>
    </row>
    <row r="3090" spans="1:11">
      <c r="A3090" s="592" t="s">
        <v>23019</v>
      </c>
      <c r="B3090" s="480" t="s">
        <v>22316</v>
      </c>
      <c r="C3090" s="480" t="s">
        <v>22317</v>
      </c>
      <c r="D3090" s="480" t="s">
        <v>17191</v>
      </c>
      <c r="E3090" s="479">
        <v>3</v>
      </c>
      <c r="F3090" s="480" t="s">
        <v>1347</v>
      </c>
      <c r="G3090" s="479">
        <v>20</v>
      </c>
      <c r="H3090" t="str">
        <f t="shared" si="98"/>
        <v>modelObidString</v>
      </c>
      <c r="I3090">
        <f>COUNTIF($H$3:H3089,H3090)</f>
        <v>0</v>
      </c>
      <c r="J3090">
        <f>COUNTIF($B$3:B3089,B3090)</f>
        <v>0</v>
      </c>
      <c r="K3090">
        <f t="shared" si="99"/>
        <v>0</v>
      </c>
    </row>
    <row r="3091" spans="1:11">
      <c r="A3091" s="592" t="s">
        <v>23019</v>
      </c>
      <c r="B3091" s="480" t="s">
        <v>22318</v>
      </c>
      <c r="C3091" s="480" t="s">
        <v>22319</v>
      </c>
      <c r="D3091" s="480" t="s">
        <v>17281</v>
      </c>
      <c r="E3091" s="479">
        <v>4</v>
      </c>
      <c r="F3091" s="480" t="s">
        <v>1347</v>
      </c>
      <c r="G3091" s="479">
        <v>100</v>
      </c>
      <c r="H3091" t="str">
        <f t="shared" si="98"/>
        <v>salesModelSuffixString</v>
      </c>
      <c r="I3091">
        <f>COUNTIF($H$3:H3090,H3091)</f>
        <v>0</v>
      </c>
      <c r="J3091">
        <f>COUNTIF($B$3:B3090,B3091)</f>
        <v>0</v>
      </c>
      <c r="K3091">
        <f t="shared" si="99"/>
        <v>0</v>
      </c>
    </row>
    <row r="3092" spans="1:11">
      <c r="A3092" s="557" t="s">
        <v>10368</v>
      </c>
      <c r="B3092" s="557" t="s">
        <v>10418</v>
      </c>
      <c r="C3092" s="557" t="s">
        <v>10419</v>
      </c>
      <c r="D3092" s="557" t="s">
        <v>10420</v>
      </c>
      <c r="E3092" s="558">
        <v>1</v>
      </c>
      <c r="F3092" s="557" t="s">
        <v>1347</v>
      </c>
      <c r="G3092" s="558">
        <v>30</v>
      </c>
      <c r="H3092" t="str">
        <f t="shared" si="98"/>
        <v>productSiteColorIdString</v>
      </c>
      <c r="I3092">
        <f>COUNTIF($H$3:H3091,H3092)</f>
        <v>0</v>
      </c>
      <c r="J3092">
        <f>COUNTIF($B$3:B3091,B3092)</f>
        <v>0</v>
      </c>
      <c r="K3092">
        <f t="shared" si="99"/>
        <v>0</v>
      </c>
    </row>
    <row r="3093" spans="1:11">
      <c r="A3093" s="557" t="s">
        <v>10368</v>
      </c>
      <c r="B3093" s="557" t="s">
        <v>1876</v>
      </c>
      <c r="C3093" s="557" t="s">
        <v>1877</v>
      </c>
      <c r="D3093" s="557" t="s">
        <v>1878</v>
      </c>
      <c r="E3093" s="558">
        <v>2</v>
      </c>
      <c r="F3093" s="557" t="s">
        <v>1347</v>
      </c>
      <c r="G3093" s="558">
        <v>3</v>
      </c>
      <c r="H3093" t="str">
        <f t="shared" si="98"/>
        <v>divisionCodeString</v>
      </c>
      <c r="I3093">
        <f>COUNTIF($H$3:H3092,H3093)</f>
        <v>24</v>
      </c>
      <c r="J3093">
        <f>COUNTIF($B$3:B3092,B3093)</f>
        <v>24</v>
      </c>
      <c r="K3093">
        <f t="shared" si="99"/>
        <v>0</v>
      </c>
    </row>
    <row r="3094" spans="1:11">
      <c r="A3094" s="557" t="s">
        <v>10368</v>
      </c>
      <c r="B3094" s="557" t="s">
        <v>10410</v>
      </c>
      <c r="C3094" s="557" t="s">
        <v>10411</v>
      </c>
      <c r="D3094" s="557" t="s">
        <v>9562</v>
      </c>
      <c r="E3094" s="558">
        <v>3</v>
      </c>
      <c r="F3094" s="557" t="s">
        <v>1347</v>
      </c>
      <c r="G3094" s="558">
        <v>30</v>
      </c>
      <c r="H3094" t="str">
        <f t="shared" si="98"/>
        <v>productTypeString</v>
      </c>
      <c r="I3094">
        <f>COUNTIF($H$3:H3093,H3094)</f>
        <v>3</v>
      </c>
      <c r="J3094">
        <f>COUNTIF($B$3:B3093,B3094)</f>
        <v>3</v>
      </c>
      <c r="K3094">
        <f t="shared" si="99"/>
        <v>0</v>
      </c>
    </row>
    <row r="3095" spans="1:11">
      <c r="A3095" s="557" t="s">
        <v>10368</v>
      </c>
      <c r="B3095" s="557" t="s">
        <v>22320</v>
      </c>
      <c r="C3095" s="557" t="s">
        <v>22321</v>
      </c>
      <c r="D3095" s="557" t="s">
        <v>22322</v>
      </c>
      <c r="E3095" s="558">
        <v>4</v>
      </c>
      <c r="F3095" s="557" t="s">
        <v>1353</v>
      </c>
      <c r="G3095" s="558"/>
      <c r="H3095" t="str">
        <f t="shared" si="98"/>
        <v>orderNoInteger</v>
      </c>
      <c r="I3095">
        <f>COUNTIF($H$3:H3094,H3095)</f>
        <v>0</v>
      </c>
      <c r="J3095">
        <f>COUNTIF($B$3:B3094,B3095)</f>
        <v>0</v>
      </c>
      <c r="K3095">
        <f t="shared" si="99"/>
        <v>0</v>
      </c>
    </row>
    <row r="3096" spans="1:11">
      <c r="A3096" s="557" t="s">
        <v>10368</v>
      </c>
      <c r="B3096" s="557" t="s">
        <v>22148</v>
      </c>
      <c r="C3096" s="557" t="s">
        <v>22149</v>
      </c>
      <c r="D3096" s="557" t="s">
        <v>17103</v>
      </c>
      <c r="E3096" s="558">
        <v>4</v>
      </c>
      <c r="F3096" s="557" t="s">
        <v>1347</v>
      </c>
      <c r="G3096" s="558">
        <v>100</v>
      </c>
      <c r="H3096" t="str">
        <f t="shared" si="98"/>
        <v>siteCodeString</v>
      </c>
      <c r="I3096">
        <f>COUNTIF($H$3:H3095,H3096)</f>
        <v>2</v>
      </c>
      <c r="J3096">
        <f>COUNTIF($B$3:B3095,B3096)</f>
        <v>2</v>
      </c>
      <c r="K3096">
        <f t="shared" si="99"/>
        <v>0</v>
      </c>
    </row>
    <row r="3097" spans="1:11">
      <c r="A3097" s="557" t="s">
        <v>10368</v>
      </c>
      <c r="B3097" s="557" t="s">
        <v>10423</v>
      </c>
      <c r="C3097" s="557" t="s">
        <v>10424</v>
      </c>
      <c r="D3097" s="557" t="s">
        <v>10425</v>
      </c>
      <c r="E3097" s="558">
        <v>5</v>
      </c>
      <c r="F3097" s="557" t="s">
        <v>1347</v>
      </c>
      <c r="G3097" s="558">
        <v>30</v>
      </c>
      <c r="H3097" t="str">
        <f t="shared" si="98"/>
        <v>colorString</v>
      </c>
      <c r="I3097">
        <f>COUNTIF($H$3:H3096,H3097)</f>
        <v>0</v>
      </c>
      <c r="J3097">
        <f>COUNTIF($B$3:B3096,B3097)</f>
        <v>0</v>
      </c>
      <c r="K3097">
        <f t="shared" si="99"/>
        <v>0</v>
      </c>
    </row>
    <row r="3098" spans="1:11">
      <c r="A3098" s="557" t="s">
        <v>10368</v>
      </c>
      <c r="B3098" s="557" t="s">
        <v>22323</v>
      </c>
      <c r="C3098" s="557" t="s">
        <v>22324</v>
      </c>
      <c r="D3098" s="557" t="s">
        <v>17192</v>
      </c>
      <c r="E3098" s="558">
        <v>6</v>
      </c>
      <c r="F3098" s="557" t="s">
        <v>1347</v>
      </c>
      <c r="G3098" s="558">
        <v>30</v>
      </c>
      <c r="H3098" t="str">
        <f t="shared" si="98"/>
        <v>fontcolorString</v>
      </c>
      <c r="I3098">
        <f>COUNTIF($H$3:H3097,H3098)</f>
        <v>0</v>
      </c>
      <c r="J3098">
        <f>COUNTIF($B$3:B3097,B3098)</f>
        <v>0</v>
      </c>
      <c r="K3098">
        <f t="shared" si="99"/>
        <v>0</v>
      </c>
    </row>
    <row r="3099" spans="1:11">
      <c r="A3099" s="557" t="s">
        <v>10368</v>
      </c>
      <c r="B3099" s="557" t="s">
        <v>15056</v>
      </c>
      <c r="C3099" s="557" t="s">
        <v>15057</v>
      </c>
      <c r="D3099" s="557" t="s">
        <v>15058</v>
      </c>
      <c r="E3099" s="558">
        <v>7</v>
      </c>
      <c r="F3099" s="557" t="s">
        <v>1347</v>
      </c>
      <c r="G3099" s="558">
        <v>1</v>
      </c>
      <c r="H3099" t="str">
        <f t="shared" si="98"/>
        <v>shapeCodeString</v>
      </c>
      <c r="I3099">
        <f>COUNTIF($H$3:H3098,H3099)</f>
        <v>0</v>
      </c>
      <c r="J3099">
        <f>COUNTIF($B$3:B3098,B3099)</f>
        <v>0</v>
      </c>
      <c r="K3099">
        <f t="shared" si="99"/>
        <v>0</v>
      </c>
    </row>
    <row r="3100" spans="1:11">
      <c r="A3100" s="557" t="s">
        <v>10368</v>
      </c>
      <c r="B3100" s="557" t="s">
        <v>1269</v>
      </c>
      <c r="C3100" s="557" t="s">
        <v>1683</v>
      </c>
      <c r="D3100" s="557" t="s">
        <v>1684</v>
      </c>
      <c r="E3100" s="558">
        <v>8</v>
      </c>
      <c r="F3100" s="557" t="s">
        <v>1347</v>
      </c>
      <c r="G3100" s="558">
        <v>1</v>
      </c>
      <c r="H3100" t="str">
        <f t="shared" si="98"/>
        <v>useYnString</v>
      </c>
      <c r="I3100">
        <f>COUNTIF($H$3:H3099,H3100)</f>
        <v>23</v>
      </c>
      <c r="J3100">
        <f>COUNTIF($B$3:B3099,B3100)</f>
        <v>23</v>
      </c>
      <c r="K3100">
        <f t="shared" si="99"/>
        <v>0</v>
      </c>
    </row>
    <row r="3101" spans="1:11">
      <c r="A3101" s="557" t="s">
        <v>10368</v>
      </c>
      <c r="B3101" s="557" t="s">
        <v>2800</v>
      </c>
      <c r="C3101" s="557" t="s">
        <v>2801</v>
      </c>
      <c r="D3101" s="557" t="s">
        <v>2802</v>
      </c>
      <c r="E3101" s="558">
        <v>9</v>
      </c>
      <c r="F3101" s="557" t="s">
        <v>1347</v>
      </c>
      <c r="G3101" s="558">
        <v>30</v>
      </c>
      <c r="H3101" t="str">
        <f t="shared" si="98"/>
        <v>attribute1String</v>
      </c>
      <c r="I3101">
        <f>COUNTIF($H$3:H3100,H3101)</f>
        <v>23</v>
      </c>
      <c r="J3101">
        <f>COUNTIF($B$3:B3100,B3101)</f>
        <v>23</v>
      </c>
      <c r="K3101">
        <f t="shared" si="99"/>
        <v>0</v>
      </c>
    </row>
    <row r="3102" spans="1:11">
      <c r="A3102" s="557" t="s">
        <v>10368</v>
      </c>
      <c r="B3102" s="557" t="s">
        <v>2803</v>
      </c>
      <c r="C3102" s="557" t="s">
        <v>2804</v>
      </c>
      <c r="D3102" s="557" t="s">
        <v>2805</v>
      </c>
      <c r="E3102" s="558">
        <v>10</v>
      </c>
      <c r="F3102" s="557" t="s">
        <v>1347</v>
      </c>
      <c r="G3102" s="558">
        <v>30</v>
      </c>
      <c r="H3102" t="str">
        <f t="shared" si="98"/>
        <v>attribute2String</v>
      </c>
      <c r="I3102">
        <f>COUNTIF($H$3:H3101,H3102)</f>
        <v>23</v>
      </c>
      <c r="J3102">
        <f>COUNTIF($B$3:B3101,B3102)</f>
        <v>23</v>
      </c>
      <c r="K3102">
        <f t="shared" si="99"/>
        <v>0</v>
      </c>
    </row>
    <row r="3103" spans="1:11">
      <c r="A3103" s="557" t="s">
        <v>10368</v>
      </c>
      <c r="B3103" s="557" t="s">
        <v>2806</v>
      </c>
      <c r="C3103" s="557" t="s">
        <v>2807</v>
      </c>
      <c r="D3103" s="557" t="s">
        <v>2808</v>
      </c>
      <c r="E3103" s="558">
        <v>11</v>
      </c>
      <c r="F3103" s="557" t="s">
        <v>1347</v>
      </c>
      <c r="G3103" s="558">
        <v>30</v>
      </c>
      <c r="H3103" t="str">
        <f t="shared" si="98"/>
        <v>attribute3String</v>
      </c>
      <c r="I3103">
        <f>COUNTIF($H$3:H3102,H3103)</f>
        <v>22</v>
      </c>
      <c r="J3103">
        <f>COUNTIF($B$3:B3102,B3103)</f>
        <v>22</v>
      </c>
      <c r="K3103">
        <f t="shared" si="99"/>
        <v>0</v>
      </c>
    </row>
    <row r="3104" spans="1:11">
      <c r="A3104" s="557" t="s">
        <v>10368</v>
      </c>
      <c r="B3104" s="557" t="s">
        <v>2809</v>
      </c>
      <c r="C3104" s="557" t="s">
        <v>2810</v>
      </c>
      <c r="D3104" s="557" t="s">
        <v>2811</v>
      </c>
      <c r="E3104" s="558">
        <v>12</v>
      </c>
      <c r="F3104" s="557" t="s">
        <v>1347</v>
      </c>
      <c r="G3104" s="558">
        <v>30</v>
      </c>
      <c r="H3104" t="str">
        <f t="shared" si="98"/>
        <v>attribute4String</v>
      </c>
      <c r="I3104">
        <f>COUNTIF($H$3:H3103,H3104)</f>
        <v>22</v>
      </c>
      <c r="J3104">
        <f>COUNTIF($B$3:B3103,B3104)</f>
        <v>22</v>
      </c>
      <c r="K3104">
        <f t="shared" si="99"/>
        <v>0</v>
      </c>
    </row>
    <row r="3105" spans="1:11">
      <c r="A3105" s="557" t="s">
        <v>13509</v>
      </c>
      <c r="B3105" s="557" t="s">
        <v>10427</v>
      </c>
      <c r="C3105" s="557" t="s">
        <v>10428</v>
      </c>
      <c r="D3105" s="557" t="s">
        <v>10429</v>
      </c>
      <c r="E3105" s="558">
        <v>1</v>
      </c>
      <c r="F3105" s="557" t="s">
        <v>1347</v>
      </c>
      <c r="G3105" s="558">
        <v>30</v>
      </c>
      <c r="H3105" t="str">
        <f t="shared" si="98"/>
        <v>prmSheetIdString</v>
      </c>
      <c r="I3105">
        <f>COUNTIF($H$3:H3104,H3105)</f>
        <v>0</v>
      </c>
      <c r="J3105">
        <f>COUNTIF($B$3:B3104,B3105)</f>
        <v>0</v>
      </c>
      <c r="K3105">
        <f t="shared" si="99"/>
        <v>0</v>
      </c>
    </row>
    <row r="3106" spans="1:11">
      <c r="A3106" s="557" t="s">
        <v>13509</v>
      </c>
      <c r="B3106" s="557" t="s">
        <v>10431</v>
      </c>
      <c r="C3106" s="557" t="s">
        <v>10432</v>
      </c>
      <c r="D3106" s="557" t="s">
        <v>10433</v>
      </c>
      <c r="E3106" s="558">
        <v>2</v>
      </c>
      <c r="F3106" s="557" t="s">
        <v>1347</v>
      </c>
      <c r="G3106" s="558">
        <v>30</v>
      </c>
      <c r="H3106" t="str">
        <f t="shared" si="98"/>
        <v>prmSheetGroupIdString</v>
      </c>
      <c r="I3106">
        <f>COUNTIF($H$3:H3105,H3106)</f>
        <v>1</v>
      </c>
      <c r="J3106">
        <f>COUNTIF($B$3:B3105,B3106)</f>
        <v>1</v>
      </c>
      <c r="K3106">
        <f t="shared" si="99"/>
        <v>0</v>
      </c>
    </row>
    <row r="3107" spans="1:11">
      <c r="A3107" s="557" t="s">
        <v>13509</v>
      </c>
      <c r="B3107" s="557" t="s">
        <v>9571</v>
      </c>
      <c r="C3107" s="557" t="s">
        <v>9566</v>
      </c>
      <c r="D3107" s="557" t="s">
        <v>10435</v>
      </c>
      <c r="E3107" s="558">
        <v>4</v>
      </c>
      <c r="F3107" s="557" t="s">
        <v>1347</v>
      </c>
      <c r="G3107" s="558">
        <v>1</v>
      </c>
      <c r="H3107" t="str">
        <f t="shared" si="98"/>
        <v>scopeString</v>
      </c>
      <c r="I3107">
        <f>COUNTIF($H$3:H3106,H3107)</f>
        <v>0</v>
      </c>
      <c r="J3107">
        <f>COUNTIF($B$3:B3106,B3107)</f>
        <v>0</v>
      </c>
      <c r="K3107">
        <f t="shared" si="99"/>
        <v>0</v>
      </c>
    </row>
    <row r="3108" spans="1:11">
      <c r="A3108" s="557" t="s">
        <v>13509</v>
      </c>
      <c r="B3108" s="557" t="s">
        <v>3827</v>
      </c>
      <c r="C3108" s="557" t="s">
        <v>3828</v>
      </c>
      <c r="D3108" s="557" t="s">
        <v>3829</v>
      </c>
      <c r="E3108" s="558">
        <v>5</v>
      </c>
      <c r="F3108" s="557" t="s">
        <v>1347</v>
      </c>
      <c r="G3108" s="558">
        <v>30</v>
      </c>
      <c r="H3108" t="str">
        <f t="shared" si="98"/>
        <v>regionCodeString</v>
      </c>
      <c r="I3108">
        <f>COUNTIF($H$3:H3107,H3108)</f>
        <v>4</v>
      </c>
      <c r="J3108">
        <f>COUNTIF($B$3:B3107,B3108)</f>
        <v>4</v>
      </c>
      <c r="K3108">
        <f t="shared" si="99"/>
        <v>0</v>
      </c>
    </row>
    <row r="3109" spans="1:11">
      <c r="A3109" s="557" t="s">
        <v>13509</v>
      </c>
      <c r="B3109" s="557" t="s">
        <v>2137</v>
      </c>
      <c r="C3109" s="557" t="s">
        <v>2138</v>
      </c>
      <c r="D3109" s="557" t="s">
        <v>2139</v>
      </c>
      <c r="E3109" s="558">
        <v>6</v>
      </c>
      <c r="F3109" s="557" t="s">
        <v>1347</v>
      </c>
      <c r="G3109" s="558">
        <v>30</v>
      </c>
      <c r="H3109" t="str">
        <f t="shared" si="98"/>
        <v>countryCodeString</v>
      </c>
      <c r="I3109">
        <f>COUNTIF($H$3:H3108,H3109)</f>
        <v>6</v>
      </c>
      <c r="J3109">
        <f>COUNTIF($B$3:B3108,B3109)</f>
        <v>6</v>
      </c>
      <c r="K3109">
        <f t="shared" si="99"/>
        <v>0</v>
      </c>
    </row>
    <row r="3110" spans="1:11">
      <c r="A3110" s="557" t="s">
        <v>13509</v>
      </c>
      <c r="B3110" s="557" t="s">
        <v>10439</v>
      </c>
      <c r="C3110" s="557" t="s">
        <v>9567</v>
      </c>
      <c r="D3110" s="557" t="s">
        <v>10440</v>
      </c>
      <c r="E3110" s="558">
        <v>7</v>
      </c>
      <c r="F3110" s="557" t="s">
        <v>1353</v>
      </c>
      <c r="G3110" s="558"/>
      <c r="H3110" t="str">
        <f t="shared" si="98"/>
        <v>globalVersionInteger</v>
      </c>
      <c r="I3110">
        <f>COUNTIF($H$3:H3109,H3110)</f>
        <v>0</v>
      </c>
      <c r="J3110">
        <f>COUNTIF($B$3:B3109,B3110)</f>
        <v>0</v>
      </c>
      <c r="K3110">
        <f t="shared" si="99"/>
        <v>0</v>
      </c>
    </row>
    <row r="3111" spans="1:11">
      <c r="A3111" s="557" t="s">
        <v>13509</v>
      </c>
      <c r="B3111" s="557" t="s">
        <v>10442</v>
      </c>
      <c r="C3111" s="557" t="s">
        <v>9568</v>
      </c>
      <c r="D3111" s="557" t="s">
        <v>10443</v>
      </c>
      <c r="E3111" s="558">
        <v>8</v>
      </c>
      <c r="F3111" s="557" t="s">
        <v>1353</v>
      </c>
      <c r="G3111" s="558"/>
      <c r="H3111" t="str">
        <f t="shared" si="98"/>
        <v>regionVersionInteger</v>
      </c>
      <c r="I3111">
        <f>COUNTIF($H$3:H3110,H3111)</f>
        <v>0</v>
      </c>
      <c r="J3111">
        <f>COUNTIF($B$3:B3110,B3111)</f>
        <v>0</v>
      </c>
      <c r="K3111">
        <f t="shared" si="99"/>
        <v>0</v>
      </c>
    </row>
    <row r="3112" spans="1:11">
      <c r="A3112" s="557" t="s">
        <v>13509</v>
      </c>
      <c r="B3112" s="557" t="s">
        <v>10445</v>
      </c>
      <c r="C3112" s="557" t="s">
        <v>9569</v>
      </c>
      <c r="D3112" s="557" t="s">
        <v>10446</v>
      </c>
      <c r="E3112" s="558">
        <v>9</v>
      </c>
      <c r="F3112" s="557" t="s">
        <v>1353</v>
      </c>
      <c r="G3112" s="558"/>
      <c r="H3112" t="str">
        <f t="shared" si="98"/>
        <v>countryVersionInteger</v>
      </c>
      <c r="I3112">
        <f>COUNTIF($H$3:H3111,H3112)</f>
        <v>0</v>
      </c>
      <c r="J3112">
        <f>COUNTIF($B$3:B3111,B3112)</f>
        <v>0</v>
      </c>
      <c r="K3112">
        <f t="shared" si="99"/>
        <v>0</v>
      </c>
    </row>
    <row r="3113" spans="1:11">
      <c r="A3113" s="557" t="s">
        <v>13509</v>
      </c>
      <c r="B3113" s="557" t="s">
        <v>10448</v>
      </c>
      <c r="C3113" s="557" t="s">
        <v>10449</v>
      </c>
      <c r="D3113" s="557" t="s">
        <v>10450</v>
      </c>
      <c r="E3113" s="558">
        <v>10</v>
      </c>
      <c r="F3113" s="557" t="s">
        <v>1347</v>
      </c>
      <c r="G3113" s="558">
        <v>30</v>
      </c>
      <c r="H3113" t="str">
        <f t="shared" si="98"/>
        <v>currency1String</v>
      </c>
      <c r="I3113">
        <f>COUNTIF($H$3:H3112,H3113)</f>
        <v>0</v>
      </c>
      <c r="J3113">
        <f>COUNTIF($B$3:B3112,B3113)</f>
        <v>0</v>
      </c>
      <c r="K3113">
        <f t="shared" si="99"/>
        <v>0</v>
      </c>
    </row>
    <row r="3114" spans="1:11">
      <c r="A3114" s="557" t="s">
        <v>13509</v>
      </c>
      <c r="B3114" s="557" t="s">
        <v>10452</v>
      </c>
      <c r="C3114" s="557" t="s">
        <v>10453</v>
      </c>
      <c r="D3114" s="557" t="s">
        <v>10454</v>
      </c>
      <c r="E3114" s="558">
        <v>11</v>
      </c>
      <c r="F3114" s="557" t="s">
        <v>1347</v>
      </c>
      <c r="G3114" s="558">
        <v>30</v>
      </c>
      <c r="H3114" t="str">
        <f t="shared" si="98"/>
        <v>currency2String</v>
      </c>
      <c r="I3114">
        <f>COUNTIF($H$3:H3113,H3114)</f>
        <v>0</v>
      </c>
      <c r="J3114">
        <f>COUNTIF($B$3:B3113,B3114)</f>
        <v>0</v>
      </c>
      <c r="K3114">
        <f t="shared" si="99"/>
        <v>0</v>
      </c>
    </row>
    <row r="3115" spans="1:11">
      <c r="A3115" s="557" t="s">
        <v>13509</v>
      </c>
      <c r="B3115" s="557" t="s">
        <v>10456</v>
      </c>
      <c r="C3115" s="557" t="s">
        <v>10457</v>
      </c>
      <c r="D3115" s="557" t="s">
        <v>10458</v>
      </c>
      <c r="E3115" s="558">
        <v>12</v>
      </c>
      <c r="F3115" s="557" t="s">
        <v>1347</v>
      </c>
      <c r="G3115" s="558">
        <v>30</v>
      </c>
      <c r="H3115" t="str">
        <f t="shared" si="98"/>
        <v>currency3String</v>
      </c>
      <c r="I3115">
        <f>COUNTIF($H$3:H3114,H3115)</f>
        <v>0</v>
      </c>
      <c r="J3115">
        <f>COUNTIF($B$3:B3114,B3115)</f>
        <v>0</v>
      </c>
      <c r="K3115">
        <f t="shared" si="99"/>
        <v>0</v>
      </c>
    </row>
    <row r="3116" spans="1:11">
      <c r="A3116" s="557" t="s">
        <v>13509</v>
      </c>
      <c r="B3116" s="557" t="s">
        <v>10460</v>
      </c>
      <c r="C3116" s="557" t="s">
        <v>10461</v>
      </c>
      <c r="D3116" s="557" t="s">
        <v>10462</v>
      </c>
      <c r="E3116" s="558">
        <v>14</v>
      </c>
      <c r="F3116" s="557" t="s">
        <v>1347</v>
      </c>
      <c r="G3116" s="558">
        <v>30</v>
      </c>
      <c r="H3116" t="str">
        <f t="shared" si="98"/>
        <v>finalPptFileIdString</v>
      </c>
      <c r="I3116">
        <f>COUNTIF($H$3:H3115,H3116)</f>
        <v>0</v>
      </c>
      <c r="J3116">
        <f>COUNTIF($B$3:B3115,B3116)</f>
        <v>0</v>
      </c>
      <c r="K3116">
        <f t="shared" si="99"/>
        <v>0</v>
      </c>
    </row>
    <row r="3117" spans="1:11">
      <c r="A3117" s="557" t="s">
        <v>13509</v>
      </c>
      <c r="B3117" s="557" t="s">
        <v>22325</v>
      </c>
      <c r="C3117" s="557" t="s">
        <v>22326</v>
      </c>
      <c r="D3117" s="557" t="s">
        <v>17193</v>
      </c>
      <c r="E3117" s="558">
        <v>15</v>
      </c>
      <c r="F3117" s="557" t="s">
        <v>1353</v>
      </c>
      <c r="G3117" s="558"/>
      <c r="H3117" t="str">
        <f t="shared" si="98"/>
        <v>subVersionInteger</v>
      </c>
      <c r="I3117">
        <f>COUNTIF($H$3:H3116,H3117)</f>
        <v>0</v>
      </c>
      <c r="J3117">
        <f>COUNTIF($B$3:B3116,B3117)</f>
        <v>0</v>
      </c>
      <c r="K3117">
        <f t="shared" si="99"/>
        <v>0</v>
      </c>
    </row>
    <row r="3118" spans="1:11">
      <c r="A3118" s="557" t="s">
        <v>13509</v>
      </c>
      <c r="B3118" s="557" t="s">
        <v>13510</v>
      </c>
      <c r="C3118" s="557" t="s">
        <v>13512</v>
      </c>
      <c r="D3118" s="557" t="s">
        <v>13514</v>
      </c>
      <c r="E3118" s="558">
        <v>16</v>
      </c>
      <c r="F3118" s="557" t="s">
        <v>1347</v>
      </c>
      <c r="G3118" s="558">
        <v>30</v>
      </c>
      <c r="H3118" t="str">
        <f t="shared" si="98"/>
        <v>brandNameString</v>
      </c>
      <c r="I3118">
        <f>COUNTIF($H$3:H3117,H3118)</f>
        <v>0</v>
      </c>
      <c r="J3118">
        <f>COUNTIF($B$3:B3117,B3118)</f>
        <v>0</v>
      </c>
      <c r="K3118">
        <f t="shared" si="99"/>
        <v>0</v>
      </c>
    </row>
    <row r="3119" spans="1:11">
      <c r="A3119" s="557" t="s">
        <v>13509</v>
      </c>
      <c r="B3119" s="557" t="s">
        <v>13511</v>
      </c>
      <c r="C3119" s="557" t="s">
        <v>13513</v>
      </c>
      <c r="D3119" s="557" t="s">
        <v>13515</v>
      </c>
      <c r="E3119" s="558">
        <v>17</v>
      </c>
      <c r="F3119" s="557" t="s">
        <v>1347</v>
      </c>
      <c r="G3119" s="558">
        <v>30</v>
      </c>
      <c r="H3119" t="str">
        <f t="shared" si="98"/>
        <v>nationNameString</v>
      </c>
      <c r="I3119">
        <f>COUNTIF($H$3:H3118,H3119)</f>
        <v>0</v>
      </c>
      <c r="J3119">
        <f>COUNTIF($B$3:B3118,B3119)</f>
        <v>0</v>
      </c>
      <c r="K3119">
        <f t="shared" si="99"/>
        <v>0</v>
      </c>
    </row>
    <row r="3120" spans="1:11">
      <c r="A3120" s="557" t="s">
        <v>10376</v>
      </c>
      <c r="B3120" s="557" t="s">
        <v>10464</v>
      </c>
      <c r="C3120" s="557" t="s">
        <v>10465</v>
      </c>
      <c r="D3120" s="557" t="s">
        <v>10466</v>
      </c>
      <c r="E3120" s="558">
        <v>1</v>
      </c>
      <c r="F3120" s="557" t="s">
        <v>1347</v>
      </c>
      <c r="G3120" s="558">
        <v>30</v>
      </c>
      <c r="H3120" t="str">
        <f t="shared" si="98"/>
        <v>prmFileIdString</v>
      </c>
      <c r="I3120">
        <f>COUNTIF($H$3:H3119,H3120)</f>
        <v>0</v>
      </c>
      <c r="J3120">
        <f>COUNTIF($B$3:B3119,B3120)</f>
        <v>0</v>
      </c>
      <c r="K3120">
        <f t="shared" si="99"/>
        <v>0</v>
      </c>
    </row>
    <row r="3121" spans="1:11">
      <c r="A3121" s="557" t="s">
        <v>10376</v>
      </c>
      <c r="B3121" s="557" t="s">
        <v>10427</v>
      </c>
      <c r="C3121" s="557" t="s">
        <v>10428</v>
      </c>
      <c r="D3121" s="557" t="s">
        <v>10429</v>
      </c>
      <c r="E3121" s="558">
        <v>2</v>
      </c>
      <c r="F3121" s="557" t="s">
        <v>1347</v>
      </c>
      <c r="G3121" s="558">
        <v>30</v>
      </c>
      <c r="H3121" t="str">
        <f t="shared" si="98"/>
        <v>prmSheetIdString</v>
      </c>
      <c r="I3121">
        <f>COUNTIF($H$3:H3120,H3121)</f>
        <v>1</v>
      </c>
      <c r="J3121">
        <f>COUNTIF($B$3:B3120,B3121)</f>
        <v>1</v>
      </c>
      <c r="K3121">
        <f t="shared" si="99"/>
        <v>0</v>
      </c>
    </row>
    <row r="3122" spans="1:11">
      <c r="A3122" s="557" t="s">
        <v>10376</v>
      </c>
      <c r="B3122" s="557" t="s">
        <v>10399</v>
      </c>
      <c r="C3122" s="557" t="s">
        <v>10400</v>
      </c>
      <c r="D3122" s="557" t="s">
        <v>10401</v>
      </c>
      <c r="E3122" s="558">
        <v>3</v>
      </c>
      <c r="F3122" s="557" t="s">
        <v>1347</v>
      </c>
      <c r="G3122" s="558">
        <v>30</v>
      </c>
      <c r="H3122" t="str">
        <f t="shared" si="98"/>
        <v>fileIdString</v>
      </c>
      <c r="I3122">
        <f>COUNTIF($H$3:H3121,H3122)</f>
        <v>1</v>
      </c>
      <c r="J3122">
        <f>COUNTIF($B$3:B3121,B3122)</f>
        <v>1</v>
      </c>
      <c r="K3122">
        <f t="shared" si="99"/>
        <v>0</v>
      </c>
    </row>
    <row r="3123" spans="1:11">
      <c r="A3123" s="557" t="s">
        <v>10376</v>
      </c>
      <c r="B3123" s="557" t="s">
        <v>8218</v>
      </c>
      <c r="C3123" s="557" t="s">
        <v>10406</v>
      </c>
      <c r="D3123" s="557" t="s">
        <v>10407</v>
      </c>
      <c r="E3123" s="558">
        <v>4</v>
      </c>
      <c r="F3123" s="557" t="s">
        <v>1347</v>
      </c>
      <c r="G3123" s="558">
        <v>1</v>
      </c>
      <c r="H3123" t="str">
        <f t="shared" si="98"/>
        <v>deleteYnString</v>
      </c>
      <c r="I3123">
        <f>COUNTIF($H$3:H3122,H3123)</f>
        <v>1</v>
      </c>
      <c r="J3123">
        <f>COUNTIF($B$3:B3122,B3123)</f>
        <v>1</v>
      </c>
      <c r="K3123">
        <f t="shared" si="99"/>
        <v>0</v>
      </c>
    </row>
    <row r="3124" spans="1:11">
      <c r="A3124" s="557" t="s">
        <v>13578</v>
      </c>
      <c r="B3124" s="557" t="s">
        <v>10427</v>
      </c>
      <c r="C3124" s="557" t="s">
        <v>10428</v>
      </c>
      <c r="D3124" s="557" t="s">
        <v>10429</v>
      </c>
      <c r="E3124" s="558">
        <v>1</v>
      </c>
      <c r="F3124" s="557" t="s">
        <v>1347</v>
      </c>
      <c r="G3124" s="558">
        <v>30</v>
      </c>
      <c r="H3124" t="str">
        <f t="shared" si="98"/>
        <v>prmSheetIdString</v>
      </c>
      <c r="I3124">
        <f>COUNTIF($H$3:H3123,H3124)</f>
        <v>2</v>
      </c>
      <c r="J3124">
        <f>COUNTIF($B$3:B3123,B3124)</f>
        <v>2</v>
      </c>
      <c r="K3124">
        <f t="shared" si="99"/>
        <v>0</v>
      </c>
    </row>
    <row r="3125" spans="1:11">
      <c r="A3125" s="557" t="s">
        <v>13578</v>
      </c>
      <c r="B3125" s="557" t="s">
        <v>10468</v>
      </c>
      <c r="C3125" s="557" t="s">
        <v>10469</v>
      </c>
      <c r="D3125" s="557" t="s">
        <v>10470</v>
      </c>
      <c r="E3125" s="558">
        <v>2</v>
      </c>
      <c r="F3125" s="557" t="s">
        <v>1347</v>
      </c>
      <c r="G3125" s="558">
        <v>30</v>
      </c>
      <c r="H3125" t="str">
        <f t="shared" si="98"/>
        <v>prmCodeString</v>
      </c>
      <c r="I3125">
        <f>COUNTIF($H$3:H3124,H3125)</f>
        <v>1</v>
      </c>
      <c r="J3125">
        <f>COUNTIF($B$3:B3124,B3125)</f>
        <v>1</v>
      </c>
      <c r="K3125">
        <f t="shared" si="99"/>
        <v>0</v>
      </c>
    </row>
    <row r="3126" spans="1:11">
      <c r="A3126" s="557" t="s">
        <v>13578</v>
      </c>
      <c r="B3126" s="557" t="s">
        <v>10472</v>
      </c>
      <c r="C3126" s="557" t="s">
        <v>10473</v>
      </c>
      <c r="D3126" s="557" t="s">
        <v>10474</v>
      </c>
      <c r="E3126" s="558">
        <v>3</v>
      </c>
      <c r="F3126" s="557" t="s">
        <v>1353</v>
      </c>
      <c r="G3126" s="558"/>
      <c r="H3126" t="str">
        <f t="shared" si="98"/>
        <v>rowNoInteger</v>
      </c>
      <c r="I3126">
        <f>COUNTIF($H$3:H3125,H3126)</f>
        <v>0</v>
      </c>
      <c r="J3126">
        <f>COUNTIF($B$3:B3125,B3126)</f>
        <v>0</v>
      </c>
      <c r="K3126">
        <f t="shared" si="99"/>
        <v>0</v>
      </c>
    </row>
    <row r="3127" spans="1:11">
      <c r="A3127" s="557" t="s">
        <v>13578</v>
      </c>
      <c r="B3127" s="557" t="s">
        <v>10844</v>
      </c>
      <c r="C3127" s="557" t="s">
        <v>10846</v>
      </c>
      <c r="D3127" s="557" t="s">
        <v>10476</v>
      </c>
      <c r="E3127" s="558">
        <v>4</v>
      </c>
      <c r="F3127" s="557" t="s">
        <v>1347</v>
      </c>
      <c r="G3127" s="558">
        <v>200</v>
      </c>
      <c r="H3127" t="str">
        <f t="shared" si="98"/>
        <v>productType1String</v>
      </c>
      <c r="I3127">
        <f>COUNTIF($H$3:H3126,H3127)</f>
        <v>0</v>
      </c>
      <c r="J3127">
        <f>COUNTIF($B$3:B3126,B3127)</f>
        <v>0</v>
      </c>
      <c r="K3127">
        <f t="shared" si="99"/>
        <v>0</v>
      </c>
    </row>
    <row r="3128" spans="1:11">
      <c r="A3128" s="557" t="s">
        <v>13578</v>
      </c>
      <c r="B3128" s="557" t="s">
        <v>10845</v>
      </c>
      <c r="C3128" s="557" t="s">
        <v>10847</v>
      </c>
      <c r="D3128" s="557" t="s">
        <v>10478</v>
      </c>
      <c r="E3128" s="558">
        <v>5</v>
      </c>
      <c r="F3128" s="557" t="s">
        <v>1347</v>
      </c>
      <c r="G3128" s="558">
        <v>200</v>
      </c>
      <c r="H3128" t="str">
        <f t="shared" si="98"/>
        <v>productType2String</v>
      </c>
      <c r="I3128">
        <f>COUNTIF($H$3:H3127,H3128)</f>
        <v>0</v>
      </c>
      <c r="J3128">
        <f>COUNTIF($B$3:B3127,B3128)</f>
        <v>0</v>
      </c>
      <c r="K3128">
        <f t="shared" si="99"/>
        <v>0</v>
      </c>
    </row>
    <row r="3129" spans="1:11">
      <c r="A3129" s="557" t="s">
        <v>13578</v>
      </c>
      <c r="B3129" s="557" t="s">
        <v>2007</v>
      </c>
      <c r="C3129" s="557" t="s">
        <v>10485</v>
      </c>
      <c r="D3129" s="557" t="s">
        <v>2008</v>
      </c>
      <c r="E3129" s="558">
        <v>6</v>
      </c>
      <c r="F3129" s="557" t="s">
        <v>1347</v>
      </c>
      <c r="G3129" s="558">
        <v>200</v>
      </c>
      <c r="H3129" t="str">
        <f t="shared" si="98"/>
        <v>platformString</v>
      </c>
      <c r="I3129">
        <f>COUNTIF($H$3:H3128,H3129)</f>
        <v>1</v>
      </c>
      <c r="J3129">
        <f>COUNTIF($B$3:B3128,B3129)</f>
        <v>1</v>
      </c>
      <c r="K3129">
        <f t="shared" si="99"/>
        <v>0</v>
      </c>
    </row>
    <row r="3130" spans="1:11">
      <c r="A3130" s="557" t="s">
        <v>13578</v>
      </c>
      <c r="B3130" s="557" t="s">
        <v>10487</v>
      </c>
      <c r="C3130" s="557" t="s">
        <v>10488</v>
      </c>
      <c r="D3130" s="557" t="s">
        <v>10489</v>
      </c>
      <c r="E3130" s="558">
        <v>7</v>
      </c>
      <c r="F3130" s="557" t="s">
        <v>1347</v>
      </c>
      <c r="G3130" s="558">
        <v>200</v>
      </c>
      <c r="H3130" t="str">
        <f t="shared" si="98"/>
        <v>globalSeriesString</v>
      </c>
      <c r="I3130">
        <f>COUNTIF($H$3:H3129,H3130)</f>
        <v>0</v>
      </c>
      <c r="J3130">
        <f>COUNTIF($B$3:B3129,B3130)</f>
        <v>0</v>
      </c>
      <c r="K3130">
        <f t="shared" si="99"/>
        <v>0</v>
      </c>
    </row>
    <row r="3131" spans="1:11">
      <c r="A3131" s="557" t="s">
        <v>13578</v>
      </c>
      <c r="B3131" s="557" t="s">
        <v>10491</v>
      </c>
      <c r="C3131" s="557" t="s">
        <v>10492</v>
      </c>
      <c r="D3131" s="557" t="s">
        <v>10493</v>
      </c>
      <c r="E3131" s="558">
        <v>8</v>
      </c>
      <c r="F3131" s="557" t="s">
        <v>1347</v>
      </c>
      <c r="G3131" s="558">
        <v>200</v>
      </c>
      <c r="H3131" t="str">
        <f t="shared" si="98"/>
        <v>regionSeriesString</v>
      </c>
      <c r="I3131">
        <f>COUNTIF($H$3:H3130,H3131)</f>
        <v>0</v>
      </c>
      <c r="J3131">
        <f>COUNTIF($B$3:B3130,B3131)</f>
        <v>0</v>
      </c>
      <c r="K3131">
        <f t="shared" si="99"/>
        <v>0</v>
      </c>
    </row>
    <row r="3132" spans="1:11">
      <c r="A3132" s="557" t="s">
        <v>13578</v>
      </c>
      <c r="B3132" s="557" t="s">
        <v>13580</v>
      </c>
      <c r="C3132" s="557" t="s">
        <v>13581</v>
      </c>
      <c r="D3132" s="557" t="s">
        <v>13582</v>
      </c>
      <c r="E3132" s="558">
        <v>9</v>
      </c>
      <c r="F3132" s="557" t="s">
        <v>1347</v>
      </c>
      <c r="G3132" s="558">
        <v>200</v>
      </c>
      <c r="H3132" t="str">
        <f t="shared" si="98"/>
        <v>countrySeriesString</v>
      </c>
      <c r="I3132">
        <f>COUNTIF($H$3:H3131,H3132)</f>
        <v>0</v>
      </c>
      <c r="J3132">
        <f>COUNTIF($B$3:B3131,B3132)</f>
        <v>0</v>
      </c>
      <c r="K3132">
        <f t="shared" si="99"/>
        <v>0</v>
      </c>
    </row>
    <row r="3133" spans="1:11">
      <c r="A3133" s="514" t="s">
        <v>13578</v>
      </c>
      <c r="B3133" s="514" t="s">
        <v>22327</v>
      </c>
      <c r="C3133" s="514" t="s">
        <v>22328</v>
      </c>
      <c r="D3133" s="514" t="s">
        <v>22329</v>
      </c>
      <c r="E3133" s="558">
        <v>10</v>
      </c>
      <c r="F3133" s="514" t="s">
        <v>1347</v>
      </c>
      <c r="G3133" s="516">
        <v>50</v>
      </c>
      <c r="H3133" t="str">
        <f t="shared" si="98"/>
        <v>tierString</v>
      </c>
      <c r="I3133">
        <f>COUNTIF($H$3:H3132,H3133)</f>
        <v>0</v>
      </c>
      <c r="J3133">
        <f>COUNTIF($B$3:B3132,B3133)</f>
        <v>0</v>
      </c>
      <c r="K3133">
        <f t="shared" si="99"/>
        <v>0</v>
      </c>
    </row>
    <row r="3134" spans="1:11">
      <c r="A3134" s="557" t="s">
        <v>13578</v>
      </c>
      <c r="B3134" s="557" t="s">
        <v>10495</v>
      </c>
      <c r="C3134" s="557" t="s">
        <v>10496</v>
      </c>
      <c r="D3134" s="557" t="s">
        <v>10497</v>
      </c>
      <c r="E3134" s="558">
        <v>11</v>
      </c>
      <c r="F3134" s="557" t="s">
        <v>1718</v>
      </c>
      <c r="G3134" s="558"/>
      <c r="H3134" t="str">
        <f t="shared" si="98"/>
        <v>price1Float</v>
      </c>
      <c r="I3134">
        <f>COUNTIF($H$3:H3133,H3134)</f>
        <v>0</v>
      </c>
      <c r="J3134">
        <f>COUNTIF($B$3:B3133,B3134)</f>
        <v>0</v>
      </c>
      <c r="K3134">
        <f t="shared" si="99"/>
        <v>0</v>
      </c>
    </row>
    <row r="3135" spans="1:11">
      <c r="A3135" s="557" t="s">
        <v>13578</v>
      </c>
      <c r="B3135" s="557" t="s">
        <v>10499</v>
      </c>
      <c r="C3135" s="557" t="s">
        <v>10500</v>
      </c>
      <c r="D3135" s="557" t="s">
        <v>10501</v>
      </c>
      <c r="E3135" s="558">
        <v>12</v>
      </c>
      <c r="F3135" s="557" t="s">
        <v>1718</v>
      </c>
      <c r="G3135" s="558"/>
      <c r="H3135" t="str">
        <f t="shared" si="98"/>
        <v>price2Float</v>
      </c>
      <c r="I3135">
        <f>COUNTIF($H$3:H3134,H3135)</f>
        <v>0</v>
      </c>
      <c r="J3135">
        <f>COUNTIF($B$3:B3134,B3135)</f>
        <v>0</v>
      </c>
      <c r="K3135">
        <f t="shared" si="99"/>
        <v>0</v>
      </c>
    </row>
    <row r="3136" spans="1:11">
      <c r="A3136" s="557" t="s">
        <v>13578</v>
      </c>
      <c r="B3136" s="557" t="s">
        <v>10503</v>
      </c>
      <c r="C3136" s="557" t="s">
        <v>10504</v>
      </c>
      <c r="D3136" s="557" t="s">
        <v>10505</v>
      </c>
      <c r="E3136" s="558">
        <v>13</v>
      </c>
      <c r="F3136" s="557" t="s">
        <v>1718</v>
      </c>
      <c r="G3136" s="558"/>
      <c r="H3136" t="str">
        <f t="shared" si="98"/>
        <v>price3Float</v>
      </c>
      <c r="I3136">
        <f>COUNTIF($H$3:H3135,H3136)</f>
        <v>0</v>
      </c>
      <c r="J3136">
        <f>COUNTIF($B$3:B3135,B3136)</f>
        <v>0</v>
      </c>
      <c r="K3136">
        <f t="shared" si="99"/>
        <v>0</v>
      </c>
    </row>
    <row r="3137" spans="1:11">
      <c r="A3137" s="557" t="s">
        <v>13578</v>
      </c>
      <c r="B3137" s="557" t="s">
        <v>10507</v>
      </c>
      <c r="C3137" s="557" t="s">
        <v>10508</v>
      </c>
      <c r="D3137" s="557" t="s">
        <v>10509</v>
      </c>
      <c r="E3137" s="558">
        <v>14</v>
      </c>
      <c r="F3137" s="557" t="s">
        <v>1347</v>
      </c>
      <c r="G3137" s="558">
        <v>200</v>
      </c>
      <c r="H3137" t="str">
        <f t="shared" si="98"/>
        <v>launchBefore2YearString</v>
      </c>
      <c r="I3137">
        <f>COUNTIF($H$3:H3136,H3137)</f>
        <v>0</v>
      </c>
      <c r="J3137">
        <f>COUNTIF($B$3:B3136,B3137)</f>
        <v>0</v>
      </c>
      <c r="K3137">
        <f t="shared" si="99"/>
        <v>0</v>
      </c>
    </row>
    <row r="3138" spans="1:11">
      <c r="A3138" s="557" t="s">
        <v>13578</v>
      </c>
      <c r="B3138" s="557" t="s">
        <v>10511</v>
      </c>
      <c r="C3138" s="557" t="s">
        <v>10512</v>
      </c>
      <c r="D3138" s="557" t="s">
        <v>10513</v>
      </c>
      <c r="E3138" s="558">
        <v>15</v>
      </c>
      <c r="F3138" s="557" t="s">
        <v>1353</v>
      </c>
      <c r="G3138" s="558"/>
      <c r="H3138" t="str">
        <f t="shared" si="98"/>
        <v>launchYearInteger</v>
      </c>
      <c r="I3138">
        <f>COUNTIF($H$3:H3137,H3138)</f>
        <v>0</v>
      </c>
      <c r="J3138">
        <f>COUNTIF($B$3:B3137,B3138)</f>
        <v>0</v>
      </c>
      <c r="K3138">
        <f t="shared" si="99"/>
        <v>0</v>
      </c>
    </row>
    <row r="3139" spans="1:11">
      <c r="A3139" s="557" t="s">
        <v>13578</v>
      </c>
      <c r="B3139" s="557" t="s">
        <v>10515</v>
      </c>
      <c r="C3139" s="557" t="s">
        <v>10516</v>
      </c>
      <c r="D3139" s="557" t="s">
        <v>10517</v>
      </c>
      <c r="E3139" s="558">
        <v>16</v>
      </c>
      <c r="F3139" s="557" t="s">
        <v>1353</v>
      </c>
      <c r="G3139" s="558"/>
      <c r="H3139" t="str">
        <f t="shared" ref="H3139:H3202" si="100">B3139&amp;F3139</f>
        <v>launchMonthInteger</v>
      </c>
      <c r="I3139">
        <f>COUNTIF($H$3:H3138,H3139)</f>
        <v>0</v>
      </c>
      <c r="J3139">
        <f>COUNTIF($B$3:B3138,B3139)</f>
        <v>0</v>
      </c>
      <c r="K3139">
        <f t="shared" si="99"/>
        <v>0</v>
      </c>
    </row>
    <row r="3140" spans="1:11">
      <c r="A3140" s="514" t="s">
        <v>13578</v>
      </c>
      <c r="B3140" s="514" t="s">
        <v>20626</v>
      </c>
      <c r="C3140" s="514" t="s">
        <v>22330</v>
      </c>
      <c r="D3140" s="514" t="s">
        <v>22331</v>
      </c>
      <c r="E3140" s="558">
        <v>17</v>
      </c>
      <c r="F3140" s="514" t="s">
        <v>1353</v>
      </c>
      <c r="G3140" s="516"/>
      <c r="H3140" t="str">
        <f t="shared" si="100"/>
        <v>launchWeekInteger</v>
      </c>
      <c r="I3140">
        <f>COUNTIF($H$3:H3139,H3140)</f>
        <v>0</v>
      </c>
      <c r="J3140">
        <f>COUNTIF($B$3:B3139,B3140)</f>
        <v>0</v>
      </c>
      <c r="K3140">
        <f t="shared" ref="K3140:K3203" si="101">J3140-I3140</f>
        <v>0</v>
      </c>
    </row>
    <row r="3141" spans="1:11">
      <c r="A3141" s="557" t="s">
        <v>13578</v>
      </c>
      <c r="B3141" s="557" t="s">
        <v>10519</v>
      </c>
      <c r="C3141" s="557" t="s">
        <v>10520</v>
      </c>
      <c r="D3141" s="557" t="s">
        <v>10521</v>
      </c>
      <c r="E3141" s="558">
        <v>18</v>
      </c>
      <c r="F3141" s="557" t="s">
        <v>1347</v>
      </c>
      <c r="G3141" s="558">
        <v>200</v>
      </c>
      <c r="H3141" t="str">
        <f t="shared" si="100"/>
        <v>launchAfter2YearString</v>
      </c>
      <c r="I3141">
        <f>COUNTIF($H$3:H3140,H3141)</f>
        <v>0</v>
      </c>
      <c r="J3141">
        <f>COUNTIF($B$3:B3140,B3141)</f>
        <v>0</v>
      </c>
      <c r="K3141">
        <f t="shared" si="101"/>
        <v>0</v>
      </c>
    </row>
    <row r="3142" spans="1:11">
      <c r="A3142" s="557" t="s">
        <v>13578</v>
      </c>
      <c r="B3142" s="557" t="s">
        <v>10523</v>
      </c>
      <c r="C3142" s="557" t="s">
        <v>10524</v>
      </c>
      <c r="D3142" s="557" t="s">
        <v>10525</v>
      </c>
      <c r="E3142" s="558">
        <v>19</v>
      </c>
      <c r="F3142" s="557" t="s">
        <v>1347</v>
      </c>
      <c r="G3142" s="558">
        <v>200</v>
      </c>
      <c r="H3142" t="str">
        <f t="shared" si="100"/>
        <v>launchChange1String</v>
      </c>
      <c r="I3142">
        <f>COUNTIF($H$3:H3141,H3142)</f>
        <v>0</v>
      </c>
      <c r="J3142">
        <f>COUNTIF($B$3:B3141,B3142)</f>
        <v>0</v>
      </c>
      <c r="K3142">
        <f t="shared" si="101"/>
        <v>0</v>
      </c>
    </row>
    <row r="3143" spans="1:11">
      <c r="A3143" s="557" t="s">
        <v>13578</v>
      </c>
      <c r="B3143" s="557" t="s">
        <v>10527</v>
      </c>
      <c r="C3143" s="557" t="s">
        <v>10528</v>
      </c>
      <c r="D3143" s="557" t="s">
        <v>10529</v>
      </c>
      <c r="E3143" s="558">
        <v>20</v>
      </c>
      <c r="F3143" s="557" t="s">
        <v>1347</v>
      </c>
      <c r="G3143" s="558">
        <v>200</v>
      </c>
      <c r="H3143" t="str">
        <f t="shared" si="100"/>
        <v>launchChange2String</v>
      </c>
      <c r="I3143">
        <f>COUNTIF($H$3:H3142,H3143)</f>
        <v>0</v>
      </c>
      <c r="J3143">
        <f>COUNTIF($B$3:B3142,B3143)</f>
        <v>0</v>
      </c>
      <c r="K3143">
        <f t="shared" si="101"/>
        <v>0</v>
      </c>
    </row>
    <row r="3144" spans="1:11">
      <c r="A3144" s="557" t="s">
        <v>13578</v>
      </c>
      <c r="B3144" s="557" t="s">
        <v>10531</v>
      </c>
      <c r="C3144" s="557" t="s">
        <v>10532</v>
      </c>
      <c r="D3144" s="557" t="s">
        <v>10533</v>
      </c>
      <c r="E3144" s="558">
        <v>21</v>
      </c>
      <c r="F3144" s="557" t="s">
        <v>1347</v>
      </c>
      <c r="G3144" s="558">
        <v>200</v>
      </c>
      <c r="H3144" t="str">
        <f t="shared" si="100"/>
        <v>launchChange3String</v>
      </c>
      <c r="I3144">
        <f>COUNTIF($H$3:H3143,H3144)</f>
        <v>0</v>
      </c>
      <c r="J3144">
        <f>COUNTIF($B$3:B3143,B3144)</f>
        <v>0</v>
      </c>
      <c r="K3144">
        <f t="shared" si="101"/>
        <v>0</v>
      </c>
    </row>
    <row r="3145" spans="1:11">
      <c r="A3145" s="557" t="s">
        <v>13578</v>
      </c>
      <c r="B3145" s="557" t="s">
        <v>10535</v>
      </c>
      <c r="C3145" s="557" t="s">
        <v>10536</v>
      </c>
      <c r="D3145" s="557" t="s">
        <v>10537</v>
      </c>
      <c r="E3145" s="558">
        <v>22</v>
      </c>
      <c r="F3145" s="557" t="s">
        <v>1718</v>
      </c>
      <c r="G3145" s="558"/>
      <c r="H3145" t="str">
        <f t="shared" si="100"/>
        <v>priceChange1StPrice1Float</v>
      </c>
      <c r="I3145">
        <f>COUNTIF($H$3:H3144,H3145)</f>
        <v>0</v>
      </c>
      <c r="J3145">
        <f>COUNTIF($B$3:B3144,B3145)</f>
        <v>0</v>
      </c>
      <c r="K3145">
        <f t="shared" si="101"/>
        <v>0</v>
      </c>
    </row>
    <row r="3146" spans="1:11">
      <c r="A3146" s="557" t="s">
        <v>13578</v>
      </c>
      <c r="B3146" s="557" t="s">
        <v>10539</v>
      </c>
      <c r="C3146" s="557" t="s">
        <v>10540</v>
      </c>
      <c r="D3146" s="557" t="s">
        <v>10541</v>
      </c>
      <c r="E3146" s="558">
        <v>23</v>
      </c>
      <c r="F3146" s="557" t="s">
        <v>1718</v>
      </c>
      <c r="G3146" s="558"/>
      <c r="H3146" t="str">
        <f t="shared" si="100"/>
        <v>priceChange1StPrice2Float</v>
      </c>
      <c r="I3146">
        <f>COUNTIF($H$3:H3145,H3146)</f>
        <v>0</v>
      </c>
      <c r="J3146">
        <f>COUNTIF($B$3:B3145,B3146)</f>
        <v>0</v>
      </c>
      <c r="K3146">
        <f t="shared" si="101"/>
        <v>0</v>
      </c>
    </row>
    <row r="3147" spans="1:11">
      <c r="A3147" s="557" t="s">
        <v>13578</v>
      </c>
      <c r="B3147" s="557" t="s">
        <v>10543</v>
      </c>
      <c r="C3147" s="557" t="s">
        <v>10544</v>
      </c>
      <c r="D3147" s="557" t="s">
        <v>10545</v>
      </c>
      <c r="E3147" s="558">
        <v>24</v>
      </c>
      <c r="F3147" s="557" t="s">
        <v>1718</v>
      </c>
      <c r="G3147" s="558"/>
      <c r="H3147" t="str">
        <f t="shared" si="100"/>
        <v>priceChange1StPrice3Float</v>
      </c>
      <c r="I3147">
        <f>COUNTIF($H$3:H3146,H3147)</f>
        <v>0</v>
      </c>
      <c r="J3147">
        <f>COUNTIF($B$3:B3146,B3147)</f>
        <v>0</v>
      </c>
      <c r="K3147">
        <f t="shared" si="101"/>
        <v>0</v>
      </c>
    </row>
    <row r="3148" spans="1:11">
      <c r="A3148" s="557" t="s">
        <v>13578</v>
      </c>
      <c r="B3148" s="557" t="s">
        <v>10547</v>
      </c>
      <c r="C3148" s="557" t="s">
        <v>10548</v>
      </c>
      <c r="D3148" s="557" t="s">
        <v>10549</v>
      </c>
      <c r="E3148" s="558">
        <v>25</v>
      </c>
      <c r="F3148" s="557" t="s">
        <v>1353</v>
      </c>
      <c r="G3148" s="558"/>
      <c r="H3148" t="str">
        <f t="shared" si="100"/>
        <v>priceChange1StYearInteger</v>
      </c>
      <c r="I3148">
        <f>COUNTIF($H$3:H3147,H3148)</f>
        <v>0</v>
      </c>
      <c r="J3148">
        <f>COUNTIF($B$3:B3147,B3148)</f>
        <v>0</v>
      </c>
      <c r="K3148">
        <f t="shared" si="101"/>
        <v>0</v>
      </c>
    </row>
    <row r="3149" spans="1:11">
      <c r="A3149" s="557" t="s">
        <v>13578</v>
      </c>
      <c r="B3149" s="557" t="s">
        <v>10551</v>
      </c>
      <c r="C3149" s="557" t="s">
        <v>10552</v>
      </c>
      <c r="D3149" s="557" t="s">
        <v>10553</v>
      </c>
      <c r="E3149" s="558">
        <v>26</v>
      </c>
      <c r="F3149" s="557" t="s">
        <v>1353</v>
      </c>
      <c r="G3149" s="558"/>
      <c r="H3149" t="str">
        <f t="shared" si="100"/>
        <v>priceChange1StMonthInteger</v>
      </c>
      <c r="I3149">
        <f>COUNTIF($H$3:H3148,H3149)</f>
        <v>0</v>
      </c>
      <c r="J3149">
        <f>COUNTIF($B$3:B3148,B3149)</f>
        <v>0</v>
      </c>
      <c r="K3149">
        <f t="shared" si="101"/>
        <v>0</v>
      </c>
    </row>
    <row r="3150" spans="1:11">
      <c r="A3150" s="557" t="s">
        <v>13578</v>
      </c>
      <c r="B3150" s="557" t="s">
        <v>10555</v>
      </c>
      <c r="C3150" s="557" t="s">
        <v>10556</v>
      </c>
      <c r="D3150" s="557" t="s">
        <v>10557</v>
      </c>
      <c r="E3150" s="558">
        <v>27</v>
      </c>
      <c r="F3150" s="557" t="s">
        <v>1718</v>
      </c>
      <c r="G3150" s="558"/>
      <c r="H3150" t="str">
        <f t="shared" si="100"/>
        <v>priceChange2NdPrice1Float</v>
      </c>
      <c r="I3150">
        <f>COUNTIF($H$3:H3149,H3150)</f>
        <v>0</v>
      </c>
      <c r="J3150">
        <f>COUNTIF($B$3:B3149,B3150)</f>
        <v>0</v>
      </c>
      <c r="K3150">
        <f t="shared" si="101"/>
        <v>0</v>
      </c>
    </row>
    <row r="3151" spans="1:11">
      <c r="A3151" s="557" t="s">
        <v>13578</v>
      </c>
      <c r="B3151" s="557" t="s">
        <v>10559</v>
      </c>
      <c r="C3151" s="557" t="s">
        <v>10560</v>
      </c>
      <c r="D3151" s="557" t="s">
        <v>10561</v>
      </c>
      <c r="E3151" s="558">
        <v>28</v>
      </c>
      <c r="F3151" s="557" t="s">
        <v>1718</v>
      </c>
      <c r="G3151" s="558"/>
      <c r="H3151" t="str">
        <f t="shared" si="100"/>
        <v>priceChange2NdPrice2Float</v>
      </c>
      <c r="I3151">
        <f>COUNTIF($H$3:H3150,H3151)</f>
        <v>0</v>
      </c>
      <c r="J3151">
        <f>COUNTIF($B$3:B3150,B3151)</f>
        <v>0</v>
      </c>
      <c r="K3151">
        <f t="shared" si="101"/>
        <v>0</v>
      </c>
    </row>
    <row r="3152" spans="1:11">
      <c r="A3152" s="557" t="s">
        <v>13578</v>
      </c>
      <c r="B3152" s="557" t="s">
        <v>10563</v>
      </c>
      <c r="C3152" s="557" t="s">
        <v>10564</v>
      </c>
      <c r="D3152" s="557" t="s">
        <v>10565</v>
      </c>
      <c r="E3152" s="558">
        <v>29</v>
      </c>
      <c r="F3152" s="557" t="s">
        <v>1718</v>
      </c>
      <c r="G3152" s="558"/>
      <c r="H3152" t="str">
        <f t="shared" si="100"/>
        <v>priceChange2NdPrice3Float</v>
      </c>
      <c r="I3152">
        <f>COUNTIF($H$3:H3151,H3152)</f>
        <v>0</v>
      </c>
      <c r="J3152">
        <f>COUNTIF($B$3:B3151,B3152)</f>
        <v>0</v>
      </c>
      <c r="K3152">
        <f t="shared" si="101"/>
        <v>0</v>
      </c>
    </row>
    <row r="3153" spans="1:11">
      <c r="A3153" s="557" t="s">
        <v>13578</v>
      </c>
      <c r="B3153" s="557" t="s">
        <v>10567</v>
      </c>
      <c r="C3153" s="557" t="s">
        <v>10568</v>
      </c>
      <c r="D3153" s="557" t="s">
        <v>10569</v>
      </c>
      <c r="E3153" s="558">
        <v>30</v>
      </c>
      <c r="F3153" s="557" t="s">
        <v>1353</v>
      </c>
      <c r="G3153" s="558"/>
      <c r="H3153" t="str">
        <f t="shared" si="100"/>
        <v>priceChange2NdYearInteger</v>
      </c>
      <c r="I3153">
        <f>COUNTIF($H$3:H3152,H3153)</f>
        <v>0</v>
      </c>
      <c r="J3153">
        <f>COUNTIF($B$3:B3152,B3153)</f>
        <v>0</v>
      </c>
      <c r="K3153">
        <f t="shared" si="101"/>
        <v>0</v>
      </c>
    </row>
    <row r="3154" spans="1:11">
      <c r="A3154" s="557" t="s">
        <v>13578</v>
      </c>
      <c r="B3154" s="557" t="s">
        <v>10571</v>
      </c>
      <c r="C3154" s="557" t="s">
        <v>10572</v>
      </c>
      <c r="D3154" s="557" t="s">
        <v>10573</v>
      </c>
      <c r="E3154" s="558">
        <v>31</v>
      </c>
      <c r="F3154" s="557" t="s">
        <v>1353</v>
      </c>
      <c r="G3154" s="558"/>
      <c r="H3154" t="str">
        <f t="shared" si="100"/>
        <v>priceChange2NdMonthInteger</v>
      </c>
      <c r="I3154">
        <f>COUNTIF($H$3:H3153,H3154)</f>
        <v>0</v>
      </c>
      <c r="J3154">
        <f>COUNTIF($B$3:B3153,B3154)</f>
        <v>0</v>
      </c>
      <c r="K3154">
        <f t="shared" si="101"/>
        <v>0</v>
      </c>
    </row>
    <row r="3155" spans="1:11">
      <c r="A3155" s="557" t="s">
        <v>13578</v>
      </c>
      <c r="B3155" s="557" t="s">
        <v>10575</v>
      </c>
      <c r="C3155" s="557" t="s">
        <v>10576</v>
      </c>
      <c r="D3155" s="557" t="s">
        <v>10577</v>
      </c>
      <c r="E3155" s="558">
        <v>32</v>
      </c>
      <c r="F3155" s="557" t="s">
        <v>1718</v>
      </c>
      <c r="G3155" s="558"/>
      <c r="H3155" t="str">
        <f t="shared" si="100"/>
        <v>priceChange3RdPrice1Float</v>
      </c>
      <c r="I3155">
        <f>COUNTIF($H$3:H3154,H3155)</f>
        <v>0</v>
      </c>
      <c r="J3155">
        <f>COUNTIF($B$3:B3154,B3155)</f>
        <v>0</v>
      </c>
      <c r="K3155">
        <f t="shared" si="101"/>
        <v>0</v>
      </c>
    </row>
    <row r="3156" spans="1:11">
      <c r="A3156" s="557" t="s">
        <v>13578</v>
      </c>
      <c r="B3156" s="557" t="s">
        <v>10579</v>
      </c>
      <c r="C3156" s="557" t="s">
        <v>10580</v>
      </c>
      <c r="D3156" s="557" t="s">
        <v>10581</v>
      </c>
      <c r="E3156" s="558">
        <v>33</v>
      </c>
      <c r="F3156" s="557" t="s">
        <v>1718</v>
      </c>
      <c r="G3156" s="558"/>
      <c r="H3156" t="str">
        <f t="shared" si="100"/>
        <v>priceChange3RdPrice2Float</v>
      </c>
      <c r="I3156">
        <f>COUNTIF($H$3:H3155,H3156)</f>
        <v>0</v>
      </c>
      <c r="J3156">
        <f>COUNTIF($B$3:B3155,B3156)</f>
        <v>0</v>
      </c>
      <c r="K3156">
        <f t="shared" si="101"/>
        <v>0</v>
      </c>
    </row>
    <row r="3157" spans="1:11">
      <c r="A3157" s="557" t="s">
        <v>13578</v>
      </c>
      <c r="B3157" s="557" t="s">
        <v>10586</v>
      </c>
      <c r="C3157" s="557" t="s">
        <v>10587</v>
      </c>
      <c r="D3157" s="557" t="s">
        <v>10588</v>
      </c>
      <c r="E3157" s="558">
        <v>34</v>
      </c>
      <c r="F3157" s="557" t="s">
        <v>1718</v>
      </c>
      <c r="G3157" s="558"/>
      <c r="H3157" t="str">
        <f t="shared" si="100"/>
        <v>priceChange3RdPrice3Float</v>
      </c>
      <c r="I3157">
        <f>COUNTIF($H$3:H3156,H3157)</f>
        <v>0</v>
      </c>
      <c r="J3157">
        <f>COUNTIF($B$3:B3156,B3157)</f>
        <v>0</v>
      </c>
      <c r="K3157">
        <f t="shared" si="101"/>
        <v>0</v>
      </c>
    </row>
    <row r="3158" spans="1:11">
      <c r="A3158" s="557" t="s">
        <v>13578</v>
      </c>
      <c r="B3158" s="557" t="s">
        <v>10592</v>
      </c>
      <c r="C3158" s="557" t="s">
        <v>10593</v>
      </c>
      <c r="D3158" s="557" t="s">
        <v>10594</v>
      </c>
      <c r="E3158" s="558">
        <v>35</v>
      </c>
      <c r="F3158" s="557" t="s">
        <v>1353</v>
      </c>
      <c r="G3158" s="558"/>
      <c r="H3158" t="str">
        <f t="shared" si="100"/>
        <v>priceChange3RdYearInteger</v>
      </c>
      <c r="I3158">
        <f>COUNTIF($H$3:H3157,H3158)</f>
        <v>0</v>
      </c>
      <c r="J3158">
        <f>COUNTIF($B$3:B3157,B3158)</f>
        <v>0</v>
      </c>
      <c r="K3158">
        <f t="shared" si="101"/>
        <v>0</v>
      </c>
    </row>
    <row r="3159" spans="1:11">
      <c r="A3159" s="557" t="s">
        <v>13578</v>
      </c>
      <c r="B3159" s="557" t="s">
        <v>10596</v>
      </c>
      <c r="C3159" s="557" t="s">
        <v>10597</v>
      </c>
      <c r="D3159" s="557" t="s">
        <v>10598</v>
      </c>
      <c r="E3159" s="558">
        <v>36</v>
      </c>
      <c r="F3159" s="557" t="s">
        <v>1353</v>
      </c>
      <c r="G3159" s="558"/>
      <c r="H3159" t="str">
        <f t="shared" si="100"/>
        <v>priceChange3RdMonthInteger</v>
      </c>
      <c r="I3159">
        <f>COUNTIF($H$3:H3158,H3159)</f>
        <v>0</v>
      </c>
      <c r="J3159">
        <f>COUNTIF($B$3:B3158,B3159)</f>
        <v>0</v>
      </c>
      <c r="K3159">
        <f t="shared" si="101"/>
        <v>0</v>
      </c>
    </row>
    <row r="3160" spans="1:11">
      <c r="A3160" s="514" t="s">
        <v>13578</v>
      </c>
      <c r="B3160" s="514" t="s">
        <v>22332</v>
      </c>
      <c r="C3160" s="514" t="s">
        <v>20611</v>
      </c>
      <c r="D3160" s="514" t="s">
        <v>20612</v>
      </c>
      <c r="E3160" s="558">
        <v>37</v>
      </c>
      <c r="F3160" s="514" t="s">
        <v>1718</v>
      </c>
      <c r="G3160" s="516"/>
      <c r="H3160" t="str">
        <f t="shared" si="100"/>
        <v>priceChange4thPrice1Float</v>
      </c>
      <c r="I3160">
        <f>COUNTIF($H$3:H3159,H3160)</f>
        <v>0</v>
      </c>
      <c r="J3160">
        <f>COUNTIF($B$3:B3159,B3160)</f>
        <v>0</v>
      </c>
      <c r="K3160">
        <f t="shared" si="101"/>
        <v>0</v>
      </c>
    </row>
    <row r="3161" spans="1:11">
      <c r="A3161" s="514" t="s">
        <v>13578</v>
      </c>
      <c r="B3161" s="514" t="s">
        <v>22333</v>
      </c>
      <c r="C3161" s="514" t="s">
        <v>20613</v>
      </c>
      <c r="D3161" s="514" t="s">
        <v>20614</v>
      </c>
      <c r="E3161" s="558">
        <v>38</v>
      </c>
      <c r="F3161" s="514" t="s">
        <v>1718</v>
      </c>
      <c r="G3161" s="516"/>
      <c r="H3161" t="str">
        <f t="shared" si="100"/>
        <v>priceChange4thPrice2Float</v>
      </c>
      <c r="I3161">
        <f>COUNTIF($H$3:H3160,H3161)</f>
        <v>0</v>
      </c>
      <c r="J3161">
        <f>COUNTIF($B$3:B3160,B3161)</f>
        <v>0</v>
      </c>
      <c r="K3161">
        <f t="shared" si="101"/>
        <v>0</v>
      </c>
    </row>
    <row r="3162" spans="1:11">
      <c r="A3162" s="514" t="s">
        <v>13578</v>
      </c>
      <c r="B3162" s="514" t="s">
        <v>22334</v>
      </c>
      <c r="C3162" s="514" t="s">
        <v>20615</v>
      </c>
      <c r="D3162" s="514" t="s">
        <v>20616</v>
      </c>
      <c r="E3162" s="558">
        <v>39</v>
      </c>
      <c r="F3162" s="514" t="s">
        <v>1718</v>
      </c>
      <c r="G3162" s="516"/>
      <c r="H3162" t="str">
        <f t="shared" si="100"/>
        <v>priceChange4thPrice3Float</v>
      </c>
      <c r="I3162">
        <f>COUNTIF($H$3:H3161,H3162)</f>
        <v>0</v>
      </c>
      <c r="J3162">
        <f>COUNTIF($B$3:B3161,B3162)</f>
        <v>0</v>
      </c>
      <c r="K3162">
        <f t="shared" si="101"/>
        <v>0</v>
      </c>
    </row>
    <row r="3163" spans="1:11">
      <c r="A3163" s="514" t="s">
        <v>13578</v>
      </c>
      <c r="B3163" s="514" t="s">
        <v>22335</v>
      </c>
      <c r="C3163" s="514" t="s">
        <v>20617</v>
      </c>
      <c r="D3163" s="514" t="s">
        <v>20618</v>
      </c>
      <c r="E3163" s="558">
        <v>40</v>
      </c>
      <c r="F3163" s="514" t="s">
        <v>1353</v>
      </c>
      <c r="G3163" s="516"/>
      <c r="H3163" t="str">
        <f t="shared" si="100"/>
        <v>priceChange4thYearInteger</v>
      </c>
      <c r="I3163">
        <f>COUNTIF($H$3:H3162,H3163)</f>
        <v>0</v>
      </c>
      <c r="J3163">
        <f>COUNTIF($B$3:B3162,B3163)</f>
        <v>0</v>
      </c>
      <c r="K3163">
        <f t="shared" si="101"/>
        <v>0</v>
      </c>
    </row>
    <row r="3164" spans="1:11">
      <c r="A3164" s="514" t="s">
        <v>13578</v>
      </c>
      <c r="B3164" s="514" t="s">
        <v>22336</v>
      </c>
      <c r="C3164" s="514" t="s">
        <v>20619</v>
      </c>
      <c r="D3164" s="514" t="s">
        <v>20620</v>
      </c>
      <c r="E3164" s="558">
        <v>41</v>
      </c>
      <c r="F3164" s="514" t="s">
        <v>1353</v>
      </c>
      <c r="G3164" s="516"/>
      <c r="H3164" t="str">
        <f t="shared" si="100"/>
        <v>priceChange4thMonthInteger</v>
      </c>
      <c r="I3164">
        <f>COUNTIF($H$3:H3163,H3164)</f>
        <v>0</v>
      </c>
      <c r="J3164">
        <f>COUNTIF($B$3:B3163,B3164)</f>
        <v>0</v>
      </c>
      <c r="K3164">
        <f t="shared" si="101"/>
        <v>0</v>
      </c>
    </row>
    <row r="3165" spans="1:11">
      <c r="A3165" s="557" t="s">
        <v>13578</v>
      </c>
      <c r="B3165" s="557" t="s">
        <v>10600</v>
      </c>
      <c r="C3165" s="557" t="s">
        <v>10601</v>
      </c>
      <c r="D3165" s="557" t="s">
        <v>10602</v>
      </c>
      <c r="E3165" s="558">
        <v>42</v>
      </c>
      <c r="F3165" s="557" t="s">
        <v>1347</v>
      </c>
      <c r="G3165" s="558">
        <v>200</v>
      </c>
      <c r="H3165" t="str">
        <f t="shared" si="100"/>
        <v>mainItem1String</v>
      </c>
      <c r="I3165">
        <f>COUNTIF($H$3:H3164,H3165)</f>
        <v>0</v>
      </c>
      <c r="J3165">
        <f>COUNTIF($B$3:B3164,B3165)</f>
        <v>0</v>
      </c>
      <c r="K3165">
        <f t="shared" si="101"/>
        <v>0</v>
      </c>
    </row>
    <row r="3166" spans="1:11">
      <c r="A3166" s="557" t="s">
        <v>13578</v>
      </c>
      <c r="B3166" s="557" t="s">
        <v>10604</v>
      </c>
      <c r="C3166" s="557" t="s">
        <v>10605</v>
      </c>
      <c r="D3166" s="557" t="s">
        <v>10606</v>
      </c>
      <c r="E3166" s="558">
        <v>43</v>
      </c>
      <c r="F3166" s="557" t="s">
        <v>1347</v>
      </c>
      <c r="G3166" s="558">
        <v>200</v>
      </c>
      <c r="H3166" t="str">
        <f t="shared" si="100"/>
        <v>mainItem2String</v>
      </c>
      <c r="I3166">
        <f>COUNTIF($H$3:H3165,H3166)</f>
        <v>0</v>
      </c>
      <c r="J3166">
        <f>COUNTIF($B$3:B3165,B3166)</f>
        <v>0</v>
      </c>
      <c r="K3166">
        <f t="shared" si="101"/>
        <v>0</v>
      </c>
    </row>
    <row r="3167" spans="1:11">
      <c r="A3167" s="557" t="s">
        <v>13578</v>
      </c>
      <c r="B3167" s="557" t="s">
        <v>10608</v>
      </c>
      <c r="C3167" s="557" t="s">
        <v>10609</v>
      </c>
      <c r="D3167" s="557" t="s">
        <v>10610</v>
      </c>
      <c r="E3167" s="558">
        <v>44</v>
      </c>
      <c r="F3167" s="557" t="s">
        <v>1347</v>
      </c>
      <c r="G3167" s="558">
        <v>200</v>
      </c>
      <c r="H3167" t="str">
        <f t="shared" si="100"/>
        <v>mainItem3String</v>
      </c>
      <c r="I3167">
        <f>COUNTIF($H$3:H3166,H3167)</f>
        <v>0</v>
      </c>
      <c r="J3167">
        <f>COUNTIF($B$3:B3166,B3167)</f>
        <v>0</v>
      </c>
      <c r="K3167">
        <f t="shared" si="101"/>
        <v>0</v>
      </c>
    </row>
    <row r="3168" spans="1:11">
      <c r="A3168" s="557" t="s">
        <v>13578</v>
      </c>
      <c r="B3168" s="557" t="s">
        <v>13584</v>
      </c>
      <c r="C3168" s="557" t="s">
        <v>13585</v>
      </c>
      <c r="D3168" s="557" t="s">
        <v>13586</v>
      </c>
      <c r="E3168" s="558">
        <v>45</v>
      </c>
      <c r="F3168" s="557" t="s">
        <v>1347</v>
      </c>
      <c r="G3168" s="558">
        <v>200</v>
      </c>
      <c r="H3168" t="str">
        <f t="shared" si="100"/>
        <v>mainItem4String</v>
      </c>
      <c r="I3168">
        <f>COUNTIF($H$3:H3167,H3168)</f>
        <v>0</v>
      </c>
      <c r="J3168">
        <f>COUNTIF($B$3:B3167,B3168)</f>
        <v>0</v>
      </c>
      <c r="K3168">
        <f t="shared" si="101"/>
        <v>0</v>
      </c>
    </row>
    <row r="3169" spans="1:11">
      <c r="A3169" s="557" t="s">
        <v>13578</v>
      </c>
      <c r="B3169" s="557" t="s">
        <v>10612</v>
      </c>
      <c r="C3169" s="557" t="s">
        <v>10613</v>
      </c>
      <c r="D3169" s="557" t="s">
        <v>10614</v>
      </c>
      <c r="E3169" s="558">
        <v>46</v>
      </c>
      <c r="F3169" s="557" t="s">
        <v>1347</v>
      </c>
      <c r="G3169" s="558">
        <v>200</v>
      </c>
      <c r="H3169" t="str">
        <f t="shared" si="100"/>
        <v>subItem1String</v>
      </c>
      <c r="I3169">
        <f>COUNTIF($H$3:H3168,H3169)</f>
        <v>0</v>
      </c>
      <c r="J3169">
        <f>COUNTIF($B$3:B3168,B3169)</f>
        <v>0</v>
      </c>
      <c r="K3169">
        <f t="shared" si="101"/>
        <v>0</v>
      </c>
    </row>
    <row r="3170" spans="1:11">
      <c r="A3170" s="557" t="s">
        <v>13578</v>
      </c>
      <c r="B3170" s="557" t="s">
        <v>10616</v>
      </c>
      <c r="C3170" s="557" t="s">
        <v>10617</v>
      </c>
      <c r="D3170" s="557" t="s">
        <v>10618</v>
      </c>
      <c r="E3170" s="558">
        <v>47</v>
      </c>
      <c r="F3170" s="557" t="s">
        <v>1347</v>
      </c>
      <c r="G3170" s="558">
        <v>200</v>
      </c>
      <c r="H3170" t="str">
        <f t="shared" si="100"/>
        <v>subItem2String</v>
      </c>
      <c r="I3170">
        <f>COUNTIF($H$3:H3169,H3170)</f>
        <v>0</v>
      </c>
      <c r="J3170">
        <f>COUNTIF($B$3:B3169,B3170)</f>
        <v>0</v>
      </c>
      <c r="K3170">
        <f t="shared" si="101"/>
        <v>0</v>
      </c>
    </row>
    <row r="3171" spans="1:11">
      <c r="A3171" s="557" t="s">
        <v>13578</v>
      </c>
      <c r="B3171" s="557" t="s">
        <v>10620</v>
      </c>
      <c r="C3171" s="557" t="s">
        <v>10621</v>
      </c>
      <c r="D3171" s="557" t="s">
        <v>10622</v>
      </c>
      <c r="E3171" s="558">
        <v>48</v>
      </c>
      <c r="F3171" s="557" t="s">
        <v>1347</v>
      </c>
      <c r="G3171" s="558">
        <v>200</v>
      </c>
      <c r="H3171" t="str">
        <f t="shared" si="100"/>
        <v>subItem3String</v>
      </c>
      <c r="I3171">
        <f>COUNTIF($H$3:H3170,H3171)</f>
        <v>0</v>
      </c>
      <c r="J3171">
        <f>COUNTIF($B$3:B3170,B3171)</f>
        <v>0</v>
      </c>
      <c r="K3171">
        <f t="shared" si="101"/>
        <v>0</v>
      </c>
    </row>
    <row r="3172" spans="1:11">
      <c r="A3172" s="557" t="s">
        <v>13578</v>
      </c>
      <c r="B3172" s="557" t="s">
        <v>10624</v>
      </c>
      <c r="C3172" s="557" t="s">
        <v>10625</v>
      </c>
      <c r="D3172" s="557" t="s">
        <v>10626</v>
      </c>
      <c r="E3172" s="558">
        <v>49</v>
      </c>
      <c r="F3172" s="557" t="s">
        <v>1347</v>
      </c>
      <c r="G3172" s="558">
        <v>200</v>
      </c>
      <c r="H3172" t="str">
        <f t="shared" si="100"/>
        <v>subItem4String</v>
      </c>
      <c r="I3172">
        <f>COUNTIF($H$3:H3171,H3172)</f>
        <v>0</v>
      </c>
      <c r="J3172">
        <f>COUNTIF($B$3:B3171,B3172)</f>
        <v>0</v>
      </c>
      <c r="K3172">
        <f t="shared" si="101"/>
        <v>0</v>
      </c>
    </row>
    <row r="3173" spans="1:11">
      <c r="A3173" s="557" t="s">
        <v>13578</v>
      </c>
      <c r="B3173" s="557" t="s">
        <v>10628</v>
      </c>
      <c r="C3173" s="557" t="s">
        <v>10629</v>
      </c>
      <c r="D3173" s="557" t="s">
        <v>10630</v>
      </c>
      <c r="E3173" s="558">
        <v>50</v>
      </c>
      <c r="F3173" s="557" t="s">
        <v>1347</v>
      </c>
      <c r="G3173" s="558">
        <v>200</v>
      </c>
      <c r="H3173" t="str">
        <f t="shared" si="100"/>
        <v>productMainString</v>
      </c>
      <c r="I3173">
        <f>COUNTIF($H$3:H3172,H3173)</f>
        <v>0</v>
      </c>
      <c r="J3173">
        <f>COUNTIF($B$3:B3172,B3173)</f>
        <v>0</v>
      </c>
      <c r="K3173">
        <f t="shared" si="101"/>
        <v>0</v>
      </c>
    </row>
    <row r="3174" spans="1:11">
      <c r="A3174" s="557" t="s">
        <v>13578</v>
      </c>
      <c r="B3174" s="557" t="s">
        <v>10632</v>
      </c>
      <c r="C3174" s="557" t="s">
        <v>10633</v>
      </c>
      <c r="D3174" s="557" t="s">
        <v>10634</v>
      </c>
      <c r="E3174" s="558">
        <v>51</v>
      </c>
      <c r="F3174" s="557" t="s">
        <v>1347</v>
      </c>
      <c r="G3174" s="558">
        <v>200</v>
      </c>
      <c r="H3174" t="str">
        <f t="shared" si="100"/>
        <v>productSub1String</v>
      </c>
      <c r="I3174">
        <f>COUNTIF($H$3:H3173,H3174)</f>
        <v>0</v>
      </c>
      <c r="J3174">
        <f>COUNTIF($B$3:B3173,B3174)</f>
        <v>0</v>
      </c>
      <c r="K3174">
        <f t="shared" si="101"/>
        <v>0</v>
      </c>
    </row>
    <row r="3175" spans="1:11">
      <c r="A3175" s="557" t="s">
        <v>13578</v>
      </c>
      <c r="B3175" s="557" t="s">
        <v>10636</v>
      </c>
      <c r="C3175" s="557" t="s">
        <v>10637</v>
      </c>
      <c r="D3175" s="557" t="s">
        <v>10638</v>
      </c>
      <c r="E3175" s="558">
        <v>52</v>
      </c>
      <c r="F3175" s="557" t="s">
        <v>1347</v>
      </c>
      <c r="G3175" s="558">
        <v>200</v>
      </c>
      <c r="H3175" t="str">
        <f t="shared" si="100"/>
        <v>productSub2String</v>
      </c>
      <c r="I3175">
        <f>COUNTIF($H$3:H3174,H3175)</f>
        <v>0</v>
      </c>
      <c r="J3175">
        <f>COUNTIF($B$3:B3174,B3175)</f>
        <v>0</v>
      </c>
      <c r="K3175">
        <f t="shared" si="101"/>
        <v>0</v>
      </c>
    </row>
    <row r="3176" spans="1:11">
      <c r="A3176" s="557" t="s">
        <v>13578</v>
      </c>
      <c r="B3176" s="557" t="s">
        <v>10640</v>
      </c>
      <c r="C3176" s="557" t="s">
        <v>10641</v>
      </c>
      <c r="D3176" s="557" t="s">
        <v>10642</v>
      </c>
      <c r="E3176" s="558">
        <v>53</v>
      </c>
      <c r="F3176" s="557" t="s">
        <v>1347</v>
      </c>
      <c r="G3176" s="558">
        <v>200</v>
      </c>
      <c r="H3176" t="str">
        <f t="shared" si="100"/>
        <v>productSub3String</v>
      </c>
      <c r="I3176">
        <f>COUNTIF($H$3:H3175,H3176)</f>
        <v>0</v>
      </c>
      <c r="J3176">
        <f>COUNTIF($B$3:B3175,B3176)</f>
        <v>0</v>
      </c>
      <c r="K3176">
        <f t="shared" si="101"/>
        <v>0</v>
      </c>
    </row>
    <row r="3177" spans="1:11">
      <c r="A3177" s="557" t="s">
        <v>13578</v>
      </c>
      <c r="B3177" s="557" t="s">
        <v>10644</v>
      </c>
      <c r="C3177" s="557" t="s">
        <v>10645</v>
      </c>
      <c r="D3177" s="557" t="s">
        <v>10646</v>
      </c>
      <c r="E3177" s="558">
        <v>54</v>
      </c>
      <c r="F3177" s="557" t="s">
        <v>1347</v>
      </c>
      <c r="G3177" s="558">
        <v>200</v>
      </c>
      <c r="H3177" t="str">
        <f t="shared" si="100"/>
        <v>productSub4String</v>
      </c>
      <c r="I3177">
        <f>COUNTIF($H$3:H3176,H3177)</f>
        <v>0</v>
      </c>
      <c r="J3177">
        <f>COUNTIF($B$3:B3176,B3177)</f>
        <v>0</v>
      </c>
      <c r="K3177">
        <f t="shared" si="101"/>
        <v>0</v>
      </c>
    </row>
    <row r="3178" spans="1:11">
      <c r="A3178" s="557" t="s">
        <v>13578</v>
      </c>
      <c r="B3178" s="557" t="s">
        <v>10648</v>
      </c>
      <c r="C3178" s="557" t="s">
        <v>10649</v>
      </c>
      <c r="D3178" s="557" t="s">
        <v>10650</v>
      </c>
      <c r="E3178" s="558">
        <v>55</v>
      </c>
      <c r="F3178" s="557" t="s">
        <v>1347</v>
      </c>
      <c r="G3178" s="558">
        <v>200</v>
      </c>
      <c r="H3178" t="str">
        <f t="shared" si="100"/>
        <v>pmgString</v>
      </c>
      <c r="I3178">
        <f>COUNTIF($H$3:H3177,H3178)</f>
        <v>0</v>
      </c>
      <c r="J3178">
        <f>COUNTIF($B$3:B3177,B3178)</f>
        <v>0</v>
      </c>
      <c r="K3178">
        <f t="shared" si="101"/>
        <v>0</v>
      </c>
    </row>
    <row r="3179" spans="1:11">
      <c r="A3179" s="557" t="s">
        <v>13578</v>
      </c>
      <c r="B3179" s="557" t="s">
        <v>10652</v>
      </c>
      <c r="C3179" s="557" t="s">
        <v>10653</v>
      </c>
      <c r="D3179" s="557" t="s">
        <v>10654</v>
      </c>
      <c r="E3179" s="558">
        <v>56</v>
      </c>
      <c r="F3179" s="557" t="s">
        <v>1347</v>
      </c>
      <c r="G3179" s="558">
        <v>1000</v>
      </c>
      <c r="H3179" t="str">
        <f t="shared" si="100"/>
        <v>referenceKeyString</v>
      </c>
      <c r="I3179">
        <f>COUNTIF($H$3:H3178,H3179)</f>
        <v>0</v>
      </c>
      <c r="J3179">
        <f>COUNTIF($B$3:B3178,B3179)</f>
        <v>0</v>
      </c>
      <c r="K3179">
        <f t="shared" si="101"/>
        <v>0</v>
      </c>
    </row>
    <row r="3180" spans="1:11">
      <c r="A3180" s="557" t="s">
        <v>13578</v>
      </c>
      <c r="B3180" s="557" t="s">
        <v>10656</v>
      </c>
      <c r="C3180" s="557" t="s">
        <v>10657</v>
      </c>
      <c r="D3180" s="557" t="s">
        <v>10658</v>
      </c>
      <c r="E3180" s="558">
        <v>57</v>
      </c>
      <c r="F3180" s="557" t="s">
        <v>1347</v>
      </c>
      <c r="G3180" s="558">
        <v>1000</v>
      </c>
      <c r="H3180" t="str">
        <f t="shared" si="100"/>
        <v>parentReferenceKeyString</v>
      </c>
      <c r="I3180">
        <f>COUNTIF($H$3:H3179,H3180)</f>
        <v>0</v>
      </c>
      <c r="J3180">
        <f>COUNTIF($B$3:B3179,B3180)</f>
        <v>0</v>
      </c>
      <c r="K3180">
        <f t="shared" si="101"/>
        <v>0</v>
      </c>
    </row>
    <row r="3181" spans="1:11">
      <c r="A3181" s="557" t="s">
        <v>13578</v>
      </c>
      <c r="B3181" s="557" t="s">
        <v>10414</v>
      </c>
      <c r="C3181" s="557" t="s">
        <v>10415</v>
      </c>
      <c r="D3181" s="557" t="s">
        <v>10416</v>
      </c>
      <c r="E3181" s="558">
        <v>58</v>
      </c>
      <c r="F3181" s="557" t="s">
        <v>1347</v>
      </c>
      <c r="G3181" s="558">
        <v>2000</v>
      </c>
      <c r="H3181" t="str">
        <f t="shared" si="100"/>
        <v>remarkString</v>
      </c>
      <c r="I3181">
        <f>COUNTIF($H$3:H3180,H3181)</f>
        <v>3</v>
      </c>
      <c r="J3181">
        <f>COUNTIF($B$3:B3180,B3181)</f>
        <v>3</v>
      </c>
      <c r="K3181">
        <f t="shared" si="101"/>
        <v>0</v>
      </c>
    </row>
    <row r="3182" spans="1:11">
      <c r="A3182" s="557" t="s">
        <v>13578</v>
      </c>
      <c r="B3182" s="557" t="s">
        <v>10852</v>
      </c>
      <c r="C3182" s="557" t="s">
        <v>10853</v>
      </c>
      <c r="D3182" s="557" t="s">
        <v>10854</v>
      </c>
      <c r="E3182" s="558">
        <v>59</v>
      </c>
      <c r="F3182" s="557" t="s">
        <v>1353</v>
      </c>
      <c r="G3182" s="558"/>
      <c r="H3182" t="str">
        <f t="shared" si="100"/>
        <v>endOfProductYearInteger</v>
      </c>
      <c r="I3182">
        <f>COUNTIF($H$3:H3181,H3182)</f>
        <v>0</v>
      </c>
      <c r="J3182">
        <f>COUNTIF($B$3:B3181,B3182)</f>
        <v>0</v>
      </c>
      <c r="K3182">
        <f t="shared" si="101"/>
        <v>0</v>
      </c>
    </row>
    <row r="3183" spans="1:11">
      <c r="A3183" s="557" t="s">
        <v>13578</v>
      </c>
      <c r="B3183" s="557" t="s">
        <v>10855</v>
      </c>
      <c r="C3183" s="557" t="s">
        <v>10856</v>
      </c>
      <c r="D3183" s="557" t="s">
        <v>10857</v>
      </c>
      <c r="E3183" s="558">
        <v>60</v>
      </c>
      <c r="F3183" s="557" t="s">
        <v>1353</v>
      </c>
      <c r="G3183" s="558"/>
      <c r="H3183" t="str">
        <f t="shared" si="100"/>
        <v>endOfProductMonthInteger</v>
      </c>
      <c r="I3183">
        <f>COUNTIF($H$3:H3182,H3183)</f>
        <v>0</v>
      </c>
      <c r="J3183">
        <f>COUNTIF($B$3:B3182,B3183)</f>
        <v>0</v>
      </c>
      <c r="K3183">
        <f t="shared" si="101"/>
        <v>0</v>
      </c>
    </row>
    <row r="3184" spans="1:11">
      <c r="A3184" s="557" t="s">
        <v>13578</v>
      </c>
      <c r="B3184" s="557" t="s">
        <v>13923</v>
      </c>
      <c r="C3184" s="557" t="s">
        <v>13924</v>
      </c>
      <c r="D3184" s="557" t="s">
        <v>13925</v>
      </c>
      <c r="E3184" s="558">
        <v>61</v>
      </c>
      <c r="F3184" s="557" t="s">
        <v>1347</v>
      </c>
      <c r="G3184" s="558">
        <v>30</v>
      </c>
      <c r="H3184" t="str">
        <f t="shared" si="100"/>
        <v>plinkPrmCodeString</v>
      </c>
      <c r="I3184">
        <f>COUNTIF($H$3:H3183,H3184)</f>
        <v>0</v>
      </c>
      <c r="J3184">
        <f>COUNTIF($B$3:B3183,B3184)</f>
        <v>0</v>
      </c>
      <c r="K3184">
        <f t="shared" si="101"/>
        <v>0</v>
      </c>
    </row>
    <row r="3185" spans="1:11">
      <c r="A3185" s="592" t="s">
        <v>23020</v>
      </c>
      <c r="B3185" s="559" t="s">
        <v>10427</v>
      </c>
      <c r="C3185" s="559" t="s">
        <v>10428</v>
      </c>
      <c r="D3185" s="559" t="s">
        <v>10429</v>
      </c>
      <c r="E3185" s="560">
        <v>1</v>
      </c>
      <c r="F3185" s="559" t="s">
        <v>1347</v>
      </c>
      <c r="G3185" s="560">
        <v>30</v>
      </c>
      <c r="H3185" t="str">
        <f t="shared" si="100"/>
        <v>prmSheetIdString</v>
      </c>
      <c r="I3185">
        <f>COUNTIF($H$3:H3184,H3185)</f>
        <v>3</v>
      </c>
      <c r="J3185">
        <f>COUNTIF($B$3:B3184,B3185)</f>
        <v>3</v>
      </c>
      <c r="K3185">
        <f t="shared" si="101"/>
        <v>0</v>
      </c>
    </row>
    <row r="3186" spans="1:11">
      <c r="A3186" s="592" t="s">
        <v>23020</v>
      </c>
      <c r="B3186" s="559" t="s">
        <v>22325</v>
      </c>
      <c r="C3186" s="559" t="s">
        <v>22326</v>
      </c>
      <c r="D3186" s="559" t="s">
        <v>17193</v>
      </c>
      <c r="E3186" s="560">
        <v>2</v>
      </c>
      <c r="F3186" s="559" t="s">
        <v>1353</v>
      </c>
      <c r="G3186" s="560"/>
      <c r="H3186" t="str">
        <f t="shared" si="100"/>
        <v>subVersionInteger</v>
      </c>
      <c r="I3186">
        <f>COUNTIF($H$3:H3185,H3186)</f>
        <v>1</v>
      </c>
      <c r="J3186">
        <f>COUNTIF($B$3:B3185,B3186)</f>
        <v>1</v>
      </c>
      <c r="K3186">
        <f t="shared" si="101"/>
        <v>0</v>
      </c>
    </row>
    <row r="3187" spans="1:11">
      <c r="A3187" s="592" t="s">
        <v>23020</v>
      </c>
      <c r="B3187" s="559" t="s">
        <v>10468</v>
      </c>
      <c r="C3187" s="559" t="s">
        <v>10469</v>
      </c>
      <c r="D3187" s="559" t="s">
        <v>10470</v>
      </c>
      <c r="E3187" s="560">
        <v>3</v>
      </c>
      <c r="F3187" s="559" t="s">
        <v>1347</v>
      </c>
      <c r="G3187" s="560">
        <v>30</v>
      </c>
      <c r="H3187" t="str">
        <f t="shared" si="100"/>
        <v>prmCodeString</v>
      </c>
      <c r="I3187">
        <f>COUNTIF($H$3:H3186,H3187)</f>
        <v>2</v>
      </c>
      <c r="J3187">
        <f>COUNTIF($B$3:B3186,B3187)</f>
        <v>2</v>
      </c>
      <c r="K3187">
        <f t="shared" si="101"/>
        <v>0</v>
      </c>
    </row>
    <row r="3188" spans="1:11">
      <c r="A3188" s="592" t="s">
        <v>23020</v>
      </c>
      <c r="B3188" s="559" t="s">
        <v>10472</v>
      </c>
      <c r="C3188" s="559" t="s">
        <v>10473</v>
      </c>
      <c r="D3188" s="559" t="s">
        <v>10474</v>
      </c>
      <c r="E3188" s="560">
        <v>4</v>
      </c>
      <c r="F3188" s="559" t="s">
        <v>1353</v>
      </c>
      <c r="G3188" s="560"/>
      <c r="H3188" t="str">
        <f t="shared" si="100"/>
        <v>rowNoInteger</v>
      </c>
      <c r="I3188">
        <f>COUNTIF($H$3:H3187,H3188)</f>
        <v>1</v>
      </c>
      <c r="J3188">
        <f>COUNTIF($B$3:B3187,B3188)</f>
        <v>1</v>
      </c>
      <c r="K3188">
        <f t="shared" si="101"/>
        <v>0</v>
      </c>
    </row>
    <row r="3189" spans="1:11">
      <c r="A3189" s="592" t="s">
        <v>23020</v>
      </c>
      <c r="B3189" s="559" t="s">
        <v>10844</v>
      </c>
      <c r="C3189" s="559" t="s">
        <v>10846</v>
      </c>
      <c r="D3189" s="559" t="s">
        <v>10476</v>
      </c>
      <c r="E3189" s="560">
        <v>5</v>
      </c>
      <c r="F3189" s="559" t="s">
        <v>1347</v>
      </c>
      <c r="G3189" s="560">
        <v>200</v>
      </c>
      <c r="H3189" t="str">
        <f t="shared" si="100"/>
        <v>productType1String</v>
      </c>
      <c r="I3189">
        <f>COUNTIF($H$3:H3188,H3189)</f>
        <v>1</v>
      </c>
      <c r="J3189">
        <f>COUNTIF($B$3:B3188,B3189)</f>
        <v>1</v>
      </c>
      <c r="K3189">
        <f t="shared" si="101"/>
        <v>0</v>
      </c>
    </row>
    <row r="3190" spans="1:11">
      <c r="A3190" s="592" t="s">
        <v>23020</v>
      </c>
      <c r="B3190" s="559" t="s">
        <v>10845</v>
      </c>
      <c r="C3190" s="559" t="s">
        <v>10847</v>
      </c>
      <c r="D3190" s="559" t="s">
        <v>10478</v>
      </c>
      <c r="E3190" s="560">
        <v>6</v>
      </c>
      <c r="F3190" s="559" t="s">
        <v>1347</v>
      </c>
      <c r="G3190" s="560">
        <v>200</v>
      </c>
      <c r="H3190" t="str">
        <f t="shared" si="100"/>
        <v>productType2String</v>
      </c>
      <c r="I3190">
        <f>COUNTIF($H$3:H3189,H3190)</f>
        <v>1</v>
      </c>
      <c r="J3190">
        <f>COUNTIF($B$3:B3189,B3190)</f>
        <v>1</v>
      </c>
      <c r="K3190">
        <f t="shared" si="101"/>
        <v>0</v>
      </c>
    </row>
    <row r="3191" spans="1:11">
      <c r="A3191" s="592" t="s">
        <v>23020</v>
      </c>
      <c r="B3191" s="559" t="s">
        <v>2007</v>
      </c>
      <c r="C3191" s="559" t="s">
        <v>10485</v>
      </c>
      <c r="D3191" s="559" t="s">
        <v>2008</v>
      </c>
      <c r="E3191" s="560">
        <v>7</v>
      </c>
      <c r="F3191" s="559" t="s">
        <v>1347</v>
      </c>
      <c r="G3191" s="560">
        <v>200</v>
      </c>
      <c r="H3191" t="str">
        <f t="shared" si="100"/>
        <v>platformString</v>
      </c>
      <c r="I3191">
        <f>COUNTIF($H$3:H3190,H3191)</f>
        <v>2</v>
      </c>
      <c r="J3191">
        <f>COUNTIF($B$3:B3190,B3191)</f>
        <v>2</v>
      </c>
      <c r="K3191">
        <f t="shared" si="101"/>
        <v>0</v>
      </c>
    </row>
    <row r="3192" spans="1:11">
      <c r="A3192" s="592" t="s">
        <v>23020</v>
      </c>
      <c r="B3192" s="559" t="s">
        <v>10487</v>
      </c>
      <c r="C3192" s="559" t="s">
        <v>10488</v>
      </c>
      <c r="D3192" s="559" t="s">
        <v>10489</v>
      </c>
      <c r="E3192" s="560">
        <v>8</v>
      </c>
      <c r="F3192" s="559" t="s">
        <v>1347</v>
      </c>
      <c r="G3192" s="560">
        <v>200</v>
      </c>
      <c r="H3192" t="str">
        <f t="shared" si="100"/>
        <v>globalSeriesString</v>
      </c>
      <c r="I3192">
        <f>COUNTIF($H$3:H3191,H3192)</f>
        <v>1</v>
      </c>
      <c r="J3192">
        <f>COUNTIF($B$3:B3191,B3192)</f>
        <v>1</v>
      </c>
      <c r="K3192">
        <f t="shared" si="101"/>
        <v>0</v>
      </c>
    </row>
    <row r="3193" spans="1:11">
      <c r="A3193" s="592" t="s">
        <v>23020</v>
      </c>
      <c r="B3193" s="559" t="s">
        <v>10491</v>
      </c>
      <c r="C3193" s="559" t="s">
        <v>10492</v>
      </c>
      <c r="D3193" s="559" t="s">
        <v>10493</v>
      </c>
      <c r="E3193" s="560">
        <v>9</v>
      </c>
      <c r="F3193" s="559" t="s">
        <v>1347</v>
      </c>
      <c r="G3193" s="560">
        <v>200</v>
      </c>
      <c r="H3193" t="str">
        <f t="shared" si="100"/>
        <v>regionSeriesString</v>
      </c>
      <c r="I3193">
        <f>COUNTIF($H$3:H3192,H3193)</f>
        <v>1</v>
      </c>
      <c r="J3193">
        <f>COUNTIF($B$3:B3192,B3193)</f>
        <v>1</v>
      </c>
      <c r="K3193">
        <f t="shared" si="101"/>
        <v>0</v>
      </c>
    </row>
    <row r="3194" spans="1:11">
      <c r="A3194" s="592" t="s">
        <v>23020</v>
      </c>
      <c r="B3194" s="559" t="s">
        <v>13580</v>
      </c>
      <c r="C3194" s="559" t="s">
        <v>13581</v>
      </c>
      <c r="D3194" s="559" t="s">
        <v>13582</v>
      </c>
      <c r="E3194" s="560">
        <v>10</v>
      </c>
      <c r="F3194" s="559" t="s">
        <v>1347</v>
      </c>
      <c r="G3194" s="560">
        <v>200</v>
      </c>
      <c r="H3194" t="str">
        <f t="shared" si="100"/>
        <v>countrySeriesString</v>
      </c>
      <c r="I3194">
        <f>COUNTIF($H$3:H3193,H3194)</f>
        <v>1</v>
      </c>
      <c r="J3194">
        <f>COUNTIF($B$3:B3193,B3194)</f>
        <v>1</v>
      </c>
      <c r="K3194">
        <f t="shared" si="101"/>
        <v>0</v>
      </c>
    </row>
    <row r="3195" spans="1:11">
      <c r="A3195" s="514" t="s">
        <v>20647</v>
      </c>
      <c r="B3195" s="514" t="s">
        <v>22327</v>
      </c>
      <c r="C3195" s="514" t="s">
        <v>22328</v>
      </c>
      <c r="D3195" s="514" t="s">
        <v>22329</v>
      </c>
      <c r="E3195" s="560">
        <v>11</v>
      </c>
      <c r="F3195" s="514" t="s">
        <v>1347</v>
      </c>
      <c r="G3195" s="516">
        <v>50</v>
      </c>
      <c r="H3195" t="str">
        <f t="shared" si="100"/>
        <v>tierString</v>
      </c>
      <c r="I3195">
        <f>COUNTIF($H$3:H3194,H3195)</f>
        <v>1</v>
      </c>
      <c r="J3195">
        <f>COUNTIF($B$3:B3194,B3195)</f>
        <v>1</v>
      </c>
      <c r="K3195">
        <f t="shared" si="101"/>
        <v>0</v>
      </c>
    </row>
    <row r="3196" spans="1:11">
      <c r="A3196" s="592" t="s">
        <v>23020</v>
      </c>
      <c r="B3196" s="559" t="s">
        <v>10495</v>
      </c>
      <c r="C3196" s="559" t="s">
        <v>10496</v>
      </c>
      <c r="D3196" s="559" t="s">
        <v>10497</v>
      </c>
      <c r="E3196" s="560">
        <v>12</v>
      </c>
      <c r="F3196" s="559" t="s">
        <v>1718</v>
      </c>
      <c r="G3196" s="560"/>
      <c r="H3196" t="str">
        <f t="shared" si="100"/>
        <v>price1Float</v>
      </c>
      <c r="I3196">
        <f>COUNTIF($H$3:H3195,H3196)</f>
        <v>1</v>
      </c>
      <c r="J3196">
        <f>COUNTIF($B$3:B3195,B3196)</f>
        <v>1</v>
      </c>
      <c r="K3196">
        <f t="shared" si="101"/>
        <v>0</v>
      </c>
    </row>
    <row r="3197" spans="1:11">
      <c r="A3197" s="592" t="s">
        <v>23020</v>
      </c>
      <c r="B3197" s="559" t="s">
        <v>10499</v>
      </c>
      <c r="C3197" s="559" t="s">
        <v>10500</v>
      </c>
      <c r="D3197" s="559" t="s">
        <v>10501</v>
      </c>
      <c r="E3197" s="560">
        <v>13</v>
      </c>
      <c r="F3197" s="559" t="s">
        <v>1718</v>
      </c>
      <c r="G3197" s="560"/>
      <c r="H3197" t="str">
        <f t="shared" si="100"/>
        <v>price2Float</v>
      </c>
      <c r="I3197">
        <f>COUNTIF($H$3:H3196,H3197)</f>
        <v>1</v>
      </c>
      <c r="J3197">
        <f>COUNTIF($B$3:B3196,B3197)</f>
        <v>1</v>
      </c>
      <c r="K3197">
        <f t="shared" si="101"/>
        <v>0</v>
      </c>
    </row>
    <row r="3198" spans="1:11">
      <c r="A3198" s="592" t="s">
        <v>23020</v>
      </c>
      <c r="B3198" s="559" t="s">
        <v>10503</v>
      </c>
      <c r="C3198" s="559" t="s">
        <v>10504</v>
      </c>
      <c r="D3198" s="559" t="s">
        <v>10505</v>
      </c>
      <c r="E3198" s="560">
        <v>14</v>
      </c>
      <c r="F3198" s="559" t="s">
        <v>1718</v>
      </c>
      <c r="G3198" s="560"/>
      <c r="H3198" t="str">
        <f t="shared" si="100"/>
        <v>price3Float</v>
      </c>
      <c r="I3198">
        <f>COUNTIF($H$3:H3197,H3198)</f>
        <v>1</v>
      </c>
      <c r="J3198">
        <f>COUNTIF($B$3:B3197,B3198)</f>
        <v>1</v>
      </c>
      <c r="K3198">
        <f t="shared" si="101"/>
        <v>0</v>
      </c>
    </row>
    <row r="3199" spans="1:11">
      <c r="A3199" s="592" t="s">
        <v>23020</v>
      </c>
      <c r="B3199" s="559" t="s">
        <v>10507</v>
      </c>
      <c r="C3199" s="559" t="s">
        <v>10508</v>
      </c>
      <c r="D3199" s="559" t="s">
        <v>10509</v>
      </c>
      <c r="E3199" s="560">
        <v>15</v>
      </c>
      <c r="F3199" s="559" t="s">
        <v>1347</v>
      </c>
      <c r="G3199" s="560">
        <v>200</v>
      </c>
      <c r="H3199" t="str">
        <f t="shared" si="100"/>
        <v>launchBefore2YearString</v>
      </c>
      <c r="I3199">
        <f>COUNTIF($H$3:H3198,H3199)</f>
        <v>1</v>
      </c>
      <c r="J3199">
        <f>COUNTIF($B$3:B3198,B3199)</f>
        <v>1</v>
      </c>
      <c r="K3199">
        <f t="shared" si="101"/>
        <v>0</v>
      </c>
    </row>
    <row r="3200" spans="1:11">
      <c r="A3200" s="592" t="s">
        <v>23020</v>
      </c>
      <c r="B3200" s="559" t="s">
        <v>10511</v>
      </c>
      <c r="C3200" s="559" t="s">
        <v>10512</v>
      </c>
      <c r="D3200" s="559" t="s">
        <v>10513</v>
      </c>
      <c r="E3200" s="560">
        <v>16</v>
      </c>
      <c r="F3200" s="559" t="s">
        <v>1353</v>
      </c>
      <c r="G3200" s="560"/>
      <c r="H3200" t="str">
        <f t="shared" si="100"/>
        <v>launchYearInteger</v>
      </c>
      <c r="I3200">
        <f>COUNTIF($H$3:H3199,H3200)</f>
        <v>1</v>
      </c>
      <c r="J3200">
        <f>COUNTIF($B$3:B3199,B3200)</f>
        <v>1</v>
      </c>
      <c r="K3200">
        <f t="shared" si="101"/>
        <v>0</v>
      </c>
    </row>
    <row r="3201" spans="1:11">
      <c r="A3201" s="592" t="s">
        <v>23020</v>
      </c>
      <c r="B3201" s="559" t="s">
        <v>10515</v>
      </c>
      <c r="C3201" s="559" t="s">
        <v>10516</v>
      </c>
      <c r="D3201" s="559" t="s">
        <v>10517</v>
      </c>
      <c r="E3201" s="560">
        <v>17</v>
      </c>
      <c r="F3201" s="559" t="s">
        <v>1353</v>
      </c>
      <c r="G3201" s="560"/>
      <c r="H3201" t="str">
        <f t="shared" si="100"/>
        <v>launchMonthInteger</v>
      </c>
      <c r="I3201">
        <f>COUNTIF($H$3:H3200,H3201)</f>
        <v>1</v>
      </c>
      <c r="J3201">
        <f>COUNTIF($B$3:B3200,B3201)</f>
        <v>1</v>
      </c>
      <c r="K3201">
        <f t="shared" si="101"/>
        <v>0</v>
      </c>
    </row>
    <row r="3202" spans="1:11">
      <c r="A3202" s="592" t="s">
        <v>23020</v>
      </c>
      <c r="B3202" s="514" t="s">
        <v>20626</v>
      </c>
      <c r="C3202" s="514" t="s">
        <v>22330</v>
      </c>
      <c r="D3202" s="514" t="s">
        <v>22331</v>
      </c>
      <c r="E3202" s="560">
        <v>18</v>
      </c>
      <c r="F3202" s="514" t="s">
        <v>1353</v>
      </c>
      <c r="G3202" s="516"/>
      <c r="H3202" t="str">
        <f t="shared" si="100"/>
        <v>launchWeekInteger</v>
      </c>
      <c r="I3202">
        <f>COUNTIF($H$3:H3201,H3202)</f>
        <v>1</v>
      </c>
      <c r="J3202">
        <f>COUNTIF($B$3:B3201,B3202)</f>
        <v>1</v>
      </c>
      <c r="K3202">
        <f t="shared" si="101"/>
        <v>0</v>
      </c>
    </row>
    <row r="3203" spans="1:11">
      <c r="A3203" s="592" t="s">
        <v>23020</v>
      </c>
      <c r="B3203" s="559" t="s">
        <v>10519</v>
      </c>
      <c r="C3203" s="559" t="s">
        <v>10520</v>
      </c>
      <c r="D3203" s="559" t="s">
        <v>10521</v>
      </c>
      <c r="E3203" s="560">
        <v>19</v>
      </c>
      <c r="F3203" s="559" t="s">
        <v>1347</v>
      </c>
      <c r="G3203" s="560">
        <v>200</v>
      </c>
      <c r="H3203" t="str">
        <f t="shared" ref="H3203:H3266" si="102">B3203&amp;F3203</f>
        <v>launchAfter2YearString</v>
      </c>
      <c r="I3203">
        <f>COUNTIF($H$3:H3202,H3203)</f>
        <v>1</v>
      </c>
      <c r="J3203">
        <f>COUNTIF($B$3:B3202,B3203)</f>
        <v>1</v>
      </c>
      <c r="K3203">
        <f t="shared" si="101"/>
        <v>0</v>
      </c>
    </row>
    <row r="3204" spans="1:11">
      <c r="A3204" s="592" t="s">
        <v>23020</v>
      </c>
      <c r="B3204" s="559" t="s">
        <v>10523</v>
      </c>
      <c r="C3204" s="559" t="s">
        <v>10524</v>
      </c>
      <c r="D3204" s="559" t="s">
        <v>10525</v>
      </c>
      <c r="E3204" s="560">
        <v>20</v>
      </c>
      <c r="F3204" s="559" t="s">
        <v>1347</v>
      </c>
      <c r="G3204" s="560">
        <v>200</v>
      </c>
      <c r="H3204" t="str">
        <f t="shared" si="102"/>
        <v>launchChange1String</v>
      </c>
      <c r="I3204">
        <f>COUNTIF($H$3:H3203,H3204)</f>
        <v>1</v>
      </c>
      <c r="J3204">
        <f>COUNTIF($B$3:B3203,B3204)</f>
        <v>1</v>
      </c>
      <c r="K3204">
        <f t="shared" ref="K3204:K3267" si="103">J3204-I3204</f>
        <v>0</v>
      </c>
    </row>
    <row r="3205" spans="1:11">
      <c r="A3205" s="592" t="s">
        <v>23020</v>
      </c>
      <c r="B3205" s="559" t="s">
        <v>10527</v>
      </c>
      <c r="C3205" s="559" t="s">
        <v>10528</v>
      </c>
      <c r="D3205" s="559" t="s">
        <v>10529</v>
      </c>
      <c r="E3205" s="560">
        <v>21</v>
      </c>
      <c r="F3205" s="559" t="s">
        <v>1347</v>
      </c>
      <c r="G3205" s="560">
        <v>200</v>
      </c>
      <c r="H3205" t="str">
        <f t="shared" si="102"/>
        <v>launchChange2String</v>
      </c>
      <c r="I3205">
        <f>COUNTIF($H$3:H3204,H3205)</f>
        <v>1</v>
      </c>
      <c r="J3205">
        <f>COUNTIF($B$3:B3204,B3205)</f>
        <v>1</v>
      </c>
      <c r="K3205">
        <f t="shared" si="103"/>
        <v>0</v>
      </c>
    </row>
    <row r="3206" spans="1:11">
      <c r="A3206" s="592" t="s">
        <v>23020</v>
      </c>
      <c r="B3206" s="559" t="s">
        <v>10531</v>
      </c>
      <c r="C3206" s="559" t="s">
        <v>10532</v>
      </c>
      <c r="D3206" s="559" t="s">
        <v>10533</v>
      </c>
      <c r="E3206" s="560">
        <v>22</v>
      </c>
      <c r="F3206" s="559" t="s">
        <v>1347</v>
      </c>
      <c r="G3206" s="560">
        <v>200</v>
      </c>
      <c r="H3206" t="str">
        <f t="shared" si="102"/>
        <v>launchChange3String</v>
      </c>
      <c r="I3206">
        <f>COUNTIF($H$3:H3205,H3206)</f>
        <v>1</v>
      </c>
      <c r="J3206">
        <f>COUNTIF($B$3:B3205,B3206)</f>
        <v>1</v>
      </c>
      <c r="K3206">
        <f t="shared" si="103"/>
        <v>0</v>
      </c>
    </row>
    <row r="3207" spans="1:11">
      <c r="A3207" s="592" t="s">
        <v>23020</v>
      </c>
      <c r="B3207" s="559" t="s">
        <v>10535</v>
      </c>
      <c r="C3207" s="559" t="s">
        <v>10536</v>
      </c>
      <c r="D3207" s="559" t="s">
        <v>10537</v>
      </c>
      <c r="E3207" s="560">
        <v>23</v>
      </c>
      <c r="F3207" s="559" t="s">
        <v>1718</v>
      </c>
      <c r="G3207" s="560"/>
      <c r="H3207" t="str">
        <f t="shared" si="102"/>
        <v>priceChange1StPrice1Float</v>
      </c>
      <c r="I3207">
        <f>COUNTIF($H$3:H3206,H3207)</f>
        <v>1</v>
      </c>
      <c r="J3207">
        <f>COUNTIF($B$3:B3206,B3207)</f>
        <v>1</v>
      </c>
      <c r="K3207">
        <f t="shared" si="103"/>
        <v>0</v>
      </c>
    </row>
    <row r="3208" spans="1:11">
      <c r="A3208" s="592" t="s">
        <v>23020</v>
      </c>
      <c r="B3208" s="559" t="s">
        <v>10539</v>
      </c>
      <c r="C3208" s="559" t="s">
        <v>10540</v>
      </c>
      <c r="D3208" s="559" t="s">
        <v>10541</v>
      </c>
      <c r="E3208" s="560">
        <v>24</v>
      </c>
      <c r="F3208" s="559" t="s">
        <v>1718</v>
      </c>
      <c r="G3208" s="560"/>
      <c r="H3208" t="str">
        <f t="shared" si="102"/>
        <v>priceChange1StPrice2Float</v>
      </c>
      <c r="I3208">
        <f>COUNTIF($H$3:H3207,H3208)</f>
        <v>1</v>
      </c>
      <c r="J3208">
        <f>COUNTIF($B$3:B3207,B3208)</f>
        <v>1</v>
      </c>
      <c r="K3208">
        <f t="shared" si="103"/>
        <v>0</v>
      </c>
    </row>
    <row r="3209" spans="1:11">
      <c r="A3209" s="592" t="s">
        <v>23020</v>
      </c>
      <c r="B3209" s="559" t="s">
        <v>10543</v>
      </c>
      <c r="C3209" s="559" t="s">
        <v>10544</v>
      </c>
      <c r="D3209" s="559" t="s">
        <v>10545</v>
      </c>
      <c r="E3209" s="560">
        <v>25</v>
      </c>
      <c r="F3209" s="559" t="s">
        <v>1718</v>
      </c>
      <c r="G3209" s="560"/>
      <c r="H3209" t="str">
        <f t="shared" si="102"/>
        <v>priceChange1StPrice3Float</v>
      </c>
      <c r="I3209">
        <f>COUNTIF($H$3:H3208,H3209)</f>
        <v>1</v>
      </c>
      <c r="J3209">
        <f>COUNTIF($B$3:B3208,B3209)</f>
        <v>1</v>
      </c>
      <c r="K3209">
        <f t="shared" si="103"/>
        <v>0</v>
      </c>
    </row>
    <row r="3210" spans="1:11">
      <c r="A3210" s="592" t="s">
        <v>23020</v>
      </c>
      <c r="B3210" s="559" t="s">
        <v>10547</v>
      </c>
      <c r="C3210" s="559" t="s">
        <v>10548</v>
      </c>
      <c r="D3210" s="559" t="s">
        <v>10549</v>
      </c>
      <c r="E3210" s="560">
        <v>26</v>
      </c>
      <c r="F3210" s="559" t="s">
        <v>1353</v>
      </c>
      <c r="G3210" s="560"/>
      <c r="H3210" t="str">
        <f t="shared" si="102"/>
        <v>priceChange1StYearInteger</v>
      </c>
      <c r="I3210">
        <f>COUNTIF($H$3:H3209,H3210)</f>
        <v>1</v>
      </c>
      <c r="J3210">
        <f>COUNTIF($B$3:B3209,B3210)</f>
        <v>1</v>
      </c>
      <c r="K3210">
        <f t="shared" si="103"/>
        <v>0</v>
      </c>
    </row>
    <row r="3211" spans="1:11">
      <c r="A3211" s="592" t="s">
        <v>23020</v>
      </c>
      <c r="B3211" s="559" t="s">
        <v>10551</v>
      </c>
      <c r="C3211" s="559" t="s">
        <v>10552</v>
      </c>
      <c r="D3211" s="559" t="s">
        <v>10553</v>
      </c>
      <c r="E3211" s="560">
        <v>27</v>
      </c>
      <c r="F3211" s="559" t="s">
        <v>1353</v>
      </c>
      <c r="G3211" s="560"/>
      <c r="H3211" t="str">
        <f t="shared" si="102"/>
        <v>priceChange1StMonthInteger</v>
      </c>
      <c r="I3211">
        <f>COUNTIF($H$3:H3210,H3211)</f>
        <v>1</v>
      </c>
      <c r="J3211">
        <f>COUNTIF($B$3:B3210,B3211)</f>
        <v>1</v>
      </c>
      <c r="K3211">
        <f t="shared" si="103"/>
        <v>0</v>
      </c>
    </row>
    <row r="3212" spans="1:11">
      <c r="A3212" s="592" t="s">
        <v>23020</v>
      </c>
      <c r="B3212" s="559" t="s">
        <v>10555</v>
      </c>
      <c r="C3212" s="559" t="s">
        <v>10556</v>
      </c>
      <c r="D3212" s="559" t="s">
        <v>10557</v>
      </c>
      <c r="E3212" s="560">
        <v>28</v>
      </c>
      <c r="F3212" s="559" t="s">
        <v>1718</v>
      </c>
      <c r="G3212" s="560"/>
      <c r="H3212" t="str">
        <f t="shared" si="102"/>
        <v>priceChange2NdPrice1Float</v>
      </c>
      <c r="I3212">
        <f>COUNTIF($H$3:H3211,H3212)</f>
        <v>1</v>
      </c>
      <c r="J3212">
        <f>COUNTIF($B$3:B3211,B3212)</f>
        <v>1</v>
      </c>
      <c r="K3212">
        <f t="shared" si="103"/>
        <v>0</v>
      </c>
    </row>
    <row r="3213" spans="1:11">
      <c r="A3213" s="592" t="s">
        <v>23020</v>
      </c>
      <c r="B3213" s="559" t="s">
        <v>10559</v>
      </c>
      <c r="C3213" s="559" t="s">
        <v>10560</v>
      </c>
      <c r="D3213" s="559" t="s">
        <v>10561</v>
      </c>
      <c r="E3213" s="560">
        <v>29</v>
      </c>
      <c r="F3213" s="559" t="s">
        <v>1718</v>
      </c>
      <c r="G3213" s="560"/>
      <c r="H3213" t="str">
        <f t="shared" si="102"/>
        <v>priceChange2NdPrice2Float</v>
      </c>
      <c r="I3213">
        <f>COUNTIF($H$3:H3212,H3213)</f>
        <v>1</v>
      </c>
      <c r="J3213">
        <f>COUNTIF($B$3:B3212,B3213)</f>
        <v>1</v>
      </c>
      <c r="K3213">
        <f t="shared" si="103"/>
        <v>0</v>
      </c>
    </row>
    <row r="3214" spans="1:11">
      <c r="A3214" s="592" t="s">
        <v>23020</v>
      </c>
      <c r="B3214" s="559" t="s">
        <v>10563</v>
      </c>
      <c r="C3214" s="559" t="s">
        <v>10564</v>
      </c>
      <c r="D3214" s="559" t="s">
        <v>10565</v>
      </c>
      <c r="E3214" s="560">
        <v>30</v>
      </c>
      <c r="F3214" s="559" t="s">
        <v>1718</v>
      </c>
      <c r="G3214" s="560"/>
      <c r="H3214" t="str">
        <f t="shared" si="102"/>
        <v>priceChange2NdPrice3Float</v>
      </c>
      <c r="I3214">
        <f>COUNTIF($H$3:H3213,H3214)</f>
        <v>1</v>
      </c>
      <c r="J3214">
        <f>COUNTIF($B$3:B3213,B3214)</f>
        <v>1</v>
      </c>
      <c r="K3214">
        <f t="shared" si="103"/>
        <v>0</v>
      </c>
    </row>
    <row r="3215" spans="1:11">
      <c r="A3215" s="592" t="s">
        <v>23020</v>
      </c>
      <c r="B3215" s="559" t="s">
        <v>10567</v>
      </c>
      <c r="C3215" s="559" t="s">
        <v>10568</v>
      </c>
      <c r="D3215" s="559" t="s">
        <v>10569</v>
      </c>
      <c r="E3215" s="560">
        <v>31</v>
      </c>
      <c r="F3215" s="559" t="s">
        <v>1353</v>
      </c>
      <c r="G3215" s="560"/>
      <c r="H3215" t="str">
        <f t="shared" si="102"/>
        <v>priceChange2NdYearInteger</v>
      </c>
      <c r="I3215">
        <f>COUNTIF($H$3:H3214,H3215)</f>
        <v>1</v>
      </c>
      <c r="J3215">
        <f>COUNTIF($B$3:B3214,B3215)</f>
        <v>1</v>
      </c>
      <c r="K3215">
        <f t="shared" si="103"/>
        <v>0</v>
      </c>
    </row>
    <row r="3216" spans="1:11">
      <c r="A3216" s="592" t="s">
        <v>23020</v>
      </c>
      <c r="B3216" s="559" t="s">
        <v>10571</v>
      </c>
      <c r="C3216" s="559" t="s">
        <v>10572</v>
      </c>
      <c r="D3216" s="559" t="s">
        <v>10573</v>
      </c>
      <c r="E3216" s="560">
        <v>32</v>
      </c>
      <c r="F3216" s="559" t="s">
        <v>1353</v>
      </c>
      <c r="G3216" s="560"/>
      <c r="H3216" t="str">
        <f t="shared" si="102"/>
        <v>priceChange2NdMonthInteger</v>
      </c>
      <c r="I3216">
        <f>COUNTIF($H$3:H3215,H3216)</f>
        <v>1</v>
      </c>
      <c r="J3216">
        <f>COUNTIF($B$3:B3215,B3216)</f>
        <v>1</v>
      </c>
      <c r="K3216">
        <f t="shared" si="103"/>
        <v>0</v>
      </c>
    </row>
    <row r="3217" spans="1:11">
      <c r="A3217" s="592" t="s">
        <v>23020</v>
      </c>
      <c r="B3217" s="559" t="s">
        <v>10575</v>
      </c>
      <c r="C3217" s="559" t="s">
        <v>10576</v>
      </c>
      <c r="D3217" s="559" t="s">
        <v>10577</v>
      </c>
      <c r="E3217" s="560">
        <v>33</v>
      </c>
      <c r="F3217" s="559" t="s">
        <v>1718</v>
      </c>
      <c r="G3217" s="560"/>
      <c r="H3217" t="str">
        <f t="shared" si="102"/>
        <v>priceChange3RdPrice1Float</v>
      </c>
      <c r="I3217">
        <f>COUNTIF($H$3:H3216,H3217)</f>
        <v>1</v>
      </c>
      <c r="J3217">
        <f>COUNTIF($B$3:B3216,B3217)</f>
        <v>1</v>
      </c>
      <c r="K3217">
        <f t="shared" si="103"/>
        <v>0</v>
      </c>
    </row>
    <row r="3218" spans="1:11">
      <c r="A3218" s="592" t="s">
        <v>23020</v>
      </c>
      <c r="B3218" s="559" t="s">
        <v>10579</v>
      </c>
      <c r="C3218" s="559" t="s">
        <v>10580</v>
      </c>
      <c r="D3218" s="559" t="s">
        <v>10581</v>
      </c>
      <c r="E3218" s="560">
        <v>34</v>
      </c>
      <c r="F3218" s="559" t="s">
        <v>1718</v>
      </c>
      <c r="G3218" s="560"/>
      <c r="H3218" t="str">
        <f t="shared" si="102"/>
        <v>priceChange3RdPrice2Float</v>
      </c>
      <c r="I3218">
        <f>COUNTIF($H$3:H3217,H3218)</f>
        <v>1</v>
      </c>
      <c r="J3218">
        <f>COUNTIF($B$3:B3217,B3218)</f>
        <v>1</v>
      </c>
      <c r="K3218">
        <f t="shared" si="103"/>
        <v>0</v>
      </c>
    </row>
    <row r="3219" spans="1:11">
      <c r="A3219" s="592" t="s">
        <v>23020</v>
      </c>
      <c r="B3219" s="559" t="s">
        <v>10586</v>
      </c>
      <c r="C3219" s="559" t="s">
        <v>10587</v>
      </c>
      <c r="D3219" s="559" t="s">
        <v>10588</v>
      </c>
      <c r="E3219" s="560">
        <v>35</v>
      </c>
      <c r="F3219" s="559" t="s">
        <v>1718</v>
      </c>
      <c r="G3219" s="560"/>
      <c r="H3219" t="str">
        <f t="shared" si="102"/>
        <v>priceChange3RdPrice3Float</v>
      </c>
      <c r="I3219">
        <f>COUNTIF($H$3:H3218,H3219)</f>
        <v>1</v>
      </c>
      <c r="J3219">
        <f>COUNTIF($B$3:B3218,B3219)</f>
        <v>1</v>
      </c>
      <c r="K3219">
        <f t="shared" si="103"/>
        <v>0</v>
      </c>
    </row>
    <row r="3220" spans="1:11">
      <c r="A3220" s="592" t="s">
        <v>23020</v>
      </c>
      <c r="B3220" s="559" t="s">
        <v>10592</v>
      </c>
      <c r="C3220" s="559" t="s">
        <v>10593</v>
      </c>
      <c r="D3220" s="559" t="s">
        <v>10594</v>
      </c>
      <c r="E3220" s="560">
        <v>36</v>
      </c>
      <c r="F3220" s="559" t="s">
        <v>1353</v>
      </c>
      <c r="G3220" s="560"/>
      <c r="H3220" t="str">
        <f t="shared" si="102"/>
        <v>priceChange3RdYearInteger</v>
      </c>
      <c r="I3220">
        <f>COUNTIF($H$3:H3219,H3220)</f>
        <v>1</v>
      </c>
      <c r="J3220">
        <f>COUNTIF($B$3:B3219,B3220)</f>
        <v>1</v>
      </c>
      <c r="K3220">
        <f t="shared" si="103"/>
        <v>0</v>
      </c>
    </row>
    <row r="3221" spans="1:11">
      <c r="A3221" s="592" t="s">
        <v>23020</v>
      </c>
      <c r="B3221" s="559" t="s">
        <v>10596</v>
      </c>
      <c r="C3221" s="559" t="s">
        <v>10597</v>
      </c>
      <c r="D3221" s="559" t="s">
        <v>10598</v>
      </c>
      <c r="E3221" s="560">
        <v>37</v>
      </c>
      <c r="F3221" s="559" t="s">
        <v>1353</v>
      </c>
      <c r="G3221" s="560"/>
      <c r="H3221" t="str">
        <f t="shared" si="102"/>
        <v>priceChange3RdMonthInteger</v>
      </c>
      <c r="I3221">
        <f>COUNTIF($H$3:H3220,H3221)</f>
        <v>1</v>
      </c>
      <c r="J3221">
        <f>COUNTIF($B$3:B3220,B3221)</f>
        <v>1</v>
      </c>
      <c r="K3221">
        <f t="shared" si="103"/>
        <v>0</v>
      </c>
    </row>
    <row r="3222" spans="1:11">
      <c r="A3222" s="592" t="s">
        <v>23020</v>
      </c>
      <c r="B3222" s="514" t="s">
        <v>22332</v>
      </c>
      <c r="C3222" s="514" t="s">
        <v>20611</v>
      </c>
      <c r="D3222" s="514" t="s">
        <v>20612</v>
      </c>
      <c r="E3222" s="560">
        <v>38</v>
      </c>
      <c r="F3222" s="514" t="s">
        <v>1718</v>
      </c>
      <c r="G3222" s="516"/>
      <c r="H3222" t="str">
        <f t="shared" si="102"/>
        <v>priceChange4thPrice1Float</v>
      </c>
      <c r="I3222">
        <f>COUNTIF($H$3:H3221,H3222)</f>
        <v>1</v>
      </c>
      <c r="J3222">
        <f>COUNTIF($B$3:B3221,B3222)</f>
        <v>1</v>
      </c>
      <c r="K3222">
        <f t="shared" si="103"/>
        <v>0</v>
      </c>
    </row>
    <row r="3223" spans="1:11">
      <c r="A3223" s="592" t="s">
        <v>23020</v>
      </c>
      <c r="B3223" s="514" t="s">
        <v>22333</v>
      </c>
      <c r="C3223" s="514" t="s">
        <v>20613</v>
      </c>
      <c r="D3223" s="514" t="s">
        <v>20614</v>
      </c>
      <c r="E3223" s="560">
        <v>39</v>
      </c>
      <c r="F3223" s="514" t="s">
        <v>1718</v>
      </c>
      <c r="G3223" s="516"/>
      <c r="H3223" t="str">
        <f t="shared" si="102"/>
        <v>priceChange4thPrice2Float</v>
      </c>
      <c r="I3223">
        <f>COUNTIF($H$3:H3222,H3223)</f>
        <v>1</v>
      </c>
      <c r="J3223">
        <f>COUNTIF($B$3:B3222,B3223)</f>
        <v>1</v>
      </c>
      <c r="K3223">
        <f t="shared" si="103"/>
        <v>0</v>
      </c>
    </row>
    <row r="3224" spans="1:11">
      <c r="A3224" s="592" t="s">
        <v>23020</v>
      </c>
      <c r="B3224" s="514" t="s">
        <v>22334</v>
      </c>
      <c r="C3224" s="514" t="s">
        <v>20615</v>
      </c>
      <c r="D3224" s="514" t="s">
        <v>20616</v>
      </c>
      <c r="E3224" s="560">
        <v>40</v>
      </c>
      <c r="F3224" s="514" t="s">
        <v>1718</v>
      </c>
      <c r="G3224" s="516"/>
      <c r="H3224" t="str">
        <f t="shared" si="102"/>
        <v>priceChange4thPrice3Float</v>
      </c>
      <c r="I3224">
        <f>COUNTIF($H$3:H3223,H3224)</f>
        <v>1</v>
      </c>
      <c r="J3224">
        <f>COUNTIF($B$3:B3223,B3224)</f>
        <v>1</v>
      </c>
      <c r="K3224">
        <f t="shared" si="103"/>
        <v>0</v>
      </c>
    </row>
    <row r="3225" spans="1:11">
      <c r="A3225" s="592" t="s">
        <v>23020</v>
      </c>
      <c r="B3225" s="514" t="s">
        <v>22335</v>
      </c>
      <c r="C3225" s="514" t="s">
        <v>20617</v>
      </c>
      <c r="D3225" s="514" t="s">
        <v>20618</v>
      </c>
      <c r="E3225" s="560">
        <v>41</v>
      </c>
      <c r="F3225" s="514" t="s">
        <v>1353</v>
      </c>
      <c r="G3225" s="516"/>
      <c r="H3225" t="str">
        <f t="shared" si="102"/>
        <v>priceChange4thYearInteger</v>
      </c>
      <c r="I3225">
        <f>COUNTIF($H$3:H3224,H3225)</f>
        <v>1</v>
      </c>
      <c r="J3225">
        <f>COUNTIF($B$3:B3224,B3225)</f>
        <v>1</v>
      </c>
      <c r="K3225">
        <f t="shared" si="103"/>
        <v>0</v>
      </c>
    </row>
    <row r="3226" spans="1:11">
      <c r="A3226" s="592" t="s">
        <v>23020</v>
      </c>
      <c r="B3226" s="514" t="s">
        <v>22336</v>
      </c>
      <c r="C3226" s="514" t="s">
        <v>20619</v>
      </c>
      <c r="D3226" s="514" t="s">
        <v>20620</v>
      </c>
      <c r="E3226" s="560">
        <v>42</v>
      </c>
      <c r="F3226" s="514" t="s">
        <v>1353</v>
      </c>
      <c r="G3226" s="516"/>
      <c r="H3226" t="str">
        <f t="shared" si="102"/>
        <v>priceChange4thMonthInteger</v>
      </c>
      <c r="I3226">
        <f>COUNTIF($H$3:H3225,H3226)</f>
        <v>1</v>
      </c>
      <c r="J3226">
        <f>COUNTIF($B$3:B3225,B3226)</f>
        <v>1</v>
      </c>
      <c r="K3226">
        <f t="shared" si="103"/>
        <v>0</v>
      </c>
    </row>
    <row r="3227" spans="1:11">
      <c r="A3227" s="592" t="s">
        <v>23020</v>
      </c>
      <c r="B3227" s="559" t="s">
        <v>10600</v>
      </c>
      <c r="C3227" s="559" t="s">
        <v>10601</v>
      </c>
      <c r="D3227" s="559" t="s">
        <v>10602</v>
      </c>
      <c r="E3227" s="560">
        <v>43</v>
      </c>
      <c r="F3227" s="559" t="s">
        <v>1347</v>
      </c>
      <c r="G3227" s="560">
        <v>200</v>
      </c>
      <c r="H3227" t="str">
        <f t="shared" si="102"/>
        <v>mainItem1String</v>
      </c>
      <c r="I3227">
        <f>COUNTIF($H$3:H3226,H3227)</f>
        <v>1</v>
      </c>
      <c r="J3227">
        <f>COUNTIF($B$3:B3226,B3227)</f>
        <v>1</v>
      </c>
      <c r="K3227">
        <f t="shared" si="103"/>
        <v>0</v>
      </c>
    </row>
    <row r="3228" spans="1:11">
      <c r="A3228" s="592" t="s">
        <v>23020</v>
      </c>
      <c r="B3228" s="559" t="s">
        <v>10604</v>
      </c>
      <c r="C3228" s="559" t="s">
        <v>10605</v>
      </c>
      <c r="D3228" s="559" t="s">
        <v>10606</v>
      </c>
      <c r="E3228" s="560">
        <v>44</v>
      </c>
      <c r="F3228" s="559" t="s">
        <v>1347</v>
      </c>
      <c r="G3228" s="560">
        <v>200</v>
      </c>
      <c r="H3228" t="str">
        <f t="shared" si="102"/>
        <v>mainItem2String</v>
      </c>
      <c r="I3228">
        <f>COUNTIF($H$3:H3227,H3228)</f>
        <v>1</v>
      </c>
      <c r="J3228">
        <f>COUNTIF($B$3:B3227,B3228)</f>
        <v>1</v>
      </c>
      <c r="K3228">
        <f t="shared" si="103"/>
        <v>0</v>
      </c>
    </row>
    <row r="3229" spans="1:11">
      <c r="A3229" s="592" t="s">
        <v>23020</v>
      </c>
      <c r="B3229" s="559" t="s">
        <v>10608</v>
      </c>
      <c r="C3229" s="559" t="s">
        <v>10609</v>
      </c>
      <c r="D3229" s="559" t="s">
        <v>10610</v>
      </c>
      <c r="E3229" s="560">
        <v>45</v>
      </c>
      <c r="F3229" s="559" t="s">
        <v>1347</v>
      </c>
      <c r="G3229" s="560">
        <v>200</v>
      </c>
      <c r="H3229" t="str">
        <f t="shared" si="102"/>
        <v>mainItem3String</v>
      </c>
      <c r="I3229">
        <f>COUNTIF($H$3:H3228,H3229)</f>
        <v>1</v>
      </c>
      <c r="J3229">
        <f>COUNTIF($B$3:B3228,B3229)</f>
        <v>1</v>
      </c>
      <c r="K3229">
        <f t="shared" si="103"/>
        <v>0</v>
      </c>
    </row>
    <row r="3230" spans="1:11">
      <c r="A3230" s="592" t="s">
        <v>23020</v>
      </c>
      <c r="B3230" s="559" t="s">
        <v>13584</v>
      </c>
      <c r="C3230" s="559" t="s">
        <v>13585</v>
      </c>
      <c r="D3230" s="559" t="s">
        <v>13586</v>
      </c>
      <c r="E3230" s="560">
        <v>46</v>
      </c>
      <c r="F3230" s="559" t="s">
        <v>1347</v>
      </c>
      <c r="G3230" s="560">
        <v>200</v>
      </c>
      <c r="H3230" t="str">
        <f t="shared" si="102"/>
        <v>mainItem4String</v>
      </c>
      <c r="I3230">
        <f>COUNTIF($H$3:H3229,H3230)</f>
        <v>1</v>
      </c>
      <c r="J3230">
        <f>COUNTIF($B$3:B3229,B3230)</f>
        <v>1</v>
      </c>
      <c r="K3230">
        <f t="shared" si="103"/>
        <v>0</v>
      </c>
    </row>
    <row r="3231" spans="1:11">
      <c r="A3231" s="592" t="s">
        <v>23020</v>
      </c>
      <c r="B3231" s="559" t="s">
        <v>10612</v>
      </c>
      <c r="C3231" s="559" t="s">
        <v>10613</v>
      </c>
      <c r="D3231" s="559" t="s">
        <v>10614</v>
      </c>
      <c r="E3231" s="560">
        <v>47</v>
      </c>
      <c r="F3231" s="559" t="s">
        <v>1347</v>
      </c>
      <c r="G3231" s="560">
        <v>200</v>
      </c>
      <c r="H3231" t="str">
        <f t="shared" si="102"/>
        <v>subItem1String</v>
      </c>
      <c r="I3231">
        <f>COUNTIF($H$3:H3230,H3231)</f>
        <v>1</v>
      </c>
      <c r="J3231">
        <f>COUNTIF($B$3:B3230,B3231)</f>
        <v>1</v>
      </c>
      <c r="K3231">
        <f t="shared" si="103"/>
        <v>0</v>
      </c>
    </row>
    <row r="3232" spans="1:11">
      <c r="A3232" s="592" t="s">
        <v>23020</v>
      </c>
      <c r="B3232" s="559" t="s">
        <v>10616</v>
      </c>
      <c r="C3232" s="559" t="s">
        <v>10617</v>
      </c>
      <c r="D3232" s="559" t="s">
        <v>10618</v>
      </c>
      <c r="E3232" s="560">
        <v>48</v>
      </c>
      <c r="F3232" s="559" t="s">
        <v>1347</v>
      </c>
      <c r="G3232" s="560">
        <v>200</v>
      </c>
      <c r="H3232" t="str">
        <f t="shared" si="102"/>
        <v>subItem2String</v>
      </c>
      <c r="I3232">
        <f>COUNTIF($H$3:H3231,H3232)</f>
        <v>1</v>
      </c>
      <c r="J3232">
        <f>COUNTIF($B$3:B3231,B3232)</f>
        <v>1</v>
      </c>
      <c r="K3232">
        <f t="shared" si="103"/>
        <v>0</v>
      </c>
    </row>
    <row r="3233" spans="1:11">
      <c r="A3233" s="592" t="s">
        <v>23020</v>
      </c>
      <c r="B3233" s="559" t="s">
        <v>10620</v>
      </c>
      <c r="C3233" s="559" t="s">
        <v>10621</v>
      </c>
      <c r="D3233" s="559" t="s">
        <v>10622</v>
      </c>
      <c r="E3233" s="560">
        <v>49</v>
      </c>
      <c r="F3233" s="559" t="s">
        <v>1347</v>
      </c>
      <c r="G3233" s="560">
        <v>200</v>
      </c>
      <c r="H3233" t="str">
        <f t="shared" si="102"/>
        <v>subItem3String</v>
      </c>
      <c r="I3233">
        <f>COUNTIF($H$3:H3232,H3233)</f>
        <v>1</v>
      </c>
      <c r="J3233">
        <f>COUNTIF($B$3:B3232,B3233)</f>
        <v>1</v>
      </c>
      <c r="K3233">
        <f t="shared" si="103"/>
        <v>0</v>
      </c>
    </row>
    <row r="3234" spans="1:11">
      <c r="A3234" s="592" t="s">
        <v>23020</v>
      </c>
      <c r="B3234" s="559" t="s">
        <v>10624</v>
      </c>
      <c r="C3234" s="559" t="s">
        <v>10625</v>
      </c>
      <c r="D3234" s="559" t="s">
        <v>10626</v>
      </c>
      <c r="E3234" s="560">
        <v>50</v>
      </c>
      <c r="F3234" s="559" t="s">
        <v>1347</v>
      </c>
      <c r="G3234" s="560">
        <v>200</v>
      </c>
      <c r="H3234" t="str">
        <f t="shared" si="102"/>
        <v>subItem4String</v>
      </c>
      <c r="I3234">
        <f>COUNTIF($H$3:H3233,H3234)</f>
        <v>1</v>
      </c>
      <c r="J3234">
        <f>COUNTIF($B$3:B3233,B3234)</f>
        <v>1</v>
      </c>
      <c r="K3234">
        <f t="shared" si="103"/>
        <v>0</v>
      </c>
    </row>
    <row r="3235" spans="1:11">
      <c r="A3235" s="592" t="s">
        <v>23020</v>
      </c>
      <c r="B3235" s="559" t="s">
        <v>10628</v>
      </c>
      <c r="C3235" s="559" t="s">
        <v>10629</v>
      </c>
      <c r="D3235" s="559" t="s">
        <v>10630</v>
      </c>
      <c r="E3235" s="560">
        <v>51</v>
      </c>
      <c r="F3235" s="559" t="s">
        <v>1347</v>
      </c>
      <c r="G3235" s="560">
        <v>200</v>
      </c>
      <c r="H3235" t="str">
        <f t="shared" si="102"/>
        <v>productMainString</v>
      </c>
      <c r="I3235">
        <f>COUNTIF($H$3:H3234,H3235)</f>
        <v>1</v>
      </c>
      <c r="J3235">
        <f>COUNTIF($B$3:B3234,B3235)</f>
        <v>1</v>
      </c>
      <c r="K3235">
        <f t="shared" si="103"/>
        <v>0</v>
      </c>
    </row>
    <row r="3236" spans="1:11">
      <c r="A3236" s="592" t="s">
        <v>23020</v>
      </c>
      <c r="B3236" s="559" t="s">
        <v>10632</v>
      </c>
      <c r="C3236" s="559" t="s">
        <v>10633</v>
      </c>
      <c r="D3236" s="559" t="s">
        <v>10634</v>
      </c>
      <c r="E3236" s="560">
        <v>52</v>
      </c>
      <c r="F3236" s="559" t="s">
        <v>1347</v>
      </c>
      <c r="G3236" s="560">
        <v>200</v>
      </c>
      <c r="H3236" t="str">
        <f t="shared" si="102"/>
        <v>productSub1String</v>
      </c>
      <c r="I3236">
        <f>COUNTIF($H$3:H3235,H3236)</f>
        <v>1</v>
      </c>
      <c r="J3236">
        <f>COUNTIF($B$3:B3235,B3236)</f>
        <v>1</v>
      </c>
      <c r="K3236">
        <f t="shared" si="103"/>
        <v>0</v>
      </c>
    </row>
    <row r="3237" spans="1:11">
      <c r="A3237" s="592" t="s">
        <v>23020</v>
      </c>
      <c r="B3237" s="559" t="s">
        <v>10636</v>
      </c>
      <c r="C3237" s="559" t="s">
        <v>10637</v>
      </c>
      <c r="D3237" s="559" t="s">
        <v>10638</v>
      </c>
      <c r="E3237" s="560">
        <v>53</v>
      </c>
      <c r="F3237" s="559" t="s">
        <v>1347</v>
      </c>
      <c r="G3237" s="560">
        <v>200</v>
      </c>
      <c r="H3237" t="str">
        <f t="shared" si="102"/>
        <v>productSub2String</v>
      </c>
      <c r="I3237">
        <f>COUNTIF($H$3:H3236,H3237)</f>
        <v>1</v>
      </c>
      <c r="J3237">
        <f>COUNTIF($B$3:B3236,B3237)</f>
        <v>1</v>
      </c>
      <c r="K3237">
        <f t="shared" si="103"/>
        <v>0</v>
      </c>
    </row>
    <row r="3238" spans="1:11">
      <c r="A3238" s="592" t="s">
        <v>23020</v>
      </c>
      <c r="B3238" s="559" t="s">
        <v>10640</v>
      </c>
      <c r="C3238" s="559" t="s">
        <v>10641</v>
      </c>
      <c r="D3238" s="559" t="s">
        <v>10642</v>
      </c>
      <c r="E3238" s="560">
        <v>54</v>
      </c>
      <c r="F3238" s="559" t="s">
        <v>1347</v>
      </c>
      <c r="G3238" s="560">
        <v>200</v>
      </c>
      <c r="H3238" t="str">
        <f t="shared" si="102"/>
        <v>productSub3String</v>
      </c>
      <c r="I3238">
        <f>COUNTIF($H$3:H3237,H3238)</f>
        <v>1</v>
      </c>
      <c r="J3238">
        <f>COUNTIF($B$3:B3237,B3238)</f>
        <v>1</v>
      </c>
      <c r="K3238">
        <f t="shared" si="103"/>
        <v>0</v>
      </c>
    </row>
    <row r="3239" spans="1:11">
      <c r="A3239" s="592" t="s">
        <v>23020</v>
      </c>
      <c r="B3239" s="559" t="s">
        <v>10644</v>
      </c>
      <c r="C3239" s="559" t="s">
        <v>10645</v>
      </c>
      <c r="D3239" s="559" t="s">
        <v>10646</v>
      </c>
      <c r="E3239" s="560">
        <v>55</v>
      </c>
      <c r="F3239" s="559" t="s">
        <v>1347</v>
      </c>
      <c r="G3239" s="560">
        <v>200</v>
      </c>
      <c r="H3239" t="str">
        <f t="shared" si="102"/>
        <v>productSub4String</v>
      </c>
      <c r="I3239">
        <f>COUNTIF($H$3:H3238,H3239)</f>
        <v>1</v>
      </c>
      <c r="J3239">
        <f>COUNTIF($B$3:B3238,B3239)</f>
        <v>1</v>
      </c>
      <c r="K3239">
        <f t="shared" si="103"/>
        <v>0</v>
      </c>
    </row>
    <row r="3240" spans="1:11">
      <c r="A3240" s="592" t="s">
        <v>23020</v>
      </c>
      <c r="B3240" s="559" t="s">
        <v>10648</v>
      </c>
      <c r="C3240" s="559" t="s">
        <v>10649</v>
      </c>
      <c r="D3240" s="559" t="s">
        <v>10650</v>
      </c>
      <c r="E3240" s="560">
        <v>56</v>
      </c>
      <c r="F3240" s="559" t="s">
        <v>1347</v>
      </c>
      <c r="G3240" s="560">
        <v>200</v>
      </c>
      <c r="H3240" t="str">
        <f t="shared" si="102"/>
        <v>pmgString</v>
      </c>
      <c r="I3240">
        <f>COUNTIF($H$3:H3239,H3240)</f>
        <v>1</v>
      </c>
      <c r="J3240">
        <f>COUNTIF($B$3:B3239,B3240)</f>
        <v>1</v>
      </c>
      <c r="K3240">
        <f t="shared" si="103"/>
        <v>0</v>
      </c>
    </row>
    <row r="3241" spans="1:11">
      <c r="A3241" s="592" t="s">
        <v>23020</v>
      </c>
      <c r="B3241" s="559" t="s">
        <v>10652</v>
      </c>
      <c r="C3241" s="559" t="s">
        <v>10653</v>
      </c>
      <c r="D3241" s="559" t="s">
        <v>10654</v>
      </c>
      <c r="E3241" s="560">
        <v>57</v>
      </c>
      <c r="F3241" s="559" t="s">
        <v>1347</v>
      </c>
      <c r="G3241" s="560">
        <v>1000</v>
      </c>
      <c r="H3241" t="str">
        <f t="shared" si="102"/>
        <v>referenceKeyString</v>
      </c>
      <c r="I3241">
        <f>COUNTIF($H$3:H3240,H3241)</f>
        <v>1</v>
      </c>
      <c r="J3241">
        <f>COUNTIF($B$3:B3240,B3241)</f>
        <v>1</v>
      </c>
      <c r="K3241">
        <f t="shared" si="103"/>
        <v>0</v>
      </c>
    </row>
    <row r="3242" spans="1:11">
      <c r="A3242" s="592" t="s">
        <v>23020</v>
      </c>
      <c r="B3242" s="559" t="s">
        <v>10656</v>
      </c>
      <c r="C3242" s="559" t="s">
        <v>10657</v>
      </c>
      <c r="D3242" s="559" t="s">
        <v>10658</v>
      </c>
      <c r="E3242" s="560">
        <v>58</v>
      </c>
      <c r="F3242" s="559" t="s">
        <v>1347</v>
      </c>
      <c r="G3242" s="560">
        <v>1000</v>
      </c>
      <c r="H3242" t="str">
        <f t="shared" si="102"/>
        <v>parentReferenceKeyString</v>
      </c>
      <c r="I3242">
        <f>COUNTIF($H$3:H3241,H3242)</f>
        <v>1</v>
      </c>
      <c r="J3242">
        <f>COUNTIF($B$3:B3241,B3242)</f>
        <v>1</v>
      </c>
      <c r="K3242">
        <f t="shared" si="103"/>
        <v>0</v>
      </c>
    </row>
    <row r="3243" spans="1:11">
      <c r="A3243" s="592" t="s">
        <v>23020</v>
      </c>
      <c r="B3243" s="559" t="s">
        <v>10414</v>
      </c>
      <c r="C3243" s="559" t="s">
        <v>10415</v>
      </c>
      <c r="D3243" s="559" t="s">
        <v>10416</v>
      </c>
      <c r="E3243" s="560">
        <v>59</v>
      </c>
      <c r="F3243" s="559" t="s">
        <v>1347</v>
      </c>
      <c r="G3243" s="560">
        <v>2000</v>
      </c>
      <c r="H3243" t="str">
        <f t="shared" si="102"/>
        <v>remarkString</v>
      </c>
      <c r="I3243">
        <f>COUNTIF($H$3:H3242,H3243)</f>
        <v>4</v>
      </c>
      <c r="J3243">
        <f>COUNTIF($B$3:B3242,B3243)</f>
        <v>4</v>
      </c>
      <c r="K3243">
        <f t="shared" si="103"/>
        <v>0</v>
      </c>
    </row>
    <row r="3244" spans="1:11">
      <c r="A3244" s="592" t="s">
        <v>23020</v>
      </c>
      <c r="B3244" s="559" t="s">
        <v>10852</v>
      </c>
      <c r="C3244" s="559" t="s">
        <v>10853</v>
      </c>
      <c r="D3244" s="559" t="s">
        <v>10854</v>
      </c>
      <c r="E3244" s="560">
        <v>60</v>
      </c>
      <c r="F3244" s="559" t="s">
        <v>1353</v>
      </c>
      <c r="G3244" s="560"/>
      <c r="H3244" t="str">
        <f t="shared" si="102"/>
        <v>endOfProductYearInteger</v>
      </c>
      <c r="I3244">
        <f>COUNTIF($H$3:H3243,H3244)</f>
        <v>1</v>
      </c>
      <c r="J3244">
        <f>COUNTIF($B$3:B3243,B3244)</f>
        <v>1</v>
      </c>
      <c r="K3244">
        <f t="shared" si="103"/>
        <v>0</v>
      </c>
    </row>
    <row r="3245" spans="1:11">
      <c r="A3245" s="592" t="s">
        <v>23020</v>
      </c>
      <c r="B3245" s="559" t="s">
        <v>10855</v>
      </c>
      <c r="C3245" s="559" t="s">
        <v>10856</v>
      </c>
      <c r="D3245" s="559" t="s">
        <v>10857</v>
      </c>
      <c r="E3245" s="560">
        <v>61</v>
      </c>
      <c r="F3245" s="559" t="s">
        <v>1353</v>
      </c>
      <c r="G3245" s="560"/>
      <c r="H3245" t="str">
        <f t="shared" si="102"/>
        <v>endOfProductMonthInteger</v>
      </c>
      <c r="I3245">
        <f>COUNTIF($H$3:H3244,H3245)</f>
        <v>1</v>
      </c>
      <c r="J3245">
        <f>COUNTIF($B$3:B3244,B3245)</f>
        <v>1</v>
      </c>
      <c r="K3245">
        <f t="shared" si="103"/>
        <v>0</v>
      </c>
    </row>
    <row r="3246" spans="1:11">
      <c r="A3246" s="592" t="s">
        <v>23020</v>
      </c>
      <c r="B3246" s="559" t="s">
        <v>13923</v>
      </c>
      <c r="C3246" s="559" t="s">
        <v>13924</v>
      </c>
      <c r="D3246" s="559" t="s">
        <v>13925</v>
      </c>
      <c r="E3246" s="560">
        <v>62</v>
      </c>
      <c r="F3246" s="559" t="s">
        <v>1347</v>
      </c>
      <c r="G3246" s="560">
        <v>30</v>
      </c>
      <c r="H3246" t="str">
        <f t="shared" si="102"/>
        <v>plinkPrmCodeString</v>
      </c>
      <c r="I3246">
        <f>COUNTIF($H$3:H3245,H3246)</f>
        <v>1</v>
      </c>
      <c r="J3246">
        <f>COUNTIF($B$3:B3245,B3246)</f>
        <v>1</v>
      </c>
      <c r="K3246">
        <f t="shared" si="103"/>
        <v>0</v>
      </c>
    </row>
    <row r="3247" spans="1:11">
      <c r="A3247" s="557" t="s">
        <v>13587</v>
      </c>
      <c r="B3247" s="557" t="s">
        <v>10662</v>
      </c>
      <c r="C3247" s="557" t="s">
        <v>10663</v>
      </c>
      <c r="D3247" s="557" t="s">
        <v>10664</v>
      </c>
      <c r="E3247" s="558">
        <v>1</v>
      </c>
      <c r="F3247" s="557" t="s">
        <v>1347</v>
      </c>
      <c r="G3247" s="558">
        <v>30</v>
      </c>
      <c r="H3247" t="str">
        <f t="shared" si="102"/>
        <v>gojsIdString</v>
      </c>
      <c r="I3247">
        <f>COUNTIF($H$3:H3246,H3247)</f>
        <v>0</v>
      </c>
      <c r="J3247">
        <f>COUNTIF($B$3:B3246,B3247)</f>
        <v>0</v>
      </c>
      <c r="K3247">
        <f t="shared" si="103"/>
        <v>0</v>
      </c>
    </row>
    <row r="3248" spans="1:11">
      <c r="A3248" s="557" t="s">
        <v>13587</v>
      </c>
      <c r="B3248" s="557" t="s">
        <v>10427</v>
      </c>
      <c r="C3248" s="557" t="s">
        <v>10428</v>
      </c>
      <c r="D3248" s="557" t="s">
        <v>10429</v>
      </c>
      <c r="E3248" s="558">
        <v>2</v>
      </c>
      <c r="F3248" s="557" t="s">
        <v>1347</v>
      </c>
      <c r="G3248" s="558">
        <v>30</v>
      </c>
      <c r="H3248" t="str">
        <f t="shared" si="102"/>
        <v>prmSheetIdString</v>
      </c>
      <c r="I3248">
        <f>COUNTIF($H$3:H3247,H3248)</f>
        <v>4</v>
      </c>
      <c r="J3248">
        <f>COUNTIF($B$3:B3247,B3248)</f>
        <v>4</v>
      </c>
      <c r="K3248">
        <f t="shared" si="103"/>
        <v>0</v>
      </c>
    </row>
    <row r="3249" spans="1:11">
      <c r="A3249" s="557" t="s">
        <v>13587</v>
      </c>
      <c r="B3249" s="557" t="s">
        <v>10668</v>
      </c>
      <c r="C3249" s="557" t="s">
        <v>10669</v>
      </c>
      <c r="D3249" s="557" t="s">
        <v>10670</v>
      </c>
      <c r="E3249" s="558">
        <v>3</v>
      </c>
      <c r="F3249" s="557" t="s">
        <v>2462</v>
      </c>
      <c r="G3249" s="558">
        <v>4000</v>
      </c>
      <c r="H3249" t="str">
        <f t="shared" si="102"/>
        <v>jsonDataLongString</v>
      </c>
      <c r="I3249">
        <f>COUNTIF($H$3:H3248,H3249)</f>
        <v>0</v>
      </c>
      <c r="J3249">
        <f>COUNTIF($B$3:B3248,B3249)</f>
        <v>0</v>
      </c>
      <c r="K3249">
        <f t="shared" si="103"/>
        <v>0</v>
      </c>
    </row>
    <row r="3250" spans="1:11">
      <c r="A3250" s="557" t="s">
        <v>13587</v>
      </c>
      <c r="B3250" s="557" t="s">
        <v>2800</v>
      </c>
      <c r="C3250" s="557" t="s">
        <v>2801</v>
      </c>
      <c r="D3250" s="557" t="s">
        <v>2802</v>
      </c>
      <c r="E3250" s="558">
        <v>4</v>
      </c>
      <c r="F3250" s="557" t="s">
        <v>1347</v>
      </c>
      <c r="G3250" s="558">
        <v>200</v>
      </c>
      <c r="H3250" t="str">
        <f t="shared" si="102"/>
        <v>attribute1String</v>
      </c>
      <c r="I3250">
        <f>COUNTIF($H$3:H3249,H3250)</f>
        <v>24</v>
      </c>
      <c r="J3250">
        <f>COUNTIF($B$3:B3249,B3250)</f>
        <v>24</v>
      </c>
      <c r="K3250">
        <f t="shared" si="103"/>
        <v>0</v>
      </c>
    </row>
    <row r="3251" spans="1:11">
      <c r="A3251" s="557" t="s">
        <v>13587</v>
      </c>
      <c r="B3251" s="557" t="s">
        <v>2803</v>
      </c>
      <c r="C3251" s="557" t="s">
        <v>2804</v>
      </c>
      <c r="D3251" s="557" t="s">
        <v>2805</v>
      </c>
      <c r="E3251" s="558">
        <v>5</v>
      </c>
      <c r="F3251" s="557" t="s">
        <v>1347</v>
      </c>
      <c r="G3251" s="558">
        <v>200</v>
      </c>
      <c r="H3251" t="str">
        <f t="shared" si="102"/>
        <v>attribute2String</v>
      </c>
      <c r="I3251">
        <f>COUNTIF($H$3:H3250,H3251)</f>
        <v>24</v>
      </c>
      <c r="J3251">
        <f>COUNTIF($B$3:B3250,B3251)</f>
        <v>24</v>
      </c>
      <c r="K3251">
        <f t="shared" si="103"/>
        <v>0</v>
      </c>
    </row>
    <row r="3252" spans="1:11">
      <c r="A3252" s="557" t="s">
        <v>13587</v>
      </c>
      <c r="B3252" s="557" t="s">
        <v>2806</v>
      </c>
      <c r="C3252" s="557" t="s">
        <v>2807</v>
      </c>
      <c r="D3252" s="557" t="s">
        <v>2808</v>
      </c>
      <c r="E3252" s="558">
        <v>6</v>
      </c>
      <c r="F3252" s="557" t="s">
        <v>1347</v>
      </c>
      <c r="G3252" s="558">
        <v>200</v>
      </c>
      <c r="H3252" t="str">
        <f t="shared" si="102"/>
        <v>attribute3String</v>
      </c>
      <c r="I3252">
        <f>COUNTIF($H$3:H3251,H3252)</f>
        <v>23</v>
      </c>
      <c r="J3252">
        <f>COUNTIF($B$3:B3251,B3252)</f>
        <v>23</v>
      </c>
      <c r="K3252">
        <f t="shared" si="103"/>
        <v>0</v>
      </c>
    </row>
    <row r="3253" spans="1:11">
      <c r="A3253" s="557" t="s">
        <v>13587</v>
      </c>
      <c r="B3253" s="557" t="s">
        <v>2809</v>
      </c>
      <c r="C3253" s="557" t="s">
        <v>2810</v>
      </c>
      <c r="D3253" s="557" t="s">
        <v>2811</v>
      </c>
      <c r="E3253" s="558">
        <v>7</v>
      </c>
      <c r="F3253" s="557" t="s">
        <v>1347</v>
      </c>
      <c r="G3253" s="558">
        <v>200</v>
      </c>
      <c r="H3253" t="str">
        <f t="shared" si="102"/>
        <v>attribute4String</v>
      </c>
      <c r="I3253">
        <f>COUNTIF($H$3:H3252,H3253)</f>
        <v>23</v>
      </c>
      <c r="J3253">
        <f>COUNTIF($B$3:B3252,B3253)</f>
        <v>23</v>
      </c>
      <c r="K3253">
        <f t="shared" si="103"/>
        <v>0</v>
      </c>
    </row>
    <row r="3254" spans="1:11">
      <c r="A3254" s="557" t="s">
        <v>13587</v>
      </c>
      <c r="B3254" s="557" t="s">
        <v>2812</v>
      </c>
      <c r="C3254" s="557" t="s">
        <v>2813</v>
      </c>
      <c r="D3254" s="557" t="s">
        <v>2814</v>
      </c>
      <c r="E3254" s="558">
        <v>8</v>
      </c>
      <c r="F3254" s="557" t="s">
        <v>1347</v>
      </c>
      <c r="G3254" s="558">
        <v>200</v>
      </c>
      <c r="H3254" t="str">
        <f t="shared" si="102"/>
        <v>attribute5String</v>
      </c>
      <c r="I3254">
        <f>COUNTIF($H$3:H3253,H3254)</f>
        <v>22</v>
      </c>
      <c r="J3254">
        <f>COUNTIF($B$3:B3253,B3254)</f>
        <v>22</v>
      </c>
      <c r="K3254">
        <f t="shared" si="103"/>
        <v>0</v>
      </c>
    </row>
    <row r="3255" spans="1:11">
      <c r="A3255" s="557" t="s">
        <v>13587</v>
      </c>
      <c r="B3255" s="557" t="s">
        <v>2815</v>
      </c>
      <c r="C3255" s="557" t="s">
        <v>2816</v>
      </c>
      <c r="D3255" s="557" t="s">
        <v>2817</v>
      </c>
      <c r="E3255" s="558">
        <v>9</v>
      </c>
      <c r="F3255" s="557" t="s">
        <v>1347</v>
      </c>
      <c r="G3255" s="558">
        <v>200</v>
      </c>
      <c r="H3255" t="str">
        <f t="shared" si="102"/>
        <v>attribute6String</v>
      </c>
      <c r="I3255">
        <f>COUNTIF($H$3:H3254,H3255)</f>
        <v>9</v>
      </c>
      <c r="J3255">
        <f>COUNTIF($B$3:B3254,B3255)</f>
        <v>9</v>
      </c>
      <c r="K3255">
        <f t="shared" si="103"/>
        <v>0</v>
      </c>
    </row>
    <row r="3256" spans="1:11">
      <c r="A3256" s="557" t="s">
        <v>13587</v>
      </c>
      <c r="B3256" s="557" t="s">
        <v>2818</v>
      </c>
      <c r="C3256" s="557" t="s">
        <v>2819</v>
      </c>
      <c r="D3256" s="557" t="s">
        <v>2820</v>
      </c>
      <c r="E3256" s="558">
        <v>10</v>
      </c>
      <c r="F3256" s="557" t="s">
        <v>1347</v>
      </c>
      <c r="G3256" s="558">
        <v>200</v>
      </c>
      <c r="H3256" t="str">
        <f t="shared" si="102"/>
        <v>attribute7String</v>
      </c>
      <c r="I3256">
        <f>COUNTIF($H$3:H3255,H3256)</f>
        <v>9</v>
      </c>
      <c r="J3256">
        <f>COUNTIF($B$3:B3255,B3256)</f>
        <v>9</v>
      </c>
      <c r="K3256">
        <f t="shared" si="103"/>
        <v>0</v>
      </c>
    </row>
    <row r="3257" spans="1:11">
      <c r="A3257" s="557" t="s">
        <v>13587</v>
      </c>
      <c r="B3257" s="557" t="s">
        <v>2821</v>
      </c>
      <c r="C3257" s="557" t="s">
        <v>2822</v>
      </c>
      <c r="D3257" s="557" t="s">
        <v>2823</v>
      </c>
      <c r="E3257" s="558">
        <v>11</v>
      </c>
      <c r="F3257" s="557" t="s">
        <v>1347</v>
      </c>
      <c r="G3257" s="558">
        <v>200</v>
      </c>
      <c r="H3257" t="str">
        <f t="shared" si="102"/>
        <v>attribute8String</v>
      </c>
      <c r="I3257">
        <f>COUNTIF($H$3:H3256,H3257)</f>
        <v>9</v>
      </c>
      <c r="J3257">
        <f>COUNTIF($B$3:B3256,B3257)</f>
        <v>9</v>
      </c>
      <c r="K3257">
        <f t="shared" si="103"/>
        <v>0</v>
      </c>
    </row>
    <row r="3258" spans="1:11">
      <c r="A3258" s="557" t="s">
        <v>13587</v>
      </c>
      <c r="B3258" s="557" t="s">
        <v>2824</v>
      </c>
      <c r="C3258" s="557" t="s">
        <v>2825</v>
      </c>
      <c r="D3258" s="557" t="s">
        <v>2826</v>
      </c>
      <c r="E3258" s="558">
        <v>12</v>
      </c>
      <c r="F3258" s="557" t="s">
        <v>1347</v>
      </c>
      <c r="G3258" s="558">
        <v>200</v>
      </c>
      <c r="H3258" t="str">
        <f t="shared" si="102"/>
        <v>attribute9String</v>
      </c>
      <c r="I3258">
        <f>COUNTIF($H$3:H3257,H3258)</f>
        <v>9</v>
      </c>
      <c r="J3258">
        <f>COUNTIF($B$3:B3257,B3258)</f>
        <v>9</v>
      </c>
      <c r="K3258">
        <f t="shared" si="103"/>
        <v>0</v>
      </c>
    </row>
    <row r="3259" spans="1:11">
      <c r="A3259" s="557" t="s">
        <v>13587</v>
      </c>
      <c r="B3259" s="557" t="s">
        <v>10675</v>
      </c>
      <c r="C3259" s="557" t="s">
        <v>10676</v>
      </c>
      <c r="D3259" s="557" t="s">
        <v>10677</v>
      </c>
      <c r="E3259" s="558">
        <v>13</v>
      </c>
      <c r="F3259" s="557" t="s">
        <v>1347</v>
      </c>
      <c r="G3259" s="558">
        <v>30</v>
      </c>
      <c r="H3259" t="str">
        <f t="shared" si="102"/>
        <v>pptFileIdString</v>
      </c>
      <c r="I3259">
        <f>COUNTIF($H$3:H3258,H3259)</f>
        <v>0</v>
      </c>
      <c r="J3259">
        <f>COUNTIF($B$3:B3258,B3259)</f>
        <v>0</v>
      </c>
      <c r="K3259">
        <f t="shared" si="103"/>
        <v>0</v>
      </c>
    </row>
    <row r="3260" spans="1:11">
      <c r="A3260" s="557" t="s">
        <v>13587</v>
      </c>
      <c r="B3260" s="557" t="s">
        <v>22337</v>
      </c>
      <c r="C3260" s="557" t="s">
        <v>22338</v>
      </c>
      <c r="D3260" s="557" t="s">
        <v>17194</v>
      </c>
      <c r="E3260" s="558">
        <v>14</v>
      </c>
      <c r="F3260" s="557" t="s">
        <v>1353</v>
      </c>
      <c r="G3260" s="558"/>
      <c r="H3260" t="str">
        <f t="shared" si="102"/>
        <v>imageVersionInteger</v>
      </c>
      <c r="I3260">
        <f>COUNTIF($H$3:H3259,H3260)</f>
        <v>0</v>
      </c>
      <c r="J3260">
        <f>COUNTIF($B$3:B3259,B3260)</f>
        <v>0</v>
      </c>
      <c r="K3260">
        <f t="shared" si="103"/>
        <v>0</v>
      </c>
    </row>
    <row r="3261" spans="1:11">
      <c r="A3261" s="557" t="s">
        <v>23021</v>
      </c>
      <c r="B3261" s="557" t="s">
        <v>10431</v>
      </c>
      <c r="C3261" s="557" t="s">
        <v>10432</v>
      </c>
      <c r="D3261" s="557" t="s">
        <v>10433</v>
      </c>
      <c r="E3261" s="558">
        <v>1</v>
      </c>
      <c r="F3261" s="557" t="s">
        <v>1347</v>
      </c>
      <c r="G3261" s="558">
        <v>30</v>
      </c>
      <c r="H3261" t="str">
        <f t="shared" si="102"/>
        <v>prmSheetGroupIdString</v>
      </c>
      <c r="I3261">
        <f>COUNTIF($H$3:H3260,H3261)</f>
        <v>2</v>
      </c>
      <c r="J3261">
        <f>COUNTIF($B$3:B3260,B3261)</f>
        <v>2</v>
      </c>
      <c r="K3261">
        <f t="shared" si="103"/>
        <v>0</v>
      </c>
    </row>
    <row r="3262" spans="1:11">
      <c r="A3262" s="557" t="s">
        <v>23021</v>
      </c>
      <c r="B3262" s="557" t="s">
        <v>1326</v>
      </c>
      <c r="C3262" s="557" t="s">
        <v>10681</v>
      </c>
      <c r="D3262" s="557" t="s">
        <v>9561</v>
      </c>
      <c r="E3262" s="558">
        <v>2</v>
      </c>
      <c r="F3262" s="480" t="s">
        <v>1347</v>
      </c>
      <c r="G3262" s="479">
        <v>4</v>
      </c>
      <c r="H3262" t="str">
        <f t="shared" si="102"/>
        <v>yearString</v>
      </c>
      <c r="I3262">
        <f>COUNTIF($H$3:H3261,H3262)</f>
        <v>1</v>
      </c>
      <c r="J3262">
        <f>COUNTIF($B$3:B3261,B3262)</f>
        <v>1</v>
      </c>
      <c r="K3262">
        <f t="shared" si="103"/>
        <v>0</v>
      </c>
    </row>
    <row r="3263" spans="1:11">
      <c r="A3263" s="557" t="s">
        <v>23021</v>
      </c>
      <c r="B3263" s="557" t="s">
        <v>1876</v>
      </c>
      <c r="C3263" s="557" t="s">
        <v>1877</v>
      </c>
      <c r="D3263" s="557" t="s">
        <v>1878</v>
      </c>
      <c r="E3263" s="558">
        <v>3</v>
      </c>
      <c r="F3263" s="557" t="s">
        <v>1347</v>
      </c>
      <c r="G3263" s="558">
        <v>3</v>
      </c>
      <c r="H3263" t="str">
        <f t="shared" si="102"/>
        <v>divisionCodeString</v>
      </c>
      <c r="I3263">
        <f>COUNTIF($H$3:H3262,H3263)</f>
        <v>25</v>
      </c>
      <c r="J3263">
        <f>COUNTIF($B$3:B3262,B3263)</f>
        <v>25</v>
      </c>
      <c r="K3263">
        <f t="shared" si="103"/>
        <v>0</v>
      </c>
    </row>
    <row r="3264" spans="1:11">
      <c r="A3264" s="557" t="s">
        <v>23021</v>
      </c>
      <c r="B3264" s="557" t="s">
        <v>10410</v>
      </c>
      <c r="C3264" s="557" t="s">
        <v>10411</v>
      </c>
      <c r="D3264" s="557" t="s">
        <v>9562</v>
      </c>
      <c r="E3264" s="558">
        <v>4</v>
      </c>
      <c r="F3264" s="557" t="s">
        <v>1347</v>
      </c>
      <c r="G3264" s="558">
        <v>30</v>
      </c>
      <c r="H3264" t="str">
        <f t="shared" si="102"/>
        <v>productTypeString</v>
      </c>
      <c r="I3264">
        <f>COUNTIF($H$3:H3263,H3264)</f>
        <v>4</v>
      </c>
      <c r="J3264">
        <f>COUNTIF($B$3:B3263,B3264)</f>
        <v>4</v>
      </c>
      <c r="K3264">
        <f t="shared" si="103"/>
        <v>0</v>
      </c>
    </row>
    <row r="3265" spans="1:11">
      <c r="A3265" s="557" t="s">
        <v>23022</v>
      </c>
      <c r="B3265" s="557" t="s">
        <v>10686</v>
      </c>
      <c r="C3265" s="557" t="s">
        <v>10687</v>
      </c>
      <c r="D3265" s="557" t="s">
        <v>10688</v>
      </c>
      <c r="E3265" s="558">
        <v>1</v>
      </c>
      <c r="F3265" s="557" t="s">
        <v>1347</v>
      </c>
      <c r="G3265" s="558">
        <v>30</v>
      </c>
      <c r="H3265" t="str">
        <f t="shared" si="102"/>
        <v>prmHistIdString</v>
      </c>
      <c r="I3265">
        <f>COUNTIF($H$3:H3264,H3265)</f>
        <v>0</v>
      </c>
      <c r="J3265">
        <f>COUNTIF($B$3:B3264,B3265)</f>
        <v>0</v>
      </c>
      <c r="K3265">
        <f t="shared" si="103"/>
        <v>0</v>
      </c>
    </row>
    <row r="3266" spans="1:11">
      <c r="A3266" s="557" t="s">
        <v>23022</v>
      </c>
      <c r="B3266" s="557" t="s">
        <v>10690</v>
      </c>
      <c r="C3266" s="557" t="s">
        <v>10691</v>
      </c>
      <c r="D3266" s="557" t="s">
        <v>10692</v>
      </c>
      <c r="E3266" s="558">
        <v>2</v>
      </c>
      <c r="F3266" s="557" t="s">
        <v>1347</v>
      </c>
      <c r="G3266" s="558">
        <v>30</v>
      </c>
      <c r="H3266" t="str">
        <f t="shared" si="102"/>
        <v>histTypeString</v>
      </c>
      <c r="I3266">
        <f>COUNTIF($H$3:H3265,H3266)</f>
        <v>0</v>
      </c>
      <c r="J3266">
        <f>COUNTIF($B$3:B3265,B3266)</f>
        <v>0</v>
      </c>
      <c r="K3266">
        <f t="shared" si="103"/>
        <v>0</v>
      </c>
    </row>
    <row r="3267" spans="1:11">
      <c r="A3267" s="557" t="s">
        <v>23022</v>
      </c>
      <c r="B3267" s="557" t="s">
        <v>10427</v>
      </c>
      <c r="C3267" s="557" t="s">
        <v>10428</v>
      </c>
      <c r="D3267" s="557" t="s">
        <v>10429</v>
      </c>
      <c r="E3267" s="558">
        <v>3</v>
      </c>
      <c r="F3267" s="557" t="s">
        <v>1347</v>
      </c>
      <c r="G3267" s="558">
        <v>30</v>
      </c>
      <c r="H3267" t="str">
        <f t="shared" ref="H3267:H3330" si="104">B3267&amp;F3267</f>
        <v>prmSheetIdString</v>
      </c>
      <c r="I3267">
        <f>COUNTIF($H$3:H3266,H3267)</f>
        <v>5</v>
      </c>
      <c r="J3267">
        <f>COUNTIF($B$3:B3266,B3267)</f>
        <v>5</v>
      </c>
      <c r="K3267">
        <f t="shared" si="103"/>
        <v>0</v>
      </c>
    </row>
    <row r="3268" spans="1:11">
      <c r="A3268" s="557" t="s">
        <v>23022</v>
      </c>
      <c r="B3268" s="557" t="s">
        <v>22339</v>
      </c>
      <c r="C3268" s="557" t="s">
        <v>22340</v>
      </c>
      <c r="D3268" s="557" t="s">
        <v>22341</v>
      </c>
      <c r="E3268" s="558">
        <v>4</v>
      </c>
      <c r="F3268" s="557" t="s">
        <v>22342</v>
      </c>
      <c r="G3268" s="558"/>
      <c r="H3268" t="str">
        <f t="shared" si="104"/>
        <v>psubVersionInteger</v>
      </c>
      <c r="I3268">
        <f>COUNTIF($H$3:H3267,H3268)</f>
        <v>0</v>
      </c>
      <c r="J3268">
        <f>COUNTIF($B$3:B3267,B3268)</f>
        <v>0</v>
      </c>
      <c r="K3268">
        <f t="shared" ref="K3268:K3331" si="105">J3268-I3268</f>
        <v>0</v>
      </c>
    </row>
    <row r="3269" spans="1:11">
      <c r="A3269" s="557" t="s">
        <v>10380</v>
      </c>
      <c r="B3269" s="557" t="s">
        <v>1876</v>
      </c>
      <c r="C3269" s="557" t="s">
        <v>1877</v>
      </c>
      <c r="D3269" s="557" t="s">
        <v>1878</v>
      </c>
      <c r="E3269" s="558">
        <v>1</v>
      </c>
      <c r="F3269" s="557" t="s">
        <v>1347</v>
      </c>
      <c r="G3269" s="558">
        <v>3</v>
      </c>
      <c r="H3269" t="str">
        <f t="shared" si="104"/>
        <v>divisionCodeString</v>
      </c>
      <c r="I3269">
        <f>COUNTIF($H$3:H3268,H3269)</f>
        <v>26</v>
      </c>
      <c r="J3269">
        <f>COUNTIF($B$3:B3268,B3269)</f>
        <v>26</v>
      </c>
      <c r="K3269">
        <f t="shared" si="105"/>
        <v>0</v>
      </c>
    </row>
    <row r="3270" spans="1:11">
      <c r="A3270" s="557" t="s">
        <v>10380</v>
      </c>
      <c r="B3270" s="557" t="s">
        <v>10410</v>
      </c>
      <c r="C3270" s="557" t="s">
        <v>10411</v>
      </c>
      <c r="D3270" s="557" t="s">
        <v>9562</v>
      </c>
      <c r="E3270" s="558">
        <v>2</v>
      </c>
      <c r="F3270" s="557" t="s">
        <v>1347</v>
      </c>
      <c r="G3270" s="558">
        <v>30</v>
      </c>
      <c r="H3270" t="str">
        <f t="shared" si="104"/>
        <v>productTypeString</v>
      </c>
      <c r="I3270">
        <f>COUNTIF($H$3:H3269,H3270)</f>
        <v>5</v>
      </c>
      <c r="J3270">
        <f>COUNTIF($B$3:B3269,B3270)</f>
        <v>5</v>
      </c>
      <c r="K3270">
        <f t="shared" si="105"/>
        <v>0</v>
      </c>
    </row>
    <row r="3271" spans="1:11">
      <c r="A3271" s="557" t="s">
        <v>10380</v>
      </c>
      <c r="B3271" s="557" t="s">
        <v>1269</v>
      </c>
      <c r="C3271" s="557" t="s">
        <v>1683</v>
      </c>
      <c r="D3271" s="557" t="s">
        <v>1684</v>
      </c>
      <c r="E3271" s="558">
        <v>4</v>
      </c>
      <c r="F3271" s="557" t="s">
        <v>1347</v>
      </c>
      <c r="G3271" s="558">
        <v>1</v>
      </c>
      <c r="H3271" t="str">
        <f t="shared" si="104"/>
        <v>useYnString</v>
      </c>
      <c r="I3271">
        <f>COUNTIF($H$3:H3270,H3271)</f>
        <v>24</v>
      </c>
      <c r="J3271">
        <f>COUNTIF($B$3:B3270,B3271)</f>
        <v>24</v>
      </c>
      <c r="K3271">
        <f t="shared" si="105"/>
        <v>0</v>
      </c>
    </row>
    <row r="3272" spans="1:11">
      <c r="A3272" s="509" t="s">
        <v>10380</v>
      </c>
      <c r="B3272" s="509" t="s">
        <v>2438</v>
      </c>
      <c r="C3272" s="509" t="s">
        <v>2439</v>
      </c>
      <c r="D3272" s="509" t="s">
        <v>2440</v>
      </c>
      <c r="E3272" s="510">
        <v>5</v>
      </c>
      <c r="F3272" s="509" t="s">
        <v>1347</v>
      </c>
      <c r="G3272" s="510">
        <v>30</v>
      </c>
      <c r="H3272" t="str">
        <f t="shared" si="104"/>
        <v>moduleString</v>
      </c>
      <c r="I3272">
        <f>COUNTIF($H$3:H3271,H3272)</f>
        <v>5</v>
      </c>
      <c r="J3272">
        <f>COUNTIF($B$3:B3271,B3272)</f>
        <v>5</v>
      </c>
      <c r="K3272">
        <f t="shared" si="105"/>
        <v>0</v>
      </c>
    </row>
    <row r="3273" spans="1:11">
      <c r="A3273" s="514" t="s">
        <v>13951</v>
      </c>
      <c r="B3273" s="557" t="s">
        <v>10468</v>
      </c>
      <c r="C3273" s="557" t="s">
        <v>10469</v>
      </c>
      <c r="D3273" s="557" t="s">
        <v>10470</v>
      </c>
      <c r="E3273" s="558">
        <v>1</v>
      </c>
      <c r="F3273" s="557" t="s">
        <v>1347</v>
      </c>
      <c r="G3273" s="558">
        <v>30</v>
      </c>
      <c r="H3273" t="str">
        <f t="shared" si="104"/>
        <v>prmCodeString</v>
      </c>
      <c r="I3273">
        <f>COUNTIF($H$3:H3272,H3273)</f>
        <v>3</v>
      </c>
      <c r="J3273">
        <f>COUNTIF($B$3:B3272,B3273)</f>
        <v>3</v>
      </c>
      <c r="K3273">
        <f t="shared" si="105"/>
        <v>0</v>
      </c>
    </row>
    <row r="3274" spans="1:11">
      <c r="A3274" s="514" t="s">
        <v>13951</v>
      </c>
      <c r="B3274" s="557" t="s">
        <v>10431</v>
      </c>
      <c r="C3274" s="557" t="s">
        <v>10432</v>
      </c>
      <c r="D3274" s="557" t="s">
        <v>10433</v>
      </c>
      <c r="E3274" s="558">
        <v>2</v>
      </c>
      <c r="F3274" s="557" t="s">
        <v>1347</v>
      </c>
      <c r="G3274" s="558">
        <v>30</v>
      </c>
      <c r="H3274" t="str">
        <f t="shared" si="104"/>
        <v>prmSheetGroupIdString</v>
      </c>
      <c r="I3274">
        <f>COUNTIF($H$3:H3273,H3274)</f>
        <v>3</v>
      </c>
      <c r="J3274">
        <f>COUNTIF($B$3:B3273,B3274)</f>
        <v>3</v>
      </c>
      <c r="K3274">
        <f t="shared" si="105"/>
        <v>0</v>
      </c>
    </row>
    <row r="3275" spans="1:11">
      <c r="A3275" s="514" t="s">
        <v>13951</v>
      </c>
      <c r="B3275" s="557" t="s">
        <v>10652</v>
      </c>
      <c r="C3275" s="557" t="s">
        <v>10653</v>
      </c>
      <c r="D3275" s="557" t="s">
        <v>10654</v>
      </c>
      <c r="E3275" s="558">
        <v>3</v>
      </c>
      <c r="F3275" s="557" t="s">
        <v>1347</v>
      </c>
      <c r="G3275" s="558">
        <v>1000</v>
      </c>
      <c r="H3275" t="str">
        <f t="shared" si="104"/>
        <v>referenceKeyString</v>
      </c>
      <c r="I3275">
        <f>COUNTIF($H$3:H3274,H3275)</f>
        <v>2</v>
      </c>
      <c r="J3275">
        <f>COUNTIF($B$3:B3274,B3275)</f>
        <v>2</v>
      </c>
      <c r="K3275">
        <f t="shared" si="105"/>
        <v>0</v>
      </c>
    </row>
    <row r="3276" spans="1:11">
      <c r="A3276" s="514" t="s">
        <v>13951</v>
      </c>
      <c r="B3276" s="557" t="s">
        <v>9571</v>
      </c>
      <c r="C3276" s="557" t="s">
        <v>9566</v>
      </c>
      <c r="D3276" s="557" t="s">
        <v>10435</v>
      </c>
      <c r="E3276" s="558">
        <v>4</v>
      </c>
      <c r="F3276" s="557" t="s">
        <v>1347</v>
      </c>
      <c r="G3276" s="558">
        <v>1</v>
      </c>
      <c r="H3276" t="str">
        <f t="shared" si="104"/>
        <v>scopeString</v>
      </c>
      <c r="I3276">
        <f>COUNTIF($H$3:H3275,H3276)</f>
        <v>1</v>
      </c>
      <c r="J3276">
        <f>COUNTIF($B$3:B3275,B3276)</f>
        <v>1</v>
      </c>
      <c r="K3276">
        <f t="shared" si="105"/>
        <v>0</v>
      </c>
    </row>
    <row r="3277" spans="1:11">
      <c r="A3277" s="514" t="s">
        <v>13951</v>
      </c>
      <c r="B3277" s="557" t="s">
        <v>3827</v>
      </c>
      <c r="C3277" s="557" t="s">
        <v>3828</v>
      </c>
      <c r="D3277" s="557" t="s">
        <v>3829</v>
      </c>
      <c r="E3277" s="558">
        <v>5</v>
      </c>
      <c r="F3277" s="557" t="s">
        <v>1347</v>
      </c>
      <c r="G3277" s="558">
        <v>30</v>
      </c>
      <c r="H3277" t="str">
        <f t="shared" si="104"/>
        <v>regionCodeString</v>
      </c>
      <c r="I3277">
        <f>COUNTIF($H$3:H3276,H3277)</f>
        <v>5</v>
      </c>
      <c r="J3277">
        <f>COUNTIF($B$3:B3276,B3277)</f>
        <v>5</v>
      </c>
      <c r="K3277">
        <f t="shared" si="105"/>
        <v>0</v>
      </c>
    </row>
    <row r="3278" spans="1:11">
      <c r="A3278" s="514" t="s">
        <v>13951</v>
      </c>
      <c r="B3278" s="557" t="s">
        <v>2137</v>
      </c>
      <c r="C3278" s="557" t="s">
        <v>2138</v>
      </c>
      <c r="D3278" s="557" t="s">
        <v>2139</v>
      </c>
      <c r="E3278" s="558">
        <v>6</v>
      </c>
      <c r="F3278" s="557" t="s">
        <v>1347</v>
      </c>
      <c r="G3278" s="558">
        <v>30</v>
      </c>
      <c r="H3278" t="str">
        <f t="shared" si="104"/>
        <v>countryCodeString</v>
      </c>
      <c r="I3278">
        <f>COUNTIF($H$3:H3277,H3278)</f>
        <v>7</v>
      </c>
      <c r="J3278">
        <f>COUNTIF($B$3:B3277,B3278)</f>
        <v>7</v>
      </c>
      <c r="K3278">
        <f t="shared" si="105"/>
        <v>0</v>
      </c>
    </row>
    <row r="3279" spans="1:11">
      <c r="A3279" s="514" t="s">
        <v>13951</v>
      </c>
      <c r="B3279" s="557" t="s">
        <v>16143</v>
      </c>
      <c r="C3279" s="557" t="s">
        <v>16144</v>
      </c>
      <c r="D3279" s="557" t="s">
        <v>16145</v>
      </c>
      <c r="E3279" s="558">
        <v>7</v>
      </c>
      <c r="F3279" s="557" t="s">
        <v>1347</v>
      </c>
      <c r="G3279" s="558">
        <v>30</v>
      </c>
      <c r="H3279" t="str">
        <f t="shared" si="104"/>
        <v>parentPrmCodeString</v>
      </c>
      <c r="I3279">
        <f>COUNTIF($H$3:H3278,H3279)</f>
        <v>0</v>
      </c>
      <c r="J3279">
        <f>COUNTIF($B$3:B3278,B3279)</f>
        <v>0</v>
      </c>
      <c r="K3279">
        <f t="shared" si="105"/>
        <v>0</v>
      </c>
    </row>
    <row r="3280" spans="1:11">
      <c r="A3280" s="514" t="s">
        <v>13951</v>
      </c>
      <c r="B3280" s="509" t="s">
        <v>22343</v>
      </c>
      <c r="C3280" s="509" t="s">
        <v>22344</v>
      </c>
      <c r="D3280" s="509" t="s">
        <v>22345</v>
      </c>
      <c r="E3280" s="510">
        <v>8</v>
      </c>
      <c r="F3280" s="509" t="s">
        <v>1347</v>
      </c>
      <c r="G3280" s="510">
        <v>30</v>
      </c>
      <c r="H3280" t="str">
        <f t="shared" si="104"/>
        <v>prevYearPrmCodeString</v>
      </c>
      <c r="I3280">
        <f>COUNTIF($H$3:H3279,H3280)</f>
        <v>0</v>
      </c>
      <c r="J3280">
        <f>COUNTIF($B$3:B3279,B3280)</f>
        <v>0</v>
      </c>
      <c r="K3280">
        <f t="shared" si="105"/>
        <v>0</v>
      </c>
    </row>
    <row r="3281" spans="1:11">
      <c r="A3281" s="514" t="s">
        <v>13951</v>
      </c>
      <c r="B3281" s="509" t="s">
        <v>22346</v>
      </c>
      <c r="C3281" s="509" t="s">
        <v>22347</v>
      </c>
      <c r="D3281" s="509" t="s">
        <v>17195</v>
      </c>
      <c r="E3281" s="510">
        <v>9</v>
      </c>
      <c r="F3281" s="509" t="s">
        <v>1347</v>
      </c>
      <c r="G3281" s="510">
        <v>30</v>
      </c>
      <c r="H3281" t="str">
        <f t="shared" si="104"/>
        <v>startPrmSheetIdString</v>
      </c>
      <c r="I3281">
        <f>COUNTIF($H$3:H3280,H3281)</f>
        <v>0</v>
      </c>
      <c r="J3281">
        <f>COUNTIF($B$3:B3280,B3281)</f>
        <v>0</v>
      </c>
      <c r="K3281">
        <f t="shared" si="105"/>
        <v>0</v>
      </c>
    </row>
    <row r="3282" spans="1:11">
      <c r="A3282" s="514" t="s">
        <v>13951</v>
      </c>
      <c r="B3282" s="509" t="s">
        <v>1269</v>
      </c>
      <c r="C3282" s="509" t="s">
        <v>1683</v>
      </c>
      <c r="D3282" s="509" t="s">
        <v>1684</v>
      </c>
      <c r="E3282" s="510">
        <v>10</v>
      </c>
      <c r="F3282" s="509" t="s">
        <v>1347</v>
      </c>
      <c r="G3282" s="510">
        <v>1</v>
      </c>
      <c r="H3282" t="str">
        <f t="shared" si="104"/>
        <v>useYnString</v>
      </c>
      <c r="I3282">
        <f>COUNTIF($H$3:H3281,H3282)</f>
        <v>25</v>
      </c>
      <c r="J3282">
        <f>COUNTIF($B$3:B3281,B3282)</f>
        <v>25</v>
      </c>
      <c r="K3282">
        <f t="shared" si="105"/>
        <v>0</v>
      </c>
    </row>
    <row r="3283" spans="1:11">
      <c r="A3283" s="557" t="s">
        <v>17876</v>
      </c>
      <c r="B3283" s="557" t="s">
        <v>10705</v>
      </c>
      <c r="C3283" s="557" t="s">
        <v>10706</v>
      </c>
      <c r="D3283" s="557" t="s">
        <v>10707</v>
      </c>
      <c r="E3283" s="558">
        <v>1</v>
      </c>
      <c r="F3283" s="557" t="s">
        <v>1347</v>
      </c>
      <c r="G3283" s="558">
        <v>30</v>
      </c>
      <c r="H3283" t="str">
        <f t="shared" si="104"/>
        <v>specSheetIdString</v>
      </c>
      <c r="I3283">
        <f>COUNTIF($H$3:H3282,H3283)</f>
        <v>0</v>
      </c>
      <c r="J3283">
        <f>COUNTIF($B$3:B3282,B3283)</f>
        <v>0</v>
      </c>
      <c r="K3283">
        <f t="shared" si="105"/>
        <v>0</v>
      </c>
    </row>
    <row r="3284" spans="1:11">
      <c r="A3284" s="557" t="s">
        <v>17876</v>
      </c>
      <c r="B3284" s="557" t="s">
        <v>10709</v>
      </c>
      <c r="C3284" s="557" t="s">
        <v>10710</v>
      </c>
      <c r="D3284" s="557" t="s">
        <v>10711</v>
      </c>
      <c r="E3284" s="558">
        <v>2</v>
      </c>
      <c r="F3284" s="557" t="s">
        <v>1347</v>
      </c>
      <c r="G3284" s="558">
        <v>30</v>
      </c>
      <c r="H3284" t="str">
        <f t="shared" si="104"/>
        <v>specSheetGroupIdString</v>
      </c>
      <c r="I3284">
        <f>COUNTIF($H$3:H3283,H3284)</f>
        <v>0</v>
      </c>
      <c r="J3284">
        <f>COUNTIF($B$3:B3283,B3284)</f>
        <v>0</v>
      </c>
      <c r="K3284">
        <f t="shared" si="105"/>
        <v>0</v>
      </c>
    </row>
    <row r="3285" spans="1:11">
      <c r="A3285" s="557" t="s">
        <v>17876</v>
      </c>
      <c r="B3285" s="557" t="s">
        <v>9571</v>
      </c>
      <c r="C3285" s="557" t="s">
        <v>9566</v>
      </c>
      <c r="D3285" s="557" t="s">
        <v>10435</v>
      </c>
      <c r="E3285" s="558">
        <v>4</v>
      </c>
      <c r="F3285" s="557" t="s">
        <v>1347</v>
      </c>
      <c r="G3285" s="558">
        <v>1</v>
      </c>
      <c r="H3285" t="str">
        <f t="shared" si="104"/>
        <v>scopeString</v>
      </c>
      <c r="I3285">
        <f>COUNTIF($H$3:H3284,H3285)</f>
        <v>2</v>
      </c>
      <c r="J3285">
        <f>COUNTIF($B$3:B3284,B3285)</f>
        <v>2</v>
      </c>
      <c r="K3285">
        <f t="shared" si="105"/>
        <v>0</v>
      </c>
    </row>
    <row r="3286" spans="1:11">
      <c r="A3286" s="557" t="s">
        <v>17876</v>
      </c>
      <c r="B3286" s="557" t="s">
        <v>3827</v>
      </c>
      <c r="C3286" s="557" t="s">
        <v>3828</v>
      </c>
      <c r="D3286" s="557" t="s">
        <v>3829</v>
      </c>
      <c r="E3286" s="558">
        <v>5</v>
      </c>
      <c r="F3286" s="557" t="s">
        <v>1347</v>
      </c>
      <c r="G3286" s="558">
        <v>30</v>
      </c>
      <c r="H3286" t="str">
        <f t="shared" si="104"/>
        <v>regionCodeString</v>
      </c>
      <c r="I3286">
        <f>COUNTIF($H$3:H3285,H3286)</f>
        <v>6</v>
      </c>
      <c r="J3286">
        <f>COUNTIF($B$3:B3285,B3286)</f>
        <v>6</v>
      </c>
      <c r="K3286">
        <f t="shared" si="105"/>
        <v>0</v>
      </c>
    </row>
    <row r="3287" spans="1:11">
      <c r="A3287" s="557" t="s">
        <v>17876</v>
      </c>
      <c r="B3287" s="557" t="s">
        <v>2137</v>
      </c>
      <c r="C3287" s="557" t="s">
        <v>2138</v>
      </c>
      <c r="D3287" s="557" t="s">
        <v>2139</v>
      </c>
      <c r="E3287" s="558">
        <v>6</v>
      </c>
      <c r="F3287" s="557" t="s">
        <v>1347</v>
      </c>
      <c r="G3287" s="558">
        <v>30</v>
      </c>
      <c r="H3287" t="str">
        <f t="shared" si="104"/>
        <v>countryCodeString</v>
      </c>
      <c r="I3287">
        <f>COUNTIF($H$3:H3286,H3287)</f>
        <v>8</v>
      </c>
      <c r="J3287">
        <f>COUNTIF($B$3:B3286,B3287)</f>
        <v>8</v>
      </c>
      <c r="K3287">
        <f t="shared" si="105"/>
        <v>0</v>
      </c>
    </row>
    <row r="3288" spans="1:11">
      <c r="A3288" s="557" t="s">
        <v>17876</v>
      </c>
      <c r="B3288" s="557" t="s">
        <v>10439</v>
      </c>
      <c r="C3288" s="557" t="s">
        <v>9567</v>
      </c>
      <c r="D3288" s="557" t="s">
        <v>10440</v>
      </c>
      <c r="E3288" s="558">
        <v>7</v>
      </c>
      <c r="F3288" s="557" t="s">
        <v>1353</v>
      </c>
      <c r="G3288" s="558"/>
      <c r="H3288" t="str">
        <f t="shared" si="104"/>
        <v>globalVersionInteger</v>
      </c>
      <c r="I3288">
        <f>COUNTIF($H$3:H3287,H3288)</f>
        <v>1</v>
      </c>
      <c r="J3288">
        <f>COUNTIF($B$3:B3287,B3288)</f>
        <v>1</v>
      </c>
      <c r="K3288">
        <f t="shared" si="105"/>
        <v>0</v>
      </c>
    </row>
    <row r="3289" spans="1:11">
      <c r="A3289" s="557" t="s">
        <v>17876</v>
      </c>
      <c r="B3289" s="557" t="s">
        <v>10442</v>
      </c>
      <c r="C3289" s="557" t="s">
        <v>9568</v>
      </c>
      <c r="D3289" s="557" t="s">
        <v>10443</v>
      </c>
      <c r="E3289" s="558">
        <v>8</v>
      </c>
      <c r="F3289" s="557" t="s">
        <v>1353</v>
      </c>
      <c r="G3289" s="558"/>
      <c r="H3289" t="str">
        <f t="shared" si="104"/>
        <v>regionVersionInteger</v>
      </c>
      <c r="I3289">
        <f>COUNTIF($H$3:H3288,H3289)</f>
        <v>1</v>
      </c>
      <c r="J3289">
        <f>COUNTIF($B$3:B3288,B3289)</f>
        <v>1</v>
      </c>
      <c r="K3289">
        <f t="shared" si="105"/>
        <v>0</v>
      </c>
    </row>
    <row r="3290" spans="1:11">
      <c r="A3290" s="557" t="s">
        <v>17876</v>
      </c>
      <c r="B3290" s="557" t="s">
        <v>10445</v>
      </c>
      <c r="C3290" s="557" t="s">
        <v>9569</v>
      </c>
      <c r="D3290" s="557" t="s">
        <v>10446</v>
      </c>
      <c r="E3290" s="558">
        <v>9</v>
      </c>
      <c r="F3290" s="557" t="s">
        <v>1353</v>
      </c>
      <c r="G3290" s="558"/>
      <c r="H3290" t="str">
        <f t="shared" si="104"/>
        <v>countryVersionInteger</v>
      </c>
      <c r="I3290">
        <f>COUNTIF($H$3:H3289,H3290)</f>
        <v>1</v>
      </c>
      <c r="J3290">
        <f>COUNTIF($B$3:B3289,B3290)</f>
        <v>1</v>
      </c>
      <c r="K3290">
        <f t="shared" si="105"/>
        <v>0</v>
      </c>
    </row>
    <row r="3291" spans="1:11">
      <c r="A3291" s="557" t="s">
        <v>17876</v>
      </c>
      <c r="B3291" s="557" t="s">
        <v>10716</v>
      </c>
      <c r="C3291" s="557" t="s">
        <v>10717</v>
      </c>
      <c r="D3291" s="557" t="s">
        <v>10718</v>
      </c>
      <c r="E3291" s="558">
        <v>11</v>
      </c>
      <c r="F3291" s="557" t="s">
        <v>1347</v>
      </c>
      <c r="G3291" s="558">
        <v>30</v>
      </c>
      <c r="H3291" t="str">
        <f t="shared" si="104"/>
        <v>finalExcelFileIdString</v>
      </c>
      <c r="I3291">
        <f>COUNTIF($H$3:H3290,H3291)</f>
        <v>0</v>
      </c>
      <c r="J3291">
        <f>COUNTIF($B$3:B3290,B3291)</f>
        <v>0</v>
      </c>
      <c r="K3291">
        <f t="shared" si="105"/>
        <v>0</v>
      </c>
    </row>
    <row r="3292" spans="1:11">
      <c r="A3292" s="557" t="s">
        <v>17876</v>
      </c>
      <c r="B3292" s="557" t="s">
        <v>22325</v>
      </c>
      <c r="C3292" s="557" t="s">
        <v>22326</v>
      </c>
      <c r="D3292" s="557" t="s">
        <v>17193</v>
      </c>
      <c r="E3292" s="558">
        <v>12</v>
      </c>
      <c r="F3292" s="557" t="s">
        <v>1353</v>
      </c>
      <c r="G3292" s="558"/>
      <c r="H3292" t="str">
        <f t="shared" si="104"/>
        <v>subVersionInteger</v>
      </c>
      <c r="I3292">
        <f>COUNTIF($H$3:H3291,H3292)</f>
        <v>2</v>
      </c>
      <c r="J3292">
        <f>COUNTIF($B$3:B3291,B3292)</f>
        <v>2</v>
      </c>
      <c r="K3292">
        <f t="shared" si="105"/>
        <v>0</v>
      </c>
    </row>
    <row r="3293" spans="1:11">
      <c r="A3293" s="509" t="s">
        <v>17876</v>
      </c>
      <c r="B3293" s="509" t="s">
        <v>22348</v>
      </c>
      <c r="C3293" s="509" t="s">
        <v>22349</v>
      </c>
      <c r="D3293" s="509" t="s">
        <v>17196</v>
      </c>
      <c r="E3293" s="510">
        <v>13</v>
      </c>
      <c r="F3293" s="509" t="s">
        <v>1347</v>
      </c>
      <c r="G3293" s="510">
        <v>30</v>
      </c>
      <c r="H3293" t="str">
        <f t="shared" si="104"/>
        <v>checkoutedSpecSheetIdString</v>
      </c>
      <c r="I3293">
        <f>COUNTIF($H$3:H3292,H3293)</f>
        <v>0</v>
      </c>
      <c r="J3293">
        <f>COUNTIF($B$3:B3292,B3293)</f>
        <v>0</v>
      </c>
      <c r="K3293">
        <f t="shared" si="105"/>
        <v>0</v>
      </c>
    </row>
    <row r="3294" spans="1:11">
      <c r="A3294" s="509" t="s">
        <v>17876</v>
      </c>
      <c r="B3294" s="509" t="s">
        <v>22350</v>
      </c>
      <c r="C3294" s="509" t="s">
        <v>22351</v>
      </c>
      <c r="D3294" s="509" t="s">
        <v>17197</v>
      </c>
      <c r="E3294" s="510">
        <v>14</v>
      </c>
      <c r="F3294" s="509" t="s">
        <v>1347</v>
      </c>
      <c r="G3294" s="510">
        <v>30</v>
      </c>
      <c r="H3294" t="str">
        <f t="shared" si="104"/>
        <v>distributedSpecSheetIdString</v>
      </c>
      <c r="I3294">
        <f>COUNTIF($H$3:H3293,H3294)</f>
        <v>0</v>
      </c>
      <c r="J3294">
        <f>COUNTIF($B$3:B3293,B3294)</f>
        <v>0</v>
      </c>
      <c r="K3294">
        <f t="shared" si="105"/>
        <v>0</v>
      </c>
    </row>
    <row r="3295" spans="1:11">
      <c r="A3295" s="551" t="s">
        <v>17871</v>
      </c>
      <c r="B3295" s="551" t="s">
        <v>10709</v>
      </c>
      <c r="C3295" s="551" t="s">
        <v>10710</v>
      </c>
      <c r="D3295" s="551" t="s">
        <v>10711</v>
      </c>
      <c r="E3295" s="554">
        <v>1</v>
      </c>
      <c r="F3295" s="551" t="s">
        <v>1347</v>
      </c>
      <c r="G3295" s="554">
        <v>30</v>
      </c>
      <c r="H3295" t="str">
        <f t="shared" si="104"/>
        <v>specSheetGroupIdString</v>
      </c>
      <c r="I3295">
        <f>COUNTIF($H$3:H3294,H3295)</f>
        <v>1</v>
      </c>
      <c r="J3295">
        <f>COUNTIF($B$3:B3294,B3295)</f>
        <v>1</v>
      </c>
      <c r="K3295">
        <f t="shared" si="105"/>
        <v>0</v>
      </c>
    </row>
    <row r="3296" spans="1:11">
      <c r="A3296" s="551" t="s">
        <v>17871</v>
      </c>
      <c r="B3296" s="551" t="s">
        <v>9571</v>
      </c>
      <c r="C3296" s="551" t="s">
        <v>9566</v>
      </c>
      <c r="D3296" s="551" t="s">
        <v>10435</v>
      </c>
      <c r="E3296" s="554">
        <v>2</v>
      </c>
      <c r="F3296" s="551" t="s">
        <v>1347</v>
      </c>
      <c r="G3296" s="554">
        <v>1</v>
      </c>
      <c r="H3296" t="str">
        <f t="shared" si="104"/>
        <v>scopeString</v>
      </c>
      <c r="I3296">
        <f>COUNTIF($H$3:H3295,H3296)</f>
        <v>3</v>
      </c>
      <c r="J3296">
        <f>COUNTIF($B$3:B3295,B3296)</f>
        <v>3</v>
      </c>
      <c r="K3296">
        <f t="shared" si="105"/>
        <v>0</v>
      </c>
    </row>
    <row r="3297" spans="1:11">
      <c r="A3297" s="551" t="s">
        <v>17871</v>
      </c>
      <c r="B3297" s="551" t="s">
        <v>3827</v>
      </c>
      <c r="C3297" s="551" t="s">
        <v>3828</v>
      </c>
      <c r="D3297" s="551" t="s">
        <v>3829</v>
      </c>
      <c r="E3297" s="554">
        <v>3</v>
      </c>
      <c r="F3297" s="551" t="s">
        <v>1347</v>
      </c>
      <c r="G3297" s="554">
        <v>30</v>
      </c>
      <c r="H3297" t="str">
        <f t="shared" si="104"/>
        <v>regionCodeString</v>
      </c>
      <c r="I3297">
        <f>COUNTIF($H$3:H3296,H3297)</f>
        <v>7</v>
      </c>
      <c r="J3297">
        <f>COUNTIF($B$3:B3296,B3297)</f>
        <v>7</v>
      </c>
      <c r="K3297">
        <f t="shared" si="105"/>
        <v>0</v>
      </c>
    </row>
    <row r="3298" spans="1:11">
      <c r="A3298" s="551" t="s">
        <v>17871</v>
      </c>
      <c r="B3298" s="551" t="s">
        <v>2137</v>
      </c>
      <c r="C3298" s="551" t="s">
        <v>2138</v>
      </c>
      <c r="D3298" s="551" t="s">
        <v>2139</v>
      </c>
      <c r="E3298" s="554">
        <v>4</v>
      </c>
      <c r="F3298" s="551" t="s">
        <v>1347</v>
      </c>
      <c r="G3298" s="554">
        <v>30</v>
      </c>
      <c r="H3298" t="str">
        <f t="shared" si="104"/>
        <v>countryCodeString</v>
      </c>
      <c r="I3298">
        <f>COUNTIF($H$3:H3297,H3298)</f>
        <v>9</v>
      </c>
      <c r="J3298">
        <f>COUNTIF($B$3:B3297,B3298)</f>
        <v>9</v>
      </c>
      <c r="K3298">
        <f t="shared" si="105"/>
        <v>0</v>
      </c>
    </row>
    <row r="3299" spans="1:11">
      <c r="A3299" s="551" t="s">
        <v>17871</v>
      </c>
      <c r="B3299" s="551" t="s">
        <v>10439</v>
      </c>
      <c r="C3299" s="551" t="s">
        <v>9567</v>
      </c>
      <c r="D3299" s="551" t="s">
        <v>10440</v>
      </c>
      <c r="E3299" s="554">
        <v>5</v>
      </c>
      <c r="F3299" s="551" t="s">
        <v>1353</v>
      </c>
      <c r="G3299" s="554"/>
      <c r="H3299" t="str">
        <f t="shared" si="104"/>
        <v>globalVersionInteger</v>
      </c>
      <c r="I3299">
        <f>COUNTIF($H$3:H3298,H3299)</f>
        <v>2</v>
      </c>
      <c r="J3299">
        <f>COUNTIF($B$3:B3298,B3299)</f>
        <v>2</v>
      </c>
      <c r="K3299">
        <f t="shared" si="105"/>
        <v>0</v>
      </c>
    </row>
    <row r="3300" spans="1:11">
      <c r="A3300" s="551" t="s">
        <v>17871</v>
      </c>
      <c r="B3300" s="551" t="s">
        <v>10442</v>
      </c>
      <c r="C3300" s="551" t="s">
        <v>9568</v>
      </c>
      <c r="D3300" s="551" t="s">
        <v>10443</v>
      </c>
      <c r="E3300" s="554">
        <v>6</v>
      </c>
      <c r="F3300" s="551" t="s">
        <v>1353</v>
      </c>
      <c r="G3300" s="554"/>
      <c r="H3300" t="str">
        <f t="shared" si="104"/>
        <v>regionVersionInteger</v>
      </c>
      <c r="I3300">
        <f>COUNTIF($H$3:H3299,H3300)</f>
        <v>2</v>
      </c>
      <c r="J3300">
        <f>COUNTIF($B$3:B3299,B3300)</f>
        <v>2</v>
      </c>
      <c r="K3300">
        <f t="shared" si="105"/>
        <v>0</v>
      </c>
    </row>
    <row r="3301" spans="1:11">
      <c r="A3301" s="551" t="s">
        <v>17871</v>
      </c>
      <c r="B3301" s="551" t="s">
        <v>10445</v>
      </c>
      <c r="C3301" s="551" t="s">
        <v>9569</v>
      </c>
      <c r="D3301" s="551" t="s">
        <v>10446</v>
      </c>
      <c r="E3301" s="554">
        <v>7</v>
      </c>
      <c r="F3301" s="551" t="s">
        <v>1353</v>
      </c>
      <c r="G3301" s="554"/>
      <c r="H3301" t="str">
        <f t="shared" si="104"/>
        <v>countryVersionInteger</v>
      </c>
      <c r="I3301">
        <f>COUNTIF($H$3:H3300,H3301)</f>
        <v>2</v>
      </c>
      <c r="J3301">
        <f>COUNTIF($B$3:B3300,B3301)</f>
        <v>2</v>
      </c>
      <c r="K3301">
        <f t="shared" si="105"/>
        <v>0</v>
      </c>
    </row>
    <row r="3302" spans="1:11">
      <c r="A3302" s="551" t="s">
        <v>17871</v>
      </c>
      <c r="B3302" s="551" t="s">
        <v>10705</v>
      </c>
      <c r="C3302" s="551" t="s">
        <v>10706</v>
      </c>
      <c r="D3302" s="551" t="s">
        <v>10707</v>
      </c>
      <c r="E3302" s="554">
        <v>8</v>
      </c>
      <c r="F3302" s="551" t="s">
        <v>1347</v>
      </c>
      <c r="G3302" s="554">
        <v>30</v>
      </c>
      <c r="H3302" t="str">
        <f t="shared" si="104"/>
        <v>specSheetIdString</v>
      </c>
      <c r="I3302">
        <f>COUNTIF($H$3:H3301,H3302)</f>
        <v>1</v>
      </c>
      <c r="J3302">
        <f>COUNTIF($B$3:B3301,B3302)</f>
        <v>1</v>
      </c>
      <c r="K3302">
        <f t="shared" si="105"/>
        <v>0</v>
      </c>
    </row>
    <row r="3303" spans="1:11">
      <c r="A3303" s="551" t="s">
        <v>17871</v>
      </c>
      <c r="B3303" s="551" t="s">
        <v>17884</v>
      </c>
      <c r="C3303" s="551" t="s">
        <v>17885</v>
      </c>
      <c r="D3303" s="551" t="s">
        <v>17886</v>
      </c>
      <c r="E3303" s="554">
        <v>9</v>
      </c>
      <c r="F3303" s="551" t="s">
        <v>1347</v>
      </c>
      <c r="G3303" s="554">
        <v>30</v>
      </c>
      <c r="H3303" t="str">
        <f t="shared" si="104"/>
        <v>checkoutSpecSheetIdString</v>
      </c>
      <c r="I3303">
        <f>COUNTIF($H$3:H3302,H3303)</f>
        <v>0</v>
      </c>
      <c r="J3303">
        <f>COUNTIF($B$3:B3302,B3303)</f>
        <v>0</v>
      </c>
      <c r="K3303">
        <f t="shared" si="105"/>
        <v>0</v>
      </c>
    </row>
    <row r="3304" spans="1:11">
      <c r="A3304" s="557" t="s">
        <v>10388</v>
      </c>
      <c r="B3304" s="557" t="s">
        <v>10705</v>
      </c>
      <c r="C3304" s="557" t="s">
        <v>10706</v>
      </c>
      <c r="D3304" s="557" t="s">
        <v>10707</v>
      </c>
      <c r="E3304" s="558">
        <v>1</v>
      </c>
      <c r="F3304" s="557" t="s">
        <v>1347</v>
      </c>
      <c r="G3304" s="558">
        <v>30</v>
      </c>
      <c r="H3304" t="str">
        <f t="shared" si="104"/>
        <v>specSheetIdString</v>
      </c>
      <c r="I3304">
        <f>COUNTIF($H$3:H3303,H3304)</f>
        <v>2</v>
      </c>
      <c r="J3304">
        <f>COUNTIF($B$3:B3303,B3304)</f>
        <v>2</v>
      </c>
      <c r="K3304">
        <f t="shared" si="105"/>
        <v>0</v>
      </c>
    </row>
    <row r="3305" spans="1:11">
      <c r="A3305" s="557" t="s">
        <v>10388</v>
      </c>
      <c r="B3305" s="557" t="s">
        <v>10721</v>
      </c>
      <c r="C3305" s="557" t="s">
        <v>9570</v>
      </c>
      <c r="D3305" s="557" t="s">
        <v>10722</v>
      </c>
      <c r="E3305" s="558">
        <v>2</v>
      </c>
      <c r="F3305" s="557" t="s">
        <v>1347</v>
      </c>
      <c r="G3305" s="558">
        <v>30</v>
      </c>
      <c r="H3305" t="str">
        <f t="shared" si="104"/>
        <v>specColIdString</v>
      </c>
      <c r="I3305">
        <f>COUNTIF($H$3:H3304,H3305)</f>
        <v>0</v>
      </c>
      <c r="J3305">
        <f>COUNTIF($B$3:B3304,B3305)</f>
        <v>0</v>
      </c>
      <c r="K3305">
        <f t="shared" si="105"/>
        <v>0</v>
      </c>
    </row>
    <row r="3306" spans="1:11">
      <c r="A3306" s="557" t="s">
        <v>10388</v>
      </c>
      <c r="B3306" s="557" t="s">
        <v>10724</v>
      </c>
      <c r="C3306" s="557" t="s">
        <v>10725</v>
      </c>
      <c r="D3306" s="557" t="s">
        <v>10726</v>
      </c>
      <c r="E3306" s="558">
        <v>3</v>
      </c>
      <c r="F3306" s="557" t="s">
        <v>1353</v>
      </c>
      <c r="G3306" s="558"/>
      <c r="H3306" t="str">
        <f t="shared" si="104"/>
        <v>colNoInteger</v>
      </c>
      <c r="I3306">
        <f>COUNTIF($H$3:H3305,H3306)</f>
        <v>0</v>
      </c>
      <c r="J3306">
        <f>COUNTIF($B$3:B3305,B3306)</f>
        <v>0</v>
      </c>
      <c r="K3306">
        <f t="shared" si="105"/>
        <v>0</v>
      </c>
    </row>
    <row r="3307" spans="1:11">
      <c r="A3307" s="557" t="s">
        <v>10386</v>
      </c>
      <c r="B3307" s="557" t="s">
        <v>10721</v>
      </c>
      <c r="C3307" s="557" t="s">
        <v>9570</v>
      </c>
      <c r="D3307" s="557" t="s">
        <v>10722</v>
      </c>
      <c r="E3307" s="558">
        <v>1</v>
      </c>
      <c r="F3307" s="557" t="s">
        <v>1347</v>
      </c>
      <c r="G3307" s="558">
        <v>30</v>
      </c>
      <c r="H3307" t="str">
        <f t="shared" si="104"/>
        <v>specColIdString</v>
      </c>
      <c r="I3307">
        <f>COUNTIF($H$3:H3306,H3307)</f>
        <v>1</v>
      </c>
      <c r="J3307">
        <f>COUNTIF($B$3:B3306,B3307)</f>
        <v>1</v>
      </c>
      <c r="K3307">
        <f t="shared" si="105"/>
        <v>0</v>
      </c>
    </row>
    <row r="3308" spans="1:11">
      <c r="A3308" s="557" t="s">
        <v>10386</v>
      </c>
      <c r="B3308" s="557" t="s">
        <v>10709</v>
      </c>
      <c r="C3308" s="557" t="s">
        <v>10710</v>
      </c>
      <c r="D3308" s="557" t="s">
        <v>10711</v>
      </c>
      <c r="E3308" s="558">
        <v>2</v>
      </c>
      <c r="F3308" s="557" t="s">
        <v>1347</v>
      </c>
      <c r="G3308" s="558">
        <v>30</v>
      </c>
      <c r="H3308" t="str">
        <f t="shared" si="104"/>
        <v>specSheetGroupIdString</v>
      </c>
      <c r="I3308">
        <f>COUNTIF($H$3:H3307,H3308)</f>
        <v>2</v>
      </c>
      <c r="J3308">
        <f>COUNTIF($B$3:B3307,B3308)</f>
        <v>2</v>
      </c>
      <c r="K3308">
        <f t="shared" si="105"/>
        <v>0</v>
      </c>
    </row>
    <row r="3309" spans="1:11">
      <c r="A3309" s="557" t="s">
        <v>10386</v>
      </c>
      <c r="B3309" s="557" t="s">
        <v>9571</v>
      </c>
      <c r="C3309" s="557" t="s">
        <v>9566</v>
      </c>
      <c r="D3309" s="557" t="s">
        <v>10435</v>
      </c>
      <c r="E3309" s="558">
        <v>3</v>
      </c>
      <c r="F3309" s="557" t="s">
        <v>1347</v>
      </c>
      <c r="G3309" s="558">
        <v>1</v>
      </c>
      <c r="H3309" t="str">
        <f t="shared" si="104"/>
        <v>scopeString</v>
      </c>
      <c r="I3309">
        <f>COUNTIF($H$3:H3308,H3309)</f>
        <v>4</v>
      </c>
      <c r="J3309">
        <f>COUNTIF($B$3:B3308,B3309)</f>
        <v>4</v>
      </c>
      <c r="K3309">
        <f t="shared" si="105"/>
        <v>0</v>
      </c>
    </row>
    <row r="3310" spans="1:11">
      <c r="A3310" s="557" t="s">
        <v>10386</v>
      </c>
      <c r="B3310" s="557" t="s">
        <v>3827</v>
      </c>
      <c r="C3310" s="557" t="s">
        <v>3828</v>
      </c>
      <c r="D3310" s="557" t="s">
        <v>3829</v>
      </c>
      <c r="E3310" s="558">
        <v>4</v>
      </c>
      <c r="F3310" s="557" t="s">
        <v>1347</v>
      </c>
      <c r="G3310" s="558">
        <v>30</v>
      </c>
      <c r="H3310" t="str">
        <f t="shared" si="104"/>
        <v>regionCodeString</v>
      </c>
      <c r="I3310">
        <f>COUNTIF($H$3:H3309,H3310)</f>
        <v>8</v>
      </c>
      <c r="J3310">
        <f>COUNTIF($B$3:B3309,B3310)</f>
        <v>8</v>
      </c>
      <c r="K3310">
        <f t="shared" si="105"/>
        <v>0</v>
      </c>
    </row>
    <row r="3311" spans="1:11">
      <c r="A3311" s="557" t="s">
        <v>10386</v>
      </c>
      <c r="B3311" s="557" t="s">
        <v>2137</v>
      </c>
      <c r="C3311" s="557" t="s">
        <v>2138</v>
      </c>
      <c r="D3311" s="557" t="s">
        <v>2139</v>
      </c>
      <c r="E3311" s="558">
        <v>5</v>
      </c>
      <c r="F3311" s="557" t="s">
        <v>1347</v>
      </c>
      <c r="G3311" s="558">
        <v>30</v>
      </c>
      <c r="H3311" t="str">
        <f t="shared" si="104"/>
        <v>countryCodeString</v>
      </c>
      <c r="I3311">
        <f>COUNTIF($H$3:H3310,H3311)</f>
        <v>10</v>
      </c>
      <c r="J3311">
        <f>COUNTIF($B$3:B3310,B3311)</f>
        <v>10</v>
      </c>
      <c r="K3311">
        <f t="shared" si="105"/>
        <v>0</v>
      </c>
    </row>
    <row r="3312" spans="1:11">
      <c r="A3312" s="557" t="s">
        <v>10386</v>
      </c>
      <c r="B3312" s="557" t="s">
        <v>16139</v>
      </c>
      <c r="C3312" s="557" t="s">
        <v>16140</v>
      </c>
      <c r="D3312" s="557" t="s">
        <v>16141</v>
      </c>
      <c r="E3312" s="558">
        <v>6</v>
      </c>
      <c r="F3312" s="557" t="s">
        <v>1347</v>
      </c>
      <c r="G3312" s="558">
        <v>30</v>
      </c>
      <c r="H3312" t="str">
        <f t="shared" si="104"/>
        <v>parentColIdString</v>
      </c>
      <c r="I3312">
        <f>COUNTIF($H$3:H3311,H3312)</f>
        <v>0</v>
      </c>
      <c r="J3312">
        <f>COUNTIF($B$3:B3311,B3312)</f>
        <v>0</v>
      </c>
      <c r="K3312">
        <f t="shared" si="105"/>
        <v>0</v>
      </c>
    </row>
    <row r="3313" spans="1:11">
      <c r="A3313" s="509" t="s">
        <v>10386</v>
      </c>
      <c r="B3313" s="509" t="s">
        <v>22352</v>
      </c>
      <c r="C3313" s="509" t="s">
        <v>22353</v>
      </c>
      <c r="D3313" s="509" t="s">
        <v>17198</v>
      </c>
      <c r="E3313" s="510">
        <v>9</v>
      </c>
      <c r="F3313" s="509" t="s">
        <v>1347</v>
      </c>
      <c r="G3313" s="510">
        <v>30</v>
      </c>
      <c r="H3313" t="str">
        <f t="shared" si="104"/>
        <v>startSpecSheetIdString</v>
      </c>
      <c r="I3313">
        <f>COUNTIF($H$3:H3312,H3313)</f>
        <v>0</v>
      </c>
      <c r="J3313">
        <f>COUNTIF($B$3:B3312,B3313)</f>
        <v>0</v>
      </c>
      <c r="K3313">
        <f t="shared" si="105"/>
        <v>0</v>
      </c>
    </row>
    <row r="3314" spans="1:11">
      <c r="A3314" s="509" t="s">
        <v>10386</v>
      </c>
      <c r="B3314" s="509" t="s">
        <v>1269</v>
      </c>
      <c r="C3314" s="509" t="s">
        <v>1683</v>
      </c>
      <c r="D3314" s="509" t="s">
        <v>1684</v>
      </c>
      <c r="E3314" s="510">
        <v>10</v>
      </c>
      <c r="F3314" s="509" t="s">
        <v>1347</v>
      </c>
      <c r="G3314" s="510">
        <v>1</v>
      </c>
      <c r="H3314" t="str">
        <f t="shared" si="104"/>
        <v>useYnString</v>
      </c>
      <c r="I3314">
        <f>COUNTIF($H$3:H3313,H3314)</f>
        <v>26</v>
      </c>
      <c r="J3314">
        <f>COUNTIF($B$3:B3313,B3314)</f>
        <v>26</v>
      </c>
      <c r="K3314">
        <f t="shared" si="105"/>
        <v>0</v>
      </c>
    </row>
    <row r="3315" spans="1:11">
      <c r="A3315" s="557" t="s">
        <v>10386</v>
      </c>
      <c r="B3315" s="557" t="s">
        <v>10728</v>
      </c>
      <c r="C3315" s="557" t="s">
        <v>10729</v>
      </c>
      <c r="D3315" s="557" t="s">
        <v>10730</v>
      </c>
      <c r="E3315" s="558">
        <v>11</v>
      </c>
      <c r="F3315" s="557" t="s">
        <v>1347</v>
      </c>
      <c r="G3315" s="558">
        <v>30</v>
      </c>
      <c r="H3315" t="str">
        <f t="shared" si="104"/>
        <v>specColTypeString</v>
      </c>
      <c r="I3315">
        <f>COUNTIF($H$3:H3314,H3315)</f>
        <v>0</v>
      </c>
      <c r="J3315">
        <f>COUNTIF($B$3:B3314,B3315)</f>
        <v>0</v>
      </c>
      <c r="K3315">
        <f t="shared" si="105"/>
        <v>0</v>
      </c>
    </row>
    <row r="3316" spans="1:11">
      <c r="A3316" s="557" t="s">
        <v>10386</v>
      </c>
      <c r="B3316" s="557" t="s">
        <v>18537</v>
      </c>
      <c r="C3316" s="557" t="s">
        <v>18538</v>
      </c>
      <c r="D3316" s="557" t="s">
        <v>18539</v>
      </c>
      <c r="E3316" s="558">
        <v>12</v>
      </c>
      <c r="F3316" s="557" t="s">
        <v>1347</v>
      </c>
      <c r="G3316" s="558">
        <v>30</v>
      </c>
      <c r="H3316" t="str">
        <f t="shared" si="104"/>
        <v>specColNameString</v>
      </c>
      <c r="I3316">
        <f>COUNTIF($H$3:H3315,H3316)</f>
        <v>0</v>
      </c>
      <c r="J3316">
        <f>COUNTIF($B$3:B3315,B3316)</f>
        <v>0</v>
      </c>
      <c r="K3316">
        <f t="shared" si="105"/>
        <v>0</v>
      </c>
    </row>
    <row r="3317" spans="1:11">
      <c r="A3317" s="557" t="s">
        <v>23023</v>
      </c>
      <c r="B3317" s="557" t="s">
        <v>10709</v>
      </c>
      <c r="C3317" s="557" t="s">
        <v>10710</v>
      </c>
      <c r="D3317" s="557" t="s">
        <v>10711</v>
      </c>
      <c r="E3317" s="558">
        <v>1</v>
      </c>
      <c r="F3317" s="557" t="s">
        <v>1347</v>
      </c>
      <c r="G3317" s="558">
        <v>30</v>
      </c>
      <c r="H3317" t="str">
        <f t="shared" si="104"/>
        <v>specSheetGroupIdString</v>
      </c>
      <c r="I3317">
        <f>COUNTIF($H$3:H3316,H3317)</f>
        <v>3</v>
      </c>
      <c r="J3317">
        <f>COUNTIF($B$3:B3316,B3317)</f>
        <v>3</v>
      </c>
      <c r="K3317">
        <f t="shared" si="105"/>
        <v>0</v>
      </c>
    </row>
    <row r="3318" spans="1:11">
      <c r="A3318" s="557" t="s">
        <v>23023</v>
      </c>
      <c r="B3318" s="557" t="s">
        <v>1326</v>
      </c>
      <c r="C3318" s="557" t="s">
        <v>10681</v>
      </c>
      <c r="D3318" s="557" t="s">
        <v>9561</v>
      </c>
      <c r="E3318" s="558">
        <v>2</v>
      </c>
      <c r="F3318" s="480" t="s">
        <v>1347</v>
      </c>
      <c r="G3318" s="479">
        <v>4</v>
      </c>
      <c r="H3318" t="str">
        <f t="shared" si="104"/>
        <v>yearString</v>
      </c>
      <c r="I3318">
        <f>COUNTIF($H$3:H3317,H3318)</f>
        <v>2</v>
      </c>
      <c r="J3318">
        <f>COUNTIF($B$3:B3317,B3318)</f>
        <v>2</v>
      </c>
      <c r="K3318">
        <f t="shared" si="105"/>
        <v>0</v>
      </c>
    </row>
    <row r="3319" spans="1:11">
      <c r="A3319" s="557" t="s">
        <v>23023</v>
      </c>
      <c r="B3319" s="557" t="s">
        <v>1876</v>
      </c>
      <c r="C3319" s="557" t="s">
        <v>1877</v>
      </c>
      <c r="D3319" s="557" t="s">
        <v>1878</v>
      </c>
      <c r="E3319" s="558">
        <v>3</v>
      </c>
      <c r="F3319" s="557" t="s">
        <v>1347</v>
      </c>
      <c r="G3319" s="558">
        <v>3</v>
      </c>
      <c r="H3319" t="str">
        <f t="shared" si="104"/>
        <v>divisionCodeString</v>
      </c>
      <c r="I3319">
        <f>COUNTIF($H$3:H3318,H3319)</f>
        <v>27</v>
      </c>
      <c r="J3319">
        <f>COUNTIF($B$3:B3318,B3319)</f>
        <v>27</v>
      </c>
      <c r="K3319">
        <f t="shared" si="105"/>
        <v>0</v>
      </c>
    </row>
    <row r="3320" spans="1:11">
      <c r="A3320" s="557" t="s">
        <v>23023</v>
      </c>
      <c r="B3320" s="557" t="s">
        <v>10410</v>
      </c>
      <c r="C3320" s="557" t="s">
        <v>10411</v>
      </c>
      <c r="D3320" s="557" t="s">
        <v>9562</v>
      </c>
      <c r="E3320" s="558">
        <v>4</v>
      </c>
      <c r="F3320" s="557" t="s">
        <v>1347</v>
      </c>
      <c r="G3320" s="558">
        <v>30</v>
      </c>
      <c r="H3320" t="str">
        <f t="shared" si="104"/>
        <v>productTypeString</v>
      </c>
      <c r="I3320">
        <f>COUNTIF($H$3:H3319,H3320)</f>
        <v>6</v>
      </c>
      <c r="J3320">
        <f>COUNTIF($B$3:B3319,B3320)</f>
        <v>6</v>
      </c>
      <c r="K3320">
        <f t="shared" si="105"/>
        <v>0</v>
      </c>
    </row>
    <row r="3321" spans="1:11">
      <c r="A3321" s="557" t="s">
        <v>23023</v>
      </c>
      <c r="B3321" s="557" t="s">
        <v>10747</v>
      </c>
      <c r="C3321" s="557" t="s">
        <v>10748</v>
      </c>
      <c r="D3321" s="557" t="s">
        <v>10749</v>
      </c>
      <c r="E3321" s="558">
        <v>5</v>
      </c>
      <c r="F3321" s="557" t="s">
        <v>1347</v>
      </c>
      <c r="G3321" s="558">
        <v>30</v>
      </c>
      <c r="H3321" t="str">
        <f t="shared" si="104"/>
        <v>guideExcelFileIdString</v>
      </c>
      <c r="I3321">
        <f>COUNTIF($H$3:H3320,H3321)</f>
        <v>0</v>
      </c>
      <c r="J3321">
        <f>COUNTIF($B$3:B3320,B3321)</f>
        <v>0</v>
      </c>
      <c r="K3321">
        <f t="shared" si="105"/>
        <v>0</v>
      </c>
    </row>
    <row r="3322" spans="1:11">
      <c r="A3322" s="557" t="s">
        <v>23024</v>
      </c>
      <c r="B3322" s="557" t="s">
        <v>10738</v>
      </c>
      <c r="C3322" s="557" t="s">
        <v>10739</v>
      </c>
      <c r="D3322" s="557" t="s">
        <v>10740</v>
      </c>
      <c r="E3322" s="558">
        <v>1</v>
      </c>
      <c r="F3322" s="557" t="s">
        <v>1347</v>
      </c>
      <c r="G3322" s="558">
        <v>30</v>
      </c>
      <c r="H3322" t="str">
        <f t="shared" si="104"/>
        <v>specHistIdString</v>
      </c>
      <c r="I3322">
        <f>COUNTIF($H$3:H3321,H3322)</f>
        <v>0</v>
      </c>
      <c r="J3322">
        <f>COUNTIF($B$3:B3321,B3322)</f>
        <v>0</v>
      </c>
      <c r="K3322">
        <f t="shared" si="105"/>
        <v>0</v>
      </c>
    </row>
    <row r="3323" spans="1:11">
      <c r="A3323" s="557" t="s">
        <v>23024</v>
      </c>
      <c r="B3323" s="557" t="s">
        <v>10690</v>
      </c>
      <c r="C3323" s="557" t="s">
        <v>10691</v>
      </c>
      <c r="D3323" s="557" t="s">
        <v>10692</v>
      </c>
      <c r="E3323" s="558">
        <v>2</v>
      </c>
      <c r="F3323" s="557" t="s">
        <v>1347</v>
      </c>
      <c r="G3323" s="558">
        <v>30</v>
      </c>
      <c r="H3323" t="str">
        <f t="shared" si="104"/>
        <v>histTypeString</v>
      </c>
      <c r="I3323">
        <f>COUNTIF($H$3:H3322,H3323)</f>
        <v>1</v>
      </c>
      <c r="J3323">
        <f>COUNTIF($B$3:B3322,B3323)</f>
        <v>1</v>
      </c>
      <c r="K3323">
        <f t="shared" si="105"/>
        <v>0</v>
      </c>
    </row>
    <row r="3324" spans="1:11">
      <c r="A3324" s="557" t="s">
        <v>23024</v>
      </c>
      <c r="B3324" s="557" t="s">
        <v>10705</v>
      </c>
      <c r="C3324" s="557" t="s">
        <v>10706</v>
      </c>
      <c r="D3324" s="557" t="s">
        <v>10707</v>
      </c>
      <c r="E3324" s="558">
        <v>5</v>
      </c>
      <c r="F3324" s="557" t="s">
        <v>1347</v>
      </c>
      <c r="G3324" s="558">
        <v>30</v>
      </c>
      <c r="H3324" t="str">
        <f t="shared" si="104"/>
        <v>specSheetIdString</v>
      </c>
      <c r="I3324">
        <f>COUNTIF($H$3:H3323,H3324)</f>
        <v>3</v>
      </c>
      <c r="J3324">
        <f>COUNTIF($B$3:B3323,B3324)</f>
        <v>3</v>
      </c>
      <c r="K3324">
        <f t="shared" si="105"/>
        <v>0</v>
      </c>
    </row>
    <row r="3325" spans="1:11">
      <c r="A3325" s="557" t="s">
        <v>10392</v>
      </c>
      <c r="B3325" s="557" t="s">
        <v>10705</v>
      </c>
      <c r="C3325" s="557" t="s">
        <v>10706</v>
      </c>
      <c r="D3325" s="557" t="s">
        <v>10707</v>
      </c>
      <c r="E3325" s="558">
        <v>1</v>
      </c>
      <c r="F3325" s="557" t="s">
        <v>1347</v>
      </c>
      <c r="G3325" s="558">
        <v>30</v>
      </c>
      <c r="H3325" t="str">
        <f t="shared" si="104"/>
        <v>specSheetIdString</v>
      </c>
      <c r="I3325">
        <f>COUNTIF($H$3:H3324,H3325)</f>
        <v>4</v>
      </c>
      <c r="J3325">
        <f>COUNTIF($B$3:B3324,B3325)</f>
        <v>4</v>
      </c>
      <c r="K3325">
        <f t="shared" si="105"/>
        <v>0</v>
      </c>
    </row>
    <row r="3326" spans="1:11">
      <c r="A3326" s="557" t="s">
        <v>10392</v>
      </c>
      <c r="B3326" s="557" t="s">
        <v>10732</v>
      </c>
      <c r="C3326" s="557" t="s">
        <v>10733</v>
      </c>
      <c r="D3326" s="557" t="s">
        <v>10734</v>
      </c>
      <c r="E3326" s="558">
        <v>2</v>
      </c>
      <c r="F3326" s="557" t="s">
        <v>1347</v>
      </c>
      <c r="G3326" s="558">
        <v>30</v>
      </c>
      <c r="H3326" t="str">
        <f t="shared" si="104"/>
        <v>specRowIdString</v>
      </c>
      <c r="I3326">
        <f>COUNTIF($H$3:H3325,H3326)</f>
        <v>0</v>
      </c>
      <c r="J3326">
        <f>COUNTIF($B$3:B3325,B3326)</f>
        <v>0</v>
      </c>
      <c r="K3326">
        <f t="shared" si="105"/>
        <v>0</v>
      </c>
    </row>
    <row r="3327" spans="1:11">
      <c r="A3327" s="557" t="s">
        <v>10392</v>
      </c>
      <c r="B3327" s="557" t="s">
        <v>10472</v>
      </c>
      <c r="C3327" s="557" t="s">
        <v>10473</v>
      </c>
      <c r="D3327" s="557" t="s">
        <v>10474</v>
      </c>
      <c r="E3327" s="558">
        <v>3</v>
      </c>
      <c r="F3327" s="557" t="s">
        <v>1353</v>
      </c>
      <c r="G3327" s="558"/>
      <c r="H3327" t="str">
        <f t="shared" si="104"/>
        <v>rowNoInteger</v>
      </c>
      <c r="I3327">
        <f>COUNTIF($H$3:H3326,H3327)</f>
        <v>2</v>
      </c>
      <c r="J3327">
        <f>COUNTIF($B$3:B3326,B3327)</f>
        <v>2</v>
      </c>
      <c r="K3327">
        <f t="shared" si="105"/>
        <v>0</v>
      </c>
    </row>
    <row r="3328" spans="1:11">
      <c r="A3328" s="557" t="s">
        <v>13971</v>
      </c>
      <c r="B3328" s="557" t="s">
        <v>10732</v>
      </c>
      <c r="C3328" s="557" t="s">
        <v>10733</v>
      </c>
      <c r="D3328" s="557" t="s">
        <v>10734</v>
      </c>
      <c r="E3328" s="558">
        <v>1</v>
      </c>
      <c r="F3328" s="557" t="s">
        <v>1347</v>
      </c>
      <c r="G3328" s="558">
        <v>30</v>
      </c>
      <c r="H3328" t="str">
        <f t="shared" si="104"/>
        <v>specRowIdString</v>
      </c>
      <c r="I3328">
        <f>COUNTIF($H$3:H3327,H3328)</f>
        <v>1</v>
      </c>
      <c r="J3328">
        <f>COUNTIF($B$3:B3327,B3328)</f>
        <v>1</v>
      </c>
      <c r="K3328">
        <f t="shared" si="105"/>
        <v>0</v>
      </c>
    </row>
    <row r="3329" spans="1:11">
      <c r="A3329" s="557" t="s">
        <v>13971</v>
      </c>
      <c r="B3329" s="557" t="s">
        <v>10709</v>
      </c>
      <c r="C3329" s="557" t="s">
        <v>10710</v>
      </c>
      <c r="D3329" s="557" t="s">
        <v>10711</v>
      </c>
      <c r="E3329" s="558">
        <v>2</v>
      </c>
      <c r="F3329" s="557" t="s">
        <v>1347</v>
      </c>
      <c r="G3329" s="558">
        <v>30</v>
      </c>
      <c r="H3329" t="str">
        <f t="shared" si="104"/>
        <v>specSheetGroupIdString</v>
      </c>
      <c r="I3329">
        <f>COUNTIF($H$3:H3328,H3329)</f>
        <v>4</v>
      </c>
      <c r="J3329">
        <f>COUNTIF($B$3:B3328,B3329)</f>
        <v>4</v>
      </c>
      <c r="K3329">
        <f t="shared" si="105"/>
        <v>0</v>
      </c>
    </row>
    <row r="3330" spans="1:11">
      <c r="A3330" s="557" t="s">
        <v>13971</v>
      </c>
      <c r="B3330" s="557" t="s">
        <v>9571</v>
      </c>
      <c r="C3330" s="557" t="s">
        <v>9566</v>
      </c>
      <c r="D3330" s="557" t="s">
        <v>10435</v>
      </c>
      <c r="E3330" s="558">
        <v>3</v>
      </c>
      <c r="F3330" s="557" t="s">
        <v>1347</v>
      </c>
      <c r="G3330" s="558">
        <v>1</v>
      </c>
      <c r="H3330" t="str">
        <f t="shared" si="104"/>
        <v>scopeString</v>
      </c>
      <c r="I3330">
        <f>COUNTIF($H$3:H3329,H3330)</f>
        <v>5</v>
      </c>
      <c r="J3330">
        <f>COUNTIF($B$3:B3329,B3330)</f>
        <v>5</v>
      </c>
      <c r="K3330">
        <f t="shared" si="105"/>
        <v>0</v>
      </c>
    </row>
    <row r="3331" spans="1:11">
      <c r="A3331" s="557" t="s">
        <v>13971</v>
      </c>
      <c r="B3331" s="557" t="s">
        <v>3827</v>
      </c>
      <c r="C3331" s="557" t="s">
        <v>3828</v>
      </c>
      <c r="D3331" s="557" t="s">
        <v>3829</v>
      </c>
      <c r="E3331" s="558">
        <v>4</v>
      </c>
      <c r="F3331" s="557" t="s">
        <v>1347</v>
      </c>
      <c r="G3331" s="558">
        <v>30</v>
      </c>
      <c r="H3331" t="str">
        <f t="shared" ref="H3331:H3394" si="106">B3331&amp;F3331</f>
        <v>regionCodeString</v>
      </c>
      <c r="I3331">
        <f>COUNTIF($H$3:H3330,H3331)</f>
        <v>9</v>
      </c>
      <c r="J3331">
        <f>COUNTIF($B$3:B3330,B3331)</f>
        <v>9</v>
      </c>
      <c r="K3331">
        <f t="shared" si="105"/>
        <v>0</v>
      </c>
    </row>
    <row r="3332" spans="1:11">
      <c r="A3332" s="557" t="s">
        <v>13971</v>
      </c>
      <c r="B3332" s="557" t="s">
        <v>2137</v>
      </c>
      <c r="C3332" s="557" t="s">
        <v>2138</v>
      </c>
      <c r="D3332" s="557" t="s">
        <v>2139</v>
      </c>
      <c r="E3332" s="558">
        <v>5</v>
      </c>
      <c r="F3332" s="557" t="s">
        <v>1347</v>
      </c>
      <c r="G3332" s="558">
        <v>30</v>
      </c>
      <c r="H3332" t="str">
        <f t="shared" si="106"/>
        <v>countryCodeString</v>
      </c>
      <c r="I3332">
        <f>COUNTIF($H$3:H3331,H3332)</f>
        <v>11</v>
      </c>
      <c r="J3332">
        <f>COUNTIF($B$3:B3331,B3332)</f>
        <v>11</v>
      </c>
      <c r="K3332">
        <f t="shared" ref="K3332:K3395" si="107">J3332-I3332</f>
        <v>0</v>
      </c>
    </row>
    <row r="3333" spans="1:11">
      <c r="A3333" s="557" t="s">
        <v>13971</v>
      </c>
      <c r="B3333" s="557" t="s">
        <v>16135</v>
      </c>
      <c r="C3333" s="557" t="s">
        <v>16136</v>
      </c>
      <c r="D3333" s="557" t="s">
        <v>16137</v>
      </c>
      <c r="E3333" s="558">
        <v>6</v>
      </c>
      <c r="F3333" s="557" t="s">
        <v>1347</v>
      </c>
      <c r="G3333" s="558">
        <v>30</v>
      </c>
      <c r="H3333" t="str">
        <f t="shared" si="106"/>
        <v>parentRowIdString</v>
      </c>
      <c r="I3333">
        <f>COUNTIF($H$3:H3332,H3333)</f>
        <v>0</v>
      </c>
      <c r="J3333">
        <f>COUNTIF($B$3:B3332,B3333)</f>
        <v>0</v>
      </c>
      <c r="K3333">
        <f t="shared" si="107"/>
        <v>0</v>
      </c>
    </row>
    <row r="3334" spans="1:11">
      <c r="A3334" s="509" t="s">
        <v>13971</v>
      </c>
      <c r="B3334" s="509" t="s">
        <v>22352</v>
      </c>
      <c r="C3334" s="509" t="s">
        <v>22353</v>
      </c>
      <c r="D3334" s="509" t="s">
        <v>17198</v>
      </c>
      <c r="E3334" s="510">
        <v>9</v>
      </c>
      <c r="F3334" s="509" t="s">
        <v>1347</v>
      </c>
      <c r="G3334" s="510">
        <v>30</v>
      </c>
      <c r="H3334" t="str">
        <f t="shared" si="106"/>
        <v>startSpecSheetIdString</v>
      </c>
      <c r="I3334">
        <f>COUNTIF($H$3:H3333,H3334)</f>
        <v>1</v>
      </c>
      <c r="J3334">
        <f>COUNTIF($B$3:B3333,B3334)</f>
        <v>1</v>
      </c>
      <c r="K3334">
        <f t="shared" si="107"/>
        <v>0</v>
      </c>
    </row>
    <row r="3335" spans="1:11">
      <c r="A3335" s="509" t="s">
        <v>13971</v>
      </c>
      <c r="B3335" s="509" t="s">
        <v>1269</v>
      </c>
      <c r="C3335" s="509" t="s">
        <v>1683</v>
      </c>
      <c r="D3335" s="509" t="s">
        <v>1684</v>
      </c>
      <c r="E3335" s="510">
        <v>10</v>
      </c>
      <c r="F3335" s="509" t="s">
        <v>1347</v>
      </c>
      <c r="G3335" s="510">
        <v>1</v>
      </c>
      <c r="H3335" t="str">
        <f t="shared" si="106"/>
        <v>useYnString</v>
      </c>
      <c r="I3335">
        <f>COUNTIF($H$3:H3334,H3335)</f>
        <v>27</v>
      </c>
      <c r="J3335">
        <f>COUNTIF($B$3:B3334,B3335)</f>
        <v>27</v>
      </c>
      <c r="K3335">
        <f t="shared" si="107"/>
        <v>0</v>
      </c>
    </row>
    <row r="3336" spans="1:11">
      <c r="A3336" s="509" t="s">
        <v>23025</v>
      </c>
      <c r="B3336" s="509" t="s">
        <v>10468</v>
      </c>
      <c r="C3336" s="509" t="s">
        <v>10469</v>
      </c>
      <c r="D3336" s="509" t="s">
        <v>10470</v>
      </c>
      <c r="E3336" s="510">
        <v>1</v>
      </c>
      <c r="F3336" s="509" t="s">
        <v>1347</v>
      </c>
      <c r="G3336" s="510">
        <v>30</v>
      </c>
      <c r="H3336" t="str">
        <f t="shared" si="106"/>
        <v>prmCodeString</v>
      </c>
      <c r="I3336">
        <f>COUNTIF($H$3:H3335,H3336)</f>
        <v>4</v>
      </c>
      <c r="J3336">
        <f>COUNTIF($B$3:B3335,B3336)</f>
        <v>4</v>
      </c>
      <c r="K3336">
        <f t="shared" si="107"/>
        <v>0</v>
      </c>
    </row>
    <row r="3337" spans="1:11">
      <c r="A3337" s="509" t="s">
        <v>23025</v>
      </c>
      <c r="B3337" s="509" t="s">
        <v>1326</v>
      </c>
      <c r="C3337" s="509" t="s">
        <v>10681</v>
      </c>
      <c r="D3337" s="509" t="s">
        <v>9561</v>
      </c>
      <c r="E3337" s="510">
        <v>2</v>
      </c>
      <c r="F3337" s="509" t="s">
        <v>1347</v>
      </c>
      <c r="G3337" s="510">
        <v>4</v>
      </c>
      <c r="H3337" t="str">
        <f t="shared" si="106"/>
        <v>yearString</v>
      </c>
      <c r="I3337">
        <f>COUNTIF($H$3:H3336,H3337)</f>
        <v>3</v>
      </c>
      <c r="J3337">
        <f>COUNTIF($B$3:B3336,B3337)</f>
        <v>3</v>
      </c>
      <c r="K3337">
        <f t="shared" si="107"/>
        <v>0</v>
      </c>
    </row>
    <row r="3338" spans="1:11">
      <c r="A3338" s="509" t="s">
        <v>23025</v>
      </c>
      <c r="B3338" s="509" t="s">
        <v>9571</v>
      </c>
      <c r="C3338" s="509" t="s">
        <v>9566</v>
      </c>
      <c r="D3338" s="509" t="s">
        <v>10435</v>
      </c>
      <c r="E3338" s="510">
        <v>3</v>
      </c>
      <c r="F3338" s="509" t="s">
        <v>1347</v>
      </c>
      <c r="G3338" s="510">
        <v>1</v>
      </c>
      <c r="H3338" t="str">
        <f t="shared" si="106"/>
        <v>scopeString</v>
      </c>
      <c r="I3338">
        <f>COUNTIF($H$3:H3337,H3338)</f>
        <v>6</v>
      </c>
      <c r="J3338">
        <f>COUNTIF($B$3:B3337,B3338)</f>
        <v>6</v>
      </c>
      <c r="K3338">
        <f t="shared" si="107"/>
        <v>0</v>
      </c>
    </row>
    <row r="3339" spans="1:11">
      <c r="A3339" s="509" t="s">
        <v>23025</v>
      </c>
      <c r="B3339" s="509" t="s">
        <v>3827</v>
      </c>
      <c r="C3339" s="509" t="s">
        <v>3828</v>
      </c>
      <c r="D3339" s="509" t="s">
        <v>3829</v>
      </c>
      <c r="E3339" s="510">
        <v>4</v>
      </c>
      <c r="F3339" s="509" t="s">
        <v>1347</v>
      </c>
      <c r="G3339" s="510">
        <v>30</v>
      </c>
      <c r="H3339" t="str">
        <f t="shared" si="106"/>
        <v>regionCodeString</v>
      </c>
      <c r="I3339">
        <f>COUNTIF($H$3:H3338,H3339)</f>
        <v>10</v>
      </c>
      <c r="J3339">
        <f>COUNTIF($B$3:B3338,B3339)</f>
        <v>10</v>
      </c>
      <c r="K3339">
        <f t="shared" si="107"/>
        <v>0</v>
      </c>
    </row>
    <row r="3340" spans="1:11">
      <c r="A3340" s="509" t="s">
        <v>23025</v>
      </c>
      <c r="B3340" s="509" t="s">
        <v>22354</v>
      </c>
      <c r="C3340" s="509" t="s">
        <v>17898</v>
      </c>
      <c r="D3340" s="509" t="s">
        <v>22355</v>
      </c>
      <c r="E3340" s="510">
        <v>5</v>
      </c>
      <c r="F3340" s="509" t="s">
        <v>1347</v>
      </c>
      <c r="G3340" s="510">
        <v>30</v>
      </c>
      <c r="H3340" t="str">
        <f t="shared" si="106"/>
        <v>countryCodeTypeString</v>
      </c>
      <c r="I3340">
        <f>COUNTIF($H$3:H3339,H3340)</f>
        <v>0</v>
      </c>
      <c r="J3340">
        <f>COUNTIF($B$3:B3339,B3340)</f>
        <v>0</v>
      </c>
      <c r="K3340">
        <f t="shared" si="107"/>
        <v>0</v>
      </c>
    </row>
    <row r="3341" spans="1:11">
      <c r="A3341" s="509" t="s">
        <v>23025</v>
      </c>
      <c r="B3341" s="509" t="s">
        <v>2137</v>
      </c>
      <c r="C3341" s="509" t="s">
        <v>2138</v>
      </c>
      <c r="D3341" s="509" t="s">
        <v>2139</v>
      </c>
      <c r="E3341" s="510">
        <v>6</v>
      </c>
      <c r="F3341" s="509" t="s">
        <v>1347</v>
      </c>
      <c r="G3341" s="510">
        <v>30</v>
      </c>
      <c r="H3341" t="str">
        <f t="shared" si="106"/>
        <v>countryCodeString</v>
      </c>
      <c r="I3341">
        <f>COUNTIF($H$3:H3340,H3341)</f>
        <v>12</v>
      </c>
      <c r="J3341">
        <f>COUNTIF($B$3:B3340,B3341)</f>
        <v>12</v>
      </c>
      <c r="K3341">
        <f t="shared" si="107"/>
        <v>0</v>
      </c>
    </row>
    <row r="3342" spans="1:11">
      <c r="A3342" s="509" t="s">
        <v>23025</v>
      </c>
      <c r="B3342" s="509" t="s">
        <v>22356</v>
      </c>
      <c r="C3342" s="509" t="s">
        <v>17695</v>
      </c>
      <c r="D3342" s="509" t="s">
        <v>22357</v>
      </c>
      <c r="E3342" s="510">
        <v>7</v>
      </c>
      <c r="F3342" s="509" t="s">
        <v>8845</v>
      </c>
      <c r="G3342" s="510"/>
      <c r="H3342" t="str">
        <f t="shared" si="106"/>
        <v>accumSalesQtyBigDecimal</v>
      </c>
      <c r="I3342">
        <f>COUNTIF($H$3:H3341,H3342)</f>
        <v>0</v>
      </c>
      <c r="J3342">
        <f>COUNTIF($B$3:B3341,B3342)</f>
        <v>0</v>
      </c>
      <c r="K3342">
        <f t="shared" si="107"/>
        <v>0</v>
      </c>
    </row>
    <row r="3343" spans="1:11">
      <c r="A3343" s="509" t="s">
        <v>23025</v>
      </c>
      <c r="B3343" s="509" t="s">
        <v>22358</v>
      </c>
      <c r="C3343" s="509" t="s">
        <v>17696</v>
      </c>
      <c r="D3343" s="509" t="s">
        <v>22359</v>
      </c>
      <c r="E3343" s="510">
        <v>8</v>
      </c>
      <c r="F3343" s="509" t="s">
        <v>8845</v>
      </c>
      <c r="G3343" s="510"/>
      <c r="H3343" t="str">
        <f t="shared" si="106"/>
        <v>accumGrossSalesAmtBigDecimal</v>
      </c>
      <c r="I3343">
        <f>COUNTIF($H$3:H3342,H3343)</f>
        <v>0</v>
      </c>
      <c r="J3343">
        <f>COUNTIF($B$3:B3342,B3343)</f>
        <v>0</v>
      </c>
      <c r="K3343">
        <f t="shared" si="107"/>
        <v>0</v>
      </c>
    </row>
    <row r="3344" spans="1:11">
      <c r="A3344" s="509" t="s">
        <v>23025</v>
      </c>
      <c r="B3344" s="509" t="s">
        <v>22360</v>
      </c>
      <c r="C3344" s="509" t="s">
        <v>17697</v>
      </c>
      <c r="D3344" s="509" t="s">
        <v>22361</v>
      </c>
      <c r="E3344" s="510">
        <v>9</v>
      </c>
      <c r="F3344" s="509" t="s">
        <v>8845</v>
      </c>
      <c r="G3344" s="510"/>
      <c r="H3344" t="str">
        <f t="shared" si="106"/>
        <v>accumNsalesAmtBigDecimal</v>
      </c>
      <c r="I3344">
        <f>COUNTIF($H$3:H3343,H3344)</f>
        <v>0</v>
      </c>
      <c r="J3344">
        <f>COUNTIF($B$3:B3343,B3344)</f>
        <v>0</v>
      </c>
      <c r="K3344">
        <f t="shared" si="107"/>
        <v>0</v>
      </c>
    </row>
    <row r="3345" spans="1:11">
      <c r="A3345" s="509" t="s">
        <v>23025</v>
      </c>
      <c r="B3345" s="509" t="s">
        <v>22362</v>
      </c>
      <c r="C3345" s="509" t="s">
        <v>17698</v>
      </c>
      <c r="D3345" s="509" t="s">
        <v>22363</v>
      </c>
      <c r="E3345" s="510">
        <v>10</v>
      </c>
      <c r="F3345" s="509" t="s">
        <v>8845</v>
      </c>
      <c r="G3345" s="510"/>
      <c r="H3345" t="str">
        <f t="shared" si="106"/>
        <v>accumOiAmtBigDecimal</v>
      </c>
      <c r="I3345">
        <f>COUNTIF($H$3:H3344,H3345)</f>
        <v>0</v>
      </c>
      <c r="J3345">
        <f>COUNTIF($B$3:B3344,B3345)</f>
        <v>0</v>
      </c>
      <c r="K3345">
        <f t="shared" si="107"/>
        <v>0</v>
      </c>
    </row>
    <row r="3346" spans="1:11">
      <c r="A3346" s="509" t="s">
        <v>23025</v>
      </c>
      <c r="B3346" s="509" t="s">
        <v>22364</v>
      </c>
      <c r="C3346" s="509" t="s">
        <v>17692</v>
      </c>
      <c r="D3346" s="509" t="s">
        <v>22365</v>
      </c>
      <c r="E3346" s="510">
        <v>11</v>
      </c>
      <c r="F3346" s="509" t="s">
        <v>1718</v>
      </c>
      <c r="G3346" s="510"/>
      <c r="H3346" t="str">
        <f t="shared" si="106"/>
        <v>prmOpRateFloat</v>
      </c>
      <c r="I3346">
        <f>COUNTIF($H$3:H3345,H3346)</f>
        <v>0</v>
      </c>
      <c r="J3346">
        <f>COUNTIF($B$3:B3345,B3346)</f>
        <v>0</v>
      </c>
      <c r="K3346">
        <f t="shared" si="107"/>
        <v>0</v>
      </c>
    </row>
    <row r="3347" spans="1:11">
      <c r="A3347" s="365" t="s">
        <v>10861</v>
      </c>
      <c r="B3347" s="365" t="s">
        <v>2961</v>
      </c>
      <c r="C3347" s="365" t="s">
        <v>2962</v>
      </c>
      <c r="D3347" s="365" t="s">
        <v>2963</v>
      </c>
      <c r="E3347" s="479">
        <v>1</v>
      </c>
      <c r="F3347" s="480" t="s">
        <v>1353</v>
      </c>
      <c r="G3347" s="479"/>
      <c r="H3347" t="str">
        <f t="shared" si="106"/>
        <v>snoInteger</v>
      </c>
      <c r="I3347">
        <f>COUNTIF($H$3:H3346,H3347)</f>
        <v>4</v>
      </c>
      <c r="J3347">
        <f>COUNTIF($B$3:B3346,B3347)</f>
        <v>4</v>
      </c>
      <c r="K3347">
        <f t="shared" si="107"/>
        <v>0</v>
      </c>
    </row>
    <row r="3348" spans="1:11">
      <c r="A3348" s="365" t="s">
        <v>10861</v>
      </c>
      <c r="B3348" s="365" t="s">
        <v>4224</v>
      </c>
      <c r="C3348" s="365" t="s">
        <v>4225</v>
      </c>
      <c r="D3348" s="365" t="s">
        <v>4226</v>
      </c>
      <c r="E3348" s="479">
        <v>2</v>
      </c>
      <c r="F3348" s="480" t="s">
        <v>1347</v>
      </c>
      <c r="G3348" s="479">
        <v>20</v>
      </c>
      <c r="H3348" t="str">
        <f t="shared" si="106"/>
        <v>versionObidString</v>
      </c>
      <c r="I3348">
        <f>COUNTIF($H$3:H3347,H3348)</f>
        <v>11</v>
      </c>
      <c r="J3348">
        <f>COUNTIF($B$3:B3347,B3348)</f>
        <v>11</v>
      </c>
      <c r="K3348">
        <f t="shared" si="107"/>
        <v>0</v>
      </c>
    </row>
    <row r="3349" spans="1:11">
      <c r="A3349" s="365" t="s">
        <v>10859</v>
      </c>
      <c r="B3349" s="365" t="s">
        <v>634</v>
      </c>
      <c r="C3349" s="365" t="s">
        <v>2536</v>
      </c>
      <c r="D3349" s="365" t="s">
        <v>2537</v>
      </c>
      <c r="E3349" s="479">
        <v>1</v>
      </c>
      <c r="F3349" s="480" t="s">
        <v>1347</v>
      </c>
      <c r="G3349" s="479">
        <v>8</v>
      </c>
      <c r="H3349" t="str">
        <f t="shared" si="106"/>
        <v>accountCodeString</v>
      </c>
      <c r="I3349">
        <f>COUNTIF($H$3:H3348,H3349)</f>
        <v>19</v>
      </c>
      <c r="J3349">
        <f>COUNTIF($B$3:B3348,B3349)</f>
        <v>19</v>
      </c>
      <c r="K3349">
        <f t="shared" si="107"/>
        <v>0</v>
      </c>
    </row>
    <row r="3350" spans="1:11">
      <c r="A3350" s="365" t="s">
        <v>10859</v>
      </c>
      <c r="B3350" s="365" t="s">
        <v>1137</v>
      </c>
      <c r="C3350" s="365" t="s">
        <v>2511</v>
      </c>
      <c r="D3350" s="365" t="s">
        <v>2512</v>
      </c>
      <c r="E3350" s="479">
        <v>2</v>
      </c>
      <c r="F3350" s="480" t="s">
        <v>1347</v>
      </c>
      <c r="G3350" s="479">
        <v>4</v>
      </c>
      <c r="H3350" t="str">
        <f t="shared" si="106"/>
        <v>planYearString</v>
      </c>
      <c r="I3350">
        <f>COUNTIF($H$3:H3349,H3350)</f>
        <v>16</v>
      </c>
      <c r="J3350">
        <f>COUNTIF($B$3:B3349,B3350)</f>
        <v>16</v>
      </c>
      <c r="K3350">
        <f t="shared" si="107"/>
        <v>0</v>
      </c>
    </row>
    <row r="3351" spans="1:11">
      <c r="A3351" s="365" t="s">
        <v>10859</v>
      </c>
      <c r="B3351" s="365" t="s">
        <v>10868</v>
      </c>
      <c r="C3351" s="365" t="s">
        <v>10869</v>
      </c>
      <c r="D3351" s="365" t="s">
        <v>10870</v>
      </c>
      <c r="E3351" s="479">
        <v>3</v>
      </c>
      <c r="F3351" s="480" t="s">
        <v>1718</v>
      </c>
      <c r="G3351" s="479"/>
      <c r="H3351" t="str">
        <f t="shared" si="106"/>
        <v>month01RATEFloat</v>
      </c>
      <c r="I3351">
        <f>COUNTIF($H$3:H3350,H3351)</f>
        <v>0</v>
      </c>
      <c r="J3351">
        <f>COUNTIF($B$3:B3350,B3351)</f>
        <v>0</v>
      </c>
      <c r="K3351">
        <f t="shared" si="107"/>
        <v>0</v>
      </c>
    </row>
    <row r="3352" spans="1:11">
      <c r="A3352" s="365" t="s">
        <v>10859</v>
      </c>
      <c r="B3352" s="365" t="s">
        <v>10872</v>
      </c>
      <c r="C3352" s="365" t="s">
        <v>10873</v>
      </c>
      <c r="D3352" s="365" t="s">
        <v>10874</v>
      </c>
      <c r="E3352" s="479">
        <v>4</v>
      </c>
      <c r="F3352" s="480" t="s">
        <v>1718</v>
      </c>
      <c r="G3352" s="479"/>
      <c r="H3352" t="str">
        <f t="shared" si="106"/>
        <v>month02RATEFloat</v>
      </c>
      <c r="I3352">
        <f>COUNTIF($H$3:H3351,H3352)</f>
        <v>0</v>
      </c>
      <c r="J3352">
        <f>COUNTIF($B$3:B3351,B3352)</f>
        <v>0</v>
      </c>
      <c r="K3352">
        <f t="shared" si="107"/>
        <v>0</v>
      </c>
    </row>
    <row r="3353" spans="1:11">
      <c r="A3353" s="365" t="s">
        <v>10859</v>
      </c>
      <c r="B3353" s="365" t="s">
        <v>10876</v>
      </c>
      <c r="C3353" s="365" t="s">
        <v>10877</v>
      </c>
      <c r="D3353" s="365" t="s">
        <v>10878</v>
      </c>
      <c r="E3353" s="479">
        <v>5</v>
      </c>
      <c r="F3353" s="480" t="s">
        <v>1718</v>
      </c>
      <c r="G3353" s="479"/>
      <c r="H3353" t="str">
        <f t="shared" si="106"/>
        <v>month03RATEFloat</v>
      </c>
      <c r="I3353">
        <f>COUNTIF($H$3:H3352,H3353)</f>
        <v>0</v>
      </c>
      <c r="J3353">
        <f>COUNTIF($B$3:B3352,B3353)</f>
        <v>0</v>
      </c>
      <c r="K3353">
        <f t="shared" si="107"/>
        <v>0</v>
      </c>
    </row>
    <row r="3354" spans="1:11">
      <c r="A3354" s="365" t="s">
        <v>10859</v>
      </c>
      <c r="B3354" s="365" t="s">
        <v>10880</v>
      </c>
      <c r="C3354" s="365" t="s">
        <v>10881</v>
      </c>
      <c r="D3354" s="365" t="s">
        <v>10882</v>
      </c>
      <c r="E3354" s="479">
        <v>6</v>
      </c>
      <c r="F3354" s="480" t="s">
        <v>1718</v>
      </c>
      <c r="G3354" s="479"/>
      <c r="H3354" t="str">
        <f t="shared" si="106"/>
        <v>month04RATEFloat</v>
      </c>
      <c r="I3354">
        <f>COUNTIF($H$3:H3353,H3354)</f>
        <v>0</v>
      </c>
      <c r="J3354">
        <f>COUNTIF($B$3:B3353,B3354)</f>
        <v>0</v>
      </c>
      <c r="K3354">
        <f t="shared" si="107"/>
        <v>0</v>
      </c>
    </row>
    <row r="3355" spans="1:11">
      <c r="A3355" s="365" t="s">
        <v>10859</v>
      </c>
      <c r="B3355" s="365" t="s">
        <v>10884</v>
      </c>
      <c r="C3355" s="365" t="s">
        <v>10885</v>
      </c>
      <c r="D3355" s="365" t="s">
        <v>10886</v>
      </c>
      <c r="E3355" s="479">
        <v>7</v>
      </c>
      <c r="F3355" s="480" t="s">
        <v>1718</v>
      </c>
      <c r="G3355" s="479"/>
      <c r="H3355" t="str">
        <f t="shared" si="106"/>
        <v>month05RATEFloat</v>
      </c>
      <c r="I3355">
        <f>COUNTIF($H$3:H3354,H3355)</f>
        <v>0</v>
      </c>
      <c r="J3355">
        <f>COUNTIF($B$3:B3354,B3355)</f>
        <v>0</v>
      </c>
      <c r="K3355">
        <f t="shared" si="107"/>
        <v>0</v>
      </c>
    </row>
    <row r="3356" spans="1:11">
      <c r="A3356" s="365" t="s">
        <v>10859</v>
      </c>
      <c r="B3356" s="365" t="s">
        <v>10888</v>
      </c>
      <c r="C3356" s="365" t="s">
        <v>10889</v>
      </c>
      <c r="D3356" s="365" t="s">
        <v>10890</v>
      </c>
      <c r="E3356" s="479">
        <v>8</v>
      </c>
      <c r="F3356" s="480" t="s">
        <v>1718</v>
      </c>
      <c r="G3356" s="479"/>
      <c r="H3356" t="str">
        <f t="shared" si="106"/>
        <v>month06RATEFloat</v>
      </c>
      <c r="I3356">
        <f>COUNTIF($H$3:H3355,H3356)</f>
        <v>0</v>
      </c>
      <c r="J3356">
        <f>COUNTIF($B$3:B3355,B3356)</f>
        <v>0</v>
      </c>
      <c r="K3356">
        <f t="shared" si="107"/>
        <v>0</v>
      </c>
    </row>
    <row r="3357" spans="1:11">
      <c r="A3357" s="365" t="s">
        <v>10859</v>
      </c>
      <c r="B3357" s="365" t="s">
        <v>10892</v>
      </c>
      <c r="C3357" s="365" t="s">
        <v>10893</v>
      </c>
      <c r="D3357" s="365" t="s">
        <v>10894</v>
      </c>
      <c r="E3357" s="479">
        <v>9</v>
      </c>
      <c r="F3357" s="480" t="s">
        <v>1718</v>
      </c>
      <c r="G3357" s="479"/>
      <c r="H3357" t="str">
        <f t="shared" si="106"/>
        <v>month07RATEFloat</v>
      </c>
      <c r="I3357">
        <f>COUNTIF($H$3:H3356,H3357)</f>
        <v>0</v>
      </c>
      <c r="J3357">
        <f>COUNTIF($B$3:B3356,B3357)</f>
        <v>0</v>
      </c>
      <c r="K3357">
        <f t="shared" si="107"/>
        <v>0</v>
      </c>
    </row>
    <row r="3358" spans="1:11">
      <c r="A3358" s="365" t="s">
        <v>10859</v>
      </c>
      <c r="B3358" s="365" t="s">
        <v>10896</v>
      </c>
      <c r="C3358" s="365" t="s">
        <v>10897</v>
      </c>
      <c r="D3358" s="365" t="s">
        <v>10898</v>
      </c>
      <c r="E3358" s="479">
        <v>10</v>
      </c>
      <c r="F3358" s="480" t="s">
        <v>1718</v>
      </c>
      <c r="G3358" s="479"/>
      <c r="H3358" t="str">
        <f t="shared" si="106"/>
        <v>month08RATEFloat</v>
      </c>
      <c r="I3358">
        <f>COUNTIF($H$3:H3357,H3358)</f>
        <v>0</v>
      </c>
      <c r="J3358">
        <f>COUNTIF($B$3:B3357,B3358)</f>
        <v>0</v>
      </c>
      <c r="K3358">
        <f t="shared" si="107"/>
        <v>0</v>
      </c>
    </row>
    <row r="3359" spans="1:11">
      <c r="A3359" s="365" t="s">
        <v>10859</v>
      </c>
      <c r="B3359" s="365" t="s">
        <v>10900</v>
      </c>
      <c r="C3359" s="365" t="s">
        <v>10901</v>
      </c>
      <c r="D3359" s="365" t="s">
        <v>10902</v>
      </c>
      <c r="E3359" s="479">
        <v>11</v>
      </c>
      <c r="F3359" s="480" t="s">
        <v>1718</v>
      </c>
      <c r="G3359" s="479"/>
      <c r="H3359" t="str">
        <f t="shared" si="106"/>
        <v>month09RATEFloat</v>
      </c>
      <c r="I3359">
        <f>COUNTIF($H$3:H3358,H3359)</f>
        <v>0</v>
      </c>
      <c r="J3359">
        <f>COUNTIF($B$3:B3358,B3359)</f>
        <v>0</v>
      </c>
      <c r="K3359">
        <f t="shared" si="107"/>
        <v>0</v>
      </c>
    </row>
    <row r="3360" spans="1:11">
      <c r="A3360" s="365" t="s">
        <v>10859</v>
      </c>
      <c r="B3360" s="365" t="s">
        <v>10904</v>
      </c>
      <c r="C3360" s="365" t="s">
        <v>10905</v>
      </c>
      <c r="D3360" s="365" t="s">
        <v>10906</v>
      </c>
      <c r="E3360" s="479">
        <v>12</v>
      </c>
      <c r="F3360" s="480" t="s">
        <v>1718</v>
      </c>
      <c r="G3360" s="479"/>
      <c r="H3360" t="str">
        <f t="shared" si="106"/>
        <v>month10RATEFloat</v>
      </c>
      <c r="I3360">
        <f>COUNTIF($H$3:H3359,H3360)</f>
        <v>0</v>
      </c>
      <c r="J3360">
        <f>COUNTIF($B$3:B3359,B3360)</f>
        <v>0</v>
      </c>
      <c r="K3360">
        <f t="shared" si="107"/>
        <v>0</v>
      </c>
    </row>
    <row r="3361" spans="1:11">
      <c r="A3361" s="365" t="s">
        <v>10859</v>
      </c>
      <c r="B3361" s="365" t="s">
        <v>10908</v>
      </c>
      <c r="C3361" s="365" t="s">
        <v>10909</v>
      </c>
      <c r="D3361" s="365" t="s">
        <v>10910</v>
      </c>
      <c r="E3361" s="479">
        <v>13</v>
      </c>
      <c r="F3361" s="480" t="s">
        <v>1718</v>
      </c>
      <c r="G3361" s="479"/>
      <c r="H3361" t="str">
        <f t="shared" si="106"/>
        <v>month11RATEFloat</v>
      </c>
      <c r="I3361">
        <f>COUNTIF($H$3:H3360,H3361)</f>
        <v>0</v>
      </c>
      <c r="J3361">
        <f>COUNTIF($B$3:B3360,B3361)</f>
        <v>0</v>
      </c>
      <c r="K3361">
        <f t="shared" si="107"/>
        <v>0</v>
      </c>
    </row>
    <row r="3362" spans="1:11">
      <c r="A3362" s="365" t="s">
        <v>10859</v>
      </c>
      <c r="B3362" s="365" t="s">
        <v>10912</v>
      </c>
      <c r="C3362" s="365" t="s">
        <v>10913</v>
      </c>
      <c r="D3362" s="365" t="s">
        <v>10914</v>
      </c>
      <c r="E3362" s="479">
        <v>14</v>
      </c>
      <c r="F3362" s="480" t="s">
        <v>1718</v>
      </c>
      <c r="G3362" s="479"/>
      <c r="H3362" t="str">
        <f t="shared" si="106"/>
        <v>month12RATEFloat</v>
      </c>
      <c r="I3362">
        <f>COUNTIF($H$3:H3361,H3362)</f>
        <v>0</v>
      </c>
      <c r="J3362">
        <f>COUNTIF($B$3:B3361,B3362)</f>
        <v>0</v>
      </c>
      <c r="K3362">
        <f t="shared" si="107"/>
        <v>0</v>
      </c>
    </row>
    <row r="3363" spans="1:11">
      <c r="A3363" s="556" t="s">
        <v>10937</v>
      </c>
      <c r="B3363" s="365" t="s">
        <v>10938</v>
      </c>
      <c r="C3363" s="556" t="s">
        <v>10939</v>
      </c>
      <c r="D3363" s="556" t="s">
        <v>10940</v>
      </c>
      <c r="E3363" s="479">
        <v>13</v>
      </c>
      <c r="F3363" s="551" t="s">
        <v>8845</v>
      </c>
      <c r="G3363" s="598"/>
      <c r="H3363" t="str">
        <f t="shared" si="106"/>
        <v>withholdingTaxAmtBigDecimal</v>
      </c>
      <c r="I3363">
        <f>COUNTIF($H$3:H3362,H3363)</f>
        <v>0</v>
      </c>
      <c r="J3363">
        <f>COUNTIF($B$3:B3362,B3363)</f>
        <v>0</v>
      </c>
      <c r="K3363">
        <f t="shared" si="107"/>
        <v>0</v>
      </c>
    </row>
    <row r="3364" spans="1:11">
      <c r="A3364" s="556" t="s">
        <v>10937</v>
      </c>
      <c r="B3364" s="365" t="s">
        <v>10942</v>
      </c>
      <c r="C3364" s="556" t="s">
        <v>10943</v>
      </c>
      <c r="D3364" s="556" t="s">
        <v>10944</v>
      </c>
      <c r="E3364" s="479">
        <v>15</v>
      </c>
      <c r="F3364" s="551" t="s">
        <v>8845</v>
      </c>
      <c r="G3364" s="598"/>
      <c r="H3364" t="str">
        <f t="shared" si="106"/>
        <v>residenceTaxAmtBigDecimal</v>
      </c>
      <c r="I3364">
        <f>COUNTIF($H$3:H3363,H3364)</f>
        <v>0</v>
      </c>
      <c r="J3364">
        <f>COUNTIF($B$3:B3363,B3364)</f>
        <v>0</v>
      </c>
      <c r="K3364">
        <f t="shared" si="107"/>
        <v>0</v>
      </c>
    </row>
    <row r="3365" spans="1:11">
      <c r="A3365" s="556" t="s">
        <v>10946</v>
      </c>
      <c r="B3365" s="365" t="s">
        <v>10938</v>
      </c>
      <c r="C3365" s="556" t="s">
        <v>10939</v>
      </c>
      <c r="D3365" s="556" t="s">
        <v>10940</v>
      </c>
      <c r="E3365" s="479">
        <v>13</v>
      </c>
      <c r="F3365" s="551" t="s">
        <v>8845</v>
      </c>
      <c r="G3365" s="598"/>
      <c r="H3365" t="str">
        <f t="shared" si="106"/>
        <v>withholdingTaxAmtBigDecimal</v>
      </c>
      <c r="I3365">
        <f>COUNTIF($H$3:H3364,H3365)</f>
        <v>1</v>
      </c>
      <c r="J3365">
        <f>COUNTIF($B$3:B3364,B3365)</f>
        <v>1</v>
      </c>
      <c r="K3365">
        <f t="shared" si="107"/>
        <v>0</v>
      </c>
    </row>
    <row r="3366" spans="1:11">
      <c r="A3366" s="556" t="s">
        <v>10946</v>
      </c>
      <c r="B3366" s="365" t="s">
        <v>10942</v>
      </c>
      <c r="C3366" s="556" t="s">
        <v>10943</v>
      </c>
      <c r="D3366" s="556" t="s">
        <v>10944</v>
      </c>
      <c r="E3366" s="479">
        <v>15</v>
      </c>
      <c r="F3366" s="551" t="s">
        <v>8845</v>
      </c>
      <c r="G3366" s="598"/>
      <c r="H3366" t="str">
        <f t="shared" si="106"/>
        <v>residenceTaxAmtBigDecimal</v>
      </c>
      <c r="I3366">
        <f>COUNTIF($H$3:H3365,H3366)</f>
        <v>1</v>
      </c>
      <c r="J3366">
        <f>COUNTIF($B$3:B3365,B3366)</f>
        <v>1</v>
      </c>
      <c r="K3366">
        <f t="shared" si="107"/>
        <v>0</v>
      </c>
    </row>
    <row r="3367" spans="1:11">
      <c r="A3367" s="365" t="s">
        <v>10924</v>
      </c>
      <c r="B3367" s="365" t="s">
        <v>8152</v>
      </c>
      <c r="C3367" s="365" t="s">
        <v>7884</v>
      </c>
      <c r="D3367" s="365" t="s">
        <v>8153</v>
      </c>
      <c r="E3367" s="479">
        <v>1</v>
      </c>
      <c r="F3367" s="480" t="s">
        <v>1347</v>
      </c>
      <c r="G3367" s="479">
        <v>6</v>
      </c>
      <c r="H3367" t="str">
        <f t="shared" si="106"/>
        <v>closingYmString</v>
      </c>
      <c r="I3367">
        <f>COUNTIF($H$3:H3366,H3367)</f>
        <v>5</v>
      </c>
      <c r="J3367">
        <f>COUNTIF($B$3:B3366,B3367)</f>
        <v>5</v>
      </c>
      <c r="K3367">
        <f t="shared" si="107"/>
        <v>0</v>
      </c>
    </row>
    <row r="3368" spans="1:11">
      <c r="A3368" s="365" t="s">
        <v>10924</v>
      </c>
      <c r="B3368" s="365" t="s">
        <v>10947</v>
      </c>
      <c r="C3368" s="365" t="s">
        <v>10948</v>
      </c>
      <c r="D3368" s="365" t="s">
        <v>10949</v>
      </c>
      <c r="E3368" s="479">
        <v>2</v>
      </c>
      <c r="F3368" s="551" t="s">
        <v>1347</v>
      </c>
      <c r="G3368" s="598">
        <v>10</v>
      </c>
      <c r="H3368" t="str">
        <f t="shared" si="106"/>
        <v>pAccountingUnitCodeString</v>
      </c>
      <c r="I3368">
        <f>COUNTIF($H$3:H3367,H3368)</f>
        <v>0</v>
      </c>
      <c r="J3368">
        <f>COUNTIF($B$3:B3367,B3368)</f>
        <v>0</v>
      </c>
      <c r="K3368">
        <f t="shared" si="107"/>
        <v>0</v>
      </c>
    </row>
    <row r="3369" spans="1:11">
      <c r="A3369" s="365" t="s">
        <v>10924</v>
      </c>
      <c r="B3369" s="365" t="s">
        <v>10951</v>
      </c>
      <c r="C3369" s="365" t="s">
        <v>10952</v>
      </c>
      <c r="D3369" s="365" t="s">
        <v>10953</v>
      </c>
      <c r="E3369" s="479">
        <v>3</v>
      </c>
      <c r="F3369" s="551" t="s">
        <v>1347</v>
      </c>
      <c r="G3369" s="598">
        <v>10</v>
      </c>
      <c r="H3369" t="str">
        <f t="shared" si="106"/>
        <v>pDepartmentCodeString</v>
      </c>
      <c r="I3369">
        <f>COUNTIF($H$3:H3368,H3369)</f>
        <v>0</v>
      </c>
      <c r="J3369">
        <f>COUNTIF($B$3:B3368,B3369)</f>
        <v>0</v>
      </c>
      <c r="K3369">
        <f t="shared" si="107"/>
        <v>0</v>
      </c>
    </row>
    <row r="3370" spans="1:11">
      <c r="A3370" s="365" t="s">
        <v>10924</v>
      </c>
      <c r="B3370" s="365" t="s">
        <v>10955</v>
      </c>
      <c r="C3370" s="365" t="s">
        <v>10956</v>
      </c>
      <c r="D3370" s="365" t="s">
        <v>10957</v>
      </c>
      <c r="E3370" s="479">
        <v>4</v>
      </c>
      <c r="F3370" s="551" t="s">
        <v>1347</v>
      </c>
      <c r="G3370" s="598">
        <v>10</v>
      </c>
      <c r="H3370" t="str">
        <f t="shared" si="106"/>
        <v>FATAccountingUnitCodeString</v>
      </c>
      <c r="I3370">
        <f>COUNTIF($H$3:H3369,H3370)</f>
        <v>0</v>
      </c>
      <c r="J3370">
        <f>COUNTIF($B$3:B3369,B3370)</f>
        <v>0</v>
      </c>
      <c r="K3370">
        <f t="shared" si="107"/>
        <v>0</v>
      </c>
    </row>
    <row r="3371" spans="1:11">
      <c r="A3371" s="365" t="s">
        <v>10924</v>
      </c>
      <c r="B3371" s="365" t="s">
        <v>10959</v>
      </c>
      <c r="C3371" s="365" t="s">
        <v>10960</v>
      </c>
      <c r="D3371" s="365" t="s">
        <v>10961</v>
      </c>
      <c r="E3371" s="479">
        <v>5</v>
      </c>
      <c r="F3371" s="551" t="s">
        <v>1347</v>
      </c>
      <c r="G3371" s="598">
        <v>10</v>
      </c>
      <c r="H3371" t="str">
        <f t="shared" si="106"/>
        <v>FATDepartmentCodeString</v>
      </c>
      <c r="I3371">
        <f>COUNTIF($H$3:H3370,H3371)</f>
        <v>0</v>
      </c>
      <c r="J3371">
        <f>COUNTIF($B$3:B3370,B3371)</f>
        <v>0</v>
      </c>
      <c r="K3371">
        <f t="shared" si="107"/>
        <v>0</v>
      </c>
    </row>
    <row r="3372" spans="1:11">
      <c r="A3372" s="365" t="s">
        <v>10924</v>
      </c>
      <c r="B3372" s="365" t="s">
        <v>10963</v>
      </c>
      <c r="C3372" s="365" t="s">
        <v>10964</v>
      </c>
      <c r="D3372" s="365" t="s">
        <v>10965</v>
      </c>
      <c r="E3372" s="479">
        <v>6</v>
      </c>
      <c r="F3372" s="551" t="s">
        <v>1347</v>
      </c>
      <c r="G3372" s="598">
        <v>10</v>
      </c>
      <c r="H3372" t="str">
        <f t="shared" si="106"/>
        <v>FAAccountingUnitCodeString</v>
      </c>
      <c r="I3372">
        <f>COUNTIF($H$3:H3371,H3372)</f>
        <v>0</v>
      </c>
      <c r="J3372">
        <f>COUNTIF($B$3:B3371,B3372)</f>
        <v>0</v>
      </c>
      <c r="K3372">
        <f t="shared" si="107"/>
        <v>0</v>
      </c>
    </row>
    <row r="3373" spans="1:11">
      <c r="A3373" s="365" t="s">
        <v>10924</v>
      </c>
      <c r="B3373" s="365" t="s">
        <v>10967</v>
      </c>
      <c r="C3373" s="365" t="s">
        <v>10968</v>
      </c>
      <c r="D3373" s="365" t="s">
        <v>10969</v>
      </c>
      <c r="E3373" s="479">
        <v>7</v>
      </c>
      <c r="F3373" s="551" t="s">
        <v>1347</v>
      </c>
      <c r="G3373" s="598">
        <v>10</v>
      </c>
      <c r="H3373" t="str">
        <f t="shared" si="106"/>
        <v>FADepartmentCodeString</v>
      </c>
      <c r="I3373">
        <f>COUNTIF($H$3:H3372,H3373)</f>
        <v>0</v>
      </c>
      <c r="J3373">
        <f>COUNTIF($B$3:B3372,B3373)</f>
        <v>0</v>
      </c>
      <c r="K3373">
        <f t="shared" si="107"/>
        <v>0</v>
      </c>
    </row>
    <row r="3374" spans="1:11">
      <c r="A3374" s="365" t="s">
        <v>10924</v>
      </c>
      <c r="B3374" s="365" t="s">
        <v>10971</v>
      </c>
      <c r="C3374" s="365" t="s">
        <v>10972</v>
      </c>
      <c r="D3374" s="365" t="s">
        <v>10973</v>
      </c>
      <c r="E3374" s="479">
        <v>8</v>
      </c>
      <c r="F3374" s="551" t="s">
        <v>1347</v>
      </c>
      <c r="G3374" s="598">
        <v>50</v>
      </c>
      <c r="H3374" t="str">
        <f t="shared" si="106"/>
        <v>feederSystemNameString</v>
      </c>
      <c r="I3374">
        <f>COUNTIF($H$3:H3373,H3374)</f>
        <v>0</v>
      </c>
      <c r="J3374">
        <f>COUNTIF($B$3:B3373,B3374)</f>
        <v>0</v>
      </c>
      <c r="K3374">
        <f t="shared" si="107"/>
        <v>0</v>
      </c>
    </row>
    <row r="3375" spans="1:11">
      <c r="A3375" s="365" t="s">
        <v>10924</v>
      </c>
      <c r="B3375" s="365" t="s">
        <v>10975</v>
      </c>
      <c r="C3375" s="365" t="s">
        <v>10976</v>
      </c>
      <c r="D3375" s="365" t="s">
        <v>10977</v>
      </c>
      <c r="E3375" s="479">
        <v>9</v>
      </c>
      <c r="F3375" s="480" t="s">
        <v>1353</v>
      </c>
      <c r="G3375" s="479">
        <v>8</v>
      </c>
      <c r="H3375" t="str">
        <f t="shared" si="106"/>
        <v>massAdditionIdInteger</v>
      </c>
      <c r="I3375">
        <f>COUNTIF($H$3:H3374,H3375)</f>
        <v>0</v>
      </c>
      <c r="J3375">
        <f>COUNTIF($B$3:B3374,B3375)</f>
        <v>0</v>
      </c>
      <c r="K3375">
        <f t="shared" si="107"/>
        <v>0</v>
      </c>
    </row>
    <row r="3376" spans="1:11">
      <c r="A3376" s="365" t="s">
        <v>10924</v>
      </c>
      <c r="B3376" s="365" t="s">
        <v>10979</v>
      </c>
      <c r="C3376" s="365" t="s">
        <v>10980</v>
      </c>
      <c r="D3376" s="365" t="s">
        <v>10981</v>
      </c>
      <c r="E3376" s="479">
        <v>10</v>
      </c>
      <c r="F3376" s="551" t="s">
        <v>1347</v>
      </c>
      <c r="G3376" s="598">
        <v>30</v>
      </c>
      <c r="H3376" t="str">
        <f t="shared" si="106"/>
        <v>assetRegisterTypeCodeString</v>
      </c>
      <c r="I3376">
        <f>COUNTIF($H$3:H3375,H3376)</f>
        <v>0</v>
      </c>
      <c r="J3376">
        <f>COUNTIF($B$3:B3375,B3376)</f>
        <v>0</v>
      </c>
      <c r="K3376">
        <f t="shared" si="107"/>
        <v>0</v>
      </c>
    </row>
    <row r="3377" spans="1:11">
      <c r="A3377" s="365" t="s">
        <v>10924</v>
      </c>
      <c r="B3377" s="365" t="s">
        <v>10983</v>
      </c>
      <c r="C3377" s="365" t="s">
        <v>10984</v>
      </c>
      <c r="D3377" s="365" t="s">
        <v>10985</v>
      </c>
      <c r="E3377" s="479">
        <v>11</v>
      </c>
      <c r="F3377" s="551" t="s">
        <v>1347</v>
      </c>
      <c r="G3377" s="598">
        <v>30</v>
      </c>
      <c r="H3377" t="str">
        <f t="shared" si="106"/>
        <v>bookTypeCodeString</v>
      </c>
      <c r="I3377">
        <f>COUNTIF($H$3:H3376,H3377)</f>
        <v>0</v>
      </c>
      <c r="J3377">
        <f>COUNTIF($B$3:B3376,B3377)</f>
        <v>0</v>
      </c>
      <c r="K3377">
        <f t="shared" si="107"/>
        <v>0</v>
      </c>
    </row>
    <row r="3378" spans="1:11">
      <c r="A3378" s="365" t="s">
        <v>10924</v>
      </c>
      <c r="B3378" s="365" t="s">
        <v>10987</v>
      </c>
      <c r="C3378" s="365" t="s">
        <v>10988</v>
      </c>
      <c r="D3378" s="365" t="s">
        <v>10989</v>
      </c>
      <c r="E3378" s="479">
        <v>12</v>
      </c>
      <c r="F3378" s="480" t="s">
        <v>1363</v>
      </c>
      <c r="G3378" s="479"/>
      <c r="H3378" t="str">
        <f t="shared" si="106"/>
        <v>accountingDateDate</v>
      </c>
      <c r="I3378">
        <f>COUNTIF($H$3:H3377,H3378)</f>
        <v>0</v>
      </c>
      <c r="J3378">
        <f>COUNTIF($B$3:B3377,B3378)</f>
        <v>0</v>
      </c>
      <c r="K3378">
        <f t="shared" si="107"/>
        <v>0</v>
      </c>
    </row>
    <row r="3379" spans="1:11">
      <c r="A3379" s="365" t="s">
        <v>10924</v>
      </c>
      <c r="B3379" s="365" t="s">
        <v>10991</v>
      </c>
      <c r="C3379" s="365" t="s">
        <v>10992</v>
      </c>
      <c r="D3379" s="365" t="s">
        <v>10993</v>
      </c>
      <c r="E3379" s="479">
        <v>13</v>
      </c>
      <c r="F3379" s="551" t="s">
        <v>1347</v>
      </c>
      <c r="G3379" s="598">
        <v>30</v>
      </c>
      <c r="H3379" t="str">
        <f t="shared" si="106"/>
        <v>acquisitionTypeCodeString</v>
      </c>
      <c r="I3379">
        <f>COUNTIF($H$3:H3378,H3379)</f>
        <v>0</v>
      </c>
      <c r="J3379">
        <f>COUNTIF($B$3:B3378,B3379)</f>
        <v>0</v>
      </c>
      <c r="K3379">
        <f t="shared" si="107"/>
        <v>0</v>
      </c>
    </row>
    <row r="3380" spans="1:11">
      <c r="A3380" s="365" t="s">
        <v>10924</v>
      </c>
      <c r="B3380" s="365" t="s">
        <v>6655</v>
      </c>
      <c r="C3380" s="365" t="s">
        <v>5862</v>
      </c>
      <c r="D3380" s="365" t="s">
        <v>5863</v>
      </c>
      <c r="E3380" s="479">
        <v>14</v>
      </c>
      <c r="F3380" s="551" t="s">
        <v>1347</v>
      </c>
      <c r="G3380" s="598">
        <v>15</v>
      </c>
      <c r="H3380" t="str">
        <f t="shared" si="106"/>
        <v>assetTypeCodeString</v>
      </c>
      <c r="I3380">
        <f>COUNTIF($H$3:H3379,H3380)</f>
        <v>3</v>
      </c>
      <c r="J3380">
        <f>COUNTIF($B$3:B3379,B3380)</f>
        <v>3</v>
      </c>
      <c r="K3380">
        <f t="shared" si="107"/>
        <v>0</v>
      </c>
    </row>
    <row r="3381" spans="1:11">
      <c r="A3381" s="365" t="s">
        <v>10924</v>
      </c>
      <c r="B3381" s="365" t="s">
        <v>10996</v>
      </c>
      <c r="C3381" s="365" t="s">
        <v>10997</v>
      </c>
      <c r="D3381" s="365" t="s">
        <v>10998</v>
      </c>
      <c r="E3381" s="479">
        <v>15</v>
      </c>
      <c r="F3381" s="551" t="s">
        <v>1347</v>
      </c>
      <c r="G3381" s="598">
        <v>35</v>
      </c>
      <c r="H3381" t="str">
        <f t="shared" si="106"/>
        <v>serialNoString</v>
      </c>
      <c r="I3381">
        <f>COUNTIF($H$3:H3380,H3381)</f>
        <v>0</v>
      </c>
      <c r="J3381">
        <f>COUNTIF($B$3:B3380,B3381)</f>
        <v>0</v>
      </c>
      <c r="K3381">
        <f t="shared" si="107"/>
        <v>0</v>
      </c>
    </row>
    <row r="3382" spans="1:11">
      <c r="A3382" s="365" t="s">
        <v>10924</v>
      </c>
      <c r="B3382" s="365" t="s">
        <v>11000</v>
      </c>
      <c r="C3382" s="365" t="s">
        <v>11001</v>
      </c>
      <c r="D3382" s="365" t="s">
        <v>11002</v>
      </c>
      <c r="E3382" s="479">
        <v>16</v>
      </c>
      <c r="F3382" s="551" t="s">
        <v>1347</v>
      </c>
      <c r="G3382" s="598">
        <v>15</v>
      </c>
      <c r="H3382" t="str">
        <f t="shared" si="106"/>
        <v>tagNoString</v>
      </c>
      <c r="I3382">
        <f>COUNTIF($H$3:H3381,H3382)</f>
        <v>0</v>
      </c>
      <c r="J3382">
        <f>COUNTIF($B$3:B3381,B3382)</f>
        <v>0</v>
      </c>
      <c r="K3382">
        <f t="shared" si="107"/>
        <v>0</v>
      </c>
    </row>
    <row r="3383" spans="1:11">
      <c r="A3383" s="365" t="s">
        <v>10924</v>
      </c>
      <c r="B3383" s="365" t="s">
        <v>11004</v>
      </c>
      <c r="C3383" s="365" t="s">
        <v>11005</v>
      </c>
      <c r="D3383" s="365" t="s">
        <v>11006</v>
      </c>
      <c r="E3383" s="479">
        <v>17</v>
      </c>
      <c r="F3383" s="551" t="s">
        <v>1347</v>
      </c>
      <c r="G3383" s="598">
        <v>15</v>
      </c>
      <c r="H3383" t="str">
        <f t="shared" si="106"/>
        <v>assetNoString</v>
      </c>
      <c r="I3383">
        <f>COUNTIF($H$3:H3382,H3383)</f>
        <v>0</v>
      </c>
      <c r="J3383">
        <f>COUNTIF($B$3:B3382,B3383)</f>
        <v>0</v>
      </c>
      <c r="K3383">
        <f t="shared" si="107"/>
        <v>0</v>
      </c>
    </row>
    <row r="3384" spans="1:11">
      <c r="A3384" s="365" t="s">
        <v>10924</v>
      </c>
      <c r="B3384" s="365" t="s">
        <v>11008</v>
      </c>
      <c r="C3384" s="365" t="s">
        <v>11009</v>
      </c>
      <c r="D3384" s="365" t="s">
        <v>11010</v>
      </c>
      <c r="E3384" s="479">
        <v>18</v>
      </c>
      <c r="F3384" s="551" t="s">
        <v>1347</v>
      </c>
      <c r="G3384" s="598">
        <v>300</v>
      </c>
      <c r="H3384" t="str">
        <f t="shared" si="106"/>
        <v>assetNameString</v>
      </c>
      <c r="I3384">
        <f>COUNTIF($H$3:H3383,H3384)</f>
        <v>0</v>
      </c>
      <c r="J3384">
        <f>COUNTIF($B$3:B3383,B3384)</f>
        <v>0</v>
      </c>
      <c r="K3384">
        <f t="shared" si="107"/>
        <v>0</v>
      </c>
    </row>
    <row r="3385" spans="1:11">
      <c r="A3385" s="365" t="s">
        <v>10924</v>
      </c>
      <c r="B3385" s="365" t="s">
        <v>11012</v>
      </c>
      <c r="C3385" s="365" t="s">
        <v>11013</v>
      </c>
      <c r="D3385" s="365" t="s">
        <v>11014</v>
      </c>
      <c r="E3385" s="479">
        <v>19</v>
      </c>
      <c r="F3385" s="480" t="s">
        <v>1353</v>
      </c>
      <c r="G3385" s="479"/>
      <c r="H3385" t="str">
        <f t="shared" si="106"/>
        <v>assetQtyInteger</v>
      </c>
      <c r="I3385">
        <f>COUNTIF($H$3:H3384,H3385)</f>
        <v>0</v>
      </c>
      <c r="J3385">
        <f>COUNTIF($B$3:B3384,B3385)</f>
        <v>0</v>
      </c>
      <c r="K3385">
        <f t="shared" si="107"/>
        <v>0</v>
      </c>
    </row>
    <row r="3386" spans="1:11">
      <c r="A3386" s="365" t="s">
        <v>10924</v>
      </c>
      <c r="B3386" s="365" t="s">
        <v>11016</v>
      </c>
      <c r="C3386" s="365" t="s">
        <v>11017</v>
      </c>
      <c r="D3386" s="365" t="s">
        <v>11018</v>
      </c>
      <c r="E3386" s="479">
        <v>20</v>
      </c>
      <c r="F3386" s="480" t="s">
        <v>8845</v>
      </c>
      <c r="G3386" s="479"/>
      <c r="H3386" t="str">
        <f t="shared" si="106"/>
        <v>fixedAssetsCostBigDecimal</v>
      </c>
      <c r="I3386">
        <f>COUNTIF($H$3:H3385,H3386)</f>
        <v>0</v>
      </c>
      <c r="J3386">
        <f>COUNTIF($B$3:B3385,B3386)</f>
        <v>0</v>
      </c>
      <c r="K3386">
        <f t="shared" si="107"/>
        <v>0</v>
      </c>
    </row>
    <row r="3387" spans="1:11">
      <c r="A3387" s="365" t="s">
        <v>10924</v>
      </c>
      <c r="B3387" s="365" t="s">
        <v>1062</v>
      </c>
      <c r="C3387" s="365" t="s">
        <v>3428</v>
      </c>
      <c r="D3387" s="365" t="s">
        <v>3429</v>
      </c>
      <c r="E3387" s="479">
        <v>21</v>
      </c>
      <c r="F3387" s="551" t="s">
        <v>1347</v>
      </c>
      <c r="G3387" s="598">
        <v>30</v>
      </c>
      <c r="H3387" t="str">
        <f t="shared" si="106"/>
        <v>majorCategoryCodeString</v>
      </c>
      <c r="I3387">
        <f>COUNTIF($H$3:H3386,H3387)</f>
        <v>1</v>
      </c>
      <c r="J3387">
        <f>COUNTIF($B$3:B3386,B3387)</f>
        <v>1</v>
      </c>
      <c r="K3387">
        <f t="shared" si="107"/>
        <v>0</v>
      </c>
    </row>
    <row r="3388" spans="1:11">
      <c r="A3388" s="365" t="s">
        <v>10924</v>
      </c>
      <c r="B3388" s="365" t="s">
        <v>1871</v>
      </c>
      <c r="C3388" s="365" t="s">
        <v>1872</v>
      </c>
      <c r="D3388" s="365" t="s">
        <v>1873</v>
      </c>
      <c r="E3388" s="479">
        <v>22</v>
      </c>
      <c r="F3388" s="551" t="s">
        <v>1347</v>
      </c>
      <c r="G3388" s="598">
        <v>15</v>
      </c>
      <c r="H3388" t="str">
        <f t="shared" si="106"/>
        <v>projectCodeString</v>
      </c>
      <c r="I3388">
        <f>COUNTIF($H$3:H3387,H3388)</f>
        <v>15</v>
      </c>
      <c r="J3388">
        <f>COUNTIF($B$3:B3387,B3388)</f>
        <v>15</v>
      </c>
      <c r="K3388">
        <f t="shared" si="107"/>
        <v>0</v>
      </c>
    </row>
    <row r="3389" spans="1:11">
      <c r="A3389" s="365" t="s">
        <v>10924</v>
      </c>
      <c r="B3389" s="365" t="s">
        <v>1484</v>
      </c>
      <c r="C3389" s="365" t="s">
        <v>1485</v>
      </c>
      <c r="D3389" s="365" t="s">
        <v>1486</v>
      </c>
      <c r="E3389" s="479">
        <v>23</v>
      </c>
      <c r="F3389" s="551" t="s">
        <v>1347</v>
      </c>
      <c r="G3389" s="598">
        <v>1000</v>
      </c>
      <c r="H3389" t="str">
        <f t="shared" si="106"/>
        <v>commentsString</v>
      </c>
      <c r="I3389">
        <f>COUNTIF($H$3:H3388,H3389)</f>
        <v>10</v>
      </c>
      <c r="J3389">
        <f>COUNTIF($B$3:B3388,B3389)</f>
        <v>10</v>
      </c>
      <c r="K3389">
        <f t="shared" si="107"/>
        <v>0</v>
      </c>
    </row>
    <row r="3390" spans="1:11">
      <c r="A3390" s="365" t="s">
        <v>10924</v>
      </c>
      <c r="B3390" s="365" t="s">
        <v>2800</v>
      </c>
      <c r="C3390" s="365" t="s">
        <v>2801</v>
      </c>
      <c r="D3390" s="365" t="s">
        <v>2802</v>
      </c>
      <c r="E3390" s="479">
        <v>24</v>
      </c>
      <c r="F3390" s="480" t="s">
        <v>1347</v>
      </c>
      <c r="G3390" s="479">
        <v>150</v>
      </c>
      <c r="H3390" t="str">
        <f t="shared" si="106"/>
        <v>attribute1String</v>
      </c>
      <c r="I3390">
        <f>COUNTIF($H$3:H3389,H3390)</f>
        <v>25</v>
      </c>
      <c r="J3390">
        <f>COUNTIF($B$3:B3389,B3390)</f>
        <v>25</v>
      </c>
      <c r="K3390">
        <f t="shared" si="107"/>
        <v>0</v>
      </c>
    </row>
    <row r="3391" spans="1:11">
      <c r="A3391" s="365" t="s">
        <v>10924</v>
      </c>
      <c r="B3391" s="365" t="s">
        <v>2803</v>
      </c>
      <c r="C3391" s="365" t="s">
        <v>2804</v>
      </c>
      <c r="D3391" s="365" t="s">
        <v>2805</v>
      </c>
      <c r="E3391" s="479">
        <v>25</v>
      </c>
      <c r="F3391" s="480" t="s">
        <v>1347</v>
      </c>
      <c r="G3391" s="479">
        <v>150</v>
      </c>
      <c r="H3391" t="str">
        <f t="shared" si="106"/>
        <v>attribute2String</v>
      </c>
      <c r="I3391">
        <f>COUNTIF($H$3:H3390,H3391)</f>
        <v>25</v>
      </c>
      <c r="J3391">
        <f>COUNTIF($B$3:B3390,B3391)</f>
        <v>25</v>
      </c>
      <c r="K3391">
        <f t="shared" si="107"/>
        <v>0</v>
      </c>
    </row>
    <row r="3392" spans="1:11">
      <c r="A3392" s="365" t="s">
        <v>10924</v>
      </c>
      <c r="B3392" s="365" t="s">
        <v>2806</v>
      </c>
      <c r="C3392" s="365" t="s">
        <v>2807</v>
      </c>
      <c r="D3392" s="365" t="s">
        <v>2808</v>
      </c>
      <c r="E3392" s="479">
        <v>26</v>
      </c>
      <c r="F3392" s="480" t="s">
        <v>1347</v>
      </c>
      <c r="G3392" s="479">
        <v>150</v>
      </c>
      <c r="H3392" t="str">
        <f t="shared" si="106"/>
        <v>attribute3String</v>
      </c>
      <c r="I3392">
        <f>COUNTIF($H$3:H3391,H3392)</f>
        <v>24</v>
      </c>
      <c r="J3392">
        <f>COUNTIF($B$3:B3391,B3392)</f>
        <v>24</v>
      </c>
      <c r="K3392">
        <f t="shared" si="107"/>
        <v>0</v>
      </c>
    </row>
    <row r="3393" spans="1:11">
      <c r="A3393" s="365" t="s">
        <v>10924</v>
      </c>
      <c r="B3393" s="365" t="s">
        <v>2809</v>
      </c>
      <c r="C3393" s="365" t="s">
        <v>2810</v>
      </c>
      <c r="D3393" s="365" t="s">
        <v>2811</v>
      </c>
      <c r="E3393" s="479">
        <v>27</v>
      </c>
      <c r="F3393" s="480" t="s">
        <v>1347</v>
      </c>
      <c r="G3393" s="479">
        <v>150</v>
      </c>
      <c r="H3393" t="str">
        <f t="shared" si="106"/>
        <v>attribute4String</v>
      </c>
      <c r="I3393">
        <f>COUNTIF($H$3:H3392,H3393)</f>
        <v>24</v>
      </c>
      <c r="J3393">
        <f>COUNTIF($B$3:B3392,B3393)</f>
        <v>24</v>
      </c>
      <c r="K3393">
        <f t="shared" si="107"/>
        <v>0</v>
      </c>
    </row>
    <row r="3394" spans="1:11">
      <c r="A3394" s="365" t="s">
        <v>10924</v>
      </c>
      <c r="B3394" s="365" t="s">
        <v>2812</v>
      </c>
      <c r="C3394" s="365" t="s">
        <v>2813</v>
      </c>
      <c r="D3394" s="365" t="s">
        <v>2814</v>
      </c>
      <c r="E3394" s="479">
        <v>28</v>
      </c>
      <c r="F3394" s="480" t="s">
        <v>1347</v>
      </c>
      <c r="G3394" s="479">
        <v>150</v>
      </c>
      <c r="H3394" t="str">
        <f t="shared" si="106"/>
        <v>attribute5String</v>
      </c>
      <c r="I3394">
        <f>COUNTIF($H$3:H3393,H3394)</f>
        <v>23</v>
      </c>
      <c r="J3394">
        <f>COUNTIF($B$3:B3393,B3394)</f>
        <v>23</v>
      </c>
      <c r="K3394">
        <f t="shared" si="107"/>
        <v>0</v>
      </c>
    </row>
    <row r="3395" spans="1:11">
      <c r="A3395" s="365" t="s">
        <v>10924</v>
      </c>
      <c r="B3395" s="365" t="s">
        <v>11021</v>
      </c>
      <c r="C3395" s="365" t="s">
        <v>11022</v>
      </c>
      <c r="D3395" s="365" t="s">
        <v>11023</v>
      </c>
      <c r="E3395" s="479">
        <v>29</v>
      </c>
      <c r="F3395" s="551" t="s">
        <v>1347</v>
      </c>
      <c r="G3395" s="598">
        <v>1</v>
      </c>
      <c r="H3395" t="str">
        <f t="shared" ref="H3395:H3458" si="108">B3395&amp;F3395</f>
        <v>moveFgString</v>
      </c>
      <c r="I3395">
        <f>COUNTIF($H$3:H3394,H3395)</f>
        <v>0</v>
      </c>
      <c r="J3395">
        <f>COUNTIF($B$3:B3394,B3395)</f>
        <v>0</v>
      </c>
      <c r="K3395">
        <f t="shared" si="107"/>
        <v>0</v>
      </c>
    </row>
    <row r="3396" spans="1:11">
      <c r="A3396" s="365" t="s">
        <v>10924</v>
      </c>
      <c r="B3396" s="365" t="s">
        <v>11025</v>
      </c>
      <c r="C3396" s="365" t="s">
        <v>11026</v>
      </c>
      <c r="D3396" s="365" t="s">
        <v>11027</v>
      </c>
      <c r="E3396" s="479">
        <v>30</v>
      </c>
      <c r="F3396" s="551" t="s">
        <v>1347</v>
      </c>
      <c r="G3396" s="598">
        <v>1</v>
      </c>
      <c r="H3396" t="str">
        <f t="shared" si="108"/>
        <v>delYnString</v>
      </c>
      <c r="I3396">
        <f>COUNTIF($H$3:H3395,H3396)</f>
        <v>0</v>
      </c>
      <c r="J3396">
        <f>COUNTIF($B$3:B3395,B3396)</f>
        <v>0</v>
      </c>
      <c r="K3396">
        <f t="shared" ref="K3396:K3459" si="109">J3396-I3396</f>
        <v>0</v>
      </c>
    </row>
    <row r="3397" spans="1:11">
      <c r="A3397" s="365" t="s">
        <v>23026</v>
      </c>
      <c r="B3397" s="365" t="s">
        <v>22366</v>
      </c>
      <c r="C3397" s="365" t="s">
        <v>22367</v>
      </c>
      <c r="D3397" s="365" t="s">
        <v>17199</v>
      </c>
      <c r="E3397" s="479">
        <v>1</v>
      </c>
      <c r="F3397" s="551" t="s">
        <v>1347</v>
      </c>
      <c r="G3397" s="598">
        <v>1</v>
      </c>
      <c r="H3397" t="str">
        <f t="shared" si="108"/>
        <v>executeYnString</v>
      </c>
      <c r="I3397">
        <f>COUNTIF($H$3:H3396,H3397)</f>
        <v>0</v>
      </c>
      <c r="J3397">
        <f>COUNTIF($B$3:B3396,B3397)</f>
        <v>0</v>
      </c>
      <c r="K3397">
        <f t="shared" si="109"/>
        <v>0</v>
      </c>
    </row>
    <row r="3398" spans="1:11">
      <c r="A3398" s="365" t="s">
        <v>11060</v>
      </c>
      <c r="B3398" s="365" t="s">
        <v>12318</v>
      </c>
      <c r="C3398" s="365" t="s">
        <v>12319</v>
      </c>
      <c r="D3398" s="365" t="s">
        <v>12320</v>
      </c>
      <c r="E3398" s="479">
        <v>1</v>
      </c>
      <c r="F3398" s="480" t="s">
        <v>1347</v>
      </c>
      <c r="G3398" s="479">
        <v>5</v>
      </c>
      <c r="H3398" t="str">
        <f t="shared" si="108"/>
        <v>catCodeString</v>
      </c>
      <c r="I3398">
        <f>COUNTIF($H$3:H3397,H3398)</f>
        <v>0</v>
      </c>
      <c r="J3398">
        <f>COUNTIF($B$3:B3397,B3398)</f>
        <v>0</v>
      </c>
      <c r="K3398">
        <f t="shared" si="109"/>
        <v>0</v>
      </c>
    </row>
    <row r="3399" spans="1:11">
      <c r="A3399" s="365" t="s">
        <v>11060</v>
      </c>
      <c r="B3399" s="365" t="s">
        <v>22368</v>
      </c>
      <c r="C3399" s="365" t="s">
        <v>22369</v>
      </c>
      <c r="D3399" s="365" t="s">
        <v>17200</v>
      </c>
      <c r="E3399" s="479">
        <v>2</v>
      </c>
      <c r="F3399" s="480" t="s">
        <v>1347</v>
      </c>
      <c r="G3399" s="479">
        <v>5</v>
      </c>
      <c r="H3399" t="str">
        <f t="shared" si="108"/>
        <v>evalCodeString</v>
      </c>
      <c r="I3399">
        <f>COUNTIF($H$3:H3398,H3399)</f>
        <v>0</v>
      </c>
      <c r="J3399">
        <f>COUNTIF($B$3:B3398,B3399)</f>
        <v>0</v>
      </c>
      <c r="K3399">
        <f t="shared" si="109"/>
        <v>0</v>
      </c>
    </row>
    <row r="3400" spans="1:11">
      <c r="A3400" s="365" t="s">
        <v>11060</v>
      </c>
      <c r="B3400" s="365" t="s">
        <v>22370</v>
      </c>
      <c r="C3400" s="365" t="s">
        <v>22371</v>
      </c>
      <c r="D3400" s="365" t="s">
        <v>17201</v>
      </c>
      <c r="E3400" s="479">
        <v>3</v>
      </c>
      <c r="F3400" s="480" t="s">
        <v>1347</v>
      </c>
      <c r="G3400" s="479">
        <v>5</v>
      </c>
      <c r="H3400" t="str">
        <f t="shared" si="108"/>
        <v>upEvalCodeString</v>
      </c>
      <c r="I3400">
        <f>COUNTIF($H$3:H3399,H3400)</f>
        <v>0</v>
      </c>
      <c r="J3400">
        <f>COUNTIF($B$3:B3399,B3400)</f>
        <v>0</v>
      </c>
      <c r="K3400">
        <f t="shared" si="109"/>
        <v>0</v>
      </c>
    </row>
    <row r="3401" spans="1:11">
      <c r="A3401" s="365" t="s">
        <v>11060</v>
      </c>
      <c r="B3401" s="365" t="s">
        <v>22372</v>
      </c>
      <c r="C3401" s="365" t="s">
        <v>22373</v>
      </c>
      <c r="D3401" s="365" t="s">
        <v>17202</v>
      </c>
      <c r="E3401" s="479">
        <v>4</v>
      </c>
      <c r="F3401" s="480" t="s">
        <v>1353</v>
      </c>
      <c r="G3401" s="479"/>
      <c r="H3401" t="str">
        <f t="shared" si="108"/>
        <v>cdLevelInteger</v>
      </c>
      <c r="I3401">
        <f>COUNTIF($H$3:H3400,H3401)</f>
        <v>0</v>
      </c>
      <c r="J3401">
        <f>COUNTIF($B$3:B3400,B3401)</f>
        <v>0</v>
      </c>
      <c r="K3401">
        <f t="shared" si="109"/>
        <v>0</v>
      </c>
    </row>
    <row r="3402" spans="1:11">
      <c r="A3402" s="365" t="s">
        <v>11060</v>
      </c>
      <c r="B3402" s="365" t="s">
        <v>22374</v>
      </c>
      <c r="C3402" s="365" t="s">
        <v>22375</v>
      </c>
      <c r="D3402" s="365" t="s">
        <v>17203</v>
      </c>
      <c r="E3402" s="479">
        <v>5</v>
      </c>
      <c r="F3402" s="480" t="s">
        <v>1347</v>
      </c>
      <c r="G3402" s="479">
        <v>150</v>
      </c>
      <c r="H3402" t="str">
        <f t="shared" si="108"/>
        <v>evalNmString</v>
      </c>
      <c r="I3402">
        <f>COUNTIF($H$3:H3401,H3402)</f>
        <v>0</v>
      </c>
      <c r="J3402">
        <f>COUNTIF($B$3:B3401,B3402)</f>
        <v>0</v>
      </c>
      <c r="K3402">
        <f t="shared" si="109"/>
        <v>0</v>
      </c>
    </row>
    <row r="3403" spans="1:11">
      <c r="A3403" s="365" t="s">
        <v>11060</v>
      </c>
      <c r="B3403" s="365" t="s">
        <v>22376</v>
      </c>
      <c r="C3403" s="365" t="s">
        <v>22377</v>
      </c>
      <c r="D3403" s="365" t="s">
        <v>17204</v>
      </c>
      <c r="E3403" s="479">
        <v>6</v>
      </c>
      <c r="F3403" s="480" t="s">
        <v>1718</v>
      </c>
      <c r="G3403" s="479"/>
      <c r="H3403" t="str">
        <f t="shared" si="108"/>
        <v>evalWeightFloat</v>
      </c>
      <c r="I3403">
        <f>COUNTIF($H$3:H3402,H3403)</f>
        <v>0</v>
      </c>
      <c r="J3403">
        <f>COUNTIF($B$3:B3402,B3403)</f>
        <v>0</v>
      </c>
      <c r="K3403">
        <f t="shared" si="109"/>
        <v>0</v>
      </c>
    </row>
    <row r="3404" spans="1:11">
      <c r="A3404" s="365" t="s">
        <v>11060</v>
      </c>
      <c r="B3404" s="365" t="s">
        <v>22378</v>
      </c>
      <c r="C3404" s="365" t="s">
        <v>22379</v>
      </c>
      <c r="D3404" s="365" t="s">
        <v>17205</v>
      </c>
      <c r="E3404" s="479">
        <v>7</v>
      </c>
      <c r="F3404" s="480" t="s">
        <v>1353</v>
      </c>
      <c r="G3404" s="479">
        <v>5</v>
      </c>
      <c r="H3404" t="str">
        <f t="shared" si="108"/>
        <v>sortOrdInteger</v>
      </c>
      <c r="I3404">
        <f>COUNTIF($H$3:H3403,H3404)</f>
        <v>0</v>
      </c>
      <c r="J3404">
        <f>COUNTIF($B$3:B3403,B3404)</f>
        <v>0</v>
      </c>
      <c r="K3404">
        <f t="shared" si="109"/>
        <v>0</v>
      </c>
    </row>
    <row r="3405" spans="1:11">
      <c r="A3405" s="365" t="s">
        <v>11060</v>
      </c>
      <c r="B3405" s="365" t="s">
        <v>22380</v>
      </c>
      <c r="C3405" s="365" t="s">
        <v>22381</v>
      </c>
      <c r="D3405" s="365" t="s">
        <v>17206</v>
      </c>
      <c r="E3405" s="479">
        <v>8</v>
      </c>
      <c r="F3405" s="480" t="s">
        <v>1347</v>
      </c>
      <c r="G3405" s="479">
        <v>1000</v>
      </c>
      <c r="H3405" t="str">
        <f t="shared" si="108"/>
        <v>evalBasisString</v>
      </c>
      <c r="I3405">
        <f>COUNTIF($H$3:H3404,H3405)</f>
        <v>0</v>
      </c>
      <c r="J3405">
        <f>COUNTIF($B$3:B3404,B3405)</f>
        <v>0</v>
      </c>
      <c r="K3405">
        <f t="shared" si="109"/>
        <v>0</v>
      </c>
    </row>
    <row r="3406" spans="1:11">
      <c r="A3406" s="365" t="s">
        <v>11060</v>
      </c>
      <c r="B3406" s="365" t="s">
        <v>1269</v>
      </c>
      <c r="C3406" s="365" t="s">
        <v>1683</v>
      </c>
      <c r="D3406" s="365" t="s">
        <v>1684</v>
      </c>
      <c r="E3406" s="479">
        <v>9</v>
      </c>
      <c r="F3406" s="480" t="s">
        <v>1347</v>
      </c>
      <c r="G3406" s="479">
        <v>1</v>
      </c>
      <c r="H3406" t="str">
        <f t="shared" si="108"/>
        <v>useYnString</v>
      </c>
      <c r="I3406">
        <f>COUNTIF($H$3:H3405,H3406)</f>
        <v>28</v>
      </c>
      <c r="J3406">
        <f>COUNTIF($B$3:B3405,B3406)</f>
        <v>28</v>
      </c>
      <c r="K3406">
        <f t="shared" si="109"/>
        <v>0</v>
      </c>
    </row>
    <row r="3407" spans="1:11">
      <c r="A3407" s="365" t="s">
        <v>11064</v>
      </c>
      <c r="B3407" s="365" t="s">
        <v>22382</v>
      </c>
      <c r="C3407" s="365" t="s">
        <v>22383</v>
      </c>
      <c r="D3407" s="365" t="s">
        <v>17207</v>
      </c>
      <c r="E3407" s="479">
        <v>1</v>
      </c>
      <c r="F3407" s="480" t="s">
        <v>1347</v>
      </c>
      <c r="G3407" s="479">
        <v>2</v>
      </c>
      <c r="H3407" t="str">
        <f t="shared" si="108"/>
        <v>evalScoreCodeString</v>
      </c>
      <c r="I3407">
        <f>COUNTIF($H$3:H3406,H3407)</f>
        <v>0</v>
      </c>
      <c r="J3407">
        <f>COUNTIF($B$3:B3406,B3407)</f>
        <v>0</v>
      </c>
      <c r="K3407">
        <f t="shared" si="109"/>
        <v>0</v>
      </c>
    </row>
    <row r="3408" spans="1:11">
      <c r="A3408" s="365" t="s">
        <v>11064</v>
      </c>
      <c r="B3408" s="365" t="s">
        <v>22384</v>
      </c>
      <c r="C3408" s="365" t="s">
        <v>22385</v>
      </c>
      <c r="D3408" s="365" t="s">
        <v>17208</v>
      </c>
      <c r="E3408" s="479">
        <v>2</v>
      </c>
      <c r="F3408" s="480" t="s">
        <v>1347</v>
      </c>
      <c r="G3408" s="479">
        <v>300</v>
      </c>
      <c r="H3408" t="str">
        <f t="shared" si="108"/>
        <v>evalScoreDescrString</v>
      </c>
      <c r="I3408">
        <f>COUNTIF($H$3:H3407,H3408)</f>
        <v>0</v>
      </c>
      <c r="J3408">
        <f>COUNTIF($B$3:B3407,B3408)</f>
        <v>0</v>
      </c>
      <c r="K3408">
        <f t="shared" si="109"/>
        <v>0</v>
      </c>
    </row>
    <row r="3409" spans="1:11">
      <c r="A3409" s="365" t="s">
        <v>11064</v>
      </c>
      <c r="B3409" s="365" t="s">
        <v>1269</v>
      </c>
      <c r="C3409" s="365" t="s">
        <v>1683</v>
      </c>
      <c r="D3409" s="365" t="s">
        <v>1684</v>
      </c>
      <c r="E3409" s="479">
        <v>3</v>
      </c>
      <c r="F3409" s="480" t="s">
        <v>1347</v>
      </c>
      <c r="G3409" s="479">
        <v>1</v>
      </c>
      <c r="H3409" t="str">
        <f t="shared" si="108"/>
        <v>useYnString</v>
      </c>
      <c r="I3409">
        <f>COUNTIF($H$3:H3408,H3409)</f>
        <v>29</v>
      </c>
      <c r="J3409">
        <f>COUNTIF($B$3:B3408,B3409)</f>
        <v>29</v>
      </c>
      <c r="K3409">
        <f t="shared" si="109"/>
        <v>0</v>
      </c>
    </row>
    <row r="3410" spans="1:11">
      <c r="A3410" s="365" t="s">
        <v>11068</v>
      </c>
      <c r="B3410" s="365" t="s">
        <v>22382</v>
      </c>
      <c r="C3410" s="365" t="s">
        <v>22383</v>
      </c>
      <c r="D3410" s="365" t="s">
        <v>17207</v>
      </c>
      <c r="E3410" s="479">
        <v>1</v>
      </c>
      <c r="F3410" s="480" t="s">
        <v>1347</v>
      </c>
      <c r="G3410" s="479">
        <v>2</v>
      </c>
      <c r="H3410" t="str">
        <f t="shared" si="108"/>
        <v>evalScoreCodeString</v>
      </c>
      <c r="I3410">
        <f>COUNTIF($H$3:H3409,H3410)</f>
        <v>1</v>
      </c>
      <c r="J3410">
        <f>COUNTIF($B$3:B3409,B3410)</f>
        <v>1</v>
      </c>
      <c r="K3410">
        <f t="shared" si="109"/>
        <v>0</v>
      </c>
    </row>
    <row r="3411" spans="1:11">
      <c r="A3411" s="480" t="s">
        <v>23027</v>
      </c>
      <c r="B3411" s="365" t="s">
        <v>82</v>
      </c>
      <c r="C3411" s="365" t="s">
        <v>1404</v>
      </c>
      <c r="D3411" s="365" t="s">
        <v>1405</v>
      </c>
      <c r="E3411" s="479">
        <v>1</v>
      </c>
      <c r="F3411" s="480" t="s">
        <v>1347</v>
      </c>
      <c r="G3411" s="479">
        <v>20</v>
      </c>
      <c r="H3411" t="str">
        <f t="shared" si="108"/>
        <v>fromObidString</v>
      </c>
      <c r="I3411">
        <f>COUNTIF($H$3:H3410,H3411)</f>
        <v>20</v>
      </c>
      <c r="J3411">
        <f>COUNTIF($B$3:B3410,B3411)</f>
        <v>20</v>
      </c>
      <c r="K3411">
        <f t="shared" si="109"/>
        <v>0</v>
      </c>
    </row>
    <row r="3412" spans="1:11">
      <c r="A3412" s="480" t="s">
        <v>23027</v>
      </c>
      <c r="B3412" s="365" t="s">
        <v>2609</v>
      </c>
      <c r="C3412" s="365" t="s">
        <v>2610</v>
      </c>
      <c r="D3412" s="365" t="s">
        <v>2611</v>
      </c>
      <c r="E3412" s="479">
        <v>2</v>
      </c>
      <c r="F3412" s="480" t="s">
        <v>1347</v>
      </c>
      <c r="G3412" s="479">
        <v>128</v>
      </c>
      <c r="H3412" t="str">
        <f t="shared" si="108"/>
        <v>eventCodeString</v>
      </c>
      <c r="I3412">
        <f>COUNTIF($H$3:H3411,H3412)</f>
        <v>7</v>
      </c>
      <c r="J3412">
        <f>COUNTIF($B$3:B3411,B3412)</f>
        <v>7</v>
      </c>
      <c r="K3412">
        <f t="shared" si="109"/>
        <v>0</v>
      </c>
    </row>
    <row r="3413" spans="1:11">
      <c r="A3413" s="480" t="s">
        <v>23027</v>
      </c>
      <c r="B3413" s="365" t="s">
        <v>11201</v>
      </c>
      <c r="C3413" s="365" t="s">
        <v>11188</v>
      </c>
      <c r="D3413" s="365" t="s">
        <v>11154</v>
      </c>
      <c r="E3413" s="479">
        <v>3</v>
      </c>
      <c r="F3413" s="480" t="s">
        <v>1718</v>
      </c>
      <c r="G3413" s="479"/>
      <c r="H3413" t="str">
        <f t="shared" si="108"/>
        <v>salesProfitPctFloat</v>
      </c>
      <c r="I3413">
        <f>COUNTIF($H$3:H3412,H3413)</f>
        <v>0</v>
      </c>
      <c r="J3413">
        <f>COUNTIF($B$3:B3412,B3413)</f>
        <v>0</v>
      </c>
      <c r="K3413">
        <f t="shared" si="109"/>
        <v>0</v>
      </c>
    </row>
    <row r="3414" spans="1:11">
      <c r="A3414" s="480" t="s">
        <v>23027</v>
      </c>
      <c r="B3414" s="365" t="s">
        <v>11202</v>
      </c>
      <c r="C3414" s="365" t="s">
        <v>11189</v>
      </c>
      <c r="D3414" s="365" t="s">
        <v>11155</v>
      </c>
      <c r="E3414" s="479">
        <v>4</v>
      </c>
      <c r="F3414" s="480" t="s">
        <v>1718</v>
      </c>
      <c r="G3414" s="479"/>
      <c r="H3414" t="str">
        <f t="shared" si="108"/>
        <v>salesProfitAchpctFloat</v>
      </c>
      <c r="I3414">
        <f>COUNTIF($H$3:H3413,H3414)</f>
        <v>0</v>
      </c>
      <c r="J3414">
        <f>COUNTIF($B$3:B3413,B3414)</f>
        <v>0</v>
      </c>
      <c r="K3414">
        <f t="shared" si="109"/>
        <v>0</v>
      </c>
    </row>
    <row r="3415" spans="1:11">
      <c r="A3415" s="480" t="s">
        <v>23027</v>
      </c>
      <c r="B3415" s="365" t="s">
        <v>11203</v>
      </c>
      <c r="C3415" s="365" t="s">
        <v>11190</v>
      </c>
      <c r="D3415" s="365" t="s">
        <v>11156</v>
      </c>
      <c r="E3415" s="479">
        <v>5</v>
      </c>
      <c r="F3415" s="480" t="s">
        <v>1718</v>
      </c>
      <c r="G3415" s="479"/>
      <c r="H3415" t="str">
        <f t="shared" si="108"/>
        <v>targetCostPctFloat</v>
      </c>
      <c r="I3415">
        <f>COUNTIF($H$3:H3414,H3415)</f>
        <v>0</v>
      </c>
      <c r="J3415">
        <f>COUNTIF($B$3:B3414,B3415)</f>
        <v>0</v>
      </c>
      <c r="K3415">
        <f t="shared" si="109"/>
        <v>0</v>
      </c>
    </row>
    <row r="3416" spans="1:11">
      <c r="A3416" s="480" t="s">
        <v>23027</v>
      </c>
      <c r="B3416" s="365" t="s">
        <v>11204</v>
      </c>
      <c r="C3416" s="365" t="s">
        <v>11191</v>
      </c>
      <c r="D3416" s="365" t="s">
        <v>11157</v>
      </c>
      <c r="E3416" s="479">
        <v>6</v>
      </c>
      <c r="F3416" s="480" t="s">
        <v>1718</v>
      </c>
      <c r="G3416" s="479"/>
      <c r="H3416" t="str">
        <f t="shared" si="108"/>
        <v>targetCostAchpctFloat</v>
      </c>
      <c r="I3416">
        <f>COUNTIF($H$3:H3415,H3416)</f>
        <v>0</v>
      </c>
      <c r="J3416">
        <f>COUNTIF($B$3:B3415,B3416)</f>
        <v>0</v>
      </c>
      <c r="K3416">
        <f t="shared" si="109"/>
        <v>0</v>
      </c>
    </row>
    <row r="3417" spans="1:11">
      <c r="A3417" s="480" t="s">
        <v>23027</v>
      </c>
      <c r="B3417" s="365" t="s">
        <v>11205</v>
      </c>
      <c r="C3417" s="365" t="s">
        <v>11192</v>
      </c>
      <c r="D3417" s="365" t="s">
        <v>11158</v>
      </c>
      <c r="E3417" s="479">
        <v>7</v>
      </c>
      <c r="F3417" s="480" t="s">
        <v>1347</v>
      </c>
      <c r="G3417" s="479">
        <v>50</v>
      </c>
      <c r="H3417" t="str">
        <f t="shared" si="108"/>
        <v>modelCodeString</v>
      </c>
      <c r="I3417">
        <f>COUNTIF($H$3:H3416,H3417)</f>
        <v>0</v>
      </c>
      <c r="J3417">
        <f>COUNTIF($B$3:B3416,B3417)</f>
        <v>0</v>
      </c>
      <c r="K3417">
        <f t="shared" si="109"/>
        <v>0</v>
      </c>
    </row>
    <row r="3418" spans="1:11">
      <c r="A3418" s="480" t="s">
        <v>23027</v>
      </c>
      <c r="B3418" s="365" t="s">
        <v>1058</v>
      </c>
      <c r="C3418" s="365" t="s">
        <v>4222</v>
      </c>
      <c r="D3418" s="365" t="s">
        <v>4223</v>
      </c>
      <c r="E3418" s="479">
        <v>8</v>
      </c>
      <c r="F3418" s="480" t="s">
        <v>1347</v>
      </c>
      <c r="G3418" s="479">
        <v>1</v>
      </c>
      <c r="H3418" t="str">
        <f t="shared" si="108"/>
        <v>mainYnString</v>
      </c>
      <c r="I3418">
        <f>COUNTIF($H$3:H3417,H3418)</f>
        <v>1</v>
      </c>
      <c r="J3418">
        <f>COUNTIF($B$3:B3417,B3418)</f>
        <v>1</v>
      </c>
      <c r="K3418">
        <f t="shared" si="109"/>
        <v>0</v>
      </c>
    </row>
    <row r="3419" spans="1:11">
      <c r="A3419" s="480" t="s">
        <v>23027</v>
      </c>
      <c r="B3419" s="365" t="s">
        <v>11206</v>
      </c>
      <c r="C3419" s="365" t="s">
        <v>11193</v>
      </c>
      <c r="D3419" s="365" t="s">
        <v>17209</v>
      </c>
      <c r="E3419" s="479">
        <v>9</v>
      </c>
      <c r="F3419" s="480" t="s">
        <v>1353</v>
      </c>
      <c r="G3419" s="479"/>
      <c r="H3419" t="str">
        <f t="shared" si="108"/>
        <v>quantityInteger</v>
      </c>
      <c r="I3419">
        <f>COUNTIF($H$3:H3418,H3419)</f>
        <v>0</v>
      </c>
      <c r="J3419">
        <f>COUNTIF($B$3:B3418,B3419)</f>
        <v>0</v>
      </c>
      <c r="K3419">
        <f t="shared" si="109"/>
        <v>0</v>
      </c>
    </row>
    <row r="3420" spans="1:11">
      <c r="A3420" s="480" t="s">
        <v>23027</v>
      </c>
      <c r="B3420" s="365" t="s">
        <v>11207</v>
      </c>
      <c r="C3420" s="365" t="s">
        <v>11194</v>
      </c>
      <c r="D3420" s="365" t="s">
        <v>11159</v>
      </c>
      <c r="E3420" s="479">
        <v>10</v>
      </c>
      <c r="F3420" s="480" t="s">
        <v>8845</v>
      </c>
      <c r="G3420" s="479"/>
      <c r="H3420" t="str">
        <f t="shared" si="108"/>
        <v>fobBigDecimal</v>
      </c>
      <c r="I3420">
        <f>COUNTIF($H$3:H3419,H3420)</f>
        <v>0</v>
      </c>
      <c r="J3420">
        <f>COUNTIF($B$3:B3419,B3420)</f>
        <v>0</v>
      </c>
      <c r="K3420">
        <f t="shared" si="109"/>
        <v>0</v>
      </c>
    </row>
    <row r="3421" spans="1:11">
      <c r="A3421" s="480" t="s">
        <v>23027</v>
      </c>
      <c r="B3421" s="365" t="s">
        <v>6640</v>
      </c>
      <c r="C3421" s="365" t="s">
        <v>6794</v>
      </c>
      <c r="D3421" s="365" t="s">
        <v>6827</v>
      </c>
      <c r="E3421" s="479">
        <v>11</v>
      </c>
      <c r="F3421" s="480" t="s">
        <v>1347</v>
      </c>
      <c r="G3421" s="479">
        <v>144</v>
      </c>
      <c r="H3421" t="str">
        <f t="shared" si="108"/>
        <v>modelNameString</v>
      </c>
      <c r="I3421">
        <f>COUNTIF($H$3:H3420,H3421)</f>
        <v>8</v>
      </c>
      <c r="J3421">
        <f>COUNTIF($B$3:B3420,B3421)</f>
        <v>8</v>
      </c>
      <c r="K3421">
        <f t="shared" si="109"/>
        <v>0</v>
      </c>
    </row>
    <row r="3422" spans="1:11">
      <c r="A3422" s="480" t="s">
        <v>23027</v>
      </c>
      <c r="B3422" s="365" t="s">
        <v>11208</v>
      </c>
      <c r="C3422" s="365" t="s">
        <v>11195</v>
      </c>
      <c r="D3422" s="365" t="s">
        <v>11160</v>
      </c>
      <c r="E3422" s="479">
        <v>12</v>
      </c>
      <c r="F3422" s="480" t="s">
        <v>1718</v>
      </c>
      <c r="G3422" s="479"/>
      <c r="H3422" t="str">
        <f t="shared" si="108"/>
        <v>marginalProfitPctFloat</v>
      </c>
      <c r="I3422">
        <f>COUNTIF($H$3:H3421,H3422)</f>
        <v>0</v>
      </c>
      <c r="J3422">
        <f>COUNTIF($B$3:B3421,B3422)</f>
        <v>0</v>
      </c>
      <c r="K3422">
        <f t="shared" si="109"/>
        <v>0</v>
      </c>
    </row>
    <row r="3423" spans="1:11">
      <c r="A3423" s="480" t="s">
        <v>23027</v>
      </c>
      <c r="B3423" s="365" t="s">
        <v>888</v>
      </c>
      <c r="C3423" s="365" t="s">
        <v>2739</v>
      </c>
      <c r="D3423" s="365" t="s">
        <v>2740</v>
      </c>
      <c r="E3423" s="479">
        <v>13</v>
      </c>
      <c r="F3423" s="480" t="s">
        <v>1718</v>
      </c>
      <c r="G3423" s="479"/>
      <c r="H3423" t="str">
        <f t="shared" si="108"/>
        <v>exchangeRateFloat</v>
      </c>
      <c r="I3423">
        <f>COUNTIF($H$3:H3422,H3423)</f>
        <v>4</v>
      </c>
      <c r="J3423">
        <f>COUNTIF($B$3:B3422,B3423)</f>
        <v>4</v>
      </c>
      <c r="K3423">
        <f t="shared" si="109"/>
        <v>0</v>
      </c>
    </row>
    <row r="3424" spans="1:11">
      <c r="A3424" s="480" t="s">
        <v>23027</v>
      </c>
      <c r="B3424" s="365" t="s">
        <v>11209</v>
      </c>
      <c r="C3424" s="365" t="s">
        <v>11196</v>
      </c>
      <c r="D3424" s="365" t="s">
        <v>11161</v>
      </c>
      <c r="E3424" s="479">
        <v>14</v>
      </c>
      <c r="F3424" s="480" t="s">
        <v>1363</v>
      </c>
      <c r="G3424" s="479"/>
      <c r="H3424" t="str">
        <f t="shared" si="108"/>
        <v>analyzeDateDate</v>
      </c>
      <c r="I3424">
        <f>COUNTIF($H$3:H3423,H3424)</f>
        <v>0</v>
      </c>
      <c r="J3424">
        <f>COUNTIF($B$3:B3423,B3424)</f>
        <v>0</v>
      </c>
      <c r="K3424">
        <f t="shared" si="109"/>
        <v>0</v>
      </c>
    </row>
    <row r="3425" spans="1:11">
      <c r="A3425" s="480" t="s">
        <v>23027</v>
      </c>
      <c r="B3425" s="365" t="s">
        <v>6641</v>
      </c>
      <c r="C3425" s="365" t="s">
        <v>6795</v>
      </c>
      <c r="D3425" s="365" t="s">
        <v>6828</v>
      </c>
      <c r="E3425" s="479">
        <v>15</v>
      </c>
      <c r="F3425" s="480" t="s">
        <v>1347</v>
      </c>
      <c r="G3425" s="479">
        <v>50</v>
      </c>
      <c r="H3425" t="str">
        <f t="shared" si="108"/>
        <v>baseModelString</v>
      </c>
      <c r="I3425">
        <f>COUNTIF($H$3:H3424,H3425)</f>
        <v>1</v>
      </c>
      <c r="J3425">
        <f>COUNTIF($B$3:B3424,B3425)</f>
        <v>1</v>
      </c>
      <c r="K3425">
        <f t="shared" si="109"/>
        <v>0</v>
      </c>
    </row>
    <row r="3426" spans="1:11">
      <c r="A3426" s="480" t="s">
        <v>23027</v>
      </c>
      <c r="B3426" s="365" t="s">
        <v>11210</v>
      </c>
      <c r="C3426" s="365" t="s">
        <v>11197</v>
      </c>
      <c r="D3426" s="365" t="s">
        <v>11162</v>
      </c>
      <c r="E3426" s="479">
        <v>16</v>
      </c>
      <c r="F3426" s="480" t="s">
        <v>8845</v>
      </c>
      <c r="G3426" s="479"/>
      <c r="H3426" t="str">
        <f t="shared" si="108"/>
        <v>salesPriceBigDecimal</v>
      </c>
      <c r="I3426">
        <f>COUNTIF($H$3:H3425,H3426)</f>
        <v>0</v>
      </c>
      <c r="J3426">
        <f>COUNTIF($B$3:B3425,B3426)</f>
        <v>0</v>
      </c>
      <c r="K3426">
        <f t="shared" si="109"/>
        <v>0</v>
      </c>
    </row>
    <row r="3427" spans="1:11">
      <c r="A3427" s="480" t="s">
        <v>23027</v>
      </c>
      <c r="B3427" s="365" t="s">
        <v>11211</v>
      </c>
      <c r="C3427" s="365" t="s">
        <v>11198</v>
      </c>
      <c r="D3427" s="365" t="s">
        <v>11163</v>
      </c>
      <c r="E3427" s="479">
        <v>17</v>
      </c>
      <c r="F3427" s="480" t="s">
        <v>1347</v>
      </c>
      <c r="G3427" s="479">
        <v>10</v>
      </c>
      <c r="H3427" t="str">
        <f t="shared" si="108"/>
        <v>fobUsString</v>
      </c>
      <c r="I3427">
        <f>COUNTIF($H$3:H3426,H3427)</f>
        <v>0</v>
      </c>
      <c r="J3427">
        <f>COUNTIF($B$3:B3426,B3427)</f>
        <v>0</v>
      </c>
      <c r="K3427">
        <f t="shared" si="109"/>
        <v>0</v>
      </c>
    </row>
    <row r="3428" spans="1:11">
      <c r="A3428" s="480" t="s">
        <v>23027</v>
      </c>
      <c r="B3428" s="365" t="s">
        <v>11212</v>
      </c>
      <c r="C3428" s="365" t="s">
        <v>11199</v>
      </c>
      <c r="D3428" s="365" t="s">
        <v>11164</v>
      </c>
      <c r="E3428" s="479">
        <v>18</v>
      </c>
      <c r="F3428" s="480" t="s">
        <v>8845</v>
      </c>
      <c r="G3428" s="479"/>
      <c r="H3428" t="str">
        <f t="shared" si="108"/>
        <v>fobKrwBigDecimal</v>
      </c>
      <c r="I3428">
        <f>COUNTIF($H$3:H3427,H3428)</f>
        <v>0</v>
      </c>
      <c r="J3428">
        <f>COUNTIF($B$3:B3427,B3428)</f>
        <v>0</v>
      </c>
      <c r="K3428">
        <f t="shared" si="109"/>
        <v>0</v>
      </c>
    </row>
    <row r="3429" spans="1:11">
      <c r="A3429" s="480" t="s">
        <v>23027</v>
      </c>
      <c r="B3429" s="365" t="s">
        <v>11213</v>
      </c>
      <c r="C3429" s="365" t="s">
        <v>11200</v>
      </c>
      <c r="D3429" s="365" t="s">
        <v>11165</v>
      </c>
      <c r="E3429" s="479">
        <v>19</v>
      </c>
      <c r="F3429" s="480" t="s">
        <v>1347</v>
      </c>
      <c r="G3429" s="479">
        <v>10</v>
      </c>
      <c r="H3429" t="str">
        <f t="shared" si="108"/>
        <v>fobKrwCcString</v>
      </c>
      <c r="I3429">
        <f>COUNTIF($H$3:H3428,H3429)</f>
        <v>0</v>
      </c>
      <c r="J3429">
        <f>COUNTIF($B$3:B3428,B3429)</f>
        <v>0</v>
      </c>
      <c r="K3429">
        <f t="shared" si="109"/>
        <v>0</v>
      </c>
    </row>
    <row r="3430" spans="1:11">
      <c r="A3430" s="480" t="s">
        <v>23027</v>
      </c>
      <c r="B3430" s="365" t="s">
        <v>17838</v>
      </c>
      <c r="C3430" s="365" t="s">
        <v>17808</v>
      </c>
      <c r="D3430" s="365" t="s">
        <v>17748</v>
      </c>
      <c r="E3430" s="479">
        <v>20</v>
      </c>
      <c r="F3430" s="480" t="s">
        <v>1347</v>
      </c>
      <c r="G3430" s="479">
        <v>3</v>
      </c>
      <c r="H3430" t="str">
        <f t="shared" si="108"/>
        <v>divCdString</v>
      </c>
      <c r="I3430">
        <f>COUNTIF($H$3:H3429,H3430)</f>
        <v>0</v>
      </c>
      <c r="J3430">
        <f>COUNTIF($B$3:B3429,B3430)</f>
        <v>0</v>
      </c>
      <c r="K3430">
        <f t="shared" si="109"/>
        <v>0</v>
      </c>
    </row>
    <row r="3431" spans="1:11">
      <c r="A3431" s="480" t="s">
        <v>23027</v>
      </c>
      <c r="B3431" s="365" t="s">
        <v>17839</v>
      </c>
      <c r="C3431" s="365" t="s">
        <v>17809</v>
      </c>
      <c r="D3431" s="365" t="s">
        <v>17749</v>
      </c>
      <c r="E3431" s="479">
        <v>21</v>
      </c>
      <c r="F3431" s="480" t="s">
        <v>1347</v>
      </c>
      <c r="G3431" s="479">
        <v>300</v>
      </c>
      <c r="H3431" t="str">
        <f t="shared" si="108"/>
        <v>divNameString</v>
      </c>
      <c r="I3431">
        <f>COUNTIF($H$3:H3430,H3431)</f>
        <v>0</v>
      </c>
      <c r="J3431">
        <f>COUNTIF($B$3:B3430,B3431)</f>
        <v>0</v>
      </c>
      <c r="K3431">
        <f t="shared" si="109"/>
        <v>0</v>
      </c>
    </row>
    <row r="3432" spans="1:11">
      <c r="A3432" s="480" t="s">
        <v>23027</v>
      </c>
      <c r="B3432" s="365" t="s">
        <v>17840</v>
      </c>
      <c r="C3432" s="365" t="s">
        <v>17810</v>
      </c>
      <c r="D3432" s="365" t="s">
        <v>17750</v>
      </c>
      <c r="E3432" s="479">
        <v>22</v>
      </c>
      <c r="F3432" s="480" t="s">
        <v>1347</v>
      </c>
      <c r="G3432" s="479">
        <v>30</v>
      </c>
      <c r="H3432" t="str">
        <f t="shared" si="108"/>
        <v>prodLvl4CdString</v>
      </c>
      <c r="I3432">
        <f>COUNTIF($H$3:H3431,H3432)</f>
        <v>0</v>
      </c>
      <c r="J3432">
        <f>COUNTIF($B$3:B3431,B3432)</f>
        <v>0</v>
      </c>
      <c r="K3432">
        <f t="shared" si="109"/>
        <v>0</v>
      </c>
    </row>
    <row r="3433" spans="1:11">
      <c r="A3433" s="480" t="s">
        <v>23027</v>
      </c>
      <c r="B3433" s="365" t="s">
        <v>17841</v>
      </c>
      <c r="C3433" s="365" t="s">
        <v>17811</v>
      </c>
      <c r="D3433" s="365" t="s">
        <v>17751</v>
      </c>
      <c r="E3433" s="479">
        <v>23</v>
      </c>
      <c r="F3433" s="480" t="s">
        <v>1347</v>
      </c>
      <c r="G3433" s="479">
        <v>100</v>
      </c>
      <c r="H3433" t="str">
        <f t="shared" si="108"/>
        <v>prodLvl4NameString</v>
      </c>
      <c r="I3433">
        <f>COUNTIF($H$3:H3432,H3433)</f>
        <v>0</v>
      </c>
      <c r="J3433">
        <f>COUNTIF($B$3:B3432,B3433)</f>
        <v>0</v>
      </c>
      <c r="K3433">
        <f t="shared" si="109"/>
        <v>0</v>
      </c>
    </row>
    <row r="3434" spans="1:11">
      <c r="A3434" s="480" t="s">
        <v>23027</v>
      </c>
      <c r="B3434" s="365" t="s">
        <v>17842</v>
      </c>
      <c r="C3434" s="365" t="s">
        <v>17812</v>
      </c>
      <c r="D3434" s="365" t="s">
        <v>17752</v>
      </c>
      <c r="E3434" s="479">
        <v>24</v>
      </c>
      <c r="F3434" s="480" t="s">
        <v>8845</v>
      </c>
      <c r="G3434" s="479"/>
      <c r="H3434" t="str">
        <f t="shared" si="108"/>
        <v>toUsdGrossSalesPriceBigDecimal</v>
      </c>
      <c r="I3434">
        <f>COUNTIF($H$3:H3433,H3434)</f>
        <v>0</v>
      </c>
      <c r="J3434">
        <f>COUNTIF($B$3:B3433,B3434)</f>
        <v>0</v>
      </c>
      <c r="K3434">
        <f t="shared" si="109"/>
        <v>0</v>
      </c>
    </row>
    <row r="3435" spans="1:11">
      <c r="A3435" s="480" t="s">
        <v>23027</v>
      </c>
      <c r="B3435" s="365" t="s">
        <v>17843</v>
      </c>
      <c r="C3435" s="365" t="s">
        <v>17813</v>
      </c>
      <c r="D3435" s="365" t="s">
        <v>17753</v>
      </c>
      <c r="E3435" s="479">
        <v>25</v>
      </c>
      <c r="F3435" s="480" t="s">
        <v>8845</v>
      </c>
      <c r="G3435" s="479"/>
      <c r="H3435" t="str">
        <f t="shared" si="108"/>
        <v>grossSalesPriceBigDecimal</v>
      </c>
      <c r="I3435">
        <f>COUNTIF($H$3:H3434,H3435)</f>
        <v>0</v>
      </c>
      <c r="J3435">
        <f>COUNTIF($B$3:B3434,B3435)</f>
        <v>0</v>
      </c>
      <c r="K3435">
        <f t="shared" si="109"/>
        <v>0</v>
      </c>
    </row>
    <row r="3436" spans="1:11">
      <c r="A3436" s="480" t="s">
        <v>23027</v>
      </c>
      <c r="B3436" s="365" t="s">
        <v>17844</v>
      </c>
      <c r="C3436" s="365" t="s">
        <v>17814</v>
      </c>
      <c r="D3436" s="365" t="s">
        <v>17754</v>
      </c>
      <c r="E3436" s="479">
        <v>26</v>
      </c>
      <c r="F3436" s="480" t="s">
        <v>8845</v>
      </c>
      <c r="G3436" s="479"/>
      <c r="H3436" t="str">
        <f t="shared" si="108"/>
        <v>cogsRateBigDecimal</v>
      </c>
      <c r="I3436">
        <f>COUNTIF($H$3:H3435,H3436)</f>
        <v>0</v>
      </c>
      <c r="J3436">
        <f>COUNTIF($B$3:B3435,B3436)</f>
        <v>0</v>
      </c>
      <c r="K3436">
        <f t="shared" si="109"/>
        <v>0</v>
      </c>
    </row>
    <row r="3437" spans="1:11">
      <c r="A3437" s="480" t="s">
        <v>23027</v>
      </c>
      <c r="B3437" s="365" t="s">
        <v>17845</v>
      </c>
      <c r="C3437" s="365" t="s">
        <v>17815</v>
      </c>
      <c r="D3437" s="365" t="s">
        <v>17755</v>
      </c>
      <c r="E3437" s="479">
        <v>27</v>
      </c>
      <c r="F3437" s="480" t="s">
        <v>8845</v>
      </c>
      <c r="G3437" s="479"/>
      <c r="H3437" t="str">
        <f t="shared" si="108"/>
        <v>convCostRateBigDecimal</v>
      </c>
      <c r="I3437">
        <f>COUNTIF($H$3:H3436,H3437)</f>
        <v>0</v>
      </c>
      <c r="J3437">
        <f>COUNTIF($B$3:B3436,B3437)</f>
        <v>0</v>
      </c>
      <c r="K3437">
        <f t="shared" si="109"/>
        <v>0</v>
      </c>
    </row>
    <row r="3438" spans="1:11">
      <c r="A3438" s="480" t="s">
        <v>23027</v>
      </c>
      <c r="B3438" s="365" t="s">
        <v>17846</v>
      </c>
      <c r="C3438" s="365" t="s">
        <v>17816</v>
      </c>
      <c r="D3438" s="365" t="s">
        <v>17756</v>
      </c>
      <c r="E3438" s="479">
        <v>28</v>
      </c>
      <c r="F3438" s="480" t="s">
        <v>8845</v>
      </c>
      <c r="G3438" s="479"/>
      <c r="H3438" t="str">
        <f t="shared" si="108"/>
        <v>sgnaRateBigDecimal</v>
      </c>
      <c r="I3438">
        <f>COUNTIF($H$3:H3437,H3438)</f>
        <v>0</v>
      </c>
      <c r="J3438">
        <f>COUNTIF($B$3:B3437,B3438)</f>
        <v>0</v>
      </c>
      <c r="K3438">
        <f t="shared" si="109"/>
        <v>0</v>
      </c>
    </row>
    <row r="3439" spans="1:11">
      <c r="A3439" s="480" t="s">
        <v>23027</v>
      </c>
      <c r="B3439" s="365" t="s">
        <v>17847</v>
      </c>
      <c r="C3439" s="365" t="s">
        <v>17817</v>
      </c>
      <c r="D3439" s="365" t="s">
        <v>17757</v>
      </c>
      <c r="E3439" s="479">
        <v>29</v>
      </c>
      <c r="F3439" s="480" t="s">
        <v>1363</v>
      </c>
      <c r="G3439" s="479"/>
      <c r="H3439" t="str">
        <f t="shared" si="108"/>
        <v>resultStartDateDate</v>
      </c>
      <c r="I3439">
        <f>COUNTIF($H$3:H3438,H3439)</f>
        <v>0</v>
      </c>
      <c r="J3439">
        <f>COUNTIF($B$3:B3438,B3439)</f>
        <v>0</v>
      </c>
      <c r="K3439">
        <f t="shared" si="109"/>
        <v>0</v>
      </c>
    </row>
    <row r="3440" spans="1:11">
      <c r="A3440" s="480" t="s">
        <v>23027</v>
      </c>
      <c r="B3440" s="365" t="s">
        <v>17848</v>
      </c>
      <c r="C3440" s="365" t="s">
        <v>17818</v>
      </c>
      <c r="D3440" s="365" t="s">
        <v>17758</v>
      </c>
      <c r="E3440" s="479">
        <v>30</v>
      </c>
      <c r="F3440" s="480" t="s">
        <v>1363</v>
      </c>
      <c r="G3440" s="479"/>
      <c r="H3440" t="str">
        <f t="shared" si="108"/>
        <v>resultEndDateDate</v>
      </c>
      <c r="I3440">
        <f>COUNTIF($H$3:H3439,H3440)</f>
        <v>0</v>
      </c>
      <c r="J3440">
        <f>COUNTIF($B$3:B3439,B3440)</f>
        <v>0</v>
      </c>
      <c r="K3440">
        <f t="shared" si="109"/>
        <v>0</v>
      </c>
    </row>
    <row r="3441" spans="1:11">
      <c r="A3441" s="480" t="s">
        <v>23027</v>
      </c>
      <c r="B3441" s="365" t="s">
        <v>17849</v>
      </c>
      <c r="C3441" s="365" t="s">
        <v>17819</v>
      </c>
      <c r="D3441" s="365" t="s">
        <v>17759</v>
      </c>
      <c r="E3441" s="479">
        <v>31</v>
      </c>
      <c r="F3441" s="480" t="s">
        <v>1347</v>
      </c>
      <c r="G3441" s="479">
        <v>15</v>
      </c>
      <c r="H3441" t="str">
        <f t="shared" si="108"/>
        <v>tgInitCurrencyCdString</v>
      </c>
      <c r="I3441">
        <f>COUNTIF($H$3:H3440,H3441)</f>
        <v>0</v>
      </c>
      <c r="J3441">
        <f>COUNTIF($B$3:B3440,B3441)</f>
        <v>0</v>
      </c>
      <c r="K3441">
        <f t="shared" si="109"/>
        <v>0</v>
      </c>
    </row>
    <row r="3442" spans="1:11">
      <c r="A3442" s="480" t="s">
        <v>23027</v>
      </c>
      <c r="B3442" s="365" t="s">
        <v>17850</v>
      </c>
      <c r="C3442" s="365" t="s">
        <v>17820</v>
      </c>
      <c r="D3442" s="365" t="s">
        <v>17760</v>
      </c>
      <c r="E3442" s="479">
        <v>32</v>
      </c>
      <c r="F3442" s="480" t="s">
        <v>8845</v>
      </c>
      <c r="G3442" s="599"/>
      <c r="H3442" t="str">
        <f t="shared" si="108"/>
        <v>tgInitSalesQtyBigDecimal</v>
      </c>
      <c r="I3442">
        <f>COUNTIF($H$3:H3441,H3442)</f>
        <v>0</v>
      </c>
      <c r="J3442">
        <f>COUNTIF($B$3:B3441,B3442)</f>
        <v>0</v>
      </c>
      <c r="K3442">
        <f t="shared" si="109"/>
        <v>0</v>
      </c>
    </row>
    <row r="3443" spans="1:11">
      <c r="A3443" s="480" t="s">
        <v>23027</v>
      </c>
      <c r="B3443" s="365" t="s">
        <v>17851</v>
      </c>
      <c r="C3443" s="365" t="s">
        <v>17821</v>
      </c>
      <c r="D3443" s="365" t="s">
        <v>17761</v>
      </c>
      <c r="E3443" s="479">
        <v>33</v>
      </c>
      <c r="F3443" s="480" t="s">
        <v>8845</v>
      </c>
      <c r="G3443" s="479"/>
      <c r="H3443" t="str">
        <f t="shared" si="108"/>
        <v>tgInitGrossSalesPriceBigDecimal</v>
      </c>
      <c r="I3443">
        <f>COUNTIF($H$3:H3442,H3443)</f>
        <v>0</v>
      </c>
      <c r="J3443">
        <f>COUNTIF($B$3:B3442,B3443)</f>
        <v>0</v>
      </c>
      <c r="K3443">
        <f t="shared" si="109"/>
        <v>0</v>
      </c>
    </row>
    <row r="3444" spans="1:11">
      <c r="A3444" s="480" t="s">
        <v>23027</v>
      </c>
      <c r="B3444" s="365" t="s">
        <v>17852</v>
      </c>
      <c r="C3444" s="365" t="s">
        <v>17822</v>
      </c>
      <c r="D3444" s="365" t="s">
        <v>17762</v>
      </c>
      <c r="E3444" s="479">
        <v>34</v>
      </c>
      <c r="F3444" s="480" t="s">
        <v>8845</v>
      </c>
      <c r="G3444" s="479"/>
      <c r="H3444" t="str">
        <f t="shared" si="108"/>
        <v>tgInitNsalesPriceBigDecimal</v>
      </c>
      <c r="I3444">
        <f>COUNTIF($H$3:H3443,H3444)</f>
        <v>0</v>
      </c>
      <c r="J3444">
        <f>COUNTIF($B$3:B3443,B3444)</f>
        <v>0</v>
      </c>
      <c r="K3444">
        <f t="shared" si="109"/>
        <v>0</v>
      </c>
    </row>
    <row r="3445" spans="1:11">
      <c r="A3445" s="480" t="s">
        <v>23027</v>
      </c>
      <c r="B3445" s="365" t="s">
        <v>17853</v>
      </c>
      <c r="C3445" s="365" t="s">
        <v>17823</v>
      </c>
      <c r="D3445" s="365" t="s">
        <v>17763</v>
      </c>
      <c r="E3445" s="479">
        <v>35</v>
      </c>
      <c r="F3445" s="480" t="s">
        <v>8845</v>
      </c>
      <c r="G3445" s="479"/>
      <c r="H3445" t="str">
        <f t="shared" si="108"/>
        <v>tgInitCogsBigDecimal</v>
      </c>
      <c r="I3445">
        <f>COUNTIF($H$3:H3444,H3445)</f>
        <v>0</v>
      </c>
      <c r="J3445">
        <f>COUNTIF($B$3:B3444,B3445)</f>
        <v>0</v>
      </c>
      <c r="K3445">
        <f t="shared" si="109"/>
        <v>0</v>
      </c>
    </row>
    <row r="3446" spans="1:11">
      <c r="A3446" s="480" t="s">
        <v>23027</v>
      </c>
      <c r="B3446" s="365" t="s">
        <v>17854</v>
      </c>
      <c r="C3446" s="365" t="s">
        <v>17824</v>
      </c>
      <c r="D3446" s="365" t="s">
        <v>17764</v>
      </c>
      <c r="E3446" s="479">
        <v>36</v>
      </c>
      <c r="F3446" s="480" t="s">
        <v>8845</v>
      </c>
      <c r="G3446" s="479"/>
      <c r="H3446" t="str">
        <f t="shared" si="108"/>
        <v>tgInitMtlCostBigDecimal</v>
      </c>
      <c r="I3446">
        <f>COUNTIF($H$3:H3445,H3446)</f>
        <v>0</v>
      </c>
      <c r="J3446">
        <f>COUNTIF($B$3:B3445,B3446)</f>
        <v>0</v>
      </c>
      <c r="K3446">
        <f t="shared" si="109"/>
        <v>0</v>
      </c>
    </row>
    <row r="3447" spans="1:11">
      <c r="A3447" s="480" t="s">
        <v>23027</v>
      </c>
      <c r="B3447" s="365" t="s">
        <v>17855</v>
      </c>
      <c r="C3447" s="365" t="s">
        <v>17825</v>
      </c>
      <c r="D3447" s="365" t="s">
        <v>17765</v>
      </c>
      <c r="E3447" s="479">
        <v>37</v>
      </c>
      <c r="F3447" s="480" t="s">
        <v>8845</v>
      </c>
      <c r="G3447" s="479"/>
      <c r="H3447" t="str">
        <f t="shared" si="108"/>
        <v>tgInitConvCostBigDecimal</v>
      </c>
      <c r="I3447">
        <f>COUNTIF($H$3:H3446,H3447)</f>
        <v>0</v>
      </c>
      <c r="J3447">
        <f>COUNTIF($B$3:B3446,B3447)</f>
        <v>0</v>
      </c>
      <c r="K3447">
        <f t="shared" si="109"/>
        <v>0</v>
      </c>
    </row>
    <row r="3448" spans="1:11">
      <c r="A3448" s="480" t="s">
        <v>23027</v>
      </c>
      <c r="B3448" s="365" t="s">
        <v>17856</v>
      </c>
      <c r="C3448" s="365" t="s">
        <v>17826</v>
      </c>
      <c r="D3448" s="365" t="s">
        <v>17766</v>
      </c>
      <c r="E3448" s="479">
        <v>38</v>
      </c>
      <c r="F3448" s="480" t="s">
        <v>8845</v>
      </c>
      <c r="G3448" s="479"/>
      <c r="H3448" t="str">
        <f t="shared" si="108"/>
        <v>tgInitSgnaBigDecimal</v>
      </c>
      <c r="I3448">
        <f>COUNTIF($H$3:H3447,H3448)</f>
        <v>0</v>
      </c>
      <c r="J3448">
        <f>COUNTIF($B$3:B3447,B3448)</f>
        <v>0</v>
      </c>
      <c r="K3448">
        <f t="shared" si="109"/>
        <v>0</v>
      </c>
    </row>
    <row r="3449" spans="1:11">
      <c r="A3449" s="480" t="s">
        <v>23027</v>
      </c>
      <c r="B3449" s="365" t="s">
        <v>17857</v>
      </c>
      <c r="C3449" s="365" t="s">
        <v>17827</v>
      </c>
      <c r="D3449" s="365" t="s">
        <v>17767</v>
      </c>
      <c r="E3449" s="479">
        <v>39</v>
      </c>
      <c r="F3449" s="480" t="s">
        <v>8845</v>
      </c>
      <c r="G3449" s="479"/>
      <c r="H3449" t="str">
        <f t="shared" si="108"/>
        <v>tgInitOperatingIncomeBigDecimal</v>
      </c>
      <c r="I3449">
        <f>COUNTIF($H$3:H3448,H3449)</f>
        <v>0</v>
      </c>
      <c r="J3449">
        <f>COUNTIF($B$3:B3448,B3449)</f>
        <v>0</v>
      </c>
      <c r="K3449">
        <f t="shared" si="109"/>
        <v>0</v>
      </c>
    </row>
    <row r="3450" spans="1:11">
      <c r="A3450" s="480" t="s">
        <v>23027</v>
      </c>
      <c r="B3450" s="365" t="s">
        <v>17858</v>
      </c>
      <c r="C3450" s="365" t="s">
        <v>17828</v>
      </c>
      <c r="D3450" s="365" t="s">
        <v>17768</v>
      </c>
      <c r="E3450" s="479">
        <v>40</v>
      </c>
      <c r="F3450" s="480" t="s">
        <v>1718</v>
      </c>
      <c r="G3450" s="479"/>
      <c r="H3450" t="str">
        <f t="shared" si="108"/>
        <v>tgInitOperatingIncomeRateFloat</v>
      </c>
      <c r="I3450">
        <f>COUNTIF($H$3:H3449,H3450)</f>
        <v>0</v>
      </c>
      <c r="J3450">
        <f>COUNTIF($B$3:B3449,B3450)</f>
        <v>0</v>
      </c>
      <c r="K3450">
        <f t="shared" si="109"/>
        <v>0</v>
      </c>
    </row>
    <row r="3451" spans="1:11">
      <c r="A3451" s="480" t="s">
        <v>23027</v>
      </c>
      <c r="B3451" s="365" t="s">
        <v>17859</v>
      </c>
      <c r="C3451" s="365" t="s">
        <v>17829</v>
      </c>
      <c r="D3451" s="365" t="s">
        <v>17769</v>
      </c>
      <c r="E3451" s="479">
        <v>41</v>
      </c>
      <c r="F3451" s="480" t="s">
        <v>1347</v>
      </c>
      <c r="G3451" s="479">
        <v>15</v>
      </c>
      <c r="H3451" t="str">
        <f t="shared" si="108"/>
        <v>tgFinalCurrencyCdString</v>
      </c>
      <c r="I3451">
        <f>COUNTIF($H$3:H3450,H3451)</f>
        <v>0</v>
      </c>
      <c r="J3451">
        <f>COUNTIF($B$3:B3450,B3451)</f>
        <v>0</v>
      </c>
      <c r="K3451">
        <f t="shared" si="109"/>
        <v>0</v>
      </c>
    </row>
    <row r="3452" spans="1:11">
      <c r="A3452" s="480" t="s">
        <v>23027</v>
      </c>
      <c r="B3452" s="365" t="s">
        <v>17860</v>
      </c>
      <c r="C3452" s="365" t="s">
        <v>17830</v>
      </c>
      <c r="D3452" s="365" t="s">
        <v>17770</v>
      </c>
      <c r="E3452" s="479">
        <v>42</v>
      </c>
      <c r="F3452" s="480" t="s">
        <v>8845</v>
      </c>
      <c r="G3452" s="479"/>
      <c r="H3452" t="str">
        <f t="shared" si="108"/>
        <v>tgFinalSalesQtyBigDecimal</v>
      </c>
      <c r="I3452">
        <f>COUNTIF($H$3:H3451,H3452)</f>
        <v>0</v>
      </c>
      <c r="J3452">
        <f>COUNTIF($B$3:B3451,B3452)</f>
        <v>0</v>
      </c>
      <c r="K3452">
        <f t="shared" si="109"/>
        <v>0</v>
      </c>
    </row>
    <row r="3453" spans="1:11">
      <c r="A3453" s="480" t="s">
        <v>23027</v>
      </c>
      <c r="B3453" s="365" t="s">
        <v>17861</v>
      </c>
      <c r="C3453" s="365" t="s">
        <v>17831</v>
      </c>
      <c r="D3453" s="365" t="s">
        <v>17771</v>
      </c>
      <c r="E3453" s="479">
        <v>43</v>
      </c>
      <c r="F3453" s="480" t="s">
        <v>8845</v>
      </c>
      <c r="G3453" s="479"/>
      <c r="H3453" t="str">
        <f t="shared" si="108"/>
        <v>tgFinalGrossSalesPriceBigDecimal</v>
      </c>
      <c r="I3453">
        <f>COUNTIF($H$3:H3452,H3453)</f>
        <v>0</v>
      </c>
      <c r="J3453">
        <f>COUNTIF($B$3:B3452,B3453)</f>
        <v>0</v>
      </c>
      <c r="K3453">
        <f t="shared" si="109"/>
        <v>0</v>
      </c>
    </row>
    <row r="3454" spans="1:11">
      <c r="A3454" s="480" t="s">
        <v>23027</v>
      </c>
      <c r="B3454" s="365" t="s">
        <v>17862</v>
      </c>
      <c r="C3454" s="365" t="s">
        <v>17832</v>
      </c>
      <c r="D3454" s="365" t="s">
        <v>17772</v>
      </c>
      <c r="E3454" s="479">
        <v>44</v>
      </c>
      <c r="F3454" s="480" t="s">
        <v>8845</v>
      </c>
      <c r="G3454" s="479"/>
      <c r="H3454" t="str">
        <f t="shared" si="108"/>
        <v>tgFinalNsalesPriceBigDecimal</v>
      </c>
      <c r="I3454">
        <f>COUNTIF($H$3:H3453,H3454)</f>
        <v>0</v>
      </c>
      <c r="J3454">
        <f>COUNTIF($B$3:B3453,B3454)</f>
        <v>0</v>
      </c>
      <c r="K3454">
        <f t="shared" si="109"/>
        <v>0</v>
      </c>
    </row>
    <row r="3455" spans="1:11">
      <c r="A3455" s="480" t="s">
        <v>23027</v>
      </c>
      <c r="B3455" s="365" t="s">
        <v>17863</v>
      </c>
      <c r="C3455" s="365" t="s">
        <v>17833</v>
      </c>
      <c r="D3455" s="365" t="s">
        <v>17773</v>
      </c>
      <c r="E3455" s="479">
        <v>45</v>
      </c>
      <c r="F3455" s="480" t="s">
        <v>8845</v>
      </c>
      <c r="G3455" s="479"/>
      <c r="H3455" t="str">
        <f t="shared" si="108"/>
        <v>tgFinalCogsBigDecimal</v>
      </c>
      <c r="I3455">
        <f>COUNTIF($H$3:H3454,H3455)</f>
        <v>0</v>
      </c>
      <c r="J3455">
        <f>COUNTIF($B$3:B3454,B3455)</f>
        <v>0</v>
      </c>
      <c r="K3455">
        <f t="shared" si="109"/>
        <v>0</v>
      </c>
    </row>
    <row r="3456" spans="1:11">
      <c r="A3456" s="480" t="s">
        <v>23027</v>
      </c>
      <c r="B3456" s="365" t="s">
        <v>17864</v>
      </c>
      <c r="C3456" s="365" t="s">
        <v>17834</v>
      </c>
      <c r="D3456" s="365" t="s">
        <v>17774</v>
      </c>
      <c r="E3456" s="479">
        <v>46</v>
      </c>
      <c r="F3456" s="480" t="s">
        <v>8845</v>
      </c>
      <c r="G3456" s="479"/>
      <c r="H3456" t="str">
        <f t="shared" si="108"/>
        <v>tgFinalMtlCostBigDecimal</v>
      </c>
      <c r="I3456">
        <f>COUNTIF($H$3:H3455,H3456)</f>
        <v>0</v>
      </c>
      <c r="J3456">
        <f>COUNTIF($B$3:B3455,B3456)</f>
        <v>0</v>
      </c>
      <c r="K3456">
        <f t="shared" si="109"/>
        <v>0</v>
      </c>
    </row>
    <row r="3457" spans="1:11">
      <c r="A3457" s="480" t="s">
        <v>23027</v>
      </c>
      <c r="B3457" s="365" t="s">
        <v>17865</v>
      </c>
      <c r="C3457" s="365" t="s">
        <v>17835</v>
      </c>
      <c r="D3457" s="365" t="s">
        <v>17775</v>
      </c>
      <c r="E3457" s="479">
        <v>47</v>
      </c>
      <c r="F3457" s="480" t="s">
        <v>8845</v>
      </c>
      <c r="G3457" s="479"/>
      <c r="H3457" t="str">
        <f t="shared" si="108"/>
        <v>tgFinalConvCostBigDecimal</v>
      </c>
      <c r="I3457">
        <f>COUNTIF($H$3:H3456,H3457)</f>
        <v>0</v>
      </c>
      <c r="J3457">
        <f>COUNTIF($B$3:B3456,B3457)</f>
        <v>0</v>
      </c>
      <c r="K3457">
        <f t="shared" si="109"/>
        <v>0</v>
      </c>
    </row>
    <row r="3458" spans="1:11">
      <c r="A3458" s="480" t="s">
        <v>23027</v>
      </c>
      <c r="B3458" s="365" t="s">
        <v>17866</v>
      </c>
      <c r="C3458" s="365" t="s">
        <v>17836</v>
      </c>
      <c r="D3458" s="365" t="s">
        <v>17776</v>
      </c>
      <c r="E3458" s="479">
        <v>48</v>
      </c>
      <c r="F3458" s="480" t="s">
        <v>8845</v>
      </c>
      <c r="G3458" s="479"/>
      <c r="H3458" t="str">
        <f t="shared" si="108"/>
        <v>tgFinalSgnaBigDecimal</v>
      </c>
      <c r="I3458">
        <f>COUNTIF($H$3:H3457,H3458)</f>
        <v>0</v>
      </c>
      <c r="J3458">
        <f>COUNTIF($B$3:B3457,B3458)</f>
        <v>0</v>
      </c>
      <c r="K3458">
        <f t="shared" si="109"/>
        <v>0</v>
      </c>
    </row>
    <row r="3459" spans="1:11">
      <c r="A3459" s="480" t="s">
        <v>23027</v>
      </c>
      <c r="B3459" s="365" t="s">
        <v>17867</v>
      </c>
      <c r="C3459" s="365" t="s">
        <v>17837</v>
      </c>
      <c r="D3459" s="365" t="s">
        <v>17777</v>
      </c>
      <c r="E3459" s="479">
        <v>49</v>
      </c>
      <c r="F3459" s="480" t="s">
        <v>8845</v>
      </c>
      <c r="G3459" s="479"/>
      <c r="H3459" t="str">
        <f t="shared" ref="H3459:H3522" si="110">B3459&amp;F3459</f>
        <v>tgFinalOperatingIncomeBigDecimal</v>
      </c>
      <c r="I3459">
        <f>COUNTIF($H$3:H3458,H3459)</f>
        <v>0</v>
      </c>
      <c r="J3459">
        <f>COUNTIF($B$3:B3458,B3459)</f>
        <v>0</v>
      </c>
      <c r="K3459">
        <f t="shared" si="109"/>
        <v>0</v>
      </c>
    </row>
    <row r="3460" spans="1:11">
      <c r="A3460" s="480" t="s">
        <v>23027</v>
      </c>
      <c r="B3460" s="365" t="s">
        <v>18993</v>
      </c>
      <c r="C3460" s="365" t="s">
        <v>18994</v>
      </c>
      <c r="D3460" s="365" t="s">
        <v>18995</v>
      </c>
      <c r="E3460" s="479">
        <v>50</v>
      </c>
      <c r="F3460" s="480" t="s">
        <v>1718</v>
      </c>
      <c r="G3460" s="479"/>
      <c r="H3460" t="str">
        <f t="shared" si="110"/>
        <v>tgFinalOperatingRateFloat</v>
      </c>
      <c r="I3460">
        <f>COUNTIF($H$3:H3459,H3460)</f>
        <v>0</v>
      </c>
      <c r="J3460">
        <f>COUNTIF($B$3:B3459,B3460)</f>
        <v>0</v>
      </c>
      <c r="K3460">
        <f t="shared" ref="K3460:K3523" si="111">J3460-I3460</f>
        <v>0</v>
      </c>
    </row>
    <row r="3461" spans="1:11">
      <c r="A3461" s="480" t="s">
        <v>23027</v>
      </c>
      <c r="B3461" s="365" t="s">
        <v>2800</v>
      </c>
      <c r="C3461" s="365" t="s">
        <v>2801</v>
      </c>
      <c r="D3461" s="365" t="s">
        <v>2802</v>
      </c>
      <c r="E3461" s="479">
        <v>20</v>
      </c>
      <c r="F3461" s="480" t="s">
        <v>1347</v>
      </c>
      <c r="G3461" s="479">
        <v>150</v>
      </c>
      <c r="H3461" t="str">
        <f t="shared" si="110"/>
        <v>attribute1String</v>
      </c>
      <c r="I3461">
        <f>COUNTIF($H$3:H3460,H3461)</f>
        <v>26</v>
      </c>
      <c r="J3461">
        <f>COUNTIF($B$3:B3460,B3461)</f>
        <v>26</v>
      </c>
      <c r="K3461">
        <f t="shared" si="111"/>
        <v>0</v>
      </c>
    </row>
    <row r="3462" spans="1:11">
      <c r="A3462" s="480" t="s">
        <v>23027</v>
      </c>
      <c r="B3462" s="365" t="s">
        <v>2803</v>
      </c>
      <c r="C3462" s="365" t="s">
        <v>2804</v>
      </c>
      <c r="D3462" s="365" t="s">
        <v>2805</v>
      </c>
      <c r="E3462" s="479">
        <v>21</v>
      </c>
      <c r="F3462" s="480" t="s">
        <v>1347</v>
      </c>
      <c r="G3462" s="479">
        <v>150</v>
      </c>
      <c r="H3462" t="str">
        <f t="shared" si="110"/>
        <v>attribute2String</v>
      </c>
      <c r="I3462">
        <f>COUNTIF($H$3:H3461,H3462)</f>
        <v>26</v>
      </c>
      <c r="J3462">
        <f>COUNTIF($B$3:B3461,B3462)</f>
        <v>26</v>
      </c>
      <c r="K3462">
        <f t="shared" si="111"/>
        <v>0</v>
      </c>
    </row>
    <row r="3463" spans="1:11">
      <c r="A3463" s="480" t="s">
        <v>23027</v>
      </c>
      <c r="B3463" s="365" t="s">
        <v>2806</v>
      </c>
      <c r="C3463" s="365" t="s">
        <v>2807</v>
      </c>
      <c r="D3463" s="365" t="s">
        <v>2808</v>
      </c>
      <c r="E3463" s="479">
        <v>22</v>
      </c>
      <c r="F3463" s="480" t="s">
        <v>1347</v>
      </c>
      <c r="G3463" s="479">
        <v>150</v>
      </c>
      <c r="H3463" t="str">
        <f t="shared" si="110"/>
        <v>attribute3String</v>
      </c>
      <c r="I3463">
        <f>COUNTIF($H$3:H3462,H3463)</f>
        <v>25</v>
      </c>
      <c r="J3463">
        <f>COUNTIF($B$3:B3462,B3463)</f>
        <v>25</v>
      </c>
      <c r="K3463">
        <f t="shared" si="111"/>
        <v>0</v>
      </c>
    </row>
    <row r="3464" spans="1:11">
      <c r="A3464" s="480" t="s">
        <v>23027</v>
      </c>
      <c r="B3464" s="365" t="s">
        <v>2809</v>
      </c>
      <c r="C3464" s="365" t="s">
        <v>2810</v>
      </c>
      <c r="D3464" s="365" t="s">
        <v>2811</v>
      </c>
      <c r="E3464" s="479">
        <v>23</v>
      </c>
      <c r="F3464" s="480" t="s">
        <v>1347</v>
      </c>
      <c r="G3464" s="479">
        <v>150</v>
      </c>
      <c r="H3464" t="str">
        <f t="shared" si="110"/>
        <v>attribute4String</v>
      </c>
      <c r="I3464">
        <f>COUNTIF($H$3:H3463,H3464)</f>
        <v>25</v>
      </c>
      <c r="J3464">
        <f>COUNTIF($B$3:B3463,B3464)</f>
        <v>25</v>
      </c>
      <c r="K3464">
        <f t="shared" si="111"/>
        <v>0</v>
      </c>
    </row>
    <row r="3465" spans="1:11">
      <c r="A3465" s="480" t="s">
        <v>23027</v>
      </c>
      <c r="B3465" s="365" t="s">
        <v>2812</v>
      </c>
      <c r="C3465" s="365" t="s">
        <v>2813</v>
      </c>
      <c r="D3465" s="365" t="s">
        <v>2814</v>
      </c>
      <c r="E3465" s="479">
        <v>24</v>
      </c>
      <c r="F3465" s="480" t="s">
        <v>1347</v>
      </c>
      <c r="G3465" s="479">
        <v>150</v>
      </c>
      <c r="H3465" t="str">
        <f t="shared" si="110"/>
        <v>attribute5String</v>
      </c>
      <c r="I3465">
        <f>COUNTIF($H$3:H3464,H3465)</f>
        <v>24</v>
      </c>
      <c r="J3465">
        <f>COUNTIF($B$3:B3464,B3465)</f>
        <v>24</v>
      </c>
      <c r="K3465">
        <f t="shared" si="111"/>
        <v>0</v>
      </c>
    </row>
    <row r="3466" spans="1:11">
      <c r="A3466" s="480" t="s">
        <v>23027</v>
      </c>
      <c r="B3466" s="365" t="s">
        <v>2815</v>
      </c>
      <c r="C3466" s="365" t="s">
        <v>2816</v>
      </c>
      <c r="D3466" s="365" t="s">
        <v>2817</v>
      </c>
      <c r="E3466" s="479">
        <v>20</v>
      </c>
      <c r="F3466" s="480" t="s">
        <v>1347</v>
      </c>
      <c r="G3466" s="479">
        <v>150</v>
      </c>
      <c r="H3466" t="str">
        <f t="shared" si="110"/>
        <v>attribute6String</v>
      </c>
      <c r="I3466">
        <f>COUNTIF($H$3:H3465,H3466)</f>
        <v>10</v>
      </c>
      <c r="J3466">
        <f>COUNTIF($B$3:B3465,B3466)</f>
        <v>10</v>
      </c>
      <c r="K3466">
        <f t="shared" si="111"/>
        <v>0</v>
      </c>
    </row>
    <row r="3467" spans="1:11">
      <c r="A3467" s="480" t="s">
        <v>23027</v>
      </c>
      <c r="B3467" s="365" t="s">
        <v>2818</v>
      </c>
      <c r="C3467" s="365" t="s">
        <v>2819</v>
      </c>
      <c r="D3467" s="365" t="s">
        <v>2820</v>
      </c>
      <c r="E3467" s="479">
        <v>21</v>
      </c>
      <c r="F3467" s="480" t="s">
        <v>1347</v>
      </c>
      <c r="G3467" s="479">
        <v>150</v>
      </c>
      <c r="H3467" t="str">
        <f t="shared" si="110"/>
        <v>attribute7String</v>
      </c>
      <c r="I3467">
        <f>COUNTIF($H$3:H3466,H3467)</f>
        <v>10</v>
      </c>
      <c r="J3467">
        <f>COUNTIF($B$3:B3466,B3467)</f>
        <v>10</v>
      </c>
      <c r="K3467">
        <f t="shared" si="111"/>
        <v>0</v>
      </c>
    </row>
    <row r="3468" spans="1:11">
      <c r="A3468" s="480" t="s">
        <v>23027</v>
      </c>
      <c r="B3468" s="365" t="s">
        <v>2821</v>
      </c>
      <c r="C3468" s="365" t="s">
        <v>2822</v>
      </c>
      <c r="D3468" s="365" t="s">
        <v>2823</v>
      </c>
      <c r="E3468" s="479">
        <v>22</v>
      </c>
      <c r="F3468" s="480" t="s">
        <v>1347</v>
      </c>
      <c r="G3468" s="479">
        <v>150</v>
      </c>
      <c r="H3468" t="str">
        <f t="shared" si="110"/>
        <v>attribute8String</v>
      </c>
      <c r="I3468">
        <f>COUNTIF($H$3:H3467,H3468)</f>
        <v>10</v>
      </c>
      <c r="J3468">
        <f>COUNTIF($B$3:B3467,B3468)</f>
        <v>10</v>
      </c>
      <c r="K3468">
        <f t="shared" si="111"/>
        <v>0</v>
      </c>
    </row>
    <row r="3469" spans="1:11">
      <c r="A3469" s="480" t="s">
        <v>23027</v>
      </c>
      <c r="B3469" s="365" t="s">
        <v>2824</v>
      </c>
      <c r="C3469" s="365" t="s">
        <v>2825</v>
      </c>
      <c r="D3469" s="365" t="s">
        <v>2826</v>
      </c>
      <c r="E3469" s="479">
        <v>23</v>
      </c>
      <c r="F3469" s="480" t="s">
        <v>1347</v>
      </c>
      <c r="G3469" s="479">
        <v>150</v>
      </c>
      <c r="H3469" t="str">
        <f t="shared" si="110"/>
        <v>attribute9String</v>
      </c>
      <c r="I3469">
        <f>COUNTIF($H$3:H3468,H3469)</f>
        <v>10</v>
      </c>
      <c r="J3469">
        <f>COUNTIF($B$3:B3468,B3469)</f>
        <v>10</v>
      </c>
      <c r="K3469">
        <f t="shared" si="111"/>
        <v>0</v>
      </c>
    </row>
    <row r="3470" spans="1:11">
      <c r="A3470" s="480" t="s">
        <v>23027</v>
      </c>
      <c r="B3470" s="365" t="s">
        <v>1759</v>
      </c>
      <c r="C3470" s="365" t="s">
        <v>1760</v>
      </c>
      <c r="D3470" s="365" t="s">
        <v>1761</v>
      </c>
      <c r="E3470" s="479">
        <v>24</v>
      </c>
      <c r="F3470" s="480" t="s">
        <v>1347</v>
      </c>
      <c r="G3470" s="479">
        <v>150</v>
      </c>
      <c r="H3470" t="str">
        <f t="shared" si="110"/>
        <v>attribute10String</v>
      </c>
      <c r="I3470">
        <f>COUNTIF($H$3:H3469,H3470)</f>
        <v>11</v>
      </c>
      <c r="J3470">
        <f>COUNTIF($B$3:B3469,B3470)</f>
        <v>11</v>
      </c>
      <c r="K3470">
        <f t="shared" si="111"/>
        <v>0</v>
      </c>
    </row>
    <row r="3471" spans="1:11">
      <c r="A3471" s="365" t="s">
        <v>10089</v>
      </c>
      <c r="B3471" s="365" t="s">
        <v>6650</v>
      </c>
      <c r="C3471" s="480" t="s">
        <v>5838</v>
      </c>
      <c r="D3471" s="480" t="s">
        <v>5839</v>
      </c>
      <c r="E3471" s="479">
        <v>1</v>
      </c>
      <c r="F3471" s="480" t="s">
        <v>1347</v>
      </c>
      <c r="G3471" s="479">
        <v>4</v>
      </c>
      <c r="H3471" t="str">
        <f t="shared" si="110"/>
        <v>periodYyyyString</v>
      </c>
      <c r="I3471">
        <f>COUNTIF($H$3:H3470,H3471)</f>
        <v>2</v>
      </c>
      <c r="J3471">
        <f>COUNTIF($B$3:B3470,B3471)</f>
        <v>2</v>
      </c>
      <c r="K3471">
        <f t="shared" si="111"/>
        <v>0</v>
      </c>
    </row>
    <row r="3472" spans="1:11">
      <c r="A3472" s="365" t="s">
        <v>10089</v>
      </c>
      <c r="B3472" s="365" t="s">
        <v>6666</v>
      </c>
      <c r="C3472" s="480" t="s">
        <v>5894</v>
      </c>
      <c r="D3472" s="480" t="s">
        <v>5895</v>
      </c>
      <c r="E3472" s="479">
        <v>2</v>
      </c>
      <c r="F3472" s="480" t="s">
        <v>1347</v>
      </c>
      <c r="G3472" s="479">
        <v>100</v>
      </c>
      <c r="H3472" t="str">
        <f t="shared" si="110"/>
        <v>legalEntityNameString</v>
      </c>
      <c r="I3472">
        <f>COUNTIF($H$3:H3471,H3472)</f>
        <v>9</v>
      </c>
      <c r="J3472">
        <f>COUNTIF($B$3:B3471,B3472)</f>
        <v>9</v>
      </c>
      <c r="K3472">
        <f t="shared" si="111"/>
        <v>0</v>
      </c>
    </row>
    <row r="3473" spans="1:11">
      <c r="A3473" s="365" t="s">
        <v>10089</v>
      </c>
      <c r="B3473" s="365" t="s">
        <v>6032</v>
      </c>
      <c r="C3473" s="365" t="s">
        <v>6033</v>
      </c>
      <c r="D3473" s="365" t="s">
        <v>6034</v>
      </c>
      <c r="E3473" s="479">
        <v>3</v>
      </c>
      <c r="F3473" s="480" t="s">
        <v>1347</v>
      </c>
      <c r="G3473" s="479">
        <v>20</v>
      </c>
      <c r="H3473" t="str">
        <f t="shared" si="110"/>
        <v>accountingUnitCodeString</v>
      </c>
      <c r="I3473">
        <f>COUNTIF($H$3:H3472,H3473)</f>
        <v>12</v>
      </c>
      <c r="J3473">
        <f>COUNTIF($B$3:B3472,B3473)</f>
        <v>12</v>
      </c>
      <c r="K3473">
        <f t="shared" si="111"/>
        <v>0</v>
      </c>
    </row>
    <row r="3474" spans="1:11">
      <c r="A3474" s="365" t="s">
        <v>10089</v>
      </c>
      <c r="B3474" s="365" t="s">
        <v>1001</v>
      </c>
      <c r="C3474" s="480" t="s">
        <v>3399</v>
      </c>
      <c r="D3474" s="480" t="s">
        <v>3400</v>
      </c>
      <c r="E3474" s="479">
        <v>4</v>
      </c>
      <c r="F3474" s="480" t="s">
        <v>1347</v>
      </c>
      <c r="G3474" s="479">
        <v>10</v>
      </c>
      <c r="H3474" t="str">
        <f t="shared" si="110"/>
        <v>investSectorCodeString</v>
      </c>
      <c r="I3474">
        <f>COUNTIF($H$3:H3473,H3474)</f>
        <v>4</v>
      </c>
      <c r="J3474">
        <f>COUNTIF($B$3:B3473,B3474)</f>
        <v>4</v>
      </c>
      <c r="K3474">
        <f t="shared" si="111"/>
        <v>0</v>
      </c>
    </row>
    <row r="3475" spans="1:11">
      <c r="A3475" s="365" t="s">
        <v>10089</v>
      </c>
      <c r="B3475" s="365" t="s">
        <v>6669</v>
      </c>
      <c r="C3475" s="480" t="s">
        <v>5914</v>
      </c>
      <c r="D3475" s="480" t="s">
        <v>5915</v>
      </c>
      <c r="E3475" s="479">
        <v>5</v>
      </c>
      <c r="F3475" s="480" t="s">
        <v>1347</v>
      </c>
      <c r="G3475" s="479">
        <v>300</v>
      </c>
      <c r="H3475" t="str">
        <f t="shared" si="110"/>
        <v>investSectorEngNameString</v>
      </c>
      <c r="I3475">
        <f>COUNTIF($H$3:H3474,H3475)</f>
        <v>1</v>
      </c>
      <c r="J3475">
        <f>COUNTIF($B$3:B3474,B3475)</f>
        <v>1</v>
      </c>
      <c r="K3475">
        <f t="shared" si="111"/>
        <v>0</v>
      </c>
    </row>
    <row r="3476" spans="1:11">
      <c r="A3476" s="365" t="s">
        <v>10089</v>
      </c>
      <c r="B3476" s="365" t="s">
        <v>6670</v>
      </c>
      <c r="C3476" s="480" t="s">
        <v>5917</v>
      </c>
      <c r="D3476" s="480" t="s">
        <v>5918</v>
      </c>
      <c r="E3476" s="479">
        <v>6</v>
      </c>
      <c r="F3476" s="480" t="s">
        <v>1347</v>
      </c>
      <c r="G3476" s="479">
        <v>300</v>
      </c>
      <c r="H3476" t="str">
        <f t="shared" si="110"/>
        <v>investSectorLocalNameString</v>
      </c>
      <c r="I3476">
        <f>COUNTIF($H$3:H3475,H3476)</f>
        <v>1</v>
      </c>
      <c r="J3476">
        <f>COUNTIF($B$3:B3475,B3476)</f>
        <v>1</v>
      </c>
      <c r="K3476">
        <f t="shared" si="111"/>
        <v>0</v>
      </c>
    </row>
    <row r="3477" spans="1:11">
      <c r="A3477" s="365" t="s">
        <v>10089</v>
      </c>
      <c r="B3477" s="365" t="s">
        <v>6663</v>
      </c>
      <c r="C3477" s="480" t="s">
        <v>5885</v>
      </c>
      <c r="D3477" s="480" t="s">
        <v>5886</v>
      </c>
      <c r="E3477" s="479">
        <v>7</v>
      </c>
      <c r="F3477" s="480" t="s">
        <v>1347</v>
      </c>
      <c r="G3477" s="479">
        <v>1</v>
      </c>
      <c r="H3477" t="str">
        <f t="shared" si="110"/>
        <v>enabledFlagString</v>
      </c>
      <c r="I3477">
        <f>COUNTIF($H$3:H3476,H3477)</f>
        <v>2</v>
      </c>
      <c r="J3477">
        <f>COUNTIF($B$3:B3476,B3477)</f>
        <v>2</v>
      </c>
      <c r="K3477">
        <f t="shared" si="111"/>
        <v>0</v>
      </c>
    </row>
    <row r="3478" spans="1:11">
      <c r="A3478" s="365" t="s">
        <v>10089</v>
      </c>
      <c r="B3478" s="365" t="s">
        <v>1202</v>
      </c>
      <c r="C3478" s="480" t="s">
        <v>1937</v>
      </c>
      <c r="D3478" s="480" t="s">
        <v>1938</v>
      </c>
      <c r="E3478" s="479">
        <v>8</v>
      </c>
      <c r="F3478" s="480" t="s">
        <v>1363</v>
      </c>
      <c r="G3478" s="479">
        <v>8</v>
      </c>
      <c r="H3478" t="str">
        <f t="shared" si="110"/>
        <v>startDateDate</v>
      </c>
      <c r="I3478">
        <f>COUNTIF($H$3:H3477,H3478)</f>
        <v>5</v>
      </c>
      <c r="J3478">
        <f>COUNTIF($B$3:B3477,B3478)</f>
        <v>5</v>
      </c>
      <c r="K3478">
        <f t="shared" si="111"/>
        <v>0</v>
      </c>
    </row>
    <row r="3479" spans="1:11">
      <c r="A3479" s="365" t="s">
        <v>10089</v>
      </c>
      <c r="B3479" s="365" t="s">
        <v>881</v>
      </c>
      <c r="C3479" s="480" t="s">
        <v>1939</v>
      </c>
      <c r="D3479" s="480" t="s">
        <v>1940</v>
      </c>
      <c r="E3479" s="479">
        <v>9</v>
      </c>
      <c r="F3479" s="480" t="s">
        <v>1363</v>
      </c>
      <c r="G3479" s="479">
        <v>8</v>
      </c>
      <c r="H3479" t="str">
        <f t="shared" si="110"/>
        <v>endDateDate</v>
      </c>
      <c r="I3479">
        <f>COUNTIF($H$3:H3478,H3479)</f>
        <v>5</v>
      </c>
      <c r="J3479">
        <f>COUNTIF($B$3:B3478,B3479)</f>
        <v>5</v>
      </c>
      <c r="K3479">
        <f t="shared" si="111"/>
        <v>0</v>
      </c>
    </row>
    <row r="3480" spans="1:11">
      <c r="A3480" s="365" t="s">
        <v>23028</v>
      </c>
      <c r="B3480" s="365" t="s">
        <v>22386</v>
      </c>
      <c r="C3480" s="365" t="s">
        <v>22387</v>
      </c>
      <c r="D3480" s="365" t="s">
        <v>17210</v>
      </c>
      <c r="E3480" s="479">
        <v>1</v>
      </c>
      <c r="F3480" s="480" t="s">
        <v>1347</v>
      </c>
      <c r="G3480" s="479">
        <v>10</v>
      </c>
      <c r="H3480" t="str">
        <f t="shared" si="110"/>
        <v>receiveAUCodeString</v>
      </c>
      <c r="I3480">
        <f>COUNTIF($H$3:H3479,H3480)</f>
        <v>0</v>
      </c>
      <c r="J3480">
        <f>COUNTIF($B$3:B3479,B3480)</f>
        <v>0</v>
      </c>
      <c r="K3480">
        <f t="shared" si="111"/>
        <v>0</v>
      </c>
    </row>
    <row r="3481" spans="1:11">
      <c r="A3481" s="365" t="s">
        <v>23028</v>
      </c>
      <c r="B3481" s="365" t="s">
        <v>2800</v>
      </c>
      <c r="C3481" s="365" t="s">
        <v>2801</v>
      </c>
      <c r="D3481" s="365" t="s">
        <v>2802</v>
      </c>
      <c r="E3481" s="479">
        <v>2</v>
      </c>
      <c r="F3481" s="480" t="s">
        <v>1347</v>
      </c>
      <c r="G3481" s="479">
        <v>150</v>
      </c>
      <c r="H3481" t="str">
        <f t="shared" si="110"/>
        <v>attribute1String</v>
      </c>
      <c r="I3481">
        <f>COUNTIF($H$3:H3480,H3481)</f>
        <v>27</v>
      </c>
      <c r="J3481">
        <f>COUNTIF($B$3:B3480,B3481)</f>
        <v>27</v>
      </c>
      <c r="K3481">
        <f t="shared" si="111"/>
        <v>0</v>
      </c>
    </row>
    <row r="3482" spans="1:11">
      <c r="A3482" s="365" t="s">
        <v>23028</v>
      </c>
      <c r="B3482" s="365" t="s">
        <v>2803</v>
      </c>
      <c r="C3482" s="365" t="s">
        <v>2804</v>
      </c>
      <c r="D3482" s="365" t="s">
        <v>2805</v>
      </c>
      <c r="E3482" s="479">
        <v>3</v>
      </c>
      <c r="F3482" s="480" t="s">
        <v>1347</v>
      </c>
      <c r="G3482" s="479">
        <v>150</v>
      </c>
      <c r="H3482" t="str">
        <f t="shared" si="110"/>
        <v>attribute2String</v>
      </c>
      <c r="I3482">
        <f>COUNTIF($H$3:H3481,H3482)</f>
        <v>27</v>
      </c>
      <c r="J3482">
        <f>COUNTIF($B$3:B3481,B3482)</f>
        <v>27</v>
      </c>
      <c r="K3482">
        <f t="shared" si="111"/>
        <v>0</v>
      </c>
    </row>
    <row r="3483" spans="1:11">
      <c r="A3483" s="365" t="s">
        <v>23028</v>
      </c>
      <c r="B3483" s="365" t="s">
        <v>2806</v>
      </c>
      <c r="C3483" s="365" t="s">
        <v>2807</v>
      </c>
      <c r="D3483" s="365" t="s">
        <v>2808</v>
      </c>
      <c r="E3483" s="479">
        <v>4</v>
      </c>
      <c r="F3483" s="480" t="s">
        <v>1347</v>
      </c>
      <c r="G3483" s="479">
        <v>150</v>
      </c>
      <c r="H3483" t="str">
        <f t="shared" si="110"/>
        <v>attribute3String</v>
      </c>
      <c r="I3483">
        <f>COUNTIF($H$3:H3482,H3483)</f>
        <v>26</v>
      </c>
      <c r="J3483">
        <f>COUNTIF($B$3:B3482,B3483)</f>
        <v>26</v>
      </c>
      <c r="K3483">
        <f t="shared" si="111"/>
        <v>0</v>
      </c>
    </row>
    <row r="3484" spans="1:11">
      <c r="A3484" s="365" t="s">
        <v>23028</v>
      </c>
      <c r="B3484" s="365" t="s">
        <v>2809</v>
      </c>
      <c r="C3484" s="365" t="s">
        <v>2810</v>
      </c>
      <c r="D3484" s="365" t="s">
        <v>2811</v>
      </c>
      <c r="E3484" s="479">
        <v>5</v>
      </c>
      <c r="F3484" s="480" t="s">
        <v>1347</v>
      </c>
      <c r="G3484" s="479">
        <v>150</v>
      </c>
      <c r="H3484" t="str">
        <f t="shared" si="110"/>
        <v>attribute4String</v>
      </c>
      <c r="I3484">
        <f>COUNTIF($H$3:H3483,H3484)</f>
        <v>26</v>
      </c>
      <c r="J3484">
        <f>COUNTIF($B$3:B3483,B3484)</f>
        <v>26</v>
      </c>
      <c r="K3484">
        <f t="shared" si="111"/>
        <v>0</v>
      </c>
    </row>
    <row r="3485" spans="1:11">
      <c r="A3485" s="365" t="s">
        <v>23028</v>
      </c>
      <c r="B3485" s="365" t="s">
        <v>2812</v>
      </c>
      <c r="C3485" s="365" t="s">
        <v>2813</v>
      </c>
      <c r="D3485" s="365" t="s">
        <v>2814</v>
      </c>
      <c r="E3485" s="479">
        <v>6</v>
      </c>
      <c r="F3485" s="480" t="s">
        <v>1347</v>
      </c>
      <c r="G3485" s="479">
        <v>150</v>
      </c>
      <c r="H3485" t="str">
        <f t="shared" si="110"/>
        <v>attribute5String</v>
      </c>
      <c r="I3485">
        <f>COUNTIF($H$3:H3484,H3485)</f>
        <v>25</v>
      </c>
      <c r="J3485">
        <f>COUNTIF($B$3:B3484,B3485)</f>
        <v>25</v>
      </c>
      <c r="K3485">
        <f t="shared" si="111"/>
        <v>0</v>
      </c>
    </row>
    <row r="3486" spans="1:11">
      <c r="A3486" s="480" t="s">
        <v>12155</v>
      </c>
      <c r="B3486" s="365" t="s">
        <v>11337</v>
      </c>
      <c r="C3486" s="365" t="s">
        <v>11338</v>
      </c>
      <c r="D3486" s="365" t="s">
        <v>17211</v>
      </c>
      <c r="E3486" s="479">
        <v>1</v>
      </c>
      <c r="F3486" s="480" t="s">
        <v>1347</v>
      </c>
      <c r="G3486" s="479">
        <v>128</v>
      </c>
      <c r="H3486" t="str">
        <f t="shared" si="110"/>
        <v>orgCodeString</v>
      </c>
      <c r="I3486">
        <f>COUNTIF($H$3:H3485,H3486)</f>
        <v>0</v>
      </c>
      <c r="J3486">
        <f>COUNTIF($B$3:B3485,B3486)</f>
        <v>0</v>
      </c>
      <c r="K3486">
        <f t="shared" si="111"/>
        <v>0</v>
      </c>
    </row>
    <row r="3487" spans="1:11">
      <c r="A3487" s="480" t="s">
        <v>12155</v>
      </c>
      <c r="B3487" s="365" t="s">
        <v>6638</v>
      </c>
      <c r="C3487" s="365" t="s">
        <v>6787</v>
      </c>
      <c r="D3487" s="365" t="s">
        <v>6820</v>
      </c>
      <c r="E3487" s="479">
        <v>2</v>
      </c>
      <c r="F3487" s="480" t="s">
        <v>1347</v>
      </c>
      <c r="G3487" s="479">
        <v>128</v>
      </c>
      <c r="H3487" t="str">
        <f t="shared" si="110"/>
        <v>upItemCodeString</v>
      </c>
      <c r="I3487">
        <f>COUNTIF($H$3:H3486,H3487)</f>
        <v>3</v>
      </c>
      <c r="J3487">
        <f>COUNTIF($B$3:B3486,B3487)</f>
        <v>3</v>
      </c>
      <c r="K3487">
        <f t="shared" si="111"/>
        <v>0</v>
      </c>
    </row>
    <row r="3488" spans="1:11">
      <c r="A3488" s="480" t="s">
        <v>12155</v>
      </c>
      <c r="B3488" s="365" t="s">
        <v>6639</v>
      </c>
      <c r="C3488" s="365" t="s">
        <v>6788</v>
      </c>
      <c r="D3488" s="365" t="s">
        <v>6821</v>
      </c>
      <c r="E3488" s="479">
        <v>3</v>
      </c>
      <c r="F3488" s="480" t="s">
        <v>1347</v>
      </c>
      <c r="G3488" s="479">
        <v>128</v>
      </c>
      <c r="H3488" t="str">
        <f t="shared" si="110"/>
        <v>itemCodeString</v>
      </c>
      <c r="I3488">
        <f>COUNTIF($H$3:H3487,H3488)</f>
        <v>3</v>
      </c>
      <c r="J3488">
        <f>COUNTIF($B$3:B3487,B3488)</f>
        <v>3</v>
      </c>
      <c r="K3488">
        <f t="shared" si="111"/>
        <v>0</v>
      </c>
    </row>
    <row r="3489" spans="1:11">
      <c r="A3489" s="480" t="s">
        <v>12155</v>
      </c>
      <c r="B3489" s="365" t="s">
        <v>11344</v>
      </c>
      <c r="C3489" s="365" t="s">
        <v>11345</v>
      </c>
      <c r="D3489" s="365" t="s">
        <v>17212</v>
      </c>
      <c r="E3489" s="479">
        <v>4</v>
      </c>
      <c r="F3489" s="480" t="s">
        <v>1347</v>
      </c>
      <c r="G3489" s="479">
        <v>128</v>
      </c>
      <c r="H3489" t="str">
        <f t="shared" si="110"/>
        <v>upMtrCodeString</v>
      </c>
      <c r="I3489">
        <f>COUNTIF($H$3:H3488,H3489)</f>
        <v>0</v>
      </c>
      <c r="J3489">
        <f>COUNTIF($B$3:B3488,B3489)</f>
        <v>0</v>
      </c>
      <c r="K3489">
        <f t="shared" si="111"/>
        <v>0</v>
      </c>
    </row>
    <row r="3490" spans="1:11">
      <c r="A3490" s="480" t="s">
        <v>12155</v>
      </c>
      <c r="B3490" s="365" t="s">
        <v>11347</v>
      </c>
      <c r="C3490" s="365" t="s">
        <v>11348</v>
      </c>
      <c r="D3490" s="365" t="s">
        <v>17213</v>
      </c>
      <c r="E3490" s="479">
        <v>5</v>
      </c>
      <c r="F3490" s="480" t="s">
        <v>1347</v>
      </c>
      <c r="G3490" s="479">
        <v>128</v>
      </c>
      <c r="H3490" t="str">
        <f t="shared" si="110"/>
        <v>mtrCodeString</v>
      </c>
      <c r="I3490">
        <f>COUNTIF($H$3:H3489,H3490)</f>
        <v>0</v>
      </c>
      <c r="J3490">
        <f>COUNTIF($B$3:B3489,B3490)</f>
        <v>0</v>
      </c>
      <c r="K3490">
        <f t="shared" si="111"/>
        <v>0</v>
      </c>
    </row>
    <row r="3491" spans="1:11">
      <c r="A3491" s="480" t="s">
        <v>12155</v>
      </c>
      <c r="B3491" s="365" t="s">
        <v>11350</v>
      </c>
      <c r="C3491" s="365" t="s">
        <v>11351</v>
      </c>
      <c r="D3491" s="365" t="s">
        <v>17214</v>
      </c>
      <c r="E3491" s="479">
        <v>6</v>
      </c>
      <c r="F3491" s="480" t="s">
        <v>1347</v>
      </c>
      <c r="G3491" s="479">
        <v>128</v>
      </c>
      <c r="H3491" t="str">
        <f t="shared" si="110"/>
        <v>molCodeString</v>
      </c>
      <c r="I3491">
        <f>COUNTIF($H$3:H3490,H3491)</f>
        <v>0</v>
      </c>
      <c r="J3491">
        <f>COUNTIF($B$3:B3490,B3491)</f>
        <v>0</v>
      </c>
      <c r="K3491">
        <f t="shared" si="111"/>
        <v>0</v>
      </c>
    </row>
    <row r="3492" spans="1:11">
      <c r="A3492" s="480" t="s">
        <v>12155</v>
      </c>
      <c r="B3492" s="365" t="s">
        <v>11355</v>
      </c>
      <c r="C3492" s="365" t="s">
        <v>11356</v>
      </c>
      <c r="D3492" s="365" t="s">
        <v>17215</v>
      </c>
      <c r="E3492" s="479">
        <v>7</v>
      </c>
      <c r="F3492" s="480" t="s">
        <v>1347</v>
      </c>
      <c r="G3492" s="479">
        <v>128</v>
      </c>
      <c r="H3492" t="str">
        <f t="shared" si="110"/>
        <v>finCodeString</v>
      </c>
      <c r="I3492">
        <f>COUNTIF($H$3:H3491,H3492)</f>
        <v>0</v>
      </c>
      <c r="J3492">
        <f>COUNTIF($B$3:B3491,B3492)</f>
        <v>0</v>
      </c>
      <c r="K3492">
        <f t="shared" si="111"/>
        <v>0</v>
      </c>
    </row>
    <row r="3493" spans="1:11">
      <c r="A3493" s="480" t="s">
        <v>12155</v>
      </c>
      <c r="B3493" s="365" t="s">
        <v>11358</v>
      </c>
      <c r="C3493" s="365" t="s">
        <v>11359</v>
      </c>
      <c r="D3493" s="365" t="s">
        <v>11360</v>
      </c>
      <c r="E3493" s="479">
        <v>8</v>
      </c>
      <c r="F3493" s="480" t="s">
        <v>1347</v>
      </c>
      <c r="G3493" s="479">
        <v>200</v>
      </c>
      <c r="H3493" t="str">
        <f t="shared" si="110"/>
        <v>specDetailString</v>
      </c>
      <c r="I3493">
        <f>COUNTIF($H$3:H3492,H3493)</f>
        <v>0</v>
      </c>
      <c r="J3493">
        <f>COUNTIF($B$3:B3492,B3493)</f>
        <v>0</v>
      </c>
      <c r="K3493">
        <f t="shared" si="111"/>
        <v>0</v>
      </c>
    </row>
    <row r="3494" spans="1:11">
      <c r="A3494" s="480" t="s">
        <v>12155</v>
      </c>
      <c r="B3494" s="365" t="s">
        <v>4329</v>
      </c>
      <c r="C3494" s="365" t="s">
        <v>4330</v>
      </c>
      <c r="D3494" s="365" t="s">
        <v>4331</v>
      </c>
      <c r="E3494" s="479">
        <v>9</v>
      </c>
      <c r="F3494" s="480" t="s">
        <v>1347</v>
      </c>
      <c r="G3494" s="479">
        <v>200</v>
      </c>
      <c r="H3494" t="str">
        <f t="shared" si="110"/>
        <v>makerString</v>
      </c>
      <c r="I3494">
        <f>COUNTIF($H$3:H3493,H3494)</f>
        <v>1</v>
      </c>
      <c r="J3494">
        <f>COUNTIF($B$3:B3493,B3494)</f>
        <v>1</v>
      </c>
      <c r="K3494">
        <f t="shared" si="111"/>
        <v>0</v>
      </c>
    </row>
    <row r="3495" spans="1:11">
      <c r="A3495" s="480" t="s">
        <v>12155</v>
      </c>
      <c r="B3495" s="365" t="s">
        <v>11366</v>
      </c>
      <c r="C3495" s="365" t="s">
        <v>11367</v>
      </c>
      <c r="D3495" s="365" t="s">
        <v>17216</v>
      </c>
      <c r="E3495" s="479">
        <v>10</v>
      </c>
      <c r="F3495" s="480" t="s">
        <v>1347</v>
      </c>
      <c r="G3495" s="479">
        <v>20</v>
      </c>
      <c r="H3495" t="str">
        <f t="shared" si="110"/>
        <v>userFileObidString</v>
      </c>
      <c r="I3495">
        <f>COUNTIF($H$3:H3494,H3495)</f>
        <v>0</v>
      </c>
      <c r="J3495">
        <f>COUNTIF($B$3:B3494,B3495)</f>
        <v>0</v>
      </c>
      <c r="K3495">
        <f t="shared" si="111"/>
        <v>0</v>
      </c>
    </row>
    <row r="3496" spans="1:11">
      <c r="A3496" s="480" t="s">
        <v>12155</v>
      </c>
      <c r="B3496" s="365" t="s">
        <v>11370</v>
      </c>
      <c r="C3496" s="365" t="s">
        <v>11371</v>
      </c>
      <c r="D3496" s="365" t="s">
        <v>17217</v>
      </c>
      <c r="E3496" s="479">
        <v>11</v>
      </c>
      <c r="F3496" s="480" t="s">
        <v>1347</v>
      </c>
      <c r="G3496" s="479">
        <v>20</v>
      </c>
      <c r="H3496" t="str">
        <f t="shared" si="110"/>
        <v>imageFileObidString</v>
      </c>
      <c r="I3496">
        <f>COUNTIF($H$3:H3495,H3496)</f>
        <v>0</v>
      </c>
      <c r="J3496">
        <f>COUNTIF($B$3:B3495,B3496)</f>
        <v>0</v>
      </c>
      <c r="K3496">
        <f t="shared" si="111"/>
        <v>0</v>
      </c>
    </row>
    <row r="3497" spans="1:11">
      <c r="A3497" s="480" t="s">
        <v>12155</v>
      </c>
      <c r="B3497" s="365" t="s">
        <v>11373</v>
      </c>
      <c r="C3497" s="365" t="s">
        <v>11374</v>
      </c>
      <c r="D3497" s="365" t="s">
        <v>17218</v>
      </c>
      <c r="E3497" s="479">
        <v>12</v>
      </c>
      <c r="F3497" s="480" t="s">
        <v>1347</v>
      </c>
      <c r="G3497" s="479">
        <v>20</v>
      </c>
      <c r="H3497" t="str">
        <f t="shared" si="110"/>
        <v>iconFileObidString</v>
      </c>
      <c r="I3497">
        <f>COUNTIF($H$3:H3496,H3497)</f>
        <v>0</v>
      </c>
      <c r="J3497">
        <f>COUNTIF($B$3:B3496,B3497)</f>
        <v>0</v>
      </c>
      <c r="K3497">
        <f t="shared" si="111"/>
        <v>0</v>
      </c>
    </row>
    <row r="3498" spans="1:11">
      <c r="A3498" s="480" t="s">
        <v>12155</v>
      </c>
      <c r="B3498" s="365" t="s">
        <v>1484</v>
      </c>
      <c r="C3498" s="365" t="s">
        <v>1485</v>
      </c>
      <c r="D3498" s="365" t="s">
        <v>1486</v>
      </c>
      <c r="E3498" s="479">
        <v>13</v>
      </c>
      <c r="F3498" s="480" t="s">
        <v>1347</v>
      </c>
      <c r="G3498" s="479">
        <v>4000</v>
      </c>
      <c r="H3498" t="str">
        <f t="shared" si="110"/>
        <v>commentsString</v>
      </c>
      <c r="I3498">
        <f>COUNTIF($H$3:H3497,H3498)</f>
        <v>11</v>
      </c>
      <c r="J3498">
        <f>COUNTIF($B$3:B3497,B3498)</f>
        <v>11</v>
      </c>
      <c r="K3498">
        <f t="shared" si="111"/>
        <v>0</v>
      </c>
    </row>
    <row r="3499" spans="1:11">
      <c r="A3499" s="480" t="s">
        <v>12155</v>
      </c>
      <c r="B3499" s="365" t="s">
        <v>1269</v>
      </c>
      <c r="C3499" s="365" t="s">
        <v>1683</v>
      </c>
      <c r="D3499" s="365" t="s">
        <v>1684</v>
      </c>
      <c r="E3499" s="479">
        <v>14</v>
      </c>
      <c r="F3499" s="480" t="s">
        <v>1347</v>
      </c>
      <c r="G3499" s="479">
        <v>1</v>
      </c>
      <c r="H3499" t="str">
        <f t="shared" si="110"/>
        <v>useYnString</v>
      </c>
      <c r="I3499">
        <f>COUNTIF($H$3:H3498,H3499)</f>
        <v>30</v>
      </c>
      <c r="J3499">
        <f>COUNTIF($B$3:B3498,B3499)</f>
        <v>30</v>
      </c>
      <c r="K3499">
        <f t="shared" si="111"/>
        <v>0</v>
      </c>
    </row>
    <row r="3500" spans="1:11">
      <c r="A3500" s="551" t="s">
        <v>11472</v>
      </c>
      <c r="B3500" s="480" t="s">
        <v>11473</v>
      </c>
      <c r="C3500" s="480" t="s">
        <v>11474</v>
      </c>
      <c r="D3500" s="480" t="s">
        <v>11475</v>
      </c>
      <c r="E3500" s="479">
        <v>34</v>
      </c>
      <c r="F3500" s="480" t="s">
        <v>1347</v>
      </c>
      <c r="G3500" s="479">
        <v>20</v>
      </c>
      <c r="H3500" t="str">
        <f t="shared" si="110"/>
        <v>designRequestorString</v>
      </c>
      <c r="I3500">
        <f>COUNTIF($H$3:H3499,H3500)</f>
        <v>0</v>
      </c>
      <c r="J3500">
        <f>COUNTIF($B$3:B3499,B3500)</f>
        <v>0</v>
      </c>
      <c r="K3500">
        <f t="shared" si="111"/>
        <v>0</v>
      </c>
    </row>
    <row r="3501" spans="1:11">
      <c r="A3501" s="480" t="s">
        <v>13890</v>
      </c>
      <c r="B3501" s="365" t="s">
        <v>13892</v>
      </c>
      <c r="C3501" s="365" t="s">
        <v>22004</v>
      </c>
      <c r="D3501" s="365" t="s">
        <v>16997</v>
      </c>
      <c r="E3501" s="479">
        <v>1</v>
      </c>
      <c r="F3501" s="480" t="s">
        <v>1347</v>
      </c>
      <c r="G3501" s="479">
        <v>1</v>
      </c>
      <c r="H3501" t="str">
        <f t="shared" si="110"/>
        <v>isMainMemberString</v>
      </c>
      <c r="I3501">
        <f>COUNTIF($H$3:H3500,H3501)</f>
        <v>1</v>
      </c>
      <c r="J3501">
        <f>COUNTIF($B$3:B3500,B3501)</f>
        <v>1</v>
      </c>
      <c r="K3501">
        <f t="shared" si="111"/>
        <v>0</v>
      </c>
    </row>
    <row r="3502" spans="1:11">
      <c r="A3502" s="480" t="s">
        <v>13890</v>
      </c>
      <c r="B3502" s="365" t="s">
        <v>22388</v>
      </c>
      <c r="C3502" s="365" t="s">
        <v>22389</v>
      </c>
      <c r="D3502" s="365" t="s">
        <v>22390</v>
      </c>
      <c r="E3502" s="479">
        <v>2</v>
      </c>
      <c r="F3502" s="480" t="s">
        <v>1347</v>
      </c>
      <c r="G3502" s="479">
        <v>128</v>
      </c>
      <c r="H3502" t="str">
        <f t="shared" si="110"/>
        <v>workingTypeString</v>
      </c>
      <c r="I3502">
        <f>COUNTIF($H$3:H3501,H3502)</f>
        <v>0</v>
      </c>
      <c r="J3502">
        <f>COUNTIF($B$3:B3501,B3502)</f>
        <v>0</v>
      </c>
      <c r="K3502">
        <f t="shared" si="111"/>
        <v>0</v>
      </c>
    </row>
    <row r="3503" spans="1:11">
      <c r="A3503" s="481" t="s">
        <v>12162</v>
      </c>
      <c r="B3503" s="481" t="s">
        <v>11205</v>
      </c>
      <c r="C3503" s="481" t="s">
        <v>11192</v>
      </c>
      <c r="D3503" s="481" t="s">
        <v>11158</v>
      </c>
      <c r="E3503" s="501">
        <v>1</v>
      </c>
      <c r="F3503" s="502" t="s">
        <v>1347</v>
      </c>
      <c r="G3503" s="501">
        <v>30</v>
      </c>
      <c r="H3503" t="str">
        <f t="shared" si="110"/>
        <v>modelCodeString</v>
      </c>
      <c r="I3503">
        <f>COUNTIF($H$3:H3502,H3503)</f>
        <v>1</v>
      </c>
      <c r="J3503">
        <f>COUNTIF($B$3:B3502,B3503)</f>
        <v>1</v>
      </c>
      <c r="K3503">
        <f t="shared" si="111"/>
        <v>0</v>
      </c>
    </row>
    <row r="3504" spans="1:11">
      <c r="A3504" s="481" t="s">
        <v>12162</v>
      </c>
      <c r="B3504" s="481" t="s">
        <v>22391</v>
      </c>
      <c r="C3504" s="481" t="s">
        <v>11646</v>
      </c>
      <c r="D3504" s="481" t="s">
        <v>11528</v>
      </c>
      <c r="E3504" s="501">
        <v>2</v>
      </c>
      <c r="F3504" s="502" t="s">
        <v>1347</v>
      </c>
      <c r="G3504" s="501">
        <v>3</v>
      </c>
      <c r="H3504" t="str">
        <f t="shared" si="110"/>
        <v>buyerSuffixCodeString</v>
      </c>
      <c r="I3504">
        <f>COUNTIF($H$3:H3503,H3504)</f>
        <v>0</v>
      </c>
      <c r="J3504">
        <f>COUNTIF($B$3:B3503,B3504)</f>
        <v>0</v>
      </c>
      <c r="K3504">
        <f t="shared" si="111"/>
        <v>0</v>
      </c>
    </row>
    <row r="3505" spans="1:11">
      <c r="A3505" s="481" t="s">
        <v>12162</v>
      </c>
      <c r="B3505" s="481" t="s">
        <v>7483</v>
      </c>
      <c r="C3505" s="481" t="s">
        <v>7502</v>
      </c>
      <c r="D3505" s="481" t="s">
        <v>7493</v>
      </c>
      <c r="E3505" s="501">
        <v>3</v>
      </c>
      <c r="F3505" s="502" t="s">
        <v>1347</v>
      </c>
      <c r="G3505" s="501">
        <v>2000</v>
      </c>
      <c r="H3505" t="str">
        <f t="shared" si="110"/>
        <v>ntcodeStringString</v>
      </c>
      <c r="I3505">
        <f>COUNTIF($H$3:H3504,H3505)</f>
        <v>1</v>
      </c>
      <c r="J3505">
        <f>COUNTIF($B$3:B3504,B3505)</f>
        <v>1</v>
      </c>
      <c r="K3505">
        <f t="shared" si="111"/>
        <v>0</v>
      </c>
    </row>
    <row r="3506" spans="1:11">
      <c r="A3506" s="481" t="s">
        <v>12162</v>
      </c>
      <c r="B3506" s="481" t="s">
        <v>22392</v>
      </c>
      <c r="C3506" s="481" t="s">
        <v>11647</v>
      </c>
      <c r="D3506" s="481" t="s">
        <v>11529</v>
      </c>
      <c r="E3506" s="501">
        <v>4</v>
      </c>
      <c r="F3506" s="502" t="s">
        <v>1347</v>
      </c>
      <c r="G3506" s="501">
        <v>2000</v>
      </c>
      <c r="H3506" t="str">
        <f t="shared" si="110"/>
        <v>feedbackNotificationListString</v>
      </c>
      <c r="I3506">
        <f>COUNTIF($H$3:H3505,H3506)</f>
        <v>0</v>
      </c>
      <c r="J3506">
        <f>COUNTIF($B$3:B3505,B3506)</f>
        <v>0</v>
      </c>
      <c r="K3506">
        <f t="shared" si="111"/>
        <v>0</v>
      </c>
    </row>
    <row r="3507" spans="1:11">
      <c r="A3507" s="481" t="s">
        <v>14376</v>
      </c>
      <c r="B3507" s="481" t="s">
        <v>22393</v>
      </c>
      <c r="C3507" s="481" t="s">
        <v>11648</v>
      </c>
      <c r="D3507" s="481" t="s">
        <v>11538</v>
      </c>
      <c r="E3507" s="501">
        <v>1</v>
      </c>
      <c r="F3507" s="502" t="s">
        <v>1347</v>
      </c>
      <c r="G3507" s="501">
        <v>8</v>
      </c>
      <c r="H3507" t="str">
        <f t="shared" si="110"/>
        <v>workDateString</v>
      </c>
      <c r="I3507">
        <f>COUNTIF($H$3:H3506,H3507)</f>
        <v>0</v>
      </c>
      <c r="J3507">
        <f>COUNTIF($B$3:B3506,B3507)</f>
        <v>0</v>
      </c>
      <c r="K3507">
        <f t="shared" si="111"/>
        <v>0</v>
      </c>
    </row>
    <row r="3508" spans="1:11">
      <c r="A3508" s="481" t="s">
        <v>14376</v>
      </c>
      <c r="B3508" s="481" t="s">
        <v>1876</v>
      </c>
      <c r="C3508" s="481" t="s">
        <v>1877</v>
      </c>
      <c r="D3508" s="481" t="s">
        <v>1878</v>
      </c>
      <c r="E3508" s="501">
        <v>2</v>
      </c>
      <c r="F3508" s="502" t="s">
        <v>1347</v>
      </c>
      <c r="G3508" s="501">
        <v>3</v>
      </c>
      <c r="H3508" t="str">
        <f t="shared" si="110"/>
        <v>divisionCodeString</v>
      </c>
      <c r="I3508">
        <f>COUNTIF($H$3:H3507,H3508)</f>
        <v>28</v>
      </c>
      <c r="J3508">
        <f>COUNTIF($B$3:B3507,B3508)</f>
        <v>28</v>
      </c>
      <c r="K3508">
        <f t="shared" si="111"/>
        <v>0</v>
      </c>
    </row>
    <row r="3509" spans="1:11">
      <c r="A3509" s="481" t="s">
        <v>14376</v>
      </c>
      <c r="B3509" s="481" t="s">
        <v>1189</v>
      </c>
      <c r="C3509" s="481" t="s">
        <v>11649</v>
      </c>
      <c r="D3509" s="481" t="s">
        <v>5425</v>
      </c>
      <c r="E3509" s="501">
        <v>3</v>
      </c>
      <c r="F3509" s="502" t="s">
        <v>1353</v>
      </c>
      <c r="G3509" s="501"/>
      <c r="H3509" t="str">
        <f t="shared" si="110"/>
        <v>seqInteger</v>
      </c>
      <c r="I3509">
        <f>COUNTIF($H$3:H3508,H3509)</f>
        <v>0</v>
      </c>
      <c r="J3509">
        <f>COUNTIF($B$3:B3508,B3509)</f>
        <v>0</v>
      </c>
      <c r="K3509">
        <f t="shared" si="111"/>
        <v>0</v>
      </c>
    </row>
    <row r="3510" spans="1:11">
      <c r="A3510" s="481" t="s">
        <v>14376</v>
      </c>
      <c r="B3510" s="481" t="s">
        <v>3953</v>
      </c>
      <c r="C3510" s="481" t="s">
        <v>3954</v>
      </c>
      <c r="D3510" s="481" t="s">
        <v>3955</v>
      </c>
      <c r="E3510" s="501">
        <v>4</v>
      </c>
      <c r="F3510" s="502" t="s">
        <v>1347</v>
      </c>
      <c r="G3510" s="501">
        <v>100</v>
      </c>
      <c r="H3510" t="str">
        <f t="shared" si="110"/>
        <v>salesModelNameString</v>
      </c>
      <c r="I3510">
        <f>COUNTIF($H$3:H3509,H3510)</f>
        <v>3</v>
      </c>
      <c r="J3510">
        <f>COUNTIF($B$3:B3509,B3510)</f>
        <v>3</v>
      </c>
      <c r="K3510">
        <f t="shared" si="111"/>
        <v>0</v>
      </c>
    </row>
    <row r="3511" spans="1:11">
      <c r="A3511" s="481" t="s">
        <v>14376</v>
      </c>
      <c r="B3511" s="481" t="s">
        <v>3956</v>
      </c>
      <c r="C3511" s="481" t="s">
        <v>3957</v>
      </c>
      <c r="D3511" s="481" t="s">
        <v>3958</v>
      </c>
      <c r="E3511" s="501">
        <v>5</v>
      </c>
      <c r="F3511" s="502" t="s">
        <v>1347</v>
      </c>
      <c r="G3511" s="501">
        <v>100</v>
      </c>
      <c r="H3511" t="str">
        <f t="shared" si="110"/>
        <v>salesModelSuffixCodeString</v>
      </c>
      <c r="I3511">
        <f>COUNTIF($H$3:H3510,H3511)</f>
        <v>3</v>
      </c>
      <c r="J3511">
        <f>COUNTIF($B$3:B3510,B3511)</f>
        <v>3</v>
      </c>
      <c r="K3511">
        <f t="shared" si="111"/>
        <v>0</v>
      </c>
    </row>
    <row r="3512" spans="1:11">
      <c r="A3512" s="481" t="s">
        <v>14376</v>
      </c>
      <c r="B3512" s="481" t="s">
        <v>14377</v>
      </c>
      <c r="C3512" s="481" t="s">
        <v>14378</v>
      </c>
      <c r="D3512" s="481" t="s">
        <v>14379</v>
      </c>
      <c r="E3512" s="501">
        <v>6</v>
      </c>
      <c r="F3512" s="502" t="s">
        <v>1347</v>
      </c>
      <c r="G3512" s="501">
        <v>100</v>
      </c>
      <c r="H3512" t="str">
        <f t="shared" si="110"/>
        <v>fromAffiliateCodeString</v>
      </c>
      <c r="I3512">
        <f>COUNTIF($H$3:H3511,H3512)</f>
        <v>0</v>
      </c>
      <c r="J3512">
        <f>COUNTIF($B$3:B3511,B3512)</f>
        <v>0</v>
      </c>
      <c r="K3512">
        <f t="shared" si="111"/>
        <v>0</v>
      </c>
    </row>
    <row r="3513" spans="1:11">
      <c r="A3513" s="481" t="s">
        <v>14376</v>
      </c>
      <c r="B3513" s="481" t="s">
        <v>14380</v>
      </c>
      <c r="C3513" s="481" t="s">
        <v>14382</v>
      </c>
      <c r="D3513" s="481" t="s">
        <v>14384</v>
      </c>
      <c r="E3513" s="501">
        <v>7</v>
      </c>
      <c r="F3513" s="502" t="s">
        <v>1353</v>
      </c>
      <c r="G3513" s="501"/>
      <c r="H3513" t="str">
        <f t="shared" si="110"/>
        <v>shippingWeekPlanInteger</v>
      </c>
      <c r="I3513">
        <f>COUNTIF($H$3:H3512,H3513)</f>
        <v>0</v>
      </c>
      <c r="J3513">
        <f>COUNTIF($B$3:B3512,B3513)</f>
        <v>0</v>
      </c>
      <c r="K3513">
        <f t="shared" si="111"/>
        <v>0</v>
      </c>
    </row>
    <row r="3514" spans="1:11">
      <c r="A3514" s="481" t="s">
        <v>14376</v>
      </c>
      <c r="B3514" s="481" t="s">
        <v>14381</v>
      </c>
      <c r="C3514" s="481" t="s">
        <v>14383</v>
      </c>
      <c r="D3514" s="481" t="s">
        <v>14385</v>
      </c>
      <c r="E3514" s="501">
        <v>8</v>
      </c>
      <c r="F3514" s="502" t="s">
        <v>1353</v>
      </c>
      <c r="G3514" s="501"/>
      <c r="H3514" t="str">
        <f t="shared" si="110"/>
        <v>shippingWeekVolumeInteger</v>
      </c>
      <c r="I3514">
        <f>COUNTIF($H$3:H3513,H3514)</f>
        <v>0</v>
      </c>
      <c r="J3514">
        <f>COUNTIF($B$3:B3513,B3514)</f>
        <v>0</v>
      </c>
      <c r="K3514">
        <f t="shared" si="111"/>
        <v>0</v>
      </c>
    </row>
    <row r="3515" spans="1:11">
      <c r="A3515" s="481" t="s">
        <v>14376</v>
      </c>
      <c r="B3515" s="481" t="s">
        <v>4010</v>
      </c>
      <c r="C3515" s="481" t="s">
        <v>4011</v>
      </c>
      <c r="D3515" s="481" t="s">
        <v>4012</v>
      </c>
      <c r="E3515" s="501">
        <v>9</v>
      </c>
      <c r="F3515" s="502" t="s">
        <v>1347</v>
      </c>
      <c r="G3515" s="501">
        <v>60</v>
      </c>
      <c r="H3515" t="str">
        <f t="shared" si="110"/>
        <v>itemNameString</v>
      </c>
      <c r="I3515">
        <f>COUNTIF($H$3:H3514,H3515)</f>
        <v>4</v>
      </c>
      <c r="J3515">
        <f>COUNTIF($B$3:B3514,B3515)</f>
        <v>4</v>
      </c>
      <c r="K3515">
        <f t="shared" si="111"/>
        <v>0</v>
      </c>
    </row>
    <row r="3516" spans="1:11">
      <c r="A3516" s="481" t="s">
        <v>14376</v>
      </c>
      <c r="B3516" s="481" t="s">
        <v>2800</v>
      </c>
      <c r="C3516" s="481" t="s">
        <v>2801</v>
      </c>
      <c r="D3516" s="481" t="s">
        <v>2802</v>
      </c>
      <c r="E3516" s="501">
        <v>10</v>
      </c>
      <c r="F3516" s="502" t="s">
        <v>1347</v>
      </c>
      <c r="G3516" s="501">
        <v>100</v>
      </c>
      <c r="H3516" t="str">
        <f t="shared" si="110"/>
        <v>attribute1String</v>
      </c>
      <c r="I3516">
        <f>COUNTIF($H$3:H3515,H3516)</f>
        <v>28</v>
      </c>
      <c r="J3516">
        <f>COUNTIF($B$3:B3515,B3516)</f>
        <v>28</v>
      </c>
      <c r="K3516">
        <f t="shared" si="111"/>
        <v>0</v>
      </c>
    </row>
    <row r="3517" spans="1:11">
      <c r="A3517" s="481" t="s">
        <v>14376</v>
      </c>
      <c r="B3517" s="481" t="s">
        <v>2800</v>
      </c>
      <c r="C3517" s="481" t="s">
        <v>2804</v>
      </c>
      <c r="D3517" s="481" t="s">
        <v>2805</v>
      </c>
      <c r="E3517" s="501">
        <v>11</v>
      </c>
      <c r="F3517" s="502" t="s">
        <v>1347</v>
      </c>
      <c r="G3517" s="501">
        <v>100</v>
      </c>
      <c r="H3517" t="str">
        <f t="shared" si="110"/>
        <v>attribute1String</v>
      </c>
      <c r="I3517">
        <f>COUNTIF($H$3:H3516,H3517)</f>
        <v>29</v>
      </c>
      <c r="J3517">
        <f>COUNTIF($B$3:B3516,B3517)</f>
        <v>29</v>
      </c>
      <c r="K3517">
        <f t="shared" si="111"/>
        <v>0</v>
      </c>
    </row>
    <row r="3518" spans="1:11">
      <c r="A3518" s="481" t="s">
        <v>14376</v>
      </c>
      <c r="B3518" s="481" t="s">
        <v>2800</v>
      </c>
      <c r="C3518" s="481" t="s">
        <v>2807</v>
      </c>
      <c r="D3518" s="481" t="s">
        <v>2808</v>
      </c>
      <c r="E3518" s="501">
        <v>12</v>
      </c>
      <c r="F3518" s="502" t="s">
        <v>1347</v>
      </c>
      <c r="G3518" s="501">
        <v>100</v>
      </c>
      <c r="H3518" t="str">
        <f t="shared" si="110"/>
        <v>attribute1String</v>
      </c>
      <c r="I3518">
        <f>COUNTIF($H$3:H3517,H3518)</f>
        <v>30</v>
      </c>
      <c r="J3518">
        <f>COUNTIF($B$3:B3517,B3518)</f>
        <v>30</v>
      </c>
      <c r="K3518">
        <f t="shared" si="111"/>
        <v>0</v>
      </c>
    </row>
    <row r="3519" spans="1:11">
      <c r="A3519" s="481" t="s">
        <v>14376</v>
      </c>
      <c r="B3519" s="481" t="s">
        <v>2800</v>
      </c>
      <c r="C3519" s="481" t="s">
        <v>2810</v>
      </c>
      <c r="D3519" s="481" t="s">
        <v>2811</v>
      </c>
      <c r="E3519" s="501">
        <v>13</v>
      </c>
      <c r="F3519" s="502" t="s">
        <v>1347</v>
      </c>
      <c r="G3519" s="501">
        <v>100</v>
      </c>
      <c r="H3519" t="str">
        <f t="shared" si="110"/>
        <v>attribute1String</v>
      </c>
      <c r="I3519">
        <f>COUNTIF($H$3:H3518,H3519)</f>
        <v>31</v>
      </c>
      <c r="J3519">
        <f>COUNTIF($B$3:B3518,B3519)</f>
        <v>31</v>
      </c>
      <c r="K3519">
        <f t="shared" si="111"/>
        <v>0</v>
      </c>
    </row>
    <row r="3520" spans="1:11">
      <c r="A3520" s="481" t="s">
        <v>14376</v>
      </c>
      <c r="B3520" s="481" t="s">
        <v>2800</v>
      </c>
      <c r="C3520" s="481" t="s">
        <v>2813</v>
      </c>
      <c r="D3520" s="481" t="s">
        <v>2814</v>
      </c>
      <c r="E3520" s="501">
        <v>14</v>
      </c>
      <c r="F3520" s="502" t="s">
        <v>1347</v>
      </c>
      <c r="G3520" s="501">
        <v>100</v>
      </c>
      <c r="H3520" t="str">
        <f t="shared" si="110"/>
        <v>attribute1String</v>
      </c>
      <c r="I3520">
        <f>COUNTIF($H$3:H3519,H3520)</f>
        <v>32</v>
      </c>
      <c r="J3520">
        <f>COUNTIF($B$3:B3519,B3520)</f>
        <v>32</v>
      </c>
      <c r="K3520">
        <f t="shared" si="111"/>
        <v>0</v>
      </c>
    </row>
    <row r="3521" spans="1:11">
      <c r="A3521" s="481" t="s">
        <v>14374</v>
      </c>
      <c r="B3521" s="481" t="s">
        <v>22394</v>
      </c>
      <c r="C3521" s="481" t="s">
        <v>11673</v>
      </c>
      <c r="D3521" s="481" t="s">
        <v>11606</v>
      </c>
      <c r="E3521" s="501">
        <v>1</v>
      </c>
      <c r="F3521" s="502" t="s">
        <v>1353</v>
      </c>
      <c r="G3521" s="501"/>
      <c r="H3521" t="str">
        <f t="shared" si="110"/>
        <v>modelIdInteger</v>
      </c>
      <c r="I3521">
        <f>COUNTIF($H$3:H3520,H3521)</f>
        <v>0</v>
      </c>
      <c r="J3521">
        <f>COUNTIF($B$3:B3520,B3521)</f>
        <v>0</v>
      </c>
      <c r="K3521">
        <f t="shared" si="111"/>
        <v>0</v>
      </c>
    </row>
    <row r="3522" spans="1:11">
      <c r="A3522" s="481" t="s">
        <v>14374</v>
      </c>
      <c r="B3522" s="481" t="s">
        <v>22395</v>
      </c>
      <c r="C3522" s="481" t="s">
        <v>11674</v>
      </c>
      <c r="D3522" s="481" t="s">
        <v>11607</v>
      </c>
      <c r="E3522" s="501">
        <v>2</v>
      </c>
      <c r="F3522" s="502" t="s">
        <v>1353</v>
      </c>
      <c r="G3522" s="501"/>
      <c r="H3522" t="str">
        <f t="shared" si="110"/>
        <v>transactionIdInteger</v>
      </c>
      <c r="I3522">
        <f>COUNTIF($H$3:H3521,H3522)</f>
        <v>0</v>
      </c>
      <c r="J3522">
        <f>COUNTIF($B$3:B3521,B3522)</f>
        <v>0</v>
      </c>
      <c r="K3522">
        <f t="shared" si="111"/>
        <v>0</v>
      </c>
    </row>
    <row r="3523" spans="1:11">
      <c r="A3523" s="481" t="s">
        <v>14374</v>
      </c>
      <c r="B3523" s="481" t="s">
        <v>6640</v>
      </c>
      <c r="C3523" s="481" t="s">
        <v>6794</v>
      </c>
      <c r="D3523" s="481" t="s">
        <v>6827</v>
      </c>
      <c r="E3523" s="501">
        <v>3</v>
      </c>
      <c r="F3523" s="502" t="s">
        <v>1347</v>
      </c>
      <c r="G3523" s="501">
        <v>144</v>
      </c>
      <c r="H3523" t="str">
        <f t="shared" ref="H3523:H3586" si="112">B3523&amp;F3523</f>
        <v>modelNameString</v>
      </c>
      <c r="I3523">
        <f>COUNTIF($H$3:H3522,H3523)</f>
        <v>9</v>
      </c>
      <c r="J3523">
        <f>COUNTIF($B$3:B3522,B3523)</f>
        <v>9</v>
      </c>
      <c r="K3523">
        <f t="shared" si="111"/>
        <v>0</v>
      </c>
    </row>
    <row r="3524" spans="1:11">
      <c r="A3524" s="481" t="s">
        <v>14374</v>
      </c>
      <c r="B3524" s="481" t="s">
        <v>22396</v>
      </c>
      <c r="C3524" s="481" t="s">
        <v>11650</v>
      </c>
      <c r="D3524" s="481" t="s">
        <v>11539</v>
      </c>
      <c r="E3524" s="501">
        <v>4</v>
      </c>
      <c r="F3524" s="502" t="s">
        <v>1347</v>
      </c>
      <c r="G3524" s="501">
        <v>50</v>
      </c>
      <c r="H3524" t="str">
        <f t="shared" si="112"/>
        <v>modelSuffixCodeString</v>
      </c>
      <c r="I3524">
        <f>COUNTIF($H$3:H3523,H3524)</f>
        <v>0</v>
      </c>
      <c r="J3524">
        <f>COUNTIF($B$3:B3523,B3524)</f>
        <v>0</v>
      </c>
      <c r="K3524">
        <f t="shared" ref="K3524:K3587" si="113">J3524-I3524</f>
        <v>0</v>
      </c>
    </row>
    <row r="3525" spans="1:11">
      <c r="A3525" s="481" t="s">
        <v>14374</v>
      </c>
      <c r="B3525" s="481" t="s">
        <v>784</v>
      </c>
      <c r="C3525" s="481" t="s">
        <v>2523</v>
      </c>
      <c r="D3525" s="481" t="s">
        <v>2524</v>
      </c>
      <c r="E3525" s="501">
        <v>5</v>
      </c>
      <c r="F3525" s="502" t="s">
        <v>1347</v>
      </c>
      <c r="G3525" s="501">
        <v>8</v>
      </c>
      <c r="H3525" t="str">
        <f t="shared" si="112"/>
        <v>corporationCodeString</v>
      </c>
      <c r="I3525">
        <f>COUNTIF($H$3:H3524,H3525)</f>
        <v>9</v>
      </c>
      <c r="J3525">
        <f>COUNTIF($B$3:B3524,B3525)</f>
        <v>9</v>
      </c>
      <c r="K3525">
        <f t="shared" si="113"/>
        <v>0</v>
      </c>
    </row>
    <row r="3526" spans="1:11">
      <c r="A3526" s="481" t="s">
        <v>14374</v>
      </c>
      <c r="B3526" s="481" t="s">
        <v>22397</v>
      </c>
      <c r="C3526" s="481" t="s">
        <v>11675</v>
      </c>
      <c r="D3526" s="481" t="s">
        <v>11608</v>
      </c>
      <c r="E3526" s="501">
        <v>6</v>
      </c>
      <c r="F3526" s="502" t="s">
        <v>1347</v>
      </c>
      <c r="G3526" s="501">
        <v>5</v>
      </c>
      <c r="H3526" t="str">
        <f t="shared" si="112"/>
        <v>insSeqString</v>
      </c>
      <c r="I3526">
        <f>COUNTIF($H$3:H3525,H3526)</f>
        <v>0</v>
      </c>
      <c r="J3526">
        <f>COUNTIF($B$3:B3525,B3526)</f>
        <v>0</v>
      </c>
      <c r="K3526">
        <f t="shared" si="113"/>
        <v>0</v>
      </c>
    </row>
    <row r="3527" spans="1:11">
      <c r="A3527" s="481" t="s">
        <v>14374</v>
      </c>
      <c r="B3527" s="481" t="s">
        <v>22398</v>
      </c>
      <c r="C3527" s="481" t="s">
        <v>11676</v>
      </c>
      <c r="D3527" s="481" t="s">
        <v>11609</v>
      </c>
      <c r="E3527" s="501">
        <v>7</v>
      </c>
      <c r="F3527" s="502" t="s">
        <v>1347</v>
      </c>
      <c r="G3527" s="501">
        <v>3</v>
      </c>
      <c r="H3527" t="str">
        <f t="shared" si="112"/>
        <v>componentTypeString</v>
      </c>
      <c r="I3527">
        <f>COUNTIF($H$3:H3526,H3527)</f>
        <v>0</v>
      </c>
      <c r="J3527">
        <f>COUNTIF($B$3:B3526,B3527)</f>
        <v>0</v>
      </c>
      <c r="K3527">
        <f t="shared" si="113"/>
        <v>0</v>
      </c>
    </row>
    <row r="3528" spans="1:11">
      <c r="A3528" s="481" t="s">
        <v>14374</v>
      </c>
      <c r="B3528" s="481" t="s">
        <v>22399</v>
      </c>
      <c r="C3528" s="481" t="s">
        <v>11677</v>
      </c>
      <c r="D3528" s="481" t="s">
        <v>11610</v>
      </c>
      <c r="E3528" s="501">
        <v>8</v>
      </c>
      <c r="F3528" s="502" t="s">
        <v>1347</v>
      </c>
      <c r="G3528" s="501">
        <v>150</v>
      </c>
      <c r="H3528" t="str">
        <f t="shared" si="112"/>
        <v>componentTypeNameString</v>
      </c>
      <c r="I3528">
        <f>COUNTIF($H$3:H3527,H3528)</f>
        <v>0</v>
      </c>
      <c r="J3528">
        <f>COUNTIF($B$3:B3527,B3528)</f>
        <v>0</v>
      </c>
      <c r="K3528">
        <f t="shared" si="113"/>
        <v>0</v>
      </c>
    </row>
    <row r="3529" spans="1:11">
      <c r="A3529" s="481" t="s">
        <v>14374</v>
      </c>
      <c r="B3529" s="481" t="s">
        <v>22400</v>
      </c>
      <c r="C3529" s="481" t="s">
        <v>11678</v>
      </c>
      <c r="D3529" s="481" t="s">
        <v>11611</v>
      </c>
      <c r="E3529" s="501">
        <v>9</v>
      </c>
      <c r="F3529" s="502" t="s">
        <v>1347</v>
      </c>
      <c r="G3529" s="501">
        <v>30</v>
      </c>
      <c r="H3529" t="str">
        <f t="shared" si="112"/>
        <v>prItemCodeString</v>
      </c>
      <c r="I3529">
        <f>COUNTIF($H$3:H3528,H3529)</f>
        <v>0</v>
      </c>
      <c r="J3529">
        <f>COUNTIF($B$3:B3528,B3529)</f>
        <v>0</v>
      </c>
      <c r="K3529">
        <f t="shared" si="113"/>
        <v>0</v>
      </c>
    </row>
    <row r="3530" spans="1:11">
      <c r="A3530" s="481" t="s">
        <v>14374</v>
      </c>
      <c r="B3530" s="481" t="s">
        <v>22401</v>
      </c>
      <c r="C3530" s="481" t="s">
        <v>11679</v>
      </c>
      <c r="D3530" s="481" t="s">
        <v>11612</v>
      </c>
      <c r="E3530" s="501">
        <v>10</v>
      </c>
      <c r="F3530" s="502" t="s">
        <v>1347</v>
      </c>
      <c r="G3530" s="501">
        <v>2</v>
      </c>
      <c r="H3530" t="str">
        <f t="shared" si="112"/>
        <v>entBankTypeString</v>
      </c>
      <c r="I3530">
        <f>COUNTIF($H$3:H3529,H3530)</f>
        <v>0</v>
      </c>
      <c r="J3530">
        <f>COUNTIF($B$3:B3529,B3530)</f>
        <v>0</v>
      </c>
      <c r="K3530">
        <f t="shared" si="113"/>
        <v>0</v>
      </c>
    </row>
    <row r="3531" spans="1:11">
      <c r="A3531" s="481" t="s">
        <v>14374</v>
      </c>
      <c r="B3531" s="481" t="s">
        <v>22402</v>
      </c>
      <c r="C3531" s="481" t="s">
        <v>11680</v>
      </c>
      <c r="D3531" s="481" t="s">
        <v>11613</v>
      </c>
      <c r="E3531" s="501">
        <v>11</v>
      </c>
      <c r="F3531" s="502" t="s">
        <v>1347</v>
      </c>
      <c r="G3531" s="501">
        <v>30</v>
      </c>
      <c r="H3531" t="str">
        <f t="shared" si="112"/>
        <v>componentCodeString</v>
      </c>
      <c r="I3531">
        <f>COUNTIF($H$3:H3530,H3531)</f>
        <v>0</v>
      </c>
      <c r="J3531">
        <f>COUNTIF($B$3:B3530,B3531)</f>
        <v>0</v>
      </c>
      <c r="K3531">
        <f t="shared" si="113"/>
        <v>0</v>
      </c>
    </row>
    <row r="3532" spans="1:11">
      <c r="A3532" s="481" t="s">
        <v>14374</v>
      </c>
      <c r="B3532" s="481" t="s">
        <v>22403</v>
      </c>
      <c r="C3532" s="481" t="s">
        <v>11681</v>
      </c>
      <c r="D3532" s="481" t="s">
        <v>11614</v>
      </c>
      <c r="E3532" s="501">
        <v>12</v>
      </c>
      <c r="F3532" s="502" t="s">
        <v>1347</v>
      </c>
      <c r="G3532" s="501">
        <v>1000</v>
      </c>
      <c r="H3532" t="str">
        <f t="shared" si="112"/>
        <v>componentDescString</v>
      </c>
      <c r="I3532">
        <f>COUNTIF($H$3:H3531,H3532)</f>
        <v>0</v>
      </c>
      <c r="J3532">
        <f>COUNTIF($B$3:B3531,B3532)</f>
        <v>0</v>
      </c>
      <c r="K3532">
        <f t="shared" si="113"/>
        <v>0</v>
      </c>
    </row>
    <row r="3533" spans="1:11">
      <c r="A3533" s="481" t="s">
        <v>14374</v>
      </c>
      <c r="B3533" s="481" t="s">
        <v>4005</v>
      </c>
      <c r="C3533" s="481" t="s">
        <v>4006</v>
      </c>
      <c r="D3533" s="481" t="s">
        <v>4007</v>
      </c>
      <c r="E3533" s="501">
        <v>13</v>
      </c>
      <c r="F3533" s="502" t="s">
        <v>1347</v>
      </c>
      <c r="G3533" s="501">
        <v>30</v>
      </c>
      <c r="H3533" t="str">
        <f t="shared" si="112"/>
        <v>valueCodeString</v>
      </c>
      <c r="I3533">
        <f>COUNTIF($H$3:H3532,H3533)</f>
        <v>2</v>
      </c>
      <c r="J3533">
        <f>COUNTIF($B$3:B3532,B3533)</f>
        <v>2</v>
      </c>
      <c r="K3533">
        <f t="shared" si="113"/>
        <v>0</v>
      </c>
    </row>
    <row r="3534" spans="1:11">
      <c r="A3534" s="481" t="s">
        <v>14374</v>
      </c>
      <c r="B3534" s="481" t="s">
        <v>22404</v>
      </c>
      <c r="C3534" s="481" t="s">
        <v>11682</v>
      </c>
      <c r="D3534" s="481" t="s">
        <v>11615</v>
      </c>
      <c r="E3534" s="501">
        <v>14</v>
      </c>
      <c r="F3534" s="502" t="s">
        <v>1347</v>
      </c>
      <c r="G3534" s="501">
        <v>30</v>
      </c>
      <c r="H3534" t="str">
        <f t="shared" si="112"/>
        <v>mdmsModelCdString</v>
      </c>
      <c r="I3534">
        <f>COUNTIF($H$3:H3533,H3534)</f>
        <v>0</v>
      </c>
      <c r="J3534">
        <f>COUNTIF($B$3:B3533,B3534)</f>
        <v>0</v>
      </c>
      <c r="K3534">
        <f t="shared" si="113"/>
        <v>0</v>
      </c>
    </row>
    <row r="3535" spans="1:11">
      <c r="A3535" s="481" t="s">
        <v>14374</v>
      </c>
      <c r="B3535" s="481" t="s">
        <v>22405</v>
      </c>
      <c r="C3535" s="481" t="s">
        <v>11683</v>
      </c>
      <c r="D3535" s="481" t="s">
        <v>11616</v>
      </c>
      <c r="E3535" s="501">
        <v>15</v>
      </c>
      <c r="F3535" s="502" t="s">
        <v>1363</v>
      </c>
      <c r="G3535" s="501"/>
      <c r="H3535" t="str">
        <f t="shared" si="112"/>
        <v>mdmsRgstDateDate</v>
      </c>
      <c r="I3535">
        <f>COUNTIF($H$3:H3534,H3535)</f>
        <v>0</v>
      </c>
      <c r="J3535">
        <f>COUNTIF($B$3:B3534,B3535)</f>
        <v>0</v>
      </c>
      <c r="K3535">
        <f t="shared" si="113"/>
        <v>0</v>
      </c>
    </row>
    <row r="3536" spans="1:11">
      <c r="A3536" s="481" t="s">
        <v>14374</v>
      </c>
      <c r="B3536" s="481" t="s">
        <v>22406</v>
      </c>
      <c r="C3536" s="481" t="s">
        <v>11684</v>
      </c>
      <c r="D3536" s="481" t="s">
        <v>11617</v>
      </c>
      <c r="E3536" s="501">
        <v>16</v>
      </c>
      <c r="F3536" s="502" t="s">
        <v>1353</v>
      </c>
      <c r="G3536" s="501"/>
      <c r="H3536" t="str">
        <f t="shared" si="112"/>
        <v>componentCostInteger</v>
      </c>
      <c r="I3536">
        <f>COUNTIF($H$3:H3535,H3536)</f>
        <v>0</v>
      </c>
      <c r="J3536">
        <f>COUNTIF($B$3:B3535,B3536)</f>
        <v>0</v>
      </c>
      <c r="K3536">
        <f t="shared" si="113"/>
        <v>0</v>
      </c>
    </row>
    <row r="3537" spans="1:11">
      <c r="A3537" s="481" t="s">
        <v>14374</v>
      </c>
      <c r="B3537" s="481" t="s">
        <v>22407</v>
      </c>
      <c r="C3537" s="481" t="s">
        <v>11685</v>
      </c>
      <c r="D3537" s="481" t="s">
        <v>11618</v>
      </c>
      <c r="E3537" s="501">
        <v>17</v>
      </c>
      <c r="F3537" s="502" t="s">
        <v>1347</v>
      </c>
      <c r="G3537" s="501">
        <v>1</v>
      </c>
      <c r="H3537" t="str">
        <f t="shared" si="112"/>
        <v>applyFlagString</v>
      </c>
      <c r="I3537">
        <f>COUNTIF($H$3:H3536,H3537)</f>
        <v>0</v>
      </c>
      <c r="J3537">
        <f>COUNTIF($B$3:B3536,B3537)</f>
        <v>0</v>
      </c>
      <c r="K3537">
        <f t="shared" si="113"/>
        <v>0</v>
      </c>
    </row>
    <row r="3538" spans="1:11">
      <c r="A3538" s="481" t="s">
        <v>14374</v>
      </c>
      <c r="B3538" s="481" t="s">
        <v>2800</v>
      </c>
      <c r="C3538" s="481" t="s">
        <v>2801</v>
      </c>
      <c r="D3538" s="481" t="s">
        <v>2802</v>
      </c>
      <c r="E3538" s="501">
        <v>18</v>
      </c>
      <c r="F3538" s="502" t="s">
        <v>1347</v>
      </c>
      <c r="G3538" s="501">
        <v>150</v>
      </c>
      <c r="H3538" t="str">
        <f t="shared" si="112"/>
        <v>attribute1String</v>
      </c>
      <c r="I3538">
        <f>COUNTIF($H$3:H3537,H3538)</f>
        <v>33</v>
      </c>
      <c r="J3538">
        <f>COUNTIF($B$3:B3537,B3538)</f>
        <v>33</v>
      </c>
      <c r="K3538">
        <f t="shared" si="113"/>
        <v>0</v>
      </c>
    </row>
    <row r="3539" spans="1:11">
      <c r="A3539" s="481" t="s">
        <v>14374</v>
      </c>
      <c r="B3539" s="481" t="s">
        <v>2803</v>
      </c>
      <c r="C3539" s="481" t="s">
        <v>2804</v>
      </c>
      <c r="D3539" s="481" t="s">
        <v>2805</v>
      </c>
      <c r="E3539" s="501">
        <v>19</v>
      </c>
      <c r="F3539" s="502" t="s">
        <v>1347</v>
      </c>
      <c r="G3539" s="501">
        <v>150</v>
      </c>
      <c r="H3539" t="str">
        <f t="shared" si="112"/>
        <v>attribute2String</v>
      </c>
      <c r="I3539">
        <f>COUNTIF($H$3:H3538,H3539)</f>
        <v>28</v>
      </c>
      <c r="J3539">
        <f>COUNTIF($B$3:B3538,B3539)</f>
        <v>28</v>
      </c>
      <c r="K3539">
        <f t="shared" si="113"/>
        <v>0</v>
      </c>
    </row>
    <row r="3540" spans="1:11">
      <c r="A3540" s="481" t="s">
        <v>14374</v>
      </c>
      <c r="B3540" s="481" t="s">
        <v>2806</v>
      </c>
      <c r="C3540" s="481" t="s">
        <v>2807</v>
      </c>
      <c r="D3540" s="481" t="s">
        <v>2808</v>
      </c>
      <c r="E3540" s="501">
        <v>20</v>
      </c>
      <c r="F3540" s="502" t="s">
        <v>1347</v>
      </c>
      <c r="G3540" s="501">
        <v>150</v>
      </c>
      <c r="H3540" t="str">
        <f t="shared" si="112"/>
        <v>attribute3String</v>
      </c>
      <c r="I3540">
        <f>COUNTIF($H$3:H3539,H3540)</f>
        <v>27</v>
      </c>
      <c r="J3540">
        <f>COUNTIF($B$3:B3539,B3540)</f>
        <v>27</v>
      </c>
      <c r="K3540">
        <f t="shared" si="113"/>
        <v>0</v>
      </c>
    </row>
    <row r="3541" spans="1:11">
      <c r="A3541" s="481" t="s">
        <v>14374</v>
      </c>
      <c r="B3541" s="481" t="s">
        <v>2809</v>
      </c>
      <c r="C3541" s="481" t="s">
        <v>2810</v>
      </c>
      <c r="D3541" s="481" t="s">
        <v>2811</v>
      </c>
      <c r="E3541" s="501">
        <v>21</v>
      </c>
      <c r="F3541" s="502" t="s">
        <v>1347</v>
      </c>
      <c r="G3541" s="501">
        <v>150</v>
      </c>
      <c r="H3541" t="str">
        <f t="shared" si="112"/>
        <v>attribute4String</v>
      </c>
      <c r="I3541">
        <f>COUNTIF($H$3:H3540,H3541)</f>
        <v>27</v>
      </c>
      <c r="J3541">
        <f>COUNTIF($B$3:B3540,B3541)</f>
        <v>27</v>
      </c>
      <c r="K3541">
        <f t="shared" si="113"/>
        <v>0</v>
      </c>
    </row>
    <row r="3542" spans="1:11">
      <c r="A3542" s="481" t="s">
        <v>14374</v>
      </c>
      <c r="B3542" s="481" t="s">
        <v>2812</v>
      </c>
      <c r="C3542" s="481" t="s">
        <v>2813</v>
      </c>
      <c r="D3542" s="481" t="s">
        <v>2814</v>
      </c>
      <c r="E3542" s="501">
        <v>22</v>
      </c>
      <c r="F3542" s="502" t="s">
        <v>1347</v>
      </c>
      <c r="G3542" s="501">
        <v>150</v>
      </c>
      <c r="H3542" t="str">
        <f t="shared" si="112"/>
        <v>attribute5String</v>
      </c>
      <c r="I3542">
        <f>COUNTIF($H$3:H3541,H3542)</f>
        <v>26</v>
      </c>
      <c r="J3542">
        <f>COUNTIF($B$3:B3541,B3542)</f>
        <v>26</v>
      </c>
      <c r="K3542">
        <f t="shared" si="113"/>
        <v>0</v>
      </c>
    </row>
    <row r="3543" spans="1:11">
      <c r="A3543" s="481" t="s">
        <v>14374</v>
      </c>
      <c r="B3543" s="481" t="s">
        <v>2815</v>
      </c>
      <c r="C3543" s="481" t="s">
        <v>2816</v>
      </c>
      <c r="D3543" s="481" t="s">
        <v>2817</v>
      </c>
      <c r="E3543" s="501">
        <v>23</v>
      </c>
      <c r="F3543" s="502" t="s">
        <v>1347</v>
      </c>
      <c r="G3543" s="501">
        <v>150</v>
      </c>
      <c r="H3543" t="str">
        <f t="shared" si="112"/>
        <v>attribute6String</v>
      </c>
      <c r="I3543">
        <f>COUNTIF($H$3:H3542,H3543)</f>
        <v>11</v>
      </c>
      <c r="J3543">
        <f>COUNTIF($B$3:B3542,B3543)</f>
        <v>11</v>
      </c>
      <c r="K3543">
        <f t="shared" si="113"/>
        <v>0</v>
      </c>
    </row>
    <row r="3544" spans="1:11">
      <c r="A3544" s="481" t="s">
        <v>14374</v>
      </c>
      <c r="B3544" s="481" t="s">
        <v>2818</v>
      </c>
      <c r="C3544" s="481" t="s">
        <v>2819</v>
      </c>
      <c r="D3544" s="481" t="s">
        <v>2820</v>
      </c>
      <c r="E3544" s="501">
        <v>24</v>
      </c>
      <c r="F3544" s="502" t="s">
        <v>1347</v>
      </c>
      <c r="G3544" s="501">
        <v>150</v>
      </c>
      <c r="H3544" t="str">
        <f t="shared" si="112"/>
        <v>attribute7String</v>
      </c>
      <c r="I3544">
        <f>COUNTIF($H$3:H3543,H3544)</f>
        <v>11</v>
      </c>
      <c r="J3544">
        <f>COUNTIF($B$3:B3543,B3544)</f>
        <v>11</v>
      </c>
      <c r="K3544">
        <f t="shared" si="113"/>
        <v>0</v>
      </c>
    </row>
    <row r="3545" spans="1:11">
      <c r="A3545" s="481" t="s">
        <v>14374</v>
      </c>
      <c r="B3545" s="481" t="s">
        <v>2821</v>
      </c>
      <c r="C3545" s="481" t="s">
        <v>2822</v>
      </c>
      <c r="D3545" s="481" t="s">
        <v>2823</v>
      </c>
      <c r="E3545" s="501">
        <v>25</v>
      </c>
      <c r="F3545" s="502" t="s">
        <v>1347</v>
      </c>
      <c r="G3545" s="501">
        <v>150</v>
      </c>
      <c r="H3545" t="str">
        <f t="shared" si="112"/>
        <v>attribute8String</v>
      </c>
      <c r="I3545">
        <f>COUNTIF($H$3:H3544,H3545)</f>
        <v>11</v>
      </c>
      <c r="J3545">
        <f>COUNTIF($B$3:B3544,B3545)</f>
        <v>11</v>
      </c>
      <c r="K3545">
        <f t="shared" si="113"/>
        <v>0</v>
      </c>
    </row>
    <row r="3546" spans="1:11">
      <c r="A3546" s="481" t="s">
        <v>14374</v>
      </c>
      <c r="B3546" s="481" t="s">
        <v>2824</v>
      </c>
      <c r="C3546" s="481" t="s">
        <v>2825</v>
      </c>
      <c r="D3546" s="481" t="s">
        <v>2826</v>
      </c>
      <c r="E3546" s="501">
        <v>26</v>
      </c>
      <c r="F3546" s="502" t="s">
        <v>1347</v>
      </c>
      <c r="G3546" s="501">
        <v>150</v>
      </c>
      <c r="H3546" t="str">
        <f t="shared" si="112"/>
        <v>attribute9String</v>
      </c>
      <c r="I3546">
        <f>COUNTIF($H$3:H3545,H3546)</f>
        <v>11</v>
      </c>
      <c r="J3546">
        <f>COUNTIF($B$3:B3545,B3546)</f>
        <v>11</v>
      </c>
      <c r="K3546">
        <f t="shared" si="113"/>
        <v>0</v>
      </c>
    </row>
    <row r="3547" spans="1:11">
      <c r="A3547" s="481" t="s">
        <v>14374</v>
      </c>
      <c r="B3547" s="481" t="s">
        <v>1759</v>
      </c>
      <c r="C3547" s="481" t="s">
        <v>1760</v>
      </c>
      <c r="D3547" s="481" t="s">
        <v>1761</v>
      </c>
      <c r="E3547" s="501">
        <v>27</v>
      </c>
      <c r="F3547" s="502" t="s">
        <v>1347</v>
      </c>
      <c r="G3547" s="501">
        <v>150</v>
      </c>
      <c r="H3547" t="str">
        <f t="shared" si="112"/>
        <v>attribute10String</v>
      </c>
      <c r="I3547">
        <f>COUNTIF($H$3:H3546,H3547)</f>
        <v>12</v>
      </c>
      <c r="J3547">
        <f>COUNTIF($B$3:B3546,B3547)</f>
        <v>12</v>
      </c>
      <c r="K3547">
        <f t="shared" si="113"/>
        <v>0</v>
      </c>
    </row>
    <row r="3548" spans="1:11">
      <c r="A3548" s="481" t="s">
        <v>14374</v>
      </c>
      <c r="B3548" s="481" t="s">
        <v>1762</v>
      </c>
      <c r="C3548" s="481" t="s">
        <v>1763</v>
      </c>
      <c r="D3548" s="481" t="s">
        <v>1764</v>
      </c>
      <c r="E3548" s="501">
        <v>28</v>
      </c>
      <c r="F3548" s="502" t="s">
        <v>1347</v>
      </c>
      <c r="G3548" s="501">
        <v>150</v>
      </c>
      <c r="H3548" t="str">
        <f t="shared" si="112"/>
        <v>attribute11String</v>
      </c>
      <c r="I3548">
        <f>COUNTIF($H$3:H3547,H3548)</f>
        <v>1</v>
      </c>
      <c r="J3548">
        <f>COUNTIF($B$3:B3547,B3548)</f>
        <v>1</v>
      </c>
      <c r="K3548">
        <f t="shared" si="113"/>
        <v>0</v>
      </c>
    </row>
    <row r="3549" spans="1:11">
      <c r="A3549" s="481" t="s">
        <v>14374</v>
      </c>
      <c r="B3549" s="481" t="s">
        <v>1765</v>
      </c>
      <c r="C3549" s="481" t="s">
        <v>1766</v>
      </c>
      <c r="D3549" s="481" t="s">
        <v>1767</v>
      </c>
      <c r="E3549" s="501">
        <v>29</v>
      </c>
      <c r="F3549" s="502" t="s">
        <v>1347</v>
      </c>
      <c r="G3549" s="501">
        <v>150</v>
      </c>
      <c r="H3549" t="str">
        <f t="shared" si="112"/>
        <v>attribute12String</v>
      </c>
      <c r="I3549">
        <f>COUNTIF($H$3:H3548,H3549)</f>
        <v>1</v>
      </c>
      <c r="J3549">
        <f>COUNTIF($B$3:B3548,B3549)</f>
        <v>1</v>
      </c>
      <c r="K3549">
        <f t="shared" si="113"/>
        <v>0</v>
      </c>
    </row>
    <row r="3550" spans="1:11">
      <c r="A3550" s="481" t="s">
        <v>14374</v>
      </c>
      <c r="B3550" s="481" t="s">
        <v>1768</v>
      </c>
      <c r="C3550" s="481" t="s">
        <v>1769</v>
      </c>
      <c r="D3550" s="481" t="s">
        <v>1770</v>
      </c>
      <c r="E3550" s="501">
        <v>30</v>
      </c>
      <c r="F3550" s="502" t="s">
        <v>1347</v>
      </c>
      <c r="G3550" s="501">
        <v>150</v>
      </c>
      <c r="H3550" t="str">
        <f t="shared" si="112"/>
        <v>attribute13String</v>
      </c>
      <c r="I3550">
        <f>COUNTIF($H$3:H3549,H3550)</f>
        <v>1</v>
      </c>
      <c r="J3550">
        <f>COUNTIF($B$3:B3549,B3550)</f>
        <v>1</v>
      </c>
      <c r="K3550">
        <f t="shared" si="113"/>
        <v>0</v>
      </c>
    </row>
    <row r="3551" spans="1:11">
      <c r="A3551" s="481" t="s">
        <v>14374</v>
      </c>
      <c r="B3551" s="481" t="s">
        <v>1771</v>
      </c>
      <c r="C3551" s="481" t="s">
        <v>1772</v>
      </c>
      <c r="D3551" s="481" t="s">
        <v>1773</v>
      </c>
      <c r="E3551" s="501">
        <v>31</v>
      </c>
      <c r="F3551" s="502" t="s">
        <v>1347</v>
      </c>
      <c r="G3551" s="501">
        <v>150</v>
      </c>
      <c r="H3551" t="str">
        <f t="shared" si="112"/>
        <v>attribute14String</v>
      </c>
      <c r="I3551">
        <f>COUNTIF($H$3:H3550,H3551)</f>
        <v>1</v>
      </c>
      <c r="J3551">
        <f>COUNTIF($B$3:B3550,B3551)</f>
        <v>1</v>
      </c>
      <c r="K3551">
        <f t="shared" si="113"/>
        <v>0</v>
      </c>
    </row>
    <row r="3552" spans="1:11">
      <c r="A3552" s="481" t="s">
        <v>14374</v>
      </c>
      <c r="B3552" s="481" t="s">
        <v>1774</v>
      </c>
      <c r="C3552" s="481" t="s">
        <v>1775</v>
      </c>
      <c r="D3552" s="481" t="s">
        <v>1776</v>
      </c>
      <c r="E3552" s="501">
        <v>32</v>
      </c>
      <c r="F3552" s="502" t="s">
        <v>1347</v>
      </c>
      <c r="G3552" s="501">
        <v>150</v>
      </c>
      <c r="H3552" t="str">
        <f t="shared" si="112"/>
        <v>attribute15String</v>
      </c>
      <c r="I3552">
        <f>COUNTIF($H$3:H3551,H3552)</f>
        <v>1</v>
      </c>
      <c r="J3552">
        <f>COUNTIF($B$3:B3551,B3552)</f>
        <v>1</v>
      </c>
      <c r="K3552">
        <f t="shared" si="113"/>
        <v>0</v>
      </c>
    </row>
    <row r="3553" spans="1:11">
      <c r="A3553" s="481" t="s">
        <v>14374</v>
      </c>
      <c r="B3553" s="481" t="s">
        <v>11627</v>
      </c>
      <c r="C3553" s="481" t="s">
        <v>11686</v>
      </c>
      <c r="D3553" s="481" t="s">
        <v>11619</v>
      </c>
      <c r="E3553" s="501">
        <v>33</v>
      </c>
      <c r="F3553" s="502" t="s">
        <v>1347</v>
      </c>
      <c r="G3553" s="501">
        <v>150</v>
      </c>
      <c r="H3553" t="str">
        <f t="shared" si="112"/>
        <v>attribute16String</v>
      </c>
      <c r="I3553">
        <f>COUNTIF($H$3:H3552,H3553)</f>
        <v>0</v>
      </c>
      <c r="J3553">
        <f>COUNTIF($B$3:B3552,B3553)</f>
        <v>0</v>
      </c>
      <c r="K3553">
        <f t="shared" si="113"/>
        <v>0</v>
      </c>
    </row>
    <row r="3554" spans="1:11">
      <c r="A3554" s="481" t="s">
        <v>14374</v>
      </c>
      <c r="B3554" s="481" t="s">
        <v>11628</v>
      </c>
      <c r="C3554" s="481" t="s">
        <v>11687</v>
      </c>
      <c r="D3554" s="481" t="s">
        <v>11620</v>
      </c>
      <c r="E3554" s="501">
        <v>34</v>
      </c>
      <c r="F3554" s="502" t="s">
        <v>1347</v>
      </c>
      <c r="G3554" s="501">
        <v>150</v>
      </c>
      <c r="H3554" t="str">
        <f t="shared" si="112"/>
        <v>attribute17String</v>
      </c>
      <c r="I3554">
        <f>COUNTIF($H$3:H3553,H3554)</f>
        <v>0</v>
      </c>
      <c r="J3554">
        <f>COUNTIF($B$3:B3553,B3554)</f>
        <v>0</v>
      </c>
      <c r="K3554">
        <f t="shared" si="113"/>
        <v>0</v>
      </c>
    </row>
    <row r="3555" spans="1:11">
      <c r="A3555" s="481" t="s">
        <v>14374</v>
      </c>
      <c r="B3555" s="481" t="s">
        <v>11629</v>
      </c>
      <c r="C3555" s="481" t="s">
        <v>11688</v>
      </c>
      <c r="D3555" s="481" t="s">
        <v>11621</v>
      </c>
      <c r="E3555" s="501">
        <v>35</v>
      </c>
      <c r="F3555" s="502" t="s">
        <v>1347</v>
      </c>
      <c r="G3555" s="501">
        <v>150</v>
      </c>
      <c r="H3555" t="str">
        <f t="shared" si="112"/>
        <v>attribute18String</v>
      </c>
      <c r="I3555">
        <f>COUNTIF($H$3:H3554,H3555)</f>
        <v>0</v>
      </c>
      <c r="J3555">
        <f>COUNTIF($B$3:B3554,B3555)</f>
        <v>0</v>
      </c>
      <c r="K3555">
        <f t="shared" si="113"/>
        <v>0</v>
      </c>
    </row>
    <row r="3556" spans="1:11">
      <c r="A3556" s="481" t="s">
        <v>14374</v>
      </c>
      <c r="B3556" s="481" t="s">
        <v>11630</v>
      </c>
      <c r="C3556" s="481" t="s">
        <v>11689</v>
      </c>
      <c r="D3556" s="481" t="s">
        <v>11622</v>
      </c>
      <c r="E3556" s="501">
        <v>36</v>
      </c>
      <c r="F3556" s="502" t="s">
        <v>1347</v>
      </c>
      <c r="G3556" s="501">
        <v>150</v>
      </c>
      <c r="H3556" t="str">
        <f t="shared" si="112"/>
        <v>attribute19String</v>
      </c>
      <c r="I3556">
        <f>COUNTIF($H$3:H3555,H3556)</f>
        <v>0</v>
      </c>
      <c r="J3556">
        <f>COUNTIF($B$3:B3555,B3556)</f>
        <v>0</v>
      </c>
      <c r="K3556">
        <f t="shared" si="113"/>
        <v>0</v>
      </c>
    </row>
    <row r="3557" spans="1:11">
      <c r="A3557" s="481" t="s">
        <v>14374</v>
      </c>
      <c r="B3557" s="481" t="s">
        <v>11631</v>
      </c>
      <c r="C3557" s="481" t="s">
        <v>11690</v>
      </c>
      <c r="D3557" s="481" t="s">
        <v>11623</v>
      </c>
      <c r="E3557" s="501">
        <v>37</v>
      </c>
      <c r="F3557" s="502" t="s">
        <v>1347</v>
      </c>
      <c r="G3557" s="501">
        <v>150</v>
      </c>
      <c r="H3557" t="str">
        <f t="shared" si="112"/>
        <v>attribute20String</v>
      </c>
      <c r="I3557">
        <f>COUNTIF($H$3:H3556,H3557)</f>
        <v>0</v>
      </c>
      <c r="J3557">
        <f>COUNTIF($B$3:B3556,B3557)</f>
        <v>0</v>
      </c>
      <c r="K3557">
        <f t="shared" si="113"/>
        <v>0</v>
      </c>
    </row>
    <row r="3558" spans="1:11">
      <c r="A3558" s="480" t="s">
        <v>23029</v>
      </c>
      <c r="B3558" s="365" t="s">
        <v>3554</v>
      </c>
      <c r="C3558" s="494" t="s">
        <v>3555</v>
      </c>
      <c r="D3558" s="365" t="s">
        <v>3556</v>
      </c>
      <c r="E3558" s="479">
        <v>1</v>
      </c>
      <c r="F3558" s="480" t="s">
        <v>1353</v>
      </c>
      <c r="G3558" s="479"/>
      <c r="H3558" t="str">
        <f t="shared" si="112"/>
        <v>dgrInteger</v>
      </c>
      <c r="I3558">
        <f>COUNTIF($H$3:H3557,H3558)</f>
        <v>5</v>
      </c>
      <c r="J3558">
        <f>COUNTIF($B$3:B3557,B3558)</f>
        <v>5</v>
      </c>
      <c r="K3558">
        <f t="shared" si="113"/>
        <v>0</v>
      </c>
    </row>
    <row r="3559" spans="1:11" ht="27">
      <c r="A3559" s="480" t="s">
        <v>23029</v>
      </c>
      <c r="B3559" s="365" t="s">
        <v>11777</v>
      </c>
      <c r="C3559" s="494" t="s">
        <v>11778</v>
      </c>
      <c r="D3559" s="365" t="s">
        <v>17219</v>
      </c>
      <c r="E3559" s="479">
        <v>2</v>
      </c>
      <c r="F3559" s="480" t="s">
        <v>1347</v>
      </c>
      <c r="G3559" s="479">
        <v>6</v>
      </c>
      <c r="H3559" t="str">
        <f t="shared" si="112"/>
        <v>yearMonthString</v>
      </c>
      <c r="I3559">
        <f>COUNTIF($H$3:H3558,H3559)</f>
        <v>0</v>
      </c>
      <c r="J3559">
        <f>COUNTIF($B$3:B3558,B3559)</f>
        <v>0</v>
      </c>
      <c r="K3559">
        <f t="shared" si="113"/>
        <v>0</v>
      </c>
    </row>
    <row r="3560" spans="1:11">
      <c r="A3560" s="480" t="s">
        <v>23029</v>
      </c>
      <c r="B3560" s="365" t="s">
        <v>11781</v>
      </c>
      <c r="C3560" s="494" t="s">
        <v>11782</v>
      </c>
      <c r="D3560" s="365" t="s">
        <v>17220</v>
      </c>
      <c r="E3560" s="479">
        <v>3</v>
      </c>
      <c r="F3560" s="480" t="s">
        <v>1353</v>
      </c>
      <c r="G3560" s="479"/>
      <c r="H3560" t="str">
        <f t="shared" si="112"/>
        <v>mhD01Integer</v>
      </c>
      <c r="I3560">
        <f>COUNTIF($H$3:H3559,H3560)</f>
        <v>0</v>
      </c>
      <c r="J3560">
        <f>COUNTIF($B$3:B3559,B3560)</f>
        <v>0</v>
      </c>
      <c r="K3560">
        <f t="shared" si="113"/>
        <v>0</v>
      </c>
    </row>
    <row r="3561" spans="1:11">
      <c r="A3561" s="480" t="s">
        <v>23029</v>
      </c>
      <c r="B3561" s="365" t="s">
        <v>11784</v>
      </c>
      <c r="C3561" s="494" t="s">
        <v>11785</v>
      </c>
      <c r="D3561" s="365" t="s">
        <v>11786</v>
      </c>
      <c r="E3561" s="479">
        <v>4</v>
      </c>
      <c r="F3561" s="480" t="s">
        <v>1353</v>
      </c>
      <c r="G3561" s="479"/>
      <c r="H3561" t="str">
        <f t="shared" si="112"/>
        <v>mhD02Integer</v>
      </c>
      <c r="I3561">
        <f>COUNTIF($H$3:H3560,H3561)</f>
        <v>0</v>
      </c>
      <c r="J3561">
        <f>COUNTIF($B$3:B3560,B3561)</f>
        <v>0</v>
      </c>
      <c r="K3561">
        <f t="shared" si="113"/>
        <v>0</v>
      </c>
    </row>
    <row r="3562" spans="1:11">
      <c r="A3562" s="480" t="s">
        <v>23029</v>
      </c>
      <c r="B3562" s="365" t="s">
        <v>11788</v>
      </c>
      <c r="C3562" s="494" t="s">
        <v>11789</v>
      </c>
      <c r="D3562" s="365" t="s">
        <v>11790</v>
      </c>
      <c r="E3562" s="479">
        <v>5</v>
      </c>
      <c r="F3562" s="480" t="s">
        <v>1353</v>
      </c>
      <c r="G3562" s="479"/>
      <c r="H3562" t="str">
        <f t="shared" si="112"/>
        <v>mhD03Integer</v>
      </c>
      <c r="I3562">
        <f>COUNTIF($H$3:H3561,H3562)</f>
        <v>0</v>
      </c>
      <c r="J3562">
        <f>COUNTIF($B$3:B3561,B3562)</f>
        <v>0</v>
      </c>
      <c r="K3562">
        <f t="shared" si="113"/>
        <v>0</v>
      </c>
    </row>
    <row r="3563" spans="1:11">
      <c r="A3563" s="480" t="s">
        <v>23029</v>
      </c>
      <c r="B3563" s="365" t="s">
        <v>11792</v>
      </c>
      <c r="C3563" s="494" t="s">
        <v>11793</v>
      </c>
      <c r="D3563" s="365" t="s">
        <v>11794</v>
      </c>
      <c r="E3563" s="479">
        <v>6</v>
      </c>
      <c r="F3563" s="480" t="s">
        <v>1353</v>
      </c>
      <c r="G3563" s="479"/>
      <c r="H3563" t="str">
        <f t="shared" si="112"/>
        <v>mhD04Integer</v>
      </c>
      <c r="I3563">
        <f>COUNTIF($H$3:H3562,H3563)</f>
        <v>0</v>
      </c>
      <c r="J3563">
        <f>COUNTIF($B$3:B3562,B3563)</f>
        <v>0</v>
      </c>
      <c r="K3563">
        <f t="shared" si="113"/>
        <v>0</v>
      </c>
    </row>
    <row r="3564" spans="1:11">
      <c r="A3564" s="480" t="s">
        <v>23029</v>
      </c>
      <c r="B3564" s="365" t="s">
        <v>11795</v>
      </c>
      <c r="C3564" s="494" t="s">
        <v>11796</v>
      </c>
      <c r="D3564" s="365" t="s">
        <v>11797</v>
      </c>
      <c r="E3564" s="479">
        <v>7</v>
      </c>
      <c r="F3564" s="480" t="s">
        <v>1353</v>
      </c>
      <c r="G3564" s="479"/>
      <c r="H3564" t="str">
        <f t="shared" si="112"/>
        <v>mhD05Integer</v>
      </c>
      <c r="I3564">
        <f>COUNTIF($H$3:H3563,H3564)</f>
        <v>0</v>
      </c>
      <c r="J3564">
        <f>COUNTIF($B$3:B3563,B3564)</f>
        <v>0</v>
      </c>
      <c r="K3564">
        <f t="shared" si="113"/>
        <v>0</v>
      </c>
    </row>
    <row r="3565" spans="1:11">
      <c r="A3565" s="480" t="s">
        <v>23029</v>
      </c>
      <c r="B3565" s="365" t="s">
        <v>11800</v>
      </c>
      <c r="C3565" s="494" t="s">
        <v>11801</v>
      </c>
      <c r="D3565" s="365" t="s">
        <v>11802</v>
      </c>
      <c r="E3565" s="479">
        <v>8</v>
      </c>
      <c r="F3565" s="480" t="s">
        <v>1353</v>
      </c>
      <c r="G3565" s="479"/>
      <c r="H3565" t="str">
        <f t="shared" si="112"/>
        <v>mhD06Integer</v>
      </c>
      <c r="I3565">
        <f>COUNTIF($H$3:H3564,H3565)</f>
        <v>0</v>
      </c>
      <c r="J3565">
        <f>COUNTIF($B$3:B3564,B3565)</f>
        <v>0</v>
      </c>
      <c r="K3565">
        <f t="shared" si="113"/>
        <v>0</v>
      </c>
    </row>
    <row r="3566" spans="1:11">
      <c r="A3566" s="480" t="s">
        <v>23029</v>
      </c>
      <c r="B3566" s="365" t="s">
        <v>11803</v>
      </c>
      <c r="C3566" s="494" t="s">
        <v>11804</v>
      </c>
      <c r="D3566" s="365" t="s">
        <v>11805</v>
      </c>
      <c r="E3566" s="479">
        <v>9</v>
      </c>
      <c r="F3566" s="480" t="s">
        <v>1353</v>
      </c>
      <c r="G3566" s="479"/>
      <c r="H3566" t="str">
        <f t="shared" si="112"/>
        <v>mhD07Integer</v>
      </c>
      <c r="I3566">
        <f>COUNTIF($H$3:H3565,H3566)</f>
        <v>0</v>
      </c>
      <c r="J3566">
        <f>COUNTIF($B$3:B3565,B3566)</f>
        <v>0</v>
      </c>
      <c r="K3566">
        <f t="shared" si="113"/>
        <v>0</v>
      </c>
    </row>
    <row r="3567" spans="1:11">
      <c r="A3567" s="480" t="s">
        <v>23029</v>
      </c>
      <c r="B3567" s="365" t="s">
        <v>11806</v>
      </c>
      <c r="C3567" s="494" t="s">
        <v>11807</v>
      </c>
      <c r="D3567" s="365" t="s">
        <v>11808</v>
      </c>
      <c r="E3567" s="479">
        <v>10</v>
      </c>
      <c r="F3567" s="480" t="s">
        <v>1353</v>
      </c>
      <c r="G3567" s="479"/>
      <c r="H3567" t="str">
        <f t="shared" si="112"/>
        <v>mhD08Integer</v>
      </c>
      <c r="I3567">
        <f>COUNTIF($H$3:H3566,H3567)</f>
        <v>0</v>
      </c>
      <c r="J3567">
        <f>COUNTIF($B$3:B3566,B3567)</f>
        <v>0</v>
      </c>
      <c r="K3567">
        <f t="shared" si="113"/>
        <v>0</v>
      </c>
    </row>
    <row r="3568" spans="1:11">
      <c r="A3568" s="480" t="s">
        <v>23029</v>
      </c>
      <c r="B3568" s="365" t="s">
        <v>11811</v>
      </c>
      <c r="C3568" s="494" t="s">
        <v>11812</v>
      </c>
      <c r="D3568" s="365" t="s">
        <v>11813</v>
      </c>
      <c r="E3568" s="479">
        <v>11</v>
      </c>
      <c r="F3568" s="480" t="s">
        <v>1353</v>
      </c>
      <c r="G3568" s="479"/>
      <c r="H3568" t="str">
        <f t="shared" si="112"/>
        <v>mhD09Integer</v>
      </c>
      <c r="I3568">
        <f>COUNTIF($H$3:H3567,H3568)</f>
        <v>0</v>
      </c>
      <c r="J3568">
        <f>COUNTIF($B$3:B3567,B3568)</f>
        <v>0</v>
      </c>
      <c r="K3568">
        <f t="shared" si="113"/>
        <v>0</v>
      </c>
    </row>
    <row r="3569" spans="1:11">
      <c r="A3569" s="480" t="s">
        <v>23029</v>
      </c>
      <c r="B3569" s="365" t="s">
        <v>11814</v>
      </c>
      <c r="C3569" s="494" t="s">
        <v>11815</v>
      </c>
      <c r="D3569" s="365" t="s">
        <v>11816</v>
      </c>
      <c r="E3569" s="479">
        <v>12</v>
      </c>
      <c r="F3569" s="480" t="s">
        <v>1353</v>
      </c>
      <c r="G3569" s="479"/>
      <c r="H3569" t="str">
        <f t="shared" si="112"/>
        <v>mhD10Integer</v>
      </c>
      <c r="I3569">
        <f>COUNTIF($H$3:H3568,H3569)</f>
        <v>0</v>
      </c>
      <c r="J3569">
        <f>COUNTIF($B$3:B3568,B3569)</f>
        <v>0</v>
      </c>
      <c r="K3569">
        <f t="shared" si="113"/>
        <v>0</v>
      </c>
    </row>
    <row r="3570" spans="1:11">
      <c r="A3570" s="480" t="s">
        <v>23029</v>
      </c>
      <c r="B3570" s="365" t="s">
        <v>11819</v>
      </c>
      <c r="C3570" s="494" t="s">
        <v>11820</v>
      </c>
      <c r="D3570" s="365" t="s">
        <v>11821</v>
      </c>
      <c r="E3570" s="479">
        <v>13</v>
      </c>
      <c r="F3570" s="480" t="s">
        <v>1353</v>
      </c>
      <c r="G3570" s="479"/>
      <c r="H3570" t="str">
        <f t="shared" si="112"/>
        <v>mhD11Integer</v>
      </c>
      <c r="I3570">
        <f>COUNTIF($H$3:H3569,H3570)</f>
        <v>0</v>
      </c>
      <c r="J3570">
        <f>COUNTIF($B$3:B3569,B3570)</f>
        <v>0</v>
      </c>
      <c r="K3570">
        <f t="shared" si="113"/>
        <v>0</v>
      </c>
    </row>
    <row r="3571" spans="1:11">
      <c r="A3571" s="480" t="s">
        <v>23029</v>
      </c>
      <c r="B3571" s="365" t="s">
        <v>11822</v>
      </c>
      <c r="C3571" s="494" t="s">
        <v>11823</v>
      </c>
      <c r="D3571" s="365" t="s">
        <v>11824</v>
      </c>
      <c r="E3571" s="479">
        <v>14</v>
      </c>
      <c r="F3571" s="480" t="s">
        <v>1353</v>
      </c>
      <c r="G3571" s="479"/>
      <c r="H3571" t="str">
        <f t="shared" si="112"/>
        <v>mhD12Integer</v>
      </c>
      <c r="I3571">
        <f>COUNTIF($H$3:H3570,H3571)</f>
        <v>0</v>
      </c>
      <c r="J3571">
        <f>COUNTIF($B$3:B3570,B3571)</f>
        <v>0</v>
      </c>
      <c r="K3571">
        <f t="shared" si="113"/>
        <v>0</v>
      </c>
    </row>
    <row r="3572" spans="1:11">
      <c r="A3572" s="480" t="s">
        <v>23029</v>
      </c>
      <c r="B3572" s="365" t="s">
        <v>11825</v>
      </c>
      <c r="C3572" s="494" t="s">
        <v>11826</v>
      </c>
      <c r="D3572" s="365" t="s">
        <v>11827</v>
      </c>
      <c r="E3572" s="479">
        <v>15</v>
      </c>
      <c r="F3572" s="480" t="s">
        <v>1353</v>
      </c>
      <c r="G3572" s="479"/>
      <c r="H3572" t="str">
        <f t="shared" si="112"/>
        <v>mhD13Integer</v>
      </c>
      <c r="I3572">
        <f>COUNTIF($H$3:H3571,H3572)</f>
        <v>0</v>
      </c>
      <c r="J3572">
        <f>COUNTIF($B$3:B3571,B3572)</f>
        <v>0</v>
      </c>
      <c r="K3572">
        <f t="shared" si="113"/>
        <v>0</v>
      </c>
    </row>
    <row r="3573" spans="1:11">
      <c r="A3573" s="480" t="s">
        <v>23029</v>
      </c>
      <c r="B3573" s="365" t="s">
        <v>11828</v>
      </c>
      <c r="C3573" s="494" t="s">
        <v>11829</v>
      </c>
      <c r="D3573" s="365" t="s">
        <v>11830</v>
      </c>
      <c r="E3573" s="479">
        <v>16</v>
      </c>
      <c r="F3573" s="480" t="s">
        <v>1353</v>
      </c>
      <c r="G3573" s="479"/>
      <c r="H3573" t="str">
        <f t="shared" si="112"/>
        <v>mhD14Integer</v>
      </c>
      <c r="I3573">
        <f>COUNTIF($H$3:H3572,H3573)</f>
        <v>0</v>
      </c>
      <c r="J3573">
        <f>COUNTIF($B$3:B3572,B3573)</f>
        <v>0</v>
      </c>
      <c r="K3573">
        <f t="shared" si="113"/>
        <v>0</v>
      </c>
    </row>
    <row r="3574" spans="1:11">
      <c r="A3574" s="480" t="s">
        <v>23029</v>
      </c>
      <c r="B3574" s="365" t="s">
        <v>11831</v>
      </c>
      <c r="C3574" s="494" t="s">
        <v>11832</v>
      </c>
      <c r="D3574" s="365" t="s">
        <v>11833</v>
      </c>
      <c r="E3574" s="479">
        <v>17</v>
      </c>
      <c r="F3574" s="480" t="s">
        <v>1353</v>
      </c>
      <c r="G3574" s="479"/>
      <c r="H3574" t="str">
        <f t="shared" si="112"/>
        <v>mhD15Integer</v>
      </c>
      <c r="I3574">
        <f>COUNTIF($H$3:H3573,H3574)</f>
        <v>0</v>
      </c>
      <c r="J3574">
        <f>COUNTIF($B$3:B3573,B3574)</f>
        <v>0</v>
      </c>
      <c r="K3574">
        <f t="shared" si="113"/>
        <v>0</v>
      </c>
    </row>
    <row r="3575" spans="1:11">
      <c r="A3575" s="480" t="s">
        <v>23029</v>
      </c>
      <c r="B3575" s="365" t="s">
        <v>11834</v>
      </c>
      <c r="C3575" s="494" t="s">
        <v>11835</v>
      </c>
      <c r="D3575" s="365" t="s">
        <v>11836</v>
      </c>
      <c r="E3575" s="479">
        <v>18</v>
      </c>
      <c r="F3575" s="480" t="s">
        <v>1353</v>
      </c>
      <c r="G3575" s="479"/>
      <c r="H3575" t="str">
        <f t="shared" si="112"/>
        <v>mhD16Integer</v>
      </c>
      <c r="I3575">
        <f>COUNTIF($H$3:H3574,H3575)</f>
        <v>0</v>
      </c>
      <c r="J3575">
        <f>COUNTIF($B$3:B3574,B3575)</f>
        <v>0</v>
      </c>
      <c r="K3575">
        <f t="shared" si="113"/>
        <v>0</v>
      </c>
    </row>
    <row r="3576" spans="1:11">
      <c r="A3576" s="480" t="s">
        <v>23029</v>
      </c>
      <c r="B3576" s="365" t="s">
        <v>11837</v>
      </c>
      <c r="C3576" s="494" t="s">
        <v>11838</v>
      </c>
      <c r="D3576" s="365" t="s">
        <v>11839</v>
      </c>
      <c r="E3576" s="479">
        <v>19</v>
      </c>
      <c r="F3576" s="480" t="s">
        <v>1353</v>
      </c>
      <c r="G3576" s="479"/>
      <c r="H3576" t="str">
        <f t="shared" si="112"/>
        <v>mhD17Integer</v>
      </c>
      <c r="I3576">
        <f>COUNTIF($H$3:H3575,H3576)</f>
        <v>0</v>
      </c>
      <c r="J3576">
        <f>COUNTIF($B$3:B3575,B3576)</f>
        <v>0</v>
      </c>
      <c r="K3576">
        <f t="shared" si="113"/>
        <v>0</v>
      </c>
    </row>
    <row r="3577" spans="1:11">
      <c r="A3577" s="480" t="s">
        <v>23029</v>
      </c>
      <c r="B3577" s="365" t="s">
        <v>11842</v>
      </c>
      <c r="C3577" s="494" t="s">
        <v>11843</v>
      </c>
      <c r="D3577" s="365" t="s">
        <v>11844</v>
      </c>
      <c r="E3577" s="479">
        <v>20</v>
      </c>
      <c r="F3577" s="480" t="s">
        <v>1353</v>
      </c>
      <c r="G3577" s="479"/>
      <c r="H3577" t="str">
        <f t="shared" si="112"/>
        <v>mhD18Integer</v>
      </c>
      <c r="I3577">
        <f>COUNTIF($H$3:H3576,H3577)</f>
        <v>0</v>
      </c>
      <c r="J3577">
        <f>COUNTIF($B$3:B3576,B3577)</f>
        <v>0</v>
      </c>
      <c r="K3577">
        <f t="shared" si="113"/>
        <v>0</v>
      </c>
    </row>
    <row r="3578" spans="1:11">
      <c r="A3578" s="480" t="s">
        <v>23029</v>
      </c>
      <c r="B3578" s="365" t="s">
        <v>11845</v>
      </c>
      <c r="C3578" s="494" t="s">
        <v>11846</v>
      </c>
      <c r="D3578" s="365" t="s">
        <v>11847</v>
      </c>
      <c r="E3578" s="479">
        <v>21</v>
      </c>
      <c r="F3578" s="480" t="s">
        <v>1353</v>
      </c>
      <c r="G3578" s="479"/>
      <c r="H3578" t="str">
        <f t="shared" si="112"/>
        <v>mhD19Integer</v>
      </c>
      <c r="I3578">
        <f>COUNTIF($H$3:H3577,H3578)</f>
        <v>0</v>
      </c>
      <c r="J3578">
        <f>COUNTIF($B$3:B3577,B3578)</f>
        <v>0</v>
      </c>
      <c r="K3578">
        <f t="shared" si="113"/>
        <v>0</v>
      </c>
    </row>
    <row r="3579" spans="1:11">
      <c r="A3579" s="480" t="s">
        <v>23029</v>
      </c>
      <c r="B3579" s="365" t="s">
        <v>11848</v>
      </c>
      <c r="C3579" s="494" t="s">
        <v>11849</v>
      </c>
      <c r="D3579" s="365" t="s">
        <v>11850</v>
      </c>
      <c r="E3579" s="479">
        <v>22</v>
      </c>
      <c r="F3579" s="480" t="s">
        <v>1353</v>
      </c>
      <c r="G3579" s="479"/>
      <c r="H3579" t="str">
        <f t="shared" si="112"/>
        <v>mhD20Integer</v>
      </c>
      <c r="I3579">
        <f>COUNTIF($H$3:H3578,H3579)</f>
        <v>0</v>
      </c>
      <c r="J3579">
        <f>COUNTIF($B$3:B3578,B3579)</f>
        <v>0</v>
      </c>
      <c r="K3579">
        <f t="shared" si="113"/>
        <v>0</v>
      </c>
    </row>
    <row r="3580" spans="1:11">
      <c r="A3580" s="480" t="s">
        <v>23029</v>
      </c>
      <c r="B3580" s="365" t="s">
        <v>11851</v>
      </c>
      <c r="C3580" s="494" t="s">
        <v>11852</v>
      </c>
      <c r="D3580" s="365" t="s">
        <v>11853</v>
      </c>
      <c r="E3580" s="479">
        <v>23</v>
      </c>
      <c r="F3580" s="480" t="s">
        <v>1353</v>
      </c>
      <c r="G3580" s="479"/>
      <c r="H3580" t="str">
        <f t="shared" si="112"/>
        <v>mhD21Integer</v>
      </c>
      <c r="I3580">
        <f>COUNTIF($H$3:H3579,H3580)</f>
        <v>0</v>
      </c>
      <c r="J3580">
        <f>COUNTIF($B$3:B3579,B3580)</f>
        <v>0</v>
      </c>
      <c r="K3580">
        <f t="shared" si="113"/>
        <v>0</v>
      </c>
    </row>
    <row r="3581" spans="1:11">
      <c r="A3581" s="480" t="s">
        <v>23029</v>
      </c>
      <c r="B3581" s="365" t="s">
        <v>11854</v>
      </c>
      <c r="C3581" s="494" t="s">
        <v>11855</v>
      </c>
      <c r="D3581" s="365" t="s">
        <v>11856</v>
      </c>
      <c r="E3581" s="479">
        <v>24</v>
      </c>
      <c r="F3581" s="480" t="s">
        <v>1353</v>
      </c>
      <c r="G3581" s="479"/>
      <c r="H3581" t="str">
        <f t="shared" si="112"/>
        <v>mhD22Integer</v>
      </c>
      <c r="I3581">
        <f>COUNTIF($H$3:H3580,H3581)</f>
        <v>0</v>
      </c>
      <c r="J3581">
        <f>COUNTIF($B$3:B3580,B3581)</f>
        <v>0</v>
      </c>
      <c r="K3581">
        <f t="shared" si="113"/>
        <v>0</v>
      </c>
    </row>
    <row r="3582" spans="1:11">
      <c r="A3582" s="480" t="s">
        <v>23029</v>
      </c>
      <c r="B3582" s="365" t="s">
        <v>11857</v>
      </c>
      <c r="C3582" s="494" t="s">
        <v>11858</v>
      </c>
      <c r="D3582" s="365" t="s">
        <v>11859</v>
      </c>
      <c r="E3582" s="479">
        <v>25</v>
      </c>
      <c r="F3582" s="480" t="s">
        <v>1353</v>
      </c>
      <c r="G3582" s="479"/>
      <c r="H3582" t="str">
        <f t="shared" si="112"/>
        <v>mhD23Integer</v>
      </c>
      <c r="I3582">
        <f>COUNTIF($H$3:H3581,H3582)</f>
        <v>0</v>
      </c>
      <c r="J3582">
        <f>COUNTIF($B$3:B3581,B3582)</f>
        <v>0</v>
      </c>
      <c r="K3582">
        <f t="shared" si="113"/>
        <v>0</v>
      </c>
    </row>
    <row r="3583" spans="1:11">
      <c r="A3583" s="480" t="s">
        <v>23029</v>
      </c>
      <c r="B3583" s="365" t="s">
        <v>11860</v>
      </c>
      <c r="C3583" s="494" t="s">
        <v>11861</v>
      </c>
      <c r="D3583" s="365" t="s">
        <v>11862</v>
      </c>
      <c r="E3583" s="479">
        <v>26</v>
      </c>
      <c r="F3583" s="480" t="s">
        <v>1353</v>
      </c>
      <c r="G3583" s="479"/>
      <c r="H3583" t="str">
        <f t="shared" si="112"/>
        <v>mhD24Integer</v>
      </c>
      <c r="I3583">
        <f>COUNTIF($H$3:H3582,H3583)</f>
        <v>0</v>
      </c>
      <c r="J3583">
        <f>COUNTIF($B$3:B3582,B3583)</f>
        <v>0</v>
      </c>
      <c r="K3583">
        <f t="shared" si="113"/>
        <v>0</v>
      </c>
    </row>
    <row r="3584" spans="1:11">
      <c r="A3584" s="480" t="s">
        <v>23029</v>
      </c>
      <c r="B3584" s="365" t="s">
        <v>11863</v>
      </c>
      <c r="C3584" s="494" t="s">
        <v>11864</v>
      </c>
      <c r="D3584" s="365" t="s">
        <v>11865</v>
      </c>
      <c r="E3584" s="479">
        <v>27</v>
      </c>
      <c r="F3584" s="480" t="s">
        <v>1353</v>
      </c>
      <c r="G3584" s="479"/>
      <c r="H3584" t="str">
        <f t="shared" si="112"/>
        <v>mhD25Integer</v>
      </c>
      <c r="I3584">
        <f>COUNTIF($H$3:H3583,H3584)</f>
        <v>0</v>
      </c>
      <c r="J3584">
        <f>COUNTIF($B$3:B3583,B3584)</f>
        <v>0</v>
      </c>
      <c r="K3584">
        <f t="shared" si="113"/>
        <v>0</v>
      </c>
    </row>
    <row r="3585" spans="1:11">
      <c r="A3585" s="480" t="s">
        <v>23029</v>
      </c>
      <c r="B3585" s="365" t="s">
        <v>11866</v>
      </c>
      <c r="C3585" s="494" t="s">
        <v>11867</v>
      </c>
      <c r="D3585" s="365" t="s">
        <v>11868</v>
      </c>
      <c r="E3585" s="479">
        <v>28</v>
      </c>
      <c r="F3585" s="480" t="s">
        <v>1353</v>
      </c>
      <c r="G3585" s="479"/>
      <c r="H3585" t="str">
        <f t="shared" si="112"/>
        <v>mhD26Integer</v>
      </c>
      <c r="I3585">
        <f>COUNTIF($H$3:H3584,H3585)</f>
        <v>0</v>
      </c>
      <c r="J3585">
        <f>COUNTIF($B$3:B3584,B3585)</f>
        <v>0</v>
      </c>
      <c r="K3585">
        <f t="shared" si="113"/>
        <v>0</v>
      </c>
    </row>
    <row r="3586" spans="1:11">
      <c r="A3586" s="480" t="s">
        <v>23029</v>
      </c>
      <c r="B3586" s="365" t="s">
        <v>11871</v>
      </c>
      <c r="C3586" s="494" t="s">
        <v>11872</v>
      </c>
      <c r="D3586" s="365" t="s">
        <v>11873</v>
      </c>
      <c r="E3586" s="479">
        <v>29</v>
      </c>
      <c r="F3586" s="480" t="s">
        <v>1353</v>
      </c>
      <c r="G3586" s="479"/>
      <c r="H3586" t="str">
        <f t="shared" si="112"/>
        <v>mhD27Integer</v>
      </c>
      <c r="I3586">
        <f>COUNTIF($H$3:H3585,H3586)</f>
        <v>0</v>
      </c>
      <c r="J3586">
        <f>COUNTIF($B$3:B3585,B3586)</f>
        <v>0</v>
      </c>
      <c r="K3586">
        <f t="shared" si="113"/>
        <v>0</v>
      </c>
    </row>
    <row r="3587" spans="1:11">
      <c r="A3587" s="480" t="s">
        <v>23029</v>
      </c>
      <c r="B3587" s="365" t="s">
        <v>11876</v>
      </c>
      <c r="C3587" s="494" t="s">
        <v>11877</v>
      </c>
      <c r="D3587" s="365" t="s">
        <v>11878</v>
      </c>
      <c r="E3587" s="479">
        <v>30</v>
      </c>
      <c r="F3587" s="480" t="s">
        <v>1353</v>
      </c>
      <c r="G3587" s="479"/>
      <c r="H3587" t="str">
        <f t="shared" ref="H3587:H3650" si="114">B3587&amp;F3587</f>
        <v>mhD28Integer</v>
      </c>
      <c r="I3587">
        <f>COUNTIF($H$3:H3586,H3587)</f>
        <v>0</v>
      </c>
      <c r="J3587">
        <f>COUNTIF($B$3:B3586,B3587)</f>
        <v>0</v>
      </c>
      <c r="K3587">
        <f t="shared" si="113"/>
        <v>0</v>
      </c>
    </row>
    <row r="3588" spans="1:11">
      <c r="A3588" s="480" t="s">
        <v>23029</v>
      </c>
      <c r="B3588" s="365" t="s">
        <v>11879</v>
      </c>
      <c r="C3588" s="494" t="s">
        <v>11880</v>
      </c>
      <c r="D3588" s="365" t="s">
        <v>11881</v>
      </c>
      <c r="E3588" s="479">
        <v>31</v>
      </c>
      <c r="F3588" s="480" t="s">
        <v>1353</v>
      </c>
      <c r="G3588" s="479"/>
      <c r="H3588" t="str">
        <f t="shared" si="114"/>
        <v>mhD29Integer</v>
      </c>
      <c r="I3588">
        <f>COUNTIF($H$3:H3587,H3588)</f>
        <v>0</v>
      </c>
      <c r="J3588">
        <f>COUNTIF($B$3:B3587,B3588)</f>
        <v>0</v>
      </c>
      <c r="K3588">
        <f t="shared" ref="K3588:K3651" si="115">J3588-I3588</f>
        <v>0</v>
      </c>
    </row>
    <row r="3589" spans="1:11">
      <c r="A3589" s="480" t="s">
        <v>23029</v>
      </c>
      <c r="B3589" s="365" t="s">
        <v>11882</v>
      </c>
      <c r="C3589" s="494" t="s">
        <v>11883</v>
      </c>
      <c r="D3589" s="365" t="s">
        <v>11884</v>
      </c>
      <c r="E3589" s="479">
        <v>32</v>
      </c>
      <c r="F3589" s="480" t="s">
        <v>1353</v>
      </c>
      <c r="G3589" s="479"/>
      <c r="H3589" t="str">
        <f t="shared" si="114"/>
        <v>mhD30Integer</v>
      </c>
      <c r="I3589">
        <f>COUNTIF($H$3:H3588,H3589)</f>
        <v>0</v>
      </c>
      <c r="J3589">
        <f>COUNTIF($B$3:B3588,B3589)</f>
        <v>0</v>
      </c>
      <c r="K3589">
        <f t="shared" si="115"/>
        <v>0</v>
      </c>
    </row>
    <row r="3590" spans="1:11">
      <c r="A3590" s="480" t="s">
        <v>23029</v>
      </c>
      <c r="B3590" s="365" t="s">
        <v>11885</v>
      </c>
      <c r="C3590" s="494" t="s">
        <v>11886</v>
      </c>
      <c r="D3590" s="365" t="s">
        <v>11887</v>
      </c>
      <c r="E3590" s="479">
        <v>33</v>
      </c>
      <c r="F3590" s="480" t="s">
        <v>1353</v>
      </c>
      <c r="G3590" s="479"/>
      <c r="H3590" t="str">
        <f t="shared" si="114"/>
        <v>mhD31Integer</v>
      </c>
      <c r="I3590">
        <f>COUNTIF($H$3:H3589,H3590)</f>
        <v>0</v>
      </c>
      <c r="J3590">
        <f>COUNTIF($B$3:B3589,B3590)</f>
        <v>0</v>
      </c>
      <c r="K3590">
        <f t="shared" si="115"/>
        <v>0</v>
      </c>
    </row>
    <row r="3591" spans="1:11" ht="27">
      <c r="A3591" s="480" t="s">
        <v>23029</v>
      </c>
      <c r="B3591" s="365" t="s">
        <v>11888</v>
      </c>
      <c r="C3591" s="494" t="s">
        <v>11889</v>
      </c>
      <c r="D3591" s="365" t="s">
        <v>17221</v>
      </c>
      <c r="E3591" s="479">
        <v>34</v>
      </c>
      <c r="F3591" s="480" t="s">
        <v>1347</v>
      </c>
      <c r="G3591" s="479">
        <v>1</v>
      </c>
      <c r="H3591" t="str">
        <f t="shared" si="114"/>
        <v>saveFlagString</v>
      </c>
      <c r="I3591">
        <f>COUNTIF($H$3:H3590,H3591)</f>
        <v>0</v>
      </c>
      <c r="J3591">
        <f>COUNTIF($B$3:B3590,B3591)</f>
        <v>0</v>
      </c>
      <c r="K3591">
        <f t="shared" si="115"/>
        <v>0</v>
      </c>
    </row>
    <row r="3592" spans="1:11">
      <c r="A3592" s="480" t="s">
        <v>23029</v>
      </c>
      <c r="B3592" s="365" t="s">
        <v>2620</v>
      </c>
      <c r="C3592" s="494" t="s">
        <v>2621</v>
      </c>
      <c r="D3592" s="365" t="s">
        <v>1075</v>
      </c>
      <c r="E3592" s="479">
        <v>35</v>
      </c>
      <c r="F3592" s="480" t="s">
        <v>1718</v>
      </c>
      <c r="G3592" s="479"/>
      <c r="H3592" t="str">
        <f t="shared" si="114"/>
        <v>mmFloat</v>
      </c>
      <c r="I3592">
        <f>COUNTIF($H$3:H3591,H3592)</f>
        <v>1</v>
      </c>
      <c r="J3592">
        <f>COUNTIF($B$3:B3591,B3592)</f>
        <v>1</v>
      </c>
      <c r="K3592">
        <f t="shared" si="115"/>
        <v>0</v>
      </c>
    </row>
    <row r="3593" spans="1:11">
      <c r="A3593" s="365" t="s">
        <v>11891</v>
      </c>
      <c r="B3593" s="365" t="s">
        <v>8357</v>
      </c>
      <c r="C3593" s="365" t="s">
        <v>8358</v>
      </c>
      <c r="D3593" s="365" t="s">
        <v>8359</v>
      </c>
      <c r="E3593" s="479">
        <v>1</v>
      </c>
      <c r="F3593" s="480" t="s">
        <v>1347</v>
      </c>
      <c r="G3593" s="479">
        <v>128</v>
      </c>
      <c r="H3593" t="str">
        <f t="shared" si="114"/>
        <v>reviewCodeString</v>
      </c>
      <c r="I3593">
        <f>COUNTIF($H$3:H3592,H3593)</f>
        <v>2</v>
      </c>
      <c r="J3593">
        <f>COUNTIF($B$3:B3592,B3593)</f>
        <v>2</v>
      </c>
      <c r="K3593">
        <f t="shared" si="115"/>
        <v>0</v>
      </c>
    </row>
    <row r="3594" spans="1:11">
      <c r="A3594" s="365" t="s">
        <v>11891</v>
      </c>
      <c r="B3594" s="365" t="s">
        <v>11923</v>
      </c>
      <c r="C3594" s="365" t="s">
        <v>11913</v>
      </c>
      <c r="D3594" s="365" t="s">
        <v>17222</v>
      </c>
      <c r="E3594" s="479">
        <v>2</v>
      </c>
      <c r="F3594" s="480" t="s">
        <v>1347</v>
      </c>
      <c r="G3594" s="479">
        <v>128</v>
      </c>
      <c r="H3594" t="str">
        <f t="shared" si="114"/>
        <v>reviewStatusCodeString</v>
      </c>
      <c r="I3594">
        <f>COUNTIF($H$3:H3593,H3594)</f>
        <v>0</v>
      </c>
      <c r="J3594">
        <f>COUNTIF($B$3:B3593,B3594)</f>
        <v>0</v>
      </c>
      <c r="K3594">
        <f t="shared" si="115"/>
        <v>0</v>
      </c>
    </row>
    <row r="3595" spans="1:11">
      <c r="A3595" s="365" t="s">
        <v>11891</v>
      </c>
      <c r="B3595" s="365" t="s">
        <v>11924</v>
      </c>
      <c r="C3595" s="365" t="s">
        <v>11914</v>
      </c>
      <c r="D3595" s="365" t="s">
        <v>17223</v>
      </c>
      <c r="E3595" s="479">
        <v>3</v>
      </c>
      <c r="F3595" s="480" t="s">
        <v>1353</v>
      </c>
      <c r="G3595" s="479"/>
      <c r="H3595" t="str">
        <f t="shared" si="114"/>
        <v>selfIndexInteger</v>
      </c>
      <c r="I3595">
        <f>COUNTIF($H$3:H3594,H3595)</f>
        <v>0</v>
      </c>
      <c r="J3595">
        <f>COUNTIF($B$3:B3594,B3595)</f>
        <v>0</v>
      </c>
      <c r="K3595">
        <f t="shared" si="115"/>
        <v>0</v>
      </c>
    </row>
    <row r="3596" spans="1:11">
      <c r="A3596" s="365" t="s">
        <v>11891</v>
      </c>
      <c r="B3596" s="365" t="s">
        <v>11925</v>
      </c>
      <c r="C3596" s="365" t="s">
        <v>11915</v>
      </c>
      <c r="D3596" s="365" t="s">
        <v>17224</v>
      </c>
      <c r="E3596" s="479">
        <v>4</v>
      </c>
      <c r="F3596" s="480" t="s">
        <v>1347</v>
      </c>
      <c r="G3596" s="479">
        <v>10</v>
      </c>
      <c r="H3596" t="str">
        <f t="shared" si="114"/>
        <v>selfOperatorEmpNoString</v>
      </c>
      <c r="I3596">
        <f>COUNTIF($H$3:H3595,H3596)</f>
        <v>0</v>
      </c>
      <c r="J3596">
        <f>COUNTIF($B$3:B3595,B3596)</f>
        <v>0</v>
      </c>
      <c r="K3596">
        <f t="shared" si="115"/>
        <v>0</v>
      </c>
    </row>
    <row r="3597" spans="1:11">
      <c r="A3597" s="365" t="s">
        <v>11891</v>
      </c>
      <c r="B3597" s="365" t="s">
        <v>11926</v>
      </c>
      <c r="C3597" s="365" t="s">
        <v>11916</v>
      </c>
      <c r="D3597" s="365" t="s">
        <v>17225</v>
      </c>
      <c r="E3597" s="479">
        <v>5</v>
      </c>
      <c r="F3597" s="480" t="s">
        <v>1363</v>
      </c>
      <c r="G3597" s="479"/>
      <c r="H3597" t="str">
        <f t="shared" si="114"/>
        <v>selfAssessmentDateDate</v>
      </c>
      <c r="I3597">
        <f>COUNTIF($H$3:H3596,H3597)</f>
        <v>0</v>
      </c>
      <c r="J3597">
        <f>COUNTIF($B$3:B3596,B3597)</f>
        <v>0</v>
      </c>
      <c r="K3597">
        <f t="shared" si="115"/>
        <v>0</v>
      </c>
    </row>
    <row r="3598" spans="1:11">
      <c r="A3598" s="365" t="s">
        <v>11891</v>
      </c>
      <c r="B3598" s="365" t="s">
        <v>11927</v>
      </c>
      <c r="C3598" s="365" t="s">
        <v>11917</v>
      </c>
      <c r="D3598" s="365" t="s">
        <v>17226</v>
      </c>
      <c r="E3598" s="479">
        <v>6</v>
      </c>
      <c r="F3598" s="480" t="s">
        <v>1353</v>
      </c>
      <c r="G3598" s="479"/>
      <c r="H3598" t="str">
        <f t="shared" si="114"/>
        <v>finalIndexInteger</v>
      </c>
      <c r="I3598">
        <f>COUNTIF($H$3:H3597,H3598)</f>
        <v>0</v>
      </c>
      <c r="J3598">
        <f>COUNTIF($B$3:B3597,B3598)</f>
        <v>0</v>
      </c>
      <c r="K3598">
        <f t="shared" si="115"/>
        <v>0</v>
      </c>
    </row>
    <row r="3599" spans="1:11">
      <c r="A3599" s="365" t="s">
        <v>11891</v>
      </c>
      <c r="B3599" s="365" t="s">
        <v>11928</v>
      </c>
      <c r="C3599" s="365" t="s">
        <v>11918</v>
      </c>
      <c r="D3599" s="365" t="s">
        <v>17227</v>
      </c>
      <c r="E3599" s="479">
        <v>7</v>
      </c>
      <c r="F3599" s="480" t="s">
        <v>1347</v>
      </c>
      <c r="G3599" s="479">
        <v>10</v>
      </c>
      <c r="H3599" t="str">
        <f t="shared" si="114"/>
        <v>finalOperatorEmpNoString</v>
      </c>
      <c r="I3599">
        <f>COUNTIF($H$3:H3598,H3599)</f>
        <v>0</v>
      </c>
      <c r="J3599">
        <f>COUNTIF($B$3:B3598,B3599)</f>
        <v>0</v>
      </c>
      <c r="K3599">
        <f t="shared" si="115"/>
        <v>0</v>
      </c>
    </row>
    <row r="3600" spans="1:11">
      <c r="A3600" s="365" t="s">
        <v>11891</v>
      </c>
      <c r="B3600" s="365" t="s">
        <v>11929</v>
      </c>
      <c r="C3600" s="365" t="s">
        <v>11919</v>
      </c>
      <c r="D3600" s="365" t="s">
        <v>17228</v>
      </c>
      <c r="E3600" s="479">
        <v>8</v>
      </c>
      <c r="F3600" s="480" t="s">
        <v>1363</v>
      </c>
      <c r="G3600" s="479"/>
      <c r="H3600" t="str">
        <f t="shared" si="114"/>
        <v>finalAssessmentDateDate</v>
      </c>
      <c r="I3600">
        <f>COUNTIF($H$3:H3599,H3600)</f>
        <v>0</v>
      </c>
      <c r="J3600">
        <f>COUNTIF($B$3:B3599,B3600)</f>
        <v>0</v>
      </c>
      <c r="K3600">
        <f t="shared" si="115"/>
        <v>0</v>
      </c>
    </row>
    <row r="3601" spans="1:11">
      <c r="A3601" s="365" t="s">
        <v>11893</v>
      </c>
      <c r="B3601" s="365" t="s">
        <v>11930</v>
      </c>
      <c r="C3601" s="365" t="s">
        <v>11920</v>
      </c>
      <c r="D3601" s="365" t="s">
        <v>17229</v>
      </c>
      <c r="E3601" s="479">
        <v>9</v>
      </c>
      <c r="F3601" s="480" t="s">
        <v>1347</v>
      </c>
      <c r="G3601" s="479">
        <v>20</v>
      </c>
      <c r="H3601" t="str">
        <f t="shared" si="114"/>
        <v>selfValueString</v>
      </c>
      <c r="I3601">
        <f>COUNTIF($H$3:H3600,H3601)</f>
        <v>0</v>
      </c>
      <c r="J3601">
        <f>COUNTIF($B$3:B3600,B3601)</f>
        <v>0</v>
      </c>
      <c r="K3601">
        <f t="shared" si="115"/>
        <v>0</v>
      </c>
    </row>
    <row r="3602" spans="1:11">
      <c r="A3602" s="365" t="s">
        <v>11893</v>
      </c>
      <c r="B3602" s="365" t="s">
        <v>11931</v>
      </c>
      <c r="C3602" s="365" t="s">
        <v>11921</v>
      </c>
      <c r="D3602" s="365" t="s">
        <v>17230</v>
      </c>
      <c r="E3602" s="479">
        <v>10</v>
      </c>
      <c r="F3602" s="480" t="s">
        <v>1347</v>
      </c>
      <c r="G3602" s="479">
        <v>20</v>
      </c>
      <c r="H3602" t="str">
        <f t="shared" si="114"/>
        <v>finalValueString</v>
      </c>
      <c r="I3602">
        <f>COUNTIF($H$3:H3601,H3602)</f>
        <v>0</v>
      </c>
      <c r="J3602">
        <f>COUNTIF($B$3:B3601,B3602)</f>
        <v>0</v>
      </c>
      <c r="K3602">
        <f t="shared" si="115"/>
        <v>0</v>
      </c>
    </row>
    <row r="3603" spans="1:11">
      <c r="A3603" s="365" t="s">
        <v>11893</v>
      </c>
      <c r="B3603" s="365" t="s">
        <v>11932</v>
      </c>
      <c r="C3603" s="365" t="s">
        <v>11922</v>
      </c>
      <c r="D3603" s="365" t="s">
        <v>17231</v>
      </c>
      <c r="E3603" s="479">
        <v>11</v>
      </c>
      <c r="F3603" s="480" t="s">
        <v>1347</v>
      </c>
      <c r="G3603" s="479">
        <v>4000</v>
      </c>
      <c r="H3603" t="str">
        <f t="shared" si="114"/>
        <v>checkCommentString</v>
      </c>
      <c r="I3603">
        <f>COUNTIF($H$3:H3602,H3603)</f>
        <v>0</v>
      </c>
      <c r="J3603">
        <f>COUNTIF($B$3:B3602,B3603)</f>
        <v>0</v>
      </c>
      <c r="K3603">
        <f t="shared" si="115"/>
        <v>0</v>
      </c>
    </row>
    <row r="3604" spans="1:11">
      <c r="A3604" s="365" t="s">
        <v>11893</v>
      </c>
      <c r="B3604" s="365" t="s">
        <v>19449</v>
      </c>
      <c r="C3604" s="365" t="s">
        <v>19450</v>
      </c>
      <c r="D3604" s="365" t="s">
        <v>19451</v>
      </c>
      <c r="E3604" s="479">
        <v>12</v>
      </c>
      <c r="F3604" s="480" t="s">
        <v>1347</v>
      </c>
      <c r="G3604" s="479">
        <v>20</v>
      </c>
      <c r="H3604" t="str">
        <f t="shared" si="114"/>
        <v>checkDocumentObidString</v>
      </c>
      <c r="I3604">
        <f>COUNTIF($H$3:H3603,H3604)</f>
        <v>0</v>
      </c>
      <c r="J3604">
        <f>COUNTIF($B$3:B3603,B3604)</f>
        <v>0</v>
      </c>
      <c r="K3604">
        <f t="shared" si="115"/>
        <v>0</v>
      </c>
    </row>
    <row r="3605" spans="1:11">
      <c r="A3605" s="480" t="s">
        <v>11472</v>
      </c>
      <c r="B3605" s="480" t="s">
        <v>12306</v>
      </c>
      <c r="C3605" s="480" t="s">
        <v>12307</v>
      </c>
      <c r="D3605" s="480" t="s">
        <v>12308</v>
      </c>
      <c r="E3605" s="479">
        <v>8</v>
      </c>
      <c r="F3605" s="480" t="s">
        <v>1347</v>
      </c>
      <c r="G3605" s="479">
        <v>30</v>
      </c>
      <c r="H3605" t="str">
        <f t="shared" si="114"/>
        <v>refConsOBIdString</v>
      </c>
      <c r="I3605">
        <f>COUNTIF($H$3:H3604,H3605)</f>
        <v>0</v>
      </c>
      <c r="J3605">
        <f>COUNTIF($B$3:B3604,B3605)</f>
        <v>0</v>
      </c>
      <c r="K3605">
        <f t="shared" si="115"/>
        <v>0</v>
      </c>
    </row>
    <row r="3606" spans="1:11">
      <c r="A3606" s="480" t="s">
        <v>11472</v>
      </c>
      <c r="B3606" s="480" t="s">
        <v>12310</v>
      </c>
      <c r="C3606" s="480" t="s">
        <v>12311</v>
      </c>
      <c r="D3606" s="480" t="s">
        <v>12312</v>
      </c>
      <c r="E3606" s="479">
        <v>9</v>
      </c>
      <c r="F3606" s="480" t="s">
        <v>1347</v>
      </c>
      <c r="G3606" s="479">
        <v>30</v>
      </c>
      <c r="H3606" t="str">
        <f t="shared" si="114"/>
        <v>refItemOBidString</v>
      </c>
      <c r="I3606">
        <f>COUNTIF($H$3:H3605,H3606)</f>
        <v>0</v>
      </c>
      <c r="J3606">
        <f>COUNTIF($B$3:B3605,B3606)</f>
        <v>0</v>
      </c>
      <c r="K3606">
        <f t="shared" si="115"/>
        <v>0</v>
      </c>
    </row>
    <row r="3607" spans="1:11">
      <c r="A3607" s="480" t="s">
        <v>11472</v>
      </c>
      <c r="B3607" s="480" t="s">
        <v>12314</v>
      </c>
      <c r="C3607" s="480" t="s">
        <v>12315</v>
      </c>
      <c r="D3607" s="480" t="s">
        <v>12316</v>
      </c>
      <c r="E3607" s="479">
        <v>18</v>
      </c>
      <c r="F3607" s="480" t="s">
        <v>1347</v>
      </c>
      <c r="G3607" s="479">
        <v>30</v>
      </c>
      <c r="H3607" t="str">
        <f t="shared" si="114"/>
        <v>modiConsOBIdString</v>
      </c>
      <c r="I3607">
        <f>COUNTIF($H$3:H3606,H3607)</f>
        <v>0</v>
      </c>
      <c r="J3607">
        <f>COUNTIF($B$3:B3606,B3607)</f>
        <v>0</v>
      </c>
      <c r="K3607">
        <f t="shared" si="115"/>
        <v>0</v>
      </c>
    </row>
    <row r="3608" spans="1:11">
      <c r="A3608" s="480" t="s">
        <v>11068</v>
      </c>
      <c r="B3608" s="480" t="s">
        <v>12318</v>
      </c>
      <c r="C3608" s="480" t="s">
        <v>12319</v>
      </c>
      <c r="D3608" s="480" t="s">
        <v>12320</v>
      </c>
      <c r="E3608" s="479">
        <v>2</v>
      </c>
      <c r="F3608" s="480" t="s">
        <v>1347</v>
      </c>
      <c r="G3608" s="479">
        <v>5</v>
      </c>
      <c r="H3608" t="str">
        <f t="shared" si="114"/>
        <v>catCodeString</v>
      </c>
      <c r="I3608">
        <f>COUNTIF($H$3:H3607,H3608)</f>
        <v>1</v>
      </c>
      <c r="J3608">
        <f>COUNTIF($B$3:B3607,B3608)</f>
        <v>1</v>
      </c>
      <c r="K3608">
        <f t="shared" si="115"/>
        <v>0</v>
      </c>
    </row>
    <row r="3609" spans="1:11">
      <c r="A3609" s="540" t="s">
        <v>4083</v>
      </c>
      <c r="B3609" s="541" t="s">
        <v>22408</v>
      </c>
      <c r="C3609" s="541" t="s">
        <v>22409</v>
      </c>
      <c r="D3609" s="541" t="s">
        <v>17232</v>
      </c>
      <c r="E3609" s="542">
        <v>75</v>
      </c>
      <c r="F3609" s="540" t="s">
        <v>1353</v>
      </c>
      <c r="G3609" s="542"/>
      <c r="H3609" t="str">
        <f t="shared" si="114"/>
        <v>pdrIdInteger</v>
      </c>
      <c r="I3609">
        <f>COUNTIF($H$3:H3608,H3609)</f>
        <v>0</v>
      </c>
      <c r="J3609">
        <f>COUNTIF($B$3:B3608,B3609)</f>
        <v>0</v>
      </c>
      <c r="K3609">
        <f t="shared" si="115"/>
        <v>0</v>
      </c>
    </row>
    <row r="3610" spans="1:11">
      <c r="A3610" s="540" t="s">
        <v>4083</v>
      </c>
      <c r="B3610" s="541" t="s">
        <v>11205</v>
      </c>
      <c r="C3610" s="541" t="s">
        <v>11192</v>
      </c>
      <c r="D3610" s="541" t="s">
        <v>11158</v>
      </c>
      <c r="E3610" s="542">
        <v>76</v>
      </c>
      <c r="F3610" s="540" t="s">
        <v>1347</v>
      </c>
      <c r="G3610" s="542">
        <v>50</v>
      </c>
      <c r="H3610" t="str">
        <f t="shared" si="114"/>
        <v>modelCodeString</v>
      </c>
      <c r="I3610">
        <f>COUNTIF($H$3:H3609,H3610)</f>
        <v>2</v>
      </c>
      <c r="J3610">
        <f>COUNTIF($B$3:B3609,B3610)</f>
        <v>2</v>
      </c>
      <c r="K3610">
        <f t="shared" si="115"/>
        <v>0</v>
      </c>
    </row>
    <row r="3611" spans="1:11">
      <c r="A3611" s="540" t="s">
        <v>4083</v>
      </c>
      <c r="B3611" s="541" t="s">
        <v>22410</v>
      </c>
      <c r="C3611" s="541" t="s">
        <v>22411</v>
      </c>
      <c r="D3611" s="541" t="s">
        <v>17233</v>
      </c>
      <c r="E3611" s="542">
        <v>77</v>
      </c>
      <c r="F3611" s="540" t="s">
        <v>1347</v>
      </c>
      <c r="G3611" s="542">
        <v>50</v>
      </c>
      <c r="H3611" t="str">
        <f t="shared" si="114"/>
        <v>suffixCodeString</v>
      </c>
      <c r="I3611">
        <f>COUNTIF($H$3:H3610,H3611)</f>
        <v>0</v>
      </c>
      <c r="J3611">
        <f>COUNTIF($B$3:B3610,B3611)</f>
        <v>0</v>
      </c>
      <c r="K3611">
        <f t="shared" si="115"/>
        <v>0</v>
      </c>
    </row>
    <row r="3612" spans="1:11">
      <c r="A3612" s="540" t="s">
        <v>4301</v>
      </c>
      <c r="B3612" s="541" t="s">
        <v>22412</v>
      </c>
      <c r="C3612" s="541" t="s">
        <v>22413</v>
      </c>
      <c r="D3612" s="541" t="s">
        <v>17234</v>
      </c>
      <c r="E3612" s="542">
        <v>18</v>
      </c>
      <c r="F3612" s="540" t="s">
        <v>1353</v>
      </c>
      <c r="G3612" s="542"/>
      <c r="H3612" t="str">
        <f t="shared" si="114"/>
        <v>pcoIdInteger</v>
      </c>
      <c r="I3612">
        <f>COUNTIF($H$3:H3611,H3612)</f>
        <v>0</v>
      </c>
      <c r="J3612">
        <f>COUNTIF($B$3:B3611,B3612)</f>
        <v>0</v>
      </c>
      <c r="K3612">
        <f t="shared" si="115"/>
        <v>0</v>
      </c>
    </row>
    <row r="3613" spans="1:11">
      <c r="A3613" s="540" t="s">
        <v>9291</v>
      </c>
      <c r="B3613" s="541" t="s">
        <v>22414</v>
      </c>
      <c r="C3613" s="541" t="s">
        <v>22415</v>
      </c>
      <c r="D3613" s="541" t="s">
        <v>17235</v>
      </c>
      <c r="E3613" s="542">
        <v>19</v>
      </c>
      <c r="F3613" s="540" t="s">
        <v>1353</v>
      </c>
      <c r="G3613" s="542"/>
      <c r="H3613" t="str">
        <f t="shared" si="114"/>
        <v>priIdInteger</v>
      </c>
      <c r="I3613">
        <f>COUNTIF($H$3:H3612,H3613)</f>
        <v>0</v>
      </c>
      <c r="J3613">
        <f>COUNTIF($B$3:B3612,B3613)</f>
        <v>0</v>
      </c>
      <c r="K3613">
        <f t="shared" si="115"/>
        <v>0</v>
      </c>
    </row>
    <row r="3614" spans="1:11">
      <c r="A3614" s="480" t="s">
        <v>23030</v>
      </c>
      <c r="B3614" s="365" t="s">
        <v>82</v>
      </c>
      <c r="C3614" s="365" t="s">
        <v>1404</v>
      </c>
      <c r="D3614" s="365" t="s">
        <v>1405</v>
      </c>
      <c r="E3614" s="479">
        <v>1</v>
      </c>
      <c r="F3614" s="480" t="s">
        <v>1347</v>
      </c>
      <c r="G3614" s="479">
        <v>20</v>
      </c>
      <c r="H3614" t="str">
        <f t="shared" si="114"/>
        <v>fromObidString</v>
      </c>
      <c r="I3614">
        <f>COUNTIF($H$3:H3613,H3614)</f>
        <v>21</v>
      </c>
      <c r="J3614">
        <f>COUNTIF($B$3:B3613,B3614)</f>
        <v>21</v>
      </c>
      <c r="K3614">
        <f t="shared" si="115"/>
        <v>0</v>
      </c>
    </row>
    <row r="3615" spans="1:11">
      <c r="A3615" s="480" t="s">
        <v>23030</v>
      </c>
      <c r="B3615" s="365" t="s">
        <v>22416</v>
      </c>
      <c r="C3615" s="365" t="s">
        <v>22417</v>
      </c>
      <c r="D3615" s="365" t="s">
        <v>12371</v>
      </c>
      <c r="E3615" s="479">
        <v>2</v>
      </c>
      <c r="F3615" s="480" t="s">
        <v>1347</v>
      </c>
      <c r="G3615" s="479">
        <v>20</v>
      </c>
      <c r="H3615" t="str">
        <f t="shared" si="114"/>
        <v>checkItemCodeString</v>
      </c>
      <c r="I3615">
        <f>COUNTIF($H$3:H3614,H3615)</f>
        <v>0</v>
      </c>
      <c r="J3615">
        <f>COUNTIF($B$3:B3614,B3615)</f>
        <v>0</v>
      </c>
      <c r="K3615">
        <f t="shared" si="115"/>
        <v>0</v>
      </c>
    </row>
    <row r="3616" spans="1:11">
      <c r="A3616" s="480" t="s">
        <v>23030</v>
      </c>
      <c r="B3616" s="365" t="s">
        <v>22418</v>
      </c>
      <c r="C3616" s="365" t="s">
        <v>22419</v>
      </c>
      <c r="D3616" s="365" t="s">
        <v>17236</v>
      </c>
      <c r="E3616" s="479">
        <v>3</v>
      </c>
      <c r="F3616" s="480" t="s">
        <v>1347</v>
      </c>
      <c r="G3616" s="479">
        <v>500</v>
      </c>
      <c r="H3616" t="str">
        <f t="shared" si="114"/>
        <v>checkItemDescString</v>
      </c>
      <c r="I3616">
        <f>COUNTIF($H$3:H3615,H3616)</f>
        <v>0</v>
      </c>
      <c r="J3616">
        <f>COUNTIF($B$3:B3615,B3616)</f>
        <v>0</v>
      </c>
      <c r="K3616">
        <f t="shared" si="115"/>
        <v>0</v>
      </c>
    </row>
    <row r="3617" spans="1:11">
      <c r="A3617" s="480" t="s">
        <v>23030</v>
      </c>
      <c r="B3617" s="365" t="s">
        <v>22420</v>
      </c>
      <c r="C3617" s="365" t="s">
        <v>22421</v>
      </c>
      <c r="D3617" s="365" t="s">
        <v>12372</v>
      </c>
      <c r="E3617" s="479">
        <v>4</v>
      </c>
      <c r="F3617" s="480" t="s">
        <v>1347</v>
      </c>
      <c r="G3617" s="479">
        <v>2</v>
      </c>
      <c r="H3617" t="str">
        <f t="shared" si="114"/>
        <v>checkItemTypeString</v>
      </c>
      <c r="I3617">
        <f>COUNTIF($H$3:H3616,H3617)</f>
        <v>0</v>
      </c>
      <c r="J3617">
        <f>COUNTIF($B$3:B3616,B3617)</f>
        <v>0</v>
      </c>
      <c r="K3617">
        <f t="shared" si="115"/>
        <v>0</v>
      </c>
    </row>
    <row r="3618" spans="1:11">
      <c r="A3618" s="480" t="s">
        <v>23030</v>
      </c>
      <c r="B3618" s="480" t="s">
        <v>22422</v>
      </c>
      <c r="C3618" s="480" t="s">
        <v>22423</v>
      </c>
      <c r="D3618" s="480" t="s">
        <v>17237</v>
      </c>
      <c r="E3618" s="479">
        <v>5</v>
      </c>
      <c r="F3618" s="480" t="s">
        <v>1347</v>
      </c>
      <c r="G3618" s="479">
        <v>10</v>
      </c>
      <c r="H3618" t="str">
        <f t="shared" si="114"/>
        <v>evaluationString</v>
      </c>
      <c r="I3618">
        <f>COUNTIF($H$3:H3617,H3618)</f>
        <v>0</v>
      </c>
      <c r="J3618">
        <f>COUNTIF($B$3:B3617,B3618)</f>
        <v>0</v>
      </c>
      <c r="K3618">
        <f t="shared" si="115"/>
        <v>0</v>
      </c>
    </row>
    <row r="3619" spans="1:11">
      <c r="A3619" s="480" t="s">
        <v>23016</v>
      </c>
      <c r="B3619" s="480" t="s">
        <v>22424</v>
      </c>
      <c r="C3619" s="480" t="s">
        <v>22425</v>
      </c>
      <c r="D3619" s="480" t="s">
        <v>17238</v>
      </c>
      <c r="E3619" s="479">
        <v>4</v>
      </c>
      <c r="F3619" s="480" t="s">
        <v>1347</v>
      </c>
      <c r="G3619" s="479">
        <v>1</v>
      </c>
      <c r="H3619" t="str">
        <f t="shared" si="114"/>
        <v>finalConsultFlagString</v>
      </c>
      <c r="I3619">
        <f>COUNTIF($H$3:H3618,H3619)</f>
        <v>0</v>
      </c>
      <c r="J3619">
        <f>COUNTIF($B$3:B3618,B3619)</f>
        <v>0</v>
      </c>
      <c r="K3619">
        <f t="shared" si="115"/>
        <v>0</v>
      </c>
    </row>
    <row r="3620" spans="1:11">
      <c r="A3620" s="480" t="s">
        <v>17394</v>
      </c>
      <c r="B3620" s="365" t="s">
        <v>82</v>
      </c>
      <c r="C3620" s="365" t="s">
        <v>1404</v>
      </c>
      <c r="D3620" s="365" t="s">
        <v>1405</v>
      </c>
      <c r="E3620" s="479">
        <v>1</v>
      </c>
      <c r="F3620" s="480" t="s">
        <v>1347</v>
      </c>
      <c r="G3620" s="479">
        <v>20</v>
      </c>
      <c r="H3620" t="str">
        <f t="shared" si="114"/>
        <v>fromObidString</v>
      </c>
      <c r="I3620">
        <f>COUNTIF($H$3:H3619,H3620)</f>
        <v>22</v>
      </c>
      <c r="J3620">
        <f>COUNTIF($B$3:B3619,B3620)</f>
        <v>22</v>
      </c>
      <c r="K3620">
        <f t="shared" si="115"/>
        <v>0</v>
      </c>
    </row>
    <row r="3621" spans="1:11">
      <c r="A3621" s="480" t="s">
        <v>17394</v>
      </c>
      <c r="B3621" s="365" t="s">
        <v>17393</v>
      </c>
      <c r="C3621" s="365" t="s">
        <v>6794</v>
      </c>
      <c r="D3621" s="365" t="s">
        <v>6827</v>
      </c>
      <c r="E3621" s="479">
        <v>1</v>
      </c>
      <c r="F3621" s="480" t="s">
        <v>1347</v>
      </c>
      <c r="G3621" s="479">
        <v>144</v>
      </c>
      <c r="H3621" t="str">
        <f t="shared" si="114"/>
        <v>ModelNameString</v>
      </c>
      <c r="I3621">
        <f>COUNTIF($H$3:H3620,H3621)</f>
        <v>10</v>
      </c>
      <c r="J3621">
        <f>COUNTIF($B$3:B3620,B3621)</f>
        <v>10</v>
      </c>
      <c r="K3621">
        <f t="shared" si="115"/>
        <v>0</v>
      </c>
    </row>
    <row r="3622" spans="1:11">
      <c r="A3622" s="480" t="s">
        <v>17394</v>
      </c>
      <c r="B3622" s="365" t="s">
        <v>12431</v>
      </c>
      <c r="C3622" s="365" t="s">
        <v>12420</v>
      </c>
      <c r="D3622" s="365" t="s">
        <v>12409</v>
      </c>
      <c r="E3622" s="479">
        <v>3</v>
      </c>
      <c r="F3622" s="480" t="s">
        <v>1347</v>
      </c>
      <c r="G3622" s="479">
        <v>100</v>
      </c>
      <c r="H3622" t="str">
        <f t="shared" si="114"/>
        <v>testTypeString</v>
      </c>
      <c r="I3622">
        <f>COUNTIF($H$3:H3621,H3622)</f>
        <v>0</v>
      </c>
      <c r="J3622">
        <f>COUNTIF($B$3:B3621,B3622)</f>
        <v>0</v>
      </c>
      <c r="K3622">
        <f t="shared" si="115"/>
        <v>0</v>
      </c>
    </row>
    <row r="3623" spans="1:11">
      <c r="A3623" s="480" t="s">
        <v>17394</v>
      </c>
      <c r="B3623" s="365" t="s">
        <v>12432</v>
      </c>
      <c r="C3623" s="365" t="s">
        <v>12421</v>
      </c>
      <c r="D3623" s="365" t="s">
        <v>12410</v>
      </c>
      <c r="E3623" s="479">
        <v>4</v>
      </c>
      <c r="F3623" s="480" t="s">
        <v>1347</v>
      </c>
      <c r="G3623" s="479">
        <v>100</v>
      </c>
      <c r="H3623" t="str">
        <f t="shared" si="114"/>
        <v>testEventString</v>
      </c>
      <c r="I3623">
        <f>COUNTIF($H$3:H3622,H3623)</f>
        <v>0</v>
      </c>
      <c r="J3623">
        <f>COUNTIF($B$3:B3622,B3623)</f>
        <v>0</v>
      </c>
      <c r="K3623">
        <f t="shared" si="115"/>
        <v>0</v>
      </c>
    </row>
    <row r="3624" spans="1:11">
      <c r="A3624" s="480" t="s">
        <v>17394</v>
      </c>
      <c r="B3624" s="365" t="s">
        <v>12433</v>
      </c>
      <c r="C3624" s="365" t="s">
        <v>12422</v>
      </c>
      <c r="D3624" s="365" t="s">
        <v>12411</v>
      </c>
      <c r="E3624" s="479">
        <v>5</v>
      </c>
      <c r="F3624" s="480" t="s">
        <v>1353</v>
      </c>
      <c r="G3624" s="479"/>
      <c r="H3624" t="str">
        <f t="shared" si="114"/>
        <v>reqSeqInteger</v>
      </c>
      <c r="I3624">
        <f>COUNTIF($H$3:H3623,H3624)</f>
        <v>0</v>
      </c>
      <c r="J3624">
        <f>COUNTIF($B$3:B3623,B3624)</f>
        <v>0</v>
      </c>
      <c r="K3624">
        <f t="shared" si="115"/>
        <v>0</v>
      </c>
    </row>
    <row r="3625" spans="1:11">
      <c r="A3625" s="480" t="s">
        <v>17394</v>
      </c>
      <c r="B3625" s="365" t="s">
        <v>12434</v>
      </c>
      <c r="C3625" s="365" t="s">
        <v>12423</v>
      </c>
      <c r="D3625" s="365" t="s">
        <v>12412</v>
      </c>
      <c r="E3625" s="479">
        <v>6</v>
      </c>
      <c r="F3625" s="480" t="s">
        <v>1347</v>
      </c>
      <c r="G3625" s="479">
        <v>8</v>
      </c>
      <c r="H3625" t="str">
        <f t="shared" si="114"/>
        <v>resultStartYyyymmddString</v>
      </c>
      <c r="I3625">
        <f>COUNTIF($H$3:H3624,H3625)</f>
        <v>0</v>
      </c>
      <c r="J3625">
        <f>COUNTIF($B$3:B3624,B3625)</f>
        <v>0</v>
      </c>
      <c r="K3625">
        <f t="shared" si="115"/>
        <v>0</v>
      </c>
    </row>
    <row r="3626" spans="1:11">
      <c r="A3626" s="480" t="s">
        <v>17394</v>
      </c>
      <c r="B3626" s="365" t="s">
        <v>12435</v>
      </c>
      <c r="C3626" s="365" t="s">
        <v>12424</v>
      </c>
      <c r="D3626" s="365" t="s">
        <v>12413</v>
      </c>
      <c r="E3626" s="479">
        <v>7</v>
      </c>
      <c r="F3626" s="480" t="s">
        <v>1347</v>
      </c>
      <c r="G3626" s="479">
        <v>8</v>
      </c>
      <c r="H3626" t="str">
        <f t="shared" si="114"/>
        <v>resultEndYyyymmddString</v>
      </c>
      <c r="I3626">
        <f>COUNTIF($H$3:H3625,H3626)</f>
        <v>0</v>
      </c>
      <c r="J3626">
        <f>COUNTIF($B$3:B3625,B3626)</f>
        <v>0</v>
      </c>
      <c r="K3626">
        <f t="shared" si="115"/>
        <v>0</v>
      </c>
    </row>
    <row r="3627" spans="1:11">
      <c r="A3627" s="480" t="s">
        <v>17394</v>
      </c>
      <c r="B3627" s="365" t="s">
        <v>12436</v>
      </c>
      <c r="C3627" s="365" t="s">
        <v>12425</v>
      </c>
      <c r="D3627" s="365" t="s">
        <v>12414</v>
      </c>
      <c r="E3627" s="479">
        <v>8</v>
      </c>
      <c r="F3627" s="480" t="s">
        <v>1347</v>
      </c>
      <c r="G3627" s="479">
        <v>30</v>
      </c>
      <c r="H3627" t="str">
        <f t="shared" si="114"/>
        <v>resultUserString</v>
      </c>
      <c r="I3627">
        <f>COUNTIF($H$3:H3626,H3627)</f>
        <v>0</v>
      </c>
      <c r="J3627">
        <f>COUNTIF($B$3:B3626,B3627)</f>
        <v>0</v>
      </c>
      <c r="K3627">
        <f t="shared" si="115"/>
        <v>0</v>
      </c>
    </row>
    <row r="3628" spans="1:11">
      <c r="A3628" s="480" t="s">
        <v>17394</v>
      </c>
      <c r="B3628" s="365" t="s">
        <v>12437</v>
      </c>
      <c r="C3628" s="365" t="s">
        <v>12426</v>
      </c>
      <c r="D3628" s="365" t="s">
        <v>12415</v>
      </c>
      <c r="E3628" s="479">
        <v>9</v>
      </c>
      <c r="F3628" s="480" t="s">
        <v>1347</v>
      </c>
      <c r="G3628" s="479">
        <v>256</v>
      </c>
      <c r="H3628" t="str">
        <f t="shared" si="114"/>
        <v>attr01String</v>
      </c>
      <c r="I3628">
        <f>COUNTIF($H$3:H3627,H3628)</f>
        <v>0</v>
      </c>
      <c r="J3628">
        <f>COUNTIF($B$3:B3627,B3628)</f>
        <v>0</v>
      </c>
      <c r="K3628">
        <f t="shared" si="115"/>
        <v>0</v>
      </c>
    </row>
    <row r="3629" spans="1:11">
      <c r="A3629" s="480" t="s">
        <v>17394</v>
      </c>
      <c r="B3629" s="365" t="s">
        <v>12438</v>
      </c>
      <c r="C3629" s="365" t="s">
        <v>12427</v>
      </c>
      <c r="D3629" s="365" t="s">
        <v>12416</v>
      </c>
      <c r="E3629" s="479">
        <v>10</v>
      </c>
      <c r="F3629" s="480" t="s">
        <v>1347</v>
      </c>
      <c r="G3629" s="479">
        <v>256</v>
      </c>
      <c r="H3629" t="str">
        <f t="shared" si="114"/>
        <v>attr02String</v>
      </c>
      <c r="I3629">
        <f>COUNTIF($H$3:H3628,H3629)</f>
        <v>0</v>
      </c>
      <c r="J3629">
        <f>COUNTIF($B$3:B3628,B3629)</f>
        <v>0</v>
      </c>
      <c r="K3629">
        <f t="shared" si="115"/>
        <v>0</v>
      </c>
    </row>
    <row r="3630" spans="1:11">
      <c r="A3630" s="480" t="s">
        <v>17394</v>
      </c>
      <c r="B3630" s="365" t="s">
        <v>12439</v>
      </c>
      <c r="C3630" s="365" t="s">
        <v>12428</v>
      </c>
      <c r="D3630" s="365" t="s">
        <v>12417</v>
      </c>
      <c r="E3630" s="479">
        <v>11</v>
      </c>
      <c r="F3630" s="480" t="s">
        <v>1347</v>
      </c>
      <c r="G3630" s="479">
        <v>256</v>
      </c>
      <c r="H3630" t="str">
        <f t="shared" si="114"/>
        <v>attr03String</v>
      </c>
      <c r="I3630">
        <f>COUNTIF($H$3:H3629,H3630)</f>
        <v>0</v>
      </c>
      <c r="J3630">
        <f>COUNTIF($B$3:B3629,B3630)</f>
        <v>0</v>
      </c>
      <c r="K3630">
        <f t="shared" si="115"/>
        <v>0</v>
      </c>
    </row>
    <row r="3631" spans="1:11">
      <c r="A3631" s="480" t="s">
        <v>17394</v>
      </c>
      <c r="B3631" s="365" t="s">
        <v>12440</v>
      </c>
      <c r="C3631" s="365" t="s">
        <v>12429</v>
      </c>
      <c r="D3631" s="365" t="s">
        <v>12418</v>
      </c>
      <c r="E3631" s="479">
        <v>12</v>
      </c>
      <c r="F3631" s="480" t="s">
        <v>1347</v>
      </c>
      <c r="G3631" s="479">
        <v>256</v>
      </c>
      <c r="H3631" t="str">
        <f t="shared" si="114"/>
        <v>attr04String</v>
      </c>
      <c r="I3631">
        <f>COUNTIF($H$3:H3630,H3631)</f>
        <v>0</v>
      </c>
      <c r="J3631">
        <f>COUNTIF($B$3:B3630,B3631)</f>
        <v>0</v>
      </c>
      <c r="K3631">
        <f t="shared" si="115"/>
        <v>0</v>
      </c>
    </row>
    <row r="3632" spans="1:11">
      <c r="A3632" s="480" t="s">
        <v>17394</v>
      </c>
      <c r="B3632" s="365" t="s">
        <v>12441</v>
      </c>
      <c r="C3632" s="365" t="s">
        <v>12430</v>
      </c>
      <c r="D3632" s="365" t="s">
        <v>12419</v>
      </c>
      <c r="E3632" s="479">
        <v>13</v>
      </c>
      <c r="F3632" s="480" t="s">
        <v>1347</v>
      </c>
      <c r="G3632" s="479">
        <v>256</v>
      </c>
      <c r="H3632" t="str">
        <f t="shared" si="114"/>
        <v>attr05String</v>
      </c>
      <c r="I3632">
        <f>COUNTIF($H$3:H3631,H3632)</f>
        <v>0</v>
      </c>
      <c r="J3632">
        <f>COUNTIF($B$3:B3631,B3632)</f>
        <v>0</v>
      </c>
      <c r="K3632">
        <f t="shared" si="115"/>
        <v>0</v>
      </c>
    </row>
    <row r="3633" spans="1:11">
      <c r="A3633" s="365" t="s">
        <v>23031</v>
      </c>
      <c r="B3633" s="365" t="s">
        <v>12463</v>
      </c>
      <c r="C3633" s="365" t="s">
        <v>22426</v>
      </c>
      <c r="D3633" s="365" t="s">
        <v>12457</v>
      </c>
      <c r="E3633" s="479">
        <v>1</v>
      </c>
      <c r="F3633" s="480" t="s">
        <v>1347</v>
      </c>
      <c r="G3633" s="479">
        <v>100</v>
      </c>
      <c r="H3633" t="str">
        <f t="shared" si="114"/>
        <v>bsrModelNameString</v>
      </c>
      <c r="I3633">
        <f>COUNTIF($H$3:H3632,H3633)</f>
        <v>0</v>
      </c>
      <c r="J3633">
        <f>COUNTIF($B$3:B3632,B3633)</f>
        <v>0</v>
      </c>
      <c r="K3633">
        <f t="shared" si="115"/>
        <v>0</v>
      </c>
    </row>
    <row r="3634" spans="1:11">
      <c r="A3634" s="365" t="s">
        <v>23031</v>
      </c>
      <c r="B3634" s="365" t="s">
        <v>12464</v>
      </c>
      <c r="C3634" s="365" t="s">
        <v>22427</v>
      </c>
      <c r="D3634" s="365" t="s">
        <v>12458</v>
      </c>
      <c r="E3634" s="479">
        <v>2</v>
      </c>
      <c r="F3634" s="480" t="s">
        <v>1347</v>
      </c>
      <c r="G3634" s="479">
        <v>50</v>
      </c>
      <c r="H3634" t="str">
        <f t="shared" si="114"/>
        <v>bsrBapUserString</v>
      </c>
      <c r="I3634">
        <f>COUNTIF($H$3:H3633,H3634)</f>
        <v>0</v>
      </c>
      <c r="J3634">
        <f>COUNTIF($B$3:B3633,B3634)</f>
        <v>0</v>
      </c>
      <c r="K3634">
        <f t="shared" si="115"/>
        <v>0</v>
      </c>
    </row>
    <row r="3635" spans="1:11">
      <c r="A3635" s="365" t="s">
        <v>23031</v>
      </c>
      <c r="B3635" s="365" t="s">
        <v>12465</v>
      </c>
      <c r="C3635" s="365" t="s">
        <v>22428</v>
      </c>
      <c r="D3635" s="365" t="s">
        <v>12459</v>
      </c>
      <c r="E3635" s="479">
        <v>3</v>
      </c>
      <c r="F3635" s="480" t="s">
        <v>1347</v>
      </c>
      <c r="G3635" s="479">
        <v>1000</v>
      </c>
      <c r="H3635" t="str">
        <f t="shared" si="114"/>
        <v>bsrIotInfoString</v>
      </c>
      <c r="I3635">
        <f>COUNTIF($H$3:H3634,H3635)</f>
        <v>0</v>
      </c>
      <c r="J3635">
        <f>COUNTIF($B$3:B3634,B3635)</f>
        <v>0</v>
      </c>
      <c r="K3635">
        <f t="shared" si="115"/>
        <v>0</v>
      </c>
    </row>
    <row r="3636" spans="1:11">
      <c r="A3636" s="365" t="s">
        <v>23032</v>
      </c>
      <c r="B3636" s="365" t="s">
        <v>82</v>
      </c>
      <c r="C3636" s="365" t="s">
        <v>1404</v>
      </c>
      <c r="D3636" s="365" t="s">
        <v>1405</v>
      </c>
      <c r="E3636" s="479">
        <v>1</v>
      </c>
      <c r="F3636" s="480" t="s">
        <v>1347</v>
      </c>
      <c r="G3636" s="479">
        <v>20</v>
      </c>
      <c r="H3636" t="str">
        <f t="shared" si="114"/>
        <v>fromObidString</v>
      </c>
      <c r="I3636">
        <f>COUNTIF($H$3:H3635,H3636)</f>
        <v>23</v>
      </c>
      <c r="J3636">
        <f>COUNTIF($B$3:B3635,B3636)</f>
        <v>23</v>
      </c>
      <c r="K3636">
        <f t="shared" si="115"/>
        <v>0</v>
      </c>
    </row>
    <row r="3637" spans="1:11">
      <c r="A3637" s="365" t="s">
        <v>23032</v>
      </c>
      <c r="B3637" s="365" t="s">
        <v>2609</v>
      </c>
      <c r="C3637" s="365" t="s">
        <v>2610</v>
      </c>
      <c r="D3637" s="365" t="s">
        <v>2611</v>
      </c>
      <c r="E3637" s="479">
        <v>2</v>
      </c>
      <c r="F3637" s="480" t="s">
        <v>1347</v>
      </c>
      <c r="G3637" s="479">
        <v>128</v>
      </c>
      <c r="H3637" t="str">
        <f t="shared" si="114"/>
        <v>eventCodeString</v>
      </c>
      <c r="I3637">
        <f>COUNTIF($H$3:H3636,H3637)</f>
        <v>8</v>
      </c>
      <c r="J3637">
        <f>COUNTIF($B$3:B3636,B3637)</f>
        <v>8</v>
      </c>
      <c r="K3637">
        <f t="shared" si="115"/>
        <v>0</v>
      </c>
    </row>
    <row r="3638" spans="1:11">
      <c r="A3638" s="365" t="s">
        <v>23032</v>
      </c>
      <c r="B3638" s="365" t="s">
        <v>22429</v>
      </c>
      <c r="C3638" s="365" t="s">
        <v>22430</v>
      </c>
      <c r="D3638" s="365" t="s">
        <v>17239</v>
      </c>
      <c r="E3638" s="479">
        <v>3</v>
      </c>
      <c r="F3638" s="480" t="s">
        <v>8845</v>
      </c>
      <c r="G3638" s="479"/>
      <c r="H3638" t="str">
        <f t="shared" si="114"/>
        <v>osCostTargetBigDecimal</v>
      </c>
      <c r="I3638">
        <f>COUNTIF($H$3:H3637,H3638)</f>
        <v>0</v>
      </c>
      <c r="J3638">
        <f>COUNTIF($B$3:B3637,B3638)</f>
        <v>0</v>
      </c>
      <c r="K3638">
        <f t="shared" si="115"/>
        <v>0</v>
      </c>
    </row>
    <row r="3639" spans="1:11">
      <c r="A3639" s="365" t="s">
        <v>23033</v>
      </c>
      <c r="B3639" s="365" t="s">
        <v>82</v>
      </c>
      <c r="C3639" s="365" t="s">
        <v>1404</v>
      </c>
      <c r="D3639" s="365" t="s">
        <v>1405</v>
      </c>
      <c r="E3639" s="479">
        <v>1</v>
      </c>
      <c r="F3639" s="480" t="s">
        <v>1347</v>
      </c>
      <c r="G3639" s="479">
        <v>20</v>
      </c>
      <c r="H3639" t="str">
        <f t="shared" si="114"/>
        <v>fromObidString</v>
      </c>
      <c r="I3639">
        <f>COUNTIF($H$3:H3638,H3639)</f>
        <v>24</v>
      </c>
      <c r="J3639">
        <f>COUNTIF($B$3:B3638,B3639)</f>
        <v>24</v>
      </c>
      <c r="K3639">
        <f t="shared" si="115"/>
        <v>0</v>
      </c>
    </row>
    <row r="3640" spans="1:11">
      <c r="A3640" s="365" t="s">
        <v>23033</v>
      </c>
      <c r="B3640" s="365" t="s">
        <v>2609</v>
      </c>
      <c r="C3640" s="365" t="s">
        <v>2610</v>
      </c>
      <c r="D3640" s="365" t="s">
        <v>2611</v>
      </c>
      <c r="E3640" s="479">
        <v>2</v>
      </c>
      <c r="F3640" s="480" t="s">
        <v>1347</v>
      </c>
      <c r="G3640" s="479">
        <v>128</v>
      </c>
      <c r="H3640" t="str">
        <f t="shared" si="114"/>
        <v>eventCodeString</v>
      </c>
      <c r="I3640">
        <f>COUNTIF($H$3:H3639,H3640)</f>
        <v>9</v>
      </c>
      <c r="J3640">
        <f>COUNTIF($B$3:B3639,B3640)</f>
        <v>9</v>
      </c>
      <c r="K3640">
        <f t="shared" si="115"/>
        <v>0</v>
      </c>
    </row>
    <row r="3641" spans="1:11">
      <c r="A3641" s="365" t="s">
        <v>23033</v>
      </c>
      <c r="B3641" s="365" t="s">
        <v>11206</v>
      </c>
      <c r="C3641" s="365" t="s">
        <v>11193</v>
      </c>
      <c r="D3641" s="365" t="s">
        <v>17209</v>
      </c>
      <c r="E3641" s="479">
        <v>3</v>
      </c>
      <c r="F3641" s="480" t="s">
        <v>1353</v>
      </c>
      <c r="G3641" s="479"/>
      <c r="H3641" t="str">
        <f t="shared" si="114"/>
        <v>quantityInteger</v>
      </c>
      <c r="I3641">
        <f>COUNTIF($H$3:H3640,H3641)</f>
        <v>1</v>
      </c>
      <c r="J3641">
        <f>COUNTIF($B$3:B3640,B3641)</f>
        <v>1</v>
      </c>
      <c r="K3641">
        <f t="shared" si="115"/>
        <v>0</v>
      </c>
    </row>
    <row r="3642" spans="1:11">
      <c r="A3642" s="365" t="s">
        <v>23033</v>
      </c>
      <c r="B3642" s="365" t="s">
        <v>1194</v>
      </c>
      <c r="C3642" s="365" t="s">
        <v>2734</v>
      </c>
      <c r="D3642" s="365" t="s">
        <v>2735</v>
      </c>
      <c r="E3642" s="479">
        <v>4</v>
      </c>
      <c r="F3642" s="480" t="s">
        <v>1353</v>
      </c>
      <c r="G3642" s="479">
        <v>300</v>
      </c>
      <c r="H3642" t="str">
        <f t="shared" si="114"/>
        <v>sortingInteger</v>
      </c>
      <c r="I3642">
        <f>COUNTIF($H$3:H3641,H3642)</f>
        <v>8</v>
      </c>
      <c r="J3642">
        <f>COUNTIF($B$3:B3641,B3642)</f>
        <v>8</v>
      </c>
      <c r="K3642">
        <f t="shared" si="115"/>
        <v>0</v>
      </c>
    </row>
    <row r="3643" spans="1:11">
      <c r="A3643" s="540" t="s">
        <v>9291</v>
      </c>
      <c r="B3643" s="541" t="s">
        <v>22431</v>
      </c>
      <c r="C3643" s="541" t="s">
        <v>22432</v>
      </c>
      <c r="D3643" s="541" t="s">
        <v>12617</v>
      </c>
      <c r="E3643" s="542">
        <v>20</v>
      </c>
      <c r="F3643" s="540" t="s">
        <v>1363</v>
      </c>
      <c r="G3643" s="542">
        <v>0</v>
      </c>
      <c r="H3643" t="str">
        <f t="shared" si="114"/>
        <v>approvalDateDate</v>
      </c>
      <c r="I3643">
        <f>COUNTIF($H$3:H3642,H3643)</f>
        <v>0</v>
      </c>
      <c r="J3643">
        <f>COUNTIF($B$3:B3642,B3643)</f>
        <v>0</v>
      </c>
      <c r="K3643">
        <f t="shared" si="115"/>
        <v>0</v>
      </c>
    </row>
    <row r="3644" spans="1:11">
      <c r="A3644" s="365" t="s">
        <v>11472</v>
      </c>
      <c r="B3644" s="365" t="s">
        <v>22433</v>
      </c>
      <c r="C3644" s="365" t="s">
        <v>22434</v>
      </c>
      <c r="D3644" s="365" t="s">
        <v>17240</v>
      </c>
      <c r="E3644" s="479">
        <v>34</v>
      </c>
      <c r="F3644" s="480" t="s">
        <v>1353</v>
      </c>
      <c r="G3644" s="479"/>
      <c r="H3644" t="str">
        <f t="shared" si="114"/>
        <v>refModiSeqInteger</v>
      </c>
      <c r="I3644">
        <f>COUNTIF($H$3:H3643,H3644)</f>
        <v>0</v>
      </c>
      <c r="J3644">
        <f>COUNTIF($B$3:B3643,B3644)</f>
        <v>0</v>
      </c>
      <c r="K3644">
        <f t="shared" si="115"/>
        <v>0</v>
      </c>
    </row>
    <row r="3645" spans="1:11">
      <c r="A3645" s="365" t="s">
        <v>5141</v>
      </c>
      <c r="B3645" s="365" t="s">
        <v>6620</v>
      </c>
      <c r="C3645" s="365" t="s">
        <v>21857</v>
      </c>
      <c r="D3645" s="365" t="s">
        <v>16913</v>
      </c>
      <c r="E3645" s="479">
        <v>1</v>
      </c>
      <c r="F3645" s="480" t="s">
        <v>1347</v>
      </c>
      <c r="G3645" s="479">
        <v>256</v>
      </c>
      <c r="H3645" t="str">
        <f t="shared" si="114"/>
        <v>titleCodeString</v>
      </c>
      <c r="I3645">
        <f>COUNTIF($H$3:H3644,H3645)</f>
        <v>1</v>
      </c>
      <c r="J3645">
        <f>COUNTIF($B$3:B3644,B3645)</f>
        <v>1</v>
      </c>
      <c r="K3645">
        <f t="shared" si="115"/>
        <v>0</v>
      </c>
    </row>
    <row r="3646" spans="1:11">
      <c r="A3646" s="365" t="s">
        <v>5141</v>
      </c>
      <c r="B3646" s="365" t="s">
        <v>6621</v>
      </c>
      <c r="C3646" s="365" t="s">
        <v>21858</v>
      </c>
      <c r="D3646" s="365" t="s">
        <v>16914</v>
      </c>
      <c r="E3646" s="479">
        <v>2</v>
      </c>
      <c r="F3646" s="480" t="s">
        <v>1347</v>
      </c>
      <c r="G3646" s="479">
        <v>256</v>
      </c>
      <c r="H3646" t="str">
        <f t="shared" si="114"/>
        <v>titleNameString</v>
      </c>
      <c r="I3646">
        <f>COUNTIF($H$3:H3645,H3646)</f>
        <v>1</v>
      </c>
      <c r="J3646">
        <f>COUNTIF($B$3:B3645,B3646)</f>
        <v>1</v>
      </c>
      <c r="K3646">
        <f t="shared" si="115"/>
        <v>0</v>
      </c>
    </row>
    <row r="3647" spans="1:11">
      <c r="A3647" s="365" t="s">
        <v>5141</v>
      </c>
      <c r="B3647" s="365" t="s">
        <v>1576</v>
      </c>
      <c r="C3647" s="365" t="s">
        <v>1577</v>
      </c>
      <c r="D3647" s="365" t="s">
        <v>1578</v>
      </c>
      <c r="E3647" s="479">
        <v>3</v>
      </c>
      <c r="F3647" s="480" t="s">
        <v>1347</v>
      </c>
      <c r="G3647" s="479">
        <v>30</v>
      </c>
      <c r="H3647" t="str">
        <f t="shared" si="114"/>
        <v>gradeCodeString</v>
      </c>
      <c r="I3647">
        <f>COUNTIF($H$3:H3646,H3647)</f>
        <v>3</v>
      </c>
      <c r="J3647">
        <f>COUNTIF($B$3:B3646,B3647)</f>
        <v>3</v>
      </c>
      <c r="K3647">
        <f t="shared" si="115"/>
        <v>0</v>
      </c>
    </row>
    <row r="3648" spans="1:11">
      <c r="A3648" s="365" t="s">
        <v>5141</v>
      </c>
      <c r="B3648" s="365" t="s">
        <v>6622</v>
      </c>
      <c r="C3648" s="481" t="s">
        <v>7224</v>
      </c>
      <c r="D3648" s="365" t="s">
        <v>7225</v>
      </c>
      <c r="E3648" s="479">
        <v>4</v>
      </c>
      <c r="F3648" s="480" t="s">
        <v>1347</v>
      </c>
      <c r="G3648" s="479">
        <v>256</v>
      </c>
      <c r="H3648" t="str">
        <f t="shared" si="114"/>
        <v>gradeNameString</v>
      </c>
      <c r="I3648">
        <f>COUNTIF($H$3:H3647,H3648)</f>
        <v>2</v>
      </c>
      <c r="J3648">
        <f>COUNTIF($B$3:B3647,B3648)</f>
        <v>2</v>
      </c>
      <c r="K3648">
        <f t="shared" si="115"/>
        <v>0</v>
      </c>
    </row>
    <row r="3649" spans="1:11">
      <c r="A3649" s="365" t="s">
        <v>5141</v>
      </c>
      <c r="B3649" s="365" t="s">
        <v>6623</v>
      </c>
      <c r="C3649" s="365" t="s">
        <v>6298</v>
      </c>
      <c r="D3649" s="365" t="s">
        <v>6297</v>
      </c>
      <c r="E3649" s="479">
        <v>5</v>
      </c>
      <c r="F3649" s="480" t="s">
        <v>1353</v>
      </c>
      <c r="G3649" s="479">
        <v>0</v>
      </c>
      <c r="H3649" t="str">
        <f t="shared" si="114"/>
        <v>gradeSeniorityInteger</v>
      </c>
      <c r="I3649">
        <f>COUNTIF($H$3:H3648,H3649)</f>
        <v>1</v>
      </c>
      <c r="J3649">
        <f>COUNTIF($B$3:B3648,B3649)</f>
        <v>1</v>
      </c>
      <c r="K3649">
        <f t="shared" si="115"/>
        <v>0</v>
      </c>
    </row>
    <row r="3650" spans="1:11">
      <c r="A3650" s="365" t="s">
        <v>5141</v>
      </c>
      <c r="B3650" s="365" t="s">
        <v>6289</v>
      </c>
      <c r="C3650" s="365" t="s">
        <v>6290</v>
      </c>
      <c r="D3650" s="365" t="s">
        <v>6291</v>
      </c>
      <c r="E3650" s="479">
        <v>6</v>
      </c>
      <c r="F3650" s="480" t="s">
        <v>1363</v>
      </c>
      <c r="G3650" s="479">
        <v>0</v>
      </c>
      <c r="H3650" t="str">
        <f t="shared" si="114"/>
        <v>hireDateDate</v>
      </c>
      <c r="I3650">
        <f>COUNTIF($H$3:H3649,H3650)</f>
        <v>1</v>
      </c>
      <c r="J3650">
        <f>COUNTIF($B$3:B3649,B3650)</f>
        <v>1</v>
      </c>
      <c r="K3650">
        <f t="shared" si="115"/>
        <v>0</v>
      </c>
    </row>
    <row r="3651" spans="1:11">
      <c r="A3651" s="365" t="s">
        <v>5141</v>
      </c>
      <c r="B3651" s="365" t="s">
        <v>1564</v>
      </c>
      <c r="C3651" s="365" t="s">
        <v>1565</v>
      </c>
      <c r="D3651" s="365" t="s">
        <v>1566</v>
      </c>
      <c r="E3651" s="479">
        <v>7</v>
      </c>
      <c r="F3651" s="480" t="s">
        <v>1363</v>
      </c>
      <c r="G3651" s="479">
        <v>0</v>
      </c>
      <c r="H3651" t="str">
        <f t="shared" ref="H3651:H3714" si="116">B3651&amp;F3651</f>
        <v>retiredDateDate</v>
      </c>
      <c r="I3651">
        <f>COUNTIF($H$3:H3650,H3651)</f>
        <v>1</v>
      </c>
      <c r="J3651">
        <f>COUNTIF($B$3:B3650,B3651)</f>
        <v>1</v>
      </c>
      <c r="K3651">
        <f t="shared" si="115"/>
        <v>0</v>
      </c>
    </row>
    <row r="3652" spans="1:11">
      <c r="A3652" s="502" t="s">
        <v>23034</v>
      </c>
      <c r="B3652" s="502" t="s">
        <v>1876</v>
      </c>
      <c r="C3652" s="502" t="s">
        <v>1877</v>
      </c>
      <c r="D3652" s="502" t="s">
        <v>1878</v>
      </c>
      <c r="E3652" s="501">
        <v>1</v>
      </c>
      <c r="F3652" s="502" t="s">
        <v>1347</v>
      </c>
      <c r="G3652" s="501">
        <v>3</v>
      </c>
      <c r="H3652" t="str">
        <f t="shared" si="116"/>
        <v>divisionCodeString</v>
      </c>
      <c r="I3652">
        <f>COUNTIF($H$3:H3651,H3652)</f>
        <v>29</v>
      </c>
      <c r="J3652">
        <f>COUNTIF($B$3:B3651,B3652)</f>
        <v>29</v>
      </c>
      <c r="K3652">
        <f t="shared" ref="K3652:K3715" si="117">J3652-I3652</f>
        <v>0</v>
      </c>
    </row>
    <row r="3653" spans="1:11">
      <c r="A3653" s="502" t="s">
        <v>23034</v>
      </c>
      <c r="B3653" s="502" t="s">
        <v>10410</v>
      </c>
      <c r="C3653" s="502" t="s">
        <v>10411</v>
      </c>
      <c r="D3653" s="502" t="s">
        <v>9562</v>
      </c>
      <c r="E3653" s="501">
        <v>2</v>
      </c>
      <c r="F3653" s="502" t="s">
        <v>1347</v>
      </c>
      <c r="G3653" s="501">
        <v>30</v>
      </c>
      <c r="H3653" t="str">
        <f t="shared" si="116"/>
        <v>productTypeString</v>
      </c>
      <c r="I3653">
        <f>COUNTIF($H$3:H3652,H3653)</f>
        <v>7</v>
      </c>
      <c r="J3653">
        <f>COUNTIF($B$3:B3652,B3653)</f>
        <v>7</v>
      </c>
      <c r="K3653">
        <f t="shared" si="117"/>
        <v>0</v>
      </c>
    </row>
    <row r="3654" spans="1:11">
      <c r="A3654" s="502" t="s">
        <v>23034</v>
      </c>
      <c r="B3654" s="502" t="s">
        <v>2137</v>
      </c>
      <c r="C3654" s="502" t="s">
        <v>2138</v>
      </c>
      <c r="D3654" s="502" t="s">
        <v>2139</v>
      </c>
      <c r="E3654" s="501">
        <v>3</v>
      </c>
      <c r="F3654" s="502" t="s">
        <v>1347</v>
      </c>
      <c r="G3654" s="501">
        <v>30</v>
      </c>
      <c r="H3654" t="str">
        <f t="shared" si="116"/>
        <v>countryCodeString</v>
      </c>
      <c r="I3654">
        <f>COUNTIF($H$3:H3653,H3654)</f>
        <v>13</v>
      </c>
      <c r="J3654">
        <f>COUNTIF($B$3:B3653,B3654)</f>
        <v>13</v>
      </c>
      <c r="K3654">
        <f t="shared" si="117"/>
        <v>0</v>
      </c>
    </row>
    <row r="3655" spans="1:11">
      <c r="A3655" s="502" t="s">
        <v>23034</v>
      </c>
      <c r="B3655" s="502" t="s">
        <v>22354</v>
      </c>
      <c r="C3655" s="502" t="s">
        <v>17898</v>
      </c>
      <c r="D3655" s="502" t="s">
        <v>22355</v>
      </c>
      <c r="E3655" s="501">
        <v>4</v>
      </c>
      <c r="F3655" s="502" t="s">
        <v>1347</v>
      </c>
      <c r="G3655" s="501">
        <v>30</v>
      </c>
      <c r="H3655" t="str">
        <f t="shared" si="116"/>
        <v>countryCodeTypeString</v>
      </c>
      <c r="I3655">
        <f>COUNTIF($H$3:H3654,H3655)</f>
        <v>1</v>
      </c>
      <c r="J3655">
        <f>COUNTIF($B$3:B3654,B3655)</f>
        <v>1</v>
      </c>
      <c r="K3655">
        <f t="shared" si="117"/>
        <v>0</v>
      </c>
    </row>
    <row r="3656" spans="1:11">
      <c r="A3656" s="502" t="s">
        <v>13976</v>
      </c>
      <c r="B3656" s="502" t="s">
        <v>22435</v>
      </c>
      <c r="C3656" s="502" t="s">
        <v>22436</v>
      </c>
      <c r="D3656" s="502" t="s">
        <v>17241</v>
      </c>
      <c r="E3656" s="501">
        <v>1</v>
      </c>
      <c r="F3656" s="502" t="s">
        <v>1347</v>
      </c>
      <c r="G3656" s="501">
        <v>30</v>
      </c>
      <c r="H3656" t="str">
        <f t="shared" si="116"/>
        <v>sheetDistIdString</v>
      </c>
      <c r="I3656">
        <f>COUNTIF($H$3:H3655,H3656)</f>
        <v>0</v>
      </c>
      <c r="J3656">
        <f>COUNTIF($B$3:B3655,B3656)</f>
        <v>0</v>
      </c>
      <c r="K3656">
        <f t="shared" si="117"/>
        <v>0</v>
      </c>
    </row>
    <row r="3657" spans="1:11">
      <c r="A3657" s="502" t="s">
        <v>13976</v>
      </c>
      <c r="B3657" s="502" t="s">
        <v>2438</v>
      </c>
      <c r="C3657" s="502" t="s">
        <v>2439</v>
      </c>
      <c r="D3657" s="502" t="s">
        <v>2440</v>
      </c>
      <c r="E3657" s="501">
        <v>2</v>
      </c>
      <c r="F3657" s="502" t="s">
        <v>1347</v>
      </c>
      <c r="G3657" s="501">
        <v>30</v>
      </c>
      <c r="H3657" t="str">
        <f t="shared" si="116"/>
        <v>moduleString</v>
      </c>
      <c r="I3657">
        <f>COUNTIF($H$3:H3656,H3657)</f>
        <v>6</v>
      </c>
      <c r="J3657">
        <f>COUNTIF($B$3:B3656,B3657)</f>
        <v>6</v>
      </c>
      <c r="K3657">
        <f t="shared" si="117"/>
        <v>0</v>
      </c>
    </row>
    <row r="3658" spans="1:11">
      <c r="A3658" s="502" t="s">
        <v>13976</v>
      </c>
      <c r="B3658" s="502" t="s">
        <v>22437</v>
      </c>
      <c r="C3658" s="502" t="s">
        <v>22438</v>
      </c>
      <c r="D3658" s="502" t="s">
        <v>17242</v>
      </c>
      <c r="E3658" s="501">
        <v>3</v>
      </c>
      <c r="F3658" s="502" t="s">
        <v>1347</v>
      </c>
      <c r="G3658" s="501">
        <v>30</v>
      </c>
      <c r="H3658" t="str">
        <f t="shared" si="116"/>
        <v>sheetIdString</v>
      </c>
      <c r="I3658">
        <f>COUNTIF($H$3:H3657,H3658)</f>
        <v>0</v>
      </c>
      <c r="J3658">
        <f>COUNTIF($B$3:B3657,B3658)</f>
        <v>0</v>
      </c>
      <c r="K3658">
        <f t="shared" si="117"/>
        <v>0</v>
      </c>
    </row>
    <row r="3659" spans="1:11">
      <c r="A3659" s="502" t="s">
        <v>13976</v>
      </c>
      <c r="B3659" s="502" t="s">
        <v>15060</v>
      </c>
      <c r="C3659" s="502" t="s">
        <v>15062</v>
      </c>
      <c r="D3659" s="502" t="s">
        <v>15064</v>
      </c>
      <c r="E3659" s="501">
        <v>5</v>
      </c>
      <c r="F3659" s="502" t="s">
        <v>1347</v>
      </c>
      <c r="G3659" s="501">
        <v>30</v>
      </c>
      <c r="H3659" t="str">
        <f t="shared" si="116"/>
        <v>toRegionCodeString</v>
      </c>
      <c r="I3659">
        <f>COUNTIF($H$3:H3658,H3659)</f>
        <v>0</v>
      </c>
      <c r="J3659">
        <f>COUNTIF($B$3:B3658,B3659)</f>
        <v>0</v>
      </c>
      <c r="K3659">
        <f t="shared" si="117"/>
        <v>0</v>
      </c>
    </row>
    <row r="3660" spans="1:11">
      <c r="A3660" s="502" t="s">
        <v>13976</v>
      </c>
      <c r="B3660" s="502" t="s">
        <v>15061</v>
      </c>
      <c r="C3660" s="502" t="s">
        <v>15063</v>
      </c>
      <c r="D3660" s="502" t="s">
        <v>15065</v>
      </c>
      <c r="E3660" s="501">
        <v>6</v>
      </c>
      <c r="F3660" s="502" t="s">
        <v>1347</v>
      </c>
      <c r="G3660" s="501">
        <v>30</v>
      </c>
      <c r="H3660" t="str">
        <f t="shared" si="116"/>
        <v>toCountryCodeString</v>
      </c>
      <c r="I3660">
        <f>COUNTIF($H$3:H3659,H3660)</f>
        <v>0</v>
      </c>
      <c r="J3660">
        <f>COUNTIF($B$3:B3659,B3660)</f>
        <v>0</v>
      </c>
      <c r="K3660">
        <f t="shared" si="117"/>
        <v>0</v>
      </c>
    </row>
    <row r="3661" spans="1:11">
      <c r="A3661" s="502" t="s">
        <v>13976</v>
      </c>
      <c r="B3661" s="502" t="s">
        <v>1189</v>
      </c>
      <c r="C3661" s="502" t="s">
        <v>11649</v>
      </c>
      <c r="D3661" s="502" t="s">
        <v>5425</v>
      </c>
      <c r="E3661" s="501">
        <v>7</v>
      </c>
      <c r="F3661" s="502" t="s">
        <v>1353</v>
      </c>
      <c r="G3661" s="501"/>
      <c r="H3661" t="str">
        <f t="shared" si="116"/>
        <v>seqInteger</v>
      </c>
      <c r="I3661">
        <f>COUNTIF($H$3:H3660,H3661)</f>
        <v>1</v>
      </c>
      <c r="J3661">
        <f>COUNTIF($B$3:B3660,B3661)</f>
        <v>1</v>
      </c>
      <c r="K3661">
        <f t="shared" si="117"/>
        <v>0</v>
      </c>
    </row>
    <row r="3662" spans="1:11">
      <c r="A3662" s="502" t="s">
        <v>13976</v>
      </c>
      <c r="B3662" s="502" t="s">
        <v>21392</v>
      </c>
      <c r="C3662" s="502" t="s">
        <v>21393</v>
      </c>
      <c r="D3662" s="502" t="s">
        <v>17243</v>
      </c>
      <c r="E3662" s="501">
        <v>9</v>
      </c>
      <c r="F3662" s="502" t="s">
        <v>1363</v>
      </c>
      <c r="G3662" s="501"/>
      <c r="H3662" t="str">
        <f t="shared" si="116"/>
        <v>confirmDateDate</v>
      </c>
      <c r="I3662">
        <f>COUNTIF($H$3:H3661,H3662)</f>
        <v>0</v>
      </c>
      <c r="J3662">
        <f>COUNTIF($B$3:B3661,B3662)</f>
        <v>0</v>
      </c>
      <c r="K3662">
        <f t="shared" si="117"/>
        <v>0</v>
      </c>
    </row>
    <row r="3663" spans="1:11">
      <c r="A3663" s="502" t="s">
        <v>13976</v>
      </c>
      <c r="B3663" s="502" t="s">
        <v>22439</v>
      </c>
      <c r="C3663" s="502" t="s">
        <v>22440</v>
      </c>
      <c r="D3663" s="502" t="s">
        <v>17244</v>
      </c>
      <c r="E3663" s="501">
        <v>10</v>
      </c>
      <c r="F3663" s="502" t="s">
        <v>1347</v>
      </c>
      <c r="G3663" s="501">
        <v>30</v>
      </c>
      <c r="H3663" t="str">
        <f t="shared" si="116"/>
        <v>confirmUserString</v>
      </c>
      <c r="I3663">
        <f>COUNTIF($H$3:H3662,H3663)</f>
        <v>0</v>
      </c>
      <c r="J3663">
        <f>COUNTIF($B$3:B3662,B3663)</f>
        <v>0</v>
      </c>
      <c r="K3663">
        <f t="shared" si="117"/>
        <v>0</v>
      </c>
    </row>
    <row r="3664" spans="1:11">
      <c r="A3664" s="502" t="s">
        <v>13976</v>
      </c>
      <c r="B3664" s="502" t="s">
        <v>16147</v>
      </c>
      <c r="C3664" s="502" t="s">
        <v>16148</v>
      </c>
      <c r="D3664" s="502" t="s">
        <v>16149</v>
      </c>
      <c r="E3664" s="501">
        <v>11</v>
      </c>
      <c r="F3664" s="502" t="s">
        <v>1347</v>
      </c>
      <c r="G3664" s="501">
        <v>30</v>
      </c>
      <c r="H3664" t="str">
        <f t="shared" si="116"/>
        <v>createdSheetIdString</v>
      </c>
      <c r="I3664">
        <f>COUNTIF($H$3:H3663,H3664)</f>
        <v>0</v>
      </c>
      <c r="J3664">
        <f>COUNTIF($B$3:B3663,B3664)</f>
        <v>0</v>
      </c>
      <c r="K3664">
        <f t="shared" si="117"/>
        <v>0</v>
      </c>
    </row>
    <row r="3665" spans="1:11">
      <c r="A3665" s="502" t="s">
        <v>13976</v>
      </c>
      <c r="B3665" s="502" t="s">
        <v>22441</v>
      </c>
      <c r="C3665" s="502" t="s">
        <v>22442</v>
      </c>
      <c r="D3665" s="502" t="s">
        <v>22443</v>
      </c>
      <c r="E3665" s="501">
        <v>12</v>
      </c>
      <c r="F3665" s="502" t="s">
        <v>1347</v>
      </c>
      <c r="G3665" s="501">
        <v>1</v>
      </c>
      <c r="H3665" t="str">
        <f t="shared" si="116"/>
        <v>deliveryYnString</v>
      </c>
      <c r="I3665">
        <f>COUNTIF($H$3:H3664,H3665)</f>
        <v>0</v>
      </c>
      <c r="J3665">
        <f>COUNTIF($B$3:B3664,B3665)</f>
        <v>0</v>
      </c>
      <c r="K3665">
        <f t="shared" si="117"/>
        <v>0</v>
      </c>
    </row>
    <row r="3666" spans="1:11">
      <c r="A3666" s="502" t="s">
        <v>23035</v>
      </c>
      <c r="B3666" s="502" t="s">
        <v>22435</v>
      </c>
      <c r="C3666" s="502" t="s">
        <v>22436</v>
      </c>
      <c r="D3666" s="502" t="s">
        <v>17241</v>
      </c>
      <c r="E3666" s="501">
        <v>1</v>
      </c>
      <c r="F3666" s="502" t="s">
        <v>1347</v>
      </c>
      <c r="G3666" s="501">
        <v>30</v>
      </c>
      <c r="H3666" t="str">
        <f t="shared" si="116"/>
        <v>sheetDistIdString</v>
      </c>
      <c r="I3666">
        <f>COUNTIF($H$3:H3665,H3666)</f>
        <v>1</v>
      </c>
      <c r="J3666">
        <f>COUNTIF($B$3:B3665,B3666)</f>
        <v>1</v>
      </c>
      <c r="K3666">
        <f t="shared" si="117"/>
        <v>0</v>
      </c>
    </row>
    <row r="3667" spans="1:11">
      <c r="A3667" s="502" t="s">
        <v>23035</v>
      </c>
      <c r="B3667" s="502" t="s">
        <v>22444</v>
      </c>
      <c r="C3667" s="502" t="s">
        <v>22445</v>
      </c>
      <c r="D3667" s="502" t="s">
        <v>17245</v>
      </c>
      <c r="E3667" s="501">
        <v>2</v>
      </c>
      <c r="F3667" s="502" t="s">
        <v>1347</v>
      </c>
      <c r="G3667" s="501">
        <v>30</v>
      </c>
      <c r="H3667" t="str">
        <f t="shared" si="116"/>
        <v>receiverString</v>
      </c>
      <c r="I3667">
        <f>COUNTIF($H$3:H3666,H3667)</f>
        <v>0</v>
      </c>
      <c r="J3667">
        <f>COUNTIF($B$3:B3666,B3667)</f>
        <v>0</v>
      </c>
      <c r="K3667">
        <f t="shared" si="117"/>
        <v>0</v>
      </c>
    </row>
    <row r="3668" spans="1:11">
      <c r="A3668" s="502" t="s">
        <v>23035</v>
      </c>
      <c r="B3668" s="502" t="s">
        <v>21392</v>
      </c>
      <c r="C3668" s="502" t="s">
        <v>21393</v>
      </c>
      <c r="D3668" s="502" t="s">
        <v>17243</v>
      </c>
      <c r="E3668" s="501">
        <v>3</v>
      </c>
      <c r="F3668" s="502" t="s">
        <v>1363</v>
      </c>
      <c r="G3668" s="501"/>
      <c r="H3668" t="str">
        <f t="shared" si="116"/>
        <v>confirmDateDate</v>
      </c>
      <c r="I3668">
        <f>COUNTIF($H$3:H3667,H3668)</f>
        <v>1</v>
      </c>
      <c r="J3668">
        <f>COUNTIF($B$3:B3667,B3668)</f>
        <v>1</v>
      </c>
      <c r="K3668">
        <f t="shared" si="117"/>
        <v>0</v>
      </c>
    </row>
    <row r="3669" spans="1:11">
      <c r="A3669" s="480" t="s">
        <v>13349</v>
      </c>
      <c r="B3669" s="365" t="s">
        <v>1802</v>
      </c>
      <c r="C3669" s="365" t="s">
        <v>1803</v>
      </c>
      <c r="D3669" s="365" t="s">
        <v>1804</v>
      </c>
      <c r="E3669" s="479">
        <v>1</v>
      </c>
      <c r="F3669" s="480" t="s">
        <v>1347</v>
      </c>
      <c r="G3669" s="479">
        <v>256</v>
      </c>
      <c r="H3669" t="str">
        <f t="shared" si="116"/>
        <v>businessUnitCodeString</v>
      </c>
      <c r="I3669">
        <f>COUNTIF($H$3:H3668,H3669)</f>
        <v>5</v>
      </c>
      <c r="J3669">
        <f>COUNTIF($B$3:B3668,B3669)</f>
        <v>5</v>
      </c>
      <c r="K3669">
        <f t="shared" si="117"/>
        <v>0</v>
      </c>
    </row>
    <row r="3670" spans="1:11">
      <c r="A3670" s="480" t="s">
        <v>13349</v>
      </c>
      <c r="B3670" s="365" t="s">
        <v>22446</v>
      </c>
      <c r="C3670" s="365" t="s">
        <v>22447</v>
      </c>
      <c r="D3670" s="365" t="s">
        <v>17246</v>
      </c>
      <c r="E3670" s="479">
        <v>2</v>
      </c>
      <c r="F3670" s="480" t="s">
        <v>1347</v>
      </c>
      <c r="G3670" s="479">
        <v>10</v>
      </c>
      <c r="H3670" t="str">
        <f t="shared" si="116"/>
        <v>competencyCodeString</v>
      </c>
      <c r="I3670">
        <f>COUNTIF($H$3:H3669,H3670)</f>
        <v>0</v>
      </c>
      <c r="J3670">
        <f>COUNTIF($B$3:B3669,B3670)</f>
        <v>0</v>
      </c>
      <c r="K3670">
        <f t="shared" si="117"/>
        <v>0</v>
      </c>
    </row>
    <row r="3671" spans="1:11">
      <c r="A3671" s="480" t="s">
        <v>13349</v>
      </c>
      <c r="B3671" s="365" t="s">
        <v>22448</v>
      </c>
      <c r="C3671" s="365" t="s">
        <v>22449</v>
      </c>
      <c r="D3671" s="365" t="s">
        <v>17247</v>
      </c>
      <c r="E3671" s="479">
        <v>3</v>
      </c>
      <c r="F3671" s="480" t="s">
        <v>1347</v>
      </c>
      <c r="G3671" s="479">
        <v>10</v>
      </c>
      <c r="H3671" t="str">
        <f t="shared" si="116"/>
        <v>upperCompetencyCodeString</v>
      </c>
      <c r="I3671">
        <f>COUNTIF($H$3:H3670,H3671)</f>
        <v>0</v>
      </c>
      <c r="J3671">
        <f>COUNTIF($B$3:B3670,B3671)</f>
        <v>0</v>
      </c>
      <c r="K3671">
        <f t="shared" si="117"/>
        <v>0</v>
      </c>
    </row>
    <row r="3672" spans="1:11">
      <c r="A3672" s="480" t="s">
        <v>13349</v>
      </c>
      <c r="B3672" s="365" t="s">
        <v>22450</v>
      </c>
      <c r="C3672" s="365" t="s">
        <v>12797</v>
      </c>
      <c r="D3672" s="365" t="s">
        <v>17248</v>
      </c>
      <c r="E3672" s="479">
        <v>4</v>
      </c>
      <c r="F3672" s="480" t="s">
        <v>1353</v>
      </c>
      <c r="G3672" s="479"/>
      <c r="H3672" t="str">
        <f t="shared" si="116"/>
        <v>competencyLevelInteger</v>
      </c>
      <c r="I3672">
        <f>COUNTIF($H$3:H3671,H3672)</f>
        <v>0</v>
      </c>
      <c r="J3672">
        <f>COUNTIF($B$3:B3671,B3672)</f>
        <v>0</v>
      </c>
      <c r="K3672">
        <f t="shared" si="117"/>
        <v>0</v>
      </c>
    </row>
    <row r="3673" spans="1:11">
      <c r="A3673" s="480" t="s">
        <v>13349</v>
      </c>
      <c r="B3673" s="365" t="s">
        <v>22451</v>
      </c>
      <c r="C3673" s="365" t="s">
        <v>22452</v>
      </c>
      <c r="D3673" s="365" t="s">
        <v>17249</v>
      </c>
      <c r="E3673" s="479">
        <v>5</v>
      </c>
      <c r="F3673" s="480" t="s">
        <v>1347</v>
      </c>
      <c r="G3673" s="479">
        <v>1</v>
      </c>
      <c r="H3673" t="str">
        <f t="shared" si="116"/>
        <v>evalutionYnString</v>
      </c>
      <c r="I3673">
        <f>COUNTIF($H$3:H3672,H3673)</f>
        <v>0</v>
      </c>
      <c r="J3673">
        <f>COUNTIF($B$3:B3672,B3673)</f>
        <v>0</v>
      </c>
      <c r="K3673">
        <f t="shared" si="117"/>
        <v>0</v>
      </c>
    </row>
    <row r="3674" spans="1:11">
      <c r="A3674" s="480" t="s">
        <v>13349</v>
      </c>
      <c r="B3674" s="365" t="s">
        <v>1275</v>
      </c>
      <c r="C3674" s="365" t="s">
        <v>3790</v>
      </c>
      <c r="D3674" s="365" t="s">
        <v>1276</v>
      </c>
      <c r="E3674" s="479">
        <v>6</v>
      </c>
      <c r="F3674" s="480" t="s">
        <v>1347</v>
      </c>
      <c r="G3674" s="479">
        <v>4</v>
      </c>
      <c r="H3674" t="str">
        <f t="shared" si="116"/>
        <v>yyyyString</v>
      </c>
      <c r="I3674">
        <f>COUNTIF($H$3:H3673,H3674)</f>
        <v>2</v>
      </c>
      <c r="J3674">
        <f>COUNTIF($B$3:B3673,B3674)</f>
        <v>2</v>
      </c>
      <c r="K3674">
        <f t="shared" si="117"/>
        <v>0</v>
      </c>
    </row>
    <row r="3675" spans="1:11">
      <c r="A3675" s="480" t="s">
        <v>13349</v>
      </c>
      <c r="B3675" s="365" t="s">
        <v>1194</v>
      </c>
      <c r="C3675" s="365" t="s">
        <v>2734</v>
      </c>
      <c r="D3675" s="365" t="s">
        <v>2735</v>
      </c>
      <c r="E3675" s="479">
        <v>7</v>
      </c>
      <c r="F3675" s="480" t="s">
        <v>1353</v>
      </c>
      <c r="G3675" s="479"/>
      <c r="H3675" t="str">
        <f t="shared" si="116"/>
        <v>sortingInteger</v>
      </c>
      <c r="I3675">
        <f>COUNTIF($H$3:H3674,H3675)</f>
        <v>9</v>
      </c>
      <c r="J3675">
        <f>COUNTIF($B$3:B3674,B3675)</f>
        <v>9</v>
      </c>
      <c r="K3675">
        <f t="shared" si="117"/>
        <v>0</v>
      </c>
    </row>
    <row r="3676" spans="1:11">
      <c r="A3676" s="480" t="s">
        <v>17363</v>
      </c>
      <c r="B3676" s="365" t="s">
        <v>1194</v>
      </c>
      <c r="C3676" s="365" t="s">
        <v>2734</v>
      </c>
      <c r="D3676" s="365" t="s">
        <v>2735</v>
      </c>
      <c r="E3676" s="479">
        <v>1</v>
      </c>
      <c r="F3676" s="480" t="s">
        <v>1353</v>
      </c>
      <c r="G3676" s="479"/>
      <c r="H3676" t="str">
        <f t="shared" si="116"/>
        <v>sortingInteger</v>
      </c>
      <c r="I3676">
        <f>COUNTIF($H$3:H3675,H3676)</f>
        <v>10</v>
      </c>
      <c r="J3676">
        <f>COUNTIF($B$3:B3675,B3676)</f>
        <v>10</v>
      </c>
      <c r="K3676">
        <f t="shared" si="117"/>
        <v>0</v>
      </c>
    </row>
    <row r="3677" spans="1:11">
      <c r="A3677" s="480" t="s">
        <v>17363</v>
      </c>
      <c r="B3677" s="365" t="s">
        <v>1058</v>
      </c>
      <c r="C3677" s="365" t="s">
        <v>4222</v>
      </c>
      <c r="D3677" s="365" t="s">
        <v>4223</v>
      </c>
      <c r="E3677" s="479">
        <v>2</v>
      </c>
      <c r="F3677" s="480" t="s">
        <v>1347</v>
      </c>
      <c r="G3677" s="479">
        <v>1</v>
      </c>
      <c r="H3677" t="str">
        <f t="shared" si="116"/>
        <v>mainYnString</v>
      </c>
      <c r="I3677">
        <f>COUNTIF($H$3:H3676,H3677)</f>
        <v>2</v>
      </c>
      <c r="J3677">
        <f>COUNTIF($B$3:B3676,B3677)</f>
        <v>2</v>
      </c>
      <c r="K3677">
        <f t="shared" si="117"/>
        <v>0</v>
      </c>
    </row>
    <row r="3678" spans="1:11">
      <c r="A3678" s="480" t="s">
        <v>17363</v>
      </c>
      <c r="B3678" s="365" t="s">
        <v>17364</v>
      </c>
      <c r="C3678" s="365" t="s">
        <v>17365</v>
      </c>
      <c r="D3678" s="365" t="s">
        <v>17366</v>
      </c>
      <c r="E3678" s="479">
        <v>3</v>
      </c>
      <c r="F3678" s="480" t="s">
        <v>1718</v>
      </c>
      <c r="G3678" s="479">
        <v>0</v>
      </c>
      <c r="H3678" t="str">
        <f t="shared" si="116"/>
        <v>evaluationGradeFloat</v>
      </c>
      <c r="I3678">
        <f>COUNTIF($H$3:H3677,H3678)</f>
        <v>0</v>
      </c>
      <c r="J3678">
        <f>COUNTIF($B$3:B3677,B3678)</f>
        <v>0</v>
      </c>
      <c r="K3678">
        <f t="shared" si="117"/>
        <v>0</v>
      </c>
    </row>
    <row r="3679" spans="1:11">
      <c r="A3679" s="480" t="s">
        <v>23036</v>
      </c>
      <c r="B3679" s="365" t="s">
        <v>1194</v>
      </c>
      <c r="C3679" s="365" t="s">
        <v>2734</v>
      </c>
      <c r="D3679" s="365" t="s">
        <v>2735</v>
      </c>
      <c r="E3679" s="479">
        <v>1</v>
      </c>
      <c r="F3679" s="480" t="s">
        <v>1353</v>
      </c>
      <c r="G3679" s="479"/>
      <c r="H3679" t="str">
        <f t="shared" si="116"/>
        <v>sortingInteger</v>
      </c>
      <c r="I3679">
        <f>COUNTIF($H$3:H3678,H3679)</f>
        <v>11</v>
      </c>
      <c r="J3679">
        <f>COUNTIF($B$3:B3678,B3679)</f>
        <v>11</v>
      </c>
      <c r="K3679">
        <f t="shared" si="117"/>
        <v>0</v>
      </c>
    </row>
    <row r="3680" spans="1:11">
      <c r="A3680" s="480" t="s">
        <v>23036</v>
      </c>
      <c r="B3680" s="365" t="s">
        <v>1058</v>
      </c>
      <c r="C3680" s="365" t="s">
        <v>4222</v>
      </c>
      <c r="D3680" s="365" t="s">
        <v>4223</v>
      </c>
      <c r="E3680" s="479">
        <v>2</v>
      </c>
      <c r="F3680" s="480" t="s">
        <v>1347</v>
      </c>
      <c r="G3680" s="479">
        <v>1</v>
      </c>
      <c r="H3680" t="str">
        <f t="shared" si="116"/>
        <v>mainYnString</v>
      </c>
      <c r="I3680">
        <f>COUNTIF($H$3:H3679,H3680)</f>
        <v>3</v>
      </c>
      <c r="J3680">
        <f>COUNTIF($B$3:B3679,B3680)</f>
        <v>3</v>
      </c>
      <c r="K3680">
        <f t="shared" si="117"/>
        <v>0</v>
      </c>
    </row>
    <row r="3681" spans="1:11">
      <c r="A3681" s="480" t="s">
        <v>23036</v>
      </c>
      <c r="B3681" s="365" t="s">
        <v>17364</v>
      </c>
      <c r="C3681" s="365" t="s">
        <v>17365</v>
      </c>
      <c r="D3681" s="365" t="s">
        <v>17366</v>
      </c>
      <c r="E3681" s="479">
        <v>3</v>
      </c>
      <c r="F3681" s="480" t="s">
        <v>1718</v>
      </c>
      <c r="G3681" s="479">
        <v>0</v>
      </c>
      <c r="H3681" t="str">
        <f t="shared" si="116"/>
        <v>evaluationGradeFloat</v>
      </c>
      <c r="I3681">
        <f>COUNTIF($H$3:H3680,H3681)</f>
        <v>1</v>
      </c>
      <c r="J3681">
        <f>COUNTIF($B$3:B3680,B3681)</f>
        <v>1</v>
      </c>
      <c r="K3681">
        <f t="shared" si="117"/>
        <v>0</v>
      </c>
    </row>
    <row r="3682" spans="1:11">
      <c r="A3682" s="365" t="s">
        <v>23037</v>
      </c>
      <c r="B3682" s="365" t="s">
        <v>22453</v>
      </c>
      <c r="C3682" s="365" t="s">
        <v>22454</v>
      </c>
      <c r="D3682" s="365" t="s">
        <v>12824</v>
      </c>
      <c r="E3682" s="479">
        <v>1</v>
      </c>
      <c r="F3682" s="480" t="s">
        <v>1347</v>
      </c>
      <c r="G3682" s="479">
        <v>256</v>
      </c>
      <c r="H3682" t="str">
        <f t="shared" si="116"/>
        <v>itemTitleKrString</v>
      </c>
      <c r="I3682">
        <f>COUNTIF($H$3:H3681,H3682)</f>
        <v>0</v>
      </c>
      <c r="J3682">
        <f>COUNTIF($B$3:B3681,B3682)</f>
        <v>0</v>
      </c>
      <c r="K3682">
        <f t="shared" si="117"/>
        <v>0</v>
      </c>
    </row>
    <row r="3683" spans="1:11">
      <c r="A3683" s="365" t="s">
        <v>23037</v>
      </c>
      <c r="B3683" s="365" t="s">
        <v>22455</v>
      </c>
      <c r="C3683" s="365" t="s">
        <v>22456</v>
      </c>
      <c r="D3683" s="365" t="s">
        <v>12825</v>
      </c>
      <c r="E3683" s="479">
        <v>2</v>
      </c>
      <c r="F3683" s="480" t="s">
        <v>1347</v>
      </c>
      <c r="G3683" s="479">
        <v>256</v>
      </c>
      <c r="H3683" t="str">
        <f t="shared" si="116"/>
        <v>itemTitleEnString</v>
      </c>
      <c r="I3683">
        <f>COUNTIF($H$3:H3682,H3683)</f>
        <v>0</v>
      </c>
      <c r="J3683">
        <f>COUNTIF($B$3:B3682,B3683)</f>
        <v>0</v>
      </c>
      <c r="K3683">
        <f t="shared" si="117"/>
        <v>0</v>
      </c>
    </row>
    <row r="3684" spans="1:11">
      <c r="A3684" s="365" t="s">
        <v>23038</v>
      </c>
      <c r="B3684" s="365" t="s">
        <v>22453</v>
      </c>
      <c r="C3684" s="365" t="s">
        <v>22454</v>
      </c>
      <c r="D3684" s="365" t="s">
        <v>12824</v>
      </c>
      <c r="E3684" s="479">
        <v>1</v>
      </c>
      <c r="F3684" s="480" t="s">
        <v>1347</v>
      </c>
      <c r="G3684" s="479">
        <v>256</v>
      </c>
      <c r="H3684" t="str">
        <f t="shared" si="116"/>
        <v>itemTitleKrString</v>
      </c>
      <c r="I3684">
        <f>COUNTIF($H$3:H3683,H3684)</f>
        <v>1</v>
      </c>
      <c r="J3684">
        <f>COUNTIF($B$3:B3683,B3684)</f>
        <v>1</v>
      </c>
      <c r="K3684">
        <f t="shared" si="117"/>
        <v>0</v>
      </c>
    </row>
    <row r="3685" spans="1:11">
      <c r="A3685" s="365" t="s">
        <v>23038</v>
      </c>
      <c r="B3685" s="365" t="s">
        <v>22455</v>
      </c>
      <c r="C3685" s="365" t="s">
        <v>22456</v>
      </c>
      <c r="D3685" s="365" t="s">
        <v>12825</v>
      </c>
      <c r="E3685" s="479">
        <v>2</v>
      </c>
      <c r="F3685" s="480" t="s">
        <v>1347</v>
      </c>
      <c r="G3685" s="479">
        <v>256</v>
      </c>
      <c r="H3685" t="str">
        <f t="shared" si="116"/>
        <v>itemTitleEnString</v>
      </c>
      <c r="I3685">
        <f>COUNTIF($H$3:H3684,H3685)</f>
        <v>1</v>
      </c>
      <c r="J3685">
        <f>COUNTIF($B$3:B3684,B3685)</f>
        <v>1</v>
      </c>
      <c r="K3685">
        <f t="shared" si="117"/>
        <v>0</v>
      </c>
    </row>
    <row r="3686" spans="1:11">
      <c r="A3686" s="512" t="s">
        <v>23039</v>
      </c>
      <c r="B3686" s="512" t="s">
        <v>12997</v>
      </c>
      <c r="C3686" s="512" t="s">
        <v>11648</v>
      </c>
      <c r="D3686" s="512" t="s">
        <v>11538</v>
      </c>
      <c r="E3686" s="513">
        <v>1</v>
      </c>
      <c r="F3686" s="511" t="s">
        <v>1347</v>
      </c>
      <c r="G3686" s="513">
        <v>8</v>
      </c>
      <c r="H3686" t="str">
        <f t="shared" si="116"/>
        <v>work_dateString</v>
      </c>
      <c r="I3686">
        <f>COUNTIF($H$3:H3685,H3686)</f>
        <v>0</v>
      </c>
      <c r="J3686">
        <f>COUNTIF($B$3:B3685,B3686)</f>
        <v>0</v>
      </c>
      <c r="K3686">
        <f t="shared" si="117"/>
        <v>0</v>
      </c>
    </row>
    <row r="3687" spans="1:11">
      <c r="A3687" s="512" t="s">
        <v>23039</v>
      </c>
      <c r="B3687" s="512" t="s">
        <v>13002</v>
      </c>
      <c r="C3687" s="512" t="s">
        <v>1877</v>
      </c>
      <c r="D3687" s="512" t="s">
        <v>1878</v>
      </c>
      <c r="E3687" s="513">
        <v>2</v>
      </c>
      <c r="F3687" s="511" t="s">
        <v>1347</v>
      </c>
      <c r="G3687" s="513">
        <v>3</v>
      </c>
      <c r="H3687" t="str">
        <f t="shared" si="116"/>
        <v>division_codeString</v>
      </c>
      <c r="I3687">
        <f>COUNTIF($H$3:H3686,H3687)</f>
        <v>0</v>
      </c>
      <c r="J3687">
        <f>COUNTIF($B$3:B3686,B3687)</f>
        <v>0</v>
      </c>
      <c r="K3687">
        <f t="shared" si="117"/>
        <v>0</v>
      </c>
    </row>
    <row r="3688" spans="1:11">
      <c r="A3688" s="512" t="s">
        <v>23039</v>
      </c>
      <c r="B3688" s="512" t="s">
        <v>1189</v>
      </c>
      <c r="C3688" s="512" t="s">
        <v>11649</v>
      </c>
      <c r="D3688" s="512" t="s">
        <v>5425</v>
      </c>
      <c r="E3688" s="513">
        <v>3</v>
      </c>
      <c r="F3688" s="511" t="s">
        <v>1353</v>
      </c>
      <c r="G3688" s="513"/>
      <c r="H3688" t="str">
        <f t="shared" si="116"/>
        <v>seqInteger</v>
      </c>
      <c r="I3688">
        <f>COUNTIF($H$3:H3687,H3688)</f>
        <v>2</v>
      </c>
      <c r="J3688">
        <f>COUNTIF($B$3:B3687,B3688)</f>
        <v>2</v>
      </c>
      <c r="K3688">
        <f t="shared" si="117"/>
        <v>0</v>
      </c>
    </row>
    <row r="3689" spans="1:11">
      <c r="A3689" s="512" t="s">
        <v>23039</v>
      </c>
      <c r="B3689" s="512" t="s">
        <v>13005</v>
      </c>
      <c r="C3689" s="512" t="s">
        <v>6794</v>
      </c>
      <c r="D3689" s="512" t="s">
        <v>6827</v>
      </c>
      <c r="E3689" s="513">
        <v>4</v>
      </c>
      <c r="F3689" s="511" t="s">
        <v>1347</v>
      </c>
      <c r="G3689" s="513">
        <v>144</v>
      </c>
      <c r="H3689" t="str">
        <f t="shared" si="116"/>
        <v>model_nameString</v>
      </c>
      <c r="I3689">
        <f>COUNTIF($H$3:H3688,H3689)</f>
        <v>0</v>
      </c>
      <c r="J3689">
        <f>COUNTIF($B$3:B3688,B3689)</f>
        <v>0</v>
      </c>
      <c r="K3689">
        <f t="shared" si="117"/>
        <v>0</v>
      </c>
    </row>
    <row r="3690" spans="1:11">
      <c r="A3690" s="512" t="s">
        <v>23039</v>
      </c>
      <c r="B3690" s="512" t="s">
        <v>13006</v>
      </c>
      <c r="C3690" s="512" t="s">
        <v>11650</v>
      </c>
      <c r="D3690" s="512" t="s">
        <v>11539</v>
      </c>
      <c r="E3690" s="513">
        <v>5</v>
      </c>
      <c r="F3690" s="511" t="s">
        <v>1347</v>
      </c>
      <c r="G3690" s="513">
        <v>100</v>
      </c>
      <c r="H3690" t="str">
        <f t="shared" si="116"/>
        <v>model_suffix_codeString</v>
      </c>
      <c r="I3690">
        <f>COUNTIF($H$3:H3689,H3690)</f>
        <v>0</v>
      </c>
      <c r="J3690">
        <f>COUNTIF($B$3:B3689,B3690)</f>
        <v>0</v>
      </c>
      <c r="K3690">
        <f t="shared" si="117"/>
        <v>0</v>
      </c>
    </row>
    <row r="3691" spans="1:11">
      <c r="A3691" s="512" t="s">
        <v>23039</v>
      </c>
      <c r="B3691" s="512" t="s">
        <v>128</v>
      </c>
      <c r="C3691" s="512" t="s">
        <v>11651</v>
      </c>
      <c r="D3691" s="512" t="s">
        <v>11540</v>
      </c>
      <c r="E3691" s="513">
        <v>6</v>
      </c>
      <c r="F3691" s="511" t="s">
        <v>1347</v>
      </c>
      <c r="G3691" s="513">
        <v>100</v>
      </c>
      <c r="H3691" t="str">
        <f t="shared" si="116"/>
        <v>teamString</v>
      </c>
      <c r="I3691">
        <f>COUNTIF($H$3:H3690,H3691)</f>
        <v>0</v>
      </c>
      <c r="J3691">
        <f>COUNTIF($B$3:B3690,B3691)</f>
        <v>0</v>
      </c>
      <c r="K3691">
        <f t="shared" si="117"/>
        <v>0</v>
      </c>
    </row>
    <row r="3692" spans="1:11">
      <c r="A3692" s="512" t="s">
        <v>23039</v>
      </c>
      <c r="B3692" s="512" t="s">
        <v>13008</v>
      </c>
      <c r="C3692" s="512" t="s">
        <v>11652</v>
      </c>
      <c r="D3692" s="512" t="s">
        <v>11541</v>
      </c>
      <c r="E3692" s="513">
        <v>7</v>
      </c>
      <c r="F3692" s="511" t="s">
        <v>1347</v>
      </c>
      <c r="G3692" s="513">
        <v>100</v>
      </c>
      <c r="H3692" t="str">
        <f t="shared" si="116"/>
        <v>siteString</v>
      </c>
      <c r="I3692">
        <f>COUNTIF($H$3:H3691,H3692)</f>
        <v>0</v>
      </c>
      <c r="J3692">
        <f>COUNTIF($B$3:B3691,B3692)</f>
        <v>0</v>
      </c>
      <c r="K3692">
        <f t="shared" si="117"/>
        <v>0</v>
      </c>
    </row>
    <row r="3693" spans="1:11">
      <c r="A3693" s="512" t="s">
        <v>23039</v>
      </c>
      <c r="B3693" s="512" t="s">
        <v>13009</v>
      </c>
      <c r="C3693" s="512" t="s">
        <v>11653</v>
      </c>
      <c r="D3693" s="512" t="s">
        <v>11542</v>
      </c>
      <c r="E3693" s="513">
        <v>8</v>
      </c>
      <c r="F3693" s="511" t="s">
        <v>1347</v>
      </c>
      <c r="G3693" s="513">
        <v>40</v>
      </c>
      <c r="H3693" t="str">
        <f t="shared" si="116"/>
        <v>bom_revString</v>
      </c>
      <c r="I3693">
        <f>COUNTIF($H$3:H3692,H3693)</f>
        <v>0</v>
      </c>
      <c r="J3693">
        <f>COUNTIF($B$3:B3692,B3693)</f>
        <v>0</v>
      </c>
      <c r="K3693">
        <f t="shared" si="117"/>
        <v>0</v>
      </c>
    </row>
    <row r="3694" spans="1:11">
      <c r="A3694" s="512" t="s">
        <v>23039</v>
      </c>
      <c r="B3694" s="512" t="s">
        <v>13011</v>
      </c>
      <c r="C3694" s="512" t="s">
        <v>11654</v>
      </c>
      <c r="D3694" s="512" t="s">
        <v>11543</v>
      </c>
      <c r="E3694" s="513">
        <v>9</v>
      </c>
      <c r="F3694" s="511" t="s">
        <v>1347</v>
      </c>
      <c r="G3694" s="513">
        <v>40</v>
      </c>
      <c r="H3694" t="str">
        <f t="shared" si="116"/>
        <v>buyer_codeString</v>
      </c>
      <c r="I3694">
        <f>COUNTIF($H$3:H3693,H3694)</f>
        <v>0</v>
      </c>
      <c r="J3694">
        <f>COUNTIF($B$3:B3693,B3694)</f>
        <v>0</v>
      </c>
      <c r="K3694">
        <f t="shared" si="117"/>
        <v>0</v>
      </c>
    </row>
    <row r="3695" spans="1:11">
      <c r="A3695" s="512" t="s">
        <v>23039</v>
      </c>
      <c r="B3695" s="512" t="s">
        <v>13013</v>
      </c>
      <c r="C3695" s="512" t="s">
        <v>11655</v>
      </c>
      <c r="D3695" s="512" t="s">
        <v>11544</v>
      </c>
      <c r="E3695" s="513">
        <v>10</v>
      </c>
      <c r="F3695" s="511" t="s">
        <v>1347</v>
      </c>
      <c r="G3695" s="513">
        <v>150</v>
      </c>
      <c r="H3695" t="str">
        <f t="shared" si="116"/>
        <v>buyer_nameString</v>
      </c>
      <c r="I3695">
        <f>COUNTIF($H$3:H3694,H3695)</f>
        <v>0</v>
      </c>
      <c r="J3695">
        <f>COUNTIF($B$3:B3694,B3695)</f>
        <v>0</v>
      </c>
      <c r="K3695">
        <f t="shared" si="117"/>
        <v>0</v>
      </c>
    </row>
    <row r="3696" spans="1:11">
      <c r="A3696" s="512" t="s">
        <v>23039</v>
      </c>
      <c r="B3696" s="512" t="s">
        <v>13015</v>
      </c>
      <c r="C3696" s="512" t="s">
        <v>11656</v>
      </c>
      <c r="D3696" s="512" t="s">
        <v>11545</v>
      </c>
      <c r="E3696" s="513">
        <v>11</v>
      </c>
      <c r="F3696" s="511" t="s">
        <v>1347</v>
      </c>
      <c r="G3696" s="513">
        <v>150</v>
      </c>
      <c r="H3696" t="str">
        <f t="shared" si="116"/>
        <v>shipment_resultString</v>
      </c>
      <c r="I3696">
        <f>COUNTIF($H$3:H3695,H3696)</f>
        <v>0</v>
      </c>
      <c r="J3696">
        <f>COUNTIF($B$3:B3695,B3696)</f>
        <v>0</v>
      </c>
      <c r="K3696">
        <f t="shared" si="117"/>
        <v>0</v>
      </c>
    </row>
    <row r="3697" spans="1:11">
      <c r="A3697" s="512" t="s">
        <v>23039</v>
      </c>
      <c r="B3697" s="512" t="s">
        <v>13017</v>
      </c>
      <c r="C3697" s="512" t="s">
        <v>11657</v>
      </c>
      <c r="D3697" s="512" t="s">
        <v>11546</v>
      </c>
      <c r="E3697" s="513">
        <v>12</v>
      </c>
      <c r="F3697" s="511" t="s">
        <v>1353</v>
      </c>
      <c r="G3697" s="513"/>
      <c r="H3697" t="str">
        <f t="shared" si="116"/>
        <v>total_w1_w6Integer</v>
      </c>
      <c r="I3697">
        <f>COUNTIF($H$3:H3696,H3697)</f>
        <v>0</v>
      </c>
      <c r="J3697">
        <f>COUNTIF($B$3:B3696,B3697)</f>
        <v>0</v>
      </c>
      <c r="K3697">
        <f t="shared" si="117"/>
        <v>0</v>
      </c>
    </row>
    <row r="3698" spans="1:11">
      <c r="A3698" s="512" t="s">
        <v>23039</v>
      </c>
      <c r="B3698" s="512" t="s">
        <v>13019</v>
      </c>
      <c r="C3698" s="512" t="s">
        <v>11658</v>
      </c>
      <c r="D3698" s="512" t="s">
        <v>11547</v>
      </c>
      <c r="E3698" s="513">
        <v>13</v>
      </c>
      <c r="F3698" s="511" t="s">
        <v>1353</v>
      </c>
      <c r="G3698" s="513"/>
      <c r="H3698" t="str">
        <f t="shared" si="116"/>
        <v>total_w7_w8Integer</v>
      </c>
      <c r="I3698">
        <f>COUNTIF($H$3:H3697,H3698)</f>
        <v>0</v>
      </c>
      <c r="J3698">
        <f>COUNTIF($B$3:B3697,B3698)</f>
        <v>0</v>
      </c>
      <c r="K3698">
        <f t="shared" si="117"/>
        <v>0</v>
      </c>
    </row>
    <row r="3699" spans="1:11">
      <c r="A3699" s="512" t="s">
        <v>23039</v>
      </c>
      <c r="B3699" s="512" t="s">
        <v>2800</v>
      </c>
      <c r="C3699" s="512" t="s">
        <v>2801</v>
      </c>
      <c r="D3699" s="512" t="s">
        <v>2802</v>
      </c>
      <c r="E3699" s="513">
        <v>14</v>
      </c>
      <c r="F3699" s="511" t="s">
        <v>1347</v>
      </c>
      <c r="G3699" s="513">
        <v>100</v>
      </c>
      <c r="H3699" t="str">
        <f t="shared" si="116"/>
        <v>attribute1String</v>
      </c>
      <c r="I3699">
        <f>COUNTIF($H$3:H3698,H3699)</f>
        <v>34</v>
      </c>
      <c r="J3699">
        <f>COUNTIF($B$3:B3698,B3699)</f>
        <v>34</v>
      </c>
      <c r="K3699">
        <f t="shared" si="117"/>
        <v>0</v>
      </c>
    </row>
    <row r="3700" spans="1:11">
      <c r="A3700" s="512" t="s">
        <v>23039</v>
      </c>
      <c r="B3700" s="512" t="s">
        <v>2803</v>
      </c>
      <c r="C3700" s="512" t="s">
        <v>2804</v>
      </c>
      <c r="D3700" s="512" t="s">
        <v>2805</v>
      </c>
      <c r="E3700" s="513">
        <v>15</v>
      </c>
      <c r="F3700" s="511" t="s">
        <v>1347</v>
      </c>
      <c r="G3700" s="513">
        <v>100</v>
      </c>
      <c r="H3700" t="str">
        <f t="shared" si="116"/>
        <v>attribute2String</v>
      </c>
      <c r="I3700">
        <f>COUNTIF($H$3:H3699,H3700)</f>
        <v>29</v>
      </c>
      <c r="J3700">
        <f>COUNTIF($B$3:B3699,B3700)</f>
        <v>29</v>
      </c>
      <c r="K3700">
        <f t="shared" si="117"/>
        <v>0</v>
      </c>
    </row>
    <row r="3701" spans="1:11">
      <c r="A3701" s="512" t="s">
        <v>23039</v>
      </c>
      <c r="B3701" s="512" t="s">
        <v>2806</v>
      </c>
      <c r="C3701" s="512" t="s">
        <v>2807</v>
      </c>
      <c r="D3701" s="512" t="s">
        <v>2808</v>
      </c>
      <c r="E3701" s="513">
        <v>16</v>
      </c>
      <c r="F3701" s="511" t="s">
        <v>1347</v>
      </c>
      <c r="G3701" s="513">
        <v>100</v>
      </c>
      <c r="H3701" t="str">
        <f t="shared" si="116"/>
        <v>attribute3String</v>
      </c>
      <c r="I3701">
        <f>COUNTIF($H$3:H3700,H3701)</f>
        <v>28</v>
      </c>
      <c r="J3701">
        <f>COUNTIF($B$3:B3700,B3701)</f>
        <v>28</v>
      </c>
      <c r="K3701">
        <f t="shared" si="117"/>
        <v>0</v>
      </c>
    </row>
    <row r="3702" spans="1:11">
      <c r="A3702" s="512" t="s">
        <v>23039</v>
      </c>
      <c r="B3702" s="512" t="s">
        <v>2809</v>
      </c>
      <c r="C3702" s="512" t="s">
        <v>2810</v>
      </c>
      <c r="D3702" s="512" t="s">
        <v>2811</v>
      </c>
      <c r="E3702" s="513">
        <v>17</v>
      </c>
      <c r="F3702" s="511" t="s">
        <v>1347</v>
      </c>
      <c r="G3702" s="513">
        <v>100</v>
      </c>
      <c r="H3702" t="str">
        <f t="shared" si="116"/>
        <v>attribute4String</v>
      </c>
      <c r="I3702">
        <f>COUNTIF($H$3:H3701,H3702)</f>
        <v>28</v>
      </c>
      <c r="J3702">
        <f>COUNTIF($B$3:B3701,B3702)</f>
        <v>28</v>
      </c>
      <c r="K3702">
        <f t="shared" si="117"/>
        <v>0</v>
      </c>
    </row>
    <row r="3703" spans="1:11">
      <c r="A3703" s="512" t="s">
        <v>23039</v>
      </c>
      <c r="B3703" s="512" t="s">
        <v>2812</v>
      </c>
      <c r="C3703" s="512" t="s">
        <v>2813</v>
      </c>
      <c r="D3703" s="512" t="s">
        <v>2814</v>
      </c>
      <c r="E3703" s="513">
        <v>18</v>
      </c>
      <c r="F3703" s="511" t="s">
        <v>1347</v>
      </c>
      <c r="G3703" s="513">
        <v>100</v>
      </c>
      <c r="H3703" t="str">
        <f t="shared" si="116"/>
        <v>attribute5String</v>
      </c>
      <c r="I3703">
        <f>COUNTIF($H$3:H3702,H3703)</f>
        <v>27</v>
      </c>
      <c r="J3703">
        <f>COUNTIF($B$3:B3702,B3703)</f>
        <v>27</v>
      </c>
      <c r="K3703">
        <f t="shared" si="117"/>
        <v>0</v>
      </c>
    </row>
    <row r="3704" spans="1:11">
      <c r="A3704" s="512" t="s">
        <v>23039</v>
      </c>
      <c r="B3704" s="512" t="s">
        <v>11579</v>
      </c>
      <c r="C3704" s="512" t="s">
        <v>3966</v>
      </c>
      <c r="D3704" s="512" t="s">
        <v>11548</v>
      </c>
      <c r="E3704" s="513">
        <v>19</v>
      </c>
      <c r="F3704" s="511" t="s">
        <v>1353</v>
      </c>
      <c r="G3704" s="513"/>
      <c r="H3704" t="str">
        <f t="shared" si="116"/>
        <v>w1Integer</v>
      </c>
      <c r="I3704">
        <f>COUNTIF($H$3:H3703,H3704)</f>
        <v>0</v>
      </c>
      <c r="J3704">
        <f>COUNTIF($B$3:B3703,B3704)</f>
        <v>0</v>
      </c>
      <c r="K3704">
        <f t="shared" si="117"/>
        <v>0</v>
      </c>
    </row>
    <row r="3705" spans="1:11">
      <c r="A3705" s="512" t="s">
        <v>23039</v>
      </c>
      <c r="B3705" s="512" t="s">
        <v>11580</v>
      </c>
      <c r="C3705" s="512" t="s">
        <v>3968</v>
      </c>
      <c r="D3705" s="512" t="s">
        <v>11549</v>
      </c>
      <c r="E3705" s="513">
        <v>20</v>
      </c>
      <c r="F3705" s="511" t="s">
        <v>1353</v>
      </c>
      <c r="G3705" s="513"/>
      <c r="H3705" t="str">
        <f t="shared" si="116"/>
        <v>w2Integer</v>
      </c>
      <c r="I3705">
        <f>COUNTIF($H$3:H3704,H3705)</f>
        <v>0</v>
      </c>
      <c r="J3705">
        <f>COUNTIF($B$3:B3704,B3705)</f>
        <v>0</v>
      </c>
      <c r="K3705">
        <f t="shared" si="117"/>
        <v>0</v>
      </c>
    </row>
    <row r="3706" spans="1:11">
      <c r="A3706" s="512" t="s">
        <v>23039</v>
      </c>
      <c r="B3706" s="512" t="s">
        <v>11581</v>
      </c>
      <c r="C3706" s="512" t="s">
        <v>3970</v>
      </c>
      <c r="D3706" s="512" t="s">
        <v>11550</v>
      </c>
      <c r="E3706" s="513">
        <v>21</v>
      </c>
      <c r="F3706" s="511" t="s">
        <v>1353</v>
      </c>
      <c r="G3706" s="513"/>
      <c r="H3706" t="str">
        <f t="shared" si="116"/>
        <v>w3Integer</v>
      </c>
      <c r="I3706">
        <f>COUNTIF($H$3:H3705,H3706)</f>
        <v>0</v>
      </c>
      <c r="J3706">
        <f>COUNTIF($B$3:B3705,B3706)</f>
        <v>0</v>
      </c>
      <c r="K3706">
        <f t="shared" si="117"/>
        <v>0</v>
      </c>
    </row>
    <row r="3707" spans="1:11">
      <c r="A3707" s="512" t="s">
        <v>23039</v>
      </c>
      <c r="B3707" s="512" t="s">
        <v>11582</v>
      </c>
      <c r="C3707" s="512" t="s">
        <v>3972</v>
      </c>
      <c r="D3707" s="512" t="s">
        <v>11551</v>
      </c>
      <c r="E3707" s="513">
        <v>22</v>
      </c>
      <c r="F3707" s="511" t="s">
        <v>1353</v>
      </c>
      <c r="G3707" s="513"/>
      <c r="H3707" t="str">
        <f t="shared" si="116"/>
        <v>w4Integer</v>
      </c>
      <c r="I3707">
        <f>COUNTIF($H$3:H3706,H3707)</f>
        <v>0</v>
      </c>
      <c r="J3707">
        <f>COUNTIF($B$3:B3706,B3707)</f>
        <v>0</v>
      </c>
      <c r="K3707">
        <f t="shared" si="117"/>
        <v>0</v>
      </c>
    </row>
    <row r="3708" spans="1:11">
      <c r="A3708" s="512" t="s">
        <v>23039</v>
      </c>
      <c r="B3708" s="512" t="s">
        <v>11583</v>
      </c>
      <c r="C3708" s="512" t="s">
        <v>3974</v>
      </c>
      <c r="D3708" s="512" t="s">
        <v>11552</v>
      </c>
      <c r="E3708" s="513">
        <v>23</v>
      </c>
      <c r="F3708" s="511" t="s">
        <v>1353</v>
      </c>
      <c r="G3708" s="513"/>
      <c r="H3708" t="str">
        <f t="shared" si="116"/>
        <v>w5Integer</v>
      </c>
      <c r="I3708">
        <f>COUNTIF($H$3:H3707,H3708)</f>
        <v>0</v>
      </c>
      <c r="J3708">
        <f>COUNTIF($B$3:B3707,B3708)</f>
        <v>0</v>
      </c>
      <c r="K3708">
        <f t="shared" si="117"/>
        <v>0</v>
      </c>
    </row>
    <row r="3709" spans="1:11">
      <c r="A3709" s="512" t="s">
        <v>23039</v>
      </c>
      <c r="B3709" s="512" t="s">
        <v>11584</v>
      </c>
      <c r="C3709" s="512" t="s">
        <v>3976</v>
      </c>
      <c r="D3709" s="512" t="s">
        <v>11553</v>
      </c>
      <c r="E3709" s="513">
        <v>24</v>
      </c>
      <c r="F3709" s="511" t="s">
        <v>1353</v>
      </c>
      <c r="G3709" s="513"/>
      <c r="H3709" t="str">
        <f t="shared" si="116"/>
        <v>w6Integer</v>
      </c>
      <c r="I3709">
        <f>COUNTIF($H$3:H3708,H3709)</f>
        <v>0</v>
      </c>
      <c r="J3709">
        <f>COUNTIF($B$3:B3708,B3709)</f>
        <v>0</v>
      </c>
      <c r="K3709">
        <f t="shared" si="117"/>
        <v>0</v>
      </c>
    </row>
    <row r="3710" spans="1:11">
      <c r="A3710" s="512" t="s">
        <v>23039</v>
      </c>
      <c r="B3710" s="512" t="s">
        <v>11585</v>
      </c>
      <c r="C3710" s="512" t="s">
        <v>3978</v>
      </c>
      <c r="D3710" s="512" t="s">
        <v>11554</v>
      </c>
      <c r="E3710" s="513">
        <v>25</v>
      </c>
      <c r="F3710" s="511" t="s">
        <v>1353</v>
      </c>
      <c r="G3710" s="513"/>
      <c r="H3710" t="str">
        <f t="shared" si="116"/>
        <v>w7Integer</v>
      </c>
      <c r="I3710">
        <f>COUNTIF($H$3:H3709,H3710)</f>
        <v>0</v>
      </c>
      <c r="J3710">
        <f>COUNTIF($B$3:B3709,B3710)</f>
        <v>0</v>
      </c>
      <c r="K3710">
        <f t="shared" si="117"/>
        <v>0</v>
      </c>
    </row>
    <row r="3711" spans="1:11">
      <c r="A3711" s="512" t="s">
        <v>23039</v>
      </c>
      <c r="B3711" s="512" t="s">
        <v>11586</v>
      </c>
      <c r="C3711" s="512" t="s">
        <v>3980</v>
      </c>
      <c r="D3711" s="512" t="s">
        <v>11555</v>
      </c>
      <c r="E3711" s="513">
        <v>26</v>
      </c>
      <c r="F3711" s="511" t="s">
        <v>1353</v>
      </c>
      <c r="G3711" s="513"/>
      <c r="H3711" t="str">
        <f t="shared" si="116"/>
        <v>w8Integer</v>
      </c>
      <c r="I3711">
        <f>COUNTIF($H$3:H3710,H3711)</f>
        <v>0</v>
      </c>
      <c r="J3711">
        <f>COUNTIF($B$3:B3710,B3711)</f>
        <v>0</v>
      </c>
      <c r="K3711">
        <f t="shared" si="117"/>
        <v>0</v>
      </c>
    </row>
    <row r="3712" spans="1:11">
      <c r="A3712" s="512" t="s">
        <v>23039</v>
      </c>
      <c r="B3712" s="512" t="s">
        <v>11587</v>
      </c>
      <c r="C3712" s="512" t="s">
        <v>3982</v>
      </c>
      <c r="D3712" s="512" t="s">
        <v>11556</v>
      </c>
      <c r="E3712" s="513">
        <v>27</v>
      </c>
      <c r="F3712" s="511" t="s">
        <v>1353</v>
      </c>
      <c r="G3712" s="513"/>
      <c r="H3712" t="str">
        <f t="shared" si="116"/>
        <v>w9Integer</v>
      </c>
      <c r="I3712">
        <f>COUNTIF($H$3:H3711,H3712)</f>
        <v>0</v>
      </c>
      <c r="J3712">
        <f>COUNTIF($B$3:B3711,B3712)</f>
        <v>0</v>
      </c>
      <c r="K3712">
        <f t="shared" si="117"/>
        <v>0</v>
      </c>
    </row>
    <row r="3713" spans="1:11">
      <c r="A3713" s="512" t="s">
        <v>23039</v>
      </c>
      <c r="B3713" s="512" t="s">
        <v>11588</v>
      </c>
      <c r="C3713" s="512" t="s">
        <v>3984</v>
      </c>
      <c r="D3713" s="512" t="s">
        <v>11557</v>
      </c>
      <c r="E3713" s="513">
        <v>28</v>
      </c>
      <c r="F3713" s="511" t="s">
        <v>1353</v>
      </c>
      <c r="G3713" s="513"/>
      <c r="H3713" t="str">
        <f t="shared" si="116"/>
        <v>w10Integer</v>
      </c>
      <c r="I3713">
        <f>COUNTIF($H$3:H3712,H3713)</f>
        <v>0</v>
      </c>
      <c r="J3713">
        <f>COUNTIF($B$3:B3712,B3713)</f>
        <v>0</v>
      </c>
      <c r="K3713">
        <f t="shared" si="117"/>
        <v>0</v>
      </c>
    </row>
    <row r="3714" spans="1:11">
      <c r="A3714" s="512" t="s">
        <v>23039</v>
      </c>
      <c r="B3714" s="512" t="s">
        <v>11589</v>
      </c>
      <c r="C3714" s="512" t="s">
        <v>3986</v>
      </c>
      <c r="D3714" s="512" t="s">
        <v>11558</v>
      </c>
      <c r="E3714" s="513">
        <v>29</v>
      </c>
      <c r="F3714" s="511" t="s">
        <v>1353</v>
      </c>
      <c r="G3714" s="513"/>
      <c r="H3714" t="str">
        <f t="shared" si="116"/>
        <v>w11Integer</v>
      </c>
      <c r="I3714">
        <f>COUNTIF($H$3:H3713,H3714)</f>
        <v>0</v>
      </c>
      <c r="J3714">
        <f>COUNTIF($B$3:B3713,B3714)</f>
        <v>0</v>
      </c>
      <c r="K3714">
        <f t="shared" si="117"/>
        <v>0</v>
      </c>
    </row>
    <row r="3715" spans="1:11">
      <c r="A3715" s="512" t="s">
        <v>23039</v>
      </c>
      <c r="B3715" s="512" t="s">
        <v>11590</v>
      </c>
      <c r="C3715" s="512" t="s">
        <v>3988</v>
      </c>
      <c r="D3715" s="512" t="s">
        <v>11559</v>
      </c>
      <c r="E3715" s="513">
        <v>30</v>
      </c>
      <c r="F3715" s="511" t="s">
        <v>1353</v>
      </c>
      <c r="G3715" s="513"/>
      <c r="H3715" t="str">
        <f t="shared" ref="H3715:H3778" si="118">B3715&amp;F3715</f>
        <v>w12Integer</v>
      </c>
      <c r="I3715">
        <f>COUNTIF($H$3:H3714,H3715)</f>
        <v>0</v>
      </c>
      <c r="J3715">
        <f>COUNTIF($B$3:B3714,B3715)</f>
        <v>0</v>
      </c>
      <c r="K3715">
        <f t="shared" si="117"/>
        <v>0</v>
      </c>
    </row>
    <row r="3716" spans="1:11">
      <c r="A3716" s="512" t="s">
        <v>23039</v>
      </c>
      <c r="B3716" s="512" t="s">
        <v>11591</v>
      </c>
      <c r="C3716" s="512" t="s">
        <v>11659</v>
      </c>
      <c r="D3716" s="512" t="s">
        <v>11560</v>
      </c>
      <c r="E3716" s="513">
        <v>31</v>
      </c>
      <c r="F3716" s="511" t="s">
        <v>1353</v>
      </c>
      <c r="G3716" s="513"/>
      <c r="H3716" t="str">
        <f t="shared" si="118"/>
        <v>w13Integer</v>
      </c>
      <c r="I3716">
        <f>COUNTIF($H$3:H3715,H3716)</f>
        <v>0</v>
      </c>
      <c r="J3716">
        <f>COUNTIF($B$3:B3715,B3716)</f>
        <v>0</v>
      </c>
      <c r="K3716">
        <f t="shared" ref="K3716:K3779" si="119">J3716-I3716</f>
        <v>0</v>
      </c>
    </row>
    <row r="3717" spans="1:11">
      <c r="A3717" s="512" t="s">
        <v>23039</v>
      </c>
      <c r="B3717" s="512" t="s">
        <v>11592</v>
      </c>
      <c r="C3717" s="512" t="s">
        <v>11660</v>
      </c>
      <c r="D3717" s="512" t="s">
        <v>11561</v>
      </c>
      <c r="E3717" s="513">
        <v>32</v>
      </c>
      <c r="F3717" s="511" t="s">
        <v>1353</v>
      </c>
      <c r="G3717" s="513"/>
      <c r="H3717" t="str">
        <f t="shared" si="118"/>
        <v>w14Integer</v>
      </c>
      <c r="I3717">
        <f>COUNTIF($H$3:H3716,H3717)</f>
        <v>0</v>
      </c>
      <c r="J3717">
        <f>COUNTIF($B$3:B3716,B3717)</f>
        <v>0</v>
      </c>
      <c r="K3717">
        <f t="shared" si="119"/>
        <v>0</v>
      </c>
    </row>
    <row r="3718" spans="1:11">
      <c r="A3718" s="512" t="s">
        <v>23039</v>
      </c>
      <c r="B3718" s="512" t="s">
        <v>11593</v>
      </c>
      <c r="C3718" s="512" t="s">
        <v>11661</v>
      </c>
      <c r="D3718" s="512" t="s">
        <v>11562</v>
      </c>
      <c r="E3718" s="513">
        <v>33</v>
      </c>
      <c r="F3718" s="511" t="s">
        <v>1353</v>
      </c>
      <c r="G3718" s="513"/>
      <c r="H3718" t="str">
        <f t="shared" si="118"/>
        <v>w15Integer</v>
      </c>
      <c r="I3718">
        <f>COUNTIF($H$3:H3717,H3718)</f>
        <v>0</v>
      </c>
      <c r="J3718">
        <f>COUNTIF($B$3:B3717,B3718)</f>
        <v>0</v>
      </c>
      <c r="K3718">
        <f t="shared" si="119"/>
        <v>0</v>
      </c>
    </row>
    <row r="3719" spans="1:11">
      <c r="A3719" s="512" t="s">
        <v>23039</v>
      </c>
      <c r="B3719" s="512" t="s">
        <v>11594</v>
      </c>
      <c r="C3719" s="512" t="s">
        <v>11662</v>
      </c>
      <c r="D3719" s="512" t="s">
        <v>11563</v>
      </c>
      <c r="E3719" s="513">
        <v>34</v>
      </c>
      <c r="F3719" s="511" t="s">
        <v>1353</v>
      </c>
      <c r="G3719" s="513"/>
      <c r="H3719" t="str">
        <f t="shared" si="118"/>
        <v>w16Integer</v>
      </c>
      <c r="I3719">
        <f>COUNTIF($H$3:H3718,H3719)</f>
        <v>0</v>
      </c>
      <c r="J3719">
        <f>COUNTIF($B$3:B3718,B3719)</f>
        <v>0</v>
      </c>
      <c r="K3719">
        <f t="shared" si="119"/>
        <v>0</v>
      </c>
    </row>
    <row r="3720" spans="1:11">
      <c r="A3720" s="512" t="s">
        <v>23039</v>
      </c>
      <c r="B3720" s="512" t="s">
        <v>11595</v>
      </c>
      <c r="C3720" s="512" t="s">
        <v>11663</v>
      </c>
      <c r="D3720" s="512" t="s">
        <v>11564</v>
      </c>
      <c r="E3720" s="513">
        <v>35</v>
      </c>
      <c r="F3720" s="511" t="s">
        <v>1353</v>
      </c>
      <c r="G3720" s="513"/>
      <c r="H3720" t="str">
        <f t="shared" si="118"/>
        <v>w17Integer</v>
      </c>
      <c r="I3720">
        <f>COUNTIF($H$3:H3719,H3720)</f>
        <v>0</v>
      </c>
      <c r="J3720">
        <f>COUNTIF($B$3:B3719,B3720)</f>
        <v>0</v>
      </c>
      <c r="K3720">
        <f t="shared" si="119"/>
        <v>0</v>
      </c>
    </row>
    <row r="3721" spans="1:11">
      <c r="A3721" s="512" t="s">
        <v>23039</v>
      </c>
      <c r="B3721" s="512" t="s">
        <v>11596</v>
      </c>
      <c r="C3721" s="512" t="s">
        <v>11664</v>
      </c>
      <c r="D3721" s="512" t="s">
        <v>11565</v>
      </c>
      <c r="E3721" s="513">
        <v>36</v>
      </c>
      <c r="F3721" s="511" t="s">
        <v>1353</v>
      </c>
      <c r="G3721" s="513"/>
      <c r="H3721" t="str">
        <f t="shared" si="118"/>
        <v>w18Integer</v>
      </c>
      <c r="I3721">
        <f>COUNTIF($H$3:H3720,H3721)</f>
        <v>0</v>
      </c>
      <c r="J3721">
        <f>COUNTIF($B$3:B3720,B3721)</f>
        <v>0</v>
      </c>
      <c r="K3721">
        <f t="shared" si="119"/>
        <v>0</v>
      </c>
    </row>
    <row r="3722" spans="1:11">
      <c r="A3722" s="512" t="s">
        <v>23039</v>
      </c>
      <c r="B3722" s="512" t="s">
        <v>11597</v>
      </c>
      <c r="C3722" s="512" t="s">
        <v>11665</v>
      </c>
      <c r="D3722" s="512" t="s">
        <v>11566</v>
      </c>
      <c r="E3722" s="513">
        <v>37</v>
      </c>
      <c r="F3722" s="511" t="s">
        <v>1353</v>
      </c>
      <c r="G3722" s="513"/>
      <c r="H3722" t="str">
        <f t="shared" si="118"/>
        <v>w19Integer</v>
      </c>
      <c r="I3722">
        <f>COUNTIF($H$3:H3721,H3722)</f>
        <v>0</v>
      </c>
      <c r="J3722">
        <f>COUNTIF($B$3:B3721,B3722)</f>
        <v>0</v>
      </c>
      <c r="K3722">
        <f t="shared" si="119"/>
        <v>0</v>
      </c>
    </row>
    <row r="3723" spans="1:11">
      <c r="A3723" s="512" t="s">
        <v>23039</v>
      </c>
      <c r="B3723" s="512" t="s">
        <v>11598</v>
      </c>
      <c r="C3723" s="512" t="s">
        <v>11666</v>
      </c>
      <c r="D3723" s="512" t="s">
        <v>11567</v>
      </c>
      <c r="E3723" s="513">
        <v>38</v>
      </c>
      <c r="F3723" s="511" t="s">
        <v>1353</v>
      </c>
      <c r="G3723" s="513"/>
      <c r="H3723" t="str">
        <f t="shared" si="118"/>
        <v>w20Integer</v>
      </c>
      <c r="I3723">
        <f>COUNTIF($H$3:H3722,H3723)</f>
        <v>0</v>
      </c>
      <c r="J3723">
        <f>COUNTIF($B$3:B3722,B3723)</f>
        <v>0</v>
      </c>
      <c r="K3723">
        <f t="shared" si="119"/>
        <v>0</v>
      </c>
    </row>
    <row r="3724" spans="1:11">
      <c r="A3724" s="512" t="s">
        <v>23039</v>
      </c>
      <c r="B3724" s="512" t="s">
        <v>11599</v>
      </c>
      <c r="C3724" s="512" t="s">
        <v>11667</v>
      </c>
      <c r="D3724" s="512" t="s">
        <v>11568</v>
      </c>
      <c r="E3724" s="513">
        <v>39</v>
      </c>
      <c r="F3724" s="511" t="s">
        <v>1353</v>
      </c>
      <c r="G3724" s="513"/>
      <c r="H3724" t="str">
        <f t="shared" si="118"/>
        <v>w21Integer</v>
      </c>
      <c r="I3724">
        <f>COUNTIF($H$3:H3723,H3724)</f>
        <v>0</v>
      </c>
      <c r="J3724">
        <f>COUNTIF($B$3:B3723,B3724)</f>
        <v>0</v>
      </c>
      <c r="K3724">
        <f t="shared" si="119"/>
        <v>0</v>
      </c>
    </row>
    <row r="3725" spans="1:11">
      <c r="A3725" s="512" t="s">
        <v>23039</v>
      </c>
      <c r="B3725" s="512" t="s">
        <v>11600</v>
      </c>
      <c r="C3725" s="512" t="s">
        <v>11668</v>
      </c>
      <c r="D3725" s="512" t="s">
        <v>11569</v>
      </c>
      <c r="E3725" s="513">
        <v>40</v>
      </c>
      <c r="F3725" s="511" t="s">
        <v>1353</v>
      </c>
      <c r="G3725" s="513"/>
      <c r="H3725" t="str">
        <f t="shared" si="118"/>
        <v>w22Integer</v>
      </c>
      <c r="I3725">
        <f>COUNTIF($H$3:H3724,H3725)</f>
        <v>0</v>
      </c>
      <c r="J3725">
        <f>COUNTIF($B$3:B3724,B3725)</f>
        <v>0</v>
      </c>
      <c r="K3725">
        <f t="shared" si="119"/>
        <v>0</v>
      </c>
    </row>
    <row r="3726" spans="1:11">
      <c r="A3726" s="512" t="s">
        <v>23039</v>
      </c>
      <c r="B3726" s="512" t="s">
        <v>11601</v>
      </c>
      <c r="C3726" s="512" t="s">
        <v>11669</v>
      </c>
      <c r="D3726" s="512" t="s">
        <v>11570</v>
      </c>
      <c r="E3726" s="513">
        <v>41</v>
      </c>
      <c r="F3726" s="511" t="s">
        <v>1353</v>
      </c>
      <c r="G3726" s="513"/>
      <c r="H3726" t="str">
        <f t="shared" si="118"/>
        <v>w23Integer</v>
      </c>
      <c r="I3726">
        <f>COUNTIF($H$3:H3725,H3726)</f>
        <v>0</v>
      </c>
      <c r="J3726">
        <f>COUNTIF($B$3:B3725,B3726)</f>
        <v>0</v>
      </c>
      <c r="K3726">
        <f t="shared" si="119"/>
        <v>0</v>
      </c>
    </row>
    <row r="3727" spans="1:11">
      <c r="A3727" s="512" t="s">
        <v>23039</v>
      </c>
      <c r="B3727" s="512" t="s">
        <v>11602</v>
      </c>
      <c r="C3727" s="512" t="s">
        <v>11670</v>
      </c>
      <c r="D3727" s="512" t="s">
        <v>11571</v>
      </c>
      <c r="E3727" s="513">
        <v>42</v>
      </c>
      <c r="F3727" s="511" t="s">
        <v>1353</v>
      </c>
      <c r="G3727" s="513"/>
      <c r="H3727" t="str">
        <f t="shared" si="118"/>
        <v>w24Integer</v>
      </c>
      <c r="I3727">
        <f>COUNTIF($H$3:H3726,H3727)</f>
        <v>0</v>
      </c>
      <c r="J3727">
        <f>COUNTIF($B$3:B3726,B3727)</f>
        <v>0</v>
      </c>
      <c r="K3727">
        <f t="shared" si="119"/>
        <v>0</v>
      </c>
    </row>
    <row r="3728" spans="1:11">
      <c r="A3728" s="512" t="s">
        <v>23039</v>
      </c>
      <c r="B3728" s="512" t="s">
        <v>11603</v>
      </c>
      <c r="C3728" s="512" t="s">
        <v>11671</v>
      </c>
      <c r="D3728" s="512" t="s">
        <v>11572</v>
      </c>
      <c r="E3728" s="513">
        <v>43</v>
      </c>
      <c r="F3728" s="511" t="s">
        <v>1353</v>
      </c>
      <c r="G3728" s="513"/>
      <c r="H3728" t="str">
        <f t="shared" si="118"/>
        <v>w25Integer</v>
      </c>
      <c r="I3728">
        <f>COUNTIF($H$3:H3727,H3728)</f>
        <v>0</v>
      </c>
      <c r="J3728">
        <f>COUNTIF($B$3:B3727,B3728)</f>
        <v>0</v>
      </c>
      <c r="K3728">
        <f t="shared" si="119"/>
        <v>0</v>
      </c>
    </row>
    <row r="3729" spans="1:11">
      <c r="A3729" s="512" t="s">
        <v>23039</v>
      </c>
      <c r="B3729" s="512" t="s">
        <v>11604</v>
      </c>
      <c r="C3729" s="512" t="s">
        <v>11672</v>
      </c>
      <c r="D3729" s="512" t="s">
        <v>11573</v>
      </c>
      <c r="E3729" s="513">
        <v>44</v>
      </c>
      <c r="F3729" s="511" t="s">
        <v>1353</v>
      </c>
      <c r="G3729" s="513"/>
      <c r="H3729" t="str">
        <f t="shared" si="118"/>
        <v>w26Integer</v>
      </c>
      <c r="I3729">
        <f>COUNTIF($H$3:H3728,H3729)</f>
        <v>0</v>
      </c>
      <c r="J3729">
        <f>COUNTIF($B$3:B3728,B3729)</f>
        <v>0</v>
      </c>
      <c r="K3729">
        <f t="shared" si="119"/>
        <v>0</v>
      </c>
    </row>
    <row r="3730" spans="1:11">
      <c r="A3730" s="365" t="s">
        <v>13053</v>
      </c>
      <c r="B3730" s="365" t="s">
        <v>1876</v>
      </c>
      <c r="C3730" s="365" t="s">
        <v>1877</v>
      </c>
      <c r="D3730" s="365" t="s">
        <v>1878</v>
      </c>
      <c r="E3730" s="479">
        <v>1</v>
      </c>
      <c r="F3730" s="480" t="s">
        <v>1347</v>
      </c>
      <c r="G3730" s="479">
        <v>128</v>
      </c>
      <c r="H3730" t="str">
        <f t="shared" si="118"/>
        <v>divisionCodeString</v>
      </c>
      <c r="I3730">
        <f>COUNTIF($H$3:H3729,H3730)</f>
        <v>30</v>
      </c>
      <c r="J3730">
        <f>COUNTIF($B$3:B3729,B3730)</f>
        <v>30</v>
      </c>
      <c r="K3730">
        <f t="shared" si="119"/>
        <v>0</v>
      </c>
    </row>
    <row r="3731" spans="1:11">
      <c r="A3731" s="365" t="s">
        <v>13053</v>
      </c>
      <c r="B3731" s="365" t="s">
        <v>13056</v>
      </c>
      <c r="C3731" s="365" t="s">
        <v>13051</v>
      </c>
      <c r="D3731" s="365" t="s">
        <v>13049</v>
      </c>
      <c r="E3731" s="479">
        <v>2</v>
      </c>
      <c r="F3731" s="480" t="s">
        <v>1347</v>
      </c>
      <c r="G3731" s="479">
        <v>8</v>
      </c>
      <c r="H3731" t="str">
        <f t="shared" si="118"/>
        <v>workYyyymmddString</v>
      </c>
      <c r="I3731">
        <f>COUNTIF($H$3:H3730,H3731)</f>
        <v>0</v>
      </c>
      <c r="J3731">
        <f>COUNTIF($B$3:B3730,B3731)</f>
        <v>0</v>
      </c>
      <c r="K3731">
        <f t="shared" si="119"/>
        <v>0</v>
      </c>
    </row>
    <row r="3732" spans="1:11">
      <c r="A3732" s="365" t="s">
        <v>13053</v>
      </c>
      <c r="B3732" s="365" t="s">
        <v>22457</v>
      </c>
      <c r="C3732" s="365" t="s">
        <v>13052</v>
      </c>
      <c r="D3732" s="365" t="s">
        <v>13050</v>
      </c>
      <c r="E3732" s="479">
        <v>3</v>
      </c>
      <c r="F3732" s="480" t="s">
        <v>1347</v>
      </c>
      <c r="G3732" s="479">
        <v>100</v>
      </c>
      <c r="H3732" t="str">
        <f t="shared" si="118"/>
        <v>modelSuffixString</v>
      </c>
      <c r="I3732">
        <f>COUNTIF($H$3:H3731,H3732)</f>
        <v>0</v>
      </c>
      <c r="J3732">
        <f>COUNTIF($B$3:B3731,B3732)</f>
        <v>0</v>
      </c>
      <c r="K3732">
        <f t="shared" si="119"/>
        <v>0</v>
      </c>
    </row>
    <row r="3733" spans="1:11">
      <c r="A3733" s="365" t="s">
        <v>13053</v>
      </c>
      <c r="B3733" s="365" t="s">
        <v>13074</v>
      </c>
      <c r="C3733" s="365" t="s">
        <v>22458</v>
      </c>
      <c r="D3733" s="365" t="s">
        <v>17250</v>
      </c>
      <c r="E3733" s="479">
        <v>8</v>
      </c>
      <c r="F3733" s="480" t="s">
        <v>1347</v>
      </c>
      <c r="G3733" s="479">
        <v>8</v>
      </c>
      <c r="H3733" t="str">
        <f t="shared" si="118"/>
        <v>uncntShipmentYyyymmddString</v>
      </c>
      <c r="I3733">
        <f>COUNTIF($H$3:H3732,H3733)</f>
        <v>0</v>
      </c>
      <c r="J3733">
        <f>COUNTIF($B$3:B3732,B3733)</f>
        <v>0</v>
      </c>
      <c r="K3733">
        <f t="shared" si="119"/>
        <v>0</v>
      </c>
    </row>
    <row r="3734" spans="1:11">
      <c r="A3734" s="365" t="s">
        <v>13053</v>
      </c>
      <c r="B3734" s="365" t="s">
        <v>13075</v>
      </c>
      <c r="C3734" s="365" t="s">
        <v>22459</v>
      </c>
      <c r="D3734" s="365" t="s">
        <v>17251</v>
      </c>
      <c r="E3734" s="479">
        <v>9</v>
      </c>
      <c r="F3734" s="480" t="s">
        <v>1353</v>
      </c>
      <c r="G3734" s="479"/>
      <c r="H3734" t="str">
        <f t="shared" si="118"/>
        <v>uncntShipmentCountInteger</v>
      </c>
      <c r="I3734">
        <f>COUNTIF($H$3:H3733,H3734)</f>
        <v>0</v>
      </c>
      <c r="J3734">
        <f>COUNTIF($B$3:B3733,B3734)</f>
        <v>0</v>
      </c>
      <c r="K3734">
        <f t="shared" si="119"/>
        <v>0</v>
      </c>
    </row>
    <row r="3735" spans="1:11">
      <c r="A3735" s="365" t="s">
        <v>13053</v>
      </c>
      <c r="B3735" s="365" t="s">
        <v>22460</v>
      </c>
      <c r="C3735" s="365" t="s">
        <v>22461</v>
      </c>
      <c r="D3735" s="365" t="s">
        <v>17252</v>
      </c>
      <c r="E3735" s="479">
        <v>10</v>
      </c>
      <c r="F3735" s="480" t="s">
        <v>1347</v>
      </c>
      <c r="G3735" s="479">
        <v>8</v>
      </c>
      <c r="H3735" t="str">
        <f t="shared" si="118"/>
        <v>shipmentYyyymmddString</v>
      </c>
      <c r="I3735">
        <f>COUNTIF($H$3:H3734,H3735)</f>
        <v>0</v>
      </c>
      <c r="J3735">
        <f>COUNTIF($B$3:B3734,B3735)</f>
        <v>0</v>
      </c>
      <c r="K3735">
        <f t="shared" si="119"/>
        <v>0</v>
      </c>
    </row>
    <row r="3736" spans="1:11">
      <c r="A3736" s="365" t="s">
        <v>13053</v>
      </c>
      <c r="B3736" s="365" t="s">
        <v>22462</v>
      </c>
      <c r="C3736" s="365" t="s">
        <v>22463</v>
      </c>
      <c r="D3736" s="365" t="s">
        <v>17253</v>
      </c>
      <c r="E3736" s="479">
        <v>11</v>
      </c>
      <c r="F3736" s="480" t="s">
        <v>1353</v>
      </c>
      <c r="G3736" s="479"/>
      <c r="H3736" t="str">
        <f t="shared" si="118"/>
        <v>shipmentCountInteger</v>
      </c>
      <c r="I3736">
        <f>COUNTIF($H$3:H3735,H3736)</f>
        <v>0</v>
      </c>
      <c r="J3736">
        <f>COUNTIF($B$3:B3735,B3736)</f>
        <v>0</v>
      </c>
      <c r="K3736">
        <f t="shared" si="119"/>
        <v>0</v>
      </c>
    </row>
    <row r="3737" spans="1:11">
      <c r="A3737" s="365" t="s">
        <v>13053</v>
      </c>
      <c r="B3737" s="365" t="s">
        <v>22464</v>
      </c>
      <c r="C3737" s="365" t="s">
        <v>22465</v>
      </c>
      <c r="D3737" s="365" t="s">
        <v>17254</v>
      </c>
      <c r="E3737" s="479">
        <v>12</v>
      </c>
      <c r="F3737" s="480" t="s">
        <v>1347</v>
      </c>
      <c r="G3737" s="479">
        <v>8</v>
      </c>
      <c r="H3737" t="str">
        <f t="shared" si="118"/>
        <v>shipmentTypeString</v>
      </c>
      <c r="I3737">
        <f>COUNTIF($H$3:H3736,H3737)</f>
        <v>0</v>
      </c>
      <c r="J3737">
        <f>COUNTIF($B$3:B3736,B3737)</f>
        <v>0</v>
      </c>
      <c r="K3737">
        <f t="shared" si="119"/>
        <v>0</v>
      </c>
    </row>
    <row r="3738" spans="1:11">
      <c r="A3738" s="365" t="s">
        <v>13344</v>
      </c>
      <c r="B3738" s="480" t="s">
        <v>21906</v>
      </c>
      <c r="C3738" s="365" t="s">
        <v>13919</v>
      </c>
      <c r="D3738" s="365" t="s">
        <v>9917</v>
      </c>
      <c r="E3738" s="479">
        <v>1</v>
      </c>
      <c r="F3738" s="480" t="s">
        <v>1347</v>
      </c>
      <c r="G3738" s="479">
        <v>256</v>
      </c>
      <c r="H3738" t="str">
        <f t="shared" si="118"/>
        <v>activityUrlString</v>
      </c>
      <c r="I3738">
        <f>COUNTIF($H$3:H3737,H3738)</f>
        <v>4</v>
      </c>
      <c r="J3738">
        <f>COUNTIF($B$3:B3737,B3738)</f>
        <v>4</v>
      </c>
      <c r="K3738">
        <f t="shared" si="119"/>
        <v>0</v>
      </c>
    </row>
    <row r="3739" spans="1:11">
      <c r="A3739" s="365" t="s">
        <v>23040</v>
      </c>
      <c r="B3739" s="480" t="s">
        <v>21943</v>
      </c>
      <c r="C3739" s="365" t="s">
        <v>21944</v>
      </c>
      <c r="D3739" s="365" t="s">
        <v>16973</v>
      </c>
      <c r="E3739" s="479">
        <v>1</v>
      </c>
      <c r="F3739" s="480" t="s">
        <v>1347</v>
      </c>
      <c r="G3739" s="479">
        <v>20</v>
      </c>
      <c r="H3739" t="str">
        <f t="shared" si="118"/>
        <v>roleModuleTypeString</v>
      </c>
      <c r="I3739">
        <f>COUNTIF($H$3:H3738,H3739)</f>
        <v>1</v>
      </c>
      <c r="J3739">
        <f>COUNTIF($B$3:B3738,B3739)</f>
        <v>1</v>
      </c>
      <c r="K3739">
        <f t="shared" si="119"/>
        <v>0</v>
      </c>
    </row>
    <row r="3740" spans="1:11">
      <c r="A3740" s="365" t="s">
        <v>13360</v>
      </c>
      <c r="B3740" s="365" t="s">
        <v>13164</v>
      </c>
      <c r="C3740" s="365" t="s">
        <v>13154</v>
      </c>
      <c r="D3740" s="365" t="s">
        <v>13153</v>
      </c>
      <c r="E3740" s="479">
        <v>1</v>
      </c>
      <c r="F3740" s="480" t="s">
        <v>1347</v>
      </c>
      <c r="G3740" s="479">
        <v>35</v>
      </c>
      <c r="H3740" t="str">
        <f t="shared" si="118"/>
        <v>objectIdString</v>
      </c>
      <c r="I3740">
        <f>COUNTIF($H$3:H3739,H3740)</f>
        <v>0</v>
      </c>
      <c r="J3740">
        <f>COUNTIF($B$3:B3739,B3740)</f>
        <v>0</v>
      </c>
      <c r="K3740">
        <f t="shared" si="119"/>
        <v>0</v>
      </c>
    </row>
    <row r="3741" spans="1:11">
      <c r="A3741" s="365" t="s">
        <v>13360</v>
      </c>
      <c r="B3741" s="365" t="s">
        <v>1876</v>
      </c>
      <c r="C3741" s="365" t="s">
        <v>1877</v>
      </c>
      <c r="D3741" s="365" t="s">
        <v>1878</v>
      </c>
      <c r="E3741" s="479">
        <v>2</v>
      </c>
      <c r="F3741" s="480" t="s">
        <v>1347</v>
      </c>
      <c r="G3741" s="479">
        <v>50</v>
      </c>
      <c r="H3741" t="str">
        <f t="shared" si="118"/>
        <v>divisionCodeString</v>
      </c>
      <c r="I3741">
        <f>COUNTIF($H$3:H3740,H3741)</f>
        <v>31</v>
      </c>
      <c r="J3741">
        <f>COUNTIF($B$3:B3740,B3741)</f>
        <v>31</v>
      </c>
      <c r="K3741">
        <f t="shared" si="119"/>
        <v>0</v>
      </c>
    </row>
    <row r="3742" spans="1:11">
      <c r="A3742" s="365" t="s">
        <v>13360</v>
      </c>
      <c r="B3742" s="365" t="s">
        <v>1655</v>
      </c>
      <c r="C3742" s="365" t="s">
        <v>1656</v>
      </c>
      <c r="D3742" s="365" t="s">
        <v>1657</v>
      </c>
      <c r="E3742" s="479">
        <v>3</v>
      </c>
      <c r="F3742" s="480" t="s">
        <v>1347</v>
      </c>
      <c r="G3742" s="479">
        <v>50</v>
      </c>
      <c r="H3742" t="str">
        <f t="shared" si="118"/>
        <v>areaCodeString</v>
      </c>
      <c r="I3742">
        <f>COUNTIF($H$3:H3741,H3742)</f>
        <v>3</v>
      </c>
      <c r="J3742">
        <f>COUNTIF($B$3:B3741,B3742)</f>
        <v>3</v>
      </c>
      <c r="K3742">
        <f t="shared" si="119"/>
        <v>0</v>
      </c>
    </row>
    <row r="3743" spans="1:11">
      <c r="A3743" s="365" t="s">
        <v>13360</v>
      </c>
      <c r="B3743" s="365" t="s">
        <v>13165</v>
      </c>
      <c r="C3743" s="365" t="s">
        <v>13155</v>
      </c>
      <c r="D3743" s="365" t="s">
        <v>13144</v>
      </c>
      <c r="E3743" s="479">
        <v>4</v>
      </c>
      <c r="F3743" s="480" t="s">
        <v>1347</v>
      </c>
      <c r="G3743" s="479">
        <v>12</v>
      </c>
      <c r="H3743" t="str">
        <f t="shared" si="118"/>
        <v>fromMeetingTimeString</v>
      </c>
      <c r="I3743">
        <f>COUNTIF($H$3:H3742,H3743)</f>
        <v>0</v>
      </c>
      <c r="J3743">
        <f>COUNTIF($B$3:B3742,B3743)</f>
        <v>0</v>
      </c>
      <c r="K3743">
        <f t="shared" si="119"/>
        <v>0</v>
      </c>
    </row>
    <row r="3744" spans="1:11">
      <c r="A3744" s="365" t="s">
        <v>13360</v>
      </c>
      <c r="B3744" s="365" t="s">
        <v>13166</v>
      </c>
      <c r="C3744" s="365" t="s">
        <v>13156</v>
      </c>
      <c r="D3744" s="365" t="s">
        <v>13145</v>
      </c>
      <c r="E3744" s="479">
        <v>5</v>
      </c>
      <c r="F3744" s="480" t="s">
        <v>1347</v>
      </c>
      <c r="G3744" s="479">
        <v>12</v>
      </c>
      <c r="H3744" t="str">
        <f t="shared" si="118"/>
        <v>toMeetingTimeString</v>
      </c>
      <c r="I3744">
        <f>COUNTIF($H$3:H3743,H3744)</f>
        <v>0</v>
      </c>
      <c r="J3744">
        <f>COUNTIF($B$3:B3743,B3744)</f>
        <v>0</v>
      </c>
      <c r="K3744">
        <f t="shared" si="119"/>
        <v>0</v>
      </c>
    </row>
    <row r="3745" spans="1:11">
      <c r="A3745" s="365" t="s">
        <v>13360</v>
      </c>
      <c r="B3745" s="365" t="s">
        <v>13167</v>
      </c>
      <c r="C3745" s="365" t="s">
        <v>13157</v>
      </c>
      <c r="D3745" s="365" t="s">
        <v>13146</v>
      </c>
      <c r="E3745" s="479">
        <v>6</v>
      </c>
      <c r="F3745" s="480" t="s">
        <v>1347</v>
      </c>
      <c r="G3745" s="479">
        <v>100</v>
      </c>
      <c r="H3745" t="str">
        <f t="shared" si="118"/>
        <v>meetingPlaceString</v>
      </c>
      <c r="I3745">
        <f>COUNTIF($H$3:H3744,H3745)</f>
        <v>0</v>
      </c>
      <c r="J3745">
        <f>COUNTIF($B$3:B3744,B3745)</f>
        <v>0</v>
      </c>
      <c r="K3745">
        <f t="shared" si="119"/>
        <v>0</v>
      </c>
    </row>
    <row r="3746" spans="1:11">
      <c r="A3746" s="365" t="s">
        <v>13360</v>
      </c>
      <c r="B3746" s="365" t="s">
        <v>13168</v>
      </c>
      <c r="C3746" s="365" t="s">
        <v>13158</v>
      </c>
      <c r="D3746" s="365" t="s">
        <v>13147</v>
      </c>
      <c r="E3746" s="479">
        <v>7</v>
      </c>
      <c r="F3746" s="480" t="s">
        <v>1347</v>
      </c>
      <c r="G3746" s="479">
        <v>20</v>
      </c>
      <c r="H3746" t="str">
        <f t="shared" si="118"/>
        <v>ownerIdString</v>
      </c>
      <c r="I3746">
        <f>COUNTIF($H$3:H3745,H3746)</f>
        <v>0</v>
      </c>
      <c r="J3746">
        <f>COUNTIF($B$3:B3745,B3746)</f>
        <v>0</v>
      </c>
      <c r="K3746">
        <f t="shared" si="119"/>
        <v>0</v>
      </c>
    </row>
    <row r="3747" spans="1:11">
      <c r="A3747" s="365" t="s">
        <v>13360</v>
      </c>
      <c r="B3747" s="365" t="s">
        <v>13169</v>
      </c>
      <c r="C3747" s="365" t="s">
        <v>13159</v>
      </c>
      <c r="D3747" s="365" t="s">
        <v>13148</v>
      </c>
      <c r="E3747" s="479">
        <v>8</v>
      </c>
      <c r="F3747" s="480" t="s">
        <v>2462</v>
      </c>
      <c r="G3747" s="479">
        <v>4000</v>
      </c>
      <c r="H3747" t="str">
        <f t="shared" si="118"/>
        <v>meetingContentsLongString</v>
      </c>
      <c r="I3747">
        <f>COUNTIF($H$3:H3746,H3747)</f>
        <v>0</v>
      </c>
      <c r="J3747">
        <f>COUNTIF($B$3:B3746,B3747)</f>
        <v>0</v>
      </c>
      <c r="K3747">
        <f t="shared" si="119"/>
        <v>0</v>
      </c>
    </row>
    <row r="3748" spans="1:11">
      <c r="A3748" s="365" t="s">
        <v>13360</v>
      </c>
      <c r="B3748" s="365" t="s">
        <v>13170</v>
      </c>
      <c r="C3748" s="365" t="s">
        <v>13160</v>
      </c>
      <c r="D3748" s="365" t="s">
        <v>13149</v>
      </c>
      <c r="E3748" s="479">
        <v>9</v>
      </c>
      <c r="F3748" s="480" t="s">
        <v>1347</v>
      </c>
      <c r="G3748" s="479">
        <v>50</v>
      </c>
      <c r="H3748" t="str">
        <f t="shared" si="118"/>
        <v>meetingTypeCodeString</v>
      </c>
      <c r="I3748">
        <f>COUNTIF($H$3:H3747,H3748)</f>
        <v>0</v>
      </c>
      <c r="J3748">
        <f>COUNTIF($B$3:B3747,B3748)</f>
        <v>0</v>
      </c>
      <c r="K3748">
        <f t="shared" si="119"/>
        <v>0</v>
      </c>
    </row>
    <row r="3749" spans="1:11">
      <c r="A3749" s="365" t="s">
        <v>13360</v>
      </c>
      <c r="B3749" s="365" t="s">
        <v>13171</v>
      </c>
      <c r="C3749" s="365" t="s">
        <v>13161</v>
      </c>
      <c r="D3749" s="365" t="s">
        <v>13150</v>
      </c>
      <c r="E3749" s="479">
        <v>10</v>
      </c>
      <c r="F3749" s="480" t="s">
        <v>1347</v>
      </c>
      <c r="G3749" s="479">
        <v>2000</v>
      </c>
      <c r="H3749" t="str">
        <f t="shared" si="118"/>
        <v>meetingCommentsString</v>
      </c>
      <c r="I3749">
        <f>COUNTIF($H$3:H3748,H3749)</f>
        <v>0</v>
      </c>
      <c r="J3749">
        <f>COUNTIF($B$3:B3748,B3749)</f>
        <v>0</v>
      </c>
      <c r="K3749">
        <f t="shared" si="119"/>
        <v>0</v>
      </c>
    </row>
    <row r="3750" spans="1:11">
      <c r="A3750" s="365" t="s">
        <v>13360</v>
      </c>
      <c r="B3750" s="365" t="s">
        <v>13518</v>
      </c>
      <c r="C3750" s="365" t="s">
        <v>13519</v>
      </c>
      <c r="D3750" s="365" t="s">
        <v>13520</v>
      </c>
      <c r="E3750" s="479">
        <v>11</v>
      </c>
      <c r="F3750" s="480" t="s">
        <v>1347</v>
      </c>
      <c r="G3750" s="479">
        <v>5</v>
      </c>
      <c r="H3750" t="str">
        <f t="shared" si="118"/>
        <v>reviewStatusString</v>
      </c>
      <c r="I3750">
        <f>COUNTIF($H$3:H3749,H3750)</f>
        <v>0</v>
      </c>
      <c r="J3750">
        <f>COUNTIF($B$3:B3749,B3750)</f>
        <v>0</v>
      </c>
      <c r="K3750">
        <f t="shared" si="119"/>
        <v>0</v>
      </c>
    </row>
    <row r="3751" spans="1:11">
      <c r="A3751" s="365" t="s">
        <v>13360</v>
      </c>
      <c r="B3751" s="365" t="s">
        <v>13172</v>
      </c>
      <c r="C3751" s="365" t="s">
        <v>13162</v>
      </c>
      <c r="D3751" s="365" t="s">
        <v>13151</v>
      </c>
      <c r="E3751" s="479">
        <v>12</v>
      </c>
      <c r="F3751" s="480" t="s">
        <v>1347</v>
      </c>
      <c r="G3751" s="479">
        <v>1</v>
      </c>
      <c r="H3751" t="str">
        <f t="shared" si="118"/>
        <v>npiStatusString</v>
      </c>
      <c r="I3751">
        <f>COUNTIF($H$3:H3750,H3751)</f>
        <v>0</v>
      </c>
      <c r="J3751">
        <f>COUNTIF($B$3:B3750,B3751)</f>
        <v>0</v>
      </c>
      <c r="K3751">
        <f t="shared" si="119"/>
        <v>0</v>
      </c>
    </row>
    <row r="3752" spans="1:11">
      <c r="A3752" s="365" t="s">
        <v>13360</v>
      </c>
      <c r="B3752" s="365" t="s">
        <v>13173</v>
      </c>
      <c r="C3752" s="365" t="s">
        <v>13163</v>
      </c>
      <c r="D3752" s="365" t="s">
        <v>13152</v>
      </c>
      <c r="E3752" s="479">
        <v>13</v>
      </c>
      <c r="F3752" s="480" t="s">
        <v>1347</v>
      </c>
      <c r="G3752" s="479">
        <v>1</v>
      </c>
      <c r="H3752" t="str">
        <f t="shared" si="118"/>
        <v>npiNewYnString</v>
      </c>
      <c r="I3752">
        <f>COUNTIF($H$3:H3751,H3752)</f>
        <v>0</v>
      </c>
      <c r="J3752">
        <f>COUNTIF($B$3:B3751,B3752)</f>
        <v>0</v>
      </c>
      <c r="K3752">
        <f t="shared" si="119"/>
        <v>0</v>
      </c>
    </row>
    <row r="3753" spans="1:11">
      <c r="A3753" s="551" t="s">
        <v>12098</v>
      </c>
      <c r="B3753" s="480" t="s">
        <v>13183</v>
      </c>
      <c r="C3753" s="551" t="s">
        <v>13184</v>
      </c>
      <c r="D3753" s="551" t="s">
        <v>13185</v>
      </c>
      <c r="E3753" s="479">
        <v>22</v>
      </c>
      <c r="F3753" s="551" t="s">
        <v>1347</v>
      </c>
      <c r="G3753" s="598">
        <v>50</v>
      </c>
      <c r="H3753" t="str">
        <f t="shared" si="118"/>
        <v>contractNoString</v>
      </c>
      <c r="I3753">
        <f>COUNTIF($H$3:H3752,H3753)</f>
        <v>1</v>
      </c>
      <c r="J3753">
        <f>COUNTIF($B$3:B3752,B3753)</f>
        <v>1</v>
      </c>
      <c r="K3753">
        <f t="shared" si="119"/>
        <v>0</v>
      </c>
    </row>
    <row r="3754" spans="1:11">
      <c r="A3754" s="551" t="s">
        <v>12098</v>
      </c>
      <c r="B3754" s="480" t="s">
        <v>13187</v>
      </c>
      <c r="C3754" s="551" t="s">
        <v>13188</v>
      </c>
      <c r="D3754" s="551" t="s">
        <v>13189</v>
      </c>
      <c r="E3754" s="479">
        <v>23</v>
      </c>
      <c r="F3754" s="551" t="s">
        <v>1347</v>
      </c>
      <c r="G3754" s="598">
        <v>1000</v>
      </c>
      <c r="H3754" t="str">
        <f t="shared" si="118"/>
        <v>contractNameString</v>
      </c>
      <c r="I3754">
        <f>COUNTIF($H$3:H3753,H3754)</f>
        <v>1</v>
      </c>
      <c r="J3754">
        <f>COUNTIF($B$3:B3753,B3754)</f>
        <v>1</v>
      </c>
      <c r="K3754">
        <f t="shared" si="119"/>
        <v>0</v>
      </c>
    </row>
    <row r="3755" spans="1:11">
      <c r="A3755" s="551" t="s">
        <v>10937</v>
      </c>
      <c r="B3755" s="480" t="s">
        <v>13191</v>
      </c>
      <c r="C3755" s="551" t="s">
        <v>13192</v>
      </c>
      <c r="D3755" s="551" t="s">
        <v>13193</v>
      </c>
      <c r="E3755" s="479">
        <v>16</v>
      </c>
      <c r="F3755" s="480" t="s">
        <v>1353</v>
      </c>
      <c r="G3755" s="479"/>
      <c r="H3755" t="str">
        <f t="shared" si="118"/>
        <v>changeRequestDgrInteger</v>
      </c>
      <c r="I3755">
        <f>COUNTIF($H$3:H3754,H3755)</f>
        <v>0</v>
      </c>
      <c r="J3755">
        <f>COUNTIF($B$3:B3754,B3755)</f>
        <v>0</v>
      </c>
      <c r="K3755">
        <f t="shared" si="119"/>
        <v>0</v>
      </c>
    </row>
    <row r="3756" spans="1:11">
      <c r="A3756" s="480" t="s">
        <v>13272</v>
      </c>
      <c r="B3756" s="365" t="s">
        <v>1832</v>
      </c>
      <c r="C3756" s="365" t="s">
        <v>1833</v>
      </c>
      <c r="D3756" s="365" t="s">
        <v>1834</v>
      </c>
      <c r="E3756" s="479">
        <v>1</v>
      </c>
      <c r="F3756" s="480" t="s">
        <v>1347</v>
      </c>
      <c r="G3756" s="479">
        <v>30</v>
      </c>
      <c r="H3756" t="str">
        <f t="shared" si="118"/>
        <v>cpUnitCodeString</v>
      </c>
      <c r="I3756">
        <f>COUNTIF($H$3:H3755,H3756)</f>
        <v>3</v>
      </c>
      <c r="J3756">
        <f>COUNTIF($B$3:B3755,B3756)</f>
        <v>3</v>
      </c>
      <c r="K3756">
        <f t="shared" si="119"/>
        <v>0</v>
      </c>
    </row>
    <row r="3757" spans="1:11">
      <c r="A3757" s="480" t="s">
        <v>13272</v>
      </c>
      <c r="B3757" s="365" t="s">
        <v>4017</v>
      </c>
      <c r="C3757" s="365" t="s">
        <v>4018</v>
      </c>
      <c r="D3757" s="365" t="s">
        <v>4019</v>
      </c>
      <c r="E3757" s="479">
        <v>2</v>
      </c>
      <c r="F3757" s="480" t="s">
        <v>1347</v>
      </c>
      <c r="G3757" s="479">
        <v>100</v>
      </c>
      <c r="H3757" t="str">
        <f t="shared" si="118"/>
        <v>masterIdString</v>
      </c>
      <c r="I3757">
        <f>COUNTIF($H$3:H3756,H3757)</f>
        <v>1</v>
      </c>
      <c r="J3757">
        <f>COUNTIF($B$3:B3756,B3757)</f>
        <v>1</v>
      </c>
      <c r="K3757">
        <f t="shared" si="119"/>
        <v>0</v>
      </c>
    </row>
    <row r="3758" spans="1:11">
      <c r="A3758" s="480" t="s">
        <v>13272</v>
      </c>
      <c r="B3758" s="365" t="s">
        <v>4020</v>
      </c>
      <c r="C3758" s="365" t="s">
        <v>4021</v>
      </c>
      <c r="D3758" s="365" t="s">
        <v>4022</v>
      </c>
      <c r="E3758" s="479">
        <v>3</v>
      </c>
      <c r="F3758" s="480" t="s">
        <v>1347</v>
      </c>
      <c r="G3758" s="479">
        <v>100</v>
      </c>
      <c r="H3758" t="str">
        <f t="shared" si="118"/>
        <v>legacyProductModelNameString</v>
      </c>
      <c r="I3758">
        <f>COUNTIF($H$3:H3757,H3758)</f>
        <v>1</v>
      </c>
      <c r="J3758">
        <f>COUNTIF($B$3:B3757,B3758)</f>
        <v>1</v>
      </c>
      <c r="K3758">
        <f t="shared" si="119"/>
        <v>0</v>
      </c>
    </row>
    <row r="3759" spans="1:11">
      <c r="A3759" s="480" t="s">
        <v>13272</v>
      </c>
      <c r="B3759" s="365" t="s">
        <v>4023</v>
      </c>
      <c r="C3759" s="365" t="s">
        <v>4024</v>
      </c>
      <c r="D3759" s="365" t="s">
        <v>4025</v>
      </c>
      <c r="E3759" s="479">
        <v>4</v>
      </c>
      <c r="F3759" s="480" t="s">
        <v>1347</v>
      </c>
      <c r="G3759" s="479">
        <v>30</v>
      </c>
      <c r="H3759" t="str">
        <f t="shared" si="118"/>
        <v>legacyProductSuffixCodeString</v>
      </c>
      <c r="I3759">
        <f>COUNTIF($H$3:H3758,H3759)</f>
        <v>1</v>
      </c>
      <c r="J3759">
        <f>COUNTIF($B$3:B3758,B3759)</f>
        <v>1</v>
      </c>
      <c r="K3759">
        <f t="shared" si="119"/>
        <v>0</v>
      </c>
    </row>
    <row r="3760" spans="1:11">
      <c r="A3760" s="480" t="s">
        <v>13272</v>
      </c>
      <c r="B3760" s="365" t="s">
        <v>4026</v>
      </c>
      <c r="C3760" s="365" t="s">
        <v>4027</v>
      </c>
      <c r="D3760" s="365" t="s">
        <v>4028</v>
      </c>
      <c r="E3760" s="479">
        <v>5</v>
      </c>
      <c r="F3760" s="480" t="s">
        <v>1347</v>
      </c>
      <c r="G3760" s="479">
        <v>30</v>
      </c>
      <c r="H3760" t="str">
        <f t="shared" si="118"/>
        <v>marketCodeString</v>
      </c>
      <c r="I3760">
        <f>COUNTIF($H$3:H3759,H3760)</f>
        <v>1</v>
      </c>
      <c r="J3760">
        <f>COUNTIF($B$3:B3759,B3760)</f>
        <v>1</v>
      </c>
      <c r="K3760">
        <f t="shared" si="119"/>
        <v>0</v>
      </c>
    </row>
    <row r="3761" spans="1:11">
      <c r="A3761" s="480" t="s">
        <v>13272</v>
      </c>
      <c r="B3761" s="365" t="s">
        <v>4029</v>
      </c>
      <c r="C3761" s="365" t="s">
        <v>4030</v>
      </c>
      <c r="D3761" s="365" t="s">
        <v>4031</v>
      </c>
      <c r="E3761" s="479">
        <v>6</v>
      </c>
      <c r="F3761" s="480" t="s">
        <v>1347</v>
      </c>
      <c r="G3761" s="479">
        <v>50</v>
      </c>
      <c r="H3761" t="str">
        <f t="shared" si="118"/>
        <v>billToCustomerCodeString</v>
      </c>
      <c r="I3761">
        <f>COUNTIF($H$3:H3760,H3761)</f>
        <v>2</v>
      </c>
      <c r="J3761">
        <f>COUNTIF($B$3:B3760,B3761)</f>
        <v>2</v>
      </c>
      <c r="K3761">
        <f t="shared" si="119"/>
        <v>0</v>
      </c>
    </row>
    <row r="3762" spans="1:11">
      <c r="A3762" s="480" t="s">
        <v>13272</v>
      </c>
      <c r="B3762" s="365" t="s">
        <v>4032</v>
      </c>
      <c r="C3762" s="365" t="s">
        <v>4033</v>
      </c>
      <c r="D3762" s="365" t="s">
        <v>4034</v>
      </c>
      <c r="E3762" s="479">
        <v>7</v>
      </c>
      <c r="F3762" s="480" t="s">
        <v>1347</v>
      </c>
      <c r="G3762" s="479">
        <v>10</v>
      </c>
      <c r="H3762" t="str">
        <f t="shared" si="118"/>
        <v>shipToCustomerCodeString</v>
      </c>
      <c r="I3762">
        <f>COUNTIF($H$3:H3761,H3762)</f>
        <v>2</v>
      </c>
      <c r="J3762">
        <f>COUNTIF($B$3:B3761,B3762)</f>
        <v>2</v>
      </c>
      <c r="K3762">
        <f t="shared" si="119"/>
        <v>0</v>
      </c>
    </row>
    <row r="3763" spans="1:11">
      <c r="A3763" s="480" t="s">
        <v>13272</v>
      </c>
      <c r="B3763" s="365" t="s">
        <v>4035</v>
      </c>
      <c r="C3763" s="365" t="s">
        <v>4036</v>
      </c>
      <c r="D3763" s="365" t="s">
        <v>4037</v>
      </c>
      <c r="E3763" s="479">
        <v>8</v>
      </c>
      <c r="F3763" s="480" t="s">
        <v>1347</v>
      </c>
      <c r="G3763" s="479">
        <v>50</v>
      </c>
      <c r="H3763" t="str">
        <f t="shared" si="118"/>
        <v>customerModelNameString</v>
      </c>
      <c r="I3763">
        <f>COUNTIF($H$3:H3762,H3763)</f>
        <v>1</v>
      </c>
      <c r="J3763">
        <f>COUNTIF($B$3:B3762,B3763)</f>
        <v>1</v>
      </c>
      <c r="K3763">
        <f t="shared" si="119"/>
        <v>0</v>
      </c>
    </row>
    <row r="3764" spans="1:11">
      <c r="A3764" s="480" t="s">
        <v>13272</v>
      </c>
      <c r="B3764" s="365" t="s">
        <v>4038</v>
      </c>
      <c r="C3764" s="365" t="s">
        <v>4039</v>
      </c>
      <c r="D3764" s="365" t="s">
        <v>4040</v>
      </c>
      <c r="E3764" s="479">
        <v>9</v>
      </c>
      <c r="F3764" s="480" t="s">
        <v>1347</v>
      </c>
      <c r="G3764" s="479">
        <v>30</v>
      </c>
      <c r="H3764" t="str">
        <f t="shared" si="118"/>
        <v>brandTypeNameString</v>
      </c>
      <c r="I3764">
        <f>COUNTIF($H$3:H3763,H3764)</f>
        <v>2</v>
      </c>
      <c r="J3764">
        <f>COUNTIF($B$3:B3763,B3764)</f>
        <v>2</v>
      </c>
      <c r="K3764">
        <f t="shared" si="119"/>
        <v>0</v>
      </c>
    </row>
    <row r="3765" spans="1:11">
      <c r="A3765" s="480" t="s">
        <v>13272</v>
      </c>
      <c r="B3765" s="365" t="s">
        <v>3953</v>
      </c>
      <c r="C3765" s="365" t="s">
        <v>3954</v>
      </c>
      <c r="D3765" s="365" t="s">
        <v>3955</v>
      </c>
      <c r="E3765" s="479">
        <v>10</v>
      </c>
      <c r="F3765" s="480" t="s">
        <v>1347</v>
      </c>
      <c r="G3765" s="479">
        <v>30</v>
      </c>
      <c r="H3765" t="str">
        <f t="shared" si="118"/>
        <v>salesModelNameString</v>
      </c>
      <c r="I3765">
        <f>COUNTIF($H$3:H3764,H3765)</f>
        <v>4</v>
      </c>
      <c r="J3765">
        <f>COUNTIF($B$3:B3764,B3765)</f>
        <v>4</v>
      </c>
      <c r="K3765">
        <f t="shared" si="119"/>
        <v>0</v>
      </c>
    </row>
    <row r="3766" spans="1:11">
      <c r="A3766" s="480" t="s">
        <v>13272</v>
      </c>
      <c r="B3766" s="365" t="s">
        <v>3956</v>
      </c>
      <c r="C3766" s="365" t="s">
        <v>3957</v>
      </c>
      <c r="D3766" s="365" t="s">
        <v>3958</v>
      </c>
      <c r="E3766" s="479">
        <v>11</v>
      </c>
      <c r="F3766" s="480" t="s">
        <v>1347</v>
      </c>
      <c r="G3766" s="479">
        <v>50</v>
      </c>
      <c r="H3766" t="str">
        <f t="shared" si="118"/>
        <v>salesModelSuffixCodeString</v>
      </c>
      <c r="I3766">
        <f>COUNTIF($H$3:H3765,H3766)</f>
        <v>4</v>
      </c>
      <c r="J3766">
        <f>COUNTIF($B$3:B3765,B3766)</f>
        <v>4</v>
      </c>
      <c r="K3766">
        <f t="shared" si="119"/>
        <v>0</v>
      </c>
    </row>
    <row r="3767" spans="1:11">
      <c r="A3767" s="480" t="s">
        <v>13272</v>
      </c>
      <c r="B3767" s="365" t="s">
        <v>4041</v>
      </c>
      <c r="C3767" s="365" t="s">
        <v>4042</v>
      </c>
      <c r="D3767" s="365" t="s">
        <v>4043</v>
      </c>
      <c r="E3767" s="479">
        <v>12</v>
      </c>
      <c r="F3767" s="480" t="s">
        <v>1347</v>
      </c>
      <c r="G3767" s="479">
        <v>30</v>
      </c>
      <c r="H3767" t="str">
        <f t="shared" si="118"/>
        <v>typeCodeString</v>
      </c>
      <c r="I3767">
        <f>COUNTIF($H$3:H3766,H3767)</f>
        <v>1</v>
      </c>
      <c r="J3767">
        <f>COUNTIF($B$3:B3766,B3767)</f>
        <v>1</v>
      </c>
      <c r="K3767">
        <f t="shared" si="119"/>
        <v>0</v>
      </c>
    </row>
    <row r="3768" spans="1:11">
      <c r="A3768" s="480" t="s">
        <v>13272</v>
      </c>
      <c r="B3768" s="365" t="s">
        <v>4044</v>
      </c>
      <c r="C3768" s="365" t="s">
        <v>4045</v>
      </c>
      <c r="D3768" s="365" t="s">
        <v>4046</v>
      </c>
      <c r="E3768" s="479">
        <v>13</v>
      </c>
      <c r="F3768" s="480" t="s">
        <v>1347</v>
      </c>
      <c r="G3768" s="479">
        <v>30</v>
      </c>
      <c r="H3768" t="str">
        <f t="shared" si="118"/>
        <v>kanEanUpcCodeString</v>
      </c>
      <c r="I3768">
        <f>COUNTIF($H$3:H3767,H3768)</f>
        <v>2</v>
      </c>
      <c r="J3768">
        <f>COUNTIF($B$3:B3767,B3768)</f>
        <v>2</v>
      </c>
      <c r="K3768">
        <f t="shared" si="119"/>
        <v>0</v>
      </c>
    </row>
    <row r="3769" spans="1:11">
      <c r="A3769" s="480" t="s">
        <v>13272</v>
      </c>
      <c r="B3769" s="365" t="s">
        <v>1826</v>
      </c>
      <c r="C3769" s="365" t="s">
        <v>1827</v>
      </c>
      <c r="D3769" s="365" t="s">
        <v>1828</v>
      </c>
      <c r="E3769" s="479">
        <v>14</v>
      </c>
      <c r="F3769" s="480" t="s">
        <v>1347</v>
      </c>
      <c r="G3769" s="479">
        <v>30</v>
      </c>
      <c r="H3769" t="str">
        <f t="shared" si="118"/>
        <v>productCodeString</v>
      </c>
      <c r="I3769">
        <f>COUNTIF($H$3:H3768,H3769)</f>
        <v>4</v>
      </c>
      <c r="J3769">
        <f>COUNTIF($B$3:B3768,B3769)</f>
        <v>4</v>
      </c>
      <c r="K3769">
        <f t="shared" si="119"/>
        <v>0</v>
      </c>
    </row>
    <row r="3770" spans="1:11">
      <c r="A3770" s="480" t="s">
        <v>13272</v>
      </c>
      <c r="B3770" s="365" t="s">
        <v>4047</v>
      </c>
      <c r="C3770" s="365" t="s">
        <v>4048</v>
      </c>
      <c r="D3770" s="365" t="s">
        <v>4049</v>
      </c>
      <c r="E3770" s="479">
        <v>15</v>
      </c>
      <c r="F3770" s="480" t="s">
        <v>1347</v>
      </c>
      <c r="G3770" s="479">
        <v>30</v>
      </c>
      <c r="H3770" t="str">
        <f t="shared" si="118"/>
        <v>productLineCodeString</v>
      </c>
      <c r="I3770">
        <f>COUNTIF($H$3:H3769,H3770)</f>
        <v>1</v>
      </c>
      <c r="J3770">
        <f>COUNTIF($B$3:B3769,B3770)</f>
        <v>1</v>
      </c>
      <c r="K3770">
        <f t="shared" si="119"/>
        <v>0</v>
      </c>
    </row>
    <row r="3771" spans="1:11">
      <c r="A3771" s="480" t="s">
        <v>13272</v>
      </c>
      <c r="B3771" s="365" t="s">
        <v>4050</v>
      </c>
      <c r="C3771" s="365" t="s">
        <v>4051</v>
      </c>
      <c r="D3771" s="365" t="s">
        <v>4052</v>
      </c>
      <c r="E3771" s="479">
        <v>16</v>
      </c>
      <c r="F3771" s="480" t="s">
        <v>1347</v>
      </c>
      <c r="G3771" s="479">
        <v>100</v>
      </c>
      <c r="H3771" t="str">
        <f t="shared" si="118"/>
        <v>setPartNoString</v>
      </c>
      <c r="I3771">
        <f>COUNTIF($H$3:H3770,H3771)</f>
        <v>1</v>
      </c>
      <c r="J3771">
        <f>COUNTIF($B$3:B3770,B3771)</f>
        <v>1</v>
      </c>
      <c r="K3771">
        <f t="shared" si="119"/>
        <v>0</v>
      </c>
    </row>
    <row r="3772" spans="1:11">
      <c r="A3772" s="480" t="s">
        <v>13272</v>
      </c>
      <c r="B3772" s="365" t="s">
        <v>4053</v>
      </c>
      <c r="C3772" s="365" t="s">
        <v>4054</v>
      </c>
      <c r="D3772" s="365" t="s">
        <v>4055</v>
      </c>
      <c r="E3772" s="479">
        <v>17</v>
      </c>
      <c r="F3772" s="480" t="s">
        <v>1347</v>
      </c>
      <c r="G3772" s="479">
        <v>30</v>
      </c>
      <c r="H3772" t="str">
        <f t="shared" si="118"/>
        <v>firstSuffixCodeString</v>
      </c>
      <c r="I3772">
        <f>COUNTIF($H$3:H3771,H3772)</f>
        <v>1</v>
      </c>
      <c r="J3772">
        <f>COUNTIF($B$3:B3771,B3772)</f>
        <v>1</v>
      </c>
      <c r="K3772">
        <f t="shared" si="119"/>
        <v>0</v>
      </c>
    </row>
    <row r="3773" spans="1:11">
      <c r="A3773" s="480" t="s">
        <v>13272</v>
      </c>
      <c r="B3773" s="365" t="s">
        <v>4056</v>
      </c>
      <c r="C3773" s="365" t="s">
        <v>4057</v>
      </c>
      <c r="D3773" s="365" t="s">
        <v>4058</v>
      </c>
      <c r="E3773" s="479">
        <v>18</v>
      </c>
      <c r="F3773" s="480" t="s">
        <v>1363</v>
      </c>
      <c r="G3773" s="479">
        <v>0</v>
      </c>
      <c r="H3773" t="str">
        <f t="shared" si="118"/>
        <v>suffixConfirmDateDate</v>
      </c>
      <c r="I3773">
        <f>COUNTIF($H$3:H3772,H3773)</f>
        <v>1</v>
      </c>
      <c r="J3773">
        <f>COUNTIF($B$3:B3772,B3773)</f>
        <v>1</v>
      </c>
      <c r="K3773">
        <f t="shared" si="119"/>
        <v>0</v>
      </c>
    </row>
    <row r="3774" spans="1:11">
      <c r="A3774" s="480" t="s">
        <v>13272</v>
      </c>
      <c r="B3774" s="365" t="s">
        <v>1829</v>
      </c>
      <c r="C3774" s="365" t="s">
        <v>1830</v>
      </c>
      <c r="D3774" s="365" t="s">
        <v>1831</v>
      </c>
      <c r="E3774" s="479">
        <v>19</v>
      </c>
      <c r="F3774" s="480" t="s">
        <v>1347</v>
      </c>
      <c r="G3774" s="479">
        <v>30</v>
      </c>
      <c r="H3774" t="str">
        <f t="shared" si="118"/>
        <v>productTypeCodeString</v>
      </c>
      <c r="I3774">
        <f>COUNTIF($H$3:H3773,H3774)</f>
        <v>1</v>
      </c>
      <c r="J3774">
        <f>COUNTIF($B$3:B3773,B3774)</f>
        <v>1</v>
      </c>
      <c r="K3774">
        <f t="shared" si="119"/>
        <v>0</v>
      </c>
    </row>
    <row r="3775" spans="1:11">
      <c r="A3775" s="480" t="s">
        <v>13272</v>
      </c>
      <c r="B3775" s="365" t="s">
        <v>4059</v>
      </c>
      <c r="C3775" s="365" t="s">
        <v>4060</v>
      </c>
      <c r="D3775" s="365" t="s">
        <v>4061</v>
      </c>
      <c r="E3775" s="479">
        <v>20</v>
      </c>
      <c r="F3775" s="480" t="s">
        <v>1363</v>
      </c>
      <c r="G3775" s="479">
        <v>0</v>
      </c>
      <c r="H3775" t="str">
        <f t="shared" si="118"/>
        <v>disabledDateDate</v>
      </c>
      <c r="I3775">
        <f>COUNTIF($H$3:H3774,H3775)</f>
        <v>1</v>
      </c>
      <c r="J3775">
        <f>COUNTIF($B$3:B3774,B3775)</f>
        <v>1</v>
      </c>
      <c r="K3775">
        <f t="shared" si="119"/>
        <v>0</v>
      </c>
    </row>
    <row r="3776" spans="1:11">
      <c r="A3776" s="480" t="s">
        <v>13272</v>
      </c>
      <c r="B3776" s="365" t="s">
        <v>4062</v>
      </c>
      <c r="C3776" s="365" t="s">
        <v>4063</v>
      </c>
      <c r="D3776" s="365" t="s">
        <v>4064</v>
      </c>
      <c r="E3776" s="479">
        <v>21</v>
      </c>
      <c r="F3776" s="480" t="s">
        <v>1347</v>
      </c>
      <c r="G3776" s="479">
        <v>1</v>
      </c>
      <c r="H3776" t="str">
        <f t="shared" si="118"/>
        <v>disabledCodeString</v>
      </c>
      <c r="I3776">
        <f>COUNTIF($H$3:H3775,H3776)</f>
        <v>2</v>
      </c>
      <c r="J3776">
        <f>COUNTIF($B$3:B3775,B3776)</f>
        <v>2</v>
      </c>
      <c r="K3776">
        <f t="shared" si="119"/>
        <v>0</v>
      </c>
    </row>
    <row r="3777" spans="1:11">
      <c r="A3777" s="480" t="s">
        <v>13272</v>
      </c>
      <c r="B3777" s="365" t="s">
        <v>1261</v>
      </c>
      <c r="C3777" s="365" t="s">
        <v>2549</v>
      </c>
      <c r="D3777" s="365" t="s">
        <v>2550</v>
      </c>
      <c r="E3777" s="479">
        <v>22</v>
      </c>
      <c r="F3777" s="480" t="s">
        <v>1347</v>
      </c>
      <c r="G3777" s="479">
        <v>1</v>
      </c>
      <c r="H3777" t="str">
        <f t="shared" si="118"/>
        <v>useFlagString</v>
      </c>
      <c r="I3777">
        <f>COUNTIF($H$3:H3776,H3777)</f>
        <v>27</v>
      </c>
      <c r="J3777">
        <f>COUNTIF($B$3:B3776,B3777)</f>
        <v>27</v>
      </c>
      <c r="K3777">
        <f t="shared" si="119"/>
        <v>0</v>
      </c>
    </row>
    <row r="3778" spans="1:11">
      <c r="A3778" s="480" t="s">
        <v>13272</v>
      </c>
      <c r="B3778" s="365" t="s">
        <v>4065</v>
      </c>
      <c r="C3778" s="365" t="s">
        <v>4066</v>
      </c>
      <c r="D3778" s="365" t="s">
        <v>4067</v>
      </c>
      <c r="E3778" s="479">
        <v>23</v>
      </c>
      <c r="F3778" s="480" t="s">
        <v>1363</v>
      </c>
      <c r="G3778" s="479"/>
      <c r="H3778" t="str">
        <f t="shared" si="118"/>
        <v>bomCreationDateDate</v>
      </c>
      <c r="I3778">
        <f>COUNTIF($H$3:H3777,H3778)</f>
        <v>2</v>
      </c>
      <c r="J3778">
        <f>COUNTIF($B$3:B3777,B3778)</f>
        <v>2</v>
      </c>
      <c r="K3778">
        <f t="shared" si="119"/>
        <v>0</v>
      </c>
    </row>
    <row r="3779" spans="1:11">
      <c r="A3779" s="480" t="s">
        <v>13272</v>
      </c>
      <c r="B3779" s="365" t="s">
        <v>4068</v>
      </c>
      <c r="C3779" s="365" t="s">
        <v>4069</v>
      </c>
      <c r="D3779" s="365" t="s">
        <v>4070</v>
      </c>
      <c r="E3779" s="479">
        <v>24</v>
      </c>
      <c r="F3779" s="480" t="s">
        <v>1363</v>
      </c>
      <c r="G3779" s="479"/>
      <c r="H3779" t="str">
        <f t="shared" ref="H3779:H3842" si="120">B3779&amp;F3779</f>
        <v>erpInterfaceDateDate</v>
      </c>
      <c r="I3779">
        <f>COUNTIF($H$3:H3778,H3779)</f>
        <v>2</v>
      </c>
      <c r="J3779">
        <f>COUNTIF($B$3:B3778,B3779)</f>
        <v>2</v>
      </c>
      <c r="K3779">
        <f t="shared" si="119"/>
        <v>0</v>
      </c>
    </row>
    <row r="3780" spans="1:11">
      <c r="A3780" s="480" t="s">
        <v>13272</v>
      </c>
      <c r="B3780" s="365" t="s">
        <v>13277</v>
      </c>
      <c r="C3780" s="365" t="s">
        <v>13278</v>
      </c>
      <c r="D3780" s="365" t="s">
        <v>13279</v>
      </c>
      <c r="E3780" s="479">
        <v>25</v>
      </c>
      <c r="F3780" s="480" t="s">
        <v>1363</v>
      </c>
      <c r="G3780" s="479"/>
      <c r="H3780" t="str">
        <f t="shared" si="120"/>
        <v>bomProdCreationDateDate</v>
      </c>
      <c r="I3780">
        <f>COUNTIF($H$3:H3779,H3780)</f>
        <v>1</v>
      </c>
      <c r="J3780">
        <f>COUNTIF($B$3:B3779,B3780)</f>
        <v>1</v>
      </c>
      <c r="K3780">
        <f t="shared" ref="K3780:K3843" si="121">J3780-I3780</f>
        <v>0</v>
      </c>
    </row>
    <row r="3781" spans="1:11">
      <c r="A3781" s="480" t="s">
        <v>13272</v>
      </c>
      <c r="B3781" s="365" t="s">
        <v>4071</v>
      </c>
      <c r="C3781" s="365" t="s">
        <v>4072</v>
      </c>
      <c r="D3781" s="365" t="s">
        <v>4073</v>
      </c>
      <c r="E3781" s="479">
        <v>26</v>
      </c>
      <c r="F3781" s="480" t="s">
        <v>1347</v>
      </c>
      <c r="G3781" s="479">
        <v>8</v>
      </c>
      <c r="H3781" t="str">
        <f t="shared" si="120"/>
        <v>erpProductionYyyymmddString</v>
      </c>
      <c r="I3781">
        <f>COUNTIF($H$3:H3780,H3781)</f>
        <v>2</v>
      </c>
      <c r="J3781">
        <f>COUNTIF($B$3:B3780,B3781)</f>
        <v>2</v>
      </c>
      <c r="K3781">
        <f t="shared" si="121"/>
        <v>0</v>
      </c>
    </row>
    <row r="3782" spans="1:11">
      <c r="A3782" s="480" t="s">
        <v>13272</v>
      </c>
      <c r="B3782" s="365" t="s">
        <v>4074</v>
      </c>
      <c r="C3782" s="365" t="s">
        <v>4075</v>
      </c>
      <c r="D3782" s="365" t="s">
        <v>4076</v>
      </c>
      <c r="E3782" s="479">
        <v>27</v>
      </c>
      <c r="F3782" s="480" t="s">
        <v>1347</v>
      </c>
      <c r="G3782" s="479">
        <v>250</v>
      </c>
      <c r="H3782" t="str">
        <f t="shared" si="120"/>
        <v>modelDescString</v>
      </c>
      <c r="I3782">
        <f>COUNTIF($H$3:H3781,H3782)</f>
        <v>2</v>
      </c>
      <c r="J3782">
        <f>COUNTIF($B$3:B3781,B3782)</f>
        <v>2</v>
      </c>
      <c r="K3782">
        <f t="shared" si="121"/>
        <v>0</v>
      </c>
    </row>
    <row r="3783" spans="1:11">
      <c r="A3783" s="480" t="s">
        <v>13272</v>
      </c>
      <c r="B3783" s="365" t="s">
        <v>4077</v>
      </c>
      <c r="C3783" s="365" t="s">
        <v>4078</v>
      </c>
      <c r="D3783" s="365" t="s">
        <v>4079</v>
      </c>
      <c r="E3783" s="479">
        <v>28</v>
      </c>
      <c r="F3783" s="480" t="s">
        <v>1347</v>
      </c>
      <c r="G3783" s="479">
        <v>50</v>
      </c>
      <c r="H3783" t="str">
        <f t="shared" si="120"/>
        <v>previousModelCodeString</v>
      </c>
      <c r="I3783">
        <f>COUNTIF($H$3:H3782,H3783)</f>
        <v>2</v>
      </c>
      <c r="J3783">
        <f>COUNTIF($B$3:B3782,B3783)</f>
        <v>2</v>
      </c>
      <c r="K3783">
        <f t="shared" si="121"/>
        <v>0</v>
      </c>
    </row>
    <row r="3784" spans="1:11">
      <c r="A3784" s="480" t="s">
        <v>13272</v>
      </c>
      <c r="B3784" s="365" t="s">
        <v>4080</v>
      </c>
      <c r="C3784" s="365" t="s">
        <v>4081</v>
      </c>
      <c r="D3784" s="365" t="s">
        <v>4082</v>
      </c>
      <c r="E3784" s="479">
        <v>29</v>
      </c>
      <c r="F3784" s="480" t="s">
        <v>1347</v>
      </c>
      <c r="G3784" s="479">
        <v>20</v>
      </c>
      <c r="H3784" t="str">
        <f t="shared" si="120"/>
        <v>previousSuffixCodeString</v>
      </c>
      <c r="I3784">
        <f>COUNTIF($H$3:H3783,H3784)</f>
        <v>2</v>
      </c>
      <c r="J3784">
        <f>COUNTIF($B$3:B3783,B3784)</f>
        <v>2</v>
      </c>
      <c r="K3784">
        <f t="shared" si="121"/>
        <v>0</v>
      </c>
    </row>
    <row r="3785" spans="1:11">
      <c r="A3785" s="480" t="s">
        <v>13272</v>
      </c>
      <c r="B3785" s="365" t="s">
        <v>2800</v>
      </c>
      <c r="C3785" s="365" t="s">
        <v>2801</v>
      </c>
      <c r="D3785" s="365" t="s">
        <v>2802</v>
      </c>
      <c r="E3785" s="479">
        <v>30</v>
      </c>
      <c r="F3785" s="480" t="s">
        <v>1347</v>
      </c>
      <c r="G3785" s="479">
        <v>300</v>
      </c>
      <c r="H3785" t="str">
        <f t="shared" si="120"/>
        <v>attribute1String</v>
      </c>
      <c r="I3785">
        <f>COUNTIF($H$3:H3784,H3785)</f>
        <v>35</v>
      </c>
      <c r="J3785">
        <f>COUNTIF($B$3:B3784,B3785)</f>
        <v>35</v>
      </c>
      <c r="K3785">
        <f t="shared" si="121"/>
        <v>0</v>
      </c>
    </row>
    <row r="3786" spans="1:11">
      <c r="A3786" s="480" t="s">
        <v>13272</v>
      </c>
      <c r="B3786" s="365" t="s">
        <v>2803</v>
      </c>
      <c r="C3786" s="365" t="s">
        <v>2804</v>
      </c>
      <c r="D3786" s="365" t="s">
        <v>2805</v>
      </c>
      <c r="E3786" s="479">
        <v>31</v>
      </c>
      <c r="F3786" s="480" t="s">
        <v>1347</v>
      </c>
      <c r="G3786" s="479">
        <v>300</v>
      </c>
      <c r="H3786" t="str">
        <f t="shared" si="120"/>
        <v>attribute2String</v>
      </c>
      <c r="I3786">
        <f>COUNTIF($H$3:H3785,H3786)</f>
        <v>30</v>
      </c>
      <c r="J3786">
        <f>COUNTIF($B$3:B3785,B3786)</f>
        <v>30</v>
      </c>
      <c r="K3786">
        <f t="shared" si="121"/>
        <v>0</v>
      </c>
    </row>
    <row r="3787" spans="1:11">
      <c r="A3787" s="480" t="s">
        <v>13272</v>
      </c>
      <c r="B3787" s="365" t="s">
        <v>2806</v>
      </c>
      <c r="C3787" s="365" t="s">
        <v>2807</v>
      </c>
      <c r="D3787" s="365" t="s">
        <v>2808</v>
      </c>
      <c r="E3787" s="479">
        <v>32</v>
      </c>
      <c r="F3787" s="480" t="s">
        <v>1347</v>
      </c>
      <c r="G3787" s="479">
        <v>300</v>
      </c>
      <c r="H3787" t="str">
        <f t="shared" si="120"/>
        <v>attribute3String</v>
      </c>
      <c r="I3787">
        <f>COUNTIF($H$3:H3786,H3787)</f>
        <v>29</v>
      </c>
      <c r="J3787">
        <f>COUNTIF($B$3:B3786,B3787)</f>
        <v>29</v>
      </c>
      <c r="K3787">
        <f t="shared" si="121"/>
        <v>0</v>
      </c>
    </row>
    <row r="3788" spans="1:11">
      <c r="A3788" s="480" t="s">
        <v>13272</v>
      </c>
      <c r="B3788" s="365" t="s">
        <v>2809</v>
      </c>
      <c r="C3788" s="365" t="s">
        <v>2810</v>
      </c>
      <c r="D3788" s="365" t="s">
        <v>2811</v>
      </c>
      <c r="E3788" s="479">
        <v>33</v>
      </c>
      <c r="F3788" s="480" t="s">
        <v>1347</v>
      </c>
      <c r="G3788" s="479">
        <v>300</v>
      </c>
      <c r="H3788" t="str">
        <f t="shared" si="120"/>
        <v>attribute4String</v>
      </c>
      <c r="I3788">
        <f>COUNTIF($H$3:H3787,H3788)</f>
        <v>29</v>
      </c>
      <c r="J3788">
        <f>COUNTIF($B$3:B3787,B3788)</f>
        <v>29</v>
      </c>
      <c r="K3788">
        <f t="shared" si="121"/>
        <v>0</v>
      </c>
    </row>
    <row r="3789" spans="1:11">
      <c r="A3789" s="480" t="s">
        <v>13272</v>
      </c>
      <c r="B3789" s="365" t="s">
        <v>2812</v>
      </c>
      <c r="C3789" s="365" t="s">
        <v>2813</v>
      </c>
      <c r="D3789" s="365" t="s">
        <v>2814</v>
      </c>
      <c r="E3789" s="479">
        <v>34</v>
      </c>
      <c r="F3789" s="480" t="s">
        <v>1347</v>
      </c>
      <c r="G3789" s="479">
        <v>300</v>
      </c>
      <c r="H3789" t="str">
        <f t="shared" si="120"/>
        <v>attribute5String</v>
      </c>
      <c r="I3789">
        <f>COUNTIF($H$3:H3788,H3789)</f>
        <v>28</v>
      </c>
      <c r="J3789">
        <f>COUNTIF($B$3:B3788,B3789)</f>
        <v>28</v>
      </c>
      <c r="K3789">
        <f t="shared" si="121"/>
        <v>0</v>
      </c>
    </row>
    <row r="3790" spans="1:11">
      <c r="A3790" s="480" t="s">
        <v>13272</v>
      </c>
      <c r="B3790" s="365" t="s">
        <v>2815</v>
      </c>
      <c r="C3790" s="365" t="s">
        <v>2816</v>
      </c>
      <c r="D3790" s="365" t="s">
        <v>2817</v>
      </c>
      <c r="E3790" s="479">
        <v>35</v>
      </c>
      <c r="F3790" s="480" t="s">
        <v>1347</v>
      </c>
      <c r="G3790" s="479">
        <v>300</v>
      </c>
      <c r="H3790" t="str">
        <f t="shared" si="120"/>
        <v>attribute6String</v>
      </c>
      <c r="I3790">
        <f>COUNTIF($H$3:H3789,H3790)</f>
        <v>12</v>
      </c>
      <c r="J3790">
        <f>COUNTIF($B$3:B3789,B3790)</f>
        <v>12</v>
      </c>
      <c r="K3790">
        <f t="shared" si="121"/>
        <v>0</v>
      </c>
    </row>
    <row r="3791" spans="1:11">
      <c r="A3791" s="480" t="s">
        <v>13272</v>
      </c>
      <c r="B3791" s="365" t="s">
        <v>2818</v>
      </c>
      <c r="C3791" s="365" t="s">
        <v>2819</v>
      </c>
      <c r="D3791" s="365" t="s">
        <v>2820</v>
      </c>
      <c r="E3791" s="479">
        <v>36</v>
      </c>
      <c r="F3791" s="480" t="s">
        <v>1347</v>
      </c>
      <c r="G3791" s="479">
        <v>300</v>
      </c>
      <c r="H3791" t="str">
        <f t="shared" si="120"/>
        <v>attribute7String</v>
      </c>
      <c r="I3791">
        <f>COUNTIF($H$3:H3790,H3791)</f>
        <v>12</v>
      </c>
      <c r="J3791">
        <f>COUNTIF($B$3:B3790,B3791)</f>
        <v>12</v>
      </c>
      <c r="K3791">
        <f t="shared" si="121"/>
        <v>0</v>
      </c>
    </row>
    <row r="3792" spans="1:11">
      <c r="A3792" s="480" t="s">
        <v>13272</v>
      </c>
      <c r="B3792" s="365" t="s">
        <v>2821</v>
      </c>
      <c r="C3792" s="365" t="s">
        <v>2822</v>
      </c>
      <c r="D3792" s="365" t="s">
        <v>2823</v>
      </c>
      <c r="E3792" s="479">
        <v>37</v>
      </c>
      <c r="F3792" s="480" t="s">
        <v>1347</v>
      </c>
      <c r="G3792" s="479">
        <v>300</v>
      </c>
      <c r="H3792" t="str">
        <f t="shared" si="120"/>
        <v>attribute8String</v>
      </c>
      <c r="I3792">
        <f>COUNTIF($H$3:H3791,H3792)</f>
        <v>12</v>
      </c>
      <c r="J3792">
        <f>COUNTIF($B$3:B3791,B3792)</f>
        <v>12</v>
      </c>
      <c r="K3792">
        <f t="shared" si="121"/>
        <v>0</v>
      </c>
    </row>
    <row r="3793" spans="1:11">
      <c r="A3793" s="480" t="s">
        <v>13272</v>
      </c>
      <c r="B3793" s="365" t="s">
        <v>2824</v>
      </c>
      <c r="C3793" s="365" t="s">
        <v>2825</v>
      </c>
      <c r="D3793" s="365" t="s">
        <v>2826</v>
      </c>
      <c r="E3793" s="479">
        <v>38</v>
      </c>
      <c r="F3793" s="480" t="s">
        <v>1347</v>
      </c>
      <c r="G3793" s="479">
        <v>300</v>
      </c>
      <c r="H3793" t="str">
        <f t="shared" si="120"/>
        <v>attribute9String</v>
      </c>
      <c r="I3793">
        <f>COUNTIF($H$3:H3792,H3793)</f>
        <v>12</v>
      </c>
      <c r="J3793">
        <f>COUNTIF($B$3:B3792,B3793)</f>
        <v>12</v>
      </c>
      <c r="K3793">
        <f t="shared" si="121"/>
        <v>0</v>
      </c>
    </row>
    <row r="3794" spans="1:11">
      <c r="A3794" s="480" t="s">
        <v>13272</v>
      </c>
      <c r="B3794" s="365" t="s">
        <v>1759</v>
      </c>
      <c r="C3794" s="365" t="s">
        <v>1760</v>
      </c>
      <c r="D3794" s="365" t="s">
        <v>1761</v>
      </c>
      <c r="E3794" s="479">
        <v>39</v>
      </c>
      <c r="F3794" s="480" t="s">
        <v>1347</v>
      </c>
      <c r="G3794" s="479">
        <v>300</v>
      </c>
      <c r="H3794" t="str">
        <f t="shared" si="120"/>
        <v>attribute10String</v>
      </c>
      <c r="I3794">
        <f>COUNTIF($H$3:H3793,H3794)</f>
        <v>13</v>
      </c>
      <c r="J3794">
        <f>COUNTIF($B$3:B3793,B3794)</f>
        <v>13</v>
      </c>
      <c r="K3794">
        <f t="shared" si="121"/>
        <v>0</v>
      </c>
    </row>
    <row r="3795" spans="1:11">
      <c r="A3795" s="365" t="s">
        <v>13378</v>
      </c>
      <c r="B3795" s="365" t="s">
        <v>22466</v>
      </c>
      <c r="C3795" s="365" t="s">
        <v>22467</v>
      </c>
      <c r="D3795" s="365" t="s">
        <v>17255</v>
      </c>
      <c r="E3795" s="479">
        <v>1</v>
      </c>
      <c r="F3795" s="480" t="s">
        <v>1347</v>
      </c>
      <c r="G3795" s="479">
        <v>8</v>
      </c>
      <c r="H3795" t="str">
        <f t="shared" si="120"/>
        <v>adjYmdString</v>
      </c>
      <c r="I3795">
        <f>COUNTIF($H$3:H3794,H3795)</f>
        <v>0</v>
      </c>
      <c r="J3795">
        <f>COUNTIF($B$3:B3794,B3795)</f>
        <v>0</v>
      </c>
      <c r="K3795">
        <f t="shared" si="121"/>
        <v>0</v>
      </c>
    </row>
    <row r="3796" spans="1:11">
      <c r="A3796" s="365" t="s">
        <v>13378</v>
      </c>
      <c r="B3796" s="365" t="s">
        <v>2961</v>
      </c>
      <c r="C3796" s="365" t="s">
        <v>2962</v>
      </c>
      <c r="D3796" s="365" t="s">
        <v>2963</v>
      </c>
      <c r="E3796" s="479">
        <v>2</v>
      </c>
      <c r="F3796" s="480" t="s">
        <v>1353</v>
      </c>
      <c r="G3796" s="479"/>
      <c r="H3796" t="str">
        <f t="shared" si="120"/>
        <v>snoInteger</v>
      </c>
      <c r="I3796">
        <f>COUNTIF($H$3:H3795,H3796)</f>
        <v>5</v>
      </c>
      <c r="J3796">
        <f>COUNTIF($B$3:B3795,B3796)</f>
        <v>5</v>
      </c>
      <c r="K3796">
        <f t="shared" si="121"/>
        <v>0</v>
      </c>
    </row>
    <row r="3797" spans="1:11">
      <c r="A3797" s="365" t="s">
        <v>13378</v>
      </c>
      <c r="B3797" s="365" t="s">
        <v>22468</v>
      </c>
      <c r="C3797" s="365" t="s">
        <v>22469</v>
      </c>
      <c r="D3797" s="365" t="s">
        <v>17256</v>
      </c>
      <c r="E3797" s="479">
        <v>3</v>
      </c>
      <c r="F3797" s="480" t="s">
        <v>1347</v>
      </c>
      <c r="G3797" s="479">
        <v>3000</v>
      </c>
      <c r="H3797" t="str">
        <f t="shared" si="120"/>
        <v>adjRsonString</v>
      </c>
      <c r="I3797">
        <f>COUNTIF($H$3:H3796,H3797)</f>
        <v>0</v>
      </c>
      <c r="J3797">
        <f>COUNTIF($B$3:B3796,B3797)</f>
        <v>0</v>
      </c>
      <c r="K3797">
        <f t="shared" si="121"/>
        <v>0</v>
      </c>
    </row>
    <row r="3798" spans="1:11">
      <c r="A3798" s="365" t="s">
        <v>13378</v>
      </c>
      <c r="B3798" s="365" t="s">
        <v>22470</v>
      </c>
      <c r="C3798" s="365" t="s">
        <v>22471</v>
      </c>
      <c r="D3798" s="365" t="s">
        <v>17257</v>
      </c>
      <c r="E3798" s="479">
        <v>4</v>
      </c>
      <c r="F3798" s="480" t="s">
        <v>1347</v>
      </c>
      <c r="G3798" s="479">
        <v>2</v>
      </c>
      <c r="H3798" t="str">
        <f t="shared" si="120"/>
        <v>adjFgString</v>
      </c>
      <c r="I3798">
        <f>COUNTIF($H$3:H3797,H3798)</f>
        <v>0</v>
      </c>
      <c r="J3798">
        <f>COUNTIF($B$3:B3797,B3798)</f>
        <v>0</v>
      </c>
      <c r="K3798">
        <f t="shared" si="121"/>
        <v>0</v>
      </c>
    </row>
    <row r="3799" spans="1:11">
      <c r="A3799" s="365" t="s">
        <v>13378</v>
      </c>
      <c r="B3799" s="365" t="s">
        <v>22472</v>
      </c>
      <c r="C3799" s="365" t="s">
        <v>22473</v>
      </c>
      <c r="D3799" s="365" t="s">
        <v>17258</v>
      </c>
      <c r="E3799" s="479">
        <v>5</v>
      </c>
      <c r="F3799" s="480" t="s">
        <v>1347</v>
      </c>
      <c r="G3799" s="479">
        <v>6</v>
      </c>
      <c r="H3799" t="str">
        <f t="shared" si="120"/>
        <v>fromExeAdjYyyymmString</v>
      </c>
      <c r="I3799">
        <f>COUNTIF($H$3:H3798,H3799)</f>
        <v>0</v>
      </c>
      <c r="J3799">
        <f>COUNTIF($B$3:B3798,B3799)</f>
        <v>0</v>
      </c>
      <c r="K3799">
        <f t="shared" si="121"/>
        <v>0</v>
      </c>
    </row>
    <row r="3800" spans="1:11">
      <c r="A3800" s="365" t="s">
        <v>13378</v>
      </c>
      <c r="B3800" s="365" t="s">
        <v>22474</v>
      </c>
      <c r="C3800" s="365" t="s">
        <v>22475</v>
      </c>
      <c r="D3800" s="365" t="s">
        <v>17259</v>
      </c>
      <c r="E3800" s="479">
        <v>6</v>
      </c>
      <c r="F3800" s="480" t="s">
        <v>8845</v>
      </c>
      <c r="G3800" s="479"/>
      <c r="H3800" t="str">
        <f t="shared" si="120"/>
        <v>fromExeAdjAmtBigDecimal</v>
      </c>
      <c r="I3800">
        <f>COUNTIF($H$3:H3799,H3800)</f>
        <v>0</v>
      </c>
      <c r="J3800">
        <f>COUNTIF($B$3:B3799,B3800)</f>
        <v>0</v>
      </c>
      <c r="K3800">
        <f t="shared" si="121"/>
        <v>0</v>
      </c>
    </row>
    <row r="3801" spans="1:11">
      <c r="A3801" s="365" t="s">
        <v>13378</v>
      </c>
      <c r="B3801" s="365" t="s">
        <v>22476</v>
      </c>
      <c r="C3801" s="365" t="s">
        <v>22477</v>
      </c>
      <c r="D3801" s="365" t="s">
        <v>17260</v>
      </c>
      <c r="E3801" s="479">
        <v>7</v>
      </c>
      <c r="F3801" s="480" t="s">
        <v>1347</v>
      </c>
      <c r="G3801" s="479">
        <v>6</v>
      </c>
      <c r="H3801" t="str">
        <f t="shared" si="120"/>
        <v>fromRecAdjYyyymmString</v>
      </c>
      <c r="I3801">
        <f>COUNTIF($H$3:H3800,H3801)</f>
        <v>0</v>
      </c>
      <c r="J3801">
        <f>COUNTIF($B$3:B3800,B3801)</f>
        <v>0</v>
      </c>
      <c r="K3801">
        <f t="shared" si="121"/>
        <v>0</v>
      </c>
    </row>
    <row r="3802" spans="1:11">
      <c r="A3802" s="365" t="s">
        <v>13378</v>
      </c>
      <c r="B3802" s="365" t="s">
        <v>22478</v>
      </c>
      <c r="C3802" s="365" t="s">
        <v>22479</v>
      </c>
      <c r="D3802" s="365" t="s">
        <v>17261</v>
      </c>
      <c r="E3802" s="479">
        <v>8</v>
      </c>
      <c r="F3802" s="480" t="s">
        <v>8845</v>
      </c>
      <c r="G3802" s="479"/>
      <c r="H3802" t="str">
        <f t="shared" si="120"/>
        <v>fromRecAdjAmtBigDecimal</v>
      </c>
      <c r="I3802">
        <f>COUNTIF($H$3:H3801,H3802)</f>
        <v>0</v>
      </c>
      <c r="J3802">
        <f>COUNTIF($B$3:B3801,B3802)</f>
        <v>0</v>
      </c>
      <c r="K3802">
        <f t="shared" si="121"/>
        <v>0</v>
      </c>
    </row>
    <row r="3803" spans="1:11">
      <c r="A3803" s="365" t="s">
        <v>13378</v>
      </c>
      <c r="B3803" s="365" t="s">
        <v>22480</v>
      </c>
      <c r="C3803" s="365" t="s">
        <v>22481</v>
      </c>
      <c r="D3803" s="365" t="s">
        <v>17262</v>
      </c>
      <c r="E3803" s="479">
        <v>9</v>
      </c>
      <c r="F3803" s="480" t="s">
        <v>1347</v>
      </c>
      <c r="G3803" s="479">
        <v>6</v>
      </c>
      <c r="H3803" t="str">
        <f t="shared" si="120"/>
        <v>toExeAdjYyyymmString</v>
      </c>
      <c r="I3803">
        <f>COUNTIF($H$3:H3802,H3803)</f>
        <v>0</v>
      </c>
      <c r="J3803">
        <f>COUNTIF($B$3:B3802,B3803)</f>
        <v>0</v>
      </c>
      <c r="K3803">
        <f t="shared" si="121"/>
        <v>0</v>
      </c>
    </row>
    <row r="3804" spans="1:11">
      <c r="A3804" s="365" t="s">
        <v>13378</v>
      </c>
      <c r="B3804" s="365" t="s">
        <v>22482</v>
      </c>
      <c r="C3804" s="365" t="s">
        <v>22483</v>
      </c>
      <c r="D3804" s="365" t="s">
        <v>17263</v>
      </c>
      <c r="E3804" s="479">
        <v>10</v>
      </c>
      <c r="F3804" s="480" t="s">
        <v>8845</v>
      </c>
      <c r="G3804" s="479"/>
      <c r="H3804" t="str">
        <f t="shared" si="120"/>
        <v>toExeAdjAmtBigDecimal</v>
      </c>
      <c r="I3804">
        <f>COUNTIF($H$3:H3803,H3804)</f>
        <v>0</v>
      </c>
      <c r="J3804">
        <f>COUNTIF($B$3:B3803,B3804)</f>
        <v>0</v>
      </c>
      <c r="K3804">
        <f t="shared" si="121"/>
        <v>0</v>
      </c>
    </row>
    <row r="3805" spans="1:11">
      <c r="A3805" s="365" t="s">
        <v>13378</v>
      </c>
      <c r="B3805" s="365" t="s">
        <v>22484</v>
      </c>
      <c r="C3805" s="365" t="s">
        <v>22485</v>
      </c>
      <c r="D3805" s="365" t="s">
        <v>17264</v>
      </c>
      <c r="E3805" s="479">
        <v>11</v>
      </c>
      <c r="F3805" s="480" t="s">
        <v>1347</v>
      </c>
      <c r="G3805" s="479">
        <v>6</v>
      </c>
      <c r="H3805" t="str">
        <f t="shared" si="120"/>
        <v>toRecAdjYyyymmString</v>
      </c>
      <c r="I3805">
        <f>COUNTIF($H$3:H3804,H3805)</f>
        <v>0</v>
      </c>
      <c r="J3805">
        <f>COUNTIF($B$3:B3804,B3805)</f>
        <v>0</v>
      </c>
      <c r="K3805">
        <f t="shared" si="121"/>
        <v>0</v>
      </c>
    </row>
    <row r="3806" spans="1:11">
      <c r="A3806" s="365" t="s">
        <v>13378</v>
      </c>
      <c r="B3806" s="365" t="s">
        <v>22486</v>
      </c>
      <c r="C3806" s="365" t="s">
        <v>22487</v>
      </c>
      <c r="D3806" s="365" t="s">
        <v>17265</v>
      </c>
      <c r="E3806" s="479">
        <v>12</v>
      </c>
      <c r="F3806" s="480" t="s">
        <v>8845</v>
      </c>
      <c r="G3806" s="479"/>
      <c r="H3806" t="str">
        <f t="shared" si="120"/>
        <v>toRecAdjAmtBigDecimal</v>
      </c>
      <c r="I3806">
        <f>COUNTIF($H$3:H3805,H3806)</f>
        <v>0</v>
      </c>
      <c r="J3806">
        <f>COUNTIF($B$3:B3805,B3806)</f>
        <v>0</v>
      </c>
      <c r="K3806">
        <f t="shared" si="121"/>
        <v>0</v>
      </c>
    </row>
    <row r="3807" spans="1:11">
      <c r="A3807" s="365" t="s">
        <v>13361</v>
      </c>
      <c r="B3807" s="365" t="s">
        <v>13404</v>
      </c>
      <c r="C3807" s="365" t="s">
        <v>13403</v>
      </c>
      <c r="D3807" s="365" t="s">
        <v>13402</v>
      </c>
      <c r="E3807" s="479">
        <v>1</v>
      </c>
      <c r="F3807" s="480" t="s">
        <v>1347</v>
      </c>
      <c r="G3807" s="479">
        <v>20</v>
      </c>
      <c r="H3807" t="str">
        <f t="shared" si="120"/>
        <v>deriMainCodeString</v>
      </c>
      <c r="I3807">
        <f>COUNTIF($H$3:H3806,H3807)</f>
        <v>1</v>
      </c>
      <c r="J3807">
        <f>COUNTIF($B$3:B3806,B3807)</f>
        <v>1</v>
      </c>
      <c r="K3807">
        <f t="shared" si="121"/>
        <v>0</v>
      </c>
    </row>
    <row r="3808" spans="1:11">
      <c r="A3808" s="365" t="s">
        <v>13361</v>
      </c>
      <c r="B3808" s="365" t="s">
        <v>22488</v>
      </c>
      <c r="C3808" s="365" t="s">
        <v>22489</v>
      </c>
      <c r="D3808" s="365" t="s">
        <v>17266</v>
      </c>
      <c r="E3808" s="479">
        <v>2</v>
      </c>
      <c r="F3808" s="480" t="s">
        <v>1347</v>
      </c>
      <c r="G3808" s="479">
        <v>1</v>
      </c>
      <c r="H3808" t="str">
        <f t="shared" si="120"/>
        <v>suffixRule1String</v>
      </c>
      <c r="I3808">
        <f>COUNTIF($H$3:H3807,H3808)</f>
        <v>0</v>
      </c>
      <c r="J3808">
        <f>COUNTIF($B$3:B3807,B3808)</f>
        <v>0</v>
      </c>
      <c r="K3808">
        <f t="shared" si="121"/>
        <v>0</v>
      </c>
    </row>
    <row r="3809" spans="1:11">
      <c r="A3809" s="365" t="s">
        <v>13361</v>
      </c>
      <c r="B3809" s="365" t="s">
        <v>22490</v>
      </c>
      <c r="C3809" s="365" t="s">
        <v>22491</v>
      </c>
      <c r="D3809" s="365" t="s">
        <v>17267</v>
      </c>
      <c r="E3809" s="479">
        <v>3</v>
      </c>
      <c r="F3809" s="480" t="s">
        <v>1347</v>
      </c>
      <c r="G3809" s="479">
        <v>1</v>
      </c>
      <c r="H3809" t="str">
        <f t="shared" si="120"/>
        <v>suffixRule2String</v>
      </c>
      <c r="I3809">
        <f>COUNTIF($H$3:H3808,H3809)</f>
        <v>0</v>
      </c>
      <c r="J3809">
        <f>COUNTIF($B$3:B3808,B3809)</f>
        <v>0</v>
      </c>
      <c r="K3809">
        <f t="shared" si="121"/>
        <v>0</v>
      </c>
    </row>
    <row r="3810" spans="1:11">
      <c r="A3810" s="365" t="s">
        <v>13361</v>
      </c>
      <c r="B3810" s="365" t="s">
        <v>22492</v>
      </c>
      <c r="C3810" s="365" t="s">
        <v>22493</v>
      </c>
      <c r="D3810" s="365" t="s">
        <v>17268</v>
      </c>
      <c r="E3810" s="479">
        <v>4</v>
      </c>
      <c r="F3810" s="480" t="s">
        <v>1347</v>
      </c>
      <c r="G3810" s="479">
        <v>1</v>
      </c>
      <c r="H3810" t="str">
        <f t="shared" si="120"/>
        <v>suffixRule3String</v>
      </c>
      <c r="I3810">
        <f>COUNTIF($H$3:H3809,H3810)</f>
        <v>0</v>
      </c>
      <c r="J3810">
        <f>COUNTIF($B$3:B3809,B3810)</f>
        <v>0</v>
      </c>
      <c r="K3810">
        <f t="shared" si="121"/>
        <v>0</v>
      </c>
    </row>
    <row r="3811" spans="1:11">
      <c r="A3811" s="365" t="s">
        <v>13361</v>
      </c>
      <c r="B3811" s="365" t="s">
        <v>22494</v>
      </c>
      <c r="C3811" s="365" t="s">
        <v>22495</v>
      </c>
      <c r="D3811" s="365" t="s">
        <v>17269</v>
      </c>
      <c r="E3811" s="479">
        <v>5</v>
      </c>
      <c r="F3811" s="480" t="s">
        <v>1347</v>
      </c>
      <c r="G3811" s="479">
        <v>1</v>
      </c>
      <c r="H3811" t="str">
        <f t="shared" si="120"/>
        <v>suffixRule4String</v>
      </c>
      <c r="I3811">
        <f>COUNTIF($H$3:H3810,H3811)</f>
        <v>0</v>
      </c>
      <c r="J3811">
        <f>COUNTIF($B$3:B3810,B3811)</f>
        <v>0</v>
      </c>
      <c r="K3811">
        <f t="shared" si="121"/>
        <v>0</v>
      </c>
    </row>
    <row r="3812" spans="1:11">
      <c r="A3812" s="365" t="s">
        <v>13361</v>
      </c>
      <c r="B3812" s="365" t="s">
        <v>22496</v>
      </c>
      <c r="C3812" s="365" t="s">
        <v>22497</v>
      </c>
      <c r="D3812" s="365" t="s">
        <v>17270</v>
      </c>
      <c r="E3812" s="479">
        <v>6</v>
      </c>
      <c r="F3812" s="480" t="s">
        <v>1347</v>
      </c>
      <c r="G3812" s="479">
        <v>1</v>
      </c>
      <c r="H3812" t="str">
        <f t="shared" si="120"/>
        <v>suffixRule5String</v>
      </c>
      <c r="I3812">
        <f>COUNTIF($H$3:H3811,H3812)</f>
        <v>0</v>
      </c>
      <c r="J3812">
        <f>COUNTIF($B$3:B3811,B3812)</f>
        <v>0</v>
      </c>
      <c r="K3812">
        <f t="shared" si="121"/>
        <v>0</v>
      </c>
    </row>
    <row r="3813" spans="1:11">
      <c r="A3813" s="365" t="s">
        <v>13361</v>
      </c>
      <c r="B3813" s="365" t="s">
        <v>22498</v>
      </c>
      <c r="C3813" s="365" t="s">
        <v>22499</v>
      </c>
      <c r="D3813" s="365" t="s">
        <v>17271</v>
      </c>
      <c r="E3813" s="479">
        <v>7</v>
      </c>
      <c r="F3813" s="480" t="s">
        <v>1347</v>
      </c>
      <c r="G3813" s="479">
        <v>1</v>
      </c>
      <c r="H3813" t="str">
        <f t="shared" si="120"/>
        <v>suffixRule6String</v>
      </c>
      <c r="I3813">
        <f>COUNTIF($H$3:H3812,H3813)</f>
        <v>0</v>
      </c>
      <c r="J3813">
        <f>COUNTIF($B$3:B3812,B3813)</f>
        <v>0</v>
      </c>
      <c r="K3813">
        <f t="shared" si="121"/>
        <v>0</v>
      </c>
    </row>
    <row r="3814" spans="1:11">
      <c r="A3814" s="365" t="s">
        <v>13361</v>
      </c>
      <c r="B3814" s="365" t="s">
        <v>22500</v>
      </c>
      <c r="C3814" s="365" t="s">
        <v>22501</v>
      </c>
      <c r="D3814" s="365" t="s">
        <v>17272</v>
      </c>
      <c r="E3814" s="479">
        <v>8</v>
      </c>
      <c r="F3814" s="480" t="s">
        <v>1347</v>
      </c>
      <c r="G3814" s="479">
        <v>1</v>
      </c>
      <c r="H3814" t="str">
        <f t="shared" si="120"/>
        <v>suffixRule7String</v>
      </c>
      <c r="I3814">
        <f>COUNTIF($H$3:H3813,H3814)</f>
        <v>0</v>
      </c>
      <c r="J3814">
        <f>COUNTIF($B$3:B3813,B3814)</f>
        <v>0</v>
      </c>
      <c r="K3814">
        <f t="shared" si="121"/>
        <v>0</v>
      </c>
    </row>
    <row r="3815" spans="1:11">
      <c r="A3815" s="365" t="s">
        <v>13361</v>
      </c>
      <c r="B3815" s="365" t="s">
        <v>1876</v>
      </c>
      <c r="C3815" s="365" t="s">
        <v>1877</v>
      </c>
      <c r="D3815" s="365" t="s">
        <v>1878</v>
      </c>
      <c r="E3815" s="479">
        <v>9</v>
      </c>
      <c r="F3815" s="480" t="s">
        <v>1347</v>
      </c>
      <c r="G3815" s="479">
        <v>128</v>
      </c>
      <c r="H3815" t="str">
        <f t="shared" si="120"/>
        <v>divisionCodeString</v>
      </c>
      <c r="I3815">
        <f>COUNTIF($H$3:H3814,H3815)</f>
        <v>32</v>
      </c>
      <c r="J3815">
        <f>COUNTIF($B$3:B3814,B3815)</f>
        <v>32</v>
      </c>
      <c r="K3815">
        <f t="shared" si="121"/>
        <v>0</v>
      </c>
    </row>
    <row r="3816" spans="1:11">
      <c r="A3816" s="365" t="s">
        <v>13365</v>
      </c>
      <c r="B3816" s="365" t="s">
        <v>13404</v>
      </c>
      <c r="C3816" s="365" t="s">
        <v>13403</v>
      </c>
      <c r="D3816" s="365" t="s">
        <v>13402</v>
      </c>
      <c r="E3816" s="479">
        <v>1</v>
      </c>
      <c r="F3816" s="480" t="s">
        <v>1347</v>
      </c>
      <c r="G3816" s="479">
        <v>20</v>
      </c>
      <c r="H3816" t="str">
        <f t="shared" si="120"/>
        <v>deriMainCodeString</v>
      </c>
      <c r="I3816">
        <f>COUNTIF($H$3:H3815,H3816)</f>
        <v>2</v>
      </c>
      <c r="J3816">
        <f>COUNTIF($B$3:B3815,B3816)</f>
        <v>2</v>
      </c>
      <c r="K3816">
        <f t="shared" si="121"/>
        <v>0</v>
      </c>
    </row>
    <row r="3817" spans="1:11">
      <c r="A3817" s="365" t="s">
        <v>13365</v>
      </c>
      <c r="B3817" s="365" t="s">
        <v>13407</v>
      </c>
      <c r="C3817" s="365" t="s">
        <v>13408</v>
      </c>
      <c r="D3817" s="365" t="s">
        <v>13409</v>
      </c>
      <c r="E3817" s="479">
        <v>1</v>
      </c>
      <c r="F3817" s="480" t="s">
        <v>1347</v>
      </c>
      <c r="G3817" s="479">
        <v>20</v>
      </c>
      <c r="H3817" t="str">
        <f t="shared" si="120"/>
        <v>deriSubCodeString</v>
      </c>
      <c r="I3817">
        <f>COUNTIF($H$3:H3816,H3817)</f>
        <v>1</v>
      </c>
      <c r="J3817">
        <f>COUNTIF($B$3:B3816,B3817)</f>
        <v>1</v>
      </c>
      <c r="K3817">
        <f t="shared" si="121"/>
        <v>0</v>
      </c>
    </row>
    <row r="3818" spans="1:11">
      <c r="A3818" s="365" t="s">
        <v>13365</v>
      </c>
      <c r="B3818" s="365" t="s">
        <v>22488</v>
      </c>
      <c r="C3818" s="365" t="s">
        <v>22489</v>
      </c>
      <c r="D3818" s="365" t="s">
        <v>17266</v>
      </c>
      <c r="E3818" s="479">
        <v>2</v>
      </c>
      <c r="F3818" s="480" t="s">
        <v>1347</v>
      </c>
      <c r="G3818" s="479">
        <v>1</v>
      </c>
      <c r="H3818" t="str">
        <f t="shared" si="120"/>
        <v>suffixRule1String</v>
      </c>
      <c r="I3818">
        <f>COUNTIF($H$3:H3817,H3818)</f>
        <v>1</v>
      </c>
      <c r="J3818">
        <f>COUNTIF($B$3:B3817,B3818)</f>
        <v>1</v>
      </c>
      <c r="K3818">
        <f t="shared" si="121"/>
        <v>0</v>
      </c>
    </row>
    <row r="3819" spans="1:11">
      <c r="A3819" s="365" t="s">
        <v>13365</v>
      </c>
      <c r="B3819" s="365" t="s">
        <v>22490</v>
      </c>
      <c r="C3819" s="365" t="s">
        <v>22491</v>
      </c>
      <c r="D3819" s="365" t="s">
        <v>17267</v>
      </c>
      <c r="E3819" s="479">
        <v>3</v>
      </c>
      <c r="F3819" s="480" t="s">
        <v>1347</v>
      </c>
      <c r="G3819" s="479">
        <v>1</v>
      </c>
      <c r="H3819" t="str">
        <f t="shared" si="120"/>
        <v>suffixRule2String</v>
      </c>
      <c r="I3819">
        <f>COUNTIF($H$3:H3818,H3819)</f>
        <v>1</v>
      </c>
      <c r="J3819">
        <f>COUNTIF($B$3:B3818,B3819)</f>
        <v>1</v>
      </c>
      <c r="K3819">
        <f t="shared" si="121"/>
        <v>0</v>
      </c>
    </row>
    <row r="3820" spans="1:11">
      <c r="A3820" s="365" t="s">
        <v>13365</v>
      </c>
      <c r="B3820" s="365" t="s">
        <v>22492</v>
      </c>
      <c r="C3820" s="365" t="s">
        <v>22493</v>
      </c>
      <c r="D3820" s="365" t="s">
        <v>17268</v>
      </c>
      <c r="E3820" s="479">
        <v>4</v>
      </c>
      <c r="F3820" s="480" t="s">
        <v>1347</v>
      </c>
      <c r="G3820" s="479">
        <v>1</v>
      </c>
      <c r="H3820" t="str">
        <f t="shared" si="120"/>
        <v>suffixRule3String</v>
      </c>
      <c r="I3820">
        <f>COUNTIF($H$3:H3819,H3820)</f>
        <v>1</v>
      </c>
      <c r="J3820">
        <f>COUNTIF($B$3:B3819,B3820)</f>
        <v>1</v>
      </c>
      <c r="K3820">
        <f t="shared" si="121"/>
        <v>0</v>
      </c>
    </row>
    <row r="3821" spans="1:11">
      <c r="A3821" s="365" t="s">
        <v>13365</v>
      </c>
      <c r="B3821" s="365" t="s">
        <v>22494</v>
      </c>
      <c r="C3821" s="365" t="s">
        <v>22495</v>
      </c>
      <c r="D3821" s="365" t="s">
        <v>17269</v>
      </c>
      <c r="E3821" s="479">
        <v>5</v>
      </c>
      <c r="F3821" s="480" t="s">
        <v>1347</v>
      </c>
      <c r="G3821" s="479">
        <v>1</v>
      </c>
      <c r="H3821" t="str">
        <f t="shared" si="120"/>
        <v>suffixRule4String</v>
      </c>
      <c r="I3821">
        <f>COUNTIF($H$3:H3820,H3821)</f>
        <v>1</v>
      </c>
      <c r="J3821">
        <f>COUNTIF($B$3:B3820,B3821)</f>
        <v>1</v>
      </c>
      <c r="K3821">
        <f t="shared" si="121"/>
        <v>0</v>
      </c>
    </row>
    <row r="3822" spans="1:11">
      <c r="A3822" s="365" t="s">
        <v>13365</v>
      </c>
      <c r="B3822" s="365" t="s">
        <v>22496</v>
      </c>
      <c r="C3822" s="365" t="s">
        <v>22497</v>
      </c>
      <c r="D3822" s="365" t="s">
        <v>17270</v>
      </c>
      <c r="E3822" s="479">
        <v>6</v>
      </c>
      <c r="F3822" s="480" t="s">
        <v>1347</v>
      </c>
      <c r="G3822" s="479">
        <v>1</v>
      </c>
      <c r="H3822" t="str">
        <f t="shared" si="120"/>
        <v>suffixRule5String</v>
      </c>
      <c r="I3822">
        <f>COUNTIF($H$3:H3821,H3822)</f>
        <v>1</v>
      </c>
      <c r="J3822">
        <f>COUNTIF($B$3:B3821,B3822)</f>
        <v>1</v>
      </c>
      <c r="K3822">
        <f t="shared" si="121"/>
        <v>0</v>
      </c>
    </row>
    <row r="3823" spans="1:11">
      <c r="A3823" s="365" t="s">
        <v>13365</v>
      </c>
      <c r="B3823" s="365" t="s">
        <v>22498</v>
      </c>
      <c r="C3823" s="365" t="s">
        <v>22499</v>
      </c>
      <c r="D3823" s="365" t="s">
        <v>17271</v>
      </c>
      <c r="E3823" s="479">
        <v>7</v>
      </c>
      <c r="F3823" s="480" t="s">
        <v>1347</v>
      </c>
      <c r="G3823" s="479">
        <v>1</v>
      </c>
      <c r="H3823" t="str">
        <f t="shared" si="120"/>
        <v>suffixRule6String</v>
      </c>
      <c r="I3823">
        <f>COUNTIF($H$3:H3822,H3823)</f>
        <v>1</v>
      </c>
      <c r="J3823">
        <f>COUNTIF($B$3:B3822,B3823)</f>
        <v>1</v>
      </c>
      <c r="K3823">
        <f t="shared" si="121"/>
        <v>0</v>
      </c>
    </row>
    <row r="3824" spans="1:11">
      <c r="A3824" s="365" t="s">
        <v>13365</v>
      </c>
      <c r="B3824" s="365" t="s">
        <v>22500</v>
      </c>
      <c r="C3824" s="365" t="s">
        <v>22501</v>
      </c>
      <c r="D3824" s="365" t="s">
        <v>17272</v>
      </c>
      <c r="E3824" s="479">
        <v>8</v>
      </c>
      <c r="F3824" s="480" t="s">
        <v>1347</v>
      </c>
      <c r="G3824" s="479">
        <v>1</v>
      </c>
      <c r="H3824" t="str">
        <f t="shared" si="120"/>
        <v>suffixRule7String</v>
      </c>
      <c r="I3824">
        <f>COUNTIF($H$3:H3823,H3824)</f>
        <v>1</v>
      </c>
      <c r="J3824">
        <f>COUNTIF($B$3:B3823,B3824)</f>
        <v>1</v>
      </c>
      <c r="K3824">
        <f t="shared" si="121"/>
        <v>0</v>
      </c>
    </row>
    <row r="3825" spans="1:11">
      <c r="A3825" s="365" t="s">
        <v>13365</v>
      </c>
      <c r="B3825" s="365" t="s">
        <v>1876</v>
      </c>
      <c r="C3825" s="365" t="s">
        <v>1877</v>
      </c>
      <c r="D3825" s="365" t="s">
        <v>1878</v>
      </c>
      <c r="E3825" s="479">
        <v>9</v>
      </c>
      <c r="F3825" s="480" t="s">
        <v>1347</v>
      </c>
      <c r="G3825" s="479">
        <v>128</v>
      </c>
      <c r="H3825" t="str">
        <f t="shared" si="120"/>
        <v>divisionCodeString</v>
      </c>
      <c r="I3825">
        <f>COUNTIF($H$3:H3824,H3825)</f>
        <v>33</v>
      </c>
      <c r="J3825">
        <f>COUNTIF($B$3:B3824,B3825)</f>
        <v>33</v>
      </c>
      <c r="K3825">
        <f t="shared" si="121"/>
        <v>0</v>
      </c>
    </row>
    <row r="3826" spans="1:11">
      <c r="A3826" s="365" t="s">
        <v>23041</v>
      </c>
      <c r="B3826" s="365" t="s">
        <v>13404</v>
      </c>
      <c r="C3826" s="365" t="s">
        <v>13403</v>
      </c>
      <c r="D3826" s="365" t="s">
        <v>13402</v>
      </c>
      <c r="E3826" s="479">
        <v>1</v>
      </c>
      <c r="F3826" s="480" t="s">
        <v>1347</v>
      </c>
      <c r="G3826" s="479">
        <v>20</v>
      </c>
      <c r="H3826" t="str">
        <f t="shared" si="120"/>
        <v>deriMainCodeString</v>
      </c>
      <c r="I3826">
        <f>COUNTIF($H$3:H3825,H3826)</f>
        <v>3</v>
      </c>
      <c r="J3826">
        <f>COUNTIF($B$3:B3825,B3826)</f>
        <v>3</v>
      </c>
      <c r="K3826">
        <f t="shared" si="121"/>
        <v>0</v>
      </c>
    </row>
    <row r="3827" spans="1:11">
      <c r="A3827" s="365" t="s">
        <v>23041</v>
      </c>
      <c r="B3827" s="365" t="s">
        <v>13407</v>
      </c>
      <c r="C3827" s="365" t="s">
        <v>13408</v>
      </c>
      <c r="D3827" s="365" t="s">
        <v>13409</v>
      </c>
      <c r="E3827" s="479">
        <v>2</v>
      </c>
      <c r="F3827" s="480" t="s">
        <v>1347</v>
      </c>
      <c r="G3827" s="479">
        <v>20</v>
      </c>
      <c r="H3827" t="str">
        <f t="shared" si="120"/>
        <v>deriSubCodeString</v>
      </c>
      <c r="I3827">
        <f>COUNTIF($H$3:H3826,H3827)</f>
        <v>2</v>
      </c>
      <c r="J3827">
        <f>COUNTIF($B$3:B3826,B3827)</f>
        <v>2</v>
      </c>
      <c r="K3827">
        <f t="shared" si="121"/>
        <v>0</v>
      </c>
    </row>
    <row r="3828" spans="1:11">
      <c r="A3828" s="365" t="s">
        <v>23041</v>
      </c>
      <c r="B3828" s="365" t="s">
        <v>15024</v>
      </c>
      <c r="C3828" s="365" t="s">
        <v>15025</v>
      </c>
      <c r="D3828" s="365" t="s">
        <v>15026</v>
      </c>
      <c r="E3828" s="479">
        <v>3</v>
      </c>
      <c r="F3828" s="480" t="s">
        <v>1347</v>
      </c>
      <c r="G3828" s="479">
        <v>20</v>
      </c>
      <c r="H3828" t="str">
        <f t="shared" si="120"/>
        <v>checkItemString</v>
      </c>
      <c r="I3828">
        <f>COUNTIF($H$3:H3827,H3828)</f>
        <v>0</v>
      </c>
      <c r="J3828">
        <f>COUNTIF($B$3:B3827,B3828)</f>
        <v>0</v>
      </c>
      <c r="K3828">
        <f t="shared" si="121"/>
        <v>0</v>
      </c>
    </row>
    <row r="3829" spans="1:11">
      <c r="A3829" s="365" t="s">
        <v>23041</v>
      </c>
      <c r="B3829" s="365" t="s">
        <v>7758</v>
      </c>
      <c r="C3829" s="365" t="s">
        <v>15028</v>
      </c>
      <c r="D3829" s="365" t="s">
        <v>15029</v>
      </c>
      <c r="E3829" s="479">
        <v>4</v>
      </c>
      <c r="F3829" s="480" t="s">
        <v>1347</v>
      </c>
      <c r="G3829" s="479">
        <v>20</v>
      </c>
      <c r="H3829" t="str">
        <f t="shared" si="120"/>
        <v>ItemString</v>
      </c>
      <c r="I3829">
        <f>COUNTIF($H$3:H3828,H3829)</f>
        <v>0</v>
      </c>
      <c r="J3829">
        <f>COUNTIF($B$3:B3828,B3829)</f>
        <v>0</v>
      </c>
      <c r="K3829">
        <f t="shared" si="121"/>
        <v>0</v>
      </c>
    </row>
    <row r="3830" spans="1:11">
      <c r="A3830" s="365" t="s">
        <v>23041</v>
      </c>
      <c r="B3830" s="365" t="s">
        <v>22410</v>
      </c>
      <c r="C3830" s="365" t="s">
        <v>22411</v>
      </c>
      <c r="D3830" s="365" t="s">
        <v>17233</v>
      </c>
      <c r="E3830" s="479">
        <v>5</v>
      </c>
      <c r="F3830" s="480" t="s">
        <v>1347</v>
      </c>
      <c r="G3830" s="479">
        <v>20</v>
      </c>
      <c r="H3830" t="str">
        <f t="shared" si="120"/>
        <v>suffixCodeString</v>
      </c>
      <c r="I3830">
        <f>COUNTIF($H$3:H3829,H3830)</f>
        <v>1</v>
      </c>
      <c r="J3830">
        <f>COUNTIF($B$3:B3829,B3830)</f>
        <v>1</v>
      </c>
      <c r="K3830">
        <f t="shared" si="121"/>
        <v>0</v>
      </c>
    </row>
    <row r="3831" spans="1:11">
      <c r="A3831" s="365" t="s">
        <v>23041</v>
      </c>
      <c r="B3831" s="365" t="s">
        <v>1876</v>
      </c>
      <c r="C3831" s="365" t="s">
        <v>1877</v>
      </c>
      <c r="D3831" s="365" t="s">
        <v>1878</v>
      </c>
      <c r="E3831" s="479">
        <v>6</v>
      </c>
      <c r="F3831" s="480" t="s">
        <v>1347</v>
      </c>
      <c r="G3831" s="479">
        <v>128</v>
      </c>
      <c r="H3831" t="str">
        <f t="shared" si="120"/>
        <v>divisionCodeString</v>
      </c>
      <c r="I3831">
        <f>COUNTIF($H$3:H3830,H3831)</f>
        <v>34</v>
      </c>
      <c r="J3831">
        <f>COUNTIF($B$3:B3830,B3831)</f>
        <v>34</v>
      </c>
      <c r="K3831">
        <f t="shared" si="121"/>
        <v>0</v>
      </c>
    </row>
    <row r="3832" spans="1:11">
      <c r="A3832" s="365" t="s">
        <v>18992</v>
      </c>
      <c r="B3832" s="365" t="s">
        <v>13404</v>
      </c>
      <c r="C3832" s="365" t="s">
        <v>13403</v>
      </c>
      <c r="D3832" s="365" t="s">
        <v>13402</v>
      </c>
      <c r="E3832" s="479">
        <v>1</v>
      </c>
      <c r="F3832" s="480" t="s">
        <v>1347</v>
      </c>
      <c r="G3832" s="479">
        <v>20</v>
      </c>
      <c r="H3832" t="str">
        <f t="shared" si="120"/>
        <v>deriMainCodeString</v>
      </c>
      <c r="I3832">
        <f>COUNTIF($H$3:H3831,H3832)</f>
        <v>4</v>
      </c>
      <c r="J3832">
        <f>COUNTIF($B$3:B3831,B3832)</f>
        <v>4</v>
      </c>
      <c r="K3832">
        <f t="shared" si="121"/>
        <v>0</v>
      </c>
    </row>
    <row r="3833" spans="1:11">
      <c r="A3833" s="365" t="s">
        <v>18992</v>
      </c>
      <c r="B3833" s="365" t="s">
        <v>13407</v>
      </c>
      <c r="C3833" s="365" t="s">
        <v>13408</v>
      </c>
      <c r="D3833" s="365" t="s">
        <v>13409</v>
      </c>
      <c r="E3833" s="479">
        <v>2</v>
      </c>
      <c r="F3833" s="480" t="s">
        <v>1347</v>
      </c>
      <c r="G3833" s="479">
        <v>20</v>
      </c>
      <c r="H3833" t="str">
        <f t="shared" si="120"/>
        <v>deriSubCodeString</v>
      </c>
      <c r="I3833">
        <f>COUNTIF($H$3:H3832,H3833)</f>
        <v>3</v>
      </c>
      <c r="J3833">
        <f>COUNTIF($B$3:B3832,B3833)</f>
        <v>3</v>
      </c>
      <c r="K3833">
        <f t="shared" si="121"/>
        <v>0</v>
      </c>
    </row>
    <row r="3834" spans="1:11">
      <c r="A3834" s="365" t="s">
        <v>18992</v>
      </c>
      <c r="B3834" s="365" t="s">
        <v>15024</v>
      </c>
      <c r="C3834" s="365" t="s">
        <v>15025</v>
      </c>
      <c r="D3834" s="365" t="s">
        <v>15026</v>
      </c>
      <c r="E3834" s="479">
        <v>3</v>
      </c>
      <c r="F3834" s="480" t="s">
        <v>1347</v>
      </c>
      <c r="G3834" s="479">
        <v>20</v>
      </c>
      <c r="H3834" t="str">
        <f t="shared" si="120"/>
        <v>checkItemString</v>
      </c>
      <c r="I3834">
        <f>COUNTIF($H$3:H3833,H3834)</f>
        <v>1</v>
      </c>
      <c r="J3834">
        <f>COUNTIF($B$3:B3833,B3834)</f>
        <v>1</v>
      </c>
      <c r="K3834">
        <f t="shared" si="121"/>
        <v>0</v>
      </c>
    </row>
    <row r="3835" spans="1:11">
      <c r="A3835" s="365" t="s">
        <v>18992</v>
      </c>
      <c r="B3835" s="365" t="s">
        <v>7758</v>
      </c>
      <c r="C3835" s="365" t="s">
        <v>15028</v>
      </c>
      <c r="D3835" s="365" t="s">
        <v>15029</v>
      </c>
      <c r="E3835" s="479">
        <v>4</v>
      </c>
      <c r="F3835" s="480" t="s">
        <v>1347</v>
      </c>
      <c r="G3835" s="479">
        <v>20</v>
      </c>
      <c r="H3835" t="str">
        <f t="shared" si="120"/>
        <v>ItemString</v>
      </c>
      <c r="I3835">
        <f>COUNTIF($H$3:H3834,H3835)</f>
        <v>1</v>
      </c>
      <c r="J3835">
        <f>COUNTIF($B$3:B3834,B3835)</f>
        <v>1</v>
      </c>
      <c r="K3835">
        <f t="shared" si="121"/>
        <v>0</v>
      </c>
    </row>
    <row r="3836" spans="1:11">
      <c r="A3836" s="365" t="s">
        <v>18992</v>
      </c>
      <c r="B3836" s="365" t="s">
        <v>22410</v>
      </c>
      <c r="C3836" s="365" t="s">
        <v>22411</v>
      </c>
      <c r="D3836" s="365" t="s">
        <v>17233</v>
      </c>
      <c r="E3836" s="479">
        <v>5</v>
      </c>
      <c r="F3836" s="480" t="s">
        <v>1347</v>
      </c>
      <c r="G3836" s="479">
        <v>20</v>
      </c>
      <c r="H3836" t="str">
        <f t="shared" si="120"/>
        <v>suffixCodeString</v>
      </c>
      <c r="I3836">
        <f>COUNTIF($H$3:H3835,H3836)</f>
        <v>2</v>
      </c>
      <c r="J3836">
        <f>COUNTIF($B$3:B3835,B3836)</f>
        <v>2</v>
      </c>
      <c r="K3836">
        <f t="shared" si="121"/>
        <v>0</v>
      </c>
    </row>
    <row r="3837" spans="1:11">
      <c r="A3837" s="365" t="s">
        <v>18992</v>
      </c>
      <c r="B3837" s="365" t="s">
        <v>1876</v>
      </c>
      <c r="C3837" s="365" t="s">
        <v>1877</v>
      </c>
      <c r="D3837" s="365" t="s">
        <v>1878</v>
      </c>
      <c r="E3837" s="479">
        <v>6</v>
      </c>
      <c r="F3837" s="480" t="s">
        <v>1347</v>
      </c>
      <c r="G3837" s="479">
        <v>128</v>
      </c>
      <c r="H3837" t="str">
        <f t="shared" si="120"/>
        <v>divisionCodeString</v>
      </c>
      <c r="I3837">
        <f>COUNTIF($H$3:H3836,H3837)</f>
        <v>35</v>
      </c>
      <c r="J3837">
        <f>COUNTIF($B$3:B3836,B3837)</f>
        <v>35</v>
      </c>
      <c r="K3837">
        <f t="shared" si="121"/>
        <v>0</v>
      </c>
    </row>
    <row r="3838" spans="1:11">
      <c r="A3838" s="365" t="s">
        <v>18992</v>
      </c>
      <c r="B3838" s="365" t="s">
        <v>82</v>
      </c>
      <c r="C3838" s="365" t="s">
        <v>1404</v>
      </c>
      <c r="D3838" s="365" t="s">
        <v>1405</v>
      </c>
      <c r="E3838" s="479">
        <v>7</v>
      </c>
      <c r="F3838" s="480" t="s">
        <v>1347</v>
      </c>
      <c r="G3838" s="479">
        <v>20</v>
      </c>
      <c r="H3838" t="str">
        <f t="shared" si="120"/>
        <v>fromObidString</v>
      </c>
      <c r="I3838">
        <f>COUNTIF($H$3:H3837,H3838)</f>
        <v>25</v>
      </c>
      <c r="J3838">
        <f>COUNTIF($B$3:B3837,B3838)</f>
        <v>25</v>
      </c>
      <c r="K3838">
        <f t="shared" si="121"/>
        <v>0</v>
      </c>
    </row>
    <row r="3839" spans="1:11">
      <c r="A3839" s="365" t="s">
        <v>13444</v>
      </c>
      <c r="B3839" s="365" t="s">
        <v>1093</v>
      </c>
      <c r="C3839" s="365" t="s">
        <v>22502</v>
      </c>
      <c r="D3839" s="365" t="s">
        <v>17273</v>
      </c>
      <c r="E3839" s="479">
        <v>1</v>
      </c>
      <c r="F3839" s="480" t="s">
        <v>1347</v>
      </c>
      <c r="G3839" s="479">
        <v>6</v>
      </c>
      <c r="H3839" t="str">
        <f t="shared" si="120"/>
        <v>monthString</v>
      </c>
      <c r="I3839">
        <f>COUNTIF($H$3:H3838,H3839)</f>
        <v>0</v>
      </c>
      <c r="J3839">
        <f>COUNTIF($B$3:B3838,B3839)</f>
        <v>0</v>
      </c>
      <c r="K3839">
        <f t="shared" si="121"/>
        <v>0</v>
      </c>
    </row>
    <row r="3840" spans="1:11">
      <c r="A3840" s="365" t="s">
        <v>13444</v>
      </c>
      <c r="B3840" s="365" t="s">
        <v>6666</v>
      </c>
      <c r="C3840" s="365" t="s">
        <v>5894</v>
      </c>
      <c r="D3840" s="365" t="s">
        <v>5895</v>
      </c>
      <c r="E3840" s="479">
        <v>2</v>
      </c>
      <c r="F3840" s="480" t="s">
        <v>1347</v>
      </c>
      <c r="G3840" s="479">
        <v>40</v>
      </c>
      <c r="H3840" t="str">
        <f t="shared" si="120"/>
        <v>legalEntityNameString</v>
      </c>
      <c r="I3840">
        <f>COUNTIF($H$3:H3839,H3840)</f>
        <v>10</v>
      </c>
      <c r="J3840">
        <f>COUNTIF($B$3:B3839,B3840)</f>
        <v>10</v>
      </c>
      <c r="K3840">
        <f t="shared" si="121"/>
        <v>0</v>
      </c>
    </row>
    <row r="3841" spans="1:11">
      <c r="A3841" s="365" t="s">
        <v>13444</v>
      </c>
      <c r="B3841" s="365" t="s">
        <v>22207</v>
      </c>
      <c r="C3841" s="365" t="s">
        <v>22208</v>
      </c>
      <c r="D3841" s="365" t="s">
        <v>17136</v>
      </c>
      <c r="E3841" s="479">
        <v>3</v>
      </c>
      <c r="F3841" s="480" t="s">
        <v>1347</v>
      </c>
      <c r="G3841" s="479">
        <v>3</v>
      </c>
      <c r="H3841" t="str">
        <f t="shared" si="120"/>
        <v>fromCurrencyCodeString</v>
      </c>
      <c r="I3841">
        <f>COUNTIF($H$3:H3840,H3841)</f>
        <v>1</v>
      </c>
      <c r="J3841">
        <f>COUNTIF($B$3:B3840,B3841)</f>
        <v>1</v>
      </c>
      <c r="K3841">
        <f t="shared" si="121"/>
        <v>0</v>
      </c>
    </row>
    <row r="3842" spans="1:11">
      <c r="A3842" s="365" t="s">
        <v>13444</v>
      </c>
      <c r="B3842" s="365" t="s">
        <v>22209</v>
      </c>
      <c r="C3842" s="365" t="s">
        <v>22210</v>
      </c>
      <c r="D3842" s="365" t="s">
        <v>17137</v>
      </c>
      <c r="E3842" s="479">
        <v>4</v>
      </c>
      <c r="F3842" s="480" t="s">
        <v>1347</v>
      </c>
      <c r="G3842" s="479">
        <v>3</v>
      </c>
      <c r="H3842" t="str">
        <f t="shared" si="120"/>
        <v>toCurrencyCodeString</v>
      </c>
      <c r="I3842">
        <f>COUNTIF($H$3:H3841,H3842)</f>
        <v>1</v>
      </c>
      <c r="J3842">
        <f>COUNTIF($B$3:B3841,B3842)</f>
        <v>1</v>
      </c>
      <c r="K3842">
        <f t="shared" si="121"/>
        <v>0</v>
      </c>
    </row>
    <row r="3843" spans="1:11">
      <c r="A3843" s="365" t="s">
        <v>13444</v>
      </c>
      <c r="B3843" s="365" t="s">
        <v>3461</v>
      </c>
      <c r="C3843" s="365" t="s">
        <v>3462</v>
      </c>
      <c r="D3843" s="365" t="s">
        <v>3463</v>
      </c>
      <c r="E3843" s="479">
        <v>5</v>
      </c>
      <c r="F3843" s="480" t="s">
        <v>1347</v>
      </c>
      <c r="G3843" s="479">
        <v>30</v>
      </c>
      <c r="H3843" t="str">
        <f t="shared" ref="H3843:H3906" si="122">B3843&amp;F3843</f>
        <v>userConvertTypeCdString</v>
      </c>
      <c r="I3843">
        <f>COUNTIF($H$3:H3842,H3843)</f>
        <v>1</v>
      </c>
      <c r="J3843">
        <f>COUNTIF($B$3:B3842,B3843)</f>
        <v>1</v>
      </c>
      <c r="K3843">
        <f t="shared" si="121"/>
        <v>0</v>
      </c>
    </row>
    <row r="3844" spans="1:11">
      <c r="A3844" s="365" t="s">
        <v>13444</v>
      </c>
      <c r="B3844" s="365" t="s">
        <v>22503</v>
      </c>
      <c r="C3844" s="365" t="s">
        <v>22504</v>
      </c>
      <c r="D3844" s="365" t="s">
        <v>17274</v>
      </c>
      <c r="E3844" s="479">
        <v>6</v>
      </c>
      <c r="F3844" s="480" t="s">
        <v>8845</v>
      </c>
      <c r="G3844" s="479"/>
      <c r="H3844" t="str">
        <f t="shared" si="122"/>
        <v>averageRateBigDecimal</v>
      </c>
      <c r="I3844">
        <f>COUNTIF($H$3:H3843,H3844)</f>
        <v>0</v>
      </c>
      <c r="J3844">
        <f>COUNTIF($B$3:B3843,B3844)</f>
        <v>0</v>
      </c>
      <c r="K3844">
        <f t="shared" ref="K3844:K3907" si="123">J3844-I3844</f>
        <v>0</v>
      </c>
    </row>
    <row r="3845" spans="1:11">
      <c r="A3845" s="365" t="s">
        <v>13444</v>
      </c>
      <c r="B3845" s="365" t="s">
        <v>22505</v>
      </c>
      <c r="C3845" s="365" t="s">
        <v>22506</v>
      </c>
      <c r="D3845" s="365" t="s">
        <v>17275</v>
      </c>
      <c r="E3845" s="479">
        <v>7</v>
      </c>
      <c r="F3845" s="480" t="s">
        <v>8845</v>
      </c>
      <c r="G3845" s="479"/>
      <c r="H3845" t="str">
        <f t="shared" si="122"/>
        <v>endingRateBigDecimal</v>
      </c>
      <c r="I3845">
        <f>COUNTIF($H$3:H3844,H3845)</f>
        <v>0</v>
      </c>
      <c r="J3845">
        <f>COUNTIF($B$3:B3844,B3845)</f>
        <v>0</v>
      </c>
      <c r="K3845">
        <f t="shared" si="123"/>
        <v>0</v>
      </c>
    </row>
    <row r="3846" spans="1:11">
      <c r="A3846" s="365" t="s">
        <v>13449</v>
      </c>
      <c r="B3846" s="365" t="s">
        <v>22507</v>
      </c>
      <c r="C3846" s="365" t="s">
        <v>22508</v>
      </c>
      <c r="D3846" s="365" t="s">
        <v>17276</v>
      </c>
      <c r="E3846" s="479">
        <v>1</v>
      </c>
      <c r="F3846" s="480" t="s">
        <v>1347</v>
      </c>
      <c r="G3846" s="479">
        <v>30</v>
      </c>
      <c r="H3846" t="str">
        <f t="shared" si="122"/>
        <v>domesticUserIdString</v>
      </c>
      <c r="I3846">
        <f>COUNTIF($H$3:H3845,H3846)</f>
        <v>0</v>
      </c>
      <c r="J3846">
        <f>COUNTIF($B$3:B3845,B3846)</f>
        <v>0</v>
      </c>
      <c r="K3846">
        <f t="shared" si="123"/>
        <v>0</v>
      </c>
    </row>
    <row r="3847" spans="1:11">
      <c r="A3847" s="365" t="s">
        <v>13449</v>
      </c>
      <c r="B3847" s="365" t="s">
        <v>22509</v>
      </c>
      <c r="C3847" s="365" t="s">
        <v>22510</v>
      </c>
      <c r="D3847" s="365" t="s">
        <v>17277</v>
      </c>
      <c r="E3847" s="479">
        <v>2</v>
      </c>
      <c r="F3847" s="480" t="s">
        <v>1347</v>
      </c>
      <c r="G3847" s="479">
        <v>30</v>
      </c>
      <c r="H3847" t="str">
        <f t="shared" si="122"/>
        <v>foreignUserIdString</v>
      </c>
      <c r="I3847">
        <f>COUNTIF($H$3:H3846,H3847)</f>
        <v>0</v>
      </c>
      <c r="J3847">
        <f>COUNTIF($B$3:B3846,B3847)</f>
        <v>0</v>
      </c>
      <c r="K3847">
        <f t="shared" si="123"/>
        <v>0</v>
      </c>
    </row>
    <row r="3848" spans="1:11">
      <c r="A3848" s="365" t="s">
        <v>13559</v>
      </c>
      <c r="B3848" s="365" t="s">
        <v>1876</v>
      </c>
      <c r="C3848" s="365" t="s">
        <v>1877</v>
      </c>
      <c r="D3848" s="365" t="s">
        <v>1878</v>
      </c>
      <c r="E3848" s="479">
        <v>1</v>
      </c>
      <c r="F3848" s="480" t="s">
        <v>1347</v>
      </c>
      <c r="G3848" s="479">
        <v>3</v>
      </c>
      <c r="H3848" t="str">
        <f t="shared" si="122"/>
        <v>divisionCodeString</v>
      </c>
      <c r="I3848">
        <f>COUNTIF($H$3:H3847,H3848)</f>
        <v>36</v>
      </c>
      <c r="J3848">
        <f>COUNTIF($B$3:B3847,B3848)</f>
        <v>36</v>
      </c>
      <c r="K3848">
        <f t="shared" si="123"/>
        <v>0</v>
      </c>
    </row>
    <row r="3849" spans="1:11">
      <c r="A3849" s="365" t="s">
        <v>13559</v>
      </c>
      <c r="B3849" s="365" t="s">
        <v>22511</v>
      </c>
      <c r="C3849" s="365" t="s">
        <v>22512</v>
      </c>
      <c r="D3849" s="365" t="s">
        <v>17278</v>
      </c>
      <c r="E3849" s="479">
        <v>2</v>
      </c>
      <c r="F3849" s="480" t="s">
        <v>1347</v>
      </c>
      <c r="G3849" s="479">
        <v>8</v>
      </c>
      <c r="H3849" t="str">
        <f t="shared" si="122"/>
        <v>planNameString</v>
      </c>
      <c r="I3849">
        <f>COUNTIF($H$3:H3848,H3849)</f>
        <v>0</v>
      </c>
      <c r="J3849">
        <f>COUNTIF($B$3:B3848,B3849)</f>
        <v>0</v>
      </c>
      <c r="K3849">
        <f t="shared" si="123"/>
        <v>0</v>
      </c>
    </row>
    <row r="3850" spans="1:11">
      <c r="A3850" s="365" t="s">
        <v>13559</v>
      </c>
      <c r="B3850" s="365" t="s">
        <v>1189</v>
      </c>
      <c r="C3850" s="365" t="s">
        <v>11649</v>
      </c>
      <c r="D3850" s="365" t="s">
        <v>5425</v>
      </c>
      <c r="E3850" s="479">
        <v>3</v>
      </c>
      <c r="F3850" s="480" t="s">
        <v>1353</v>
      </c>
      <c r="G3850" s="479"/>
      <c r="H3850" t="str">
        <f t="shared" si="122"/>
        <v>seqInteger</v>
      </c>
      <c r="I3850">
        <f>COUNTIF($H$3:H3849,H3850)</f>
        <v>3</v>
      </c>
      <c r="J3850">
        <f>COUNTIF($B$3:B3849,B3850)</f>
        <v>3</v>
      </c>
      <c r="K3850">
        <f t="shared" si="123"/>
        <v>0</v>
      </c>
    </row>
    <row r="3851" spans="1:11">
      <c r="A3851" s="365" t="s">
        <v>13559</v>
      </c>
      <c r="B3851" s="365" t="s">
        <v>1133</v>
      </c>
      <c r="C3851" s="365" t="s">
        <v>2515</v>
      </c>
      <c r="D3851" s="365" t="s">
        <v>2516</v>
      </c>
      <c r="E3851" s="479">
        <v>4</v>
      </c>
      <c r="F3851" s="480" t="s">
        <v>1347</v>
      </c>
      <c r="G3851" s="479">
        <v>100</v>
      </c>
      <c r="H3851" t="str">
        <f t="shared" si="122"/>
        <v>planTypeString</v>
      </c>
      <c r="I3851">
        <f>COUNTIF($H$3:H3850,H3851)</f>
        <v>1</v>
      </c>
      <c r="J3851">
        <f>COUNTIF($B$3:B3850,B3851)</f>
        <v>1</v>
      </c>
      <c r="K3851">
        <f t="shared" si="123"/>
        <v>0</v>
      </c>
    </row>
    <row r="3852" spans="1:11">
      <c r="A3852" s="365" t="s">
        <v>13559</v>
      </c>
      <c r="B3852" s="365" t="s">
        <v>22513</v>
      </c>
      <c r="C3852" s="365" t="s">
        <v>22514</v>
      </c>
      <c r="D3852" s="365" t="s">
        <v>17279</v>
      </c>
      <c r="E3852" s="479">
        <v>5</v>
      </c>
      <c r="F3852" s="480" t="s">
        <v>1347</v>
      </c>
      <c r="G3852" s="479">
        <v>30</v>
      </c>
      <c r="H3852" t="str">
        <f t="shared" si="122"/>
        <v>fromAffiliateBranchCodeString</v>
      </c>
      <c r="I3852">
        <f>COUNTIF($H$3:H3851,H3852)</f>
        <v>0</v>
      </c>
      <c r="J3852">
        <f>COUNTIF($B$3:B3851,B3852)</f>
        <v>0</v>
      </c>
      <c r="K3852">
        <f t="shared" si="123"/>
        <v>0</v>
      </c>
    </row>
    <row r="3853" spans="1:11">
      <c r="A3853" s="365" t="s">
        <v>13559</v>
      </c>
      <c r="B3853" s="365" t="s">
        <v>22515</v>
      </c>
      <c r="C3853" s="365" t="s">
        <v>22516</v>
      </c>
      <c r="D3853" s="365" t="s">
        <v>17280</v>
      </c>
      <c r="E3853" s="479">
        <v>6</v>
      </c>
      <c r="F3853" s="480" t="s">
        <v>1347</v>
      </c>
      <c r="G3853" s="479">
        <v>40</v>
      </c>
      <c r="H3853" t="str">
        <f t="shared" si="122"/>
        <v>fromSiteString</v>
      </c>
      <c r="I3853">
        <f>COUNTIF($H$3:H3852,H3853)</f>
        <v>0</v>
      </c>
      <c r="J3853">
        <f>COUNTIF($B$3:B3852,B3853)</f>
        <v>0</v>
      </c>
      <c r="K3853">
        <f t="shared" si="123"/>
        <v>0</v>
      </c>
    </row>
    <row r="3854" spans="1:11">
      <c r="A3854" s="365" t="s">
        <v>13559</v>
      </c>
      <c r="B3854" s="365" t="s">
        <v>22457</v>
      </c>
      <c r="C3854" s="365" t="s">
        <v>13052</v>
      </c>
      <c r="D3854" s="365" t="s">
        <v>13050</v>
      </c>
      <c r="E3854" s="479">
        <v>7</v>
      </c>
      <c r="F3854" s="480" t="s">
        <v>1347</v>
      </c>
      <c r="G3854" s="479">
        <v>100</v>
      </c>
      <c r="H3854" t="str">
        <f t="shared" si="122"/>
        <v>modelSuffixString</v>
      </c>
      <c r="I3854">
        <f>COUNTIF($H$3:H3853,H3854)</f>
        <v>1</v>
      </c>
      <c r="J3854">
        <f>COUNTIF($B$3:B3853,B3854)</f>
        <v>1</v>
      </c>
      <c r="K3854">
        <f t="shared" si="123"/>
        <v>0</v>
      </c>
    </row>
    <row r="3855" spans="1:11">
      <c r="A3855" s="365" t="s">
        <v>13559</v>
      </c>
      <c r="B3855" s="365" t="s">
        <v>22318</v>
      </c>
      <c r="C3855" s="365" t="s">
        <v>22319</v>
      </c>
      <c r="D3855" s="365" t="s">
        <v>17281</v>
      </c>
      <c r="E3855" s="479">
        <v>8</v>
      </c>
      <c r="F3855" s="480" t="s">
        <v>1347</v>
      </c>
      <c r="G3855" s="479">
        <v>100</v>
      </c>
      <c r="H3855" t="str">
        <f t="shared" si="122"/>
        <v>salesModelSuffixString</v>
      </c>
      <c r="I3855">
        <f>COUNTIF($H$3:H3854,H3855)</f>
        <v>1</v>
      </c>
      <c r="J3855">
        <f>COUNTIF($B$3:B3854,B3855)</f>
        <v>1</v>
      </c>
      <c r="K3855">
        <f t="shared" si="123"/>
        <v>0</v>
      </c>
    </row>
    <row r="3856" spans="1:11">
      <c r="A3856" s="365" t="s">
        <v>13559</v>
      </c>
      <c r="B3856" s="365" t="s">
        <v>22517</v>
      </c>
      <c r="C3856" s="365" t="s">
        <v>22518</v>
      </c>
      <c r="D3856" s="365" t="s">
        <v>17282</v>
      </c>
      <c r="E3856" s="479">
        <v>9</v>
      </c>
      <c r="F3856" s="480" t="s">
        <v>1347</v>
      </c>
      <c r="G3856" s="479">
        <v>100</v>
      </c>
      <c r="H3856" t="str">
        <f t="shared" si="122"/>
        <v>ptoModelString</v>
      </c>
      <c r="I3856">
        <f>COUNTIF($H$3:H3855,H3856)</f>
        <v>0</v>
      </c>
      <c r="J3856">
        <f>COUNTIF($B$3:B3855,B3856)</f>
        <v>0</v>
      </c>
      <c r="K3856">
        <f t="shared" si="123"/>
        <v>0</v>
      </c>
    </row>
    <row r="3857" spans="1:11">
      <c r="A3857" s="365" t="s">
        <v>13559</v>
      </c>
      <c r="B3857" s="365" t="s">
        <v>22519</v>
      </c>
      <c r="C3857" s="365" t="s">
        <v>22520</v>
      </c>
      <c r="D3857" s="365" t="s">
        <v>17283</v>
      </c>
      <c r="E3857" s="479">
        <v>10</v>
      </c>
      <c r="F3857" s="480" t="s">
        <v>1347</v>
      </c>
      <c r="G3857" s="479">
        <v>100</v>
      </c>
      <c r="H3857" t="str">
        <f t="shared" si="122"/>
        <v>ptoSuffixString</v>
      </c>
      <c r="I3857">
        <f>COUNTIF($H$3:H3856,H3857)</f>
        <v>0</v>
      </c>
      <c r="J3857">
        <f>COUNTIF($B$3:B3856,B3857)</f>
        <v>0</v>
      </c>
      <c r="K3857">
        <f t="shared" si="123"/>
        <v>0</v>
      </c>
    </row>
    <row r="3858" spans="1:11">
      <c r="A3858" s="365" t="s">
        <v>13559</v>
      </c>
      <c r="B3858" s="365" t="s">
        <v>22521</v>
      </c>
      <c r="C3858" s="365" t="s">
        <v>22522</v>
      </c>
      <c r="D3858" s="365" t="s">
        <v>17284</v>
      </c>
      <c r="E3858" s="479">
        <v>11</v>
      </c>
      <c r="F3858" s="480" t="s">
        <v>1347</v>
      </c>
      <c r="G3858" s="479">
        <v>8</v>
      </c>
      <c r="H3858" t="str">
        <f t="shared" si="122"/>
        <v>firstProductionPlanWeekString</v>
      </c>
      <c r="I3858">
        <f>COUNTIF($H$3:H3857,H3858)</f>
        <v>0</v>
      </c>
      <c r="J3858">
        <f>COUNTIF($B$3:B3857,B3858)</f>
        <v>0</v>
      </c>
      <c r="K3858">
        <f t="shared" si="123"/>
        <v>0</v>
      </c>
    </row>
    <row r="3859" spans="1:11">
      <c r="A3859" s="365" t="s">
        <v>13559</v>
      </c>
      <c r="B3859" s="365" t="s">
        <v>22523</v>
      </c>
      <c r="C3859" s="365" t="s">
        <v>22524</v>
      </c>
      <c r="D3859" s="365" t="s">
        <v>17285</v>
      </c>
      <c r="E3859" s="479">
        <v>12</v>
      </c>
      <c r="F3859" s="480" t="s">
        <v>8845</v>
      </c>
      <c r="G3859" s="479"/>
      <c r="H3859" t="str">
        <f t="shared" si="122"/>
        <v>firstProductionPlanQtyBigDecimal</v>
      </c>
      <c r="I3859">
        <f>COUNTIF($H$3:H3858,H3859)</f>
        <v>0</v>
      </c>
      <c r="J3859">
        <f>COUNTIF($B$3:B3858,B3859)</f>
        <v>0</v>
      </c>
      <c r="K3859">
        <f t="shared" si="123"/>
        <v>0</v>
      </c>
    </row>
    <row r="3860" spans="1:11">
      <c r="A3860" s="365" t="s">
        <v>13559</v>
      </c>
      <c r="B3860" s="365" t="s">
        <v>22525</v>
      </c>
      <c r="C3860" s="365" t="s">
        <v>22526</v>
      </c>
      <c r="D3860" s="365" t="s">
        <v>17286</v>
      </c>
      <c r="E3860" s="479">
        <v>13</v>
      </c>
      <c r="F3860" s="480" t="s">
        <v>1347</v>
      </c>
      <c r="G3860" s="479">
        <v>8</v>
      </c>
      <c r="H3860" t="str">
        <f t="shared" si="122"/>
        <v>firstProductionResultWeekString</v>
      </c>
      <c r="I3860">
        <f>COUNTIF($H$3:H3859,H3860)</f>
        <v>0</v>
      </c>
      <c r="J3860">
        <f>COUNTIF($B$3:B3859,B3860)</f>
        <v>0</v>
      </c>
      <c r="K3860">
        <f t="shared" si="123"/>
        <v>0</v>
      </c>
    </row>
    <row r="3861" spans="1:11">
      <c r="A3861" s="365" t="s">
        <v>13559</v>
      </c>
      <c r="B3861" s="365" t="s">
        <v>22527</v>
      </c>
      <c r="C3861" s="365" t="s">
        <v>22528</v>
      </c>
      <c r="D3861" s="365" t="s">
        <v>17287</v>
      </c>
      <c r="E3861" s="479">
        <v>14</v>
      </c>
      <c r="F3861" s="480" t="s">
        <v>8845</v>
      </c>
      <c r="G3861" s="479"/>
      <c r="H3861" t="str">
        <f t="shared" si="122"/>
        <v>firstProductionResultQtyBigDecimal</v>
      </c>
      <c r="I3861">
        <f>COUNTIF($H$3:H3860,H3861)</f>
        <v>0</v>
      </c>
      <c r="J3861">
        <f>COUNTIF($B$3:B3860,B3861)</f>
        <v>0</v>
      </c>
      <c r="K3861">
        <f t="shared" si="123"/>
        <v>0</v>
      </c>
    </row>
    <row r="3862" spans="1:11">
      <c r="A3862" s="365" t="s">
        <v>13559</v>
      </c>
      <c r="B3862" s="365" t="s">
        <v>22529</v>
      </c>
      <c r="C3862" s="365" t="s">
        <v>22530</v>
      </c>
      <c r="D3862" s="365" t="s">
        <v>17288</v>
      </c>
      <c r="E3862" s="479">
        <v>15</v>
      </c>
      <c r="F3862" s="480" t="s">
        <v>1347</v>
      </c>
      <c r="G3862" s="479">
        <v>8</v>
      </c>
      <c r="H3862" t="str">
        <f t="shared" si="122"/>
        <v>firstShipmentResultWeekString</v>
      </c>
      <c r="I3862">
        <f>COUNTIF($H$3:H3861,H3862)</f>
        <v>0</v>
      </c>
      <c r="J3862">
        <f>COUNTIF($B$3:B3861,B3862)</f>
        <v>0</v>
      </c>
      <c r="K3862">
        <f t="shared" si="123"/>
        <v>0</v>
      </c>
    </row>
    <row r="3863" spans="1:11">
      <c r="A3863" s="365" t="s">
        <v>13559</v>
      </c>
      <c r="B3863" s="365" t="s">
        <v>22531</v>
      </c>
      <c r="C3863" s="365" t="s">
        <v>22532</v>
      </c>
      <c r="D3863" s="365" t="s">
        <v>17289</v>
      </c>
      <c r="E3863" s="479">
        <v>16</v>
      </c>
      <c r="F3863" s="480" t="s">
        <v>8845</v>
      </c>
      <c r="G3863" s="479"/>
      <c r="H3863" t="str">
        <f t="shared" si="122"/>
        <v>firstShipmentResultQtyBigDecimal</v>
      </c>
      <c r="I3863">
        <f>COUNTIF($H$3:H3862,H3863)</f>
        <v>0</v>
      </c>
      <c r="J3863">
        <f>COUNTIF($B$3:B3862,B3863)</f>
        <v>0</v>
      </c>
      <c r="K3863">
        <f t="shared" si="123"/>
        <v>0</v>
      </c>
    </row>
    <row r="3864" spans="1:11">
      <c r="A3864" s="365" t="s">
        <v>13559</v>
      </c>
      <c r="B3864" s="365" t="s">
        <v>1735</v>
      </c>
      <c r="C3864" s="365" t="s">
        <v>1465</v>
      </c>
      <c r="D3864" s="365" t="s">
        <v>1736</v>
      </c>
      <c r="E3864" s="479">
        <v>17</v>
      </c>
      <c r="F3864" s="480" t="s">
        <v>1347</v>
      </c>
      <c r="G3864" s="479">
        <v>100</v>
      </c>
      <c r="H3864" t="str">
        <f t="shared" si="122"/>
        <v>attribute01String</v>
      </c>
      <c r="I3864">
        <f>COUNTIF($H$3:H3863,H3864)</f>
        <v>5</v>
      </c>
      <c r="J3864">
        <f>COUNTIF($B$3:B3863,B3864)</f>
        <v>5</v>
      </c>
      <c r="K3864">
        <f t="shared" si="123"/>
        <v>0</v>
      </c>
    </row>
    <row r="3865" spans="1:11">
      <c r="A3865" s="365" t="s">
        <v>13559</v>
      </c>
      <c r="B3865" s="365" t="s">
        <v>1737</v>
      </c>
      <c r="C3865" s="365" t="s">
        <v>1468</v>
      </c>
      <c r="D3865" s="365" t="s">
        <v>1738</v>
      </c>
      <c r="E3865" s="479">
        <v>18</v>
      </c>
      <c r="F3865" s="480" t="s">
        <v>1347</v>
      </c>
      <c r="G3865" s="479">
        <v>100</v>
      </c>
      <c r="H3865" t="str">
        <f t="shared" si="122"/>
        <v>attribute02String</v>
      </c>
      <c r="I3865">
        <f>COUNTIF($H$3:H3864,H3865)</f>
        <v>5</v>
      </c>
      <c r="J3865">
        <f>COUNTIF($B$3:B3864,B3865)</f>
        <v>5</v>
      </c>
      <c r="K3865">
        <f t="shared" si="123"/>
        <v>0</v>
      </c>
    </row>
    <row r="3866" spans="1:11">
      <c r="A3866" s="365" t="s">
        <v>13559</v>
      </c>
      <c r="B3866" s="365" t="s">
        <v>1739</v>
      </c>
      <c r="C3866" s="365" t="s">
        <v>1471</v>
      </c>
      <c r="D3866" s="365" t="s">
        <v>1740</v>
      </c>
      <c r="E3866" s="479">
        <v>19</v>
      </c>
      <c r="F3866" s="480" t="s">
        <v>1347</v>
      </c>
      <c r="G3866" s="479">
        <v>100</v>
      </c>
      <c r="H3866" t="str">
        <f t="shared" si="122"/>
        <v>attribute03String</v>
      </c>
      <c r="I3866">
        <f>COUNTIF($H$3:H3865,H3866)</f>
        <v>5</v>
      </c>
      <c r="J3866">
        <f>COUNTIF($B$3:B3865,B3866)</f>
        <v>5</v>
      </c>
      <c r="K3866">
        <f t="shared" si="123"/>
        <v>0</v>
      </c>
    </row>
    <row r="3867" spans="1:11">
      <c r="A3867" s="365" t="s">
        <v>13559</v>
      </c>
      <c r="B3867" s="365" t="s">
        <v>1741</v>
      </c>
      <c r="C3867" s="365" t="s">
        <v>1742</v>
      </c>
      <c r="D3867" s="365" t="s">
        <v>1743</v>
      </c>
      <c r="E3867" s="479">
        <v>20</v>
      </c>
      <c r="F3867" s="480" t="s">
        <v>1347</v>
      </c>
      <c r="G3867" s="479">
        <v>100</v>
      </c>
      <c r="H3867" t="str">
        <f t="shared" si="122"/>
        <v>attribute04String</v>
      </c>
      <c r="I3867">
        <f>COUNTIF($H$3:H3866,H3867)</f>
        <v>4</v>
      </c>
      <c r="J3867">
        <f>COUNTIF($B$3:B3866,B3867)</f>
        <v>4</v>
      </c>
      <c r="K3867">
        <f t="shared" si="123"/>
        <v>0</v>
      </c>
    </row>
    <row r="3868" spans="1:11">
      <c r="A3868" s="365" t="s">
        <v>13559</v>
      </c>
      <c r="B3868" s="365" t="s">
        <v>1744</v>
      </c>
      <c r="C3868" s="365" t="s">
        <v>1745</v>
      </c>
      <c r="D3868" s="365" t="s">
        <v>1746</v>
      </c>
      <c r="E3868" s="479">
        <v>21</v>
      </c>
      <c r="F3868" s="480" t="s">
        <v>1347</v>
      </c>
      <c r="G3868" s="479">
        <v>100</v>
      </c>
      <c r="H3868" t="str">
        <f t="shared" si="122"/>
        <v>attribute05String</v>
      </c>
      <c r="I3868">
        <f>COUNTIF($H$3:H3867,H3868)</f>
        <v>4</v>
      </c>
      <c r="J3868">
        <f>COUNTIF($B$3:B3867,B3868)</f>
        <v>4</v>
      </c>
      <c r="K3868">
        <f t="shared" si="123"/>
        <v>0</v>
      </c>
    </row>
    <row r="3869" spans="1:11">
      <c r="A3869" s="365" t="s">
        <v>13559</v>
      </c>
      <c r="B3869" s="365" t="s">
        <v>1747</v>
      </c>
      <c r="C3869" s="365" t="s">
        <v>1748</v>
      </c>
      <c r="D3869" s="365" t="s">
        <v>1749</v>
      </c>
      <c r="E3869" s="479">
        <v>22</v>
      </c>
      <c r="F3869" s="480" t="s">
        <v>1347</v>
      </c>
      <c r="G3869" s="479">
        <v>100</v>
      </c>
      <c r="H3869" t="str">
        <f t="shared" si="122"/>
        <v>attribute06String</v>
      </c>
      <c r="I3869">
        <f>COUNTIF($H$3:H3868,H3869)</f>
        <v>2</v>
      </c>
      <c r="J3869">
        <f>COUNTIF($B$3:B3868,B3869)</f>
        <v>2</v>
      </c>
      <c r="K3869">
        <f t="shared" si="123"/>
        <v>0</v>
      </c>
    </row>
    <row r="3870" spans="1:11">
      <c r="A3870" s="365" t="s">
        <v>13559</v>
      </c>
      <c r="B3870" s="365" t="s">
        <v>1750</v>
      </c>
      <c r="C3870" s="365" t="s">
        <v>1751</v>
      </c>
      <c r="D3870" s="365" t="s">
        <v>1752</v>
      </c>
      <c r="E3870" s="479">
        <v>23</v>
      </c>
      <c r="F3870" s="480" t="s">
        <v>1347</v>
      </c>
      <c r="G3870" s="479">
        <v>100</v>
      </c>
      <c r="H3870" t="str">
        <f t="shared" si="122"/>
        <v>attribute07String</v>
      </c>
      <c r="I3870">
        <f>COUNTIF($H$3:H3869,H3870)</f>
        <v>2</v>
      </c>
      <c r="J3870">
        <f>COUNTIF($B$3:B3869,B3870)</f>
        <v>2</v>
      </c>
      <c r="K3870">
        <f t="shared" si="123"/>
        <v>0</v>
      </c>
    </row>
    <row r="3871" spans="1:11">
      <c r="A3871" s="365" t="s">
        <v>13559</v>
      </c>
      <c r="B3871" s="365" t="s">
        <v>1753</v>
      </c>
      <c r="C3871" s="365" t="s">
        <v>1754</v>
      </c>
      <c r="D3871" s="365" t="s">
        <v>1755</v>
      </c>
      <c r="E3871" s="479">
        <v>24</v>
      </c>
      <c r="F3871" s="480" t="s">
        <v>1347</v>
      </c>
      <c r="G3871" s="479">
        <v>100</v>
      </c>
      <c r="H3871" t="str">
        <f t="shared" si="122"/>
        <v>attribute08String</v>
      </c>
      <c r="I3871">
        <f>COUNTIF($H$3:H3870,H3871)</f>
        <v>2</v>
      </c>
      <c r="J3871">
        <f>COUNTIF($B$3:B3870,B3871)</f>
        <v>2</v>
      </c>
      <c r="K3871">
        <f t="shared" si="123"/>
        <v>0</v>
      </c>
    </row>
    <row r="3872" spans="1:11">
      <c r="A3872" s="365" t="s">
        <v>13559</v>
      </c>
      <c r="B3872" s="365" t="s">
        <v>1756</v>
      </c>
      <c r="C3872" s="365" t="s">
        <v>1757</v>
      </c>
      <c r="D3872" s="365" t="s">
        <v>1758</v>
      </c>
      <c r="E3872" s="479">
        <v>25</v>
      </c>
      <c r="F3872" s="480" t="s">
        <v>1347</v>
      </c>
      <c r="G3872" s="479">
        <v>100</v>
      </c>
      <c r="H3872" t="str">
        <f t="shared" si="122"/>
        <v>attribute09String</v>
      </c>
      <c r="I3872">
        <f>COUNTIF($H$3:H3871,H3872)</f>
        <v>2</v>
      </c>
      <c r="J3872">
        <f>COUNTIF($B$3:B3871,B3872)</f>
        <v>2</v>
      </c>
      <c r="K3872">
        <f t="shared" si="123"/>
        <v>0</v>
      </c>
    </row>
    <row r="3873" spans="1:11">
      <c r="A3873" s="365" t="s">
        <v>13559</v>
      </c>
      <c r="B3873" s="365" t="s">
        <v>1759</v>
      </c>
      <c r="C3873" s="365" t="s">
        <v>1760</v>
      </c>
      <c r="D3873" s="365" t="s">
        <v>1761</v>
      </c>
      <c r="E3873" s="479">
        <v>26</v>
      </c>
      <c r="F3873" s="480" t="s">
        <v>1347</v>
      </c>
      <c r="G3873" s="479">
        <v>100</v>
      </c>
      <c r="H3873" t="str">
        <f t="shared" si="122"/>
        <v>attribute10String</v>
      </c>
      <c r="I3873">
        <f>COUNTIF($H$3:H3872,H3873)</f>
        <v>14</v>
      </c>
      <c r="J3873">
        <f>COUNTIF($B$3:B3872,B3873)</f>
        <v>14</v>
      </c>
      <c r="K3873">
        <f t="shared" si="123"/>
        <v>0</v>
      </c>
    </row>
    <row r="3874" spans="1:11">
      <c r="A3874" s="365" t="s">
        <v>13559</v>
      </c>
      <c r="B3874" s="365" t="s">
        <v>22533</v>
      </c>
      <c r="C3874" s="365" t="s">
        <v>22534</v>
      </c>
      <c r="D3874" s="365" t="s">
        <v>17290</v>
      </c>
      <c r="E3874" s="479">
        <v>27</v>
      </c>
      <c r="F3874" s="480" t="s">
        <v>1363</v>
      </c>
      <c r="G3874" s="479"/>
      <c r="H3874" t="str">
        <f t="shared" si="122"/>
        <v>appliedDateDate</v>
      </c>
      <c r="I3874">
        <f>COUNTIF($H$3:H3873,H3874)</f>
        <v>0</v>
      </c>
      <c r="J3874">
        <f>COUNTIF($B$3:B3873,B3874)</f>
        <v>0</v>
      </c>
      <c r="K3874">
        <f t="shared" si="123"/>
        <v>0</v>
      </c>
    </row>
    <row r="3875" spans="1:11">
      <c r="A3875" s="365" t="s">
        <v>13556</v>
      </c>
      <c r="B3875" s="365" t="s">
        <v>1876</v>
      </c>
      <c r="C3875" s="365" t="s">
        <v>1877</v>
      </c>
      <c r="D3875" s="365" t="s">
        <v>1878</v>
      </c>
      <c r="E3875" s="479">
        <v>1</v>
      </c>
      <c r="F3875" s="480" t="s">
        <v>1347</v>
      </c>
      <c r="G3875" s="479">
        <v>3</v>
      </c>
      <c r="H3875" t="str">
        <f t="shared" si="122"/>
        <v>divisionCodeString</v>
      </c>
      <c r="I3875">
        <f>COUNTIF($H$3:H3874,H3875)</f>
        <v>37</v>
      </c>
      <c r="J3875">
        <f>COUNTIF($B$3:B3874,B3875)</f>
        <v>37</v>
      </c>
      <c r="K3875">
        <f t="shared" si="123"/>
        <v>0</v>
      </c>
    </row>
    <row r="3876" spans="1:11">
      <c r="A3876" s="365" t="s">
        <v>13556</v>
      </c>
      <c r="B3876" s="365" t="s">
        <v>22535</v>
      </c>
      <c r="C3876" s="365" t="s">
        <v>22536</v>
      </c>
      <c r="D3876" s="365" t="s">
        <v>17291</v>
      </c>
      <c r="E3876" s="479">
        <v>2</v>
      </c>
      <c r="F3876" s="480" t="s">
        <v>1347</v>
      </c>
      <c r="G3876" s="479">
        <v>40</v>
      </c>
      <c r="H3876" t="str">
        <f t="shared" si="122"/>
        <v>fromAffiliateString</v>
      </c>
      <c r="I3876">
        <f>COUNTIF($H$3:H3875,H3876)</f>
        <v>0</v>
      </c>
      <c r="J3876">
        <f>COUNTIF($B$3:B3875,B3876)</f>
        <v>0</v>
      </c>
      <c r="K3876">
        <f t="shared" si="123"/>
        <v>0</v>
      </c>
    </row>
    <row r="3877" spans="1:11">
      <c r="A3877" s="365" t="s">
        <v>13556</v>
      </c>
      <c r="B3877" s="365" t="s">
        <v>22515</v>
      </c>
      <c r="C3877" s="365" t="s">
        <v>22516</v>
      </c>
      <c r="D3877" s="365" t="s">
        <v>17280</v>
      </c>
      <c r="E3877" s="479">
        <v>3</v>
      </c>
      <c r="F3877" s="480" t="s">
        <v>1347</v>
      </c>
      <c r="G3877" s="479">
        <v>40</v>
      </c>
      <c r="H3877" t="str">
        <f t="shared" si="122"/>
        <v>fromSiteString</v>
      </c>
      <c r="I3877">
        <f>COUNTIF($H$3:H3876,H3877)</f>
        <v>1</v>
      </c>
      <c r="J3877">
        <f>COUNTIF($B$3:B3876,B3877)</f>
        <v>1</v>
      </c>
      <c r="K3877">
        <f t="shared" si="123"/>
        <v>0</v>
      </c>
    </row>
    <row r="3878" spans="1:11">
      <c r="A3878" s="365" t="s">
        <v>13556</v>
      </c>
      <c r="B3878" s="365" t="s">
        <v>22537</v>
      </c>
      <c r="C3878" s="365" t="s">
        <v>22538</v>
      </c>
      <c r="D3878" s="365" t="s">
        <v>17292</v>
      </c>
      <c r="E3878" s="479">
        <v>4</v>
      </c>
      <c r="F3878" s="480" t="s">
        <v>1347</v>
      </c>
      <c r="G3878" s="479">
        <v>40</v>
      </c>
      <c r="H3878" t="str">
        <f t="shared" si="122"/>
        <v>toSiteString</v>
      </c>
      <c r="I3878">
        <f>COUNTIF($H$3:H3877,H3878)</f>
        <v>0</v>
      </c>
      <c r="J3878">
        <f>COUNTIF($B$3:B3877,B3878)</f>
        <v>0</v>
      </c>
      <c r="K3878">
        <f t="shared" si="123"/>
        <v>0</v>
      </c>
    </row>
    <row r="3879" spans="1:11">
      <c r="A3879" s="365" t="s">
        <v>13556</v>
      </c>
      <c r="B3879" s="365" t="s">
        <v>6245</v>
      </c>
      <c r="C3879" s="365" t="s">
        <v>10065</v>
      </c>
      <c r="D3879" s="365" t="s">
        <v>1998</v>
      </c>
      <c r="E3879" s="479">
        <v>5</v>
      </c>
      <c r="F3879" s="480" t="s">
        <v>1347</v>
      </c>
      <c r="G3879" s="479">
        <v>100</v>
      </c>
      <c r="H3879" t="str">
        <f t="shared" si="122"/>
        <v>regionString</v>
      </c>
      <c r="I3879">
        <f>COUNTIF($H$3:H3878,H3879)</f>
        <v>3</v>
      </c>
      <c r="J3879">
        <f>COUNTIF($B$3:B3878,B3879)</f>
        <v>3</v>
      </c>
      <c r="K3879">
        <f t="shared" si="123"/>
        <v>0</v>
      </c>
    </row>
    <row r="3880" spans="1:11">
      <c r="A3880" s="365" t="s">
        <v>13556</v>
      </c>
      <c r="B3880" s="365" t="s">
        <v>22539</v>
      </c>
      <c r="C3880" s="365" t="s">
        <v>13052</v>
      </c>
      <c r="D3880" s="365" t="s">
        <v>13050</v>
      </c>
      <c r="E3880" s="479">
        <v>6</v>
      </c>
      <c r="F3880" s="480" t="s">
        <v>1347</v>
      </c>
      <c r="G3880" s="479">
        <v>100</v>
      </c>
      <c r="H3880" t="str">
        <f t="shared" si="122"/>
        <v>model SuffixString</v>
      </c>
      <c r="I3880">
        <f>COUNTIF($H$3:H3879,H3880)</f>
        <v>0</v>
      </c>
      <c r="J3880">
        <f>COUNTIF($B$3:B3879,B3880)</f>
        <v>0</v>
      </c>
      <c r="K3880">
        <f t="shared" si="123"/>
        <v>0</v>
      </c>
    </row>
    <row r="3881" spans="1:11">
      <c r="A3881" s="365" t="s">
        <v>13556</v>
      </c>
      <c r="B3881" s="365" t="s">
        <v>22540</v>
      </c>
      <c r="C3881" s="365" t="s">
        <v>22319</v>
      </c>
      <c r="D3881" s="365" t="s">
        <v>17281</v>
      </c>
      <c r="E3881" s="479">
        <v>7</v>
      </c>
      <c r="F3881" s="480" t="s">
        <v>1347</v>
      </c>
      <c r="G3881" s="479">
        <v>100</v>
      </c>
      <c r="H3881" t="str">
        <f t="shared" si="122"/>
        <v>sales Model SuffixString</v>
      </c>
      <c r="I3881">
        <f>COUNTIF($H$3:H3880,H3881)</f>
        <v>0</v>
      </c>
      <c r="J3881">
        <f>COUNTIF($B$3:B3880,B3881)</f>
        <v>0</v>
      </c>
      <c r="K3881">
        <f t="shared" si="123"/>
        <v>0</v>
      </c>
    </row>
    <row r="3882" spans="1:11">
      <c r="A3882" s="365" t="s">
        <v>13556</v>
      </c>
      <c r="B3882" s="365" t="s">
        <v>1735</v>
      </c>
      <c r="C3882" s="365" t="s">
        <v>1465</v>
      </c>
      <c r="D3882" s="365" t="s">
        <v>1736</v>
      </c>
      <c r="E3882" s="479">
        <v>8</v>
      </c>
      <c r="F3882" s="480" t="s">
        <v>1347</v>
      </c>
      <c r="G3882" s="479">
        <v>100</v>
      </c>
      <c r="H3882" t="str">
        <f t="shared" si="122"/>
        <v>attribute01String</v>
      </c>
      <c r="I3882">
        <f>COUNTIF($H$3:H3881,H3882)</f>
        <v>6</v>
      </c>
      <c r="J3882">
        <f>COUNTIF($B$3:B3881,B3882)</f>
        <v>6</v>
      </c>
      <c r="K3882">
        <f t="shared" si="123"/>
        <v>0</v>
      </c>
    </row>
    <row r="3883" spans="1:11">
      <c r="A3883" s="365" t="s">
        <v>13556</v>
      </c>
      <c r="B3883" s="365" t="s">
        <v>1737</v>
      </c>
      <c r="C3883" s="365" t="s">
        <v>1468</v>
      </c>
      <c r="D3883" s="365" t="s">
        <v>1738</v>
      </c>
      <c r="E3883" s="479">
        <v>9</v>
      </c>
      <c r="F3883" s="480" t="s">
        <v>1347</v>
      </c>
      <c r="G3883" s="479">
        <v>100</v>
      </c>
      <c r="H3883" t="str">
        <f t="shared" si="122"/>
        <v>attribute02String</v>
      </c>
      <c r="I3883">
        <f>COUNTIF($H$3:H3882,H3883)</f>
        <v>6</v>
      </c>
      <c r="J3883">
        <f>COUNTIF($B$3:B3882,B3883)</f>
        <v>6</v>
      </c>
      <c r="K3883">
        <f t="shared" si="123"/>
        <v>0</v>
      </c>
    </row>
    <row r="3884" spans="1:11">
      <c r="A3884" s="365" t="s">
        <v>13556</v>
      </c>
      <c r="B3884" s="365" t="s">
        <v>1739</v>
      </c>
      <c r="C3884" s="365" t="s">
        <v>1471</v>
      </c>
      <c r="D3884" s="365" t="s">
        <v>1740</v>
      </c>
      <c r="E3884" s="479">
        <v>10</v>
      </c>
      <c r="F3884" s="480" t="s">
        <v>1347</v>
      </c>
      <c r="G3884" s="479">
        <v>100</v>
      </c>
      <c r="H3884" t="str">
        <f t="shared" si="122"/>
        <v>attribute03String</v>
      </c>
      <c r="I3884">
        <f>COUNTIF($H$3:H3883,H3884)</f>
        <v>6</v>
      </c>
      <c r="J3884">
        <f>COUNTIF($B$3:B3883,B3884)</f>
        <v>6</v>
      </c>
      <c r="K3884">
        <f t="shared" si="123"/>
        <v>0</v>
      </c>
    </row>
    <row r="3885" spans="1:11">
      <c r="A3885" s="365" t="s">
        <v>13556</v>
      </c>
      <c r="B3885" s="365" t="s">
        <v>1741</v>
      </c>
      <c r="C3885" s="365" t="s">
        <v>1742</v>
      </c>
      <c r="D3885" s="365" t="s">
        <v>1743</v>
      </c>
      <c r="E3885" s="479">
        <v>11</v>
      </c>
      <c r="F3885" s="480" t="s">
        <v>1347</v>
      </c>
      <c r="G3885" s="479">
        <v>100</v>
      </c>
      <c r="H3885" t="str">
        <f t="shared" si="122"/>
        <v>attribute04String</v>
      </c>
      <c r="I3885">
        <f>COUNTIF($H$3:H3884,H3885)</f>
        <v>5</v>
      </c>
      <c r="J3885">
        <f>COUNTIF($B$3:B3884,B3885)</f>
        <v>5</v>
      </c>
      <c r="K3885">
        <f t="shared" si="123"/>
        <v>0</v>
      </c>
    </row>
    <row r="3886" spans="1:11">
      <c r="A3886" s="365" t="s">
        <v>13556</v>
      </c>
      <c r="B3886" s="365" t="s">
        <v>1744</v>
      </c>
      <c r="C3886" s="365" t="s">
        <v>1745</v>
      </c>
      <c r="D3886" s="365" t="s">
        <v>1746</v>
      </c>
      <c r="E3886" s="479">
        <v>12</v>
      </c>
      <c r="F3886" s="480" t="s">
        <v>1347</v>
      </c>
      <c r="G3886" s="479">
        <v>100</v>
      </c>
      <c r="H3886" t="str">
        <f t="shared" si="122"/>
        <v>attribute05String</v>
      </c>
      <c r="I3886">
        <f>COUNTIF($H$3:H3885,H3886)</f>
        <v>5</v>
      </c>
      <c r="J3886">
        <f>COUNTIF($B$3:B3885,B3886)</f>
        <v>5</v>
      </c>
      <c r="K3886">
        <f t="shared" si="123"/>
        <v>0</v>
      </c>
    </row>
    <row r="3887" spans="1:11">
      <c r="A3887" s="365" t="s">
        <v>23042</v>
      </c>
      <c r="B3887" s="365" t="s">
        <v>1876</v>
      </c>
      <c r="C3887" s="365" t="s">
        <v>1877</v>
      </c>
      <c r="D3887" s="365" t="s">
        <v>1878</v>
      </c>
      <c r="E3887" s="479">
        <v>1</v>
      </c>
      <c r="F3887" s="480" t="s">
        <v>1347</v>
      </c>
      <c r="G3887" s="479">
        <v>3</v>
      </c>
      <c r="H3887" t="str">
        <f t="shared" si="122"/>
        <v>divisionCodeString</v>
      </c>
      <c r="I3887">
        <f>COUNTIF($H$3:H3886,H3887)</f>
        <v>38</v>
      </c>
      <c r="J3887">
        <f>COUNTIF($B$3:B3886,B3887)</f>
        <v>38</v>
      </c>
      <c r="K3887">
        <f t="shared" si="123"/>
        <v>0</v>
      </c>
    </row>
    <row r="3888" spans="1:11">
      <c r="A3888" s="365" t="s">
        <v>23042</v>
      </c>
      <c r="B3888" s="365" t="s">
        <v>22541</v>
      </c>
      <c r="C3888" s="365" t="s">
        <v>22542</v>
      </c>
      <c r="D3888" s="365" t="s">
        <v>22543</v>
      </c>
      <c r="E3888" s="479">
        <v>2</v>
      </c>
      <c r="F3888" s="480" t="s">
        <v>1347</v>
      </c>
      <c r="G3888" s="479">
        <v>2000</v>
      </c>
      <c r="H3888" t="str">
        <f t="shared" si="122"/>
        <v>commentTextString</v>
      </c>
      <c r="I3888">
        <f>COUNTIF($H$3:H3887,H3888)</f>
        <v>0</v>
      </c>
      <c r="J3888">
        <f>COUNTIF($B$3:B3887,B3888)</f>
        <v>0</v>
      </c>
      <c r="K3888">
        <f t="shared" si="123"/>
        <v>0</v>
      </c>
    </row>
    <row r="3889" spans="1:11">
      <c r="A3889" s="365" t="s">
        <v>23042</v>
      </c>
      <c r="B3889" s="365" t="s">
        <v>22544</v>
      </c>
      <c r="C3889" s="365" t="s">
        <v>22545</v>
      </c>
      <c r="D3889" s="365" t="s">
        <v>22546</v>
      </c>
      <c r="E3889" s="479">
        <v>3</v>
      </c>
      <c r="F3889" s="480" t="s">
        <v>1347</v>
      </c>
      <c r="G3889" s="479">
        <v>5</v>
      </c>
      <c r="H3889" t="str">
        <f t="shared" si="122"/>
        <v>referenceTypeCodeString</v>
      </c>
      <c r="I3889">
        <f>COUNTIF($H$3:H3888,H3889)</f>
        <v>0</v>
      </c>
      <c r="J3889">
        <f>COUNTIF($B$3:B3888,B3889)</f>
        <v>0</v>
      </c>
      <c r="K3889">
        <f t="shared" si="123"/>
        <v>0</v>
      </c>
    </row>
    <row r="3890" spans="1:11">
      <c r="A3890" s="365" t="s">
        <v>23042</v>
      </c>
      <c r="B3890" s="365" t="s">
        <v>22547</v>
      </c>
      <c r="C3890" s="365" t="s">
        <v>22548</v>
      </c>
      <c r="D3890" s="365" t="s">
        <v>19332</v>
      </c>
      <c r="E3890" s="479">
        <v>4</v>
      </c>
      <c r="F3890" s="480" t="s">
        <v>1353</v>
      </c>
      <c r="G3890" s="479"/>
      <c r="H3890" t="str">
        <f t="shared" si="122"/>
        <v>referenceIdInteger</v>
      </c>
      <c r="I3890">
        <f>COUNTIF($H$3:H3889,H3890)</f>
        <v>0</v>
      </c>
      <c r="J3890">
        <f>COUNTIF($B$3:B3889,B3890)</f>
        <v>0</v>
      </c>
      <c r="K3890">
        <f t="shared" si="123"/>
        <v>0</v>
      </c>
    </row>
    <row r="3891" spans="1:11">
      <c r="A3891" s="365" t="s">
        <v>23042</v>
      </c>
      <c r="B3891" s="365" t="s">
        <v>22549</v>
      </c>
      <c r="C3891" s="365" t="s">
        <v>22550</v>
      </c>
      <c r="D3891" s="365" t="s">
        <v>19333</v>
      </c>
      <c r="E3891" s="479">
        <v>5</v>
      </c>
      <c r="F3891" s="480" t="s">
        <v>1347</v>
      </c>
      <c r="G3891" s="479">
        <v>30</v>
      </c>
      <c r="H3891" t="str">
        <f t="shared" si="122"/>
        <v>referenceNameString</v>
      </c>
      <c r="I3891">
        <f>COUNTIF($H$3:H3890,H3891)</f>
        <v>0</v>
      </c>
      <c r="J3891">
        <f>COUNTIF($B$3:B3890,B3891)</f>
        <v>0</v>
      </c>
      <c r="K3891">
        <f t="shared" si="123"/>
        <v>0</v>
      </c>
    </row>
    <row r="3892" spans="1:11">
      <c r="A3892" s="365" t="s">
        <v>23042</v>
      </c>
      <c r="B3892" s="365" t="s">
        <v>2785</v>
      </c>
      <c r="C3892" s="365" t="s">
        <v>2786</v>
      </c>
      <c r="D3892" s="365" t="s">
        <v>2787</v>
      </c>
      <c r="E3892" s="479">
        <v>6</v>
      </c>
      <c r="F3892" s="480" t="s">
        <v>1347</v>
      </c>
      <c r="G3892" s="479">
        <v>50</v>
      </c>
      <c r="H3892" t="str">
        <f t="shared" si="122"/>
        <v>statusCodeString</v>
      </c>
      <c r="I3892">
        <f>COUNTIF($H$3:H3891,H3892)</f>
        <v>3</v>
      </c>
      <c r="J3892">
        <f>COUNTIF($B$3:B3891,B3892)</f>
        <v>3</v>
      </c>
      <c r="K3892">
        <f t="shared" si="123"/>
        <v>0</v>
      </c>
    </row>
    <row r="3893" spans="1:11">
      <c r="A3893" s="365" t="s">
        <v>13827</v>
      </c>
      <c r="B3893" s="365" t="s">
        <v>634</v>
      </c>
      <c r="C3893" s="365" t="s">
        <v>2536</v>
      </c>
      <c r="D3893" s="365" t="s">
        <v>2537</v>
      </c>
      <c r="E3893" s="479">
        <v>1</v>
      </c>
      <c r="F3893" s="480" t="s">
        <v>1347</v>
      </c>
      <c r="G3893" s="479">
        <v>8</v>
      </c>
      <c r="H3893" t="str">
        <f t="shared" si="122"/>
        <v>accountCodeString</v>
      </c>
      <c r="I3893">
        <f>COUNTIF($H$3:H3892,H3893)</f>
        <v>20</v>
      </c>
      <c r="J3893">
        <f>COUNTIF($B$3:B3892,B3893)</f>
        <v>20</v>
      </c>
      <c r="K3893">
        <f t="shared" si="123"/>
        <v>0</v>
      </c>
    </row>
    <row r="3894" spans="1:11">
      <c r="A3894" s="365" t="s">
        <v>13827</v>
      </c>
      <c r="B3894" s="365" t="s">
        <v>1137</v>
      </c>
      <c r="C3894" s="365" t="s">
        <v>2511</v>
      </c>
      <c r="D3894" s="365" t="s">
        <v>2512</v>
      </c>
      <c r="E3894" s="479">
        <v>2</v>
      </c>
      <c r="F3894" s="480" t="s">
        <v>1347</v>
      </c>
      <c r="G3894" s="479">
        <v>4</v>
      </c>
      <c r="H3894" t="str">
        <f t="shared" si="122"/>
        <v>planYearString</v>
      </c>
      <c r="I3894">
        <f>COUNTIF($H$3:H3893,H3894)</f>
        <v>17</v>
      </c>
      <c r="J3894">
        <f>COUNTIF($B$3:B3893,B3894)</f>
        <v>17</v>
      </c>
      <c r="K3894">
        <f t="shared" si="123"/>
        <v>0</v>
      </c>
    </row>
    <row r="3895" spans="1:11">
      <c r="A3895" s="365" t="s">
        <v>13827</v>
      </c>
      <c r="B3895" s="365" t="s">
        <v>801</v>
      </c>
      <c r="C3895" s="365" t="s">
        <v>2520</v>
      </c>
      <c r="D3895" s="365" t="s">
        <v>2521</v>
      </c>
      <c r="E3895" s="479">
        <v>3</v>
      </c>
      <c r="F3895" s="480" t="s">
        <v>1347</v>
      </c>
      <c r="G3895" s="479">
        <v>3</v>
      </c>
      <c r="H3895" t="str">
        <f t="shared" si="122"/>
        <v>currencyCodeString</v>
      </c>
      <c r="I3895">
        <f>COUNTIF($H$3:H3894,H3895)</f>
        <v>23</v>
      </c>
      <c r="J3895">
        <f>COUNTIF($B$3:B3894,B3895)</f>
        <v>23</v>
      </c>
      <c r="K3895">
        <f t="shared" si="123"/>
        <v>0</v>
      </c>
    </row>
    <row r="3896" spans="1:11">
      <c r="A3896" s="365" t="s">
        <v>13827</v>
      </c>
      <c r="B3896" s="365" t="s">
        <v>698</v>
      </c>
      <c r="C3896" s="365" t="s">
        <v>3438</v>
      </c>
      <c r="D3896" s="365" t="s">
        <v>3439</v>
      </c>
      <c r="E3896" s="479">
        <v>4</v>
      </c>
      <c r="F3896" s="480" t="s">
        <v>8845</v>
      </c>
      <c r="G3896" s="479"/>
      <c r="H3896" t="str">
        <f t="shared" si="122"/>
        <v>amountBigDecimal</v>
      </c>
      <c r="I3896">
        <f>COUNTIF($H$3:H3895,H3896)</f>
        <v>3</v>
      </c>
      <c r="J3896">
        <f>COUNTIF($B$3:B3895,B3896)</f>
        <v>3</v>
      </c>
      <c r="K3896">
        <f t="shared" si="123"/>
        <v>0</v>
      </c>
    </row>
    <row r="3897" spans="1:11">
      <c r="A3897" s="365" t="s">
        <v>10924</v>
      </c>
      <c r="B3897" s="365" t="s">
        <v>6666</v>
      </c>
      <c r="C3897" s="365" t="s">
        <v>5894</v>
      </c>
      <c r="D3897" s="365" t="s">
        <v>5895</v>
      </c>
      <c r="E3897" s="479">
        <v>2</v>
      </c>
      <c r="F3897" s="480" t="s">
        <v>1347</v>
      </c>
      <c r="G3897" s="479">
        <v>40</v>
      </c>
      <c r="H3897" t="str">
        <f t="shared" si="122"/>
        <v>legalEntityNameString</v>
      </c>
      <c r="I3897">
        <f>COUNTIF($H$3:H3896,H3897)</f>
        <v>11</v>
      </c>
      <c r="J3897">
        <f>COUNTIF($B$3:B3896,B3897)</f>
        <v>11</v>
      </c>
      <c r="K3897">
        <f t="shared" si="123"/>
        <v>0</v>
      </c>
    </row>
    <row r="3898" spans="1:11">
      <c r="A3898" s="540" t="s">
        <v>4083</v>
      </c>
      <c r="B3898" s="541" t="s">
        <v>22551</v>
      </c>
      <c r="C3898" s="541" t="s">
        <v>22552</v>
      </c>
      <c r="D3898" s="541" t="s">
        <v>17293</v>
      </c>
      <c r="E3898" s="542">
        <v>78</v>
      </c>
      <c r="F3898" s="540" t="s">
        <v>1363</v>
      </c>
      <c r="G3898" s="542"/>
      <c r="H3898" t="str">
        <f t="shared" si="122"/>
        <v>gripExpireDateDate</v>
      </c>
      <c r="I3898">
        <f>COUNTIF($H$3:H3897,H3898)</f>
        <v>0</v>
      </c>
      <c r="J3898">
        <f>COUNTIF($B$3:B3897,B3898)</f>
        <v>0</v>
      </c>
      <c r="K3898">
        <f t="shared" si="123"/>
        <v>0</v>
      </c>
    </row>
    <row r="3899" spans="1:11">
      <c r="A3899" s="540" t="s">
        <v>4083</v>
      </c>
      <c r="B3899" s="541" t="s">
        <v>22553</v>
      </c>
      <c r="C3899" s="541" t="s">
        <v>22554</v>
      </c>
      <c r="D3899" s="541" t="s">
        <v>17294</v>
      </c>
      <c r="E3899" s="542">
        <v>79</v>
      </c>
      <c r="F3899" s="540" t="s">
        <v>1347</v>
      </c>
      <c r="G3899" s="542">
        <v>1</v>
      </c>
      <c r="H3899" t="str">
        <f t="shared" si="122"/>
        <v>gripValidFlagString</v>
      </c>
      <c r="I3899">
        <f>COUNTIF($H$3:H3898,H3899)</f>
        <v>0</v>
      </c>
      <c r="J3899">
        <f>COUNTIF($B$3:B3898,B3899)</f>
        <v>0</v>
      </c>
      <c r="K3899">
        <f t="shared" si="123"/>
        <v>0</v>
      </c>
    </row>
    <row r="3900" spans="1:11">
      <c r="A3900" s="365" t="s">
        <v>15081</v>
      </c>
      <c r="B3900" s="365" t="s">
        <v>1193</v>
      </c>
      <c r="C3900" s="365" t="s">
        <v>1474</v>
      </c>
      <c r="D3900" s="365" t="s">
        <v>1475</v>
      </c>
      <c r="E3900" s="479">
        <v>1</v>
      </c>
      <c r="F3900" s="480" t="s">
        <v>1353</v>
      </c>
      <c r="G3900" s="479"/>
      <c r="H3900" t="str">
        <f t="shared" si="122"/>
        <v>sequencesInteger</v>
      </c>
      <c r="I3900">
        <f>COUNTIF($H$3:H3899,H3900)</f>
        <v>25</v>
      </c>
      <c r="J3900">
        <f>COUNTIF($B$3:B3899,B3900)</f>
        <v>25</v>
      </c>
      <c r="K3900">
        <f t="shared" si="123"/>
        <v>0</v>
      </c>
    </row>
    <row r="3901" spans="1:11">
      <c r="A3901" s="365" t="s">
        <v>15081</v>
      </c>
      <c r="B3901" s="365" t="s">
        <v>22555</v>
      </c>
      <c r="C3901" s="365" t="s">
        <v>22556</v>
      </c>
      <c r="D3901" s="365" t="s">
        <v>17295</v>
      </c>
      <c r="E3901" s="479">
        <v>2</v>
      </c>
      <c r="F3901" s="480" t="s">
        <v>1347</v>
      </c>
      <c r="G3901" s="479">
        <v>1</v>
      </c>
      <c r="H3901" t="str">
        <f t="shared" si="122"/>
        <v>isLatestString</v>
      </c>
      <c r="I3901">
        <f>COUNTIF($H$3:H3900,H3901)</f>
        <v>0</v>
      </c>
      <c r="J3901">
        <f>COUNTIF($B$3:B3900,B3901)</f>
        <v>0</v>
      </c>
      <c r="K3901">
        <f t="shared" si="123"/>
        <v>0</v>
      </c>
    </row>
    <row r="3902" spans="1:11">
      <c r="A3902" s="365" t="s">
        <v>15081</v>
      </c>
      <c r="B3902" s="365" t="s">
        <v>1101</v>
      </c>
      <c r="C3902" s="365" t="s">
        <v>2104</v>
      </c>
      <c r="D3902" s="365" t="s">
        <v>2105</v>
      </c>
      <c r="E3902" s="479">
        <v>3</v>
      </c>
      <c r="F3902" s="480" t="s">
        <v>1347</v>
      </c>
      <c r="G3902" s="479">
        <v>1</v>
      </c>
      <c r="H3902" t="str">
        <f t="shared" si="122"/>
        <v>newYnString</v>
      </c>
      <c r="I3902">
        <f>COUNTIF($H$3:H3901,H3902)</f>
        <v>1</v>
      </c>
      <c r="J3902">
        <f>COUNTIF($B$3:B3901,B3902)</f>
        <v>1</v>
      </c>
      <c r="K3902">
        <f t="shared" si="123"/>
        <v>0</v>
      </c>
    </row>
    <row r="3903" spans="1:11">
      <c r="A3903" s="365" t="s">
        <v>15081</v>
      </c>
      <c r="B3903" s="365" t="s">
        <v>2609</v>
      </c>
      <c r="C3903" s="365" t="s">
        <v>2610</v>
      </c>
      <c r="D3903" s="365" t="s">
        <v>2611</v>
      </c>
      <c r="E3903" s="479">
        <v>4</v>
      </c>
      <c r="F3903" s="480" t="s">
        <v>1347</v>
      </c>
      <c r="G3903" s="479">
        <v>128</v>
      </c>
      <c r="H3903" t="str">
        <f t="shared" si="122"/>
        <v>eventCodeString</v>
      </c>
      <c r="I3903">
        <f>COUNTIF($H$3:H3902,H3903)</f>
        <v>10</v>
      </c>
      <c r="J3903">
        <f>COUNTIF($B$3:B3902,B3903)</f>
        <v>10</v>
      </c>
      <c r="K3903">
        <f t="shared" si="123"/>
        <v>0</v>
      </c>
    </row>
    <row r="3904" spans="1:11">
      <c r="A3904" s="365" t="s">
        <v>15081</v>
      </c>
      <c r="B3904" s="365" t="s">
        <v>15084</v>
      </c>
      <c r="C3904" s="365" t="s">
        <v>15086</v>
      </c>
      <c r="D3904" s="365" t="s">
        <v>15085</v>
      </c>
      <c r="E3904" s="479">
        <v>5</v>
      </c>
      <c r="F3904" s="480" t="s">
        <v>1347</v>
      </c>
      <c r="G3904" s="479">
        <v>128</v>
      </c>
      <c r="H3904" t="str">
        <f t="shared" si="122"/>
        <v>eventCodeDisplayString</v>
      </c>
      <c r="I3904">
        <f>COUNTIF($H$3:H3903,H3904)</f>
        <v>0</v>
      </c>
      <c r="J3904">
        <f>COUNTIF($B$3:B3903,B3904)</f>
        <v>0</v>
      </c>
      <c r="K3904">
        <f t="shared" si="123"/>
        <v>0</v>
      </c>
    </row>
    <row r="3905" spans="1:11">
      <c r="A3905" s="365" t="s">
        <v>15081</v>
      </c>
      <c r="B3905" s="365" t="s">
        <v>15082</v>
      </c>
      <c r="C3905" s="365" t="s">
        <v>15113</v>
      </c>
      <c r="D3905" s="365" t="s">
        <v>15114</v>
      </c>
      <c r="E3905" s="479">
        <v>6</v>
      </c>
      <c r="F3905" s="480" t="s">
        <v>1347</v>
      </c>
      <c r="G3905" s="479">
        <v>30</v>
      </c>
      <c r="H3905" t="str">
        <f t="shared" si="122"/>
        <v>documentTypeString</v>
      </c>
      <c r="I3905">
        <f>COUNTIF($H$3:H3904,H3905)</f>
        <v>0</v>
      </c>
      <c r="J3905">
        <f>COUNTIF($B$3:B3904,B3905)</f>
        <v>0</v>
      </c>
      <c r="K3905">
        <f t="shared" si="123"/>
        <v>0</v>
      </c>
    </row>
    <row r="3906" spans="1:11">
      <c r="A3906" s="591" t="s">
        <v>7298</v>
      </c>
      <c r="B3906" s="365" t="s">
        <v>22557</v>
      </c>
      <c r="C3906" s="365" t="s">
        <v>22558</v>
      </c>
      <c r="D3906" s="365" t="s">
        <v>17296</v>
      </c>
      <c r="E3906" s="479">
        <v>7</v>
      </c>
      <c r="F3906" s="480" t="s">
        <v>1347</v>
      </c>
      <c r="G3906" s="479">
        <v>10</v>
      </c>
      <c r="H3906" t="str">
        <f t="shared" si="122"/>
        <v>userInputTypeString</v>
      </c>
      <c r="I3906">
        <f>COUNTIF($H$3:H3905,H3906)</f>
        <v>0</v>
      </c>
      <c r="J3906">
        <f>COUNTIF($B$3:B3905,B3906)</f>
        <v>0</v>
      </c>
      <c r="K3906">
        <f t="shared" si="123"/>
        <v>0</v>
      </c>
    </row>
    <row r="3907" spans="1:11">
      <c r="A3907" s="413" t="s">
        <v>8069</v>
      </c>
      <c r="B3907" s="413" t="s">
        <v>15077</v>
      </c>
      <c r="C3907" s="413" t="s">
        <v>15078</v>
      </c>
      <c r="D3907" s="413" t="s">
        <v>15079</v>
      </c>
      <c r="E3907" s="532">
        <v>20</v>
      </c>
      <c r="F3907" s="533" t="s">
        <v>1347</v>
      </c>
      <c r="G3907" s="532">
        <v>128</v>
      </c>
      <c r="H3907" t="str">
        <f t="shared" ref="H3907:H3970" si="124">B3907&amp;F3907</f>
        <v>specitemcodeString</v>
      </c>
      <c r="I3907">
        <f>COUNTIF($H$3:H3906,H3907)</f>
        <v>0</v>
      </c>
      <c r="J3907">
        <f>COUNTIF($B$3:B3906,B3907)</f>
        <v>0</v>
      </c>
      <c r="K3907">
        <f t="shared" si="123"/>
        <v>0</v>
      </c>
    </row>
    <row r="3908" spans="1:11">
      <c r="A3908" s="365" t="s">
        <v>23043</v>
      </c>
      <c r="B3908" s="365" t="s">
        <v>9995</v>
      </c>
      <c r="C3908" s="365" t="s">
        <v>15123</v>
      </c>
      <c r="D3908" s="365" t="s">
        <v>15124</v>
      </c>
      <c r="E3908" s="479">
        <v>1</v>
      </c>
      <c r="F3908" s="480" t="s">
        <v>1353</v>
      </c>
      <c r="G3908" s="479"/>
      <c r="H3908" t="str">
        <f t="shared" si="124"/>
        <v>ifSeqInteger</v>
      </c>
      <c r="I3908">
        <f>COUNTIF($H$3:H3907,H3908)</f>
        <v>0</v>
      </c>
      <c r="J3908">
        <f>COUNTIF($B$3:B3907,B3908)</f>
        <v>0</v>
      </c>
      <c r="K3908">
        <f t="shared" ref="K3908:K3971" si="125">J3908-I3908</f>
        <v>0</v>
      </c>
    </row>
    <row r="3909" spans="1:11">
      <c r="A3909" s="365" t="s">
        <v>23043</v>
      </c>
      <c r="B3909" s="365" t="s">
        <v>13212</v>
      </c>
      <c r="C3909" s="365" t="s">
        <v>13181</v>
      </c>
      <c r="D3909" s="365" t="s">
        <v>16968</v>
      </c>
      <c r="E3909" s="479">
        <v>2</v>
      </c>
      <c r="F3909" s="480" t="s">
        <v>1353</v>
      </c>
      <c r="G3909" s="479"/>
      <c r="H3909" t="str">
        <f t="shared" si="124"/>
        <v>seqNoInteger</v>
      </c>
      <c r="I3909">
        <f>COUNTIF($H$3:H3908,H3909)</f>
        <v>1</v>
      </c>
      <c r="J3909">
        <f>COUNTIF($B$3:B3908,B3909)</f>
        <v>1</v>
      </c>
      <c r="K3909">
        <f t="shared" si="125"/>
        <v>0</v>
      </c>
    </row>
    <row r="3910" spans="1:11">
      <c r="A3910" s="365" t="s">
        <v>23043</v>
      </c>
      <c r="B3910" s="365" t="s">
        <v>22559</v>
      </c>
      <c r="C3910" s="365" t="s">
        <v>22560</v>
      </c>
      <c r="D3910" s="365" t="s">
        <v>17297</v>
      </c>
      <c r="E3910" s="479">
        <v>3</v>
      </c>
      <c r="F3910" s="480" t="s">
        <v>1347</v>
      </c>
      <c r="G3910" s="479">
        <v>30</v>
      </c>
      <c r="H3910" t="str">
        <f t="shared" si="124"/>
        <v>lineTypeCodeString</v>
      </c>
      <c r="I3910">
        <f>COUNTIF($H$3:H3909,H3910)</f>
        <v>0</v>
      </c>
      <c r="J3910">
        <f>COUNTIF($B$3:B3909,B3910)</f>
        <v>0</v>
      </c>
      <c r="K3910">
        <f t="shared" si="125"/>
        <v>0</v>
      </c>
    </row>
    <row r="3911" spans="1:11">
      <c r="A3911" s="365" t="s">
        <v>23043</v>
      </c>
      <c r="B3911" s="365" t="s">
        <v>4224</v>
      </c>
      <c r="C3911" s="365" t="s">
        <v>4225</v>
      </c>
      <c r="D3911" s="365" t="s">
        <v>4226</v>
      </c>
      <c r="E3911" s="479">
        <v>4</v>
      </c>
      <c r="F3911" s="480" t="s">
        <v>1347</v>
      </c>
      <c r="G3911" s="479">
        <v>20</v>
      </c>
      <c r="H3911" t="str">
        <f t="shared" si="124"/>
        <v>versionObidString</v>
      </c>
      <c r="I3911">
        <f>COUNTIF($H$3:H3910,H3911)</f>
        <v>12</v>
      </c>
      <c r="J3911">
        <f>COUNTIF($B$3:B3910,B3911)</f>
        <v>12</v>
      </c>
      <c r="K3911">
        <f t="shared" si="125"/>
        <v>0</v>
      </c>
    </row>
    <row r="3912" spans="1:11">
      <c r="A3912" s="365" t="s">
        <v>23043</v>
      </c>
      <c r="B3912" s="365" t="s">
        <v>82</v>
      </c>
      <c r="C3912" s="365" t="s">
        <v>1404</v>
      </c>
      <c r="D3912" s="365" t="s">
        <v>1405</v>
      </c>
      <c r="E3912" s="479">
        <v>5</v>
      </c>
      <c r="F3912" s="480" t="s">
        <v>1347</v>
      </c>
      <c r="G3912" s="479">
        <v>20</v>
      </c>
      <c r="H3912" t="str">
        <f t="shared" si="124"/>
        <v>fromObidString</v>
      </c>
      <c r="I3912">
        <f>COUNTIF($H$3:H3911,H3912)</f>
        <v>26</v>
      </c>
      <c r="J3912">
        <f>COUNTIF($B$3:B3911,B3912)</f>
        <v>26</v>
      </c>
      <c r="K3912">
        <f t="shared" si="125"/>
        <v>0</v>
      </c>
    </row>
    <row r="3913" spans="1:11">
      <c r="A3913" s="365" t="s">
        <v>23043</v>
      </c>
      <c r="B3913" s="365" t="s">
        <v>1129</v>
      </c>
      <c r="C3913" s="365" t="s">
        <v>2531</v>
      </c>
      <c r="D3913" s="365" t="s">
        <v>2532</v>
      </c>
      <c r="E3913" s="479">
        <v>6</v>
      </c>
      <c r="F3913" s="480" t="s">
        <v>1347</v>
      </c>
      <c r="G3913" s="479">
        <v>128</v>
      </c>
      <c r="H3913" t="str">
        <f t="shared" si="124"/>
        <v>planProjectCodeString</v>
      </c>
      <c r="I3913">
        <f>COUNTIF($H$3:H3912,H3913)</f>
        <v>3</v>
      </c>
      <c r="J3913">
        <f>COUNTIF($B$3:B3912,B3913)</f>
        <v>3</v>
      </c>
      <c r="K3913">
        <f t="shared" si="125"/>
        <v>0</v>
      </c>
    </row>
    <row r="3914" spans="1:11">
      <c r="A3914" s="365" t="s">
        <v>23043</v>
      </c>
      <c r="B3914" s="365" t="s">
        <v>1871</v>
      </c>
      <c r="C3914" s="365" t="s">
        <v>1872</v>
      </c>
      <c r="D3914" s="365" t="s">
        <v>1873</v>
      </c>
      <c r="E3914" s="479">
        <v>7</v>
      </c>
      <c r="F3914" s="480" t="s">
        <v>1347</v>
      </c>
      <c r="G3914" s="479">
        <v>13</v>
      </c>
      <c r="H3914" t="str">
        <f t="shared" si="124"/>
        <v>projectCodeString</v>
      </c>
      <c r="I3914">
        <f>COUNTIF($H$3:H3913,H3914)</f>
        <v>16</v>
      </c>
      <c r="J3914">
        <f>COUNTIF($B$3:B3913,B3914)</f>
        <v>16</v>
      </c>
      <c r="K3914">
        <f t="shared" si="125"/>
        <v>0</v>
      </c>
    </row>
    <row r="3915" spans="1:11">
      <c r="A3915" s="365" t="s">
        <v>23043</v>
      </c>
      <c r="B3915" s="365" t="s">
        <v>137</v>
      </c>
      <c r="C3915" s="365" t="s">
        <v>1874</v>
      </c>
      <c r="D3915" s="365" t="s">
        <v>1875</v>
      </c>
      <c r="E3915" s="479">
        <v>8</v>
      </c>
      <c r="F3915" s="480" t="s">
        <v>1347</v>
      </c>
      <c r="G3915" s="479">
        <v>150</v>
      </c>
      <c r="H3915" t="str">
        <f t="shared" si="124"/>
        <v>projectNameString</v>
      </c>
      <c r="I3915">
        <f>COUNTIF($H$3:H3914,H3915)</f>
        <v>3</v>
      </c>
      <c r="J3915">
        <f>COUNTIF($B$3:B3914,B3915)</f>
        <v>3</v>
      </c>
      <c r="K3915">
        <f t="shared" si="125"/>
        <v>0</v>
      </c>
    </row>
    <row r="3916" spans="1:11">
      <c r="A3916" s="365" t="s">
        <v>23043</v>
      </c>
      <c r="B3916" s="365" t="s">
        <v>1193</v>
      </c>
      <c r="C3916" s="365" t="s">
        <v>1474</v>
      </c>
      <c r="D3916" s="365" t="s">
        <v>1475</v>
      </c>
      <c r="E3916" s="479">
        <v>9</v>
      </c>
      <c r="F3916" s="480" t="s">
        <v>1353</v>
      </c>
      <c r="G3916" s="479"/>
      <c r="H3916" t="str">
        <f t="shared" si="124"/>
        <v>sequencesInteger</v>
      </c>
      <c r="I3916">
        <f>COUNTIF($H$3:H3915,H3916)</f>
        <v>26</v>
      </c>
      <c r="J3916">
        <f>COUNTIF($B$3:B3915,B3916)</f>
        <v>26</v>
      </c>
      <c r="K3916">
        <f t="shared" si="125"/>
        <v>0</v>
      </c>
    </row>
    <row r="3917" spans="1:11">
      <c r="A3917" s="365" t="s">
        <v>23043</v>
      </c>
      <c r="B3917" s="365" t="s">
        <v>1137</v>
      </c>
      <c r="C3917" s="365" t="s">
        <v>2511</v>
      </c>
      <c r="D3917" s="365" t="s">
        <v>2512</v>
      </c>
      <c r="E3917" s="479">
        <v>10</v>
      </c>
      <c r="F3917" s="480" t="s">
        <v>1347</v>
      </c>
      <c r="G3917" s="479">
        <v>4</v>
      </c>
      <c r="H3917" t="str">
        <f t="shared" si="124"/>
        <v>planYearString</v>
      </c>
      <c r="I3917">
        <f>COUNTIF($H$3:H3916,H3917)</f>
        <v>18</v>
      </c>
      <c r="J3917">
        <f>COUNTIF($B$3:B3916,B3917)</f>
        <v>18</v>
      </c>
      <c r="K3917">
        <f t="shared" si="125"/>
        <v>0</v>
      </c>
    </row>
    <row r="3918" spans="1:11">
      <c r="A3918" s="365" t="s">
        <v>23043</v>
      </c>
      <c r="B3918" s="365" t="s">
        <v>6032</v>
      </c>
      <c r="C3918" s="365" t="s">
        <v>6033</v>
      </c>
      <c r="D3918" s="365" t="s">
        <v>6034</v>
      </c>
      <c r="E3918" s="479">
        <v>11</v>
      </c>
      <c r="F3918" s="480" t="s">
        <v>1347</v>
      </c>
      <c r="G3918" s="479">
        <v>20</v>
      </c>
      <c r="H3918" t="str">
        <f t="shared" si="124"/>
        <v>accountingUnitCodeString</v>
      </c>
      <c r="I3918">
        <f>COUNTIF($H$3:H3917,H3918)</f>
        <v>13</v>
      </c>
      <c r="J3918">
        <f>COUNTIF($B$3:B3917,B3918)</f>
        <v>13</v>
      </c>
      <c r="K3918">
        <f t="shared" si="125"/>
        <v>0</v>
      </c>
    </row>
    <row r="3919" spans="1:11">
      <c r="A3919" s="365" t="s">
        <v>23043</v>
      </c>
      <c r="B3919" s="365" t="s">
        <v>1001</v>
      </c>
      <c r="C3919" s="365" t="s">
        <v>3399</v>
      </c>
      <c r="D3919" s="365" t="s">
        <v>3400</v>
      </c>
      <c r="E3919" s="479">
        <v>12</v>
      </c>
      <c r="F3919" s="480" t="s">
        <v>1347</v>
      </c>
      <c r="G3919" s="479">
        <v>6</v>
      </c>
      <c r="H3919" t="str">
        <f t="shared" si="124"/>
        <v>investSectorCodeString</v>
      </c>
      <c r="I3919">
        <f>COUNTIF($H$3:H3918,H3919)</f>
        <v>5</v>
      </c>
      <c r="J3919">
        <f>COUNTIF($B$3:B3918,B3919)</f>
        <v>5</v>
      </c>
      <c r="K3919">
        <f t="shared" si="125"/>
        <v>0</v>
      </c>
    </row>
    <row r="3920" spans="1:11">
      <c r="A3920" s="365" t="s">
        <v>23043</v>
      </c>
      <c r="B3920" s="365" t="s">
        <v>979</v>
      </c>
      <c r="C3920" s="365" t="s">
        <v>3401</v>
      </c>
      <c r="D3920" s="365" t="s">
        <v>3402</v>
      </c>
      <c r="E3920" s="479">
        <v>13</v>
      </c>
      <c r="F3920" s="480" t="s">
        <v>1347</v>
      </c>
      <c r="G3920" s="479">
        <v>6</v>
      </c>
      <c r="H3920" t="str">
        <f t="shared" si="124"/>
        <v>investObjectCodeString</v>
      </c>
      <c r="I3920">
        <f>COUNTIF($H$3:H3919,H3920)</f>
        <v>3</v>
      </c>
      <c r="J3920">
        <f>COUNTIF($B$3:B3919,B3920)</f>
        <v>3</v>
      </c>
      <c r="K3920">
        <f t="shared" si="125"/>
        <v>0</v>
      </c>
    </row>
    <row r="3921" spans="1:11">
      <c r="A3921" s="365" t="s">
        <v>23043</v>
      </c>
      <c r="B3921" s="365" t="s">
        <v>1005</v>
      </c>
      <c r="C3921" s="365" t="s">
        <v>3403</v>
      </c>
      <c r="D3921" s="365" t="s">
        <v>3404</v>
      </c>
      <c r="E3921" s="479">
        <v>14</v>
      </c>
      <c r="F3921" s="480" t="s">
        <v>1347</v>
      </c>
      <c r="G3921" s="479">
        <v>6</v>
      </c>
      <c r="H3921" t="str">
        <f t="shared" si="124"/>
        <v>investSelfObjectCodeString</v>
      </c>
      <c r="I3921">
        <f>COUNTIF($H$3:H3920,H3921)</f>
        <v>2</v>
      </c>
      <c r="J3921">
        <f>COUNTIF($B$3:B3920,B3921)</f>
        <v>2</v>
      </c>
      <c r="K3921">
        <f t="shared" si="125"/>
        <v>0</v>
      </c>
    </row>
    <row r="3922" spans="1:11">
      <c r="A3922" s="365" t="s">
        <v>23043</v>
      </c>
      <c r="B3922" s="365" t="s">
        <v>995</v>
      </c>
      <c r="C3922" s="365" t="s">
        <v>3405</v>
      </c>
      <c r="D3922" s="365" t="s">
        <v>3406</v>
      </c>
      <c r="E3922" s="479">
        <v>15</v>
      </c>
      <c r="F3922" s="480" t="s">
        <v>1347</v>
      </c>
      <c r="G3922" s="479">
        <v>20</v>
      </c>
      <c r="H3922" t="str">
        <f t="shared" si="124"/>
        <v>investProjectCodeString</v>
      </c>
      <c r="I3922">
        <f>COUNTIF($H$3:H3921,H3922)</f>
        <v>2</v>
      </c>
      <c r="J3922">
        <f>COUNTIF($B$3:B3921,B3922)</f>
        <v>2</v>
      </c>
      <c r="K3922">
        <f t="shared" si="125"/>
        <v>0</v>
      </c>
    </row>
    <row r="3923" spans="1:11">
      <c r="A3923" s="365" t="s">
        <v>23043</v>
      </c>
      <c r="B3923" s="365" t="s">
        <v>939</v>
      </c>
      <c r="C3923" s="365" t="s">
        <v>3305</v>
      </c>
      <c r="D3923" s="365" t="s">
        <v>3306</v>
      </c>
      <c r="E3923" s="479">
        <v>16</v>
      </c>
      <c r="F3923" s="480" t="s">
        <v>1347</v>
      </c>
      <c r="G3923" s="479">
        <v>150</v>
      </c>
      <c r="H3923" t="str">
        <f t="shared" si="124"/>
        <v>goodsNameString</v>
      </c>
      <c r="I3923">
        <f>COUNTIF($H$3:H3922,H3923)</f>
        <v>2</v>
      </c>
      <c r="J3923">
        <f>COUNTIF($B$3:B3922,B3923)</f>
        <v>2</v>
      </c>
      <c r="K3923">
        <f t="shared" si="125"/>
        <v>0</v>
      </c>
    </row>
    <row r="3924" spans="1:11">
      <c r="A3924" s="365" t="s">
        <v>23043</v>
      </c>
      <c r="B3924" s="365" t="s">
        <v>702</v>
      </c>
      <c r="C3924" s="365" t="s">
        <v>3315</v>
      </c>
      <c r="D3924" s="365" t="s">
        <v>3316</v>
      </c>
      <c r="E3924" s="479">
        <v>17</v>
      </c>
      <c r="F3924" s="480" t="s">
        <v>1347</v>
      </c>
      <c r="G3924" s="479">
        <v>10</v>
      </c>
      <c r="H3924" t="str">
        <f t="shared" si="124"/>
        <v>assetTypeString</v>
      </c>
      <c r="I3924">
        <f>COUNTIF($H$3:H3923,H3924)</f>
        <v>2</v>
      </c>
      <c r="J3924">
        <f>COUNTIF($B$3:B3923,B3924)</f>
        <v>2</v>
      </c>
      <c r="K3924">
        <f t="shared" si="125"/>
        <v>0</v>
      </c>
    </row>
    <row r="3925" spans="1:11">
      <c r="A3925" s="365" t="s">
        <v>23043</v>
      </c>
      <c r="B3925" s="365" t="s">
        <v>22561</v>
      </c>
      <c r="C3925" s="365" t="s">
        <v>22562</v>
      </c>
      <c r="D3925" s="365" t="s">
        <v>17298</v>
      </c>
      <c r="E3925" s="479">
        <v>18</v>
      </c>
      <c r="F3925" s="480" t="s">
        <v>1347</v>
      </c>
      <c r="G3925" s="479">
        <v>256</v>
      </c>
      <c r="H3925" t="str">
        <f t="shared" si="124"/>
        <v>payDepartmentCodeString</v>
      </c>
      <c r="I3925">
        <f>COUNTIF($H$3:H3924,H3925)</f>
        <v>0</v>
      </c>
      <c r="J3925">
        <f>COUNTIF($B$3:B3924,B3925)</f>
        <v>0</v>
      </c>
      <c r="K3925">
        <f t="shared" si="125"/>
        <v>0</v>
      </c>
    </row>
    <row r="3926" spans="1:11">
      <c r="A3926" s="365" t="s">
        <v>23043</v>
      </c>
      <c r="B3926" s="365" t="s">
        <v>22563</v>
      </c>
      <c r="C3926" s="365" t="s">
        <v>22564</v>
      </c>
      <c r="D3926" s="365" t="s">
        <v>17299</v>
      </c>
      <c r="E3926" s="479">
        <v>19</v>
      </c>
      <c r="F3926" s="480" t="s">
        <v>1347</v>
      </c>
      <c r="G3926" s="479">
        <v>256</v>
      </c>
      <c r="H3926" t="str">
        <f t="shared" si="124"/>
        <v>setupDepartmentCodeString</v>
      </c>
      <c r="I3926">
        <f>COUNTIF($H$3:H3925,H3926)</f>
        <v>0</v>
      </c>
      <c r="J3926">
        <f>COUNTIF($B$3:B3925,B3926)</f>
        <v>0</v>
      </c>
      <c r="K3926">
        <f t="shared" si="125"/>
        <v>0</v>
      </c>
    </row>
    <row r="3927" spans="1:11">
      <c r="A3927" s="365" t="s">
        <v>23043</v>
      </c>
      <c r="B3927" s="365" t="s">
        <v>22565</v>
      </c>
      <c r="C3927" s="365" t="s">
        <v>22566</v>
      </c>
      <c r="D3927" s="365" t="s">
        <v>17300</v>
      </c>
      <c r="E3927" s="479">
        <v>20</v>
      </c>
      <c r="F3927" s="480" t="s">
        <v>1347</v>
      </c>
      <c r="G3927" s="479">
        <v>10</v>
      </c>
      <c r="H3927" t="str">
        <f t="shared" si="124"/>
        <v>marketTypeCodeString</v>
      </c>
      <c r="I3927">
        <f>COUNTIF($H$3:H3926,H3927)</f>
        <v>0</v>
      </c>
      <c r="J3927">
        <f>COUNTIF($B$3:B3926,B3927)</f>
        <v>0</v>
      </c>
      <c r="K3927">
        <f t="shared" si="125"/>
        <v>0</v>
      </c>
    </row>
    <row r="3928" spans="1:11">
      <c r="A3928" s="365" t="s">
        <v>23043</v>
      </c>
      <c r="B3928" s="365" t="s">
        <v>1109</v>
      </c>
      <c r="C3928" s="365" t="s">
        <v>3311</v>
      </c>
      <c r="D3928" s="365" t="s">
        <v>3312</v>
      </c>
      <c r="E3928" s="479">
        <v>21</v>
      </c>
      <c r="F3928" s="480" t="s">
        <v>1347</v>
      </c>
      <c r="G3928" s="479">
        <v>6</v>
      </c>
      <c r="H3928" t="str">
        <f t="shared" si="124"/>
        <v>orderMonthString</v>
      </c>
      <c r="I3928">
        <f>COUNTIF($H$3:H3927,H3928)</f>
        <v>2</v>
      </c>
      <c r="J3928">
        <f>COUNTIF($B$3:B3927,B3928)</f>
        <v>2</v>
      </c>
      <c r="K3928">
        <f t="shared" si="125"/>
        <v>0</v>
      </c>
    </row>
    <row r="3929" spans="1:11">
      <c r="A3929" s="365" t="s">
        <v>23043</v>
      </c>
      <c r="B3929" s="365" t="s">
        <v>1208</v>
      </c>
      <c r="C3929" s="365" t="s">
        <v>3313</v>
      </c>
      <c r="D3929" s="365" t="s">
        <v>3314</v>
      </c>
      <c r="E3929" s="479">
        <v>22</v>
      </c>
      <c r="F3929" s="480" t="s">
        <v>1347</v>
      </c>
      <c r="G3929" s="479">
        <v>6</v>
      </c>
      <c r="H3929" t="str">
        <f t="shared" si="124"/>
        <v>stockMonthString</v>
      </c>
      <c r="I3929">
        <f>COUNTIF($H$3:H3928,H3929)</f>
        <v>2</v>
      </c>
      <c r="J3929">
        <f>COUNTIF($B$3:B3928,B3929)</f>
        <v>2</v>
      </c>
      <c r="K3929">
        <f t="shared" si="125"/>
        <v>0</v>
      </c>
    </row>
    <row r="3930" spans="1:11">
      <c r="A3930" s="365" t="s">
        <v>23043</v>
      </c>
      <c r="B3930" s="365" t="s">
        <v>999</v>
      </c>
      <c r="C3930" s="365" t="s">
        <v>3309</v>
      </c>
      <c r="D3930" s="365" t="s">
        <v>3310</v>
      </c>
      <c r="E3930" s="479">
        <v>23</v>
      </c>
      <c r="F3930" s="480" t="s">
        <v>1347</v>
      </c>
      <c r="G3930" s="479">
        <v>4000</v>
      </c>
      <c r="H3930" t="str">
        <f t="shared" si="124"/>
        <v>investPurposeString</v>
      </c>
      <c r="I3930">
        <f>COUNTIF($H$3:H3929,H3930)</f>
        <v>2</v>
      </c>
      <c r="J3930">
        <f>COUNTIF($B$3:B3929,B3930)</f>
        <v>2</v>
      </c>
      <c r="K3930">
        <f t="shared" si="125"/>
        <v>0</v>
      </c>
    </row>
    <row r="3931" spans="1:11">
      <c r="A3931" s="365" t="s">
        <v>23043</v>
      </c>
      <c r="B3931" s="365" t="s">
        <v>755</v>
      </c>
      <c r="C3931" s="365" t="s">
        <v>3303</v>
      </c>
      <c r="D3931" s="365" t="s">
        <v>3304</v>
      </c>
      <c r="E3931" s="479">
        <v>24</v>
      </c>
      <c r="F3931" s="480" t="s">
        <v>2462</v>
      </c>
      <c r="G3931" s="479">
        <v>4000</v>
      </c>
      <c r="H3931" t="str">
        <f t="shared" si="124"/>
        <v>calcContentsLongString</v>
      </c>
      <c r="I3931">
        <f>COUNTIF($H$3:H3930,H3931)</f>
        <v>2</v>
      </c>
      <c r="J3931">
        <f>COUNTIF($B$3:B3930,B3931)</f>
        <v>2</v>
      </c>
      <c r="K3931">
        <f t="shared" si="125"/>
        <v>0</v>
      </c>
    </row>
    <row r="3932" spans="1:11">
      <c r="A3932" s="365" t="s">
        <v>23043</v>
      </c>
      <c r="B3932" s="365" t="s">
        <v>801</v>
      </c>
      <c r="C3932" s="365" t="s">
        <v>2520</v>
      </c>
      <c r="D3932" s="365" t="s">
        <v>2521</v>
      </c>
      <c r="E3932" s="479">
        <v>25</v>
      </c>
      <c r="F3932" s="480" t="s">
        <v>1347</v>
      </c>
      <c r="G3932" s="479">
        <v>3</v>
      </c>
      <c r="H3932" t="str">
        <f t="shared" si="124"/>
        <v>currencyCodeString</v>
      </c>
      <c r="I3932">
        <f>COUNTIF($H$3:H3931,H3932)</f>
        <v>24</v>
      </c>
      <c r="J3932">
        <f>COUNTIF($B$3:B3931,B3932)</f>
        <v>24</v>
      </c>
      <c r="K3932">
        <f t="shared" si="125"/>
        <v>0</v>
      </c>
    </row>
    <row r="3933" spans="1:11">
      <c r="A3933" s="365" t="s">
        <v>23043</v>
      </c>
      <c r="B3933" s="365" t="s">
        <v>797</v>
      </c>
      <c r="C3933" s="365" t="s">
        <v>9373</v>
      </c>
      <c r="D3933" s="365" t="s">
        <v>9374</v>
      </c>
      <c r="E3933" s="479">
        <v>26</v>
      </c>
      <c r="F3933" s="480" t="s">
        <v>8845</v>
      </c>
      <c r="G3933" s="479"/>
      <c r="H3933" t="str">
        <f t="shared" si="124"/>
        <v>currencyAmountBigDecimal</v>
      </c>
      <c r="I3933">
        <f>COUNTIF($H$3:H3932,H3933)</f>
        <v>2</v>
      </c>
      <c r="J3933">
        <f>COUNTIF($B$3:B3932,B3933)</f>
        <v>2</v>
      </c>
      <c r="K3933">
        <f t="shared" si="125"/>
        <v>0</v>
      </c>
    </row>
    <row r="3934" spans="1:11">
      <c r="A3934" s="365" t="s">
        <v>23043</v>
      </c>
      <c r="B3934" s="365" t="s">
        <v>8213</v>
      </c>
      <c r="C3934" s="365" t="s">
        <v>9361</v>
      </c>
      <c r="D3934" s="365" t="s">
        <v>9362</v>
      </c>
      <c r="E3934" s="479">
        <v>27</v>
      </c>
      <c r="F3934" s="480" t="s">
        <v>1347</v>
      </c>
      <c r="G3934" s="479">
        <v>3</v>
      </c>
      <c r="H3934" t="str">
        <f t="shared" si="124"/>
        <v>transactionCurrencyCodeString</v>
      </c>
      <c r="I3934">
        <f>COUNTIF($H$3:H3933,H3934)</f>
        <v>2</v>
      </c>
      <c r="J3934">
        <f>COUNTIF($B$3:B3933,B3934)</f>
        <v>2</v>
      </c>
      <c r="K3934">
        <f t="shared" si="125"/>
        <v>0</v>
      </c>
    </row>
    <row r="3935" spans="1:11">
      <c r="A3935" s="365" t="s">
        <v>23043</v>
      </c>
      <c r="B3935" s="365" t="s">
        <v>8214</v>
      </c>
      <c r="C3935" s="365" t="s">
        <v>9364</v>
      </c>
      <c r="D3935" s="365" t="s">
        <v>9365</v>
      </c>
      <c r="E3935" s="479">
        <v>28</v>
      </c>
      <c r="F3935" s="480" t="s">
        <v>8845</v>
      </c>
      <c r="G3935" s="479"/>
      <c r="H3935" t="str">
        <f t="shared" si="124"/>
        <v>transactionAmountBigDecimal</v>
      </c>
      <c r="I3935">
        <f>COUNTIF($H$3:H3934,H3935)</f>
        <v>2</v>
      </c>
      <c r="J3935">
        <f>COUNTIF($B$3:B3934,B3935)</f>
        <v>2</v>
      </c>
      <c r="K3935">
        <f t="shared" si="125"/>
        <v>0</v>
      </c>
    </row>
    <row r="3936" spans="1:11">
      <c r="A3936" s="365" t="s">
        <v>23043</v>
      </c>
      <c r="B3936" s="365" t="s">
        <v>623</v>
      </c>
      <c r="C3936" s="365" t="s">
        <v>3317</v>
      </c>
      <c r="D3936" s="365" t="s">
        <v>3318</v>
      </c>
      <c r="E3936" s="479">
        <v>29</v>
      </c>
      <c r="F3936" s="480" t="s">
        <v>1718</v>
      </c>
      <c r="G3936" s="479"/>
      <c r="H3936" t="str">
        <f t="shared" si="124"/>
        <v>accomRateFloat</v>
      </c>
      <c r="I3936">
        <f>COUNTIF($H$3:H3935,H3936)</f>
        <v>2</v>
      </c>
      <c r="J3936">
        <f>COUNTIF($B$3:B3935,B3936)</f>
        <v>2</v>
      </c>
      <c r="K3936">
        <f t="shared" si="125"/>
        <v>0</v>
      </c>
    </row>
    <row r="3937" spans="1:11">
      <c r="A3937" s="365" t="s">
        <v>23043</v>
      </c>
      <c r="B3937" s="365" t="s">
        <v>771</v>
      </c>
      <c r="C3937" s="365" t="s">
        <v>3054</v>
      </c>
      <c r="D3937" s="365" t="s">
        <v>3055</v>
      </c>
      <c r="E3937" s="479">
        <v>30</v>
      </c>
      <c r="F3937" s="480" t="s">
        <v>2462</v>
      </c>
      <c r="G3937" s="479">
        <v>4000</v>
      </c>
      <c r="H3937" t="str">
        <f t="shared" si="124"/>
        <v>contentsLongString</v>
      </c>
      <c r="I3937">
        <f>COUNTIF($H$3:H3936,H3937)</f>
        <v>6</v>
      </c>
      <c r="J3937">
        <f>COUNTIF($B$3:B3936,B3937)</f>
        <v>6</v>
      </c>
      <c r="K3937">
        <f t="shared" si="125"/>
        <v>0</v>
      </c>
    </row>
    <row r="3938" spans="1:11">
      <c r="A3938" s="365" t="s">
        <v>23043</v>
      </c>
      <c r="B3938" s="365" t="s">
        <v>967</v>
      </c>
      <c r="C3938" s="365" t="s">
        <v>3410</v>
      </c>
      <c r="D3938" s="365" t="s">
        <v>3411</v>
      </c>
      <c r="E3938" s="479">
        <v>31</v>
      </c>
      <c r="F3938" s="480" t="s">
        <v>1347</v>
      </c>
      <c r="G3938" s="479">
        <v>2</v>
      </c>
      <c r="H3938" t="str">
        <f t="shared" si="124"/>
        <v>investMajorCodeString</v>
      </c>
      <c r="I3938">
        <f>COUNTIF($H$3:H3937,H3938)</f>
        <v>2</v>
      </c>
      <c r="J3938">
        <f>COUNTIF($B$3:B3937,B3938)</f>
        <v>2</v>
      </c>
      <c r="K3938">
        <f t="shared" si="125"/>
        <v>0</v>
      </c>
    </row>
    <row r="3939" spans="1:11">
      <c r="A3939" s="365" t="s">
        <v>23043</v>
      </c>
      <c r="B3939" s="365" t="s">
        <v>971</v>
      </c>
      <c r="C3939" s="365" t="s">
        <v>3413</v>
      </c>
      <c r="D3939" s="365" t="s">
        <v>3414</v>
      </c>
      <c r="E3939" s="479">
        <v>32</v>
      </c>
      <c r="F3939" s="480" t="s">
        <v>1347</v>
      </c>
      <c r="G3939" s="479">
        <v>2</v>
      </c>
      <c r="H3939" t="str">
        <f t="shared" si="124"/>
        <v>investMinorCodeString</v>
      </c>
      <c r="I3939">
        <f>COUNTIF($H$3:H3938,H3939)</f>
        <v>2</v>
      </c>
      <c r="J3939">
        <f>COUNTIF($B$3:B3938,B3939)</f>
        <v>2</v>
      </c>
      <c r="K3939">
        <f t="shared" si="125"/>
        <v>0</v>
      </c>
    </row>
    <row r="3940" spans="1:11">
      <c r="A3940" s="365" t="s">
        <v>23043</v>
      </c>
      <c r="B3940" s="365" t="s">
        <v>1009</v>
      </c>
      <c r="C3940" s="365" t="s">
        <v>3416</v>
      </c>
      <c r="D3940" s="365" t="s">
        <v>3417</v>
      </c>
      <c r="E3940" s="479">
        <v>33</v>
      </c>
      <c r="F3940" s="480" t="s">
        <v>1347</v>
      </c>
      <c r="G3940" s="479">
        <v>1</v>
      </c>
      <c r="H3940" t="str">
        <f t="shared" si="124"/>
        <v>investTypeString</v>
      </c>
      <c r="I3940">
        <f>COUNTIF($H$3:H3939,H3940)</f>
        <v>2</v>
      </c>
      <c r="J3940">
        <f>COUNTIF($B$3:B3939,B3940)</f>
        <v>2</v>
      </c>
      <c r="K3940">
        <f t="shared" si="125"/>
        <v>0</v>
      </c>
    </row>
    <row r="3941" spans="1:11">
      <c r="A3941" s="365" t="s">
        <v>23043</v>
      </c>
      <c r="B3941" s="365" t="s">
        <v>964</v>
      </c>
      <c r="C3941" s="365" t="s">
        <v>3419</v>
      </c>
      <c r="D3941" s="365" t="s">
        <v>3420</v>
      </c>
      <c r="E3941" s="479">
        <v>34</v>
      </c>
      <c r="F3941" s="480" t="s">
        <v>1347</v>
      </c>
      <c r="G3941" s="479">
        <v>3000</v>
      </c>
      <c r="H3941" t="str">
        <f t="shared" si="124"/>
        <v>investAllocationString</v>
      </c>
      <c r="I3941">
        <f>COUNTIF($H$3:H3940,H3941)</f>
        <v>2</v>
      </c>
      <c r="J3941">
        <f>COUNTIF($B$3:B3940,B3941)</f>
        <v>2</v>
      </c>
      <c r="K3941">
        <f t="shared" si="125"/>
        <v>0</v>
      </c>
    </row>
    <row r="3942" spans="1:11">
      <c r="A3942" s="365" t="s">
        <v>23043</v>
      </c>
      <c r="B3942" s="365" t="s">
        <v>4250</v>
      </c>
      <c r="C3942" s="365" t="s">
        <v>4251</v>
      </c>
      <c r="D3942" s="365" t="s">
        <v>4252</v>
      </c>
      <c r="E3942" s="479">
        <v>35</v>
      </c>
      <c r="F3942" s="480" t="s">
        <v>8845</v>
      </c>
      <c r="G3942" s="479"/>
      <c r="H3942" t="str">
        <f t="shared" si="124"/>
        <v>month01AmountBigDecimal</v>
      </c>
      <c r="I3942">
        <f>COUNTIF($H$3:H3941,H3942)</f>
        <v>11</v>
      </c>
      <c r="J3942">
        <f>COUNTIF($B$3:B3941,B3942)</f>
        <v>11</v>
      </c>
      <c r="K3942">
        <f t="shared" si="125"/>
        <v>0</v>
      </c>
    </row>
    <row r="3943" spans="1:11">
      <c r="A3943" s="365" t="s">
        <v>23043</v>
      </c>
      <c r="B3943" s="365" t="s">
        <v>4254</v>
      </c>
      <c r="C3943" s="365" t="s">
        <v>4255</v>
      </c>
      <c r="D3943" s="365" t="s">
        <v>4256</v>
      </c>
      <c r="E3943" s="479">
        <v>36</v>
      </c>
      <c r="F3943" s="480" t="s">
        <v>8845</v>
      </c>
      <c r="G3943" s="479"/>
      <c r="H3943" t="str">
        <f t="shared" si="124"/>
        <v>month02AmountBigDecimal</v>
      </c>
      <c r="I3943">
        <f>COUNTIF($H$3:H3942,H3943)</f>
        <v>11</v>
      </c>
      <c r="J3943">
        <f>COUNTIF($B$3:B3942,B3943)</f>
        <v>11</v>
      </c>
      <c r="K3943">
        <f t="shared" si="125"/>
        <v>0</v>
      </c>
    </row>
    <row r="3944" spans="1:11">
      <c r="A3944" s="365" t="s">
        <v>23043</v>
      </c>
      <c r="B3944" s="365" t="s">
        <v>4258</v>
      </c>
      <c r="C3944" s="365" t="s">
        <v>4259</v>
      </c>
      <c r="D3944" s="365" t="s">
        <v>4260</v>
      </c>
      <c r="E3944" s="479">
        <v>37</v>
      </c>
      <c r="F3944" s="480" t="s">
        <v>8845</v>
      </c>
      <c r="G3944" s="479"/>
      <c r="H3944" t="str">
        <f t="shared" si="124"/>
        <v>month03AmountBigDecimal</v>
      </c>
      <c r="I3944">
        <f>COUNTIF($H$3:H3943,H3944)</f>
        <v>11</v>
      </c>
      <c r="J3944">
        <f>COUNTIF($B$3:B3943,B3944)</f>
        <v>11</v>
      </c>
      <c r="K3944">
        <f t="shared" si="125"/>
        <v>0</v>
      </c>
    </row>
    <row r="3945" spans="1:11">
      <c r="A3945" s="365" t="s">
        <v>23043</v>
      </c>
      <c r="B3945" s="365" t="s">
        <v>4262</v>
      </c>
      <c r="C3945" s="365" t="s">
        <v>4263</v>
      </c>
      <c r="D3945" s="365" t="s">
        <v>4264</v>
      </c>
      <c r="E3945" s="479">
        <v>38</v>
      </c>
      <c r="F3945" s="480" t="s">
        <v>8845</v>
      </c>
      <c r="G3945" s="479"/>
      <c r="H3945" t="str">
        <f t="shared" si="124"/>
        <v>month04AmountBigDecimal</v>
      </c>
      <c r="I3945">
        <f>COUNTIF($H$3:H3944,H3945)</f>
        <v>11</v>
      </c>
      <c r="J3945">
        <f>COUNTIF($B$3:B3944,B3945)</f>
        <v>11</v>
      </c>
      <c r="K3945">
        <f t="shared" si="125"/>
        <v>0</v>
      </c>
    </row>
    <row r="3946" spans="1:11">
      <c r="A3946" s="365" t="s">
        <v>23043</v>
      </c>
      <c r="B3946" s="365" t="s">
        <v>4266</v>
      </c>
      <c r="C3946" s="365" t="s">
        <v>4267</v>
      </c>
      <c r="D3946" s="365" t="s">
        <v>4268</v>
      </c>
      <c r="E3946" s="479">
        <v>39</v>
      </c>
      <c r="F3946" s="480" t="s">
        <v>8845</v>
      </c>
      <c r="G3946" s="479"/>
      <c r="H3946" t="str">
        <f t="shared" si="124"/>
        <v>month05AmountBigDecimal</v>
      </c>
      <c r="I3946">
        <f>COUNTIF($H$3:H3945,H3946)</f>
        <v>11</v>
      </c>
      <c r="J3946">
        <f>COUNTIF($B$3:B3945,B3946)</f>
        <v>11</v>
      </c>
      <c r="K3946">
        <f t="shared" si="125"/>
        <v>0</v>
      </c>
    </row>
    <row r="3947" spans="1:11">
      <c r="A3947" s="365" t="s">
        <v>23043</v>
      </c>
      <c r="B3947" s="365" t="s">
        <v>4270</v>
      </c>
      <c r="C3947" s="365" t="s">
        <v>4271</v>
      </c>
      <c r="D3947" s="365" t="s">
        <v>4272</v>
      </c>
      <c r="E3947" s="479">
        <v>40</v>
      </c>
      <c r="F3947" s="480" t="s">
        <v>8845</v>
      </c>
      <c r="G3947" s="479"/>
      <c r="H3947" t="str">
        <f t="shared" si="124"/>
        <v>month06AmountBigDecimal</v>
      </c>
      <c r="I3947">
        <f>COUNTIF($H$3:H3946,H3947)</f>
        <v>11</v>
      </c>
      <c r="J3947">
        <f>COUNTIF($B$3:B3946,B3947)</f>
        <v>11</v>
      </c>
      <c r="K3947">
        <f t="shared" si="125"/>
        <v>0</v>
      </c>
    </row>
    <row r="3948" spans="1:11">
      <c r="A3948" s="365" t="s">
        <v>23043</v>
      </c>
      <c r="B3948" s="365" t="s">
        <v>4274</v>
      </c>
      <c r="C3948" s="365" t="s">
        <v>4275</v>
      </c>
      <c r="D3948" s="365" t="s">
        <v>4276</v>
      </c>
      <c r="E3948" s="479">
        <v>41</v>
      </c>
      <c r="F3948" s="480" t="s">
        <v>8845</v>
      </c>
      <c r="G3948" s="479"/>
      <c r="H3948" t="str">
        <f t="shared" si="124"/>
        <v>month07AmountBigDecimal</v>
      </c>
      <c r="I3948">
        <f>COUNTIF($H$3:H3947,H3948)</f>
        <v>11</v>
      </c>
      <c r="J3948">
        <f>COUNTIF($B$3:B3947,B3948)</f>
        <v>11</v>
      </c>
      <c r="K3948">
        <f t="shared" si="125"/>
        <v>0</v>
      </c>
    </row>
    <row r="3949" spans="1:11">
      <c r="A3949" s="365" t="s">
        <v>23043</v>
      </c>
      <c r="B3949" s="365" t="s">
        <v>4278</v>
      </c>
      <c r="C3949" s="365" t="s">
        <v>4279</v>
      </c>
      <c r="D3949" s="365" t="s">
        <v>4280</v>
      </c>
      <c r="E3949" s="479">
        <v>42</v>
      </c>
      <c r="F3949" s="480" t="s">
        <v>8845</v>
      </c>
      <c r="G3949" s="479"/>
      <c r="H3949" t="str">
        <f t="shared" si="124"/>
        <v>month08AmountBigDecimal</v>
      </c>
      <c r="I3949">
        <f>COUNTIF($H$3:H3948,H3949)</f>
        <v>11</v>
      </c>
      <c r="J3949">
        <f>COUNTIF($B$3:B3948,B3949)</f>
        <v>11</v>
      </c>
      <c r="K3949">
        <f t="shared" si="125"/>
        <v>0</v>
      </c>
    </row>
    <row r="3950" spans="1:11">
      <c r="A3950" s="365" t="s">
        <v>23043</v>
      </c>
      <c r="B3950" s="365" t="s">
        <v>4282</v>
      </c>
      <c r="C3950" s="365" t="s">
        <v>4283</v>
      </c>
      <c r="D3950" s="365" t="s">
        <v>4284</v>
      </c>
      <c r="E3950" s="479">
        <v>43</v>
      </c>
      <c r="F3950" s="480" t="s">
        <v>8845</v>
      </c>
      <c r="G3950" s="479"/>
      <c r="H3950" t="str">
        <f t="shared" si="124"/>
        <v>month09AmountBigDecimal</v>
      </c>
      <c r="I3950">
        <f>COUNTIF($H$3:H3949,H3950)</f>
        <v>11</v>
      </c>
      <c r="J3950">
        <f>COUNTIF($B$3:B3949,B3950)</f>
        <v>11</v>
      </c>
      <c r="K3950">
        <f t="shared" si="125"/>
        <v>0</v>
      </c>
    </row>
    <row r="3951" spans="1:11">
      <c r="A3951" s="365" t="s">
        <v>23043</v>
      </c>
      <c r="B3951" s="365" t="s">
        <v>4286</v>
      </c>
      <c r="C3951" s="365" t="s">
        <v>4287</v>
      </c>
      <c r="D3951" s="365" t="s">
        <v>4288</v>
      </c>
      <c r="E3951" s="479">
        <v>44</v>
      </c>
      <c r="F3951" s="480" t="s">
        <v>8845</v>
      </c>
      <c r="G3951" s="479"/>
      <c r="H3951" t="str">
        <f t="shared" si="124"/>
        <v>month10AmountBigDecimal</v>
      </c>
      <c r="I3951">
        <f>COUNTIF($H$3:H3950,H3951)</f>
        <v>11</v>
      </c>
      <c r="J3951">
        <f>COUNTIF($B$3:B3950,B3951)</f>
        <v>11</v>
      </c>
      <c r="K3951">
        <f t="shared" si="125"/>
        <v>0</v>
      </c>
    </row>
    <row r="3952" spans="1:11">
      <c r="A3952" s="365" t="s">
        <v>23043</v>
      </c>
      <c r="B3952" s="365" t="s">
        <v>4290</v>
      </c>
      <c r="C3952" s="365" t="s">
        <v>4291</v>
      </c>
      <c r="D3952" s="365" t="s">
        <v>4292</v>
      </c>
      <c r="E3952" s="479">
        <v>45</v>
      </c>
      <c r="F3952" s="480" t="s">
        <v>8845</v>
      </c>
      <c r="G3952" s="479"/>
      <c r="H3952" t="str">
        <f t="shared" si="124"/>
        <v>month11AmountBigDecimal</v>
      </c>
      <c r="I3952">
        <f>COUNTIF($H$3:H3951,H3952)</f>
        <v>11</v>
      </c>
      <c r="J3952">
        <f>COUNTIF($B$3:B3951,B3952)</f>
        <v>11</v>
      </c>
      <c r="K3952">
        <f t="shared" si="125"/>
        <v>0</v>
      </c>
    </row>
    <row r="3953" spans="1:11">
      <c r="A3953" s="365" t="s">
        <v>23043</v>
      </c>
      <c r="B3953" s="365" t="s">
        <v>4294</v>
      </c>
      <c r="C3953" s="365" t="s">
        <v>4295</v>
      </c>
      <c r="D3953" s="365" t="s">
        <v>4296</v>
      </c>
      <c r="E3953" s="479">
        <v>46</v>
      </c>
      <c r="F3953" s="480" t="s">
        <v>8845</v>
      </c>
      <c r="G3953" s="479"/>
      <c r="H3953" t="str">
        <f t="shared" si="124"/>
        <v>month12AmountBigDecimal</v>
      </c>
      <c r="I3953">
        <f>COUNTIF($H$3:H3952,H3953)</f>
        <v>11</v>
      </c>
      <c r="J3953">
        <f>COUNTIF($B$3:B3952,B3953)</f>
        <v>11</v>
      </c>
      <c r="K3953">
        <f t="shared" si="125"/>
        <v>0</v>
      </c>
    </row>
    <row r="3954" spans="1:11">
      <c r="A3954" s="365" t="s">
        <v>23043</v>
      </c>
      <c r="B3954" s="365" t="s">
        <v>4674</v>
      </c>
      <c r="C3954" s="365" t="s">
        <v>4675</v>
      </c>
      <c r="D3954" s="365" t="s">
        <v>4676</v>
      </c>
      <c r="E3954" s="479">
        <v>47</v>
      </c>
      <c r="F3954" s="480" t="s">
        <v>8845</v>
      </c>
      <c r="G3954" s="479"/>
      <c r="H3954" t="str">
        <f t="shared" si="124"/>
        <v>month01StockAmountBigDecimal</v>
      </c>
      <c r="I3954">
        <f>COUNTIF($H$3:H3953,H3954)</f>
        <v>2</v>
      </c>
      <c r="J3954">
        <f>COUNTIF($B$3:B3953,B3954)</f>
        <v>2</v>
      </c>
      <c r="K3954">
        <f t="shared" si="125"/>
        <v>0</v>
      </c>
    </row>
    <row r="3955" spans="1:11">
      <c r="A3955" s="365" t="s">
        <v>23043</v>
      </c>
      <c r="B3955" s="365" t="s">
        <v>4678</v>
      </c>
      <c r="C3955" s="365" t="s">
        <v>4679</v>
      </c>
      <c r="D3955" s="365" t="s">
        <v>4680</v>
      </c>
      <c r="E3955" s="479">
        <v>48</v>
      </c>
      <c r="F3955" s="480" t="s">
        <v>8845</v>
      </c>
      <c r="G3955" s="479"/>
      <c r="H3955" t="str">
        <f t="shared" si="124"/>
        <v>month02StockAmountBigDecimal</v>
      </c>
      <c r="I3955">
        <f>COUNTIF($H$3:H3954,H3955)</f>
        <v>2</v>
      </c>
      <c r="J3955">
        <f>COUNTIF($B$3:B3954,B3955)</f>
        <v>2</v>
      </c>
      <c r="K3955">
        <f t="shared" si="125"/>
        <v>0</v>
      </c>
    </row>
    <row r="3956" spans="1:11">
      <c r="A3956" s="365" t="s">
        <v>23043</v>
      </c>
      <c r="B3956" s="365" t="s">
        <v>4682</v>
      </c>
      <c r="C3956" s="365" t="s">
        <v>4683</v>
      </c>
      <c r="D3956" s="365" t="s">
        <v>4684</v>
      </c>
      <c r="E3956" s="479">
        <v>49</v>
      </c>
      <c r="F3956" s="480" t="s">
        <v>8845</v>
      </c>
      <c r="G3956" s="479"/>
      <c r="H3956" t="str">
        <f t="shared" si="124"/>
        <v>month03StockAmountBigDecimal</v>
      </c>
      <c r="I3956">
        <f>COUNTIF($H$3:H3955,H3956)</f>
        <v>2</v>
      </c>
      <c r="J3956">
        <f>COUNTIF($B$3:B3955,B3956)</f>
        <v>2</v>
      </c>
      <c r="K3956">
        <f t="shared" si="125"/>
        <v>0</v>
      </c>
    </row>
    <row r="3957" spans="1:11">
      <c r="A3957" s="365" t="s">
        <v>23043</v>
      </c>
      <c r="B3957" s="365" t="s">
        <v>4686</v>
      </c>
      <c r="C3957" s="365" t="s">
        <v>4687</v>
      </c>
      <c r="D3957" s="365" t="s">
        <v>4688</v>
      </c>
      <c r="E3957" s="479">
        <v>50</v>
      </c>
      <c r="F3957" s="480" t="s">
        <v>8845</v>
      </c>
      <c r="G3957" s="479"/>
      <c r="H3957" t="str">
        <f t="shared" si="124"/>
        <v>month04StockAmountBigDecimal</v>
      </c>
      <c r="I3957">
        <f>COUNTIF($H$3:H3956,H3957)</f>
        <v>2</v>
      </c>
      <c r="J3957">
        <f>COUNTIF($B$3:B3956,B3957)</f>
        <v>2</v>
      </c>
      <c r="K3957">
        <f t="shared" si="125"/>
        <v>0</v>
      </c>
    </row>
    <row r="3958" spans="1:11">
      <c r="A3958" s="365" t="s">
        <v>23043</v>
      </c>
      <c r="B3958" s="365" t="s">
        <v>4690</v>
      </c>
      <c r="C3958" s="365" t="s">
        <v>4691</v>
      </c>
      <c r="D3958" s="365" t="s">
        <v>4692</v>
      </c>
      <c r="E3958" s="479">
        <v>51</v>
      </c>
      <c r="F3958" s="480" t="s">
        <v>8845</v>
      </c>
      <c r="G3958" s="479"/>
      <c r="H3958" t="str">
        <f t="shared" si="124"/>
        <v>month05StockAmountBigDecimal</v>
      </c>
      <c r="I3958">
        <f>COUNTIF($H$3:H3957,H3958)</f>
        <v>2</v>
      </c>
      <c r="J3958">
        <f>COUNTIF($B$3:B3957,B3958)</f>
        <v>2</v>
      </c>
      <c r="K3958">
        <f t="shared" si="125"/>
        <v>0</v>
      </c>
    </row>
    <row r="3959" spans="1:11">
      <c r="A3959" s="365" t="s">
        <v>23043</v>
      </c>
      <c r="B3959" s="365" t="s">
        <v>4694</v>
      </c>
      <c r="C3959" s="365" t="s">
        <v>4695</v>
      </c>
      <c r="D3959" s="365" t="s">
        <v>4696</v>
      </c>
      <c r="E3959" s="479">
        <v>52</v>
      </c>
      <c r="F3959" s="480" t="s">
        <v>8845</v>
      </c>
      <c r="G3959" s="479"/>
      <c r="H3959" t="str">
        <f t="shared" si="124"/>
        <v>month06StockAmountBigDecimal</v>
      </c>
      <c r="I3959">
        <f>COUNTIF($H$3:H3958,H3959)</f>
        <v>2</v>
      </c>
      <c r="J3959">
        <f>COUNTIF($B$3:B3958,B3959)</f>
        <v>2</v>
      </c>
      <c r="K3959">
        <f t="shared" si="125"/>
        <v>0</v>
      </c>
    </row>
    <row r="3960" spans="1:11">
      <c r="A3960" s="365" t="s">
        <v>23043</v>
      </c>
      <c r="B3960" s="365" t="s">
        <v>4698</v>
      </c>
      <c r="C3960" s="365" t="s">
        <v>4699</v>
      </c>
      <c r="D3960" s="365" t="s">
        <v>4700</v>
      </c>
      <c r="E3960" s="479">
        <v>53</v>
      </c>
      <c r="F3960" s="480" t="s">
        <v>8845</v>
      </c>
      <c r="G3960" s="479"/>
      <c r="H3960" t="str">
        <f t="shared" si="124"/>
        <v>month07StockAmountBigDecimal</v>
      </c>
      <c r="I3960">
        <f>COUNTIF($H$3:H3959,H3960)</f>
        <v>2</v>
      </c>
      <c r="J3960">
        <f>COUNTIF($B$3:B3959,B3960)</f>
        <v>2</v>
      </c>
      <c r="K3960">
        <f t="shared" si="125"/>
        <v>0</v>
      </c>
    </row>
    <row r="3961" spans="1:11">
      <c r="A3961" s="365" t="s">
        <v>23043</v>
      </c>
      <c r="B3961" s="365" t="s">
        <v>4702</v>
      </c>
      <c r="C3961" s="365" t="s">
        <v>4703</v>
      </c>
      <c r="D3961" s="365" t="s">
        <v>4704</v>
      </c>
      <c r="E3961" s="479">
        <v>54</v>
      </c>
      <c r="F3961" s="480" t="s">
        <v>8845</v>
      </c>
      <c r="G3961" s="479"/>
      <c r="H3961" t="str">
        <f t="shared" si="124"/>
        <v>month08StockAmountBigDecimal</v>
      </c>
      <c r="I3961">
        <f>COUNTIF($H$3:H3960,H3961)</f>
        <v>2</v>
      </c>
      <c r="J3961">
        <f>COUNTIF($B$3:B3960,B3961)</f>
        <v>2</v>
      </c>
      <c r="K3961">
        <f t="shared" si="125"/>
        <v>0</v>
      </c>
    </row>
    <row r="3962" spans="1:11">
      <c r="A3962" s="365" t="s">
        <v>23043</v>
      </c>
      <c r="B3962" s="365" t="s">
        <v>4706</v>
      </c>
      <c r="C3962" s="365" t="s">
        <v>4707</v>
      </c>
      <c r="D3962" s="365" t="s">
        <v>4708</v>
      </c>
      <c r="E3962" s="479">
        <v>55</v>
      </c>
      <c r="F3962" s="480" t="s">
        <v>8845</v>
      </c>
      <c r="G3962" s="479"/>
      <c r="H3962" t="str">
        <f t="shared" si="124"/>
        <v>month09StockAmountBigDecimal</v>
      </c>
      <c r="I3962">
        <f>COUNTIF($H$3:H3961,H3962)</f>
        <v>2</v>
      </c>
      <c r="J3962">
        <f>COUNTIF($B$3:B3961,B3962)</f>
        <v>2</v>
      </c>
      <c r="K3962">
        <f t="shared" si="125"/>
        <v>0</v>
      </c>
    </row>
    <row r="3963" spans="1:11">
      <c r="A3963" s="365" t="s">
        <v>23043</v>
      </c>
      <c r="B3963" s="365" t="s">
        <v>4710</v>
      </c>
      <c r="C3963" s="365" t="s">
        <v>4711</v>
      </c>
      <c r="D3963" s="365" t="s">
        <v>4712</v>
      </c>
      <c r="E3963" s="479">
        <v>56</v>
      </c>
      <c r="F3963" s="480" t="s">
        <v>8845</v>
      </c>
      <c r="G3963" s="479"/>
      <c r="H3963" t="str">
        <f t="shared" si="124"/>
        <v>month10StockAmountBigDecimal</v>
      </c>
      <c r="I3963">
        <f>COUNTIF($H$3:H3962,H3963)</f>
        <v>2</v>
      </c>
      <c r="J3963">
        <f>COUNTIF($B$3:B3962,B3963)</f>
        <v>2</v>
      </c>
      <c r="K3963">
        <f t="shared" si="125"/>
        <v>0</v>
      </c>
    </row>
    <row r="3964" spans="1:11">
      <c r="A3964" s="365" t="s">
        <v>23043</v>
      </c>
      <c r="B3964" s="365" t="s">
        <v>4714</v>
      </c>
      <c r="C3964" s="365" t="s">
        <v>4715</v>
      </c>
      <c r="D3964" s="365" t="s">
        <v>4716</v>
      </c>
      <c r="E3964" s="479">
        <v>57</v>
      </c>
      <c r="F3964" s="480" t="s">
        <v>8845</v>
      </c>
      <c r="G3964" s="479"/>
      <c r="H3964" t="str">
        <f t="shared" si="124"/>
        <v>month11StockAmountBigDecimal</v>
      </c>
      <c r="I3964">
        <f>COUNTIF($H$3:H3963,H3964)</f>
        <v>2</v>
      </c>
      <c r="J3964">
        <f>COUNTIF($B$3:B3963,B3964)</f>
        <v>2</v>
      </c>
      <c r="K3964">
        <f t="shared" si="125"/>
        <v>0</v>
      </c>
    </row>
    <row r="3965" spans="1:11">
      <c r="A3965" s="365" t="s">
        <v>23043</v>
      </c>
      <c r="B3965" s="365" t="s">
        <v>4718</v>
      </c>
      <c r="C3965" s="365" t="s">
        <v>4719</v>
      </c>
      <c r="D3965" s="365" t="s">
        <v>4720</v>
      </c>
      <c r="E3965" s="479">
        <v>58</v>
      </c>
      <c r="F3965" s="480" t="s">
        <v>8845</v>
      </c>
      <c r="G3965" s="479"/>
      <c r="H3965" t="str">
        <f t="shared" si="124"/>
        <v>month12StockAmountBigDecimal</v>
      </c>
      <c r="I3965">
        <f>COUNTIF($H$3:H3964,H3965)</f>
        <v>2</v>
      </c>
      <c r="J3965">
        <f>COUNTIF($B$3:B3964,B3965)</f>
        <v>2</v>
      </c>
      <c r="K3965">
        <f t="shared" si="125"/>
        <v>0</v>
      </c>
    </row>
    <row r="3966" spans="1:11">
      <c r="A3966" s="365" t="s">
        <v>23043</v>
      </c>
      <c r="B3966" s="365" t="s">
        <v>8215</v>
      </c>
      <c r="C3966" s="365" t="s">
        <v>9367</v>
      </c>
      <c r="D3966" s="365" t="s">
        <v>9368</v>
      </c>
      <c r="E3966" s="479">
        <v>59</v>
      </c>
      <c r="F3966" s="480" t="s">
        <v>1347</v>
      </c>
      <c r="G3966" s="479">
        <v>30</v>
      </c>
      <c r="H3966" t="str">
        <f t="shared" si="124"/>
        <v>assetMajorCodeString</v>
      </c>
      <c r="I3966">
        <f>COUNTIF($H$3:H3965,H3966)</f>
        <v>4</v>
      </c>
      <c r="J3966">
        <f>COUNTIF($B$3:B3965,B3966)</f>
        <v>4</v>
      </c>
      <c r="K3966">
        <f t="shared" si="125"/>
        <v>0</v>
      </c>
    </row>
    <row r="3967" spans="1:11">
      <c r="A3967" s="365" t="s">
        <v>23043</v>
      </c>
      <c r="B3967" s="365" t="s">
        <v>8216</v>
      </c>
      <c r="C3967" s="365" t="s">
        <v>9370</v>
      </c>
      <c r="D3967" s="365" t="s">
        <v>9371</v>
      </c>
      <c r="E3967" s="479">
        <v>60</v>
      </c>
      <c r="F3967" s="480" t="s">
        <v>1347</v>
      </c>
      <c r="G3967" s="479">
        <v>30</v>
      </c>
      <c r="H3967" t="str">
        <f t="shared" si="124"/>
        <v>assetMinorCodeString</v>
      </c>
      <c r="I3967">
        <f>COUNTIF($H$3:H3966,H3967)</f>
        <v>3</v>
      </c>
      <c r="J3967">
        <f>COUNTIF($B$3:B3966,B3967)</f>
        <v>3</v>
      </c>
      <c r="K3967">
        <f t="shared" si="125"/>
        <v>0</v>
      </c>
    </row>
    <row r="3968" spans="1:11">
      <c r="A3968" s="365" t="s">
        <v>23043</v>
      </c>
      <c r="B3968" s="365" t="s">
        <v>1582</v>
      </c>
      <c r="C3968" s="365" t="s">
        <v>1583</v>
      </c>
      <c r="D3968" s="365" t="s">
        <v>1584</v>
      </c>
      <c r="E3968" s="479">
        <v>61</v>
      </c>
      <c r="F3968" s="480" t="s">
        <v>1347</v>
      </c>
      <c r="G3968" s="479">
        <v>256</v>
      </c>
      <c r="H3968" t="str">
        <f t="shared" si="124"/>
        <v>departmentCodeString</v>
      </c>
      <c r="I3968">
        <f>COUNTIF($H$3:H3967,H3968)</f>
        <v>14</v>
      </c>
      <c r="J3968">
        <f>COUNTIF($B$3:B3967,B3968)</f>
        <v>14</v>
      </c>
      <c r="K3968">
        <f t="shared" si="125"/>
        <v>0</v>
      </c>
    </row>
    <row r="3969" spans="1:11">
      <c r="A3969" s="365" t="s">
        <v>23043</v>
      </c>
      <c r="B3969" s="365" t="s">
        <v>22567</v>
      </c>
      <c r="C3969" s="365" t="s">
        <v>22568</v>
      </c>
      <c r="D3969" s="365" t="s">
        <v>17301</v>
      </c>
      <c r="E3969" s="479">
        <v>62</v>
      </c>
      <c r="F3969" s="480" t="s">
        <v>1347</v>
      </c>
      <c r="G3969" s="479">
        <v>256</v>
      </c>
      <c r="H3969" t="str">
        <f t="shared" si="124"/>
        <v>plmDepartmentCodeString</v>
      </c>
      <c r="I3969">
        <f>COUNTIF($H$3:H3968,H3969)</f>
        <v>0</v>
      </c>
      <c r="J3969">
        <f>COUNTIF($B$3:B3968,B3969)</f>
        <v>0</v>
      </c>
      <c r="K3969">
        <f t="shared" si="125"/>
        <v>0</v>
      </c>
    </row>
    <row r="3970" spans="1:11">
      <c r="A3970" s="365" t="s">
        <v>23043</v>
      </c>
      <c r="B3970" s="365" t="s">
        <v>22569</v>
      </c>
      <c r="C3970" s="365" t="s">
        <v>22570</v>
      </c>
      <c r="D3970" s="365" t="s">
        <v>17302</v>
      </c>
      <c r="E3970" s="479">
        <v>63</v>
      </c>
      <c r="F3970" s="480" t="s">
        <v>1347</v>
      </c>
      <c r="G3970" s="479">
        <v>256</v>
      </c>
      <c r="H3970" t="str">
        <f t="shared" si="124"/>
        <v>itDepartmentCodeString</v>
      </c>
      <c r="I3970">
        <f>COUNTIF($H$3:H3969,H3970)</f>
        <v>0</v>
      </c>
      <c r="J3970">
        <f>COUNTIF($B$3:B3969,B3970)</f>
        <v>0</v>
      </c>
      <c r="K3970">
        <f t="shared" si="125"/>
        <v>0</v>
      </c>
    </row>
    <row r="3971" spans="1:11">
      <c r="A3971" s="365" t="s">
        <v>23043</v>
      </c>
      <c r="B3971" s="365" t="s">
        <v>1013</v>
      </c>
      <c r="C3971" s="365" t="s">
        <v>3407</v>
      </c>
      <c r="D3971" s="365" t="s">
        <v>3408</v>
      </c>
      <c r="E3971" s="479">
        <v>64</v>
      </c>
      <c r="F3971" s="480" t="s">
        <v>1347</v>
      </c>
      <c r="G3971" s="479">
        <v>20</v>
      </c>
      <c r="H3971" t="str">
        <f t="shared" ref="H3971:H4034" si="126">B3971&amp;F3971</f>
        <v>itmsProjectCodeString</v>
      </c>
      <c r="I3971">
        <f>COUNTIF($H$3:H3970,H3971)</f>
        <v>2</v>
      </c>
      <c r="J3971">
        <f>COUNTIF($B$3:B3970,B3971)</f>
        <v>2</v>
      </c>
      <c r="K3971">
        <f t="shared" si="125"/>
        <v>0</v>
      </c>
    </row>
    <row r="3972" spans="1:11">
      <c r="A3972" s="365" t="s">
        <v>23043</v>
      </c>
      <c r="B3972" s="365" t="s">
        <v>8224</v>
      </c>
      <c r="C3972" s="365" t="s">
        <v>22057</v>
      </c>
      <c r="D3972" s="365" t="s">
        <v>17044</v>
      </c>
      <c r="E3972" s="479">
        <v>65</v>
      </c>
      <c r="F3972" s="480" t="s">
        <v>1347</v>
      </c>
      <c r="G3972" s="479">
        <v>30</v>
      </c>
      <c r="H3972" t="str">
        <f t="shared" si="126"/>
        <v>assetItFlagString</v>
      </c>
      <c r="I3972">
        <f>COUNTIF($H$3:H3971,H3972)</f>
        <v>1</v>
      </c>
      <c r="J3972">
        <f>COUNTIF($B$3:B3971,B3972)</f>
        <v>1</v>
      </c>
      <c r="K3972">
        <f t="shared" ref="K3972:K4035" si="127">J3972-I3972</f>
        <v>0</v>
      </c>
    </row>
    <row r="3973" spans="1:11">
      <c r="A3973" s="365" t="s">
        <v>23043</v>
      </c>
      <c r="B3973" s="365" t="s">
        <v>634</v>
      </c>
      <c r="C3973" s="365" t="s">
        <v>2536</v>
      </c>
      <c r="D3973" s="365" t="s">
        <v>2537</v>
      </c>
      <c r="E3973" s="479">
        <v>66</v>
      </c>
      <c r="F3973" s="480" t="s">
        <v>1347</v>
      </c>
      <c r="G3973" s="479">
        <v>8</v>
      </c>
      <c r="H3973" t="str">
        <f t="shared" si="126"/>
        <v>accountCodeString</v>
      </c>
      <c r="I3973">
        <f>COUNTIF($H$3:H3972,H3973)</f>
        <v>21</v>
      </c>
      <c r="J3973">
        <f>COUNTIF($B$3:B3972,B3973)</f>
        <v>21</v>
      </c>
      <c r="K3973">
        <f t="shared" si="127"/>
        <v>0</v>
      </c>
    </row>
    <row r="3974" spans="1:11">
      <c r="A3974" s="365" t="s">
        <v>23043</v>
      </c>
      <c r="B3974" s="365" t="s">
        <v>1141</v>
      </c>
      <c r="C3974" s="365" t="s">
        <v>3422</v>
      </c>
      <c r="D3974" s="365" t="s">
        <v>3423</v>
      </c>
      <c r="E3974" s="479">
        <v>67</v>
      </c>
      <c r="F3974" s="480" t="s">
        <v>1347</v>
      </c>
      <c r="G3974" s="479">
        <v>1</v>
      </c>
      <c r="H3974" t="str">
        <f t="shared" si="126"/>
        <v>preCarryForwardFlagString</v>
      </c>
      <c r="I3974">
        <f>COUNTIF($H$3:H3973,H3974)</f>
        <v>2</v>
      </c>
      <c r="J3974">
        <f>COUNTIF($B$3:B3973,B3974)</f>
        <v>2</v>
      </c>
      <c r="K3974">
        <f t="shared" si="127"/>
        <v>0</v>
      </c>
    </row>
    <row r="3975" spans="1:11">
      <c r="A3975" s="365" t="s">
        <v>23043</v>
      </c>
      <c r="B3975" s="365" t="s">
        <v>1145</v>
      </c>
      <c r="C3975" s="365" t="s">
        <v>3424</v>
      </c>
      <c r="D3975" s="365" t="s">
        <v>3425</v>
      </c>
      <c r="E3975" s="479">
        <v>68</v>
      </c>
      <c r="F3975" s="480" t="s">
        <v>1347</v>
      </c>
      <c r="G3975" s="479">
        <v>20</v>
      </c>
      <c r="H3975" t="str">
        <f t="shared" si="126"/>
        <v>preInvestProjectCodeString</v>
      </c>
      <c r="I3975">
        <f>COUNTIF($H$3:H3974,H3975)</f>
        <v>2</v>
      </c>
      <c r="J3975">
        <f>COUNTIF($B$3:B3974,B3975)</f>
        <v>2</v>
      </c>
      <c r="K3975">
        <f t="shared" si="127"/>
        <v>0</v>
      </c>
    </row>
    <row r="3976" spans="1:11">
      <c r="A3976" s="365" t="s">
        <v>23043</v>
      </c>
      <c r="B3976" s="365" t="s">
        <v>22571</v>
      </c>
      <c r="C3976" s="365" t="s">
        <v>22572</v>
      </c>
      <c r="D3976" s="365" t="s">
        <v>17303</v>
      </c>
      <c r="E3976" s="479">
        <v>69</v>
      </c>
      <c r="F3976" s="480" t="s">
        <v>1353</v>
      </c>
      <c r="G3976" s="479"/>
      <c r="H3976" t="str">
        <f t="shared" si="126"/>
        <v>transIdInteger</v>
      </c>
      <c r="I3976">
        <f>COUNTIF($H$3:H3975,H3976)</f>
        <v>0</v>
      </c>
      <c r="J3976">
        <f>COUNTIF($B$3:B3975,B3976)</f>
        <v>0</v>
      </c>
      <c r="K3976">
        <f t="shared" si="127"/>
        <v>0</v>
      </c>
    </row>
    <row r="3977" spans="1:11">
      <c r="A3977" s="365" t="s">
        <v>23043</v>
      </c>
      <c r="B3977" s="365" t="s">
        <v>22573</v>
      </c>
      <c r="C3977" s="365" t="s">
        <v>22574</v>
      </c>
      <c r="D3977" s="365" t="s">
        <v>17304</v>
      </c>
      <c r="E3977" s="479">
        <v>70</v>
      </c>
      <c r="F3977" s="480" t="s">
        <v>1347</v>
      </c>
      <c r="G3977" s="479">
        <v>20</v>
      </c>
      <c r="H3977" t="str">
        <f t="shared" si="126"/>
        <v>registAccountingUnitCodeString</v>
      </c>
      <c r="I3977">
        <f>COUNTIF($H$3:H3976,H3977)</f>
        <v>0</v>
      </c>
      <c r="J3977">
        <f>COUNTIF($B$3:B3976,B3977)</f>
        <v>0</v>
      </c>
      <c r="K3977">
        <f t="shared" si="127"/>
        <v>0</v>
      </c>
    </row>
    <row r="3978" spans="1:11">
      <c r="A3978" s="365" t="s">
        <v>23043</v>
      </c>
      <c r="B3978" s="365" t="s">
        <v>22575</v>
      </c>
      <c r="C3978" s="365" t="s">
        <v>22576</v>
      </c>
      <c r="D3978" s="365" t="s">
        <v>17305</v>
      </c>
      <c r="E3978" s="479">
        <v>71</v>
      </c>
      <c r="F3978" s="480" t="s">
        <v>1347</v>
      </c>
      <c r="G3978" s="479">
        <v>256</v>
      </c>
      <c r="H3978" t="str">
        <f t="shared" si="126"/>
        <v>registDepartmentCodeString</v>
      </c>
      <c r="I3978">
        <f>COUNTIF($H$3:H3977,H3978)</f>
        <v>0</v>
      </c>
      <c r="J3978">
        <f>COUNTIF($B$3:B3977,B3978)</f>
        <v>0</v>
      </c>
      <c r="K3978">
        <f t="shared" si="127"/>
        <v>0</v>
      </c>
    </row>
    <row r="3979" spans="1:11">
      <c r="A3979" s="365" t="s">
        <v>23043</v>
      </c>
      <c r="B3979" s="365" t="s">
        <v>22577</v>
      </c>
      <c r="C3979" s="365" t="s">
        <v>22578</v>
      </c>
      <c r="D3979" s="365" t="s">
        <v>17306</v>
      </c>
      <c r="E3979" s="479">
        <v>72</v>
      </c>
      <c r="F3979" s="480" t="s">
        <v>1347</v>
      </c>
      <c r="G3979" s="479">
        <v>128</v>
      </c>
      <c r="H3979" t="str">
        <f t="shared" si="126"/>
        <v>registEmployeeNoString</v>
      </c>
      <c r="I3979">
        <f>COUNTIF($H$3:H3978,H3979)</f>
        <v>0</v>
      </c>
      <c r="J3979">
        <f>COUNTIF($B$3:B3978,B3979)</f>
        <v>0</v>
      </c>
      <c r="K3979">
        <f t="shared" si="127"/>
        <v>0</v>
      </c>
    </row>
    <row r="3980" spans="1:11">
      <c r="A3980" s="365" t="s">
        <v>23043</v>
      </c>
      <c r="B3980" s="365" t="s">
        <v>22579</v>
      </c>
      <c r="C3980" s="365" t="s">
        <v>22580</v>
      </c>
      <c r="D3980" s="365" t="s">
        <v>17307</v>
      </c>
      <c r="E3980" s="479">
        <v>73</v>
      </c>
      <c r="F3980" s="480" t="s">
        <v>1363</v>
      </c>
      <c r="G3980" s="479"/>
      <c r="H3980" t="str">
        <f t="shared" si="126"/>
        <v>registDateDate</v>
      </c>
      <c r="I3980">
        <f>COUNTIF($H$3:H3979,H3980)</f>
        <v>0</v>
      </c>
      <c r="J3980">
        <f>COUNTIF($B$3:B3979,B3980)</f>
        <v>0</v>
      </c>
      <c r="K3980">
        <f t="shared" si="127"/>
        <v>0</v>
      </c>
    </row>
    <row r="3981" spans="1:11">
      <c r="A3981" s="365" t="s">
        <v>23043</v>
      </c>
      <c r="B3981" s="365" t="s">
        <v>15125</v>
      </c>
      <c r="C3981" s="365" t="s">
        <v>15126</v>
      </c>
      <c r="D3981" s="365" t="s">
        <v>15127</v>
      </c>
      <c r="E3981" s="479">
        <v>74</v>
      </c>
      <c r="F3981" s="480" t="s">
        <v>1347</v>
      </c>
      <c r="G3981" s="479">
        <v>1</v>
      </c>
      <c r="H3981" t="str">
        <f t="shared" si="126"/>
        <v>ifYnString</v>
      </c>
      <c r="I3981">
        <f>COUNTIF($H$3:H3980,H3981)</f>
        <v>0</v>
      </c>
      <c r="J3981">
        <f>COUNTIF($B$3:B3980,B3981)</f>
        <v>0</v>
      </c>
      <c r="K3981">
        <f t="shared" si="127"/>
        <v>0</v>
      </c>
    </row>
    <row r="3982" spans="1:11">
      <c r="A3982" s="365" t="s">
        <v>23043</v>
      </c>
      <c r="B3982" s="365" t="s">
        <v>15128</v>
      </c>
      <c r="C3982" s="365" t="s">
        <v>15129</v>
      </c>
      <c r="D3982" s="365" t="s">
        <v>15130</v>
      </c>
      <c r="E3982" s="479">
        <v>75</v>
      </c>
      <c r="F3982" s="480" t="s">
        <v>1347</v>
      </c>
      <c r="G3982" s="479">
        <v>1</v>
      </c>
      <c r="H3982" t="str">
        <f t="shared" si="126"/>
        <v>errorYnString</v>
      </c>
      <c r="I3982">
        <f>COUNTIF($H$3:H3981,H3982)</f>
        <v>0</v>
      </c>
      <c r="J3982">
        <f>COUNTIF($B$3:B3981,B3982)</f>
        <v>0</v>
      </c>
      <c r="K3982">
        <f t="shared" si="127"/>
        <v>0</v>
      </c>
    </row>
    <row r="3983" spans="1:11">
      <c r="A3983" s="365" t="s">
        <v>23043</v>
      </c>
      <c r="B3983" s="365" t="s">
        <v>15131</v>
      </c>
      <c r="C3983" s="365" t="s">
        <v>15132</v>
      </c>
      <c r="D3983" s="365" t="s">
        <v>15133</v>
      </c>
      <c r="E3983" s="479">
        <v>76</v>
      </c>
      <c r="F3983" s="480" t="s">
        <v>1347</v>
      </c>
      <c r="G3983" s="479">
        <v>2000</v>
      </c>
      <c r="H3983" t="str">
        <f t="shared" si="126"/>
        <v>errorMsgString</v>
      </c>
      <c r="I3983">
        <f>COUNTIF($H$3:H3982,H3983)</f>
        <v>0</v>
      </c>
      <c r="J3983">
        <f>COUNTIF($B$3:B3982,B3983)</f>
        <v>0</v>
      </c>
      <c r="K3983">
        <f t="shared" si="127"/>
        <v>0</v>
      </c>
    </row>
    <row r="3984" spans="1:11">
      <c r="A3984" s="365" t="s">
        <v>23043</v>
      </c>
      <c r="B3984" s="365" t="s">
        <v>22581</v>
      </c>
      <c r="C3984" s="365" t="s">
        <v>22582</v>
      </c>
      <c r="D3984" s="365" t="s">
        <v>17308</v>
      </c>
      <c r="E3984" s="479">
        <v>77</v>
      </c>
      <c r="F3984" s="480" t="s">
        <v>1353</v>
      </c>
      <c r="G3984" s="479"/>
      <c r="H3984" t="str">
        <f t="shared" si="126"/>
        <v>gbmsVersionNoInteger</v>
      </c>
      <c r="I3984">
        <f>COUNTIF($H$3:H3983,H3984)</f>
        <v>0</v>
      </c>
      <c r="J3984">
        <f>COUNTIF($B$3:B3983,B3984)</f>
        <v>0</v>
      </c>
      <c r="K3984">
        <f t="shared" si="127"/>
        <v>0</v>
      </c>
    </row>
    <row r="3985" spans="1:11">
      <c r="A3985" s="365" t="s">
        <v>23043</v>
      </c>
      <c r="B3985" s="365" t="s">
        <v>22583</v>
      </c>
      <c r="C3985" s="365" t="s">
        <v>22584</v>
      </c>
      <c r="D3985" s="365" t="s">
        <v>17309</v>
      </c>
      <c r="E3985" s="479">
        <v>78</v>
      </c>
      <c r="F3985" s="480" t="s">
        <v>1353</v>
      </c>
      <c r="G3985" s="479"/>
      <c r="H3985" t="str">
        <f t="shared" si="126"/>
        <v>ifVersionNoInteger</v>
      </c>
      <c r="I3985">
        <f>COUNTIF($H$3:H3984,H3985)</f>
        <v>0</v>
      </c>
      <c r="J3985">
        <f>COUNTIF($B$3:B3984,B3985)</f>
        <v>0</v>
      </c>
      <c r="K3985">
        <f t="shared" si="127"/>
        <v>0</v>
      </c>
    </row>
    <row r="3986" spans="1:11">
      <c r="A3986" s="365" t="s">
        <v>23043</v>
      </c>
      <c r="B3986" s="365" t="s">
        <v>22585</v>
      </c>
      <c r="C3986" s="365" t="s">
        <v>22586</v>
      </c>
      <c r="D3986" s="365" t="s">
        <v>17310</v>
      </c>
      <c r="E3986" s="479">
        <v>79</v>
      </c>
      <c r="F3986" s="480" t="s">
        <v>1347</v>
      </c>
      <c r="G3986" s="479">
        <v>256</v>
      </c>
      <c r="H3986" t="str">
        <f t="shared" si="126"/>
        <v>supervisionDepartmentCodeString</v>
      </c>
      <c r="I3986">
        <f>COUNTIF($H$3:H3985,H3986)</f>
        <v>0</v>
      </c>
      <c r="J3986">
        <f>COUNTIF($B$3:B3985,B3986)</f>
        <v>0</v>
      </c>
      <c r="K3986">
        <f t="shared" si="127"/>
        <v>0</v>
      </c>
    </row>
    <row r="3987" spans="1:11">
      <c r="A3987" s="365" t="s">
        <v>5293</v>
      </c>
      <c r="B3987" s="365" t="s">
        <v>1261</v>
      </c>
      <c r="C3987" s="365" t="s">
        <v>2549</v>
      </c>
      <c r="D3987" s="365" t="s">
        <v>2550</v>
      </c>
      <c r="E3987" s="479">
        <v>1</v>
      </c>
      <c r="F3987" s="480" t="s">
        <v>1347</v>
      </c>
      <c r="G3987" s="479">
        <v>1</v>
      </c>
      <c r="H3987" t="str">
        <f t="shared" si="126"/>
        <v>useFlagString</v>
      </c>
      <c r="I3987">
        <f>COUNTIF($H$3:H3986,H3987)</f>
        <v>28</v>
      </c>
      <c r="J3987">
        <f>COUNTIF($B$3:B3986,B3987)</f>
        <v>28</v>
      </c>
      <c r="K3987">
        <f t="shared" si="127"/>
        <v>0</v>
      </c>
    </row>
    <row r="3988" spans="1:11">
      <c r="A3988" s="480" t="s">
        <v>11472</v>
      </c>
      <c r="B3988" s="480" t="s">
        <v>22587</v>
      </c>
      <c r="C3988" s="480" t="s">
        <v>22588</v>
      </c>
      <c r="D3988" s="480" t="s">
        <v>17311</v>
      </c>
      <c r="E3988" s="479">
        <v>34</v>
      </c>
      <c r="F3988" s="480" t="s">
        <v>1347</v>
      </c>
      <c r="G3988" s="479">
        <v>150</v>
      </c>
      <c r="H3988" t="str">
        <f t="shared" si="126"/>
        <v>vendorNameString</v>
      </c>
      <c r="I3988">
        <f>COUNTIF($H$3:H3987,H3988)</f>
        <v>0</v>
      </c>
      <c r="J3988">
        <f>COUNTIF($B$3:B3987,B3988)</f>
        <v>0</v>
      </c>
      <c r="K3988">
        <f t="shared" si="127"/>
        <v>0</v>
      </c>
    </row>
    <row r="3989" spans="1:11">
      <c r="A3989" s="540" t="s">
        <v>16158</v>
      </c>
      <c r="B3989" s="541" t="s">
        <v>22589</v>
      </c>
      <c r="C3989" s="541" t="s">
        <v>22590</v>
      </c>
      <c r="D3989" s="541" t="s">
        <v>17312</v>
      </c>
      <c r="E3989" s="542">
        <v>1</v>
      </c>
      <c r="F3989" s="540" t="s">
        <v>1347</v>
      </c>
      <c r="G3989" s="542">
        <v>50</v>
      </c>
      <c r="H3989" t="str">
        <f t="shared" si="126"/>
        <v>activityStatusString</v>
      </c>
      <c r="I3989">
        <f>COUNTIF($H$3:H3988,H3989)</f>
        <v>0</v>
      </c>
      <c r="J3989">
        <f>COUNTIF($B$3:B3988,B3989)</f>
        <v>0</v>
      </c>
      <c r="K3989">
        <f t="shared" si="127"/>
        <v>0</v>
      </c>
    </row>
    <row r="3990" spans="1:11">
      <c r="A3990" s="551" t="s">
        <v>23044</v>
      </c>
      <c r="B3990" s="551" t="s">
        <v>22591</v>
      </c>
      <c r="C3990" s="551" t="s">
        <v>22592</v>
      </c>
      <c r="D3990" s="551" t="s">
        <v>17313</v>
      </c>
      <c r="E3990" s="554">
        <v>1</v>
      </c>
      <c r="F3990" s="551" t="s">
        <v>1347</v>
      </c>
      <c r="G3990" s="554">
        <v>3</v>
      </c>
      <c r="H3990" t="str">
        <f t="shared" si="126"/>
        <v>actionFlagString</v>
      </c>
      <c r="I3990">
        <f>COUNTIF($H$3:H3989,H3990)</f>
        <v>0</v>
      </c>
      <c r="J3990">
        <f>COUNTIF($B$3:B3989,B3990)</f>
        <v>0</v>
      </c>
      <c r="K3990">
        <f t="shared" si="127"/>
        <v>0</v>
      </c>
    </row>
    <row r="3991" spans="1:11">
      <c r="A3991" s="551" t="s">
        <v>23044</v>
      </c>
      <c r="B3991" s="551" t="s">
        <v>21407</v>
      </c>
      <c r="C3991" s="551" t="s">
        <v>21408</v>
      </c>
      <c r="D3991" s="551" t="s">
        <v>17314</v>
      </c>
      <c r="E3991" s="554">
        <v>2</v>
      </c>
      <c r="F3991" s="551" t="s">
        <v>1347</v>
      </c>
      <c r="G3991" s="554">
        <v>1000</v>
      </c>
      <c r="H3991" t="str">
        <f t="shared" si="126"/>
        <v>changeReasonString</v>
      </c>
      <c r="I3991">
        <f>COUNTIF($H$3:H3990,H3991)</f>
        <v>0</v>
      </c>
      <c r="J3991">
        <f>COUNTIF($B$3:B3990,B3991)</f>
        <v>0</v>
      </c>
      <c r="K3991">
        <f t="shared" si="127"/>
        <v>0</v>
      </c>
    </row>
    <row r="3992" spans="1:11">
      <c r="A3992" s="551" t="s">
        <v>23045</v>
      </c>
      <c r="B3992" s="551" t="s">
        <v>1871</v>
      </c>
      <c r="C3992" s="551" t="s">
        <v>1872</v>
      </c>
      <c r="D3992" s="551" t="s">
        <v>1873</v>
      </c>
      <c r="E3992" s="554">
        <v>1</v>
      </c>
      <c r="F3992" s="551" t="s">
        <v>1347</v>
      </c>
      <c r="G3992" s="554">
        <v>50</v>
      </c>
      <c r="H3992" t="str">
        <f t="shared" si="126"/>
        <v>projectCodeString</v>
      </c>
      <c r="I3992">
        <f>COUNTIF($H$3:H3991,H3992)</f>
        <v>17</v>
      </c>
      <c r="J3992">
        <f>COUNTIF($B$3:B3991,B3992)</f>
        <v>17</v>
      </c>
      <c r="K3992">
        <f t="shared" si="127"/>
        <v>0</v>
      </c>
    </row>
    <row r="3993" spans="1:11">
      <c r="A3993" s="551" t="s">
        <v>23045</v>
      </c>
      <c r="B3993" s="551" t="s">
        <v>22593</v>
      </c>
      <c r="C3993" s="551" t="s">
        <v>22594</v>
      </c>
      <c r="D3993" s="551" t="s">
        <v>17315</v>
      </c>
      <c r="E3993" s="554">
        <v>2</v>
      </c>
      <c r="F3993" s="551" t="s">
        <v>1347</v>
      </c>
      <c r="G3993" s="554">
        <v>5</v>
      </c>
      <c r="H3993" t="str">
        <f t="shared" si="126"/>
        <v>commCodeString</v>
      </c>
      <c r="I3993">
        <f>COUNTIF($H$3:H3992,H3993)</f>
        <v>0</v>
      </c>
      <c r="J3993">
        <f>COUNTIF($B$3:B3992,B3993)</f>
        <v>0</v>
      </c>
      <c r="K3993">
        <f t="shared" si="127"/>
        <v>0</v>
      </c>
    </row>
    <row r="3994" spans="1:11">
      <c r="A3994" s="551" t="s">
        <v>23045</v>
      </c>
      <c r="B3994" s="551" t="s">
        <v>14344</v>
      </c>
      <c r="C3994" s="551" t="s">
        <v>14333</v>
      </c>
      <c r="D3994" s="551" t="s">
        <v>14324</v>
      </c>
      <c r="E3994" s="554">
        <v>3</v>
      </c>
      <c r="F3994" s="551" t="s">
        <v>1353</v>
      </c>
      <c r="G3994" s="554"/>
      <c r="H3994" t="str">
        <f t="shared" si="126"/>
        <v>uidxInteger</v>
      </c>
      <c r="I3994">
        <f>COUNTIF($H$3:H3993,H3994)</f>
        <v>0</v>
      </c>
      <c r="J3994">
        <f>COUNTIF($B$3:B3993,B3994)</f>
        <v>0</v>
      </c>
      <c r="K3994">
        <f t="shared" si="127"/>
        <v>0</v>
      </c>
    </row>
    <row r="3995" spans="1:11">
      <c r="A3995" s="551" t="s">
        <v>23045</v>
      </c>
      <c r="B3995" s="551" t="s">
        <v>14345</v>
      </c>
      <c r="C3995" s="551" t="s">
        <v>14334</v>
      </c>
      <c r="D3995" s="551" t="s">
        <v>14325</v>
      </c>
      <c r="E3995" s="554">
        <v>4</v>
      </c>
      <c r="F3995" s="551" t="s">
        <v>1353</v>
      </c>
      <c r="G3995" s="554"/>
      <c r="H3995" t="str">
        <f t="shared" si="126"/>
        <v>idxInteger</v>
      </c>
      <c r="I3995">
        <f>COUNTIF($H$3:H3994,H3995)</f>
        <v>0</v>
      </c>
      <c r="J3995">
        <f>COUNTIF($B$3:B3994,B3995)</f>
        <v>0</v>
      </c>
      <c r="K3995">
        <f t="shared" si="127"/>
        <v>0</v>
      </c>
    </row>
    <row r="3996" spans="1:11">
      <c r="A3996" s="551" t="s">
        <v>23045</v>
      </c>
      <c r="B3996" s="551" t="s">
        <v>14346</v>
      </c>
      <c r="C3996" s="551" t="s">
        <v>14335</v>
      </c>
      <c r="D3996" s="551" t="s">
        <v>14326</v>
      </c>
      <c r="E3996" s="554">
        <v>5</v>
      </c>
      <c r="F3996" s="551" t="s">
        <v>1347</v>
      </c>
      <c r="G3996" s="554">
        <v>500</v>
      </c>
      <c r="H3996" t="str">
        <f t="shared" si="126"/>
        <v>iconPathString</v>
      </c>
      <c r="I3996">
        <f>COUNTIF($H$3:H3995,H3996)</f>
        <v>0</v>
      </c>
      <c r="J3996">
        <f>COUNTIF($B$3:B3995,B3996)</f>
        <v>0</v>
      </c>
      <c r="K3996">
        <f t="shared" si="127"/>
        <v>0</v>
      </c>
    </row>
    <row r="3997" spans="1:11">
      <c r="A3997" s="551" t="s">
        <v>23045</v>
      </c>
      <c r="B3997" s="551" t="s">
        <v>14347</v>
      </c>
      <c r="C3997" s="551" t="s">
        <v>14336</v>
      </c>
      <c r="D3997" s="551" t="s">
        <v>14327</v>
      </c>
      <c r="E3997" s="554">
        <v>6</v>
      </c>
      <c r="F3997" s="551" t="s">
        <v>1347</v>
      </c>
      <c r="G3997" s="554">
        <v>500</v>
      </c>
      <c r="H3997" t="str">
        <f t="shared" si="126"/>
        <v>imagePathString</v>
      </c>
      <c r="I3997">
        <f>COUNTIF($H$3:H3996,H3997)</f>
        <v>0</v>
      </c>
      <c r="J3997">
        <f>COUNTIF($B$3:B3996,B3997)</f>
        <v>0</v>
      </c>
      <c r="K3997">
        <f t="shared" si="127"/>
        <v>0</v>
      </c>
    </row>
    <row r="3998" spans="1:11">
      <c r="A3998" s="551" t="s">
        <v>23045</v>
      </c>
      <c r="B3998" s="551" t="s">
        <v>14348</v>
      </c>
      <c r="C3998" s="551" t="s">
        <v>14337</v>
      </c>
      <c r="D3998" s="551" t="s">
        <v>14328</v>
      </c>
      <c r="E3998" s="554">
        <v>7</v>
      </c>
      <c r="F3998" s="551" t="s">
        <v>1347</v>
      </c>
      <c r="G3998" s="554">
        <v>4</v>
      </c>
      <c r="H3998" t="str">
        <f t="shared" si="126"/>
        <v>regYearString</v>
      </c>
      <c r="I3998">
        <f>COUNTIF($H$3:H3997,H3998)</f>
        <v>0</v>
      </c>
      <c r="J3998">
        <f>COUNTIF($B$3:B3997,B3998)</f>
        <v>0</v>
      </c>
      <c r="K3998">
        <f t="shared" si="127"/>
        <v>0</v>
      </c>
    </row>
    <row r="3999" spans="1:11">
      <c r="A3999" s="551" t="s">
        <v>23045</v>
      </c>
      <c r="B3999" s="551" t="s">
        <v>14349</v>
      </c>
      <c r="C3999" s="551" t="s">
        <v>14338</v>
      </c>
      <c r="D3999" s="551" t="s">
        <v>14329</v>
      </c>
      <c r="E3999" s="554">
        <v>8</v>
      </c>
      <c r="F3999" s="551" t="s">
        <v>1347</v>
      </c>
      <c r="G3999" s="554">
        <v>4</v>
      </c>
      <c r="H3999" t="str">
        <f t="shared" si="126"/>
        <v>regMonthString</v>
      </c>
      <c r="I3999">
        <f>COUNTIF($H$3:H3998,H3999)</f>
        <v>0</v>
      </c>
      <c r="J3999">
        <f>COUNTIF($B$3:B3998,B3999)</f>
        <v>0</v>
      </c>
      <c r="K3999">
        <f t="shared" si="127"/>
        <v>0</v>
      </c>
    </row>
    <row r="4000" spans="1:11">
      <c r="A4000" s="551" t="s">
        <v>23045</v>
      </c>
      <c r="B4000" s="551" t="s">
        <v>14350</v>
      </c>
      <c r="C4000" s="551" t="s">
        <v>14339</v>
      </c>
      <c r="D4000" s="551" t="s">
        <v>14330</v>
      </c>
      <c r="E4000" s="554">
        <v>9</v>
      </c>
      <c r="F4000" s="551" t="s">
        <v>1347</v>
      </c>
      <c r="G4000" s="554">
        <v>2</v>
      </c>
      <c r="H4000" t="str">
        <f t="shared" si="126"/>
        <v>regDayString</v>
      </c>
      <c r="I4000">
        <f>COUNTIF($H$3:H3999,H4000)</f>
        <v>0</v>
      </c>
      <c r="J4000">
        <f>COUNTIF($B$3:B3999,B4000)</f>
        <v>0</v>
      </c>
      <c r="K4000">
        <f t="shared" si="127"/>
        <v>0</v>
      </c>
    </row>
    <row r="4001" spans="1:11">
      <c r="A4001" s="551" t="s">
        <v>23045</v>
      </c>
      <c r="B4001" s="551" t="s">
        <v>14351</v>
      </c>
      <c r="C4001" s="551" t="s">
        <v>14340</v>
      </c>
      <c r="D4001" s="551" t="s">
        <v>14331</v>
      </c>
      <c r="E4001" s="554">
        <v>10</v>
      </c>
      <c r="F4001" s="551" t="s">
        <v>1347</v>
      </c>
      <c r="G4001" s="554">
        <v>10</v>
      </c>
      <c r="H4001" t="str">
        <f t="shared" si="126"/>
        <v>regEmpNoString</v>
      </c>
      <c r="I4001">
        <f>COUNTIF($H$3:H4000,H4001)</f>
        <v>0</v>
      </c>
      <c r="J4001">
        <f>COUNTIF($B$3:B4000,B4001)</f>
        <v>0</v>
      </c>
      <c r="K4001">
        <f t="shared" si="127"/>
        <v>0</v>
      </c>
    </row>
    <row r="4002" spans="1:11">
      <c r="A4002" s="551" t="s">
        <v>23045</v>
      </c>
      <c r="B4002" s="551" t="s">
        <v>6640</v>
      </c>
      <c r="C4002" s="551" t="s">
        <v>6794</v>
      </c>
      <c r="D4002" s="551" t="s">
        <v>6827</v>
      </c>
      <c r="E4002" s="554">
        <v>11</v>
      </c>
      <c r="F4002" s="551" t="s">
        <v>1347</v>
      </c>
      <c r="G4002" s="598">
        <v>144</v>
      </c>
      <c r="H4002" t="str">
        <f t="shared" si="126"/>
        <v>modelNameString</v>
      </c>
      <c r="I4002">
        <f>COUNTIF($H$3:H4001,H4002)</f>
        <v>11</v>
      </c>
      <c r="J4002">
        <f>COUNTIF($B$3:B4001,B4002)</f>
        <v>11</v>
      </c>
      <c r="K4002">
        <f t="shared" si="127"/>
        <v>0</v>
      </c>
    </row>
    <row r="4003" spans="1:11">
      <c r="A4003" s="551" t="s">
        <v>23045</v>
      </c>
      <c r="B4003" s="551" t="s">
        <v>14352</v>
      </c>
      <c r="C4003" s="551" t="s">
        <v>14341</v>
      </c>
      <c r="D4003" s="551" t="s">
        <v>14332</v>
      </c>
      <c r="E4003" s="554">
        <v>12</v>
      </c>
      <c r="F4003" s="551" t="s">
        <v>1347</v>
      </c>
      <c r="G4003" s="554">
        <v>500</v>
      </c>
      <c r="H4003" t="str">
        <f t="shared" si="126"/>
        <v>halfPathString</v>
      </c>
      <c r="I4003">
        <f>COUNTIF($H$3:H4002,H4003)</f>
        <v>0</v>
      </c>
      <c r="J4003">
        <f>COUNTIF($B$3:B4002,B4003)</f>
        <v>0</v>
      </c>
      <c r="K4003">
        <f t="shared" si="127"/>
        <v>0</v>
      </c>
    </row>
    <row r="4004" spans="1:11">
      <c r="A4004" s="551" t="s">
        <v>23046</v>
      </c>
      <c r="B4004" s="551" t="s">
        <v>22593</v>
      </c>
      <c r="C4004" s="551" t="s">
        <v>22594</v>
      </c>
      <c r="D4004" s="551" t="s">
        <v>17315</v>
      </c>
      <c r="E4004" s="554">
        <v>3</v>
      </c>
      <c r="F4004" s="551" t="s">
        <v>1347</v>
      </c>
      <c r="G4004" s="554">
        <v>5</v>
      </c>
      <c r="H4004" t="str">
        <f t="shared" si="126"/>
        <v>commCodeString</v>
      </c>
      <c r="I4004">
        <f>COUNTIF($H$3:H4003,H4004)</f>
        <v>1</v>
      </c>
      <c r="J4004">
        <f>COUNTIF($B$3:B4003,B4004)</f>
        <v>1</v>
      </c>
      <c r="K4004">
        <f t="shared" si="127"/>
        <v>0</v>
      </c>
    </row>
    <row r="4005" spans="1:11">
      <c r="A4005" s="551" t="s">
        <v>23046</v>
      </c>
      <c r="B4005" s="551" t="s">
        <v>14344</v>
      </c>
      <c r="C4005" s="551" t="s">
        <v>14333</v>
      </c>
      <c r="D4005" s="551" t="s">
        <v>14324</v>
      </c>
      <c r="E4005" s="554">
        <v>4</v>
      </c>
      <c r="F4005" s="551" t="s">
        <v>1353</v>
      </c>
      <c r="G4005" s="554"/>
      <c r="H4005" t="str">
        <f t="shared" si="126"/>
        <v>uidxInteger</v>
      </c>
      <c r="I4005">
        <f>COUNTIF($H$3:H4004,H4005)</f>
        <v>1</v>
      </c>
      <c r="J4005">
        <f>COUNTIF($B$3:B4004,B4005)</f>
        <v>1</v>
      </c>
      <c r="K4005">
        <f t="shared" si="127"/>
        <v>0</v>
      </c>
    </row>
    <row r="4006" spans="1:11">
      <c r="A4006" s="540" t="s">
        <v>3995</v>
      </c>
      <c r="B4006" s="541" t="s">
        <v>3840</v>
      </c>
      <c r="C4006" s="541" t="s">
        <v>3841</v>
      </c>
      <c r="D4006" s="541" t="s">
        <v>3842</v>
      </c>
      <c r="E4006" s="542">
        <v>3</v>
      </c>
      <c r="F4006" s="540" t="s">
        <v>1347</v>
      </c>
      <c r="G4006" s="542">
        <v>10</v>
      </c>
      <c r="H4006" t="str">
        <f t="shared" si="126"/>
        <v>subsidiaryCodeString</v>
      </c>
      <c r="I4006">
        <f>COUNTIF($H$3:H4005,H4006)</f>
        <v>2</v>
      </c>
      <c r="J4006">
        <f>COUNTIF($B$3:B4005,B4006)</f>
        <v>2</v>
      </c>
      <c r="K4006">
        <f t="shared" si="127"/>
        <v>0</v>
      </c>
    </row>
    <row r="4007" spans="1:11">
      <c r="A4007" s="540" t="s">
        <v>3995</v>
      </c>
      <c r="B4007" s="541" t="s">
        <v>6509</v>
      </c>
      <c r="C4007" s="541" t="s">
        <v>6510</v>
      </c>
      <c r="D4007" s="541" t="s">
        <v>6511</v>
      </c>
      <c r="E4007" s="542">
        <v>4</v>
      </c>
      <c r="F4007" s="540" t="s">
        <v>1347</v>
      </c>
      <c r="G4007" s="542">
        <v>30</v>
      </c>
      <c r="H4007" t="str">
        <f t="shared" si="126"/>
        <v>subsidiaryNameString</v>
      </c>
      <c r="I4007">
        <f>COUNTIF($H$3:H4006,H4007)</f>
        <v>1</v>
      </c>
      <c r="J4007">
        <f>COUNTIF($B$3:B4006,B4007)</f>
        <v>1</v>
      </c>
      <c r="K4007">
        <f t="shared" si="127"/>
        <v>0</v>
      </c>
    </row>
    <row r="4008" spans="1:11">
      <c r="A4008" s="540" t="s">
        <v>3995</v>
      </c>
      <c r="B4008" s="541" t="s">
        <v>4005</v>
      </c>
      <c r="C4008" s="541" t="s">
        <v>4006</v>
      </c>
      <c r="D4008" s="541" t="s">
        <v>4007</v>
      </c>
      <c r="E4008" s="542">
        <v>5</v>
      </c>
      <c r="F4008" s="540" t="s">
        <v>1347</v>
      </c>
      <c r="G4008" s="542">
        <v>30</v>
      </c>
      <c r="H4008" t="str">
        <f t="shared" si="126"/>
        <v>valueCodeString</v>
      </c>
      <c r="I4008">
        <f>COUNTIF($H$3:H4007,H4008)</f>
        <v>3</v>
      </c>
      <c r="J4008">
        <f>COUNTIF($B$3:B4007,B4008)</f>
        <v>3</v>
      </c>
      <c r="K4008">
        <f t="shared" si="127"/>
        <v>0</v>
      </c>
    </row>
    <row r="4009" spans="1:11">
      <c r="A4009" s="540" t="s">
        <v>1801</v>
      </c>
      <c r="B4009" s="541" t="s">
        <v>3840</v>
      </c>
      <c r="C4009" s="541" t="s">
        <v>3841</v>
      </c>
      <c r="D4009" s="541" t="s">
        <v>3842</v>
      </c>
      <c r="E4009" s="542">
        <v>10</v>
      </c>
      <c r="F4009" s="540" t="s">
        <v>1347</v>
      </c>
      <c r="G4009" s="542">
        <v>10</v>
      </c>
      <c r="H4009" t="str">
        <f t="shared" si="126"/>
        <v>subsidiaryCodeString</v>
      </c>
      <c r="I4009">
        <f>COUNTIF($H$3:H4008,H4009)</f>
        <v>3</v>
      </c>
      <c r="J4009">
        <f>COUNTIF($B$3:B4008,B4009)</f>
        <v>3</v>
      </c>
      <c r="K4009">
        <f t="shared" si="127"/>
        <v>0</v>
      </c>
    </row>
    <row r="4010" spans="1:11">
      <c r="A4010" s="540" t="s">
        <v>1801</v>
      </c>
      <c r="B4010" s="541" t="s">
        <v>14397</v>
      </c>
      <c r="C4010" s="541" t="s">
        <v>14398</v>
      </c>
      <c r="D4010" s="541" t="s">
        <v>14399</v>
      </c>
      <c r="E4010" s="542">
        <v>11</v>
      </c>
      <c r="F4010" s="540" t="s">
        <v>1353</v>
      </c>
      <c r="G4010" s="542"/>
      <c r="H4010" t="str">
        <f t="shared" si="126"/>
        <v>orderValueInteger</v>
      </c>
      <c r="I4010">
        <f>COUNTIF($H$3:H4009,H4010)</f>
        <v>0</v>
      </c>
      <c r="J4010">
        <f>COUNTIF($B$3:B4009,B4010)</f>
        <v>0</v>
      </c>
      <c r="K4010">
        <f t="shared" si="127"/>
        <v>0</v>
      </c>
    </row>
    <row r="4011" spans="1:11">
      <c r="A4011" s="540" t="s">
        <v>1801</v>
      </c>
      <c r="B4011" s="541" t="s">
        <v>1261</v>
      </c>
      <c r="C4011" s="541" t="s">
        <v>2549</v>
      </c>
      <c r="D4011" s="541" t="s">
        <v>2550</v>
      </c>
      <c r="E4011" s="542">
        <v>12</v>
      </c>
      <c r="F4011" s="540" t="s">
        <v>1347</v>
      </c>
      <c r="G4011" s="542">
        <v>1</v>
      </c>
      <c r="H4011" t="str">
        <f t="shared" si="126"/>
        <v>useFlagString</v>
      </c>
      <c r="I4011">
        <f>COUNTIF($H$3:H4010,H4011)</f>
        <v>29</v>
      </c>
      <c r="J4011">
        <f>COUNTIF($B$3:B4010,B4011)</f>
        <v>29</v>
      </c>
      <c r="K4011">
        <f t="shared" si="127"/>
        <v>0</v>
      </c>
    </row>
    <row r="4012" spans="1:11">
      <c r="A4012" s="540" t="s">
        <v>1801</v>
      </c>
      <c r="B4012" s="541" t="s">
        <v>14400</v>
      </c>
      <c r="C4012" s="541" t="s">
        <v>14401</v>
      </c>
      <c r="D4012" s="541" t="s">
        <v>14402</v>
      </c>
      <c r="E4012" s="542">
        <v>13</v>
      </c>
      <c r="F4012" s="540" t="s">
        <v>1347</v>
      </c>
      <c r="G4012" s="542">
        <v>256</v>
      </c>
      <c r="H4012" t="str">
        <f t="shared" si="126"/>
        <v>urlAddrString</v>
      </c>
      <c r="I4012">
        <f>COUNTIF($H$3:H4011,H4012)</f>
        <v>0</v>
      </c>
      <c r="J4012">
        <f>COUNTIF($B$3:B4011,B4012)</f>
        <v>0</v>
      </c>
      <c r="K4012">
        <f t="shared" si="127"/>
        <v>0</v>
      </c>
    </row>
    <row r="4013" spans="1:11">
      <c r="A4013" s="540" t="s">
        <v>1801</v>
      </c>
      <c r="B4013" s="541" t="s">
        <v>14403</v>
      </c>
      <c r="C4013" s="541" t="s">
        <v>14404</v>
      </c>
      <c r="D4013" s="541" t="s">
        <v>14405</v>
      </c>
      <c r="E4013" s="542">
        <v>14</v>
      </c>
      <c r="F4013" s="540" t="s">
        <v>1347</v>
      </c>
      <c r="G4013" s="542">
        <v>1</v>
      </c>
      <c r="H4013" t="str">
        <f t="shared" si="126"/>
        <v>emergencyRequestFlagString</v>
      </c>
      <c r="I4013">
        <f>COUNTIF($H$3:H4012,H4013)</f>
        <v>0</v>
      </c>
      <c r="J4013">
        <f>COUNTIF($B$3:B4012,B4013)</f>
        <v>0</v>
      </c>
      <c r="K4013">
        <f t="shared" si="127"/>
        <v>0</v>
      </c>
    </row>
    <row r="4014" spans="1:11">
      <c r="A4014" s="540" t="s">
        <v>1801</v>
      </c>
      <c r="B4014" s="541" t="s">
        <v>14440</v>
      </c>
      <c r="C4014" s="541" t="s">
        <v>14456</v>
      </c>
      <c r="D4014" s="541" t="s">
        <v>14468</v>
      </c>
      <c r="E4014" s="542">
        <v>15</v>
      </c>
      <c r="F4014" s="540" t="s">
        <v>1347</v>
      </c>
      <c r="G4014" s="542">
        <v>1</v>
      </c>
      <c r="H4014" t="str">
        <f t="shared" si="126"/>
        <v>customerSuffixUseFlagString</v>
      </c>
      <c r="I4014">
        <f>COUNTIF($H$3:H4013,H4014)</f>
        <v>0</v>
      </c>
      <c r="J4014">
        <f>COUNTIF($B$3:B4013,B4014)</f>
        <v>0</v>
      </c>
      <c r="K4014">
        <f t="shared" si="127"/>
        <v>0</v>
      </c>
    </row>
    <row r="4015" spans="1:11">
      <c r="A4015" s="540" t="s">
        <v>1801</v>
      </c>
      <c r="B4015" s="541" t="s">
        <v>14441</v>
      </c>
      <c r="C4015" s="541" t="s">
        <v>14457</v>
      </c>
      <c r="D4015" s="541" t="s">
        <v>14469</v>
      </c>
      <c r="E4015" s="542">
        <v>16</v>
      </c>
      <c r="F4015" s="540" t="s">
        <v>1347</v>
      </c>
      <c r="G4015" s="542">
        <v>1</v>
      </c>
      <c r="H4015" t="str">
        <f t="shared" si="126"/>
        <v>reviewListUseFlagString</v>
      </c>
      <c r="I4015">
        <f>COUNTIF($H$3:H4014,H4015)</f>
        <v>0</v>
      </c>
      <c r="J4015">
        <f>COUNTIF($B$3:B4014,B4015)</f>
        <v>0</v>
      </c>
      <c r="K4015">
        <f t="shared" si="127"/>
        <v>0</v>
      </c>
    </row>
    <row r="4016" spans="1:11">
      <c r="A4016" s="540" t="s">
        <v>1801</v>
      </c>
      <c r="B4016" s="541" t="s">
        <v>14442</v>
      </c>
      <c r="C4016" s="541" t="s">
        <v>14458</v>
      </c>
      <c r="D4016" s="541" t="s">
        <v>14470</v>
      </c>
      <c r="E4016" s="542">
        <v>17</v>
      </c>
      <c r="F4016" s="540" t="s">
        <v>1347</v>
      </c>
      <c r="G4016" s="542">
        <v>1</v>
      </c>
      <c r="H4016" t="str">
        <f t="shared" si="126"/>
        <v>platformUseFlagString</v>
      </c>
      <c r="I4016">
        <f>COUNTIF($H$3:H4015,H4016)</f>
        <v>0</v>
      </c>
      <c r="J4016">
        <f>COUNTIF($B$3:B4015,B4016)</f>
        <v>0</v>
      </c>
      <c r="K4016">
        <f t="shared" si="127"/>
        <v>0</v>
      </c>
    </row>
    <row r="4017" spans="1:11">
      <c r="A4017" s="540" t="s">
        <v>1801</v>
      </c>
      <c r="B4017" s="541" t="s">
        <v>14443</v>
      </c>
      <c r="C4017" s="541" t="s">
        <v>14459</v>
      </c>
      <c r="D4017" s="541" t="s">
        <v>14471</v>
      </c>
      <c r="E4017" s="542">
        <v>18</v>
      </c>
      <c r="F4017" s="540" t="s">
        <v>1347</v>
      </c>
      <c r="G4017" s="542">
        <v>1</v>
      </c>
      <c r="H4017" t="str">
        <f t="shared" si="126"/>
        <v>pdrCopyUseFlagString</v>
      </c>
      <c r="I4017">
        <f>COUNTIF($H$3:H4016,H4017)</f>
        <v>0</v>
      </c>
      <c r="J4017">
        <f>COUNTIF($B$3:B4016,B4017)</f>
        <v>0</v>
      </c>
      <c r="K4017">
        <f t="shared" si="127"/>
        <v>0</v>
      </c>
    </row>
    <row r="4018" spans="1:11">
      <c r="A4018" s="540" t="s">
        <v>1801</v>
      </c>
      <c r="B4018" s="541" t="s">
        <v>14461</v>
      </c>
      <c r="C4018" s="541" t="s">
        <v>22595</v>
      </c>
      <c r="D4018" s="541" t="s">
        <v>14472</v>
      </c>
      <c r="E4018" s="542">
        <v>19</v>
      </c>
      <c r="F4018" s="540" t="s">
        <v>1347</v>
      </c>
      <c r="G4018" s="542">
        <v>1</v>
      </c>
      <c r="H4018" t="str">
        <f t="shared" si="126"/>
        <v>approvalLineAutoSetFlagString</v>
      </c>
      <c r="I4018">
        <f>COUNTIF($H$3:H4017,H4018)</f>
        <v>0</v>
      </c>
      <c r="J4018">
        <f>COUNTIF($B$3:B4017,B4018)</f>
        <v>0</v>
      </c>
      <c r="K4018">
        <f t="shared" si="127"/>
        <v>0</v>
      </c>
    </row>
    <row r="4019" spans="1:11">
      <c r="A4019" s="540" t="s">
        <v>1801</v>
      </c>
      <c r="B4019" s="541" t="s">
        <v>14444</v>
      </c>
      <c r="C4019" s="541" t="s">
        <v>14460</v>
      </c>
      <c r="D4019" s="541" t="s">
        <v>14473</v>
      </c>
      <c r="E4019" s="542">
        <v>20</v>
      </c>
      <c r="F4019" s="540" t="s">
        <v>1347</v>
      </c>
      <c r="G4019" s="542">
        <v>1</v>
      </c>
      <c r="H4019" t="str">
        <f t="shared" si="126"/>
        <v>rejectFlagString</v>
      </c>
      <c r="I4019">
        <f>COUNTIF($H$3:H4018,H4019)</f>
        <v>0</v>
      </c>
      <c r="J4019">
        <f>COUNTIF($B$3:B4018,B4019)</f>
        <v>0</v>
      </c>
      <c r="K4019">
        <f t="shared" si="127"/>
        <v>0</v>
      </c>
    </row>
    <row r="4020" spans="1:11">
      <c r="A4020" s="540" t="s">
        <v>1801</v>
      </c>
      <c r="B4020" s="541" t="s">
        <v>14445</v>
      </c>
      <c r="C4020" s="541" t="s">
        <v>22596</v>
      </c>
      <c r="D4020" s="541" t="s">
        <v>14474</v>
      </c>
      <c r="E4020" s="542">
        <v>21</v>
      </c>
      <c r="F4020" s="540" t="s">
        <v>1347</v>
      </c>
      <c r="G4020" s="542">
        <v>1</v>
      </c>
      <c r="H4020" t="str">
        <f t="shared" si="126"/>
        <v>pcoApplyDateUseFlagString</v>
      </c>
      <c r="I4020">
        <f>COUNTIF($H$3:H4019,H4020)</f>
        <v>0</v>
      </c>
      <c r="J4020">
        <f>COUNTIF($B$3:B4019,B4020)</f>
        <v>0</v>
      </c>
      <c r="K4020">
        <f t="shared" si="127"/>
        <v>0</v>
      </c>
    </row>
    <row r="4021" spans="1:11">
      <c r="A4021" s="540" t="s">
        <v>1801</v>
      </c>
      <c r="B4021" s="541" t="s">
        <v>14446</v>
      </c>
      <c r="C4021" s="541" t="s">
        <v>22597</v>
      </c>
      <c r="D4021" s="541" t="s">
        <v>14475</v>
      </c>
      <c r="E4021" s="542">
        <v>22</v>
      </c>
      <c r="F4021" s="540" t="s">
        <v>1347</v>
      </c>
      <c r="G4021" s="542">
        <v>1</v>
      </c>
      <c r="H4021" t="str">
        <f t="shared" si="126"/>
        <v>approvalButtonDisplayFlagString</v>
      </c>
      <c r="I4021">
        <f>COUNTIF($H$3:H4020,H4021)</f>
        <v>0</v>
      </c>
      <c r="J4021">
        <f>COUNTIF($B$3:B4020,B4021)</f>
        <v>0</v>
      </c>
      <c r="K4021">
        <f t="shared" si="127"/>
        <v>0</v>
      </c>
    </row>
    <row r="4022" spans="1:11">
      <c r="A4022" s="540" t="s">
        <v>1801</v>
      </c>
      <c r="B4022" s="541" t="s">
        <v>14447</v>
      </c>
      <c r="C4022" s="541" t="s">
        <v>14462</v>
      </c>
      <c r="D4022" s="541" t="s">
        <v>14476</v>
      </c>
      <c r="E4022" s="542">
        <v>23</v>
      </c>
      <c r="F4022" s="540" t="s">
        <v>1347</v>
      </c>
      <c r="G4022" s="542">
        <v>1</v>
      </c>
      <c r="H4022" t="str">
        <f t="shared" si="126"/>
        <v>reviewButtonDisplayFlagString</v>
      </c>
      <c r="I4022">
        <f>COUNTIF($H$3:H4021,H4022)</f>
        <v>0</v>
      </c>
      <c r="J4022">
        <f>COUNTIF($B$3:B4021,B4022)</f>
        <v>0</v>
      </c>
      <c r="K4022">
        <f t="shared" si="127"/>
        <v>0</v>
      </c>
    </row>
    <row r="4023" spans="1:11">
      <c r="A4023" s="540" t="s">
        <v>1801</v>
      </c>
      <c r="B4023" s="541" t="s">
        <v>22598</v>
      </c>
      <c r="C4023" s="541" t="s">
        <v>22599</v>
      </c>
      <c r="D4023" s="541" t="s">
        <v>17316</v>
      </c>
      <c r="E4023" s="542">
        <v>24</v>
      </c>
      <c r="F4023" s="540" t="s">
        <v>1347</v>
      </c>
      <c r="G4023" s="542">
        <v>1</v>
      </c>
      <c r="H4023" t="str">
        <f t="shared" si="126"/>
        <v>customerNameMandFlagString</v>
      </c>
      <c r="I4023">
        <f>COUNTIF($H$3:H4022,H4023)</f>
        <v>0</v>
      </c>
      <c r="J4023">
        <f>COUNTIF($B$3:B4022,B4023)</f>
        <v>0</v>
      </c>
      <c r="K4023">
        <f t="shared" si="127"/>
        <v>0</v>
      </c>
    </row>
    <row r="4024" spans="1:11">
      <c r="A4024" s="540" t="s">
        <v>1801</v>
      </c>
      <c r="B4024" s="541" t="s">
        <v>14448</v>
      </c>
      <c r="C4024" s="541" t="s">
        <v>22600</v>
      </c>
      <c r="D4024" s="541" t="s">
        <v>14477</v>
      </c>
      <c r="E4024" s="542">
        <v>25</v>
      </c>
      <c r="F4024" s="540" t="s">
        <v>1347</v>
      </c>
      <c r="G4024" s="542">
        <v>1</v>
      </c>
      <c r="H4024" t="str">
        <f t="shared" si="126"/>
        <v>selectItemValidationFlagString</v>
      </c>
      <c r="I4024">
        <f>COUNTIF($H$3:H4023,H4024)</f>
        <v>0</v>
      </c>
      <c r="J4024">
        <f>COUNTIF($B$3:B4023,B4024)</f>
        <v>0</v>
      </c>
      <c r="K4024">
        <f t="shared" si="127"/>
        <v>0</v>
      </c>
    </row>
    <row r="4025" spans="1:11">
      <c r="A4025" s="540" t="s">
        <v>1801</v>
      </c>
      <c r="B4025" s="541" t="s">
        <v>14449</v>
      </c>
      <c r="C4025" s="541" t="s">
        <v>22601</v>
      </c>
      <c r="D4025" s="541" t="s">
        <v>14478</v>
      </c>
      <c r="E4025" s="542">
        <v>26</v>
      </c>
      <c r="F4025" s="540" t="s">
        <v>1347</v>
      </c>
      <c r="G4025" s="542">
        <v>1</v>
      </c>
      <c r="H4025" t="str">
        <f t="shared" si="126"/>
        <v>actionButtonDisplayFlagString</v>
      </c>
      <c r="I4025">
        <f>COUNTIF($H$3:H4024,H4025)</f>
        <v>0</v>
      </c>
      <c r="J4025">
        <f>COUNTIF($B$3:B4024,B4025)</f>
        <v>0</v>
      </c>
      <c r="K4025">
        <f t="shared" si="127"/>
        <v>0</v>
      </c>
    </row>
    <row r="4026" spans="1:11">
      <c r="A4026" s="540" t="s">
        <v>1801</v>
      </c>
      <c r="B4026" s="541" t="s">
        <v>14450</v>
      </c>
      <c r="C4026" s="541" t="s">
        <v>14463</v>
      </c>
      <c r="D4026" s="541" t="s">
        <v>14479</v>
      </c>
      <c r="E4026" s="542">
        <v>27</v>
      </c>
      <c r="F4026" s="540" t="s">
        <v>1353</v>
      </c>
      <c r="G4026" s="542"/>
      <c r="H4026" t="str">
        <f t="shared" si="126"/>
        <v>delayAlertDurationInteger</v>
      </c>
      <c r="I4026">
        <f>COUNTIF($H$3:H4025,H4026)</f>
        <v>0</v>
      </c>
      <c r="J4026">
        <f>COUNTIF($B$3:B4025,B4026)</f>
        <v>0</v>
      </c>
      <c r="K4026">
        <f t="shared" si="127"/>
        <v>0</v>
      </c>
    </row>
    <row r="4027" spans="1:11">
      <c r="A4027" s="540" t="s">
        <v>1801</v>
      </c>
      <c r="B4027" s="541" t="s">
        <v>22602</v>
      </c>
      <c r="C4027" s="541" t="s">
        <v>22603</v>
      </c>
      <c r="D4027" s="541" t="s">
        <v>17317</v>
      </c>
      <c r="E4027" s="542">
        <v>28</v>
      </c>
      <c r="F4027" s="540" t="s">
        <v>1347</v>
      </c>
      <c r="G4027" s="542">
        <v>1</v>
      </c>
      <c r="H4027" t="str">
        <f t="shared" si="126"/>
        <v>firstProdDateMandFlagString</v>
      </c>
      <c r="I4027">
        <f>COUNTIF($H$3:H4026,H4027)</f>
        <v>0</v>
      </c>
      <c r="J4027">
        <f>COUNTIF($B$3:B4026,B4027)</f>
        <v>0</v>
      </c>
      <c r="K4027">
        <f t="shared" si="127"/>
        <v>0</v>
      </c>
    </row>
    <row r="4028" spans="1:11">
      <c r="A4028" s="540" t="s">
        <v>1801</v>
      </c>
      <c r="B4028" s="541" t="s">
        <v>14451</v>
      </c>
      <c r="C4028" s="541" t="s">
        <v>14464</v>
      </c>
      <c r="D4028" s="541" t="s">
        <v>14480</v>
      </c>
      <c r="E4028" s="542">
        <v>29</v>
      </c>
      <c r="F4028" s="540" t="s">
        <v>1347</v>
      </c>
      <c r="G4028" s="542">
        <v>1</v>
      </c>
      <c r="H4028" t="str">
        <f t="shared" si="126"/>
        <v>barcodeMandatoryFlagString</v>
      </c>
      <c r="I4028">
        <f>COUNTIF($H$3:H4027,H4028)</f>
        <v>0</v>
      </c>
      <c r="J4028">
        <f>COUNTIF($B$3:B4027,B4028)</f>
        <v>0</v>
      </c>
      <c r="K4028">
        <f t="shared" si="127"/>
        <v>0</v>
      </c>
    </row>
    <row r="4029" spans="1:11">
      <c r="A4029" s="540" t="s">
        <v>1801</v>
      </c>
      <c r="B4029" s="541" t="s">
        <v>14452</v>
      </c>
      <c r="C4029" s="541" t="s">
        <v>14465</v>
      </c>
      <c r="D4029" s="541" t="s">
        <v>14481</v>
      </c>
      <c r="E4029" s="542">
        <v>30</v>
      </c>
      <c r="F4029" s="540" t="s">
        <v>1347</v>
      </c>
      <c r="G4029" s="542">
        <v>1</v>
      </c>
      <c r="H4029" t="str">
        <f t="shared" si="126"/>
        <v>excelUploadUseFlagString</v>
      </c>
      <c r="I4029">
        <f>COUNTIF($H$3:H4028,H4029)</f>
        <v>0</v>
      </c>
      <c r="J4029">
        <f>COUNTIF($B$3:B4028,B4029)</f>
        <v>0</v>
      </c>
      <c r="K4029">
        <f t="shared" si="127"/>
        <v>0</v>
      </c>
    </row>
    <row r="4030" spans="1:11">
      <c r="A4030" s="540" t="s">
        <v>1801</v>
      </c>
      <c r="B4030" s="541" t="s">
        <v>14453</v>
      </c>
      <c r="C4030" s="541" t="s">
        <v>14466</v>
      </c>
      <c r="D4030" s="541" t="s">
        <v>14482</v>
      </c>
      <c r="E4030" s="542">
        <v>31</v>
      </c>
      <c r="F4030" s="540" t="s">
        <v>1347</v>
      </c>
      <c r="G4030" s="542">
        <v>3</v>
      </c>
      <c r="H4030" t="str">
        <f t="shared" si="126"/>
        <v>excelUploadUseTypeString</v>
      </c>
      <c r="I4030">
        <f>COUNTIF($H$3:H4029,H4030)</f>
        <v>0</v>
      </c>
      <c r="J4030">
        <f>COUNTIF($B$3:B4029,B4030)</f>
        <v>0</v>
      </c>
      <c r="K4030">
        <f t="shared" si="127"/>
        <v>0</v>
      </c>
    </row>
    <row r="4031" spans="1:11">
      <c r="A4031" s="540" t="s">
        <v>1801</v>
      </c>
      <c r="B4031" s="541" t="s">
        <v>14607</v>
      </c>
      <c r="C4031" s="541" t="s">
        <v>14606</v>
      </c>
      <c r="D4031" s="541" t="s">
        <v>14608</v>
      </c>
      <c r="E4031" s="542">
        <v>32</v>
      </c>
      <c r="F4031" s="540" t="s">
        <v>1347</v>
      </c>
      <c r="G4031" s="542">
        <v>1</v>
      </c>
      <c r="H4031" t="str">
        <f t="shared" si="126"/>
        <v>excelUploadSampleUseFlagString</v>
      </c>
      <c r="I4031">
        <f>COUNTIF($H$3:H4030,H4031)</f>
        <v>0</v>
      </c>
      <c r="J4031">
        <f>COUNTIF($B$3:B4030,B4031)</f>
        <v>0</v>
      </c>
      <c r="K4031">
        <f t="shared" si="127"/>
        <v>0</v>
      </c>
    </row>
    <row r="4032" spans="1:11">
      <c r="A4032" s="540" t="s">
        <v>1801</v>
      </c>
      <c r="B4032" s="541" t="s">
        <v>22604</v>
      </c>
      <c r="C4032" s="541" t="s">
        <v>22605</v>
      </c>
      <c r="D4032" s="541" t="s">
        <v>17318</v>
      </c>
      <c r="E4032" s="542">
        <v>33</v>
      </c>
      <c r="F4032" s="540" t="s">
        <v>1347</v>
      </c>
      <c r="G4032" s="542">
        <v>1</v>
      </c>
      <c r="H4032" t="str">
        <f t="shared" si="126"/>
        <v>pdrSearchItemCondFlagString</v>
      </c>
      <c r="I4032">
        <f>COUNTIF($H$3:H4031,H4032)</f>
        <v>0</v>
      </c>
      <c r="J4032">
        <f>COUNTIF($B$3:B4031,B4032)</f>
        <v>0</v>
      </c>
      <c r="K4032">
        <f t="shared" si="127"/>
        <v>0</v>
      </c>
    </row>
    <row r="4033" spans="1:11">
      <c r="A4033" s="540" t="s">
        <v>1801</v>
      </c>
      <c r="B4033" s="541" t="s">
        <v>14454</v>
      </c>
      <c r="C4033" s="541" t="s">
        <v>14467</v>
      </c>
      <c r="D4033" s="541" t="s">
        <v>14483</v>
      </c>
      <c r="E4033" s="542">
        <v>34</v>
      </c>
      <c r="F4033" s="540" t="s">
        <v>1347</v>
      </c>
      <c r="G4033" s="542">
        <v>1</v>
      </c>
      <c r="H4033" t="str">
        <f t="shared" si="126"/>
        <v>pdmUseFlagString</v>
      </c>
      <c r="I4033">
        <f>COUNTIF($H$3:H4032,H4033)</f>
        <v>0</v>
      </c>
      <c r="J4033">
        <f>COUNTIF($B$3:B4032,B4033)</f>
        <v>0</v>
      </c>
      <c r="K4033">
        <f t="shared" si="127"/>
        <v>0</v>
      </c>
    </row>
    <row r="4034" spans="1:11">
      <c r="A4034" s="540" t="s">
        <v>1801</v>
      </c>
      <c r="B4034" s="541" t="s">
        <v>14609</v>
      </c>
      <c r="C4034" s="541" t="s">
        <v>22606</v>
      </c>
      <c r="D4034" s="541" t="s">
        <v>14610</v>
      </c>
      <c r="E4034" s="542">
        <v>35</v>
      </c>
      <c r="F4034" s="540" t="s">
        <v>1353</v>
      </c>
      <c r="G4034" s="542"/>
      <c r="H4034" t="str">
        <f t="shared" si="126"/>
        <v>pdrSearchExcelDownCntInteger</v>
      </c>
      <c r="I4034">
        <f>COUNTIF($H$3:H4033,H4034)</f>
        <v>0</v>
      </c>
      <c r="J4034">
        <f>COUNTIF($B$3:B4033,B4034)</f>
        <v>0</v>
      </c>
      <c r="K4034">
        <f t="shared" si="127"/>
        <v>0</v>
      </c>
    </row>
    <row r="4035" spans="1:11">
      <c r="A4035" s="540" t="s">
        <v>1801</v>
      </c>
      <c r="B4035" s="541" t="s">
        <v>22607</v>
      </c>
      <c r="C4035" s="541" t="s">
        <v>22608</v>
      </c>
      <c r="D4035" s="541" t="s">
        <v>17319</v>
      </c>
      <c r="E4035" s="542">
        <v>36</v>
      </c>
      <c r="F4035" s="540" t="s">
        <v>1347</v>
      </c>
      <c r="G4035" s="542">
        <v>1</v>
      </c>
      <c r="H4035" t="str">
        <f t="shared" ref="H4035:H4098" si="128">B4035&amp;F4035</f>
        <v>pdmPvWsCheckFlagString</v>
      </c>
      <c r="I4035">
        <f>COUNTIF($H$3:H4034,H4035)</f>
        <v>0</v>
      </c>
      <c r="J4035">
        <f>COUNTIF($B$3:B4034,B4035)</f>
        <v>0</v>
      </c>
      <c r="K4035">
        <f t="shared" si="127"/>
        <v>0</v>
      </c>
    </row>
    <row r="4036" spans="1:11">
      <c r="A4036" s="540" t="s">
        <v>1801</v>
      </c>
      <c r="B4036" s="541" t="s">
        <v>14455</v>
      </c>
      <c r="C4036" s="541" t="s">
        <v>22609</v>
      </c>
      <c r="D4036" s="541" t="s">
        <v>14484</v>
      </c>
      <c r="E4036" s="542">
        <v>37</v>
      </c>
      <c r="F4036" s="540" t="s">
        <v>1347</v>
      </c>
      <c r="G4036" s="542">
        <v>1</v>
      </c>
      <c r="H4036" t="str">
        <f t="shared" si="128"/>
        <v>productionTypeSetupFlagString</v>
      </c>
      <c r="I4036">
        <f>COUNTIF($H$3:H4035,H4036)</f>
        <v>0</v>
      </c>
      <c r="J4036">
        <f>COUNTIF($B$3:B4035,B4036)</f>
        <v>0</v>
      </c>
      <c r="K4036">
        <f t="shared" ref="K4036:K4099" si="129">J4036-I4036</f>
        <v>0</v>
      </c>
    </row>
    <row r="4037" spans="1:11">
      <c r="A4037" s="540" t="s">
        <v>1801</v>
      </c>
      <c r="B4037" s="541" t="s">
        <v>22610</v>
      </c>
      <c r="C4037" s="541" t="s">
        <v>22611</v>
      </c>
      <c r="D4037" s="541" t="s">
        <v>17320</v>
      </c>
      <c r="E4037" s="542">
        <v>38</v>
      </c>
      <c r="F4037" s="540" t="s">
        <v>1347</v>
      </c>
      <c r="G4037" s="542">
        <v>1</v>
      </c>
      <c r="H4037" t="str">
        <f t="shared" si="128"/>
        <v>pdrSearchCustsfxUseFlagString</v>
      </c>
      <c r="I4037">
        <f>COUNTIF($H$3:H4036,H4037)</f>
        <v>0</v>
      </c>
      <c r="J4037">
        <f>COUNTIF($B$3:B4036,B4037)</f>
        <v>0</v>
      </c>
      <c r="K4037">
        <f t="shared" si="129"/>
        <v>0</v>
      </c>
    </row>
    <row r="4038" spans="1:11">
      <c r="A4038" s="556" t="s">
        <v>14485</v>
      </c>
      <c r="B4038" s="551" t="s">
        <v>14545</v>
      </c>
      <c r="C4038" s="556" t="s">
        <v>14497</v>
      </c>
      <c r="D4038" s="556" t="s">
        <v>14498</v>
      </c>
      <c r="E4038" s="554">
        <v>1</v>
      </c>
      <c r="F4038" s="480" t="s">
        <v>1347</v>
      </c>
      <c r="G4038" s="554">
        <v>150</v>
      </c>
      <c r="H4038" t="str">
        <f t="shared" si="128"/>
        <v>agentNmString</v>
      </c>
      <c r="I4038">
        <f>COUNTIF($H$3:H4037,H4038)</f>
        <v>0</v>
      </c>
      <c r="J4038">
        <f>COUNTIF($B$3:B4037,B4038)</f>
        <v>0</v>
      </c>
      <c r="K4038">
        <f t="shared" si="129"/>
        <v>0</v>
      </c>
    </row>
    <row r="4039" spans="1:11">
      <c r="A4039" s="556" t="s">
        <v>14485</v>
      </c>
      <c r="B4039" s="551" t="s">
        <v>2137</v>
      </c>
      <c r="C4039" s="556" t="s">
        <v>2138</v>
      </c>
      <c r="D4039" s="556" t="s">
        <v>2139</v>
      </c>
      <c r="E4039" s="554">
        <v>2</v>
      </c>
      <c r="F4039" s="480" t="s">
        <v>1347</v>
      </c>
      <c r="G4039" s="554">
        <v>10</v>
      </c>
      <c r="H4039" t="str">
        <f t="shared" si="128"/>
        <v>countryCodeString</v>
      </c>
      <c r="I4039">
        <f>COUNTIF($H$3:H4038,H4039)</f>
        <v>14</v>
      </c>
      <c r="J4039">
        <f>COUNTIF($B$3:B4038,B4039)</f>
        <v>14</v>
      </c>
      <c r="K4039">
        <f t="shared" si="129"/>
        <v>0</v>
      </c>
    </row>
    <row r="4040" spans="1:11">
      <c r="A4040" s="556" t="s">
        <v>14485</v>
      </c>
      <c r="B4040" s="551" t="s">
        <v>14546</v>
      </c>
      <c r="C4040" s="556" t="s">
        <v>14499</v>
      </c>
      <c r="D4040" s="556" t="s">
        <v>14500</v>
      </c>
      <c r="E4040" s="554">
        <v>3</v>
      </c>
      <c r="F4040" s="480" t="s">
        <v>1347</v>
      </c>
      <c r="G4040" s="554">
        <v>15</v>
      </c>
      <c r="H4040" t="str">
        <f t="shared" si="128"/>
        <v>tradeNoString</v>
      </c>
      <c r="I4040">
        <f>COUNTIF($H$3:H4039,H4040)</f>
        <v>0</v>
      </c>
      <c r="J4040">
        <f>COUNTIF($B$3:B4039,B4040)</f>
        <v>0</v>
      </c>
      <c r="K4040">
        <f t="shared" si="129"/>
        <v>0</v>
      </c>
    </row>
    <row r="4041" spans="1:11">
      <c r="A4041" s="556" t="s">
        <v>14485</v>
      </c>
      <c r="B4041" s="551" t="s">
        <v>14547</v>
      </c>
      <c r="C4041" s="556" t="s">
        <v>14501</v>
      </c>
      <c r="D4041" s="556" t="s">
        <v>14502</v>
      </c>
      <c r="E4041" s="554">
        <v>4</v>
      </c>
      <c r="F4041" s="480" t="s">
        <v>1347</v>
      </c>
      <c r="G4041" s="554">
        <v>3000</v>
      </c>
      <c r="H4041" t="str">
        <f t="shared" si="128"/>
        <v>peopleConfString</v>
      </c>
      <c r="I4041">
        <f>COUNTIF($H$3:H4040,H4041)</f>
        <v>0</v>
      </c>
      <c r="J4041">
        <f>COUNTIF($B$3:B4040,B4041)</f>
        <v>0</v>
      </c>
      <c r="K4041">
        <f t="shared" si="129"/>
        <v>0</v>
      </c>
    </row>
    <row r="4042" spans="1:11">
      <c r="A4042" s="556" t="s">
        <v>14485</v>
      </c>
      <c r="B4042" s="551" t="s">
        <v>14548</v>
      </c>
      <c r="C4042" s="556" t="s">
        <v>14503</v>
      </c>
      <c r="D4042" s="556" t="s">
        <v>14504</v>
      </c>
      <c r="E4042" s="554">
        <v>5</v>
      </c>
      <c r="F4042" s="480" t="s">
        <v>1347</v>
      </c>
      <c r="G4042" s="554">
        <v>3000</v>
      </c>
      <c r="H4042" t="str">
        <f t="shared" si="128"/>
        <v>rschLineString</v>
      </c>
      <c r="I4042">
        <f>COUNTIF($H$3:H4041,H4042)</f>
        <v>0</v>
      </c>
      <c r="J4042">
        <f>COUNTIF($B$3:B4041,B4042)</f>
        <v>0</v>
      </c>
      <c r="K4042">
        <f t="shared" si="129"/>
        <v>0</v>
      </c>
    </row>
    <row r="4043" spans="1:11">
      <c r="A4043" s="556" t="s">
        <v>14485</v>
      </c>
      <c r="B4043" s="551" t="s">
        <v>14549</v>
      </c>
      <c r="C4043" s="556" t="s">
        <v>14505</v>
      </c>
      <c r="D4043" s="556" t="s">
        <v>14506</v>
      </c>
      <c r="E4043" s="554">
        <v>6</v>
      </c>
      <c r="F4043" s="480" t="s">
        <v>1347</v>
      </c>
      <c r="G4043" s="554">
        <v>3000</v>
      </c>
      <c r="H4043" t="str">
        <f t="shared" si="128"/>
        <v>oscInstFeatureString</v>
      </c>
      <c r="I4043">
        <f>COUNTIF($H$3:H4042,H4043)</f>
        <v>0</v>
      </c>
      <c r="J4043">
        <f>COUNTIF($B$3:B4042,B4043)</f>
        <v>0</v>
      </c>
      <c r="K4043">
        <f t="shared" si="129"/>
        <v>0</v>
      </c>
    </row>
    <row r="4044" spans="1:11">
      <c r="A4044" s="556" t="s">
        <v>14485</v>
      </c>
      <c r="B4044" s="551" t="s">
        <v>14550</v>
      </c>
      <c r="C4044" s="556" t="s">
        <v>14507</v>
      </c>
      <c r="D4044" s="556" t="s">
        <v>14508</v>
      </c>
      <c r="E4044" s="554">
        <v>7</v>
      </c>
      <c r="F4044" s="480" t="s">
        <v>1347</v>
      </c>
      <c r="G4044" s="554">
        <v>150</v>
      </c>
      <c r="H4044" t="str">
        <f t="shared" si="128"/>
        <v>chgrNmString</v>
      </c>
      <c r="I4044">
        <f>COUNTIF($H$3:H4043,H4044)</f>
        <v>0</v>
      </c>
      <c r="J4044">
        <f>COUNTIF($B$3:B4043,B4044)</f>
        <v>0</v>
      </c>
      <c r="K4044">
        <f t="shared" si="129"/>
        <v>0</v>
      </c>
    </row>
    <row r="4045" spans="1:11">
      <c r="A4045" s="556" t="s">
        <v>14485</v>
      </c>
      <c r="B4045" s="551" t="s">
        <v>14551</v>
      </c>
      <c r="C4045" s="556" t="s">
        <v>14509</v>
      </c>
      <c r="D4045" s="556" t="s">
        <v>14510</v>
      </c>
      <c r="E4045" s="554">
        <v>8</v>
      </c>
      <c r="F4045" s="480" t="s">
        <v>1347</v>
      </c>
      <c r="G4045" s="554">
        <v>150</v>
      </c>
      <c r="H4045" t="str">
        <f t="shared" si="128"/>
        <v>homepageString</v>
      </c>
      <c r="I4045">
        <f>COUNTIF($H$3:H4044,H4045)</f>
        <v>0</v>
      </c>
      <c r="J4045">
        <f>COUNTIF($B$3:B4044,B4045)</f>
        <v>0</v>
      </c>
      <c r="K4045">
        <f t="shared" si="129"/>
        <v>0</v>
      </c>
    </row>
    <row r="4046" spans="1:11">
      <c r="A4046" s="556" t="s">
        <v>14485</v>
      </c>
      <c r="B4046" s="551" t="s">
        <v>2244</v>
      </c>
      <c r="C4046" s="556" t="s">
        <v>2245</v>
      </c>
      <c r="D4046" s="556" t="s">
        <v>2246</v>
      </c>
      <c r="E4046" s="554">
        <v>9</v>
      </c>
      <c r="F4046" s="480" t="s">
        <v>1347</v>
      </c>
      <c r="G4046" s="554">
        <v>150</v>
      </c>
      <c r="H4046" t="str">
        <f t="shared" si="128"/>
        <v>emailString</v>
      </c>
      <c r="I4046">
        <f>COUNTIF($H$3:H4045,H4046)</f>
        <v>1</v>
      </c>
      <c r="J4046">
        <f>COUNTIF($B$3:B4045,B4046)</f>
        <v>1</v>
      </c>
      <c r="K4046">
        <f t="shared" si="129"/>
        <v>0</v>
      </c>
    </row>
    <row r="4047" spans="1:11">
      <c r="A4047" s="556" t="s">
        <v>14485</v>
      </c>
      <c r="B4047" s="551" t="s">
        <v>14552</v>
      </c>
      <c r="C4047" s="556" t="s">
        <v>14511</v>
      </c>
      <c r="D4047" s="556" t="s">
        <v>14512</v>
      </c>
      <c r="E4047" s="554">
        <v>10</v>
      </c>
      <c r="F4047" s="480" t="s">
        <v>1347</v>
      </c>
      <c r="G4047" s="554">
        <v>150</v>
      </c>
      <c r="H4047" t="str">
        <f t="shared" si="128"/>
        <v>addrString</v>
      </c>
      <c r="I4047">
        <f>COUNTIF($H$3:H4046,H4047)</f>
        <v>0</v>
      </c>
      <c r="J4047">
        <f>COUNTIF($B$3:B4046,B4047)</f>
        <v>0</v>
      </c>
      <c r="K4047">
        <f t="shared" si="129"/>
        <v>0</v>
      </c>
    </row>
    <row r="4048" spans="1:11">
      <c r="A4048" s="556" t="s">
        <v>14485</v>
      </c>
      <c r="B4048" s="551" t="s">
        <v>14553</v>
      </c>
      <c r="C4048" s="556" t="s">
        <v>14513</v>
      </c>
      <c r="D4048" s="556" t="s">
        <v>14514</v>
      </c>
      <c r="E4048" s="554">
        <v>11</v>
      </c>
      <c r="F4048" s="480" t="s">
        <v>1347</v>
      </c>
      <c r="G4048" s="554">
        <v>100</v>
      </c>
      <c r="H4048" t="str">
        <f t="shared" si="128"/>
        <v>telNoString</v>
      </c>
      <c r="I4048">
        <f>COUNTIF($H$3:H4047,H4048)</f>
        <v>0</v>
      </c>
      <c r="J4048">
        <f>COUNTIF($B$3:B4047,B4048)</f>
        <v>0</v>
      </c>
      <c r="K4048">
        <f t="shared" si="129"/>
        <v>0</v>
      </c>
    </row>
    <row r="4049" spans="1:11">
      <c r="A4049" s="556" t="s">
        <v>14485</v>
      </c>
      <c r="B4049" s="551" t="s">
        <v>14554</v>
      </c>
      <c r="C4049" s="556" t="s">
        <v>14515</v>
      </c>
      <c r="D4049" s="556" t="s">
        <v>14516</v>
      </c>
      <c r="E4049" s="554">
        <v>12</v>
      </c>
      <c r="F4049" s="480" t="s">
        <v>1347</v>
      </c>
      <c r="G4049" s="554">
        <v>100</v>
      </c>
      <c r="H4049" t="str">
        <f t="shared" si="128"/>
        <v>faxNoString</v>
      </c>
      <c r="I4049">
        <f>COUNTIF($H$3:H4048,H4049)</f>
        <v>0</v>
      </c>
      <c r="J4049">
        <f>COUNTIF($B$3:B4048,B4049)</f>
        <v>0</v>
      </c>
      <c r="K4049">
        <f t="shared" si="129"/>
        <v>0</v>
      </c>
    </row>
    <row r="4050" spans="1:11">
      <c r="A4050" s="556" t="s">
        <v>14485</v>
      </c>
      <c r="B4050" s="551" t="s">
        <v>11025</v>
      </c>
      <c r="C4050" s="556" t="s">
        <v>11026</v>
      </c>
      <c r="D4050" s="556" t="s">
        <v>11027</v>
      </c>
      <c r="E4050" s="554">
        <v>13</v>
      </c>
      <c r="F4050" s="480" t="s">
        <v>1347</v>
      </c>
      <c r="G4050" s="554">
        <v>1</v>
      </c>
      <c r="H4050" t="str">
        <f t="shared" si="128"/>
        <v>delYnString</v>
      </c>
      <c r="I4050">
        <f>COUNTIF($H$3:H4049,H4050)</f>
        <v>1</v>
      </c>
      <c r="J4050">
        <f>COUNTIF($B$3:B4049,B4050)</f>
        <v>1</v>
      </c>
      <c r="K4050">
        <f t="shared" si="129"/>
        <v>0</v>
      </c>
    </row>
    <row r="4051" spans="1:11">
      <c r="A4051" s="556" t="s">
        <v>14485</v>
      </c>
      <c r="B4051" s="551" t="s">
        <v>14555</v>
      </c>
      <c r="C4051" s="556" t="s">
        <v>14517</v>
      </c>
      <c r="D4051" s="556" t="s">
        <v>14518</v>
      </c>
      <c r="E4051" s="554">
        <v>14</v>
      </c>
      <c r="F4051" s="480" t="s">
        <v>1347</v>
      </c>
      <c r="G4051" s="554">
        <v>3000</v>
      </c>
      <c r="H4051" t="str">
        <f t="shared" si="128"/>
        <v>evalTotCntsString</v>
      </c>
      <c r="I4051">
        <f>COUNTIF($H$3:H4050,H4051)</f>
        <v>0</v>
      </c>
      <c r="J4051">
        <f>COUNTIF($B$3:B4050,B4051)</f>
        <v>0</v>
      </c>
      <c r="K4051">
        <f t="shared" si="129"/>
        <v>0</v>
      </c>
    </row>
    <row r="4052" spans="1:11">
      <c r="A4052" s="556" t="s">
        <v>14485</v>
      </c>
      <c r="B4052" s="551" t="s">
        <v>14556</v>
      </c>
      <c r="C4052" s="556" t="s">
        <v>14519</v>
      </c>
      <c r="D4052" s="556" t="s">
        <v>14520</v>
      </c>
      <c r="E4052" s="554">
        <v>15</v>
      </c>
      <c r="F4052" s="480" t="s">
        <v>1347</v>
      </c>
      <c r="G4052" s="554">
        <v>5</v>
      </c>
      <c r="H4052" t="str">
        <f t="shared" si="128"/>
        <v>oscInstTypeString</v>
      </c>
      <c r="I4052">
        <f>COUNTIF($H$3:H4051,H4052)</f>
        <v>0</v>
      </c>
      <c r="J4052">
        <f>COUNTIF($B$3:B4051,B4052)</f>
        <v>0</v>
      </c>
      <c r="K4052">
        <f t="shared" si="129"/>
        <v>0</v>
      </c>
    </row>
    <row r="4053" spans="1:11">
      <c r="A4053" s="556" t="s">
        <v>14485</v>
      </c>
      <c r="B4053" s="551" t="s">
        <v>14557</v>
      </c>
      <c r="C4053" s="556" t="s">
        <v>14521</v>
      </c>
      <c r="D4053" s="556" t="s">
        <v>14522</v>
      </c>
      <c r="E4053" s="554">
        <v>16</v>
      </c>
      <c r="F4053" s="480" t="s">
        <v>1347</v>
      </c>
      <c r="G4053" s="554">
        <v>150</v>
      </c>
      <c r="H4053" t="str">
        <f t="shared" si="128"/>
        <v>oscInstStaffString</v>
      </c>
      <c r="I4053">
        <f>COUNTIF($H$3:H4052,H4053)</f>
        <v>0</v>
      </c>
      <c r="J4053">
        <f>COUNTIF($B$3:B4052,B4053)</f>
        <v>0</v>
      </c>
      <c r="K4053">
        <f t="shared" si="129"/>
        <v>0</v>
      </c>
    </row>
    <row r="4054" spans="1:11">
      <c r="A4054" s="556" t="s">
        <v>14485</v>
      </c>
      <c r="B4054" s="551" t="s">
        <v>14558</v>
      </c>
      <c r="C4054" s="556" t="s">
        <v>14523</v>
      </c>
      <c r="D4054" s="556" t="s">
        <v>14524</v>
      </c>
      <c r="E4054" s="554">
        <v>17</v>
      </c>
      <c r="F4054" s="480" t="s">
        <v>1347</v>
      </c>
      <c r="G4054" s="554">
        <v>150</v>
      </c>
      <c r="H4054" t="str">
        <f t="shared" si="128"/>
        <v>oscInstAwardString</v>
      </c>
      <c r="I4054">
        <f>COUNTIF($H$3:H4053,H4054)</f>
        <v>0</v>
      </c>
      <c r="J4054">
        <f>COUNTIF($B$3:B4053,B4054)</f>
        <v>0</v>
      </c>
      <c r="K4054">
        <f t="shared" si="129"/>
        <v>0</v>
      </c>
    </row>
    <row r="4055" spans="1:11">
      <c r="A4055" s="556" t="s">
        <v>14485</v>
      </c>
      <c r="B4055" s="551" t="s">
        <v>14559</v>
      </c>
      <c r="C4055" s="556" t="s">
        <v>14525</v>
      </c>
      <c r="D4055" s="556" t="s">
        <v>14526</v>
      </c>
      <c r="E4055" s="554">
        <v>18</v>
      </c>
      <c r="F4055" s="480" t="s">
        <v>1347</v>
      </c>
      <c r="G4055" s="554">
        <v>3000</v>
      </c>
      <c r="H4055" t="str">
        <f t="shared" si="128"/>
        <v>oscInstConstraintString</v>
      </c>
      <c r="I4055">
        <f>COUNTIF($H$3:H4054,H4055)</f>
        <v>0</v>
      </c>
      <c r="J4055">
        <f>COUNTIF($B$3:B4054,B4055)</f>
        <v>0</v>
      </c>
      <c r="K4055">
        <f t="shared" si="129"/>
        <v>0</v>
      </c>
    </row>
    <row r="4056" spans="1:11">
      <c r="A4056" s="556" t="s">
        <v>14485</v>
      </c>
      <c r="B4056" s="480" t="s">
        <v>14560</v>
      </c>
      <c r="C4056" s="556" t="s">
        <v>14527</v>
      </c>
      <c r="D4056" s="556" t="s">
        <v>14528</v>
      </c>
      <c r="E4056" s="554">
        <v>19</v>
      </c>
      <c r="F4056" s="480" t="s">
        <v>8845</v>
      </c>
      <c r="G4056" s="554"/>
      <c r="H4056" t="str">
        <f t="shared" si="128"/>
        <v>oscInstEvalAvgBigDecimal</v>
      </c>
      <c r="I4056">
        <f>COUNTIF($H$3:H4055,H4056)</f>
        <v>0</v>
      </c>
      <c r="J4056">
        <f>COUNTIF($B$3:B4055,B4056)</f>
        <v>0</v>
      </c>
      <c r="K4056">
        <f t="shared" si="129"/>
        <v>0</v>
      </c>
    </row>
    <row r="4057" spans="1:11">
      <c r="A4057" s="556" t="s">
        <v>14485</v>
      </c>
      <c r="B4057" s="480" t="s">
        <v>14561</v>
      </c>
      <c r="C4057" s="556" t="s">
        <v>14529</v>
      </c>
      <c r="D4057" s="556" t="s">
        <v>14530</v>
      </c>
      <c r="E4057" s="554">
        <v>20</v>
      </c>
      <c r="F4057" s="480" t="s">
        <v>1353</v>
      </c>
      <c r="G4057" s="554"/>
      <c r="H4057" t="str">
        <f t="shared" si="128"/>
        <v>oscInstAmtAvgInteger</v>
      </c>
      <c r="I4057">
        <f>COUNTIF($H$3:H4056,H4057)</f>
        <v>0</v>
      </c>
      <c r="J4057">
        <f>COUNTIF($B$3:B4056,B4057)</f>
        <v>0</v>
      </c>
      <c r="K4057">
        <f t="shared" si="129"/>
        <v>0</v>
      </c>
    </row>
    <row r="4058" spans="1:11">
      <c r="A4058" s="556" t="s">
        <v>14489</v>
      </c>
      <c r="B4058" s="480" t="s">
        <v>14562</v>
      </c>
      <c r="C4058" s="556" t="s">
        <v>14531</v>
      </c>
      <c r="D4058" s="556" t="s">
        <v>14532</v>
      </c>
      <c r="E4058" s="554">
        <v>1</v>
      </c>
      <c r="F4058" s="480" t="s">
        <v>1347</v>
      </c>
      <c r="G4058" s="554">
        <v>50</v>
      </c>
      <c r="H4058" t="str">
        <f t="shared" si="128"/>
        <v>regNoString</v>
      </c>
      <c r="I4058">
        <f>COUNTIF($H$3:H4057,H4058)</f>
        <v>0</v>
      </c>
      <c r="J4058">
        <f>COUNTIF($B$3:B4057,B4058)</f>
        <v>0</v>
      </c>
      <c r="K4058">
        <f t="shared" si="129"/>
        <v>0</v>
      </c>
    </row>
    <row r="4059" spans="1:11">
      <c r="A4059" s="556" t="s">
        <v>14489</v>
      </c>
      <c r="B4059" s="480" t="s">
        <v>14550</v>
      </c>
      <c r="C4059" s="556" t="s">
        <v>14507</v>
      </c>
      <c r="D4059" s="556" t="s">
        <v>14508</v>
      </c>
      <c r="E4059" s="554">
        <v>2</v>
      </c>
      <c r="F4059" s="480" t="s">
        <v>1347</v>
      </c>
      <c r="G4059" s="554">
        <v>150</v>
      </c>
      <c r="H4059" t="str">
        <f t="shared" si="128"/>
        <v>chgrNmString</v>
      </c>
      <c r="I4059">
        <f>COUNTIF($H$3:H4058,H4059)</f>
        <v>1</v>
      </c>
      <c r="J4059">
        <f>COUNTIF($B$3:B4058,B4059)</f>
        <v>1</v>
      </c>
      <c r="K4059">
        <f t="shared" si="129"/>
        <v>0</v>
      </c>
    </row>
    <row r="4060" spans="1:11">
      <c r="A4060" s="556" t="s">
        <v>14489</v>
      </c>
      <c r="B4060" s="480" t="s">
        <v>14563</v>
      </c>
      <c r="C4060" s="556" t="s">
        <v>14533</v>
      </c>
      <c r="D4060" s="556" t="s">
        <v>14534</v>
      </c>
      <c r="E4060" s="554">
        <v>3</v>
      </c>
      <c r="F4060" s="480" t="s">
        <v>1347</v>
      </c>
      <c r="G4060" s="554">
        <v>150</v>
      </c>
      <c r="H4060" t="str">
        <f t="shared" si="128"/>
        <v>functionNmString</v>
      </c>
      <c r="I4060">
        <f>COUNTIF($H$3:H4059,H4060)</f>
        <v>0</v>
      </c>
      <c r="J4060">
        <f>COUNTIF($B$3:B4059,B4060)</f>
        <v>0</v>
      </c>
      <c r="K4060">
        <f t="shared" si="129"/>
        <v>0</v>
      </c>
    </row>
    <row r="4061" spans="1:11">
      <c r="A4061" s="556" t="s">
        <v>14489</v>
      </c>
      <c r="B4061" s="480" t="s">
        <v>14564</v>
      </c>
      <c r="C4061" s="556" t="s">
        <v>14535</v>
      </c>
      <c r="D4061" s="556" t="s">
        <v>14536</v>
      </c>
      <c r="E4061" s="554">
        <v>4</v>
      </c>
      <c r="F4061" s="480" t="s">
        <v>1347</v>
      </c>
      <c r="G4061" s="554">
        <v>1</v>
      </c>
      <c r="H4061" t="str">
        <f t="shared" si="128"/>
        <v>relationshipYnString</v>
      </c>
      <c r="I4061">
        <f>COUNTIF($H$3:H4060,H4061)</f>
        <v>0</v>
      </c>
      <c r="J4061">
        <f>COUNTIF($B$3:B4060,B4061)</f>
        <v>0</v>
      </c>
      <c r="K4061">
        <f t="shared" si="129"/>
        <v>0</v>
      </c>
    </row>
    <row r="4062" spans="1:11">
      <c r="A4062" s="556" t="s">
        <v>14489</v>
      </c>
      <c r="B4062" s="480" t="s">
        <v>14565</v>
      </c>
      <c r="C4062" s="556" t="s">
        <v>14537</v>
      </c>
      <c r="D4062" s="556" t="s">
        <v>14538</v>
      </c>
      <c r="E4062" s="554">
        <v>5</v>
      </c>
      <c r="F4062" s="480" t="s">
        <v>1347</v>
      </c>
      <c r="G4062" s="554">
        <v>500</v>
      </c>
      <c r="H4062" t="str">
        <f t="shared" si="128"/>
        <v>relationshipString</v>
      </c>
      <c r="I4062">
        <f>COUNTIF($H$3:H4061,H4062)</f>
        <v>0</v>
      </c>
      <c r="J4062">
        <f>COUNTIF($B$3:B4061,B4062)</f>
        <v>0</v>
      </c>
      <c r="K4062">
        <f t="shared" si="129"/>
        <v>0</v>
      </c>
    </row>
    <row r="4063" spans="1:11">
      <c r="A4063" s="556" t="s">
        <v>14489</v>
      </c>
      <c r="B4063" s="480" t="s">
        <v>2800</v>
      </c>
      <c r="C4063" s="556" t="s">
        <v>2801</v>
      </c>
      <c r="D4063" s="556" t="s">
        <v>2802</v>
      </c>
      <c r="E4063" s="554">
        <v>6</v>
      </c>
      <c r="F4063" s="480" t="s">
        <v>1347</v>
      </c>
      <c r="G4063" s="554">
        <v>150</v>
      </c>
      <c r="H4063" t="str">
        <f t="shared" si="128"/>
        <v>attribute1String</v>
      </c>
      <c r="I4063">
        <f>COUNTIF($H$3:H4062,H4063)</f>
        <v>36</v>
      </c>
      <c r="J4063">
        <f>COUNTIF($B$3:B4062,B4063)</f>
        <v>36</v>
      </c>
      <c r="K4063">
        <f t="shared" si="129"/>
        <v>0</v>
      </c>
    </row>
    <row r="4064" spans="1:11">
      <c r="A4064" s="556" t="s">
        <v>14489</v>
      </c>
      <c r="B4064" s="480" t="s">
        <v>2803</v>
      </c>
      <c r="C4064" s="556" t="s">
        <v>2804</v>
      </c>
      <c r="D4064" s="556" t="s">
        <v>2805</v>
      </c>
      <c r="E4064" s="554">
        <v>7</v>
      </c>
      <c r="F4064" s="480" t="s">
        <v>1347</v>
      </c>
      <c r="G4064" s="554">
        <v>150</v>
      </c>
      <c r="H4064" t="str">
        <f t="shared" si="128"/>
        <v>attribute2String</v>
      </c>
      <c r="I4064">
        <f>COUNTIF($H$3:H4063,H4064)</f>
        <v>31</v>
      </c>
      <c r="J4064">
        <f>COUNTIF($B$3:B4063,B4064)</f>
        <v>31</v>
      </c>
      <c r="K4064">
        <f t="shared" si="129"/>
        <v>0</v>
      </c>
    </row>
    <row r="4065" spans="1:11">
      <c r="A4065" s="556" t="s">
        <v>14489</v>
      </c>
      <c r="B4065" s="480" t="s">
        <v>2806</v>
      </c>
      <c r="C4065" s="556" t="s">
        <v>2807</v>
      </c>
      <c r="D4065" s="556" t="s">
        <v>2808</v>
      </c>
      <c r="E4065" s="554">
        <v>8</v>
      </c>
      <c r="F4065" s="480" t="s">
        <v>1347</v>
      </c>
      <c r="G4065" s="554">
        <v>150</v>
      </c>
      <c r="H4065" t="str">
        <f t="shared" si="128"/>
        <v>attribute3String</v>
      </c>
      <c r="I4065">
        <f>COUNTIF($H$3:H4064,H4065)</f>
        <v>30</v>
      </c>
      <c r="J4065">
        <f>COUNTIF($B$3:B4064,B4065)</f>
        <v>30</v>
      </c>
      <c r="K4065">
        <f t="shared" si="129"/>
        <v>0</v>
      </c>
    </row>
    <row r="4066" spans="1:11">
      <c r="A4066" s="556" t="s">
        <v>14489</v>
      </c>
      <c r="B4066" s="480" t="s">
        <v>2809</v>
      </c>
      <c r="C4066" s="556" t="s">
        <v>2810</v>
      </c>
      <c r="D4066" s="556" t="s">
        <v>2811</v>
      </c>
      <c r="E4066" s="554">
        <v>9</v>
      </c>
      <c r="F4066" s="480" t="s">
        <v>1347</v>
      </c>
      <c r="G4066" s="554">
        <v>150</v>
      </c>
      <c r="H4066" t="str">
        <f t="shared" si="128"/>
        <v>attribute4String</v>
      </c>
      <c r="I4066">
        <f>COUNTIF($H$3:H4065,H4066)</f>
        <v>30</v>
      </c>
      <c r="J4066">
        <f>COUNTIF($B$3:B4065,B4066)</f>
        <v>30</v>
      </c>
      <c r="K4066">
        <f t="shared" si="129"/>
        <v>0</v>
      </c>
    </row>
    <row r="4067" spans="1:11">
      <c r="A4067" s="556" t="s">
        <v>14489</v>
      </c>
      <c r="B4067" s="480" t="s">
        <v>2812</v>
      </c>
      <c r="C4067" s="556" t="s">
        <v>2813</v>
      </c>
      <c r="D4067" s="556" t="s">
        <v>2814</v>
      </c>
      <c r="E4067" s="554">
        <v>10</v>
      </c>
      <c r="F4067" s="480" t="s">
        <v>1347</v>
      </c>
      <c r="G4067" s="554">
        <v>150</v>
      </c>
      <c r="H4067" t="str">
        <f t="shared" si="128"/>
        <v>attribute5String</v>
      </c>
      <c r="I4067">
        <f>COUNTIF($H$3:H4066,H4067)</f>
        <v>29</v>
      </c>
      <c r="J4067">
        <f>COUNTIF($B$3:B4066,B4067)</f>
        <v>29</v>
      </c>
      <c r="K4067">
        <f t="shared" si="129"/>
        <v>0</v>
      </c>
    </row>
    <row r="4068" spans="1:11">
      <c r="A4068" s="556" t="s">
        <v>14493</v>
      </c>
      <c r="B4068" s="480" t="s">
        <v>14566</v>
      </c>
      <c r="C4068" s="556" t="s">
        <v>14539</v>
      </c>
      <c r="D4068" s="556" t="s">
        <v>14540</v>
      </c>
      <c r="E4068" s="554">
        <v>1</v>
      </c>
      <c r="F4068" s="480" t="s">
        <v>1347</v>
      </c>
      <c r="G4068" s="554">
        <v>10</v>
      </c>
      <c r="H4068" t="str">
        <f t="shared" si="128"/>
        <v>supplierCodeString</v>
      </c>
      <c r="I4068">
        <f>COUNTIF($H$3:H4067,H4068)</f>
        <v>0</v>
      </c>
      <c r="J4068">
        <f>COUNTIF($B$3:B4067,B4068)</f>
        <v>0</v>
      </c>
      <c r="K4068">
        <f t="shared" si="129"/>
        <v>0</v>
      </c>
    </row>
    <row r="4069" spans="1:11">
      <c r="A4069" s="556" t="s">
        <v>14493</v>
      </c>
      <c r="B4069" s="480" t="s">
        <v>14567</v>
      </c>
      <c r="C4069" s="556" t="s">
        <v>14541</v>
      </c>
      <c r="D4069" s="556" t="s">
        <v>14542</v>
      </c>
      <c r="E4069" s="554">
        <v>2</v>
      </c>
      <c r="F4069" s="480" t="s">
        <v>1347</v>
      </c>
      <c r="G4069" s="554">
        <v>150</v>
      </c>
      <c r="H4069" t="str">
        <f t="shared" si="128"/>
        <v>supplierNameString</v>
      </c>
      <c r="I4069">
        <f>COUNTIF($H$3:H4068,H4069)</f>
        <v>0</v>
      </c>
      <c r="J4069">
        <f>COUNTIF($B$3:B4068,B4069)</f>
        <v>0</v>
      </c>
      <c r="K4069">
        <f t="shared" si="129"/>
        <v>0</v>
      </c>
    </row>
    <row r="4070" spans="1:11">
      <c r="A4070" s="556" t="s">
        <v>14493</v>
      </c>
      <c r="B4070" s="480" t="s">
        <v>14568</v>
      </c>
      <c r="C4070" s="556" t="s">
        <v>14543</v>
      </c>
      <c r="D4070" s="556" t="s">
        <v>14544</v>
      </c>
      <c r="E4070" s="554">
        <v>3</v>
      </c>
      <c r="F4070" s="480" t="s">
        <v>1353</v>
      </c>
      <c r="G4070" s="554"/>
      <c r="H4070" t="str">
        <f t="shared" si="128"/>
        <v>sortOrderInteger</v>
      </c>
      <c r="I4070">
        <f>COUNTIF($H$3:H4069,H4070)</f>
        <v>0</v>
      </c>
      <c r="J4070">
        <f>COUNTIF($B$3:B4069,B4070)</f>
        <v>0</v>
      </c>
      <c r="K4070">
        <f t="shared" si="129"/>
        <v>0</v>
      </c>
    </row>
    <row r="4071" spans="1:11">
      <c r="A4071" s="556" t="s">
        <v>14493</v>
      </c>
      <c r="B4071" s="480" t="s">
        <v>1269</v>
      </c>
      <c r="C4071" s="556" t="s">
        <v>1683</v>
      </c>
      <c r="D4071" s="556" t="s">
        <v>1684</v>
      </c>
      <c r="E4071" s="554">
        <v>4</v>
      </c>
      <c r="F4071" s="480" t="s">
        <v>1347</v>
      </c>
      <c r="G4071" s="554">
        <v>1</v>
      </c>
      <c r="H4071" t="str">
        <f t="shared" si="128"/>
        <v>useYnString</v>
      </c>
      <c r="I4071">
        <f>COUNTIF($H$3:H4070,H4071)</f>
        <v>31</v>
      </c>
      <c r="J4071">
        <f>COUNTIF($B$3:B4070,B4071)</f>
        <v>31</v>
      </c>
      <c r="K4071">
        <f t="shared" si="129"/>
        <v>0</v>
      </c>
    </row>
    <row r="4072" spans="1:11">
      <c r="A4072" s="540" t="s">
        <v>7901</v>
      </c>
      <c r="B4072" s="541" t="s">
        <v>14397</v>
      </c>
      <c r="C4072" s="541" t="s">
        <v>14398</v>
      </c>
      <c r="D4072" s="541" t="s">
        <v>14399</v>
      </c>
      <c r="E4072" s="542">
        <v>1</v>
      </c>
      <c r="F4072" s="540" t="s">
        <v>1353</v>
      </c>
      <c r="G4072" s="542"/>
      <c r="H4072" t="str">
        <f t="shared" si="128"/>
        <v>orderValueInteger</v>
      </c>
      <c r="I4072">
        <f>COUNTIF($H$3:H4071,H4072)</f>
        <v>1</v>
      </c>
      <c r="J4072">
        <f>COUNTIF($B$3:B4071,B4072)</f>
        <v>1</v>
      </c>
      <c r="K4072">
        <f t="shared" si="129"/>
        <v>0</v>
      </c>
    </row>
    <row r="4073" spans="1:11">
      <c r="A4073" s="540" t="s">
        <v>14389</v>
      </c>
      <c r="B4073" s="541" t="s">
        <v>14397</v>
      </c>
      <c r="C4073" s="541" t="s">
        <v>14398</v>
      </c>
      <c r="D4073" s="541" t="s">
        <v>14399</v>
      </c>
      <c r="E4073" s="542">
        <v>1</v>
      </c>
      <c r="F4073" s="540" t="s">
        <v>1353</v>
      </c>
      <c r="G4073" s="542"/>
      <c r="H4073" t="str">
        <f t="shared" si="128"/>
        <v>orderValueInteger</v>
      </c>
      <c r="I4073">
        <f>COUNTIF($H$3:H4072,H4073)</f>
        <v>2</v>
      </c>
      <c r="J4073">
        <f>COUNTIF($B$3:B4072,B4073)</f>
        <v>2</v>
      </c>
      <c r="K4073">
        <f t="shared" si="129"/>
        <v>0</v>
      </c>
    </row>
    <row r="4074" spans="1:11">
      <c r="A4074" s="556" t="s">
        <v>14642</v>
      </c>
      <c r="B4074" s="480" t="s">
        <v>14650</v>
      </c>
      <c r="C4074" s="556" t="s">
        <v>14651</v>
      </c>
      <c r="D4074" s="556" t="s">
        <v>14652</v>
      </c>
      <c r="E4074" s="554">
        <v>1</v>
      </c>
      <c r="F4074" s="480" t="s">
        <v>1347</v>
      </c>
      <c r="G4074" s="554">
        <v>30</v>
      </c>
      <c r="H4074" t="str">
        <f t="shared" si="128"/>
        <v>receiptNoString</v>
      </c>
      <c r="I4074">
        <f>COUNTIF($H$3:H4073,H4074)</f>
        <v>0</v>
      </c>
      <c r="J4074">
        <f>COUNTIF($B$3:B4073,B4074)</f>
        <v>0</v>
      </c>
      <c r="K4074">
        <f t="shared" si="129"/>
        <v>0</v>
      </c>
    </row>
    <row r="4075" spans="1:11">
      <c r="A4075" s="556" t="s">
        <v>14642</v>
      </c>
      <c r="B4075" s="480" t="s">
        <v>14654</v>
      </c>
      <c r="C4075" s="556" t="s">
        <v>14655</v>
      </c>
      <c r="D4075" s="556" t="s">
        <v>14656</v>
      </c>
      <c r="E4075" s="554">
        <v>2</v>
      </c>
      <c r="F4075" s="480" t="s">
        <v>1347</v>
      </c>
      <c r="G4075" s="554">
        <v>18</v>
      </c>
      <c r="H4075" t="str">
        <f t="shared" si="128"/>
        <v>receiptItemCdString</v>
      </c>
      <c r="I4075">
        <f>COUNTIF($H$3:H4074,H4075)</f>
        <v>0</v>
      </c>
      <c r="J4075">
        <f>COUNTIF($B$3:B4074,B4075)</f>
        <v>0</v>
      </c>
      <c r="K4075">
        <f t="shared" si="129"/>
        <v>0</v>
      </c>
    </row>
    <row r="4076" spans="1:11">
      <c r="A4076" s="556" t="s">
        <v>14642</v>
      </c>
      <c r="B4076" s="480" t="s">
        <v>14658</v>
      </c>
      <c r="C4076" s="556" t="s">
        <v>14659</v>
      </c>
      <c r="D4076" s="556" t="s">
        <v>14660</v>
      </c>
      <c r="E4076" s="554">
        <v>3</v>
      </c>
      <c r="F4076" s="480" t="s">
        <v>8845</v>
      </c>
      <c r="G4076" s="554"/>
      <c r="H4076" t="str">
        <f t="shared" si="128"/>
        <v>divReqAmtBigDecimal</v>
      </c>
      <c r="I4076">
        <f>COUNTIF($H$3:H4075,H4076)</f>
        <v>0</v>
      </c>
      <c r="J4076">
        <f>COUNTIF($B$3:B4075,B4076)</f>
        <v>0</v>
      </c>
      <c r="K4076">
        <f t="shared" si="129"/>
        <v>0</v>
      </c>
    </row>
    <row r="4077" spans="1:11">
      <c r="A4077" s="556" t="s">
        <v>14642</v>
      </c>
      <c r="B4077" s="480" t="s">
        <v>14662</v>
      </c>
      <c r="C4077" s="556" t="s">
        <v>14663</v>
      </c>
      <c r="D4077" s="556" t="s">
        <v>14664</v>
      </c>
      <c r="E4077" s="554">
        <v>4</v>
      </c>
      <c r="F4077" s="480" t="s">
        <v>8845</v>
      </c>
      <c r="G4077" s="554"/>
      <c r="H4077" t="str">
        <f t="shared" si="128"/>
        <v>ordAmtBigDecimal</v>
      </c>
      <c r="I4077">
        <f>COUNTIF($H$3:H4076,H4077)</f>
        <v>0</v>
      </c>
      <c r="J4077">
        <f>COUNTIF($B$3:B4076,B4077)</f>
        <v>0</v>
      </c>
      <c r="K4077">
        <f t="shared" si="129"/>
        <v>0</v>
      </c>
    </row>
    <row r="4078" spans="1:11">
      <c r="A4078" s="556" t="s">
        <v>14642</v>
      </c>
      <c r="B4078" s="480" t="s">
        <v>14665</v>
      </c>
      <c r="C4078" s="556" t="s">
        <v>14666</v>
      </c>
      <c r="D4078" s="556" t="s">
        <v>14667</v>
      </c>
      <c r="E4078" s="554">
        <v>5</v>
      </c>
      <c r="F4078" s="480" t="s">
        <v>1347</v>
      </c>
      <c r="G4078" s="554">
        <v>8</v>
      </c>
      <c r="H4078" t="str">
        <f t="shared" si="128"/>
        <v>ordYmdString</v>
      </c>
      <c r="I4078">
        <f>COUNTIF($H$3:H4077,H4078)</f>
        <v>0</v>
      </c>
      <c r="J4078">
        <f>COUNTIF($B$3:B4077,B4078)</f>
        <v>0</v>
      </c>
      <c r="K4078">
        <f t="shared" si="129"/>
        <v>0</v>
      </c>
    </row>
    <row r="4079" spans="1:11">
      <c r="A4079" s="556" t="s">
        <v>14642</v>
      </c>
      <c r="B4079" s="480" t="s">
        <v>3077</v>
      </c>
      <c r="C4079" s="556" t="s">
        <v>3078</v>
      </c>
      <c r="D4079" s="556" t="s">
        <v>3079</v>
      </c>
      <c r="E4079" s="554">
        <v>6</v>
      </c>
      <c r="F4079" s="480" t="s">
        <v>8845</v>
      </c>
      <c r="G4079" s="554"/>
      <c r="H4079" t="str">
        <f t="shared" si="128"/>
        <v>calcAmtBigDecimal</v>
      </c>
      <c r="I4079">
        <f>COUNTIF($H$3:H4078,H4079)</f>
        <v>3</v>
      </c>
      <c r="J4079">
        <f>COUNTIF($B$3:B4078,B4079)</f>
        <v>3</v>
      </c>
      <c r="K4079">
        <f t="shared" si="129"/>
        <v>0</v>
      </c>
    </row>
    <row r="4080" spans="1:11">
      <c r="A4080" s="556" t="s">
        <v>14642</v>
      </c>
      <c r="B4080" s="480" t="s">
        <v>3073</v>
      </c>
      <c r="C4080" s="556" t="s">
        <v>3074</v>
      </c>
      <c r="D4080" s="556" t="s">
        <v>3075</v>
      </c>
      <c r="E4080" s="554">
        <v>7</v>
      </c>
      <c r="F4080" s="480" t="s">
        <v>1347</v>
      </c>
      <c r="G4080" s="554">
        <v>8</v>
      </c>
      <c r="H4080" t="str">
        <f t="shared" si="128"/>
        <v>calcYmdString</v>
      </c>
      <c r="I4080">
        <f>COUNTIF($H$3:H4079,H4080)</f>
        <v>3</v>
      </c>
      <c r="J4080">
        <f>COUNTIF($B$3:B4079,B4080)</f>
        <v>3</v>
      </c>
      <c r="K4080">
        <f t="shared" si="129"/>
        <v>0</v>
      </c>
    </row>
    <row r="4081" spans="1:11">
      <c r="A4081" s="556" t="s">
        <v>14642</v>
      </c>
      <c r="B4081" s="480" t="s">
        <v>14669</v>
      </c>
      <c r="C4081" s="556" t="s">
        <v>14670</v>
      </c>
      <c r="D4081" s="556" t="s">
        <v>14671</v>
      </c>
      <c r="E4081" s="554">
        <v>8</v>
      </c>
      <c r="F4081" s="480" t="s">
        <v>1347</v>
      </c>
      <c r="G4081" s="554">
        <v>8</v>
      </c>
      <c r="H4081" t="str">
        <f t="shared" si="128"/>
        <v>transYmdString</v>
      </c>
      <c r="I4081">
        <f>COUNTIF($H$3:H4080,H4081)</f>
        <v>0</v>
      </c>
      <c r="J4081">
        <f>COUNTIF($B$3:B4080,B4081)</f>
        <v>0</v>
      </c>
      <c r="K4081">
        <f t="shared" si="129"/>
        <v>0</v>
      </c>
    </row>
    <row r="4082" spans="1:11">
      <c r="A4082" s="556" t="s">
        <v>14642</v>
      </c>
      <c r="B4082" s="480" t="s">
        <v>14673</v>
      </c>
      <c r="C4082" s="556" t="s">
        <v>14674</v>
      </c>
      <c r="D4082" s="556" t="s">
        <v>14675</v>
      </c>
      <c r="E4082" s="554">
        <v>9</v>
      </c>
      <c r="F4082" s="480" t="s">
        <v>1347</v>
      </c>
      <c r="G4082" s="554">
        <v>8</v>
      </c>
      <c r="H4082" t="str">
        <f t="shared" si="128"/>
        <v>ordCancelYmdString</v>
      </c>
      <c r="I4082">
        <f>COUNTIF($H$3:H4081,H4082)</f>
        <v>0</v>
      </c>
      <c r="J4082">
        <f>COUNTIF($B$3:B4081,B4082)</f>
        <v>0</v>
      </c>
      <c r="K4082">
        <f t="shared" si="129"/>
        <v>0</v>
      </c>
    </row>
    <row r="4083" spans="1:11">
      <c r="A4083" s="556" t="s">
        <v>14642</v>
      </c>
      <c r="B4083" s="480" t="s">
        <v>2622</v>
      </c>
      <c r="C4083" s="556" t="s">
        <v>2623</v>
      </c>
      <c r="D4083" s="556" t="s">
        <v>2624</v>
      </c>
      <c r="E4083" s="554">
        <v>10</v>
      </c>
      <c r="F4083" s="480" t="s">
        <v>1347</v>
      </c>
      <c r="G4083" s="554">
        <v>1</v>
      </c>
      <c r="H4083" t="str">
        <f t="shared" si="128"/>
        <v>statusString</v>
      </c>
      <c r="I4083">
        <f>COUNTIF($H$3:H4082,H4083)</f>
        <v>4</v>
      </c>
      <c r="J4083">
        <f>COUNTIF($B$3:B4082,B4083)</f>
        <v>4</v>
      </c>
      <c r="K4083">
        <f t="shared" si="129"/>
        <v>0</v>
      </c>
    </row>
    <row r="4084" spans="1:11">
      <c r="A4084" s="556" t="s">
        <v>14642</v>
      </c>
      <c r="B4084" s="480" t="s">
        <v>14678</v>
      </c>
      <c r="C4084" s="556" t="s">
        <v>14679</v>
      </c>
      <c r="D4084" s="556" t="s">
        <v>14680</v>
      </c>
      <c r="E4084" s="554">
        <v>11</v>
      </c>
      <c r="F4084" s="480" t="s">
        <v>1347</v>
      </c>
      <c r="G4084" s="554">
        <v>30</v>
      </c>
      <c r="H4084" t="str">
        <f t="shared" si="128"/>
        <v>orderSupplierCodeString</v>
      </c>
      <c r="I4084">
        <f>COUNTIF($H$3:H4083,H4084)</f>
        <v>0</v>
      </c>
      <c r="J4084">
        <f>COUNTIF($B$3:B4083,B4084)</f>
        <v>0</v>
      </c>
      <c r="K4084">
        <f t="shared" si="129"/>
        <v>0</v>
      </c>
    </row>
    <row r="4085" spans="1:11">
      <c r="A4085" s="556" t="s">
        <v>14642</v>
      </c>
      <c r="B4085" s="480" t="s">
        <v>14682</v>
      </c>
      <c r="C4085" s="556" t="s">
        <v>14683</v>
      </c>
      <c r="D4085" s="556" t="s">
        <v>14684</v>
      </c>
      <c r="E4085" s="554">
        <v>12</v>
      </c>
      <c r="F4085" s="480" t="s">
        <v>1347</v>
      </c>
      <c r="G4085" s="554">
        <v>30</v>
      </c>
      <c r="H4085" t="str">
        <f t="shared" si="128"/>
        <v>supplierBizNoString</v>
      </c>
      <c r="I4085">
        <f>COUNTIF($H$3:H4084,H4085)</f>
        <v>0</v>
      </c>
      <c r="J4085">
        <f>COUNTIF($B$3:B4084,B4085)</f>
        <v>0</v>
      </c>
      <c r="K4085">
        <f t="shared" si="129"/>
        <v>0</v>
      </c>
    </row>
    <row r="4086" spans="1:11">
      <c r="A4086" s="556" t="s">
        <v>15023</v>
      </c>
      <c r="B4086" s="551" t="s">
        <v>82</v>
      </c>
      <c r="C4086" s="556" t="s">
        <v>1404</v>
      </c>
      <c r="D4086" s="556" t="s">
        <v>1405</v>
      </c>
      <c r="E4086" s="554">
        <v>1</v>
      </c>
      <c r="F4086" s="551" t="s">
        <v>1347</v>
      </c>
      <c r="G4086" s="554">
        <v>20</v>
      </c>
      <c r="H4086" t="str">
        <f t="shared" si="128"/>
        <v>fromObidString</v>
      </c>
      <c r="I4086">
        <f>COUNTIF($H$3:H4085,H4086)</f>
        <v>27</v>
      </c>
      <c r="J4086">
        <f>COUNTIF($B$3:B4085,B4086)</f>
        <v>27</v>
      </c>
      <c r="K4086">
        <f t="shared" si="129"/>
        <v>0</v>
      </c>
    </row>
    <row r="4087" spans="1:11">
      <c r="A4087" s="556" t="s">
        <v>15023</v>
      </c>
      <c r="B4087" s="551" t="s">
        <v>15024</v>
      </c>
      <c r="C4087" s="556" t="s">
        <v>15025</v>
      </c>
      <c r="D4087" s="556" t="s">
        <v>15026</v>
      </c>
      <c r="E4087" s="554">
        <v>2</v>
      </c>
      <c r="F4087" s="551" t="s">
        <v>1347</v>
      </c>
      <c r="G4087" s="554">
        <v>20</v>
      </c>
      <c r="H4087" t="str">
        <f t="shared" si="128"/>
        <v>checkItemString</v>
      </c>
      <c r="I4087">
        <f>COUNTIF($H$3:H4086,H4087)</f>
        <v>2</v>
      </c>
      <c r="J4087">
        <f>COUNTIF($B$3:B4086,B4087)</f>
        <v>2</v>
      </c>
      <c r="K4087">
        <f t="shared" si="129"/>
        <v>0</v>
      </c>
    </row>
    <row r="4088" spans="1:11">
      <c r="A4088" s="556" t="s">
        <v>15023</v>
      </c>
      <c r="B4088" s="551" t="s">
        <v>7758</v>
      </c>
      <c r="C4088" s="556" t="s">
        <v>15028</v>
      </c>
      <c r="D4088" s="556" t="s">
        <v>15029</v>
      </c>
      <c r="E4088" s="554">
        <v>3</v>
      </c>
      <c r="F4088" s="551" t="s">
        <v>1347</v>
      </c>
      <c r="G4088" s="554">
        <v>20</v>
      </c>
      <c r="H4088" t="str">
        <f t="shared" si="128"/>
        <v>ItemString</v>
      </c>
      <c r="I4088">
        <f>COUNTIF($H$3:H4087,H4088)</f>
        <v>2</v>
      </c>
      <c r="J4088">
        <f>COUNTIF($B$3:B4087,B4088)</f>
        <v>2</v>
      </c>
      <c r="K4088">
        <f t="shared" si="129"/>
        <v>0</v>
      </c>
    </row>
    <row r="4089" spans="1:11">
      <c r="A4089" s="556" t="s">
        <v>15023</v>
      </c>
      <c r="B4089" s="551" t="s">
        <v>15030</v>
      </c>
      <c r="C4089" s="556" t="s">
        <v>15031</v>
      </c>
      <c r="D4089" s="556" t="s">
        <v>15032</v>
      </c>
      <c r="E4089" s="554">
        <v>4</v>
      </c>
      <c r="F4089" s="551" t="s">
        <v>1347</v>
      </c>
      <c r="G4089" s="554">
        <v>1</v>
      </c>
      <c r="H4089" t="str">
        <f t="shared" si="128"/>
        <v>confirmYnString</v>
      </c>
      <c r="I4089">
        <f>COUNTIF($H$3:H4088,H4089)</f>
        <v>0</v>
      </c>
      <c r="J4089">
        <f>COUNTIF($B$3:B4088,B4089)</f>
        <v>0</v>
      </c>
      <c r="K4089">
        <f t="shared" si="129"/>
        <v>0</v>
      </c>
    </row>
    <row r="4090" spans="1:11">
      <c r="A4090" s="556" t="s">
        <v>15023</v>
      </c>
      <c r="B4090" s="551" t="s">
        <v>22612</v>
      </c>
      <c r="C4090" s="556" t="s">
        <v>15033</v>
      </c>
      <c r="D4090" s="556" t="s">
        <v>15034</v>
      </c>
      <c r="E4090" s="554">
        <v>5</v>
      </c>
      <c r="F4090" s="551" t="s">
        <v>1347</v>
      </c>
      <c r="G4090" s="554">
        <v>8</v>
      </c>
      <c r="H4090" t="str">
        <f t="shared" si="128"/>
        <v>confirmYyyymmddString</v>
      </c>
      <c r="I4090">
        <f>COUNTIF($H$3:H4089,H4090)</f>
        <v>0</v>
      </c>
      <c r="J4090">
        <f>COUNTIF($B$3:B4089,B4090)</f>
        <v>0</v>
      </c>
      <c r="K4090">
        <f t="shared" si="129"/>
        <v>0</v>
      </c>
    </row>
    <row r="4091" spans="1:11">
      <c r="A4091" s="556" t="s">
        <v>15023</v>
      </c>
      <c r="B4091" s="551" t="s">
        <v>2609</v>
      </c>
      <c r="C4091" s="556" t="s">
        <v>2610</v>
      </c>
      <c r="D4091" s="556" t="s">
        <v>2611</v>
      </c>
      <c r="E4091" s="554">
        <v>6</v>
      </c>
      <c r="F4091" s="551" t="s">
        <v>1347</v>
      </c>
      <c r="G4091" s="554">
        <v>128</v>
      </c>
      <c r="H4091" t="str">
        <f t="shared" si="128"/>
        <v>eventCodeString</v>
      </c>
      <c r="I4091">
        <f>COUNTIF($H$3:H4090,H4091)</f>
        <v>11</v>
      </c>
      <c r="J4091">
        <f>COUNTIF($B$3:B4090,B4091)</f>
        <v>11</v>
      </c>
      <c r="K4091">
        <f t="shared" si="129"/>
        <v>0</v>
      </c>
    </row>
    <row r="4092" spans="1:11">
      <c r="A4092" s="556" t="s">
        <v>15023</v>
      </c>
      <c r="B4092" s="551" t="s">
        <v>22439</v>
      </c>
      <c r="C4092" s="556" t="s">
        <v>22440</v>
      </c>
      <c r="D4092" s="556" t="s">
        <v>17244</v>
      </c>
      <c r="E4092" s="554">
        <v>7</v>
      </c>
      <c r="F4092" s="480" t="s">
        <v>1347</v>
      </c>
      <c r="G4092" s="479">
        <v>50</v>
      </c>
      <c r="H4092" t="str">
        <f t="shared" si="128"/>
        <v>confirmUserString</v>
      </c>
      <c r="I4092">
        <f>COUNTIF($H$3:H4091,H4092)</f>
        <v>1</v>
      </c>
      <c r="J4092">
        <f>COUNTIF($B$3:B4091,B4092)</f>
        <v>1</v>
      </c>
      <c r="K4092">
        <f t="shared" si="129"/>
        <v>0</v>
      </c>
    </row>
    <row r="4093" spans="1:11">
      <c r="A4093" s="556" t="s">
        <v>15023</v>
      </c>
      <c r="B4093" s="551" t="s">
        <v>22613</v>
      </c>
      <c r="C4093" s="556" t="s">
        <v>22614</v>
      </c>
      <c r="D4093" s="556" t="s">
        <v>22615</v>
      </c>
      <c r="E4093" s="554">
        <v>8</v>
      </c>
      <c r="F4093" s="480" t="s">
        <v>9945</v>
      </c>
      <c r="G4093" s="479">
        <v>128</v>
      </c>
      <c r="H4093" t="str">
        <f t="shared" si="128"/>
        <v>qaCheckUserUserId</v>
      </c>
      <c r="I4093">
        <f>COUNTIF($H$3:H4092,H4093)</f>
        <v>0</v>
      </c>
      <c r="J4093">
        <f>COUNTIF($B$3:B4092,B4093)</f>
        <v>0</v>
      </c>
      <c r="K4093">
        <f t="shared" si="129"/>
        <v>0</v>
      </c>
    </row>
    <row r="4094" spans="1:11">
      <c r="A4094" s="556" t="s">
        <v>15023</v>
      </c>
      <c r="B4094" s="551" t="s">
        <v>22616</v>
      </c>
      <c r="C4094" s="556" t="s">
        <v>22617</v>
      </c>
      <c r="D4094" s="556" t="s">
        <v>22618</v>
      </c>
      <c r="E4094" s="554">
        <v>9</v>
      </c>
      <c r="F4094" s="551" t="s">
        <v>1347</v>
      </c>
      <c r="G4094" s="554">
        <v>1</v>
      </c>
      <c r="H4094" t="str">
        <f t="shared" si="128"/>
        <v>qaCheckYnString</v>
      </c>
      <c r="I4094">
        <f>COUNTIF($H$3:H4093,H4094)</f>
        <v>0</v>
      </c>
      <c r="J4094">
        <f>COUNTIF($B$3:B4093,B4094)</f>
        <v>0</v>
      </c>
      <c r="K4094">
        <f t="shared" si="129"/>
        <v>0</v>
      </c>
    </row>
    <row r="4095" spans="1:11">
      <c r="A4095" s="556" t="s">
        <v>15023</v>
      </c>
      <c r="B4095" s="551" t="s">
        <v>22619</v>
      </c>
      <c r="C4095" s="556" t="s">
        <v>22620</v>
      </c>
      <c r="D4095" s="556" t="s">
        <v>22621</v>
      </c>
      <c r="E4095" s="554">
        <v>5</v>
      </c>
      <c r="F4095" s="551" t="s">
        <v>1347</v>
      </c>
      <c r="G4095" s="554">
        <v>8</v>
      </c>
      <c r="H4095" t="str">
        <f t="shared" si="128"/>
        <v>qaCheckYyyymmddString</v>
      </c>
      <c r="I4095">
        <f>COUNTIF($H$3:H4094,H4095)</f>
        <v>0</v>
      </c>
      <c r="J4095">
        <f>COUNTIF($B$3:B4094,B4095)</f>
        <v>0</v>
      </c>
      <c r="K4095">
        <f t="shared" si="129"/>
        <v>0</v>
      </c>
    </row>
    <row r="4096" spans="1:11">
      <c r="A4096" s="556" t="s">
        <v>15022</v>
      </c>
      <c r="B4096" s="551" t="s">
        <v>82</v>
      </c>
      <c r="C4096" s="556" t="s">
        <v>1404</v>
      </c>
      <c r="D4096" s="556" t="s">
        <v>1405</v>
      </c>
      <c r="E4096" s="554">
        <v>1</v>
      </c>
      <c r="F4096" s="551" t="s">
        <v>1347</v>
      </c>
      <c r="G4096" s="554">
        <v>20</v>
      </c>
      <c r="H4096" t="str">
        <f t="shared" si="128"/>
        <v>fromObidString</v>
      </c>
      <c r="I4096">
        <f>COUNTIF($H$3:H4095,H4096)</f>
        <v>28</v>
      </c>
      <c r="J4096">
        <f>COUNTIF($B$3:B4095,B4096)</f>
        <v>28</v>
      </c>
      <c r="K4096">
        <f t="shared" si="129"/>
        <v>0</v>
      </c>
    </row>
    <row r="4097" spans="1:11">
      <c r="A4097" s="556" t="s">
        <v>15022</v>
      </c>
      <c r="B4097" s="551" t="s">
        <v>2609</v>
      </c>
      <c r="C4097" s="556" t="s">
        <v>2610</v>
      </c>
      <c r="D4097" s="556" t="s">
        <v>2611</v>
      </c>
      <c r="E4097" s="554">
        <v>2</v>
      </c>
      <c r="F4097" s="551" t="s">
        <v>1347</v>
      </c>
      <c r="G4097" s="554">
        <v>128</v>
      </c>
      <c r="H4097" t="str">
        <f t="shared" si="128"/>
        <v>eventCodeString</v>
      </c>
      <c r="I4097">
        <f>COUNTIF($H$3:H4096,H4097)</f>
        <v>12</v>
      </c>
      <c r="J4097">
        <f>COUNTIF($B$3:B4096,B4097)</f>
        <v>12</v>
      </c>
      <c r="K4097">
        <f t="shared" si="129"/>
        <v>0</v>
      </c>
    </row>
    <row r="4098" spans="1:11">
      <c r="A4098" s="556" t="s">
        <v>15022</v>
      </c>
      <c r="B4098" s="551" t="s">
        <v>15037</v>
      </c>
      <c r="C4098" s="556" t="s">
        <v>15049</v>
      </c>
      <c r="D4098" s="556" t="s">
        <v>15043</v>
      </c>
      <c r="E4098" s="554">
        <v>1</v>
      </c>
      <c r="F4098" s="551" t="s">
        <v>1347</v>
      </c>
      <c r="G4098" s="554">
        <v>20</v>
      </c>
      <c r="H4098" t="str">
        <f t="shared" si="128"/>
        <v>approval1stString</v>
      </c>
      <c r="I4098">
        <f>COUNTIF($H$3:H4097,H4098)</f>
        <v>0</v>
      </c>
      <c r="J4098">
        <f>COUNTIF($B$3:B4097,B4098)</f>
        <v>0</v>
      </c>
      <c r="K4098">
        <f t="shared" si="129"/>
        <v>0</v>
      </c>
    </row>
    <row r="4099" spans="1:11">
      <c r="A4099" s="556" t="s">
        <v>15022</v>
      </c>
      <c r="B4099" s="551" t="s">
        <v>15038</v>
      </c>
      <c r="C4099" s="556" t="s">
        <v>15050</v>
      </c>
      <c r="D4099" s="556" t="s">
        <v>15044</v>
      </c>
      <c r="E4099" s="554">
        <v>2</v>
      </c>
      <c r="F4099" s="551" t="s">
        <v>1347</v>
      </c>
      <c r="G4099" s="554">
        <v>1</v>
      </c>
      <c r="H4099" t="str">
        <f t="shared" ref="H4099:H4162" si="130">B4099&amp;F4099</f>
        <v>approval1stYnString</v>
      </c>
      <c r="I4099">
        <f>COUNTIF($H$3:H4098,H4099)</f>
        <v>0</v>
      </c>
      <c r="J4099">
        <f>COUNTIF($B$3:B4098,B4099)</f>
        <v>0</v>
      </c>
      <c r="K4099">
        <f t="shared" si="129"/>
        <v>0</v>
      </c>
    </row>
    <row r="4100" spans="1:11">
      <c r="A4100" s="556" t="s">
        <v>15022</v>
      </c>
      <c r="B4100" s="551" t="s">
        <v>15039</v>
      </c>
      <c r="C4100" s="556" t="s">
        <v>15051</v>
      </c>
      <c r="D4100" s="556" t="s">
        <v>15045</v>
      </c>
      <c r="E4100" s="554">
        <v>3</v>
      </c>
      <c r="F4100" s="551" t="s">
        <v>1347</v>
      </c>
      <c r="G4100" s="554">
        <v>8</v>
      </c>
      <c r="H4100" t="str">
        <f t="shared" si="130"/>
        <v>approval1stYyyymmddString</v>
      </c>
      <c r="I4100">
        <f>COUNTIF($H$3:H4099,H4100)</f>
        <v>0</v>
      </c>
      <c r="J4100">
        <f>COUNTIF($B$3:B4099,B4100)</f>
        <v>0</v>
      </c>
      <c r="K4100">
        <f t="shared" ref="K4100:K4163" si="131">J4100-I4100</f>
        <v>0</v>
      </c>
    </row>
    <row r="4101" spans="1:11">
      <c r="A4101" s="556" t="s">
        <v>15022</v>
      </c>
      <c r="B4101" s="551" t="s">
        <v>15040</v>
      </c>
      <c r="C4101" s="556" t="s">
        <v>15052</v>
      </c>
      <c r="D4101" s="556" t="s">
        <v>15046</v>
      </c>
      <c r="E4101" s="554">
        <v>4</v>
      </c>
      <c r="F4101" s="551" t="s">
        <v>1347</v>
      </c>
      <c r="G4101" s="554">
        <v>20</v>
      </c>
      <c r="H4101" t="str">
        <f t="shared" si="130"/>
        <v>approval2ndString</v>
      </c>
      <c r="I4101">
        <f>COUNTIF($H$3:H4100,H4101)</f>
        <v>0</v>
      </c>
      <c r="J4101">
        <f>COUNTIF($B$3:B4100,B4101)</f>
        <v>0</v>
      </c>
      <c r="K4101">
        <f t="shared" si="131"/>
        <v>0</v>
      </c>
    </row>
    <row r="4102" spans="1:11">
      <c r="A4102" s="556" t="s">
        <v>15022</v>
      </c>
      <c r="B4102" s="551" t="s">
        <v>15041</v>
      </c>
      <c r="C4102" s="556" t="s">
        <v>15053</v>
      </c>
      <c r="D4102" s="556" t="s">
        <v>15047</v>
      </c>
      <c r="E4102" s="554">
        <v>5</v>
      </c>
      <c r="F4102" s="551" t="s">
        <v>1347</v>
      </c>
      <c r="G4102" s="554">
        <v>1</v>
      </c>
      <c r="H4102" t="str">
        <f t="shared" si="130"/>
        <v>approval2ndYnString</v>
      </c>
      <c r="I4102">
        <f>COUNTIF($H$3:H4101,H4102)</f>
        <v>0</v>
      </c>
      <c r="J4102">
        <f>COUNTIF($B$3:B4101,B4102)</f>
        <v>0</v>
      </c>
      <c r="K4102">
        <f t="shared" si="131"/>
        <v>0</v>
      </c>
    </row>
    <row r="4103" spans="1:11">
      <c r="A4103" s="556" t="s">
        <v>15022</v>
      </c>
      <c r="B4103" s="551" t="s">
        <v>15042</v>
      </c>
      <c r="C4103" s="556" t="s">
        <v>15054</v>
      </c>
      <c r="D4103" s="556" t="s">
        <v>15048</v>
      </c>
      <c r="E4103" s="554">
        <v>6</v>
      </c>
      <c r="F4103" s="551" t="s">
        <v>1347</v>
      </c>
      <c r="G4103" s="554">
        <v>8</v>
      </c>
      <c r="H4103" t="str">
        <f t="shared" si="130"/>
        <v>approval2ndYyyymmddString</v>
      </c>
      <c r="I4103">
        <f>COUNTIF($H$3:H4102,H4103)</f>
        <v>0</v>
      </c>
      <c r="J4103">
        <f>COUNTIF($B$3:B4102,B4103)</f>
        <v>0</v>
      </c>
      <c r="K4103">
        <f t="shared" si="131"/>
        <v>0</v>
      </c>
    </row>
    <row r="4104" spans="1:11">
      <c r="A4104" s="413" t="s">
        <v>12132</v>
      </c>
      <c r="B4104" s="413" t="s">
        <v>15077</v>
      </c>
      <c r="C4104" s="413" t="s">
        <v>15078</v>
      </c>
      <c r="D4104" s="413" t="s">
        <v>15079</v>
      </c>
      <c r="E4104" s="532">
        <v>20</v>
      </c>
      <c r="F4104" s="533" t="s">
        <v>1347</v>
      </c>
      <c r="G4104" s="532">
        <v>128</v>
      </c>
      <c r="H4104" t="str">
        <f t="shared" si="130"/>
        <v>specitemcodeString</v>
      </c>
      <c r="I4104">
        <f>COUNTIF($H$3:H4103,H4104)</f>
        <v>1</v>
      </c>
      <c r="J4104">
        <f>COUNTIF($B$3:B4103,B4104)</f>
        <v>1</v>
      </c>
      <c r="K4104">
        <f t="shared" si="131"/>
        <v>0</v>
      </c>
    </row>
    <row r="4105" spans="1:11">
      <c r="A4105" s="556" t="s">
        <v>15116</v>
      </c>
      <c r="B4105" s="551" t="s">
        <v>1871</v>
      </c>
      <c r="C4105" s="556" t="s">
        <v>1872</v>
      </c>
      <c r="D4105" s="556" t="s">
        <v>1873</v>
      </c>
      <c r="E4105" s="554">
        <v>1</v>
      </c>
      <c r="F4105" s="551" t="s">
        <v>1347</v>
      </c>
      <c r="G4105" s="554">
        <v>30</v>
      </c>
      <c r="H4105" t="str">
        <f t="shared" si="130"/>
        <v>projectCodeString</v>
      </c>
      <c r="I4105">
        <f>COUNTIF($H$3:H4104,H4105)</f>
        <v>18</v>
      </c>
      <c r="J4105">
        <f>COUNTIF($B$3:B4104,B4105)</f>
        <v>18</v>
      </c>
      <c r="K4105">
        <f t="shared" si="131"/>
        <v>0</v>
      </c>
    </row>
    <row r="4106" spans="1:11">
      <c r="A4106" s="556" t="s">
        <v>15116</v>
      </c>
      <c r="B4106" s="551" t="s">
        <v>6651</v>
      </c>
      <c r="C4106" s="556" t="s">
        <v>5846</v>
      </c>
      <c r="D4106" s="556" t="s">
        <v>5847</v>
      </c>
      <c r="E4106" s="554">
        <v>2</v>
      </c>
      <c r="F4106" s="551" t="s">
        <v>1347</v>
      </c>
      <c r="G4106" s="554">
        <v>300</v>
      </c>
      <c r="H4106" t="str">
        <f t="shared" si="130"/>
        <v>projectLocalNameString</v>
      </c>
      <c r="I4106">
        <f>COUNTIF($H$3:H4105,H4106)</f>
        <v>2</v>
      </c>
      <c r="J4106">
        <f>COUNTIF($B$3:B4105,B4106)</f>
        <v>2</v>
      </c>
      <c r="K4106">
        <f t="shared" si="131"/>
        <v>0</v>
      </c>
    </row>
    <row r="4107" spans="1:11">
      <c r="A4107" s="556" t="s">
        <v>15116</v>
      </c>
      <c r="B4107" s="551" t="s">
        <v>6652</v>
      </c>
      <c r="C4107" s="556" t="s">
        <v>5849</v>
      </c>
      <c r="D4107" s="556" t="s">
        <v>5850</v>
      </c>
      <c r="E4107" s="554">
        <v>3</v>
      </c>
      <c r="F4107" s="551" t="s">
        <v>1347</v>
      </c>
      <c r="G4107" s="554">
        <v>300</v>
      </c>
      <c r="H4107" t="str">
        <f t="shared" si="130"/>
        <v>projectEngNameString</v>
      </c>
      <c r="I4107">
        <f>COUNTIF($H$3:H4106,H4107)</f>
        <v>2</v>
      </c>
      <c r="J4107">
        <f>COUNTIF($B$3:B4106,B4107)</f>
        <v>2</v>
      </c>
      <c r="K4107">
        <f t="shared" si="131"/>
        <v>0</v>
      </c>
    </row>
    <row r="4108" spans="1:11">
      <c r="A4108" s="556" t="s">
        <v>15116</v>
      </c>
      <c r="B4108" s="551" t="s">
        <v>6666</v>
      </c>
      <c r="C4108" s="556" t="s">
        <v>5894</v>
      </c>
      <c r="D4108" s="556" t="s">
        <v>5895</v>
      </c>
      <c r="E4108" s="554">
        <v>4</v>
      </c>
      <c r="F4108" s="551" t="s">
        <v>1347</v>
      </c>
      <c r="G4108" s="554">
        <v>40</v>
      </c>
      <c r="H4108" t="str">
        <f t="shared" si="130"/>
        <v>legalEntityNameString</v>
      </c>
      <c r="I4108">
        <f>COUNTIF($H$3:H4107,H4108)</f>
        <v>12</v>
      </c>
      <c r="J4108">
        <f>COUNTIF($B$3:B4107,B4108)</f>
        <v>12</v>
      </c>
      <c r="K4108">
        <f t="shared" si="131"/>
        <v>0</v>
      </c>
    </row>
    <row r="4109" spans="1:11">
      <c r="A4109" s="556" t="s">
        <v>15116</v>
      </c>
      <c r="B4109" s="551" t="s">
        <v>15186</v>
      </c>
      <c r="C4109" s="556" t="s">
        <v>5885</v>
      </c>
      <c r="D4109" s="556" t="s">
        <v>5886</v>
      </c>
      <c r="E4109" s="554">
        <v>5</v>
      </c>
      <c r="F4109" s="551" t="s">
        <v>1347</v>
      </c>
      <c r="G4109" s="554">
        <v>1</v>
      </c>
      <c r="H4109" t="str">
        <f t="shared" si="130"/>
        <v>enabled_flagString</v>
      </c>
      <c r="I4109">
        <f>COUNTIF($H$3:H4108,H4109)</f>
        <v>1</v>
      </c>
      <c r="J4109">
        <f>COUNTIF($B$3:B4108,B4109)</f>
        <v>1</v>
      </c>
      <c r="K4109">
        <f t="shared" si="131"/>
        <v>0</v>
      </c>
    </row>
    <row r="4110" spans="1:11">
      <c r="A4110" s="556" t="s">
        <v>15122</v>
      </c>
      <c r="B4110" s="551" t="s">
        <v>9995</v>
      </c>
      <c r="C4110" s="556" t="s">
        <v>15123</v>
      </c>
      <c r="D4110" s="556" t="s">
        <v>15124</v>
      </c>
      <c r="E4110" s="554">
        <v>1</v>
      </c>
      <c r="F4110" s="551" t="s">
        <v>1353</v>
      </c>
      <c r="G4110" s="554"/>
      <c r="H4110" t="str">
        <f t="shared" si="130"/>
        <v>ifSeqInteger</v>
      </c>
      <c r="I4110">
        <f>COUNTIF($H$3:H4109,H4110)</f>
        <v>1</v>
      </c>
      <c r="J4110">
        <f>COUNTIF($B$3:B4109,B4110)</f>
        <v>1</v>
      </c>
      <c r="K4110">
        <f t="shared" si="131"/>
        <v>0</v>
      </c>
    </row>
    <row r="4111" spans="1:11">
      <c r="A4111" s="556" t="s">
        <v>15122</v>
      </c>
      <c r="B4111" s="551" t="s">
        <v>1871</v>
      </c>
      <c r="C4111" s="556" t="s">
        <v>1872</v>
      </c>
      <c r="D4111" s="556" t="s">
        <v>1873</v>
      </c>
      <c r="E4111" s="554">
        <v>2</v>
      </c>
      <c r="F4111" s="551" t="s">
        <v>1347</v>
      </c>
      <c r="G4111" s="554">
        <v>30</v>
      </c>
      <c r="H4111" t="str">
        <f t="shared" si="130"/>
        <v>projectCodeString</v>
      </c>
      <c r="I4111">
        <f>COUNTIF($H$3:H4110,H4111)</f>
        <v>19</v>
      </c>
      <c r="J4111">
        <f>COUNTIF($B$3:B4110,B4111)</f>
        <v>19</v>
      </c>
      <c r="K4111">
        <f t="shared" si="131"/>
        <v>0</v>
      </c>
    </row>
    <row r="4112" spans="1:11">
      <c r="A4112" s="556" t="s">
        <v>15122</v>
      </c>
      <c r="B4112" s="551" t="s">
        <v>137</v>
      </c>
      <c r="C4112" s="556" t="s">
        <v>1874</v>
      </c>
      <c r="D4112" s="556" t="s">
        <v>1875</v>
      </c>
      <c r="E4112" s="554">
        <v>3</v>
      </c>
      <c r="F4112" s="551" t="s">
        <v>1347</v>
      </c>
      <c r="G4112" s="554">
        <v>150</v>
      </c>
      <c r="H4112" t="str">
        <f t="shared" si="130"/>
        <v>projectNameString</v>
      </c>
      <c r="I4112">
        <f>COUNTIF($H$3:H4111,H4112)</f>
        <v>4</v>
      </c>
      <c r="J4112">
        <f>COUNTIF($B$3:B4111,B4112)</f>
        <v>4</v>
      </c>
      <c r="K4112">
        <f t="shared" si="131"/>
        <v>0</v>
      </c>
    </row>
    <row r="4113" spans="1:11">
      <c r="A4113" s="556" t="s">
        <v>15122</v>
      </c>
      <c r="B4113" s="551" t="s">
        <v>15134</v>
      </c>
      <c r="C4113" s="556" t="s">
        <v>15135</v>
      </c>
      <c r="D4113" s="556" t="s">
        <v>15136</v>
      </c>
      <c r="E4113" s="554">
        <v>4</v>
      </c>
      <c r="F4113" s="551" t="s">
        <v>1347</v>
      </c>
      <c r="G4113" s="554">
        <v>150</v>
      </c>
      <c r="H4113" t="str">
        <f t="shared" si="130"/>
        <v>projectNickNameString</v>
      </c>
      <c r="I4113">
        <f>COUNTIF($H$3:H4112,H4113)</f>
        <v>0</v>
      </c>
      <c r="J4113">
        <f>COUNTIF($B$3:B4112,B4113)</f>
        <v>0</v>
      </c>
      <c r="K4113">
        <f t="shared" si="131"/>
        <v>0</v>
      </c>
    </row>
    <row r="4114" spans="1:11">
      <c r="A4114" s="556" t="s">
        <v>15122</v>
      </c>
      <c r="B4114" s="365" t="s">
        <v>6666</v>
      </c>
      <c r="C4114" s="365" t="s">
        <v>5894</v>
      </c>
      <c r="D4114" s="365" t="s">
        <v>5895</v>
      </c>
      <c r="E4114" s="554">
        <v>5</v>
      </c>
      <c r="F4114" s="480" t="s">
        <v>1347</v>
      </c>
      <c r="G4114" s="479">
        <v>40</v>
      </c>
      <c r="H4114" t="str">
        <f t="shared" si="130"/>
        <v>legalEntityNameString</v>
      </c>
      <c r="I4114">
        <f>COUNTIF($H$3:H4113,H4114)</f>
        <v>13</v>
      </c>
      <c r="J4114">
        <f>COUNTIF($B$3:B4113,B4114)</f>
        <v>13</v>
      </c>
      <c r="K4114">
        <f t="shared" si="131"/>
        <v>0</v>
      </c>
    </row>
    <row r="4115" spans="1:11">
      <c r="A4115" s="556" t="s">
        <v>15122</v>
      </c>
      <c r="B4115" s="551" t="s">
        <v>15125</v>
      </c>
      <c r="C4115" s="556" t="s">
        <v>15126</v>
      </c>
      <c r="D4115" s="556" t="s">
        <v>15127</v>
      </c>
      <c r="E4115" s="554">
        <v>6</v>
      </c>
      <c r="F4115" s="551" t="s">
        <v>1347</v>
      </c>
      <c r="G4115" s="554">
        <v>1</v>
      </c>
      <c r="H4115" t="str">
        <f t="shared" si="130"/>
        <v>ifYnString</v>
      </c>
      <c r="I4115">
        <f>COUNTIF($H$3:H4114,H4115)</f>
        <v>1</v>
      </c>
      <c r="J4115">
        <f>COUNTIF($B$3:B4114,B4115)</f>
        <v>1</v>
      </c>
      <c r="K4115">
        <f t="shared" si="131"/>
        <v>0</v>
      </c>
    </row>
    <row r="4116" spans="1:11">
      <c r="A4116" s="556" t="s">
        <v>15122</v>
      </c>
      <c r="B4116" s="551" t="s">
        <v>15128</v>
      </c>
      <c r="C4116" s="556" t="s">
        <v>15129</v>
      </c>
      <c r="D4116" s="556" t="s">
        <v>15130</v>
      </c>
      <c r="E4116" s="554">
        <v>7</v>
      </c>
      <c r="F4116" s="551" t="s">
        <v>1347</v>
      </c>
      <c r="G4116" s="554">
        <v>1</v>
      </c>
      <c r="H4116" t="str">
        <f t="shared" si="130"/>
        <v>errorYnString</v>
      </c>
      <c r="I4116">
        <f>COUNTIF($H$3:H4115,H4116)</f>
        <v>1</v>
      </c>
      <c r="J4116">
        <f>COUNTIF($B$3:B4115,B4116)</f>
        <v>1</v>
      </c>
      <c r="K4116">
        <f t="shared" si="131"/>
        <v>0</v>
      </c>
    </row>
    <row r="4117" spans="1:11">
      <c r="A4117" s="556" t="s">
        <v>15122</v>
      </c>
      <c r="B4117" s="551" t="s">
        <v>15131</v>
      </c>
      <c r="C4117" s="556" t="s">
        <v>15132</v>
      </c>
      <c r="D4117" s="556" t="s">
        <v>15133</v>
      </c>
      <c r="E4117" s="554">
        <v>8</v>
      </c>
      <c r="F4117" s="551" t="s">
        <v>1347</v>
      </c>
      <c r="G4117" s="554">
        <v>2000</v>
      </c>
      <c r="H4117" t="str">
        <f t="shared" si="130"/>
        <v>errorMsgString</v>
      </c>
      <c r="I4117">
        <f>COUNTIF($H$3:H4116,H4117)</f>
        <v>1</v>
      </c>
      <c r="J4117">
        <f>COUNTIF($B$3:B4116,B4117)</f>
        <v>1</v>
      </c>
      <c r="K4117">
        <f t="shared" si="131"/>
        <v>0</v>
      </c>
    </row>
    <row r="4118" spans="1:11">
      <c r="A4118" s="556" t="s">
        <v>15101</v>
      </c>
      <c r="B4118" s="551" t="s">
        <v>3897</v>
      </c>
      <c r="C4118" s="556" t="s">
        <v>3898</v>
      </c>
      <c r="D4118" s="556" t="s">
        <v>3899</v>
      </c>
      <c r="E4118" s="554">
        <v>1</v>
      </c>
      <c r="F4118" s="551" t="s">
        <v>1347</v>
      </c>
      <c r="G4118" s="554">
        <v>1</v>
      </c>
      <c r="H4118" t="str">
        <f t="shared" si="130"/>
        <v>mandatoryFlagString</v>
      </c>
      <c r="I4118">
        <f>COUNTIF($H$3:H4117,H4118)</f>
        <v>2</v>
      </c>
      <c r="J4118">
        <f>COUNTIF($B$3:B4117,B4118)</f>
        <v>2</v>
      </c>
      <c r="K4118">
        <f t="shared" si="131"/>
        <v>0</v>
      </c>
    </row>
    <row r="4119" spans="1:11">
      <c r="A4119" s="556" t="s">
        <v>3871</v>
      </c>
      <c r="B4119" s="551" t="s">
        <v>15170</v>
      </c>
      <c r="C4119" s="556" t="s">
        <v>15171</v>
      </c>
      <c r="D4119" s="556" t="s">
        <v>15172</v>
      </c>
      <c r="E4119" s="554">
        <v>9</v>
      </c>
      <c r="F4119" s="551" t="s">
        <v>1347</v>
      </c>
      <c r="G4119" s="554">
        <v>20</v>
      </c>
      <c r="H4119" t="str">
        <f t="shared" si="130"/>
        <v>categoryTypeString</v>
      </c>
      <c r="I4119">
        <f>COUNTIF($H$3:H4118,H4119)</f>
        <v>0</v>
      </c>
      <c r="J4119">
        <f>COUNTIF($B$3:B4118,B4119)</f>
        <v>0</v>
      </c>
      <c r="K4119">
        <f t="shared" si="131"/>
        <v>0</v>
      </c>
    </row>
    <row r="4120" spans="1:11">
      <c r="A4120" s="556" t="s">
        <v>15179</v>
      </c>
      <c r="B4120" s="551" t="s">
        <v>1871</v>
      </c>
      <c r="C4120" s="556" t="s">
        <v>1872</v>
      </c>
      <c r="D4120" s="556" t="s">
        <v>1873</v>
      </c>
      <c r="E4120" s="554">
        <v>1</v>
      </c>
      <c r="F4120" s="551" t="s">
        <v>1347</v>
      </c>
      <c r="G4120" s="554">
        <v>30</v>
      </c>
      <c r="H4120" t="str">
        <f t="shared" si="130"/>
        <v>projectCodeString</v>
      </c>
      <c r="I4120">
        <f>COUNTIF($H$3:H4119,H4120)</f>
        <v>20</v>
      </c>
      <c r="J4120">
        <f>COUNTIF($B$3:B4119,B4120)</f>
        <v>20</v>
      </c>
      <c r="K4120">
        <f t="shared" si="131"/>
        <v>0</v>
      </c>
    </row>
    <row r="4121" spans="1:11">
      <c r="A4121" s="556" t="s">
        <v>15179</v>
      </c>
      <c r="B4121" s="551" t="s">
        <v>1582</v>
      </c>
      <c r="C4121" s="556" t="s">
        <v>1583</v>
      </c>
      <c r="D4121" s="556" t="s">
        <v>1584</v>
      </c>
      <c r="E4121" s="554">
        <v>2</v>
      </c>
      <c r="F4121" s="551" t="s">
        <v>1347</v>
      </c>
      <c r="G4121" s="554">
        <v>256</v>
      </c>
      <c r="H4121" t="str">
        <f t="shared" si="130"/>
        <v>departmentCodeString</v>
      </c>
      <c r="I4121">
        <f>COUNTIF($H$3:H4120,H4121)</f>
        <v>15</v>
      </c>
      <c r="J4121">
        <f>COUNTIF($B$3:B4120,B4121)</f>
        <v>15</v>
      </c>
      <c r="K4121">
        <f t="shared" si="131"/>
        <v>0</v>
      </c>
    </row>
    <row r="4122" spans="1:11">
      <c r="A4122" s="365" t="s">
        <v>15179</v>
      </c>
      <c r="B4122" s="365" t="s">
        <v>6032</v>
      </c>
      <c r="C4122" s="365" t="s">
        <v>6033</v>
      </c>
      <c r="D4122" s="365" t="s">
        <v>6034</v>
      </c>
      <c r="E4122" s="479">
        <v>3</v>
      </c>
      <c r="F4122" s="480" t="s">
        <v>1347</v>
      </c>
      <c r="G4122" s="479">
        <v>10</v>
      </c>
      <c r="H4122" t="str">
        <f t="shared" si="130"/>
        <v>accountingUnitCodeString</v>
      </c>
      <c r="I4122">
        <f>COUNTIF($H$3:H4121,H4122)</f>
        <v>14</v>
      </c>
      <c r="J4122">
        <f>COUNTIF($B$3:B4121,B4122)</f>
        <v>14</v>
      </c>
      <c r="K4122">
        <f t="shared" si="131"/>
        <v>0</v>
      </c>
    </row>
    <row r="4123" spans="1:11">
      <c r="A4123" s="365" t="s">
        <v>15179</v>
      </c>
      <c r="B4123" s="365" t="s">
        <v>6666</v>
      </c>
      <c r="C4123" s="365" t="s">
        <v>5894</v>
      </c>
      <c r="D4123" s="365" t="s">
        <v>5895</v>
      </c>
      <c r="E4123" s="479">
        <v>4</v>
      </c>
      <c r="F4123" s="480" t="s">
        <v>1347</v>
      </c>
      <c r="G4123" s="479">
        <v>40</v>
      </c>
      <c r="H4123" t="str">
        <f t="shared" si="130"/>
        <v>legalEntityNameString</v>
      </c>
      <c r="I4123">
        <f>COUNTIF($H$3:H4122,H4123)</f>
        <v>14</v>
      </c>
      <c r="J4123">
        <f>COUNTIF($B$3:B4122,B4123)</f>
        <v>14</v>
      </c>
      <c r="K4123">
        <f t="shared" si="131"/>
        <v>0</v>
      </c>
    </row>
    <row r="4124" spans="1:11">
      <c r="A4124" s="365" t="s">
        <v>15179</v>
      </c>
      <c r="B4124" s="551" t="s">
        <v>15186</v>
      </c>
      <c r="C4124" s="365" t="s">
        <v>5885</v>
      </c>
      <c r="D4124" s="365" t="s">
        <v>5886</v>
      </c>
      <c r="E4124" s="479">
        <v>5</v>
      </c>
      <c r="F4124" s="480" t="s">
        <v>1347</v>
      </c>
      <c r="G4124" s="479">
        <v>1</v>
      </c>
      <c r="H4124" t="str">
        <f t="shared" si="130"/>
        <v>enabled_flagString</v>
      </c>
      <c r="I4124">
        <f>COUNTIF($H$3:H4123,H4124)</f>
        <v>2</v>
      </c>
      <c r="J4124">
        <f>COUNTIF($B$3:B4123,B4124)</f>
        <v>2</v>
      </c>
      <c r="K4124">
        <f t="shared" si="131"/>
        <v>0</v>
      </c>
    </row>
    <row r="4125" spans="1:11">
      <c r="A4125" s="480" t="s">
        <v>1822</v>
      </c>
      <c r="B4125" s="365" t="s">
        <v>15243</v>
      </c>
      <c r="C4125" s="365" t="s">
        <v>15244</v>
      </c>
      <c r="D4125" s="365" t="s">
        <v>15245</v>
      </c>
      <c r="E4125" s="479">
        <v>41</v>
      </c>
      <c r="F4125" s="480" t="s">
        <v>1347</v>
      </c>
      <c r="G4125" s="479">
        <v>1</v>
      </c>
      <c r="H4125" t="str">
        <f t="shared" si="130"/>
        <v>salesModelFlagString</v>
      </c>
      <c r="I4125">
        <f>COUNTIF($H$3:H4124,H4125)</f>
        <v>0</v>
      </c>
      <c r="J4125">
        <f>COUNTIF($B$3:B4124,B4125)</f>
        <v>0</v>
      </c>
      <c r="K4125">
        <f t="shared" si="131"/>
        <v>0</v>
      </c>
    </row>
    <row r="4126" spans="1:11">
      <c r="A4126" s="480" t="s">
        <v>13272</v>
      </c>
      <c r="B4126" s="365" t="s">
        <v>15243</v>
      </c>
      <c r="C4126" s="365" t="s">
        <v>15244</v>
      </c>
      <c r="D4126" s="365" t="s">
        <v>15245</v>
      </c>
      <c r="E4126" s="479">
        <v>40</v>
      </c>
      <c r="F4126" s="480" t="s">
        <v>1347</v>
      </c>
      <c r="G4126" s="479">
        <v>1</v>
      </c>
      <c r="H4126" t="str">
        <f t="shared" si="130"/>
        <v>salesModelFlagString</v>
      </c>
      <c r="I4126">
        <f>COUNTIF($H$3:H4125,H4126)</f>
        <v>1</v>
      </c>
      <c r="J4126">
        <f>COUNTIF($B$3:B4125,B4126)</f>
        <v>1</v>
      </c>
      <c r="K4126">
        <f t="shared" si="131"/>
        <v>0</v>
      </c>
    </row>
    <row r="4127" spans="1:11">
      <c r="A4127" s="480" t="s">
        <v>3952</v>
      </c>
      <c r="B4127" s="365" t="s">
        <v>1876</v>
      </c>
      <c r="C4127" s="365" t="s">
        <v>1877</v>
      </c>
      <c r="D4127" s="365" t="s">
        <v>1878</v>
      </c>
      <c r="E4127" s="479">
        <v>24</v>
      </c>
      <c r="F4127" s="480" t="s">
        <v>1347</v>
      </c>
      <c r="G4127" s="479">
        <v>15</v>
      </c>
      <c r="H4127" t="str">
        <f t="shared" si="130"/>
        <v>divisionCodeString</v>
      </c>
      <c r="I4127">
        <f>COUNTIF($H$3:H4126,H4127)</f>
        <v>39</v>
      </c>
      <c r="J4127">
        <f>COUNTIF($B$3:B4126,B4127)</f>
        <v>39</v>
      </c>
      <c r="K4127">
        <f t="shared" si="131"/>
        <v>0</v>
      </c>
    </row>
    <row r="4128" spans="1:11">
      <c r="A4128" s="480" t="s">
        <v>1801</v>
      </c>
      <c r="B4128" s="365" t="s">
        <v>22622</v>
      </c>
      <c r="C4128" s="365" t="s">
        <v>22623</v>
      </c>
      <c r="D4128" s="365" t="s">
        <v>17321</v>
      </c>
      <c r="E4128" s="479">
        <v>39</v>
      </c>
      <c r="F4128" s="480" t="s">
        <v>1347</v>
      </c>
      <c r="G4128" s="479">
        <v>1</v>
      </c>
      <c r="H4128" t="str">
        <f t="shared" si="130"/>
        <v>budgetYnString</v>
      </c>
      <c r="I4128">
        <f>COUNTIF($H$3:H4127,H4128)</f>
        <v>0</v>
      </c>
      <c r="J4128">
        <f>COUNTIF($B$3:B4127,B4128)</f>
        <v>0</v>
      </c>
      <c r="K4128">
        <f t="shared" si="131"/>
        <v>0</v>
      </c>
    </row>
    <row r="4129" spans="1:11">
      <c r="A4129" s="480" t="s">
        <v>1801</v>
      </c>
      <c r="B4129" s="365" t="s">
        <v>22624</v>
      </c>
      <c r="C4129" s="365" t="s">
        <v>22625</v>
      </c>
      <c r="D4129" s="365" t="s">
        <v>16820</v>
      </c>
      <c r="E4129" s="479">
        <v>40</v>
      </c>
      <c r="F4129" s="480" t="s">
        <v>1347</v>
      </c>
      <c r="G4129" s="479">
        <v>1</v>
      </c>
      <c r="H4129" t="str">
        <f t="shared" si="130"/>
        <v>gscpUseFlagString</v>
      </c>
      <c r="I4129">
        <f>COUNTIF($H$3:H4128,H4129)</f>
        <v>0</v>
      </c>
      <c r="J4129">
        <f>COUNTIF($B$3:B4128,B4129)</f>
        <v>0</v>
      </c>
      <c r="K4129">
        <f t="shared" si="131"/>
        <v>0</v>
      </c>
    </row>
    <row r="4130" spans="1:11">
      <c r="A4130" s="540" t="s">
        <v>14393</v>
      </c>
      <c r="B4130" s="541" t="s">
        <v>1802</v>
      </c>
      <c r="C4130" s="541" t="s">
        <v>1803</v>
      </c>
      <c r="D4130" s="541" t="s">
        <v>1804</v>
      </c>
      <c r="E4130" s="542">
        <v>1</v>
      </c>
      <c r="F4130" s="540" t="s">
        <v>1347</v>
      </c>
      <c r="G4130" s="542">
        <v>256</v>
      </c>
      <c r="H4130" t="str">
        <f t="shared" si="130"/>
        <v>businessUnitCodeString</v>
      </c>
      <c r="I4130">
        <f>COUNTIF($H$3:H4129,H4130)</f>
        <v>6</v>
      </c>
      <c r="J4130">
        <f>COUNTIF($B$3:B4129,B4130)</f>
        <v>6</v>
      </c>
      <c r="K4130">
        <f t="shared" si="131"/>
        <v>0</v>
      </c>
    </row>
    <row r="4131" spans="1:11">
      <c r="A4131" s="540" t="s">
        <v>14393</v>
      </c>
      <c r="B4131" s="541" t="s">
        <v>3840</v>
      </c>
      <c r="C4131" s="541" t="s">
        <v>3841</v>
      </c>
      <c r="D4131" s="541" t="s">
        <v>3842</v>
      </c>
      <c r="E4131" s="542">
        <v>10</v>
      </c>
      <c r="F4131" s="540" t="s">
        <v>1347</v>
      </c>
      <c r="G4131" s="542">
        <v>10</v>
      </c>
      <c r="H4131" t="str">
        <f t="shared" si="130"/>
        <v>subsidiaryCodeString</v>
      </c>
      <c r="I4131">
        <f>COUNTIF($H$3:H4130,H4131)</f>
        <v>4</v>
      </c>
      <c r="J4131">
        <f>COUNTIF($B$3:B4130,B4131)</f>
        <v>4</v>
      </c>
      <c r="K4131">
        <f t="shared" si="131"/>
        <v>0</v>
      </c>
    </row>
    <row r="4132" spans="1:11">
      <c r="A4132" s="540" t="s">
        <v>14393</v>
      </c>
      <c r="B4132" s="541" t="s">
        <v>14397</v>
      </c>
      <c r="C4132" s="541" t="s">
        <v>14398</v>
      </c>
      <c r="D4132" s="541" t="s">
        <v>14399</v>
      </c>
      <c r="E4132" s="542">
        <v>11</v>
      </c>
      <c r="F4132" s="540" t="s">
        <v>1353</v>
      </c>
      <c r="G4132" s="542"/>
      <c r="H4132" t="str">
        <f t="shared" si="130"/>
        <v>orderValueInteger</v>
      </c>
      <c r="I4132">
        <f>COUNTIF($H$3:H4131,H4132)</f>
        <v>3</v>
      </c>
      <c r="J4132">
        <f>COUNTIF($B$3:B4131,B4132)</f>
        <v>3</v>
      </c>
      <c r="K4132">
        <f t="shared" si="131"/>
        <v>0</v>
      </c>
    </row>
    <row r="4133" spans="1:11">
      <c r="A4133" s="540" t="s">
        <v>14393</v>
      </c>
      <c r="B4133" s="541" t="s">
        <v>1261</v>
      </c>
      <c r="C4133" s="541" t="s">
        <v>2549</v>
      </c>
      <c r="D4133" s="541" t="s">
        <v>2550</v>
      </c>
      <c r="E4133" s="542">
        <v>12</v>
      </c>
      <c r="F4133" s="540" t="s">
        <v>1347</v>
      </c>
      <c r="G4133" s="542">
        <v>1</v>
      </c>
      <c r="H4133" t="str">
        <f t="shared" si="130"/>
        <v>useFlagString</v>
      </c>
      <c r="I4133">
        <f>COUNTIF($H$3:H4132,H4133)</f>
        <v>30</v>
      </c>
      <c r="J4133">
        <f>COUNTIF($B$3:B4132,B4133)</f>
        <v>30</v>
      </c>
      <c r="K4133">
        <f t="shared" si="131"/>
        <v>0</v>
      </c>
    </row>
    <row r="4134" spans="1:11">
      <c r="A4134" s="540" t="s">
        <v>14393</v>
      </c>
      <c r="B4134" s="541" t="s">
        <v>14400</v>
      </c>
      <c r="C4134" s="541" t="s">
        <v>14401</v>
      </c>
      <c r="D4134" s="541" t="s">
        <v>14402</v>
      </c>
      <c r="E4134" s="542">
        <v>13</v>
      </c>
      <c r="F4134" s="540" t="s">
        <v>1347</v>
      </c>
      <c r="G4134" s="542">
        <v>256</v>
      </c>
      <c r="H4134" t="str">
        <f t="shared" si="130"/>
        <v>urlAddrString</v>
      </c>
      <c r="I4134">
        <f>COUNTIF($H$3:H4133,H4134)</f>
        <v>1</v>
      </c>
      <c r="J4134">
        <f>COUNTIF($B$3:B4133,B4134)</f>
        <v>1</v>
      </c>
      <c r="K4134">
        <f t="shared" si="131"/>
        <v>0</v>
      </c>
    </row>
    <row r="4135" spans="1:11">
      <c r="A4135" s="540" t="s">
        <v>14393</v>
      </c>
      <c r="B4135" s="541" t="s">
        <v>14403</v>
      </c>
      <c r="C4135" s="541" t="s">
        <v>14404</v>
      </c>
      <c r="D4135" s="541" t="s">
        <v>14405</v>
      </c>
      <c r="E4135" s="542">
        <v>14</v>
      </c>
      <c r="F4135" s="540" t="s">
        <v>1347</v>
      </c>
      <c r="G4135" s="542">
        <v>1</v>
      </c>
      <c r="H4135" t="str">
        <f t="shared" si="130"/>
        <v>emergencyRequestFlagString</v>
      </c>
      <c r="I4135">
        <f>COUNTIF($H$3:H4134,H4135)</f>
        <v>1</v>
      </c>
      <c r="J4135">
        <f>COUNTIF($B$3:B4134,B4135)</f>
        <v>1</v>
      </c>
      <c r="K4135">
        <f t="shared" si="131"/>
        <v>0</v>
      </c>
    </row>
    <row r="4136" spans="1:11">
      <c r="A4136" s="540" t="s">
        <v>14393</v>
      </c>
      <c r="B4136" s="541" t="s">
        <v>14440</v>
      </c>
      <c r="C4136" s="541" t="s">
        <v>14456</v>
      </c>
      <c r="D4136" s="541" t="s">
        <v>14468</v>
      </c>
      <c r="E4136" s="542">
        <v>15</v>
      </c>
      <c r="F4136" s="540" t="s">
        <v>1347</v>
      </c>
      <c r="G4136" s="542">
        <v>1</v>
      </c>
      <c r="H4136" t="str">
        <f t="shared" si="130"/>
        <v>customerSuffixUseFlagString</v>
      </c>
      <c r="I4136">
        <f>COUNTIF($H$3:H4135,H4136)</f>
        <v>1</v>
      </c>
      <c r="J4136">
        <f>COUNTIF($B$3:B4135,B4136)</f>
        <v>1</v>
      </c>
      <c r="K4136">
        <f t="shared" si="131"/>
        <v>0</v>
      </c>
    </row>
    <row r="4137" spans="1:11">
      <c r="A4137" s="540" t="s">
        <v>14393</v>
      </c>
      <c r="B4137" s="541" t="s">
        <v>14441</v>
      </c>
      <c r="C4137" s="541" t="s">
        <v>14457</v>
      </c>
      <c r="D4137" s="541" t="s">
        <v>14469</v>
      </c>
      <c r="E4137" s="542">
        <v>16</v>
      </c>
      <c r="F4137" s="540" t="s">
        <v>1347</v>
      </c>
      <c r="G4137" s="542">
        <v>1</v>
      </c>
      <c r="H4137" t="str">
        <f t="shared" si="130"/>
        <v>reviewListUseFlagString</v>
      </c>
      <c r="I4137">
        <f>COUNTIF($H$3:H4136,H4137)</f>
        <v>1</v>
      </c>
      <c r="J4137">
        <f>COUNTIF($B$3:B4136,B4137)</f>
        <v>1</v>
      </c>
      <c r="K4137">
        <f t="shared" si="131"/>
        <v>0</v>
      </c>
    </row>
    <row r="4138" spans="1:11">
      <c r="A4138" s="540" t="s">
        <v>14393</v>
      </c>
      <c r="B4138" s="541" t="s">
        <v>14442</v>
      </c>
      <c r="C4138" s="541" t="s">
        <v>14458</v>
      </c>
      <c r="D4138" s="541" t="s">
        <v>14470</v>
      </c>
      <c r="E4138" s="542">
        <v>17</v>
      </c>
      <c r="F4138" s="540" t="s">
        <v>1347</v>
      </c>
      <c r="G4138" s="542">
        <v>1</v>
      </c>
      <c r="H4138" t="str">
        <f t="shared" si="130"/>
        <v>platformUseFlagString</v>
      </c>
      <c r="I4138">
        <f>COUNTIF($H$3:H4137,H4138)</f>
        <v>1</v>
      </c>
      <c r="J4138">
        <f>COUNTIF($B$3:B4137,B4138)</f>
        <v>1</v>
      </c>
      <c r="K4138">
        <f t="shared" si="131"/>
        <v>0</v>
      </c>
    </row>
    <row r="4139" spans="1:11">
      <c r="A4139" s="540" t="s">
        <v>14393</v>
      </c>
      <c r="B4139" s="541" t="s">
        <v>14443</v>
      </c>
      <c r="C4139" s="541" t="s">
        <v>14459</v>
      </c>
      <c r="D4139" s="541" t="s">
        <v>14471</v>
      </c>
      <c r="E4139" s="542">
        <v>18</v>
      </c>
      <c r="F4139" s="540" t="s">
        <v>1347</v>
      </c>
      <c r="G4139" s="542">
        <v>1</v>
      </c>
      <c r="H4139" t="str">
        <f t="shared" si="130"/>
        <v>pdrCopyUseFlagString</v>
      </c>
      <c r="I4139">
        <f>COUNTIF($H$3:H4138,H4139)</f>
        <v>1</v>
      </c>
      <c r="J4139">
        <f>COUNTIF($B$3:B4138,B4139)</f>
        <v>1</v>
      </c>
      <c r="K4139">
        <f t="shared" si="131"/>
        <v>0</v>
      </c>
    </row>
    <row r="4140" spans="1:11">
      <c r="A4140" s="540" t="s">
        <v>14393</v>
      </c>
      <c r="B4140" s="541" t="s">
        <v>14461</v>
      </c>
      <c r="C4140" s="541" t="s">
        <v>22595</v>
      </c>
      <c r="D4140" s="541" t="s">
        <v>14472</v>
      </c>
      <c r="E4140" s="542">
        <v>19</v>
      </c>
      <c r="F4140" s="540" t="s">
        <v>1347</v>
      </c>
      <c r="G4140" s="542">
        <v>1</v>
      </c>
      <c r="H4140" t="str">
        <f t="shared" si="130"/>
        <v>approvalLineAutoSetFlagString</v>
      </c>
      <c r="I4140">
        <f>COUNTIF($H$3:H4139,H4140)</f>
        <v>1</v>
      </c>
      <c r="J4140">
        <f>COUNTIF($B$3:B4139,B4140)</f>
        <v>1</v>
      </c>
      <c r="K4140">
        <f t="shared" si="131"/>
        <v>0</v>
      </c>
    </row>
    <row r="4141" spans="1:11">
      <c r="A4141" s="540" t="s">
        <v>14393</v>
      </c>
      <c r="B4141" s="541" t="s">
        <v>14444</v>
      </c>
      <c r="C4141" s="541" t="s">
        <v>14460</v>
      </c>
      <c r="D4141" s="541" t="s">
        <v>14473</v>
      </c>
      <c r="E4141" s="542">
        <v>20</v>
      </c>
      <c r="F4141" s="540" t="s">
        <v>1347</v>
      </c>
      <c r="G4141" s="542">
        <v>1</v>
      </c>
      <c r="H4141" t="str">
        <f t="shared" si="130"/>
        <v>rejectFlagString</v>
      </c>
      <c r="I4141">
        <f>COUNTIF($H$3:H4140,H4141)</f>
        <v>1</v>
      </c>
      <c r="J4141">
        <f>COUNTIF($B$3:B4140,B4141)</f>
        <v>1</v>
      </c>
      <c r="K4141">
        <f t="shared" si="131"/>
        <v>0</v>
      </c>
    </row>
    <row r="4142" spans="1:11">
      <c r="A4142" s="540" t="s">
        <v>14393</v>
      </c>
      <c r="B4142" s="541" t="s">
        <v>14445</v>
      </c>
      <c r="C4142" s="541" t="s">
        <v>22596</v>
      </c>
      <c r="D4142" s="541" t="s">
        <v>14474</v>
      </c>
      <c r="E4142" s="542">
        <v>21</v>
      </c>
      <c r="F4142" s="540" t="s">
        <v>1347</v>
      </c>
      <c r="G4142" s="542">
        <v>1</v>
      </c>
      <c r="H4142" t="str">
        <f t="shared" si="130"/>
        <v>pcoApplyDateUseFlagString</v>
      </c>
      <c r="I4142">
        <f>COUNTIF($H$3:H4141,H4142)</f>
        <v>1</v>
      </c>
      <c r="J4142">
        <f>COUNTIF($B$3:B4141,B4142)</f>
        <v>1</v>
      </c>
      <c r="K4142">
        <f t="shared" si="131"/>
        <v>0</v>
      </c>
    </row>
    <row r="4143" spans="1:11">
      <c r="A4143" s="540" t="s">
        <v>14393</v>
      </c>
      <c r="B4143" s="541" t="s">
        <v>14446</v>
      </c>
      <c r="C4143" s="541" t="s">
        <v>22597</v>
      </c>
      <c r="D4143" s="541" t="s">
        <v>14475</v>
      </c>
      <c r="E4143" s="542">
        <v>22</v>
      </c>
      <c r="F4143" s="540" t="s">
        <v>1347</v>
      </c>
      <c r="G4143" s="542">
        <v>1</v>
      </c>
      <c r="H4143" t="str">
        <f t="shared" si="130"/>
        <v>approvalButtonDisplayFlagString</v>
      </c>
      <c r="I4143">
        <f>COUNTIF($H$3:H4142,H4143)</f>
        <v>1</v>
      </c>
      <c r="J4143">
        <f>COUNTIF($B$3:B4142,B4143)</f>
        <v>1</v>
      </c>
      <c r="K4143">
        <f t="shared" si="131"/>
        <v>0</v>
      </c>
    </row>
    <row r="4144" spans="1:11">
      <c r="A4144" s="540" t="s">
        <v>14393</v>
      </c>
      <c r="B4144" s="541" t="s">
        <v>14447</v>
      </c>
      <c r="C4144" s="541" t="s">
        <v>14462</v>
      </c>
      <c r="D4144" s="541" t="s">
        <v>14476</v>
      </c>
      <c r="E4144" s="542">
        <v>23</v>
      </c>
      <c r="F4144" s="540" t="s">
        <v>1347</v>
      </c>
      <c r="G4144" s="542">
        <v>1</v>
      </c>
      <c r="H4144" t="str">
        <f t="shared" si="130"/>
        <v>reviewButtonDisplayFlagString</v>
      </c>
      <c r="I4144">
        <f>COUNTIF($H$3:H4143,H4144)</f>
        <v>1</v>
      </c>
      <c r="J4144">
        <f>COUNTIF($B$3:B4143,B4144)</f>
        <v>1</v>
      </c>
      <c r="K4144">
        <f t="shared" si="131"/>
        <v>0</v>
      </c>
    </row>
    <row r="4145" spans="1:11">
      <c r="A4145" s="540" t="s">
        <v>14393</v>
      </c>
      <c r="B4145" s="541" t="s">
        <v>22598</v>
      </c>
      <c r="C4145" s="541" t="s">
        <v>22599</v>
      </c>
      <c r="D4145" s="541" t="s">
        <v>17316</v>
      </c>
      <c r="E4145" s="542">
        <v>24</v>
      </c>
      <c r="F4145" s="540" t="s">
        <v>1347</v>
      </c>
      <c r="G4145" s="542">
        <v>1</v>
      </c>
      <c r="H4145" t="str">
        <f t="shared" si="130"/>
        <v>customerNameMandFlagString</v>
      </c>
      <c r="I4145">
        <f>COUNTIF($H$3:H4144,H4145)</f>
        <v>1</v>
      </c>
      <c r="J4145">
        <f>COUNTIF($B$3:B4144,B4145)</f>
        <v>1</v>
      </c>
      <c r="K4145">
        <f t="shared" si="131"/>
        <v>0</v>
      </c>
    </row>
    <row r="4146" spans="1:11">
      <c r="A4146" s="540" t="s">
        <v>14393</v>
      </c>
      <c r="B4146" s="541" t="s">
        <v>14448</v>
      </c>
      <c r="C4146" s="541" t="s">
        <v>22600</v>
      </c>
      <c r="D4146" s="541" t="s">
        <v>14477</v>
      </c>
      <c r="E4146" s="542">
        <v>25</v>
      </c>
      <c r="F4146" s="540" t="s">
        <v>1347</v>
      </c>
      <c r="G4146" s="542">
        <v>1</v>
      </c>
      <c r="H4146" t="str">
        <f t="shared" si="130"/>
        <v>selectItemValidationFlagString</v>
      </c>
      <c r="I4146">
        <f>COUNTIF($H$3:H4145,H4146)</f>
        <v>1</v>
      </c>
      <c r="J4146">
        <f>COUNTIF($B$3:B4145,B4146)</f>
        <v>1</v>
      </c>
      <c r="K4146">
        <f t="shared" si="131"/>
        <v>0</v>
      </c>
    </row>
    <row r="4147" spans="1:11">
      <c r="A4147" s="540" t="s">
        <v>14393</v>
      </c>
      <c r="B4147" s="541" t="s">
        <v>14449</v>
      </c>
      <c r="C4147" s="541" t="s">
        <v>22601</v>
      </c>
      <c r="D4147" s="541" t="s">
        <v>14478</v>
      </c>
      <c r="E4147" s="542">
        <v>26</v>
      </c>
      <c r="F4147" s="540" t="s">
        <v>1347</v>
      </c>
      <c r="G4147" s="542">
        <v>1</v>
      </c>
      <c r="H4147" t="str">
        <f t="shared" si="130"/>
        <v>actionButtonDisplayFlagString</v>
      </c>
      <c r="I4147">
        <f>COUNTIF($H$3:H4146,H4147)</f>
        <v>1</v>
      </c>
      <c r="J4147">
        <f>COUNTIF($B$3:B4146,B4147)</f>
        <v>1</v>
      </c>
      <c r="K4147">
        <f t="shared" si="131"/>
        <v>0</v>
      </c>
    </row>
    <row r="4148" spans="1:11">
      <c r="A4148" s="540" t="s">
        <v>14393</v>
      </c>
      <c r="B4148" s="541" t="s">
        <v>14450</v>
      </c>
      <c r="C4148" s="541" t="s">
        <v>14463</v>
      </c>
      <c r="D4148" s="541" t="s">
        <v>14479</v>
      </c>
      <c r="E4148" s="542">
        <v>27</v>
      </c>
      <c r="F4148" s="540" t="s">
        <v>1353</v>
      </c>
      <c r="G4148" s="542"/>
      <c r="H4148" t="str">
        <f t="shared" si="130"/>
        <v>delayAlertDurationInteger</v>
      </c>
      <c r="I4148">
        <f>COUNTIF($H$3:H4147,H4148)</f>
        <v>1</v>
      </c>
      <c r="J4148">
        <f>COUNTIF($B$3:B4147,B4148)</f>
        <v>1</v>
      </c>
      <c r="K4148">
        <f t="shared" si="131"/>
        <v>0</v>
      </c>
    </row>
    <row r="4149" spans="1:11">
      <c r="A4149" s="540" t="s">
        <v>14393</v>
      </c>
      <c r="B4149" s="541" t="s">
        <v>22602</v>
      </c>
      <c r="C4149" s="541" t="s">
        <v>22603</v>
      </c>
      <c r="D4149" s="541" t="s">
        <v>17317</v>
      </c>
      <c r="E4149" s="542">
        <v>28</v>
      </c>
      <c r="F4149" s="540" t="s">
        <v>1347</v>
      </c>
      <c r="G4149" s="542">
        <v>1</v>
      </c>
      <c r="H4149" t="str">
        <f t="shared" si="130"/>
        <v>firstProdDateMandFlagString</v>
      </c>
      <c r="I4149">
        <f>COUNTIF($H$3:H4148,H4149)</f>
        <v>1</v>
      </c>
      <c r="J4149">
        <f>COUNTIF($B$3:B4148,B4149)</f>
        <v>1</v>
      </c>
      <c r="K4149">
        <f t="shared" si="131"/>
        <v>0</v>
      </c>
    </row>
    <row r="4150" spans="1:11">
      <c r="A4150" s="540" t="s">
        <v>14393</v>
      </c>
      <c r="B4150" s="541" t="s">
        <v>14451</v>
      </c>
      <c r="C4150" s="541" t="s">
        <v>14464</v>
      </c>
      <c r="D4150" s="541" t="s">
        <v>14480</v>
      </c>
      <c r="E4150" s="542">
        <v>29</v>
      </c>
      <c r="F4150" s="540" t="s">
        <v>1347</v>
      </c>
      <c r="G4150" s="542">
        <v>1</v>
      </c>
      <c r="H4150" t="str">
        <f t="shared" si="130"/>
        <v>barcodeMandatoryFlagString</v>
      </c>
      <c r="I4150">
        <f>COUNTIF($H$3:H4149,H4150)</f>
        <v>1</v>
      </c>
      <c r="J4150">
        <f>COUNTIF($B$3:B4149,B4150)</f>
        <v>1</v>
      </c>
      <c r="K4150">
        <f t="shared" si="131"/>
        <v>0</v>
      </c>
    </row>
    <row r="4151" spans="1:11">
      <c r="A4151" s="540" t="s">
        <v>14393</v>
      </c>
      <c r="B4151" s="541" t="s">
        <v>14452</v>
      </c>
      <c r="C4151" s="541" t="s">
        <v>14465</v>
      </c>
      <c r="D4151" s="541" t="s">
        <v>14481</v>
      </c>
      <c r="E4151" s="542">
        <v>30</v>
      </c>
      <c r="F4151" s="540" t="s">
        <v>1347</v>
      </c>
      <c r="G4151" s="542">
        <v>1</v>
      </c>
      <c r="H4151" t="str">
        <f t="shared" si="130"/>
        <v>excelUploadUseFlagString</v>
      </c>
      <c r="I4151">
        <f>COUNTIF($H$3:H4150,H4151)</f>
        <v>1</v>
      </c>
      <c r="J4151">
        <f>COUNTIF($B$3:B4150,B4151)</f>
        <v>1</v>
      </c>
      <c r="K4151">
        <f t="shared" si="131"/>
        <v>0</v>
      </c>
    </row>
    <row r="4152" spans="1:11">
      <c r="A4152" s="540" t="s">
        <v>14393</v>
      </c>
      <c r="B4152" s="541" t="s">
        <v>14453</v>
      </c>
      <c r="C4152" s="541" t="s">
        <v>14466</v>
      </c>
      <c r="D4152" s="541" t="s">
        <v>14482</v>
      </c>
      <c r="E4152" s="542">
        <v>31</v>
      </c>
      <c r="F4152" s="540" t="s">
        <v>1347</v>
      </c>
      <c r="G4152" s="542">
        <v>3</v>
      </c>
      <c r="H4152" t="str">
        <f t="shared" si="130"/>
        <v>excelUploadUseTypeString</v>
      </c>
      <c r="I4152">
        <f>COUNTIF($H$3:H4151,H4152)</f>
        <v>1</v>
      </c>
      <c r="J4152">
        <f>COUNTIF($B$3:B4151,B4152)</f>
        <v>1</v>
      </c>
      <c r="K4152">
        <f t="shared" si="131"/>
        <v>0</v>
      </c>
    </row>
    <row r="4153" spans="1:11">
      <c r="A4153" s="540" t="s">
        <v>14393</v>
      </c>
      <c r="B4153" s="541" t="s">
        <v>14607</v>
      </c>
      <c r="C4153" s="541" t="s">
        <v>14606</v>
      </c>
      <c r="D4153" s="541" t="s">
        <v>14608</v>
      </c>
      <c r="E4153" s="542">
        <v>32</v>
      </c>
      <c r="F4153" s="540" t="s">
        <v>1347</v>
      </c>
      <c r="G4153" s="542">
        <v>1</v>
      </c>
      <c r="H4153" t="str">
        <f t="shared" si="130"/>
        <v>excelUploadSampleUseFlagString</v>
      </c>
      <c r="I4153">
        <f>COUNTIF($H$3:H4152,H4153)</f>
        <v>1</v>
      </c>
      <c r="J4153">
        <f>COUNTIF($B$3:B4152,B4153)</f>
        <v>1</v>
      </c>
      <c r="K4153">
        <f t="shared" si="131"/>
        <v>0</v>
      </c>
    </row>
    <row r="4154" spans="1:11">
      <c r="A4154" s="540" t="s">
        <v>14393</v>
      </c>
      <c r="B4154" s="541" t="s">
        <v>22604</v>
      </c>
      <c r="C4154" s="541" t="s">
        <v>22605</v>
      </c>
      <c r="D4154" s="541" t="s">
        <v>17318</v>
      </c>
      <c r="E4154" s="542">
        <v>33</v>
      </c>
      <c r="F4154" s="540" t="s">
        <v>1347</v>
      </c>
      <c r="G4154" s="542">
        <v>1</v>
      </c>
      <c r="H4154" t="str">
        <f t="shared" si="130"/>
        <v>pdrSearchItemCondFlagString</v>
      </c>
      <c r="I4154">
        <f>COUNTIF($H$3:H4153,H4154)</f>
        <v>1</v>
      </c>
      <c r="J4154">
        <f>COUNTIF($B$3:B4153,B4154)</f>
        <v>1</v>
      </c>
      <c r="K4154">
        <f t="shared" si="131"/>
        <v>0</v>
      </c>
    </row>
    <row r="4155" spans="1:11">
      <c r="A4155" s="540" t="s">
        <v>14393</v>
      </c>
      <c r="B4155" s="541" t="s">
        <v>14454</v>
      </c>
      <c r="C4155" s="541" t="s">
        <v>14467</v>
      </c>
      <c r="D4155" s="541" t="s">
        <v>14483</v>
      </c>
      <c r="E4155" s="542">
        <v>34</v>
      </c>
      <c r="F4155" s="540" t="s">
        <v>1347</v>
      </c>
      <c r="G4155" s="542">
        <v>1</v>
      </c>
      <c r="H4155" t="str">
        <f t="shared" si="130"/>
        <v>pdmUseFlagString</v>
      </c>
      <c r="I4155">
        <f>COUNTIF($H$3:H4154,H4155)</f>
        <v>1</v>
      </c>
      <c r="J4155">
        <f>COUNTIF($B$3:B4154,B4155)</f>
        <v>1</v>
      </c>
      <c r="K4155">
        <f t="shared" si="131"/>
        <v>0</v>
      </c>
    </row>
    <row r="4156" spans="1:11">
      <c r="A4156" s="540" t="s">
        <v>14393</v>
      </c>
      <c r="B4156" s="541" t="s">
        <v>14609</v>
      </c>
      <c r="C4156" s="541" t="s">
        <v>22606</v>
      </c>
      <c r="D4156" s="541" t="s">
        <v>14610</v>
      </c>
      <c r="E4156" s="542">
        <v>35</v>
      </c>
      <c r="F4156" s="540" t="s">
        <v>1353</v>
      </c>
      <c r="G4156" s="542"/>
      <c r="H4156" t="str">
        <f t="shared" si="130"/>
        <v>pdrSearchExcelDownCntInteger</v>
      </c>
      <c r="I4156">
        <f>COUNTIF($H$3:H4155,H4156)</f>
        <v>1</v>
      </c>
      <c r="J4156">
        <f>COUNTIF($B$3:B4155,B4156)</f>
        <v>1</v>
      </c>
      <c r="K4156">
        <f t="shared" si="131"/>
        <v>0</v>
      </c>
    </row>
    <row r="4157" spans="1:11">
      <c r="A4157" s="540" t="s">
        <v>14393</v>
      </c>
      <c r="B4157" s="541" t="s">
        <v>22607</v>
      </c>
      <c r="C4157" s="541" t="s">
        <v>22608</v>
      </c>
      <c r="D4157" s="541" t="s">
        <v>17319</v>
      </c>
      <c r="E4157" s="542">
        <v>36</v>
      </c>
      <c r="F4157" s="540" t="s">
        <v>1347</v>
      </c>
      <c r="G4157" s="542">
        <v>1</v>
      </c>
      <c r="H4157" t="str">
        <f t="shared" si="130"/>
        <v>pdmPvWsCheckFlagString</v>
      </c>
      <c r="I4157">
        <f>COUNTIF($H$3:H4156,H4157)</f>
        <v>1</v>
      </c>
      <c r="J4157">
        <f>COUNTIF($B$3:B4156,B4157)</f>
        <v>1</v>
      </c>
      <c r="K4157">
        <f t="shared" si="131"/>
        <v>0</v>
      </c>
    </row>
    <row r="4158" spans="1:11">
      <c r="A4158" s="540" t="s">
        <v>14393</v>
      </c>
      <c r="B4158" s="541" t="s">
        <v>14455</v>
      </c>
      <c r="C4158" s="541" t="s">
        <v>22609</v>
      </c>
      <c r="D4158" s="541" t="s">
        <v>14484</v>
      </c>
      <c r="E4158" s="542">
        <v>37</v>
      </c>
      <c r="F4158" s="540" t="s">
        <v>1347</v>
      </c>
      <c r="G4158" s="542">
        <v>1</v>
      </c>
      <c r="H4158" t="str">
        <f t="shared" si="130"/>
        <v>productionTypeSetupFlagString</v>
      </c>
      <c r="I4158">
        <f>COUNTIF($H$3:H4157,H4158)</f>
        <v>1</v>
      </c>
      <c r="J4158">
        <f>COUNTIF($B$3:B4157,B4158)</f>
        <v>1</v>
      </c>
      <c r="K4158">
        <f t="shared" si="131"/>
        <v>0</v>
      </c>
    </row>
    <row r="4159" spans="1:11">
      <c r="A4159" s="540" t="s">
        <v>14393</v>
      </c>
      <c r="B4159" s="541" t="s">
        <v>22610</v>
      </c>
      <c r="C4159" s="541" t="s">
        <v>22611</v>
      </c>
      <c r="D4159" s="541" t="s">
        <v>17320</v>
      </c>
      <c r="E4159" s="542">
        <v>38</v>
      </c>
      <c r="F4159" s="540" t="s">
        <v>1347</v>
      </c>
      <c r="G4159" s="542">
        <v>1</v>
      </c>
      <c r="H4159" t="str">
        <f t="shared" si="130"/>
        <v>pdrSearchCustsfxUseFlagString</v>
      </c>
      <c r="I4159">
        <f>COUNTIF($H$3:H4158,H4159)</f>
        <v>1</v>
      </c>
      <c r="J4159">
        <f>COUNTIF($B$3:B4158,B4159)</f>
        <v>1</v>
      </c>
      <c r="K4159">
        <f t="shared" si="131"/>
        <v>0</v>
      </c>
    </row>
    <row r="4160" spans="1:11">
      <c r="A4160" s="365" t="s">
        <v>15287</v>
      </c>
      <c r="B4160" s="551" t="s">
        <v>9995</v>
      </c>
      <c r="C4160" s="556" t="s">
        <v>15123</v>
      </c>
      <c r="D4160" s="556" t="s">
        <v>15124</v>
      </c>
      <c r="E4160" s="554">
        <v>1</v>
      </c>
      <c r="F4160" s="551" t="s">
        <v>1353</v>
      </c>
      <c r="G4160" s="554"/>
      <c r="H4160" t="str">
        <f t="shared" si="130"/>
        <v>ifSeqInteger</v>
      </c>
      <c r="I4160">
        <f>COUNTIF($H$3:H4159,H4160)</f>
        <v>2</v>
      </c>
      <c r="J4160">
        <f>COUNTIF($B$3:B4159,B4160)</f>
        <v>2</v>
      </c>
      <c r="K4160">
        <f t="shared" si="131"/>
        <v>0</v>
      </c>
    </row>
    <row r="4161" spans="1:11">
      <c r="A4161" s="365" t="s">
        <v>15287</v>
      </c>
      <c r="B4161" s="551" t="s">
        <v>1871</v>
      </c>
      <c r="C4161" s="556" t="s">
        <v>1872</v>
      </c>
      <c r="D4161" s="556" t="s">
        <v>1873</v>
      </c>
      <c r="E4161" s="554">
        <v>2</v>
      </c>
      <c r="F4161" s="551" t="s">
        <v>1347</v>
      </c>
      <c r="G4161" s="554">
        <v>30</v>
      </c>
      <c r="H4161" t="str">
        <f t="shared" si="130"/>
        <v>projectCodeString</v>
      </c>
      <c r="I4161">
        <f>COUNTIF($H$3:H4160,H4161)</f>
        <v>21</v>
      </c>
      <c r="J4161">
        <f>COUNTIF($B$3:B4160,B4161)</f>
        <v>21</v>
      </c>
      <c r="K4161">
        <f t="shared" si="131"/>
        <v>0</v>
      </c>
    </row>
    <row r="4162" spans="1:11">
      <c r="A4162" s="365" t="s">
        <v>15287</v>
      </c>
      <c r="B4162" s="551" t="s">
        <v>1582</v>
      </c>
      <c r="C4162" s="556" t="s">
        <v>1583</v>
      </c>
      <c r="D4162" s="556" t="s">
        <v>1584</v>
      </c>
      <c r="E4162" s="554">
        <v>3</v>
      </c>
      <c r="F4162" s="551" t="s">
        <v>1347</v>
      </c>
      <c r="G4162" s="554">
        <v>256</v>
      </c>
      <c r="H4162" t="str">
        <f t="shared" si="130"/>
        <v>departmentCodeString</v>
      </c>
      <c r="I4162">
        <f>COUNTIF($H$3:H4161,H4162)</f>
        <v>16</v>
      </c>
      <c r="J4162">
        <f>COUNTIF($B$3:B4161,B4162)</f>
        <v>16</v>
      </c>
      <c r="K4162">
        <f t="shared" si="131"/>
        <v>0</v>
      </c>
    </row>
    <row r="4163" spans="1:11">
      <c r="A4163" s="365" t="s">
        <v>15287</v>
      </c>
      <c r="B4163" s="365" t="s">
        <v>6032</v>
      </c>
      <c r="C4163" s="365" t="s">
        <v>6033</v>
      </c>
      <c r="D4163" s="365" t="s">
        <v>6034</v>
      </c>
      <c r="E4163" s="554">
        <v>4</v>
      </c>
      <c r="F4163" s="480" t="s">
        <v>1347</v>
      </c>
      <c r="G4163" s="479">
        <v>10</v>
      </c>
      <c r="H4163" t="str">
        <f t="shared" ref="H4163:H4226" si="132">B4163&amp;F4163</f>
        <v>accountingUnitCodeString</v>
      </c>
      <c r="I4163">
        <f>COUNTIF($H$3:H4162,H4163)</f>
        <v>15</v>
      </c>
      <c r="J4163">
        <f>COUNTIF($B$3:B4162,B4163)</f>
        <v>15</v>
      </c>
      <c r="K4163">
        <f t="shared" si="131"/>
        <v>0</v>
      </c>
    </row>
    <row r="4164" spans="1:11">
      <c r="A4164" s="365" t="s">
        <v>15287</v>
      </c>
      <c r="B4164" s="365" t="s">
        <v>6666</v>
      </c>
      <c r="C4164" s="365" t="s">
        <v>5894</v>
      </c>
      <c r="D4164" s="365" t="s">
        <v>5895</v>
      </c>
      <c r="E4164" s="554">
        <v>5</v>
      </c>
      <c r="F4164" s="480" t="s">
        <v>1347</v>
      </c>
      <c r="G4164" s="479">
        <v>40</v>
      </c>
      <c r="H4164" t="str">
        <f t="shared" si="132"/>
        <v>legalEntityNameString</v>
      </c>
      <c r="I4164">
        <f>COUNTIF($H$3:H4163,H4164)</f>
        <v>15</v>
      </c>
      <c r="J4164">
        <f>COUNTIF($B$3:B4163,B4164)</f>
        <v>15</v>
      </c>
      <c r="K4164">
        <f t="shared" ref="K4164:K4227" si="133">J4164-I4164</f>
        <v>0</v>
      </c>
    </row>
    <row r="4165" spans="1:11">
      <c r="A4165" s="365" t="s">
        <v>15287</v>
      </c>
      <c r="B4165" s="551" t="s">
        <v>15125</v>
      </c>
      <c r="C4165" s="556" t="s">
        <v>15126</v>
      </c>
      <c r="D4165" s="556" t="s">
        <v>15127</v>
      </c>
      <c r="E4165" s="554">
        <v>6</v>
      </c>
      <c r="F4165" s="551" t="s">
        <v>1347</v>
      </c>
      <c r="G4165" s="554">
        <v>1</v>
      </c>
      <c r="H4165" t="str">
        <f t="shared" si="132"/>
        <v>ifYnString</v>
      </c>
      <c r="I4165">
        <f>COUNTIF($H$3:H4164,H4165)</f>
        <v>2</v>
      </c>
      <c r="J4165">
        <f>COUNTIF($B$3:B4164,B4165)</f>
        <v>2</v>
      </c>
      <c r="K4165">
        <f t="shared" si="133"/>
        <v>0</v>
      </c>
    </row>
    <row r="4166" spans="1:11">
      <c r="A4166" s="365" t="s">
        <v>15287</v>
      </c>
      <c r="B4166" s="551" t="s">
        <v>15128</v>
      </c>
      <c r="C4166" s="556" t="s">
        <v>15129</v>
      </c>
      <c r="D4166" s="556" t="s">
        <v>15130</v>
      </c>
      <c r="E4166" s="554">
        <v>7</v>
      </c>
      <c r="F4166" s="551" t="s">
        <v>1347</v>
      </c>
      <c r="G4166" s="554">
        <v>1</v>
      </c>
      <c r="H4166" t="str">
        <f t="shared" si="132"/>
        <v>errorYnString</v>
      </c>
      <c r="I4166">
        <f>COUNTIF($H$3:H4165,H4166)</f>
        <v>2</v>
      </c>
      <c r="J4166">
        <f>COUNTIF($B$3:B4165,B4166)</f>
        <v>2</v>
      </c>
      <c r="K4166">
        <f t="shared" si="133"/>
        <v>0</v>
      </c>
    </row>
    <row r="4167" spans="1:11">
      <c r="A4167" s="365" t="s">
        <v>15287</v>
      </c>
      <c r="B4167" s="551" t="s">
        <v>15131</v>
      </c>
      <c r="C4167" s="556" t="s">
        <v>15132</v>
      </c>
      <c r="D4167" s="556" t="s">
        <v>15133</v>
      </c>
      <c r="E4167" s="554">
        <v>8</v>
      </c>
      <c r="F4167" s="551" t="s">
        <v>1347</v>
      </c>
      <c r="G4167" s="554">
        <v>2000</v>
      </c>
      <c r="H4167" t="str">
        <f t="shared" si="132"/>
        <v>errorMsgString</v>
      </c>
      <c r="I4167">
        <f>COUNTIF($H$3:H4166,H4167)</f>
        <v>2</v>
      </c>
      <c r="J4167">
        <f>COUNTIF($B$3:B4166,B4167)</f>
        <v>2</v>
      </c>
      <c r="K4167">
        <f t="shared" si="133"/>
        <v>0</v>
      </c>
    </row>
    <row r="4168" spans="1:11">
      <c r="A4168" s="550" t="s">
        <v>5961</v>
      </c>
      <c r="B4168" s="365" t="s">
        <v>1690</v>
      </c>
      <c r="C4168" s="548" t="s">
        <v>1691</v>
      </c>
      <c r="D4168" s="548" t="s">
        <v>1692</v>
      </c>
      <c r="E4168" s="549">
        <v>2</v>
      </c>
      <c r="F4168" s="550" t="s">
        <v>1347</v>
      </c>
      <c r="G4168" s="549">
        <v>2</v>
      </c>
      <c r="H4168" t="str">
        <f t="shared" si="132"/>
        <v>stepString</v>
      </c>
      <c r="I4168">
        <f>COUNTIF($H$3:H4167,H4168)</f>
        <v>4</v>
      </c>
      <c r="J4168">
        <f>COUNTIF($B$3:B4167,B4168)</f>
        <v>4</v>
      </c>
      <c r="K4168">
        <f t="shared" si="133"/>
        <v>0</v>
      </c>
    </row>
    <row r="4169" spans="1:11">
      <c r="A4169" s="550" t="s">
        <v>15470</v>
      </c>
      <c r="B4169" s="365" t="s">
        <v>10468</v>
      </c>
      <c r="C4169" s="548" t="s">
        <v>10469</v>
      </c>
      <c r="D4169" s="548" t="s">
        <v>10470</v>
      </c>
      <c r="E4169" s="549">
        <v>1</v>
      </c>
      <c r="F4169" s="550" t="s">
        <v>1347</v>
      </c>
      <c r="G4169" s="549">
        <v>20</v>
      </c>
      <c r="H4169" t="str">
        <f t="shared" si="132"/>
        <v>prmCodeString</v>
      </c>
      <c r="I4169">
        <f>COUNTIF($H$3:H4168,H4169)</f>
        <v>5</v>
      </c>
      <c r="J4169">
        <f>COUNTIF($B$3:B4168,B4169)</f>
        <v>5</v>
      </c>
      <c r="K4169">
        <f t="shared" si="133"/>
        <v>0</v>
      </c>
    </row>
    <row r="4170" spans="1:11">
      <c r="A4170" s="550" t="s">
        <v>15470</v>
      </c>
      <c r="B4170" s="365" t="s">
        <v>15343</v>
      </c>
      <c r="C4170" s="548" t="s">
        <v>15340</v>
      </c>
      <c r="D4170" s="548" t="s">
        <v>15469</v>
      </c>
      <c r="E4170" s="549">
        <v>2</v>
      </c>
      <c r="F4170" s="550" t="s">
        <v>1347</v>
      </c>
      <c r="G4170" s="549">
        <v>20</v>
      </c>
      <c r="H4170" t="str">
        <f t="shared" si="132"/>
        <v>prmNoString</v>
      </c>
      <c r="I4170">
        <f>COUNTIF($H$3:H4169,H4170)</f>
        <v>0</v>
      </c>
      <c r="J4170">
        <f>COUNTIF($B$3:B4169,B4170)</f>
        <v>0</v>
      </c>
      <c r="K4170">
        <f t="shared" si="133"/>
        <v>0</v>
      </c>
    </row>
    <row r="4171" spans="1:11">
      <c r="A4171" s="550" t="s">
        <v>15470</v>
      </c>
      <c r="B4171" s="365" t="s">
        <v>1876</v>
      </c>
      <c r="C4171" s="548" t="s">
        <v>1877</v>
      </c>
      <c r="D4171" s="548" t="s">
        <v>1878</v>
      </c>
      <c r="E4171" s="549">
        <v>3</v>
      </c>
      <c r="F4171" s="550" t="s">
        <v>1347</v>
      </c>
      <c r="G4171" s="549">
        <v>10</v>
      </c>
      <c r="H4171" t="str">
        <f t="shared" si="132"/>
        <v>divisionCodeString</v>
      </c>
      <c r="I4171">
        <f>COUNTIF($H$3:H4170,H4171)</f>
        <v>40</v>
      </c>
      <c r="J4171">
        <f>COUNTIF($B$3:B4170,B4171)</f>
        <v>40</v>
      </c>
      <c r="K4171">
        <f t="shared" si="133"/>
        <v>0</v>
      </c>
    </row>
    <row r="4172" spans="1:11">
      <c r="A4172" s="550" t="s">
        <v>15470</v>
      </c>
      <c r="B4172" s="365" t="s">
        <v>15344</v>
      </c>
      <c r="C4172" s="548" t="s">
        <v>15341</v>
      </c>
      <c r="D4172" s="548" t="s">
        <v>17322</v>
      </c>
      <c r="E4172" s="549">
        <v>4</v>
      </c>
      <c r="F4172" s="550" t="s">
        <v>1347</v>
      </c>
      <c r="G4172" s="549">
        <v>200</v>
      </c>
      <c r="H4172" t="str">
        <f t="shared" si="132"/>
        <v>productString</v>
      </c>
      <c r="I4172">
        <f>COUNTIF($H$3:H4171,H4172)</f>
        <v>0</v>
      </c>
      <c r="J4172">
        <f>COUNTIF($B$3:B4171,B4172)</f>
        <v>0</v>
      </c>
      <c r="K4172">
        <f t="shared" si="133"/>
        <v>0</v>
      </c>
    </row>
    <row r="4173" spans="1:11">
      <c r="A4173" s="550" t="s">
        <v>15470</v>
      </c>
      <c r="B4173" s="365" t="s">
        <v>6245</v>
      </c>
      <c r="C4173" s="548" t="s">
        <v>10065</v>
      </c>
      <c r="D4173" s="548" t="s">
        <v>1998</v>
      </c>
      <c r="E4173" s="549">
        <v>5</v>
      </c>
      <c r="F4173" s="550" t="s">
        <v>1347</v>
      </c>
      <c r="G4173" s="549">
        <v>200</v>
      </c>
      <c r="H4173" t="str">
        <f t="shared" si="132"/>
        <v>regionString</v>
      </c>
      <c r="I4173">
        <f>COUNTIF($H$3:H4172,H4173)</f>
        <v>4</v>
      </c>
      <c r="J4173">
        <f>COUNTIF($B$3:B4172,B4173)</f>
        <v>4</v>
      </c>
      <c r="K4173">
        <f t="shared" si="133"/>
        <v>0</v>
      </c>
    </row>
    <row r="4174" spans="1:11">
      <c r="A4174" s="550" t="s">
        <v>15470</v>
      </c>
      <c r="B4174" s="365" t="s">
        <v>15345</v>
      </c>
      <c r="C4174" s="548" t="s">
        <v>15342</v>
      </c>
      <c r="D4174" s="548" t="s">
        <v>17323</v>
      </c>
      <c r="E4174" s="549">
        <v>6</v>
      </c>
      <c r="F4174" s="550" t="s">
        <v>1347</v>
      </c>
      <c r="G4174" s="549">
        <v>200</v>
      </c>
      <c r="H4174" t="str">
        <f t="shared" si="132"/>
        <v>nationString</v>
      </c>
      <c r="I4174">
        <f>COUNTIF($H$3:H4173,H4174)</f>
        <v>0</v>
      </c>
      <c r="J4174">
        <f>COUNTIF($B$3:B4173,B4174)</f>
        <v>0</v>
      </c>
      <c r="K4174">
        <f t="shared" si="133"/>
        <v>0</v>
      </c>
    </row>
    <row r="4175" spans="1:11">
      <c r="A4175" s="550" t="s">
        <v>15470</v>
      </c>
      <c r="B4175" s="365" t="s">
        <v>1690</v>
      </c>
      <c r="C4175" s="548" t="s">
        <v>1691</v>
      </c>
      <c r="D4175" s="548" t="s">
        <v>1692</v>
      </c>
      <c r="E4175" s="549">
        <v>7</v>
      </c>
      <c r="F4175" s="550" t="s">
        <v>1347</v>
      </c>
      <c r="G4175" s="549">
        <v>3</v>
      </c>
      <c r="H4175" t="str">
        <f t="shared" si="132"/>
        <v>stepString</v>
      </c>
      <c r="I4175">
        <f>COUNTIF($H$3:H4174,H4175)</f>
        <v>5</v>
      </c>
      <c r="J4175">
        <f>COUNTIF($B$3:B4174,B4175)</f>
        <v>5</v>
      </c>
      <c r="K4175">
        <f t="shared" si="133"/>
        <v>0</v>
      </c>
    </row>
    <row r="4176" spans="1:11">
      <c r="A4176" s="550" t="s">
        <v>15470</v>
      </c>
      <c r="B4176" s="365" t="s">
        <v>22626</v>
      </c>
      <c r="C4176" s="548" t="s">
        <v>22627</v>
      </c>
      <c r="D4176" s="548" t="s">
        <v>17324</v>
      </c>
      <c r="E4176" s="549">
        <v>8</v>
      </c>
      <c r="F4176" s="550" t="s">
        <v>1347</v>
      </c>
      <c r="G4176" s="549">
        <v>500</v>
      </c>
      <c r="H4176" t="str">
        <f t="shared" si="132"/>
        <v>prmUrlString</v>
      </c>
      <c r="I4176">
        <f>COUNTIF($H$3:H4175,H4176)</f>
        <v>0</v>
      </c>
      <c r="J4176">
        <f>COUNTIF($B$3:B4175,B4176)</f>
        <v>0</v>
      </c>
      <c r="K4176">
        <f t="shared" si="133"/>
        <v>0</v>
      </c>
    </row>
    <row r="4177" spans="1:11">
      <c r="A4177" s="550" t="s">
        <v>15470</v>
      </c>
      <c r="B4177" s="365" t="s">
        <v>2803</v>
      </c>
      <c r="C4177" s="548" t="s">
        <v>2804</v>
      </c>
      <c r="D4177" s="548" t="s">
        <v>2805</v>
      </c>
      <c r="E4177" s="549">
        <v>9</v>
      </c>
      <c r="F4177" s="550" t="s">
        <v>1347</v>
      </c>
      <c r="G4177" s="549">
        <v>150</v>
      </c>
      <c r="H4177" t="str">
        <f t="shared" si="132"/>
        <v>attribute2String</v>
      </c>
      <c r="I4177">
        <f>COUNTIF($H$3:H4176,H4177)</f>
        <v>32</v>
      </c>
      <c r="J4177">
        <f>COUNTIF($B$3:B4176,B4177)</f>
        <v>32</v>
      </c>
      <c r="K4177">
        <f t="shared" si="133"/>
        <v>0</v>
      </c>
    </row>
    <row r="4178" spans="1:11">
      <c r="A4178" s="550" t="s">
        <v>15470</v>
      </c>
      <c r="B4178" s="365" t="s">
        <v>2806</v>
      </c>
      <c r="C4178" s="548" t="s">
        <v>2807</v>
      </c>
      <c r="D4178" s="548" t="s">
        <v>2808</v>
      </c>
      <c r="E4178" s="549">
        <v>10</v>
      </c>
      <c r="F4178" s="550" t="s">
        <v>1347</v>
      </c>
      <c r="G4178" s="549">
        <v>150</v>
      </c>
      <c r="H4178" t="str">
        <f t="shared" si="132"/>
        <v>attribute3String</v>
      </c>
      <c r="I4178">
        <f>COUNTIF($H$3:H4177,H4178)</f>
        <v>31</v>
      </c>
      <c r="J4178">
        <f>COUNTIF($B$3:B4177,B4178)</f>
        <v>31</v>
      </c>
      <c r="K4178">
        <f t="shared" si="133"/>
        <v>0</v>
      </c>
    </row>
    <row r="4179" spans="1:11">
      <c r="A4179" s="550" t="s">
        <v>15470</v>
      </c>
      <c r="B4179" s="365" t="s">
        <v>2809</v>
      </c>
      <c r="C4179" s="548" t="s">
        <v>2810</v>
      </c>
      <c r="D4179" s="548" t="s">
        <v>2811</v>
      </c>
      <c r="E4179" s="549">
        <v>11</v>
      </c>
      <c r="F4179" s="550" t="s">
        <v>1347</v>
      </c>
      <c r="G4179" s="549">
        <v>150</v>
      </c>
      <c r="H4179" t="str">
        <f t="shared" si="132"/>
        <v>attribute4String</v>
      </c>
      <c r="I4179">
        <f>COUNTIF($H$3:H4178,H4179)</f>
        <v>31</v>
      </c>
      <c r="J4179">
        <f>COUNTIF($B$3:B4178,B4179)</f>
        <v>31</v>
      </c>
      <c r="K4179">
        <f t="shared" si="133"/>
        <v>0</v>
      </c>
    </row>
    <row r="4180" spans="1:11">
      <c r="A4180" s="550" t="s">
        <v>15470</v>
      </c>
      <c r="B4180" s="365" t="s">
        <v>2812</v>
      </c>
      <c r="C4180" s="548" t="s">
        <v>2813</v>
      </c>
      <c r="D4180" s="548" t="s">
        <v>2814</v>
      </c>
      <c r="E4180" s="549">
        <v>12</v>
      </c>
      <c r="F4180" s="550" t="s">
        <v>1347</v>
      </c>
      <c r="G4180" s="549">
        <v>150</v>
      </c>
      <c r="H4180" t="str">
        <f t="shared" si="132"/>
        <v>attribute5String</v>
      </c>
      <c r="I4180">
        <f>COUNTIF($H$3:H4179,H4180)</f>
        <v>30</v>
      </c>
      <c r="J4180">
        <f>COUNTIF($B$3:B4179,B4180)</f>
        <v>30</v>
      </c>
      <c r="K4180">
        <f t="shared" si="133"/>
        <v>0</v>
      </c>
    </row>
    <row r="4181" spans="1:11">
      <c r="A4181" s="550" t="s">
        <v>15470</v>
      </c>
      <c r="B4181" s="365" t="s">
        <v>2815</v>
      </c>
      <c r="C4181" s="548" t="s">
        <v>2816</v>
      </c>
      <c r="D4181" s="548" t="s">
        <v>2817</v>
      </c>
      <c r="E4181" s="549">
        <v>13</v>
      </c>
      <c r="F4181" s="550" t="s">
        <v>1347</v>
      </c>
      <c r="G4181" s="549">
        <v>150</v>
      </c>
      <c r="H4181" t="str">
        <f t="shared" si="132"/>
        <v>attribute6String</v>
      </c>
      <c r="I4181">
        <f>COUNTIF($H$3:H4180,H4181)</f>
        <v>13</v>
      </c>
      <c r="J4181">
        <f>COUNTIF($B$3:B4180,B4181)</f>
        <v>13</v>
      </c>
      <c r="K4181">
        <f t="shared" si="133"/>
        <v>0</v>
      </c>
    </row>
    <row r="4182" spans="1:11">
      <c r="A4182" s="550" t="s">
        <v>15470</v>
      </c>
      <c r="B4182" s="365" t="s">
        <v>2818</v>
      </c>
      <c r="C4182" s="548" t="s">
        <v>2819</v>
      </c>
      <c r="D4182" s="548" t="s">
        <v>2820</v>
      </c>
      <c r="E4182" s="549">
        <v>14</v>
      </c>
      <c r="F4182" s="550" t="s">
        <v>1347</v>
      </c>
      <c r="G4182" s="549">
        <v>150</v>
      </c>
      <c r="H4182" t="str">
        <f t="shared" si="132"/>
        <v>attribute7String</v>
      </c>
      <c r="I4182">
        <f>COUNTIF($H$3:H4181,H4182)</f>
        <v>13</v>
      </c>
      <c r="J4182">
        <f>COUNTIF($B$3:B4181,B4182)</f>
        <v>13</v>
      </c>
      <c r="K4182">
        <f t="shared" si="133"/>
        <v>0</v>
      </c>
    </row>
    <row r="4183" spans="1:11">
      <c r="A4183" s="550" t="s">
        <v>15470</v>
      </c>
      <c r="B4183" s="365" t="s">
        <v>2821</v>
      </c>
      <c r="C4183" s="548" t="s">
        <v>2822</v>
      </c>
      <c r="D4183" s="548" t="s">
        <v>2823</v>
      </c>
      <c r="E4183" s="549">
        <v>15</v>
      </c>
      <c r="F4183" s="550" t="s">
        <v>1347</v>
      </c>
      <c r="G4183" s="549">
        <v>150</v>
      </c>
      <c r="H4183" t="str">
        <f t="shared" si="132"/>
        <v>attribute8String</v>
      </c>
      <c r="I4183">
        <f>COUNTIF($H$3:H4182,H4183)</f>
        <v>13</v>
      </c>
      <c r="J4183">
        <f>COUNTIF($B$3:B4182,B4183)</f>
        <v>13</v>
      </c>
      <c r="K4183">
        <f t="shared" si="133"/>
        <v>0</v>
      </c>
    </row>
    <row r="4184" spans="1:11">
      <c r="A4184" s="550" t="s">
        <v>15470</v>
      </c>
      <c r="B4184" s="365" t="s">
        <v>2824</v>
      </c>
      <c r="C4184" s="548" t="s">
        <v>2825</v>
      </c>
      <c r="D4184" s="548" t="s">
        <v>2826</v>
      </c>
      <c r="E4184" s="549">
        <v>16</v>
      </c>
      <c r="F4184" s="550" t="s">
        <v>1347</v>
      </c>
      <c r="G4184" s="549">
        <v>150</v>
      </c>
      <c r="H4184" t="str">
        <f t="shared" si="132"/>
        <v>attribute9String</v>
      </c>
      <c r="I4184">
        <f>COUNTIF($H$3:H4183,H4184)</f>
        <v>13</v>
      </c>
      <c r="J4184">
        <f>COUNTIF($B$3:B4183,B4184)</f>
        <v>13</v>
      </c>
      <c r="K4184">
        <f t="shared" si="133"/>
        <v>0</v>
      </c>
    </row>
    <row r="4185" spans="1:11">
      <c r="A4185" s="550" t="s">
        <v>15470</v>
      </c>
      <c r="B4185" s="365" t="s">
        <v>1759</v>
      </c>
      <c r="C4185" s="548" t="s">
        <v>1760</v>
      </c>
      <c r="D4185" s="548" t="s">
        <v>1761</v>
      </c>
      <c r="E4185" s="549">
        <v>17</v>
      </c>
      <c r="F4185" s="550" t="s">
        <v>1347</v>
      </c>
      <c r="G4185" s="549">
        <v>150</v>
      </c>
      <c r="H4185" t="str">
        <f t="shared" si="132"/>
        <v>attribute10String</v>
      </c>
      <c r="I4185">
        <f>COUNTIF($H$3:H4184,H4185)</f>
        <v>15</v>
      </c>
      <c r="J4185">
        <f>COUNTIF($B$3:B4184,B4185)</f>
        <v>15</v>
      </c>
      <c r="K4185">
        <f t="shared" si="133"/>
        <v>0</v>
      </c>
    </row>
    <row r="4186" spans="1:11">
      <c r="A4186" s="540" t="s">
        <v>4083</v>
      </c>
      <c r="B4186" s="541" t="s">
        <v>15357</v>
      </c>
      <c r="C4186" s="541" t="s">
        <v>15358</v>
      </c>
      <c r="D4186" s="541" t="s">
        <v>15359</v>
      </c>
      <c r="E4186" s="542">
        <v>80</v>
      </c>
      <c r="F4186" s="540" t="s">
        <v>1347</v>
      </c>
      <c r="G4186" s="542">
        <v>4000</v>
      </c>
      <c r="H4186" t="str">
        <f t="shared" si="132"/>
        <v>recoveryCommentString</v>
      </c>
      <c r="I4186">
        <f>COUNTIF($H$3:H4185,H4186)</f>
        <v>0</v>
      </c>
      <c r="J4186">
        <f>COUNTIF($B$3:B4185,B4186)</f>
        <v>0</v>
      </c>
      <c r="K4186">
        <f t="shared" si="133"/>
        <v>0</v>
      </c>
    </row>
    <row r="4187" spans="1:11">
      <c r="A4187" s="365" t="s">
        <v>23047</v>
      </c>
      <c r="B4187" s="551" t="s">
        <v>9995</v>
      </c>
      <c r="C4187" s="556" t="s">
        <v>15123</v>
      </c>
      <c r="D4187" s="556" t="s">
        <v>15124</v>
      </c>
      <c r="E4187" s="554">
        <v>1</v>
      </c>
      <c r="F4187" s="551" t="s">
        <v>1353</v>
      </c>
      <c r="G4187" s="554"/>
      <c r="H4187" t="str">
        <f t="shared" si="132"/>
        <v>ifSeqInteger</v>
      </c>
      <c r="I4187">
        <f>COUNTIF($H$3:H4186,H4187)</f>
        <v>3</v>
      </c>
      <c r="J4187">
        <f>COUNTIF($B$3:B4186,B4187)</f>
        <v>3</v>
      </c>
      <c r="K4187">
        <f t="shared" si="133"/>
        <v>0</v>
      </c>
    </row>
    <row r="4188" spans="1:11">
      <c r="A4188" s="365" t="s">
        <v>23047</v>
      </c>
      <c r="B4188" s="551" t="s">
        <v>13212</v>
      </c>
      <c r="C4188" s="556" t="s">
        <v>13181</v>
      </c>
      <c r="D4188" s="556" t="s">
        <v>16968</v>
      </c>
      <c r="E4188" s="554">
        <v>2</v>
      </c>
      <c r="F4188" s="551" t="s">
        <v>1353</v>
      </c>
      <c r="G4188" s="554"/>
      <c r="H4188" t="str">
        <f t="shared" si="132"/>
        <v>seqNoInteger</v>
      </c>
      <c r="I4188">
        <f>COUNTIF($H$3:H4187,H4188)</f>
        <v>2</v>
      </c>
      <c r="J4188">
        <f>COUNTIF($B$3:B4187,B4188)</f>
        <v>2</v>
      </c>
      <c r="K4188">
        <f t="shared" si="133"/>
        <v>0</v>
      </c>
    </row>
    <row r="4189" spans="1:11">
      <c r="A4189" s="365" t="s">
        <v>23047</v>
      </c>
      <c r="B4189" s="551" t="s">
        <v>22559</v>
      </c>
      <c r="C4189" s="556" t="s">
        <v>22560</v>
      </c>
      <c r="D4189" s="556" t="s">
        <v>17297</v>
      </c>
      <c r="E4189" s="554">
        <v>3</v>
      </c>
      <c r="F4189" s="551" t="s">
        <v>1347</v>
      </c>
      <c r="G4189" s="554">
        <v>30</v>
      </c>
      <c r="H4189" t="str">
        <f t="shared" si="132"/>
        <v>lineTypeCodeString</v>
      </c>
      <c r="I4189">
        <f>COUNTIF($H$3:H4188,H4189)</f>
        <v>1</v>
      </c>
      <c r="J4189">
        <f>COUNTIF($B$3:B4188,B4189)</f>
        <v>1</v>
      </c>
      <c r="K4189">
        <f t="shared" si="133"/>
        <v>0</v>
      </c>
    </row>
    <row r="4190" spans="1:11">
      <c r="A4190" s="365" t="s">
        <v>23047</v>
      </c>
      <c r="B4190" s="551" t="s">
        <v>4224</v>
      </c>
      <c r="C4190" s="556" t="s">
        <v>4225</v>
      </c>
      <c r="D4190" s="556" t="s">
        <v>4226</v>
      </c>
      <c r="E4190" s="554">
        <v>4</v>
      </c>
      <c r="F4190" s="551" t="s">
        <v>1347</v>
      </c>
      <c r="G4190" s="554">
        <v>20</v>
      </c>
      <c r="H4190" t="str">
        <f t="shared" si="132"/>
        <v>versionObidString</v>
      </c>
      <c r="I4190">
        <f>COUNTIF($H$3:H4189,H4190)</f>
        <v>13</v>
      </c>
      <c r="J4190">
        <f>COUNTIF($B$3:B4189,B4190)</f>
        <v>13</v>
      </c>
      <c r="K4190">
        <f t="shared" si="133"/>
        <v>0</v>
      </c>
    </row>
    <row r="4191" spans="1:11">
      <c r="A4191" s="365" t="s">
        <v>23047</v>
      </c>
      <c r="B4191" s="551" t="s">
        <v>82</v>
      </c>
      <c r="C4191" s="556" t="s">
        <v>1404</v>
      </c>
      <c r="D4191" s="556" t="s">
        <v>1405</v>
      </c>
      <c r="E4191" s="554">
        <v>5</v>
      </c>
      <c r="F4191" s="551" t="s">
        <v>1347</v>
      </c>
      <c r="G4191" s="554">
        <v>20</v>
      </c>
      <c r="H4191" t="str">
        <f t="shared" si="132"/>
        <v>fromObidString</v>
      </c>
      <c r="I4191">
        <f>COUNTIF($H$3:H4190,H4191)</f>
        <v>29</v>
      </c>
      <c r="J4191">
        <f>COUNTIF($B$3:B4190,B4191)</f>
        <v>29</v>
      </c>
      <c r="K4191">
        <f t="shared" si="133"/>
        <v>0</v>
      </c>
    </row>
    <row r="4192" spans="1:11">
      <c r="A4192" s="365" t="s">
        <v>23047</v>
      </c>
      <c r="B4192" s="551" t="s">
        <v>1137</v>
      </c>
      <c r="C4192" s="556" t="s">
        <v>2511</v>
      </c>
      <c r="D4192" s="556" t="s">
        <v>2512</v>
      </c>
      <c r="E4192" s="554">
        <v>6</v>
      </c>
      <c r="F4192" s="551" t="s">
        <v>1347</v>
      </c>
      <c r="G4192" s="554">
        <v>4</v>
      </c>
      <c r="H4192" t="str">
        <f t="shared" si="132"/>
        <v>planYearString</v>
      </c>
      <c r="I4192">
        <f>COUNTIF($H$3:H4191,H4192)</f>
        <v>19</v>
      </c>
      <c r="J4192">
        <f>COUNTIF($B$3:B4191,B4192)</f>
        <v>19</v>
      </c>
      <c r="K4192">
        <f t="shared" si="133"/>
        <v>0</v>
      </c>
    </row>
    <row r="4193" spans="1:11">
      <c r="A4193" s="365" t="s">
        <v>23047</v>
      </c>
      <c r="B4193" s="551" t="s">
        <v>1871</v>
      </c>
      <c r="C4193" s="556" t="s">
        <v>1872</v>
      </c>
      <c r="D4193" s="556" t="s">
        <v>1873</v>
      </c>
      <c r="E4193" s="554">
        <v>7</v>
      </c>
      <c r="F4193" s="551" t="s">
        <v>1347</v>
      </c>
      <c r="G4193" s="554">
        <v>13</v>
      </c>
      <c r="H4193" t="str">
        <f t="shared" si="132"/>
        <v>projectCodeString</v>
      </c>
      <c r="I4193">
        <f>COUNTIF($H$3:H4192,H4193)</f>
        <v>22</v>
      </c>
      <c r="J4193">
        <f>COUNTIF($B$3:B4192,B4193)</f>
        <v>22</v>
      </c>
      <c r="K4193">
        <f t="shared" si="133"/>
        <v>0</v>
      </c>
    </row>
    <row r="4194" spans="1:11">
      <c r="A4194" s="365" t="s">
        <v>23047</v>
      </c>
      <c r="B4194" s="551" t="s">
        <v>137</v>
      </c>
      <c r="C4194" s="556" t="s">
        <v>1874</v>
      </c>
      <c r="D4194" s="556" t="s">
        <v>1875</v>
      </c>
      <c r="E4194" s="554">
        <v>8</v>
      </c>
      <c r="F4194" s="551" t="s">
        <v>1347</v>
      </c>
      <c r="G4194" s="554">
        <v>150</v>
      </c>
      <c r="H4194" t="str">
        <f t="shared" si="132"/>
        <v>projectNameString</v>
      </c>
      <c r="I4194">
        <f>COUNTIF($H$3:H4193,H4194)</f>
        <v>5</v>
      </c>
      <c r="J4194">
        <f>COUNTIF($B$3:B4193,B4194)</f>
        <v>5</v>
      </c>
      <c r="K4194">
        <f t="shared" si="133"/>
        <v>0</v>
      </c>
    </row>
    <row r="4195" spans="1:11">
      <c r="A4195" s="365" t="s">
        <v>23047</v>
      </c>
      <c r="B4195" s="551" t="s">
        <v>6032</v>
      </c>
      <c r="C4195" s="556" t="s">
        <v>6033</v>
      </c>
      <c r="D4195" s="556" t="s">
        <v>6034</v>
      </c>
      <c r="E4195" s="554">
        <v>9</v>
      </c>
      <c r="F4195" s="551" t="s">
        <v>1347</v>
      </c>
      <c r="G4195" s="554">
        <v>20</v>
      </c>
      <c r="H4195" t="str">
        <f t="shared" si="132"/>
        <v>accountingUnitCodeString</v>
      </c>
      <c r="I4195">
        <f>COUNTIF($H$3:H4194,H4195)</f>
        <v>16</v>
      </c>
      <c r="J4195">
        <f>COUNTIF($B$3:B4194,B4195)</f>
        <v>16</v>
      </c>
      <c r="K4195">
        <f t="shared" si="133"/>
        <v>0</v>
      </c>
    </row>
    <row r="4196" spans="1:11">
      <c r="A4196" s="365" t="s">
        <v>23047</v>
      </c>
      <c r="B4196" s="551" t="s">
        <v>1582</v>
      </c>
      <c r="C4196" s="556" t="s">
        <v>1583</v>
      </c>
      <c r="D4196" s="556" t="s">
        <v>1584</v>
      </c>
      <c r="E4196" s="554">
        <v>10</v>
      </c>
      <c r="F4196" s="551" t="s">
        <v>1347</v>
      </c>
      <c r="G4196" s="554">
        <v>256</v>
      </c>
      <c r="H4196" t="str">
        <f t="shared" si="132"/>
        <v>departmentCodeString</v>
      </c>
      <c r="I4196">
        <f>COUNTIF($H$3:H4195,H4196)</f>
        <v>17</v>
      </c>
      <c r="J4196">
        <f>COUNTIF($B$3:B4195,B4196)</f>
        <v>17</v>
      </c>
      <c r="K4196">
        <f t="shared" si="133"/>
        <v>0</v>
      </c>
    </row>
    <row r="4197" spans="1:11">
      <c r="A4197" s="365" t="s">
        <v>23047</v>
      </c>
      <c r="B4197" s="551" t="s">
        <v>634</v>
      </c>
      <c r="C4197" s="556" t="s">
        <v>2536</v>
      </c>
      <c r="D4197" s="556" t="s">
        <v>2537</v>
      </c>
      <c r="E4197" s="554">
        <v>11</v>
      </c>
      <c r="F4197" s="551" t="s">
        <v>1347</v>
      </c>
      <c r="G4197" s="554">
        <v>8</v>
      </c>
      <c r="H4197" t="str">
        <f t="shared" si="132"/>
        <v>accountCodeString</v>
      </c>
      <c r="I4197">
        <f>COUNTIF($H$3:H4196,H4197)</f>
        <v>22</v>
      </c>
      <c r="J4197">
        <f>COUNTIF($B$3:B4196,B4197)</f>
        <v>22</v>
      </c>
      <c r="K4197">
        <f t="shared" si="133"/>
        <v>0</v>
      </c>
    </row>
    <row r="4198" spans="1:11">
      <c r="A4198" s="365" t="s">
        <v>23047</v>
      </c>
      <c r="B4198" s="551" t="s">
        <v>672</v>
      </c>
      <c r="C4198" s="556" t="s">
        <v>3301</v>
      </c>
      <c r="D4198" s="556" t="s">
        <v>3302</v>
      </c>
      <c r="E4198" s="554">
        <v>12</v>
      </c>
      <c r="F4198" s="551" t="s">
        <v>1353</v>
      </c>
      <c r="G4198" s="554"/>
      <c r="H4198" t="str">
        <f t="shared" si="132"/>
        <v>activityIdInteger</v>
      </c>
      <c r="I4198">
        <f>COUNTIF($H$3:H4197,H4198)</f>
        <v>3</v>
      </c>
      <c r="J4198">
        <f>COUNTIF($B$3:B4197,B4198)</f>
        <v>3</v>
      </c>
      <c r="K4198">
        <f t="shared" si="133"/>
        <v>0</v>
      </c>
    </row>
    <row r="4199" spans="1:11">
      <c r="A4199" s="365" t="s">
        <v>23047</v>
      </c>
      <c r="B4199" s="551" t="s">
        <v>755</v>
      </c>
      <c r="C4199" s="556" t="s">
        <v>3303</v>
      </c>
      <c r="D4199" s="556" t="s">
        <v>3304</v>
      </c>
      <c r="E4199" s="554">
        <v>13</v>
      </c>
      <c r="F4199" s="551" t="s">
        <v>2462</v>
      </c>
      <c r="G4199" s="554">
        <v>4000</v>
      </c>
      <c r="H4199" t="str">
        <f t="shared" si="132"/>
        <v>calcContentsLongString</v>
      </c>
      <c r="I4199">
        <f>COUNTIF($H$3:H4198,H4199)</f>
        <v>3</v>
      </c>
      <c r="J4199">
        <f>COUNTIF($B$3:B4198,B4199)</f>
        <v>3</v>
      </c>
      <c r="K4199">
        <f t="shared" si="133"/>
        <v>0</v>
      </c>
    </row>
    <row r="4200" spans="1:11">
      <c r="A4200" s="365" t="s">
        <v>23047</v>
      </c>
      <c r="B4200" s="551" t="s">
        <v>22628</v>
      </c>
      <c r="C4200" s="556" t="s">
        <v>22629</v>
      </c>
      <c r="D4200" s="556" t="s">
        <v>17325</v>
      </c>
      <c r="E4200" s="554">
        <v>14</v>
      </c>
      <c r="F4200" s="551" t="s">
        <v>2462</v>
      </c>
      <c r="G4200" s="554">
        <v>4000</v>
      </c>
      <c r="H4200" t="str">
        <f t="shared" si="132"/>
        <v>definitionLongString</v>
      </c>
      <c r="I4200">
        <f>COUNTIF($H$3:H4199,H4200)</f>
        <v>0</v>
      </c>
      <c r="J4200">
        <f>COUNTIF($B$3:B4199,B4200)</f>
        <v>0</v>
      </c>
      <c r="K4200">
        <f t="shared" si="133"/>
        <v>0</v>
      </c>
    </row>
    <row r="4201" spans="1:11">
      <c r="A4201" s="365" t="s">
        <v>23047</v>
      </c>
      <c r="B4201" s="551" t="s">
        <v>801</v>
      </c>
      <c r="C4201" s="556" t="s">
        <v>2520</v>
      </c>
      <c r="D4201" s="556" t="s">
        <v>2521</v>
      </c>
      <c r="E4201" s="554">
        <v>15</v>
      </c>
      <c r="F4201" s="551" t="s">
        <v>1347</v>
      </c>
      <c r="G4201" s="554">
        <v>3</v>
      </c>
      <c r="H4201" t="str">
        <f t="shared" si="132"/>
        <v>currencyCodeString</v>
      </c>
      <c r="I4201">
        <f>COUNTIF($H$3:H4200,H4201)</f>
        <v>25</v>
      </c>
      <c r="J4201">
        <f>COUNTIF($B$3:B4200,B4201)</f>
        <v>25</v>
      </c>
      <c r="K4201">
        <f t="shared" si="133"/>
        <v>0</v>
      </c>
    </row>
    <row r="4202" spans="1:11">
      <c r="A4202" s="365" t="s">
        <v>23047</v>
      </c>
      <c r="B4202" s="551" t="s">
        <v>1228</v>
      </c>
      <c r="C4202" s="556" t="s">
        <v>4298</v>
      </c>
      <c r="D4202" s="556" t="s">
        <v>4299</v>
      </c>
      <c r="E4202" s="554">
        <v>16</v>
      </c>
      <c r="F4202" s="551" t="s">
        <v>8845</v>
      </c>
      <c r="G4202" s="554"/>
      <c r="H4202" t="str">
        <f t="shared" si="132"/>
        <v>totAmountBigDecimal</v>
      </c>
      <c r="I4202">
        <f>COUNTIF($H$3:H4201,H4202)</f>
        <v>8</v>
      </c>
      <c r="J4202">
        <f>COUNTIF($B$3:B4201,B4202)</f>
        <v>8</v>
      </c>
      <c r="K4202">
        <f t="shared" si="133"/>
        <v>0</v>
      </c>
    </row>
    <row r="4203" spans="1:11">
      <c r="A4203" s="365" t="s">
        <v>23047</v>
      </c>
      <c r="B4203" s="551" t="s">
        <v>4250</v>
      </c>
      <c r="C4203" s="556" t="s">
        <v>4251</v>
      </c>
      <c r="D4203" s="556" t="s">
        <v>4252</v>
      </c>
      <c r="E4203" s="554">
        <v>17</v>
      </c>
      <c r="F4203" s="551" t="s">
        <v>8845</v>
      </c>
      <c r="G4203" s="554"/>
      <c r="H4203" t="str">
        <f t="shared" si="132"/>
        <v>month01AmountBigDecimal</v>
      </c>
      <c r="I4203">
        <f>COUNTIF($H$3:H4202,H4203)</f>
        <v>12</v>
      </c>
      <c r="J4203">
        <f>COUNTIF($B$3:B4202,B4203)</f>
        <v>12</v>
      </c>
      <c r="K4203">
        <f t="shared" si="133"/>
        <v>0</v>
      </c>
    </row>
    <row r="4204" spans="1:11">
      <c r="A4204" s="365" t="s">
        <v>23047</v>
      </c>
      <c r="B4204" s="551" t="s">
        <v>4254</v>
      </c>
      <c r="C4204" s="556" t="s">
        <v>4255</v>
      </c>
      <c r="D4204" s="556" t="s">
        <v>4256</v>
      </c>
      <c r="E4204" s="554">
        <v>18</v>
      </c>
      <c r="F4204" s="551" t="s">
        <v>8845</v>
      </c>
      <c r="G4204" s="554"/>
      <c r="H4204" t="str">
        <f t="shared" si="132"/>
        <v>month02AmountBigDecimal</v>
      </c>
      <c r="I4204">
        <f>COUNTIF($H$3:H4203,H4204)</f>
        <v>12</v>
      </c>
      <c r="J4204">
        <f>COUNTIF($B$3:B4203,B4204)</f>
        <v>12</v>
      </c>
      <c r="K4204">
        <f t="shared" si="133"/>
        <v>0</v>
      </c>
    </row>
    <row r="4205" spans="1:11">
      <c r="A4205" s="365" t="s">
        <v>23047</v>
      </c>
      <c r="B4205" s="551" t="s">
        <v>4258</v>
      </c>
      <c r="C4205" s="556" t="s">
        <v>4259</v>
      </c>
      <c r="D4205" s="556" t="s">
        <v>4260</v>
      </c>
      <c r="E4205" s="554">
        <v>19</v>
      </c>
      <c r="F4205" s="551" t="s">
        <v>8845</v>
      </c>
      <c r="G4205" s="554"/>
      <c r="H4205" t="str">
        <f t="shared" si="132"/>
        <v>month03AmountBigDecimal</v>
      </c>
      <c r="I4205">
        <f>COUNTIF($H$3:H4204,H4205)</f>
        <v>12</v>
      </c>
      <c r="J4205">
        <f>COUNTIF($B$3:B4204,B4205)</f>
        <v>12</v>
      </c>
      <c r="K4205">
        <f t="shared" si="133"/>
        <v>0</v>
      </c>
    </row>
    <row r="4206" spans="1:11">
      <c r="A4206" s="365" t="s">
        <v>23047</v>
      </c>
      <c r="B4206" s="551" t="s">
        <v>4262</v>
      </c>
      <c r="C4206" s="556" t="s">
        <v>4263</v>
      </c>
      <c r="D4206" s="556" t="s">
        <v>4264</v>
      </c>
      <c r="E4206" s="554">
        <v>20</v>
      </c>
      <c r="F4206" s="551" t="s">
        <v>8845</v>
      </c>
      <c r="G4206" s="554"/>
      <c r="H4206" t="str">
        <f t="shared" si="132"/>
        <v>month04AmountBigDecimal</v>
      </c>
      <c r="I4206">
        <f>COUNTIF($H$3:H4205,H4206)</f>
        <v>12</v>
      </c>
      <c r="J4206">
        <f>COUNTIF($B$3:B4205,B4206)</f>
        <v>12</v>
      </c>
      <c r="K4206">
        <f t="shared" si="133"/>
        <v>0</v>
      </c>
    </row>
    <row r="4207" spans="1:11">
      <c r="A4207" s="365" t="s">
        <v>23047</v>
      </c>
      <c r="B4207" s="551" t="s">
        <v>4266</v>
      </c>
      <c r="C4207" s="556" t="s">
        <v>4267</v>
      </c>
      <c r="D4207" s="556" t="s">
        <v>4268</v>
      </c>
      <c r="E4207" s="554">
        <v>21</v>
      </c>
      <c r="F4207" s="551" t="s">
        <v>8845</v>
      </c>
      <c r="G4207" s="554"/>
      <c r="H4207" t="str">
        <f t="shared" si="132"/>
        <v>month05AmountBigDecimal</v>
      </c>
      <c r="I4207">
        <f>COUNTIF($H$3:H4206,H4207)</f>
        <v>12</v>
      </c>
      <c r="J4207">
        <f>COUNTIF($B$3:B4206,B4207)</f>
        <v>12</v>
      </c>
      <c r="K4207">
        <f t="shared" si="133"/>
        <v>0</v>
      </c>
    </row>
    <row r="4208" spans="1:11">
      <c r="A4208" s="365" t="s">
        <v>23047</v>
      </c>
      <c r="B4208" s="551" t="s">
        <v>4270</v>
      </c>
      <c r="C4208" s="556" t="s">
        <v>4271</v>
      </c>
      <c r="D4208" s="556" t="s">
        <v>4272</v>
      </c>
      <c r="E4208" s="554">
        <v>22</v>
      </c>
      <c r="F4208" s="551" t="s">
        <v>8845</v>
      </c>
      <c r="G4208" s="554"/>
      <c r="H4208" t="str">
        <f t="shared" si="132"/>
        <v>month06AmountBigDecimal</v>
      </c>
      <c r="I4208">
        <f>COUNTIF($H$3:H4207,H4208)</f>
        <v>12</v>
      </c>
      <c r="J4208">
        <f>COUNTIF($B$3:B4207,B4208)</f>
        <v>12</v>
      </c>
      <c r="K4208">
        <f t="shared" si="133"/>
        <v>0</v>
      </c>
    </row>
    <row r="4209" spans="1:11">
      <c r="A4209" s="365" t="s">
        <v>23047</v>
      </c>
      <c r="B4209" s="551" t="s">
        <v>4274</v>
      </c>
      <c r="C4209" s="556" t="s">
        <v>4275</v>
      </c>
      <c r="D4209" s="556" t="s">
        <v>4276</v>
      </c>
      <c r="E4209" s="554">
        <v>23</v>
      </c>
      <c r="F4209" s="551" t="s">
        <v>8845</v>
      </c>
      <c r="G4209" s="554"/>
      <c r="H4209" t="str">
        <f t="shared" si="132"/>
        <v>month07AmountBigDecimal</v>
      </c>
      <c r="I4209">
        <f>COUNTIF($H$3:H4208,H4209)</f>
        <v>12</v>
      </c>
      <c r="J4209">
        <f>COUNTIF($B$3:B4208,B4209)</f>
        <v>12</v>
      </c>
      <c r="K4209">
        <f t="shared" si="133"/>
        <v>0</v>
      </c>
    </row>
    <row r="4210" spans="1:11">
      <c r="A4210" s="365" t="s">
        <v>23047</v>
      </c>
      <c r="B4210" s="551" t="s">
        <v>4278</v>
      </c>
      <c r="C4210" s="556" t="s">
        <v>4279</v>
      </c>
      <c r="D4210" s="556" t="s">
        <v>4280</v>
      </c>
      <c r="E4210" s="554">
        <v>24</v>
      </c>
      <c r="F4210" s="551" t="s">
        <v>8845</v>
      </c>
      <c r="G4210" s="554"/>
      <c r="H4210" t="str">
        <f t="shared" si="132"/>
        <v>month08AmountBigDecimal</v>
      </c>
      <c r="I4210">
        <f>COUNTIF($H$3:H4209,H4210)</f>
        <v>12</v>
      </c>
      <c r="J4210">
        <f>COUNTIF($B$3:B4209,B4210)</f>
        <v>12</v>
      </c>
      <c r="K4210">
        <f t="shared" si="133"/>
        <v>0</v>
      </c>
    </row>
    <row r="4211" spans="1:11">
      <c r="A4211" s="365" t="s">
        <v>23047</v>
      </c>
      <c r="B4211" s="551" t="s">
        <v>4282</v>
      </c>
      <c r="C4211" s="556" t="s">
        <v>4283</v>
      </c>
      <c r="D4211" s="556" t="s">
        <v>4284</v>
      </c>
      <c r="E4211" s="554">
        <v>25</v>
      </c>
      <c r="F4211" s="551" t="s">
        <v>8845</v>
      </c>
      <c r="G4211" s="554"/>
      <c r="H4211" t="str">
        <f t="shared" si="132"/>
        <v>month09AmountBigDecimal</v>
      </c>
      <c r="I4211">
        <f>COUNTIF($H$3:H4210,H4211)</f>
        <v>12</v>
      </c>
      <c r="J4211">
        <f>COUNTIF($B$3:B4210,B4211)</f>
        <v>12</v>
      </c>
      <c r="K4211">
        <f t="shared" si="133"/>
        <v>0</v>
      </c>
    </row>
    <row r="4212" spans="1:11">
      <c r="A4212" s="365" t="s">
        <v>23047</v>
      </c>
      <c r="B4212" s="551" t="s">
        <v>4286</v>
      </c>
      <c r="C4212" s="556" t="s">
        <v>4287</v>
      </c>
      <c r="D4212" s="556" t="s">
        <v>4288</v>
      </c>
      <c r="E4212" s="554">
        <v>26</v>
      </c>
      <c r="F4212" s="551" t="s">
        <v>8845</v>
      </c>
      <c r="G4212" s="554"/>
      <c r="H4212" t="str">
        <f t="shared" si="132"/>
        <v>month10AmountBigDecimal</v>
      </c>
      <c r="I4212">
        <f>COUNTIF($H$3:H4211,H4212)</f>
        <v>12</v>
      </c>
      <c r="J4212">
        <f>COUNTIF($B$3:B4211,B4212)</f>
        <v>12</v>
      </c>
      <c r="K4212">
        <f t="shared" si="133"/>
        <v>0</v>
      </c>
    </row>
    <row r="4213" spans="1:11">
      <c r="A4213" s="365" t="s">
        <v>23047</v>
      </c>
      <c r="B4213" s="551" t="s">
        <v>4290</v>
      </c>
      <c r="C4213" s="556" t="s">
        <v>4291</v>
      </c>
      <c r="D4213" s="556" t="s">
        <v>4292</v>
      </c>
      <c r="E4213" s="554">
        <v>27</v>
      </c>
      <c r="F4213" s="551" t="s">
        <v>8845</v>
      </c>
      <c r="G4213" s="554"/>
      <c r="H4213" t="str">
        <f t="shared" si="132"/>
        <v>month11AmountBigDecimal</v>
      </c>
      <c r="I4213">
        <f>COUNTIF($H$3:H4212,H4213)</f>
        <v>12</v>
      </c>
      <c r="J4213">
        <f>COUNTIF($B$3:B4212,B4213)</f>
        <v>12</v>
      </c>
      <c r="K4213">
        <f t="shared" si="133"/>
        <v>0</v>
      </c>
    </row>
    <row r="4214" spans="1:11">
      <c r="A4214" s="365" t="s">
        <v>23047</v>
      </c>
      <c r="B4214" s="551" t="s">
        <v>4294</v>
      </c>
      <c r="C4214" s="556" t="s">
        <v>4295</v>
      </c>
      <c r="D4214" s="556" t="s">
        <v>4296</v>
      </c>
      <c r="E4214" s="554">
        <v>28</v>
      </c>
      <c r="F4214" s="551" t="s">
        <v>8845</v>
      </c>
      <c r="G4214" s="554"/>
      <c r="H4214" t="str">
        <f t="shared" si="132"/>
        <v>month12AmountBigDecimal</v>
      </c>
      <c r="I4214">
        <f>COUNTIF($H$3:H4213,H4214)</f>
        <v>12</v>
      </c>
      <c r="J4214">
        <f>COUNTIF($B$3:B4213,B4214)</f>
        <v>12</v>
      </c>
      <c r="K4214">
        <f t="shared" si="133"/>
        <v>0</v>
      </c>
    </row>
    <row r="4215" spans="1:11">
      <c r="A4215" s="365" t="s">
        <v>23047</v>
      </c>
      <c r="B4215" s="551" t="s">
        <v>771</v>
      </c>
      <c r="C4215" s="556" t="s">
        <v>3054</v>
      </c>
      <c r="D4215" s="556" t="s">
        <v>3055</v>
      </c>
      <c r="E4215" s="554">
        <v>29</v>
      </c>
      <c r="F4215" s="551" t="s">
        <v>2462</v>
      </c>
      <c r="G4215" s="554">
        <v>4000</v>
      </c>
      <c r="H4215" t="str">
        <f t="shared" si="132"/>
        <v>contentsLongString</v>
      </c>
      <c r="I4215">
        <f>COUNTIF($H$3:H4214,H4215)</f>
        <v>7</v>
      </c>
      <c r="J4215">
        <f>COUNTIF($B$3:B4214,B4215)</f>
        <v>7</v>
      </c>
      <c r="K4215">
        <f t="shared" si="133"/>
        <v>0</v>
      </c>
    </row>
    <row r="4216" spans="1:11">
      <c r="A4216" s="365" t="s">
        <v>23047</v>
      </c>
      <c r="B4216" s="551" t="s">
        <v>22573</v>
      </c>
      <c r="C4216" s="556" t="s">
        <v>22574</v>
      </c>
      <c r="D4216" s="556" t="s">
        <v>17304</v>
      </c>
      <c r="E4216" s="554">
        <v>30</v>
      </c>
      <c r="F4216" s="551" t="s">
        <v>1347</v>
      </c>
      <c r="G4216" s="554">
        <v>20</v>
      </c>
      <c r="H4216" t="str">
        <f t="shared" si="132"/>
        <v>registAccountingUnitCodeString</v>
      </c>
      <c r="I4216">
        <f>COUNTIF($H$3:H4215,H4216)</f>
        <v>1</v>
      </c>
      <c r="J4216">
        <f>COUNTIF($B$3:B4215,B4216)</f>
        <v>1</v>
      </c>
      <c r="K4216">
        <f t="shared" si="133"/>
        <v>0</v>
      </c>
    </row>
    <row r="4217" spans="1:11">
      <c r="A4217" s="365" t="s">
        <v>23047</v>
      </c>
      <c r="B4217" s="551" t="s">
        <v>22575</v>
      </c>
      <c r="C4217" s="556" t="s">
        <v>22576</v>
      </c>
      <c r="D4217" s="556" t="s">
        <v>17305</v>
      </c>
      <c r="E4217" s="554">
        <v>31</v>
      </c>
      <c r="F4217" s="551" t="s">
        <v>1347</v>
      </c>
      <c r="G4217" s="554">
        <v>256</v>
      </c>
      <c r="H4217" t="str">
        <f t="shared" si="132"/>
        <v>registDepartmentCodeString</v>
      </c>
      <c r="I4217">
        <f>COUNTIF($H$3:H4216,H4217)</f>
        <v>1</v>
      </c>
      <c r="J4217">
        <f>COUNTIF($B$3:B4216,B4217)</f>
        <v>1</v>
      </c>
      <c r="K4217">
        <f t="shared" si="133"/>
        <v>0</v>
      </c>
    </row>
    <row r="4218" spans="1:11">
      <c r="A4218" s="365" t="s">
        <v>23047</v>
      </c>
      <c r="B4218" s="551" t="s">
        <v>22577</v>
      </c>
      <c r="C4218" s="556" t="s">
        <v>22578</v>
      </c>
      <c r="D4218" s="556" t="s">
        <v>17306</v>
      </c>
      <c r="E4218" s="554">
        <v>32</v>
      </c>
      <c r="F4218" s="551" t="s">
        <v>1347</v>
      </c>
      <c r="G4218" s="554">
        <v>128</v>
      </c>
      <c r="H4218" t="str">
        <f t="shared" si="132"/>
        <v>registEmployeeNoString</v>
      </c>
      <c r="I4218">
        <f>COUNTIF($H$3:H4217,H4218)</f>
        <v>1</v>
      </c>
      <c r="J4218">
        <f>COUNTIF($B$3:B4217,B4218)</f>
        <v>1</v>
      </c>
      <c r="K4218">
        <f t="shared" si="133"/>
        <v>0</v>
      </c>
    </row>
    <row r="4219" spans="1:11">
      <c r="A4219" s="365" t="s">
        <v>23047</v>
      </c>
      <c r="B4219" s="551" t="s">
        <v>22579</v>
      </c>
      <c r="C4219" s="556" t="s">
        <v>22580</v>
      </c>
      <c r="D4219" s="556" t="s">
        <v>17307</v>
      </c>
      <c r="E4219" s="554">
        <v>33</v>
      </c>
      <c r="F4219" s="551" t="s">
        <v>1363</v>
      </c>
      <c r="G4219" s="554"/>
      <c r="H4219" t="str">
        <f t="shared" si="132"/>
        <v>registDateDate</v>
      </c>
      <c r="I4219">
        <f>COUNTIF($H$3:H4218,H4219)</f>
        <v>1</v>
      </c>
      <c r="J4219">
        <f>COUNTIF($B$3:B4218,B4219)</f>
        <v>1</v>
      </c>
      <c r="K4219">
        <f t="shared" si="133"/>
        <v>0</v>
      </c>
    </row>
    <row r="4220" spans="1:11">
      <c r="A4220" s="365" t="s">
        <v>23047</v>
      </c>
      <c r="B4220" s="551" t="s">
        <v>15125</v>
      </c>
      <c r="C4220" s="556" t="s">
        <v>15126</v>
      </c>
      <c r="D4220" s="556" t="s">
        <v>15127</v>
      </c>
      <c r="E4220" s="554">
        <v>34</v>
      </c>
      <c r="F4220" s="551" t="s">
        <v>1347</v>
      </c>
      <c r="G4220" s="554">
        <v>1</v>
      </c>
      <c r="H4220" t="str">
        <f t="shared" si="132"/>
        <v>ifYnString</v>
      </c>
      <c r="I4220">
        <f>COUNTIF($H$3:H4219,H4220)</f>
        <v>3</v>
      </c>
      <c r="J4220">
        <f>COUNTIF($B$3:B4219,B4220)</f>
        <v>3</v>
      </c>
      <c r="K4220">
        <f t="shared" si="133"/>
        <v>0</v>
      </c>
    </row>
    <row r="4221" spans="1:11">
      <c r="A4221" s="365" t="s">
        <v>23047</v>
      </c>
      <c r="B4221" s="551" t="s">
        <v>15128</v>
      </c>
      <c r="C4221" s="556" t="s">
        <v>15129</v>
      </c>
      <c r="D4221" s="556" t="s">
        <v>15130</v>
      </c>
      <c r="E4221" s="554">
        <v>35</v>
      </c>
      <c r="F4221" s="551" t="s">
        <v>1347</v>
      </c>
      <c r="G4221" s="554">
        <v>1</v>
      </c>
      <c r="H4221" t="str">
        <f t="shared" si="132"/>
        <v>errorYnString</v>
      </c>
      <c r="I4221">
        <f>COUNTIF($H$3:H4220,H4221)</f>
        <v>3</v>
      </c>
      <c r="J4221">
        <f>COUNTIF($B$3:B4220,B4221)</f>
        <v>3</v>
      </c>
      <c r="K4221">
        <f t="shared" si="133"/>
        <v>0</v>
      </c>
    </row>
    <row r="4222" spans="1:11">
      <c r="A4222" s="365" t="s">
        <v>23047</v>
      </c>
      <c r="B4222" s="551" t="s">
        <v>15131</v>
      </c>
      <c r="C4222" s="556" t="s">
        <v>15132</v>
      </c>
      <c r="D4222" s="556" t="s">
        <v>15133</v>
      </c>
      <c r="E4222" s="554">
        <v>36</v>
      </c>
      <c r="F4222" s="551" t="s">
        <v>1347</v>
      </c>
      <c r="G4222" s="554">
        <v>2000</v>
      </c>
      <c r="H4222" t="str">
        <f t="shared" si="132"/>
        <v>errorMsgString</v>
      </c>
      <c r="I4222">
        <f>COUNTIF($H$3:H4221,H4222)</f>
        <v>3</v>
      </c>
      <c r="J4222">
        <f>COUNTIF($B$3:B4221,B4222)</f>
        <v>3</v>
      </c>
      <c r="K4222">
        <f t="shared" si="133"/>
        <v>0</v>
      </c>
    </row>
    <row r="4223" spans="1:11">
      <c r="A4223" s="365" t="s">
        <v>23047</v>
      </c>
      <c r="B4223" s="551" t="s">
        <v>22581</v>
      </c>
      <c r="C4223" s="556" t="s">
        <v>22582</v>
      </c>
      <c r="D4223" s="556" t="s">
        <v>17308</v>
      </c>
      <c r="E4223" s="554">
        <v>37</v>
      </c>
      <c r="F4223" s="551" t="s">
        <v>1353</v>
      </c>
      <c r="G4223" s="554"/>
      <c r="H4223" t="str">
        <f t="shared" si="132"/>
        <v>gbmsVersionNoInteger</v>
      </c>
      <c r="I4223">
        <f>COUNTIF($H$3:H4222,H4223)</f>
        <v>1</v>
      </c>
      <c r="J4223">
        <f>COUNTIF($B$3:B4222,B4223)</f>
        <v>1</v>
      </c>
      <c r="K4223">
        <f t="shared" si="133"/>
        <v>0</v>
      </c>
    </row>
    <row r="4224" spans="1:11">
      <c r="A4224" s="365" t="s">
        <v>23047</v>
      </c>
      <c r="B4224" s="551" t="s">
        <v>22583</v>
      </c>
      <c r="C4224" s="556" t="s">
        <v>22584</v>
      </c>
      <c r="D4224" s="556" t="s">
        <v>17309</v>
      </c>
      <c r="E4224" s="554">
        <v>38</v>
      </c>
      <c r="F4224" s="551" t="s">
        <v>1353</v>
      </c>
      <c r="G4224" s="554"/>
      <c r="H4224" t="str">
        <f t="shared" si="132"/>
        <v>ifVersionNoInteger</v>
      </c>
      <c r="I4224">
        <f>COUNTIF($H$3:H4223,H4224)</f>
        <v>1</v>
      </c>
      <c r="J4224">
        <f>COUNTIF($B$3:B4223,B4224)</f>
        <v>1</v>
      </c>
      <c r="K4224">
        <f t="shared" si="133"/>
        <v>0</v>
      </c>
    </row>
    <row r="4225" spans="1:11">
      <c r="A4225" s="365" t="s">
        <v>23047</v>
      </c>
      <c r="B4225" s="365" t="s">
        <v>22585</v>
      </c>
      <c r="C4225" s="365" t="s">
        <v>22586</v>
      </c>
      <c r="D4225" s="365" t="s">
        <v>17310</v>
      </c>
      <c r="E4225" s="554">
        <v>39</v>
      </c>
      <c r="F4225" s="480" t="s">
        <v>1347</v>
      </c>
      <c r="G4225" s="479">
        <v>256</v>
      </c>
      <c r="H4225" t="str">
        <f t="shared" si="132"/>
        <v>supervisionDepartmentCodeString</v>
      </c>
      <c r="I4225">
        <f>COUNTIF($H$3:H4224,H4225)</f>
        <v>1</v>
      </c>
      <c r="J4225">
        <f>COUNTIF($B$3:B4224,B4225)</f>
        <v>1</v>
      </c>
      <c r="K4225">
        <f t="shared" si="133"/>
        <v>0</v>
      </c>
    </row>
    <row r="4226" spans="1:11">
      <c r="A4226" s="556" t="s">
        <v>15472</v>
      </c>
      <c r="B4226" s="551" t="s">
        <v>82</v>
      </c>
      <c r="C4226" s="556" t="s">
        <v>1404</v>
      </c>
      <c r="D4226" s="556" t="s">
        <v>1405</v>
      </c>
      <c r="E4226" s="554">
        <v>1</v>
      </c>
      <c r="F4226" s="551" t="s">
        <v>1347</v>
      </c>
      <c r="G4226" s="554">
        <v>20</v>
      </c>
      <c r="H4226" t="str">
        <f t="shared" si="132"/>
        <v>fromObidString</v>
      </c>
      <c r="I4226">
        <f>COUNTIF($H$3:H4225,H4226)</f>
        <v>30</v>
      </c>
      <c r="J4226">
        <f>COUNTIF($B$3:B4225,B4226)</f>
        <v>30</v>
      </c>
      <c r="K4226">
        <f t="shared" si="133"/>
        <v>0</v>
      </c>
    </row>
    <row r="4227" spans="1:11">
      <c r="A4227" s="556" t="s">
        <v>15472</v>
      </c>
      <c r="B4227" s="551" t="s">
        <v>2347</v>
      </c>
      <c r="C4227" s="556" t="s">
        <v>2348</v>
      </c>
      <c r="D4227" s="556" t="s">
        <v>2349</v>
      </c>
      <c r="E4227" s="554">
        <v>2</v>
      </c>
      <c r="F4227" s="551" t="s">
        <v>1347</v>
      </c>
      <c r="G4227" s="554">
        <v>10</v>
      </c>
      <c r="H4227" t="str">
        <f t="shared" ref="H4227:H4290" si="134">B4227&amp;F4227</f>
        <v>opTypeString</v>
      </c>
      <c r="I4227">
        <f>COUNTIF($H$3:H4226,H4227)</f>
        <v>5</v>
      </c>
      <c r="J4227">
        <f>COUNTIF($B$3:B4226,B4227)</f>
        <v>5</v>
      </c>
      <c r="K4227">
        <f t="shared" si="133"/>
        <v>0</v>
      </c>
    </row>
    <row r="4228" spans="1:11">
      <c r="A4228" s="556" t="s">
        <v>15472</v>
      </c>
      <c r="B4228" s="551" t="s">
        <v>3872</v>
      </c>
      <c r="C4228" s="556" t="s">
        <v>3873</v>
      </c>
      <c r="D4228" s="556" t="s">
        <v>3874</v>
      </c>
      <c r="E4228" s="554">
        <v>3</v>
      </c>
      <c r="F4228" s="551" t="s">
        <v>1353</v>
      </c>
      <c r="G4228" s="554"/>
      <c r="H4228" t="str">
        <f t="shared" si="134"/>
        <v>categoryOrderValueInteger</v>
      </c>
      <c r="I4228">
        <f>COUNTIF($H$3:H4227,H4228)</f>
        <v>1</v>
      </c>
      <c r="J4228">
        <f>COUNTIF($B$3:B4227,B4228)</f>
        <v>1</v>
      </c>
      <c r="K4228">
        <f t="shared" ref="K4228:K4291" si="135">J4228-I4228</f>
        <v>0</v>
      </c>
    </row>
    <row r="4229" spans="1:11">
      <c r="A4229" s="556" t="s">
        <v>15472</v>
      </c>
      <c r="B4229" s="551" t="s">
        <v>3875</v>
      </c>
      <c r="C4229" s="556" t="s">
        <v>3876</v>
      </c>
      <c r="D4229" s="556" t="s">
        <v>3877</v>
      </c>
      <c r="E4229" s="554">
        <v>4</v>
      </c>
      <c r="F4229" s="551" t="s">
        <v>1353</v>
      </c>
      <c r="G4229" s="554"/>
      <c r="H4229" t="str">
        <f t="shared" si="134"/>
        <v>rowItemQtyInteger</v>
      </c>
      <c r="I4229">
        <f>COUNTIF($H$3:H4228,H4229)</f>
        <v>1</v>
      </c>
      <c r="J4229">
        <f>COUNTIF($B$3:B4228,B4229)</f>
        <v>1</v>
      </c>
      <c r="K4229">
        <f t="shared" si="135"/>
        <v>0</v>
      </c>
    </row>
    <row r="4230" spans="1:11">
      <c r="A4230" s="556" t="s">
        <v>15472</v>
      </c>
      <c r="B4230" s="551" t="s">
        <v>1261</v>
      </c>
      <c r="C4230" s="556" t="s">
        <v>2549</v>
      </c>
      <c r="D4230" s="556" t="s">
        <v>2550</v>
      </c>
      <c r="E4230" s="554">
        <v>5</v>
      </c>
      <c r="F4230" s="551" t="s">
        <v>1347</v>
      </c>
      <c r="G4230" s="554">
        <v>1</v>
      </c>
      <c r="H4230" t="str">
        <f t="shared" si="134"/>
        <v>useFlagString</v>
      </c>
      <c r="I4230">
        <f>COUNTIF($H$3:H4229,H4230)</f>
        <v>31</v>
      </c>
      <c r="J4230">
        <f>COUNTIF($B$3:B4229,B4230)</f>
        <v>31</v>
      </c>
      <c r="K4230">
        <f t="shared" si="135"/>
        <v>0</v>
      </c>
    </row>
    <row r="4231" spans="1:11">
      <c r="A4231" s="556" t="s">
        <v>15472</v>
      </c>
      <c r="B4231" s="551" t="s">
        <v>2800</v>
      </c>
      <c r="C4231" s="556" t="s">
        <v>2801</v>
      </c>
      <c r="D4231" s="556" t="s">
        <v>2802</v>
      </c>
      <c r="E4231" s="554">
        <v>6</v>
      </c>
      <c r="F4231" s="551" t="s">
        <v>1347</v>
      </c>
      <c r="G4231" s="554">
        <v>300</v>
      </c>
      <c r="H4231" t="str">
        <f t="shared" si="134"/>
        <v>attribute1String</v>
      </c>
      <c r="I4231">
        <f>COUNTIF($H$3:H4230,H4231)</f>
        <v>37</v>
      </c>
      <c r="J4231">
        <f>COUNTIF($B$3:B4230,B4231)</f>
        <v>37</v>
      </c>
      <c r="K4231">
        <f t="shared" si="135"/>
        <v>0</v>
      </c>
    </row>
    <row r="4232" spans="1:11">
      <c r="A4232" s="556" t="s">
        <v>15472</v>
      </c>
      <c r="B4232" s="551" t="s">
        <v>2803</v>
      </c>
      <c r="C4232" s="556" t="s">
        <v>2804</v>
      </c>
      <c r="D4232" s="556" t="s">
        <v>2805</v>
      </c>
      <c r="E4232" s="554">
        <v>7</v>
      </c>
      <c r="F4232" s="551" t="s">
        <v>1347</v>
      </c>
      <c r="G4232" s="554">
        <v>300</v>
      </c>
      <c r="H4232" t="str">
        <f t="shared" si="134"/>
        <v>attribute2String</v>
      </c>
      <c r="I4232">
        <f>COUNTIF($H$3:H4231,H4232)</f>
        <v>33</v>
      </c>
      <c r="J4232">
        <f>COUNTIF($B$3:B4231,B4232)</f>
        <v>33</v>
      </c>
      <c r="K4232">
        <f t="shared" si="135"/>
        <v>0</v>
      </c>
    </row>
    <row r="4233" spans="1:11">
      <c r="A4233" s="556" t="s">
        <v>15472</v>
      </c>
      <c r="B4233" s="551" t="s">
        <v>2806</v>
      </c>
      <c r="C4233" s="556" t="s">
        <v>2807</v>
      </c>
      <c r="D4233" s="556" t="s">
        <v>2808</v>
      </c>
      <c r="E4233" s="554">
        <v>8</v>
      </c>
      <c r="F4233" s="551" t="s">
        <v>1347</v>
      </c>
      <c r="G4233" s="554">
        <v>300</v>
      </c>
      <c r="H4233" t="str">
        <f t="shared" si="134"/>
        <v>attribute3String</v>
      </c>
      <c r="I4233">
        <f>COUNTIF($H$3:H4232,H4233)</f>
        <v>32</v>
      </c>
      <c r="J4233">
        <f>COUNTIF($B$3:B4232,B4233)</f>
        <v>32</v>
      </c>
      <c r="K4233">
        <f t="shared" si="135"/>
        <v>0</v>
      </c>
    </row>
    <row r="4234" spans="1:11">
      <c r="A4234" s="556" t="s">
        <v>15472</v>
      </c>
      <c r="B4234" s="551" t="s">
        <v>2809</v>
      </c>
      <c r="C4234" s="556" t="s">
        <v>2810</v>
      </c>
      <c r="D4234" s="556" t="s">
        <v>2811</v>
      </c>
      <c r="E4234" s="554">
        <v>9</v>
      </c>
      <c r="F4234" s="551" t="s">
        <v>1347</v>
      </c>
      <c r="G4234" s="554">
        <v>300</v>
      </c>
      <c r="H4234" t="str">
        <f t="shared" si="134"/>
        <v>attribute4String</v>
      </c>
      <c r="I4234">
        <f>COUNTIF($H$3:H4233,H4234)</f>
        <v>32</v>
      </c>
      <c r="J4234">
        <f>COUNTIF($B$3:B4233,B4234)</f>
        <v>32</v>
      </c>
      <c r="K4234">
        <f t="shared" si="135"/>
        <v>0</v>
      </c>
    </row>
    <row r="4235" spans="1:11">
      <c r="A4235" s="556" t="s">
        <v>15472</v>
      </c>
      <c r="B4235" s="551" t="s">
        <v>2812</v>
      </c>
      <c r="C4235" s="556" t="s">
        <v>2813</v>
      </c>
      <c r="D4235" s="556" t="s">
        <v>2814</v>
      </c>
      <c r="E4235" s="554">
        <v>10</v>
      </c>
      <c r="F4235" s="551" t="s">
        <v>1347</v>
      </c>
      <c r="G4235" s="554">
        <v>300</v>
      </c>
      <c r="H4235" t="str">
        <f t="shared" si="134"/>
        <v>attribute5String</v>
      </c>
      <c r="I4235">
        <f>COUNTIF($H$3:H4234,H4235)</f>
        <v>31</v>
      </c>
      <c r="J4235">
        <f>COUNTIF($B$3:B4234,B4235)</f>
        <v>31</v>
      </c>
      <c r="K4235">
        <f t="shared" si="135"/>
        <v>0</v>
      </c>
    </row>
    <row r="4236" spans="1:11">
      <c r="A4236" s="556" t="s">
        <v>15472</v>
      </c>
      <c r="B4236" s="551" t="s">
        <v>15170</v>
      </c>
      <c r="C4236" s="556" t="s">
        <v>15171</v>
      </c>
      <c r="D4236" s="556" t="s">
        <v>15172</v>
      </c>
      <c r="E4236" s="554">
        <v>11</v>
      </c>
      <c r="F4236" s="551" t="s">
        <v>1347</v>
      </c>
      <c r="G4236" s="554">
        <v>20</v>
      </c>
      <c r="H4236" t="str">
        <f t="shared" si="134"/>
        <v>categoryTypeString</v>
      </c>
      <c r="I4236">
        <f>COUNTIF($H$3:H4235,H4236)</f>
        <v>1</v>
      </c>
      <c r="J4236">
        <f>COUNTIF($B$3:B4235,B4236)</f>
        <v>1</v>
      </c>
      <c r="K4236">
        <f t="shared" si="135"/>
        <v>0</v>
      </c>
    </row>
    <row r="4237" spans="1:11">
      <c r="A4237" s="556" t="s">
        <v>15473</v>
      </c>
      <c r="B4237" s="551" t="s">
        <v>82</v>
      </c>
      <c r="C4237" s="556" t="s">
        <v>1404</v>
      </c>
      <c r="D4237" s="556" t="s">
        <v>1405</v>
      </c>
      <c r="E4237" s="554">
        <v>1</v>
      </c>
      <c r="F4237" s="551" t="s">
        <v>1347</v>
      </c>
      <c r="G4237" s="554">
        <v>20</v>
      </c>
      <c r="H4237" t="str">
        <f t="shared" si="134"/>
        <v>fromObidString</v>
      </c>
      <c r="I4237">
        <f>COUNTIF($H$3:H4236,H4237)</f>
        <v>31</v>
      </c>
      <c r="J4237">
        <f>COUNTIF($B$3:B4236,B4237)</f>
        <v>31</v>
      </c>
      <c r="K4237">
        <f t="shared" si="135"/>
        <v>0</v>
      </c>
    </row>
    <row r="4238" spans="1:11">
      <c r="A4238" s="556" t="s">
        <v>15473</v>
      </c>
      <c r="B4238" s="551" t="s">
        <v>2347</v>
      </c>
      <c r="C4238" s="556" t="s">
        <v>2348</v>
      </c>
      <c r="D4238" s="556" t="s">
        <v>2349</v>
      </c>
      <c r="E4238" s="554">
        <v>2</v>
      </c>
      <c r="F4238" s="551" t="s">
        <v>1347</v>
      </c>
      <c r="G4238" s="554">
        <v>10</v>
      </c>
      <c r="H4238" t="str">
        <f t="shared" si="134"/>
        <v>opTypeString</v>
      </c>
      <c r="I4238">
        <f>COUNTIF($H$3:H4237,H4238)</f>
        <v>6</v>
      </c>
      <c r="J4238">
        <f>COUNTIF($B$3:B4237,B4238)</f>
        <v>6</v>
      </c>
      <c r="K4238">
        <f t="shared" si="135"/>
        <v>0</v>
      </c>
    </row>
    <row r="4239" spans="1:11">
      <c r="A4239" s="556" t="s">
        <v>15473</v>
      </c>
      <c r="B4239" s="551" t="s">
        <v>3894</v>
      </c>
      <c r="C4239" s="556" t="s">
        <v>3895</v>
      </c>
      <c r="D4239" s="556" t="s">
        <v>3896</v>
      </c>
      <c r="E4239" s="554">
        <v>3</v>
      </c>
      <c r="F4239" s="480" t="s">
        <v>1347</v>
      </c>
      <c r="G4239" s="479">
        <v>50</v>
      </c>
      <c r="H4239" t="str">
        <f t="shared" si="134"/>
        <v>itemShortNameString</v>
      </c>
      <c r="I4239">
        <f>COUNTIF($H$3:H4238,H4239)</f>
        <v>1</v>
      </c>
      <c r="J4239">
        <f>COUNTIF($B$3:B4238,B4239)</f>
        <v>1</v>
      </c>
      <c r="K4239">
        <f t="shared" si="135"/>
        <v>0</v>
      </c>
    </row>
    <row r="4240" spans="1:11">
      <c r="A4240" s="556" t="s">
        <v>15473</v>
      </c>
      <c r="B4240" s="551" t="s">
        <v>3897</v>
      </c>
      <c r="C4240" s="556" t="s">
        <v>3898</v>
      </c>
      <c r="D4240" s="556" t="s">
        <v>3899</v>
      </c>
      <c r="E4240" s="554">
        <v>4</v>
      </c>
      <c r="F4240" s="480" t="s">
        <v>1347</v>
      </c>
      <c r="G4240" s="479">
        <v>1</v>
      </c>
      <c r="H4240" t="str">
        <f t="shared" si="134"/>
        <v>mandatoryFlagString</v>
      </c>
      <c r="I4240">
        <f>COUNTIF($H$3:H4239,H4240)</f>
        <v>3</v>
      </c>
      <c r="J4240">
        <f>COUNTIF($B$3:B4239,B4240)</f>
        <v>3</v>
      </c>
      <c r="K4240">
        <f t="shared" si="135"/>
        <v>0</v>
      </c>
    </row>
    <row r="4241" spans="1:11">
      <c r="A4241" s="556" t="s">
        <v>15473</v>
      </c>
      <c r="B4241" s="551" t="s">
        <v>3900</v>
      </c>
      <c r="C4241" s="556" t="s">
        <v>3901</v>
      </c>
      <c r="D4241" s="556" t="s">
        <v>3902</v>
      </c>
      <c r="E4241" s="554">
        <v>5</v>
      </c>
      <c r="F4241" s="480" t="s">
        <v>1347</v>
      </c>
      <c r="G4241" s="479">
        <v>30</v>
      </c>
      <c r="H4241" t="str">
        <f t="shared" si="134"/>
        <v>itemTypeCodeString</v>
      </c>
      <c r="I4241">
        <f>COUNTIF($H$3:H4240,H4241)</f>
        <v>1</v>
      </c>
      <c r="J4241">
        <f>COUNTIF($B$3:B4240,B4241)</f>
        <v>1</v>
      </c>
      <c r="K4241">
        <f t="shared" si="135"/>
        <v>0</v>
      </c>
    </row>
    <row r="4242" spans="1:11">
      <c r="A4242" s="556" t="s">
        <v>15473</v>
      </c>
      <c r="B4242" s="551" t="s">
        <v>2791</v>
      </c>
      <c r="C4242" s="556" t="s">
        <v>2792</v>
      </c>
      <c r="D4242" s="556" t="s">
        <v>2793</v>
      </c>
      <c r="E4242" s="554">
        <v>6</v>
      </c>
      <c r="F4242" s="480" t="s">
        <v>1347</v>
      </c>
      <c r="G4242" s="479">
        <v>100</v>
      </c>
      <c r="H4242" t="str">
        <f t="shared" si="134"/>
        <v>attachFileIdString</v>
      </c>
      <c r="I4242">
        <f>COUNTIF($H$3:H4241,H4242)</f>
        <v>3</v>
      </c>
      <c r="J4242">
        <f>COUNTIF($B$3:B4241,B4242)</f>
        <v>3</v>
      </c>
      <c r="K4242">
        <f t="shared" si="135"/>
        <v>0</v>
      </c>
    </row>
    <row r="4243" spans="1:11">
      <c r="A4243" s="556" t="s">
        <v>15473</v>
      </c>
      <c r="B4243" s="551" t="s">
        <v>3903</v>
      </c>
      <c r="C4243" s="556" t="s">
        <v>3904</v>
      </c>
      <c r="D4243" s="556" t="s">
        <v>3905</v>
      </c>
      <c r="E4243" s="554">
        <v>7</v>
      </c>
      <c r="F4243" s="480" t="s">
        <v>1347</v>
      </c>
      <c r="G4243" s="479">
        <v>10</v>
      </c>
      <c r="H4243" t="str">
        <f t="shared" si="134"/>
        <v>workDelimiterCodeString</v>
      </c>
      <c r="I4243">
        <f>COUNTIF($H$3:H4242,H4243)</f>
        <v>4</v>
      </c>
      <c r="J4243">
        <f>COUNTIF($B$3:B4242,B4243)</f>
        <v>4</v>
      </c>
      <c r="K4243">
        <f t="shared" si="135"/>
        <v>0</v>
      </c>
    </row>
    <row r="4244" spans="1:11">
      <c r="A4244" s="556" t="s">
        <v>15473</v>
      </c>
      <c r="B4244" s="551" t="s">
        <v>3906</v>
      </c>
      <c r="C4244" s="556" t="s">
        <v>3907</v>
      </c>
      <c r="D4244" s="556" t="s">
        <v>3908</v>
      </c>
      <c r="E4244" s="554">
        <v>8</v>
      </c>
      <c r="F4244" s="480" t="s">
        <v>1347</v>
      </c>
      <c r="G4244" s="479">
        <v>150</v>
      </c>
      <c r="H4244" t="str">
        <f t="shared" si="134"/>
        <v>rbisIfFlagString</v>
      </c>
      <c r="I4244">
        <f>COUNTIF($H$3:H4243,H4244)</f>
        <v>1</v>
      </c>
      <c r="J4244">
        <f>COUNTIF($B$3:B4243,B4244)</f>
        <v>1</v>
      </c>
      <c r="K4244">
        <f t="shared" si="135"/>
        <v>0</v>
      </c>
    </row>
    <row r="4245" spans="1:11">
      <c r="A4245" s="556" t="s">
        <v>15473</v>
      </c>
      <c r="B4245" s="551" t="s">
        <v>3909</v>
      </c>
      <c r="C4245" s="556" t="s">
        <v>3910</v>
      </c>
      <c r="D4245" s="556" t="s">
        <v>3911</v>
      </c>
      <c r="E4245" s="554">
        <v>9</v>
      </c>
      <c r="F4245" s="480" t="s">
        <v>1347</v>
      </c>
      <c r="G4245" s="479">
        <v>1</v>
      </c>
      <c r="H4245" t="str">
        <f t="shared" si="134"/>
        <v>propertyFlagString</v>
      </c>
      <c r="I4245">
        <f>COUNTIF($H$3:H4244,H4245)</f>
        <v>3</v>
      </c>
      <c r="J4245">
        <f>COUNTIF($B$3:B4244,B4245)</f>
        <v>3</v>
      </c>
      <c r="K4245">
        <f t="shared" si="135"/>
        <v>0</v>
      </c>
    </row>
    <row r="4246" spans="1:11">
      <c r="A4246" s="556" t="s">
        <v>15473</v>
      </c>
      <c r="B4246" s="551" t="s">
        <v>3912</v>
      </c>
      <c r="C4246" s="556" t="s">
        <v>3913</v>
      </c>
      <c r="D4246" s="556" t="s">
        <v>3914</v>
      </c>
      <c r="E4246" s="554">
        <v>10</v>
      </c>
      <c r="F4246" s="480" t="s">
        <v>1347</v>
      </c>
      <c r="G4246" s="479">
        <v>1</v>
      </c>
      <c r="H4246" t="str">
        <f t="shared" si="134"/>
        <v>priOnlyFlagString</v>
      </c>
      <c r="I4246">
        <f>COUNTIF($H$3:H4245,H4246)</f>
        <v>1</v>
      </c>
      <c r="J4246">
        <f>COUNTIF($B$3:B4245,B4246)</f>
        <v>1</v>
      </c>
      <c r="K4246">
        <f t="shared" si="135"/>
        <v>0</v>
      </c>
    </row>
    <row r="4247" spans="1:11">
      <c r="A4247" s="556" t="s">
        <v>15473</v>
      </c>
      <c r="B4247" s="551" t="s">
        <v>3915</v>
      </c>
      <c r="C4247" s="556" t="s">
        <v>3916</v>
      </c>
      <c r="D4247" s="556" t="s">
        <v>3917</v>
      </c>
      <c r="E4247" s="554">
        <v>11</v>
      </c>
      <c r="F4247" s="480" t="s">
        <v>1347</v>
      </c>
      <c r="G4247" s="479">
        <v>1</v>
      </c>
      <c r="H4247" t="str">
        <f t="shared" si="134"/>
        <v>gpinTargetString</v>
      </c>
      <c r="I4247">
        <f>COUNTIF($H$3:H4246,H4247)</f>
        <v>1</v>
      </c>
      <c r="J4247">
        <f>COUNTIF($B$3:B4246,B4247)</f>
        <v>1</v>
      </c>
      <c r="K4247">
        <f t="shared" si="135"/>
        <v>0</v>
      </c>
    </row>
    <row r="4248" spans="1:11">
      <c r="A4248" s="556" t="s">
        <v>15473</v>
      </c>
      <c r="B4248" s="551" t="s">
        <v>1261</v>
      </c>
      <c r="C4248" s="556" t="s">
        <v>2549</v>
      </c>
      <c r="D4248" s="556" t="s">
        <v>2550</v>
      </c>
      <c r="E4248" s="554">
        <v>12</v>
      </c>
      <c r="F4248" s="480" t="s">
        <v>1347</v>
      </c>
      <c r="G4248" s="479">
        <v>1</v>
      </c>
      <c r="H4248" t="str">
        <f t="shared" si="134"/>
        <v>useFlagString</v>
      </c>
      <c r="I4248">
        <f>COUNTIF($H$3:H4247,H4248)</f>
        <v>32</v>
      </c>
      <c r="J4248">
        <f>COUNTIF($B$3:B4247,B4248)</f>
        <v>32</v>
      </c>
      <c r="K4248">
        <f t="shared" si="135"/>
        <v>0</v>
      </c>
    </row>
    <row r="4249" spans="1:11">
      <c r="A4249" s="556" t="s">
        <v>15473</v>
      </c>
      <c r="B4249" s="551" t="s">
        <v>3918</v>
      </c>
      <c r="C4249" s="556" t="s">
        <v>3919</v>
      </c>
      <c r="D4249" s="556" t="s">
        <v>3920</v>
      </c>
      <c r="E4249" s="554">
        <v>13</v>
      </c>
      <c r="F4249" s="480" t="s">
        <v>1347</v>
      </c>
      <c r="G4249" s="479">
        <v>10</v>
      </c>
      <c r="H4249" t="str">
        <f t="shared" si="134"/>
        <v>pdrFlagString</v>
      </c>
      <c r="I4249">
        <f>COUNTIF($H$3:H4248,H4249)</f>
        <v>1</v>
      </c>
      <c r="J4249">
        <f>COUNTIF($B$3:B4248,B4249)</f>
        <v>1</v>
      </c>
      <c r="K4249">
        <f t="shared" si="135"/>
        <v>0</v>
      </c>
    </row>
    <row r="4250" spans="1:11">
      <c r="A4250" s="556" t="s">
        <v>15473</v>
      </c>
      <c r="B4250" s="551" t="s">
        <v>3921</v>
      </c>
      <c r="C4250" s="556" t="s">
        <v>3922</v>
      </c>
      <c r="D4250" s="556" t="s">
        <v>3923</v>
      </c>
      <c r="E4250" s="554">
        <v>14</v>
      </c>
      <c r="F4250" s="480" t="s">
        <v>1347</v>
      </c>
      <c r="G4250" s="479">
        <v>10</v>
      </c>
      <c r="H4250" t="str">
        <f t="shared" si="134"/>
        <v>prjFlagString</v>
      </c>
      <c r="I4250">
        <f>COUNTIF($H$3:H4249,H4250)</f>
        <v>1</v>
      </c>
      <c r="J4250">
        <f>COUNTIF($B$3:B4249,B4250)</f>
        <v>1</v>
      </c>
      <c r="K4250">
        <f t="shared" si="135"/>
        <v>0</v>
      </c>
    </row>
    <row r="4251" spans="1:11">
      <c r="A4251" s="556" t="s">
        <v>15473</v>
      </c>
      <c r="B4251" s="551" t="s">
        <v>3924</v>
      </c>
      <c r="C4251" s="556" t="s">
        <v>3925</v>
      </c>
      <c r="D4251" s="556" t="s">
        <v>3926</v>
      </c>
      <c r="E4251" s="554">
        <v>15</v>
      </c>
      <c r="F4251" s="480" t="s">
        <v>1347</v>
      </c>
      <c r="G4251" s="479">
        <v>10</v>
      </c>
      <c r="H4251" t="str">
        <f t="shared" si="134"/>
        <v>uspFlagString</v>
      </c>
      <c r="I4251">
        <f>COUNTIF($H$3:H4250,H4251)</f>
        <v>1</v>
      </c>
      <c r="J4251">
        <f>COUNTIF($B$3:B4250,B4251)</f>
        <v>1</v>
      </c>
      <c r="K4251">
        <f t="shared" si="135"/>
        <v>0</v>
      </c>
    </row>
    <row r="4252" spans="1:11">
      <c r="A4252" s="556" t="s">
        <v>15473</v>
      </c>
      <c r="B4252" s="551" t="s">
        <v>3927</v>
      </c>
      <c r="C4252" s="556" t="s">
        <v>3928</v>
      </c>
      <c r="D4252" s="556" t="s">
        <v>3929</v>
      </c>
      <c r="E4252" s="554">
        <v>16</v>
      </c>
      <c r="F4252" s="480" t="s">
        <v>1347</v>
      </c>
      <c r="G4252" s="479">
        <v>10</v>
      </c>
      <c r="H4252" t="str">
        <f t="shared" si="134"/>
        <v>ppFlagString</v>
      </c>
      <c r="I4252">
        <f>COUNTIF($H$3:H4251,H4252)</f>
        <v>1</v>
      </c>
      <c r="J4252">
        <f>COUNTIF($B$3:B4251,B4252)</f>
        <v>1</v>
      </c>
      <c r="K4252">
        <f t="shared" si="135"/>
        <v>0</v>
      </c>
    </row>
    <row r="4253" spans="1:11">
      <c r="A4253" s="556" t="s">
        <v>15473</v>
      </c>
      <c r="B4253" s="551" t="s">
        <v>3930</v>
      </c>
      <c r="C4253" s="556" t="s">
        <v>3931</v>
      </c>
      <c r="D4253" s="556" t="s">
        <v>3932</v>
      </c>
      <c r="E4253" s="554">
        <v>17</v>
      </c>
      <c r="F4253" s="480" t="s">
        <v>1347</v>
      </c>
      <c r="G4253" s="479">
        <v>10</v>
      </c>
      <c r="H4253" t="str">
        <f t="shared" si="134"/>
        <v>copyFlagString</v>
      </c>
      <c r="I4253">
        <f>COUNTIF($H$3:H4252,H4253)</f>
        <v>1</v>
      </c>
      <c r="J4253">
        <f>COUNTIF($B$3:B4252,B4253)</f>
        <v>1</v>
      </c>
      <c r="K4253">
        <f t="shared" si="135"/>
        <v>0</v>
      </c>
    </row>
    <row r="4254" spans="1:11">
      <c r="A4254" s="556" t="s">
        <v>15473</v>
      </c>
      <c r="B4254" s="551" t="s">
        <v>3933</v>
      </c>
      <c r="C4254" s="556" t="s">
        <v>3934</v>
      </c>
      <c r="D4254" s="556" t="s">
        <v>3935</v>
      </c>
      <c r="E4254" s="554">
        <v>18</v>
      </c>
      <c r="F4254" s="480" t="s">
        <v>1353</v>
      </c>
      <c r="G4254" s="479"/>
      <c r="H4254" t="str">
        <f t="shared" si="134"/>
        <v>itemLevelInteger</v>
      </c>
      <c r="I4254">
        <f>COUNTIF($H$3:H4253,H4254)</f>
        <v>1</v>
      </c>
      <c r="J4254">
        <f>COUNTIF($B$3:B4253,B4254)</f>
        <v>1</v>
      </c>
      <c r="K4254">
        <f t="shared" si="135"/>
        <v>0</v>
      </c>
    </row>
    <row r="4255" spans="1:11">
      <c r="A4255" s="556" t="s">
        <v>15473</v>
      </c>
      <c r="B4255" s="551" t="s">
        <v>2800</v>
      </c>
      <c r="C4255" s="556" t="s">
        <v>2801</v>
      </c>
      <c r="D4255" s="556" t="s">
        <v>2802</v>
      </c>
      <c r="E4255" s="554">
        <v>19</v>
      </c>
      <c r="F4255" s="480" t="s">
        <v>1347</v>
      </c>
      <c r="G4255" s="479">
        <v>300</v>
      </c>
      <c r="H4255" t="str">
        <f t="shared" si="134"/>
        <v>attribute1String</v>
      </c>
      <c r="I4255">
        <f>COUNTIF($H$3:H4254,H4255)</f>
        <v>38</v>
      </c>
      <c r="J4255">
        <f>COUNTIF($B$3:B4254,B4255)</f>
        <v>38</v>
      </c>
      <c r="K4255">
        <f t="shared" si="135"/>
        <v>0</v>
      </c>
    </row>
    <row r="4256" spans="1:11">
      <c r="A4256" s="556" t="s">
        <v>15473</v>
      </c>
      <c r="B4256" s="551" t="s">
        <v>2803</v>
      </c>
      <c r="C4256" s="556" t="s">
        <v>2804</v>
      </c>
      <c r="D4256" s="556" t="s">
        <v>2805</v>
      </c>
      <c r="E4256" s="554">
        <v>20</v>
      </c>
      <c r="F4256" s="480" t="s">
        <v>1347</v>
      </c>
      <c r="G4256" s="479">
        <v>300</v>
      </c>
      <c r="H4256" t="str">
        <f t="shared" si="134"/>
        <v>attribute2String</v>
      </c>
      <c r="I4256">
        <f>COUNTIF($H$3:H4255,H4256)</f>
        <v>34</v>
      </c>
      <c r="J4256">
        <f>COUNTIF($B$3:B4255,B4256)</f>
        <v>34</v>
      </c>
      <c r="K4256">
        <f t="shared" si="135"/>
        <v>0</v>
      </c>
    </row>
    <row r="4257" spans="1:11">
      <c r="A4257" s="556" t="s">
        <v>15473</v>
      </c>
      <c r="B4257" s="551" t="s">
        <v>2806</v>
      </c>
      <c r="C4257" s="556" t="s">
        <v>2807</v>
      </c>
      <c r="D4257" s="556" t="s">
        <v>2808</v>
      </c>
      <c r="E4257" s="554">
        <v>21</v>
      </c>
      <c r="F4257" s="480" t="s">
        <v>1347</v>
      </c>
      <c r="G4257" s="479">
        <v>300</v>
      </c>
      <c r="H4257" t="str">
        <f t="shared" si="134"/>
        <v>attribute3String</v>
      </c>
      <c r="I4257">
        <f>COUNTIF($H$3:H4256,H4257)</f>
        <v>33</v>
      </c>
      <c r="J4257">
        <f>COUNTIF($B$3:B4256,B4257)</f>
        <v>33</v>
      </c>
      <c r="K4257">
        <f t="shared" si="135"/>
        <v>0</v>
      </c>
    </row>
    <row r="4258" spans="1:11">
      <c r="A4258" s="556" t="s">
        <v>15473</v>
      </c>
      <c r="B4258" s="551" t="s">
        <v>2809</v>
      </c>
      <c r="C4258" s="556" t="s">
        <v>2810</v>
      </c>
      <c r="D4258" s="556" t="s">
        <v>2811</v>
      </c>
      <c r="E4258" s="554">
        <v>22</v>
      </c>
      <c r="F4258" s="480" t="s">
        <v>1347</v>
      </c>
      <c r="G4258" s="479">
        <v>300</v>
      </c>
      <c r="H4258" t="str">
        <f t="shared" si="134"/>
        <v>attribute4String</v>
      </c>
      <c r="I4258">
        <f>COUNTIF($H$3:H4257,H4258)</f>
        <v>33</v>
      </c>
      <c r="J4258">
        <f>COUNTIF($B$3:B4257,B4258)</f>
        <v>33</v>
      </c>
      <c r="K4258">
        <f t="shared" si="135"/>
        <v>0</v>
      </c>
    </row>
    <row r="4259" spans="1:11">
      <c r="A4259" s="556" t="s">
        <v>15473</v>
      </c>
      <c r="B4259" s="551" t="s">
        <v>2812</v>
      </c>
      <c r="C4259" s="556" t="s">
        <v>2813</v>
      </c>
      <c r="D4259" s="556" t="s">
        <v>2814</v>
      </c>
      <c r="E4259" s="554">
        <v>23</v>
      </c>
      <c r="F4259" s="480" t="s">
        <v>1347</v>
      </c>
      <c r="G4259" s="479">
        <v>300</v>
      </c>
      <c r="H4259" t="str">
        <f t="shared" si="134"/>
        <v>attribute5String</v>
      </c>
      <c r="I4259">
        <f>COUNTIF($H$3:H4258,H4259)</f>
        <v>32</v>
      </c>
      <c r="J4259">
        <f>COUNTIF($B$3:B4258,B4259)</f>
        <v>32</v>
      </c>
      <c r="K4259">
        <f t="shared" si="135"/>
        <v>0</v>
      </c>
    </row>
    <row r="4260" spans="1:11">
      <c r="A4260" s="556" t="s">
        <v>15483</v>
      </c>
      <c r="B4260" s="551" t="s">
        <v>82</v>
      </c>
      <c r="C4260" s="556" t="s">
        <v>1404</v>
      </c>
      <c r="D4260" s="556" t="s">
        <v>1405</v>
      </c>
      <c r="E4260" s="554">
        <v>1</v>
      </c>
      <c r="F4260" s="551" t="s">
        <v>1347</v>
      </c>
      <c r="G4260" s="554">
        <v>20</v>
      </c>
      <c r="H4260" t="str">
        <f t="shared" si="134"/>
        <v>fromObidString</v>
      </c>
      <c r="I4260">
        <f>COUNTIF($H$3:H4259,H4260)</f>
        <v>32</v>
      </c>
      <c r="J4260">
        <f>COUNTIF($B$3:B4259,B4260)</f>
        <v>32</v>
      </c>
      <c r="K4260">
        <f t="shared" si="135"/>
        <v>0</v>
      </c>
    </row>
    <row r="4261" spans="1:11">
      <c r="A4261" s="556" t="s">
        <v>15483</v>
      </c>
      <c r="B4261" s="551" t="s">
        <v>2347</v>
      </c>
      <c r="C4261" s="556" t="s">
        <v>2348</v>
      </c>
      <c r="D4261" s="556" t="s">
        <v>2349</v>
      </c>
      <c r="E4261" s="554">
        <v>2</v>
      </c>
      <c r="F4261" s="551" t="s">
        <v>1347</v>
      </c>
      <c r="G4261" s="554">
        <v>10</v>
      </c>
      <c r="H4261" t="str">
        <f t="shared" si="134"/>
        <v>opTypeString</v>
      </c>
      <c r="I4261">
        <f>COUNTIF($H$3:H4260,H4261)</f>
        <v>7</v>
      </c>
      <c r="J4261">
        <f>COUNTIF($B$3:B4260,B4261)</f>
        <v>7</v>
      </c>
      <c r="K4261">
        <f t="shared" si="135"/>
        <v>0</v>
      </c>
    </row>
    <row r="4262" spans="1:11">
      <c r="A4262" s="556" t="s">
        <v>15483</v>
      </c>
      <c r="B4262" s="551" t="s">
        <v>15487</v>
      </c>
      <c r="C4262" s="556" t="s">
        <v>15488</v>
      </c>
      <c r="D4262" s="556" t="s">
        <v>15489</v>
      </c>
      <c r="E4262" s="554">
        <v>3</v>
      </c>
      <c r="F4262" s="551" t="s">
        <v>1347</v>
      </c>
      <c r="G4262" s="554">
        <v>20</v>
      </c>
      <c r="H4262" t="str">
        <f t="shared" si="134"/>
        <v>specItemObidString</v>
      </c>
      <c r="I4262">
        <f>COUNTIF($H$3:H4261,H4262)</f>
        <v>2</v>
      </c>
      <c r="J4262">
        <f>COUNTIF($B$3:B4261,B4262)</f>
        <v>2</v>
      </c>
      <c r="K4262">
        <f t="shared" si="135"/>
        <v>0</v>
      </c>
    </row>
    <row r="4263" spans="1:11">
      <c r="A4263" s="556" t="s">
        <v>15483</v>
      </c>
      <c r="B4263" s="551" t="s">
        <v>3937</v>
      </c>
      <c r="C4263" s="556" t="s">
        <v>3938</v>
      </c>
      <c r="D4263" s="556" t="s">
        <v>3939</v>
      </c>
      <c r="E4263" s="554">
        <v>4</v>
      </c>
      <c r="F4263" s="551" t="s">
        <v>1347</v>
      </c>
      <c r="G4263" s="554">
        <v>2000</v>
      </c>
      <c r="H4263" t="str">
        <f t="shared" si="134"/>
        <v>item1stValueString</v>
      </c>
      <c r="I4263">
        <f>COUNTIF($H$3:H4262,H4263)</f>
        <v>4</v>
      </c>
      <c r="J4263">
        <f>COUNTIF($B$3:B4262,B4263)</f>
        <v>4</v>
      </c>
      <c r="K4263">
        <f t="shared" si="135"/>
        <v>0</v>
      </c>
    </row>
    <row r="4264" spans="1:11">
      <c r="A4264" s="556" t="s">
        <v>15483</v>
      </c>
      <c r="B4264" s="551" t="s">
        <v>3940</v>
      </c>
      <c r="C4264" s="556" t="s">
        <v>3941</v>
      </c>
      <c r="D4264" s="556" t="s">
        <v>3942</v>
      </c>
      <c r="E4264" s="554">
        <v>5</v>
      </c>
      <c r="F4264" s="551" t="s">
        <v>1347</v>
      </c>
      <c r="G4264" s="554">
        <v>2000</v>
      </c>
      <c r="H4264" t="str">
        <f t="shared" si="134"/>
        <v>item1stValueDescString</v>
      </c>
      <c r="I4264">
        <f>COUNTIF($H$3:H4263,H4264)</f>
        <v>1</v>
      </c>
      <c r="J4264">
        <f>COUNTIF($B$3:B4263,B4264)</f>
        <v>1</v>
      </c>
      <c r="K4264">
        <f t="shared" si="135"/>
        <v>0</v>
      </c>
    </row>
    <row r="4265" spans="1:11">
      <c r="A4265" s="556" t="s">
        <v>15483</v>
      </c>
      <c r="B4265" s="551" t="s">
        <v>3943</v>
      </c>
      <c r="C4265" s="556" t="s">
        <v>3944</v>
      </c>
      <c r="D4265" s="556" t="s">
        <v>3945</v>
      </c>
      <c r="E4265" s="554">
        <v>6</v>
      </c>
      <c r="F4265" s="551" t="s">
        <v>1347</v>
      </c>
      <c r="G4265" s="554">
        <v>2000</v>
      </c>
      <c r="H4265" t="str">
        <f t="shared" si="134"/>
        <v>item2ndValueString</v>
      </c>
      <c r="I4265">
        <f>COUNTIF($H$3:H4264,H4265)</f>
        <v>4</v>
      </c>
      <c r="J4265">
        <f>COUNTIF($B$3:B4264,B4265)</f>
        <v>4</v>
      </c>
      <c r="K4265">
        <f t="shared" si="135"/>
        <v>0</v>
      </c>
    </row>
    <row r="4266" spans="1:11">
      <c r="A4266" s="556" t="s">
        <v>15483</v>
      </c>
      <c r="B4266" s="551" t="s">
        <v>3946</v>
      </c>
      <c r="C4266" s="556" t="s">
        <v>3947</v>
      </c>
      <c r="D4266" s="556" t="s">
        <v>3948</v>
      </c>
      <c r="E4266" s="554">
        <v>7</v>
      </c>
      <c r="F4266" s="551" t="s">
        <v>1347</v>
      </c>
      <c r="G4266" s="554">
        <v>2000</v>
      </c>
      <c r="H4266" t="str">
        <f t="shared" si="134"/>
        <v>item2ndValueDescString</v>
      </c>
      <c r="I4266">
        <f>COUNTIF($H$3:H4265,H4266)</f>
        <v>1</v>
      </c>
      <c r="J4266">
        <f>COUNTIF($B$3:B4265,B4266)</f>
        <v>1</v>
      </c>
      <c r="K4266">
        <f t="shared" si="135"/>
        <v>0</v>
      </c>
    </row>
    <row r="4267" spans="1:11">
      <c r="A4267" s="556" t="s">
        <v>15483</v>
      </c>
      <c r="B4267" s="551" t="s">
        <v>2791</v>
      </c>
      <c r="C4267" s="556" t="s">
        <v>2792</v>
      </c>
      <c r="D4267" s="556" t="s">
        <v>2793</v>
      </c>
      <c r="E4267" s="554">
        <v>8</v>
      </c>
      <c r="F4267" s="551" t="s">
        <v>1347</v>
      </c>
      <c r="G4267" s="554">
        <v>100</v>
      </c>
      <c r="H4267" t="str">
        <f t="shared" si="134"/>
        <v>attachFileIdString</v>
      </c>
      <c r="I4267">
        <f>COUNTIF($H$3:H4266,H4267)</f>
        <v>4</v>
      </c>
      <c r="J4267">
        <f>COUNTIF($B$3:B4266,B4267)</f>
        <v>4</v>
      </c>
      <c r="K4267">
        <f t="shared" si="135"/>
        <v>0</v>
      </c>
    </row>
    <row r="4268" spans="1:11">
      <c r="A4268" s="556" t="s">
        <v>15483</v>
      </c>
      <c r="B4268" s="551" t="s">
        <v>1261</v>
      </c>
      <c r="C4268" s="556" t="s">
        <v>2549</v>
      </c>
      <c r="D4268" s="556" t="s">
        <v>2550</v>
      </c>
      <c r="E4268" s="554">
        <v>9</v>
      </c>
      <c r="F4268" s="551" t="s">
        <v>1347</v>
      </c>
      <c r="G4268" s="554">
        <v>1</v>
      </c>
      <c r="H4268" t="str">
        <f t="shared" si="134"/>
        <v>useFlagString</v>
      </c>
      <c r="I4268">
        <f>COUNTIF($H$3:H4267,H4268)</f>
        <v>33</v>
      </c>
      <c r="J4268">
        <f>COUNTIF($B$3:B4267,B4268)</f>
        <v>33</v>
      </c>
      <c r="K4268">
        <f t="shared" si="135"/>
        <v>0</v>
      </c>
    </row>
    <row r="4269" spans="1:11">
      <c r="A4269" s="556" t="s">
        <v>15483</v>
      </c>
      <c r="B4269" s="551" t="s">
        <v>3949</v>
      </c>
      <c r="C4269" s="556" t="s">
        <v>3950</v>
      </c>
      <c r="D4269" s="556" t="s">
        <v>3951</v>
      </c>
      <c r="E4269" s="554">
        <v>10</v>
      </c>
      <c r="F4269" s="551" t="s">
        <v>1347</v>
      </c>
      <c r="G4269" s="554">
        <v>30</v>
      </c>
      <c r="H4269" t="str">
        <f t="shared" si="134"/>
        <v>interfaceCodeString</v>
      </c>
      <c r="I4269">
        <f>COUNTIF($H$3:H4268,H4269)</f>
        <v>1</v>
      </c>
      <c r="J4269">
        <f>COUNTIF($B$3:B4268,B4269)</f>
        <v>1</v>
      </c>
      <c r="K4269">
        <f t="shared" si="135"/>
        <v>0</v>
      </c>
    </row>
    <row r="4270" spans="1:11">
      <c r="A4270" s="556" t="s">
        <v>15483</v>
      </c>
      <c r="B4270" s="551" t="s">
        <v>2803</v>
      </c>
      <c r="C4270" s="556" t="s">
        <v>2804</v>
      </c>
      <c r="D4270" s="556" t="s">
        <v>2805</v>
      </c>
      <c r="E4270" s="554">
        <v>11</v>
      </c>
      <c r="F4270" s="551" t="s">
        <v>1347</v>
      </c>
      <c r="G4270" s="554">
        <v>300</v>
      </c>
      <c r="H4270" t="str">
        <f t="shared" si="134"/>
        <v>attribute2String</v>
      </c>
      <c r="I4270">
        <f>COUNTIF($H$3:H4269,H4270)</f>
        <v>35</v>
      </c>
      <c r="J4270">
        <f>COUNTIF($B$3:B4269,B4270)</f>
        <v>35</v>
      </c>
      <c r="K4270">
        <f t="shared" si="135"/>
        <v>0</v>
      </c>
    </row>
    <row r="4271" spans="1:11">
      <c r="A4271" s="556" t="s">
        <v>15483</v>
      </c>
      <c r="B4271" s="551" t="s">
        <v>2806</v>
      </c>
      <c r="C4271" s="556" t="s">
        <v>2807</v>
      </c>
      <c r="D4271" s="556" t="s">
        <v>2808</v>
      </c>
      <c r="E4271" s="554">
        <v>12</v>
      </c>
      <c r="F4271" s="551" t="s">
        <v>1347</v>
      </c>
      <c r="G4271" s="554">
        <v>300</v>
      </c>
      <c r="H4271" t="str">
        <f t="shared" si="134"/>
        <v>attribute3String</v>
      </c>
      <c r="I4271">
        <f>COUNTIF($H$3:H4270,H4271)</f>
        <v>34</v>
      </c>
      <c r="J4271">
        <f>COUNTIF($B$3:B4270,B4271)</f>
        <v>34</v>
      </c>
      <c r="K4271">
        <f t="shared" si="135"/>
        <v>0</v>
      </c>
    </row>
    <row r="4272" spans="1:11">
      <c r="A4272" s="556" t="s">
        <v>15483</v>
      </c>
      <c r="B4272" s="551" t="s">
        <v>2809</v>
      </c>
      <c r="C4272" s="556" t="s">
        <v>2810</v>
      </c>
      <c r="D4272" s="556" t="s">
        <v>2811</v>
      </c>
      <c r="E4272" s="554">
        <v>13</v>
      </c>
      <c r="F4272" s="551" t="s">
        <v>1347</v>
      </c>
      <c r="G4272" s="554">
        <v>300</v>
      </c>
      <c r="H4272" t="str">
        <f t="shared" si="134"/>
        <v>attribute4String</v>
      </c>
      <c r="I4272">
        <f>COUNTIF($H$3:H4271,H4272)</f>
        <v>34</v>
      </c>
      <c r="J4272">
        <f>COUNTIF($B$3:B4271,B4272)</f>
        <v>34</v>
      </c>
      <c r="K4272">
        <f t="shared" si="135"/>
        <v>0</v>
      </c>
    </row>
    <row r="4273" spans="1:11">
      <c r="A4273" s="556" t="s">
        <v>15483</v>
      </c>
      <c r="B4273" s="551" t="s">
        <v>2812</v>
      </c>
      <c r="C4273" s="556" t="s">
        <v>2813</v>
      </c>
      <c r="D4273" s="556" t="s">
        <v>2814</v>
      </c>
      <c r="E4273" s="554">
        <v>14</v>
      </c>
      <c r="F4273" s="551" t="s">
        <v>1347</v>
      </c>
      <c r="G4273" s="554">
        <v>300</v>
      </c>
      <c r="H4273" t="str">
        <f t="shared" si="134"/>
        <v>attribute5String</v>
      </c>
      <c r="I4273">
        <f>COUNTIF($H$3:H4272,H4273)</f>
        <v>33</v>
      </c>
      <c r="J4273">
        <f>COUNTIF($B$3:B4272,B4273)</f>
        <v>33</v>
      </c>
      <c r="K4273">
        <f t="shared" si="135"/>
        <v>0</v>
      </c>
    </row>
    <row r="4274" spans="1:11">
      <c r="A4274" s="540" t="s">
        <v>4083</v>
      </c>
      <c r="B4274" s="541" t="s">
        <v>4035</v>
      </c>
      <c r="C4274" s="541" t="s">
        <v>4036</v>
      </c>
      <c r="D4274" s="541" t="s">
        <v>4037</v>
      </c>
      <c r="E4274" s="542">
        <v>81</v>
      </c>
      <c r="F4274" s="540" t="s">
        <v>1347</v>
      </c>
      <c r="G4274" s="542">
        <v>50</v>
      </c>
      <c r="H4274" t="str">
        <f t="shared" si="134"/>
        <v>customerModelNameString</v>
      </c>
      <c r="I4274">
        <f>COUNTIF($H$3:H4273,H4274)</f>
        <v>2</v>
      </c>
      <c r="J4274">
        <f>COUNTIF($B$3:B4273,B4274)</f>
        <v>2</v>
      </c>
      <c r="K4274">
        <f t="shared" si="135"/>
        <v>0</v>
      </c>
    </row>
    <row r="4275" spans="1:11">
      <c r="A4275" s="591" t="s">
        <v>7298</v>
      </c>
      <c r="B4275" s="365" t="s">
        <v>6639</v>
      </c>
      <c r="C4275" s="365" t="s">
        <v>6788</v>
      </c>
      <c r="D4275" s="365" t="s">
        <v>6821</v>
      </c>
      <c r="E4275" s="479">
        <v>8</v>
      </c>
      <c r="F4275" s="480" t="s">
        <v>1347</v>
      </c>
      <c r="G4275" s="479">
        <v>30</v>
      </c>
      <c r="H4275" t="str">
        <f t="shared" si="134"/>
        <v>itemCodeString</v>
      </c>
      <c r="I4275">
        <f>COUNTIF($H$3:H4274,H4275)</f>
        <v>4</v>
      </c>
      <c r="J4275">
        <f>COUNTIF($B$3:B4274,B4275)</f>
        <v>4</v>
      </c>
      <c r="K4275">
        <f t="shared" si="135"/>
        <v>0</v>
      </c>
    </row>
    <row r="4276" spans="1:11">
      <c r="A4276" s="591" t="s">
        <v>7298</v>
      </c>
      <c r="B4276" s="365" t="s">
        <v>4005</v>
      </c>
      <c r="C4276" s="365" t="s">
        <v>4006</v>
      </c>
      <c r="D4276" s="365" t="s">
        <v>4007</v>
      </c>
      <c r="E4276" s="479">
        <v>9</v>
      </c>
      <c r="F4276" s="480" t="s">
        <v>1347</v>
      </c>
      <c r="G4276" s="479">
        <v>30</v>
      </c>
      <c r="H4276" t="str">
        <f t="shared" si="134"/>
        <v>valueCodeString</v>
      </c>
      <c r="I4276">
        <f>COUNTIF($H$3:H4275,H4276)</f>
        <v>4</v>
      </c>
      <c r="J4276">
        <f>COUNTIF($B$3:B4275,B4276)</f>
        <v>4</v>
      </c>
      <c r="K4276">
        <f t="shared" si="135"/>
        <v>0</v>
      </c>
    </row>
    <row r="4277" spans="1:11">
      <c r="A4277" s="591" t="s">
        <v>7298</v>
      </c>
      <c r="B4277" s="365" t="s">
        <v>3900</v>
      </c>
      <c r="C4277" s="365" t="s">
        <v>3901</v>
      </c>
      <c r="D4277" s="365" t="s">
        <v>3902</v>
      </c>
      <c r="E4277" s="479">
        <v>10</v>
      </c>
      <c r="F4277" s="480" t="s">
        <v>1347</v>
      </c>
      <c r="G4277" s="479">
        <v>30</v>
      </c>
      <c r="H4277" t="str">
        <f t="shared" si="134"/>
        <v>itemTypeCodeString</v>
      </c>
      <c r="I4277">
        <f>COUNTIF($H$3:H4276,H4277)</f>
        <v>2</v>
      </c>
      <c r="J4277">
        <f>COUNTIF($B$3:B4276,B4277)</f>
        <v>2</v>
      </c>
      <c r="K4277">
        <f t="shared" si="135"/>
        <v>0</v>
      </c>
    </row>
    <row r="4278" spans="1:11">
      <c r="A4278" s="591" t="s">
        <v>7298</v>
      </c>
      <c r="B4278" s="365" t="s">
        <v>22630</v>
      </c>
      <c r="C4278" s="365" t="s">
        <v>22631</v>
      </c>
      <c r="D4278" s="365" t="s">
        <v>17326</v>
      </c>
      <c r="E4278" s="479">
        <v>11</v>
      </c>
      <c r="F4278" s="480" t="s">
        <v>1353</v>
      </c>
      <c r="G4278" s="479"/>
      <c r="H4278" t="str">
        <f t="shared" si="134"/>
        <v>itemOrderValueInteger</v>
      </c>
      <c r="I4278">
        <f>COUNTIF($H$3:H4277,H4278)</f>
        <v>0</v>
      </c>
      <c r="J4278">
        <f>COUNTIF($B$3:B4277,B4278)</f>
        <v>0</v>
      </c>
      <c r="K4278">
        <f t="shared" si="135"/>
        <v>0</v>
      </c>
    </row>
    <row r="4279" spans="1:11">
      <c r="A4279" s="591" t="s">
        <v>7298</v>
      </c>
      <c r="B4279" s="365" t="s">
        <v>13257</v>
      </c>
      <c r="C4279" s="365" t="s">
        <v>13260</v>
      </c>
      <c r="D4279" s="365" t="s">
        <v>13262</v>
      </c>
      <c r="E4279" s="479">
        <v>12</v>
      </c>
      <c r="F4279" s="480" t="s">
        <v>1347</v>
      </c>
      <c r="G4279" s="479">
        <v>128</v>
      </c>
      <c r="H4279" t="str">
        <f t="shared" si="134"/>
        <v>categoryCodeString</v>
      </c>
      <c r="I4279">
        <f>COUNTIF($H$3:H4278,H4279)</f>
        <v>2</v>
      </c>
      <c r="J4279">
        <f>COUNTIF($B$3:B4278,B4279)</f>
        <v>2</v>
      </c>
      <c r="K4279">
        <f t="shared" si="135"/>
        <v>0</v>
      </c>
    </row>
    <row r="4280" spans="1:11">
      <c r="A4280" s="591" t="s">
        <v>7298</v>
      </c>
      <c r="B4280" s="365" t="s">
        <v>3872</v>
      </c>
      <c r="C4280" s="365" t="s">
        <v>3873</v>
      </c>
      <c r="D4280" s="365" t="s">
        <v>3874</v>
      </c>
      <c r="E4280" s="479">
        <v>13</v>
      </c>
      <c r="F4280" s="480" t="s">
        <v>1353</v>
      </c>
      <c r="G4280" s="479"/>
      <c r="H4280" t="str">
        <f t="shared" si="134"/>
        <v>categoryOrderValueInteger</v>
      </c>
      <c r="I4280">
        <f>COUNTIF($H$3:H4279,H4280)</f>
        <v>2</v>
      </c>
      <c r="J4280">
        <f>COUNTIF($B$3:B4279,B4280)</f>
        <v>2</v>
      </c>
      <c r="K4280">
        <f t="shared" si="135"/>
        <v>0</v>
      </c>
    </row>
    <row r="4281" spans="1:11">
      <c r="A4281" s="480" t="s">
        <v>23048</v>
      </c>
      <c r="B4281" s="365" t="s">
        <v>22632</v>
      </c>
      <c r="C4281" s="365" t="s">
        <v>22633</v>
      </c>
      <c r="D4281" s="365" t="s">
        <v>17327</v>
      </c>
      <c r="E4281" s="479">
        <v>1</v>
      </c>
      <c r="F4281" s="480" t="s">
        <v>1353</v>
      </c>
      <c r="G4281" s="479"/>
      <c r="H4281" t="str">
        <f t="shared" si="134"/>
        <v>reqIdInteger</v>
      </c>
      <c r="I4281">
        <f>COUNTIF($H$3:H4280,H4281)</f>
        <v>0</v>
      </c>
      <c r="J4281">
        <f>COUNTIF($B$3:B4280,B4281)</f>
        <v>0</v>
      </c>
      <c r="K4281">
        <f t="shared" si="135"/>
        <v>0</v>
      </c>
    </row>
    <row r="4282" spans="1:11">
      <c r="A4282" s="480" t="s">
        <v>23048</v>
      </c>
      <c r="B4282" s="365" t="s">
        <v>22185</v>
      </c>
      <c r="C4282" s="365" t="s">
        <v>22186</v>
      </c>
      <c r="D4282" s="365" t="s">
        <v>17124</v>
      </c>
      <c r="E4282" s="479">
        <v>2</v>
      </c>
      <c r="F4282" s="480" t="s">
        <v>1353</v>
      </c>
      <c r="G4282" s="479"/>
      <c r="H4282" t="str">
        <f t="shared" si="134"/>
        <v>orgIdInteger</v>
      </c>
      <c r="I4282">
        <f>COUNTIF($H$3:H4281,H4282)</f>
        <v>1</v>
      </c>
      <c r="J4282">
        <f>COUNTIF($B$3:B4281,B4282)</f>
        <v>1</v>
      </c>
      <c r="K4282">
        <f t="shared" si="135"/>
        <v>0</v>
      </c>
    </row>
    <row r="4283" spans="1:11">
      <c r="A4283" s="480" t="s">
        <v>23048</v>
      </c>
      <c r="B4283" s="365" t="s">
        <v>22634</v>
      </c>
      <c r="C4283" s="365" t="s">
        <v>22635</v>
      </c>
      <c r="D4283" s="365" t="s">
        <v>17328</v>
      </c>
      <c r="E4283" s="479">
        <v>3</v>
      </c>
      <c r="F4283" s="480" t="s">
        <v>1353</v>
      </c>
      <c r="G4283" s="479"/>
      <c r="H4283" t="str">
        <f t="shared" si="134"/>
        <v>fundId2Integer</v>
      </c>
      <c r="I4283">
        <f>COUNTIF($H$3:H4282,H4283)</f>
        <v>0</v>
      </c>
      <c r="J4283">
        <f>COUNTIF($B$3:B4282,B4283)</f>
        <v>0</v>
      </c>
      <c r="K4283">
        <f t="shared" si="135"/>
        <v>0</v>
      </c>
    </row>
    <row r="4284" spans="1:11">
      <c r="A4284" s="480" t="s">
        <v>23048</v>
      </c>
      <c r="B4284" s="365" t="s">
        <v>22636</v>
      </c>
      <c r="C4284" s="365" t="s">
        <v>22637</v>
      </c>
      <c r="D4284" s="365" t="s">
        <v>17329</v>
      </c>
      <c r="E4284" s="479">
        <v>4</v>
      </c>
      <c r="F4284" s="480" t="s">
        <v>1347</v>
      </c>
      <c r="G4284" s="479">
        <v>100</v>
      </c>
      <c r="H4284" t="str">
        <f t="shared" si="134"/>
        <v>testClassNameString</v>
      </c>
      <c r="I4284">
        <f>COUNTIF($H$3:H4283,H4284)</f>
        <v>0</v>
      </c>
      <c r="J4284">
        <f>COUNTIF($B$3:B4283,B4284)</f>
        <v>0</v>
      </c>
      <c r="K4284">
        <f t="shared" si="135"/>
        <v>0</v>
      </c>
    </row>
    <row r="4285" spans="1:11">
      <c r="A4285" s="480" t="s">
        <v>23048</v>
      </c>
      <c r="B4285" s="365" t="s">
        <v>22638</v>
      </c>
      <c r="C4285" s="365" t="s">
        <v>22639</v>
      </c>
      <c r="D4285" s="365" t="s">
        <v>17330</v>
      </c>
      <c r="E4285" s="479">
        <v>5</v>
      </c>
      <c r="F4285" s="480" t="s">
        <v>1353</v>
      </c>
      <c r="G4285" s="479"/>
      <c r="H4285" t="str">
        <f t="shared" si="134"/>
        <v>fundId3Integer</v>
      </c>
      <c r="I4285">
        <f>COUNTIF($H$3:H4284,H4285)</f>
        <v>0</v>
      </c>
      <c r="J4285">
        <f>COUNTIF($B$3:B4284,B4285)</f>
        <v>0</v>
      </c>
      <c r="K4285">
        <f t="shared" si="135"/>
        <v>0</v>
      </c>
    </row>
    <row r="4286" spans="1:11">
      <c r="A4286" s="480" t="s">
        <v>23048</v>
      </c>
      <c r="B4286" s="365" t="s">
        <v>19744</v>
      </c>
      <c r="C4286" s="365" t="s">
        <v>22640</v>
      </c>
      <c r="D4286" s="365" t="s">
        <v>17331</v>
      </c>
      <c r="E4286" s="479">
        <v>6</v>
      </c>
      <c r="F4286" s="480" t="s">
        <v>1347</v>
      </c>
      <c r="G4286" s="479">
        <v>100</v>
      </c>
      <c r="H4286" t="str">
        <f t="shared" si="134"/>
        <v>testItemNameString</v>
      </c>
      <c r="I4286">
        <f>COUNTIF($H$3:H4285,H4286)</f>
        <v>0</v>
      </c>
      <c r="J4286">
        <f>COUNTIF($B$3:B4285,B4286)</f>
        <v>0</v>
      </c>
      <c r="K4286">
        <f t="shared" si="135"/>
        <v>0</v>
      </c>
    </row>
    <row r="4287" spans="1:11">
      <c r="A4287" s="480" t="s">
        <v>23048</v>
      </c>
      <c r="B4287" s="365" t="s">
        <v>22641</v>
      </c>
      <c r="C4287" s="365" t="s">
        <v>22642</v>
      </c>
      <c r="D4287" s="365" t="s">
        <v>17332</v>
      </c>
      <c r="E4287" s="479">
        <v>7</v>
      </c>
      <c r="F4287" s="480" t="s">
        <v>1353</v>
      </c>
      <c r="G4287" s="479"/>
      <c r="H4287" t="str">
        <f t="shared" si="134"/>
        <v>examIdInteger</v>
      </c>
      <c r="I4287">
        <f>COUNTIF($H$3:H4286,H4287)</f>
        <v>0</v>
      </c>
      <c r="J4287">
        <f>COUNTIF($B$3:B4286,B4287)</f>
        <v>0</v>
      </c>
      <c r="K4287">
        <f t="shared" si="135"/>
        <v>0</v>
      </c>
    </row>
    <row r="4288" spans="1:11">
      <c r="A4288" s="480" t="s">
        <v>23048</v>
      </c>
      <c r="B4288" s="365" t="s">
        <v>22643</v>
      </c>
      <c r="C4288" s="365" t="s">
        <v>22644</v>
      </c>
      <c r="D4288" s="365" t="s">
        <v>17333</v>
      </c>
      <c r="E4288" s="479">
        <v>8</v>
      </c>
      <c r="F4288" s="480" t="s">
        <v>1347</v>
      </c>
      <c r="G4288" s="479">
        <v>8</v>
      </c>
      <c r="H4288" t="str">
        <f t="shared" si="134"/>
        <v>examStartDtString</v>
      </c>
      <c r="I4288">
        <f>COUNTIF($H$3:H4287,H4288)</f>
        <v>0</v>
      </c>
      <c r="J4288">
        <f>COUNTIF($B$3:B4287,B4288)</f>
        <v>0</v>
      </c>
      <c r="K4288">
        <f t="shared" si="135"/>
        <v>0</v>
      </c>
    </row>
    <row r="4289" spans="1:11">
      <c r="A4289" s="480" t="s">
        <v>23048</v>
      </c>
      <c r="B4289" s="365" t="s">
        <v>22645</v>
      </c>
      <c r="C4289" s="365" t="s">
        <v>22646</v>
      </c>
      <c r="D4289" s="365" t="s">
        <v>17334</v>
      </c>
      <c r="E4289" s="479">
        <v>9</v>
      </c>
      <c r="F4289" s="480" t="s">
        <v>1347</v>
      </c>
      <c r="G4289" s="479">
        <v>8</v>
      </c>
      <c r="H4289" t="str">
        <f t="shared" si="134"/>
        <v>examEndDtString</v>
      </c>
      <c r="I4289">
        <f>COUNTIF($H$3:H4288,H4289)</f>
        <v>0</v>
      </c>
      <c r="J4289">
        <f>COUNTIF($B$3:B4288,B4289)</f>
        <v>0</v>
      </c>
      <c r="K4289">
        <f t="shared" si="135"/>
        <v>0</v>
      </c>
    </row>
    <row r="4290" spans="1:11">
      <c r="A4290" s="480" t="s">
        <v>23048</v>
      </c>
      <c r="B4290" s="365" t="s">
        <v>22647</v>
      </c>
      <c r="C4290" s="365" t="s">
        <v>22648</v>
      </c>
      <c r="D4290" s="365" t="s">
        <v>17335</v>
      </c>
      <c r="E4290" s="479">
        <v>10</v>
      </c>
      <c r="F4290" s="480" t="s">
        <v>1353</v>
      </c>
      <c r="G4290" s="479"/>
      <c r="H4290" t="str">
        <f t="shared" si="134"/>
        <v>sampleQtyInteger</v>
      </c>
      <c r="I4290">
        <f>COUNTIF($H$3:H4289,H4290)</f>
        <v>0</v>
      </c>
      <c r="J4290">
        <f>COUNTIF($B$3:B4289,B4290)</f>
        <v>0</v>
      </c>
      <c r="K4290">
        <f t="shared" si="135"/>
        <v>0</v>
      </c>
    </row>
    <row r="4291" spans="1:11">
      <c r="A4291" s="480" t="s">
        <v>23048</v>
      </c>
      <c r="B4291" s="365" t="s">
        <v>21269</v>
      </c>
      <c r="C4291" s="365" t="s">
        <v>22649</v>
      </c>
      <c r="D4291" s="365" t="s">
        <v>17336</v>
      </c>
      <c r="E4291" s="479">
        <v>11</v>
      </c>
      <c r="F4291" s="480" t="s">
        <v>1347</v>
      </c>
      <c r="G4291" s="479">
        <v>30</v>
      </c>
      <c r="H4291" t="str">
        <f t="shared" ref="H4291:H4354" si="136">B4291&amp;F4291</f>
        <v>testUserString</v>
      </c>
      <c r="I4291">
        <f>COUNTIF($H$3:H4290,H4291)</f>
        <v>0</v>
      </c>
      <c r="J4291">
        <f>COUNTIF($B$3:B4290,B4291)</f>
        <v>0</v>
      </c>
      <c r="K4291">
        <f t="shared" si="135"/>
        <v>0</v>
      </c>
    </row>
    <row r="4292" spans="1:11">
      <c r="A4292" s="480" t="s">
        <v>23048</v>
      </c>
      <c r="B4292" s="365" t="s">
        <v>22650</v>
      </c>
      <c r="C4292" s="365" t="s">
        <v>22651</v>
      </c>
      <c r="D4292" s="365" t="s">
        <v>17337</v>
      </c>
      <c r="E4292" s="479">
        <v>12</v>
      </c>
      <c r="F4292" s="480" t="s">
        <v>1353</v>
      </c>
      <c r="G4292" s="479"/>
      <c r="H4292" t="str">
        <f t="shared" si="136"/>
        <v>examTermInteger</v>
      </c>
      <c r="I4292">
        <f>COUNTIF($H$3:H4291,H4292)</f>
        <v>0</v>
      </c>
      <c r="J4292">
        <f>COUNTIF($B$3:B4291,B4292)</f>
        <v>0</v>
      </c>
      <c r="K4292">
        <f t="shared" ref="K4292:K4355" si="137">J4292-I4292</f>
        <v>0</v>
      </c>
    </row>
    <row r="4293" spans="1:11">
      <c r="A4293" s="480" t="s">
        <v>23048</v>
      </c>
      <c r="B4293" s="365" t="s">
        <v>22652</v>
      </c>
      <c r="C4293" s="365" t="s">
        <v>22653</v>
      </c>
      <c r="D4293" s="365" t="s">
        <v>17338</v>
      </c>
      <c r="E4293" s="479">
        <v>13</v>
      </c>
      <c r="F4293" s="480" t="s">
        <v>1347</v>
      </c>
      <c r="G4293" s="479">
        <v>1000</v>
      </c>
      <c r="H4293" t="str">
        <f t="shared" si="136"/>
        <v>examCommentString</v>
      </c>
      <c r="I4293">
        <f>COUNTIF($H$3:H4292,H4293)</f>
        <v>0</v>
      </c>
      <c r="J4293">
        <f>COUNTIF($B$3:B4292,B4293)</f>
        <v>0</v>
      </c>
      <c r="K4293">
        <f t="shared" si="137"/>
        <v>0</v>
      </c>
    </row>
    <row r="4294" spans="1:11">
      <c r="A4294" s="480" t="s">
        <v>23048</v>
      </c>
      <c r="B4294" s="365" t="s">
        <v>22654</v>
      </c>
      <c r="C4294" s="365" t="s">
        <v>22655</v>
      </c>
      <c r="D4294" s="365" t="s">
        <v>17339</v>
      </c>
      <c r="E4294" s="479">
        <v>14</v>
      </c>
      <c r="F4294" s="480" t="s">
        <v>1347</v>
      </c>
      <c r="G4294" s="479">
        <v>2000</v>
      </c>
      <c r="H4294" t="str">
        <f t="shared" si="136"/>
        <v>testCommentString</v>
      </c>
      <c r="I4294">
        <f>COUNTIF($H$3:H4293,H4294)</f>
        <v>0</v>
      </c>
      <c r="J4294">
        <f>COUNTIF($B$3:B4293,B4294)</f>
        <v>0</v>
      </c>
      <c r="K4294">
        <f t="shared" si="137"/>
        <v>0</v>
      </c>
    </row>
    <row r="4295" spans="1:11">
      <c r="A4295" s="480" t="s">
        <v>23048</v>
      </c>
      <c r="B4295" s="365" t="s">
        <v>21268</v>
      </c>
      <c r="C4295" s="365" t="s">
        <v>22656</v>
      </c>
      <c r="D4295" s="365" t="s">
        <v>17340</v>
      </c>
      <c r="E4295" s="479">
        <v>15</v>
      </c>
      <c r="F4295" s="480" t="s">
        <v>1347</v>
      </c>
      <c r="G4295" s="479">
        <v>2</v>
      </c>
      <c r="H4295" t="str">
        <f t="shared" si="136"/>
        <v>judgmentString</v>
      </c>
      <c r="I4295">
        <f>COUNTIF($H$3:H4294,H4295)</f>
        <v>0</v>
      </c>
      <c r="J4295">
        <f>COUNTIF($B$3:B4294,B4295)</f>
        <v>0</v>
      </c>
      <c r="K4295">
        <f t="shared" si="137"/>
        <v>0</v>
      </c>
    </row>
    <row r="4296" spans="1:11">
      <c r="A4296" s="480" t="s">
        <v>23048</v>
      </c>
      <c r="B4296" s="365" t="s">
        <v>22657</v>
      </c>
      <c r="C4296" s="365" t="s">
        <v>22658</v>
      </c>
      <c r="D4296" s="365" t="s">
        <v>17341</v>
      </c>
      <c r="E4296" s="479">
        <v>16</v>
      </c>
      <c r="F4296" s="480" t="s">
        <v>1347</v>
      </c>
      <c r="G4296" s="479">
        <v>2</v>
      </c>
      <c r="H4296" t="str">
        <f t="shared" si="136"/>
        <v>reJudgmentString</v>
      </c>
      <c r="I4296">
        <f>COUNTIF($H$3:H4295,H4296)</f>
        <v>0</v>
      </c>
      <c r="J4296">
        <f>COUNTIF($B$3:B4295,B4296)</f>
        <v>0</v>
      </c>
      <c r="K4296">
        <f t="shared" si="137"/>
        <v>0</v>
      </c>
    </row>
    <row r="4297" spans="1:11">
      <c r="A4297" s="480" t="s">
        <v>23048</v>
      </c>
      <c r="B4297" s="365" t="s">
        <v>22659</v>
      </c>
      <c r="C4297" s="365" t="s">
        <v>22660</v>
      </c>
      <c r="D4297" s="365" t="s">
        <v>17342</v>
      </c>
      <c r="E4297" s="479">
        <v>17</v>
      </c>
      <c r="F4297" s="480" t="s">
        <v>1347</v>
      </c>
      <c r="G4297" s="479">
        <v>1000</v>
      </c>
      <c r="H4297" t="str">
        <f t="shared" si="136"/>
        <v>reJudgmentReasonString</v>
      </c>
      <c r="I4297">
        <f>COUNTIF($H$3:H4296,H4297)</f>
        <v>0</v>
      </c>
      <c r="J4297">
        <f>COUNTIF($B$3:B4296,B4297)</f>
        <v>0</v>
      </c>
      <c r="K4297">
        <f t="shared" si="137"/>
        <v>0</v>
      </c>
    </row>
    <row r="4298" spans="1:11">
      <c r="A4298" s="480" t="s">
        <v>23048</v>
      </c>
      <c r="B4298" s="365" t="s">
        <v>2800</v>
      </c>
      <c r="C4298" s="365" t="s">
        <v>1465</v>
      </c>
      <c r="D4298" s="365" t="s">
        <v>1736</v>
      </c>
      <c r="E4298" s="479">
        <v>18</v>
      </c>
      <c r="F4298" s="480" t="s">
        <v>1347</v>
      </c>
      <c r="G4298" s="479">
        <v>200</v>
      </c>
      <c r="H4298" t="str">
        <f t="shared" si="136"/>
        <v>attribute1String</v>
      </c>
      <c r="I4298">
        <f>COUNTIF($H$3:H4297,H4298)</f>
        <v>39</v>
      </c>
      <c r="J4298">
        <f>COUNTIF($B$3:B4297,B4298)</f>
        <v>39</v>
      </c>
      <c r="K4298">
        <f t="shared" si="137"/>
        <v>0</v>
      </c>
    </row>
    <row r="4299" spans="1:11">
      <c r="A4299" s="480" t="s">
        <v>23048</v>
      </c>
      <c r="B4299" s="365" t="s">
        <v>2803</v>
      </c>
      <c r="C4299" s="365" t="s">
        <v>1468</v>
      </c>
      <c r="D4299" s="365" t="s">
        <v>1738</v>
      </c>
      <c r="E4299" s="479">
        <v>19</v>
      </c>
      <c r="F4299" s="480" t="s">
        <v>1347</v>
      </c>
      <c r="G4299" s="479">
        <v>200</v>
      </c>
      <c r="H4299" t="str">
        <f t="shared" si="136"/>
        <v>attribute2String</v>
      </c>
      <c r="I4299">
        <f>COUNTIF($H$3:H4298,H4299)</f>
        <v>36</v>
      </c>
      <c r="J4299">
        <f>COUNTIF($B$3:B4298,B4299)</f>
        <v>36</v>
      </c>
      <c r="K4299">
        <f t="shared" si="137"/>
        <v>0</v>
      </c>
    </row>
    <row r="4300" spans="1:11">
      <c r="A4300" s="480" t="s">
        <v>23048</v>
      </c>
      <c r="B4300" s="365" t="s">
        <v>2806</v>
      </c>
      <c r="C4300" s="365" t="s">
        <v>1471</v>
      </c>
      <c r="D4300" s="365" t="s">
        <v>1740</v>
      </c>
      <c r="E4300" s="479">
        <v>20</v>
      </c>
      <c r="F4300" s="480" t="s">
        <v>1347</v>
      </c>
      <c r="G4300" s="479">
        <v>200</v>
      </c>
      <c r="H4300" t="str">
        <f t="shared" si="136"/>
        <v>attribute3String</v>
      </c>
      <c r="I4300">
        <f>COUNTIF($H$3:H4299,H4300)</f>
        <v>35</v>
      </c>
      <c r="J4300">
        <f>COUNTIF($B$3:B4299,B4300)</f>
        <v>35</v>
      </c>
      <c r="K4300">
        <f t="shared" si="137"/>
        <v>0</v>
      </c>
    </row>
    <row r="4301" spans="1:11">
      <c r="A4301" s="480" t="s">
        <v>23048</v>
      </c>
      <c r="B4301" s="365" t="s">
        <v>2809</v>
      </c>
      <c r="C4301" s="365" t="s">
        <v>1742</v>
      </c>
      <c r="D4301" s="365" t="s">
        <v>1743</v>
      </c>
      <c r="E4301" s="479">
        <v>21</v>
      </c>
      <c r="F4301" s="480" t="s">
        <v>1347</v>
      </c>
      <c r="G4301" s="479">
        <v>200</v>
      </c>
      <c r="H4301" t="str">
        <f t="shared" si="136"/>
        <v>attribute4String</v>
      </c>
      <c r="I4301">
        <f>COUNTIF($H$3:H4300,H4301)</f>
        <v>35</v>
      </c>
      <c r="J4301">
        <f>COUNTIF($B$3:B4300,B4301)</f>
        <v>35</v>
      </c>
      <c r="K4301">
        <f t="shared" si="137"/>
        <v>0</v>
      </c>
    </row>
    <row r="4302" spans="1:11">
      <c r="A4302" s="480" t="s">
        <v>23048</v>
      </c>
      <c r="B4302" s="365" t="s">
        <v>2812</v>
      </c>
      <c r="C4302" s="365" t="s">
        <v>1745</v>
      </c>
      <c r="D4302" s="365" t="s">
        <v>1746</v>
      </c>
      <c r="E4302" s="479">
        <v>22</v>
      </c>
      <c r="F4302" s="480" t="s">
        <v>1347</v>
      </c>
      <c r="G4302" s="479">
        <v>200</v>
      </c>
      <c r="H4302" t="str">
        <f t="shared" si="136"/>
        <v>attribute5String</v>
      </c>
      <c r="I4302">
        <f>COUNTIF($H$3:H4301,H4302)</f>
        <v>34</v>
      </c>
      <c r="J4302">
        <f>COUNTIF($B$3:B4301,B4302)</f>
        <v>34</v>
      </c>
      <c r="K4302">
        <f t="shared" si="137"/>
        <v>0</v>
      </c>
    </row>
    <row r="4303" spans="1:11">
      <c r="A4303" s="480" t="s">
        <v>23048</v>
      </c>
      <c r="B4303" s="365" t="s">
        <v>2815</v>
      </c>
      <c r="C4303" s="365" t="s">
        <v>1748</v>
      </c>
      <c r="D4303" s="365" t="s">
        <v>1749</v>
      </c>
      <c r="E4303" s="479">
        <v>23</v>
      </c>
      <c r="F4303" s="480" t="s">
        <v>1347</v>
      </c>
      <c r="G4303" s="479">
        <v>200</v>
      </c>
      <c r="H4303" t="str">
        <f t="shared" si="136"/>
        <v>attribute6String</v>
      </c>
      <c r="I4303">
        <f>COUNTIF($H$3:H4302,H4303)</f>
        <v>14</v>
      </c>
      <c r="J4303">
        <f>COUNTIF($B$3:B4302,B4303)</f>
        <v>14</v>
      </c>
      <c r="K4303">
        <f t="shared" si="137"/>
        <v>0</v>
      </c>
    </row>
    <row r="4304" spans="1:11">
      <c r="A4304" s="480" t="s">
        <v>23048</v>
      </c>
      <c r="B4304" s="365" t="s">
        <v>2818</v>
      </c>
      <c r="C4304" s="365" t="s">
        <v>1751</v>
      </c>
      <c r="D4304" s="365" t="s">
        <v>1752</v>
      </c>
      <c r="E4304" s="479">
        <v>24</v>
      </c>
      <c r="F4304" s="480" t="s">
        <v>1347</v>
      </c>
      <c r="G4304" s="479">
        <v>200</v>
      </c>
      <c r="H4304" t="str">
        <f t="shared" si="136"/>
        <v>attribute7String</v>
      </c>
      <c r="I4304">
        <f>COUNTIF($H$3:H4303,H4304)</f>
        <v>14</v>
      </c>
      <c r="J4304">
        <f>COUNTIF($B$3:B4303,B4304)</f>
        <v>14</v>
      </c>
      <c r="K4304">
        <f t="shared" si="137"/>
        <v>0</v>
      </c>
    </row>
    <row r="4305" spans="1:11">
      <c r="A4305" s="480" t="s">
        <v>23048</v>
      </c>
      <c r="B4305" s="365" t="s">
        <v>2821</v>
      </c>
      <c r="C4305" s="365" t="s">
        <v>1754</v>
      </c>
      <c r="D4305" s="365" t="s">
        <v>1755</v>
      </c>
      <c r="E4305" s="479">
        <v>25</v>
      </c>
      <c r="F4305" s="480" t="s">
        <v>1347</v>
      </c>
      <c r="G4305" s="479">
        <v>200</v>
      </c>
      <c r="H4305" t="str">
        <f t="shared" si="136"/>
        <v>attribute8String</v>
      </c>
      <c r="I4305">
        <f>COUNTIF($H$3:H4304,H4305)</f>
        <v>14</v>
      </c>
      <c r="J4305">
        <f>COUNTIF($B$3:B4304,B4305)</f>
        <v>14</v>
      </c>
      <c r="K4305">
        <f t="shared" si="137"/>
        <v>0</v>
      </c>
    </row>
    <row r="4306" spans="1:11">
      <c r="A4306" s="480" t="s">
        <v>23048</v>
      </c>
      <c r="B4306" s="365" t="s">
        <v>2824</v>
      </c>
      <c r="C4306" s="365" t="s">
        <v>1757</v>
      </c>
      <c r="D4306" s="365" t="s">
        <v>1758</v>
      </c>
      <c r="E4306" s="479">
        <v>26</v>
      </c>
      <c r="F4306" s="480" t="s">
        <v>1347</v>
      </c>
      <c r="G4306" s="479">
        <v>200</v>
      </c>
      <c r="H4306" t="str">
        <f t="shared" si="136"/>
        <v>attribute9String</v>
      </c>
      <c r="I4306">
        <f>COUNTIF($H$3:H4305,H4306)</f>
        <v>14</v>
      </c>
      <c r="J4306">
        <f>COUNTIF($B$3:B4305,B4306)</f>
        <v>14</v>
      </c>
      <c r="K4306">
        <f t="shared" si="137"/>
        <v>0</v>
      </c>
    </row>
    <row r="4307" spans="1:11">
      <c r="A4307" s="480" t="s">
        <v>23048</v>
      </c>
      <c r="B4307" s="365" t="s">
        <v>1759</v>
      </c>
      <c r="C4307" s="365" t="s">
        <v>1760</v>
      </c>
      <c r="D4307" s="365" t="s">
        <v>1761</v>
      </c>
      <c r="E4307" s="479">
        <v>27</v>
      </c>
      <c r="F4307" s="480" t="s">
        <v>1347</v>
      </c>
      <c r="G4307" s="479">
        <v>200</v>
      </c>
      <c r="H4307" t="str">
        <f t="shared" si="136"/>
        <v>attribute10String</v>
      </c>
      <c r="I4307">
        <f>COUNTIF($H$3:H4306,H4307)</f>
        <v>16</v>
      </c>
      <c r="J4307">
        <f>COUNTIF($B$3:B4306,B4307)</f>
        <v>16</v>
      </c>
      <c r="K4307">
        <f t="shared" si="137"/>
        <v>0</v>
      </c>
    </row>
    <row r="4308" spans="1:11">
      <c r="A4308" s="480" t="s">
        <v>23048</v>
      </c>
      <c r="B4308" s="365" t="s">
        <v>1762</v>
      </c>
      <c r="C4308" s="365" t="s">
        <v>1763</v>
      </c>
      <c r="D4308" s="365" t="s">
        <v>1764</v>
      </c>
      <c r="E4308" s="479">
        <v>28</v>
      </c>
      <c r="F4308" s="480" t="s">
        <v>1347</v>
      </c>
      <c r="G4308" s="479">
        <v>200</v>
      </c>
      <c r="H4308" t="str">
        <f t="shared" si="136"/>
        <v>attribute11String</v>
      </c>
      <c r="I4308">
        <f>COUNTIF($H$3:H4307,H4308)</f>
        <v>2</v>
      </c>
      <c r="J4308">
        <f>COUNTIF($B$3:B4307,B4308)</f>
        <v>2</v>
      </c>
      <c r="K4308">
        <f t="shared" si="137"/>
        <v>0</v>
      </c>
    </row>
    <row r="4309" spans="1:11">
      <c r="A4309" s="480" t="s">
        <v>23048</v>
      </c>
      <c r="B4309" s="365" t="s">
        <v>1765</v>
      </c>
      <c r="C4309" s="365" t="s">
        <v>1766</v>
      </c>
      <c r="D4309" s="365" t="s">
        <v>1767</v>
      </c>
      <c r="E4309" s="479">
        <v>29</v>
      </c>
      <c r="F4309" s="480" t="s">
        <v>1347</v>
      </c>
      <c r="G4309" s="479">
        <v>200</v>
      </c>
      <c r="H4309" t="str">
        <f t="shared" si="136"/>
        <v>attribute12String</v>
      </c>
      <c r="I4309">
        <f>COUNTIF($H$3:H4308,H4309)</f>
        <v>2</v>
      </c>
      <c r="J4309">
        <f>COUNTIF($B$3:B4308,B4309)</f>
        <v>2</v>
      </c>
      <c r="K4309">
        <f t="shared" si="137"/>
        <v>0</v>
      </c>
    </row>
    <row r="4310" spans="1:11">
      <c r="A4310" s="480" t="s">
        <v>23048</v>
      </c>
      <c r="B4310" s="365" t="s">
        <v>1768</v>
      </c>
      <c r="C4310" s="365" t="s">
        <v>1769</v>
      </c>
      <c r="D4310" s="365" t="s">
        <v>1770</v>
      </c>
      <c r="E4310" s="479">
        <v>30</v>
      </c>
      <c r="F4310" s="480" t="s">
        <v>1347</v>
      </c>
      <c r="G4310" s="479">
        <v>200</v>
      </c>
      <c r="H4310" t="str">
        <f t="shared" si="136"/>
        <v>attribute13String</v>
      </c>
      <c r="I4310">
        <f>COUNTIF($H$3:H4309,H4310)</f>
        <v>2</v>
      </c>
      <c r="J4310">
        <f>COUNTIF($B$3:B4309,B4310)</f>
        <v>2</v>
      </c>
      <c r="K4310">
        <f t="shared" si="137"/>
        <v>0</v>
      </c>
    </row>
    <row r="4311" spans="1:11">
      <c r="A4311" s="480" t="s">
        <v>23048</v>
      </c>
      <c r="B4311" s="365" t="s">
        <v>1771</v>
      </c>
      <c r="C4311" s="365" t="s">
        <v>1772</v>
      </c>
      <c r="D4311" s="365" t="s">
        <v>1773</v>
      </c>
      <c r="E4311" s="479">
        <v>31</v>
      </c>
      <c r="F4311" s="480" t="s">
        <v>1347</v>
      </c>
      <c r="G4311" s="479">
        <v>200</v>
      </c>
      <c r="H4311" t="str">
        <f t="shared" si="136"/>
        <v>attribute14String</v>
      </c>
      <c r="I4311">
        <f>COUNTIF($H$3:H4310,H4311)</f>
        <v>2</v>
      </c>
      <c r="J4311">
        <f>COUNTIF($B$3:B4310,B4311)</f>
        <v>2</v>
      </c>
      <c r="K4311">
        <f t="shared" si="137"/>
        <v>0</v>
      </c>
    </row>
    <row r="4312" spans="1:11">
      <c r="A4312" s="480" t="s">
        <v>23048</v>
      </c>
      <c r="B4312" s="365" t="s">
        <v>1774</v>
      </c>
      <c r="C4312" s="365" t="s">
        <v>1775</v>
      </c>
      <c r="D4312" s="365" t="s">
        <v>1776</v>
      </c>
      <c r="E4312" s="479">
        <v>32</v>
      </c>
      <c r="F4312" s="480" t="s">
        <v>1347</v>
      </c>
      <c r="G4312" s="479">
        <v>200</v>
      </c>
      <c r="H4312" t="str">
        <f t="shared" si="136"/>
        <v>attribute15String</v>
      </c>
      <c r="I4312">
        <f>COUNTIF($H$3:H4311,H4312)</f>
        <v>2</v>
      </c>
      <c r="J4312">
        <f>COUNTIF($B$3:B4311,B4312)</f>
        <v>2</v>
      </c>
      <c r="K4312">
        <f t="shared" si="137"/>
        <v>0</v>
      </c>
    </row>
    <row r="4313" spans="1:11">
      <c r="A4313" s="480" t="s">
        <v>23048</v>
      </c>
      <c r="B4313" s="365" t="s">
        <v>11627</v>
      </c>
      <c r="C4313" s="365" t="s">
        <v>11686</v>
      </c>
      <c r="D4313" s="365" t="s">
        <v>11619</v>
      </c>
      <c r="E4313" s="479">
        <v>33</v>
      </c>
      <c r="F4313" s="480" t="s">
        <v>1347</v>
      </c>
      <c r="G4313" s="479">
        <v>200</v>
      </c>
      <c r="H4313" t="str">
        <f t="shared" si="136"/>
        <v>attribute16String</v>
      </c>
      <c r="I4313">
        <f>COUNTIF($H$3:H4312,H4313)</f>
        <v>1</v>
      </c>
      <c r="J4313">
        <f>COUNTIF($B$3:B4312,B4313)</f>
        <v>1</v>
      </c>
      <c r="K4313">
        <f t="shared" si="137"/>
        <v>0</v>
      </c>
    </row>
    <row r="4314" spans="1:11">
      <c r="A4314" s="480" t="s">
        <v>23048</v>
      </c>
      <c r="B4314" s="365" t="s">
        <v>11628</v>
      </c>
      <c r="C4314" s="365" t="s">
        <v>11687</v>
      </c>
      <c r="D4314" s="365" t="s">
        <v>11620</v>
      </c>
      <c r="E4314" s="479">
        <v>34</v>
      </c>
      <c r="F4314" s="480" t="s">
        <v>1347</v>
      </c>
      <c r="G4314" s="479">
        <v>200</v>
      </c>
      <c r="H4314" t="str">
        <f t="shared" si="136"/>
        <v>attribute17String</v>
      </c>
      <c r="I4314">
        <f>COUNTIF($H$3:H4313,H4314)</f>
        <v>1</v>
      </c>
      <c r="J4314">
        <f>COUNTIF($B$3:B4313,B4314)</f>
        <v>1</v>
      </c>
      <c r="K4314">
        <f t="shared" si="137"/>
        <v>0</v>
      </c>
    </row>
    <row r="4315" spans="1:11">
      <c r="A4315" s="480" t="s">
        <v>23048</v>
      </c>
      <c r="B4315" s="365" t="s">
        <v>11629</v>
      </c>
      <c r="C4315" s="365" t="s">
        <v>11688</v>
      </c>
      <c r="D4315" s="365" t="s">
        <v>11621</v>
      </c>
      <c r="E4315" s="479">
        <v>35</v>
      </c>
      <c r="F4315" s="480" t="s">
        <v>1347</v>
      </c>
      <c r="G4315" s="479">
        <v>200</v>
      </c>
      <c r="H4315" t="str">
        <f t="shared" si="136"/>
        <v>attribute18String</v>
      </c>
      <c r="I4315">
        <f>COUNTIF($H$3:H4314,H4315)</f>
        <v>1</v>
      </c>
      <c r="J4315">
        <f>COUNTIF($B$3:B4314,B4315)</f>
        <v>1</v>
      </c>
      <c r="K4315">
        <f t="shared" si="137"/>
        <v>0</v>
      </c>
    </row>
    <row r="4316" spans="1:11">
      <c r="A4316" s="480" t="s">
        <v>23048</v>
      </c>
      <c r="B4316" s="365" t="s">
        <v>11630</v>
      </c>
      <c r="C4316" s="365" t="s">
        <v>11689</v>
      </c>
      <c r="D4316" s="365" t="s">
        <v>11622</v>
      </c>
      <c r="E4316" s="479">
        <v>36</v>
      </c>
      <c r="F4316" s="480" t="s">
        <v>1347</v>
      </c>
      <c r="G4316" s="479">
        <v>200</v>
      </c>
      <c r="H4316" t="str">
        <f t="shared" si="136"/>
        <v>attribute19String</v>
      </c>
      <c r="I4316">
        <f>COUNTIF($H$3:H4315,H4316)</f>
        <v>1</v>
      </c>
      <c r="J4316">
        <f>COUNTIF($B$3:B4315,B4316)</f>
        <v>1</v>
      </c>
      <c r="K4316">
        <f t="shared" si="137"/>
        <v>0</v>
      </c>
    </row>
    <row r="4317" spans="1:11">
      <c r="A4317" s="480" t="s">
        <v>23048</v>
      </c>
      <c r="B4317" s="365" t="s">
        <v>11631</v>
      </c>
      <c r="C4317" s="365" t="s">
        <v>11690</v>
      </c>
      <c r="D4317" s="365" t="s">
        <v>11623</v>
      </c>
      <c r="E4317" s="479">
        <v>37</v>
      </c>
      <c r="F4317" s="480" t="s">
        <v>1347</v>
      </c>
      <c r="G4317" s="479">
        <v>200</v>
      </c>
      <c r="H4317" t="str">
        <f t="shared" si="136"/>
        <v>attribute20String</v>
      </c>
      <c r="I4317">
        <f>COUNTIF($H$3:H4316,H4317)</f>
        <v>1</v>
      </c>
      <c r="J4317">
        <f>COUNTIF($B$3:B4316,B4317)</f>
        <v>1</v>
      </c>
      <c r="K4317">
        <f t="shared" si="137"/>
        <v>0</v>
      </c>
    </row>
    <row r="4318" spans="1:11">
      <c r="A4318" s="480" t="s">
        <v>23049</v>
      </c>
      <c r="B4318" s="365" t="s">
        <v>22632</v>
      </c>
      <c r="C4318" s="365" t="s">
        <v>22633</v>
      </c>
      <c r="D4318" s="365" t="s">
        <v>17327</v>
      </c>
      <c r="E4318" s="479">
        <v>1</v>
      </c>
      <c r="F4318" s="480" t="s">
        <v>1353</v>
      </c>
      <c r="G4318" s="479"/>
      <c r="H4318" t="str">
        <f t="shared" si="136"/>
        <v>reqIdInteger</v>
      </c>
      <c r="I4318">
        <f>COUNTIF($H$3:H4317,H4318)</f>
        <v>1</v>
      </c>
      <c r="J4318">
        <f>COUNTIF($B$3:B4317,B4318)</f>
        <v>1</v>
      </c>
      <c r="K4318">
        <f t="shared" si="137"/>
        <v>0</v>
      </c>
    </row>
    <row r="4319" spans="1:11">
      <c r="A4319" s="480" t="s">
        <v>23049</v>
      </c>
      <c r="B4319" s="365" t="s">
        <v>22661</v>
      </c>
      <c r="C4319" s="365" t="s">
        <v>22662</v>
      </c>
      <c r="D4319" s="365" t="s">
        <v>17343</v>
      </c>
      <c r="E4319" s="479">
        <v>2</v>
      </c>
      <c r="F4319" s="480" t="s">
        <v>1353</v>
      </c>
      <c r="G4319" s="479"/>
      <c r="H4319" t="str">
        <f t="shared" si="136"/>
        <v>examMstIdInteger</v>
      </c>
      <c r="I4319">
        <f>COUNTIF($H$3:H4318,H4319)</f>
        <v>0</v>
      </c>
      <c r="J4319">
        <f>COUNTIF($B$3:B4318,B4319)</f>
        <v>0</v>
      </c>
      <c r="K4319">
        <f t="shared" si="137"/>
        <v>0</v>
      </c>
    </row>
    <row r="4320" spans="1:11">
      <c r="A4320" s="480" t="s">
        <v>23049</v>
      </c>
      <c r="B4320" s="365" t="s">
        <v>22185</v>
      </c>
      <c r="C4320" s="365" t="s">
        <v>22186</v>
      </c>
      <c r="D4320" s="365" t="s">
        <v>17124</v>
      </c>
      <c r="E4320" s="479">
        <v>3</v>
      </c>
      <c r="F4320" s="480" t="s">
        <v>1353</v>
      </c>
      <c r="G4320" s="479"/>
      <c r="H4320" t="str">
        <f t="shared" si="136"/>
        <v>orgIdInteger</v>
      </c>
      <c r="I4320">
        <f>COUNTIF($H$3:H4319,H4320)</f>
        <v>2</v>
      </c>
      <c r="J4320">
        <f>COUNTIF($B$3:B4319,B4320)</f>
        <v>2</v>
      </c>
      <c r="K4320">
        <f t="shared" si="137"/>
        <v>0</v>
      </c>
    </row>
    <row r="4321" spans="1:11">
      <c r="A4321" s="480" t="s">
        <v>23049</v>
      </c>
      <c r="B4321" s="365" t="s">
        <v>22663</v>
      </c>
      <c r="C4321" s="365" t="s">
        <v>22664</v>
      </c>
      <c r="D4321" s="365" t="s">
        <v>17344</v>
      </c>
      <c r="E4321" s="479">
        <v>4</v>
      </c>
      <c r="F4321" s="480" t="s">
        <v>1347</v>
      </c>
      <c r="G4321" s="479">
        <v>20</v>
      </c>
      <c r="H4321" t="str">
        <f t="shared" si="136"/>
        <v>issueTypeString</v>
      </c>
      <c r="I4321">
        <f>COUNTIF($H$3:H4320,H4321)</f>
        <v>0</v>
      </c>
      <c r="J4321">
        <f>COUNTIF($B$3:B4320,B4321)</f>
        <v>0</v>
      </c>
      <c r="K4321">
        <f t="shared" si="137"/>
        <v>0</v>
      </c>
    </row>
    <row r="4322" spans="1:11">
      <c r="A4322" s="480" t="s">
        <v>23049</v>
      </c>
      <c r="B4322" s="365" t="s">
        <v>22665</v>
      </c>
      <c r="C4322" s="365" t="s">
        <v>22666</v>
      </c>
      <c r="D4322" s="365" t="s">
        <v>17345</v>
      </c>
      <c r="E4322" s="479">
        <v>5</v>
      </c>
      <c r="F4322" s="480" t="s">
        <v>1347</v>
      </c>
      <c r="G4322" s="479">
        <v>20</v>
      </c>
      <c r="H4322" t="str">
        <f t="shared" si="136"/>
        <v>issueGradeString</v>
      </c>
      <c r="I4322">
        <f>COUNTIF($H$3:H4321,H4322)</f>
        <v>0</v>
      </c>
      <c r="J4322">
        <f>COUNTIF($B$3:B4321,B4322)</f>
        <v>0</v>
      </c>
      <c r="K4322">
        <f t="shared" si="137"/>
        <v>0</v>
      </c>
    </row>
    <row r="4323" spans="1:11">
      <c r="A4323" s="480" t="s">
        <v>23049</v>
      </c>
      <c r="B4323" s="365" t="s">
        <v>22667</v>
      </c>
      <c r="C4323" s="365" t="s">
        <v>22668</v>
      </c>
      <c r="D4323" s="365" t="s">
        <v>17346</v>
      </c>
      <c r="E4323" s="479">
        <v>6</v>
      </c>
      <c r="F4323" s="480" t="s">
        <v>1347</v>
      </c>
      <c r="G4323" s="479">
        <v>10</v>
      </c>
      <c r="H4323" t="str">
        <f t="shared" si="136"/>
        <v>dffectString</v>
      </c>
      <c r="I4323">
        <f>COUNTIF($H$3:H4322,H4323)</f>
        <v>0</v>
      </c>
      <c r="J4323">
        <f>COUNTIF($B$3:B4322,B4323)</f>
        <v>0</v>
      </c>
      <c r="K4323">
        <f t="shared" si="137"/>
        <v>0</v>
      </c>
    </row>
    <row r="4324" spans="1:11">
      <c r="A4324" s="480" t="s">
        <v>23049</v>
      </c>
      <c r="B4324" s="365" t="s">
        <v>22669</v>
      </c>
      <c r="C4324" s="365" t="s">
        <v>22670</v>
      </c>
      <c r="D4324" s="365" t="s">
        <v>17347</v>
      </c>
      <c r="E4324" s="479">
        <v>7</v>
      </c>
      <c r="F4324" s="480" t="s">
        <v>1347</v>
      </c>
      <c r="G4324" s="479">
        <v>10</v>
      </c>
      <c r="H4324" t="str">
        <f t="shared" si="136"/>
        <v>totalString</v>
      </c>
      <c r="I4324">
        <f>COUNTIF($H$3:H4323,H4324)</f>
        <v>0</v>
      </c>
      <c r="J4324">
        <f>COUNTIF($B$3:B4323,B4324)</f>
        <v>0</v>
      </c>
      <c r="K4324">
        <f t="shared" si="137"/>
        <v>0</v>
      </c>
    </row>
    <row r="4325" spans="1:11">
      <c r="A4325" s="480" t="s">
        <v>23049</v>
      </c>
      <c r="B4325" s="365" t="s">
        <v>22671</v>
      </c>
      <c r="C4325" s="365" t="s">
        <v>22672</v>
      </c>
      <c r="D4325" s="365" t="s">
        <v>17348</v>
      </c>
      <c r="E4325" s="479">
        <v>8</v>
      </c>
      <c r="F4325" s="480" t="s">
        <v>1347</v>
      </c>
      <c r="G4325" s="479">
        <v>30</v>
      </c>
      <c r="H4325" t="str">
        <f t="shared" si="136"/>
        <v>issueRegUserString</v>
      </c>
      <c r="I4325">
        <f>COUNTIF($H$3:H4324,H4325)</f>
        <v>0</v>
      </c>
      <c r="J4325">
        <f>COUNTIF($B$3:B4324,B4325)</f>
        <v>0</v>
      </c>
      <c r="K4325">
        <f t="shared" si="137"/>
        <v>0</v>
      </c>
    </row>
    <row r="4326" spans="1:11">
      <c r="A4326" s="480" t="s">
        <v>23049</v>
      </c>
      <c r="B4326" s="365" t="s">
        <v>19743</v>
      </c>
      <c r="C4326" s="365" t="s">
        <v>22673</v>
      </c>
      <c r="D4326" s="365" t="s">
        <v>17349</v>
      </c>
      <c r="E4326" s="479">
        <v>9</v>
      </c>
      <c r="F4326" s="480" t="s">
        <v>1363</v>
      </c>
      <c r="G4326" s="479">
        <v>7</v>
      </c>
      <c r="H4326" t="str">
        <f t="shared" si="136"/>
        <v>issueRegDateDate</v>
      </c>
      <c r="I4326">
        <f>COUNTIF($H$3:H4325,H4326)</f>
        <v>0</v>
      </c>
      <c r="J4326">
        <f>COUNTIF($B$3:B4325,B4326)</f>
        <v>0</v>
      </c>
      <c r="K4326">
        <f t="shared" si="137"/>
        <v>0</v>
      </c>
    </row>
    <row r="4327" spans="1:11">
      <c r="A4327" s="480" t="s">
        <v>23049</v>
      </c>
      <c r="B4327" s="365" t="s">
        <v>22674</v>
      </c>
      <c r="C4327" s="365" t="s">
        <v>22675</v>
      </c>
      <c r="D4327" s="365" t="s">
        <v>17350</v>
      </c>
      <c r="E4327" s="479">
        <v>10</v>
      </c>
      <c r="F4327" s="480" t="s">
        <v>1363</v>
      </c>
      <c r="G4327" s="479">
        <v>7</v>
      </c>
      <c r="H4327" t="str">
        <f t="shared" si="136"/>
        <v>issueColseDateDate</v>
      </c>
      <c r="I4327">
        <f>COUNTIF($H$3:H4326,H4327)</f>
        <v>0</v>
      </c>
      <c r="J4327">
        <f>COUNTIF($B$3:B4326,B4327)</f>
        <v>0</v>
      </c>
      <c r="K4327">
        <f t="shared" si="137"/>
        <v>0</v>
      </c>
    </row>
    <row r="4328" spans="1:11">
      <c r="A4328" s="480" t="s">
        <v>23049</v>
      </c>
      <c r="B4328" s="365" t="s">
        <v>22676</v>
      </c>
      <c r="C4328" s="365" t="s">
        <v>22677</v>
      </c>
      <c r="D4328" s="365" t="s">
        <v>17351</v>
      </c>
      <c r="E4328" s="479">
        <v>11</v>
      </c>
      <c r="F4328" s="480" t="s">
        <v>2462</v>
      </c>
      <c r="G4328" s="479">
        <v>4000</v>
      </c>
      <c r="H4328" t="str">
        <f t="shared" si="136"/>
        <v>issueDescLongString</v>
      </c>
      <c r="I4328">
        <f>COUNTIF($H$3:H4327,H4328)</f>
        <v>0</v>
      </c>
      <c r="J4328">
        <f>COUNTIF($B$3:B4327,B4328)</f>
        <v>0</v>
      </c>
      <c r="K4328">
        <f t="shared" si="137"/>
        <v>0</v>
      </c>
    </row>
    <row r="4329" spans="1:11">
      <c r="A4329" s="480" t="s">
        <v>23049</v>
      </c>
      <c r="B4329" s="365" t="s">
        <v>22678</v>
      </c>
      <c r="C4329" s="365" t="s">
        <v>22679</v>
      </c>
      <c r="D4329" s="365" t="s">
        <v>17352</v>
      </c>
      <c r="E4329" s="479">
        <v>12</v>
      </c>
      <c r="F4329" s="480" t="s">
        <v>2462</v>
      </c>
      <c r="G4329" s="479">
        <v>4000</v>
      </c>
      <c r="H4329" t="str">
        <f t="shared" si="136"/>
        <v>issueConsensusLongString</v>
      </c>
      <c r="I4329">
        <f>COUNTIF($H$3:H4328,H4329)</f>
        <v>0</v>
      </c>
      <c r="J4329">
        <f>COUNTIF($B$3:B4328,B4329)</f>
        <v>0</v>
      </c>
      <c r="K4329">
        <f t="shared" si="137"/>
        <v>0</v>
      </c>
    </row>
    <row r="4330" spans="1:11">
      <c r="A4330" s="480" t="s">
        <v>23049</v>
      </c>
      <c r="B4330" s="365" t="s">
        <v>22680</v>
      </c>
      <c r="C4330" s="365" t="s">
        <v>22681</v>
      </c>
      <c r="D4330" s="365" t="s">
        <v>17353</v>
      </c>
      <c r="E4330" s="479">
        <v>13</v>
      </c>
      <c r="F4330" s="480" t="s">
        <v>1347</v>
      </c>
      <c r="G4330" s="479">
        <v>30</v>
      </c>
      <c r="H4330" t="str">
        <f t="shared" si="136"/>
        <v>imporveUserString</v>
      </c>
      <c r="I4330">
        <f>COUNTIF($H$3:H4329,H4330)</f>
        <v>0</v>
      </c>
      <c r="J4330">
        <f>COUNTIF($B$3:B4329,B4330)</f>
        <v>0</v>
      </c>
      <c r="K4330">
        <f t="shared" si="137"/>
        <v>0</v>
      </c>
    </row>
    <row r="4331" spans="1:11">
      <c r="A4331" s="480" t="s">
        <v>23049</v>
      </c>
      <c r="B4331" s="365" t="s">
        <v>22682</v>
      </c>
      <c r="C4331" s="365" t="s">
        <v>22683</v>
      </c>
      <c r="D4331" s="365" t="s">
        <v>17354</v>
      </c>
      <c r="E4331" s="479">
        <v>14</v>
      </c>
      <c r="F4331" s="480" t="s">
        <v>1347</v>
      </c>
      <c r="G4331" s="479">
        <v>20</v>
      </c>
      <c r="H4331" t="str">
        <f t="shared" si="136"/>
        <v>issueStatusString</v>
      </c>
      <c r="I4331">
        <f>COUNTIF($H$3:H4330,H4331)</f>
        <v>0</v>
      </c>
      <c r="J4331">
        <f>COUNTIF($B$3:B4330,B4331)</f>
        <v>0</v>
      </c>
      <c r="K4331">
        <f t="shared" si="137"/>
        <v>0</v>
      </c>
    </row>
    <row r="4332" spans="1:11">
      <c r="A4332" s="480" t="s">
        <v>23049</v>
      </c>
      <c r="B4332" s="365" t="s">
        <v>22684</v>
      </c>
      <c r="C4332" s="365" t="s">
        <v>22685</v>
      </c>
      <c r="D4332" s="365" t="s">
        <v>17355</v>
      </c>
      <c r="E4332" s="479">
        <v>15</v>
      </c>
      <c r="F4332" s="480" t="s">
        <v>2462</v>
      </c>
      <c r="G4332" s="479">
        <v>4000</v>
      </c>
      <c r="H4332" t="str">
        <f t="shared" si="136"/>
        <v>issueCauseLongString</v>
      </c>
      <c r="I4332">
        <f>COUNTIF($H$3:H4331,H4332)</f>
        <v>0</v>
      </c>
      <c r="J4332">
        <f>COUNTIF($B$3:B4331,B4332)</f>
        <v>0</v>
      </c>
      <c r="K4332">
        <f t="shared" si="137"/>
        <v>0</v>
      </c>
    </row>
    <row r="4333" spans="1:11">
      <c r="A4333" s="480" t="s">
        <v>23049</v>
      </c>
      <c r="B4333" s="365" t="s">
        <v>22686</v>
      </c>
      <c r="C4333" s="365" t="s">
        <v>22687</v>
      </c>
      <c r="D4333" s="365" t="s">
        <v>17356</v>
      </c>
      <c r="E4333" s="479">
        <v>16</v>
      </c>
      <c r="F4333" s="480" t="s">
        <v>2462</v>
      </c>
      <c r="G4333" s="479">
        <v>4000</v>
      </c>
      <c r="H4333" t="str">
        <f t="shared" si="136"/>
        <v>issueImproveLongString</v>
      </c>
      <c r="I4333">
        <f>COUNTIF($H$3:H4332,H4333)</f>
        <v>0</v>
      </c>
      <c r="J4333">
        <f>COUNTIF($B$3:B4332,B4333)</f>
        <v>0</v>
      </c>
      <c r="K4333">
        <f t="shared" si="137"/>
        <v>0</v>
      </c>
    </row>
    <row r="4334" spans="1:11">
      <c r="A4334" s="480" t="s">
        <v>23049</v>
      </c>
      <c r="B4334" s="365" t="s">
        <v>22688</v>
      </c>
      <c r="C4334" s="365" t="s">
        <v>22689</v>
      </c>
      <c r="D4334" s="365" t="s">
        <v>17357</v>
      </c>
      <c r="E4334" s="479">
        <v>17</v>
      </c>
      <c r="F4334" s="480" t="s">
        <v>1347</v>
      </c>
      <c r="G4334" s="479">
        <v>30</v>
      </c>
      <c r="H4334" t="str">
        <f t="shared" si="136"/>
        <v>closeUserString</v>
      </c>
      <c r="I4334">
        <f>COUNTIF($H$3:H4333,H4334)</f>
        <v>0</v>
      </c>
      <c r="J4334">
        <f>COUNTIF($B$3:B4333,B4334)</f>
        <v>0</v>
      </c>
      <c r="K4334">
        <f t="shared" si="137"/>
        <v>0</v>
      </c>
    </row>
    <row r="4335" spans="1:11">
      <c r="A4335" s="480" t="s">
        <v>23049</v>
      </c>
      <c r="B4335" s="365" t="s">
        <v>2800</v>
      </c>
      <c r="C4335" s="365" t="s">
        <v>1465</v>
      </c>
      <c r="D4335" s="365" t="s">
        <v>1736</v>
      </c>
      <c r="E4335" s="479">
        <v>18</v>
      </c>
      <c r="F4335" s="480" t="s">
        <v>1347</v>
      </c>
      <c r="G4335" s="479">
        <v>200</v>
      </c>
      <c r="H4335" t="str">
        <f t="shared" si="136"/>
        <v>attribute1String</v>
      </c>
      <c r="I4335">
        <f>COUNTIF($H$3:H4334,H4335)</f>
        <v>40</v>
      </c>
      <c r="J4335">
        <f>COUNTIF($B$3:B4334,B4335)</f>
        <v>40</v>
      </c>
      <c r="K4335">
        <f t="shared" si="137"/>
        <v>0</v>
      </c>
    </row>
    <row r="4336" spans="1:11">
      <c r="A4336" s="480" t="s">
        <v>23049</v>
      </c>
      <c r="B4336" s="365" t="s">
        <v>2803</v>
      </c>
      <c r="C4336" s="365" t="s">
        <v>1468</v>
      </c>
      <c r="D4336" s="365" t="s">
        <v>1738</v>
      </c>
      <c r="E4336" s="479">
        <v>19</v>
      </c>
      <c r="F4336" s="480" t="s">
        <v>1347</v>
      </c>
      <c r="G4336" s="479">
        <v>200</v>
      </c>
      <c r="H4336" t="str">
        <f t="shared" si="136"/>
        <v>attribute2String</v>
      </c>
      <c r="I4336">
        <f>COUNTIF($H$3:H4335,H4336)</f>
        <v>37</v>
      </c>
      <c r="J4336">
        <f>COUNTIF($B$3:B4335,B4336)</f>
        <v>37</v>
      </c>
      <c r="K4336">
        <f t="shared" si="137"/>
        <v>0</v>
      </c>
    </row>
    <row r="4337" spans="1:11">
      <c r="A4337" s="480" t="s">
        <v>23049</v>
      </c>
      <c r="B4337" s="365" t="s">
        <v>2806</v>
      </c>
      <c r="C4337" s="365" t="s">
        <v>1471</v>
      </c>
      <c r="D4337" s="365" t="s">
        <v>1740</v>
      </c>
      <c r="E4337" s="479">
        <v>20</v>
      </c>
      <c r="F4337" s="480" t="s">
        <v>1347</v>
      </c>
      <c r="G4337" s="479">
        <v>200</v>
      </c>
      <c r="H4337" t="str">
        <f t="shared" si="136"/>
        <v>attribute3String</v>
      </c>
      <c r="I4337">
        <f>COUNTIF($H$3:H4336,H4337)</f>
        <v>36</v>
      </c>
      <c r="J4337">
        <f>COUNTIF($B$3:B4336,B4337)</f>
        <v>36</v>
      </c>
      <c r="K4337">
        <f t="shared" si="137"/>
        <v>0</v>
      </c>
    </row>
    <row r="4338" spans="1:11">
      <c r="A4338" s="480" t="s">
        <v>23049</v>
      </c>
      <c r="B4338" s="365" t="s">
        <v>2809</v>
      </c>
      <c r="C4338" s="365" t="s">
        <v>1742</v>
      </c>
      <c r="D4338" s="365" t="s">
        <v>1743</v>
      </c>
      <c r="E4338" s="479">
        <v>21</v>
      </c>
      <c r="F4338" s="480" t="s">
        <v>1347</v>
      </c>
      <c r="G4338" s="479">
        <v>200</v>
      </c>
      <c r="H4338" t="str">
        <f t="shared" si="136"/>
        <v>attribute4String</v>
      </c>
      <c r="I4338">
        <f>COUNTIF($H$3:H4337,H4338)</f>
        <v>36</v>
      </c>
      <c r="J4338">
        <f>COUNTIF($B$3:B4337,B4338)</f>
        <v>36</v>
      </c>
      <c r="K4338">
        <f t="shared" si="137"/>
        <v>0</v>
      </c>
    </row>
    <row r="4339" spans="1:11">
      <c r="A4339" s="480" t="s">
        <v>23049</v>
      </c>
      <c r="B4339" s="365" t="s">
        <v>2812</v>
      </c>
      <c r="C4339" s="365" t="s">
        <v>1745</v>
      </c>
      <c r="D4339" s="365" t="s">
        <v>1746</v>
      </c>
      <c r="E4339" s="479">
        <v>22</v>
      </c>
      <c r="F4339" s="480" t="s">
        <v>1347</v>
      </c>
      <c r="G4339" s="479">
        <v>200</v>
      </c>
      <c r="H4339" t="str">
        <f t="shared" si="136"/>
        <v>attribute5String</v>
      </c>
      <c r="I4339">
        <f>COUNTIF($H$3:H4338,H4339)</f>
        <v>35</v>
      </c>
      <c r="J4339">
        <f>COUNTIF($B$3:B4338,B4339)</f>
        <v>35</v>
      </c>
      <c r="K4339">
        <f t="shared" si="137"/>
        <v>0</v>
      </c>
    </row>
    <row r="4340" spans="1:11">
      <c r="A4340" s="480" t="s">
        <v>23049</v>
      </c>
      <c r="B4340" s="365" t="s">
        <v>2815</v>
      </c>
      <c r="C4340" s="365" t="s">
        <v>1748</v>
      </c>
      <c r="D4340" s="365" t="s">
        <v>1749</v>
      </c>
      <c r="E4340" s="479">
        <v>23</v>
      </c>
      <c r="F4340" s="480" t="s">
        <v>1347</v>
      </c>
      <c r="G4340" s="479">
        <v>200</v>
      </c>
      <c r="H4340" t="str">
        <f t="shared" si="136"/>
        <v>attribute6String</v>
      </c>
      <c r="I4340">
        <f>COUNTIF($H$3:H4339,H4340)</f>
        <v>15</v>
      </c>
      <c r="J4340">
        <f>COUNTIF($B$3:B4339,B4340)</f>
        <v>15</v>
      </c>
      <c r="K4340">
        <f t="shared" si="137"/>
        <v>0</v>
      </c>
    </row>
    <row r="4341" spans="1:11">
      <c r="A4341" s="480" t="s">
        <v>23049</v>
      </c>
      <c r="B4341" s="365" t="s">
        <v>2818</v>
      </c>
      <c r="C4341" s="365" t="s">
        <v>1751</v>
      </c>
      <c r="D4341" s="365" t="s">
        <v>1752</v>
      </c>
      <c r="E4341" s="479">
        <v>24</v>
      </c>
      <c r="F4341" s="480" t="s">
        <v>1347</v>
      </c>
      <c r="G4341" s="479">
        <v>200</v>
      </c>
      <c r="H4341" t="str">
        <f t="shared" si="136"/>
        <v>attribute7String</v>
      </c>
      <c r="I4341">
        <f>COUNTIF($H$3:H4340,H4341)</f>
        <v>15</v>
      </c>
      <c r="J4341">
        <f>COUNTIF($B$3:B4340,B4341)</f>
        <v>15</v>
      </c>
      <c r="K4341">
        <f t="shared" si="137"/>
        <v>0</v>
      </c>
    </row>
    <row r="4342" spans="1:11">
      <c r="A4342" s="480" t="s">
        <v>23049</v>
      </c>
      <c r="B4342" s="365" t="s">
        <v>2821</v>
      </c>
      <c r="C4342" s="365" t="s">
        <v>1754</v>
      </c>
      <c r="D4342" s="365" t="s">
        <v>1755</v>
      </c>
      <c r="E4342" s="479">
        <v>25</v>
      </c>
      <c r="F4342" s="480" t="s">
        <v>1347</v>
      </c>
      <c r="G4342" s="479">
        <v>200</v>
      </c>
      <c r="H4342" t="str">
        <f t="shared" si="136"/>
        <v>attribute8String</v>
      </c>
      <c r="I4342">
        <f>COUNTIF($H$3:H4341,H4342)</f>
        <v>15</v>
      </c>
      <c r="J4342">
        <f>COUNTIF($B$3:B4341,B4342)</f>
        <v>15</v>
      </c>
      <c r="K4342">
        <f t="shared" si="137"/>
        <v>0</v>
      </c>
    </row>
    <row r="4343" spans="1:11">
      <c r="A4343" s="480" t="s">
        <v>23049</v>
      </c>
      <c r="B4343" s="365" t="s">
        <v>2824</v>
      </c>
      <c r="C4343" s="365" t="s">
        <v>1757</v>
      </c>
      <c r="D4343" s="365" t="s">
        <v>1758</v>
      </c>
      <c r="E4343" s="479">
        <v>26</v>
      </c>
      <c r="F4343" s="480" t="s">
        <v>1347</v>
      </c>
      <c r="G4343" s="479">
        <v>200</v>
      </c>
      <c r="H4343" t="str">
        <f t="shared" si="136"/>
        <v>attribute9String</v>
      </c>
      <c r="I4343">
        <f>COUNTIF($H$3:H4342,H4343)</f>
        <v>15</v>
      </c>
      <c r="J4343">
        <f>COUNTIF($B$3:B4342,B4343)</f>
        <v>15</v>
      </c>
      <c r="K4343">
        <f t="shared" si="137"/>
        <v>0</v>
      </c>
    </row>
    <row r="4344" spans="1:11">
      <c r="A4344" s="480" t="s">
        <v>23049</v>
      </c>
      <c r="B4344" s="365" t="s">
        <v>1759</v>
      </c>
      <c r="C4344" s="365" t="s">
        <v>1760</v>
      </c>
      <c r="D4344" s="365" t="s">
        <v>1761</v>
      </c>
      <c r="E4344" s="479">
        <v>27</v>
      </c>
      <c r="F4344" s="480" t="s">
        <v>1347</v>
      </c>
      <c r="G4344" s="479">
        <v>200</v>
      </c>
      <c r="H4344" t="str">
        <f t="shared" si="136"/>
        <v>attribute10String</v>
      </c>
      <c r="I4344">
        <f>COUNTIF($H$3:H4343,H4344)</f>
        <v>17</v>
      </c>
      <c r="J4344">
        <f>COUNTIF($B$3:B4343,B4344)</f>
        <v>17</v>
      </c>
      <c r="K4344">
        <f t="shared" si="137"/>
        <v>0</v>
      </c>
    </row>
    <row r="4345" spans="1:11">
      <c r="A4345" s="480" t="s">
        <v>23049</v>
      </c>
      <c r="B4345" s="365" t="s">
        <v>1762</v>
      </c>
      <c r="C4345" s="365" t="s">
        <v>1763</v>
      </c>
      <c r="D4345" s="365" t="s">
        <v>1764</v>
      </c>
      <c r="E4345" s="479">
        <v>28</v>
      </c>
      <c r="F4345" s="480" t="s">
        <v>1347</v>
      </c>
      <c r="G4345" s="479">
        <v>200</v>
      </c>
      <c r="H4345" t="str">
        <f t="shared" si="136"/>
        <v>attribute11String</v>
      </c>
      <c r="I4345">
        <f>COUNTIF($H$3:H4344,H4345)</f>
        <v>3</v>
      </c>
      <c r="J4345">
        <f>COUNTIF($B$3:B4344,B4345)</f>
        <v>3</v>
      </c>
      <c r="K4345">
        <f t="shared" si="137"/>
        <v>0</v>
      </c>
    </row>
    <row r="4346" spans="1:11">
      <c r="A4346" s="480" t="s">
        <v>23049</v>
      </c>
      <c r="B4346" s="365" t="s">
        <v>1765</v>
      </c>
      <c r="C4346" s="365" t="s">
        <v>1766</v>
      </c>
      <c r="D4346" s="365" t="s">
        <v>1767</v>
      </c>
      <c r="E4346" s="479">
        <v>29</v>
      </c>
      <c r="F4346" s="480" t="s">
        <v>1347</v>
      </c>
      <c r="G4346" s="479">
        <v>200</v>
      </c>
      <c r="H4346" t="str">
        <f t="shared" si="136"/>
        <v>attribute12String</v>
      </c>
      <c r="I4346">
        <f>COUNTIF($H$3:H4345,H4346)</f>
        <v>3</v>
      </c>
      <c r="J4346">
        <f>COUNTIF($B$3:B4345,B4346)</f>
        <v>3</v>
      </c>
      <c r="K4346">
        <f t="shared" si="137"/>
        <v>0</v>
      </c>
    </row>
    <row r="4347" spans="1:11">
      <c r="A4347" s="480" t="s">
        <v>23049</v>
      </c>
      <c r="B4347" s="365" t="s">
        <v>1768</v>
      </c>
      <c r="C4347" s="365" t="s">
        <v>1769</v>
      </c>
      <c r="D4347" s="365" t="s">
        <v>1770</v>
      </c>
      <c r="E4347" s="479">
        <v>30</v>
      </c>
      <c r="F4347" s="480" t="s">
        <v>1347</v>
      </c>
      <c r="G4347" s="479">
        <v>200</v>
      </c>
      <c r="H4347" t="str">
        <f t="shared" si="136"/>
        <v>attribute13String</v>
      </c>
      <c r="I4347">
        <f>COUNTIF($H$3:H4346,H4347)</f>
        <v>3</v>
      </c>
      <c r="J4347">
        <f>COUNTIF($B$3:B4346,B4347)</f>
        <v>3</v>
      </c>
      <c r="K4347">
        <f t="shared" si="137"/>
        <v>0</v>
      </c>
    </row>
    <row r="4348" spans="1:11">
      <c r="A4348" s="480" t="s">
        <v>23049</v>
      </c>
      <c r="B4348" s="365" t="s">
        <v>1771</v>
      </c>
      <c r="C4348" s="365" t="s">
        <v>1772</v>
      </c>
      <c r="D4348" s="365" t="s">
        <v>1773</v>
      </c>
      <c r="E4348" s="479">
        <v>31</v>
      </c>
      <c r="F4348" s="480" t="s">
        <v>1347</v>
      </c>
      <c r="G4348" s="479">
        <v>200</v>
      </c>
      <c r="H4348" t="str">
        <f t="shared" si="136"/>
        <v>attribute14String</v>
      </c>
      <c r="I4348">
        <f>COUNTIF($H$3:H4347,H4348)</f>
        <v>3</v>
      </c>
      <c r="J4348">
        <f>COUNTIF($B$3:B4347,B4348)</f>
        <v>3</v>
      </c>
      <c r="K4348">
        <f t="shared" si="137"/>
        <v>0</v>
      </c>
    </row>
    <row r="4349" spans="1:11">
      <c r="A4349" s="480" t="s">
        <v>23049</v>
      </c>
      <c r="B4349" s="365" t="s">
        <v>1774</v>
      </c>
      <c r="C4349" s="365" t="s">
        <v>1775</v>
      </c>
      <c r="D4349" s="365" t="s">
        <v>1776</v>
      </c>
      <c r="E4349" s="479">
        <v>32</v>
      </c>
      <c r="F4349" s="480" t="s">
        <v>1347</v>
      </c>
      <c r="G4349" s="479">
        <v>200</v>
      </c>
      <c r="H4349" t="str">
        <f t="shared" si="136"/>
        <v>attribute15String</v>
      </c>
      <c r="I4349">
        <f>COUNTIF($H$3:H4348,H4349)</f>
        <v>3</v>
      </c>
      <c r="J4349">
        <f>COUNTIF($B$3:B4348,B4349)</f>
        <v>3</v>
      </c>
      <c r="K4349">
        <f t="shared" si="137"/>
        <v>0</v>
      </c>
    </row>
    <row r="4350" spans="1:11">
      <c r="A4350" s="480" t="s">
        <v>23049</v>
      </c>
      <c r="B4350" s="365" t="s">
        <v>11627</v>
      </c>
      <c r="C4350" s="365" t="s">
        <v>11686</v>
      </c>
      <c r="D4350" s="365" t="s">
        <v>11619</v>
      </c>
      <c r="E4350" s="479">
        <v>33</v>
      </c>
      <c r="F4350" s="480" t="s">
        <v>1347</v>
      </c>
      <c r="G4350" s="479">
        <v>200</v>
      </c>
      <c r="H4350" t="str">
        <f t="shared" si="136"/>
        <v>attribute16String</v>
      </c>
      <c r="I4350">
        <f>COUNTIF($H$3:H4349,H4350)</f>
        <v>2</v>
      </c>
      <c r="J4350">
        <f>COUNTIF($B$3:B4349,B4350)</f>
        <v>2</v>
      </c>
      <c r="K4350">
        <f t="shared" si="137"/>
        <v>0</v>
      </c>
    </row>
    <row r="4351" spans="1:11">
      <c r="A4351" s="480" t="s">
        <v>23049</v>
      </c>
      <c r="B4351" s="365" t="s">
        <v>11628</v>
      </c>
      <c r="C4351" s="365" t="s">
        <v>11687</v>
      </c>
      <c r="D4351" s="365" t="s">
        <v>11620</v>
      </c>
      <c r="E4351" s="479">
        <v>34</v>
      </c>
      <c r="F4351" s="480" t="s">
        <v>1347</v>
      </c>
      <c r="G4351" s="479">
        <v>200</v>
      </c>
      <c r="H4351" t="str">
        <f t="shared" si="136"/>
        <v>attribute17String</v>
      </c>
      <c r="I4351">
        <f>COUNTIF($H$3:H4350,H4351)</f>
        <v>2</v>
      </c>
      <c r="J4351">
        <f>COUNTIF($B$3:B4350,B4351)</f>
        <v>2</v>
      </c>
      <c r="K4351">
        <f t="shared" si="137"/>
        <v>0</v>
      </c>
    </row>
    <row r="4352" spans="1:11">
      <c r="A4352" s="480" t="s">
        <v>23049</v>
      </c>
      <c r="B4352" s="365" t="s">
        <v>11629</v>
      </c>
      <c r="C4352" s="365" t="s">
        <v>11688</v>
      </c>
      <c r="D4352" s="365" t="s">
        <v>11621</v>
      </c>
      <c r="E4352" s="479">
        <v>35</v>
      </c>
      <c r="F4352" s="480" t="s">
        <v>1347</v>
      </c>
      <c r="G4352" s="479">
        <v>200</v>
      </c>
      <c r="H4352" t="str">
        <f t="shared" si="136"/>
        <v>attribute18String</v>
      </c>
      <c r="I4352">
        <f>COUNTIF($H$3:H4351,H4352)</f>
        <v>2</v>
      </c>
      <c r="J4352">
        <f>COUNTIF($B$3:B4351,B4352)</f>
        <v>2</v>
      </c>
      <c r="K4352">
        <f t="shared" si="137"/>
        <v>0</v>
      </c>
    </row>
    <row r="4353" spans="1:11">
      <c r="A4353" s="480" t="s">
        <v>23049</v>
      </c>
      <c r="B4353" s="365" t="s">
        <v>11630</v>
      </c>
      <c r="C4353" s="365" t="s">
        <v>11689</v>
      </c>
      <c r="D4353" s="365" t="s">
        <v>11622</v>
      </c>
      <c r="E4353" s="479">
        <v>36</v>
      </c>
      <c r="F4353" s="480" t="s">
        <v>1347</v>
      </c>
      <c r="G4353" s="479">
        <v>200</v>
      </c>
      <c r="H4353" t="str">
        <f t="shared" si="136"/>
        <v>attribute19String</v>
      </c>
      <c r="I4353">
        <f>COUNTIF($H$3:H4352,H4353)</f>
        <v>2</v>
      </c>
      <c r="J4353">
        <f>COUNTIF($B$3:B4352,B4353)</f>
        <v>2</v>
      </c>
      <c r="K4353">
        <f t="shared" si="137"/>
        <v>0</v>
      </c>
    </row>
    <row r="4354" spans="1:11">
      <c r="A4354" s="480" t="s">
        <v>23049</v>
      </c>
      <c r="B4354" s="365" t="s">
        <v>11631</v>
      </c>
      <c r="C4354" s="365" t="s">
        <v>11690</v>
      </c>
      <c r="D4354" s="365" t="s">
        <v>11623</v>
      </c>
      <c r="E4354" s="479">
        <v>37</v>
      </c>
      <c r="F4354" s="480" t="s">
        <v>1347</v>
      </c>
      <c r="G4354" s="479">
        <v>200</v>
      </c>
      <c r="H4354" t="str">
        <f t="shared" si="136"/>
        <v>attribute20String</v>
      </c>
      <c r="I4354">
        <f>COUNTIF($H$3:H4353,H4354)</f>
        <v>2</v>
      </c>
      <c r="J4354">
        <f>COUNTIF($B$3:B4353,B4354)</f>
        <v>2</v>
      </c>
      <c r="K4354">
        <f t="shared" si="137"/>
        <v>0</v>
      </c>
    </row>
    <row r="4355" spans="1:11">
      <c r="A4355" s="480" t="s">
        <v>10937</v>
      </c>
      <c r="B4355" s="365" t="s">
        <v>15740</v>
      </c>
      <c r="C4355" s="365" t="s">
        <v>15741</v>
      </c>
      <c r="D4355" s="365" t="s">
        <v>15742</v>
      </c>
      <c r="E4355" s="479">
        <v>17</v>
      </c>
      <c r="F4355" s="480" t="s">
        <v>1347</v>
      </c>
      <c r="G4355" s="479">
        <v>100</v>
      </c>
      <c r="H4355" t="str">
        <f t="shared" ref="H4355:H4418" si="138">B4355&amp;F4355</f>
        <v>changeHistoryFlagString</v>
      </c>
      <c r="I4355">
        <f>COUNTIF($H$3:H4354,H4355)</f>
        <v>0</v>
      </c>
      <c r="J4355">
        <f>COUNTIF($B$3:B4354,B4355)</f>
        <v>0</v>
      </c>
      <c r="K4355">
        <f t="shared" si="137"/>
        <v>0</v>
      </c>
    </row>
    <row r="4356" spans="1:11">
      <c r="A4356" s="480" t="s">
        <v>23050</v>
      </c>
      <c r="B4356" s="365" t="s">
        <v>1137</v>
      </c>
      <c r="C4356" s="365" t="s">
        <v>2511</v>
      </c>
      <c r="D4356" s="365" t="s">
        <v>2512</v>
      </c>
      <c r="E4356" s="479">
        <v>1</v>
      </c>
      <c r="F4356" s="480" t="s">
        <v>1347</v>
      </c>
      <c r="G4356" s="479">
        <v>4</v>
      </c>
      <c r="H4356" t="str">
        <f t="shared" si="138"/>
        <v>planYearString</v>
      </c>
      <c r="I4356">
        <f>COUNTIF($H$3:H4355,H4356)</f>
        <v>20</v>
      </c>
      <c r="J4356">
        <f>COUNTIF($B$3:B4355,B4356)</f>
        <v>20</v>
      </c>
      <c r="K4356">
        <f t="shared" ref="K4356:K4419" si="139">J4356-I4356</f>
        <v>0</v>
      </c>
    </row>
    <row r="4357" spans="1:11">
      <c r="A4357" s="480" t="s">
        <v>23050</v>
      </c>
      <c r="B4357" s="365" t="s">
        <v>1871</v>
      </c>
      <c r="C4357" s="365" t="s">
        <v>1872</v>
      </c>
      <c r="D4357" s="365" t="s">
        <v>1873</v>
      </c>
      <c r="E4357" s="479">
        <v>2</v>
      </c>
      <c r="F4357" s="480" t="s">
        <v>1347</v>
      </c>
      <c r="G4357" s="479">
        <v>13</v>
      </c>
      <c r="H4357" t="str">
        <f t="shared" si="138"/>
        <v>projectCodeString</v>
      </c>
      <c r="I4357">
        <f>COUNTIF($H$3:H4356,H4357)</f>
        <v>23</v>
      </c>
      <c r="J4357">
        <f>COUNTIF($B$3:B4356,B4357)</f>
        <v>23</v>
      </c>
      <c r="K4357">
        <f t="shared" si="139"/>
        <v>0</v>
      </c>
    </row>
    <row r="4358" spans="1:11">
      <c r="A4358" s="480" t="s">
        <v>23050</v>
      </c>
      <c r="B4358" s="365" t="s">
        <v>1129</v>
      </c>
      <c r="C4358" s="365" t="s">
        <v>2531</v>
      </c>
      <c r="D4358" s="365" t="s">
        <v>2532</v>
      </c>
      <c r="E4358" s="479">
        <v>3</v>
      </c>
      <c r="F4358" s="480" t="s">
        <v>1347</v>
      </c>
      <c r="G4358" s="479">
        <v>128</v>
      </c>
      <c r="H4358" t="str">
        <f t="shared" si="138"/>
        <v>planProjectCodeString</v>
      </c>
      <c r="I4358">
        <f>COUNTIF($H$3:H4357,H4358)</f>
        <v>4</v>
      </c>
      <c r="J4358">
        <f>COUNTIF($B$3:B4357,B4358)</f>
        <v>4</v>
      </c>
      <c r="K4358">
        <f t="shared" si="139"/>
        <v>0</v>
      </c>
    </row>
    <row r="4359" spans="1:11">
      <c r="A4359" s="480" t="s">
        <v>23050</v>
      </c>
      <c r="B4359" s="365" t="s">
        <v>15744</v>
      </c>
      <c r="C4359" s="365" t="s">
        <v>22690</v>
      </c>
      <c r="D4359" s="365" t="s">
        <v>15746</v>
      </c>
      <c r="E4359" s="479">
        <v>4</v>
      </c>
      <c r="F4359" s="480" t="s">
        <v>1347</v>
      </c>
      <c r="G4359" s="479">
        <v>15</v>
      </c>
      <c r="H4359" t="str">
        <f t="shared" si="138"/>
        <v>transferSectionString</v>
      </c>
      <c r="I4359">
        <f>COUNTIF($H$3:H4358,H4359)</f>
        <v>0</v>
      </c>
      <c r="J4359">
        <f>COUNTIF($B$3:B4358,B4359)</f>
        <v>0</v>
      </c>
      <c r="K4359">
        <f t="shared" si="139"/>
        <v>0</v>
      </c>
    </row>
    <row r="4360" spans="1:11">
      <c r="A4360" s="480" t="s">
        <v>23050</v>
      </c>
      <c r="B4360" s="365" t="s">
        <v>15751</v>
      </c>
      <c r="C4360" s="365" t="s">
        <v>22691</v>
      </c>
      <c r="D4360" s="365" t="s">
        <v>15753</v>
      </c>
      <c r="E4360" s="479">
        <v>5</v>
      </c>
      <c r="F4360" s="480" t="s">
        <v>1347</v>
      </c>
      <c r="G4360" s="479">
        <v>15</v>
      </c>
      <c r="H4360" t="str">
        <f t="shared" si="138"/>
        <v>transferTypeString</v>
      </c>
      <c r="I4360">
        <f>COUNTIF($H$3:H4359,H4360)</f>
        <v>0</v>
      </c>
      <c r="J4360">
        <f>COUNTIF($B$3:B4359,B4360)</f>
        <v>0</v>
      </c>
      <c r="K4360">
        <f t="shared" si="139"/>
        <v>0</v>
      </c>
    </row>
    <row r="4361" spans="1:11">
      <c r="A4361" s="480" t="s">
        <v>23050</v>
      </c>
      <c r="B4361" s="365" t="s">
        <v>15755</v>
      </c>
      <c r="C4361" s="365" t="s">
        <v>22692</v>
      </c>
      <c r="D4361" s="365" t="s">
        <v>15757</v>
      </c>
      <c r="E4361" s="479">
        <v>6</v>
      </c>
      <c r="F4361" s="480" t="s">
        <v>1347</v>
      </c>
      <c r="G4361" s="479">
        <v>15</v>
      </c>
      <c r="H4361" t="str">
        <f t="shared" si="138"/>
        <v>transferScopeString</v>
      </c>
      <c r="I4361">
        <f>COUNTIF($H$3:H4360,H4361)</f>
        <v>0</v>
      </c>
      <c r="J4361">
        <f>COUNTIF($B$3:B4360,B4361)</f>
        <v>0</v>
      </c>
      <c r="K4361">
        <f t="shared" si="139"/>
        <v>0</v>
      </c>
    </row>
    <row r="4362" spans="1:11">
      <c r="A4362" s="480" t="s">
        <v>23050</v>
      </c>
      <c r="B4362" s="365" t="s">
        <v>22693</v>
      </c>
      <c r="C4362" s="365" t="s">
        <v>22694</v>
      </c>
      <c r="D4362" s="365" t="s">
        <v>15761</v>
      </c>
      <c r="E4362" s="479">
        <v>7</v>
      </c>
      <c r="F4362" s="480" t="s">
        <v>1347</v>
      </c>
      <c r="G4362" s="479">
        <v>15</v>
      </c>
      <c r="H4362" t="str">
        <f t="shared" si="138"/>
        <v>transferBizTypeString</v>
      </c>
      <c r="I4362">
        <f>COUNTIF($H$3:H4361,H4362)</f>
        <v>0</v>
      </c>
      <c r="J4362">
        <f>COUNTIF($B$3:B4361,B4362)</f>
        <v>0</v>
      </c>
      <c r="K4362">
        <f t="shared" si="139"/>
        <v>0</v>
      </c>
    </row>
    <row r="4363" spans="1:11">
      <c r="A4363" s="480" t="s">
        <v>23050</v>
      </c>
      <c r="B4363" s="365" t="s">
        <v>22695</v>
      </c>
      <c r="C4363" s="365" t="s">
        <v>22696</v>
      </c>
      <c r="D4363" s="365" t="s">
        <v>17358</v>
      </c>
      <c r="E4363" s="479">
        <v>8</v>
      </c>
      <c r="F4363" s="480" t="s">
        <v>1347</v>
      </c>
      <c r="G4363" s="479">
        <v>1</v>
      </c>
      <c r="H4363" t="str">
        <f t="shared" si="138"/>
        <v>revisionYnString</v>
      </c>
      <c r="I4363">
        <f>COUNTIF($H$3:H4362,H4363)</f>
        <v>0</v>
      </c>
      <c r="J4363">
        <f>COUNTIF($B$3:B4362,B4363)</f>
        <v>0</v>
      </c>
      <c r="K4363">
        <f t="shared" si="139"/>
        <v>0</v>
      </c>
    </row>
    <row r="4364" spans="1:11">
      <c r="A4364" s="480" t="s">
        <v>23050</v>
      </c>
      <c r="B4364" s="365" t="s">
        <v>22697</v>
      </c>
      <c r="C4364" s="365" t="s">
        <v>22698</v>
      </c>
      <c r="D4364" s="365" t="s">
        <v>17359</v>
      </c>
      <c r="E4364" s="479">
        <v>9</v>
      </c>
      <c r="F4364" s="480" t="s">
        <v>1353</v>
      </c>
      <c r="G4364" s="479"/>
      <c r="H4364" t="str">
        <f t="shared" si="138"/>
        <v>projectRevisionNoInteger</v>
      </c>
      <c r="I4364">
        <f>COUNTIF($H$3:H4363,H4364)</f>
        <v>0</v>
      </c>
      <c r="J4364">
        <f>COUNTIF($B$3:B4363,B4364)</f>
        <v>0</v>
      </c>
      <c r="K4364">
        <f t="shared" si="139"/>
        <v>0</v>
      </c>
    </row>
    <row r="4365" spans="1:11">
      <c r="A4365" s="480" t="s">
        <v>23050</v>
      </c>
      <c r="B4365" s="365" t="s">
        <v>4224</v>
      </c>
      <c r="C4365" s="365" t="s">
        <v>4225</v>
      </c>
      <c r="D4365" s="365" t="s">
        <v>4226</v>
      </c>
      <c r="E4365" s="479">
        <v>10</v>
      </c>
      <c r="F4365" s="480" t="s">
        <v>1347</v>
      </c>
      <c r="G4365" s="479">
        <v>20</v>
      </c>
      <c r="H4365" t="str">
        <f t="shared" si="138"/>
        <v>versionObidString</v>
      </c>
      <c r="I4365">
        <f>COUNTIF($H$3:H4364,H4365)</f>
        <v>14</v>
      </c>
      <c r="J4365">
        <f>COUNTIF($B$3:B4364,B4365)</f>
        <v>14</v>
      </c>
      <c r="K4365">
        <f t="shared" si="139"/>
        <v>0</v>
      </c>
    </row>
    <row r="4366" spans="1:11">
      <c r="A4366" s="480" t="s">
        <v>23050</v>
      </c>
      <c r="B4366" s="481" t="s">
        <v>82</v>
      </c>
      <c r="C4366" s="365" t="s">
        <v>1404</v>
      </c>
      <c r="D4366" s="365" t="s">
        <v>1405</v>
      </c>
      <c r="E4366" s="479">
        <v>11</v>
      </c>
      <c r="F4366" s="480" t="s">
        <v>1347</v>
      </c>
      <c r="G4366" s="479">
        <v>20</v>
      </c>
      <c r="H4366" t="str">
        <f t="shared" si="138"/>
        <v>fromObidString</v>
      </c>
      <c r="I4366">
        <f>COUNTIF($H$3:H4365,H4366)</f>
        <v>33</v>
      </c>
      <c r="J4366">
        <f>COUNTIF($B$3:B4365,B4366)</f>
        <v>33</v>
      </c>
      <c r="K4366">
        <f t="shared" si="139"/>
        <v>0</v>
      </c>
    </row>
    <row r="4367" spans="1:11">
      <c r="A4367" s="480" t="s">
        <v>3006</v>
      </c>
      <c r="B4367" s="365" t="s">
        <v>22088</v>
      </c>
      <c r="C4367" s="365" t="s">
        <v>22089</v>
      </c>
      <c r="D4367" s="365" t="s">
        <v>17071</v>
      </c>
      <c r="E4367" s="479">
        <v>81</v>
      </c>
      <c r="F4367" s="480" t="s">
        <v>1347</v>
      </c>
      <c r="G4367" s="479">
        <v>10</v>
      </c>
      <c r="H4367" t="str">
        <f t="shared" si="138"/>
        <v>contractTypeString</v>
      </c>
      <c r="I4367">
        <f>COUNTIF($H$3:H4366,H4367)</f>
        <v>1</v>
      </c>
      <c r="J4367">
        <f>COUNTIF($B$3:B4366,B4367)</f>
        <v>1</v>
      </c>
      <c r="K4367">
        <f t="shared" si="139"/>
        <v>0</v>
      </c>
    </row>
    <row r="4368" spans="1:11">
      <c r="A4368" s="480" t="s">
        <v>3006</v>
      </c>
      <c r="B4368" s="365" t="s">
        <v>8434</v>
      </c>
      <c r="C4368" s="365" t="s">
        <v>8435</v>
      </c>
      <c r="D4368" s="365" t="s">
        <v>8436</v>
      </c>
      <c r="E4368" s="479">
        <v>82</v>
      </c>
      <c r="F4368" s="480" t="s">
        <v>1347</v>
      </c>
      <c r="G4368" s="479">
        <v>8</v>
      </c>
      <c r="H4368" t="str">
        <f t="shared" si="138"/>
        <v>dev_from_ymdString</v>
      </c>
      <c r="I4368">
        <f>COUNTIF($H$3:H4367,H4368)</f>
        <v>1</v>
      </c>
      <c r="J4368">
        <f>COUNTIF($B$3:B4367,B4368)</f>
        <v>1</v>
      </c>
      <c r="K4368">
        <f t="shared" si="139"/>
        <v>0</v>
      </c>
    </row>
    <row r="4369" spans="1:11">
      <c r="A4369" s="480" t="s">
        <v>3006</v>
      </c>
      <c r="B4369" s="365" t="s">
        <v>8438</v>
      </c>
      <c r="C4369" s="365" t="s">
        <v>8439</v>
      </c>
      <c r="D4369" s="365" t="s">
        <v>8440</v>
      </c>
      <c r="E4369" s="479">
        <v>83</v>
      </c>
      <c r="F4369" s="480" t="s">
        <v>1347</v>
      </c>
      <c r="G4369" s="479">
        <v>8</v>
      </c>
      <c r="H4369" t="str">
        <f t="shared" si="138"/>
        <v>dev_end_ymdString</v>
      </c>
      <c r="I4369">
        <f>COUNTIF($H$3:H4368,H4369)</f>
        <v>1</v>
      </c>
      <c r="J4369">
        <f>COUNTIF($B$3:B4368,B4369)</f>
        <v>1</v>
      </c>
      <c r="K4369">
        <f t="shared" si="139"/>
        <v>0</v>
      </c>
    </row>
    <row r="4370" spans="1:11">
      <c r="A4370" s="480" t="s">
        <v>3006</v>
      </c>
      <c r="B4370" s="365" t="s">
        <v>7775</v>
      </c>
      <c r="C4370" s="365" t="s">
        <v>8442</v>
      </c>
      <c r="D4370" s="365" t="s">
        <v>7741</v>
      </c>
      <c r="E4370" s="479">
        <v>84</v>
      </c>
      <c r="F4370" s="480" t="s">
        <v>1347</v>
      </c>
      <c r="G4370" s="479">
        <v>30</v>
      </c>
      <c r="H4370" t="str">
        <f t="shared" si="138"/>
        <v>requestorString</v>
      </c>
      <c r="I4370">
        <f>COUNTIF($H$3:H4369,H4370)</f>
        <v>3</v>
      </c>
      <c r="J4370">
        <f>COUNTIF($B$3:B4369,B4370)</f>
        <v>3</v>
      </c>
      <c r="K4370">
        <f t="shared" si="139"/>
        <v>0</v>
      </c>
    </row>
    <row r="4371" spans="1:11">
      <c r="A4371" s="480" t="s">
        <v>3006</v>
      </c>
      <c r="B4371" s="365" t="s">
        <v>22104</v>
      </c>
      <c r="C4371" s="365" t="s">
        <v>22105</v>
      </c>
      <c r="D4371" s="365" t="s">
        <v>17080</v>
      </c>
      <c r="E4371" s="479">
        <v>85</v>
      </c>
      <c r="F4371" s="480" t="s">
        <v>1347</v>
      </c>
      <c r="G4371" s="479">
        <v>30</v>
      </c>
      <c r="H4371" t="str">
        <f t="shared" si="138"/>
        <v>supplierSelectMethodString</v>
      </c>
      <c r="I4371">
        <f>COUNTIF($H$3:H4370,H4371)</f>
        <v>1</v>
      </c>
      <c r="J4371">
        <f>COUNTIF($B$3:B4370,B4371)</f>
        <v>1</v>
      </c>
      <c r="K4371">
        <f t="shared" si="139"/>
        <v>0</v>
      </c>
    </row>
    <row r="4372" spans="1:11">
      <c r="A4372" s="480" t="s">
        <v>3006</v>
      </c>
      <c r="B4372" s="365" t="s">
        <v>22106</v>
      </c>
      <c r="C4372" s="365" t="s">
        <v>22107</v>
      </c>
      <c r="D4372" s="365" t="s">
        <v>17081</v>
      </c>
      <c r="E4372" s="479">
        <v>86</v>
      </c>
      <c r="F4372" s="480" t="s">
        <v>1347</v>
      </c>
      <c r="G4372" s="479">
        <v>1</v>
      </c>
      <c r="H4372" t="str">
        <f t="shared" si="138"/>
        <v>inAdvanceInputYNString</v>
      </c>
      <c r="I4372">
        <f>COUNTIF($H$3:H4371,H4372)</f>
        <v>1</v>
      </c>
      <c r="J4372">
        <f>COUNTIF($B$3:B4371,B4372)</f>
        <v>1</v>
      </c>
      <c r="K4372">
        <f t="shared" si="139"/>
        <v>0</v>
      </c>
    </row>
    <row r="4373" spans="1:11">
      <c r="A4373" s="480" t="s">
        <v>3006</v>
      </c>
      <c r="B4373" s="365" t="s">
        <v>22108</v>
      </c>
      <c r="C4373" s="365" t="s">
        <v>22109</v>
      </c>
      <c r="D4373" s="365" t="s">
        <v>17082</v>
      </c>
      <c r="E4373" s="479">
        <v>87</v>
      </c>
      <c r="F4373" s="480" t="s">
        <v>1347</v>
      </c>
      <c r="G4373" s="479">
        <v>1000</v>
      </c>
      <c r="H4373" t="str">
        <f t="shared" si="138"/>
        <v>inAdvanceInputReasonString</v>
      </c>
      <c r="I4373">
        <f>COUNTIF($H$3:H4372,H4373)</f>
        <v>1</v>
      </c>
      <c r="J4373">
        <f>COUNTIF($B$3:B4372,B4373)</f>
        <v>1</v>
      </c>
      <c r="K4373">
        <f t="shared" si="139"/>
        <v>0</v>
      </c>
    </row>
    <row r="4374" spans="1:11">
      <c r="A4374" s="480" t="s">
        <v>3006</v>
      </c>
      <c r="B4374" s="365" t="s">
        <v>22110</v>
      </c>
      <c r="C4374" s="365" t="s">
        <v>22111</v>
      </c>
      <c r="D4374" s="365" t="s">
        <v>17083</v>
      </c>
      <c r="E4374" s="479">
        <v>88</v>
      </c>
      <c r="F4374" s="480" t="s">
        <v>1347</v>
      </c>
      <c r="G4374" s="479">
        <v>1</v>
      </c>
      <c r="H4374" t="str">
        <f t="shared" si="138"/>
        <v>specialRelationYNString</v>
      </c>
      <c r="I4374">
        <f>COUNTIF($H$3:H4373,H4374)</f>
        <v>1</v>
      </c>
      <c r="J4374">
        <f>COUNTIF($B$3:B4373,B4374)</f>
        <v>1</v>
      </c>
      <c r="K4374">
        <f t="shared" si="139"/>
        <v>0</v>
      </c>
    </row>
    <row r="4375" spans="1:11">
      <c r="A4375" s="480" t="s">
        <v>3006</v>
      </c>
      <c r="B4375" s="365" t="s">
        <v>22112</v>
      </c>
      <c r="C4375" s="365" t="s">
        <v>22113</v>
      </c>
      <c r="D4375" s="365" t="s">
        <v>17084</v>
      </c>
      <c r="E4375" s="479">
        <v>89</v>
      </c>
      <c r="F4375" s="480" t="s">
        <v>1347</v>
      </c>
      <c r="G4375" s="479">
        <v>1000</v>
      </c>
      <c r="H4375" t="str">
        <f t="shared" si="138"/>
        <v>specialRelSelReasonString</v>
      </c>
      <c r="I4375">
        <f>COUNTIF($H$3:H4374,H4375)</f>
        <v>1</v>
      </c>
      <c r="J4375">
        <f>COUNTIF($B$3:B4374,B4375)</f>
        <v>1</v>
      </c>
      <c r="K4375">
        <f t="shared" si="139"/>
        <v>0</v>
      </c>
    </row>
    <row r="4376" spans="1:11">
      <c r="A4376" s="480" t="s">
        <v>3006</v>
      </c>
      <c r="B4376" s="365" t="s">
        <v>22114</v>
      </c>
      <c r="C4376" s="365" t="s">
        <v>8496</v>
      </c>
      <c r="D4376" s="365" t="s">
        <v>8497</v>
      </c>
      <c r="E4376" s="479">
        <v>90</v>
      </c>
      <c r="F4376" s="480" t="s">
        <v>1347</v>
      </c>
      <c r="G4376" s="479">
        <v>150</v>
      </c>
      <c r="H4376" t="str">
        <f t="shared" si="138"/>
        <v>rschRspsrNmString</v>
      </c>
      <c r="I4376">
        <f>COUNTIF($H$3:H4375,H4376)</f>
        <v>1</v>
      </c>
      <c r="J4376">
        <f>COUNTIF($B$3:B4375,B4376)</f>
        <v>1</v>
      </c>
      <c r="K4376">
        <f t="shared" si="139"/>
        <v>0</v>
      </c>
    </row>
    <row r="4377" spans="1:11">
      <c r="A4377" s="480" t="s">
        <v>3006</v>
      </c>
      <c r="B4377" s="365" t="s">
        <v>22181</v>
      </c>
      <c r="C4377" s="365" t="s">
        <v>22182</v>
      </c>
      <c r="D4377" s="365" t="s">
        <v>17119</v>
      </c>
      <c r="E4377" s="479">
        <v>91</v>
      </c>
      <c r="F4377" s="480" t="s">
        <v>1347</v>
      </c>
      <c r="G4377" s="479">
        <v>1</v>
      </c>
      <c r="H4377" t="str">
        <f t="shared" si="138"/>
        <v>supplierSelectYNString</v>
      </c>
      <c r="I4377">
        <f>COUNTIF($H$3:H4376,H4377)</f>
        <v>1</v>
      </c>
      <c r="J4377">
        <f>COUNTIF($B$3:B4376,B4377)</f>
        <v>1</v>
      </c>
      <c r="K4377">
        <f t="shared" si="139"/>
        <v>0</v>
      </c>
    </row>
    <row r="4378" spans="1:11">
      <c r="A4378" s="480" t="s">
        <v>3006</v>
      </c>
      <c r="B4378" s="365" t="s">
        <v>13183</v>
      </c>
      <c r="C4378" s="365" t="s">
        <v>13184</v>
      </c>
      <c r="D4378" s="365" t="s">
        <v>13185</v>
      </c>
      <c r="E4378" s="479">
        <v>92</v>
      </c>
      <c r="F4378" s="480" t="s">
        <v>1347</v>
      </c>
      <c r="G4378" s="479">
        <v>50</v>
      </c>
      <c r="H4378" t="str">
        <f t="shared" si="138"/>
        <v>contractNoString</v>
      </c>
      <c r="I4378">
        <f>COUNTIF($H$3:H4377,H4378)</f>
        <v>2</v>
      </c>
      <c r="J4378">
        <f>COUNTIF($B$3:B4377,B4378)</f>
        <v>2</v>
      </c>
      <c r="K4378">
        <f t="shared" si="139"/>
        <v>0</v>
      </c>
    </row>
    <row r="4379" spans="1:11">
      <c r="A4379" s="480" t="s">
        <v>3006</v>
      </c>
      <c r="B4379" s="365" t="s">
        <v>13187</v>
      </c>
      <c r="C4379" s="365" t="s">
        <v>13188</v>
      </c>
      <c r="D4379" s="365" t="s">
        <v>13189</v>
      </c>
      <c r="E4379" s="479">
        <v>93</v>
      </c>
      <c r="F4379" s="480" t="s">
        <v>1347</v>
      </c>
      <c r="G4379" s="479">
        <v>1000</v>
      </c>
      <c r="H4379" t="str">
        <f t="shared" si="138"/>
        <v>contractNameString</v>
      </c>
      <c r="I4379">
        <f>COUNTIF($H$3:H4378,H4379)</f>
        <v>2</v>
      </c>
      <c r="J4379">
        <f>COUNTIF($B$3:B4378,B4379)</f>
        <v>2</v>
      </c>
      <c r="K4379">
        <f t="shared" si="139"/>
        <v>0</v>
      </c>
    </row>
    <row r="4380" spans="1:11">
      <c r="A4380" s="480" t="s">
        <v>2783</v>
      </c>
      <c r="B4380" s="365" t="s">
        <v>15825</v>
      </c>
      <c r="C4380" s="365" t="s">
        <v>15826</v>
      </c>
      <c r="D4380" s="365" t="s">
        <v>15827</v>
      </c>
      <c r="E4380" s="479">
        <v>19</v>
      </c>
      <c r="F4380" s="480" t="s">
        <v>1353</v>
      </c>
      <c r="G4380" s="479"/>
      <c r="H4380" t="str">
        <f t="shared" si="138"/>
        <v>pcrIdInteger</v>
      </c>
      <c r="I4380">
        <f>COUNTIF($H$3:H4379,H4380)</f>
        <v>0</v>
      </c>
      <c r="J4380">
        <f>COUNTIF($B$3:B4379,B4380)</f>
        <v>0</v>
      </c>
      <c r="K4380">
        <f t="shared" si="139"/>
        <v>0</v>
      </c>
    </row>
    <row r="4381" spans="1:11">
      <c r="A4381" s="480" t="s">
        <v>15981</v>
      </c>
      <c r="B4381" s="365" t="s">
        <v>2605</v>
      </c>
      <c r="C4381" s="365" t="s">
        <v>2606</v>
      </c>
      <c r="D4381" s="365" t="s">
        <v>2607</v>
      </c>
      <c r="E4381" s="479">
        <v>1</v>
      </c>
      <c r="F4381" s="480" t="s">
        <v>1347</v>
      </c>
      <c r="G4381" s="479">
        <v>6</v>
      </c>
      <c r="H4381" t="str">
        <f t="shared" si="138"/>
        <v>yyyyMmString</v>
      </c>
      <c r="I4381">
        <f>COUNTIF($H$3:H4380,H4381)</f>
        <v>2</v>
      </c>
      <c r="J4381">
        <f>COUNTIF($B$3:B4380,B4381)</f>
        <v>2</v>
      </c>
      <c r="K4381">
        <f t="shared" si="139"/>
        <v>0</v>
      </c>
    </row>
    <row r="4382" spans="1:11">
      <c r="A4382" s="480" t="s">
        <v>15981</v>
      </c>
      <c r="B4382" s="365" t="s">
        <v>15991</v>
      </c>
      <c r="C4382" s="365" t="s">
        <v>15992</v>
      </c>
      <c r="D4382" s="365" t="s">
        <v>15993</v>
      </c>
      <c r="E4382" s="479">
        <v>2</v>
      </c>
      <c r="F4382" s="480" t="s">
        <v>1347</v>
      </c>
      <c r="G4382" s="479">
        <v>3</v>
      </c>
      <c r="H4382" t="str">
        <f t="shared" si="138"/>
        <v>weekString</v>
      </c>
      <c r="I4382">
        <f>COUNTIF($H$3:H4381,H4382)</f>
        <v>0</v>
      </c>
      <c r="J4382">
        <f>COUNTIF($B$3:B4381,B4382)</f>
        <v>0</v>
      </c>
      <c r="K4382">
        <f t="shared" si="139"/>
        <v>0</v>
      </c>
    </row>
    <row r="4383" spans="1:11">
      <c r="A4383" s="480" t="s">
        <v>15981</v>
      </c>
      <c r="B4383" s="365" t="s">
        <v>15995</v>
      </c>
      <c r="C4383" s="365" t="s">
        <v>15996</v>
      </c>
      <c r="D4383" s="365" t="s">
        <v>15997</v>
      </c>
      <c r="E4383" s="479">
        <v>3</v>
      </c>
      <c r="F4383" s="480" t="s">
        <v>1363</v>
      </c>
      <c r="G4383" s="479">
        <v>0</v>
      </c>
      <c r="H4383" t="str">
        <f t="shared" si="138"/>
        <v>weekStartDateDate</v>
      </c>
      <c r="I4383">
        <f>COUNTIF($H$3:H4382,H4383)</f>
        <v>0</v>
      </c>
      <c r="J4383">
        <f>COUNTIF($B$3:B4382,B4383)</f>
        <v>0</v>
      </c>
      <c r="K4383">
        <f t="shared" si="139"/>
        <v>0</v>
      </c>
    </row>
    <row r="4384" spans="1:11">
      <c r="A4384" s="480" t="s">
        <v>15981</v>
      </c>
      <c r="B4384" s="365" t="s">
        <v>15999</v>
      </c>
      <c r="C4384" s="365" t="s">
        <v>16000</v>
      </c>
      <c r="D4384" s="365" t="s">
        <v>16001</v>
      </c>
      <c r="E4384" s="479">
        <v>4</v>
      </c>
      <c r="F4384" s="480" t="s">
        <v>1363</v>
      </c>
      <c r="G4384" s="479">
        <v>0</v>
      </c>
      <c r="H4384" t="str">
        <f t="shared" si="138"/>
        <v>weekEndDateDate</v>
      </c>
      <c r="I4384">
        <f>COUNTIF($H$3:H4383,H4384)</f>
        <v>0</v>
      </c>
      <c r="J4384">
        <f>COUNTIF($B$3:B4383,B4384)</f>
        <v>0</v>
      </c>
      <c r="K4384">
        <f t="shared" si="139"/>
        <v>0</v>
      </c>
    </row>
    <row r="4385" spans="1:11">
      <c r="A4385" s="480" t="s">
        <v>15981</v>
      </c>
      <c r="B4385" s="365" t="s">
        <v>6675</v>
      </c>
      <c r="C4385" s="365" t="s">
        <v>16003</v>
      </c>
      <c r="D4385" s="365" t="s">
        <v>16004</v>
      </c>
      <c r="E4385" s="479">
        <v>6</v>
      </c>
      <c r="F4385" s="480" t="s">
        <v>1363</v>
      </c>
      <c r="G4385" s="479">
        <v>0</v>
      </c>
      <c r="H4385" t="str">
        <f t="shared" si="138"/>
        <v>inputStartDateDate</v>
      </c>
      <c r="I4385">
        <f>COUNTIF($H$3:H4384,H4385)</f>
        <v>1</v>
      </c>
      <c r="J4385">
        <f>COUNTIF($B$3:B4384,B4385)</f>
        <v>1</v>
      </c>
      <c r="K4385">
        <f t="shared" si="139"/>
        <v>0</v>
      </c>
    </row>
    <row r="4386" spans="1:11">
      <c r="A4386" s="480" t="s">
        <v>15981</v>
      </c>
      <c r="B4386" s="365" t="s">
        <v>6676</v>
      </c>
      <c r="C4386" s="365" t="s">
        <v>16006</v>
      </c>
      <c r="D4386" s="365" t="s">
        <v>16007</v>
      </c>
      <c r="E4386" s="479">
        <v>7</v>
      </c>
      <c r="F4386" s="480" t="s">
        <v>1363</v>
      </c>
      <c r="G4386" s="479">
        <v>0</v>
      </c>
      <c r="H4386" t="str">
        <f t="shared" si="138"/>
        <v>inputEndDateDate</v>
      </c>
      <c r="I4386">
        <f>COUNTIF($H$3:H4385,H4386)</f>
        <v>1</v>
      </c>
      <c r="J4386">
        <f>COUNTIF($B$3:B4385,B4386)</f>
        <v>1</v>
      </c>
      <c r="K4386">
        <f t="shared" si="139"/>
        <v>0</v>
      </c>
    </row>
    <row r="4387" spans="1:11">
      <c r="A4387" s="480" t="s">
        <v>15981</v>
      </c>
      <c r="B4387" s="365" t="s">
        <v>16009</v>
      </c>
      <c r="C4387" s="365" t="s">
        <v>16010</v>
      </c>
      <c r="D4387" s="365" t="s">
        <v>16011</v>
      </c>
      <c r="E4387" s="479">
        <v>8</v>
      </c>
      <c r="F4387" s="480" t="s">
        <v>1347</v>
      </c>
      <c r="G4387" s="479">
        <v>1</v>
      </c>
      <c r="H4387" t="str">
        <f t="shared" si="138"/>
        <v>weekCloseYnString</v>
      </c>
      <c r="I4387">
        <f>COUNTIF($H$3:H4386,H4387)</f>
        <v>0</v>
      </c>
      <c r="J4387">
        <f>COUNTIF($B$3:B4386,B4387)</f>
        <v>0</v>
      </c>
      <c r="K4387">
        <f t="shared" si="139"/>
        <v>0</v>
      </c>
    </row>
    <row r="4388" spans="1:11">
      <c r="A4388" s="480" t="s">
        <v>15981</v>
      </c>
      <c r="B4388" s="365" t="s">
        <v>16013</v>
      </c>
      <c r="C4388" s="365" t="s">
        <v>16014</v>
      </c>
      <c r="D4388" s="365" t="s">
        <v>16015</v>
      </c>
      <c r="E4388" s="479">
        <v>9</v>
      </c>
      <c r="F4388" s="480" t="s">
        <v>1347</v>
      </c>
      <c r="G4388" s="479">
        <v>6</v>
      </c>
      <c r="H4388" t="str">
        <f t="shared" si="138"/>
        <v>manageYyyyMmString</v>
      </c>
      <c r="I4388">
        <f>COUNTIF($H$3:H4387,H4388)</f>
        <v>0</v>
      </c>
      <c r="J4388">
        <f>COUNTIF($B$3:B4387,B4388)</f>
        <v>0</v>
      </c>
      <c r="K4388">
        <f t="shared" si="139"/>
        <v>0</v>
      </c>
    </row>
    <row r="4389" spans="1:11">
      <c r="A4389" s="480" t="s">
        <v>15981</v>
      </c>
      <c r="B4389" s="365" t="s">
        <v>16017</v>
      </c>
      <c r="C4389" s="365" t="s">
        <v>16018</v>
      </c>
      <c r="D4389" s="365" t="s">
        <v>16019</v>
      </c>
      <c r="E4389" s="479">
        <v>5</v>
      </c>
      <c r="F4389" s="480" t="s">
        <v>1353</v>
      </c>
      <c r="G4389" s="479">
        <v>0</v>
      </c>
      <c r="H4389" t="str">
        <f t="shared" si="138"/>
        <v>weekDaysInteger</v>
      </c>
      <c r="I4389">
        <f>COUNTIF($H$3:H4388,H4389)</f>
        <v>0</v>
      </c>
      <c r="J4389">
        <f>COUNTIF($B$3:B4388,B4389)</f>
        <v>0</v>
      </c>
      <c r="K4389">
        <f t="shared" si="139"/>
        <v>0</v>
      </c>
    </row>
    <row r="4390" spans="1:11">
      <c r="A4390" s="480" t="s">
        <v>12098</v>
      </c>
      <c r="B4390" s="365" t="s">
        <v>16071</v>
      </c>
      <c r="C4390" s="365" t="s">
        <v>16072</v>
      </c>
      <c r="D4390" s="365" t="s">
        <v>16073</v>
      </c>
      <c r="E4390" s="479">
        <v>24</v>
      </c>
      <c r="F4390" s="480" t="s">
        <v>1347</v>
      </c>
      <c r="G4390" s="479">
        <v>1</v>
      </c>
      <c r="H4390" t="str">
        <f t="shared" si="138"/>
        <v>MDMSSupplierYNString</v>
      </c>
      <c r="I4390">
        <f>COUNTIF($H$3:H4389,H4390)</f>
        <v>0</v>
      </c>
      <c r="J4390">
        <f>COUNTIF($B$3:B4389,B4390)</f>
        <v>0</v>
      </c>
      <c r="K4390">
        <f t="shared" si="139"/>
        <v>0</v>
      </c>
    </row>
    <row r="4391" spans="1:11">
      <c r="A4391" s="480" t="s">
        <v>8335</v>
      </c>
      <c r="B4391" s="365" t="s">
        <v>661</v>
      </c>
      <c r="C4391" s="365" t="s">
        <v>2613</v>
      </c>
      <c r="D4391" s="365" t="s">
        <v>2614</v>
      </c>
      <c r="E4391" s="479">
        <v>4</v>
      </c>
      <c r="F4391" s="480" t="s">
        <v>1347</v>
      </c>
      <c r="G4391" s="479">
        <v>50</v>
      </c>
      <c r="H4391" t="str">
        <f t="shared" si="138"/>
        <v>activityCodeString</v>
      </c>
      <c r="I4391">
        <f>COUNTIF($H$3:H4390,H4391)</f>
        <v>3</v>
      </c>
      <c r="J4391">
        <f>COUNTIF($B$3:B4390,B4391)</f>
        <v>3</v>
      </c>
      <c r="K4391">
        <f t="shared" si="139"/>
        <v>0</v>
      </c>
    </row>
    <row r="4392" spans="1:11">
      <c r="A4392" s="480" t="s">
        <v>16228</v>
      </c>
      <c r="B4392" s="365" t="s">
        <v>16231</v>
      </c>
      <c r="C4392" s="365" t="s">
        <v>16232</v>
      </c>
      <c r="D4392" s="365" t="s">
        <v>16233</v>
      </c>
      <c r="E4392" s="479">
        <v>1</v>
      </c>
      <c r="F4392" s="480" t="s">
        <v>1347</v>
      </c>
      <c r="G4392" s="479">
        <v>5</v>
      </c>
      <c r="H4392" t="str">
        <f t="shared" si="138"/>
        <v>tempUserTypeString</v>
      </c>
      <c r="I4392">
        <f>COUNTIF($H$3:H4391,H4392)</f>
        <v>0</v>
      </c>
      <c r="J4392">
        <f>COUNTIF($B$3:B4391,B4392)</f>
        <v>0</v>
      </c>
      <c r="K4392">
        <f t="shared" si="139"/>
        <v>0</v>
      </c>
    </row>
    <row r="4393" spans="1:11">
      <c r="A4393" s="480" t="s">
        <v>16228</v>
      </c>
      <c r="B4393" s="365" t="s">
        <v>16235</v>
      </c>
      <c r="C4393" s="365" t="s">
        <v>16236</v>
      </c>
      <c r="D4393" s="365" t="s">
        <v>16237</v>
      </c>
      <c r="E4393" s="479">
        <v>2</v>
      </c>
      <c r="F4393" s="480" t="s">
        <v>1347</v>
      </c>
      <c r="G4393" s="479">
        <v>128</v>
      </c>
      <c r="H4393" t="str">
        <f t="shared" si="138"/>
        <v>skillNameString</v>
      </c>
      <c r="I4393">
        <f>COUNTIF($H$3:H4392,H4393)</f>
        <v>0</v>
      </c>
      <c r="J4393">
        <f>COUNTIF($B$3:B4392,B4393)</f>
        <v>0</v>
      </c>
      <c r="K4393">
        <f t="shared" si="139"/>
        <v>0</v>
      </c>
    </row>
    <row r="4394" spans="1:11">
      <c r="A4394" s="509" t="s">
        <v>7298</v>
      </c>
      <c r="B4394" s="365" t="s">
        <v>16253</v>
      </c>
      <c r="C4394" s="365" t="s">
        <v>16254</v>
      </c>
      <c r="D4394" s="365" t="s">
        <v>16255</v>
      </c>
      <c r="E4394" s="479">
        <v>14</v>
      </c>
      <c r="F4394" s="480" t="s">
        <v>1347</v>
      </c>
      <c r="G4394" s="479">
        <v>2000</v>
      </c>
      <c r="H4394" t="str">
        <f t="shared" si="138"/>
        <v>previousItem1stValueString</v>
      </c>
      <c r="I4394">
        <f>COUNTIF($H$3:H4393,H4394)</f>
        <v>0</v>
      </c>
      <c r="J4394">
        <f>COUNTIF($B$3:B4393,B4394)</f>
        <v>0</v>
      </c>
      <c r="K4394">
        <f t="shared" si="139"/>
        <v>0</v>
      </c>
    </row>
    <row r="4395" spans="1:11">
      <c r="A4395" s="509" t="s">
        <v>7298</v>
      </c>
      <c r="B4395" s="365" t="s">
        <v>16256</v>
      </c>
      <c r="C4395" s="365" t="s">
        <v>16257</v>
      </c>
      <c r="D4395" s="365" t="s">
        <v>16258</v>
      </c>
      <c r="E4395" s="479">
        <v>15</v>
      </c>
      <c r="F4395" s="480" t="s">
        <v>1347</v>
      </c>
      <c r="G4395" s="479">
        <v>2000</v>
      </c>
      <c r="H4395" t="str">
        <f t="shared" si="138"/>
        <v>previousItem2ndValueString</v>
      </c>
      <c r="I4395">
        <f>COUNTIF($H$3:H4394,H4395)</f>
        <v>0</v>
      </c>
      <c r="J4395">
        <f>COUNTIF($B$3:B4394,B4395)</f>
        <v>0</v>
      </c>
      <c r="K4395">
        <f t="shared" si="139"/>
        <v>0</v>
      </c>
    </row>
    <row r="4396" spans="1:11">
      <c r="A4396" s="480" t="s">
        <v>5288</v>
      </c>
      <c r="B4396" s="365" t="s">
        <v>14397</v>
      </c>
      <c r="C4396" s="365" t="s">
        <v>14398</v>
      </c>
      <c r="D4396" s="365" t="s">
        <v>14399</v>
      </c>
      <c r="E4396" s="479">
        <v>4</v>
      </c>
      <c r="F4396" s="480" t="s">
        <v>1353</v>
      </c>
      <c r="G4396" s="479"/>
      <c r="H4396" t="str">
        <f t="shared" si="138"/>
        <v>orderValueInteger</v>
      </c>
      <c r="I4396">
        <f>COUNTIF($H$3:H4395,H4396)</f>
        <v>4</v>
      </c>
      <c r="J4396">
        <f>COUNTIF($B$3:B4395,B4396)</f>
        <v>4</v>
      </c>
      <c r="K4396">
        <f t="shared" si="139"/>
        <v>0</v>
      </c>
    </row>
    <row r="4397" spans="1:11">
      <c r="A4397" s="540" t="s">
        <v>4083</v>
      </c>
      <c r="B4397" s="541" t="s">
        <v>21267</v>
      </c>
      <c r="C4397" s="541" t="s">
        <v>22699</v>
      </c>
      <c r="D4397" s="541" t="s">
        <v>17360</v>
      </c>
      <c r="E4397" s="542">
        <v>82</v>
      </c>
      <c r="F4397" s="540" t="s">
        <v>1363</v>
      </c>
      <c r="G4397" s="542"/>
      <c r="H4397" t="str">
        <f t="shared" si="138"/>
        <v>lastApprovalDateDate</v>
      </c>
      <c r="I4397">
        <f>COUNTIF($H$3:H4396,H4397)</f>
        <v>0</v>
      </c>
      <c r="J4397">
        <f>COUNTIF($B$3:B4396,B4397)</f>
        <v>0</v>
      </c>
      <c r="K4397">
        <f t="shared" si="139"/>
        <v>0</v>
      </c>
    </row>
    <row r="4398" spans="1:11">
      <c r="A4398" s="480" t="s">
        <v>3006</v>
      </c>
      <c r="B4398" s="365" t="s">
        <v>22090</v>
      </c>
      <c r="C4398" s="365" t="s">
        <v>22091</v>
      </c>
      <c r="D4398" s="365" t="s">
        <v>17072</v>
      </c>
      <c r="E4398" s="479">
        <v>94</v>
      </c>
      <c r="F4398" s="480" t="s">
        <v>1347</v>
      </c>
      <c r="G4398" s="479">
        <v>3</v>
      </c>
      <c r="H4398" t="str">
        <f t="shared" si="138"/>
        <v>contractTotCurrCodeString</v>
      </c>
      <c r="I4398">
        <f>COUNTIF($H$3:H4397,H4398)</f>
        <v>1</v>
      </c>
      <c r="J4398">
        <f>COUNTIF($B$3:B4397,B4398)</f>
        <v>1</v>
      </c>
      <c r="K4398">
        <f t="shared" si="139"/>
        <v>0</v>
      </c>
    </row>
    <row r="4399" spans="1:11">
      <c r="A4399" s="480" t="s">
        <v>3006</v>
      </c>
      <c r="B4399" s="365" t="s">
        <v>22092</v>
      </c>
      <c r="C4399" s="365" t="s">
        <v>8448</v>
      </c>
      <c r="D4399" s="365" t="s">
        <v>8449</v>
      </c>
      <c r="E4399" s="479">
        <v>95</v>
      </c>
      <c r="F4399" s="480" t="s">
        <v>8845</v>
      </c>
      <c r="G4399" s="479"/>
      <c r="H4399" t="str">
        <f t="shared" si="138"/>
        <v>contractTotAmtBigDecimal</v>
      </c>
      <c r="I4399">
        <f>COUNTIF($H$3:H4398,H4399)</f>
        <v>1</v>
      </c>
      <c r="J4399">
        <f>COUNTIF($B$3:B4398,B4399)</f>
        <v>1</v>
      </c>
      <c r="K4399">
        <f t="shared" si="139"/>
        <v>0</v>
      </c>
    </row>
    <row r="4400" spans="1:11">
      <c r="A4400" s="480" t="s">
        <v>3006</v>
      </c>
      <c r="B4400" s="365" t="s">
        <v>22093</v>
      </c>
      <c r="C4400" s="365" t="s">
        <v>8452</v>
      </c>
      <c r="D4400" s="365" t="s">
        <v>8453</v>
      </c>
      <c r="E4400" s="479">
        <v>96</v>
      </c>
      <c r="F4400" s="480" t="s">
        <v>8845</v>
      </c>
      <c r="G4400" s="479"/>
      <c r="H4400" t="str">
        <f t="shared" si="138"/>
        <v>contractTotWonAmtBigDecimal</v>
      </c>
      <c r="I4400">
        <f>COUNTIF($H$3:H4399,H4400)</f>
        <v>1</v>
      </c>
      <c r="J4400">
        <f>COUNTIF($B$3:B4399,B4400)</f>
        <v>1</v>
      </c>
      <c r="K4400">
        <f t="shared" si="139"/>
        <v>0</v>
      </c>
    </row>
    <row r="4401" spans="1:11">
      <c r="A4401" s="540" t="s">
        <v>16574</v>
      </c>
      <c r="B4401" s="541" t="s">
        <v>82</v>
      </c>
      <c r="C4401" s="541" t="s">
        <v>1404</v>
      </c>
      <c r="D4401" s="541" t="s">
        <v>1405</v>
      </c>
      <c r="E4401" s="542">
        <v>1</v>
      </c>
      <c r="F4401" s="540" t="s">
        <v>1347</v>
      </c>
      <c r="G4401" s="542">
        <v>20</v>
      </c>
      <c r="H4401" t="str">
        <f t="shared" si="138"/>
        <v>fromObidString</v>
      </c>
      <c r="I4401">
        <f>COUNTIF($H$3:H4400,H4401)</f>
        <v>34</v>
      </c>
      <c r="J4401">
        <f>COUNTIF($B$3:B4400,B4401)</f>
        <v>34</v>
      </c>
      <c r="K4401">
        <f t="shared" si="139"/>
        <v>0</v>
      </c>
    </row>
    <row r="4402" spans="1:11">
      <c r="A4402" s="540" t="s">
        <v>4083</v>
      </c>
      <c r="B4402" s="541" t="s">
        <v>22700</v>
      </c>
      <c r="C4402" s="541" t="s">
        <v>22701</v>
      </c>
      <c r="D4402" s="541" t="s">
        <v>17361</v>
      </c>
      <c r="E4402" s="542">
        <v>83</v>
      </c>
      <c r="F4402" s="540" t="s">
        <v>1347</v>
      </c>
      <c r="G4402" s="542">
        <v>50</v>
      </c>
      <c r="H4402" t="str">
        <f t="shared" si="138"/>
        <v>productionRegionNameString</v>
      </c>
      <c r="I4402">
        <f>COUNTIF($H$3:H4401,H4402)</f>
        <v>0</v>
      </c>
      <c r="J4402">
        <f>COUNTIF($B$3:B4401,B4402)</f>
        <v>0</v>
      </c>
      <c r="K4402">
        <f t="shared" si="139"/>
        <v>0</v>
      </c>
    </row>
    <row r="4403" spans="1:11">
      <c r="A4403" s="365" t="s">
        <v>23051</v>
      </c>
      <c r="B4403" s="551" t="s">
        <v>9995</v>
      </c>
      <c r="C4403" s="556" t="s">
        <v>15123</v>
      </c>
      <c r="D4403" s="556" t="s">
        <v>15124</v>
      </c>
      <c r="E4403" s="554">
        <v>1</v>
      </c>
      <c r="F4403" s="551" t="s">
        <v>1353</v>
      </c>
      <c r="G4403" s="554"/>
      <c r="H4403" t="str">
        <f t="shared" si="138"/>
        <v>ifSeqInteger</v>
      </c>
      <c r="I4403">
        <f>COUNTIF($H$3:H4402,H4403)</f>
        <v>4</v>
      </c>
      <c r="J4403">
        <f>COUNTIF($B$3:B4402,B4403)</f>
        <v>4</v>
      </c>
      <c r="K4403">
        <f t="shared" si="139"/>
        <v>0</v>
      </c>
    </row>
    <row r="4404" spans="1:11">
      <c r="A4404" s="365" t="s">
        <v>23051</v>
      </c>
      <c r="B4404" s="551" t="s">
        <v>13212</v>
      </c>
      <c r="C4404" s="556" t="s">
        <v>13181</v>
      </c>
      <c r="D4404" s="556" t="s">
        <v>16968</v>
      </c>
      <c r="E4404" s="554">
        <v>2</v>
      </c>
      <c r="F4404" s="551" t="s">
        <v>1353</v>
      </c>
      <c r="G4404" s="554"/>
      <c r="H4404" t="str">
        <f t="shared" si="138"/>
        <v>seqNoInteger</v>
      </c>
      <c r="I4404">
        <f>COUNTIF($H$3:H4403,H4404)</f>
        <v>3</v>
      </c>
      <c r="J4404">
        <f>COUNTIF($B$3:B4403,B4404)</f>
        <v>3</v>
      </c>
      <c r="K4404">
        <f t="shared" si="139"/>
        <v>0</v>
      </c>
    </row>
    <row r="4405" spans="1:11">
      <c r="A4405" s="365" t="s">
        <v>23051</v>
      </c>
      <c r="B4405" s="551" t="s">
        <v>4224</v>
      </c>
      <c r="C4405" s="556" t="s">
        <v>4225</v>
      </c>
      <c r="D4405" s="556" t="s">
        <v>4226</v>
      </c>
      <c r="E4405" s="554">
        <v>3</v>
      </c>
      <c r="F4405" s="551" t="s">
        <v>1347</v>
      </c>
      <c r="G4405" s="554">
        <v>20</v>
      </c>
      <c r="H4405" t="str">
        <f t="shared" si="138"/>
        <v>versionObidString</v>
      </c>
      <c r="I4405">
        <f>COUNTIF($H$3:H4404,H4405)</f>
        <v>15</v>
      </c>
      <c r="J4405">
        <f>COUNTIF($B$3:B4404,B4405)</f>
        <v>15</v>
      </c>
      <c r="K4405">
        <f t="shared" si="139"/>
        <v>0</v>
      </c>
    </row>
    <row r="4406" spans="1:11">
      <c r="A4406" s="365" t="s">
        <v>23051</v>
      </c>
      <c r="B4406" s="551" t="s">
        <v>82</v>
      </c>
      <c r="C4406" s="556" t="s">
        <v>1404</v>
      </c>
      <c r="D4406" s="556" t="s">
        <v>1405</v>
      </c>
      <c r="E4406" s="554">
        <v>4</v>
      </c>
      <c r="F4406" s="551" t="s">
        <v>1347</v>
      </c>
      <c r="G4406" s="554">
        <v>20</v>
      </c>
      <c r="H4406" t="str">
        <f t="shared" si="138"/>
        <v>fromObidString</v>
      </c>
      <c r="I4406">
        <f>COUNTIF($H$3:H4405,H4406)</f>
        <v>35</v>
      </c>
      <c r="J4406">
        <f>COUNTIF($B$3:B4405,B4406)</f>
        <v>35</v>
      </c>
      <c r="K4406">
        <f t="shared" si="139"/>
        <v>0</v>
      </c>
    </row>
    <row r="4407" spans="1:11">
      <c r="A4407" s="365" t="s">
        <v>23051</v>
      </c>
      <c r="B4407" s="551" t="s">
        <v>1137</v>
      </c>
      <c r="C4407" s="556" t="s">
        <v>2511</v>
      </c>
      <c r="D4407" s="556" t="s">
        <v>2512</v>
      </c>
      <c r="E4407" s="554">
        <v>5</v>
      </c>
      <c r="F4407" s="551" t="s">
        <v>1347</v>
      </c>
      <c r="G4407" s="554">
        <v>4</v>
      </c>
      <c r="H4407" t="str">
        <f t="shared" si="138"/>
        <v>planYearString</v>
      </c>
      <c r="I4407">
        <f>COUNTIF($H$3:H4406,H4407)</f>
        <v>21</v>
      </c>
      <c r="J4407">
        <f>COUNTIF($B$3:B4406,B4407)</f>
        <v>21</v>
      </c>
      <c r="K4407">
        <f t="shared" si="139"/>
        <v>0</v>
      </c>
    </row>
    <row r="4408" spans="1:11">
      <c r="A4408" s="365" t="s">
        <v>23051</v>
      </c>
      <c r="B4408" s="551" t="s">
        <v>1871</v>
      </c>
      <c r="C4408" s="556" t="s">
        <v>1872</v>
      </c>
      <c r="D4408" s="556" t="s">
        <v>1873</v>
      </c>
      <c r="E4408" s="554">
        <v>6</v>
      </c>
      <c r="F4408" s="551" t="s">
        <v>1347</v>
      </c>
      <c r="G4408" s="554">
        <v>13</v>
      </c>
      <c r="H4408" t="str">
        <f t="shared" si="138"/>
        <v>projectCodeString</v>
      </c>
      <c r="I4408">
        <f>COUNTIF($H$3:H4407,H4408)</f>
        <v>24</v>
      </c>
      <c r="J4408">
        <f>COUNTIF($B$3:B4407,B4408)</f>
        <v>24</v>
      </c>
      <c r="K4408">
        <f t="shared" si="139"/>
        <v>0</v>
      </c>
    </row>
    <row r="4409" spans="1:11">
      <c r="A4409" s="365" t="s">
        <v>23051</v>
      </c>
      <c r="B4409" s="551" t="s">
        <v>137</v>
      </c>
      <c r="C4409" s="556" t="s">
        <v>1874</v>
      </c>
      <c r="D4409" s="556" t="s">
        <v>1875</v>
      </c>
      <c r="E4409" s="554">
        <v>7</v>
      </c>
      <c r="F4409" s="551" t="s">
        <v>1347</v>
      </c>
      <c r="G4409" s="554">
        <v>150</v>
      </c>
      <c r="H4409" t="str">
        <f t="shared" si="138"/>
        <v>projectNameString</v>
      </c>
      <c r="I4409">
        <f>COUNTIF($H$3:H4408,H4409)</f>
        <v>6</v>
      </c>
      <c r="J4409">
        <f>COUNTIF($B$3:B4408,B4409)</f>
        <v>6</v>
      </c>
      <c r="K4409">
        <f t="shared" si="139"/>
        <v>0</v>
      </c>
    </row>
    <row r="4410" spans="1:11">
      <c r="A4410" s="365" t="s">
        <v>23051</v>
      </c>
      <c r="B4410" s="551" t="s">
        <v>6032</v>
      </c>
      <c r="C4410" s="556" t="s">
        <v>6033</v>
      </c>
      <c r="D4410" s="556" t="s">
        <v>6034</v>
      </c>
      <c r="E4410" s="554">
        <v>8</v>
      </c>
      <c r="F4410" s="551" t="s">
        <v>1347</v>
      </c>
      <c r="G4410" s="554">
        <v>20</v>
      </c>
      <c r="H4410" t="str">
        <f t="shared" si="138"/>
        <v>accountingUnitCodeString</v>
      </c>
      <c r="I4410">
        <f>COUNTIF($H$3:H4409,H4410)</f>
        <v>17</v>
      </c>
      <c r="J4410">
        <f>COUNTIF($B$3:B4409,B4410)</f>
        <v>17</v>
      </c>
      <c r="K4410">
        <f t="shared" si="139"/>
        <v>0</v>
      </c>
    </row>
    <row r="4411" spans="1:11">
      <c r="A4411" s="365" t="s">
        <v>23051</v>
      </c>
      <c r="B4411" s="551" t="s">
        <v>1582</v>
      </c>
      <c r="C4411" s="556" t="s">
        <v>1583</v>
      </c>
      <c r="D4411" s="556" t="s">
        <v>1584</v>
      </c>
      <c r="E4411" s="554">
        <v>9</v>
      </c>
      <c r="F4411" s="551" t="s">
        <v>1347</v>
      </c>
      <c r="G4411" s="554">
        <v>256</v>
      </c>
      <c r="H4411" t="str">
        <f t="shared" si="138"/>
        <v>departmentCodeString</v>
      </c>
      <c r="I4411">
        <f>COUNTIF($H$3:H4410,H4411)</f>
        <v>18</v>
      </c>
      <c r="J4411">
        <f>COUNTIF($B$3:B4410,B4411)</f>
        <v>18</v>
      </c>
      <c r="K4411">
        <f t="shared" si="139"/>
        <v>0</v>
      </c>
    </row>
    <row r="4412" spans="1:11">
      <c r="A4412" s="365" t="s">
        <v>23051</v>
      </c>
      <c r="B4412" s="551" t="s">
        <v>634</v>
      </c>
      <c r="C4412" s="556" t="s">
        <v>2536</v>
      </c>
      <c r="D4412" s="556" t="s">
        <v>2537</v>
      </c>
      <c r="E4412" s="554">
        <v>10</v>
      </c>
      <c r="F4412" s="551" t="s">
        <v>1347</v>
      </c>
      <c r="G4412" s="554">
        <v>8</v>
      </c>
      <c r="H4412" t="str">
        <f t="shared" si="138"/>
        <v>accountCodeString</v>
      </c>
      <c r="I4412">
        <f>COUNTIF($H$3:H4411,H4412)</f>
        <v>23</v>
      </c>
      <c r="J4412">
        <f>COUNTIF($B$3:B4411,B4412)</f>
        <v>23</v>
      </c>
      <c r="K4412">
        <f t="shared" si="139"/>
        <v>0</v>
      </c>
    </row>
    <row r="4413" spans="1:11">
      <c r="A4413" s="365" t="s">
        <v>23051</v>
      </c>
      <c r="B4413" s="551" t="s">
        <v>801</v>
      </c>
      <c r="C4413" s="556" t="s">
        <v>2520</v>
      </c>
      <c r="D4413" s="556" t="s">
        <v>2521</v>
      </c>
      <c r="E4413" s="554">
        <v>11</v>
      </c>
      <c r="F4413" s="551" t="s">
        <v>1347</v>
      </c>
      <c r="G4413" s="554">
        <v>3</v>
      </c>
      <c r="H4413" t="str">
        <f t="shared" si="138"/>
        <v>currencyCodeString</v>
      </c>
      <c r="I4413">
        <f>COUNTIF($H$3:H4412,H4413)</f>
        <v>26</v>
      </c>
      <c r="J4413">
        <f>COUNTIF($B$3:B4412,B4413)</f>
        <v>26</v>
      </c>
      <c r="K4413">
        <f t="shared" si="139"/>
        <v>0</v>
      </c>
    </row>
    <row r="4414" spans="1:11">
      <c r="A4414" s="365" t="s">
        <v>23051</v>
      </c>
      <c r="B4414" s="551" t="s">
        <v>1228</v>
      </c>
      <c r="C4414" s="556" t="s">
        <v>4298</v>
      </c>
      <c r="D4414" s="556" t="s">
        <v>4299</v>
      </c>
      <c r="E4414" s="554">
        <v>12</v>
      </c>
      <c r="F4414" s="551" t="s">
        <v>8845</v>
      </c>
      <c r="G4414" s="554"/>
      <c r="H4414" t="str">
        <f t="shared" si="138"/>
        <v>totAmountBigDecimal</v>
      </c>
      <c r="I4414">
        <f>COUNTIF($H$3:H4413,H4414)</f>
        <v>9</v>
      </c>
      <c r="J4414">
        <f>COUNTIF($B$3:B4413,B4414)</f>
        <v>9</v>
      </c>
      <c r="K4414">
        <f t="shared" si="139"/>
        <v>0</v>
      </c>
    </row>
    <row r="4415" spans="1:11">
      <c r="A4415" s="365" t="s">
        <v>23051</v>
      </c>
      <c r="B4415" s="551" t="s">
        <v>4250</v>
      </c>
      <c r="C4415" s="556" t="s">
        <v>4251</v>
      </c>
      <c r="D4415" s="556" t="s">
        <v>4252</v>
      </c>
      <c r="E4415" s="554">
        <v>13</v>
      </c>
      <c r="F4415" s="551" t="s">
        <v>8845</v>
      </c>
      <c r="G4415" s="554"/>
      <c r="H4415" t="str">
        <f t="shared" si="138"/>
        <v>month01AmountBigDecimal</v>
      </c>
      <c r="I4415">
        <f>COUNTIF($H$3:H4414,H4415)</f>
        <v>13</v>
      </c>
      <c r="J4415">
        <f>COUNTIF($B$3:B4414,B4415)</f>
        <v>13</v>
      </c>
      <c r="K4415">
        <f t="shared" si="139"/>
        <v>0</v>
      </c>
    </row>
    <row r="4416" spans="1:11">
      <c r="A4416" s="365" t="s">
        <v>23051</v>
      </c>
      <c r="B4416" s="551" t="s">
        <v>4254</v>
      </c>
      <c r="C4416" s="556" t="s">
        <v>4255</v>
      </c>
      <c r="D4416" s="556" t="s">
        <v>4256</v>
      </c>
      <c r="E4416" s="554">
        <v>14</v>
      </c>
      <c r="F4416" s="551" t="s">
        <v>8845</v>
      </c>
      <c r="G4416" s="554"/>
      <c r="H4416" t="str">
        <f t="shared" si="138"/>
        <v>month02AmountBigDecimal</v>
      </c>
      <c r="I4416">
        <f>COUNTIF($H$3:H4415,H4416)</f>
        <v>13</v>
      </c>
      <c r="J4416">
        <f>COUNTIF($B$3:B4415,B4416)</f>
        <v>13</v>
      </c>
      <c r="K4416">
        <f t="shared" si="139"/>
        <v>0</v>
      </c>
    </row>
    <row r="4417" spans="1:11">
      <c r="A4417" s="365" t="s">
        <v>23051</v>
      </c>
      <c r="B4417" s="551" t="s">
        <v>4258</v>
      </c>
      <c r="C4417" s="556" t="s">
        <v>4259</v>
      </c>
      <c r="D4417" s="556" t="s">
        <v>4260</v>
      </c>
      <c r="E4417" s="554">
        <v>15</v>
      </c>
      <c r="F4417" s="551" t="s">
        <v>8845</v>
      </c>
      <c r="G4417" s="554"/>
      <c r="H4417" t="str">
        <f t="shared" si="138"/>
        <v>month03AmountBigDecimal</v>
      </c>
      <c r="I4417">
        <f>COUNTIF($H$3:H4416,H4417)</f>
        <v>13</v>
      </c>
      <c r="J4417">
        <f>COUNTIF($B$3:B4416,B4417)</f>
        <v>13</v>
      </c>
      <c r="K4417">
        <f t="shared" si="139"/>
        <v>0</v>
      </c>
    </row>
    <row r="4418" spans="1:11">
      <c r="A4418" s="365" t="s">
        <v>23051</v>
      </c>
      <c r="B4418" s="551" t="s">
        <v>4262</v>
      </c>
      <c r="C4418" s="556" t="s">
        <v>4263</v>
      </c>
      <c r="D4418" s="556" t="s">
        <v>4264</v>
      </c>
      <c r="E4418" s="554">
        <v>16</v>
      </c>
      <c r="F4418" s="551" t="s">
        <v>8845</v>
      </c>
      <c r="G4418" s="554"/>
      <c r="H4418" t="str">
        <f t="shared" si="138"/>
        <v>month04AmountBigDecimal</v>
      </c>
      <c r="I4418">
        <f>COUNTIF($H$3:H4417,H4418)</f>
        <v>13</v>
      </c>
      <c r="J4418">
        <f>COUNTIF($B$3:B4417,B4418)</f>
        <v>13</v>
      </c>
      <c r="K4418">
        <f t="shared" si="139"/>
        <v>0</v>
      </c>
    </row>
    <row r="4419" spans="1:11">
      <c r="A4419" s="365" t="s">
        <v>23051</v>
      </c>
      <c r="B4419" s="551" t="s">
        <v>4266</v>
      </c>
      <c r="C4419" s="556" t="s">
        <v>4267</v>
      </c>
      <c r="D4419" s="556" t="s">
        <v>4268</v>
      </c>
      <c r="E4419" s="554">
        <v>17</v>
      </c>
      <c r="F4419" s="551" t="s">
        <v>8845</v>
      </c>
      <c r="G4419" s="554"/>
      <c r="H4419" t="str">
        <f t="shared" ref="H4419:H4482" si="140">B4419&amp;F4419</f>
        <v>month05AmountBigDecimal</v>
      </c>
      <c r="I4419">
        <f>COUNTIF($H$3:H4418,H4419)</f>
        <v>13</v>
      </c>
      <c r="J4419">
        <f>COUNTIF($B$3:B4418,B4419)</f>
        <v>13</v>
      </c>
      <c r="K4419">
        <f t="shared" si="139"/>
        <v>0</v>
      </c>
    </row>
    <row r="4420" spans="1:11">
      <c r="A4420" s="365" t="s">
        <v>23051</v>
      </c>
      <c r="B4420" s="551" t="s">
        <v>4270</v>
      </c>
      <c r="C4420" s="556" t="s">
        <v>4271</v>
      </c>
      <c r="D4420" s="556" t="s">
        <v>4272</v>
      </c>
      <c r="E4420" s="554">
        <v>18</v>
      </c>
      <c r="F4420" s="551" t="s">
        <v>8845</v>
      </c>
      <c r="G4420" s="554"/>
      <c r="H4420" t="str">
        <f t="shared" si="140"/>
        <v>month06AmountBigDecimal</v>
      </c>
      <c r="I4420">
        <f>COUNTIF($H$3:H4419,H4420)</f>
        <v>13</v>
      </c>
      <c r="J4420">
        <f>COUNTIF($B$3:B4419,B4420)</f>
        <v>13</v>
      </c>
      <c r="K4420">
        <f t="shared" ref="K4420:K4483" si="141">J4420-I4420</f>
        <v>0</v>
      </c>
    </row>
    <row r="4421" spans="1:11">
      <c r="A4421" s="365" t="s">
        <v>23051</v>
      </c>
      <c r="B4421" s="551" t="s">
        <v>4274</v>
      </c>
      <c r="C4421" s="556" t="s">
        <v>4275</v>
      </c>
      <c r="D4421" s="556" t="s">
        <v>4276</v>
      </c>
      <c r="E4421" s="554">
        <v>19</v>
      </c>
      <c r="F4421" s="551" t="s">
        <v>8845</v>
      </c>
      <c r="G4421" s="554"/>
      <c r="H4421" t="str">
        <f t="shared" si="140"/>
        <v>month07AmountBigDecimal</v>
      </c>
      <c r="I4421">
        <f>COUNTIF($H$3:H4420,H4421)</f>
        <v>13</v>
      </c>
      <c r="J4421">
        <f>COUNTIF($B$3:B4420,B4421)</f>
        <v>13</v>
      </c>
      <c r="K4421">
        <f t="shared" si="141"/>
        <v>0</v>
      </c>
    </row>
    <row r="4422" spans="1:11">
      <c r="A4422" s="365" t="s">
        <v>23051</v>
      </c>
      <c r="B4422" s="551" t="s">
        <v>4278</v>
      </c>
      <c r="C4422" s="556" t="s">
        <v>4279</v>
      </c>
      <c r="D4422" s="556" t="s">
        <v>4280</v>
      </c>
      <c r="E4422" s="554">
        <v>20</v>
      </c>
      <c r="F4422" s="551" t="s">
        <v>8845</v>
      </c>
      <c r="G4422" s="554"/>
      <c r="H4422" t="str">
        <f t="shared" si="140"/>
        <v>month08AmountBigDecimal</v>
      </c>
      <c r="I4422">
        <f>COUNTIF($H$3:H4421,H4422)</f>
        <v>13</v>
      </c>
      <c r="J4422">
        <f>COUNTIF($B$3:B4421,B4422)</f>
        <v>13</v>
      </c>
      <c r="K4422">
        <f t="shared" si="141"/>
        <v>0</v>
      </c>
    </row>
    <row r="4423" spans="1:11">
      <c r="A4423" s="365" t="s">
        <v>23051</v>
      </c>
      <c r="B4423" s="551" t="s">
        <v>4282</v>
      </c>
      <c r="C4423" s="556" t="s">
        <v>4283</v>
      </c>
      <c r="D4423" s="556" t="s">
        <v>4284</v>
      </c>
      <c r="E4423" s="554">
        <v>21</v>
      </c>
      <c r="F4423" s="551" t="s">
        <v>8845</v>
      </c>
      <c r="G4423" s="554"/>
      <c r="H4423" t="str">
        <f t="shared" si="140"/>
        <v>month09AmountBigDecimal</v>
      </c>
      <c r="I4423">
        <f>COUNTIF($H$3:H4422,H4423)</f>
        <v>13</v>
      </c>
      <c r="J4423">
        <f>COUNTIF($B$3:B4422,B4423)</f>
        <v>13</v>
      </c>
      <c r="K4423">
        <f t="shared" si="141"/>
        <v>0</v>
      </c>
    </row>
    <row r="4424" spans="1:11">
      <c r="A4424" s="365" t="s">
        <v>23051</v>
      </c>
      <c r="B4424" s="551" t="s">
        <v>4286</v>
      </c>
      <c r="C4424" s="556" t="s">
        <v>4287</v>
      </c>
      <c r="D4424" s="556" t="s">
        <v>4288</v>
      </c>
      <c r="E4424" s="554">
        <v>22</v>
      </c>
      <c r="F4424" s="551" t="s">
        <v>8845</v>
      </c>
      <c r="G4424" s="554"/>
      <c r="H4424" t="str">
        <f t="shared" si="140"/>
        <v>month10AmountBigDecimal</v>
      </c>
      <c r="I4424">
        <f>COUNTIF($H$3:H4423,H4424)</f>
        <v>13</v>
      </c>
      <c r="J4424">
        <f>COUNTIF($B$3:B4423,B4424)</f>
        <v>13</v>
      </c>
      <c r="K4424">
        <f t="shared" si="141"/>
        <v>0</v>
      </c>
    </row>
    <row r="4425" spans="1:11">
      <c r="A4425" s="365" t="s">
        <v>23051</v>
      </c>
      <c r="B4425" s="551" t="s">
        <v>4290</v>
      </c>
      <c r="C4425" s="556" t="s">
        <v>4291</v>
      </c>
      <c r="D4425" s="556" t="s">
        <v>4292</v>
      </c>
      <c r="E4425" s="554">
        <v>23</v>
      </c>
      <c r="F4425" s="551" t="s">
        <v>8845</v>
      </c>
      <c r="G4425" s="554"/>
      <c r="H4425" t="str">
        <f t="shared" si="140"/>
        <v>month11AmountBigDecimal</v>
      </c>
      <c r="I4425">
        <f>COUNTIF($H$3:H4424,H4425)</f>
        <v>13</v>
      </c>
      <c r="J4425">
        <f>COUNTIF($B$3:B4424,B4425)</f>
        <v>13</v>
      </c>
      <c r="K4425">
        <f t="shared" si="141"/>
        <v>0</v>
      </c>
    </row>
    <row r="4426" spans="1:11">
      <c r="A4426" s="365" t="s">
        <v>23051</v>
      </c>
      <c r="B4426" s="551" t="s">
        <v>4294</v>
      </c>
      <c r="C4426" s="556" t="s">
        <v>4295</v>
      </c>
      <c r="D4426" s="556" t="s">
        <v>4296</v>
      </c>
      <c r="E4426" s="554">
        <v>24</v>
      </c>
      <c r="F4426" s="551" t="s">
        <v>8845</v>
      </c>
      <c r="G4426" s="554"/>
      <c r="H4426" t="str">
        <f t="shared" si="140"/>
        <v>month12AmountBigDecimal</v>
      </c>
      <c r="I4426">
        <f>COUNTIF($H$3:H4425,H4426)</f>
        <v>13</v>
      </c>
      <c r="J4426">
        <f>COUNTIF($B$3:B4425,B4426)</f>
        <v>13</v>
      </c>
      <c r="K4426">
        <f t="shared" si="141"/>
        <v>0</v>
      </c>
    </row>
    <row r="4427" spans="1:11">
      <c r="A4427" s="365" t="s">
        <v>23051</v>
      </c>
      <c r="B4427" s="551" t="s">
        <v>22577</v>
      </c>
      <c r="C4427" s="556" t="s">
        <v>22578</v>
      </c>
      <c r="D4427" s="556" t="s">
        <v>17306</v>
      </c>
      <c r="E4427" s="554">
        <v>25</v>
      </c>
      <c r="F4427" s="551" t="s">
        <v>1347</v>
      </c>
      <c r="G4427" s="554">
        <v>128</v>
      </c>
      <c r="H4427" t="str">
        <f t="shared" si="140"/>
        <v>registEmployeeNoString</v>
      </c>
      <c r="I4427">
        <f>COUNTIF($H$3:H4426,H4427)</f>
        <v>2</v>
      </c>
      <c r="J4427">
        <f>COUNTIF($B$3:B4426,B4427)</f>
        <v>2</v>
      </c>
      <c r="K4427">
        <f t="shared" si="141"/>
        <v>0</v>
      </c>
    </row>
    <row r="4428" spans="1:11">
      <c r="A4428" s="365" t="s">
        <v>23051</v>
      </c>
      <c r="B4428" s="551" t="s">
        <v>22579</v>
      </c>
      <c r="C4428" s="556" t="s">
        <v>22580</v>
      </c>
      <c r="D4428" s="556" t="s">
        <v>17307</v>
      </c>
      <c r="E4428" s="554">
        <v>26</v>
      </c>
      <c r="F4428" s="551" t="s">
        <v>1363</v>
      </c>
      <c r="G4428" s="554"/>
      <c r="H4428" t="str">
        <f t="shared" si="140"/>
        <v>registDateDate</v>
      </c>
      <c r="I4428">
        <f>COUNTIF($H$3:H4427,H4428)</f>
        <v>2</v>
      </c>
      <c r="J4428">
        <f>COUNTIF($B$3:B4427,B4428)</f>
        <v>2</v>
      </c>
      <c r="K4428">
        <f t="shared" si="141"/>
        <v>0</v>
      </c>
    </row>
    <row r="4429" spans="1:11">
      <c r="A4429" s="365" t="s">
        <v>23051</v>
      </c>
      <c r="B4429" s="551" t="s">
        <v>15125</v>
      </c>
      <c r="C4429" s="556" t="s">
        <v>15126</v>
      </c>
      <c r="D4429" s="556" t="s">
        <v>15127</v>
      </c>
      <c r="E4429" s="554">
        <v>27</v>
      </c>
      <c r="F4429" s="551" t="s">
        <v>1347</v>
      </c>
      <c r="G4429" s="554">
        <v>1</v>
      </c>
      <c r="H4429" t="str">
        <f t="shared" si="140"/>
        <v>ifYnString</v>
      </c>
      <c r="I4429">
        <f>COUNTIF($H$3:H4428,H4429)</f>
        <v>4</v>
      </c>
      <c r="J4429">
        <f>COUNTIF($B$3:B4428,B4429)</f>
        <v>4</v>
      </c>
      <c r="K4429">
        <f t="shared" si="141"/>
        <v>0</v>
      </c>
    </row>
    <row r="4430" spans="1:11">
      <c r="A4430" s="365" t="s">
        <v>23051</v>
      </c>
      <c r="B4430" s="551" t="s">
        <v>15128</v>
      </c>
      <c r="C4430" s="556" t="s">
        <v>15129</v>
      </c>
      <c r="D4430" s="556" t="s">
        <v>15130</v>
      </c>
      <c r="E4430" s="554">
        <v>28</v>
      </c>
      <c r="F4430" s="551" t="s">
        <v>1347</v>
      </c>
      <c r="G4430" s="554">
        <v>1</v>
      </c>
      <c r="H4430" t="str">
        <f t="shared" si="140"/>
        <v>errorYnString</v>
      </c>
      <c r="I4430">
        <f>COUNTIF($H$3:H4429,H4430)</f>
        <v>4</v>
      </c>
      <c r="J4430">
        <f>COUNTIF($B$3:B4429,B4430)</f>
        <v>4</v>
      </c>
      <c r="K4430">
        <f t="shared" si="141"/>
        <v>0</v>
      </c>
    </row>
    <row r="4431" spans="1:11">
      <c r="A4431" s="365" t="s">
        <v>23051</v>
      </c>
      <c r="B4431" s="551" t="s">
        <v>15131</v>
      </c>
      <c r="C4431" s="556" t="s">
        <v>15132</v>
      </c>
      <c r="D4431" s="556" t="s">
        <v>15133</v>
      </c>
      <c r="E4431" s="554">
        <v>29</v>
      </c>
      <c r="F4431" s="551" t="s">
        <v>1347</v>
      </c>
      <c r="G4431" s="554">
        <v>2000</v>
      </c>
      <c r="H4431" t="str">
        <f t="shared" si="140"/>
        <v>errorMsgString</v>
      </c>
      <c r="I4431">
        <f>COUNTIF($H$3:H4430,H4431)</f>
        <v>4</v>
      </c>
      <c r="J4431">
        <f>COUNTIF($B$3:B4430,B4431)</f>
        <v>4</v>
      </c>
      <c r="K4431">
        <f t="shared" si="141"/>
        <v>0</v>
      </c>
    </row>
    <row r="4432" spans="1:11">
      <c r="A4432" s="365" t="s">
        <v>23051</v>
      </c>
      <c r="B4432" s="551" t="s">
        <v>22581</v>
      </c>
      <c r="C4432" s="556" t="s">
        <v>22582</v>
      </c>
      <c r="D4432" s="556" t="s">
        <v>17308</v>
      </c>
      <c r="E4432" s="554">
        <v>30</v>
      </c>
      <c r="F4432" s="551" t="s">
        <v>1353</v>
      </c>
      <c r="G4432" s="554"/>
      <c r="H4432" t="str">
        <f t="shared" si="140"/>
        <v>gbmsVersionNoInteger</v>
      </c>
      <c r="I4432">
        <f>COUNTIF($H$3:H4431,H4432)</f>
        <v>2</v>
      </c>
      <c r="J4432">
        <f>COUNTIF($B$3:B4431,B4432)</f>
        <v>2</v>
      </c>
      <c r="K4432">
        <f t="shared" si="141"/>
        <v>0</v>
      </c>
    </row>
    <row r="4433" spans="1:11">
      <c r="A4433" s="365" t="s">
        <v>23051</v>
      </c>
      <c r="B4433" s="551" t="s">
        <v>22583</v>
      </c>
      <c r="C4433" s="556" t="s">
        <v>22584</v>
      </c>
      <c r="D4433" s="556" t="s">
        <v>17309</v>
      </c>
      <c r="E4433" s="554">
        <v>31</v>
      </c>
      <c r="F4433" s="551" t="s">
        <v>1353</v>
      </c>
      <c r="G4433" s="554"/>
      <c r="H4433" t="str">
        <f t="shared" si="140"/>
        <v>ifVersionNoInteger</v>
      </c>
      <c r="I4433">
        <f>COUNTIF($H$3:H4432,H4433)</f>
        <v>2</v>
      </c>
      <c r="J4433">
        <f>COUNTIF($B$3:B4432,B4433)</f>
        <v>2</v>
      </c>
      <c r="K4433">
        <f t="shared" si="141"/>
        <v>0</v>
      </c>
    </row>
    <row r="4434" spans="1:11">
      <c r="A4434" s="365" t="s">
        <v>23051</v>
      </c>
      <c r="B4434" s="365" t="s">
        <v>22585</v>
      </c>
      <c r="C4434" s="365" t="s">
        <v>22586</v>
      </c>
      <c r="D4434" s="365" t="s">
        <v>17310</v>
      </c>
      <c r="E4434" s="554">
        <v>32</v>
      </c>
      <c r="F4434" s="480" t="s">
        <v>1347</v>
      </c>
      <c r="G4434" s="479">
        <v>256</v>
      </c>
      <c r="H4434" t="str">
        <f t="shared" si="140"/>
        <v>supervisionDepartmentCodeString</v>
      </c>
      <c r="I4434">
        <f>COUNTIF($H$3:H4433,H4434)</f>
        <v>2</v>
      </c>
      <c r="J4434">
        <f>COUNTIF($B$3:B4433,B4434)</f>
        <v>2</v>
      </c>
      <c r="K4434">
        <f t="shared" si="141"/>
        <v>0</v>
      </c>
    </row>
    <row r="4435" spans="1:11">
      <c r="A4435" s="365" t="s">
        <v>5329</v>
      </c>
      <c r="B4435" s="365" t="s">
        <v>22407</v>
      </c>
      <c r="C4435" s="365" t="s">
        <v>11685</v>
      </c>
      <c r="D4435" s="365" t="s">
        <v>11618</v>
      </c>
      <c r="E4435" s="554">
        <v>1</v>
      </c>
      <c r="F4435" s="480" t="s">
        <v>1347</v>
      </c>
      <c r="G4435" s="479">
        <v>1</v>
      </c>
      <c r="H4435" t="str">
        <f t="shared" si="140"/>
        <v>applyFlagString</v>
      </c>
      <c r="I4435">
        <f>COUNTIF($H$3:H4434,H4435)</f>
        <v>1</v>
      </c>
      <c r="J4435">
        <f>COUNTIF($B$3:B4434,B4435)</f>
        <v>1</v>
      </c>
      <c r="K4435">
        <f t="shared" si="141"/>
        <v>0</v>
      </c>
    </row>
    <row r="4436" spans="1:11">
      <c r="A4436" s="365" t="s">
        <v>23052</v>
      </c>
      <c r="B4436" s="480" t="s">
        <v>6640</v>
      </c>
      <c r="C4436" s="480" t="s">
        <v>6794</v>
      </c>
      <c r="D4436" s="480" t="s">
        <v>6827</v>
      </c>
      <c r="E4436" s="479">
        <v>1</v>
      </c>
      <c r="F4436" s="480" t="s">
        <v>1347</v>
      </c>
      <c r="G4436" s="479">
        <v>144</v>
      </c>
      <c r="H4436" t="str">
        <f t="shared" si="140"/>
        <v>modelNameString</v>
      </c>
      <c r="I4436">
        <f>COUNTIF($H$3:H4435,H4436)</f>
        <v>12</v>
      </c>
      <c r="J4436">
        <f>COUNTIF($B$3:B4435,B4436)</f>
        <v>12</v>
      </c>
      <c r="K4436">
        <f t="shared" si="141"/>
        <v>0</v>
      </c>
    </row>
    <row r="4437" spans="1:11">
      <c r="A4437" s="365" t="s">
        <v>23052</v>
      </c>
      <c r="B4437" s="480" t="s">
        <v>2609</v>
      </c>
      <c r="C4437" s="480" t="s">
        <v>2610</v>
      </c>
      <c r="D4437" s="480" t="s">
        <v>2611</v>
      </c>
      <c r="E4437" s="479">
        <v>2</v>
      </c>
      <c r="F4437" s="480" t="s">
        <v>1347</v>
      </c>
      <c r="G4437" s="479">
        <v>128</v>
      </c>
      <c r="H4437" t="str">
        <f t="shared" si="140"/>
        <v>eventCodeString</v>
      </c>
      <c r="I4437">
        <f>COUNTIF($H$3:H4436,H4437)</f>
        <v>13</v>
      </c>
      <c r="J4437">
        <f>COUNTIF($B$3:B4436,B4437)</f>
        <v>13</v>
      </c>
      <c r="K4437">
        <f t="shared" si="141"/>
        <v>0</v>
      </c>
    </row>
    <row r="4438" spans="1:11">
      <c r="A4438" s="365" t="s">
        <v>23052</v>
      </c>
      <c r="B4438" s="480" t="s">
        <v>661</v>
      </c>
      <c r="C4438" s="480" t="s">
        <v>2613</v>
      </c>
      <c r="D4438" s="480" t="s">
        <v>2614</v>
      </c>
      <c r="E4438" s="479">
        <v>3</v>
      </c>
      <c r="F4438" s="480" t="s">
        <v>1347</v>
      </c>
      <c r="G4438" s="479">
        <v>128</v>
      </c>
      <c r="H4438" t="str">
        <f t="shared" si="140"/>
        <v>activityCodeString</v>
      </c>
      <c r="I4438">
        <f>COUNTIF($H$3:H4437,H4438)</f>
        <v>4</v>
      </c>
      <c r="J4438">
        <f>COUNTIF($B$3:B4437,B4438)</f>
        <v>4</v>
      </c>
      <c r="K4438">
        <f t="shared" si="141"/>
        <v>0</v>
      </c>
    </row>
    <row r="4439" spans="1:11">
      <c r="A4439" s="365" t="s">
        <v>23052</v>
      </c>
      <c r="B4439" s="480" t="s">
        <v>2427</v>
      </c>
      <c r="C4439" s="480" t="s">
        <v>2428</v>
      </c>
      <c r="D4439" s="480" t="s">
        <v>2429</v>
      </c>
      <c r="E4439" s="479">
        <v>4</v>
      </c>
      <c r="F4439" s="480" t="s">
        <v>9945</v>
      </c>
      <c r="G4439" s="479">
        <v>128</v>
      </c>
      <c r="H4439" t="str">
        <f t="shared" si="140"/>
        <v>userIdUserId</v>
      </c>
      <c r="I4439">
        <f>COUNTIF($H$3:H4438,H4439)</f>
        <v>6</v>
      </c>
      <c r="J4439">
        <f>COUNTIF($B$3:B4438,B4439)</f>
        <v>6</v>
      </c>
      <c r="K4439">
        <f t="shared" si="141"/>
        <v>0</v>
      </c>
    </row>
    <row r="4440" spans="1:11">
      <c r="A4440" s="365" t="s">
        <v>23052</v>
      </c>
      <c r="B4440" s="480" t="s">
        <v>10062</v>
      </c>
      <c r="C4440" s="480" t="s">
        <v>10063</v>
      </c>
      <c r="D4440" s="480" t="s">
        <v>10064</v>
      </c>
      <c r="E4440" s="479">
        <v>5</v>
      </c>
      <c r="F4440" s="480" t="s">
        <v>1347</v>
      </c>
      <c r="G4440" s="479">
        <v>128</v>
      </c>
      <c r="H4440" t="str">
        <f t="shared" si="140"/>
        <v>requestedDateString</v>
      </c>
      <c r="I4440">
        <f>COUNTIF($H$3:H4439,H4440)</f>
        <v>1</v>
      </c>
      <c r="J4440">
        <f>COUNTIF($B$3:B4439,B4440)</f>
        <v>1</v>
      </c>
      <c r="K4440">
        <f t="shared" si="141"/>
        <v>0</v>
      </c>
    </row>
    <row r="4441" spans="1:11">
      <c r="A4441" s="540" t="s">
        <v>14393</v>
      </c>
      <c r="B4441" s="365" t="s">
        <v>22624</v>
      </c>
      <c r="C4441" s="365" t="s">
        <v>22625</v>
      </c>
      <c r="D4441" s="365" t="s">
        <v>16820</v>
      </c>
      <c r="E4441" s="479">
        <v>39</v>
      </c>
      <c r="F4441" s="480" t="s">
        <v>1347</v>
      </c>
      <c r="G4441" s="479">
        <v>1</v>
      </c>
      <c r="H4441" t="str">
        <f t="shared" si="140"/>
        <v>gscpUseFlagString</v>
      </c>
      <c r="I4441">
        <f>COUNTIF($H$3:H4440,H4441)</f>
        <v>1</v>
      </c>
      <c r="J4441">
        <f>COUNTIF($B$3:B4440,B4441)</f>
        <v>1</v>
      </c>
      <c r="K4441">
        <f t="shared" si="141"/>
        <v>0</v>
      </c>
    </row>
    <row r="4442" spans="1:11">
      <c r="A4442" s="540" t="s">
        <v>4083</v>
      </c>
      <c r="B4442" s="541" t="s">
        <v>14444</v>
      </c>
      <c r="C4442" s="541" t="s">
        <v>14460</v>
      </c>
      <c r="D4442" s="541" t="s">
        <v>14473</v>
      </c>
      <c r="E4442" s="542">
        <v>84</v>
      </c>
      <c r="F4442" s="540" t="s">
        <v>1347</v>
      </c>
      <c r="G4442" s="542">
        <v>1</v>
      </c>
      <c r="H4442" t="str">
        <f t="shared" si="140"/>
        <v>rejectFlagString</v>
      </c>
      <c r="I4442">
        <f>COUNTIF($H$3:H4441,H4442)</f>
        <v>2</v>
      </c>
      <c r="J4442">
        <f>COUNTIF($B$3:B4441,B4442)</f>
        <v>2</v>
      </c>
      <c r="K4442">
        <f t="shared" si="141"/>
        <v>0</v>
      </c>
    </row>
    <row r="4443" spans="1:11">
      <c r="A4443" s="563" t="s">
        <v>5800</v>
      </c>
      <c r="B4443" s="561" t="s">
        <v>16862</v>
      </c>
      <c r="C4443" s="561" t="s">
        <v>14398</v>
      </c>
      <c r="D4443" s="561" t="s">
        <v>14399</v>
      </c>
      <c r="E4443" s="562">
        <v>5</v>
      </c>
      <c r="F4443" s="563" t="s">
        <v>1353</v>
      </c>
      <c r="G4443" s="562"/>
      <c r="H4443" t="str">
        <f t="shared" si="140"/>
        <v>order_valueInteger</v>
      </c>
      <c r="I4443">
        <f>COUNTIF($H$3:H4442,H4443)</f>
        <v>0</v>
      </c>
      <c r="J4443">
        <f>COUNTIF($B$3:B4442,B4443)</f>
        <v>0</v>
      </c>
      <c r="K4443">
        <f t="shared" si="141"/>
        <v>0</v>
      </c>
    </row>
    <row r="4444" spans="1:11">
      <c r="A4444" s="540" t="s">
        <v>5953</v>
      </c>
      <c r="B4444" s="541" t="s">
        <v>1876</v>
      </c>
      <c r="C4444" s="541" t="s">
        <v>1877</v>
      </c>
      <c r="D4444" s="541" t="s">
        <v>1878</v>
      </c>
      <c r="E4444" s="542">
        <v>2</v>
      </c>
      <c r="F4444" s="540" t="s">
        <v>1347</v>
      </c>
      <c r="G4444" s="542">
        <v>3</v>
      </c>
      <c r="H4444" t="str">
        <f t="shared" si="140"/>
        <v>divisionCodeString</v>
      </c>
      <c r="I4444">
        <f>COUNTIF($H$3:H4443,H4444)</f>
        <v>41</v>
      </c>
      <c r="J4444">
        <f>COUNTIF($B$3:B4443,B4444)</f>
        <v>41</v>
      </c>
      <c r="K4444">
        <f t="shared" si="141"/>
        <v>0</v>
      </c>
    </row>
    <row r="4445" spans="1:11">
      <c r="A4445" s="540" t="s">
        <v>7258</v>
      </c>
      <c r="B4445" s="541" t="s">
        <v>1876</v>
      </c>
      <c r="C4445" s="541" t="s">
        <v>1877</v>
      </c>
      <c r="D4445" s="541" t="s">
        <v>1878</v>
      </c>
      <c r="E4445" s="542">
        <v>2</v>
      </c>
      <c r="F4445" s="540" t="s">
        <v>1347</v>
      </c>
      <c r="G4445" s="542">
        <v>3</v>
      </c>
      <c r="H4445" t="str">
        <f t="shared" si="140"/>
        <v>divisionCodeString</v>
      </c>
      <c r="I4445">
        <f>COUNTIF($H$3:H4444,H4445)</f>
        <v>42</v>
      </c>
      <c r="J4445">
        <f>COUNTIF($B$3:B4444,B4445)</f>
        <v>42</v>
      </c>
      <c r="K4445">
        <f t="shared" si="141"/>
        <v>0</v>
      </c>
    </row>
    <row r="4446" spans="1:11">
      <c r="A4446" s="540" t="s">
        <v>16906</v>
      </c>
      <c r="B4446" s="541" t="s">
        <v>14397</v>
      </c>
      <c r="C4446" s="541" t="s">
        <v>14398</v>
      </c>
      <c r="D4446" s="541" t="s">
        <v>14399</v>
      </c>
      <c r="E4446" s="542">
        <v>1</v>
      </c>
      <c r="F4446" s="540" t="s">
        <v>1353</v>
      </c>
      <c r="G4446" s="542"/>
      <c r="H4446" t="str">
        <f t="shared" si="140"/>
        <v>orderValueInteger</v>
      </c>
      <c r="I4446">
        <f>COUNTIF($H$3:H4445,H4446)</f>
        <v>5</v>
      </c>
      <c r="J4446">
        <f>COUNTIF($B$3:B4445,B4446)</f>
        <v>5</v>
      </c>
      <c r="K4446">
        <f t="shared" si="141"/>
        <v>0</v>
      </c>
    </row>
    <row r="4447" spans="1:11">
      <c r="A4447" s="540" t="s">
        <v>17389</v>
      </c>
      <c r="B4447" s="541" t="s">
        <v>14397</v>
      </c>
      <c r="C4447" s="541" t="s">
        <v>14398</v>
      </c>
      <c r="D4447" s="541" t="s">
        <v>14399</v>
      </c>
      <c r="E4447" s="542">
        <v>1</v>
      </c>
      <c r="F4447" s="540" t="s">
        <v>1353</v>
      </c>
      <c r="G4447" s="542"/>
      <c r="H4447" t="str">
        <f t="shared" si="140"/>
        <v>orderValueInteger</v>
      </c>
      <c r="I4447">
        <f>COUNTIF($H$3:H4446,H4447)</f>
        <v>6</v>
      </c>
      <c r="J4447">
        <f>COUNTIF($B$3:B4446,B4447)</f>
        <v>6</v>
      </c>
      <c r="K4447">
        <f t="shared" si="141"/>
        <v>0</v>
      </c>
    </row>
    <row r="4448" spans="1:11">
      <c r="A4448" s="480" t="s">
        <v>17947</v>
      </c>
      <c r="B4448" s="365" t="s">
        <v>1876</v>
      </c>
      <c r="C4448" s="365" t="s">
        <v>1877</v>
      </c>
      <c r="D4448" s="365" t="s">
        <v>1878</v>
      </c>
      <c r="E4448" s="479">
        <v>1</v>
      </c>
      <c r="F4448" s="480" t="s">
        <v>1347</v>
      </c>
      <c r="G4448" s="479">
        <v>50</v>
      </c>
      <c r="H4448" t="str">
        <f t="shared" si="140"/>
        <v>divisionCodeString</v>
      </c>
      <c r="I4448">
        <f>COUNTIF($H$3:H4447,H4448)</f>
        <v>43</v>
      </c>
      <c r="J4448">
        <f>COUNTIF($B$3:B4447,B4448)</f>
        <v>43</v>
      </c>
      <c r="K4448">
        <f t="shared" si="141"/>
        <v>0</v>
      </c>
    </row>
    <row r="4449" spans="1:11">
      <c r="A4449" s="480" t="s">
        <v>17947</v>
      </c>
      <c r="B4449" s="365" t="s">
        <v>2605</v>
      </c>
      <c r="C4449" s="365" t="s">
        <v>2606</v>
      </c>
      <c r="D4449" s="365" t="s">
        <v>2607</v>
      </c>
      <c r="E4449" s="479">
        <v>2</v>
      </c>
      <c r="F4449" s="480" t="s">
        <v>1347</v>
      </c>
      <c r="G4449" s="479">
        <v>6</v>
      </c>
      <c r="H4449" t="str">
        <f t="shared" si="140"/>
        <v>yyyyMmString</v>
      </c>
      <c r="I4449">
        <f>COUNTIF($H$3:H4448,H4449)</f>
        <v>3</v>
      </c>
      <c r="J4449">
        <f>COUNTIF($B$3:B4448,B4449)</f>
        <v>3</v>
      </c>
      <c r="K4449">
        <f t="shared" si="141"/>
        <v>0</v>
      </c>
    </row>
    <row r="4450" spans="1:11">
      <c r="A4450" s="480" t="s">
        <v>17947</v>
      </c>
      <c r="B4450" s="365" t="s">
        <v>2609</v>
      </c>
      <c r="C4450" s="365" t="s">
        <v>2610</v>
      </c>
      <c r="D4450" s="365" t="s">
        <v>2611</v>
      </c>
      <c r="E4450" s="479">
        <v>3</v>
      </c>
      <c r="F4450" s="480" t="s">
        <v>1347</v>
      </c>
      <c r="G4450" s="479">
        <v>50</v>
      </c>
      <c r="H4450" t="str">
        <f t="shared" si="140"/>
        <v>eventCodeString</v>
      </c>
      <c r="I4450">
        <f>COUNTIF($H$3:H4449,H4450)</f>
        <v>14</v>
      </c>
      <c r="J4450">
        <f>COUNTIF($B$3:B4449,B4450)</f>
        <v>14</v>
      </c>
      <c r="K4450">
        <f t="shared" si="141"/>
        <v>0</v>
      </c>
    </row>
    <row r="4451" spans="1:11">
      <c r="A4451" s="480" t="s">
        <v>17947</v>
      </c>
      <c r="B4451" s="365" t="s">
        <v>661</v>
      </c>
      <c r="C4451" s="365" t="s">
        <v>2613</v>
      </c>
      <c r="D4451" s="365" t="s">
        <v>2614</v>
      </c>
      <c r="E4451" s="479">
        <v>4</v>
      </c>
      <c r="F4451" s="480" t="s">
        <v>1347</v>
      </c>
      <c r="G4451" s="479">
        <v>50</v>
      </c>
      <c r="H4451" t="str">
        <f t="shared" si="140"/>
        <v>activityCodeString</v>
      </c>
      <c r="I4451">
        <f>COUNTIF($H$3:H4450,H4451)</f>
        <v>5</v>
      </c>
      <c r="J4451">
        <f>COUNTIF($B$3:B4450,B4451)</f>
        <v>5</v>
      </c>
      <c r="K4451">
        <f t="shared" si="141"/>
        <v>0</v>
      </c>
    </row>
    <row r="4452" spans="1:11">
      <c r="A4452" s="480" t="s">
        <v>17947</v>
      </c>
      <c r="B4452" s="365" t="s">
        <v>2616</v>
      </c>
      <c r="C4452" s="365" t="s">
        <v>2617</v>
      </c>
      <c r="D4452" s="365" t="s">
        <v>2618</v>
      </c>
      <c r="E4452" s="479">
        <v>5</v>
      </c>
      <c r="F4452" s="480" t="s">
        <v>1347</v>
      </c>
      <c r="G4452" s="479">
        <v>10</v>
      </c>
      <c r="H4452" t="str">
        <f t="shared" si="140"/>
        <v>jobClassString</v>
      </c>
      <c r="I4452">
        <f>COUNTIF($H$3:H4451,H4452)</f>
        <v>1</v>
      </c>
      <c r="J4452">
        <f>COUNTIF($B$3:B4451,B4452)</f>
        <v>1</v>
      </c>
      <c r="K4452">
        <f t="shared" si="141"/>
        <v>0</v>
      </c>
    </row>
    <row r="4453" spans="1:11">
      <c r="A4453" s="480" t="s">
        <v>17947</v>
      </c>
      <c r="B4453" s="365" t="s">
        <v>2620</v>
      </c>
      <c r="C4453" s="365" t="s">
        <v>2621</v>
      </c>
      <c r="D4453" s="365" t="s">
        <v>1075</v>
      </c>
      <c r="E4453" s="479">
        <v>6</v>
      </c>
      <c r="F4453" s="480" t="s">
        <v>1718</v>
      </c>
      <c r="G4453" s="479">
        <v>0</v>
      </c>
      <c r="H4453" t="str">
        <f t="shared" si="140"/>
        <v>mmFloat</v>
      </c>
      <c r="I4453">
        <f>COUNTIF($H$3:H4452,H4453)</f>
        <v>2</v>
      </c>
      <c r="J4453">
        <f>COUNTIF($B$3:B4452,B4453)</f>
        <v>2</v>
      </c>
      <c r="K4453">
        <f t="shared" si="141"/>
        <v>0</v>
      </c>
    </row>
    <row r="4454" spans="1:11">
      <c r="A4454" s="480" t="s">
        <v>17947</v>
      </c>
      <c r="B4454" s="365" t="s">
        <v>2622</v>
      </c>
      <c r="C4454" s="365" t="s">
        <v>2623</v>
      </c>
      <c r="D4454" s="365" t="s">
        <v>2624</v>
      </c>
      <c r="E4454" s="479">
        <v>7</v>
      </c>
      <c r="F4454" s="480" t="s">
        <v>1347</v>
      </c>
      <c r="G4454" s="479">
        <v>1</v>
      </c>
      <c r="H4454" t="str">
        <f t="shared" si="140"/>
        <v>statusString</v>
      </c>
      <c r="I4454">
        <f>COUNTIF($H$3:H4453,H4454)</f>
        <v>5</v>
      </c>
      <c r="J4454">
        <f>COUNTIF($B$3:B4453,B4454)</f>
        <v>5</v>
      </c>
      <c r="K4454">
        <f t="shared" si="141"/>
        <v>0</v>
      </c>
    </row>
    <row r="4455" spans="1:11">
      <c r="A4455" s="480" t="s">
        <v>17947</v>
      </c>
      <c r="B4455" s="365" t="s">
        <v>2626</v>
      </c>
      <c r="C4455" s="365" t="s">
        <v>2627</v>
      </c>
      <c r="D4455" s="365" t="s">
        <v>2628</v>
      </c>
      <c r="E4455" s="479">
        <v>8</v>
      </c>
      <c r="F4455" s="480" t="s">
        <v>1347</v>
      </c>
      <c r="G4455" s="479">
        <v>1</v>
      </c>
      <c r="H4455" t="str">
        <f t="shared" si="140"/>
        <v>checkYnString</v>
      </c>
      <c r="I4455">
        <f>COUNTIF($H$3:H4454,H4455)</f>
        <v>1</v>
      </c>
      <c r="J4455">
        <f>COUNTIF($B$3:B4454,B4455)</f>
        <v>1</v>
      </c>
      <c r="K4455">
        <f t="shared" si="141"/>
        <v>0</v>
      </c>
    </row>
    <row r="4456" spans="1:11">
      <c r="A4456" s="480" t="s">
        <v>17947</v>
      </c>
      <c r="B4456" s="365" t="s">
        <v>2630</v>
      </c>
      <c r="C4456" s="365" t="s">
        <v>2631</v>
      </c>
      <c r="D4456" s="365" t="s">
        <v>21038</v>
      </c>
      <c r="E4456" s="479">
        <v>9</v>
      </c>
      <c r="F4456" s="480" t="s">
        <v>1347</v>
      </c>
      <c r="G4456" s="479">
        <v>2000</v>
      </c>
      <c r="H4456" t="str">
        <f t="shared" si="140"/>
        <v>mailCommentString</v>
      </c>
      <c r="I4456">
        <f>COUNTIF($H$3:H4455,H4456)</f>
        <v>1</v>
      </c>
      <c r="J4456">
        <f>COUNTIF($B$3:B4455,B4456)</f>
        <v>1</v>
      </c>
      <c r="K4456">
        <f t="shared" si="141"/>
        <v>0</v>
      </c>
    </row>
    <row r="4457" spans="1:11">
      <c r="A4457" s="480" t="s">
        <v>17947</v>
      </c>
      <c r="B4457" s="365" t="s">
        <v>21039</v>
      </c>
      <c r="C4457" s="365" t="s">
        <v>12786</v>
      </c>
      <c r="D4457" s="365" t="s">
        <v>17012</v>
      </c>
      <c r="E4457" s="479">
        <v>10</v>
      </c>
      <c r="F4457" s="480" t="s">
        <v>1347</v>
      </c>
      <c r="G4457" s="479">
        <v>10</v>
      </c>
      <c r="H4457" t="str">
        <f t="shared" si="140"/>
        <v>mainCompetencyString</v>
      </c>
      <c r="I4457">
        <f>COUNTIF($H$3:H4456,H4457)</f>
        <v>1</v>
      </c>
      <c r="J4457">
        <f>COUNTIF($B$3:B4456,B4457)</f>
        <v>1</v>
      </c>
      <c r="K4457">
        <f t="shared" si="141"/>
        <v>0</v>
      </c>
    </row>
    <row r="4458" spans="1:11">
      <c r="A4458" s="480" t="s">
        <v>17947</v>
      </c>
      <c r="B4458" s="365" t="s">
        <v>21040</v>
      </c>
      <c r="C4458" s="365" t="s">
        <v>12787</v>
      </c>
      <c r="D4458" s="365" t="s">
        <v>17013</v>
      </c>
      <c r="E4458" s="479">
        <v>11</v>
      </c>
      <c r="F4458" s="480" t="s">
        <v>1347</v>
      </c>
      <c r="G4458" s="479">
        <v>10</v>
      </c>
      <c r="H4458" t="str">
        <f t="shared" si="140"/>
        <v>middleCompetencyString</v>
      </c>
      <c r="I4458">
        <f>COUNTIF($H$3:H4457,H4458)</f>
        <v>1</v>
      </c>
      <c r="J4458">
        <f>COUNTIF($B$3:B4457,B4458)</f>
        <v>1</v>
      </c>
      <c r="K4458">
        <f t="shared" si="141"/>
        <v>0</v>
      </c>
    </row>
    <row r="4459" spans="1:11">
      <c r="A4459" s="480" t="s">
        <v>17947</v>
      </c>
      <c r="B4459" s="365" t="s">
        <v>21041</v>
      </c>
      <c r="C4459" s="365" t="s">
        <v>12788</v>
      </c>
      <c r="D4459" s="365" t="s">
        <v>17014</v>
      </c>
      <c r="E4459" s="479">
        <v>12</v>
      </c>
      <c r="F4459" s="480" t="s">
        <v>1347</v>
      </c>
      <c r="G4459" s="479">
        <v>10</v>
      </c>
      <c r="H4459" t="str">
        <f t="shared" si="140"/>
        <v>subCompetencyString</v>
      </c>
      <c r="I4459">
        <f>COUNTIF($H$3:H4458,H4459)</f>
        <v>1</v>
      </c>
      <c r="J4459">
        <f>COUNTIF($B$3:B4458,B4459)</f>
        <v>1</v>
      </c>
      <c r="K4459">
        <f t="shared" si="141"/>
        <v>0</v>
      </c>
    </row>
    <row r="4460" spans="1:11">
      <c r="A4460" s="480" t="s">
        <v>17947</v>
      </c>
      <c r="B4460" s="564" t="s">
        <v>1275</v>
      </c>
      <c r="C4460" s="365" t="s">
        <v>3790</v>
      </c>
      <c r="D4460" s="365" t="s">
        <v>1276</v>
      </c>
      <c r="E4460" s="479">
        <v>13</v>
      </c>
      <c r="F4460" s="480" t="s">
        <v>1347</v>
      </c>
      <c r="G4460" s="479">
        <v>4</v>
      </c>
      <c r="H4460" t="str">
        <f t="shared" si="140"/>
        <v>yyyyString</v>
      </c>
      <c r="I4460">
        <f>COUNTIF($H$3:H4459,H4460)</f>
        <v>3</v>
      </c>
      <c r="J4460">
        <f>COUNTIF($B$3:B4459,B4460)</f>
        <v>3</v>
      </c>
      <c r="K4460">
        <f t="shared" si="141"/>
        <v>0</v>
      </c>
    </row>
    <row r="4461" spans="1:11">
      <c r="A4461" s="480" t="s">
        <v>17947</v>
      </c>
      <c r="B4461" s="564" t="s">
        <v>15991</v>
      </c>
      <c r="C4461" s="365" t="s">
        <v>15992</v>
      </c>
      <c r="D4461" s="365" t="s">
        <v>15993</v>
      </c>
      <c r="E4461" s="479">
        <v>14</v>
      </c>
      <c r="F4461" s="480" t="s">
        <v>1347</v>
      </c>
      <c r="G4461" s="479">
        <v>2</v>
      </c>
      <c r="H4461" t="str">
        <f t="shared" si="140"/>
        <v>weekString</v>
      </c>
      <c r="I4461">
        <f>COUNTIF($H$3:H4460,H4461)</f>
        <v>1</v>
      </c>
      <c r="J4461">
        <f>COUNTIF($B$3:B4460,B4461)</f>
        <v>1</v>
      </c>
      <c r="K4461">
        <f t="shared" si="141"/>
        <v>0</v>
      </c>
    </row>
    <row r="4462" spans="1:11">
      <c r="A4462" s="480" t="s">
        <v>17947</v>
      </c>
      <c r="B4462" s="481" t="s">
        <v>1805</v>
      </c>
      <c r="C4462" s="365" t="s">
        <v>1806</v>
      </c>
      <c r="D4462" s="365" t="s">
        <v>1807</v>
      </c>
      <c r="E4462" s="479">
        <v>5</v>
      </c>
      <c r="F4462" s="480" t="s">
        <v>1347</v>
      </c>
      <c r="G4462" s="479">
        <v>128</v>
      </c>
      <c r="H4462" t="str">
        <f t="shared" si="140"/>
        <v>deptCodeString</v>
      </c>
      <c r="I4462">
        <f>COUNTIF($H$3:H4461,H4462)</f>
        <v>6</v>
      </c>
      <c r="J4462">
        <f>COUNTIF($B$3:B4461,B4462)</f>
        <v>6</v>
      </c>
      <c r="K4462">
        <f t="shared" si="141"/>
        <v>0</v>
      </c>
    </row>
    <row r="4463" spans="1:11">
      <c r="A4463" s="480" t="s">
        <v>23053</v>
      </c>
      <c r="B4463" s="365" t="s">
        <v>1876</v>
      </c>
      <c r="C4463" s="365" t="s">
        <v>1877</v>
      </c>
      <c r="D4463" s="365" t="s">
        <v>1878</v>
      </c>
      <c r="E4463" s="479">
        <v>1</v>
      </c>
      <c r="F4463" s="480" t="s">
        <v>1347</v>
      </c>
      <c r="G4463" s="479">
        <v>50</v>
      </c>
      <c r="H4463" t="str">
        <f t="shared" si="140"/>
        <v>divisionCodeString</v>
      </c>
      <c r="I4463">
        <f>COUNTIF($H$3:H4462,H4463)</f>
        <v>44</v>
      </c>
      <c r="J4463">
        <f>COUNTIF($B$3:B4462,B4463)</f>
        <v>44</v>
      </c>
      <c r="K4463">
        <f t="shared" si="141"/>
        <v>0</v>
      </c>
    </row>
    <row r="4464" spans="1:11">
      <c r="A4464" s="480" t="s">
        <v>23053</v>
      </c>
      <c r="B4464" s="365" t="s">
        <v>2605</v>
      </c>
      <c r="C4464" s="365" t="s">
        <v>2606</v>
      </c>
      <c r="D4464" s="365" t="s">
        <v>2607</v>
      </c>
      <c r="E4464" s="479">
        <v>2</v>
      </c>
      <c r="F4464" s="480" t="s">
        <v>1347</v>
      </c>
      <c r="G4464" s="479">
        <v>6</v>
      </c>
      <c r="H4464" t="str">
        <f t="shared" si="140"/>
        <v>yyyyMmString</v>
      </c>
      <c r="I4464">
        <f>COUNTIF($H$3:H4463,H4464)</f>
        <v>4</v>
      </c>
      <c r="J4464">
        <f>COUNTIF($B$3:B4463,B4464)</f>
        <v>4</v>
      </c>
      <c r="K4464">
        <f t="shared" si="141"/>
        <v>0</v>
      </c>
    </row>
    <row r="4465" spans="1:11">
      <c r="A4465" s="480" t="s">
        <v>23053</v>
      </c>
      <c r="B4465" s="365" t="s">
        <v>2609</v>
      </c>
      <c r="C4465" s="365" t="s">
        <v>2610</v>
      </c>
      <c r="D4465" s="365" t="s">
        <v>2611</v>
      </c>
      <c r="E4465" s="479">
        <v>3</v>
      </c>
      <c r="F4465" s="480" t="s">
        <v>1347</v>
      </c>
      <c r="G4465" s="479">
        <v>50</v>
      </c>
      <c r="H4465" t="str">
        <f t="shared" si="140"/>
        <v>eventCodeString</v>
      </c>
      <c r="I4465">
        <f>COUNTIF($H$3:H4464,H4465)</f>
        <v>15</v>
      </c>
      <c r="J4465">
        <f>COUNTIF($B$3:B4464,B4465)</f>
        <v>15</v>
      </c>
      <c r="K4465">
        <f t="shared" si="141"/>
        <v>0</v>
      </c>
    </row>
    <row r="4466" spans="1:11">
      <c r="A4466" s="480" t="s">
        <v>23053</v>
      </c>
      <c r="B4466" s="365" t="s">
        <v>661</v>
      </c>
      <c r="C4466" s="365" t="s">
        <v>2613</v>
      </c>
      <c r="D4466" s="365" t="s">
        <v>2614</v>
      </c>
      <c r="E4466" s="479">
        <v>4</v>
      </c>
      <c r="F4466" s="480" t="s">
        <v>1347</v>
      </c>
      <c r="G4466" s="479">
        <v>50</v>
      </c>
      <c r="H4466" t="str">
        <f t="shared" si="140"/>
        <v>activityCodeString</v>
      </c>
      <c r="I4466">
        <f>COUNTIF($H$3:H4465,H4466)</f>
        <v>6</v>
      </c>
      <c r="J4466">
        <f>COUNTIF($B$3:B4465,B4466)</f>
        <v>6</v>
      </c>
      <c r="K4466">
        <f t="shared" si="141"/>
        <v>0</v>
      </c>
    </row>
    <row r="4467" spans="1:11">
      <c r="A4467" s="480" t="s">
        <v>23053</v>
      </c>
      <c r="B4467" s="365" t="s">
        <v>2616</v>
      </c>
      <c r="C4467" s="365" t="s">
        <v>2617</v>
      </c>
      <c r="D4467" s="365" t="s">
        <v>2618</v>
      </c>
      <c r="E4467" s="479">
        <v>5</v>
      </c>
      <c r="F4467" s="480" t="s">
        <v>1347</v>
      </c>
      <c r="G4467" s="479">
        <v>10</v>
      </c>
      <c r="H4467" t="str">
        <f t="shared" si="140"/>
        <v>jobClassString</v>
      </c>
      <c r="I4467">
        <f>COUNTIF($H$3:H4466,H4467)</f>
        <v>2</v>
      </c>
      <c r="J4467">
        <f>COUNTIF($B$3:B4466,B4467)</f>
        <v>2</v>
      </c>
      <c r="K4467">
        <f t="shared" si="141"/>
        <v>0</v>
      </c>
    </row>
    <row r="4468" spans="1:11">
      <c r="A4468" s="480" t="s">
        <v>23053</v>
      </c>
      <c r="B4468" s="365" t="s">
        <v>2620</v>
      </c>
      <c r="C4468" s="365" t="s">
        <v>2621</v>
      </c>
      <c r="D4468" s="365" t="s">
        <v>1075</v>
      </c>
      <c r="E4468" s="479">
        <v>6</v>
      </c>
      <c r="F4468" s="480" t="s">
        <v>1718</v>
      </c>
      <c r="G4468" s="479">
        <v>0</v>
      </c>
      <c r="H4468" t="str">
        <f t="shared" si="140"/>
        <v>mmFloat</v>
      </c>
      <c r="I4468">
        <f>COUNTIF($H$3:H4467,H4468)</f>
        <v>3</v>
      </c>
      <c r="J4468">
        <f>COUNTIF($B$3:B4467,B4468)</f>
        <v>3</v>
      </c>
      <c r="K4468">
        <f t="shared" si="141"/>
        <v>0</v>
      </c>
    </row>
    <row r="4469" spans="1:11">
      <c r="A4469" s="480" t="s">
        <v>23053</v>
      </c>
      <c r="B4469" s="365" t="s">
        <v>2622</v>
      </c>
      <c r="C4469" s="365" t="s">
        <v>2623</v>
      </c>
      <c r="D4469" s="365" t="s">
        <v>2624</v>
      </c>
      <c r="E4469" s="479">
        <v>7</v>
      </c>
      <c r="F4469" s="480" t="s">
        <v>1347</v>
      </c>
      <c r="G4469" s="479">
        <v>1</v>
      </c>
      <c r="H4469" t="str">
        <f t="shared" si="140"/>
        <v>statusString</v>
      </c>
      <c r="I4469">
        <f>COUNTIF($H$3:H4468,H4469)</f>
        <v>6</v>
      </c>
      <c r="J4469">
        <f>COUNTIF($B$3:B4468,B4469)</f>
        <v>6</v>
      </c>
      <c r="K4469">
        <f t="shared" si="141"/>
        <v>0</v>
      </c>
    </row>
    <row r="4470" spans="1:11">
      <c r="A4470" s="480" t="s">
        <v>23053</v>
      </c>
      <c r="B4470" s="365" t="s">
        <v>2626</v>
      </c>
      <c r="C4470" s="365" t="s">
        <v>2627</v>
      </c>
      <c r="D4470" s="365" t="s">
        <v>2628</v>
      </c>
      <c r="E4470" s="479">
        <v>8</v>
      </c>
      <c r="F4470" s="480" t="s">
        <v>1347</v>
      </c>
      <c r="G4470" s="479">
        <v>1</v>
      </c>
      <c r="H4470" t="str">
        <f t="shared" si="140"/>
        <v>checkYnString</v>
      </c>
      <c r="I4470">
        <f>COUNTIF($H$3:H4469,H4470)</f>
        <v>2</v>
      </c>
      <c r="J4470">
        <f>COUNTIF($B$3:B4469,B4470)</f>
        <v>2</v>
      </c>
      <c r="K4470">
        <f t="shared" si="141"/>
        <v>0</v>
      </c>
    </row>
    <row r="4471" spans="1:11">
      <c r="A4471" s="480" t="s">
        <v>23053</v>
      </c>
      <c r="B4471" s="365" t="s">
        <v>2630</v>
      </c>
      <c r="C4471" s="365" t="s">
        <v>2631</v>
      </c>
      <c r="D4471" s="365" t="s">
        <v>21038</v>
      </c>
      <c r="E4471" s="479">
        <v>9</v>
      </c>
      <c r="F4471" s="480" t="s">
        <v>1347</v>
      </c>
      <c r="G4471" s="479">
        <v>2000</v>
      </c>
      <c r="H4471" t="str">
        <f t="shared" si="140"/>
        <v>mailCommentString</v>
      </c>
      <c r="I4471">
        <f>COUNTIF($H$3:H4470,H4471)</f>
        <v>2</v>
      </c>
      <c r="J4471">
        <f>COUNTIF($B$3:B4470,B4471)</f>
        <v>2</v>
      </c>
      <c r="K4471">
        <f t="shared" si="141"/>
        <v>0</v>
      </c>
    </row>
    <row r="4472" spans="1:11">
      <c r="A4472" s="480" t="s">
        <v>23053</v>
      </c>
      <c r="B4472" s="365" t="s">
        <v>21039</v>
      </c>
      <c r="C4472" s="365" t="s">
        <v>12786</v>
      </c>
      <c r="D4472" s="365" t="s">
        <v>17012</v>
      </c>
      <c r="E4472" s="479">
        <v>10</v>
      </c>
      <c r="F4472" s="480" t="s">
        <v>1347</v>
      </c>
      <c r="G4472" s="479">
        <v>10</v>
      </c>
      <c r="H4472" t="str">
        <f t="shared" si="140"/>
        <v>mainCompetencyString</v>
      </c>
      <c r="I4472">
        <f>COUNTIF($H$3:H4471,H4472)</f>
        <v>2</v>
      </c>
      <c r="J4472">
        <f>COUNTIF($B$3:B4471,B4472)</f>
        <v>2</v>
      </c>
      <c r="K4472">
        <f t="shared" si="141"/>
        <v>0</v>
      </c>
    </row>
    <row r="4473" spans="1:11">
      <c r="A4473" s="480" t="s">
        <v>23053</v>
      </c>
      <c r="B4473" s="365" t="s">
        <v>21040</v>
      </c>
      <c r="C4473" s="365" t="s">
        <v>12787</v>
      </c>
      <c r="D4473" s="365" t="s">
        <v>17013</v>
      </c>
      <c r="E4473" s="479">
        <v>11</v>
      </c>
      <c r="F4473" s="480" t="s">
        <v>1347</v>
      </c>
      <c r="G4473" s="479">
        <v>10</v>
      </c>
      <c r="H4473" t="str">
        <f t="shared" si="140"/>
        <v>middleCompetencyString</v>
      </c>
      <c r="I4473">
        <f>COUNTIF($H$3:H4472,H4473)</f>
        <v>2</v>
      </c>
      <c r="J4473">
        <f>COUNTIF($B$3:B4472,B4473)</f>
        <v>2</v>
      </c>
      <c r="K4473">
        <f t="shared" si="141"/>
        <v>0</v>
      </c>
    </row>
    <row r="4474" spans="1:11">
      <c r="A4474" s="480" t="s">
        <v>23053</v>
      </c>
      <c r="B4474" s="365" t="s">
        <v>21041</v>
      </c>
      <c r="C4474" s="365" t="s">
        <v>12788</v>
      </c>
      <c r="D4474" s="365" t="s">
        <v>17014</v>
      </c>
      <c r="E4474" s="479">
        <v>12</v>
      </c>
      <c r="F4474" s="480" t="s">
        <v>1347</v>
      </c>
      <c r="G4474" s="479">
        <v>10</v>
      </c>
      <c r="H4474" t="str">
        <f t="shared" si="140"/>
        <v>subCompetencyString</v>
      </c>
      <c r="I4474">
        <f>COUNTIF($H$3:H4473,H4474)</f>
        <v>2</v>
      </c>
      <c r="J4474">
        <f>COUNTIF($B$3:B4473,B4474)</f>
        <v>2</v>
      </c>
      <c r="K4474">
        <f t="shared" si="141"/>
        <v>0</v>
      </c>
    </row>
    <row r="4475" spans="1:11">
      <c r="A4475" s="480" t="s">
        <v>23053</v>
      </c>
      <c r="B4475" s="564" t="s">
        <v>1275</v>
      </c>
      <c r="C4475" s="365" t="s">
        <v>3790</v>
      </c>
      <c r="D4475" s="365" t="s">
        <v>1276</v>
      </c>
      <c r="E4475" s="479">
        <v>13</v>
      </c>
      <c r="F4475" s="480" t="s">
        <v>1347</v>
      </c>
      <c r="G4475" s="479">
        <v>4</v>
      </c>
      <c r="H4475" t="str">
        <f t="shared" si="140"/>
        <v>yyyyString</v>
      </c>
      <c r="I4475">
        <f>COUNTIF($H$3:H4474,H4475)</f>
        <v>4</v>
      </c>
      <c r="J4475">
        <f>COUNTIF($B$3:B4474,B4475)</f>
        <v>4</v>
      </c>
      <c r="K4475">
        <f t="shared" si="141"/>
        <v>0</v>
      </c>
    </row>
    <row r="4476" spans="1:11">
      <c r="A4476" s="480" t="s">
        <v>23053</v>
      </c>
      <c r="B4476" s="564" t="s">
        <v>15991</v>
      </c>
      <c r="C4476" s="365" t="s">
        <v>15992</v>
      </c>
      <c r="D4476" s="365" t="s">
        <v>15993</v>
      </c>
      <c r="E4476" s="479">
        <v>14</v>
      </c>
      <c r="F4476" s="480" t="s">
        <v>1347</v>
      </c>
      <c r="G4476" s="479">
        <v>2</v>
      </c>
      <c r="H4476" t="str">
        <f t="shared" si="140"/>
        <v>weekString</v>
      </c>
      <c r="I4476">
        <f>COUNTIF($H$3:H4475,H4476)</f>
        <v>2</v>
      </c>
      <c r="J4476">
        <f>COUNTIF($B$3:B4475,B4476)</f>
        <v>2</v>
      </c>
      <c r="K4476">
        <f t="shared" si="141"/>
        <v>0</v>
      </c>
    </row>
    <row r="4477" spans="1:11">
      <c r="A4477" s="480" t="s">
        <v>23053</v>
      </c>
      <c r="B4477" s="564" t="s">
        <v>22702</v>
      </c>
      <c r="C4477" s="365" t="s">
        <v>22703</v>
      </c>
      <c r="D4477" s="365" t="s">
        <v>22704</v>
      </c>
      <c r="E4477" s="479">
        <v>15</v>
      </c>
      <c r="F4477" s="480" t="s">
        <v>1363</v>
      </c>
      <c r="G4477" s="479">
        <v>0</v>
      </c>
      <c r="H4477" t="str">
        <f t="shared" si="140"/>
        <v>dayDate</v>
      </c>
      <c r="I4477">
        <f>COUNTIF($H$3:H4476,H4477)</f>
        <v>0</v>
      </c>
      <c r="J4477">
        <f>COUNTIF($B$3:B4476,B4477)</f>
        <v>0</v>
      </c>
      <c r="K4477">
        <f t="shared" si="141"/>
        <v>0</v>
      </c>
    </row>
    <row r="4478" spans="1:11">
      <c r="A4478" s="480" t="s">
        <v>23053</v>
      </c>
      <c r="B4478" s="481" t="s">
        <v>1805</v>
      </c>
      <c r="C4478" s="365" t="s">
        <v>1806</v>
      </c>
      <c r="D4478" s="365" t="s">
        <v>1807</v>
      </c>
      <c r="E4478" s="479">
        <v>5</v>
      </c>
      <c r="F4478" s="480" t="s">
        <v>1347</v>
      </c>
      <c r="G4478" s="479">
        <v>128</v>
      </c>
      <c r="H4478" t="str">
        <f t="shared" si="140"/>
        <v>deptCodeString</v>
      </c>
      <c r="I4478">
        <f>COUNTIF($H$3:H4477,H4478)</f>
        <v>7</v>
      </c>
      <c r="J4478">
        <f>COUNTIF($B$3:B4477,B4478)</f>
        <v>7</v>
      </c>
      <c r="K4478">
        <f t="shared" si="141"/>
        <v>0</v>
      </c>
    </row>
    <row r="4479" spans="1:11">
      <c r="A4479" s="540" t="s">
        <v>4083</v>
      </c>
      <c r="B4479" s="541" t="s">
        <v>4001</v>
      </c>
      <c r="C4479" s="541" t="s">
        <v>4002</v>
      </c>
      <c r="D4479" s="541" t="s">
        <v>4003</v>
      </c>
      <c r="E4479" s="542">
        <v>85</v>
      </c>
      <c r="F4479" s="540" t="s">
        <v>1347</v>
      </c>
      <c r="G4479" s="542">
        <v>50</v>
      </c>
      <c r="H4479" t="str">
        <f t="shared" si="140"/>
        <v>customerSuffixCodeString</v>
      </c>
      <c r="I4479">
        <f>COUNTIF($H$3:H4478,H4479)</f>
        <v>3</v>
      </c>
      <c r="J4479">
        <f>COUNTIF($B$3:B4478,B4479)</f>
        <v>3</v>
      </c>
      <c r="K4479">
        <f t="shared" si="141"/>
        <v>0</v>
      </c>
    </row>
    <row r="4480" spans="1:11">
      <c r="A4480" s="540" t="s">
        <v>17506</v>
      </c>
      <c r="B4480" s="541" t="s">
        <v>4005</v>
      </c>
      <c r="C4480" s="541" t="s">
        <v>4006</v>
      </c>
      <c r="D4480" s="541" t="s">
        <v>4007</v>
      </c>
      <c r="E4480" s="542">
        <v>1</v>
      </c>
      <c r="F4480" s="540" t="s">
        <v>1347</v>
      </c>
      <c r="G4480" s="542">
        <v>30</v>
      </c>
      <c r="H4480" t="str">
        <f t="shared" si="140"/>
        <v>valueCodeString</v>
      </c>
      <c r="I4480">
        <f>COUNTIF($H$3:H4479,H4480)</f>
        <v>5</v>
      </c>
      <c r="J4480">
        <f>COUNTIF($B$3:B4479,B4480)</f>
        <v>5</v>
      </c>
      <c r="K4480">
        <f t="shared" si="141"/>
        <v>0</v>
      </c>
    </row>
    <row r="4481" spans="1:11">
      <c r="A4481" s="540" t="s">
        <v>4083</v>
      </c>
      <c r="B4481" s="541" t="s">
        <v>22705</v>
      </c>
      <c r="C4481" s="541" t="s">
        <v>22706</v>
      </c>
      <c r="D4481" s="541" t="s">
        <v>17627</v>
      </c>
      <c r="E4481" s="542">
        <v>86</v>
      </c>
      <c r="F4481" s="540" t="s">
        <v>1353</v>
      </c>
      <c r="G4481" s="542"/>
      <c r="H4481" t="str">
        <f t="shared" si="140"/>
        <v>salesTargetMonthInteger</v>
      </c>
      <c r="I4481">
        <f>COUNTIF($H$3:H4480,H4481)</f>
        <v>0</v>
      </c>
      <c r="J4481">
        <f>COUNTIF($B$3:B4480,B4481)</f>
        <v>0</v>
      </c>
      <c r="K4481">
        <f t="shared" si="141"/>
        <v>0</v>
      </c>
    </row>
    <row r="4482" spans="1:11">
      <c r="A4482" s="540" t="s">
        <v>3952</v>
      </c>
      <c r="B4482" s="541" t="s">
        <v>22707</v>
      </c>
      <c r="C4482" s="541" t="s">
        <v>11659</v>
      </c>
      <c r="D4482" s="541" t="s">
        <v>22708</v>
      </c>
      <c r="E4482" s="542">
        <v>25</v>
      </c>
      <c r="F4482" s="540" t="s">
        <v>8845</v>
      </c>
      <c r="G4482" s="542"/>
      <c r="H4482" t="str">
        <f t="shared" si="140"/>
        <v>salesInMonth13BigDecimal</v>
      </c>
      <c r="I4482">
        <f>COUNTIF($H$3:H4481,H4482)</f>
        <v>0</v>
      </c>
      <c r="J4482">
        <f>COUNTIF($B$3:B4481,B4482)</f>
        <v>0</v>
      </c>
      <c r="K4482">
        <f t="shared" si="141"/>
        <v>0</v>
      </c>
    </row>
    <row r="4483" spans="1:11">
      <c r="A4483" s="540" t="s">
        <v>3952</v>
      </c>
      <c r="B4483" s="541" t="s">
        <v>22709</v>
      </c>
      <c r="C4483" s="541" t="s">
        <v>11660</v>
      </c>
      <c r="D4483" s="541" t="s">
        <v>22710</v>
      </c>
      <c r="E4483" s="542">
        <v>26</v>
      </c>
      <c r="F4483" s="540" t="s">
        <v>8845</v>
      </c>
      <c r="G4483" s="542"/>
      <c r="H4483" t="str">
        <f t="shared" ref="H4483:H4546" si="142">B4483&amp;F4483</f>
        <v>salesInMonth14BigDecimal</v>
      </c>
      <c r="I4483">
        <f>COUNTIF($H$3:H4482,H4483)</f>
        <v>0</v>
      </c>
      <c r="J4483">
        <f>COUNTIF($B$3:B4482,B4483)</f>
        <v>0</v>
      </c>
      <c r="K4483">
        <f t="shared" si="141"/>
        <v>0</v>
      </c>
    </row>
    <row r="4484" spans="1:11">
      <c r="A4484" s="540" t="s">
        <v>3952</v>
      </c>
      <c r="B4484" s="541" t="s">
        <v>22711</v>
      </c>
      <c r="C4484" s="541" t="s">
        <v>11661</v>
      </c>
      <c r="D4484" s="541" t="s">
        <v>22712</v>
      </c>
      <c r="E4484" s="542">
        <v>27</v>
      </c>
      <c r="F4484" s="540" t="s">
        <v>8845</v>
      </c>
      <c r="G4484" s="542"/>
      <c r="H4484" t="str">
        <f t="shared" si="142"/>
        <v>salesInMonth15BigDecimal</v>
      </c>
      <c r="I4484">
        <f>COUNTIF($H$3:H4483,H4484)</f>
        <v>0</v>
      </c>
      <c r="J4484">
        <f>COUNTIF($B$3:B4483,B4484)</f>
        <v>0</v>
      </c>
      <c r="K4484">
        <f t="shared" ref="K4484:K4547" si="143">J4484-I4484</f>
        <v>0</v>
      </c>
    </row>
    <row r="4485" spans="1:11">
      <c r="A4485" s="540" t="s">
        <v>3952</v>
      </c>
      <c r="B4485" s="541" t="s">
        <v>22713</v>
      </c>
      <c r="C4485" s="541" t="s">
        <v>11662</v>
      </c>
      <c r="D4485" s="541" t="s">
        <v>22714</v>
      </c>
      <c r="E4485" s="542">
        <v>28</v>
      </c>
      <c r="F4485" s="540" t="s">
        <v>8845</v>
      </c>
      <c r="G4485" s="542"/>
      <c r="H4485" t="str">
        <f t="shared" si="142"/>
        <v>salesInMonth16BigDecimal</v>
      </c>
      <c r="I4485">
        <f>COUNTIF($H$3:H4484,H4485)</f>
        <v>0</v>
      </c>
      <c r="J4485">
        <f>COUNTIF($B$3:B4484,B4485)</f>
        <v>0</v>
      </c>
      <c r="K4485">
        <f t="shared" si="143"/>
        <v>0</v>
      </c>
    </row>
    <row r="4486" spans="1:11">
      <c r="A4486" s="540" t="s">
        <v>3952</v>
      </c>
      <c r="B4486" s="541" t="s">
        <v>22715</v>
      </c>
      <c r="C4486" s="541" t="s">
        <v>11663</v>
      </c>
      <c r="D4486" s="541" t="s">
        <v>22716</v>
      </c>
      <c r="E4486" s="542">
        <v>29</v>
      </c>
      <c r="F4486" s="540" t="s">
        <v>8845</v>
      </c>
      <c r="G4486" s="542"/>
      <c r="H4486" t="str">
        <f t="shared" si="142"/>
        <v>salesInMonth17BigDecimal</v>
      </c>
      <c r="I4486">
        <f>COUNTIF($H$3:H4485,H4486)</f>
        <v>0</v>
      </c>
      <c r="J4486">
        <f>COUNTIF($B$3:B4485,B4486)</f>
        <v>0</v>
      </c>
      <c r="K4486">
        <f t="shared" si="143"/>
        <v>0</v>
      </c>
    </row>
    <row r="4487" spans="1:11">
      <c r="A4487" s="540" t="s">
        <v>3952</v>
      </c>
      <c r="B4487" s="541" t="s">
        <v>22717</v>
      </c>
      <c r="C4487" s="541" t="s">
        <v>11664</v>
      </c>
      <c r="D4487" s="541" t="s">
        <v>22718</v>
      </c>
      <c r="E4487" s="542">
        <v>30</v>
      </c>
      <c r="F4487" s="540" t="s">
        <v>8845</v>
      </c>
      <c r="G4487" s="542"/>
      <c r="H4487" t="str">
        <f t="shared" si="142"/>
        <v>salesInMonth18BigDecimal</v>
      </c>
      <c r="I4487">
        <f>COUNTIF($H$3:H4486,H4487)</f>
        <v>0</v>
      </c>
      <c r="J4487">
        <f>COUNTIF($B$3:B4486,B4487)</f>
        <v>0</v>
      </c>
      <c r="K4487">
        <f t="shared" si="143"/>
        <v>0</v>
      </c>
    </row>
    <row r="4488" spans="1:11">
      <c r="A4488" s="540" t="s">
        <v>3952</v>
      </c>
      <c r="B4488" s="541" t="s">
        <v>22719</v>
      </c>
      <c r="C4488" s="541" t="s">
        <v>11665</v>
      </c>
      <c r="D4488" s="541" t="s">
        <v>22720</v>
      </c>
      <c r="E4488" s="542">
        <v>31</v>
      </c>
      <c r="F4488" s="540" t="s">
        <v>8845</v>
      </c>
      <c r="G4488" s="542"/>
      <c r="H4488" t="str">
        <f t="shared" si="142"/>
        <v>salesInMonth19BigDecimal</v>
      </c>
      <c r="I4488">
        <f>COUNTIF($H$3:H4487,H4488)</f>
        <v>0</v>
      </c>
      <c r="J4488">
        <f>COUNTIF($B$3:B4487,B4488)</f>
        <v>0</v>
      </c>
      <c r="K4488">
        <f t="shared" si="143"/>
        <v>0</v>
      </c>
    </row>
    <row r="4489" spans="1:11">
      <c r="A4489" s="540" t="s">
        <v>3952</v>
      </c>
      <c r="B4489" s="541" t="s">
        <v>22721</v>
      </c>
      <c r="C4489" s="541" t="s">
        <v>11666</v>
      </c>
      <c r="D4489" s="541" t="s">
        <v>22722</v>
      </c>
      <c r="E4489" s="542">
        <v>32</v>
      </c>
      <c r="F4489" s="540" t="s">
        <v>8845</v>
      </c>
      <c r="G4489" s="542"/>
      <c r="H4489" t="str">
        <f t="shared" si="142"/>
        <v>salesInMonth20BigDecimal</v>
      </c>
      <c r="I4489">
        <f>COUNTIF($H$3:H4488,H4489)</f>
        <v>0</v>
      </c>
      <c r="J4489">
        <f>COUNTIF($B$3:B4488,B4489)</f>
        <v>0</v>
      </c>
      <c r="K4489">
        <f t="shared" si="143"/>
        <v>0</v>
      </c>
    </row>
    <row r="4490" spans="1:11">
      <c r="A4490" s="540" t="s">
        <v>3952</v>
      </c>
      <c r="B4490" s="541" t="s">
        <v>22723</v>
      </c>
      <c r="C4490" s="541" t="s">
        <v>11667</v>
      </c>
      <c r="D4490" s="541" t="s">
        <v>22724</v>
      </c>
      <c r="E4490" s="542">
        <v>33</v>
      </c>
      <c r="F4490" s="540" t="s">
        <v>8845</v>
      </c>
      <c r="G4490" s="542"/>
      <c r="H4490" t="str">
        <f t="shared" si="142"/>
        <v>salesInMonth21BigDecimal</v>
      </c>
      <c r="I4490">
        <f>COUNTIF($H$3:H4489,H4490)</f>
        <v>0</v>
      </c>
      <c r="J4490">
        <f>COUNTIF($B$3:B4489,B4490)</f>
        <v>0</v>
      </c>
      <c r="K4490">
        <f t="shared" si="143"/>
        <v>0</v>
      </c>
    </row>
    <row r="4491" spans="1:11">
      <c r="A4491" s="540" t="s">
        <v>3952</v>
      </c>
      <c r="B4491" s="541" t="s">
        <v>22725</v>
      </c>
      <c r="C4491" s="541" t="s">
        <v>11668</v>
      </c>
      <c r="D4491" s="541" t="s">
        <v>22726</v>
      </c>
      <c r="E4491" s="542">
        <v>34</v>
      </c>
      <c r="F4491" s="540" t="s">
        <v>8845</v>
      </c>
      <c r="G4491" s="542"/>
      <c r="H4491" t="str">
        <f t="shared" si="142"/>
        <v>salesInMonth22BigDecimal</v>
      </c>
      <c r="I4491">
        <f>COUNTIF($H$3:H4490,H4491)</f>
        <v>0</v>
      </c>
      <c r="J4491">
        <f>COUNTIF($B$3:B4490,B4491)</f>
        <v>0</v>
      </c>
      <c r="K4491">
        <f t="shared" si="143"/>
        <v>0</v>
      </c>
    </row>
    <row r="4492" spans="1:11">
      <c r="A4492" s="540" t="s">
        <v>3952</v>
      </c>
      <c r="B4492" s="541" t="s">
        <v>22727</v>
      </c>
      <c r="C4492" s="541" t="s">
        <v>11669</v>
      </c>
      <c r="D4492" s="541" t="s">
        <v>22728</v>
      </c>
      <c r="E4492" s="542">
        <v>35</v>
      </c>
      <c r="F4492" s="540" t="s">
        <v>8845</v>
      </c>
      <c r="G4492" s="542"/>
      <c r="H4492" t="str">
        <f t="shared" si="142"/>
        <v>salesInMonth23BigDecimal</v>
      </c>
      <c r="I4492">
        <f>COUNTIF($H$3:H4491,H4492)</f>
        <v>0</v>
      </c>
      <c r="J4492">
        <f>COUNTIF($B$3:B4491,B4492)</f>
        <v>0</v>
      </c>
      <c r="K4492">
        <f t="shared" si="143"/>
        <v>0</v>
      </c>
    </row>
    <row r="4493" spans="1:11">
      <c r="A4493" s="540" t="s">
        <v>3952</v>
      </c>
      <c r="B4493" s="541" t="s">
        <v>22729</v>
      </c>
      <c r="C4493" s="541" t="s">
        <v>11670</v>
      </c>
      <c r="D4493" s="541" t="s">
        <v>22730</v>
      </c>
      <c r="E4493" s="542">
        <v>36</v>
      </c>
      <c r="F4493" s="540" t="s">
        <v>8845</v>
      </c>
      <c r="G4493" s="542"/>
      <c r="H4493" t="str">
        <f t="shared" si="142"/>
        <v>salesInMonth24BigDecimal</v>
      </c>
      <c r="I4493">
        <f>COUNTIF($H$3:H4492,H4493)</f>
        <v>0</v>
      </c>
      <c r="J4493">
        <f>COUNTIF($B$3:B4492,B4493)</f>
        <v>0</v>
      </c>
      <c r="K4493">
        <f t="shared" si="143"/>
        <v>0</v>
      </c>
    </row>
    <row r="4494" spans="1:11">
      <c r="A4494" s="540" t="s">
        <v>3952</v>
      </c>
      <c r="B4494" s="541" t="s">
        <v>22731</v>
      </c>
      <c r="C4494" s="541" t="s">
        <v>11671</v>
      </c>
      <c r="D4494" s="541" t="s">
        <v>22732</v>
      </c>
      <c r="E4494" s="542">
        <v>37</v>
      </c>
      <c r="F4494" s="540" t="s">
        <v>8845</v>
      </c>
      <c r="G4494" s="542"/>
      <c r="H4494" t="str">
        <f t="shared" si="142"/>
        <v>salesInMonth25BigDecimal</v>
      </c>
      <c r="I4494">
        <f>COUNTIF($H$3:H4493,H4494)</f>
        <v>0</v>
      </c>
      <c r="J4494">
        <f>COUNTIF($B$3:B4493,B4494)</f>
        <v>0</v>
      </c>
      <c r="K4494">
        <f t="shared" si="143"/>
        <v>0</v>
      </c>
    </row>
    <row r="4495" spans="1:11">
      <c r="A4495" s="540" t="s">
        <v>3952</v>
      </c>
      <c r="B4495" s="541" t="s">
        <v>22733</v>
      </c>
      <c r="C4495" s="541" t="s">
        <v>11672</v>
      </c>
      <c r="D4495" s="541" t="s">
        <v>22734</v>
      </c>
      <c r="E4495" s="542">
        <v>38</v>
      </c>
      <c r="F4495" s="540" t="s">
        <v>8845</v>
      </c>
      <c r="G4495" s="542"/>
      <c r="H4495" t="str">
        <f t="shared" si="142"/>
        <v>salesInMonth26BigDecimal</v>
      </c>
      <c r="I4495">
        <f>COUNTIF($H$3:H4494,H4495)</f>
        <v>0</v>
      </c>
      <c r="J4495">
        <f>COUNTIF($B$3:B4494,B4495)</f>
        <v>0</v>
      </c>
      <c r="K4495">
        <f t="shared" si="143"/>
        <v>0</v>
      </c>
    </row>
    <row r="4496" spans="1:11">
      <c r="A4496" s="540" t="s">
        <v>3952</v>
      </c>
      <c r="B4496" s="541" t="s">
        <v>22735</v>
      </c>
      <c r="C4496" s="541" t="s">
        <v>22736</v>
      </c>
      <c r="D4496" s="541" t="s">
        <v>22737</v>
      </c>
      <c r="E4496" s="542">
        <v>39</v>
      </c>
      <c r="F4496" s="540" t="s">
        <v>8845</v>
      </c>
      <c r="G4496" s="542"/>
      <c r="H4496" t="str">
        <f t="shared" si="142"/>
        <v>salesInMonth27BigDecimal</v>
      </c>
      <c r="I4496">
        <f>COUNTIF($H$3:H4495,H4496)</f>
        <v>0</v>
      </c>
      <c r="J4496">
        <f>COUNTIF($B$3:B4495,B4496)</f>
        <v>0</v>
      </c>
      <c r="K4496">
        <f t="shared" si="143"/>
        <v>0</v>
      </c>
    </row>
    <row r="4497" spans="1:11">
      <c r="A4497" s="540" t="s">
        <v>3952</v>
      </c>
      <c r="B4497" s="541" t="s">
        <v>22738</v>
      </c>
      <c r="C4497" s="541" t="s">
        <v>22739</v>
      </c>
      <c r="D4497" s="541" t="s">
        <v>22740</v>
      </c>
      <c r="E4497" s="542">
        <v>40</v>
      </c>
      <c r="F4497" s="540" t="s">
        <v>8845</v>
      </c>
      <c r="G4497" s="542"/>
      <c r="H4497" t="str">
        <f t="shared" si="142"/>
        <v>salesInMonth28BigDecimal</v>
      </c>
      <c r="I4497">
        <f>COUNTIF($H$3:H4496,H4497)</f>
        <v>0</v>
      </c>
      <c r="J4497">
        <f>COUNTIF($B$3:B4496,B4497)</f>
        <v>0</v>
      </c>
      <c r="K4497">
        <f t="shared" si="143"/>
        <v>0</v>
      </c>
    </row>
    <row r="4498" spans="1:11">
      <c r="A4498" s="540" t="s">
        <v>3952</v>
      </c>
      <c r="B4498" s="541" t="s">
        <v>22741</v>
      </c>
      <c r="C4498" s="541" t="s">
        <v>22742</v>
      </c>
      <c r="D4498" s="541" t="s">
        <v>22743</v>
      </c>
      <c r="E4498" s="542">
        <v>41</v>
      </c>
      <c r="F4498" s="540" t="s">
        <v>8845</v>
      </c>
      <c r="G4498" s="542"/>
      <c r="H4498" t="str">
        <f t="shared" si="142"/>
        <v>salesInMonth29BigDecimal</v>
      </c>
      <c r="I4498">
        <f>COUNTIF($H$3:H4497,H4498)</f>
        <v>0</v>
      </c>
      <c r="J4498">
        <f>COUNTIF($B$3:B4497,B4498)</f>
        <v>0</v>
      </c>
      <c r="K4498">
        <f t="shared" si="143"/>
        <v>0</v>
      </c>
    </row>
    <row r="4499" spans="1:11">
      <c r="A4499" s="540" t="s">
        <v>3952</v>
      </c>
      <c r="B4499" s="541" t="s">
        <v>22744</v>
      </c>
      <c r="C4499" s="541" t="s">
        <v>22745</v>
      </c>
      <c r="D4499" s="541" t="s">
        <v>22746</v>
      </c>
      <c r="E4499" s="542">
        <v>42</v>
      </c>
      <c r="F4499" s="540" t="s">
        <v>8845</v>
      </c>
      <c r="G4499" s="542"/>
      <c r="H4499" t="str">
        <f t="shared" si="142"/>
        <v>salesInMonth30BigDecimal</v>
      </c>
      <c r="I4499">
        <f>COUNTIF($H$3:H4498,H4499)</f>
        <v>0</v>
      </c>
      <c r="J4499">
        <f>COUNTIF($B$3:B4498,B4499)</f>
        <v>0</v>
      </c>
      <c r="K4499">
        <f t="shared" si="143"/>
        <v>0</v>
      </c>
    </row>
    <row r="4500" spans="1:11">
      <c r="A4500" s="540" t="s">
        <v>3952</v>
      </c>
      <c r="B4500" s="541" t="s">
        <v>22747</v>
      </c>
      <c r="C4500" s="541" t="s">
        <v>22748</v>
      </c>
      <c r="D4500" s="541" t="s">
        <v>22749</v>
      </c>
      <c r="E4500" s="542">
        <v>43</v>
      </c>
      <c r="F4500" s="540" t="s">
        <v>8845</v>
      </c>
      <c r="G4500" s="542"/>
      <c r="H4500" t="str">
        <f t="shared" si="142"/>
        <v>salesInMonth31BigDecimal</v>
      </c>
      <c r="I4500">
        <f>COUNTIF($H$3:H4499,H4500)</f>
        <v>0</v>
      </c>
      <c r="J4500">
        <f>COUNTIF($B$3:B4499,B4500)</f>
        <v>0</v>
      </c>
      <c r="K4500">
        <f t="shared" si="143"/>
        <v>0</v>
      </c>
    </row>
    <row r="4501" spans="1:11">
      <c r="A4501" s="540" t="s">
        <v>3952</v>
      </c>
      <c r="B4501" s="541" t="s">
        <v>22750</v>
      </c>
      <c r="C4501" s="541" t="s">
        <v>22751</v>
      </c>
      <c r="D4501" s="541" t="s">
        <v>22752</v>
      </c>
      <c r="E4501" s="542">
        <v>44</v>
      </c>
      <c r="F4501" s="540" t="s">
        <v>8845</v>
      </c>
      <c r="G4501" s="542"/>
      <c r="H4501" t="str">
        <f t="shared" si="142"/>
        <v>salesInMonth32BigDecimal</v>
      </c>
      <c r="I4501">
        <f>COUNTIF($H$3:H4500,H4501)</f>
        <v>0</v>
      </c>
      <c r="J4501">
        <f>COUNTIF($B$3:B4500,B4501)</f>
        <v>0</v>
      </c>
      <c r="K4501">
        <f t="shared" si="143"/>
        <v>0</v>
      </c>
    </row>
    <row r="4502" spans="1:11">
      <c r="A4502" s="540" t="s">
        <v>3952</v>
      </c>
      <c r="B4502" s="541" t="s">
        <v>22753</v>
      </c>
      <c r="C4502" s="541" t="s">
        <v>22754</v>
      </c>
      <c r="D4502" s="541" t="s">
        <v>22755</v>
      </c>
      <c r="E4502" s="542">
        <v>45</v>
      </c>
      <c r="F4502" s="540" t="s">
        <v>8845</v>
      </c>
      <c r="G4502" s="542"/>
      <c r="H4502" t="str">
        <f t="shared" si="142"/>
        <v>salesInMonth33BigDecimal</v>
      </c>
      <c r="I4502">
        <f>COUNTIF($H$3:H4501,H4502)</f>
        <v>0</v>
      </c>
      <c r="J4502">
        <f>COUNTIF($B$3:B4501,B4502)</f>
        <v>0</v>
      </c>
      <c r="K4502">
        <f t="shared" si="143"/>
        <v>0</v>
      </c>
    </row>
    <row r="4503" spans="1:11">
      <c r="A4503" s="540" t="s">
        <v>3952</v>
      </c>
      <c r="B4503" s="541" t="s">
        <v>22756</v>
      </c>
      <c r="C4503" s="541" t="s">
        <v>22757</v>
      </c>
      <c r="D4503" s="541" t="s">
        <v>22758</v>
      </c>
      <c r="E4503" s="542">
        <v>46</v>
      </c>
      <c r="F4503" s="540" t="s">
        <v>8845</v>
      </c>
      <c r="G4503" s="542"/>
      <c r="H4503" t="str">
        <f t="shared" si="142"/>
        <v>salesInMonth34BigDecimal</v>
      </c>
      <c r="I4503">
        <f>COUNTIF($H$3:H4502,H4503)</f>
        <v>0</v>
      </c>
      <c r="J4503">
        <f>COUNTIF($B$3:B4502,B4503)</f>
        <v>0</v>
      </c>
      <c r="K4503">
        <f t="shared" si="143"/>
        <v>0</v>
      </c>
    </row>
    <row r="4504" spans="1:11">
      <c r="A4504" s="540" t="s">
        <v>3952</v>
      </c>
      <c r="B4504" s="541" t="s">
        <v>22759</v>
      </c>
      <c r="C4504" s="541" t="s">
        <v>22760</v>
      </c>
      <c r="D4504" s="541" t="s">
        <v>22761</v>
      </c>
      <c r="E4504" s="542">
        <v>47</v>
      </c>
      <c r="F4504" s="540" t="s">
        <v>8845</v>
      </c>
      <c r="G4504" s="542"/>
      <c r="H4504" t="str">
        <f t="shared" si="142"/>
        <v>salesInMonth35BigDecimal</v>
      </c>
      <c r="I4504">
        <f>COUNTIF($H$3:H4503,H4504)</f>
        <v>0</v>
      </c>
      <c r="J4504">
        <f>COUNTIF($B$3:B4503,B4504)</f>
        <v>0</v>
      </c>
      <c r="K4504">
        <f t="shared" si="143"/>
        <v>0</v>
      </c>
    </row>
    <row r="4505" spans="1:11">
      <c r="A4505" s="540" t="s">
        <v>3952</v>
      </c>
      <c r="B4505" s="541" t="s">
        <v>22762</v>
      </c>
      <c r="C4505" s="541" t="s">
        <v>22763</v>
      </c>
      <c r="D4505" s="541" t="s">
        <v>22764</v>
      </c>
      <c r="E4505" s="542">
        <v>48</v>
      </c>
      <c r="F4505" s="540" t="s">
        <v>8845</v>
      </c>
      <c r="G4505" s="542"/>
      <c r="H4505" t="str">
        <f t="shared" si="142"/>
        <v>salesInMonth36BigDecimal</v>
      </c>
      <c r="I4505">
        <f>COUNTIF($H$3:H4504,H4505)</f>
        <v>0</v>
      </c>
      <c r="J4505">
        <f>COUNTIF($B$3:B4504,B4505)</f>
        <v>0</v>
      </c>
      <c r="K4505">
        <f t="shared" si="143"/>
        <v>0</v>
      </c>
    </row>
    <row r="4506" spans="1:11">
      <c r="A4506" s="540" t="s">
        <v>16157</v>
      </c>
      <c r="B4506" s="541" t="s">
        <v>2609</v>
      </c>
      <c r="C4506" s="541" t="s">
        <v>2610</v>
      </c>
      <c r="D4506" s="541" t="s">
        <v>2611</v>
      </c>
      <c r="E4506" s="542">
        <v>1</v>
      </c>
      <c r="F4506" s="540" t="s">
        <v>1347</v>
      </c>
      <c r="G4506" s="542">
        <v>50</v>
      </c>
      <c r="H4506" t="str">
        <f t="shared" si="142"/>
        <v>eventCodeString</v>
      </c>
      <c r="I4506">
        <f>COUNTIF($H$3:H4505,H4506)</f>
        <v>16</v>
      </c>
      <c r="J4506">
        <f>COUNTIF($B$3:B4505,B4506)</f>
        <v>16</v>
      </c>
      <c r="K4506">
        <f t="shared" si="143"/>
        <v>0</v>
      </c>
    </row>
    <row r="4507" spans="1:11">
      <c r="A4507" s="540" t="s">
        <v>16157</v>
      </c>
      <c r="B4507" s="541" t="s">
        <v>22765</v>
      </c>
      <c r="C4507" s="541" t="s">
        <v>22766</v>
      </c>
      <c r="D4507" s="541" t="s">
        <v>22767</v>
      </c>
      <c r="E4507" s="542">
        <v>2</v>
      </c>
      <c r="F4507" s="540" t="s">
        <v>1347</v>
      </c>
      <c r="G4507" s="542">
        <v>128</v>
      </c>
      <c r="H4507" t="str">
        <f t="shared" si="142"/>
        <v>eventNameString</v>
      </c>
      <c r="I4507">
        <f>COUNTIF($H$3:H4506,H4507)</f>
        <v>0</v>
      </c>
      <c r="J4507">
        <f>COUNTIF($B$3:B4506,B4507)</f>
        <v>0</v>
      </c>
      <c r="K4507">
        <f t="shared" si="143"/>
        <v>0</v>
      </c>
    </row>
    <row r="4508" spans="1:11">
      <c r="A4508" s="365" t="s">
        <v>23054</v>
      </c>
      <c r="B4508" s="365" t="s">
        <v>22768</v>
      </c>
      <c r="C4508" s="365" t="s">
        <v>22769</v>
      </c>
      <c r="D4508" s="365" t="s">
        <v>22770</v>
      </c>
      <c r="E4508" s="479">
        <v>1</v>
      </c>
      <c r="F4508" s="480" t="s">
        <v>1347</v>
      </c>
      <c r="G4508" s="479">
        <v>3000</v>
      </c>
      <c r="H4508" t="str">
        <f t="shared" si="142"/>
        <v>toolTipKorString</v>
      </c>
      <c r="I4508">
        <f>COUNTIF($H$3:H4507,H4508)</f>
        <v>0</v>
      </c>
      <c r="J4508">
        <f>COUNTIF($B$3:B4507,B4508)</f>
        <v>0</v>
      </c>
      <c r="K4508">
        <f t="shared" si="143"/>
        <v>0</v>
      </c>
    </row>
    <row r="4509" spans="1:11">
      <c r="A4509" s="365" t="s">
        <v>23054</v>
      </c>
      <c r="B4509" s="365" t="s">
        <v>22771</v>
      </c>
      <c r="C4509" s="365" t="s">
        <v>22772</v>
      </c>
      <c r="D4509" s="365" t="s">
        <v>22773</v>
      </c>
      <c r="E4509" s="479">
        <v>2</v>
      </c>
      <c r="F4509" s="480" t="s">
        <v>1347</v>
      </c>
      <c r="G4509" s="479">
        <v>3000</v>
      </c>
      <c r="H4509" t="str">
        <f t="shared" si="142"/>
        <v>toolTipEngString</v>
      </c>
      <c r="I4509">
        <f>COUNTIF($H$3:H4508,H4509)</f>
        <v>0</v>
      </c>
      <c r="J4509">
        <f>COUNTIF($B$3:B4508,B4509)</f>
        <v>0</v>
      </c>
      <c r="K4509">
        <f t="shared" si="143"/>
        <v>0</v>
      </c>
    </row>
    <row r="4510" spans="1:11">
      <c r="A4510" s="480" t="s">
        <v>2864</v>
      </c>
      <c r="B4510" s="480" t="s">
        <v>22774</v>
      </c>
      <c r="C4510" s="480" t="s">
        <v>22775</v>
      </c>
      <c r="D4510" s="480" t="s">
        <v>22776</v>
      </c>
      <c r="E4510" s="479">
        <v>22</v>
      </c>
      <c r="F4510" s="480" t="s">
        <v>1347</v>
      </c>
      <c r="G4510" s="479">
        <v>1</v>
      </c>
      <c r="H4510" t="str">
        <f t="shared" si="142"/>
        <v>apprLineCheckYNString</v>
      </c>
      <c r="I4510">
        <f>COUNTIF($H$3:H4509,H4510)</f>
        <v>0</v>
      </c>
      <c r="J4510">
        <f>COUNTIF($B$3:B4509,B4510)</f>
        <v>0</v>
      </c>
      <c r="K4510">
        <f t="shared" si="143"/>
        <v>0</v>
      </c>
    </row>
    <row r="4511" spans="1:11">
      <c r="A4511" s="480" t="s">
        <v>10924</v>
      </c>
      <c r="B4511" s="480" t="s">
        <v>22777</v>
      </c>
      <c r="C4511" s="480" t="s">
        <v>22778</v>
      </c>
      <c r="D4511" s="480" t="s">
        <v>22779</v>
      </c>
      <c r="E4511" s="479">
        <v>31</v>
      </c>
      <c r="F4511" s="480" t="s">
        <v>1353</v>
      </c>
      <c r="G4511" s="479"/>
      <c r="H4511" t="str">
        <f t="shared" si="142"/>
        <v>invHeaderIdInteger</v>
      </c>
      <c r="I4511">
        <f>COUNTIF($H$3:H4510,H4511)</f>
        <v>0</v>
      </c>
      <c r="J4511">
        <f>COUNTIF($B$3:B4510,B4511)</f>
        <v>0</v>
      </c>
      <c r="K4511">
        <f t="shared" si="143"/>
        <v>0</v>
      </c>
    </row>
    <row r="4512" spans="1:11">
      <c r="A4512" s="480" t="s">
        <v>10924</v>
      </c>
      <c r="B4512" s="480" t="s">
        <v>22780</v>
      </c>
      <c r="C4512" s="480" t="s">
        <v>22781</v>
      </c>
      <c r="D4512" s="480" t="s">
        <v>22782</v>
      </c>
      <c r="E4512" s="479">
        <v>32</v>
      </c>
      <c r="F4512" s="480" t="s">
        <v>1353</v>
      </c>
      <c r="G4512" s="479"/>
      <c r="H4512" t="str">
        <f t="shared" si="142"/>
        <v>invLineIdInteger</v>
      </c>
      <c r="I4512">
        <f>COUNTIF($H$3:H4511,H4512)</f>
        <v>0</v>
      </c>
      <c r="J4512">
        <f>COUNTIF($B$3:B4511,B4512)</f>
        <v>0</v>
      </c>
      <c r="K4512">
        <f t="shared" si="143"/>
        <v>0</v>
      </c>
    </row>
    <row r="4513" spans="1:11">
      <c r="A4513" s="480" t="s">
        <v>17947</v>
      </c>
      <c r="B4513" s="365" t="s">
        <v>17950</v>
      </c>
      <c r="C4513" s="365" t="s">
        <v>17951</v>
      </c>
      <c r="D4513" s="365" t="s">
        <v>17952</v>
      </c>
      <c r="E4513" s="479">
        <v>15</v>
      </c>
      <c r="F4513" s="480" t="s">
        <v>1347</v>
      </c>
      <c r="G4513" s="479">
        <v>2000</v>
      </c>
      <c r="H4513" t="str">
        <f t="shared" si="142"/>
        <v>inputCommentString</v>
      </c>
      <c r="I4513">
        <f>COUNTIF($H$3:H4512,H4513)</f>
        <v>0</v>
      </c>
      <c r="J4513">
        <f>COUNTIF($B$3:B4512,B4513)</f>
        <v>0</v>
      </c>
      <c r="K4513">
        <f t="shared" si="143"/>
        <v>0</v>
      </c>
    </row>
    <row r="4514" spans="1:11">
      <c r="A4514" s="540" t="s">
        <v>23055</v>
      </c>
      <c r="B4514" s="541" t="s">
        <v>2424</v>
      </c>
      <c r="C4514" s="541" t="s">
        <v>2425</v>
      </c>
      <c r="D4514" s="541" t="s">
        <v>2426</v>
      </c>
      <c r="E4514" s="542">
        <v>1</v>
      </c>
      <c r="F4514" s="540" t="s">
        <v>1347</v>
      </c>
      <c r="G4514" s="542">
        <v>128</v>
      </c>
      <c r="H4514" t="str">
        <f t="shared" si="142"/>
        <v>stateString</v>
      </c>
      <c r="I4514">
        <f>COUNTIF($H$3:H4513,H4514)</f>
        <v>2</v>
      </c>
      <c r="J4514">
        <f>COUNTIF($B$3:B4513,B4514)</f>
        <v>2</v>
      </c>
      <c r="K4514">
        <f t="shared" si="143"/>
        <v>0</v>
      </c>
    </row>
    <row r="4515" spans="1:11">
      <c r="A4515" s="540" t="s">
        <v>23055</v>
      </c>
      <c r="B4515" s="541" t="s">
        <v>1690</v>
      </c>
      <c r="C4515" s="541" t="s">
        <v>1691</v>
      </c>
      <c r="D4515" s="541" t="s">
        <v>1692</v>
      </c>
      <c r="E4515" s="542">
        <v>2</v>
      </c>
      <c r="F4515" s="540" t="s">
        <v>1347</v>
      </c>
      <c r="G4515" s="542">
        <v>128</v>
      </c>
      <c r="H4515" t="str">
        <f t="shared" si="142"/>
        <v>stepString</v>
      </c>
      <c r="I4515">
        <f>COUNTIF($H$3:H4514,H4515)</f>
        <v>6</v>
      </c>
      <c r="J4515">
        <f>COUNTIF($B$3:B4514,B4515)</f>
        <v>6</v>
      </c>
      <c r="K4515">
        <f t="shared" si="143"/>
        <v>0</v>
      </c>
    </row>
    <row r="4516" spans="1:11">
      <c r="A4516" s="540" t="s">
        <v>23055</v>
      </c>
      <c r="B4516" s="541" t="s">
        <v>2240</v>
      </c>
      <c r="C4516" s="541" t="s">
        <v>2241</v>
      </c>
      <c r="D4516" s="541" t="s">
        <v>2242</v>
      </c>
      <c r="E4516" s="542">
        <v>3</v>
      </c>
      <c r="F4516" s="540" t="s">
        <v>1347</v>
      </c>
      <c r="G4516" s="542">
        <v>128</v>
      </c>
      <c r="H4516" t="str">
        <f t="shared" si="142"/>
        <v>requiredActionString</v>
      </c>
      <c r="I4516">
        <f>COUNTIF($H$3:H4515,H4516)</f>
        <v>3</v>
      </c>
      <c r="J4516">
        <f>COUNTIF($B$3:B4515,B4516)</f>
        <v>3</v>
      </c>
      <c r="K4516">
        <f t="shared" si="143"/>
        <v>0</v>
      </c>
    </row>
    <row r="4517" spans="1:11">
      <c r="A4517" s="540" t="s">
        <v>23055</v>
      </c>
      <c r="B4517" s="541" t="s">
        <v>22783</v>
      </c>
      <c r="C4517" s="541" t="s">
        <v>22784</v>
      </c>
      <c r="D4517" s="541" t="s">
        <v>17986</v>
      </c>
      <c r="E4517" s="542">
        <v>4</v>
      </c>
      <c r="F4517" s="540" t="s">
        <v>1347</v>
      </c>
      <c r="G4517" s="542">
        <v>128</v>
      </c>
      <c r="H4517" t="str">
        <f t="shared" si="142"/>
        <v>essentialFlagString</v>
      </c>
      <c r="I4517">
        <f>COUNTIF($H$3:H4516,H4517)</f>
        <v>0</v>
      </c>
      <c r="J4517">
        <f>COUNTIF($B$3:B4516,B4517)</f>
        <v>0</v>
      </c>
      <c r="K4517">
        <f t="shared" si="143"/>
        <v>0</v>
      </c>
    </row>
    <row r="4518" spans="1:11">
      <c r="A4518" s="593" t="s">
        <v>18541</v>
      </c>
      <c r="B4518" s="473" t="s">
        <v>22785</v>
      </c>
      <c r="C4518" s="565" t="s">
        <v>22786</v>
      </c>
      <c r="D4518" s="565" t="s">
        <v>22787</v>
      </c>
      <c r="E4518" s="566">
        <v>1</v>
      </c>
      <c r="F4518" s="565" t="s">
        <v>1347</v>
      </c>
      <c r="G4518" s="475">
        <v>20</v>
      </c>
      <c r="H4518" t="str">
        <f t="shared" si="142"/>
        <v>consultFormTipObidString</v>
      </c>
      <c r="I4518">
        <f>COUNTIF($H$3:H4517,H4518)</f>
        <v>0</v>
      </c>
      <c r="J4518">
        <f>COUNTIF($B$3:B4517,B4518)</f>
        <v>0</v>
      </c>
      <c r="K4518">
        <f t="shared" si="143"/>
        <v>0</v>
      </c>
    </row>
    <row r="4519" spans="1:11">
      <c r="A4519" s="346" t="s">
        <v>18149</v>
      </c>
      <c r="B4519" s="346" t="s">
        <v>1876</v>
      </c>
      <c r="C4519" s="346" t="s">
        <v>1877</v>
      </c>
      <c r="D4519" s="346" t="s">
        <v>1878</v>
      </c>
      <c r="E4519" s="567">
        <v>1</v>
      </c>
      <c r="F4519" s="568" t="s">
        <v>1347</v>
      </c>
      <c r="G4519" s="567">
        <v>128</v>
      </c>
      <c r="H4519" t="str">
        <f t="shared" si="142"/>
        <v>divisionCodeString</v>
      </c>
      <c r="I4519">
        <f>COUNTIF($H$3:H4518,H4519)</f>
        <v>45</v>
      </c>
      <c r="J4519">
        <f>COUNTIF($B$3:B4518,B4519)</f>
        <v>45</v>
      </c>
      <c r="K4519">
        <f t="shared" si="143"/>
        <v>0</v>
      </c>
    </row>
    <row r="4520" spans="1:11">
      <c r="A4520" s="346" t="s">
        <v>18149</v>
      </c>
      <c r="B4520" s="346" t="s">
        <v>18367</v>
      </c>
      <c r="C4520" s="346" t="s">
        <v>18368</v>
      </c>
      <c r="D4520" s="346" t="s">
        <v>18157</v>
      </c>
      <c r="E4520" s="567">
        <v>3</v>
      </c>
      <c r="F4520" s="568" t="s">
        <v>1347</v>
      </c>
      <c r="G4520" s="567">
        <v>256</v>
      </c>
      <c r="H4520" t="str">
        <f t="shared" si="142"/>
        <v>partActivityNameKorString</v>
      </c>
      <c r="I4520">
        <f>COUNTIF($H$3:H4519,H4520)</f>
        <v>0</v>
      </c>
      <c r="J4520">
        <f>COUNTIF($B$3:B4519,B4520)</f>
        <v>0</v>
      </c>
      <c r="K4520">
        <f t="shared" si="143"/>
        <v>0</v>
      </c>
    </row>
    <row r="4521" spans="1:11">
      <c r="A4521" s="346" t="s">
        <v>18149</v>
      </c>
      <c r="B4521" s="346" t="s">
        <v>18161</v>
      </c>
      <c r="C4521" s="346" t="s">
        <v>18370</v>
      </c>
      <c r="D4521" s="346" t="s">
        <v>18163</v>
      </c>
      <c r="E4521" s="567">
        <v>4</v>
      </c>
      <c r="F4521" s="568" t="s">
        <v>1347</v>
      </c>
      <c r="G4521" s="567">
        <v>256</v>
      </c>
      <c r="H4521" t="str">
        <f t="shared" si="142"/>
        <v>partActivityNameEngString</v>
      </c>
      <c r="I4521">
        <f>COUNTIF($H$3:H4520,H4521)</f>
        <v>0</v>
      </c>
      <c r="J4521">
        <f>COUNTIF($B$3:B4520,B4521)</f>
        <v>0</v>
      </c>
      <c r="K4521">
        <f t="shared" si="143"/>
        <v>0</v>
      </c>
    </row>
    <row r="4522" spans="1:11">
      <c r="A4522" s="346" t="s">
        <v>18149</v>
      </c>
      <c r="B4522" s="346" t="s">
        <v>18166</v>
      </c>
      <c r="C4522" s="346" t="s">
        <v>18372</v>
      </c>
      <c r="D4522" s="346" t="s">
        <v>18373</v>
      </c>
      <c r="E4522" s="567">
        <v>5</v>
      </c>
      <c r="F4522" s="568" t="s">
        <v>1353</v>
      </c>
      <c r="G4522" s="567"/>
      <c r="H4522" t="str">
        <f t="shared" si="142"/>
        <v>partActivitySortingInteger</v>
      </c>
      <c r="I4522">
        <f>COUNTIF($H$3:H4521,H4522)</f>
        <v>0</v>
      </c>
      <c r="J4522">
        <f>COUNTIF($B$3:B4521,B4522)</f>
        <v>0</v>
      </c>
      <c r="K4522">
        <f t="shared" si="143"/>
        <v>0</v>
      </c>
    </row>
    <row r="4523" spans="1:11">
      <c r="A4523" s="346" t="s">
        <v>18149</v>
      </c>
      <c r="B4523" s="346" t="s">
        <v>18170</v>
      </c>
      <c r="C4523" s="346" t="s">
        <v>18339</v>
      </c>
      <c r="D4523" s="346" t="s">
        <v>18172</v>
      </c>
      <c r="E4523" s="567">
        <v>6</v>
      </c>
      <c r="F4523" s="568" t="s">
        <v>1347</v>
      </c>
      <c r="G4523" s="567">
        <v>128</v>
      </c>
      <c r="H4523" t="str">
        <f t="shared" si="142"/>
        <v>partOwnerRoleString</v>
      </c>
      <c r="I4523">
        <f>COUNTIF($H$3:H4522,H4523)</f>
        <v>0</v>
      </c>
      <c r="J4523">
        <f>COUNTIF($B$3:B4522,B4523)</f>
        <v>0</v>
      </c>
      <c r="K4523">
        <f t="shared" si="143"/>
        <v>0</v>
      </c>
    </row>
    <row r="4524" spans="1:11">
      <c r="A4524" s="346" t="s">
        <v>18149</v>
      </c>
      <c r="B4524" s="346" t="s">
        <v>18177</v>
      </c>
      <c r="C4524" s="346" t="s">
        <v>18377</v>
      </c>
      <c r="D4524" s="346" t="s">
        <v>18179</v>
      </c>
      <c r="E4524" s="567">
        <v>7</v>
      </c>
      <c r="F4524" s="568" t="s">
        <v>1347</v>
      </c>
      <c r="G4524" s="567">
        <v>128</v>
      </c>
      <c r="H4524" t="str">
        <f t="shared" si="142"/>
        <v>partActivityTypeString</v>
      </c>
      <c r="I4524">
        <f>COUNTIF($H$3:H4523,H4524)</f>
        <v>0</v>
      </c>
      <c r="J4524">
        <f>COUNTIF($B$3:B4523,B4524)</f>
        <v>0</v>
      </c>
      <c r="K4524">
        <f t="shared" si="143"/>
        <v>0</v>
      </c>
    </row>
    <row r="4525" spans="1:11">
      <c r="A4525" s="346" t="s">
        <v>18149</v>
      </c>
      <c r="B4525" s="346" t="s">
        <v>2076</v>
      </c>
      <c r="C4525" s="346" t="s">
        <v>2077</v>
      </c>
      <c r="D4525" s="346" t="s">
        <v>2078</v>
      </c>
      <c r="E4525" s="567">
        <v>8</v>
      </c>
      <c r="F4525" s="568" t="s">
        <v>1347</v>
      </c>
      <c r="G4525" s="567">
        <v>128</v>
      </c>
      <c r="H4525" t="str">
        <f t="shared" si="142"/>
        <v>completeTypeString</v>
      </c>
      <c r="I4525">
        <f>COUNTIF($H$3:H4524,H4525)</f>
        <v>2</v>
      </c>
      <c r="J4525">
        <f>COUNTIF($B$3:B4524,B4525)</f>
        <v>2</v>
      </c>
      <c r="K4525">
        <f t="shared" si="143"/>
        <v>0</v>
      </c>
    </row>
    <row r="4526" spans="1:11">
      <c r="A4526" s="346" t="s">
        <v>18149</v>
      </c>
      <c r="B4526" s="346" t="s">
        <v>18382</v>
      </c>
      <c r="C4526" s="346" t="s">
        <v>18383</v>
      </c>
      <c r="D4526" s="346" t="s">
        <v>18187</v>
      </c>
      <c r="E4526" s="567">
        <v>9</v>
      </c>
      <c r="F4526" s="568" t="s">
        <v>1347</v>
      </c>
      <c r="G4526" s="567">
        <v>1</v>
      </c>
      <c r="H4526" t="str">
        <f t="shared" si="142"/>
        <v>documentMandatoryString</v>
      </c>
      <c r="I4526">
        <f>COUNTIF($H$3:H4525,H4526)</f>
        <v>0</v>
      </c>
      <c r="J4526">
        <f>COUNTIF($B$3:B4525,B4526)</f>
        <v>0</v>
      </c>
      <c r="K4526">
        <f t="shared" si="143"/>
        <v>0</v>
      </c>
    </row>
    <row r="4527" spans="1:11">
      <c r="A4527" s="346" t="s">
        <v>18191</v>
      </c>
      <c r="B4527" s="346" t="s">
        <v>18192</v>
      </c>
      <c r="C4527" s="346" t="s">
        <v>18236</v>
      </c>
      <c r="D4527" s="346" t="s">
        <v>18192</v>
      </c>
      <c r="E4527" s="567">
        <v>1</v>
      </c>
      <c r="F4527" s="568" t="s">
        <v>1347</v>
      </c>
      <c r="G4527" s="567">
        <v>256</v>
      </c>
      <c r="H4527" t="str">
        <f t="shared" si="142"/>
        <v>PART_CLASS1String</v>
      </c>
      <c r="I4527">
        <f>COUNTIF($H$3:H4526,H4527)</f>
        <v>0</v>
      </c>
      <c r="J4527">
        <f>COUNTIF($B$3:B4526,B4527)</f>
        <v>0</v>
      </c>
      <c r="K4527">
        <f t="shared" si="143"/>
        <v>0</v>
      </c>
    </row>
    <row r="4528" spans="1:11">
      <c r="A4528" s="346" t="s">
        <v>18191</v>
      </c>
      <c r="B4528" s="346" t="s">
        <v>18195</v>
      </c>
      <c r="C4528" s="346" t="s">
        <v>18239</v>
      </c>
      <c r="D4528" s="346" t="s">
        <v>18195</v>
      </c>
      <c r="E4528" s="567">
        <v>2</v>
      </c>
      <c r="F4528" s="568" t="s">
        <v>1347</v>
      </c>
      <c r="G4528" s="567">
        <v>256</v>
      </c>
      <c r="H4528" t="str">
        <f t="shared" si="142"/>
        <v>PART_CLASS2String</v>
      </c>
      <c r="I4528">
        <f>COUNTIF($H$3:H4527,H4528)</f>
        <v>0</v>
      </c>
      <c r="J4528">
        <f>COUNTIF($B$3:B4527,B4528)</f>
        <v>0</v>
      </c>
      <c r="K4528">
        <f t="shared" si="143"/>
        <v>0</v>
      </c>
    </row>
    <row r="4529" spans="1:11">
      <c r="A4529" s="346" t="s">
        <v>18191</v>
      </c>
      <c r="B4529" s="346" t="s">
        <v>18198</v>
      </c>
      <c r="C4529" s="346" t="s">
        <v>18242</v>
      </c>
      <c r="D4529" s="346" t="s">
        <v>18198</v>
      </c>
      <c r="E4529" s="567">
        <v>3</v>
      </c>
      <c r="F4529" s="568" t="s">
        <v>1347</v>
      </c>
      <c r="G4529" s="567">
        <v>256</v>
      </c>
      <c r="H4529" t="str">
        <f t="shared" si="142"/>
        <v>PART_CLASS3String</v>
      </c>
      <c r="I4529">
        <f>COUNTIF($H$3:H4528,H4529)</f>
        <v>0</v>
      </c>
      <c r="J4529">
        <f>COUNTIF($B$3:B4528,B4529)</f>
        <v>0</v>
      </c>
      <c r="K4529">
        <f t="shared" si="143"/>
        <v>0</v>
      </c>
    </row>
    <row r="4530" spans="1:11">
      <c r="A4530" s="346" t="s">
        <v>18191</v>
      </c>
      <c r="B4530" s="346" t="s">
        <v>18201</v>
      </c>
      <c r="C4530" s="346" t="s">
        <v>18258</v>
      </c>
      <c r="D4530" s="346" t="s">
        <v>18201</v>
      </c>
      <c r="E4530" s="567">
        <v>4</v>
      </c>
      <c r="F4530" s="568" t="s">
        <v>1347</v>
      </c>
      <c r="G4530" s="567">
        <v>30</v>
      </c>
      <c r="H4530" t="str">
        <f t="shared" si="142"/>
        <v>PART_DEV_GRADEString</v>
      </c>
      <c r="I4530">
        <f>COUNTIF($H$3:H4529,H4530)</f>
        <v>0</v>
      </c>
      <c r="J4530">
        <f>COUNTIF($B$3:B4529,B4530)</f>
        <v>0</v>
      </c>
      <c r="K4530">
        <f t="shared" si="143"/>
        <v>0</v>
      </c>
    </row>
    <row r="4531" spans="1:11">
      <c r="A4531" s="346" t="s">
        <v>18191</v>
      </c>
      <c r="B4531" s="346" t="s">
        <v>22788</v>
      </c>
      <c r="C4531" s="346" t="s">
        <v>22789</v>
      </c>
      <c r="D4531" s="346" t="s">
        <v>1684</v>
      </c>
      <c r="E4531" s="567">
        <v>5</v>
      </c>
      <c r="F4531" s="568" t="s">
        <v>1347</v>
      </c>
      <c r="G4531" s="567">
        <v>1</v>
      </c>
      <c r="H4531" t="str">
        <f t="shared" si="142"/>
        <v>USE_YNString</v>
      </c>
      <c r="I4531">
        <f>COUNTIF($H$3:H4530,H4531)</f>
        <v>1</v>
      </c>
      <c r="J4531">
        <f>COUNTIF($B$3:B4530,B4531)</f>
        <v>1</v>
      </c>
      <c r="K4531">
        <f t="shared" si="143"/>
        <v>0</v>
      </c>
    </row>
    <row r="4532" spans="1:11">
      <c r="A4532" s="346" t="s">
        <v>18191</v>
      </c>
      <c r="B4532" s="346" t="s">
        <v>18205</v>
      </c>
      <c r="C4532" s="346" t="s">
        <v>18384</v>
      </c>
      <c r="D4532" s="346" t="s">
        <v>18205</v>
      </c>
      <c r="E4532" s="567">
        <v>6</v>
      </c>
      <c r="F4532" s="568" t="s">
        <v>1353</v>
      </c>
      <c r="G4532" s="567"/>
      <c r="H4532" t="str">
        <f t="shared" si="142"/>
        <v>STInteger</v>
      </c>
      <c r="I4532">
        <f>COUNTIF($H$3:H4531,H4532)</f>
        <v>0</v>
      </c>
      <c r="J4532">
        <f>COUNTIF($B$3:B4531,B4532)</f>
        <v>0</v>
      </c>
      <c r="K4532">
        <f t="shared" si="143"/>
        <v>0</v>
      </c>
    </row>
    <row r="4533" spans="1:11">
      <c r="A4533" s="346" t="s">
        <v>23056</v>
      </c>
      <c r="B4533" s="346" t="s">
        <v>1876</v>
      </c>
      <c r="C4533" s="346" t="s">
        <v>1877</v>
      </c>
      <c r="D4533" s="346" t="s">
        <v>1878</v>
      </c>
      <c r="E4533" s="567">
        <v>1</v>
      </c>
      <c r="F4533" s="568" t="s">
        <v>1347</v>
      </c>
      <c r="G4533" s="567">
        <v>128</v>
      </c>
      <c r="H4533" t="str">
        <f t="shared" si="142"/>
        <v>divisionCodeString</v>
      </c>
      <c r="I4533">
        <f>COUNTIF($H$3:H4532,H4533)</f>
        <v>46</v>
      </c>
      <c r="J4533">
        <f>COUNTIF($B$3:B4532,B4533)</f>
        <v>46</v>
      </c>
      <c r="K4533">
        <f t="shared" si="143"/>
        <v>0</v>
      </c>
    </row>
    <row r="4534" spans="1:11">
      <c r="A4534" s="346" t="s">
        <v>23056</v>
      </c>
      <c r="B4534" s="346" t="s">
        <v>18788</v>
      </c>
      <c r="C4534" s="346" t="s">
        <v>7611</v>
      </c>
      <c r="D4534" s="346" t="s">
        <v>22790</v>
      </c>
      <c r="E4534" s="567">
        <v>2</v>
      </c>
      <c r="F4534" s="568" t="s">
        <v>1347</v>
      </c>
      <c r="G4534" s="567">
        <v>30</v>
      </c>
      <c r="H4534" t="str">
        <f t="shared" si="142"/>
        <v>partClassCodeString</v>
      </c>
      <c r="I4534">
        <f>COUNTIF($H$3:H4533,H4534)</f>
        <v>1</v>
      </c>
      <c r="J4534">
        <f>COUNTIF($B$3:B4533,B4534)</f>
        <v>1</v>
      </c>
      <c r="K4534">
        <f t="shared" si="143"/>
        <v>0</v>
      </c>
    </row>
    <row r="4535" spans="1:11">
      <c r="A4535" s="346" t="s">
        <v>23056</v>
      </c>
      <c r="B4535" s="346" t="s">
        <v>22791</v>
      </c>
      <c r="C4535" s="346" t="s">
        <v>22792</v>
      </c>
      <c r="D4535" s="346" t="s">
        <v>22793</v>
      </c>
      <c r="E4535" s="567">
        <v>3</v>
      </c>
      <c r="F4535" s="568" t="s">
        <v>1347</v>
      </c>
      <c r="G4535" s="567">
        <v>30</v>
      </c>
      <c r="H4535" t="str">
        <f t="shared" si="142"/>
        <v>upPartClassCodeString</v>
      </c>
      <c r="I4535">
        <f>COUNTIF($H$3:H4534,H4535)</f>
        <v>0</v>
      </c>
      <c r="J4535">
        <f>COUNTIF($B$3:B4534,B4535)</f>
        <v>0</v>
      </c>
      <c r="K4535">
        <f t="shared" si="143"/>
        <v>0</v>
      </c>
    </row>
    <row r="4536" spans="1:11">
      <c r="A4536" s="346" t="s">
        <v>23056</v>
      </c>
      <c r="B4536" s="346" t="s">
        <v>18213</v>
      </c>
      <c r="C4536" s="346" t="s">
        <v>22794</v>
      </c>
      <c r="D4536" s="346" t="s">
        <v>18215</v>
      </c>
      <c r="E4536" s="567">
        <v>4</v>
      </c>
      <c r="F4536" s="568" t="s">
        <v>1353</v>
      </c>
      <c r="G4536" s="567"/>
      <c r="H4536" t="str">
        <f t="shared" si="142"/>
        <v>classLevelInteger</v>
      </c>
      <c r="I4536">
        <f>COUNTIF($H$3:H4535,H4536)</f>
        <v>0</v>
      </c>
      <c r="J4536">
        <f>COUNTIF($B$3:B4535,B4536)</f>
        <v>0</v>
      </c>
      <c r="K4536">
        <f t="shared" si="143"/>
        <v>0</v>
      </c>
    </row>
    <row r="4537" spans="1:11">
      <c r="A4537" s="346" t="s">
        <v>23056</v>
      </c>
      <c r="B4537" s="346" t="s">
        <v>2735</v>
      </c>
      <c r="C4537" s="346" t="s">
        <v>2734</v>
      </c>
      <c r="D4537" s="346" t="s">
        <v>2735</v>
      </c>
      <c r="E4537" s="567">
        <v>5</v>
      </c>
      <c r="F4537" s="568" t="s">
        <v>1353</v>
      </c>
      <c r="G4537" s="567"/>
      <c r="H4537" t="str">
        <f t="shared" si="142"/>
        <v>SORTINGInteger</v>
      </c>
      <c r="I4537">
        <f>COUNTIF($H$3:H4536,H4537)</f>
        <v>12</v>
      </c>
      <c r="J4537">
        <f>COUNTIF($B$3:B4536,B4537)</f>
        <v>12</v>
      </c>
      <c r="K4537">
        <f t="shared" si="143"/>
        <v>0</v>
      </c>
    </row>
    <row r="4538" spans="1:11">
      <c r="A4538" s="346" t="s">
        <v>23056</v>
      </c>
      <c r="B4538" s="346" t="s">
        <v>22795</v>
      </c>
      <c r="C4538" s="346" t="s">
        <v>7612</v>
      </c>
      <c r="D4538" s="346" t="s">
        <v>22796</v>
      </c>
      <c r="E4538" s="567">
        <v>6</v>
      </c>
      <c r="F4538" s="568" t="s">
        <v>1347</v>
      </c>
      <c r="G4538" s="567">
        <v>256</v>
      </c>
      <c r="H4538" t="str">
        <f t="shared" si="142"/>
        <v>partClassNameString</v>
      </c>
      <c r="I4538">
        <f>COUNTIF($H$3:H4537,H4538)</f>
        <v>1</v>
      </c>
      <c r="J4538">
        <f>COUNTIF($B$3:B4537,B4538)</f>
        <v>1</v>
      </c>
      <c r="K4538">
        <f t="shared" si="143"/>
        <v>0</v>
      </c>
    </row>
    <row r="4539" spans="1:11">
      <c r="A4539" s="346" t="s">
        <v>19640</v>
      </c>
      <c r="B4539" s="346" t="s">
        <v>18221</v>
      </c>
      <c r="C4539" s="346" t="s">
        <v>22797</v>
      </c>
      <c r="D4539" s="346" t="s">
        <v>18223</v>
      </c>
      <c r="E4539" s="567">
        <v>1</v>
      </c>
      <c r="F4539" s="568" t="s">
        <v>1347</v>
      </c>
      <c r="G4539" s="567">
        <v>30</v>
      </c>
      <c r="H4539" t="str">
        <f t="shared" si="142"/>
        <v>partProjectCodeString</v>
      </c>
      <c r="I4539">
        <f>COUNTIF($H$3:H4538,H4539)</f>
        <v>0</v>
      </c>
      <c r="J4539">
        <f>COUNTIF($B$3:B4538,B4539)</f>
        <v>0</v>
      </c>
      <c r="K4539">
        <f t="shared" si="143"/>
        <v>0</v>
      </c>
    </row>
    <row r="4540" spans="1:11">
      <c r="A4540" s="346" t="s">
        <v>19640</v>
      </c>
      <c r="B4540" s="346" t="s">
        <v>18226</v>
      </c>
      <c r="C4540" s="346" t="s">
        <v>22798</v>
      </c>
      <c r="D4540" s="346" t="s">
        <v>18228</v>
      </c>
      <c r="E4540" s="567">
        <v>2</v>
      </c>
      <c r="F4540" s="568" t="s">
        <v>1347</v>
      </c>
      <c r="G4540" s="567">
        <v>1</v>
      </c>
      <c r="H4540" t="str">
        <f t="shared" si="142"/>
        <v>isActiveYnString</v>
      </c>
      <c r="I4540">
        <f>COUNTIF($H$3:H4539,H4540)</f>
        <v>0</v>
      </c>
      <c r="J4540">
        <f>COUNTIF($B$3:B4539,B4540)</f>
        <v>0</v>
      </c>
      <c r="K4540">
        <f t="shared" si="143"/>
        <v>0</v>
      </c>
    </row>
    <row r="4541" spans="1:11">
      <c r="A4541" s="346" t="s">
        <v>19640</v>
      </c>
      <c r="B4541" s="346" t="s">
        <v>18230</v>
      </c>
      <c r="C4541" s="346" t="s">
        <v>18231</v>
      </c>
      <c r="D4541" s="346" t="s">
        <v>18232</v>
      </c>
      <c r="E4541" s="567">
        <v>3</v>
      </c>
      <c r="F4541" s="568" t="s">
        <v>1347</v>
      </c>
      <c r="G4541" s="567">
        <v>30</v>
      </c>
      <c r="H4541" t="str">
        <f t="shared" si="142"/>
        <v>partStatusString</v>
      </c>
      <c r="I4541">
        <f>COUNTIF($H$3:H4540,H4541)</f>
        <v>0</v>
      </c>
      <c r="J4541">
        <f>COUNTIF($B$3:B4540,B4541)</f>
        <v>0</v>
      </c>
      <c r="K4541">
        <f t="shared" si="143"/>
        <v>0</v>
      </c>
    </row>
    <row r="4542" spans="1:11">
      <c r="A4542" s="346" t="s">
        <v>18234</v>
      </c>
      <c r="B4542" s="346" t="s">
        <v>18235</v>
      </c>
      <c r="C4542" s="346" t="s">
        <v>18236</v>
      </c>
      <c r="D4542" s="346" t="s">
        <v>18192</v>
      </c>
      <c r="E4542" s="567">
        <v>1</v>
      </c>
      <c r="F4542" s="568" t="s">
        <v>1347</v>
      </c>
      <c r="G4542" s="567">
        <v>30</v>
      </c>
      <c r="H4542" t="str">
        <f t="shared" si="142"/>
        <v>partClass1String</v>
      </c>
      <c r="I4542">
        <f>COUNTIF($H$3:H4541,H4542)</f>
        <v>0</v>
      </c>
      <c r="J4542">
        <f>COUNTIF($B$3:B4541,B4542)</f>
        <v>0</v>
      </c>
      <c r="K4542">
        <f t="shared" si="143"/>
        <v>0</v>
      </c>
    </row>
    <row r="4543" spans="1:11">
      <c r="A4543" s="346" t="s">
        <v>18234</v>
      </c>
      <c r="B4543" s="346" t="s">
        <v>18238</v>
      </c>
      <c r="C4543" s="346" t="s">
        <v>18239</v>
      </c>
      <c r="D4543" s="346" t="s">
        <v>18195</v>
      </c>
      <c r="E4543" s="567">
        <v>2</v>
      </c>
      <c r="F4543" s="568" t="s">
        <v>1347</v>
      </c>
      <c r="G4543" s="567">
        <v>30</v>
      </c>
      <c r="H4543" t="str">
        <f t="shared" si="142"/>
        <v>partClass2String</v>
      </c>
      <c r="I4543">
        <f>COUNTIF($H$3:H4542,H4543)</f>
        <v>0</v>
      </c>
      <c r="J4543">
        <f>COUNTIF($B$3:B4542,B4543)</f>
        <v>0</v>
      </c>
      <c r="K4543">
        <f t="shared" si="143"/>
        <v>0</v>
      </c>
    </row>
    <row r="4544" spans="1:11">
      <c r="A4544" s="346" t="s">
        <v>18234</v>
      </c>
      <c r="B4544" s="346" t="s">
        <v>18241</v>
      </c>
      <c r="C4544" s="346" t="s">
        <v>18242</v>
      </c>
      <c r="D4544" s="346" t="s">
        <v>18198</v>
      </c>
      <c r="E4544" s="567">
        <v>3</v>
      </c>
      <c r="F4544" s="568" t="s">
        <v>1347</v>
      </c>
      <c r="G4544" s="567">
        <v>30</v>
      </c>
      <c r="H4544" t="str">
        <f t="shared" si="142"/>
        <v>partClass3String</v>
      </c>
      <c r="I4544">
        <f>COUNTIF($H$3:H4543,H4544)</f>
        <v>0</v>
      </c>
      <c r="J4544">
        <f>COUNTIF($B$3:B4543,B4544)</f>
        <v>0</v>
      </c>
      <c r="K4544">
        <f t="shared" si="143"/>
        <v>0</v>
      </c>
    </row>
    <row r="4545" spans="1:11">
      <c r="A4545" s="346" t="s">
        <v>18234</v>
      </c>
      <c r="B4545" s="346" t="s">
        <v>18244</v>
      </c>
      <c r="C4545" s="346" t="s">
        <v>18245</v>
      </c>
      <c r="D4545" s="346" t="s">
        <v>18246</v>
      </c>
      <c r="E4545" s="567">
        <v>4</v>
      </c>
      <c r="F4545" s="568" t="s">
        <v>1347</v>
      </c>
      <c r="G4545" s="567">
        <v>256</v>
      </c>
      <c r="H4545" t="str">
        <f t="shared" si="142"/>
        <v>basisPartNoString</v>
      </c>
      <c r="I4545">
        <f>COUNTIF($H$3:H4544,H4545)</f>
        <v>0</v>
      </c>
      <c r="J4545">
        <f>COUNTIF($B$3:B4544,B4545)</f>
        <v>0</v>
      </c>
      <c r="K4545">
        <f t="shared" si="143"/>
        <v>0</v>
      </c>
    </row>
    <row r="4546" spans="1:11">
      <c r="A4546" s="346" t="s">
        <v>18234</v>
      </c>
      <c r="B4546" s="346" t="s">
        <v>4651</v>
      </c>
      <c r="C4546" s="346" t="s">
        <v>4652</v>
      </c>
      <c r="D4546" s="346" t="s">
        <v>4653</v>
      </c>
      <c r="E4546" s="567">
        <v>5</v>
      </c>
      <c r="F4546" s="568" t="s">
        <v>1347</v>
      </c>
      <c r="G4546" s="567">
        <v>256</v>
      </c>
      <c r="H4546" t="str">
        <f t="shared" si="142"/>
        <v>partNoString</v>
      </c>
      <c r="I4546">
        <f>COUNTIF($H$3:H4545,H4546)</f>
        <v>3</v>
      </c>
      <c r="J4546">
        <f>COUNTIF($B$3:B4545,B4546)</f>
        <v>3</v>
      </c>
      <c r="K4546">
        <f t="shared" si="143"/>
        <v>0</v>
      </c>
    </row>
    <row r="4547" spans="1:11">
      <c r="A4547" s="346" t="s">
        <v>18234</v>
      </c>
      <c r="B4547" s="346" t="s">
        <v>18249</v>
      </c>
      <c r="C4547" s="346" t="s">
        <v>18250</v>
      </c>
      <c r="D4547" s="346" t="s">
        <v>18251</v>
      </c>
      <c r="E4547" s="567">
        <v>6</v>
      </c>
      <c r="F4547" s="568" t="s">
        <v>1347</v>
      </c>
      <c r="G4547" s="567">
        <v>512</v>
      </c>
      <c r="H4547" t="str">
        <f t="shared" ref="H4547:H4610" si="144">B4547&amp;F4547</f>
        <v>partDescriptionString</v>
      </c>
      <c r="I4547">
        <f>COUNTIF($H$3:H4546,H4547)</f>
        <v>0</v>
      </c>
      <c r="J4547">
        <f>COUNTIF($B$3:B4546,B4547)</f>
        <v>0</v>
      </c>
      <c r="K4547">
        <f t="shared" si="143"/>
        <v>0</v>
      </c>
    </row>
    <row r="4548" spans="1:11">
      <c r="A4548" s="346" t="s">
        <v>18234</v>
      </c>
      <c r="B4548" s="346" t="s">
        <v>18253</v>
      </c>
      <c r="C4548" s="346" t="s">
        <v>18254</v>
      </c>
      <c r="D4548" s="346" t="s">
        <v>18255</v>
      </c>
      <c r="E4548" s="567">
        <v>7</v>
      </c>
      <c r="F4548" s="568" t="s">
        <v>1347</v>
      </c>
      <c r="G4548" s="567">
        <v>512</v>
      </c>
      <c r="H4548" t="str">
        <f t="shared" si="144"/>
        <v>partSpecString</v>
      </c>
      <c r="I4548">
        <f>COUNTIF($H$3:H4547,H4548)</f>
        <v>0</v>
      </c>
      <c r="J4548">
        <f>COUNTIF($B$3:B4547,B4548)</f>
        <v>0</v>
      </c>
      <c r="K4548">
        <f t="shared" ref="K4548:K4611" si="145">J4548-I4548</f>
        <v>0</v>
      </c>
    </row>
    <row r="4549" spans="1:11">
      <c r="A4549" s="346" t="s">
        <v>18234</v>
      </c>
      <c r="B4549" s="346" t="s">
        <v>18257</v>
      </c>
      <c r="C4549" s="346" t="s">
        <v>18258</v>
      </c>
      <c r="D4549" s="346" t="s">
        <v>18201</v>
      </c>
      <c r="E4549" s="567">
        <v>8</v>
      </c>
      <c r="F4549" s="568" t="s">
        <v>1347</v>
      </c>
      <c r="G4549" s="567">
        <v>30</v>
      </c>
      <c r="H4549" t="str">
        <f t="shared" si="144"/>
        <v>partDevGradeString</v>
      </c>
      <c r="I4549">
        <f>COUNTIF($H$3:H4548,H4549)</f>
        <v>0</v>
      </c>
      <c r="J4549">
        <f>COUNTIF($B$3:B4548,B4549)</f>
        <v>0</v>
      </c>
      <c r="K4549">
        <f t="shared" si="145"/>
        <v>0</v>
      </c>
    </row>
    <row r="4550" spans="1:11">
      <c r="A4550" s="346" t="s">
        <v>18234</v>
      </c>
      <c r="B4550" s="346" t="s">
        <v>18259</v>
      </c>
      <c r="C4550" s="346" t="s">
        <v>18260</v>
      </c>
      <c r="D4550" s="346" t="s">
        <v>18261</v>
      </c>
      <c r="E4550" s="567">
        <v>9</v>
      </c>
      <c r="F4550" s="568" t="s">
        <v>1347</v>
      </c>
      <c r="G4550" s="567">
        <v>128</v>
      </c>
      <c r="H4550" t="str">
        <f t="shared" si="144"/>
        <v>partDevRequestNoString</v>
      </c>
      <c r="I4550">
        <f>COUNTIF($H$3:H4549,H4550)</f>
        <v>0</v>
      </c>
      <c r="J4550">
        <f>COUNTIF($B$3:B4549,B4550)</f>
        <v>0</v>
      </c>
      <c r="K4550">
        <f t="shared" si="145"/>
        <v>0</v>
      </c>
    </row>
    <row r="4551" spans="1:11">
      <c r="A4551" s="346" t="s">
        <v>18234</v>
      </c>
      <c r="B4551" s="346" t="s">
        <v>2143</v>
      </c>
      <c r="C4551" s="346" t="s">
        <v>2144</v>
      </c>
      <c r="D4551" s="346" t="s">
        <v>2145</v>
      </c>
      <c r="E4551" s="567">
        <v>10</v>
      </c>
      <c r="F4551" s="568" t="s">
        <v>1347</v>
      </c>
      <c r="G4551" s="567">
        <v>128</v>
      </c>
      <c r="H4551" t="str">
        <f t="shared" si="144"/>
        <v>makerCodeString</v>
      </c>
      <c r="I4551">
        <f>COUNTIF($H$3:H4550,H4551)</f>
        <v>1</v>
      </c>
      <c r="J4551">
        <f>COUNTIF($B$3:B4550,B4551)</f>
        <v>1</v>
      </c>
      <c r="K4551">
        <f t="shared" si="145"/>
        <v>0</v>
      </c>
    </row>
    <row r="4552" spans="1:11">
      <c r="A4552" s="346" t="s">
        <v>18234</v>
      </c>
      <c r="B4552" s="346" t="s">
        <v>14566</v>
      </c>
      <c r="C4552" s="346" t="s">
        <v>14539</v>
      </c>
      <c r="D4552" s="346" t="s">
        <v>14540</v>
      </c>
      <c r="E4552" s="567">
        <v>11</v>
      </c>
      <c r="F4552" s="568" t="s">
        <v>1347</v>
      </c>
      <c r="G4552" s="567">
        <v>128</v>
      </c>
      <c r="H4552" t="str">
        <f t="shared" si="144"/>
        <v>supplierCodeString</v>
      </c>
      <c r="I4552">
        <f>COUNTIF($H$3:H4551,H4552)</f>
        <v>1</v>
      </c>
      <c r="J4552">
        <f>COUNTIF($B$3:B4551,B4552)</f>
        <v>1</v>
      </c>
      <c r="K4552">
        <f t="shared" si="145"/>
        <v>0</v>
      </c>
    </row>
    <row r="4553" spans="1:11">
      <c r="A4553" s="346" t="s">
        <v>18234</v>
      </c>
      <c r="B4553" s="346" t="s">
        <v>18265</v>
      </c>
      <c r="C4553" s="346" t="s">
        <v>18266</v>
      </c>
      <c r="D4553" s="346" t="s">
        <v>18267</v>
      </c>
      <c r="E4553" s="567">
        <v>12</v>
      </c>
      <c r="F4553" s="568" t="s">
        <v>1353</v>
      </c>
      <c r="G4553" s="567"/>
      <c r="H4553" t="str">
        <f t="shared" si="144"/>
        <v>partQuantityInteger</v>
      </c>
      <c r="I4553">
        <f>COUNTIF($H$3:H4552,H4553)</f>
        <v>0</v>
      </c>
      <c r="J4553">
        <f>COUNTIF($B$3:B4552,B4553)</f>
        <v>0</v>
      </c>
      <c r="K4553">
        <f t="shared" si="145"/>
        <v>0</v>
      </c>
    </row>
    <row r="4554" spans="1:11">
      <c r="A4554" s="346" t="s">
        <v>18234</v>
      </c>
      <c r="B4554" s="346" t="s">
        <v>18269</v>
      </c>
      <c r="C4554" s="346" t="s">
        <v>18270</v>
      </c>
      <c r="D4554" s="346" t="s">
        <v>18271</v>
      </c>
      <c r="E4554" s="567">
        <v>13</v>
      </c>
      <c r="F4554" s="568" t="s">
        <v>1363</v>
      </c>
      <c r="G4554" s="567"/>
      <c r="H4554" t="str">
        <f t="shared" si="144"/>
        <v>partApprovalPlanDateDate</v>
      </c>
      <c r="I4554">
        <f>COUNTIF($H$3:H4553,H4554)</f>
        <v>0</v>
      </c>
      <c r="J4554">
        <f>COUNTIF($B$3:B4553,B4554)</f>
        <v>0</v>
      </c>
      <c r="K4554">
        <f t="shared" si="145"/>
        <v>0</v>
      </c>
    </row>
    <row r="4555" spans="1:11">
      <c r="A4555" s="346" t="s">
        <v>18234</v>
      </c>
      <c r="B4555" s="346" t="s">
        <v>18273</v>
      </c>
      <c r="C4555" s="346" t="s">
        <v>18274</v>
      </c>
      <c r="D4555" s="346" t="s">
        <v>18275</v>
      </c>
      <c r="E4555" s="567">
        <v>14</v>
      </c>
      <c r="F4555" s="568" t="s">
        <v>1347</v>
      </c>
      <c r="G4555" s="567">
        <v>1</v>
      </c>
      <c r="H4555" t="str">
        <f t="shared" si="144"/>
        <v>partStandardYnString</v>
      </c>
      <c r="I4555">
        <f>COUNTIF($H$3:H4554,H4555)</f>
        <v>0</v>
      </c>
      <c r="J4555">
        <f>COUNTIF($B$3:B4554,B4555)</f>
        <v>0</v>
      </c>
      <c r="K4555">
        <f t="shared" si="145"/>
        <v>0</v>
      </c>
    </row>
    <row r="4556" spans="1:11">
      <c r="A4556" s="346" t="s">
        <v>18234</v>
      </c>
      <c r="B4556" s="346" t="s">
        <v>18279</v>
      </c>
      <c r="C4556" s="346" t="s">
        <v>18280</v>
      </c>
      <c r="D4556" s="346" t="s">
        <v>18281</v>
      </c>
      <c r="E4556" s="567">
        <v>15</v>
      </c>
      <c r="F4556" s="568" t="s">
        <v>1347</v>
      </c>
      <c r="G4556" s="567">
        <v>512</v>
      </c>
      <c r="H4556" t="str">
        <f t="shared" si="144"/>
        <v>nonStandardReasonString</v>
      </c>
      <c r="I4556">
        <f>COUNTIF($H$3:H4555,H4556)</f>
        <v>0</v>
      </c>
      <c r="J4556">
        <f>COUNTIF($B$3:B4555,B4556)</f>
        <v>0</v>
      </c>
      <c r="K4556">
        <f t="shared" si="145"/>
        <v>0</v>
      </c>
    </row>
    <row r="4557" spans="1:11">
      <c r="A4557" s="346" t="s">
        <v>18234</v>
      </c>
      <c r="B4557" s="346" t="s">
        <v>18285</v>
      </c>
      <c r="C4557" s="346" t="s">
        <v>18286</v>
      </c>
      <c r="D4557" s="346" t="s">
        <v>18287</v>
      </c>
      <c r="E4557" s="567">
        <v>16</v>
      </c>
      <c r="F4557" s="568" t="s">
        <v>1347</v>
      </c>
      <c r="G4557" s="567">
        <v>1</v>
      </c>
      <c r="H4557" t="str">
        <f t="shared" si="144"/>
        <v>longDeliveryYnString</v>
      </c>
      <c r="I4557">
        <f>COUNTIF($H$3:H4556,H4557)</f>
        <v>0</v>
      </c>
      <c r="J4557">
        <f>COUNTIF($B$3:B4556,B4557)</f>
        <v>0</v>
      </c>
      <c r="K4557">
        <f t="shared" si="145"/>
        <v>0</v>
      </c>
    </row>
    <row r="4558" spans="1:11">
      <c r="A4558" s="346" t="s">
        <v>18234</v>
      </c>
      <c r="B4558" s="346" t="s">
        <v>18289</v>
      </c>
      <c r="C4558" s="346" t="s">
        <v>18290</v>
      </c>
      <c r="D4558" s="346" t="s">
        <v>18291</v>
      </c>
      <c r="E4558" s="567">
        <v>17</v>
      </c>
      <c r="F4558" s="568" t="s">
        <v>1347</v>
      </c>
      <c r="G4558" s="567">
        <v>1</v>
      </c>
      <c r="H4558" t="str">
        <f t="shared" si="144"/>
        <v>fourNewYnString</v>
      </c>
      <c r="I4558">
        <f>COUNTIF($H$3:H4557,H4558)</f>
        <v>0</v>
      </c>
      <c r="J4558">
        <f>COUNTIF($B$3:B4557,B4558)</f>
        <v>0</v>
      </c>
      <c r="K4558">
        <f t="shared" si="145"/>
        <v>0</v>
      </c>
    </row>
    <row r="4559" spans="1:11">
      <c r="A4559" s="346" t="s">
        <v>18234</v>
      </c>
      <c r="B4559" s="346" t="s">
        <v>18293</v>
      </c>
      <c r="C4559" s="346" t="s">
        <v>18294</v>
      </c>
      <c r="D4559" s="346" t="s">
        <v>18295</v>
      </c>
      <c r="E4559" s="567">
        <v>18</v>
      </c>
      <c r="F4559" s="568" t="s">
        <v>1347</v>
      </c>
      <c r="G4559" s="567">
        <v>1</v>
      </c>
      <c r="H4559" t="str">
        <f t="shared" si="144"/>
        <v>apqpYnString</v>
      </c>
      <c r="I4559">
        <f>COUNTIF($H$3:H4558,H4559)</f>
        <v>0</v>
      </c>
      <c r="J4559">
        <f>COUNTIF($B$3:B4558,B4559)</f>
        <v>0</v>
      </c>
      <c r="K4559">
        <f t="shared" si="145"/>
        <v>0</v>
      </c>
    </row>
    <row r="4560" spans="1:11">
      <c r="A4560" s="346" t="s">
        <v>18234</v>
      </c>
      <c r="B4560" s="346" t="s">
        <v>18297</v>
      </c>
      <c r="C4560" s="346" t="s">
        <v>18298</v>
      </c>
      <c r="D4560" s="346" t="s">
        <v>18299</v>
      </c>
      <c r="E4560" s="567">
        <v>19</v>
      </c>
      <c r="F4560" s="568" t="s">
        <v>1347</v>
      </c>
      <c r="G4560" s="567">
        <v>1</v>
      </c>
      <c r="H4560" t="str">
        <f t="shared" si="144"/>
        <v>accelerationYnString</v>
      </c>
      <c r="I4560">
        <f>COUNTIF($H$3:H4559,H4560)</f>
        <v>0</v>
      </c>
      <c r="J4560">
        <f>COUNTIF($B$3:B4559,B4560)</f>
        <v>0</v>
      </c>
      <c r="K4560">
        <f t="shared" si="145"/>
        <v>0</v>
      </c>
    </row>
    <row r="4561" spans="1:11">
      <c r="A4561" s="346" t="s">
        <v>18234</v>
      </c>
      <c r="B4561" s="346" t="s">
        <v>18302</v>
      </c>
      <c r="C4561" s="346" t="s">
        <v>18303</v>
      </c>
      <c r="D4561" s="346" t="s">
        <v>18304</v>
      </c>
      <c r="E4561" s="567">
        <v>20</v>
      </c>
      <c r="F4561" s="568" t="s">
        <v>1347</v>
      </c>
      <c r="G4561" s="567">
        <v>1</v>
      </c>
      <c r="H4561" t="str">
        <f t="shared" si="144"/>
        <v>drbfmDesignYnString</v>
      </c>
      <c r="I4561">
        <f>COUNTIF($H$3:H4560,H4561)</f>
        <v>0</v>
      </c>
      <c r="J4561">
        <f>COUNTIF($B$3:B4560,B4561)</f>
        <v>0</v>
      </c>
      <c r="K4561">
        <f t="shared" si="145"/>
        <v>0</v>
      </c>
    </row>
    <row r="4562" spans="1:11">
      <c r="A4562" s="346" t="s">
        <v>18234</v>
      </c>
      <c r="B4562" s="346" t="s">
        <v>18307</v>
      </c>
      <c r="C4562" s="346" t="s">
        <v>18308</v>
      </c>
      <c r="D4562" s="346" t="s">
        <v>18309</v>
      </c>
      <c r="E4562" s="567">
        <v>21</v>
      </c>
      <c r="F4562" s="568" t="s">
        <v>1347</v>
      </c>
      <c r="G4562" s="567">
        <v>1</v>
      </c>
      <c r="H4562" t="str">
        <f t="shared" si="144"/>
        <v>drbfmProcessYnString</v>
      </c>
      <c r="I4562">
        <f>COUNTIF($H$3:H4561,H4562)</f>
        <v>0</v>
      </c>
      <c r="J4562">
        <f>COUNTIF($B$3:B4561,B4562)</f>
        <v>0</v>
      </c>
      <c r="K4562">
        <f t="shared" si="145"/>
        <v>0</v>
      </c>
    </row>
    <row r="4563" spans="1:11">
      <c r="A4563" s="346" t="s">
        <v>18234</v>
      </c>
      <c r="B4563" s="346" t="s">
        <v>18312</v>
      </c>
      <c r="C4563" s="346" t="s">
        <v>18313</v>
      </c>
      <c r="D4563" s="346" t="s">
        <v>18314</v>
      </c>
      <c r="E4563" s="567">
        <v>22</v>
      </c>
      <c r="F4563" s="568" t="s">
        <v>1347</v>
      </c>
      <c r="G4563" s="567">
        <v>512</v>
      </c>
      <c r="H4563" t="str">
        <f t="shared" si="144"/>
        <v>drbfmNoGoingReasonString</v>
      </c>
      <c r="I4563">
        <f>COUNTIF($H$3:H4562,H4563)</f>
        <v>0</v>
      </c>
      <c r="J4563">
        <f>COUNTIF($B$3:B4562,B4563)</f>
        <v>0</v>
      </c>
      <c r="K4563">
        <f t="shared" si="145"/>
        <v>0</v>
      </c>
    </row>
    <row r="4564" spans="1:11">
      <c r="A4564" s="346" t="s">
        <v>18234</v>
      </c>
      <c r="B4564" s="346" t="s">
        <v>18317</v>
      </c>
      <c r="C4564" s="346" t="s">
        <v>18318</v>
      </c>
      <c r="D4564" s="346" t="s">
        <v>18319</v>
      </c>
      <c r="E4564" s="567">
        <v>23</v>
      </c>
      <c r="F4564" s="568" t="s">
        <v>1347</v>
      </c>
      <c r="G4564" s="567">
        <v>1</v>
      </c>
      <c r="H4564" t="str">
        <f t="shared" si="144"/>
        <v>pApprQualLimitSampleYnString</v>
      </c>
      <c r="I4564">
        <f>COUNTIF($H$3:H4563,H4564)</f>
        <v>0</v>
      </c>
      <c r="J4564">
        <f>COUNTIF($B$3:B4563,B4564)</f>
        <v>0</v>
      </c>
      <c r="K4564">
        <f t="shared" si="145"/>
        <v>0</v>
      </c>
    </row>
    <row r="4565" spans="1:11">
      <c r="A4565" s="346" t="s">
        <v>18234</v>
      </c>
      <c r="B4565" s="346" t="s">
        <v>18322</v>
      </c>
      <c r="C4565" s="346" t="s">
        <v>18323</v>
      </c>
      <c r="D4565" s="346" t="s">
        <v>18324</v>
      </c>
      <c r="E4565" s="567">
        <v>24</v>
      </c>
      <c r="F4565" s="568" t="s">
        <v>1347</v>
      </c>
      <c r="G4565" s="567">
        <v>1</v>
      </c>
      <c r="H4565" t="str">
        <f t="shared" si="144"/>
        <v>pApprFirstInspectYnString</v>
      </c>
      <c r="I4565">
        <f>COUNTIF($H$3:H4564,H4565)</f>
        <v>0</v>
      </c>
      <c r="J4565">
        <f>COUNTIF($B$3:B4564,B4565)</f>
        <v>0</v>
      </c>
      <c r="K4565">
        <f t="shared" si="145"/>
        <v>0</v>
      </c>
    </row>
    <row r="4566" spans="1:11">
      <c r="A4566" s="346" t="s">
        <v>18234</v>
      </c>
      <c r="B4566" s="346" t="s">
        <v>18326</v>
      </c>
      <c r="C4566" s="346" t="s">
        <v>18327</v>
      </c>
      <c r="D4566" s="346" t="s">
        <v>18328</v>
      </c>
      <c r="E4566" s="567">
        <v>25</v>
      </c>
      <c r="F4566" s="568" t="s">
        <v>1347</v>
      </c>
      <c r="G4566" s="567">
        <v>1</v>
      </c>
      <c r="H4566" t="str">
        <f t="shared" si="144"/>
        <v>pApprAuditYnString</v>
      </c>
      <c r="I4566">
        <f>COUNTIF($H$3:H4565,H4566)</f>
        <v>0</v>
      </c>
      <c r="J4566">
        <f>COUNTIF($B$3:B4565,B4566)</f>
        <v>0</v>
      </c>
      <c r="K4566">
        <f t="shared" si="145"/>
        <v>0</v>
      </c>
    </row>
    <row r="4567" spans="1:11">
      <c r="A4567" s="346" t="s">
        <v>18234</v>
      </c>
      <c r="B4567" s="346" t="s">
        <v>18330</v>
      </c>
      <c r="C4567" s="346" t="s">
        <v>18331</v>
      </c>
      <c r="D4567" s="346" t="s">
        <v>18332</v>
      </c>
      <c r="E4567" s="567">
        <v>26</v>
      </c>
      <c r="F4567" s="568" t="s">
        <v>1347</v>
      </c>
      <c r="G4567" s="567">
        <v>1</v>
      </c>
      <c r="H4567" t="str">
        <f t="shared" si="144"/>
        <v>pApprProcessInspectYnString</v>
      </c>
      <c r="I4567">
        <f>COUNTIF($H$3:H4566,H4567)</f>
        <v>0</v>
      </c>
      <c r="J4567">
        <f>COUNTIF($B$3:B4566,B4567)</f>
        <v>0</v>
      </c>
      <c r="K4567">
        <f t="shared" si="145"/>
        <v>0</v>
      </c>
    </row>
    <row r="4568" spans="1:11">
      <c r="A4568" s="346" t="s">
        <v>18234</v>
      </c>
      <c r="B4568" s="346" t="s">
        <v>18334</v>
      </c>
      <c r="C4568" s="346" t="s">
        <v>18335</v>
      </c>
      <c r="D4568" s="346" t="s">
        <v>18336</v>
      </c>
      <c r="E4568" s="567">
        <v>27</v>
      </c>
      <c r="F4568" s="568" t="s">
        <v>1347</v>
      </c>
      <c r="G4568" s="567">
        <v>1</v>
      </c>
      <c r="H4568" t="str">
        <f t="shared" si="144"/>
        <v>pApprReliabilityYnString</v>
      </c>
      <c r="I4568">
        <f>COUNTIF($H$3:H4567,H4568)</f>
        <v>0</v>
      </c>
      <c r="J4568">
        <f>COUNTIF($B$3:B4567,B4568)</f>
        <v>0</v>
      </c>
      <c r="K4568">
        <f t="shared" si="145"/>
        <v>0</v>
      </c>
    </row>
    <row r="4569" spans="1:11">
      <c r="A4569" s="346" t="s">
        <v>18338</v>
      </c>
      <c r="B4569" s="346" t="s">
        <v>18170</v>
      </c>
      <c r="C4569" s="346" t="s">
        <v>18339</v>
      </c>
      <c r="D4569" s="346" t="s">
        <v>18172</v>
      </c>
      <c r="E4569" s="567">
        <v>1</v>
      </c>
      <c r="F4569" s="568" t="s">
        <v>1347</v>
      </c>
      <c r="G4569" s="567">
        <v>128</v>
      </c>
      <c r="H4569" t="str">
        <f t="shared" si="144"/>
        <v>partOwnerRoleString</v>
      </c>
      <c r="I4569">
        <f>COUNTIF($H$3:H4568,H4569)</f>
        <v>1</v>
      </c>
      <c r="J4569">
        <f>COUNTIF($B$3:B4568,B4569)</f>
        <v>1</v>
      </c>
      <c r="K4569">
        <f t="shared" si="145"/>
        <v>0</v>
      </c>
    </row>
    <row r="4570" spans="1:11">
      <c r="A4570" s="346" t="s">
        <v>18338</v>
      </c>
      <c r="B4570" s="346" t="s">
        <v>18341</v>
      </c>
      <c r="C4570" s="346" t="s">
        <v>18342</v>
      </c>
      <c r="D4570" s="346" t="s">
        <v>18343</v>
      </c>
      <c r="E4570" s="567">
        <v>2</v>
      </c>
      <c r="F4570" s="568" t="s">
        <v>1347</v>
      </c>
      <c r="G4570" s="567">
        <v>256</v>
      </c>
      <c r="H4570" t="str">
        <f t="shared" si="144"/>
        <v>partOwnerRoleNameString</v>
      </c>
      <c r="I4570">
        <f>COUNTIF($H$3:H4569,H4570)</f>
        <v>0</v>
      </c>
      <c r="J4570">
        <f>COUNTIF($B$3:B4569,B4570)</f>
        <v>0</v>
      </c>
      <c r="K4570">
        <f t="shared" si="145"/>
        <v>0</v>
      </c>
    </row>
    <row r="4571" spans="1:11">
      <c r="A4571" s="346" t="s">
        <v>18338</v>
      </c>
      <c r="B4571" s="346" t="s">
        <v>2779</v>
      </c>
      <c r="C4571" s="346" t="s">
        <v>2780</v>
      </c>
      <c r="D4571" s="346" t="s">
        <v>2781</v>
      </c>
      <c r="E4571" s="567">
        <v>3</v>
      </c>
      <c r="F4571" s="568" t="s">
        <v>1347</v>
      </c>
      <c r="G4571" s="567">
        <v>1</v>
      </c>
      <c r="H4571" t="str">
        <f t="shared" si="144"/>
        <v>mainFlagString</v>
      </c>
      <c r="I4571">
        <f>COUNTIF($H$3:H4570,H4571)</f>
        <v>3</v>
      </c>
      <c r="J4571">
        <f>COUNTIF($B$3:B4570,B4571)</f>
        <v>3</v>
      </c>
      <c r="K4571">
        <f t="shared" si="145"/>
        <v>0</v>
      </c>
    </row>
    <row r="4572" spans="1:11">
      <c r="A4572" s="346" t="s">
        <v>18338</v>
      </c>
      <c r="B4572" s="346" t="s">
        <v>18348</v>
      </c>
      <c r="C4572" s="346" t="s">
        <v>18349</v>
      </c>
      <c r="D4572" s="346" t="s">
        <v>18350</v>
      </c>
      <c r="E4572" s="567">
        <v>4</v>
      </c>
      <c r="F4572" s="568" t="s">
        <v>9945</v>
      </c>
      <c r="G4572" s="567">
        <v>128</v>
      </c>
      <c r="H4572" t="str">
        <f t="shared" si="144"/>
        <v>roleUserIdUserId</v>
      </c>
      <c r="I4572">
        <f>COUNTIF($H$3:H4571,H4572)</f>
        <v>0</v>
      </c>
      <c r="J4572">
        <f>COUNTIF($B$3:B4571,B4572)</f>
        <v>0</v>
      </c>
      <c r="K4572">
        <f t="shared" si="145"/>
        <v>0</v>
      </c>
    </row>
    <row r="4573" spans="1:11">
      <c r="A4573" s="346" t="s">
        <v>18338</v>
      </c>
      <c r="B4573" s="346" t="s">
        <v>22799</v>
      </c>
      <c r="C4573" s="346" t="s">
        <v>22800</v>
      </c>
      <c r="D4573" s="346" t="s">
        <v>22801</v>
      </c>
      <c r="E4573" s="567">
        <v>5</v>
      </c>
      <c r="F4573" s="568" t="s">
        <v>9945</v>
      </c>
      <c r="G4573" s="567">
        <v>128</v>
      </c>
      <c r="H4573" t="str">
        <f t="shared" si="144"/>
        <v>reassignedUserIdUserId</v>
      </c>
      <c r="I4573">
        <f>COUNTIF($H$3:H4572,H4573)</f>
        <v>0</v>
      </c>
      <c r="J4573">
        <f>COUNTIF($B$3:B4572,B4573)</f>
        <v>0</v>
      </c>
      <c r="K4573">
        <f t="shared" si="145"/>
        <v>0</v>
      </c>
    </row>
    <row r="4574" spans="1:11">
      <c r="A4574" s="346" t="s">
        <v>18357</v>
      </c>
      <c r="B4574" s="346" t="s">
        <v>18408</v>
      </c>
      <c r="C4574" s="346" t="s">
        <v>18409</v>
      </c>
      <c r="D4574" s="346" t="s">
        <v>18410</v>
      </c>
      <c r="E4574" s="567">
        <v>1</v>
      </c>
      <c r="F4574" s="568" t="s">
        <v>1347</v>
      </c>
      <c r="G4574" s="567">
        <v>256</v>
      </c>
      <c r="H4574" t="str">
        <f t="shared" si="144"/>
        <v>prodPhaseCodeString</v>
      </c>
      <c r="I4574">
        <f>COUNTIF($H$3:H4573,H4574)</f>
        <v>0</v>
      </c>
      <c r="J4574">
        <f>COUNTIF($B$3:B4573,B4574)</f>
        <v>0</v>
      </c>
      <c r="K4574">
        <f t="shared" si="145"/>
        <v>0</v>
      </c>
    </row>
    <row r="4575" spans="1:11">
      <c r="A4575" s="346" t="s">
        <v>18357</v>
      </c>
      <c r="B4575" s="346" t="s">
        <v>22802</v>
      </c>
      <c r="C4575" s="346" t="s">
        <v>22803</v>
      </c>
      <c r="D4575" s="346" t="s">
        <v>22804</v>
      </c>
      <c r="E4575" s="567">
        <v>2</v>
      </c>
      <c r="F4575" s="568" t="s">
        <v>1347</v>
      </c>
      <c r="G4575" s="567">
        <v>128</v>
      </c>
      <c r="H4575" t="str">
        <f t="shared" si="144"/>
        <v>prodActivityCodeString</v>
      </c>
      <c r="I4575">
        <f>COUNTIF($H$3:H4574,H4575)</f>
        <v>0</v>
      </c>
      <c r="J4575">
        <f>COUNTIF($B$3:B4574,B4575)</f>
        <v>0</v>
      </c>
      <c r="K4575">
        <f t="shared" si="145"/>
        <v>0</v>
      </c>
    </row>
    <row r="4576" spans="1:11">
      <c r="A4576" s="346" t="s">
        <v>18357</v>
      </c>
      <c r="B4576" s="346" t="s">
        <v>18367</v>
      </c>
      <c r="C4576" s="346" t="s">
        <v>18368</v>
      </c>
      <c r="D4576" s="346" t="s">
        <v>18157</v>
      </c>
      <c r="E4576" s="567">
        <v>3</v>
      </c>
      <c r="F4576" s="568" t="s">
        <v>1347</v>
      </c>
      <c r="G4576" s="567">
        <v>256</v>
      </c>
      <c r="H4576" t="str">
        <f t="shared" si="144"/>
        <v>partActivityNameKorString</v>
      </c>
      <c r="I4576">
        <f>COUNTIF($H$3:H4575,H4576)</f>
        <v>1</v>
      </c>
      <c r="J4576">
        <f>COUNTIF($B$3:B4575,B4576)</f>
        <v>1</v>
      </c>
      <c r="K4576">
        <f t="shared" si="145"/>
        <v>0</v>
      </c>
    </row>
    <row r="4577" spans="1:11">
      <c r="A4577" s="346" t="s">
        <v>18357</v>
      </c>
      <c r="B4577" s="346" t="s">
        <v>18161</v>
      </c>
      <c r="C4577" s="346" t="s">
        <v>18370</v>
      </c>
      <c r="D4577" s="346" t="s">
        <v>18163</v>
      </c>
      <c r="E4577" s="567">
        <v>4</v>
      </c>
      <c r="F4577" s="568" t="s">
        <v>1347</v>
      </c>
      <c r="G4577" s="567">
        <v>256</v>
      </c>
      <c r="H4577" t="str">
        <f t="shared" si="144"/>
        <v>partActivityNameEngString</v>
      </c>
      <c r="I4577">
        <f>COUNTIF($H$3:H4576,H4577)</f>
        <v>1</v>
      </c>
      <c r="J4577">
        <f>COUNTIF($B$3:B4576,B4577)</f>
        <v>1</v>
      </c>
      <c r="K4577">
        <f t="shared" si="145"/>
        <v>0</v>
      </c>
    </row>
    <row r="4578" spans="1:11">
      <c r="A4578" s="346" t="s">
        <v>18357</v>
      </c>
      <c r="B4578" s="346" t="s">
        <v>18166</v>
      </c>
      <c r="C4578" s="346" t="s">
        <v>18372</v>
      </c>
      <c r="D4578" s="346" t="s">
        <v>18373</v>
      </c>
      <c r="E4578" s="567">
        <v>5</v>
      </c>
      <c r="F4578" s="568" t="s">
        <v>1353</v>
      </c>
      <c r="G4578" s="567"/>
      <c r="H4578" t="str">
        <f t="shared" si="144"/>
        <v>partActivitySortingInteger</v>
      </c>
      <c r="I4578">
        <f>COUNTIF($H$3:H4577,H4578)</f>
        <v>1</v>
      </c>
      <c r="J4578">
        <f>COUNTIF($B$3:B4577,B4578)</f>
        <v>1</v>
      </c>
      <c r="K4578">
        <f t="shared" si="145"/>
        <v>0</v>
      </c>
    </row>
    <row r="4579" spans="1:11">
      <c r="A4579" s="346" t="s">
        <v>18357</v>
      </c>
      <c r="B4579" s="346" t="s">
        <v>18170</v>
      </c>
      <c r="C4579" s="346" t="s">
        <v>18339</v>
      </c>
      <c r="D4579" s="346" t="s">
        <v>18172</v>
      </c>
      <c r="E4579" s="567">
        <v>6</v>
      </c>
      <c r="F4579" s="568" t="s">
        <v>1347</v>
      </c>
      <c r="G4579" s="567">
        <v>128</v>
      </c>
      <c r="H4579" t="str">
        <f t="shared" si="144"/>
        <v>partOwnerRoleString</v>
      </c>
      <c r="I4579">
        <f>COUNTIF($H$3:H4578,H4579)</f>
        <v>2</v>
      </c>
      <c r="J4579">
        <f>COUNTIF($B$3:B4578,B4579)</f>
        <v>2</v>
      </c>
      <c r="K4579">
        <f t="shared" si="145"/>
        <v>0</v>
      </c>
    </row>
    <row r="4580" spans="1:11">
      <c r="A4580" s="346" t="s">
        <v>18357</v>
      </c>
      <c r="B4580" s="346" t="s">
        <v>18177</v>
      </c>
      <c r="C4580" s="346" t="s">
        <v>18377</v>
      </c>
      <c r="D4580" s="346" t="s">
        <v>18179</v>
      </c>
      <c r="E4580" s="567">
        <v>7</v>
      </c>
      <c r="F4580" s="568" t="s">
        <v>1347</v>
      </c>
      <c r="G4580" s="567">
        <v>128</v>
      </c>
      <c r="H4580" t="str">
        <f t="shared" si="144"/>
        <v>partActivityTypeString</v>
      </c>
      <c r="I4580">
        <f>COUNTIF($H$3:H4579,H4580)</f>
        <v>1</v>
      </c>
      <c r="J4580">
        <f>COUNTIF($B$3:B4579,B4580)</f>
        <v>1</v>
      </c>
      <c r="K4580">
        <f t="shared" si="145"/>
        <v>0</v>
      </c>
    </row>
    <row r="4581" spans="1:11">
      <c r="A4581" s="346" t="s">
        <v>18357</v>
      </c>
      <c r="B4581" s="346" t="s">
        <v>18378</v>
      </c>
      <c r="C4581" s="346" t="s">
        <v>18379</v>
      </c>
      <c r="D4581" s="346" t="s">
        <v>18380</v>
      </c>
      <c r="E4581" s="567">
        <v>8</v>
      </c>
      <c r="F4581" s="568" t="s">
        <v>1347</v>
      </c>
      <c r="G4581" s="567">
        <v>128</v>
      </c>
      <c r="H4581" t="str">
        <f t="shared" si="144"/>
        <v>completeConditionString</v>
      </c>
      <c r="I4581">
        <f>COUNTIF($H$3:H4580,H4581)</f>
        <v>0</v>
      </c>
      <c r="J4581">
        <f>COUNTIF($B$3:B4580,B4581)</f>
        <v>0</v>
      </c>
      <c r="K4581">
        <f t="shared" si="145"/>
        <v>0</v>
      </c>
    </row>
    <row r="4582" spans="1:11">
      <c r="A4582" s="346" t="s">
        <v>18357</v>
      </c>
      <c r="B4582" s="346" t="s">
        <v>18382</v>
      </c>
      <c r="C4582" s="346" t="s">
        <v>18383</v>
      </c>
      <c r="D4582" s="346" t="s">
        <v>18187</v>
      </c>
      <c r="E4582" s="567">
        <v>9</v>
      </c>
      <c r="F4582" s="568" t="s">
        <v>1347</v>
      </c>
      <c r="G4582" s="567">
        <v>1</v>
      </c>
      <c r="H4582" t="str">
        <f t="shared" si="144"/>
        <v>documentMandatoryString</v>
      </c>
      <c r="I4582">
        <f>COUNTIF($H$3:H4581,H4582)</f>
        <v>1</v>
      </c>
      <c r="J4582">
        <f>COUNTIF($B$3:B4581,B4582)</f>
        <v>1</v>
      </c>
      <c r="K4582">
        <f t="shared" si="145"/>
        <v>0</v>
      </c>
    </row>
    <row r="4583" spans="1:11">
      <c r="A4583" s="346" t="s">
        <v>18357</v>
      </c>
      <c r="B4583" s="346" t="s">
        <v>18205</v>
      </c>
      <c r="C4583" s="346" t="s">
        <v>18384</v>
      </c>
      <c r="D4583" s="346" t="s">
        <v>18205</v>
      </c>
      <c r="E4583" s="567">
        <v>10</v>
      </c>
      <c r="F4583" s="568" t="s">
        <v>1353</v>
      </c>
      <c r="G4583" s="567"/>
      <c r="H4583" t="str">
        <f t="shared" si="144"/>
        <v>STInteger</v>
      </c>
      <c r="I4583">
        <f>COUNTIF($H$3:H4582,H4583)</f>
        <v>1</v>
      </c>
      <c r="J4583">
        <f>COUNTIF($B$3:B4582,B4583)</f>
        <v>1</v>
      </c>
      <c r="K4583">
        <f t="shared" si="145"/>
        <v>0</v>
      </c>
    </row>
    <row r="4584" spans="1:11">
      <c r="A4584" s="346" t="s">
        <v>18357</v>
      </c>
      <c r="B4584" s="346" t="s">
        <v>22805</v>
      </c>
      <c r="C4584" s="346" t="s">
        <v>22806</v>
      </c>
      <c r="D4584" s="346" t="s">
        <v>18389</v>
      </c>
      <c r="E4584" s="567">
        <v>11</v>
      </c>
      <c r="F4584" s="568" t="s">
        <v>1347</v>
      </c>
      <c r="G4584" s="567">
        <v>128</v>
      </c>
      <c r="H4584" t="str">
        <f t="shared" si="144"/>
        <v>partActivityStatusString</v>
      </c>
      <c r="I4584">
        <f>COUNTIF($H$3:H4583,H4584)</f>
        <v>0</v>
      </c>
      <c r="J4584">
        <f>COUNTIF($B$3:B4583,B4584)</f>
        <v>0</v>
      </c>
      <c r="K4584">
        <f t="shared" si="145"/>
        <v>0</v>
      </c>
    </row>
    <row r="4585" spans="1:11">
      <c r="A4585" s="346" t="s">
        <v>18357</v>
      </c>
      <c r="B4585" s="346" t="s">
        <v>6633</v>
      </c>
      <c r="C4585" s="346" t="s">
        <v>6956</v>
      </c>
      <c r="D4585" s="346" t="s">
        <v>2106</v>
      </c>
      <c r="E4585" s="567">
        <v>12</v>
      </c>
      <c r="F4585" s="568" t="s">
        <v>1363</v>
      </c>
      <c r="G4585" s="567"/>
      <c r="H4585" t="str">
        <f t="shared" si="144"/>
        <v>planStartDateDate</v>
      </c>
      <c r="I4585">
        <f>COUNTIF($H$3:H4584,H4585)</f>
        <v>2</v>
      </c>
      <c r="J4585">
        <f>COUNTIF($B$3:B4584,B4585)</f>
        <v>2</v>
      </c>
      <c r="K4585">
        <f t="shared" si="145"/>
        <v>0</v>
      </c>
    </row>
    <row r="4586" spans="1:11">
      <c r="A4586" s="346" t="s">
        <v>18357</v>
      </c>
      <c r="B4586" s="346" t="s">
        <v>6634</v>
      </c>
      <c r="C4586" s="346" t="s">
        <v>6957</v>
      </c>
      <c r="D4586" s="346" t="s">
        <v>2107</v>
      </c>
      <c r="E4586" s="567">
        <v>13</v>
      </c>
      <c r="F4586" s="568" t="s">
        <v>1363</v>
      </c>
      <c r="G4586" s="567"/>
      <c r="H4586" t="str">
        <f t="shared" si="144"/>
        <v>planEndDateDate</v>
      </c>
      <c r="I4586">
        <f>COUNTIF($H$3:H4585,H4586)</f>
        <v>2</v>
      </c>
      <c r="J4586">
        <f>COUNTIF($B$3:B4585,B4586)</f>
        <v>2</v>
      </c>
      <c r="K4586">
        <f t="shared" si="145"/>
        <v>0</v>
      </c>
    </row>
    <row r="4587" spans="1:11">
      <c r="A4587" s="346" t="s">
        <v>18357</v>
      </c>
      <c r="B4587" s="346" t="s">
        <v>6635</v>
      </c>
      <c r="C4587" s="346" t="s">
        <v>6958</v>
      </c>
      <c r="D4587" s="346" t="s">
        <v>6959</v>
      </c>
      <c r="E4587" s="567">
        <v>14</v>
      </c>
      <c r="F4587" s="568" t="s">
        <v>1363</v>
      </c>
      <c r="G4587" s="567"/>
      <c r="H4587" t="str">
        <f t="shared" si="144"/>
        <v>actualStartDateDate</v>
      </c>
      <c r="I4587">
        <f>COUNTIF($H$3:H4586,H4587)</f>
        <v>2</v>
      </c>
      <c r="J4587">
        <f>COUNTIF($B$3:B4586,B4587)</f>
        <v>2</v>
      </c>
      <c r="K4587">
        <f t="shared" si="145"/>
        <v>0</v>
      </c>
    </row>
    <row r="4588" spans="1:11">
      <c r="A4588" s="346" t="s">
        <v>18357</v>
      </c>
      <c r="B4588" s="346" t="s">
        <v>6636</v>
      </c>
      <c r="C4588" s="346" t="s">
        <v>6960</v>
      </c>
      <c r="D4588" s="346" t="s">
        <v>6961</v>
      </c>
      <c r="E4588" s="567">
        <v>15</v>
      </c>
      <c r="F4588" s="568" t="s">
        <v>1363</v>
      </c>
      <c r="G4588" s="567"/>
      <c r="H4588" t="str">
        <f t="shared" si="144"/>
        <v>actualEndDateDate</v>
      </c>
      <c r="I4588">
        <f>COUNTIF($H$3:H4587,H4588)</f>
        <v>2</v>
      </c>
      <c r="J4588">
        <f>COUNTIF($B$3:B4587,B4588)</f>
        <v>2</v>
      </c>
      <c r="K4588">
        <f t="shared" si="145"/>
        <v>0</v>
      </c>
    </row>
    <row r="4589" spans="1:11">
      <c r="A4589" s="346" t="s">
        <v>18357</v>
      </c>
      <c r="B4589" s="346" t="s">
        <v>18395</v>
      </c>
      <c r="C4589" s="346" t="s">
        <v>18396</v>
      </c>
      <c r="D4589" s="346" t="s">
        <v>18397</v>
      </c>
      <c r="E4589" s="567">
        <v>16</v>
      </c>
      <c r="F4589" s="568" t="s">
        <v>9945</v>
      </c>
      <c r="G4589" s="567">
        <v>128</v>
      </c>
      <c r="H4589" t="str">
        <f t="shared" si="144"/>
        <v>ownerUserIdUserId</v>
      </c>
      <c r="I4589">
        <f>COUNTIF($H$3:H4588,H4589)</f>
        <v>0</v>
      </c>
      <c r="J4589">
        <f>COUNTIF($B$3:B4588,B4589)</f>
        <v>0</v>
      </c>
      <c r="K4589">
        <f t="shared" si="145"/>
        <v>0</v>
      </c>
    </row>
    <row r="4590" spans="1:11">
      <c r="A4590" s="346" t="s">
        <v>18357</v>
      </c>
      <c r="B4590" s="346" t="s">
        <v>22799</v>
      </c>
      <c r="C4590" s="346" t="s">
        <v>22800</v>
      </c>
      <c r="D4590" s="346" t="s">
        <v>22801</v>
      </c>
      <c r="E4590" s="567">
        <v>17</v>
      </c>
      <c r="F4590" s="568" t="s">
        <v>9945</v>
      </c>
      <c r="G4590" s="567">
        <v>128</v>
      </c>
      <c r="H4590" t="str">
        <f t="shared" si="144"/>
        <v>reassignedUserIdUserId</v>
      </c>
      <c r="I4590">
        <f>COUNTIF($H$3:H4589,H4590)</f>
        <v>1</v>
      </c>
      <c r="J4590">
        <f>COUNTIF($B$3:B4589,B4590)</f>
        <v>1</v>
      </c>
      <c r="K4590">
        <f t="shared" si="145"/>
        <v>0</v>
      </c>
    </row>
    <row r="4591" spans="1:11">
      <c r="A4591" s="346" t="s">
        <v>18357</v>
      </c>
      <c r="B4591" s="346" t="s">
        <v>18399</v>
      </c>
      <c r="C4591" s="346" t="s">
        <v>18400</v>
      </c>
      <c r="D4591" s="346" t="s">
        <v>18401</v>
      </c>
      <c r="E4591" s="567">
        <v>18</v>
      </c>
      <c r="F4591" s="568" t="s">
        <v>2462</v>
      </c>
      <c r="G4591" s="567">
        <v>4000</v>
      </c>
      <c r="H4591" t="str">
        <f t="shared" si="144"/>
        <v>resultContentsLongString</v>
      </c>
      <c r="I4591">
        <f>COUNTIF($H$3:H4590,H4591)</f>
        <v>0</v>
      </c>
      <c r="J4591">
        <f>COUNTIF($B$3:B4590,B4591)</f>
        <v>0</v>
      </c>
      <c r="K4591">
        <f t="shared" si="145"/>
        <v>0</v>
      </c>
    </row>
    <row r="4592" spans="1:11">
      <c r="A4592" s="346" t="s">
        <v>18357</v>
      </c>
      <c r="B4592" s="346" t="s">
        <v>18403</v>
      </c>
      <c r="C4592" s="346" t="s">
        <v>18404</v>
      </c>
      <c r="D4592" s="346" t="s">
        <v>18405</v>
      </c>
      <c r="E4592" s="567">
        <v>19</v>
      </c>
      <c r="F4592" s="568" t="s">
        <v>1347</v>
      </c>
      <c r="G4592" s="567">
        <v>1</v>
      </c>
      <c r="H4592" t="str">
        <f t="shared" si="144"/>
        <v>skipYnString</v>
      </c>
      <c r="I4592">
        <f>COUNTIF($H$3:H4591,H4592)</f>
        <v>0</v>
      </c>
      <c r="J4592">
        <f>COUNTIF($B$3:B4591,B4592)</f>
        <v>0</v>
      </c>
      <c r="K4592">
        <f t="shared" si="145"/>
        <v>0</v>
      </c>
    </row>
    <row r="4593" spans="1:11">
      <c r="A4593" s="346" t="s">
        <v>18407</v>
      </c>
      <c r="B4593" s="346" t="s">
        <v>18408</v>
      </c>
      <c r="C4593" s="346" t="s">
        <v>18409</v>
      </c>
      <c r="D4593" s="346" t="s">
        <v>18410</v>
      </c>
      <c r="E4593" s="567">
        <v>1</v>
      </c>
      <c r="F4593" s="568" t="s">
        <v>1347</v>
      </c>
      <c r="G4593" s="567">
        <v>256</v>
      </c>
      <c r="H4593" t="str">
        <f t="shared" si="144"/>
        <v>prodPhaseCodeString</v>
      </c>
      <c r="I4593">
        <f>COUNTIF($H$3:H4592,H4593)</f>
        <v>1</v>
      </c>
      <c r="J4593">
        <f>COUNTIF($B$3:B4592,B4593)</f>
        <v>1</v>
      </c>
      <c r="K4593">
        <f t="shared" si="145"/>
        <v>0</v>
      </c>
    </row>
    <row r="4594" spans="1:11">
      <c r="A4594" s="346" t="s">
        <v>18407</v>
      </c>
      <c r="B4594" s="346" t="s">
        <v>5425</v>
      </c>
      <c r="C4594" s="346" t="s">
        <v>11649</v>
      </c>
      <c r="D4594" s="346" t="s">
        <v>5425</v>
      </c>
      <c r="E4594" s="567">
        <v>2</v>
      </c>
      <c r="F4594" s="568" t="s">
        <v>1353</v>
      </c>
      <c r="G4594" s="567"/>
      <c r="H4594" t="str">
        <f t="shared" si="144"/>
        <v>SEQInteger</v>
      </c>
      <c r="I4594">
        <f>COUNTIF($H$3:H4593,H4594)</f>
        <v>4</v>
      </c>
      <c r="J4594">
        <f>COUNTIF($B$3:B4593,B4594)</f>
        <v>4</v>
      </c>
      <c r="K4594">
        <f t="shared" si="145"/>
        <v>0</v>
      </c>
    </row>
    <row r="4595" spans="1:11">
      <c r="A4595" s="346" t="s">
        <v>18407</v>
      </c>
      <c r="B4595" s="346" t="s">
        <v>18412</v>
      </c>
      <c r="C4595" s="346" t="s">
        <v>18413</v>
      </c>
      <c r="D4595" s="346" t="s">
        <v>18414</v>
      </c>
      <c r="E4595" s="567">
        <v>3</v>
      </c>
      <c r="F4595" s="568" t="s">
        <v>1718</v>
      </c>
      <c r="G4595" s="567"/>
      <c r="H4595" t="str">
        <f t="shared" si="144"/>
        <v>targetYieldFloat</v>
      </c>
      <c r="I4595">
        <f>COUNTIF($H$3:H4594,H4595)</f>
        <v>0</v>
      </c>
      <c r="J4595">
        <f>COUNTIF($B$3:B4594,B4595)</f>
        <v>0</v>
      </c>
      <c r="K4595">
        <f t="shared" si="145"/>
        <v>0</v>
      </c>
    </row>
    <row r="4596" spans="1:11">
      <c r="A4596" s="346" t="s">
        <v>18407</v>
      </c>
      <c r="B4596" s="346" t="s">
        <v>18416</v>
      </c>
      <c r="C4596" s="346" t="s">
        <v>18417</v>
      </c>
      <c r="D4596" s="346" t="s">
        <v>18418</v>
      </c>
      <c r="E4596" s="567">
        <v>4</v>
      </c>
      <c r="F4596" s="568" t="s">
        <v>1718</v>
      </c>
      <c r="G4596" s="567"/>
      <c r="H4596" t="str">
        <f t="shared" si="144"/>
        <v>resultYieldFloat</v>
      </c>
      <c r="I4596">
        <f>COUNTIF($H$3:H4595,H4596)</f>
        <v>0</v>
      </c>
      <c r="J4596">
        <f>COUNTIF($B$3:B4595,B4596)</f>
        <v>0</v>
      </c>
      <c r="K4596">
        <f t="shared" si="145"/>
        <v>0</v>
      </c>
    </row>
    <row r="4597" spans="1:11">
      <c r="A4597" s="346" t="s">
        <v>18407</v>
      </c>
      <c r="B4597" s="346" t="s">
        <v>17848</v>
      </c>
      <c r="C4597" s="346" t="s">
        <v>17818</v>
      </c>
      <c r="D4597" s="346" t="s">
        <v>17758</v>
      </c>
      <c r="E4597" s="567">
        <v>5</v>
      </c>
      <c r="F4597" s="568" t="s">
        <v>1363</v>
      </c>
      <c r="G4597" s="567"/>
      <c r="H4597" t="str">
        <f t="shared" si="144"/>
        <v>resultEndDateDate</v>
      </c>
      <c r="I4597">
        <f>COUNTIF($H$3:H4596,H4597)</f>
        <v>1</v>
      </c>
      <c r="J4597">
        <f>COUNTIF($B$3:B4596,B4597)</f>
        <v>1</v>
      </c>
      <c r="K4597">
        <f t="shared" si="145"/>
        <v>0</v>
      </c>
    </row>
    <row r="4598" spans="1:11">
      <c r="A4598" s="346" t="s">
        <v>18407</v>
      </c>
      <c r="B4598" s="346" t="s">
        <v>22807</v>
      </c>
      <c r="C4598" s="346" t="s">
        <v>22808</v>
      </c>
      <c r="D4598" s="346" t="s">
        <v>22809</v>
      </c>
      <c r="E4598" s="567">
        <v>6</v>
      </c>
      <c r="F4598" s="568" t="s">
        <v>2462</v>
      </c>
      <c r="G4598" s="567">
        <v>4000</v>
      </c>
      <c r="H4598" t="str">
        <f t="shared" si="144"/>
        <v>shortfallContentsLongString</v>
      </c>
      <c r="I4598">
        <f>COUNTIF($H$3:H4597,H4598)</f>
        <v>0</v>
      </c>
      <c r="J4598">
        <f>COUNTIF($B$3:B4597,B4598)</f>
        <v>0</v>
      </c>
      <c r="K4598">
        <f t="shared" si="145"/>
        <v>0</v>
      </c>
    </row>
    <row r="4599" spans="1:11">
      <c r="A4599" s="346" t="s">
        <v>18425</v>
      </c>
      <c r="B4599" s="346" t="s">
        <v>18426</v>
      </c>
      <c r="C4599" s="346" t="s">
        <v>18427</v>
      </c>
      <c r="D4599" s="346" t="s">
        <v>18428</v>
      </c>
      <c r="E4599" s="567">
        <v>1</v>
      </c>
      <c r="F4599" s="568" t="s">
        <v>1363</v>
      </c>
      <c r="G4599" s="567"/>
      <c r="H4599" t="str">
        <f t="shared" si="144"/>
        <v>changedTimeDate</v>
      </c>
      <c r="I4599">
        <f>COUNTIF($H$3:H4598,H4599)</f>
        <v>0</v>
      </c>
      <c r="J4599">
        <f>COUNTIF($B$3:B4598,B4599)</f>
        <v>0</v>
      </c>
      <c r="K4599">
        <f t="shared" si="145"/>
        <v>0</v>
      </c>
    </row>
    <row r="4600" spans="1:11">
      <c r="A4600" s="346" t="s">
        <v>18425</v>
      </c>
      <c r="B4600" s="346" t="s">
        <v>18430</v>
      </c>
      <c r="C4600" s="346" t="s">
        <v>18431</v>
      </c>
      <c r="D4600" s="346" t="s">
        <v>18432</v>
      </c>
      <c r="E4600" s="567">
        <v>2</v>
      </c>
      <c r="F4600" s="568" t="s">
        <v>1347</v>
      </c>
      <c r="G4600" s="567">
        <v>128</v>
      </c>
      <c r="H4600" t="str">
        <f t="shared" si="144"/>
        <v>changedTypeString</v>
      </c>
      <c r="I4600">
        <f>COUNTIF($H$3:H4599,H4600)</f>
        <v>0</v>
      </c>
      <c r="J4600">
        <f>COUNTIF($B$3:B4599,B4600)</f>
        <v>0</v>
      </c>
      <c r="K4600">
        <f t="shared" si="145"/>
        <v>0</v>
      </c>
    </row>
    <row r="4601" spans="1:11">
      <c r="A4601" s="346" t="s">
        <v>18425</v>
      </c>
      <c r="B4601" s="346" t="s">
        <v>18434</v>
      </c>
      <c r="C4601" s="346" t="s">
        <v>18435</v>
      </c>
      <c r="D4601" s="346" t="s">
        <v>18436</v>
      </c>
      <c r="E4601" s="567">
        <v>3</v>
      </c>
      <c r="F4601" s="568" t="s">
        <v>1347</v>
      </c>
      <c r="G4601" s="567">
        <v>256</v>
      </c>
      <c r="H4601" t="str">
        <f t="shared" si="144"/>
        <v>changedItemsString</v>
      </c>
      <c r="I4601">
        <f>COUNTIF($H$3:H4600,H4601)</f>
        <v>0</v>
      </c>
      <c r="J4601">
        <f>COUNTIF($B$3:B4600,B4601)</f>
        <v>0</v>
      </c>
      <c r="K4601">
        <f t="shared" si="145"/>
        <v>0</v>
      </c>
    </row>
    <row r="4602" spans="1:11">
      <c r="A4602" s="346" t="s">
        <v>18425</v>
      </c>
      <c r="B4602" s="346" t="s">
        <v>18438</v>
      </c>
      <c r="C4602" s="346" t="s">
        <v>18439</v>
      </c>
      <c r="D4602" s="346" t="s">
        <v>18440</v>
      </c>
      <c r="E4602" s="567">
        <v>4</v>
      </c>
      <c r="F4602" s="568" t="s">
        <v>1347</v>
      </c>
      <c r="G4602" s="567">
        <v>256</v>
      </c>
      <c r="H4602" t="str">
        <f t="shared" si="144"/>
        <v>beforeValueString</v>
      </c>
      <c r="I4602">
        <f>COUNTIF($H$3:H4601,H4602)</f>
        <v>0</v>
      </c>
      <c r="J4602">
        <f>COUNTIF($B$3:B4601,B4602)</f>
        <v>0</v>
      </c>
      <c r="K4602">
        <f t="shared" si="145"/>
        <v>0</v>
      </c>
    </row>
    <row r="4603" spans="1:11">
      <c r="A4603" s="346" t="s">
        <v>18425</v>
      </c>
      <c r="B4603" s="346" t="s">
        <v>18442</v>
      </c>
      <c r="C4603" s="346" t="s">
        <v>18443</v>
      </c>
      <c r="D4603" s="346" t="s">
        <v>18444</v>
      </c>
      <c r="E4603" s="567">
        <v>5</v>
      </c>
      <c r="F4603" s="568" t="s">
        <v>1347</v>
      </c>
      <c r="G4603" s="567">
        <v>256</v>
      </c>
      <c r="H4603" t="str">
        <f t="shared" si="144"/>
        <v>afterValueString</v>
      </c>
      <c r="I4603">
        <f>COUNTIF($H$3:H4602,H4603)</f>
        <v>0</v>
      </c>
      <c r="J4603">
        <f>COUNTIF($B$3:B4602,B4603)</f>
        <v>0</v>
      </c>
      <c r="K4603">
        <f t="shared" si="145"/>
        <v>0</v>
      </c>
    </row>
    <row r="4604" spans="1:11">
      <c r="A4604" s="346" t="s">
        <v>18425</v>
      </c>
      <c r="B4604" s="346" t="s">
        <v>18446</v>
      </c>
      <c r="C4604" s="346" t="s">
        <v>18447</v>
      </c>
      <c r="D4604" s="346" t="s">
        <v>18448</v>
      </c>
      <c r="E4604" s="567">
        <v>6</v>
      </c>
      <c r="F4604" s="568" t="s">
        <v>9945</v>
      </c>
      <c r="G4604" s="567">
        <v>128</v>
      </c>
      <c r="H4604" t="str">
        <f t="shared" si="144"/>
        <v>requesterUserIdUserId</v>
      </c>
      <c r="I4604">
        <f>COUNTIF($H$3:H4603,H4604)</f>
        <v>0</v>
      </c>
      <c r="J4604">
        <f>COUNTIF($B$3:B4603,B4604)</f>
        <v>0</v>
      </c>
      <c r="K4604">
        <f t="shared" si="145"/>
        <v>0</v>
      </c>
    </row>
    <row r="4605" spans="1:11">
      <c r="A4605" s="346" t="s">
        <v>23057</v>
      </c>
      <c r="B4605" s="346" t="s">
        <v>21386</v>
      </c>
      <c r="C4605" s="346" t="s">
        <v>21387</v>
      </c>
      <c r="D4605" s="346" t="s">
        <v>21388</v>
      </c>
      <c r="E4605" s="567">
        <v>1</v>
      </c>
      <c r="F4605" s="568" t="s">
        <v>1347</v>
      </c>
      <c r="G4605" s="567">
        <v>1</v>
      </c>
      <c r="H4605" t="str">
        <f t="shared" si="144"/>
        <v>isFinalYnString</v>
      </c>
      <c r="I4605">
        <f>COUNTIF($H$3:H4604,H4605)</f>
        <v>0</v>
      </c>
      <c r="J4605">
        <f>COUNTIF($B$3:B4604,B4605)</f>
        <v>0</v>
      </c>
      <c r="K4605">
        <f t="shared" si="145"/>
        <v>0</v>
      </c>
    </row>
    <row r="4606" spans="1:11">
      <c r="A4606" s="346" t="s">
        <v>23058</v>
      </c>
      <c r="B4606" s="346" t="s">
        <v>21386</v>
      </c>
      <c r="C4606" s="346" t="s">
        <v>21387</v>
      </c>
      <c r="D4606" s="346" t="s">
        <v>21388</v>
      </c>
      <c r="E4606" s="567">
        <v>1</v>
      </c>
      <c r="F4606" s="568" t="s">
        <v>1347</v>
      </c>
      <c r="G4606" s="567">
        <v>1</v>
      </c>
      <c r="H4606" t="str">
        <f t="shared" si="144"/>
        <v>isFinalYnString</v>
      </c>
      <c r="I4606">
        <f>COUNTIF($H$3:H4605,H4606)</f>
        <v>1</v>
      </c>
      <c r="J4606">
        <f>COUNTIF($B$3:B4605,B4606)</f>
        <v>1</v>
      </c>
      <c r="K4606">
        <f t="shared" si="145"/>
        <v>0</v>
      </c>
    </row>
    <row r="4607" spans="1:11">
      <c r="A4607" s="365" t="s">
        <v>14485</v>
      </c>
      <c r="B4607" s="569" t="s">
        <v>22810</v>
      </c>
      <c r="C4607" s="365" t="s">
        <v>22811</v>
      </c>
      <c r="D4607" s="365" t="s">
        <v>22812</v>
      </c>
      <c r="E4607" s="475">
        <v>21</v>
      </c>
      <c r="F4607" s="569" t="s">
        <v>1353</v>
      </c>
      <c r="G4607" s="475"/>
      <c r="H4607" t="str">
        <f t="shared" si="144"/>
        <v>contractCountInteger</v>
      </c>
      <c r="I4607">
        <f>COUNTIF($H$3:H4606,H4607)</f>
        <v>0</v>
      </c>
      <c r="J4607">
        <f>COUNTIF($B$3:B4606,B4607)</f>
        <v>0</v>
      </c>
      <c r="K4607">
        <f t="shared" si="145"/>
        <v>0</v>
      </c>
    </row>
    <row r="4608" spans="1:11">
      <c r="A4608" s="365" t="s">
        <v>14493</v>
      </c>
      <c r="B4608" s="474" t="s">
        <v>13257</v>
      </c>
      <c r="C4608" s="365" t="s">
        <v>13260</v>
      </c>
      <c r="D4608" s="365" t="s">
        <v>13262</v>
      </c>
      <c r="E4608" s="570">
        <v>5</v>
      </c>
      <c r="F4608" s="569" t="s">
        <v>1347</v>
      </c>
      <c r="G4608" s="598">
        <v>10</v>
      </c>
      <c r="H4608" t="str">
        <f t="shared" si="144"/>
        <v>categoryCodeString</v>
      </c>
      <c r="I4608">
        <f>COUNTIF($H$3:H4607,H4608)</f>
        <v>3</v>
      </c>
      <c r="J4608">
        <f>COUNTIF($B$3:B4607,B4608)</f>
        <v>3</v>
      </c>
      <c r="K4608">
        <f t="shared" si="145"/>
        <v>0</v>
      </c>
    </row>
    <row r="4609" spans="1:11">
      <c r="A4609" s="480" t="s">
        <v>2946</v>
      </c>
      <c r="B4609" s="365" t="s">
        <v>14568</v>
      </c>
      <c r="C4609" s="365" t="s">
        <v>22813</v>
      </c>
      <c r="D4609" s="365" t="s">
        <v>14544</v>
      </c>
      <c r="E4609" s="479">
        <v>6</v>
      </c>
      <c r="F4609" s="480" t="s">
        <v>1353</v>
      </c>
      <c r="G4609" s="479"/>
      <c r="H4609" t="str">
        <f t="shared" si="144"/>
        <v>sortOrderInteger</v>
      </c>
      <c r="I4609">
        <f>COUNTIF($H$3:H4608,H4609)</f>
        <v>1</v>
      </c>
      <c r="J4609">
        <f>COUNTIF($B$3:B4608,B4609)</f>
        <v>1</v>
      </c>
      <c r="K4609">
        <f t="shared" si="145"/>
        <v>0</v>
      </c>
    </row>
    <row r="4610" spans="1:11">
      <c r="A4610" s="480" t="s">
        <v>3006</v>
      </c>
      <c r="B4610" s="365" t="s">
        <v>22814</v>
      </c>
      <c r="C4610" s="365" t="s">
        <v>22815</v>
      </c>
      <c r="D4610" s="365" t="s">
        <v>22816</v>
      </c>
      <c r="E4610" s="479">
        <v>97</v>
      </c>
      <c r="F4610" s="480" t="s">
        <v>1347</v>
      </c>
      <c r="G4610" s="479">
        <v>30</v>
      </c>
      <c r="H4610" t="str">
        <f t="shared" si="144"/>
        <v>MESConsCdString</v>
      </c>
      <c r="I4610">
        <f>COUNTIF($H$3:H4609,H4610)</f>
        <v>0</v>
      </c>
      <c r="J4610">
        <f>COUNTIF($B$3:B4609,B4610)</f>
        <v>0</v>
      </c>
      <c r="K4610">
        <f t="shared" si="145"/>
        <v>0</v>
      </c>
    </row>
    <row r="4611" spans="1:11">
      <c r="A4611" s="480" t="s">
        <v>18574</v>
      </c>
      <c r="B4611" s="365" t="s">
        <v>1275</v>
      </c>
      <c r="C4611" s="365" t="s">
        <v>3790</v>
      </c>
      <c r="D4611" s="365" t="s">
        <v>1276</v>
      </c>
      <c r="E4611" s="479">
        <v>1</v>
      </c>
      <c r="F4611" s="480" t="s">
        <v>1347</v>
      </c>
      <c r="G4611" s="479">
        <v>4</v>
      </c>
      <c r="H4611" t="str">
        <f t="shared" ref="H4611:H4674" si="146">B4611&amp;F4611</f>
        <v>yyyyString</v>
      </c>
      <c r="I4611">
        <f>COUNTIF($H$3:H4610,H4611)</f>
        <v>5</v>
      </c>
      <c r="J4611">
        <f>COUNTIF($B$3:B4610,B4611)</f>
        <v>5</v>
      </c>
      <c r="K4611">
        <f t="shared" si="145"/>
        <v>0</v>
      </c>
    </row>
    <row r="4612" spans="1:11">
      <c r="A4612" s="480" t="s">
        <v>18574</v>
      </c>
      <c r="B4612" s="365" t="s">
        <v>15991</v>
      </c>
      <c r="C4612" s="365" t="s">
        <v>15992</v>
      </c>
      <c r="D4612" s="365" t="s">
        <v>15993</v>
      </c>
      <c r="E4612" s="479">
        <v>2</v>
      </c>
      <c r="F4612" s="480" t="s">
        <v>1347</v>
      </c>
      <c r="G4612" s="479">
        <v>2</v>
      </c>
      <c r="H4612" t="str">
        <f t="shared" si="146"/>
        <v>weekString</v>
      </c>
      <c r="I4612">
        <f>COUNTIF($H$3:H4611,H4612)</f>
        <v>3</v>
      </c>
      <c r="J4612">
        <f>COUNTIF($B$3:B4611,B4612)</f>
        <v>3</v>
      </c>
      <c r="K4612">
        <f t="shared" ref="K4612:K4675" si="147">J4612-I4612</f>
        <v>0</v>
      </c>
    </row>
    <row r="4613" spans="1:11">
      <c r="A4613" s="480" t="s">
        <v>18574</v>
      </c>
      <c r="B4613" s="365" t="s">
        <v>2605</v>
      </c>
      <c r="C4613" s="365" t="s">
        <v>2606</v>
      </c>
      <c r="D4613" s="365" t="s">
        <v>2607</v>
      </c>
      <c r="E4613" s="479">
        <v>3</v>
      </c>
      <c r="F4613" s="480" t="s">
        <v>1347</v>
      </c>
      <c r="G4613" s="479">
        <v>6</v>
      </c>
      <c r="H4613" t="str">
        <f t="shared" si="146"/>
        <v>yyyyMmString</v>
      </c>
      <c r="I4613">
        <f>COUNTIF($H$3:H4612,H4613)</f>
        <v>5</v>
      </c>
      <c r="J4613">
        <f>COUNTIF($B$3:B4612,B4613)</f>
        <v>5</v>
      </c>
      <c r="K4613">
        <f t="shared" si="147"/>
        <v>0</v>
      </c>
    </row>
    <row r="4614" spans="1:11">
      <c r="A4614" s="480" t="s">
        <v>18574</v>
      </c>
      <c r="B4614" s="365" t="s">
        <v>2620</v>
      </c>
      <c r="C4614" s="365" t="s">
        <v>2621</v>
      </c>
      <c r="D4614" s="365" t="s">
        <v>1075</v>
      </c>
      <c r="E4614" s="479">
        <v>4</v>
      </c>
      <c r="F4614" s="480" t="s">
        <v>1718</v>
      </c>
      <c r="G4614" s="479">
        <v>0</v>
      </c>
      <c r="H4614" t="str">
        <f t="shared" si="146"/>
        <v>mmFloat</v>
      </c>
      <c r="I4614">
        <f>COUNTIF($H$3:H4613,H4614)</f>
        <v>4</v>
      </c>
      <c r="J4614">
        <f>COUNTIF($B$3:B4613,B4614)</f>
        <v>4</v>
      </c>
      <c r="K4614">
        <f t="shared" si="147"/>
        <v>0</v>
      </c>
    </row>
    <row r="4615" spans="1:11">
      <c r="A4615" s="480" t="s">
        <v>18574</v>
      </c>
      <c r="B4615" s="365" t="s">
        <v>2630</v>
      </c>
      <c r="C4615" s="365" t="s">
        <v>2631</v>
      </c>
      <c r="D4615" s="365" t="s">
        <v>21038</v>
      </c>
      <c r="E4615" s="479">
        <v>5</v>
      </c>
      <c r="F4615" s="480" t="s">
        <v>1347</v>
      </c>
      <c r="G4615" s="479">
        <v>2000</v>
      </c>
      <c r="H4615" t="str">
        <f t="shared" si="146"/>
        <v>mailCommentString</v>
      </c>
      <c r="I4615">
        <f>COUNTIF($H$3:H4614,H4615)</f>
        <v>3</v>
      </c>
      <c r="J4615">
        <f>COUNTIF($B$3:B4614,B4615)</f>
        <v>3</v>
      </c>
      <c r="K4615">
        <f t="shared" si="147"/>
        <v>0</v>
      </c>
    </row>
    <row r="4616" spans="1:11">
      <c r="A4616" s="480" t="s">
        <v>18574</v>
      </c>
      <c r="B4616" s="365" t="s">
        <v>21039</v>
      </c>
      <c r="C4616" s="365" t="s">
        <v>12786</v>
      </c>
      <c r="D4616" s="365" t="s">
        <v>17012</v>
      </c>
      <c r="E4616" s="479">
        <v>6</v>
      </c>
      <c r="F4616" s="480" t="s">
        <v>1347</v>
      </c>
      <c r="G4616" s="479">
        <v>10</v>
      </c>
      <c r="H4616" t="str">
        <f t="shared" si="146"/>
        <v>mainCompetencyString</v>
      </c>
      <c r="I4616">
        <f>COUNTIF($H$3:H4615,H4616)</f>
        <v>3</v>
      </c>
      <c r="J4616">
        <f>COUNTIF($B$3:B4615,B4616)</f>
        <v>3</v>
      </c>
      <c r="K4616">
        <f t="shared" si="147"/>
        <v>0</v>
      </c>
    </row>
    <row r="4617" spans="1:11">
      <c r="A4617" s="480" t="s">
        <v>18574</v>
      </c>
      <c r="B4617" s="365" t="s">
        <v>21040</v>
      </c>
      <c r="C4617" s="365" t="s">
        <v>12787</v>
      </c>
      <c r="D4617" s="365" t="s">
        <v>17013</v>
      </c>
      <c r="E4617" s="479">
        <v>7</v>
      </c>
      <c r="F4617" s="480" t="s">
        <v>1347</v>
      </c>
      <c r="G4617" s="479">
        <v>10</v>
      </c>
      <c r="H4617" t="str">
        <f t="shared" si="146"/>
        <v>middleCompetencyString</v>
      </c>
      <c r="I4617">
        <f>COUNTIF($H$3:H4616,H4617)</f>
        <v>3</v>
      </c>
      <c r="J4617">
        <f>COUNTIF($B$3:B4616,B4617)</f>
        <v>3</v>
      </c>
      <c r="K4617">
        <f t="shared" si="147"/>
        <v>0</v>
      </c>
    </row>
    <row r="4618" spans="1:11">
      <c r="A4618" s="480" t="s">
        <v>18574</v>
      </c>
      <c r="B4618" s="365" t="s">
        <v>21041</v>
      </c>
      <c r="C4618" s="365" t="s">
        <v>12788</v>
      </c>
      <c r="D4618" s="365" t="s">
        <v>17014</v>
      </c>
      <c r="E4618" s="479">
        <v>8</v>
      </c>
      <c r="F4618" s="480" t="s">
        <v>1347</v>
      </c>
      <c r="G4618" s="479">
        <v>10</v>
      </c>
      <c r="H4618" t="str">
        <f t="shared" si="146"/>
        <v>subCompetencyString</v>
      </c>
      <c r="I4618">
        <f>COUNTIF($H$3:H4617,H4618)</f>
        <v>3</v>
      </c>
      <c r="J4618">
        <f>COUNTIF($B$3:B4617,B4618)</f>
        <v>3</v>
      </c>
      <c r="K4618">
        <f t="shared" si="147"/>
        <v>0</v>
      </c>
    </row>
    <row r="4619" spans="1:11">
      <c r="A4619" s="480" t="s">
        <v>18574</v>
      </c>
      <c r="B4619" s="365" t="s">
        <v>22817</v>
      </c>
      <c r="C4619" s="365" t="s">
        <v>17365</v>
      </c>
      <c r="D4619" s="365" t="s">
        <v>17366</v>
      </c>
      <c r="E4619" s="479">
        <v>9</v>
      </c>
      <c r="F4619" s="480" t="s">
        <v>1718</v>
      </c>
      <c r="G4619" s="479">
        <v>0</v>
      </c>
      <c r="H4619" t="str">
        <f t="shared" si="146"/>
        <v>evaluation_gradeFloat</v>
      </c>
      <c r="I4619">
        <f>COUNTIF($H$3:H4618,H4619)</f>
        <v>0</v>
      </c>
      <c r="J4619">
        <f>COUNTIF($B$3:B4618,B4619)</f>
        <v>0</v>
      </c>
      <c r="K4619">
        <f t="shared" si="147"/>
        <v>0</v>
      </c>
    </row>
    <row r="4620" spans="1:11">
      <c r="A4620" s="480" t="s">
        <v>23059</v>
      </c>
      <c r="B4620" s="365" t="s">
        <v>1275</v>
      </c>
      <c r="C4620" s="365" t="s">
        <v>3790</v>
      </c>
      <c r="D4620" s="365" t="s">
        <v>1276</v>
      </c>
      <c r="E4620" s="479">
        <v>1</v>
      </c>
      <c r="F4620" s="480" t="s">
        <v>1347</v>
      </c>
      <c r="G4620" s="479">
        <v>4</v>
      </c>
      <c r="H4620" t="str">
        <f t="shared" si="146"/>
        <v>yyyyString</v>
      </c>
      <c r="I4620">
        <f>COUNTIF($H$3:H4619,H4620)</f>
        <v>6</v>
      </c>
      <c r="J4620">
        <f>COUNTIF($B$3:B4619,B4620)</f>
        <v>6</v>
      </c>
      <c r="K4620">
        <f t="shared" si="147"/>
        <v>0</v>
      </c>
    </row>
    <row r="4621" spans="1:11">
      <c r="A4621" s="480" t="s">
        <v>23059</v>
      </c>
      <c r="B4621" s="365" t="s">
        <v>2605</v>
      </c>
      <c r="C4621" s="365" t="s">
        <v>2606</v>
      </c>
      <c r="D4621" s="365" t="s">
        <v>2607</v>
      </c>
      <c r="E4621" s="479">
        <v>2</v>
      </c>
      <c r="F4621" s="480" t="s">
        <v>1347</v>
      </c>
      <c r="G4621" s="479">
        <v>6</v>
      </c>
      <c r="H4621" t="str">
        <f t="shared" si="146"/>
        <v>yyyyMmString</v>
      </c>
      <c r="I4621">
        <f>COUNTIF($H$3:H4620,H4621)</f>
        <v>6</v>
      </c>
      <c r="J4621">
        <f>COUNTIF($B$3:B4620,B4621)</f>
        <v>6</v>
      </c>
      <c r="K4621">
        <f t="shared" si="147"/>
        <v>0</v>
      </c>
    </row>
    <row r="4622" spans="1:11">
      <c r="A4622" s="480" t="s">
        <v>23059</v>
      </c>
      <c r="B4622" s="365" t="s">
        <v>22818</v>
      </c>
      <c r="C4622" s="365" t="s">
        <v>22703</v>
      </c>
      <c r="D4622" s="365" t="s">
        <v>22704</v>
      </c>
      <c r="E4622" s="479">
        <v>3</v>
      </c>
      <c r="F4622" s="480" t="s">
        <v>1363</v>
      </c>
      <c r="G4622" s="479">
        <v>0</v>
      </c>
      <c r="H4622" t="str">
        <f t="shared" si="146"/>
        <v>dayDate</v>
      </c>
      <c r="I4622">
        <f>COUNTIF($H$3:H4621,H4622)</f>
        <v>1</v>
      </c>
      <c r="J4622">
        <f>COUNTIF($B$3:B4621,B4622)</f>
        <v>1</v>
      </c>
      <c r="K4622">
        <f t="shared" si="147"/>
        <v>0</v>
      </c>
    </row>
    <row r="4623" spans="1:11">
      <c r="A4623" s="480" t="s">
        <v>23059</v>
      </c>
      <c r="B4623" s="365" t="s">
        <v>2620</v>
      </c>
      <c r="C4623" s="365" t="s">
        <v>2621</v>
      </c>
      <c r="D4623" s="365" t="s">
        <v>1075</v>
      </c>
      <c r="E4623" s="479">
        <v>4</v>
      </c>
      <c r="F4623" s="480" t="s">
        <v>1718</v>
      </c>
      <c r="G4623" s="479">
        <v>0</v>
      </c>
      <c r="H4623" t="str">
        <f t="shared" si="146"/>
        <v>mmFloat</v>
      </c>
      <c r="I4623">
        <f>COUNTIF($H$3:H4622,H4623)</f>
        <v>5</v>
      </c>
      <c r="J4623">
        <f>COUNTIF($B$3:B4622,B4623)</f>
        <v>5</v>
      </c>
      <c r="K4623">
        <f t="shared" si="147"/>
        <v>0</v>
      </c>
    </row>
    <row r="4624" spans="1:11">
      <c r="A4624" s="480" t="s">
        <v>23059</v>
      </c>
      <c r="B4624" s="365" t="s">
        <v>2630</v>
      </c>
      <c r="C4624" s="365" t="s">
        <v>2631</v>
      </c>
      <c r="D4624" s="365" t="s">
        <v>21038</v>
      </c>
      <c r="E4624" s="479">
        <v>5</v>
      </c>
      <c r="F4624" s="480" t="s">
        <v>1347</v>
      </c>
      <c r="G4624" s="479">
        <v>2000</v>
      </c>
      <c r="H4624" t="str">
        <f t="shared" si="146"/>
        <v>mailCommentString</v>
      </c>
      <c r="I4624">
        <f>COUNTIF($H$3:H4623,H4624)</f>
        <v>4</v>
      </c>
      <c r="J4624">
        <f>COUNTIF($B$3:B4623,B4624)</f>
        <v>4</v>
      </c>
      <c r="K4624">
        <f t="shared" si="147"/>
        <v>0</v>
      </c>
    </row>
    <row r="4625" spans="1:11">
      <c r="A4625" s="480" t="s">
        <v>23059</v>
      </c>
      <c r="B4625" s="365" t="s">
        <v>21039</v>
      </c>
      <c r="C4625" s="365" t="s">
        <v>12786</v>
      </c>
      <c r="D4625" s="365" t="s">
        <v>17012</v>
      </c>
      <c r="E4625" s="479">
        <v>6</v>
      </c>
      <c r="F4625" s="480" t="s">
        <v>1347</v>
      </c>
      <c r="G4625" s="479">
        <v>10</v>
      </c>
      <c r="H4625" t="str">
        <f t="shared" si="146"/>
        <v>mainCompetencyString</v>
      </c>
      <c r="I4625">
        <f>COUNTIF($H$3:H4624,H4625)</f>
        <v>4</v>
      </c>
      <c r="J4625">
        <f>COUNTIF($B$3:B4624,B4625)</f>
        <v>4</v>
      </c>
      <c r="K4625">
        <f t="shared" si="147"/>
        <v>0</v>
      </c>
    </row>
    <row r="4626" spans="1:11">
      <c r="A4626" s="480" t="s">
        <v>23059</v>
      </c>
      <c r="B4626" s="365" t="s">
        <v>21040</v>
      </c>
      <c r="C4626" s="365" t="s">
        <v>12787</v>
      </c>
      <c r="D4626" s="365" t="s">
        <v>17013</v>
      </c>
      <c r="E4626" s="479">
        <v>7</v>
      </c>
      <c r="F4626" s="480" t="s">
        <v>1347</v>
      </c>
      <c r="G4626" s="479">
        <v>10</v>
      </c>
      <c r="H4626" t="str">
        <f t="shared" si="146"/>
        <v>middleCompetencyString</v>
      </c>
      <c r="I4626">
        <f>COUNTIF($H$3:H4625,H4626)</f>
        <v>4</v>
      </c>
      <c r="J4626">
        <f>COUNTIF($B$3:B4625,B4626)</f>
        <v>4</v>
      </c>
      <c r="K4626">
        <f t="shared" si="147"/>
        <v>0</v>
      </c>
    </row>
    <row r="4627" spans="1:11">
      <c r="A4627" s="480" t="s">
        <v>23059</v>
      </c>
      <c r="B4627" s="365" t="s">
        <v>21041</v>
      </c>
      <c r="C4627" s="365" t="s">
        <v>12788</v>
      </c>
      <c r="D4627" s="365" t="s">
        <v>17014</v>
      </c>
      <c r="E4627" s="479">
        <v>8</v>
      </c>
      <c r="F4627" s="480" t="s">
        <v>1347</v>
      </c>
      <c r="G4627" s="479">
        <v>10</v>
      </c>
      <c r="H4627" t="str">
        <f t="shared" si="146"/>
        <v>subCompetencyString</v>
      </c>
      <c r="I4627">
        <f>COUNTIF($H$3:H4626,H4627)</f>
        <v>4</v>
      </c>
      <c r="J4627">
        <f>COUNTIF($B$3:B4626,B4627)</f>
        <v>4</v>
      </c>
      <c r="K4627">
        <f t="shared" si="147"/>
        <v>0</v>
      </c>
    </row>
    <row r="4628" spans="1:11">
      <c r="A4628" s="480" t="s">
        <v>23059</v>
      </c>
      <c r="B4628" s="365" t="s">
        <v>17364</v>
      </c>
      <c r="C4628" s="365" t="s">
        <v>17365</v>
      </c>
      <c r="D4628" s="365" t="s">
        <v>17366</v>
      </c>
      <c r="E4628" s="479">
        <v>9</v>
      </c>
      <c r="F4628" s="480" t="s">
        <v>1718</v>
      </c>
      <c r="G4628" s="479">
        <v>0</v>
      </c>
      <c r="H4628" t="str">
        <f t="shared" si="146"/>
        <v>evaluationGradeFloat</v>
      </c>
      <c r="I4628">
        <f>COUNTIF($H$3:H4627,H4628)</f>
        <v>2</v>
      </c>
      <c r="J4628">
        <f>COUNTIF($B$3:B4627,B4628)</f>
        <v>2</v>
      </c>
      <c r="K4628">
        <f t="shared" si="147"/>
        <v>0</v>
      </c>
    </row>
    <row r="4629" spans="1:11">
      <c r="A4629" s="480" t="s">
        <v>23060</v>
      </c>
      <c r="B4629" s="365" t="s">
        <v>1275</v>
      </c>
      <c r="C4629" s="365" t="s">
        <v>3790</v>
      </c>
      <c r="D4629" s="365" t="s">
        <v>1276</v>
      </c>
      <c r="E4629" s="479">
        <v>1</v>
      </c>
      <c r="F4629" s="480" t="s">
        <v>1347</v>
      </c>
      <c r="G4629" s="479">
        <v>4</v>
      </c>
      <c r="H4629" t="str">
        <f t="shared" si="146"/>
        <v>yyyyString</v>
      </c>
      <c r="I4629">
        <f>COUNTIF($H$3:H4628,H4629)</f>
        <v>7</v>
      </c>
      <c r="J4629">
        <f>COUNTIF($B$3:B4628,B4629)</f>
        <v>7</v>
      </c>
      <c r="K4629">
        <f t="shared" si="147"/>
        <v>0</v>
      </c>
    </row>
    <row r="4630" spans="1:11">
      <c r="A4630" s="480" t="s">
        <v>23060</v>
      </c>
      <c r="B4630" s="365" t="s">
        <v>15991</v>
      </c>
      <c r="C4630" s="365" t="s">
        <v>15992</v>
      </c>
      <c r="D4630" s="365" t="s">
        <v>15993</v>
      </c>
      <c r="E4630" s="479">
        <v>2</v>
      </c>
      <c r="F4630" s="480" t="s">
        <v>1347</v>
      </c>
      <c r="G4630" s="479">
        <v>2</v>
      </c>
      <c r="H4630" t="str">
        <f t="shared" si="146"/>
        <v>weekString</v>
      </c>
      <c r="I4630">
        <f>COUNTIF($H$3:H4629,H4630)</f>
        <v>4</v>
      </c>
      <c r="J4630">
        <f>COUNTIF($B$3:B4629,B4630)</f>
        <v>4</v>
      </c>
      <c r="K4630">
        <f t="shared" si="147"/>
        <v>0</v>
      </c>
    </row>
    <row r="4631" spans="1:11">
      <c r="A4631" s="480" t="s">
        <v>23060</v>
      </c>
      <c r="B4631" s="365" t="s">
        <v>2605</v>
      </c>
      <c r="C4631" s="365" t="s">
        <v>2606</v>
      </c>
      <c r="D4631" s="365" t="s">
        <v>2607</v>
      </c>
      <c r="E4631" s="479">
        <v>3</v>
      </c>
      <c r="F4631" s="480" t="s">
        <v>1347</v>
      </c>
      <c r="G4631" s="479">
        <v>6</v>
      </c>
      <c r="H4631" t="str">
        <f t="shared" si="146"/>
        <v>yyyyMmString</v>
      </c>
      <c r="I4631">
        <f>COUNTIF($H$3:H4630,H4631)</f>
        <v>7</v>
      </c>
      <c r="J4631">
        <f>COUNTIF($B$3:B4630,B4631)</f>
        <v>7</v>
      </c>
      <c r="K4631">
        <f t="shared" si="147"/>
        <v>0</v>
      </c>
    </row>
    <row r="4632" spans="1:11">
      <c r="A4632" s="480" t="s">
        <v>23060</v>
      </c>
      <c r="B4632" s="365" t="s">
        <v>2620</v>
      </c>
      <c r="C4632" s="365" t="s">
        <v>2621</v>
      </c>
      <c r="D4632" s="365" t="s">
        <v>1075</v>
      </c>
      <c r="E4632" s="479">
        <v>4</v>
      </c>
      <c r="F4632" s="480" t="s">
        <v>1718</v>
      </c>
      <c r="G4632" s="479">
        <v>0</v>
      </c>
      <c r="H4632" t="str">
        <f t="shared" si="146"/>
        <v>mmFloat</v>
      </c>
      <c r="I4632">
        <f>COUNTIF($H$3:H4631,H4632)</f>
        <v>6</v>
      </c>
      <c r="J4632">
        <f>COUNTIF($B$3:B4631,B4632)</f>
        <v>6</v>
      </c>
      <c r="K4632">
        <f t="shared" si="147"/>
        <v>0</v>
      </c>
    </row>
    <row r="4633" spans="1:11">
      <c r="A4633" s="480" t="s">
        <v>23060</v>
      </c>
      <c r="B4633" s="365" t="s">
        <v>2630</v>
      </c>
      <c r="C4633" s="365" t="s">
        <v>2631</v>
      </c>
      <c r="D4633" s="365" t="s">
        <v>21038</v>
      </c>
      <c r="E4633" s="479">
        <v>5</v>
      </c>
      <c r="F4633" s="480" t="s">
        <v>1347</v>
      </c>
      <c r="G4633" s="479">
        <v>2000</v>
      </c>
      <c r="H4633" t="str">
        <f t="shared" si="146"/>
        <v>mailCommentString</v>
      </c>
      <c r="I4633">
        <f>COUNTIF($H$3:H4632,H4633)</f>
        <v>5</v>
      </c>
      <c r="J4633">
        <f>COUNTIF($B$3:B4632,B4633)</f>
        <v>5</v>
      </c>
      <c r="K4633">
        <f t="shared" si="147"/>
        <v>0</v>
      </c>
    </row>
    <row r="4634" spans="1:11">
      <c r="A4634" s="480" t="s">
        <v>23060</v>
      </c>
      <c r="B4634" s="365" t="s">
        <v>21039</v>
      </c>
      <c r="C4634" s="365" t="s">
        <v>12786</v>
      </c>
      <c r="D4634" s="365" t="s">
        <v>17012</v>
      </c>
      <c r="E4634" s="479">
        <v>6</v>
      </c>
      <c r="F4634" s="480" t="s">
        <v>1347</v>
      </c>
      <c r="G4634" s="479">
        <v>10</v>
      </c>
      <c r="H4634" t="str">
        <f t="shared" si="146"/>
        <v>mainCompetencyString</v>
      </c>
      <c r="I4634">
        <f>COUNTIF($H$3:H4633,H4634)</f>
        <v>5</v>
      </c>
      <c r="J4634">
        <f>COUNTIF($B$3:B4633,B4634)</f>
        <v>5</v>
      </c>
      <c r="K4634">
        <f t="shared" si="147"/>
        <v>0</v>
      </c>
    </row>
    <row r="4635" spans="1:11">
      <c r="A4635" s="480" t="s">
        <v>23060</v>
      </c>
      <c r="B4635" s="365" t="s">
        <v>21040</v>
      </c>
      <c r="C4635" s="365" t="s">
        <v>12787</v>
      </c>
      <c r="D4635" s="365" t="s">
        <v>17013</v>
      </c>
      <c r="E4635" s="479">
        <v>7</v>
      </c>
      <c r="F4635" s="480" t="s">
        <v>1347</v>
      </c>
      <c r="G4635" s="479">
        <v>10</v>
      </c>
      <c r="H4635" t="str">
        <f t="shared" si="146"/>
        <v>middleCompetencyString</v>
      </c>
      <c r="I4635">
        <f>COUNTIF($H$3:H4634,H4635)</f>
        <v>5</v>
      </c>
      <c r="J4635">
        <f>COUNTIF($B$3:B4634,B4635)</f>
        <v>5</v>
      </c>
      <c r="K4635">
        <f t="shared" si="147"/>
        <v>0</v>
      </c>
    </row>
    <row r="4636" spans="1:11">
      <c r="A4636" s="480" t="s">
        <v>23060</v>
      </c>
      <c r="B4636" s="365" t="s">
        <v>21041</v>
      </c>
      <c r="C4636" s="365" t="s">
        <v>12788</v>
      </c>
      <c r="D4636" s="365" t="s">
        <v>17014</v>
      </c>
      <c r="E4636" s="479">
        <v>8</v>
      </c>
      <c r="F4636" s="480" t="s">
        <v>1347</v>
      </c>
      <c r="G4636" s="479">
        <v>10</v>
      </c>
      <c r="H4636" t="str">
        <f t="shared" si="146"/>
        <v>subCompetencyString</v>
      </c>
      <c r="I4636">
        <f>COUNTIF($H$3:H4635,H4636)</f>
        <v>5</v>
      </c>
      <c r="J4636">
        <f>COUNTIF($B$3:B4635,B4636)</f>
        <v>5</v>
      </c>
      <c r="K4636">
        <f t="shared" si="147"/>
        <v>0</v>
      </c>
    </row>
    <row r="4637" spans="1:11">
      <c r="A4637" s="480" t="s">
        <v>23060</v>
      </c>
      <c r="B4637" s="365" t="s">
        <v>17364</v>
      </c>
      <c r="C4637" s="365" t="s">
        <v>17365</v>
      </c>
      <c r="D4637" s="365" t="s">
        <v>17366</v>
      </c>
      <c r="E4637" s="479">
        <v>9</v>
      </c>
      <c r="F4637" s="480" t="s">
        <v>1718</v>
      </c>
      <c r="G4637" s="479">
        <v>0</v>
      </c>
      <c r="H4637" t="str">
        <f t="shared" si="146"/>
        <v>evaluationGradeFloat</v>
      </c>
      <c r="I4637">
        <f>COUNTIF($H$3:H4636,H4637)</f>
        <v>3</v>
      </c>
      <c r="J4637">
        <f>COUNTIF($B$3:B4636,B4637)</f>
        <v>3</v>
      </c>
      <c r="K4637">
        <f t="shared" si="147"/>
        <v>0</v>
      </c>
    </row>
    <row r="4638" spans="1:11">
      <c r="A4638" s="480" t="s">
        <v>18573</v>
      </c>
      <c r="B4638" s="365" t="s">
        <v>1876</v>
      </c>
      <c r="C4638" s="365" t="s">
        <v>1877</v>
      </c>
      <c r="D4638" s="365" t="s">
        <v>1878</v>
      </c>
      <c r="E4638" s="479">
        <v>1</v>
      </c>
      <c r="F4638" s="480" t="s">
        <v>1347</v>
      </c>
      <c r="G4638" s="479">
        <v>50</v>
      </c>
      <c r="H4638" t="str">
        <f t="shared" si="146"/>
        <v>divisionCodeString</v>
      </c>
      <c r="I4638">
        <f>COUNTIF($H$3:H4637,H4638)</f>
        <v>47</v>
      </c>
      <c r="J4638">
        <f>COUNTIF($B$3:B4637,B4638)</f>
        <v>47</v>
      </c>
      <c r="K4638">
        <f t="shared" si="147"/>
        <v>0</v>
      </c>
    </row>
    <row r="4639" spans="1:11">
      <c r="A4639" s="480" t="s">
        <v>18573</v>
      </c>
      <c r="B4639" s="365" t="s">
        <v>21814</v>
      </c>
      <c r="C4639" s="365" t="s">
        <v>21815</v>
      </c>
      <c r="D4639" s="365" t="s">
        <v>21816</v>
      </c>
      <c r="E4639" s="479">
        <v>2</v>
      </c>
      <c r="F4639" s="480" t="s">
        <v>1347</v>
      </c>
      <c r="G4639" s="479">
        <v>3</v>
      </c>
      <c r="H4639" t="str">
        <f t="shared" si="146"/>
        <v>versionString</v>
      </c>
      <c r="I4639">
        <f>COUNTIF($H$3:H4638,H4639)</f>
        <v>0</v>
      </c>
      <c r="J4639">
        <f>COUNTIF($B$3:B4638,B4639)</f>
        <v>0</v>
      </c>
      <c r="K4639">
        <f t="shared" si="147"/>
        <v>0</v>
      </c>
    </row>
    <row r="4640" spans="1:11">
      <c r="A4640" s="480" t="s">
        <v>18573</v>
      </c>
      <c r="B4640" s="365" t="s">
        <v>18641</v>
      </c>
      <c r="C4640" s="365" t="s">
        <v>18642</v>
      </c>
      <c r="D4640" s="365" t="s">
        <v>18643</v>
      </c>
      <c r="E4640" s="479">
        <v>3</v>
      </c>
      <c r="F4640" s="480" t="s">
        <v>1363</v>
      </c>
      <c r="G4640" s="479">
        <v>0</v>
      </c>
      <c r="H4640" t="str">
        <f t="shared" si="146"/>
        <v>mpRequestDateDate</v>
      </c>
      <c r="I4640">
        <f>COUNTIF($H$3:H4639,H4640)</f>
        <v>0</v>
      </c>
      <c r="J4640">
        <f>COUNTIF($B$3:B4639,B4640)</f>
        <v>0</v>
      </c>
      <c r="K4640">
        <f t="shared" si="147"/>
        <v>0</v>
      </c>
    </row>
    <row r="4641" spans="1:11">
      <c r="A4641" s="480" t="s">
        <v>18573</v>
      </c>
      <c r="B4641" s="365" t="s">
        <v>22819</v>
      </c>
      <c r="C4641" s="365" t="s">
        <v>22820</v>
      </c>
      <c r="D4641" s="365" t="s">
        <v>22821</v>
      </c>
      <c r="E4641" s="479">
        <v>4</v>
      </c>
      <c r="F4641" s="480" t="s">
        <v>1347</v>
      </c>
      <c r="G4641" s="479">
        <v>50</v>
      </c>
      <c r="H4641" t="str">
        <f t="shared" si="146"/>
        <v>requestUserString</v>
      </c>
      <c r="I4641">
        <f>COUNTIF($H$3:H4640,H4641)</f>
        <v>0</v>
      </c>
      <c r="J4641">
        <f>COUNTIF($B$3:B4640,B4641)</f>
        <v>0</v>
      </c>
      <c r="K4641">
        <f t="shared" si="147"/>
        <v>0</v>
      </c>
    </row>
    <row r="4642" spans="1:11">
      <c r="A4642" s="480" t="s">
        <v>18573</v>
      </c>
      <c r="B4642" s="365" t="s">
        <v>21392</v>
      </c>
      <c r="C4642" s="365" t="s">
        <v>21393</v>
      </c>
      <c r="D4642" s="365" t="s">
        <v>17243</v>
      </c>
      <c r="E4642" s="479">
        <v>5</v>
      </c>
      <c r="F4642" s="480" t="s">
        <v>1363</v>
      </c>
      <c r="G4642" s="479">
        <v>0</v>
      </c>
      <c r="H4642" t="str">
        <f t="shared" si="146"/>
        <v>confirmDateDate</v>
      </c>
      <c r="I4642">
        <f>COUNTIF($H$3:H4641,H4642)</f>
        <v>2</v>
      </c>
      <c r="J4642">
        <f>COUNTIF($B$3:B4641,B4642)</f>
        <v>2</v>
      </c>
      <c r="K4642">
        <f t="shared" si="147"/>
        <v>0</v>
      </c>
    </row>
    <row r="4643" spans="1:11">
      <c r="A4643" s="480" t="s">
        <v>18573</v>
      </c>
      <c r="B4643" s="365" t="s">
        <v>22439</v>
      </c>
      <c r="C4643" s="365" t="s">
        <v>22440</v>
      </c>
      <c r="D4643" s="365" t="s">
        <v>17244</v>
      </c>
      <c r="E4643" s="479">
        <v>6</v>
      </c>
      <c r="F4643" s="480" t="s">
        <v>1347</v>
      </c>
      <c r="G4643" s="479">
        <v>50</v>
      </c>
      <c r="H4643" t="str">
        <f t="shared" si="146"/>
        <v>confirmUserString</v>
      </c>
      <c r="I4643">
        <f>COUNTIF($H$3:H4642,H4643)</f>
        <v>2</v>
      </c>
      <c r="J4643">
        <f>COUNTIF($B$3:B4642,B4643)</f>
        <v>2</v>
      </c>
      <c r="K4643">
        <f t="shared" si="147"/>
        <v>0</v>
      </c>
    </row>
    <row r="4644" spans="1:11">
      <c r="A4644" s="480" t="s">
        <v>18573</v>
      </c>
      <c r="B4644" s="365" t="s">
        <v>2622</v>
      </c>
      <c r="C4644" s="365" t="s">
        <v>2623</v>
      </c>
      <c r="D4644" s="365" t="s">
        <v>2624</v>
      </c>
      <c r="E4644" s="479">
        <v>7</v>
      </c>
      <c r="F4644" s="480" t="s">
        <v>1347</v>
      </c>
      <c r="G4644" s="479">
        <v>1</v>
      </c>
      <c r="H4644" t="str">
        <f t="shared" si="146"/>
        <v>statusString</v>
      </c>
      <c r="I4644">
        <f>COUNTIF($H$3:H4643,H4644)</f>
        <v>7</v>
      </c>
      <c r="J4644">
        <f>COUNTIF($B$3:B4643,B4644)</f>
        <v>7</v>
      </c>
      <c r="K4644">
        <f t="shared" si="147"/>
        <v>0</v>
      </c>
    </row>
    <row r="4645" spans="1:11">
      <c r="A4645" s="480" t="s">
        <v>18573</v>
      </c>
      <c r="B4645" s="365" t="s">
        <v>2626</v>
      </c>
      <c r="C4645" s="365" t="s">
        <v>2627</v>
      </c>
      <c r="D4645" s="365" t="s">
        <v>2628</v>
      </c>
      <c r="E4645" s="479">
        <v>8</v>
      </c>
      <c r="F4645" s="480" t="s">
        <v>1347</v>
      </c>
      <c r="G4645" s="479">
        <v>1</v>
      </c>
      <c r="H4645" t="str">
        <f t="shared" si="146"/>
        <v>checkYnString</v>
      </c>
      <c r="I4645">
        <f>COUNTIF($H$3:H4644,H4645)</f>
        <v>3</v>
      </c>
      <c r="J4645">
        <f>COUNTIF($B$3:B4644,B4645)</f>
        <v>3</v>
      </c>
      <c r="K4645">
        <f t="shared" si="147"/>
        <v>0</v>
      </c>
    </row>
    <row r="4646" spans="1:11">
      <c r="A4646" s="480" t="s">
        <v>18573</v>
      </c>
      <c r="B4646" s="365" t="s">
        <v>2630</v>
      </c>
      <c r="C4646" s="365" t="s">
        <v>2631</v>
      </c>
      <c r="D4646" s="365" t="s">
        <v>21038</v>
      </c>
      <c r="E4646" s="479">
        <v>9</v>
      </c>
      <c r="F4646" s="480" t="s">
        <v>1347</v>
      </c>
      <c r="G4646" s="479">
        <v>2000</v>
      </c>
      <c r="H4646" t="str">
        <f t="shared" si="146"/>
        <v>mailCommentString</v>
      </c>
      <c r="I4646">
        <f>COUNTIF($H$3:H4645,H4646)</f>
        <v>6</v>
      </c>
      <c r="J4646">
        <f>COUNTIF($B$3:B4645,B4646)</f>
        <v>6</v>
      </c>
      <c r="K4646">
        <f t="shared" si="147"/>
        <v>0</v>
      </c>
    </row>
    <row r="4647" spans="1:11">
      <c r="A4647" s="480" t="s">
        <v>18585</v>
      </c>
      <c r="B4647" s="365" t="s">
        <v>1275</v>
      </c>
      <c r="C4647" s="365" t="s">
        <v>3790</v>
      </c>
      <c r="D4647" s="365" t="s">
        <v>1276</v>
      </c>
      <c r="E4647" s="479">
        <v>1</v>
      </c>
      <c r="F4647" s="480" t="s">
        <v>1347</v>
      </c>
      <c r="G4647" s="479">
        <v>4</v>
      </c>
      <c r="H4647" t="str">
        <f t="shared" si="146"/>
        <v>yyyyString</v>
      </c>
      <c r="I4647">
        <f>COUNTIF($H$3:H4646,H4647)</f>
        <v>8</v>
      </c>
      <c r="J4647">
        <f>COUNTIF($B$3:B4646,B4647)</f>
        <v>8</v>
      </c>
      <c r="K4647">
        <f t="shared" si="147"/>
        <v>0</v>
      </c>
    </row>
    <row r="4648" spans="1:11">
      <c r="A4648" s="480" t="s">
        <v>18585</v>
      </c>
      <c r="B4648" s="365" t="s">
        <v>15991</v>
      </c>
      <c r="C4648" s="365" t="s">
        <v>15992</v>
      </c>
      <c r="D4648" s="365" t="s">
        <v>15993</v>
      </c>
      <c r="E4648" s="479">
        <v>2</v>
      </c>
      <c r="F4648" s="480" t="s">
        <v>1347</v>
      </c>
      <c r="G4648" s="479">
        <v>2</v>
      </c>
      <c r="H4648" t="str">
        <f t="shared" si="146"/>
        <v>weekString</v>
      </c>
      <c r="I4648">
        <f>COUNTIF($H$3:H4647,H4648)</f>
        <v>5</v>
      </c>
      <c r="J4648">
        <f>COUNTIF($B$3:B4647,B4648)</f>
        <v>5</v>
      </c>
      <c r="K4648">
        <f t="shared" si="147"/>
        <v>0</v>
      </c>
    </row>
    <row r="4649" spans="1:11">
      <c r="A4649" s="480" t="s">
        <v>18585</v>
      </c>
      <c r="B4649" s="365" t="s">
        <v>22822</v>
      </c>
      <c r="C4649" s="365" t="s">
        <v>2606</v>
      </c>
      <c r="D4649" s="365" t="s">
        <v>2607</v>
      </c>
      <c r="E4649" s="479">
        <v>3</v>
      </c>
      <c r="F4649" s="480" t="s">
        <v>1347</v>
      </c>
      <c r="G4649" s="479">
        <v>6</v>
      </c>
      <c r="H4649" t="str">
        <f t="shared" si="146"/>
        <v>yyyymmString</v>
      </c>
      <c r="I4649">
        <f>COUNTIF($H$3:H4648,H4649)</f>
        <v>8</v>
      </c>
      <c r="J4649">
        <f>COUNTIF($B$3:B4648,B4649)</f>
        <v>8</v>
      </c>
      <c r="K4649">
        <f t="shared" si="147"/>
        <v>0</v>
      </c>
    </row>
    <row r="4650" spans="1:11">
      <c r="A4650" s="480" t="s">
        <v>18585</v>
      </c>
      <c r="B4650" s="365" t="s">
        <v>2620</v>
      </c>
      <c r="C4650" s="365" t="s">
        <v>2621</v>
      </c>
      <c r="D4650" s="365" t="s">
        <v>1075</v>
      </c>
      <c r="E4650" s="479">
        <v>4</v>
      </c>
      <c r="F4650" s="480" t="s">
        <v>1718</v>
      </c>
      <c r="G4650" s="479">
        <v>0</v>
      </c>
      <c r="H4650" t="str">
        <f t="shared" si="146"/>
        <v>mmFloat</v>
      </c>
      <c r="I4650">
        <f>COUNTIF($H$3:H4649,H4650)</f>
        <v>7</v>
      </c>
      <c r="J4650">
        <f>COUNTIF($B$3:B4649,B4650)</f>
        <v>7</v>
      </c>
      <c r="K4650">
        <f t="shared" si="147"/>
        <v>0</v>
      </c>
    </row>
    <row r="4651" spans="1:11">
      <c r="A4651" s="480" t="s">
        <v>12098</v>
      </c>
      <c r="B4651" s="480" t="s">
        <v>18659</v>
      </c>
      <c r="C4651" s="480" t="s">
        <v>18658</v>
      </c>
      <c r="D4651" s="480" t="s">
        <v>18657</v>
      </c>
      <c r="E4651" s="479">
        <v>25</v>
      </c>
      <c r="F4651" s="480" t="s">
        <v>2462</v>
      </c>
      <c r="G4651" s="479">
        <v>4000</v>
      </c>
      <c r="H4651" t="str">
        <f t="shared" si="146"/>
        <v>subjectContentsLongString</v>
      </c>
      <c r="I4651">
        <f>COUNTIF($H$3:H4650,H4651)</f>
        <v>0</v>
      </c>
      <c r="J4651">
        <f>COUNTIF($B$3:B4650,B4651)</f>
        <v>0</v>
      </c>
      <c r="K4651">
        <f t="shared" si="147"/>
        <v>0</v>
      </c>
    </row>
    <row r="4652" spans="1:11">
      <c r="A4652" s="502" t="s">
        <v>3006</v>
      </c>
      <c r="B4652" s="502" t="s">
        <v>18659</v>
      </c>
      <c r="C4652" s="502" t="s">
        <v>18658</v>
      </c>
      <c r="D4652" s="502" t="s">
        <v>18657</v>
      </c>
      <c r="E4652" s="501">
        <v>98</v>
      </c>
      <c r="F4652" s="502" t="s">
        <v>2462</v>
      </c>
      <c r="G4652" s="501">
        <v>4000</v>
      </c>
      <c r="H4652" t="str">
        <f t="shared" si="146"/>
        <v>subjectContentsLongString</v>
      </c>
      <c r="I4652">
        <f>COUNTIF($H$3:H4651,H4652)</f>
        <v>1</v>
      </c>
      <c r="J4652">
        <f>COUNTIF($B$3:B4651,B4652)</f>
        <v>1</v>
      </c>
      <c r="K4652">
        <f t="shared" si="147"/>
        <v>0</v>
      </c>
    </row>
    <row r="4653" spans="1:11">
      <c r="A4653" s="540" t="s">
        <v>17506</v>
      </c>
      <c r="B4653" s="541" t="s">
        <v>1261</v>
      </c>
      <c r="C4653" s="541" t="s">
        <v>2549</v>
      </c>
      <c r="D4653" s="541" t="s">
        <v>2550</v>
      </c>
      <c r="E4653" s="542">
        <v>2</v>
      </c>
      <c r="F4653" s="540" t="s">
        <v>1347</v>
      </c>
      <c r="G4653" s="542">
        <v>1</v>
      </c>
      <c r="H4653" t="str">
        <f t="shared" si="146"/>
        <v>useFlagString</v>
      </c>
      <c r="I4653">
        <f>COUNTIF($H$3:H4652,H4653)</f>
        <v>34</v>
      </c>
      <c r="J4653">
        <f>COUNTIF($B$3:B4652,B4653)</f>
        <v>34</v>
      </c>
      <c r="K4653">
        <f t="shared" si="147"/>
        <v>0</v>
      </c>
    </row>
    <row r="4654" spans="1:11">
      <c r="A4654" s="480" t="s">
        <v>23061</v>
      </c>
      <c r="B4654" s="480" t="s">
        <v>22823</v>
      </c>
      <c r="C4654" s="480" t="s">
        <v>22824</v>
      </c>
      <c r="D4654" s="480" t="s">
        <v>22825</v>
      </c>
      <c r="E4654" s="479">
        <v>1</v>
      </c>
      <c r="F4654" s="480" t="s">
        <v>1347</v>
      </c>
      <c r="G4654" s="479">
        <v>30</v>
      </c>
      <c r="H4654" t="str">
        <f t="shared" si="146"/>
        <v>oscSeqString</v>
      </c>
      <c r="I4654">
        <f>COUNTIF($H$3:H4653,H4654)</f>
        <v>0</v>
      </c>
      <c r="J4654">
        <f>COUNTIF($B$3:B4653,B4654)</f>
        <v>0</v>
      </c>
      <c r="K4654">
        <f t="shared" si="147"/>
        <v>0</v>
      </c>
    </row>
    <row r="4655" spans="1:11">
      <c r="A4655" s="480" t="s">
        <v>23061</v>
      </c>
      <c r="B4655" s="480" t="s">
        <v>22115</v>
      </c>
      <c r="C4655" s="480" t="s">
        <v>22116</v>
      </c>
      <c r="D4655" s="480" t="s">
        <v>17085</v>
      </c>
      <c r="E4655" s="479">
        <v>2</v>
      </c>
      <c r="F4655" s="480" t="s">
        <v>1353</v>
      </c>
      <c r="G4655" s="479"/>
      <c r="H4655" t="str">
        <f t="shared" si="146"/>
        <v>costDGRInteger</v>
      </c>
      <c r="I4655">
        <f>COUNTIF($H$3:H4654,H4655)</f>
        <v>2</v>
      </c>
      <c r="J4655">
        <f>COUNTIF($B$3:B4654,B4655)</f>
        <v>2</v>
      </c>
      <c r="K4655">
        <f t="shared" si="147"/>
        <v>0</v>
      </c>
    </row>
    <row r="4656" spans="1:11">
      <c r="A4656" s="480" t="s">
        <v>23061</v>
      </c>
      <c r="B4656" s="480" t="s">
        <v>22117</v>
      </c>
      <c r="C4656" s="480" t="s">
        <v>22118</v>
      </c>
      <c r="D4656" s="480" t="s">
        <v>17086</v>
      </c>
      <c r="E4656" s="479">
        <v>3</v>
      </c>
      <c r="F4656" s="480" t="s">
        <v>1347</v>
      </c>
      <c r="G4656" s="479">
        <v>8</v>
      </c>
      <c r="H4656" t="str">
        <f t="shared" si="146"/>
        <v>costYMDString</v>
      </c>
      <c r="I4656">
        <f>COUNTIF($H$3:H4655,H4656)</f>
        <v>2</v>
      </c>
      <c r="J4656">
        <f>COUNTIF($B$3:B4655,B4656)</f>
        <v>2</v>
      </c>
      <c r="K4656">
        <f t="shared" si="147"/>
        <v>0</v>
      </c>
    </row>
    <row r="4657" spans="1:11">
      <c r="A4657" s="480" t="s">
        <v>23061</v>
      </c>
      <c r="B4657" s="480" t="s">
        <v>793</v>
      </c>
      <c r="C4657" s="480" t="s">
        <v>3237</v>
      </c>
      <c r="D4657" s="480" t="s">
        <v>3238</v>
      </c>
      <c r="E4657" s="479">
        <v>4</v>
      </c>
      <c r="F4657" s="480" t="s">
        <v>1347</v>
      </c>
      <c r="G4657" s="479">
        <v>3</v>
      </c>
      <c r="H4657" t="str">
        <f t="shared" si="146"/>
        <v>currencyString</v>
      </c>
      <c r="I4657">
        <f>COUNTIF($H$3:H4656,H4657)</f>
        <v>6</v>
      </c>
      <c r="J4657">
        <f>COUNTIF($B$3:B4656,B4657)</f>
        <v>6</v>
      </c>
      <c r="K4657">
        <f t="shared" si="147"/>
        <v>0</v>
      </c>
    </row>
    <row r="4658" spans="1:11">
      <c r="A4658" s="480" t="s">
        <v>23061</v>
      </c>
      <c r="B4658" s="480" t="s">
        <v>22119</v>
      </c>
      <c r="C4658" s="480" t="s">
        <v>8508</v>
      </c>
      <c r="D4658" s="480" t="s">
        <v>8509</v>
      </c>
      <c r="E4658" s="479">
        <v>5</v>
      </c>
      <c r="F4658" s="480" t="s">
        <v>8845</v>
      </c>
      <c r="G4658" s="479"/>
      <c r="H4658" t="str">
        <f t="shared" si="146"/>
        <v>planCostAmtBigDecimal</v>
      </c>
      <c r="I4658">
        <f>COUNTIF($H$3:H4657,H4658)</f>
        <v>1</v>
      </c>
      <c r="J4658">
        <f>COUNTIF($B$3:B4657,B4658)</f>
        <v>1</v>
      </c>
      <c r="K4658">
        <f t="shared" si="147"/>
        <v>0</v>
      </c>
    </row>
    <row r="4659" spans="1:11">
      <c r="A4659" s="480" t="s">
        <v>23061</v>
      </c>
      <c r="B4659" s="480" t="s">
        <v>22120</v>
      </c>
      <c r="C4659" s="480" t="s">
        <v>8512</v>
      </c>
      <c r="D4659" s="480" t="s">
        <v>8513</v>
      </c>
      <c r="E4659" s="479">
        <v>6</v>
      </c>
      <c r="F4659" s="480" t="s">
        <v>8845</v>
      </c>
      <c r="G4659" s="479"/>
      <c r="H4659" t="str">
        <f t="shared" si="146"/>
        <v>planCurrAppAmtBigDecimal</v>
      </c>
      <c r="I4659">
        <f>COUNTIF($H$3:H4658,H4659)</f>
        <v>1</v>
      </c>
      <c r="J4659">
        <f>COUNTIF($B$3:B4658,B4659)</f>
        <v>1</v>
      </c>
      <c r="K4659">
        <f t="shared" si="147"/>
        <v>0</v>
      </c>
    </row>
    <row r="4660" spans="1:11">
      <c r="A4660" s="480" t="s">
        <v>23061</v>
      </c>
      <c r="B4660" s="480" t="s">
        <v>22121</v>
      </c>
      <c r="C4660" s="480" t="s">
        <v>8516</v>
      </c>
      <c r="D4660" s="480" t="s">
        <v>17087</v>
      </c>
      <c r="E4660" s="479">
        <v>7</v>
      </c>
      <c r="F4660" s="480" t="s">
        <v>8845</v>
      </c>
      <c r="G4660" s="479"/>
      <c r="H4660" t="str">
        <f t="shared" si="146"/>
        <v>planInclPaymentAmountBigDecimal</v>
      </c>
      <c r="I4660">
        <f>COUNTIF($H$3:H4659,H4660)</f>
        <v>1</v>
      </c>
      <c r="J4660">
        <f>COUNTIF($B$3:B4659,B4660)</f>
        <v>1</v>
      </c>
      <c r="K4660">
        <f t="shared" si="147"/>
        <v>0</v>
      </c>
    </row>
    <row r="4661" spans="1:11">
      <c r="A4661" s="480" t="s">
        <v>23061</v>
      </c>
      <c r="B4661" s="480" t="s">
        <v>22122</v>
      </c>
      <c r="C4661" s="480" t="s">
        <v>8519</v>
      </c>
      <c r="D4661" s="480" t="s">
        <v>8520</v>
      </c>
      <c r="E4661" s="479">
        <v>8</v>
      </c>
      <c r="F4661" s="480" t="s">
        <v>8845</v>
      </c>
      <c r="G4661" s="479"/>
      <c r="H4661" t="str">
        <f t="shared" si="146"/>
        <v>planInclCurrAppAmtBigDecimal</v>
      </c>
      <c r="I4661">
        <f>COUNTIF($H$3:H4660,H4661)</f>
        <v>1</v>
      </c>
      <c r="J4661">
        <f>COUNTIF($B$3:B4660,B4661)</f>
        <v>1</v>
      </c>
      <c r="K4661">
        <f t="shared" si="147"/>
        <v>0</v>
      </c>
    </row>
    <row r="4662" spans="1:11">
      <c r="A4662" s="480" t="s">
        <v>23061</v>
      </c>
      <c r="B4662" s="480" t="s">
        <v>4632</v>
      </c>
      <c r="C4662" s="480" t="s">
        <v>4633</v>
      </c>
      <c r="D4662" s="480" t="s">
        <v>4634</v>
      </c>
      <c r="E4662" s="479">
        <v>9</v>
      </c>
      <c r="F4662" s="480" t="s">
        <v>1347</v>
      </c>
      <c r="G4662" s="479">
        <v>1</v>
      </c>
      <c r="H4662" t="str">
        <f t="shared" si="146"/>
        <v>withholdingYnString</v>
      </c>
      <c r="I4662">
        <f>COUNTIF($H$3:H4661,H4662)</f>
        <v>3</v>
      </c>
      <c r="J4662">
        <f>COUNTIF($B$3:B4661,B4662)</f>
        <v>3</v>
      </c>
      <c r="K4662">
        <f t="shared" si="147"/>
        <v>0</v>
      </c>
    </row>
    <row r="4663" spans="1:11">
      <c r="A4663" s="480" t="s">
        <v>23061</v>
      </c>
      <c r="B4663" s="480" t="s">
        <v>4636</v>
      </c>
      <c r="C4663" s="480" t="s">
        <v>4637</v>
      </c>
      <c r="D4663" s="480" t="s">
        <v>4638</v>
      </c>
      <c r="E4663" s="479">
        <v>10</v>
      </c>
      <c r="F4663" s="480" t="s">
        <v>1347</v>
      </c>
      <c r="G4663" s="479">
        <v>10</v>
      </c>
      <c r="H4663" t="str">
        <f t="shared" si="146"/>
        <v>withholdingSeqString</v>
      </c>
      <c r="I4663">
        <f>COUNTIF($H$3:H4662,H4663)</f>
        <v>3</v>
      </c>
      <c r="J4663">
        <f>COUNTIF($B$3:B4662,B4663)</f>
        <v>3</v>
      </c>
      <c r="K4663">
        <f t="shared" si="147"/>
        <v>0</v>
      </c>
    </row>
    <row r="4664" spans="1:11">
      <c r="A4664" s="480" t="s">
        <v>23061</v>
      </c>
      <c r="B4664" s="480" t="s">
        <v>6690</v>
      </c>
      <c r="C4664" s="480" t="s">
        <v>6537</v>
      </c>
      <c r="D4664" s="480" t="s">
        <v>6538</v>
      </c>
      <c r="E4664" s="479">
        <v>11</v>
      </c>
      <c r="F4664" s="480" t="s">
        <v>8845</v>
      </c>
      <c r="G4664" s="479"/>
      <c r="H4664" t="str">
        <f t="shared" si="146"/>
        <v>withholdingTaxRateBigDecimal</v>
      </c>
      <c r="I4664">
        <f>COUNTIF($H$3:H4663,H4664)</f>
        <v>3</v>
      </c>
      <c r="J4664">
        <f>COUNTIF($B$3:B4663,B4664)</f>
        <v>3</v>
      </c>
      <c r="K4664">
        <f t="shared" si="147"/>
        <v>0</v>
      </c>
    </row>
    <row r="4665" spans="1:11">
      <c r="A4665" s="480" t="s">
        <v>23061</v>
      </c>
      <c r="B4665" s="480" t="s">
        <v>4640</v>
      </c>
      <c r="C4665" s="480" t="s">
        <v>4641</v>
      </c>
      <c r="D4665" s="480" t="s">
        <v>4642</v>
      </c>
      <c r="E4665" s="479">
        <v>12</v>
      </c>
      <c r="F4665" s="480" t="s">
        <v>8845</v>
      </c>
      <c r="G4665" s="479"/>
      <c r="H4665" t="str">
        <f t="shared" si="146"/>
        <v>withholdingTaxBigDecimal</v>
      </c>
      <c r="I4665">
        <f>COUNTIF($H$3:H4664,H4665)</f>
        <v>4</v>
      </c>
      <c r="J4665">
        <f>COUNTIF($B$3:B4664,B4665)</f>
        <v>4</v>
      </c>
      <c r="K4665">
        <f t="shared" si="147"/>
        <v>0</v>
      </c>
    </row>
    <row r="4666" spans="1:11">
      <c r="A4666" s="480" t="s">
        <v>23061</v>
      </c>
      <c r="B4666" s="480" t="s">
        <v>4644</v>
      </c>
      <c r="C4666" s="480" t="s">
        <v>4645</v>
      </c>
      <c r="D4666" s="480" t="s">
        <v>4646</v>
      </c>
      <c r="E4666" s="479">
        <v>13</v>
      </c>
      <c r="F4666" s="480" t="s">
        <v>8845</v>
      </c>
      <c r="G4666" s="479"/>
      <c r="H4666" t="str">
        <f t="shared" si="146"/>
        <v>residenceTaxBigDecimal</v>
      </c>
      <c r="I4666">
        <f>COUNTIF($H$3:H4665,H4666)</f>
        <v>4</v>
      </c>
      <c r="J4666">
        <f>COUNTIF($B$3:B4665,B4666)</f>
        <v>4</v>
      </c>
      <c r="K4666">
        <f t="shared" si="147"/>
        <v>0</v>
      </c>
    </row>
    <row r="4667" spans="1:11">
      <c r="A4667" s="480" t="s">
        <v>23061</v>
      </c>
      <c r="B4667" s="480" t="s">
        <v>22123</v>
      </c>
      <c r="C4667" s="480" t="s">
        <v>8533</v>
      </c>
      <c r="D4667" s="480" t="s">
        <v>17088</v>
      </c>
      <c r="E4667" s="479">
        <v>13</v>
      </c>
      <c r="F4667" s="480" t="s">
        <v>1347</v>
      </c>
      <c r="G4667" s="479">
        <v>30</v>
      </c>
      <c r="H4667" t="str">
        <f t="shared" si="146"/>
        <v>costConsCdString</v>
      </c>
      <c r="I4667">
        <f>COUNTIF($H$3:H4666,H4667)</f>
        <v>1</v>
      </c>
      <c r="J4667">
        <f>COUNTIF($B$3:B4666,B4667)</f>
        <v>1</v>
      </c>
      <c r="K4667">
        <f t="shared" si="147"/>
        <v>0</v>
      </c>
    </row>
    <row r="4668" spans="1:11">
      <c r="A4668" s="480" t="s">
        <v>23061</v>
      </c>
      <c r="B4668" s="365" t="s">
        <v>10938</v>
      </c>
      <c r="C4668" s="556" t="s">
        <v>10939</v>
      </c>
      <c r="D4668" s="556" t="s">
        <v>10940</v>
      </c>
      <c r="E4668" s="479">
        <v>15</v>
      </c>
      <c r="F4668" s="551" t="s">
        <v>8845</v>
      </c>
      <c r="G4668" s="598"/>
      <c r="H4668" t="str">
        <f t="shared" si="146"/>
        <v>withholdingTaxAmtBigDecimal</v>
      </c>
      <c r="I4668">
        <f>COUNTIF($H$3:H4667,H4668)</f>
        <v>2</v>
      </c>
      <c r="J4668">
        <f>COUNTIF($B$3:B4667,B4668)</f>
        <v>2</v>
      </c>
      <c r="K4668">
        <f t="shared" si="147"/>
        <v>0</v>
      </c>
    </row>
    <row r="4669" spans="1:11">
      <c r="A4669" s="480" t="s">
        <v>23061</v>
      </c>
      <c r="B4669" s="365" t="s">
        <v>10942</v>
      </c>
      <c r="C4669" s="556" t="s">
        <v>10943</v>
      </c>
      <c r="D4669" s="556" t="s">
        <v>10944</v>
      </c>
      <c r="E4669" s="479">
        <v>16</v>
      </c>
      <c r="F4669" s="551" t="s">
        <v>8845</v>
      </c>
      <c r="G4669" s="598"/>
      <c r="H4669" t="str">
        <f t="shared" si="146"/>
        <v>residenceTaxAmtBigDecimal</v>
      </c>
      <c r="I4669">
        <f>COUNTIF($H$3:H4668,H4669)</f>
        <v>2</v>
      </c>
      <c r="J4669">
        <f>COUNTIF($B$3:B4668,B4669)</f>
        <v>2</v>
      </c>
      <c r="K4669">
        <f t="shared" si="147"/>
        <v>0</v>
      </c>
    </row>
    <row r="4670" spans="1:11">
      <c r="A4670" s="480" t="s">
        <v>23061</v>
      </c>
      <c r="B4670" s="480" t="s">
        <v>13191</v>
      </c>
      <c r="C4670" s="551" t="s">
        <v>13192</v>
      </c>
      <c r="D4670" s="551" t="s">
        <v>13193</v>
      </c>
      <c r="E4670" s="479">
        <v>17</v>
      </c>
      <c r="F4670" s="480" t="s">
        <v>1353</v>
      </c>
      <c r="G4670" s="479"/>
      <c r="H4670" t="str">
        <f t="shared" si="146"/>
        <v>changeRequestDgrInteger</v>
      </c>
      <c r="I4670">
        <f>COUNTIF($H$3:H4669,H4670)</f>
        <v>1</v>
      </c>
      <c r="J4670">
        <f>COUNTIF($B$3:B4669,B4670)</f>
        <v>1</v>
      </c>
      <c r="K4670">
        <f t="shared" si="147"/>
        <v>0</v>
      </c>
    </row>
    <row r="4671" spans="1:11">
      <c r="A4671" s="480" t="s">
        <v>23061</v>
      </c>
      <c r="B4671" s="365" t="s">
        <v>15740</v>
      </c>
      <c r="C4671" s="365" t="s">
        <v>15741</v>
      </c>
      <c r="D4671" s="365" t="s">
        <v>15742</v>
      </c>
      <c r="E4671" s="479">
        <v>18</v>
      </c>
      <c r="F4671" s="480" t="s">
        <v>1347</v>
      </c>
      <c r="G4671" s="479">
        <v>100</v>
      </c>
      <c r="H4671" t="str">
        <f t="shared" si="146"/>
        <v>changeHistoryFlagString</v>
      </c>
      <c r="I4671">
        <f>COUNTIF($H$3:H4670,H4671)</f>
        <v>1</v>
      </c>
      <c r="J4671">
        <f>COUNTIF($B$3:B4670,B4671)</f>
        <v>1</v>
      </c>
      <c r="K4671">
        <f t="shared" si="147"/>
        <v>0</v>
      </c>
    </row>
    <row r="4672" spans="1:11">
      <c r="A4672" s="365" t="s">
        <v>23062</v>
      </c>
      <c r="B4672" s="480" t="s">
        <v>22823</v>
      </c>
      <c r="C4672" s="480" t="s">
        <v>22824</v>
      </c>
      <c r="D4672" s="480" t="s">
        <v>22825</v>
      </c>
      <c r="E4672" s="479">
        <v>1</v>
      </c>
      <c r="F4672" s="480" t="s">
        <v>1347</v>
      </c>
      <c r="G4672" s="479">
        <v>30</v>
      </c>
      <c r="H4672" t="str">
        <f t="shared" si="146"/>
        <v>oscSeqString</v>
      </c>
      <c r="I4672">
        <f>COUNTIF($H$3:H4671,H4672)</f>
        <v>1</v>
      </c>
      <c r="J4672">
        <f>COUNTIF($B$3:B4671,B4672)</f>
        <v>1</v>
      </c>
      <c r="K4672">
        <f t="shared" si="147"/>
        <v>0</v>
      </c>
    </row>
    <row r="4673" spans="1:11">
      <c r="A4673" s="365" t="s">
        <v>23062</v>
      </c>
      <c r="B4673" s="365" t="s">
        <v>22104</v>
      </c>
      <c r="C4673" s="365" t="s">
        <v>22105</v>
      </c>
      <c r="D4673" s="365" t="s">
        <v>17080</v>
      </c>
      <c r="E4673" s="479">
        <v>2</v>
      </c>
      <c r="F4673" s="480" t="s">
        <v>1347</v>
      </c>
      <c r="G4673" s="479">
        <v>30</v>
      </c>
      <c r="H4673" t="str">
        <f t="shared" si="146"/>
        <v>supplierSelectMethodString</v>
      </c>
      <c r="I4673">
        <f>COUNTIF($H$3:H4672,H4673)</f>
        <v>2</v>
      </c>
      <c r="J4673">
        <f>COUNTIF($B$3:B4672,B4673)</f>
        <v>2</v>
      </c>
      <c r="K4673">
        <f t="shared" si="147"/>
        <v>0</v>
      </c>
    </row>
    <row r="4674" spans="1:11">
      <c r="A4674" s="365" t="s">
        <v>23062</v>
      </c>
      <c r="B4674" s="365" t="s">
        <v>22106</v>
      </c>
      <c r="C4674" s="365" t="s">
        <v>22107</v>
      </c>
      <c r="D4674" s="365" t="s">
        <v>17081</v>
      </c>
      <c r="E4674" s="479">
        <v>3</v>
      </c>
      <c r="F4674" s="480" t="s">
        <v>1347</v>
      </c>
      <c r="G4674" s="479">
        <v>1</v>
      </c>
      <c r="H4674" t="str">
        <f t="shared" si="146"/>
        <v>inAdvanceInputYNString</v>
      </c>
      <c r="I4674">
        <f>COUNTIF($H$3:H4673,H4674)</f>
        <v>2</v>
      </c>
      <c r="J4674">
        <f>COUNTIF($B$3:B4673,B4674)</f>
        <v>2</v>
      </c>
      <c r="K4674">
        <f t="shared" si="147"/>
        <v>0</v>
      </c>
    </row>
    <row r="4675" spans="1:11">
      <c r="A4675" s="365" t="s">
        <v>23062</v>
      </c>
      <c r="B4675" s="365" t="s">
        <v>22108</v>
      </c>
      <c r="C4675" s="365" t="s">
        <v>22109</v>
      </c>
      <c r="D4675" s="365" t="s">
        <v>17082</v>
      </c>
      <c r="E4675" s="479">
        <v>4</v>
      </c>
      <c r="F4675" s="480" t="s">
        <v>1347</v>
      </c>
      <c r="G4675" s="479">
        <v>1000</v>
      </c>
      <c r="H4675" t="str">
        <f t="shared" ref="H4675:H4738" si="148">B4675&amp;F4675</f>
        <v>inAdvanceInputReasonString</v>
      </c>
      <c r="I4675">
        <f>COUNTIF($H$3:H4674,H4675)</f>
        <v>2</v>
      </c>
      <c r="J4675">
        <f>COUNTIF($B$3:B4674,B4675)</f>
        <v>2</v>
      </c>
      <c r="K4675">
        <f t="shared" si="147"/>
        <v>0</v>
      </c>
    </row>
    <row r="4676" spans="1:11">
      <c r="A4676" s="480" t="s">
        <v>3006</v>
      </c>
      <c r="B4676" s="365" t="s">
        <v>22826</v>
      </c>
      <c r="C4676" s="365" t="s">
        <v>22827</v>
      </c>
      <c r="D4676" s="365" t="s">
        <v>22828</v>
      </c>
      <c r="E4676" s="479">
        <v>98</v>
      </c>
      <c r="F4676" s="480" t="s">
        <v>1347</v>
      </c>
      <c r="G4676" s="479">
        <v>1</v>
      </c>
      <c r="H4676" t="str">
        <f t="shared" si="148"/>
        <v>GPApplyYnString</v>
      </c>
      <c r="I4676">
        <f>COUNTIF($H$3:H4675,H4676)</f>
        <v>0</v>
      </c>
      <c r="J4676">
        <f>COUNTIF($B$3:B4675,B4676)</f>
        <v>0</v>
      </c>
      <c r="K4676">
        <f t="shared" ref="K4676:K4739" si="149">J4676-I4676</f>
        <v>0</v>
      </c>
    </row>
    <row r="4677" spans="1:11">
      <c r="A4677" s="480" t="s">
        <v>18573</v>
      </c>
      <c r="B4677" s="365" t="s">
        <v>18730</v>
      </c>
      <c r="C4677" s="365" t="s">
        <v>21811</v>
      </c>
      <c r="D4677" s="365" t="s">
        <v>21806</v>
      </c>
      <c r="E4677" s="479">
        <v>10</v>
      </c>
      <c r="F4677" s="480" t="s">
        <v>1347</v>
      </c>
      <c r="G4677" s="479">
        <v>1</v>
      </c>
      <c r="H4677" t="str">
        <f t="shared" si="148"/>
        <v>currentYnString</v>
      </c>
      <c r="I4677">
        <f>COUNTIF($H$3:H4676,H4677)</f>
        <v>0</v>
      </c>
      <c r="J4677">
        <f>COUNTIF($B$3:B4676,B4677)</f>
        <v>0</v>
      </c>
      <c r="K4677">
        <f t="shared" si="149"/>
        <v>0</v>
      </c>
    </row>
    <row r="4678" spans="1:11">
      <c r="A4678" s="480" t="s">
        <v>18574</v>
      </c>
      <c r="B4678" s="365" t="s">
        <v>18739</v>
      </c>
      <c r="C4678" s="365" t="s">
        <v>22829</v>
      </c>
      <c r="D4678" s="365" t="s">
        <v>22830</v>
      </c>
      <c r="E4678" s="479">
        <v>10</v>
      </c>
      <c r="F4678" s="480" t="s">
        <v>1347</v>
      </c>
      <c r="G4678" s="479">
        <v>1</v>
      </c>
      <c r="H4678" t="str">
        <f t="shared" si="148"/>
        <v>changeYnString</v>
      </c>
      <c r="I4678">
        <f>COUNTIF($H$3:H4677,H4678)</f>
        <v>0</v>
      </c>
      <c r="J4678">
        <f>COUNTIF($B$3:B4677,B4678)</f>
        <v>0</v>
      </c>
      <c r="K4678">
        <f t="shared" si="149"/>
        <v>0</v>
      </c>
    </row>
    <row r="4679" spans="1:11">
      <c r="A4679" s="480" t="s">
        <v>17947</v>
      </c>
      <c r="B4679" s="365" t="s">
        <v>18771</v>
      </c>
      <c r="C4679" s="365" t="s">
        <v>18772</v>
      </c>
      <c r="D4679" s="365" t="s">
        <v>18773</v>
      </c>
      <c r="E4679" s="479">
        <v>16</v>
      </c>
      <c r="F4679" s="480" t="s">
        <v>1718</v>
      </c>
      <c r="G4679" s="479">
        <v>0</v>
      </c>
      <c r="H4679" t="str">
        <f t="shared" si="148"/>
        <v>mwFloat</v>
      </c>
      <c r="I4679">
        <f>COUNTIF($H$3:H4678,H4679)</f>
        <v>0</v>
      </c>
      <c r="J4679">
        <f>COUNTIF($B$3:B4678,B4679)</f>
        <v>0</v>
      </c>
      <c r="K4679">
        <f t="shared" si="149"/>
        <v>0</v>
      </c>
    </row>
    <row r="4680" spans="1:11">
      <c r="A4680" s="346" t="s">
        <v>18149</v>
      </c>
      <c r="B4680" s="346" t="s">
        <v>18808</v>
      </c>
      <c r="C4680" s="346" t="s">
        <v>18807</v>
      </c>
      <c r="D4680" s="346" t="s">
        <v>18809</v>
      </c>
      <c r="E4680" s="567">
        <v>2</v>
      </c>
      <c r="F4680" s="568" t="s">
        <v>1347</v>
      </c>
      <c r="G4680" s="567">
        <v>128</v>
      </c>
      <c r="H4680" t="str">
        <f t="shared" si="148"/>
        <v>prodProjectGubunString</v>
      </c>
      <c r="I4680">
        <f>COUNTIF($H$3:H4679,H4680)</f>
        <v>0</v>
      </c>
      <c r="J4680">
        <f>COUNTIF($B$3:B4679,B4680)</f>
        <v>0</v>
      </c>
      <c r="K4680">
        <f t="shared" si="149"/>
        <v>0</v>
      </c>
    </row>
    <row r="4681" spans="1:11">
      <c r="A4681" s="540" t="s">
        <v>4083</v>
      </c>
      <c r="B4681" s="541" t="s">
        <v>1876</v>
      </c>
      <c r="C4681" s="541" t="s">
        <v>1877</v>
      </c>
      <c r="D4681" s="541" t="s">
        <v>1878</v>
      </c>
      <c r="E4681" s="542">
        <v>87</v>
      </c>
      <c r="F4681" s="540" t="s">
        <v>1347</v>
      </c>
      <c r="G4681" s="542">
        <v>128</v>
      </c>
      <c r="H4681" t="str">
        <f t="shared" si="148"/>
        <v>divisionCodeString</v>
      </c>
      <c r="I4681">
        <f>COUNTIF($H$3:H4680,H4681)</f>
        <v>48</v>
      </c>
      <c r="J4681">
        <f>COUNTIF($B$3:B4680,B4681)</f>
        <v>48</v>
      </c>
      <c r="K4681">
        <f t="shared" si="149"/>
        <v>0</v>
      </c>
    </row>
    <row r="4682" spans="1:11">
      <c r="A4682" s="346" t="s">
        <v>23056</v>
      </c>
      <c r="B4682" s="346" t="s">
        <v>22831</v>
      </c>
      <c r="C4682" s="346" t="s">
        <v>22832</v>
      </c>
      <c r="D4682" s="346" t="s">
        <v>22833</v>
      </c>
      <c r="E4682" s="567">
        <v>7</v>
      </c>
      <c r="F4682" s="568" t="s">
        <v>1347</v>
      </c>
      <c r="G4682" s="567">
        <v>256</v>
      </c>
      <c r="H4682" t="str">
        <f t="shared" si="148"/>
        <v>partClassNameEngString</v>
      </c>
      <c r="I4682">
        <f>COUNTIF($H$3:H4681,H4682)</f>
        <v>0</v>
      </c>
      <c r="J4682">
        <f>COUNTIF($B$3:B4681,B4682)</f>
        <v>0</v>
      </c>
      <c r="K4682">
        <f t="shared" si="149"/>
        <v>0</v>
      </c>
    </row>
    <row r="4683" spans="1:11">
      <c r="A4683" s="346" t="s">
        <v>19640</v>
      </c>
      <c r="B4683" s="346" t="s">
        <v>1876</v>
      </c>
      <c r="C4683" s="346" t="s">
        <v>1877</v>
      </c>
      <c r="D4683" s="346" t="s">
        <v>1878</v>
      </c>
      <c r="E4683" s="567">
        <v>4</v>
      </c>
      <c r="F4683" s="568" t="s">
        <v>1347</v>
      </c>
      <c r="G4683" s="567">
        <v>128</v>
      </c>
      <c r="H4683" t="str">
        <f t="shared" si="148"/>
        <v>divisionCodeString</v>
      </c>
      <c r="I4683">
        <f>COUNTIF($H$3:H4682,H4683)</f>
        <v>49</v>
      </c>
      <c r="J4683">
        <f>COUNTIF($B$3:B4682,B4683)</f>
        <v>49</v>
      </c>
      <c r="K4683">
        <f t="shared" si="149"/>
        <v>0</v>
      </c>
    </row>
    <row r="4684" spans="1:11">
      <c r="A4684" s="346" t="s">
        <v>18879</v>
      </c>
      <c r="B4684" s="346" t="s">
        <v>18880</v>
      </c>
      <c r="C4684" s="346" t="s">
        <v>18881</v>
      </c>
      <c r="D4684" s="346" t="s">
        <v>18882</v>
      </c>
      <c r="E4684" s="567">
        <v>1</v>
      </c>
      <c r="F4684" s="568" t="s">
        <v>1347</v>
      </c>
      <c r="G4684" s="567">
        <v>128</v>
      </c>
      <c r="H4684" t="str">
        <f t="shared" si="148"/>
        <v>partDevelopmentTypeString</v>
      </c>
      <c r="I4684">
        <f>COUNTIF($H$3:H4683,H4684)</f>
        <v>0</v>
      </c>
      <c r="J4684">
        <f>COUNTIF($B$3:B4683,B4684)</f>
        <v>0</v>
      </c>
      <c r="K4684">
        <f t="shared" si="149"/>
        <v>0</v>
      </c>
    </row>
    <row r="4685" spans="1:11">
      <c r="A4685" s="346" t="s">
        <v>18879</v>
      </c>
      <c r="B4685" s="346" t="s">
        <v>18884</v>
      </c>
      <c r="C4685" s="346" t="s">
        <v>18885</v>
      </c>
      <c r="D4685" s="346" t="s">
        <v>18886</v>
      </c>
      <c r="E4685" s="567">
        <v>2</v>
      </c>
      <c r="F4685" s="568" t="s">
        <v>1347</v>
      </c>
      <c r="G4685" s="567">
        <v>128</v>
      </c>
      <c r="H4685" t="str">
        <f t="shared" si="148"/>
        <v>partRegisterStatusString</v>
      </c>
      <c r="I4685">
        <f>COUNTIF($H$3:H4684,H4685)</f>
        <v>0</v>
      </c>
      <c r="J4685">
        <f>COUNTIF($B$3:B4684,B4685)</f>
        <v>0</v>
      </c>
      <c r="K4685">
        <f t="shared" si="149"/>
        <v>0</v>
      </c>
    </row>
    <row r="4686" spans="1:11">
      <c r="A4686" s="346" t="s">
        <v>18892</v>
      </c>
      <c r="B4686" s="346" t="s">
        <v>18367</v>
      </c>
      <c r="C4686" s="346" t="s">
        <v>18368</v>
      </c>
      <c r="D4686" s="346" t="s">
        <v>18157</v>
      </c>
      <c r="E4686" s="567">
        <v>1</v>
      </c>
      <c r="F4686" s="568" t="s">
        <v>1347</v>
      </c>
      <c r="G4686" s="567">
        <v>256</v>
      </c>
      <c r="H4686" t="str">
        <f t="shared" si="148"/>
        <v>partActivityNameKorString</v>
      </c>
      <c r="I4686">
        <f>COUNTIF($H$3:H4685,H4686)</f>
        <v>2</v>
      </c>
      <c r="J4686">
        <f>COUNTIF($B$3:B4685,B4686)</f>
        <v>2</v>
      </c>
      <c r="K4686">
        <f t="shared" si="149"/>
        <v>0</v>
      </c>
    </row>
    <row r="4687" spans="1:11">
      <c r="A4687" s="346" t="s">
        <v>18892</v>
      </c>
      <c r="B4687" s="346" t="s">
        <v>18161</v>
      </c>
      <c r="C4687" s="346" t="s">
        <v>18370</v>
      </c>
      <c r="D4687" s="346" t="s">
        <v>18163</v>
      </c>
      <c r="E4687" s="567">
        <v>2</v>
      </c>
      <c r="F4687" s="568" t="s">
        <v>1347</v>
      </c>
      <c r="G4687" s="567">
        <v>256</v>
      </c>
      <c r="H4687" t="str">
        <f t="shared" si="148"/>
        <v>partActivityNameEngString</v>
      </c>
      <c r="I4687">
        <f>COUNTIF($H$3:H4686,H4687)</f>
        <v>2</v>
      </c>
      <c r="J4687">
        <f>COUNTIF($B$3:B4686,B4687)</f>
        <v>2</v>
      </c>
      <c r="K4687">
        <f t="shared" si="149"/>
        <v>0</v>
      </c>
    </row>
    <row r="4688" spans="1:11">
      <c r="A4688" s="346" t="s">
        <v>18892</v>
      </c>
      <c r="B4688" s="346" t="s">
        <v>18899</v>
      </c>
      <c r="C4688" s="346" t="s">
        <v>22834</v>
      </c>
      <c r="D4688" s="346" t="s">
        <v>22835</v>
      </c>
      <c r="E4688" s="567">
        <v>3</v>
      </c>
      <c r="F4688" s="568" t="s">
        <v>1347</v>
      </c>
      <c r="G4688" s="567">
        <v>256</v>
      </c>
      <c r="H4688" t="str">
        <f t="shared" si="148"/>
        <v>parActivityNameChiString</v>
      </c>
      <c r="I4688">
        <f>COUNTIF($H$3:H4687,H4688)</f>
        <v>0</v>
      </c>
      <c r="J4688">
        <f>COUNTIF($B$3:B4687,B4688)</f>
        <v>0</v>
      </c>
      <c r="K4688">
        <f t="shared" si="149"/>
        <v>0</v>
      </c>
    </row>
    <row r="4689" spans="1:11">
      <c r="A4689" s="346" t="s">
        <v>18892</v>
      </c>
      <c r="B4689" s="346" t="s">
        <v>18904</v>
      </c>
      <c r="C4689" s="346" t="s">
        <v>21909</v>
      </c>
      <c r="D4689" s="346" t="s">
        <v>9936</v>
      </c>
      <c r="E4689" s="567">
        <v>4</v>
      </c>
      <c r="F4689" s="568" t="s">
        <v>1347</v>
      </c>
      <c r="G4689" s="567">
        <v>1024</v>
      </c>
      <c r="H4689" t="str">
        <f t="shared" si="148"/>
        <v>appliedOrganizationListString</v>
      </c>
      <c r="I4689">
        <f>COUNTIF($H$3:H4688,H4689)</f>
        <v>1</v>
      </c>
      <c r="J4689">
        <f>COUNTIF($B$3:B4688,B4689)</f>
        <v>1</v>
      </c>
      <c r="K4689">
        <f t="shared" si="149"/>
        <v>0</v>
      </c>
    </row>
    <row r="4690" spans="1:11">
      <c r="A4690" s="346" t="s">
        <v>18892</v>
      </c>
      <c r="B4690" s="346" t="s">
        <v>1735</v>
      </c>
      <c r="C4690" s="346" t="s">
        <v>1465</v>
      </c>
      <c r="D4690" s="346" t="s">
        <v>1736</v>
      </c>
      <c r="E4690" s="567">
        <v>5</v>
      </c>
      <c r="F4690" s="568" t="s">
        <v>1347</v>
      </c>
      <c r="G4690" s="567">
        <v>256</v>
      </c>
      <c r="H4690" t="str">
        <f t="shared" si="148"/>
        <v>attribute01String</v>
      </c>
      <c r="I4690">
        <f>COUNTIF($H$3:H4689,H4690)</f>
        <v>7</v>
      </c>
      <c r="J4690">
        <f>COUNTIF($B$3:B4689,B4690)</f>
        <v>7</v>
      </c>
      <c r="K4690">
        <f t="shared" si="149"/>
        <v>0</v>
      </c>
    </row>
    <row r="4691" spans="1:11">
      <c r="A4691" s="346" t="s">
        <v>18892</v>
      </c>
      <c r="B4691" s="346" t="s">
        <v>1737</v>
      </c>
      <c r="C4691" s="346" t="s">
        <v>1468</v>
      </c>
      <c r="D4691" s="346" t="s">
        <v>1738</v>
      </c>
      <c r="E4691" s="567">
        <v>6</v>
      </c>
      <c r="F4691" s="568" t="s">
        <v>1347</v>
      </c>
      <c r="G4691" s="567">
        <v>256</v>
      </c>
      <c r="H4691" t="str">
        <f t="shared" si="148"/>
        <v>attribute02String</v>
      </c>
      <c r="I4691">
        <f>COUNTIF($H$3:H4690,H4691)</f>
        <v>7</v>
      </c>
      <c r="J4691">
        <f>COUNTIF($B$3:B4690,B4691)</f>
        <v>7</v>
      </c>
      <c r="K4691">
        <f t="shared" si="149"/>
        <v>0</v>
      </c>
    </row>
    <row r="4692" spans="1:11">
      <c r="A4692" s="346" t="s">
        <v>18892</v>
      </c>
      <c r="B4692" s="346" t="s">
        <v>1739</v>
      </c>
      <c r="C4692" s="346" t="s">
        <v>1471</v>
      </c>
      <c r="D4692" s="346" t="s">
        <v>1740</v>
      </c>
      <c r="E4692" s="567">
        <v>7</v>
      </c>
      <c r="F4692" s="568" t="s">
        <v>1347</v>
      </c>
      <c r="G4692" s="567">
        <v>256</v>
      </c>
      <c r="H4692" t="str">
        <f t="shared" si="148"/>
        <v>attribute03String</v>
      </c>
      <c r="I4692">
        <f>COUNTIF($H$3:H4691,H4692)</f>
        <v>7</v>
      </c>
      <c r="J4692">
        <f>COUNTIF($B$3:B4691,B4692)</f>
        <v>7</v>
      </c>
      <c r="K4692">
        <f t="shared" si="149"/>
        <v>0</v>
      </c>
    </row>
    <row r="4693" spans="1:11">
      <c r="A4693" s="346" t="s">
        <v>18892</v>
      </c>
      <c r="B4693" s="346" t="s">
        <v>1741</v>
      </c>
      <c r="C4693" s="346" t="s">
        <v>1742</v>
      </c>
      <c r="D4693" s="346" t="s">
        <v>1743</v>
      </c>
      <c r="E4693" s="567">
        <v>8</v>
      </c>
      <c r="F4693" s="568" t="s">
        <v>1347</v>
      </c>
      <c r="G4693" s="567">
        <v>256</v>
      </c>
      <c r="H4693" t="str">
        <f t="shared" si="148"/>
        <v>attribute04String</v>
      </c>
      <c r="I4693">
        <f>COUNTIF($H$3:H4692,H4693)</f>
        <v>6</v>
      </c>
      <c r="J4693">
        <f>COUNTIF($B$3:B4692,B4693)</f>
        <v>6</v>
      </c>
      <c r="K4693">
        <f t="shared" si="149"/>
        <v>0</v>
      </c>
    </row>
    <row r="4694" spans="1:11">
      <c r="A4694" s="346" t="s">
        <v>18892</v>
      </c>
      <c r="B4694" s="346" t="s">
        <v>1744</v>
      </c>
      <c r="C4694" s="346" t="s">
        <v>1745</v>
      </c>
      <c r="D4694" s="346" t="s">
        <v>1746</v>
      </c>
      <c r="E4694" s="567">
        <v>9</v>
      </c>
      <c r="F4694" s="568" t="s">
        <v>1347</v>
      </c>
      <c r="G4694" s="567">
        <v>256</v>
      </c>
      <c r="H4694" t="str">
        <f t="shared" si="148"/>
        <v>attribute05String</v>
      </c>
      <c r="I4694">
        <f>COUNTIF($H$3:H4693,H4694)</f>
        <v>6</v>
      </c>
      <c r="J4694">
        <f>COUNTIF($B$3:B4693,B4694)</f>
        <v>6</v>
      </c>
      <c r="K4694">
        <f t="shared" si="149"/>
        <v>0</v>
      </c>
    </row>
    <row r="4695" spans="1:11">
      <c r="A4695" s="480" t="s">
        <v>14642</v>
      </c>
      <c r="B4695" s="365" t="s">
        <v>14567</v>
      </c>
      <c r="C4695" s="365" t="s">
        <v>14541</v>
      </c>
      <c r="D4695" s="365" t="s">
        <v>14542</v>
      </c>
      <c r="E4695" s="479">
        <v>13</v>
      </c>
      <c r="F4695" s="480" t="s">
        <v>1347</v>
      </c>
      <c r="G4695" s="479">
        <v>300</v>
      </c>
      <c r="H4695" t="str">
        <f t="shared" si="148"/>
        <v>supplierNameString</v>
      </c>
      <c r="I4695">
        <f>COUNTIF($H$3:H4694,H4695)</f>
        <v>1</v>
      </c>
      <c r="J4695">
        <f>COUNTIF($B$3:B4694,B4695)</f>
        <v>1</v>
      </c>
      <c r="K4695">
        <f t="shared" si="149"/>
        <v>0</v>
      </c>
    </row>
    <row r="4696" spans="1:11">
      <c r="A4696" s="480" t="s">
        <v>17953</v>
      </c>
      <c r="B4696" s="365" t="s">
        <v>22836</v>
      </c>
      <c r="C4696" s="365" t="s">
        <v>22837</v>
      </c>
      <c r="D4696" s="365" t="s">
        <v>22838</v>
      </c>
      <c r="E4696" s="479">
        <v>1</v>
      </c>
      <c r="F4696" s="480" t="s">
        <v>1347</v>
      </c>
      <c r="G4696" s="479">
        <v>50</v>
      </c>
      <c r="H4696" t="str">
        <f t="shared" si="148"/>
        <v>upperObidString</v>
      </c>
      <c r="I4696">
        <f>COUNTIF($H$3:H4695,H4696)</f>
        <v>0</v>
      </c>
      <c r="J4696">
        <f>COUNTIF($B$3:B4695,B4696)</f>
        <v>0</v>
      </c>
      <c r="K4696">
        <f t="shared" si="149"/>
        <v>0</v>
      </c>
    </row>
    <row r="4697" spans="1:11">
      <c r="A4697" s="480" t="s">
        <v>23063</v>
      </c>
      <c r="B4697" s="365" t="s">
        <v>22457</v>
      </c>
      <c r="C4697" s="365" t="s">
        <v>13052</v>
      </c>
      <c r="D4697" s="365" t="s">
        <v>13050</v>
      </c>
      <c r="E4697" s="479">
        <v>1</v>
      </c>
      <c r="F4697" s="480" t="s">
        <v>1347</v>
      </c>
      <c r="G4697" s="479">
        <v>100</v>
      </c>
      <c r="H4697" t="str">
        <f t="shared" si="148"/>
        <v>modelSuffixString</v>
      </c>
      <c r="I4697">
        <f>COUNTIF($H$3:H4696,H4697)</f>
        <v>2</v>
      </c>
      <c r="J4697">
        <f>COUNTIF($B$3:B4696,B4697)</f>
        <v>2</v>
      </c>
      <c r="K4697">
        <f t="shared" si="149"/>
        <v>0</v>
      </c>
    </row>
    <row r="4698" spans="1:11">
      <c r="A4698" s="480" t="s">
        <v>23063</v>
      </c>
      <c r="B4698" s="365" t="s">
        <v>22839</v>
      </c>
      <c r="C4698" s="365" t="s">
        <v>22840</v>
      </c>
      <c r="D4698" s="365" t="s">
        <v>22841</v>
      </c>
      <c r="E4698" s="479">
        <v>2</v>
      </c>
      <c r="F4698" s="480" t="s">
        <v>1718</v>
      </c>
      <c r="G4698" s="479">
        <v>0</v>
      </c>
      <c r="H4698" t="str">
        <f t="shared" si="148"/>
        <v>specVersionFloat</v>
      </c>
      <c r="I4698">
        <f>COUNTIF($H$3:H4697,H4698)</f>
        <v>0</v>
      </c>
      <c r="J4698">
        <f>COUNTIF($B$3:B4697,B4698)</f>
        <v>0</v>
      </c>
      <c r="K4698">
        <f t="shared" si="149"/>
        <v>0</v>
      </c>
    </row>
    <row r="4699" spans="1:11">
      <c r="A4699" s="480" t="s">
        <v>23063</v>
      </c>
      <c r="B4699" s="365" t="s">
        <v>22842</v>
      </c>
      <c r="C4699" s="365" t="s">
        <v>22843</v>
      </c>
      <c r="D4699" s="365" t="s">
        <v>22844</v>
      </c>
      <c r="E4699" s="479">
        <v>3</v>
      </c>
      <c r="F4699" s="480" t="s">
        <v>1347</v>
      </c>
      <c r="G4699" s="479">
        <v>8</v>
      </c>
      <c r="H4699" t="str">
        <f t="shared" si="148"/>
        <v>releaseYyyymmddString</v>
      </c>
      <c r="I4699">
        <f>COUNTIF($H$3:H4698,H4699)</f>
        <v>0</v>
      </c>
      <c r="J4699">
        <f>COUNTIF($B$3:B4698,B4699)</f>
        <v>0</v>
      </c>
      <c r="K4699">
        <f t="shared" si="149"/>
        <v>0</v>
      </c>
    </row>
    <row r="4700" spans="1:11">
      <c r="A4700" s="480" t="s">
        <v>23063</v>
      </c>
      <c r="B4700" s="365" t="s">
        <v>22845</v>
      </c>
      <c r="C4700" s="365" t="s">
        <v>22846</v>
      </c>
      <c r="D4700" s="365" t="s">
        <v>22847</v>
      </c>
      <c r="E4700" s="479">
        <v>4</v>
      </c>
      <c r="F4700" s="480" t="s">
        <v>1347</v>
      </c>
      <c r="G4700" s="479">
        <v>50</v>
      </c>
      <c r="H4700" t="str">
        <f t="shared" si="148"/>
        <v>releasedByString</v>
      </c>
      <c r="I4700">
        <f>COUNTIF($H$3:H4699,H4700)</f>
        <v>0</v>
      </c>
      <c r="J4700">
        <f>COUNTIF($B$3:B4699,B4700)</f>
        <v>0</v>
      </c>
      <c r="K4700">
        <f t="shared" si="149"/>
        <v>0</v>
      </c>
    </row>
    <row r="4701" spans="1:11">
      <c r="A4701" s="480" t="s">
        <v>2494</v>
      </c>
      <c r="B4701" s="365" t="s">
        <v>22848</v>
      </c>
      <c r="C4701" s="365" t="s">
        <v>22849</v>
      </c>
      <c r="D4701" s="365" t="s">
        <v>22850</v>
      </c>
      <c r="E4701" s="479">
        <v>2</v>
      </c>
      <c r="F4701" s="480" t="s">
        <v>1347</v>
      </c>
      <c r="G4701" s="479">
        <v>30</v>
      </c>
      <c r="H4701" t="str">
        <f t="shared" si="148"/>
        <v>targetModuleString</v>
      </c>
      <c r="I4701">
        <f>COUNTIF($H$3:H4700,H4701)</f>
        <v>0</v>
      </c>
      <c r="J4701">
        <f>COUNTIF($B$3:B4700,B4701)</f>
        <v>0</v>
      </c>
      <c r="K4701">
        <f t="shared" si="149"/>
        <v>0</v>
      </c>
    </row>
    <row r="4702" spans="1:11">
      <c r="A4702" s="480" t="s">
        <v>4444</v>
      </c>
      <c r="B4702" s="365" t="s">
        <v>22851</v>
      </c>
      <c r="C4702" s="365" t="s">
        <v>22852</v>
      </c>
      <c r="D4702" s="365" t="s">
        <v>22853</v>
      </c>
      <c r="E4702" s="479">
        <v>91</v>
      </c>
      <c r="F4702" s="480" t="s">
        <v>8845</v>
      </c>
      <c r="G4702" s="479"/>
      <c r="H4702" t="str">
        <f t="shared" si="148"/>
        <v>deliveryExpenseBigDecimal</v>
      </c>
      <c r="I4702">
        <f>COUNTIF($H$3:H4701,H4702)</f>
        <v>0</v>
      </c>
      <c r="J4702">
        <f>COUNTIF($B$3:B4701,B4702)</f>
        <v>0</v>
      </c>
      <c r="K4702">
        <f t="shared" si="149"/>
        <v>0</v>
      </c>
    </row>
    <row r="4703" spans="1:11">
      <c r="A4703" s="480" t="s">
        <v>23064</v>
      </c>
      <c r="B4703" s="365" t="s">
        <v>22854</v>
      </c>
      <c r="C4703" s="365" t="s">
        <v>22855</v>
      </c>
      <c r="D4703" s="365" t="s">
        <v>21816</v>
      </c>
      <c r="E4703" s="479">
        <v>1</v>
      </c>
      <c r="F4703" s="480" t="s">
        <v>1347</v>
      </c>
      <c r="G4703" s="479">
        <v>10</v>
      </c>
      <c r="H4703" t="str">
        <f t="shared" si="148"/>
        <v>svcVersionString</v>
      </c>
      <c r="I4703">
        <f>COUNTIF($H$3:H4702,H4703)</f>
        <v>0</v>
      </c>
      <c r="J4703">
        <f>COUNTIF($B$3:B4702,B4703)</f>
        <v>0</v>
      </c>
      <c r="K4703">
        <f t="shared" si="149"/>
        <v>0</v>
      </c>
    </row>
    <row r="4704" spans="1:11">
      <c r="A4704" s="480" t="s">
        <v>23064</v>
      </c>
      <c r="B4704" s="365" t="s">
        <v>21321</v>
      </c>
      <c r="C4704" s="365" t="s">
        <v>21819</v>
      </c>
      <c r="D4704" s="365" t="s">
        <v>21820</v>
      </c>
      <c r="E4704" s="479">
        <v>2</v>
      </c>
      <c r="F4704" s="480" t="s">
        <v>1347</v>
      </c>
      <c r="G4704" s="479">
        <v>10</v>
      </c>
      <c r="H4704" t="str">
        <f t="shared" si="148"/>
        <v>svcBeforeVersionString</v>
      </c>
      <c r="I4704">
        <f>COUNTIF($H$3:H4703,H4704)</f>
        <v>0</v>
      </c>
      <c r="J4704">
        <f>COUNTIF($B$3:B4703,B4704)</f>
        <v>0</v>
      </c>
      <c r="K4704">
        <f t="shared" si="149"/>
        <v>0</v>
      </c>
    </row>
    <row r="4705" spans="1:11">
      <c r="A4705" s="480" t="s">
        <v>23064</v>
      </c>
      <c r="B4705" s="365" t="s">
        <v>22856</v>
      </c>
      <c r="C4705" s="365" t="s">
        <v>21811</v>
      </c>
      <c r="D4705" s="365" t="s">
        <v>21806</v>
      </c>
      <c r="E4705" s="479">
        <v>3</v>
      </c>
      <c r="F4705" s="480" t="s">
        <v>1347</v>
      </c>
      <c r="G4705" s="479">
        <v>1</v>
      </c>
      <c r="H4705" t="str">
        <f t="shared" si="148"/>
        <v>svcCurrentYnString</v>
      </c>
      <c r="I4705">
        <f>COUNTIF($H$3:H4704,H4705)</f>
        <v>0</v>
      </c>
      <c r="J4705">
        <f>COUNTIF($B$3:B4704,B4705)</f>
        <v>0</v>
      </c>
      <c r="K4705">
        <f t="shared" si="149"/>
        <v>0</v>
      </c>
    </row>
    <row r="4706" spans="1:11">
      <c r="A4706" s="365" t="s">
        <v>23064</v>
      </c>
      <c r="B4706" s="365" t="s">
        <v>771</v>
      </c>
      <c r="C4706" s="365" t="s">
        <v>3054</v>
      </c>
      <c r="D4706" s="365" t="s">
        <v>3055</v>
      </c>
      <c r="E4706" s="479">
        <v>4</v>
      </c>
      <c r="F4706" s="502" t="s">
        <v>2462</v>
      </c>
      <c r="G4706" s="598">
        <v>4000</v>
      </c>
      <c r="H4706" t="str">
        <f t="shared" si="148"/>
        <v>contentsLongString</v>
      </c>
      <c r="I4706">
        <f>COUNTIF($H$3:H4705,H4706)</f>
        <v>8</v>
      </c>
      <c r="J4706">
        <f>COUNTIF($B$3:B4705,B4706)</f>
        <v>8</v>
      </c>
      <c r="K4706">
        <f t="shared" si="149"/>
        <v>0</v>
      </c>
    </row>
    <row r="4707" spans="1:11">
      <c r="A4707" s="480" t="s">
        <v>23064</v>
      </c>
      <c r="B4707" s="365" t="s">
        <v>22857</v>
      </c>
      <c r="C4707" s="365" t="s">
        <v>15031</v>
      </c>
      <c r="D4707" s="365" t="s">
        <v>15032</v>
      </c>
      <c r="E4707" s="479">
        <v>5</v>
      </c>
      <c r="F4707" s="480" t="s">
        <v>1347</v>
      </c>
      <c r="G4707" s="479">
        <v>1</v>
      </c>
      <c r="H4707" t="str">
        <f t="shared" si="148"/>
        <v>svcConfirmYnString</v>
      </c>
      <c r="I4707">
        <f>COUNTIF($H$3:H4706,H4707)</f>
        <v>0</v>
      </c>
      <c r="J4707">
        <f>COUNTIF($B$3:B4706,B4707)</f>
        <v>0</v>
      </c>
      <c r="K4707">
        <f t="shared" si="149"/>
        <v>0</v>
      </c>
    </row>
    <row r="4708" spans="1:11">
      <c r="A4708" s="480" t="s">
        <v>23065</v>
      </c>
      <c r="B4708" s="365" t="s">
        <v>1275</v>
      </c>
      <c r="C4708" s="365" t="s">
        <v>22858</v>
      </c>
      <c r="D4708" s="365" t="s">
        <v>22859</v>
      </c>
      <c r="E4708" s="479">
        <v>1</v>
      </c>
      <c r="F4708" s="480" t="s">
        <v>1347</v>
      </c>
      <c r="G4708" s="479">
        <v>4</v>
      </c>
      <c r="H4708" t="str">
        <f t="shared" si="148"/>
        <v>yyyyString</v>
      </c>
      <c r="I4708">
        <f>COUNTIF($H$3:H4707,H4708)</f>
        <v>9</v>
      </c>
      <c r="J4708">
        <f>COUNTIF($B$3:B4707,B4708)</f>
        <v>9</v>
      </c>
      <c r="K4708">
        <f t="shared" si="149"/>
        <v>0</v>
      </c>
    </row>
    <row r="4709" spans="1:11">
      <c r="A4709" s="480" t="s">
        <v>23065</v>
      </c>
      <c r="B4709" s="365" t="s">
        <v>22860</v>
      </c>
      <c r="C4709" s="365" t="s">
        <v>3237</v>
      </c>
      <c r="D4709" s="365" t="s">
        <v>3238</v>
      </c>
      <c r="E4709" s="479">
        <v>2</v>
      </c>
      <c r="F4709" s="480" t="s">
        <v>1347</v>
      </c>
      <c r="G4709" s="479">
        <v>3</v>
      </c>
      <c r="H4709" t="str">
        <f t="shared" si="148"/>
        <v>svcCurrencyString</v>
      </c>
      <c r="I4709">
        <f>COUNTIF($H$3:H4708,H4709)</f>
        <v>0</v>
      </c>
      <c r="J4709">
        <f>COUNTIF($B$3:B4708,B4709)</f>
        <v>0</v>
      </c>
      <c r="K4709">
        <f t="shared" si="149"/>
        <v>0</v>
      </c>
    </row>
    <row r="4710" spans="1:11">
      <c r="A4710" s="480" t="s">
        <v>23065</v>
      </c>
      <c r="B4710" s="365" t="s">
        <v>14567</v>
      </c>
      <c r="C4710" s="365" t="s">
        <v>14541</v>
      </c>
      <c r="D4710" s="365" t="s">
        <v>14542</v>
      </c>
      <c r="E4710" s="479">
        <v>3</v>
      </c>
      <c r="F4710" s="480" t="s">
        <v>1347</v>
      </c>
      <c r="G4710" s="479">
        <v>100</v>
      </c>
      <c r="H4710" t="str">
        <f t="shared" si="148"/>
        <v>supplierNameString</v>
      </c>
      <c r="I4710">
        <f>COUNTIF($H$3:H4709,H4710)</f>
        <v>2</v>
      </c>
      <c r="J4710">
        <f>COUNTIF($B$3:B4709,B4710)</f>
        <v>2</v>
      </c>
      <c r="K4710">
        <f t="shared" si="149"/>
        <v>0</v>
      </c>
    </row>
    <row r="4711" spans="1:11">
      <c r="A4711" s="480" t="s">
        <v>23065</v>
      </c>
      <c r="B4711" s="365" t="s">
        <v>22861</v>
      </c>
      <c r="C4711" s="365" t="s">
        <v>22862</v>
      </c>
      <c r="D4711" s="365" t="s">
        <v>22863</v>
      </c>
      <c r="E4711" s="479">
        <v>4</v>
      </c>
      <c r="F4711" s="480" t="s">
        <v>1347</v>
      </c>
      <c r="G4711" s="479">
        <v>15</v>
      </c>
      <c r="H4711" t="str">
        <f t="shared" si="148"/>
        <v>domesticForeignString</v>
      </c>
      <c r="I4711">
        <f>COUNTIF($H$3:H4710,H4711)</f>
        <v>0</v>
      </c>
      <c r="J4711">
        <f>COUNTIF($B$3:B4710,B4711)</f>
        <v>0</v>
      </c>
      <c r="K4711">
        <f t="shared" si="149"/>
        <v>0</v>
      </c>
    </row>
    <row r="4712" spans="1:11">
      <c r="A4712" s="480" t="s">
        <v>23065</v>
      </c>
      <c r="B4712" s="365" t="s">
        <v>22864</v>
      </c>
      <c r="C4712" s="365" t="s">
        <v>22865</v>
      </c>
      <c r="D4712" s="365" t="s">
        <v>22866</v>
      </c>
      <c r="E4712" s="479">
        <v>5</v>
      </c>
      <c r="F4712" s="480" t="s">
        <v>1347</v>
      </c>
      <c r="G4712" s="479">
        <v>15</v>
      </c>
      <c r="H4712" t="str">
        <f t="shared" si="148"/>
        <v>residentProvisionalString</v>
      </c>
      <c r="I4712">
        <f>COUNTIF($H$3:H4711,H4712)</f>
        <v>0</v>
      </c>
      <c r="J4712">
        <f>COUNTIF($B$3:B4711,B4712)</f>
        <v>0</v>
      </c>
      <c r="K4712">
        <f t="shared" si="149"/>
        <v>0</v>
      </c>
    </row>
    <row r="4713" spans="1:11">
      <c r="A4713" s="480" t="s">
        <v>23065</v>
      </c>
      <c r="B4713" s="365" t="s">
        <v>22867</v>
      </c>
      <c r="C4713" s="365" t="s">
        <v>22868</v>
      </c>
      <c r="D4713" s="365" t="s">
        <v>22869</v>
      </c>
      <c r="E4713" s="479">
        <v>6</v>
      </c>
      <c r="F4713" s="480" t="s">
        <v>1347</v>
      </c>
      <c r="G4713" s="479">
        <v>15</v>
      </c>
      <c r="H4713" t="str">
        <f t="shared" si="148"/>
        <v>svcTechGradeString</v>
      </c>
      <c r="I4713">
        <f>COUNTIF($H$3:H4712,H4713)</f>
        <v>0</v>
      </c>
      <c r="J4713">
        <f>COUNTIF($B$3:B4712,B4713)</f>
        <v>0</v>
      </c>
      <c r="K4713">
        <f t="shared" si="149"/>
        <v>0</v>
      </c>
    </row>
    <row r="4714" spans="1:11">
      <c r="A4714" s="480" t="s">
        <v>23065</v>
      </c>
      <c r="B4714" s="365" t="s">
        <v>22870</v>
      </c>
      <c r="C4714" s="365" t="s">
        <v>22871</v>
      </c>
      <c r="D4714" s="365" t="s">
        <v>22872</v>
      </c>
      <c r="E4714" s="479">
        <v>7</v>
      </c>
      <c r="F4714" s="480" t="s">
        <v>1353</v>
      </c>
      <c r="G4714" s="479">
        <v>15</v>
      </c>
      <c r="H4714" t="str">
        <f t="shared" si="148"/>
        <v>svcCostInteger</v>
      </c>
      <c r="I4714">
        <f>COUNTIF($H$3:H4713,H4714)</f>
        <v>0</v>
      </c>
      <c r="J4714">
        <f>COUNTIF($B$3:B4713,B4714)</f>
        <v>0</v>
      </c>
      <c r="K4714">
        <f t="shared" si="149"/>
        <v>0</v>
      </c>
    </row>
    <row r="4715" spans="1:11">
      <c r="A4715" s="540" t="s">
        <v>23066</v>
      </c>
      <c r="B4715" s="541" t="s">
        <v>2350</v>
      </c>
      <c r="C4715" s="541" t="s">
        <v>2351</v>
      </c>
      <c r="D4715" s="541" t="s">
        <v>2352</v>
      </c>
      <c r="E4715" s="542">
        <v>1</v>
      </c>
      <c r="F4715" s="540" t="s">
        <v>1347</v>
      </c>
      <c r="G4715" s="542">
        <v>20</v>
      </c>
      <c r="H4715" t="str">
        <f t="shared" si="148"/>
        <v>targetObidString</v>
      </c>
      <c r="I4715">
        <f>COUNTIF($H$3:H4714,H4715)</f>
        <v>7</v>
      </c>
      <c r="J4715">
        <f>COUNTIF($B$3:B4714,B4715)</f>
        <v>7</v>
      </c>
      <c r="K4715">
        <f t="shared" si="149"/>
        <v>0</v>
      </c>
    </row>
    <row r="4716" spans="1:11">
      <c r="A4716" s="540" t="s">
        <v>23066</v>
      </c>
      <c r="B4716" s="541" t="s">
        <v>22873</v>
      </c>
      <c r="C4716" s="541" t="s">
        <v>22874</v>
      </c>
      <c r="D4716" s="541" t="s">
        <v>19330</v>
      </c>
      <c r="E4716" s="542">
        <v>2</v>
      </c>
      <c r="F4716" s="540" t="s">
        <v>1347</v>
      </c>
      <c r="G4716" s="542">
        <v>128</v>
      </c>
      <c r="H4716" t="str">
        <f t="shared" si="148"/>
        <v>targetClassString</v>
      </c>
      <c r="I4716">
        <f>COUNTIF($H$3:H4715,H4716)</f>
        <v>0</v>
      </c>
      <c r="J4716">
        <f>COUNTIF($B$3:B4715,B4716)</f>
        <v>0</v>
      </c>
      <c r="K4716">
        <f t="shared" si="149"/>
        <v>0</v>
      </c>
    </row>
    <row r="4717" spans="1:11">
      <c r="A4717" s="540" t="s">
        <v>23066</v>
      </c>
      <c r="B4717" s="541" t="s">
        <v>22875</v>
      </c>
      <c r="C4717" s="541" t="s">
        <v>22876</v>
      </c>
      <c r="D4717" s="541" t="s">
        <v>19331</v>
      </c>
      <c r="E4717" s="542">
        <v>3</v>
      </c>
      <c r="F4717" s="540" t="s">
        <v>1347</v>
      </c>
      <c r="G4717" s="542">
        <v>128</v>
      </c>
      <c r="H4717" t="str">
        <f t="shared" si="148"/>
        <v>targetStatesString</v>
      </c>
      <c r="I4717">
        <f>COUNTIF($H$3:H4716,H4717)</f>
        <v>0</v>
      </c>
      <c r="J4717">
        <f>COUNTIF($B$3:B4716,B4717)</f>
        <v>0</v>
      </c>
      <c r="K4717">
        <f t="shared" si="149"/>
        <v>0</v>
      </c>
    </row>
    <row r="4718" spans="1:11">
      <c r="A4718" s="540" t="s">
        <v>23066</v>
      </c>
      <c r="B4718" s="541" t="s">
        <v>1876</v>
      </c>
      <c r="C4718" s="541" t="s">
        <v>1877</v>
      </c>
      <c r="D4718" s="541" t="s">
        <v>1878</v>
      </c>
      <c r="E4718" s="542">
        <v>4</v>
      </c>
      <c r="F4718" s="540" t="s">
        <v>1347</v>
      </c>
      <c r="G4718" s="542">
        <v>128</v>
      </c>
      <c r="H4718" t="str">
        <f t="shared" si="148"/>
        <v>divisionCodeString</v>
      </c>
      <c r="I4718">
        <f>COUNTIF($H$3:H4717,H4718)</f>
        <v>50</v>
      </c>
      <c r="J4718">
        <f>COUNTIF($B$3:B4717,B4718)</f>
        <v>50</v>
      </c>
      <c r="K4718">
        <f t="shared" si="149"/>
        <v>0</v>
      </c>
    </row>
    <row r="4719" spans="1:11">
      <c r="A4719" s="540" t="s">
        <v>23066</v>
      </c>
      <c r="B4719" s="541" t="s">
        <v>22547</v>
      </c>
      <c r="C4719" s="541" t="s">
        <v>22548</v>
      </c>
      <c r="D4719" s="541" t="s">
        <v>19332</v>
      </c>
      <c r="E4719" s="542">
        <v>5</v>
      </c>
      <c r="F4719" s="540" t="s">
        <v>1353</v>
      </c>
      <c r="G4719" s="542"/>
      <c r="H4719" t="str">
        <f t="shared" si="148"/>
        <v>referenceIdInteger</v>
      </c>
      <c r="I4719">
        <f>COUNTIF($H$3:H4718,H4719)</f>
        <v>1</v>
      </c>
      <c r="J4719">
        <f>COUNTIF($B$3:B4718,B4719)</f>
        <v>1</v>
      </c>
      <c r="K4719">
        <f t="shared" si="149"/>
        <v>0</v>
      </c>
    </row>
    <row r="4720" spans="1:11">
      <c r="A4720" s="540" t="s">
        <v>23066</v>
      </c>
      <c r="B4720" s="541" t="s">
        <v>22549</v>
      </c>
      <c r="C4720" s="541" t="s">
        <v>22550</v>
      </c>
      <c r="D4720" s="541" t="s">
        <v>19333</v>
      </c>
      <c r="E4720" s="542">
        <v>6</v>
      </c>
      <c r="F4720" s="540" t="s">
        <v>1347</v>
      </c>
      <c r="G4720" s="542">
        <v>300</v>
      </c>
      <c r="H4720" t="str">
        <f t="shared" si="148"/>
        <v>referenceNameString</v>
      </c>
      <c r="I4720">
        <f>COUNTIF($H$3:H4719,H4720)</f>
        <v>1</v>
      </c>
      <c r="J4720">
        <f>COUNTIF($B$3:B4719,B4720)</f>
        <v>1</v>
      </c>
      <c r="K4720">
        <f t="shared" si="149"/>
        <v>0</v>
      </c>
    </row>
    <row r="4721" spans="1:11">
      <c r="A4721" s="540" t="s">
        <v>23066</v>
      </c>
      <c r="B4721" s="541" t="s">
        <v>22877</v>
      </c>
      <c r="C4721" s="541" t="s">
        <v>22878</v>
      </c>
      <c r="D4721" s="541" t="s">
        <v>22879</v>
      </c>
      <c r="E4721" s="542">
        <v>7</v>
      </c>
      <c r="F4721" s="540" t="s">
        <v>1347</v>
      </c>
      <c r="G4721" s="542">
        <v>30</v>
      </c>
      <c r="H4721" t="str">
        <f t="shared" si="148"/>
        <v>registerUserIdString</v>
      </c>
      <c r="I4721">
        <f>COUNTIF($H$3:H4720,H4721)</f>
        <v>0</v>
      </c>
      <c r="J4721">
        <f>COUNTIF($B$3:B4720,B4721)</f>
        <v>0</v>
      </c>
      <c r="K4721">
        <f t="shared" si="149"/>
        <v>0</v>
      </c>
    </row>
    <row r="4722" spans="1:11">
      <c r="A4722" s="540" t="s">
        <v>23066</v>
      </c>
      <c r="B4722" s="541" t="s">
        <v>4108</v>
      </c>
      <c r="C4722" s="541" t="s">
        <v>4109</v>
      </c>
      <c r="D4722" s="541" t="s">
        <v>22029</v>
      </c>
      <c r="E4722" s="542">
        <v>8</v>
      </c>
      <c r="F4722" s="540" t="s">
        <v>1363</v>
      </c>
      <c r="G4722" s="542"/>
      <c r="H4722" t="str">
        <f t="shared" si="148"/>
        <v>registerDateDate</v>
      </c>
      <c r="I4722">
        <f>COUNTIF($H$3:H4721,H4722)</f>
        <v>1</v>
      </c>
      <c r="J4722">
        <f>COUNTIF($B$3:B4721,B4722)</f>
        <v>1</v>
      </c>
      <c r="K4722">
        <f t="shared" si="149"/>
        <v>0</v>
      </c>
    </row>
    <row r="4723" spans="1:11">
      <c r="A4723" s="540" t="s">
        <v>23066</v>
      </c>
      <c r="B4723" s="541" t="s">
        <v>22880</v>
      </c>
      <c r="C4723" s="541" t="s">
        <v>22881</v>
      </c>
      <c r="D4723" s="541" t="s">
        <v>22882</v>
      </c>
      <c r="E4723" s="542">
        <v>9</v>
      </c>
      <c r="F4723" s="540" t="s">
        <v>1347</v>
      </c>
      <c r="G4723" s="542">
        <v>30</v>
      </c>
      <c r="H4723" t="str">
        <f t="shared" si="148"/>
        <v>rejectReasonCodeString</v>
      </c>
      <c r="I4723">
        <f>COUNTIF($H$3:H4722,H4723)</f>
        <v>0</v>
      </c>
      <c r="J4723">
        <f>COUNTIF($B$3:B4722,B4723)</f>
        <v>0</v>
      </c>
      <c r="K4723">
        <f t="shared" si="149"/>
        <v>0</v>
      </c>
    </row>
    <row r="4724" spans="1:11">
      <c r="A4724" s="540" t="s">
        <v>23066</v>
      </c>
      <c r="B4724" s="541" t="s">
        <v>3903</v>
      </c>
      <c r="C4724" s="541" t="s">
        <v>3904</v>
      </c>
      <c r="D4724" s="541" t="s">
        <v>3905</v>
      </c>
      <c r="E4724" s="542">
        <v>10</v>
      </c>
      <c r="F4724" s="540" t="s">
        <v>1347</v>
      </c>
      <c r="G4724" s="542">
        <v>30</v>
      </c>
      <c r="H4724" t="str">
        <f t="shared" si="148"/>
        <v>workDelimiterCodeString</v>
      </c>
      <c r="I4724">
        <f>COUNTIF($H$3:H4723,H4724)</f>
        <v>5</v>
      </c>
      <c r="J4724">
        <f>COUNTIF($B$3:B4723,B4724)</f>
        <v>5</v>
      </c>
      <c r="K4724">
        <f t="shared" si="149"/>
        <v>0</v>
      </c>
    </row>
    <row r="4725" spans="1:11">
      <c r="A4725" s="540" t="s">
        <v>15473</v>
      </c>
      <c r="B4725" s="541" t="s">
        <v>14397</v>
      </c>
      <c r="C4725" s="541" t="s">
        <v>14398</v>
      </c>
      <c r="D4725" s="541" t="s">
        <v>14399</v>
      </c>
      <c r="E4725" s="542">
        <v>24</v>
      </c>
      <c r="F4725" s="540" t="s">
        <v>1353</v>
      </c>
      <c r="G4725" s="542"/>
      <c r="H4725" t="str">
        <f t="shared" si="148"/>
        <v>orderValueInteger</v>
      </c>
      <c r="I4725">
        <f>COUNTIF($H$3:H4724,H4725)</f>
        <v>7</v>
      </c>
      <c r="J4725">
        <f>COUNTIF($B$3:B4724,B4725)</f>
        <v>7</v>
      </c>
      <c r="K4725">
        <f t="shared" si="149"/>
        <v>0</v>
      </c>
    </row>
    <row r="4726" spans="1:11">
      <c r="A4726" s="540" t="s">
        <v>3893</v>
      </c>
      <c r="B4726" s="541" t="s">
        <v>14397</v>
      </c>
      <c r="C4726" s="541" t="s">
        <v>14398</v>
      </c>
      <c r="D4726" s="541" t="s">
        <v>14399</v>
      </c>
      <c r="E4726" s="542">
        <v>22</v>
      </c>
      <c r="F4726" s="540" t="s">
        <v>1353</v>
      </c>
      <c r="G4726" s="542"/>
      <c r="H4726" t="str">
        <f t="shared" si="148"/>
        <v>orderValueInteger</v>
      </c>
      <c r="I4726">
        <f>COUNTIF($H$3:H4725,H4726)</f>
        <v>8</v>
      </c>
      <c r="J4726">
        <f>COUNTIF($B$3:B4725,B4726)</f>
        <v>8</v>
      </c>
      <c r="K4726">
        <f t="shared" si="149"/>
        <v>0</v>
      </c>
    </row>
    <row r="4727" spans="1:11">
      <c r="A4727" s="556" t="s">
        <v>23067</v>
      </c>
      <c r="B4727" s="551" t="s">
        <v>22883</v>
      </c>
      <c r="C4727" s="551" t="s">
        <v>22884</v>
      </c>
      <c r="D4727" s="551" t="s">
        <v>22885</v>
      </c>
      <c r="E4727" s="554">
        <v>1</v>
      </c>
      <c r="F4727" s="551" t="s">
        <v>1347</v>
      </c>
      <c r="G4727" s="554">
        <v>256</v>
      </c>
      <c r="H4727" t="str">
        <f t="shared" si="148"/>
        <v>reportCategoryString</v>
      </c>
      <c r="I4727">
        <f>COUNTIF($H$3:H4726,H4727)</f>
        <v>0</v>
      </c>
      <c r="J4727">
        <f>COUNTIF($B$3:B4726,B4727)</f>
        <v>0</v>
      </c>
      <c r="K4727">
        <f t="shared" si="149"/>
        <v>0</v>
      </c>
    </row>
    <row r="4728" spans="1:11">
      <c r="A4728" s="556" t="s">
        <v>23067</v>
      </c>
      <c r="B4728" s="551" t="s">
        <v>22886</v>
      </c>
      <c r="C4728" s="551" t="s">
        <v>22887</v>
      </c>
      <c r="D4728" s="551" t="s">
        <v>22888</v>
      </c>
      <c r="E4728" s="554">
        <v>2</v>
      </c>
      <c r="F4728" s="551" t="s">
        <v>1353</v>
      </c>
      <c r="G4728" s="554">
        <v>15</v>
      </c>
      <c r="H4728" t="str">
        <f t="shared" si="148"/>
        <v>hitCountInteger</v>
      </c>
      <c r="I4728">
        <f>COUNTIF($H$3:H4727,H4728)</f>
        <v>0</v>
      </c>
      <c r="J4728">
        <f>COUNTIF($B$3:B4727,B4728)</f>
        <v>0</v>
      </c>
      <c r="K4728">
        <f t="shared" si="149"/>
        <v>0</v>
      </c>
    </row>
    <row r="4729" spans="1:11">
      <c r="A4729" s="556" t="s">
        <v>10937</v>
      </c>
      <c r="B4729" s="480" t="s">
        <v>13183</v>
      </c>
      <c r="C4729" s="480" t="s">
        <v>13184</v>
      </c>
      <c r="D4729" s="480" t="s">
        <v>13185</v>
      </c>
      <c r="E4729" s="479">
        <v>18</v>
      </c>
      <c r="F4729" s="480" t="s">
        <v>1347</v>
      </c>
      <c r="G4729" s="479">
        <v>50</v>
      </c>
      <c r="H4729" t="str">
        <f t="shared" si="148"/>
        <v>contractNoString</v>
      </c>
      <c r="I4729">
        <f>COUNTIF($H$3:H4728,H4729)</f>
        <v>3</v>
      </c>
      <c r="J4729">
        <f>COUNTIF($B$3:B4728,B4729)</f>
        <v>3</v>
      </c>
      <c r="K4729">
        <f t="shared" si="149"/>
        <v>0</v>
      </c>
    </row>
    <row r="4730" spans="1:11">
      <c r="A4730" s="556" t="s">
        <v>10937</v>
      </c>
      <c r="B4730" s="480" t="s">
        <v>13187</v>
      </c>
      <c r="C4730" s="480" t="s">
        <v>13188</v>
      </c>
      <c r="D4730" s="480" t="s">
        <v>13189</v>
      </c>
      <c r="E4730" s="479">
        <v>19</v>
      </c>
      <c r="F4730" s="480" t="s">
        <v>1347</v>
      </c>
      <c r="G4730" s="479">
        <v>1000</v>
      </c>
      <c r="H4730" t="str">
        <f t="shared" si="148"/>
        <v>contractNameString</v>
      </c>
      <c r="I4730">
        <f>COUNTIF($H$3:H4729,H4730)</f>
        <v>3</v>
      </c>
      <c r="J4730">
        <f>COUNTIF($B$3:B4729,B4730)</f>
        <v>3</v>
      </c>
      <c r="K4730">
        <f t="shared" si="149"/>
        <v>0</v>
      </c>
    </row>
    <row r="4731" spans="1:11">
      <c r="A4731" s="556" t="s">
        <v>23061</v>
      </c>
      <c r="B4731" s="480" t="s">
        <v>13183</v>
      </c>
      <c r="C4731" s="480" t="s">
        <v>13184</v>
      </c>
      <c r="D4731" s="480" t="s">
        <v>13185</v>
      </c>
      <c r="E4731" s="479">
        <v>19</v>
      </c>
      <c r="F4731" s="480" t="s">
        <v>1347</v>
      </c>
      <c r="G4731" s="479">
        <v>50</v>
      </c>
      <c r="H4731" t="str">
        <f t="shared" si="148"/>
        <v>contractNoString</v>
      </c>
      <c r="I4731">
        <f>COUNTIF($H$3:H4730,H4731)</f>
        <v>4</v>
      </c>
      <c r="J4731">
        <f>COUNTIF($B$3:B4730,B4731)</f>
        <v>4</v>
      </c>
      <c r="K4731">
        <f t="shared" si="149"/>
        <v>0</v>
      </c>
    </row>
    <row r="4732" spans="1:11">
      <c r="A4732" s="556" t="s">
        <v>23061</v>
      </c>
      <c r="B4732" s="480" t="s">
        <v>13187</v>
      </c>
      <c r="C4732" s="480" t="s">
        <v>13188</v>
      </c>
      <c r="D4732" s="480" t="s">
        <v>13189</v>
      </c>
      <c r="E4732" s="479">
        <v>20</v>
      </c>
      <c r="F4732" s="480" t="s">
        <v>1347</v>
      </c>
      <c r="G4732" s="479">
        <v>1000</v>
      </c>
      <c r="H4732" t="str">
        <f t="shared" si="148"/>
        <v>contractNameString</v>
      </c>
      <c r="I4732">
        <f>COUNTIF($H$3:H4731,H4732)</f>
        <v>4</v>
      </c>
      <c r="J4732">
        <f>COUNTIF($B$3:B4731,B4732)</f>
        <v>4</v>
      </c>
      <c r="K4732">
        <f t="shared" si="149"/>
        <v>0</v>
      </c>
    </row>
    <row r="4733" spans="1:11">
      <c r="A4733" s="346" t="s">
        <v>19632</v>
      </c>
      <c r="B4733" s="346" t="s">
        <v>18426</v>
      </c>
      <c r="C4733" s="346" t="s">
        <v>18427</v>
      </c>
      <c r="D4733" s="346" t="s">
        <v>18428</v>
      </c>
      <c r="E4733" s="567">
        <v>1</v>
      </c>
      <c r="F4733" s="568" t="s">
        <v>1363</v>
      </c>
      <c r="G4733" s="567"/>
      <c r="H4733" t="str">
        <f t="shared" si="148"/>
        <v>changedTimeDate</v>
      </c>
      <c r="I4733">
        <f>COUNTIF($H$3:H4732,H4733)</f>
        <v>1</v>
      </c>
      <c r="J4733">
        <f>COUNTIF($B$3:B4732,B4733)</f>
        <v>1</v>
      </c>
      <c r="K4733">
        <f t="shared" si="149"/>
        <v>0</v>
      </c>
    </row>
    <row r="4734" spans="1:11">
      <c r="A4734" s="346" t="s">
        <v>19632</v>
      </c>
      <c r="B4734" s="346" t="s">
        <v>18430</v>
      </c>
      <c r="C4734" s="568" t="s">
        <v>18431</v>
      </c>
      <c r="D4734" s="346" t="s">
        <v>18432</v>
      </c>
      <c r="E4734" s="567">
        <v>2</v>
      </c>
      <c r="F4734" s="568" t="s">
        <v>1347</v>
      </c>
      <c r="G4734" s="567">
        <v>128</v>
      </c>
      <c r="H4734" t="str">
        <f t="shared" si="148"/>
        <v>changedTypeString</v>
      </c>
      <c r="I4734">
        <f>COUNTIF($H$3:H4733,H4734)</f>
        <v>1</v>
      </c>
      <c r="J4734">
        <f>COUNTIF($B$3:B4733,B4734)</f>
        <v>1</v>
      </c>
      <c r="K4734">
        <f t="shared" si="149"/>
        <v>0</v>
      </c>
    </row>
    <row r="4735" spans="1:11">
      <c r="A4735" s="346" t="s">
        <v>19632</v>
      </c>
      <c r="B4735" s="346" t="s">
        <v>18434</v>
      </c>
      <c r="C4735" s="568" t="s">
        <v>18435</v>
      </c>
      <c r="D4735" s="346" t="s">
        <v>18436</v>
      </c>
      <c r="E4735" s="567">
        <v>3</v>
      </c>
      <c r="F4735" s="568" t="s">
        <v>1347</v>
      </c>
      <c r="G4735" s="567">
        <v>256</v>
      </c>
      <c r="H4735" t="str">
        <f t="shared" si="148"/>
        <v>changedItemsString</v>
      </c>
      <c r="I4735">
        <f>COUNTIF($H$3:H4734,H4735)</f>
        <v>1</v>
      </c>
      <c r="J4735">
        <f>COUNTIF($B$3:B4734,B4735)</f>
        <v>1</v>
      </c>
      <c r="K4735">
        <f t="shared" si="149"/>
        <v>0</v>
      </c>
    </row>
    <row r="4736" spans="1:11">
      <c r="A4736" s="346" t="s">
        <v>19632</v>
      </c>
      <c r="B4736" s="346" t="s">
        <v>18438</v>
      </c>
      <c r="C4736" s="568" t="s">
        <v>18439</v>
      </c>
      <c r="D4736" s="346" t="s">
        <v>18440</v>
      </c>
      <c r="E4736" s="567">
        <v>4</v>
      </c>
      <c r="F4736" s="568" t="s">
        <v>1347</v>
      </c>
      <c r="G4736" s="567">
        <v>256</v>
      </c>
      <c r="H4736" t="str">
        <f t="shared" si="148"/>
        <v>beforeValueString</v>
      </c>
      <c r="I4736">
        <f>COUNTIF($H$3:H4735,H4736)</f>
        <v>1</v>
      </c>
      <c r="J4736">
        <f>COUNTIF($B$3:B4735,B4736)</f>
        <v>1</v>
      </c>
      <c r="K4736">
        <f t="shared" si="149"/>
        <v>0</v>
      </c>
    </row>
    <row r="4737" spans="1:11">
      <c r="A4737" s="346" t="s">
        <v>19632</v>
      </c>
      <c r="B4737" s="346" t="s">
        <v>18442</v>
      </c>
      <c r="C4737" s="568" t="s">
        <v>18443</v>
      </c>
      <c r="D4737" s="346" t="s">
        <v>18444</v>
      </c>
      <c r="E4737" s="567">
        <v>5</v>
      </c>
      <c r="F4737" s="568" t="s">
        <v>1347</v>
      </c>
      <c r="G4737" s="567">
        <v>256</v>
      </c>
      <c r="H4737" t="str">
        <f t="shared" si="148"/>
        <v>afterValueString</v>
      </c>
      <c r="I4737">
        <f>COUNTIF($H$3:H4736,H4737)</f>
        <v>1</v>
      </c>
      <c r="J4737">
        <f>COUNTIF($B$3:B4736,B4737)</f>
        <v>1</v>
      </c>
      <c r="K4737">
        <f t="shared" si="149"/>
        <v>0</v>
      </c>
    </row>
    <row r="4738" spans="1:11">
      <c r="A4738" s="346" t="s">
        <v>19632</v>
      </c>
      <c r="B4738" s="346" t="s">
        <v>18446</v>
      </c>
      <c r="C4738" s="568" t="s">
        <v>18447</v>
      </c>
      <c r="D4738" s="346" t="s">
        <v>18448</v>
      </c>
      <c r="E4738" s="567">
        <v>6</v>
      </c>
      <c r="F4738" s="568" t="s">
        <v>9945</v>
      </c>
      <c r="G4738" s="567">
        <v>128</v>
      </c>
      <c r="H4738" t="str">
        <f t="shared" si="148"/>
        <v>requesterUserIdUserId</v>
      </c>
      <c r="I4738">
        <f>COUNTIF($H$3:H4737,H4738)</f>
        <v>1</v>
      </c>
      <c r="J4738">
        <f>COUNTIF($B$3:B4737,B4738)</f>
        <v>1</v>
      </c>
      <c r="K4738">
        <f t="shared" si="149"/>
        <v>0</v>
      </c>
    </row>
    <row r="4739" spans="1:11">
      <c r="A4739" s="346" t="s">
        <v>19632</v>
      </c>
      <c r="B4739" s="346" t="s">
        <v>19672</v>
      </c>
      <c r="C4739" s="568" t="s">
        <v>19673</v>
      </c>
      <c r="D4739" s="346" t="s">
        <v>19674</v>
      </c>
      <c r="E4739" s="567">
        <v>7</v>
      </c>
      <c r="F4739" s="568" t="s">
        <v>2462</v>
      </c>
      <c r="G4739" s="567">
        <v>4000</v>
      </c>
      <c r="H4739" t="str">
        <f t="shared" ref="H4739:H4802" si="150">B4739&amp;F4739</f>
        <v>changedContentsLongString</v>
      </c>
      <c r="I4739">
        <f>COUNTIF($H$3:H4738,H4739)</f>
        <v>0</v>
      </c>
      <c r="J4739">
        <f>COUNTIF($B$3:B4738,B4739)</f>
        <v>0</v>
      </c>
      <c r="K4739">
        <f t="shared" si="149"/>
        <v>0</v>
      </c>
    </row>
    <row r="4740" spans="1:11">
      <c r="A4740" s="346" t="s">
        <v>19651</v>
      </c>
      <c r="B4740" s="346" t="s">
        <v>19657</v>
      </c>
      <c r="C4740" s="568" t="s">
        <v>19658</v>
      </c>
      <c r="D4740" s="346" t="s">
        <v>19659</v>
      </c>
      <c r="E4740" s="567">
        <v>1</v>
      </c>
      <c r="F4740" s="568" t="s">
        <v>1347</v>
      </c>
      <c r="G4740" s="567">
        <v>256</v>
      </c>
      <c r="H4740" t="str">
        <f t="shared" si="150"/>
        <v>partActvitiyCodeString</v>
      </c>
      <c r="I4740">
        <f>COUNTIF($H$3:H4739,H4740)</f>
        <v>0</v>
      </c>
      <c r="J4740">
        <f>COUNTIF($B$3:B4739,B4740)</f>
        <v>0</v>
      </c>
      <c r="K4740">
        <f t="shared" ref="K4740:K4803" si="151">J4740-I4740</f>
        <v>0</v>
      </c>
    </row>
    <row r="4741" spans="1:11">
      <c r="A4741" s="346" t="s">
        <v>19651</v>
      </c>
      <c r="B4741" s="346" t="s">
        <v>18395</v>
      </c>
      <c r="C4741" s="568" t="s">
        <v>18396</v>
      </c>
      <c r="D4741" s="346" t="s">
        <v>18397</v>
      </c>
      <c r="E4741" s="567">
        <v>2</v>
      </c>
      <c r="F4741" s="568" t="s">
        <v>9945</v>
      </c>
      <c r="G4741" s="567">
        <v>128</v>
      </c>
      <c r="H4741" t="str">
        <f t="shared" si="150"/>
        <v>ownerUserIdUserId</v>
      </c>
      <c r="I4741">
        <f>COUNTIF($H$3:H4740,H4741)</f>
        <v>1</v>
      </c>
      <c r="J4741">
        <f>COUNTIF($B$3:B4740,B4741)</f>
        <v>1</v>
      </c>
      <c r="K4741">
        <f t="shared" si="151"/>
        <v>0</v>
      </c>
    </row>
    <row r="4742" spans="1:11">
      <c r="A4742" s="346" t="s">
        <v>19651</v>
      </c>
      <c r="B4742" s="346" t="s">
        <v>18399</v>
      </c>
      <c r="C4742" s="568" t="s">
        <v>18400</v>
      </c>
      <c r="D4742" s="346" t="s">
        <v>18401</v>
      </c>
      <c r="E4742" s="567">
        <v>3</v>
      </c>
      <c r="F4742" s="568" t="s">
        <v>2462</v>
      </c>
      <c r="G4742" s="567">
        <v>4000</v>
      </c>
      <c r="H4742" t="str">
        <f t="shared" si="150"/>
        <v>resultContentsLongString</v>
      </c>
      <c r="I4742">
        <f>COUNTIF($H$3:H4741,H4742)</f>
        <v>1</v>
      </c>
      <c r="J4742">
        <f>COUNTIF($B$3:B4741,B4742)</f>
        <v>1</v>
      </c>
      <c r="K4742">
        <f t="shared" si="151"/>
        <v>0</v>
      </c>
    </row>
    <row r="4743" spans="1:11">
      <c r="A4743" s="556" t="s">
        <v>21317</v>
      </c>
      <c r="B4743" s="551" t="s">
        <v>22889</v>
      </c>
      <c r="C4743" s="551" t="s">
        <v>22890</v>
      </c>
      <c r="D4743" s="551" t="s">
        <v>22890</v>
      </c>
      <c r="E4743" s="554">
        <v>1</v>
      </c>
      <c r="F4743" s="571" t="s">
        <v>1347</v>
      </c>
      <c r="G4743" s="600">
        <v>14</v>
      </c>
      <c r="H4743" t="str">
        <f t="shared" si="150"/>
        <v>ecmsProjectCodeString</v>
      </c>
      <c r="I4743">
        <f>COUNTIF($H$3:H4742,H4743)</f>
        <v>0</v>
      </c>
      <c r="J4743">
        <f>COUNTIF($B$3:B4742,B4743)</f>
        <v>0</v>
      </c>
      <c r="K4743">
        <f t="shared" si="151"/>
        <v>0</v>
      </c>
    </row>
    <row r="4744" spans="1:11">
      <c r="A4744" s="556" t="s">
        <v>21317</v>
      </c>
      <c r="B4744" s="551" t="s">
        <v>22891</v>
      </c>
      <c r="C4744" s="551" t="s">
        <v>22892</v>
      </c>
      <c r="D4744" s="551" t="s">
        <v>22892</v>
      </c>
      <c r="E4744" s="554">
        <v>2</v>
      </c>
      <c r="F4744" s="571" t="s">
        <v>1347</v>
      </c>
      <c r="G4744" s="600">
        <v>200</v>
      </c>
      <c r="H4744" t="str">
        <f t="shared" si="150"/>
        <v>ecmsProjectNameString</v>
      </c>
      <c r="I4744">
        <f>COUNTIF($H$3:H4743,H4744)</f>
        <v>0</v>
      </c>
      <c r="J4744">
        <f>COUNTIF($B$3:B4743,B4744)</f>
        <v>0</v>
      </c>
      <c r="K4744">
        <f t="shared" si="151"/>
        <v>0</v>
      </c>
    </row>
    <row r="4745" spans="1:11">
      <c r="A4745" s="556" t="s">
        <v>21317</v>
      </c>
      <c r="B4745" s="551" t="s">
        <v>21814</v>
      </c>
      <c r="C4745" s="551" t="s">
        <v>21816</v>
      </c>
      <c r="D4745" s="551" t="s">
        <v>21816</v>
      </c>
      <c r="E4745" s="554">
        <v>3</v>
      </c>
      <c r="F4745" s="571" t="s">
        <v>1347</v>
      </c>
      <c r="G4745" s="600">
        <v>30</v>
      </c>
      <c r="H4745" t="str">
        <f t="shared" si="150"/>
        <v>versionString</v>
      </c>
      <c r="I4745">
        <f>COUNTIF($H$3:H4744,H4745)</f>
        <v>1</v>
      </c>
      <c r="J4745">
        <f>COUNTIF($B$3:B4744,B4745)</f>
        <v>1</v>
      </c>
      <c r="K4745">
        <f t="shared" si="151"/>
        <v>0</v>
      </c>
    </row>
    <row r="4746" spans="1:11">
      <c r="A4746" s="556" t="s">
        <v>21317</v>
      </c>
      <c r="B4746" s="551" t="s">
        <v>21818</v>
      </c>
      <c r="C4746" s="551" t="s">
        <v>21820</v>
      </c>
      <c r="D4746" s="551" t="s">
        <v>21820</v>
      </c>
      <c r="E4746" s="554">
        <v>4</v>
      </c>
      <c r="F4746" s="571" t="s">
        <v>1347</v>
      </c>
      <c r="G4746" s="600">
        <v>30</v>
      </c>
      <c r="H4746" t="str">
        <f t="shared" si="150"/>
        <v>beforeVersionString</v>
      </c>
      <c r="I4746">
        <f>COUNTIF($H$3:H4745,H4746)</f>
        <v>0</v>
      </c>
      <c r="J4746">
        <f>COUNTIF($B$3:B4745,B4746)</f>
        <v>0</v>
      </c>
      <c r="K4746">
        <f t="shared" si="151"/>
        <v>0</v>
      </c>
    </row>
    <row r="4747" spans="1:11">
      <c r="A4747" s="556" t="s">
        <v>21317</v>
      </c>
      <c r="B4747" s="551" t="s">
        <v>22893</v>
      </c>
      <c r="C4747" s="551" t="s">
        <v>22894</v>
      </c>
      <c r="D4747" s="551" t="s">
        <v>22894</v>
      </c>
      <c r="E4747" s="554">
        <v>5</v>
      </c>
      <c r="F4747" s="571" t="s">
        <v>1363</v>
      </c>
      <c r="G4747" s="600"/>
      <c r="H4747" t="str">
        <f t="shared" si="150"/>
        <v>versionEndDateDate</v>
      </c>
      <c r="I4747">
        <f>COUNTIF($H$3:H4746,H4747)</f>
        <v>0</v>
      </c>
      <c r="J4747">
        <f>COUNTIF($B$3:B4746,B4747)</f>
        <v>0</v>
      </c>
      <c r="K4747">
        <f t="shared" si="151"/>
        <v>0</v>
      </c>
    </row>
    <row r="4748" spans="1:11">
      <c r="A4748" s="556" t="s">
        <v>21317</v>
      </c>
      <c r="B4748" s="551" t="s">
        <v>22895</v>
      </c>
      <c r="C4748" s="551" t="s">
        <v>22896</v>
      </c>
      <c r="D4748" s="551" t="s">
        <v>22896</v>
      </c>
      <c r="E4748" s="554">
        <v>6</v>
      </c>
      <c r="F4748" s="571" t="s">
        <v>1347</v>
      </c>
      <c r="G4748" s="600">
        <v>15</v>
      </c>
      <c r="H4748" t="str">
        <f t="shared" si="150"/>
        <v>version_statusString</v>
      </c>
      <c r="I4748">
        <f>COUNTIF($H$3:H4747,H4748)</f>
        <v>0</v>
      </c>
      <c r="J4748">
        <f>COUNTIF($B$3:B4747,B4748)</f>
        <v>0</v>
      </c>
      <c r="K4748">
        <f t="shared" si="151"/>
        <v>0</v>
      </c>
    </row>
    <row r="4749" spans="1:11">
      <c r="A4749" s="556" t="s">
        <v>21317</v>
      </c>
      <c r="B4749" s="551" t="s">
        <v>22897</v>
      </c>
      <c r="C4749" s="551" t="s">
        <v>22898</v>
      </c>
      <c r="D4749" s="551" t="s">
        <v>22898</v>
      </c>
      <c r="E4749" s="554">
        <v>7</v>
      </c>
      <c r="F4749" s="571" t="s">
        <v>1347</v>
      </c>
      <c r="G4749" s="600">
        <v>10</v>
      </c>
      <c r="H4749" t="str">
        <f t="shared" si="150"/>
        <v>devEventString</v>
      </c>
      <c r="I4749">
        <f>COUNTIF($H$3:H4748,H4749)</f>
        <v>0</v>
      </c>
      <c r="J4749">
        <f>COUNTIF($B$3:B4748,B4749)</f>
        <v>0</v>
      </c>
      <c r="K4749">
        <f t="shared" si="151"/>
        <v>0</v>
      </c>
    </row>
    <row r="4750" spans="1:11">
      <c r="A4750" s="556" t="s">
        <v>21317</v>
      </c>
      <c r="B4750" s="551" t="s">
        <v>712</v>
      </c>
      <c r="C4750" s="551" t="s">
        <v>22899</v>
      </c>
      <c r="D4750" s="551" t="s">
        <v>22899</v>
      </c>
      <c r="E4750" s="554">
        <v>8</v>
      </c>
      <c r="F4750" s="571" t="s">
        <v>1347</v>
      </c>
      <c r="G4750" s="600">
        <v>100</v>
      </c>
      <c r="H4750" t="str">
        <f t="shared" si="150"/>
        <v>auCodeString</v>
      </c>
      <c r="I4750">
        <f>COUNTIF($H$3:H4749,H4750)</f>
        <v>0</v>
      </c>
      <c r="J4750">
        <f>COUNTIF($B$3:B4749,B4750)</f>
        <v>0</v>
      </c>
      <c r="K4750">
        <f t="shared" si="151"/>
        <v>0</v>
      </c>
    </row>
    <row r="4751" spans="1:11">
      <c r="A4751" s="556" t="s">
        <v>21317</v>
      </c>
      <c r="B4751" s="551" t="s">
        <v>22900</v>
      </c>
      <c r="C4751" s="551" t="s">
        <v>22901</v>
      </c>
      <c r="D4751" s="551" t="s">
        <v>22901</v>
      </c>
      <c r="E4751" s="554">
        <v>9</v>
      </c>
      <c r="F4751" s="571" t="s">
        <v>1347</v>
      </c>
      <c r="G4751" s="600">
        <v>100</v>
      </c>
      <c r="H4751" t="str">
        <f t="shared" si="150"/>
        <v>auNameString</v>
      </c>
      <c r="I4751">
        <f>COUNTIF($H$3:H4750,H4751)</f>
        <v>0</v>
      </c>
      <c r="J4751">
        <f>COUNTIF($B$3:B4750,B4751)</f>
        <v>0</v>
      </c>
      <c r="K4751">
        <f t="shared" si="151"/>
        <v>0</v>
      </c>
    </row>
    <row r="4752" spans="1:11">
      <c r="A4752" s="556" t="s">
        <v>21317</v>
      </c>
      <c r="B4752" s="551" t="s">
        <v>3803</v>
      </c>
      <c r="C4752" s="551" t="s">
        <v>3805</v>
      </c>
      <c r="D4752" s="551" t="s">
        <v>3805</v>
      </c>
      <c r="E4752" s="554">
        <v>10</v>
      </c>
      <c r="F4752" s="571" t="s">
        <v>1347</v>
      </c>
      <c r="G4752" s="600">
        <v>100</v>
      </c>
      <c r="H4752" t="str">
        <f t="shared" si="150"/>
        <v>customerCodeString</v>
      </c>
      <c r="I4752">
        <f>COUNTIF($H$3:H4751,H4752)</f>
        <v>1</v>
      </c>
      <c r="J4752">
        <f>COUNTIF($B$3:B4751,B4752)</f>
        <v>1</v>
      </c>
      <c r="K4752">
        <f t="shared" si="151"/>
        <v>0</v>
      </c>
    </row>
    <row r="4753" spans="1:11">
      <c r="A4753" s="556" t="s">
        <v>21317</v>
      </c>
      <c r="B4753" s="551" t="s">
        <v>811</v>
      </c>
      <c r="C4753" s="551" t="s">
        <v>3322</v>
      </c>
      <c r="D4753" s="551" t="s">
        <v>3322</v>
      </c>
      <c r="E4753" s="554">
        <v>11</v>
      </c>
      <c r="F4753" s="551" t="s">
        <v>1347</v>
      </c>
      <c r="G4753" s="554">
        <v>100</v>
      </c>
      <c r="H4753" t="str">
        <f t="shared" si="150"/>
        <v>customerNameString</v>
      </c>
      <c r="I4753">
        <f>COUNTIF($H$3:H4752,H4753)</f>
        <v>4</v>
      </c>
      <c r="J4753">
        <f>COUNTIF($B$3:B4752,B4753)</f>
        <v>4</v>
      </c>
      <c r="K4753">
        <f t="shared" si="151"/>
        <v>0</v>
      </c>
    </row>
    <row r="4754" spans="1:11">
      <c r="A4754" s="540" t="s">
        <v>19791</v>
      </c>
      <c r="B4754" s="541" t="s">
        <v>2427</v>
      </c>
      <c r="C4754" s="541" t="s">
        <v>2428</v>
      </c>
      <c r="D4754" s="541" t="s">
        <v>2429</v>
      </c>
      <c r="E4754" s="542">
        <v>1</v>
      </c>
      <c r="F4754" s="540" t="s">
        <v>9945</v>
      </c>
      <c r="G4754" s="542">
        <v>128</v>
      </c>
      <c r="H4754" t="str">
        <f t="shared" si="150"/>
        <v>userIdUserId</v>
      </c>
      <c r="I4754">
        <f>COUNTIF($H$3:H4753,H4754)</f>
        <v>7</v>
      </c>
      <c r="J4754">
        <f>COUNTIF($B$3:B4753,B4754)</f>
        <v>7</v>
      </c>
      <c r="K4754">
        <f t="shared" si="151"/>
        <v>0</v>
      </c>
    </row>
    <row r="4755" spans="1:11">
      <c r="A4755" s="540" t="s">
        <v>19791</v>
      </c>
      <c r="B4755" s="541" t="s">
        <v>19792</v>
      </c>
      <c r="C4755" s="541" t="s">
        <v>19793</v>
      </c>
      <c r="D4755" s="541" t="s">
        <v>19794</v>
      </c>
      <c r="E4755" s="542">
        <v>2</v>
      </c>
      <c r="F4755" s="540" t="s">
        <v>1347</v>
      </c>
      <c r="G4755" s="542">
        <v>128</v>
      </c>
      <c r="H4755" t="str">
        <f t="shared" si="150"/>
        <v>menuIdString</v>
      </c>
      <c r="I4755">
        <f>COUNTIF($H$3:H4754,H4755)</f>
        <v>0</v>
      </c>
      <c r="J4755">
        <f>COUNTIF($B$3:B4754,B4755)</f>
        <v>0</v>
      </c>
      <c r="K4755">
        <f t="shared" si="151"/>
        <v>0</v>
      </c>
    </row>
    <row r="4756" spans="1:11">
      <c r="A4756" s="540" t="s">
        <v>19791</v>
      </c>
      <c r="B4756" s="541" t="s">
        <v>6107</v>
      </c>
      <c r="C4756" s="541" t="s">
        <v>19795</v>
      </c>
      <c r="D4756" s="541" t="s">
        <v>19796</v>
      </c>
      <c r="E4756" s="542">
        <v>3</v>
      </c>
      <c r="F4756" s="540" t="s">
        <v>1347</v>
      </c>
      <c r="G4756" s="542">
        <v>256</v>
      </c>
      <c r="H4756" t="str">
        <f t="shared" si="150"/>
        <v>menuNameString</v>
      </c>
      <c r="I4756">
        <f>COUNTIF($H$3:H4755,H4756)</f>
        <v>0</v>
      </c>
      <c r="J4756">
        <f>COUNTIF($B$3:B4755,B4756)</f>
        <v>0</v>
      </c>
      <c r="K4756">
        <f t="shared" si="151"/>
        <v>0</v>
      </c>
    </row>
    <row r="4757" spans="1:11">
      <c r="A4757" s="346" t="s">
        <v>18234</v>
      </c>
      <c r="B4757" s="346" t="s">
        <v>22902</v>
      </c>
      <c r="C4757" s="346" t="s">
        <v>22903</v>
      </c>
      <c r="D4757" s="346" t="s">
        <v>22904</v>
      </c>
      <c r="E4757" s="567">
        <v>28</v>
      </c>
      <c r="F4757" s="568" t="s">
        <v>1347</v>
      </c>
      <c r="G4757" s="567">
        <v>1</v>
      </c>
      <c r="H4757" t="str">
        <f t="shared" si="150"/>
        <v>pApprSpecialYnString</v>
      </c>
      <c r="I4757">
        <f>COUNTIF($H$3:H4756,H4757)</f>
        <v>0</v>
      </c>
      <c r="J4757">
        <f>COUNTIF($B$3:B4756,B4757)</f>
        <v>0</v>
      </c>
      <c r="K4757">
        <f t="shared" si="151"/>
        <v>0</v>
      </c>
    </row>
    <row r="4758" spans="1:11">
      <c r="A4758" s="346" t="s">
        <v>18234</v>
      </c>
      <c r="B4758" s="346" t="s">
        <v>22905</v>
      </c>
      <c r="C4758" s="346" t="s">
        <v>22906</v>
      </c>
      <c r="D4758" s="346" t="s">
        <v>22907</v>
      </c>
      <c r="E4758" s="567">
        <v>29</v>
      </c>
      <c r="F4758" s="568" t="s">
        <v>1347</v>
      </c>
      <c r="G4758" s="567">
        <v>1</v>
      </c>
      <c r="H4758" t="str">
        <f t="shared" si="150"/>
        <v>yieldManagementYnString</v>
      </c>
      <c r="I4758">
        <f>COUNTIF($H$3:H4757,H4758)</f>
        <v>0</v>
      </c>
      <c r="J4758">
        <f>COUNTIF($B$3:B4757,B4758)</f>
        <v>0</v>
      </c>
      <c r="K4758">
        <f t="shared" si="151"/>
        <v>0</v>
      </c>
    </row>
    <row r="4759" spans="1:11">
      <c r="A4759" s="346" t="s">
        <v>18191</v>
      </c>
      <c r="B4759" s="346" t="s">
        <v>18808</v>
      </c>
      <c r="C4759" s="346" t="s">
        <v>18807</v>
      </c>
      <c r="D4759" s="346" t="s">
        <v>18809</v>
      </c>
      <c r="E4759" s="567">
        <v>7</v>
      </c>
      <c r="F4759" s="568" t="s">
        <v>1347</v>
      </c>
      <c r="G4759" s="567">
        <v>128</v>
      </c>
      <c r="H4759" t="str">
        <f t="shared" si="150"/>
        <v>prodProjectGubunString</v>
      </c>
      <c r="I4759">
        <f>COUNTIF($H$3:H4758,H4759)</f>
        <v>1</v>
      </c>
      <c r="J4759">
        <f>COUNTIF($B$3:B4758,B4759)</f>
        <v>1</v>
      </c>
      <c r="K4759">
        <f t="shared" si="151"/>
        <v>0</v>
      </c>
    </row>
    <row r="4760" spans="1:11">
      <c r="A4760" s="556" t="s">
        <v>19897</v>
      </c>
      <c r="B4760" s="551" t="s">
        <v>22908</v>
      </c>
      <c r="C4760" s="551" t="s">
        <v>22909</v>
      </c>
      <c r="D4760" s="551" t="s">
        <v>22910</v>
      </c>
      <c r="E4760" s="554">
        <v>1</v>
      </c>
      <c r="F4760" s="571" t="s">
        <v>1347</v>
      </c>
      <c r="G4760" s="600">
        <v>128</v>
      </c>
      <c r="H4760" t="str">
        <f t="shared" si="150"/>
        <v>uppperCategoryCodeString</v>
      </c>
      <c r="I4760">
        <f>COUNTIF($H$3:H4759,H4760)</f>
        <v>0</v>
      </c>
      <c r="J4760">
        <f>COUNTIF($B$3:B4759,B4760)</f>
        <v>0</v>
      </c>
      <c r="K4760">
        <f t="shared" si="151"/>
        <v>0</v>
      </c>
    </row>
    <row r="4761" spans="1:11">
      <c r="A4761" s="556" t="s">
        <v>19897</v>
      </c>
      <c r="B4761" s="551" t="s">
        <v>22911</v>
      </c>
      <c r="C4761" s="551" t="s">
        <v>22912</v>
      </c>
      <c r="D4761" s="551" t="s">
        <v>22913</v>
      </c>
      <c r="E4761" s="554">
        <v>2</v>
      </c>
      <c r="F4761" s="571" t="s">
        <v>1347</v>
      </c>
      <c r="G4761" s="600">
        <v>128</v>
      </c>
      <c r="H4761" t="str">
        <f t="shared" si="150"/>
        <v>mainCategoryString</v>
      </c>
      <c r="I4761">
        <f>COUNTIF($H$3:H4760,H4761)</f>
        <v>0</v>
      </c>
      <c r="J4761">
        <f>COUNTIF($B$3:B4760,B4761)</f>
        <v>0</v>
      </c>
      <c r="K4761">
        <f t="shared" si="151"/>
        <v>0</v>
      </c>
    </row>
    <row r="4762" spans="1:11">
      <c r="A4762" s="556" t="s">
        <v>19897</v>
      </c>
      <c r="B4762" s="551" t="s">
        <v>1275</v>
      </c>
      <c r="C4762" s="551" t="s">
        <v>3790</v>
      </c>
      <c r="D4762" s="551" t="s">
        <v>1276</v>
      </c>
      <c r="E4762" s="554">
        <v>1</v>
      </c>
      <c r="F4762" s="571" t="s">
        <v>1347</v>
      </c>
      <c r="G4762" s="600">
        <v>4</v>
      </c>
      <c r="H4762" t="str">
        <f t="shared" si="150"/>
        <v>yyyyString</v>
      </c>
      <c r="I4762">
        <f>COUNTIF($H$3:H4761,H4762)</f>
        <v>10</v>
      </c>
      <c r="J4762">
        <f>COUNTIF($B$3:B4761,B4762)</f>
        <v>10</v>
      </c>
      <c r="K4762">
        <f t="shared" si="151"/>
        <v>0</v>
      </c>
    </row>
    <row r="4763" spans="1:11">
      <c r="A4763" s="556" t="s">
        <v>19897</v>
      </c>
      <c r="B4763" s="551" t="s">
        <v>1193</v>
      </c>
      <c r="C4763" s="365" t="s">
        <v>1474</v>
      </c>
      <c r="D4763" s="365" t="s">
        <v>1475</v>
      </c>
      <c r="E4763" s="479">
        <v>1</v>
      </c>
      <c r="F4763" s="480" t="s">
        <v>1353</v>
      </c>
      <c r="G4763" s="479"/>
      <c r="H4763" t="str">
        <f t="shared" si="150"/>
        <v>sequencesInteger</v>
      </c>
      <c r="I4763">
        <f>COUNTIF($H$3:H4762,H4763)</f>
        <v>27</v>
      </c>
      <c r="J4763">
        <f>COUNTIF($B$3:B4762,B4763)</f>
        <v>27</v>
      </c>
      <c r="K4763">
        <f t="shared" si="151"/>
        <v>0</v>
      </c>
    </row>
    <row r="4764" spans="1:11">
      <c r="A4764" s="556" t="s">
        <v>19901</v>
      </c>
      <c r="B4764" s="551" t="s">
        <v>20939</v>
      </c>
      <c r="C4764" s="365" t="s">
        <v>20940</v>
      </c>
      <c r="D4764" s="365" t="s">
        <v>20941</v>
      </c>
      <c r="E4764" s="479">
        <v>1</v>
      </c>
      <c r="F4764" s="480" t="s">
        <v>1347</v>
      </c>
      <c r="G4764" s="479">
        <v>128</v>
      </c>
      <c r="H4764" t="str">
        <f t="shared" si="150"/>
        <v>taskTypeString</v>
      </c>
      <c r="I4764">
        <f>COUNTIF($H$3:H4763,H4764)</f>
        <v>0</v>
      </c>
      <c r="J4764">
        <f>COUNTIF($B$3:B4763,B4764)</f>
        <v>0</v>
      </c>
      <c r="K4764">
        <f t="shared" si="151"/>
        <v>0</v>
      </c>
    </row>
    <row r="4765" spans="1:11">
      <c r="A4765" s="556" t="s">
        <v>19901</v>
      </c>
      <c r="B4765" s="551" t="s">
        <v>22914</v>
      </c>
      <c r="C4765" s="551" t="s">
        <v>22915</v>
      </c>
      <c r="D4765" s="551" t="s">
        <v>22916</v>
      </c>
      <c r="E4765" s="554">
        <v>2</v>
      </c>
      <c r="F4765" s="571" t="s">
        <v>1347</v>
      </c>
      <c r="G4765" s="600">
        <v>50</v>
      </c>
      <c r="H4765" t="str">
        <f t="shared" si="150"/>
        <v>lastPerformanceString</v>
      </c>
      <c r="I4765">
        <f>COUNTIF($H$3:H4764,H4765)</f>
        <v>0</v>
      </c>
      <c r="J4765">
        <f>COUNTIF($B$3:B4764,B4765)</f>
        <v>0</v>
      </c>
      <c r="K4765">
        <f t="shared" si="151"/>
        <v>0</v>
      </c>
    </row>
    <row r="4766" spans="1:11">
      <c r="A4766" s="556" t="s">
        <v>19901</v>
      </c>
      <c r="B4766" s="551" t="s">
        <v>22917</v>
      </c>
      <c r="C4766" s="551" t="s">
        <v>22918</v>
      </c>
      <c r="D4766" s="551" t="s">
        <v>22919</v>
      </c>
      <c r="E4766" s="554">
        <v>3</v>
      </c>
      <c r="F4766" s="571" t="s">
        <v>2462</v>
      </c>
      <c r="G4766" s="600">
        <v>4000</v>
      </c>
      <c r="H4766" t="str">
        <f t="shared" si="150"/>
        <v>lastPerformanceContentsLongString</v>
      </c>
      <c r="I4766">
        <f>COUNTIF($H$3:H4765,H4766)</f>
        <v>0</v>
      </c>
      <c r="J4766">
        <f>COUNTIF($B$3:B4765,B4766)</f>
        <v>0</v>
      </c>
      <c r="K4766">
        <f t="shared" si="151"/>
        <v>0</v>
      </c>
    </row>
    <row r="4767" spans="1:11">
      <c r="A4767" s="556" t="s">
        <v>19901</v>
      </c>
      <c r="B4767" s="551" t="s">
        <v>22920</v>
      </c>
      <c r="C4767" s="551" t="s">
        <v>22921</v>
      </c>
      <c r="D4767" s="551" t="s">
        <v>22922</v>
      </c>
      <c r="E4767" s="554">
        <v>4</v>
      </c>
      <c r="F4767" s="571" t="s">
        <v>1347</v>
      </c>
      <c r="G4767" s="600">
        <v>50</v>
      </c>
      <c r="H4767" t="str">
        <f t="shared" si="150"/>
        <v>thisTargetString</v>
      </c>
      <c r="I4767">
        <f>COUNTIF($H$3:H4766,H4767)</f>
        <v>0</v>
      </c>
      <c r="J4767">
        <f>COUNTIF($B$3:B4766,B4767)</f>
        <v>0</v>
      </c>
      <c r="K4767">
        <f t="shared" si="151"/>
        <v>0</v>
      </c>
    </row>
    <row r="4768" spans="1:11">
      <c r="A4768" s="556" t="s">
        <v>19901</v>
      </c>
      <c r="B4768" s="551" t="s">
        <v>22923</v>
      </c>
      <c r="C4768" s="551" t="s">
        <v>22924</v>
      </c>
      <c r="D4768" s="551" t="s">
        <v>22925</v>
      </c>
      <c r="E4768" s="554">
        <v>5</v>
      </c>
      <c r="F4768" s="571" t="s">
        <v>2462</v>
      </c>
      <c r="G4768" s="600">
        <v>4000</v>
      </c>
      <c r="H4768" t="str">
        <f t="shared" si="150"/>
        <v>thisTargetContentsLongString</v>
      </c>
      <c r="I4768">
        <f>COUNTIF($H$3:H4767,H4768)</f>
        <v>0</v>
      </c>
      <c r="J4768">
        <f>COUNTIF($B$3:B4767,B4768)</f>
        <v>0</v>
      </c>
      <c r="K4768">
        <f t="shared" si="151"/>
        <v>0</v>
      </c>
    </row>
    <row r="4769" spans="1:11">
      <c r="A4769" s="556" t="s">
        <v>19901</v>
      </c>
      <c r="B4769" s="551" t="s">
        <v>22926</v>
      </c>
      <c r="C4769" s="551" t="s">
        <v>22927</v>
      </c>
      <c r="D4769" s="551" t="s">
        <v>22928</v>
      </c>
      <c r="E4769" s="554">
        <v>6</v>
      </c>
      <c r="F4769" s="571" t="s">
        <v>1347</v>
      </c>
      <c r="G4769" s="600">
        <v>50</v>
      </c>
      <c r="H4769" t="str">
        <f t="shared" si="150"/>
        <v>lastTargetString</v>
      </c>
      <c r="I4769">
        <f>COUNTIF($H$3:H4768,H4769)</f>
        <v>0</v>
      </c>
      <c r="J4769">
        <f>COUNTIF($B$3:B4768,B4769)</f>
        <v>0</v>
      </c>
      <c r="K4769">
        <f t="shared" si="151"/>
        <v>0</v>
      </c>
    </row>
    <row r="4770" spans="1:11">
      <c r="A4770" s="556" t="s">
        <v>19901</v>
      </c>
      <c r="B4770" s="551" t="s">
        <v>22929</v>
      </c>
      <c r="C4770" s="551" t="s">
        <v>22930</v>
      </c>
      <c r="D4770" s="551" t="s">
        <v>22931</v>
      </c>
      <c r="E4770" s="554">
        <v>7</v>
      </c>
      <c r="F4770" s="571" t="s">
        <v>2462</v>
      </c>
      <c r="G4770" s="600">
        <v>4000</v>
      </c>
      <c r="H4770" t="str">
        <f t="shared" si="150"/>
        <v>lastTargetContentsLongString</v>
      </c>
      <c r="I4770">
        <f>COUNTIF($H$3:H4769,H4770)</f>
        <v>0</v>
      </c>
      <c r="J4770">
        <f>COUNTIF($B$3:B4769,B4770)</f>
        <v>0</v>
      </c>
      <c r="K4770">
        <f t="shared" si="151"/>
        <v>0</v>
      </c>
    </row>
    <row r="4771" spans="1:11">
      <c r="A4771" s="556" t="s">
        <v>19901</v>
      </c>
      <c r="B4771" s="551" t="s">
        <v>1876</v>
      </c>
      <c r="C4771" s="365" t="s">
        <v>1877</v>
      </c>
      <c r="D4771" s="365" t="s">
        <v>1878</v>
      </c>
      <c r="E4771" s="479">
        <v>1</v>
      </c>
      <c r="F4771" s="480" t="s">
        <v>1347</v>
      </c>
      <c r="G4771" s="479">
        <v>50</v>
      </c>
      <c r="H4771" t="str">
        <f t="shared" si="150"/>
        <v>divisionCodeString</v>
      </c>
      <c r="I4771">
        <f>COUNTIF($H$3:H4770,H4771)</f>
        <v>51</v>
      </c>
      <c r="J4771">
        <f>COUNTIF($B$3:B4770,B4771)</f>
        <v>51</v>
      </c>
      <c r="K4771">
        <f t="shared" si="151"/>
        <v>0</v>
      </c>
    </row>
    <row r="4772" spans="1:11">
      <c r="A4772" s="556" t="s">
        <v>19902</v>
      </c>
      <c r="B4772" s="551" t="s">
        <v>1275</v>
      </c>
      <c r="C4772" s="551" t="s">
        <v>3790</v>
      </c>
      <c r="D4772" s="551" t="s">
        <v>1276</v>
      </c>
      <c r="E4772" s="554">
        <v>1</v>
      </c>
      <c r="F4772" s="571" t="s">
        <v>1347</v>
      </c>
      <c r="G4772" s="600">
        <v>4</v>
      </c>
      <c r="H4772" t="str">
        <f t="shared" si="150"/>
        <v>yyyyString</v>
      </c>
      <c r="I4772">
        <f>COUNTIF($H$3:H4771,H4772)</f>
        <v>11</v>
      </c>
      <c r="J4772">
        <f>COUNTIF($B$3:B4771,B4772)</f>
        <v>11</v>
      </c>
      <c r="K4772">
        <f t="shared" si="151"/>
        <v>0</v>
      </c>
    </row>
    <row r="4773" spans="1:11">
      <c r="A4773" s="556" t="s">
        <v>19902</v>
      </c>
      <c r="B4773" s="551" t="s">
        <v>22932</v>
      </c>
      <c r="C4773" s="551" t="s">
        <v>22933</v>
      </c>
      <c r="D4773" s="551" t="s">
        <v>22934</v>
      </c>
      <c r="E4773" s="554">
        <v>2</v>
      </c>
      <c r="F4773" s="571" t="s">
        <v>1347</v>
      </c>
      <c r="G4773" s="600">
        <v>2</v>
      </c>
      <c r="H4773" t="str">
        <f t="shared" si="150"/>
        <v>performanceTypeString</v>
      </c>
      <c r="I4773">
        <f>COUNTIF($H$3:H4772,H4773)</f>
        <v>0</v>
      </c>
      <c r="J4773">
        <f>COUNTIF($B$3:B4772,B4773)</f>
        <v>0</v>
      </c>
      <c r="K4773">
        <f t="shared" si="151"/>
        <v>0</v>
      </c>
    </row>
    <row r="4774" spans="1:11">
      <c r="A4774" s="556" t="s">
        <v>19902</v>
      </c>
      <c r="B4774" s="551" t="s">
        <v>22935</v>
      </c>
      <c r="C4774" s="551" t="s">
        <v>22936</v>
      </c>
      <c r="D4774" s="551" t="s">
        <v>22937</v>
      </c>
      <c r="E4774" s="554">
        <v>3</v>
      </c>
      <c r="F4774" s="571" t="s">
        <v>1347</v>
      </c>
      <c r="G4774" s="600">
        <v>128</v>
      </c>
      <c r="H4774" t="str">
        <f t="shared" si="150"/>
        <v>orgCategory1String</v>
      </c>
      <c r="I4774">
        <f>COUNTIF($H$3:H4773,H4774)</f>
        <v>0</v>
      </c>
      <c r="J4774">
        <f>COUNTIF($B$3:B4773,B4774)</f>
        <v>0</v>
      </c>
      <c r="K4774">
        <f t="shared" si="151"/>
        <v>0</v>
      </c>
    </row>
    <row r="4775" spans="1:11">
      <c r="A4775" s="556" t="s">
        <v>19902</v>
      </c>
      <c r="B4775" s="551" t="s">
        <v>22938</v>
      </c>
      <c r="C4775" s="551" t="s">
        <v>22939</v>
      </c>
      <c r="D4775" s="551" t="s">
        <v>22940</v>
      </c>
      <c r="E4775" s="554">
        <v>4</v>
      </c>
      <c r="F4775" s="571" t="s">
        <v>1347</v>
      </c>
      <c r="G4775" s="600">
        <v>128</v>
      </c>
      <c r="H4775" t="str">
        <f t="shared" si="150"/>
        <v>orgCategory2String</v>
      </c>
      <c r="I4775">
        <f>COUNTIF($H$3:H4774,H4775)</f>
        <v>0</v>
      </c>
      <c r="J4775">
        <f>COUNTIF($B$3:B4774,B4775)</f>
        <v>0</v>
      </c>
      <c r="K4775">
        <f t="shared" si="151"/>
        <v>0</v>
      </c>
    </row>
    <row r="4776" spans="1:11">
      <c r="A4776" s="556" t="s">
        <v>19902</v>
      </c>
      <c r="B4776" s="551" t="s">
        <v>22941</v>
      </c>
      <c r="C4776" s="551" t="s">
        <v>22942</v>
      </c>
      <c r="D4776" s="551" t="s">
        <v>22943</v>
      </c>
      <c r="E4776" s="554">
        <v>5</v>
      </c>
      <c r="F4776" s="571" t="s">
        <v>1347</v>
      </c>
      <c r="G4776" s="600">
        <v>128</v>
      </c>
      <c r="H4776" t="str">
        <f t="shared" si="150"/>
        <v>prodCategory1String</v>
      </c>
      <c r="I4776">
        <f>COUNTIF($H$3:H4775,H4776)</f>
        <v>0</v>
      </c>
      <c r="J4776">
        <f>COUNTIF($B$3:B4775,B4776)</f>
        <v>0</v>
      </c>
      <c r="K4776">
        <f t="shared" si="151"/>
        <v>0</v>
      </c>
    </row>
    <row r="4777" spans="1:11">
      <c r="A4777" s="556" t="s">
        <v>19902</v>
      </c>
      <c r="B4777" s="551" t="s">
        <v>22944</v>
      </c>
      <c r="C4777" s="551" t="s">
        <v>22945</v>
      </c>
      <c r="D4777" s="551" t="s">
        <v>22946</v>
      </c>
      <c r="E4777" s="554">
        <v>6</v>
      </c>
      <c r="F4777" s="571" t="s">
        <v>1347</v>
      </c>
      <c r="G4777" s="600">
        <v>128</v>
      </c>
      <c r="H4777" t="str">
        <f t="shared" si="150"/>
        <v>prodCategory2String</v>
      </c>
      <c r="I4777">
        <f>COUNTIF($H$3:H4776,H4777)</f>
        <v>0</v>
      </c>
      <c r="J4777">
        <f>COUNTIF($B$3:B4776,B4777)</f>
        <v>0</v>
      </c>
      <c r="K4777">
        <f t="shared" si="151"/>
        <v>0</v>
      </c>
    </row>
    <row r="4778" spans="1:11">
      <c r="A4778" s="556" t="s">
        <v>19902</v>
      </c>
      <c r="B4778" s="551" t="s">
        <v>22947</v>
      </c>
      <c r="C4778" s="551" t="s">
        <v>22948</v>
      </c>
      <c r="D4778" s="551" t="s">
        <v>22949</v>
      </c>
      <c r="E4778" s="554">
        <v>7</v>
      </c>
      <c r="F4778" s="571" t="s">
        <v>1347</v>
      </c>
      <c r="G4778" s="600">
        <v>128</v>
      </c>
      <c r="H4778" t="str">
        <f t="shared" si="150"/>
        <v>techCategory1String</v>
      </c>
      <c r="I4778">
        <f>COUNTIF($H$3:H4777,H4778)</f>
        <v>0</v>
      </c>
      <c r="J4778">
        <f>COUNTIF($B$3:B4777,B4778)</f>
        <v>0</v>
      </c>
      <c r="K4778">
        <f t="shared" si="151"/>
        <v>0</v>
      </c>
    </row>
    <row r="4779" spans="1:11">
      <c r="A4779" s="556" t="s">
        <v>19902</v>
      </c>
      <c r="B4779" s="551" t="s">
        <v>22950</v>
      </c>
      <c r="C4779" s="551" t="s">
        <v>22951</v>
      </c>
      <c r="D4779" s="551" t="s">
        <v>22952</v>
      </c>
      <c r="E4779" s="554">
        <v>8</v>
      </c>
      <c r="F4779" s="571" t="s">
        <v>1347</v>
      </c>
      <c r="G4779" s="600">
        <v>128</v>
      </c>
      <c r="H4779" t="str">
        <f t="shared" si="150"/>
        <v>techCategory2String</v>
      </c>
      <c r="I4779">
        <f>COUNTIF($H$3:H4778,H4779)</f>
        <v>0</v>
      </c>
      <c r="J4779">
        <f>COUNTIF($B$3:B4778,B4779)</f>
        <v>0</v>
      </c>
      <c r="K4779">
        <f t="shared" si="151"/>
        <v>0</v>
      </c>
    </row>
    <row r="4780" spans="1:11">
      <c r="A4780" s="556" t="s">
        <v>19902</v>
      </c>
      <c r="B4780" s="551" t="s">
        <v>1876</v>
      </c>
      <c r="C4780" s="365" t="s">
        <v>1877</v>
      </c>
      <c r="D4780" s="365" t="s">
        <v>1878</v>
      </c>
      <c r="E4780" s="479">
        <v>1</v>
      </c>
      <c r="F4780" s="480" t="s">
        <v>1347</v>
      </c>
      <c r="G4780" s="479">
        <v>50</v>
      </c>
      <c r="H4780" t="str">
        <f t="shared" si="150"/>
        <v>divisionCodeString</v>
      </c>
      <c r="I4780">
        <f>COUNTIF($H$3:H4779,H4780)</f>
        <v>52</v>
      </c>
      <c r="J4780">
        <f>COUNTIF($B$3:B4779,B4780)</f>
        <v>52</v>
      </c>
      <c r="K4780">
        <f t="shared" si="151"/>
        <v>0</v>
      </c>
    </row>
    <row r="4781" spans="1:11">
      <c r="A4781" s="346" t="s">
        <v>18338</v>
      </c>
      <c r="B4781" s="346" t="s">
        <v>18166</v>
      </c>
      <c r="C4781" s="346" t="s">
        <v>18372</v>
      </c>
      <c r="D4781" s="346" t="s">
        <v>18373</v>
      </c>
      <c r="E4781" s="567">
        <v>6</v>
      </c>
      <c r="F4781" s="568" t="s">
        <v>1353</v>
      </c>
      <c r="G4781" s="567"/>
      <c r="H4781" t="str">
        <f t="shared" si="150"/>
        <v>partActivitySortingInteger</v>
      </c>
      <c r="I4781">
        <f>COUNTIF($H$3:H4780,H4781)</f>
        <v>2</v>
      </c>
      <c r="J4781">
        <f>COUNTIF($B$3:B4780,B4781)</f>
        <v>2</v>
      </c>
      <c r="K4781">
        <f t="shared" si="151"/>
        <v>0</v>
      </c>
    </row>
    <row r="4782" spans="1:11">
      <c r="A4782" s="556" t="s">
        <v>4444</v>
      </c>
      <c r="B4782" s="551" t="s">
        <v>22953</v>
      </c>
      <c r="C4782" s="551" t="s">
        <v>22954</v>
      </c>
      <c r="D4782" s="551" t="s">
        <v>22955</v>
      </c>
      <c r="E4782" s="554">
        <v>91</v>
      </c>
      <c r="F4782" s="571" t="s">
        <v>1347</v>
      </c>
      <c r="G4782" s="600">
        <v>300</v>
      </c>
      <c r="H4782" t="str">
        <f t="shared" si="150"/>
        <v>appendFileNameString</v>
      </c>
      <c r="I4782">
        <f>COUNTIF($H$3:H4781,H4782)</f>
        <v>0</v>
      </c>
      <c r="J4782">
        <f>COUNTIF($B$3:B4781,B4782)</f>
        <v>0</v>
      </c>
      <c r="K4782">
        <f t="shared" si="151"/>
        <v>0</v>
      </c>
    </row>
    <row r="4783" spans="1:11">
      <c r="A4783" s="556" t="s">
        <v>21317</v>
      </c>
      <c r="B4783" s="551" t="s">
        <v>21318</v>
      </c>
      <c r="C4783" s="551" t="s">
        <v>21319</v>
      </c>
      <c r="D4783" s="551" t="s">
        <v>21319</v>
      </c>
      <c r="E4783" s="554">
        <v>12</v>
      </c>
      <c r="F4783" s="572" t="s">
        <v>1347</v>
      </c>
      <c r="G4783" s="601">
        <v>2000</v>
      </c>
      <c r="H4783" t="str">
        <f t="shared" si="150"/>
        <v>approveCommentString</v>
      </c>
      <c r="I4783">
        <f>COUNTIF($H$3:H4782,H4783)</f>
        <v>0</v>
      </c>
      <c r="J4783">
        <f>COUNTIF($B$3:B4782,B4783)</f>
        <v>0</v>
      </c>
      <c r="K4783">
        <f t="shared" si="151"/>
        <v>0</v>
      </c>
    </row>
    <row r="4784" spans="1:11">
      <c r="A4784" s="556" t="s">
        <v>23068</v>
      </c>
      <c r="B4784" s="551" t="s">
        <v>22956</v>
      </c>
      <c r="C4784" s="551" t="s">
        <v>22957</v>
      </c>
      <c r="D4784" s="551" t="s">
        <v>22957</v>
      </c>
      <c r="E4784" s="554">
        <v>1</v>
      </c>
      <c r="F4784" s="571" t="s">
        <v>1347</v>
      </c>
      <c r="G4784" s="600">
        <v>100</v>
      </c>
      <c r="H4784" t="str">
        <f t="shared" si="150"/>
        <v>scenarioCodeString</v>
      </c>
      <c r="I4784">
        <f>COUNTIF($H$3:H4783,H4784)</f>
        <v>0</v>
      </c>
      <c r="J4784">
        <f>COUNTIF($B$3:B4783,B4784)</f>
        <v>0</v>
      </c>
      <c r="K4784">
        <f t="shared" si="151"/>
        <v>0</v>
      </c>
    </row>
    <row r="4785" spans="1:11">
      <c r="A4785" s="556" t="s">
        <v>23068</v>
      </c>
      <c r="B4785" s="551" t="s">
        <v>22958</v>
      </c>
      <c r="C4785" s="551" t="s">
        <v>22959</v>
      </c>
      <c r="D4785" s="551" t="s">
        <v>22959</v>
      </c>
      <c r="E4785" s="554">
        <v>2</v>
      </c>
      <c r="F4785" s="571" t="s">
        <v>1347</v>
      </c>
      <c r="G4785" s="600">
        <v>300</v>
      </c>
      <c r="H4785" t="str">
        <f t="shared" si="150"/>
        <v>scenarioDescString</v>
      </c>
      <c r="I4785">
        <f>COUNTIF($H$3:H4784,H4785)</f>
        <v>0</v>
      </c>
      <c r="J4785">
        <f>COUNTIF($B$3:B4784,B4785)</f>
        <v>0</v>
      </c>
      <c r="K4785">
        <f t="shared" si="151"/>
        <v>0</v>
      </c>
    </row>
    <row r="4786" spans="1:11">
      <c r="A4786" s="556" t="s">
        <v>23068</v>
      </c>
      <c r="B4786" s="551" t="s">
        <v>22960</v>
      </c>
      <c r="C4786" s="551" t="s">
        <v>22961</v>
      </c>
      <c r="D4786" s="551" t="s">
        <v>22961</v>
      </c>
      <c r="E4786" s="554">
        <v>3</v>
      </c>
      <c r="F4786" s="571" t="s">
        <v>1347</v>
      </c>
      <c r="G4786" s="600">
        <v>20</v>
      </c>
      <c r="H4786" t="str">
        <f t="shared" si="150"/>
        <v>scenarioStatusString</v>
      </c>
      <c r="I4786">
        <f>COUNTIF($H$3:H4785,H4786)</f>
        <v>0</v>
      </c>
      <c r="J4786">
        <f>COUNTIF($B$3:B4785,B4786)</f>
        <v>0</v>
      </c>
      <c r="K4786">
        <f t="shared" si="151"/>
        <v>0</v>
      </c>
    </row>
    <row r="4787" spans="1:11">
      <c r="A4787" s="556" t="s">
        <v>19952</v>
      </c>
      <c r="B4787" s="551" t="s">
        <v>4041</v>
      </c>
      <c r="C4787" s="551" t="s">
        <v>4043</v>
      </c>
      <c r="D4787" s="551" t="s">
        <v>4043</v>
      </c>
      <c r="E4787" s="554">
        <v>1</v>
      </c>
      <c r="F4787" s="571" t="s">
        <v>1347</v>
      </c>
      <c r="G4787" s="600">
        <v>10</v>
      </c>
      <c r="H4787" t="str">
        <f t="shared" si="150"/>
        <v>typeCodeString</v>
      </c>
      <c r="I4787">
        <f>COUNTIF($H$3:H4786,H4787)</f>
        <v>2</v>
      </c>
      <c r="J4787">
        <f>COUNTIF($B$3:B4786,B4787)</f>
        <v>2</v>
      </c>
      <c r="K4787">
        <f t="shared" si="151"/>
        <v>0</v>
      </c>
    </row>
    <row r="4788" spans="1:11">
      <c r="A4788" s="556" t="s">
        <v>19952</v>
      </c>
      <c r="B4788" s="551" t="s">
        <v>22962</v>
      </c>
      <c r="C4788" s="551" t="s">
        <v>22963</v>
      </c>
      <c r="D4788" s="551" t="s">
        <v>22963</v>
      </c>
      <c r="E4788" s="554">
        <v>2</v>
      </c>
      <c r="F4788" s="571" t="s">
        <v>1347</v>
      </c>
      <c r="G4788" s="600">
        <v>200</v>
      </c>
      <c r="H4788" t="str">
        <f t="shared" si="150"/>
        <v>typeDescString</v>
      </c>
      <c r="I4788">
        <f>COUNTIF($H$3:H4787,H4788)</f>
        <v>0</v>
      </c>
      <c r="J4788">
        <f>COUNTIF($B$3:B4787,B4788)</f>
        <v>0</v>
      </c>
      <c r="K4788">
        <f t="shared" si="151"/>
        <v>0</v>
      </c>
    </row>
    <row r="4789" spans="1:11">
      <c r="A4789" s="556" t="s">
        <v>19952</v>
      </c>
      <c r="B4789" s="551" t="s">
        <v>22964</v>
      </c>
      <c r="C4789" s="551" t="s">
        <v>22965</v>
      </c>
      <c r="D4789" s="551" t="s">
        <v>22965</v>
      </c>
      <c r="E4789" s="554">
        <v>3</v>
      </c>
      <c r="F4789" s="571" t="s">
        <v>1347</v>
      </c>
      <c r="G4789" s="600">
        <v>10</v>
      </c>
      <c r="H4789" t="str">
        <f t="shared" si="150"/>
        <v>typeGradeCodeString</v>
      </c>
      <c r="I4789">
        <f>COUNTIF($H$3:H4788,H4789)</f>
        <v>0</v>
      </c>
      <c r="J4789">
        <f>COUNTIF($B$3:B4788,B4789)</f>
        <v>0</v>
      </c>
      <c r="K4789">
        <f t="shared" si="151"/>
        <v>0</v>
      </c>
    </row>
    <row r="4790" spans="1:11">
      <c r="A4790" s="556" t="s">
        <v>19952</v>
      </c>
      <c r="B4790" s="551" t="s">
        <v>22966</v>
      </c>
      <c r="C4790" s="551" t="s">
        <v>22967</v>
      </c>
      <c r="D4790" s="551" t="s">
        <v>22967</v>
      </c>
      <c r="E4790" s="554">
        <v>4</v>
      </c>
      <c r="F4790" s="571" t="s">
        <v>1363</v>
      </c>
      <c r="G4790" s="600"/>
      <c r="H4790" t="str">
        <f t="shared" si="150"/>
        <v>cpStartDate</v>
      </c>
      <c r="I4790">
        <f>COUNTIF($H$3:H4789,H4790)</f>
        <v>0</v>
      </c>
      <c r="J4790">
        <f>COUNTIF($B$3:B4789,B4790)</f>
        <v>0</v>
      </c>
      <c r="K4790">
        <f t="shared" si="151"/>
        <v>0</v>
      </c>
    </row>
    <row r="4791" spans="1:11">
      <c r="A4791" s="556" t="s">
        <v>19952</v>
      </c>
      <c r="B4791" s="551" t="s">
        <v>22968</v>
      </c>
      <c r="C4791" s="551" t="s">
        <v>22969</v>
      </c>
      <c r="D4791" s="551" t="s">
        <v>22969</v>
      </c>
      <c r="E4791" s="554">
        <v>5</v>
      </c>
      <c r="F4791" s="571" t="s">
        <v>1363</v>
      </c>
      <c r="G4791" s="600"/>
      <c r="H4791" t="str">
        <f t="shared" si="150"/>
        <v>ppStartDate</v>
      </c>
      <c r="I4791">
        <f>COUNTIF($H$3:H4790,H4791)</f>
        <v>0</v>
      </c>
      <c r="J4791">
        <f>COUNTIF($B$3:B4790,B4791)</f>
        <v>0</v>
      </c>
      <c r="K4791">
        <f t="shared" si="151"/>
        <v>0</v>
      </c>
    </row>
    <row r="4792" spans="1:11">
      <c r="A4792" s="556" t="s">
        <v>19952</v>
      </c>
      <c r="B4792" s="551" t="s">
        <v>22970</v>
      </c>
      <c r="C4792" s="551" t="s">
        <v>22971</v>
      </c>
      <c r="D4792" s="551" t="s">
        <v>22971</v>
      </c>
      <c r="E4792" s="554">
        <v>6</v>
      </c>
      <c r="F4792" s="571" t="s">
        <v>1363</v>
      </c>
      <c r="G4792" s="600"/>
      <c r="H4792" t="str">
        <f t="shared" si="150"/>
        <v>dvStartDate</v>
      </c>
      <c r="I4792">
        <f>COUNTIF($H$3:H4791,H4792)</f>
        <v>0</v>
      </c>
      <c r="J4792">
        <f>COUNTIF($B$3:B4791,B4792)</f>
        <v>0</v>
      </c>
      <c r="K4792">
        <f t="shared" si="151"/>
        <v>0</v>
      </c>
    </row>
    <row r="4793" spans="1:11">
      <c r="A4793" s="556" t="s">
        <v>19952</v>
      </c>
      <c r="B4793" s="551" t="s">
        <v>22972</v>
      </c>
      <c r="C4793" s="551" t="s">
        <v>22973</v>
      </c>
      <c r="D4793" s="551" t="s">
        <v>22973</v>
      </c>
      <c r="E4793" s="554">
        <v>7</v>
      </c>
      <c r="F4793" s="571" t="s">
        <v>1363</v>
      </c>
      <c r="G4793" s="600"/>
      <c r="H4793" t="str">
        <f t="shared" si="150"/>
        <v>pvStartDate</v>
      </c>
      <c r="I4793">
        <f>COUNTIF($H$3:H4792,H4793)</f>
        <v>0</v>
      </c>
      <c r="J4793">
        <f>COUNTIF($B$3:B4792,B4793)</f>
        <v>0</v>
      </c>
      <c r="K4793">
        <f t="shared" si="151"/>
        <v>0</v>
      </c>
    </row>
    <row r="4794" spans="1:11">
      <c r="A4794" s="556" t="s">
        <v>19952</v>
      </c>
      <c r="B4794" s="551" t="s">
        <v>22974</v>
      </c>
      <c r="C4794" s="551" t="s">
        <v>22975</v>
      </c>
      <c r="D4794" s="551" t="s">
        <v>22975</v>
      </c>
      <c r="E4794" s="554">
        <v>8</v>
      </c>
      <c r="F4794" s="571" t="s">
        <v>1363</v>
      </c>
      <c r="G4794" s="600"/>
      <c r="H4794" t="str">
        <f t="shared" si="150"/>
        <v>mpStartDate</v>
      </c>
      <c r="I4794">
        <f>COUNTIF($H$3:H4793,H4794)</f>
        <v>0</v>
      </c>
      <c r="J4794">
        <f>COUNTIF($B$3:B4793,B4794)</f>
        <v>0</v>
      </c>
      <c r="K4794">
        <f t="shared" si="151"/>
        <v>0</v>
      </c>
    </row>
    <row r="4795" spans="1:11">
      <c r="A4795" s="556" t="s">
        <v>21801</v>
      </c>
      <c r="B4795" s="551" t="s">
        <v>22976</v>
      </c>
      <c r="C4795" s="551" t="s">
        <v>22977</v>
      </c>
      <c r="D4795" s="551" t="s">
        <v>22977</v>
      </c>
      <c r="E4795" s="554">
        <v>1</v>
      </c>
      <c r="F4795" s="571" t="s">
        <v>1347</v>
      </c>
      <c r="G4795" s="600">
        <v>50</v>
      </c>
      <c r="H4795" t="str">
        <f t="shared" si="150"/>
        <v>ExrateVersionString</v>
      </c>
      <c r="I4795">
        <f>COUNTIF($H$3:H4794,H4795)</f>
        <v>0</v>
      </c>
      <c r="J4795">
        <f>COUNTIF($B$3:B4794,B4795)</f>
        <v>0</v>
      </c>
      <c r="K4795">
        <f t="shared" si="151"/>
        <v>0</v>
      </c>
    </row>
    <row r="4796" spans="1:11">
      <c r="A4796" s="556" t="s">
        <v>21801</v>
      </c>
      <c r="B4796" s="551" t="s">
        <v>22978</v>
      </c>
      <c r="C4796" s="551" t="s">
        <v>22979</v>
      </c>
      <c r="D4796" s="551" t="s">
        <v>22979</v>
      </c>
      <c r="E4796" s="554">
        <v>2</v>
      </c>
      <c r="F4796" s="571" t="s">
        <v>1347</v>
      </c>
      <c r="G4796" s="600">
        <v>50</v>
      </c>
      <c r="H4796" t="str">
        <f t="shared" si="150"/>
        <v>ExrateBeforeVersionString</v>
      </c>
      <c r="I4796">
        <f>COUNTIF($H$3:H4795,H4796)</f>
        <v>0</v>
      </c>
      <c r="J4796">
        <f>COUNTIF($B$3:B4795,B4796)</f>
        <v>0</v>
      </c>
      <c r="K4796">
        <f t="shared" si="151"/>
        <v>0</v>
      </c>
    </row>
    <row r="4797" spans="1:11">
      <c r="A4797" s="556" t="s">
        <v>21801</v>
      </c>
      <c r="B4797" s="551" t="s">
        <v>22980</v>
      </c>
      <c r="C4797" s="551" t="s">
        <v>22981</v>
      </c>
      <c r="D4797" s="551" t="s">
        <v>22981</v>
      </c>
      <c r="E4797" s="554">
        <v>3</v>
      </c>
      <c r="F4797" s="571" t="s">
        <v>1347</v>
      </c>
      <c r="G4797" s="600">
        <v>200</v>
      </c>
      <c r="H4797" t="str">
        <f t="shared" si="150"/>
        <v>ExrateDescString</v>
      </c>
      <c r="I4797">
        <f>COUNTIF($H$3:H4796,H4797)</f>
        <v>0</v>
      </c>
      <c r="J4797">
        <f>COUNTIF($B$3:B4796,B4797)</f>
        <v>0</v>
      </c>
      <c r="K4797">
        <f t="shared" si="151"/>
        <v>0</v>
      </c>
    </row>
    <row r="4798" spans="1:11">
      <c r="A4798" s="556" t="s">
        <v>21801</v>
      </c>
      <c r="B4798" s="551" t="s">
        <v>18730</v>
      </c>
      <c r="C4798" s="551" t="s">
        <v>21811</v>
      </c>
      <c r="D4798" s="551" t="s">
        <v>21806</v>
      </c>
      <c r="E4798" s="554">
        <v>4</v>
      </c>
      <c r="F4798" s="571" t="s">
        <v>1347</v>
      </c>
      <c r="G4798" s="600">
        <v>1</v>
      </c>
      <c r="H4798" t="str">
        <f t="shared" si="150"/>
        <v>currentYnString</v>
      </c>
      <c r="I4798">
        <f>COUNTIF($H$3:H4797,H4798)</f>
        <v>1</v>
      </c>
      <c r="J4798">
        <f>COUNTIF($B$3:B4797,B4798)</f>
        <v>1</v>
      </c>
      <c r="K4798">
        <f t="shared" si="151"/>
        <v>0</v>
      </c>
    </row>
    <row r="4799" spans="1:11">
      <c r="A4799" s="556" t="s">
        <v>23069</v>
      </c>
      <c r="B4799" s="551" t="s">
        <v>22982</v>
      </c>
      <c r="C4799" s="551" t="s">
        <v>22983</v>
      </c>
      <c r="D4799" s="551" t="s">
        <v>22983</v>
      </c>
      <c r="E4799" s="554">
        <v>1</v>
      </c>
      <c r="F4799" s="571" t="s">
        <v>1347</v>
      </c>
      <c r="G4799" s="600">
        <v>4</v>
      </c>
      <c r="H4799" t="str">
        <f t="shared" si="150"/>
        <v>ExrateYearString</v>
      </c>
      <c r="I4799">
        <f>COUNTIF($H$3:H4798,H4799)</f>
        <v>0</v>
      </c>
      <c r="J4799">
        <f>COUNTIF($B$3:B4798,B4799)</f>
        <v>0</v>
      </c>
      <c r="K4799">
        <f t="shared" si="151"/>
        <v>0</v>
      </c>
    </row>
    <row r="4800" spans="1:11">
      <c r="A4800" s="556" t="s">
        <v>23069</v>
      </c>
      <c r="B4800" s="551" t="s">
        <v>21803</v>
      </c>
      <c r="C4800" s="551" t="s">
        <v>22984</v>
      </c>
      <c r="D4800" s="551" t="s">
        <v>22984</v>
      </c>
      <c r="E4800" s="554">
        <v>2</v>
      </c>
      <c r="F4800" s="571" t="s">
        <v>1347</v>
      </c>
      <c r="G4800" s="600">
        <v>3</v>
      </c>
      <c r="H4800" t="str">
        <f t="shared" si="150"/>
        <v>ExrateFromCurrencyNameString</v>
      </c>
      <c r="I4800">
        <f>COUNTIF($H$3:H4799,H4800)</f>
        <v>0</v>
      </c>
      <c r="J4800">
        <f>COUNTIF($B$3:B4799,B4800)</f>
        <v>0</v>
      </c>
      <c r="K4800">
        <f t="shared" si="151"/>
        <v>0</v>
      </c>
    </row>
    <row r="4801" spans="1:11">
      <c r="A4801" s="556" t="s">
        <v>23069</v>
      </c>
      <c r="B4801" s="551" t="s">
        <v>22985</v>
      </c>
      <c r="C4801" s="551" t="s">
        <v>22986</v>
      </c>
      <c r="D4801" s="551" t="s">
        <v>22986</v>
      </c>
      <c r="E4801" s="554">
        <v>3</v>
      </c>
      <c r="F4801" s="571" t="s">
        <v>1347</v>
      </c>
      <c r="G4801" s="600">
        <v>3</v>
      </c>
      <c r="H4801" t="str">
        <f t="shared" si="150"/>
        <v>ExrateToCurrencyNameString</v>
      </c>
      <c r="I4801">
        <f>COUNTIF($H$3:H4800,H4801)</f>
        <v>0</v>
      </c>
      <c r="J4801">
        <f>COUNTIF($B$3:B4800,B4801)</f>
        <v>0</v>
      </c>
      <c r="K4801">
        <f t="shared" si="151"/>
        <v>0</v>
      </c>
    </row>
    <row r="4802" spans="1:11">
      <c r="A4802" s="556" t="s">
        <v>23069</v>
      </c>
      <c r="B4802" s="551" t="s">
        <v>22987</v>
      </c>
      <c r="C4802" s="551" t="s">
        <v>22988</v>
      </c>
      <c r="D4802" s="551" t="s">
        <v>22988</v>
      </c>
      <c r="E4802" s="554">
        <v>4</v>
      </c>
      <c r="F4802" s="571" t="s">
        <v>1353</v>
      </c>
      <c r="G4802" s="600">
        <v>20</v>
      </c>
      <c r="H4802" t="str">
        <f t="shared" si="150"/>
        <v>ExrateRateInteger</v>
      </c>
      <c r="I4802">
        <f>COUNTIF($H$3:H4801,H4802)</f>
        <v>0</v>
      </c>
      <c r="J4802">
        <f>COUNTIF($B$3:B4801,B4802)</f>
        <v>0</v>
      </c>
      <c r="K4802">
        <f t="shared" si="151"/>
        <v>0</v>
      </c>
    </row>
    <row r="4803" spans="1:11">
      <c r="A4803" s="568" t="s">
        <v>20081</v>
      </c>
      <c r="B4803" s="377" t="s">
        <v>20086</v>
      </c>
      <c r="C4803" s="568" t="s">
        <v>20087</v>
      </c>
      <c r="D4803" s="568" t="s">
        <v>20088</v>
      </c>
      <c r="E4803" s="567">
        <v>1</v>
      </c>
      <c r="F4803" s="568" t="s">
        <v>1347</v>
      </c>
      <c r="G4803" s="567">
        <v>128</v>
      </c>
      <c r="H4803" t="str">
        <f t="shared" ref="H4803:H4866" si="152">B4803&amp;F4803</f>
        <v>issueCreationTypeString</v>
      </c>
      <c r="I4803">
        <f>COUNTIF($H$3:H4802,H4803)</f>
        <v>0</v>
      </c>
      <c r="J4803">
        <f>COUNTIF($B$3:B4802,B4803)</f>
        <v>0</v>
      </c>
      <c r="K4803">
        <f t="shared" si="151"/>
        <v>0</v>
      </c>
    </row>
    <row r="4804" spans="1:11">
      <c r="A4804" s="568" t="s">
        <v>20081</v>
      </c>
      <c r="B4804" s="377" t="s">
        <v>575</v>
      </c>
      <c r="C4804" s="568" t="s">
        <v>2635</v>
      </c>
      <c r="D4804" s="568" t="s">
        <v>2636</v>
      </c>
      <c r="E4804" s="567">
        <v>2</v>
      </c>
      <c r="F4804" s="568" t="s">
        <v>1347</v>
      </c>
      <c r="G4804" s="567">
        <v>1000</v>
      </c>
      <c r="H4804" t="str">
        <f t="shared" si="152"/>
        <v>issueTitleString</v>
      </c>
      <c r="I4804">
        <f>COUNTIF($H$3:H4803,H4804)</f>
        <v>1</v>
      </c>
      <c r="J4804">
        <f>COUNTIF($B$3:B4803,B4804)</f>
        <v>1</v>
      </c>
      <c r="K4804">
        <f t="shared" ref="K4804:K4867" si="153">J4804-I4804</f>
        <v>0</v>
      </c>
    </row>
    <row r="4805" spans="1:11">
      <c r="A4805" s="568" t="s">
        <v>20081</v>
      </c>
      <c r="B4805" s="377" t="s">
        <v>579</v>
      </c>
      <c r="C4805" s="568" t="s">
        <v>2638</v>
      </c>
      <c r="D4805" s="568" t="s">
        <v>2639</v>
      </c>
      <c r="E4805" s="567">
        <v>3</v>
      </c>
      <c r="F4805" s="568" t="s">
        <v>1347</v>
      </c>
      <c r="G4805" s="567">
        <v>20</v>
      </c>
      <c r="H4805" t="str">
        <f t="shared" si="152"/>
        <v>commanderString</v>
      </c>
      <c r="I4805">
        <f>COUNTIF($H$3:H4804,H4805)</f>
        <v>1</v>
      </c>
      <c r="J4805">
        <f>COUNTIF($B$3:B4804,B4805)</f>
        <v>1</v>
      </c>
      <c r="K4805">
        <f t="shared" si="153"/>
        <v>0</v>
      </c>
    </row>
    <row r="4806" spans="1:11">
      <c r="A4806" s="568" t="s">
        <v>20081</v>
      </c>
      <c r="B4806" s="377" t="s">
        <v>583</v>
      </c>
      <c r="C4806" s="568" t="s">
        <v>2640</v>
      </c>
      <c r="D4806" s="568" t="s">
        <v>2641</v>
      </c>
      <c r="E4806" s="567">
        <v>4</v>
      </c>
      <c r="F4806" s="568" t="s">
        <v>1363</v>
      </c>
      <c r="G4806" s="567">
        <v>0</v>
      </c>
      <c r="H4806" t="str">
        <f t="shared" si="152"/>
        <v>requestedCompletedDateDate</v>
      </c>
      <c r="I4806">
        <f>COUNTIF($H$3:H4805,H4806)</f>
        <v>1</v>
      </c>
      <c r="J4806">
        <f>COUNTIF($B$3:B4805,B4806)</f>
        <v>1</v>
      </c>
      <c r="K4806">
        <f t="shared" si="153"/>
        <v>0</v>
      </c>
    </row>
    <row r="4807" spans="1:11">
      <c r="A4807" s="568" t="s">
        <v>20081</v>
      </c>
      <c r="B4807" s="377" t="s">
        <v>20090</v>
      </c>
      <c r="C4807" s="568" t="s">
        <v>20091</v>
      </c>
      <c r="D4807" s="568" t="s">
        <v>20092</v>
      </c>
      <c r="E4807" s="567">
        <v>5</v>
      </c>
      <c r="F4807" s="568" t="s">
        <v>1363</v>
      </c>
      <c r="G4807" s="567">
        <v>0</v>
      </c>
      <c r="H4807" t="str">
        <f t="shared" si="152"/>
        <v>completedDateDate</v>
      </c>
      <c r="I4807">
        <f>COUNTIF($H$3:H4806,H4807)</f>
        <v>0</v>
      </c>
      <c r="J4807">
        <f>COUNTIF($B$3:B4806,B4807)</f>
        <v>0</v>
      </c>
      <c r="K4807">
        <f t="shared" si="153"/>
        <v>0</v>
      </c>
    </row>
    <row r="4808" spans="1:11">
      <c r="A4808" s="568" t="s">
        <v>20081</v>
      </c>
      <c r="B4808" s="377" t="s">
        <v>587</v>
      </c>
      <c r="C4808" s="568" t="s">
        <v>2643</v>
      </c>
      <c r="D4808" s="568" t="s">
        <v>2644</v>
      </c>
      <c r="E4808" s="567">
        <v>6</v>
      </c>
      <c r="F4808" s="568" t="s">
        <v>1347</v>
      </c>
      <c r="G4808" s="567">
        <v>20</v>
      </c>
      <c r="H4808" t="str">
        <f t="shared" si="152"/>
        <v>urgentString</v>
      </c>
      <c r="I4808">
        <f>COUNTIF($H$3:H4807,H4808)</f>
        <v>1</v>
      </c>
      <c r="J4808">
        <f>COUNTIF($B$3:B4807,B4808)</f>
        <v>1</v>
      </c>
      <c r="K4808">
        <f t="shared" si="153"/>
        <v>0</v>
      </c>
    </row>
    <row r="4809" spans="1:11">
      <c r="A4809" s="568" t="s">
        <v>20081</v>
      </c>
      <c r="B4809" s="377" t="s">
        <v>591</v>
      </c>
      <c r="C4809" s="568" t="s">
        <v>2645</v>
      </c>
      <c r="D4809" s="568" t="s">
        <v>2646</v>
      </c>
      <c r="E4809" s="567">
        <v>7</v>
      </c>
      <c r="F4809" s="568" t="s">
        <v>1347</v>
      </c>
      <c r="G4809" s="567">
        <v>20</v>
      </c>
      <c r="H4809" t="str">
        <f t="shared" si="152"/>
        <v>issueCategoryString</v>
      </c>
      <c r="I4809">
        <f>COUNTIF($H$3:H4808,H4809)</f>
        <v>1</v>
      </c>
      <c r="J4809">
        <f>COUNTIF($B$3:B4808,B4809)</f>
        <v>1</v>
      </c>
      <c r="K4809">
        <f t="shared" si="153"/>
        <v>0</v>
      </c>
    </row>
    <row r="4810" spans="1:11">
      <c r="A4810" s="568" t="s">
        <v>20081</v>
      </c>
      <c r="B4810" s="377" t="s">
        <v>594</v>
      </c>
      <c r="C4810" s="568" t="s">
        <v>2648</v>
      </c>
      <c r="D4810" s="568" t="s">
        <v>2649</v>
      </c>
      <c r="E4810" s="567">
        <v>8</v>
      </c>
      <c r="F4810" s="568" t="s">
        <v>2462</v>
      </c>
      <c r="G4810" s="567">
        <v>4000</v>
      </c>
      <c r="H4810" t="str">
        <f t="shared" si="152"/>
        <v>issueContentsLongString</v>
      </c>
      <c r="I4810">
        <f>COUNTIF($H$3:H4809,H4810)</f>
        <v>2</v>
      </c>
      <c r="J4810">
        <f>COUNTIF($B$3:B4809,B4810)</f>
        <v>2</v>
      </c>
      <c r="K4810">
        <f t="shared" si="153"/>
        <v>0</v>
      </c>
    </row>
    <row r="4811" spans="1:11">
      <c r="A4811" s="568" t="s">
        <v>20081</v>
      </c>
      <c r="B4811" s="377" t="s">
        <v>598</v>
      </c>
      <c r="C4811" s="568" t="s">
        <v>2651</v>
      </c>
      <c r="D4811" s="568" t="s">
        <v>2652</v>
      </c>
      <c r="E4811" s="567">
        <v>9</v>
      </c>
      <c r="F4811" s="568" t="s">
        <v>2462</v>
      </c>
      <c r="G4811" s="567">
        <v>4000</v>
      </c>
      <c r="H4811" t="str">
        <f t="shared" si="152"/>
        <v>issueResultsLongString</v>
      </c>
      <c r="I4811">
        <f>COUNTIF($H$3:H4810,H4811)</f>
        <v>1</v>
      </c>
      <c r="J4811">
        <f>COUNTIF($B$3:B4810,B4811)</f>
        <v>1</v>
      </c>
      <c r="K4811">
        <f t="shared" si="153"/>
        <v>0</v>
      </c>
    </row>
    <row r="4812" spans="1:11">
      <c r="A4812" s="568" t="s">
        <v>20081</v>
      </c>
      <c r="B4812" s="377" t="s">
        <v>2654</v>
      </c>
      <c r="C4812" s="568" t="s">
        <v>2655</v>
      </c>
      <c r="D4812" s="568" t="s">
        <v>2656</v>
      </c>
      <c r="E4812" s="567">
        <v>10</v>
      </c>
      <c r="F4812" s="568" t="s">
        <v>1347</v>
      </c>
      <c r="G4812" s="567">
        <v>20</v>
      </c>
      <c r="H4812" t="str">
        <f t="shared" si="152"/>
        <v>issueStatusCodeString</v>
      </c>
      <c r="I4812">
        <f>COUNTIF($H$3:H4811,H4812)</f>
        <v>2</v>
      </c>
      <c r="J4812">
        <f>COUNTIF($B$3:B4811,B4812)</f>
        <v>2</v>
      </c>
      <c r="K4812">
        <f t="shared" si="153"/>
        <v>0</v>
      </c>
    </row>
    <row r="4813" spans="1:11">
      <c r="A4813" s="346" t="s">
        <v>20072</v>
      </c>
      <c r="B4813" s="377" t="s">
        <v>2659</v>
      </c>
      <c r="C4813" s="568" t="s">
        <v>2660</v>
      </c>
      <c r="D4813" s="568" t="s">
        <v>2661</v>
      </c>
      <c r="E4813" s="567">
        <v>1</v>
      </c>
      <c r="F4813" s="568" t="s">
        <v>1347</v>
      </c>
      <c r="G4813" s="567">
        <v>20</v>
      </c>
      <c r="H4813" t="str">
        <f t="shared" si="152"/>
        <v>inChargeTypeString</v>
      </c>
      <c r="I4813">
        <f>COUNTIF($H$3:H4812,H4813)</f>
        <v>1</v>
      </c>
      <c r="J4813">
        <f>COUNTIF($B$3:B4812,B4813)</f>
        <v>1</v>
      </c>
      <c r="K4813">
        <f t="shared" si="153"/>
        <v>0</v>
      </c>
    </row>
    <row r="4814" spans="1:11">
      <c r="A4814" s="346" t="s">
        <v>20093</v>
      </c>
      <c r="B4814" s="377" t="s">
        <v>6942</v>
      </c>
      <c r="C4814" s="568" t="s">
        <v>6943</v>
      </c>
      <c r="D4814" s="568" t="s">
        <v>6944</v>
      </c>
      <c r="E4814" s="567">
        <v>1</v>
      </c>
      <c r="F4814" s="568" t="s">
        <v>2462</v>
      </c>
      <c r="G4814" s="567">
        <v>4000</v>
      </c>
      <c r="H4814" t="str">
        <f t="shared" si="152"/>
        <v>followUpCommentLongString</v>
      </c>
      <c r="I4814">
        <f>COUNTIF($H$3:H4813,H4814)</f>
        <v>1</v>
      </c>
      <c r="J4814">
        <f>COUNTIF($B$3:B4813,B4814)</f>
        <v>1</v>
      </c>
      <c r="K4814">
        <f t="shared" si="153"/>
        <v>0</v>
      </c>
    </row>
    <row r="4815" spans="1:11">
      <c r="A4815" s="346" t="s">
        <v>20093</v>
      </c>
      <c r="B4815" s="377" t="s">
        <v>2654</v>
      </c>
      <c r="C4815" s="568" t="s">
        <v>2655</v>
      </c>
      <c r="D4815" s="568" t="s">
        <v>2656</v>
      </c>
      <c r="E4815" s="567">
        <v>2</v>
      </c>
      <c r="F4815" s="568" t="s">
        <v>1347</v>
      </c>
      <c r="G4815" s="567">
        <v>20</v>
      </c>
      <c r="H4815" t="str">
        <f t="shared" si="152"/>
        <v>issueStatusCodeString</v>
      </c>
      <c r="I4815">
        <f>COUNTIF($H$3:H4814,H4815)</f>
        <v>3</v>
      </c>
      <c r="J4815">
        <f>COUNTIF($B$3:B4814,B4815)</f>
        <v>3</v>
      </c>
      <c r="K4815">
        <f t="shared" si="153"/>
        <v>0</v>
      </c>
    </row>
    <row r="4816" spans="1:11">
      <c r="A4816" s="346" t="s">
        <v>20093</v>
      </c>
      <c r="B4816" s="377" t="s">
        <v>2018</v>
      </c>
      <c r="C4816" s="568" t="s">
        <v>2019</v>
      </c>
      <c r="D4816" s="568" t="s">
        <v>2020</v>
      </c>
      <c r="E4816" s="567">
        <v>3</v>
      </c>
      <c r="F4816" s="568" t="s">
        <v>1353</v>
      </c>
      <c r="G4816" s="567">
        <v>0</v>
      </c>
      <c r="H4816" t="str">
        <f t="shared" si="152"/>
        <v>sortOrderNoInteger</v>
      </c>
      <c r="I4816">
        <f>COUNTIF($H$3:H4815,H4816)</f>
        <v>10</v>
      </c>
      <c r="J4816">
        <f>COUNTIF($B$3:B4815,B4816)</f>
        <v>10</v>
      </c>
      <c r="K4816">
        <f t="shared" si="153"/>
        <v>0</v>
      </c>
    </row>
    <row r="4817" spans="1:11">
      <c r="A4817" s="540" t="s">
        <v>4301</v>
      </c>
      <c r="B4817" s="541" t="s">
        <v>14444</v>
      </c>
      <c r="C4817" s="541" t="s">
        <v>14460</v>
      </c>
      <c r="D4817" s="541" t="s">
        <v>14473</v>
      </c>
      <c r="E4817" s="542">
        <v>19</v>
      </c>
      <c r="F4817" s="540" t="s">
        <v>1347</v>
      </c>
      <c r="G4817" s="542">
        <v>1</v>
      </c>
      <c r="H4817" t="str">
        <f t="shared" si="152"/>
        <v>rejectFlagString</v>
      </c>
      <c r="I4817">
        <f>COUNTIF($H$3:H4816,H4817)</f>
        <v>3</v>
      </c>
      <c r="J4817">
        <f>COUNTIF($B$3:B4816,B4817)</f>
        <v>3</v>
      </c>
      <c r="K4817">
        <f t="shared" si="153"/>
        <v>0</v>
      </c>
    </row>
    <row r="4818" spans="1:11">
      <c r="A4818" s="480" t="s">
        <v>2946</v>
      </c>
      <c r="B4818" s="365" t="s">
        <v>20632</v>
      </c>
      <c r="C4818" s="365" t="s">
        <v>20633</v>
      </c>
      <c r="D4818" s="365" t="s">
        <v>20634</v>
      </c>
      <c r="E4818" s="479">
        <v>7</v>
      </c>
      <c r="F4818" s="480" t="s">
        <v>1347</v>
      </c>
      <c r="G4818" s="479">
        <v>1</v>
      </c>
      <c r="H4818" t="str">
        <f t="shared" si="152"/>
        <v>oscRequestTypeString</v>
      </c>
      <c r="I4818">
        <f>COUNTIF($H$3:H4817,H4818)</f>
        <v>0</v>
      </c>
      <c r="J4818">
        <f>COUNTIF($B$3:B4817,B4818)</f>
        <v>0</v>
      </c>
      <c r="K4818">
        <f t="shared" si="153"/>
        <v>0</v>
      </c>
    </row>
    <row r="4819" spans="1:11">
      <c r="A4819" s="556" t="s">
        <v>20723</v>
      </c>
      <c r="B4819" s="551" t="s">
        <v>2605</v>
      </c>
      <c r="C4819" s="551" t="s">
        <v>2606</v>
      </c>
      <c r="D4819" s="551" t="s">
        <v>2607</v>
      </c>
      <c r="E4819" s="554">
        <v>1</v>
      </c>
      <c r="F4819" s="572" t="s">
        <v>1347</v>
      </c>
      <c r="G4819" s="600">
        <v>6</v>
      </c>
      <c r="H4819" t="str">
        <f t="shared" si="152"/>
        <v>yyyyMmString</v>
      </c>
      <c r="I4819">
        <f>COUNTIF($H$3:H4818,H4819)</f>
        <v>9</v>
      </c>
      <c r="J4819">
        <f>COUNTIF($B$3:B4818,B4819)</f>
        <v>9</v>
      </c>
      <c r="K4819">
        <f t="shared" si="153"/>
        <v>0</v>
      </c>
    </row>
    <row r="4820" spans="1:11">
      <c r="A4820" s="556" t="s">
        <v>20723</v>
      </c>
      <c r="B4820" s="551" t="s">
        <v>20726</v>
      </c>
      <c r="C4820" s="551" t="s">
        <v>20727</v>
      </c>
      <c r="D4820" s="551" t="s">
        <v>20728</v>
      </c>
      <c r="E4820" s="554">
        <v>2</v>
      </c>
      <c r="F4820" s="551" t="s">
        <v>1347</v>
      </c>
      <c r="G4820" s="554">
        <v>3</v>
      </c>
      <c r="H4820" t="str">
        <f t="shared" si="152"/>
        <v>taskSignalString</v>
      </c>
      <c r="I4820">
        <f>COUNTIF($H$3:H4819,H4820)</f>
        <v>0</v>
      </c>
      <c r="J4820">
        <f>COUNTIF($B$3:B4819,B4820)</f>
        <v>0</v>
      </c>
      <c r="K4820">
        <f t="shared" si="153"/>
        <v>0</v>
      </c>
    </row>
    <row r="4821" spans="1:11">
      <c r="A4821" s="556" t="s">
        <v>20723</v>
      </c>
      <c r="B4821" s="551" t="s">
        <v>82</v>
      </c>
      <c r="C4821" s="551" t="s">
        <v>1404</v>
      </c>
      <c r="D4821" s="551" t="s">
        <v>1405</v>
      </c>
      <c r="E4821" s="554">
        <v>3</v>
      </c>
      <c r="F4821" s="551" t="s">
        <v>1347</v>
      </c>
      <c r="G4821" s="554">
        <v>20</v>
      </c>
      <c r="H4821" t="str">
        <f t="shared" si="152"/>
        <v>fromObidString</v>
      </c>
      <c r="I4821">
        <f>COUNTIF($H$3:H4820,H4821)</f>
        <v>36</v>
      </c>
      <c r="J4821">
        <f>COUNTIF($B$3:B4820,B4821)</f>
        <v>36</v>
      </c>
      <c r="K4821">
        <f t="shared" si="153"/>
        <v>0</v>
      </c>
    </row>
    <row r="4822" spans="1:11">
      <c r="A4822" s="480" t="s">
        <v>2946</v>
      </c>
      <c r="B4822" s="365" t="s">
        <v>22989</v>
      </c>
      <c r="C4822" s="365" t="s">
        <v>22990</v>
      </c>
      <c r="D4822" s="365" t="s">
        <v>22991</v>
      </c>
      <c r="E4822" s="479">
        <v>8</v>
      </c>
      <c r="F4822" s="480" t="s">
        <v>1347</v>
      </c>
      <c r="G4822" s="479">
        <v>30</v>
      </c>
      <c r="H4822" t="str">
        <f t="shared" si="152"/>
        <v>oscRequestType2String</v>
      </c>
      <c r="I4822">
        <f>COUNTIF($H$3:H4821,H4822)</f>
        <v>0</v>
      </c>
      <c r="J4822">
        <f>COUNTIF($B$3:B4821,B4822)</f>
        <v>0</v>
      </c>
      <c r="K4822">
        <f t="shared" si="153"/>
        <v>0</v>
      </c>
    </row>
    <row r="4823" spans="1:11">
      <c r="A4823" s="365" t="s">
        <v>23070</v>
      </c>
      <c r="B4823" s="365" t="s">
        <v>1275</v>
      </c>
      <c r="C4823" s="365" t="s">
        <v>3790</v>
      </c>
      <c r="D4823" s="365" t="s">
        <v>1276</v>
      </c>
      <c r="E4823" s="479">
        <v>1</v>
      </c>
      <c r="F4823" s="480" t="s">
        <v>1347</v>
      </c>
      <c r="G4823" s="479">
        <v>4</v>
      </c>
      <c r="H4823" t="str">
        <f t="shared" si="152"/>
        <v>yyyyString</v>
      </c>
      <c r="I4823">
        <f>COUNTIF($H$3:H4822,H4823)</f>
        <v>12</v>
      </c>
      <c r="J4823">
        <f>COUNTIF($B$3:B4822,B4823)</f>
        <v>12</v>
      </c>
      <c r="K4823">
        <f t="shared" si="153"/>
        <v>0</v>
      </c>
    </row>
    <row r="4824" spans="1:11">
      <c r="A4824" s="365" t="s">
        <v>23070</v>
      </c>
      <c r="B4824" s="365" t="s">
        <v>15991</v>
      </c>
      <c r="C4824" s="365" t="s">
        <v>15992</v>
      </c>
      <c r="D4824" s="365" t="s">
        <v>15993</v>
      </c>
      <c r="E4824" s="479">
        <v>2</v>
      </c>
      <c r="F4824" s="480" t="s">
        <v>1347</v>
      </c>
      <c r="G4824" s="479">
        <v>2</v>
      </c>
      <c r="H4824" t="str">
        <f t="shared" si="152"/>
        <v>weekString</v>
      </c>
      <c r="I4824">
        <f>COUNTIF($H$3:H4823,H4824)</f>
        <v>6</v>
      </c>
      <c r="J4824">
        <f>COUNTIF($B$3:B4823,B4824)</f>
        <v>6</v>
      </c>
      <c r="K4824">
        <f t="shared" si="153"/>
        <v>0</v>
      </c>
    </row>
    <row r="4825" spans="1:11">
      <c r="A4825" s="365" t="s">
        <v>23070</v>
      </c>
      <c r="B4825" s="365" t="s">
        <v>2605</v>
      </c>
      <c r="C4825" s="365" t="s">
        <v>2606</v>
      </c>
      <c r="D4825" s="365" t="s">
        <v>2607</v>
      </c>
      <c r="E4825" s="479">
        <v>3</v>
      </c>
      <c r="F4825" s="480" t="s">
        <v>1347</v>
      </c>
      <c r="G4825" s="479">
        <v>6</v>
      </c>
      <c r="H4825" t="str">
        <f t="shared" si="152"/>
        <v>yyyyMmString</v>
      </c>
      <c r="I4825">
        <f>COUNTIF($H$3:H4824,H4825)</f>
        <v>10</v>
      </c>
      <c r="J4825">
        <f>COUNTIF($B$3:B4824,B4825)</f>
        <v>10</v>
      </c>
      <c r="K4825">
        <f t="shared" si="153"/>
        <v>0</v>
      </c>
    </row>
    <row r="4826" spans="1:11">
      <c r="A4826" s="365" t="s">
        <v>23070</v>
      </c>
      <c r="B4826" s="365" t="s">
        <v>2620</v>
      </c>
      <c r="C4826" s="365" t="s">
        <v>2621</v>
      </c>
      <c r="D4826" s="365" t="s">
        <v>1075</v>
      </c>
      <c r="E4826" s="479">
        <v>4</v>
      </c>
      <c r="F4826" s="480" t="s">
        <v>1718</v>
      </c>
      <c r="G4826" s="479">
        <v>0</v>
      </c>
      <c r="H4826" t="str">
        <f t="shared" si="152"/>
        <v>mmFloat</v>
      </c>
      <c r="I4826">
        <f>COUNTIF($H$3:H4825,H4826)</f>
        <v>8</v>
      </c>
      <c r="J4826">
        <f>COUNTIF($B$3:B4825,B4826)</f>
        <v>8</v>
      </c>
      <c r="K4826">
        <f t="shared" si="153"/>
        <v>0</v>
      </c>
    </row>
    <row r="4827" spans="1:11">
      <c r="A4827" s="365" t="s">
        <v>23070</v>
      </c>
      <c r="B4827" s="365" t="s">
        <v>2630</v>
      </c>
      <c r="C4827" s="365" t="s">
        <v>2631</v>
      </c>
      <c r="D4827" s="365" t="s">
        <v>21038</v>
      </c>
      <c r="E4827" s="479">
        <v>5</v>
      </c>
      <c r="F4827" s="480" t="s">
        <v>1347</v>
      </c>
      <c r="G4827" s="479">
        <v>2000</v>
      </c>
      <c r="H4827" t="str">
        <f t="shared" si="152"/>
        <v>mailCommentString</v>
      </c>
      <c r="I4827">
        <f>COUNTIF($H$3:H4826,H4827)</f>
        <v>7</v>
      </c>
      <c r="J4827">
        <f>COUNTIF($B$3:B4826,B4827)</f>
        <v>7</v>
      </c>
      <c r="K4827">
        <f t="shared" si="153"/>
        <v>0</v>
      </c>
    </row>
    <row r="4828" spans="1:11">
      <c r="A4828" s="365" t="s">
        <v>23070</v>
      </c>
      <c r="B4828" s="365" t="s">
        <v>21039</v>
      </c>
      <c r="C4828" s="365" t="s">
        <v>12786</v>
      </c>
      <c r="D4828" s="365" t="s">
        <v>17012</v>
      </c>
      <c r="E4828" s="479">
        <v>6</v>
      </c>
      <c r="F4828" s="480" t="s">
        <v>1347</v>
      </c>
      <c r="G4828" s="479">
        <v>10</v>
      </c>
      <c r="H4828" t="str">
        <f t="shared" si="152"/>
        <v>mainCompetencyString</v>
      </c>
      <c r="I4828">
        <f>COUNTIF($H$3:H4827,H4828)</f>
        <v>6</v>
      </c>
      <c r="J4828">
        <f>COUNTIF($B$3:B4827,B4828)</f>
        <v>6</v>
      </c>
      <c r="K4828">
        <f t="shared" si="153"/>
        <v>0</v>
      </c>
    </row>
    <row r="4829" spans="1:11">
      <c r="A4829" s="365" t="s">
        <v>23070</v>
      </c>
      <c r="B4829" s="365" t="s">
        <v>21040</v>
      </c>
      <c r="C4829" s="365" t="s">
        <v>12787</v>
      </c>
      <c r="D4829" s="365" t="s">
        <v>17013</v>
      </c>
      <c r="E4829" s="479">
        <v>7</v>
      </c>
      <c r="F4829" s="480" t="s">
        <v>1347</v>
      </c>
      <c r="G4829" s="479">
        <v>10</v>
      </c>
      <c r="H4829" t="str">
        <f t="shared" si="152"/>
        <v>middleCompetencyString</v>
      </c>
      <c r="I4829">
        <f>COUNTIF($H$3:H4828,H4829)</f>
        <v>6</v>
      </c>
      <c r="J4829">
        <f>COUNTIF($B$3:B4828,B4829)</f>
        <v>6</v>
      </c>
      <c r="K4829">
        <f t="shared" si="153"/>
        <v>0</v>
      </c>
    </row>
    <row r="4830" spans="1:11">
      <c r="A4830" s="365" t="s">
        <v>23070</v>
      </c>
      <c r="B4830" s="365" t="s">
        <v>21041</v>
      </c>
      <c r="C4830" s="365" t="s">
        <v>12788</v>
      </c>
      <c r="D4830" s="365" t="s">
        <v>17014</v>
      </c>
      <c r="E4830" s="479">
        <v>8</v>
      </c>
      <c r="F4830" s="480" t="s">
        <v>1347</v>
      </c>
      <c r="G4830" s="479">
        <v>10</v>
      </c>
      <c r="H4830" t="str">
        <f t="shared" si="152"/>
        <v>subCompetencyString</v>
      </c>
      <c r="I4830">
        <f>COUNTIF($H$3:H4829,H4830)</f>
        <v>6</v>
      </c>
      <c r="J4830">
        <f>COUNTIF($B$3:B4829,B4830)</f>
        <v>6</v>
      </c>
      <c r="K4830">
        <f t="shared" si="153"/>
        <v>0</v>
      </c>
    </row>
    <row r="4831" spans="1:11">
      <c r="A4831" s="365" t="s">
        <v>23070</v>
      </c>
      <c r="B4831" s="365" t="s">
        <v>22817</v>
      </c>
      <c r="C4831" s="365" t="s">
        <v>17365</v>
      </c>
      <c r="D4831" s="365" t="s">
        <v>17366</v>
      </c>
      <c r="E4831" s="479">
        <v>9</v>
      </c>
      <c r="F4831" s="480" t="s">
        <v>1718</v>
      </c>
      <c r="G4831" s="479">
        <v>0</v>
      </c>
      <c r="H4831" t="str">
        <f t="shared" si="152"/>
        <v>evaluation_gradeFloat</v>
      </c>
      <c r="I4831">
        <f>COUNTIF($H$3:H4830,H4831)</f>
        <v>1</v>
      </c>
      <c r="J4831">
        <f>COUNTIF($B$3:B4830,B4831)</f>
        <v>1</v>
      </c>
      <c r="K4831">
        <f t="shared" si="153"/>
        <v>0</v>
      </c>
    </row>
    <row r="4832" spans="1:11">
      <c r="A4832" s="365" t="s">
        <v>23071</v>
      </c>
      <c r="B4832" s="365" t="s">
        <v>1275</v>
      </c>
      <c r="C4832" s="365" t="s">
        <v>3790</v>
      </c>
      <c r="D4832" s="365" t="s">
        <v>1276</v>
      </c>
      <c r="E4832" s="479">
        <v>1</v>
      </c>
      <c r="F4832" s="480" t="s">
        <v>1347</v>
      </c>
      <c r="G4832" s="479">
        <v>4</v>
      </c>
      <c r="H4832" t="str">
        <f t="shared" si="152"/>
        <v>yyyyString</v>
      </c>
      <c r="I4832">
        <f>COUNTIF($H$3:H4831,H4832)</f>
        <v>13</v>
      </c>
      <c r="J4832">
        <f>COUNTIF($B$3:B4831,B4832)</f>
        <v>13</v>
      </c>
      <c r="K4832">
        <f t="shared" si="153"/>
        <v>0</v>
      </c>
    </row>
    <row r="4833" spans="1:11">
      <c r="A4833" s="365" t="s">
        <v>23071</v>
      </c>
      <c r="B4833" s="365" t="s">
        <v>2605</v>
      </c>
      <c r="C4833" s="365" t="s">
        <v>2606</v>
      </c>
      <c r="D4833" s="365" t="s">
        <v>2607</v>
      </c>
      <c r="E4833" s="479">
        <v>2</v>
      </c>
      <c r="F4833" s="480" t="s">
        <v>1347</v>
      </c>
      <c r="G4833" s="479">
        <v>6</v>
      </c>
      <c r="H4833" t="str">
        <f t="shared" si="152"/>
        <v>yyyyMmString</v>
      </c>
      <c r="I4833">
        <f>COUNTIF($H$3:H4832,H4833)</f>
        <v>11</v>
      </c>
      <c r="J4833">
        <f>COUNTIF($B$3:B4832,B4833)</f>
        <v>11</v>
      </c>
      <c r="K4833">
        <f t="shared" si="153"/>
        <v>0</v>
      </c>
    </row>
    <row r="4834" spans="1:11">
      <c r="A4834" s="365" t="s">
        <v>23071</v>
      </c>
      <c r="B4834" s="365" t="s">
        <v>22818</v>
      </c>
      <c r="C4834" s="365" t="s">
        <v>22703</v>
      </c>
      <c r="D4834" s="365" t="s">
        <v>22704</v>
      </c>
      <c r="E4834" s="479">
        <v>3</v>
      </c>
      <c r="F4834" s="480" t="s">
        <v>1363</v>
      </c>
      <c r="G4834" s="479">
        <v>0</v>
      </c>
      <c r="H4834" t="str">
        <f t="shared" si="152"/>
        <v>dayDate</v>
      </c>
      <c r="I4834">
        <f>COUNTIF($H$3:H4833,H4834)</f>
        <v>2</v>
      </c>
      <c r="J4834">
        <f>COUNTIF($B$3:B4833,B4834)</f>
        <v>2</v>
      </c>
      <c r="K4834">
        <f t="shared" si="153"/>
        <v>0</v>
      </c>
    </row>
    <row r="4835" spans="1:11">
      <c r="A4835" s="365" t="s">
        <v>23071</v>
      </c>
      <c r="B4835" s="365" t="s">
        <v>2620</v>
      </c>
      <c r="C4835" s="365" t="s">
        <v>2621</v>
      </c>
      <c r="D4835" s="365" t="s">
        <v>1075</v>
      </c>
      <c r="E4835" s="479">
        <v>4</v>
      </c>
      <c r="F4835" s="480" t="s">
        <v>1718</v>
      </c>
      <c r="G4835" s="479">
        <v>0</v>
      </c>
      <c r="H4835" t="str">
        <f t="shared" si="152"/>
        <v>mmFloat</v>
      </c>
      <c r="I4835">
        <f>COUNTIF($H$3:H4834,H4835)</f>
        <v>9</v>
      </c>
      <c r="J4835">
        <f>COUNTIF($B$3:B4834,B4835)</f>
        <v>9</v>
      </c>
      <c r="K4835">
        <f t="shared" si="153"/>
        <v>0</v>
      </c>
    </row>
    <row r="4836" spans="1:11">
      <c r="A4836" s="365" t="s">
        <v>23071</v>
      </c>
      <c r="B4836" s="365" t="s">
        <v>2630</v>
      </c>
      <c r="C4836" s="365" t="s">
        <v>2631</v>
      </c>
      <c r="D4836" s="365" t="s">
        <v>21038</v>
      </c>
      <c r="E4836" s="479">
        <v>5</v>
      </c>
      <c r="F4836" s="480" t="s">
        <v>1347</v>
      </c>
      <c r="G4836" s="479">
        <v>2000</v>
      </c>
      <c r="H4836" t="str">
        <f t="shared" si="152"/>
        <v>mailCommentString</v>
      </c>
      <c r="I4836">
        <f>COUNTIF($H$3:H4835,H4836)</f>
        <v>8</v>
      </c>
      <c r="J4836">
        <f>COUNTIF($B$3:B4835,B4836)</f>
        <v>8</v>
      </c>
      <c r="K4836">
        <f t="shared" si="153"/>
        <v>0</v>
      </c>
    </row>
    <row r="4837" spans="1:11">
      <c r="A4837" s="365" t="s">
        <v>23071</v>
      </c>
      <c r="B4837" s="365" t="s">
        <v>21039</v>
      </c>
      <c r="C4837" s="365" t="s">
        <v>12786</v>
      </c>
      <c r="D4837" s="365" t="s">
        <v>17012</v>
      </c>
      <c r="E4837" s="479">
        <v>6</v>
      </c>
      <c r="F4837" s="480" t="s">
        <v>1347</v>
      </c>
      <c r="G4837" s="479">
        <v>10</v>
      </c>
      <c r="H4837" t="str">
        <f t="shared" si="152"/>
        <v>mainCompetencyString</v>
      </c>
      <c r="I4837">
        <f>COUNTIF($H$3:H4836,H4837)</f>
        <v>7</v>
      </c>
      <c r="J4837">
        <f>COUNTIF($B$3:B4836,B4837)</f>
        <v>7</v>
      </c>
      <c r="K4837">
        <f t="shared" si="153"/>
        <v>0</v>
      </c>
    </row>
    <row r="4838" spans="1:11">
      <c r="A4838" s="365" t="s">
        <v>23071</v>
      </c>
      <c r="B4838" s="365" t="s">
        <v>21040</v>
      </c>
      <c r="C4838" s="365" t="s">
        <v>12787</v>
      </c>
      <c r="D4838" s="365" t="s">
        <v>17013</v>
      </c>
      <c r="E4838" s="479">
        <v>7</v>
      </c>
      <c r="F4838" s="480" t="s">
        <v>1347</v>
      </c>
      <c r="G4838" s="479">
        <v>10</v>
      </c>
      <c r="H4838" t="str">
        <f t="shared" si="152"/>
        <v>middleCompetencyString</v>
      </c>
      <c r="I4838">
        <f>COUNTIF($H$3:H4837,H4838)</f>
        <v>7</v>
      </c>
      <c r="J4838">
        <f>COUNTIF($B$3:B4837,B4838)</f>
        <v>7</v>
      </c>
      <c r="K4838">
        <f t="shared" si="153"/>
        <v>0</v>
      </c>
    </row>
    <row r="4839" spans="1:11">
      <c r="A4839" s="365" t="s">
        <v>23071</v>
      </c>
      <c r="B4839" s="365" t="s">
        <v>21041</v>
      </c>
      <c r="C4839" s="365" t="s">
        <v>12788</v>
      </c>
      <c r="D4839" s="365" t="s">
        <v>17014</v>
      </c>
      <c r="E4839" s="479">
        <v>8</v>
      </c>
      <c r="F4839" s="480" t="s">
        <v>1347</v>
      </c>
      <c r="G4839" s="479">
        <v>10</v>
      </c>
      <c r="H4839" t="str">
        <f t="shared" si="152"/>
        <v>subCompetencyString</v>
      </c>
      <c r="I4839">
        <f>COUNTIF($H$3:H4838,H4839)</f>
        <v>7</v>
      </c>
      <c r="J4839">
        <f>COUNTIF($B$3:B4838,B4839)</f>
        <v>7</v>
      </c>
      <c r="K4839">
        <f t="shared" si="153"/>
        <v>0</v>
      </c>
    </row>
    <row r="4840" spans="1:11">
      <c r="A4840" s="365" t="s">
        <v>23071</v>
      </c>
      <c r="B4840" s="365" t="s">
        <v>17364</v>
      </c>
      <c r="C4840" s="365" t="s">
        <v>17365</v>
      </c>
      <c r="D4840" s="365" t="s">
        <v>17366</v>
      </c>
      <c r="E4840" s="479">
        <v>9</v>
      </c>
      <c r="F4840" s="480" t="s">
        <v>1718</v>
      </c>
      <c r="G4840" s="479">
        <v>0</v>
      </c>
      <c r="H4840" t="str">
        <f t="shared" si="152"/>
        <v>evaluationGradeFloat</v>
      </c>
      <c r="I4840">
        <f>COUNTIF($H$3:H4839,H4840)</f>
        <v>4</v>
      </c>
      <c r="J4840">
        <f>COUNTIF($B$3:B4839,B4840)</f>
        <v>4</v>
      </c>
      <c r="K4840">
        <f t="shared" si="153"/>
        <v>0</v>
      </c>
    </row>
    <row r="4841" spans="1:11">
      <c r="A4841" s="365" t="s">
        <v>23072</v>
      </c>
      <c r="B4841" s="365" t="s">
        <v>1275</v>
      </c>
      <c r="C4841" s="365" t="s">
        <v>3790</v>
      </c>
      <c r="D4841" s="365" t="s">
        <v>1276</v>
      </c>
      <c r="E4841" s="479">
        <v>1</v>
      </c>
      <c r="F4841" s="480" t="s">
        <v>1347</v>
      </c>
      <c r="G4841" s="479">
        <v>4</v>
      </c>
      <c r="H4841" t="str">
        <f t="shared" si="152"/>
        <v>yyyyString</v>
      </c>
      <c r="I4841">
        <f>COUNTIF($H$3:H4840,H4841)</f>
        <v>14</v>
      </c>
      <c r="J4841">
        <f>COUNTIF($B$3:B4840,B4841)</f>
        <v>14</v>
      </c>
      <c r="K4841">
        <f t="shared" si="153"/>
        <v>0</v>
      </c>
    </row>
    <row r="4842" spans="1:11">
      <c r="A4842" s="365" t="s">
        <v>23072</v>
      </c>
      <c r="B4842" s="365" t="s">
        <v>15991</v>
      </c>
      <c r="C4842" s="365" t="s">
        <v>15992</v>
      </c>
      <c r="D4842" s="365" t="s">
        <v>15993</v>
      </c>
      <c r="E4842" s="479">
        <v>2</v>
      </c>
      <c r="F4842" s="480" t="s">
        <v>1347</v>
      </c>
      <c r="G4842" s="479">
        <v>2</v>
      </c>
      <c r="H4842" t="str">
        <f t="shared" si="152"/>
        <v>weekString</v>
      </c>
      <c r="I4842">
        <f>COUNTIF($H$3:H4841,H4842)</f>
        <v>7</v>
      </c>
      <c r="J4842">
        <f>COUNTIF($B$3:B4841,B4842)</f>
        <v>7</v>
      </c>
      <c r="K4842">
        <f t="shared" si="153"/>
        <v>0</v>
      </c>
    </row>
    <row r="4843" spans="1:11">
      <c r="A4843" s="365" t="s">
        <v>23072</v>
      </c>
      <c r="B4843" s="365" t="s">
        <v>2605</v>
      </c>
      <c r="C4843" s="365" t="s">
        <v>2606</v>
      </c>
      <c r="D4843" s="365" t="s">
        <v>2607</v>
      </c>
      <c r="E4843" s="479">
        <v>3</v>
      </c>
      <c r="F4843" s="480" t="s">
        <v>1347</v>
      </c>
      <c r="G4843" s="479">
        <v>6</v>
      </c>
      <c r="H4843" t="str">
        <f t="shared" si="152"/>
        <v>yyyyMmString</v>
      </c>
      <c r="I4843">
        <f>COUNTIF($H$3:H4842,H4843)</f>
        <v>12</v>
      </c>
      <c r="J4843">
        <f>COUNTIF($B$3:B4842,B4843)</f>
        <v>12</v>
      </c>
      <c r="K4843">
        <f t="shared" si="153"/>
        <v>0</v>
      </c>
    </row>
    <row r="4844" spans="1:11">
      <c r="A4844" s="365" t="s">
        <v>23072</v>
      </c>
      <c r="B4844" s="365" t="s">
        <v>2620</v>
      </c>
      <c r="C4844" s="365" t="s">
        <v>2621</v>
      </c>
      <c r="D4844" s="365" t="s">
        <v>1075</v>
      </c>
      <c r="E4844" s="479">
        <v>4</v>
      </c>
      <c r="F4844" s="480" t="s">
        <v>1718</v>
      </c>
      <c r="G4844" s="479">
        <v>0</v>
      </c>
      <c r="H4844" t="str">
        <f t="shared" si="152"/>
        <v>mmFloat</v>
      </c>
      <c r="I4844">
        <f>COUNTIF($H$3:H4843,H4844)</f>
        <v>10</v>
      </c>
      <c r="J4844">
        <f>COUNTIF($B$3:B4843,B4844)</f>
        <v>10</v>
      </c>
      <c r="K4844">
        <f t="shared" si="153"/>
        <v>0</v>
      </c>
    </row>
    <row r="4845" spans="1:11">
      <c r="A4845" s="365" t="s">
        <v>23072</v>
      </c>
      <c r="B4845" s="365" t="s">
        <v>2630</v>
      </c>
      <c r="C4845" s="365" t="s">
        <v>2631</v>
      </c>
      <c r="D4845" s="365" t="s">
        <v>21038</v>
      </c>
      <c r="E4845" s="479">
        <v>5</v>
      </c>
      <c r="F4845" s="480" t="s">
        <v>1347</v>
      </c>
      <c r="G4845" s="479">
        <v>2000</v>
      </c>
      <c r="H4845" t="str">
        <f t="shared" si="152"/>
        <v>mailCommentString</v>
      </c>
      <c r="I4845">
        <f>COUNTIF($H$3:H4844,H4845)</f>
        <v>9</v>
      </c>
      <c r="J4845">
        <f>COUNTIF($B$3:B4844,B4845)</f>
        <v>9</v>
      </c>
      <c r="K4845">
        <f t="shared" si="153"/>
        <v>0</v>
      </c>
    </row>
    <row r="4846" spans="1:11">
      <c r="A4846" s="365" t="s">
        <v>23072</v>
      </c>
      <c r="B4846" s="365" t="s">
        <v>21039</v>
      </c>
      <c r="C4846" s="365" t="s">
        <v>12786</v>
      </c>
      <c r="D4846" s="365" t="s">
        <v>17012</v>
      </c>
      <c r="E4846" s="479">
        <v>6</v>
      </c>
      <c r="F4846" s="480" t="s">
        <v>1347</v>
      </c>
      <c r="G4846" s="479">
        <v>10</v>
      </c>
      <c r="H4846" t="str">
        <f t="shared" si="152"/>
        <v>mainCompetencyString</v>
      </c>
      <c r="I4846">
        <f>COUNTIF($H$3:H4845,H4846)</f>
        <v>8</v>
      </c>
      <c r="J4846">
        <f>COUNTIF($B$3:B4845,B4846)</f>
        <v>8</v>
      </c>
      <c r="K4846">
        <f t="shared" si="153"/>
        <v>0</v>
      </c>
    </row>
    <row r="4847" spans="1:11">
      <c r="A4847" s="365" t="s">
        <v>23072</v>
      </c>
      <c r="B4847" s="365" t="s">
        <v>21040</v>
      </c>
      <c r="C4847" s="365" t="s">
        <v>12787</v>
      </c>
      <c r="D4847" s="365" t="s">
        <v>17013</v>
      </c>
      <c r="E4847" s="479">
        <v>7</v>
      </c>
      <c r="F4847" s="480" t="s">
        <v>1347</v>
      </c>
      <c r="G4847" s="479">
        <v>10</v>
      </c>
      <c r="H4847" t="str">
        <f t="shared" si="152"/>
        <v>middleCompetencyString</v>
      </c>
      <c r="I4847">
        <f>COUNTIF($H$3:H4846,H4847)</f>
        <v>8</v>
      </c>
      <c r="J4847">
        <f>COUNTIF($B$3:B4846,B4847)</f>
        <v>8</v>
      </c>
      <c r="K4847">
        <f t="shared" si="153"/>
        <v>0</v>
      </c>
    </row>
    <row r="4848" spans="1:11">
      <c r="A4848" s="365" t="s">
        <v>23072</v>
      </c>
      <c r="B4848" s="365" t="s">
        <v>21041</v>
      </c>
      <c r="C4848" s="365" t="s">
        <v>12788</v>
      </c>
      <c r="D4848" s="365" t="s">
        <v>17014</v>
      </c>
      <c r="E4848" s="479">
        <v>8</v>
      </c>
      <c r="F4848" s="480" t="s">
        <v>1347</v>
      </c>
      <c r="G4848" s="479">
        <v>10</v>
      </c>
      <c r="H4848" t="str">
        <f t="shared" si="152"/>
        <v>subCompetencyString</v>
      </c>
      <c r="I4848">
        <f>COUNTIF($H$3:H4847,H4848)</f>
        <v>8</v>
      </c>
      <c r="J4848">
        <f>COUNTIF($B$3:B4847,B4848)</f>
        <v>8</v>
      </c>
      <c r="K4848">
        <f t="shared" si="153"/>
        <v>0</v>
      </c>
    </row>
    <row r="4849" spans="1:11">
      <c r="A4849" s="365" t="s">
        <v>23072</v>
      </c>
      <c r="B4849" s="365" t="s">
        <v>17364</v>
      </c>
      <c r="C4849" s="365" t="s">
        <v>17365</v>
      </c>
      <c r="D4849" s="365" t="s">
        <v>17366</v>
      </c>
      <c r="E4849" s="479">
        <v>9</v>
      </c>
      <c r="F4849" s="480" t="s">
        <v>1718</v>
      </c>
      <c r="G4849" s="479">
        <v>0</v>
      </c>
      <c r="H4849" t="str">
        <f t="shared" si="152"/>
        <v>evaluationGradeFloat</v>
      </c>
      <c r="I4849">
        <f>COUNTIF($H$3:H4848,H4849)</f>
        <v>5</v>
      </c>
      <c r="J4849">
        <f>COUNTIF($B$3:B4848,B4849)</f>
        <v>5</v>
      </c>
      <c r="K4849">
        <f t="shared" si="153"/>
        <v>0</v>
      </c>
    </row>
    <row r="4850" spans="1:11">
      <c r="A4850" s="594" t="s">
        <v>19638</v>
      </c>
      <c r="B4850" s="413" t="s">
        <v>21386</v>
      </c>
      <c r="C4850" s="413" t="s">
        <v>21387</v>
      </c>
      <c r="D4850" s="413" t="s">
        <v>21388</v>
      </c>
      <c r="E4850" s="532">
        <v>1</v>
      </c>
      <c r="F4850" s="533" t="s">
        <v>1347</v>
      </c>
      <c r="G4850" s="532">
        <v>1</v>
      </c>
      <c r="H4850" t="str">
        <f t="shared" si="152"/>
        <v>isFinalYnString</v>
      </c>
      <c r="I4850">
        <f>COUNTIF($H$3:H4849,H4850)</f>
        <v>2</v>
      </c>
      <c r="J4850">
        <f>COUNTIF($B$3:B4849,B4850)</f>
        <v>2</v>
      </c>
      <c r="K4850">
        <f t="shared" si="153"/>
        <v>0</v>
      </c>
    </row>
    <row r="4851" spans="1:11">
      <c r="A4851" s="365" t="s">
        <v>21029</v>
      </c>
      <c r="B4851" s="365" t="s">
        <v>1876</v>
      </c>
      <c r="C4851" s="365" t="s">
        <v>1877</v>
      </c>
      <c r="D4851" s="365" t="s">
        <v>1878</v>
      </c>
      <c r="E4851" s="479">
        <v>1</v>
      </c>
      <c r="F4851" s="480" t="s">
        <v>1347</v>
      </c>
      <c r="G4851" s="479">
        <v>50</v>
      </c>
      <c r="H4851" t="str">
        <f t="shared" si="152"/>
        <v>divisionCodeString</v>
      </c>
      <c r="I4851">
        <f>COUNTIF($H$3:H4850,H4851)</f>
        <v>53</v>
      </c>
      <c r="J4851">
        <f>COUNTIF($B$3:B4850,B4851)</f>
        <v>53</v>
      </c>
      <c r="K4851">
        <f t="shared" si="153"/>
        <v>0</v>
      </c>
    </row>
    <row r="4852" spans="1:11">
      <c r="A4852" s="365" t="s">
        <v>21029</v>
      </c>
      <c r="B4852" s="365" t="s">
        <v>2605</v>
      </c>
      <c r="C4852" s="365" t="s">
        <v>2606</v>
      </c>
      <c r="D4852" s="365" t="s">
        <v>2607</v>
      </c>
      <c r="E4852" s="479">
        <v>2</v>
      </c>
      <c r="F4852" s="480" t="s">
        <v>1347</v>
      </c>
      <c r="G4852" s="479">
        <v>6</v>
      </c>
      <c r="H4852" t="str">
        <f t="shared" si="152"/>
        <v>yyyyMmString</v>
      </c>
      <c r="I4852">
        <f>COUNTIF($H$3:H4851,H4852)</f>
        <v>13</v>
      </c>
      <c r="J4852">
        <f>COUNTIF($B$3:B4851,B4852)</f>
        <v>13</v>
      </c>
      <c r="K4852">
        <f t="shared" si="153"/>
        <v>0</v>
      </c>
    </row>
    <row r="4853" spans="1:11">
      <c r="A4853" s="365" t="s">
        <v>21029</v>
      </c>
      <c r="B4853" s="365" t="s">
        <v>2609</v>
      </c>
      <c r="C4853" s="365" t="s">
        <v>2610</v>
      </c>
      <c r="D4853" s="365" t="s">
        <v>2611</v>
      </c>
      <c r="E4853" s="479">
        <v>3</v>
      </c>
      <c r="F4853" s="480" t="s">
        <v>1347</v>
      </c>
      <c r="G4853" s="479">
        <v>50</v>
      </c>
      <c r="H4853" t="str">
        <f t="shared" si="152"/>
        <v>eventCodeString</v>
      </c>
      <c r="I4853">
        <f>COUNTIF($H$3:H4852,H4853)</f>
        <v>17</v>
      </c>
      <c r="J4853">
        <f>COUNTIF($B$3:B4852,B4853)</f>
        <v>17</v>
      </c>
      <c r="K4853">
        <f t="shared" si="153"/>
        <v>0</v>
      </c>
    </row>
    <row r="4854" spans="1:11">
      <c r="A4854" s="365" t="s">
        <v>21029</v>
      </c>
      <c r="B4854" s="365" t="s">
        <v>661</v>
      </c>
      <c r="C4854" s="365" t="s">
        <v>2613</v>
      </c>
      <c r="D4854" s="365" t="s">
        <v>2614</v>
      </c>
      <c r="E4854" s="479">
        <v>4</v>
      </c>
      <c r="F4854" s="480" t="s">
        <v>1347</v>
      </c>
      <c r="G4854" s="479">
        <v>50</v>
      </c>
      <c r="H4854" t="str">
        <f t="shared" si="152"/>
        <v>activityCodeString</v>
      </c>
      <c r="I4854">
        <f>COUNTIF($H$3:H4853,H4854)</f>
        <v>7</v>
      </c>
      <c r="J4854">
        <f>COUNTIF($B$3:B4853,B4854)</f>
        <v>7</v>
      </c>
      <c r="K4854">
        <f t="shared" si="153"/>
        <v>0</v>
      </c>
    </row>
    <row r="4855" spans="1:11">
      <c r="A4855" s="365" t="s">
        <v>21029</v>
      </c>
      <c r="B4855" s="365" t="s">
        <v>2616</v>
      </c>
      <c r="C4855" s="365" t="s">
        <v>2617</v>
      </c>
      <c r="D4855" s="365" t="s">
        <v>2618</v>
      </c>
      <c r="E4855" s="479">
        <v>5</v>
      </c>
      <c r="F4855" s="480" t="s">
        <v>1347</v>
      </c>
      <c r="G4855" s="479">
        <v>10</v>
      </c>
      <c r="H4855" t="str">
        <f t="shared" si="152"/>
        <v>jobClassString</v>
      </c>
      <c r="I4855">
        <f>COUNTIF($H$3:H4854,H4855)</f>
        <v>3</v>
      </c>
      <c r="J4855">
        <f>COUNTIF($B$3:B4854,B4855)</f>
        <v>3</v>
      </c>
      <c r="K4855">
        <f t="shared" si="153"/>
        <v>0</v>
      </c>
    </row>
    <row r="4856" spans="1:11">
      <c r="A4856" s="365" t="s">
        <v>21029</v>
      </c>
      <c r="B4856" s="365" t="s">
        <v>2620</v>
      </c>
      <c r="C4856" s="365" t="s">
        <v>2621</v>
      </c>
      <c r="D4856" s="365" t="s">
        <v>1075</v>
      </c>
      <c r="E4856" s="479">
        <v>6</v>
      </c>
      <c r="F4856" s="480" t="s">
        <v>1718</v>
      </c>
      <c r="G4856" s="479">
        <v>0</v>
      </c>
      <c r="H4856" t="str">
        <f t="shared" si="152"/>
        <v>mmFloat</v>
      </c>
      <c r="I4856">
        <f>COUNTIF($H$3:H4855,H4856)</f>
        <v>11</v>
      </c>
      <c r="J4856">
        <f>COUNTIF($B$3:B4855,B4856)</f>
        <v>11</v>
      </c>
      <c r="K4856">
        <f t="shared" si="153"/>
        <v>0</v>
      </c>
    </row>
    <row r="4857" spans="1:11">
      <c r="A4857" s="365" t="s">
        <v>21029</v>
      </c>
      <c r="B4857" s="365" t="s">
        <v>2622</v>
      </c>
      <c r="C4857" s="365" t="s">
        <v>2623</v>
      </c>
      <c r="D4857" s="365" t="s">
        <v>2624</v>
      </c>
      <c r="E4857" s="479">
        <v>7</v>
      </c>
      <c r="F4857" s="480" t="s">
        <v>1347</v>
      </c>
      <c r="G4857" s="479">
        <v>1</v>
      </c>
      <c r="H4857" t="str">
        <f t="shared" si="152"/>
        <v>statusString</v>
      </c>
      <c r="I4857">
        <f>COUNTIF($H$3:H4856,H4857)</f>
        <v>8</v>
      </c>
      <c r="J4857">
        <f>COUNTIF($B$3:B4856,B4857)</f>
        <v>8</v>
      </c>
      <c r="K4857">
        <f t="shared" si="153"/>
        <v>0</v>
      </c>
    </row>
    <row r="4858" spans="1:11">
      <c r="A4858" s="365" t="s">
        <v>21029</v>
      </c>
      <c r="B4858" s="365" t="s">
        <v>2626</v>
      </c>
      <c r="C4858" s="365" t="s">
        <v>2627</v>
      </c>
      <c r="D4858" s="365" t="s">
        <v>2628</v>
      </c>
      <c r="E4858" s="479">
        <v>8</v>
      </c>
      <c r="F4858" s="480" t="s">
        <v>1347</v>
      </c>
      <c r="G4858" s="479">
        <v>1</v>
      </c>
      <c r="H4858" t="str">
        <f t="shared" si="152"/>
        <v>checkYnString</v>
      </c>
      <c r="I4858">
        <f>COUNTIF($H$3:H4857,H4858)</f>
        <v>4</v>
      </c>
      <c r="J4858">
        <f>COUNTIF($B$3:B4857,B4858)</f>
        <v>4</v>
      </c>
      <c r="K4858">
        <f t="shared" si="153"/>
        <v>0</v>
      </c>
    </row>
    <row r="4859" spans="1:11">
      <c r="A4859" s="365" t="s">
        <v>21029</v>
      </c>
      <c r="B4859" s="365" t="s">
        <v>2630</v>
      </c>
      <c r="C4859" s="365" t="s">
        <v>2631</v>
      </c>
      <c r="D4859" s="365" t="s">
        <v>21038</v>
      </c>
      <c r="E4859" s="479">
        <v>9</v>
      </c>
      <c r="F4859" s="480" t="s">
        <v>1347</v>
      </c>
      <c r="G4859" s="479">
        <v>2000</v>
      </c>
      <c r="H4859" t="str">
        <f t="shared" si="152"/>
        <v>mailCommentString</v>
      </c>
      <c r="I4859">
        <f>COUNTIF($H$3:H4858,H4859)</f>
        <v>10</v>
      </c>
      <c r="J4859">
        <f>COUNTIF($B$3:B4858,B4859)</f>
        <v>10</v>
      </c>
      <c r="K4859">
        <f t="shared" si="153"/>
        <v>0</v>
      </c>
    </row>
    <row r="4860" spans="1:11">
      <c r="A4860" s="365" t="s">
        <v>21029</v>
      </c>
      <c r="B4860" s="365" t="s">
        <v>21039</v>
      </c>
      <c r="C4860" s="365" t="s">
        <v>12786</v>
      </c>
      <c r="D4860" s="365" t="s">
        <v>17012</v>
      </c>
      <c r="E4860" s="479">
        <v>10</v>
      </c>
      <c r="F4860" s="480" t="s">
        <v>1347</v>
      </c>
      <c r="G4860" s="479">
        <v>10</v>
      </c>
      <c r="H4860" t="str">
        <f t="shared" si="152"/>
        <v>mainCompetencyString</v>
      </c>
      <c r="I4860">
        <f>COUNTIF($H$3:H4859,H4860)</f>
        <v>9</v>
      </c>
      <c r="J4860">
        <f>COUNTIF($B$3:B4859,B4860)</f>
        <v>9</v>
      </c>
      <c r="K4860">
        <f t="shared" si="153"/>
        <v>0</v>
      </c>
    </row>
    <row r="4861" spans="1:11">
      <c r="A4861" s="365" t="s">
        <v>21029</v>
      </c>
      <c r="B4861" s="365" t="s">
        <v>21040</v>
      </c>
      <c r="C4861" s="365" t="s">
        <v>12787</v>
      </c>
      <c r="D4861" s="365" t="s">
        <v>17013</v>
      </c>
      <c r="E4861" s="479">
        <v>11</v>
      </c>
      <c r="F4861" s="480" t="s">
        <v>1347</v>
      </c>
      <c r="G4861" s="479">
        <v>10</v>
      </c>
      <c r="H4861" t="str">
        <f t="shared" si="152"/>
        <v>middleCompetencyString</v>
      </c>
      <c r="I4861">
        <f>COUNTIF($H$3:H4860,H4861)</f>
        <v>9</v>
      </c>
      <c r="J4861">
        <f>COUNTIF($B$3:B4860,B4861)</f>
        <v>9</v>
      </c>
      <c r="K4861">
        <f t="shared" si="153"/>
        <v>0</v>
      </c>
    </row>
    <row r="4862" spans="1:11">
      <c r="A4862" s="365" t="s">
        <v>21029</v>
      </c>
      <c r="B4862" s="365" t="s">
        <v>21041</v>
      </c>
      <c r="C4862" s="365" t="s">
        <v>12788</v>
      </c>
      <c r="D4862" s="365" t="s">
        <v>17014</v>
      </c>
      <c r="E4862" s="479">
        <v>12</v>
      </c>
      <c r="F4862" s="480" t="s">
        <v>1347</v>
      </c>
      <c r="G4862" s="479">
        <v>10</v>
      </c>
      <c r="H4862" t="str">
        <f t="shared" si="152"/>
        <v>subCompetencyString</v>
      </c>
      <c r="I4862">
        <f>COUNTIF($H$3:H4861,H4862)</f>
        <v>9</v>
      </c>
      <c r="J4862">
        <f>COUNTIF($B$3:B4861,B4862)</f>
        <v>9</v>
      </c>
      <c r="K4862">
        <f t="shared" si="153"/>
        <v>0</v>
      </c>
    </row>
    <row r="4863" spans="1:11">
      <c r="A4863" s="365" t="s">
        <v>21029</v>
      </c>
      <c r="B4863" s="365" t="s">
        <v>1805</v>
      </c>
      <c r="C4863" s="365" t="s">
        <v>1806</v>
      </c>
      <c r="D4863" s="365" t="s">
        <v>1807</v>
      </c>
      <c r="E4863" s="479">
        <v>5</v>
      </c>
      <c r="F4863" s="480" t="s">
        <v>1347</v>
      </c>
      <c r="G4863" s="479">
        <v>128</v>
      </c>
      <c r="H4863" t="str">
        <f t="shared" si="152"/>
        <v>deptCodeString</v>
      </c>
      <c r="I4863">
        <f>COUNTIF($H$3:H4862,H4863)</f>
        <v>8</v>
      </c>
      <c r="J4863">
        <f>COUNTIF($B$3:B4862,B4863)</f>
        <v>8</v>
      </c>
      <c r="K4863">
        <f t="shared" si="153"/>
        <v>0</v>
      </c>
    </row>
    <row r="4864" spans="1:11">
      <c r="A4864" s="517" t="s">
        <v>21121</v>
      </c>
      <c r="B4864" s="365" t="s">
        <v>1876</v>
      </c>
      <c r="C4864" s="365" t="s">
        <v>1877</v>
      </c>
      <c r="D4864" s="365" t="s">
        <v>1878</v>
      </c>
      <c r="E4864" s="479">
        <v>1</v>
      </c>
      <c r="F4864" s="480" t="s">
        <v>1347</v>
      </c>
      <c r="G4864" s="479">
        <v>50</v>
      </c>
      <c r="H4864" t="str">
        <f t="shared" si="152"/>
        <v>divisionCodeString</v>
      </c>
      <c r="I4864">
        <f>COUNTIF($H$3:H4863,H4864)</f>
        <v>54</v>
      </c>
      <c r="J4864">
        <f>COUNTIF($B$3:B4863,B4864)</f>
        <v>54</v>
      </c>
      <c r="K4864">
        <f t="shared" si="153"/>
        <v>0</v>
      </c>
    </row>
    <row r="4865" spans="1:11">
      <c r="A4865" s="517" t="s">
        <v>21121</v>
      </c>
      <c r="B4865" s="365" t="s">
        <v>2605</v>
      </c>
      <c r="C4865" s="365" t="s">
        <v>2606</v>
      </c>
      <c r="D4865" s="365" t="s">
        <v>2607</v>
      </c>
      <c r="E4865" s="479">
        <v>2</v>
      </c>
      <c r="F4865" s="480" t="s">
        <v>1347</v>
      </c>
      <c r="G4865" s="479">
        <v>6</v>
      </c>
      <c r="H4865" t="str">
        <f t="shared" si="152"/>
        <v>yyyyMmString</v>
      </c>
      <c r="I4865">
        <f>COUNTIF($H$3:H4864,H4865)</f>
        <v>14</v>
      </c>
      <c r="J4865">
        <f>COUNTIF($B$3:B4864,B4865)</f>
        <v>14</v>
      </c>
      <c r="K4865">
        <f t="shared" si="153"/>
        <v>0</v>
      </c>
    </row>
    <row r="4866" spans="1:11">
      <c r="A4866" s="517" t="s">
        <v>21121</v>
      </c>
      <c r="B4866" s="365" t="s">
        <v>2609</v>
      </c>
      <c r="C4866" s="365" t="s">
        <v>2610</v>
      </c>
      <c r="D4866" s="365" t="s">
        <v>2611</v>
      </c>
      <c r="E4866" s="479">
        <v>3</v>
      </c>
      <c r="F4866" s="480" t="s">
        <v>1347</v>
      </c>
      <c r="G4866" s="479">
        <v>50</v>
      </c>
      <c r="H4866" t="str">
        <f t="shared" si="152"/>
        <v>eventCodeString</v>
      </c>
      <c r="I4866">
        <f>COUNTIF($H$3:H4865,H4866)</f>
        <v>18</v>
      </c>
      <c r="J4866">
        <f>COUNTIF($B$3:B4865,B4866)</f>
        <v>18</v>
      </c>
      <c r="K4866">
        <f t="shared" si="153"/>
        <v>0</v>
      </c>
    </row>
    <row r="4867" spans="1:11">
      <c r="A4867" s="517" t="s">
        <v>21121</v>
      </c>
      <c r="B4867" s="365" t="s">
        <v>661</v>
      </c>
      <c r="C4867" s="365" t="s">
        <v>2613</v>
      </c>
      <c r="D4867" s="365" t="s">
        <v>2614</v>
      </c>
      <c r="E4867" s="479">
        <v>4</v>
      </c>
      <c r="F4867" s="480" t="s">
        <v>1347</v>
      </c>
      <c r="G4867" s="479">
        <v>50</v>
      </c>
      <c r="H4867" t="str">
        <f t="shared" ref="H4867:H4930" si="154">B4867&amp;F4867</f>
        <v>activityCodeString</v>
      </c>
      <c r="I4867">
        <f>COUNTIF($H$3:H4866,H4867)</f>
        <v>8</v>
      </c>
      <c r="J4867">
        <f>COUNTIF($B$3:B4866,B4867)</f>
        <v>8</v>
      </c>
      <c r="K4867">
        <f t="shared" si="153"/>
        <v>0</v>
      </c>
    </row>
    <row r="4868" spans="1:11">
      <c r="A4868" s="517" t="s">
        <v>21121</v>
      </c>
      <c r="B4868" s="365" t="s">
        <v>2616</v>
      </c>
      <c r="C4868" s="365" t="s">
        <v>2617</v>
      </c>
      <c r="D4868" s="365" t="s">
        <v>2618</v>
      </c>
      <c r="E4868" s="479">
        <v>5</v>
      </c>
      <c r="F4868" s="480" t="s">
        <v>1347</v>
      </c>
      <c r="G4868" s="479">
        <v>10</v>
      </c>
      <c r="H4868" t="str">
        <f t="shared" si="154"/>
        <v>jobClassString</v>
      </c>
      <c r="I4868">
        <f>COUNTIF($H$3:H4867,H4868)</f>
        <v>4</v>
      </c>
      <c r="J4868">
        <f>COUNTIF($B$3:B4867,B4868)</f>
        <v>4</v>
      </c>
      <c r="K4868">
        <f t="shared" ref="K4868:K4931" si="155">J4868-I4868</f>
        <v>0</v>
      </c>
    </row>
    <row r="4869" spans="1:11">
      <c r="A4869" s="517" t="s">
        <v>21121</v>
      </c>
      <c r="B4869" s="365" t="s">
        <v>2620</v>
      </c>
      <c r="C4869" s="365" t="s">
        <v>2621</v>
      </c>
      <c r="D4869" s="365" t="s">
        <v>1075</v>
      </c>
      <c r="E4869" s="479">
        <v>6</v>
      </c>
      <c r="F4869" s="480" t="s">
        <v>1718</v>
      </c>
      <c r="G4869" s="479">
        <v>0</v>
      </c>
      <c r="H4869" t="str">
        <f t="shared" si="154"/>
        <v>mmFloat</v>
      </c>
      <c r="I4869">
        <f>COUNTIF($H$3:H4868,H4869)</f>
        <v>12</v>
      </c>
      <c r="J4869">
        <f>COUNTIF($B$3:B4868,B4869)</f>
        <v>12</v>
      </c>
      <c r="K4869">
        <f t="shared" si="155"/>
        <v>0</v>
      </c>
    </row>
    <row r="4870" spans="1:11">
      <c r="A4870" s="517" t="s">
        <v>21121</v>
      </c>
      <c r="B4870" s="365" t="s">
        <v>2622</v>
      </c>
      <c r="C4870" s="365" t="s">
        <v>2623</v>
      </c>
      <c r="D4870" s="365" t="s">
        <v>2624</v>
      </c>
      <c r="E4870" s="479">
        <v>7</v>
      </c>
      <c r="F4870" s="480" t="s">
        <v>1347</v>
      </c>
      <c r="G4870" s="479">
        <v>1</v>
      </c>
      <c r="H4870" t="str">
        <f t="shared" si="154"/>
        <v>statusString</v>
      </c>
      <c r="I4870">
        <f>COUNTIF($H$3:H4869,H4870)</f>
        <v>9</v>
      </c>
      <c r="J4870">
        <f>COUNTIF($B$3:B4869,B4870)</f>
        <v>9</v>
      </c>
      <c r="K4870">
        <f t="shared" si="155"/>
        <v>0</v>
      </c>
    </row>
    <row r="4871" spans="1:11">
      <c r="A4871" s="517" t="s">
        <v>21121</v>
      </c>
      <c r="B4871" s="365" t="s">
        <v>2626</v>
      </c>
      <c r="C4871" s="365" t="s">
        <v>2627</v>
      </c>
      <c r="D4871" s="365" t="s">
        <v>2628</v>
      </c>
      <c r="E4871" s="479">
        <v>8</v>
      </c>
      <c r="F4871" s="480" t="s">
        <v>1347</v>
      </c>
      <c r="G4871" s="479">
        <v>1</v>
      </c>
      <c r="H4871" t="str">
        <f t="shared" si="154"/>
        <v>checkYnString</v>
      </c>
      <c r="I4871">
        <f>COUNTIF($H$3:H4870,H4871)</f>
        <v>5</v>
      </c>
      <c r="J4871">
        <f>COUNTIF($B$3:B4870,B4871)</f>
        <v>5</v>
      </c>
      <c r="K4871">
        <f t="shared" si="155"/>
        <v>0</v>
      </c>
    </row>
    <row r="4872" spans="1:11">
      <c r="A4872" s="517" t="s">
        <v>21121</v>
      </c>
      <c r="B4872" s="365" t="s">
        <v>2630</v>
      </c>
      <c r="C4872" s="365" t="s">
        <v>2631</v>
      </c>
      <c r="D4872" s="365" t="s">
        <v>21038</v>
      </c>
      <c r="E4872" s="479">
        <v>9</v>
      </c>
      <c r="F4872" s="480" t="s">
        <v>1347</v>
      </c>
      <c r="G4872" s="479">
        <v>2000</v>
      </c>
      <c r="H4872" t="str">
        <f t="shared" si="154"/>
        <v>mailCommentString</v>
      </c>
      <c r="I4872">
        <f>COUNTIF($H$3:H4871,H4872)</f>
        <v>11</v>
      </c>
      <c r="J4872">
        <f>COUNTIF($B$3:B4871,B4872)</f>
        <v>11</v>
      </c>
      <c r="K4872">
        <f t="shared" si="155"/>
        <v>0</v>
      </c>
    </row>
    <row r="4873" spans="1:11">
      <c r="A4873" s="517" t="s">
        <v>21121</v>
      </c>
      <c r="B4873" s="365" t="s">
        <v>21039</v>
      </c>
      <c r="C4873" s="365" t="s">
        <v>12786</v>
      </c>
      <c r="D4873" s="365" t="s">
        <v>17012</v>
      </c>
      <c r="E4873" s="479">
        <v>10</v>
      </c>
      <c r="F4873" s="480" t="s">
        <v>1347</v>
      </c>
      <c r="G4873" s="479">
        <v>10</v>
      </c>
      <c r="H4873" t="str">
        <f t="shared" si="154"/>
        <v>mainCompetencyString</v>
      </c>
      <c r="I4873">
        <f>COUNTIF($H$3:H4872,H4873)</f>
        <v>10</v>
      </c>
      <c r="J4873">
        <f>COUNTIF($B$3:B4872,B4873)</f>
        <v>10</v>
      </c>
      <c r="K4873">
        <f t="shared" si="155"/>
        <v>0</v>
      </c>
    </row>
    <row r="4874" spans="1:11">
      <c r="A4874" s="517" t="s">
        <v>21121</v>
      </c>
      <c r="B4874" s="365" t="s">
        <v>21040</v>
      </c>
      <c r="C4874" s="365" t="s">
        <v>12787</v>
      </c>
      <c r="D4874" s="365" t="s">
        <v>17013</v>
      </c>
      <c r="E4874" s="479">
        <v>11</v>
      </c>
      <c r="F4874" s="480" t="s">
        <v>1347</v>
      </c>
      <c r="G4874" s="479">
        <v>10</v>
      </c>
      <c r="H4874" t="str">
        <f t="shared" si="154"/>
        <v>middleCompetencyString</v>
      </c>
      <c r="I4874">
        <f>COUNTIF($H$3:H4873,H4874)</f>
        <v>10</v>
      </c>
      <c r="J4874">
        <f>COUNTIF($B$3:B4873,B4874)</f>
        <v>10</v>
      </c>
      <c r="K4874">
        <f t="shared" si="155"/>
        <v>0</v>
      </c>
    </row>
    <row r="4875" spans="1:11">
      <c r="A4875" s="517" t="s">
        <v>21121</v>
      </c>
      <c r="B4875" s="365" t="s">
        <v>21041</v>
      </c>
      <c r="C4875" s="365" t="s">
        <v>12788</v>
      </c>
      <c r="D4875" s="365" t="s">
        <v>17014</v>
      </c>
      <c r="E4875" s="479">
        <v>12</v>
      </c>
      <c r="F4875" s="480" t="s">
        <v>1347</v>
      </c>
      <c r="G4875" s="479">
        <v>10</v>
      </c>
      <c r="H4875" t="str">
        <f t="shared" si="154"/>
        <v>subCompetencyString</v>
      </c>
      <c r="I4875">
        <f>COUNTIF($H$3:H4874,H4875)</f>
        <v>10</v>
      </c>
      <c r="J4875">
        <f>COUNTIF($B$3:B4874,B4875)</f>
        <v>10</v>
      </c>
      <c r="K4875">
        <f t="shared" si="155"/>
        <v>0</v>
      </c>
    </row>
    <row r="4876" spans="1:11">
      <c r="A4876" s="517" t="s">
        <v>21121</v>
      </c>
      <c r="B4876" s="365" t="s">
        <v>1275</v>
      </c>
      <c r="C4876" s="365" t="s">
        <v>3790</v>
      </c>
      <c r="D4876" s="365" t="s">
        <v>1276</v>
      </c>
      <c r="E4876" s="479">
        <v>13</v>
      </c>
      <c r="F4876" s="480" t="s">
        <v>1347</v>
      </c>
      <c r="G4876" s="479">
        <v>4</v>
      </c>
      <c r="H4876" t="str">
        <f t="shared" si="154"/>
        <v>yyyyString</v>
      </c>
      <c r="I4876">
        <f>COUNTIF($H$3:H4875,H4876)</f>
        <v>15</v>
      </c>
      <c r="J4876">
        <f>COUNTIF($B$3:B4875,B4876)</f>
        <v>15</v>
      </c>
      <c r="K4876">
        <f t="shared" si="155"/>
        <v>0</v>
      </c>
    </row>
    <row r="4877" spans="1:11">
      <c r="A4877" s="517" t="s">
        <v>21121</v>
      </c>
      <c r="B4877" s="365" t="s">
        <v>15991</v>
      </c>
      <c r="C4877" s="365" t="s">
        <v>15992</v>
      </c>
      <c r="D4877" s="365" t="s">
        <v>15993</v>
      </c>
      <c r="E4877" s="479">
        <v>14</v>
      </c>
      <c r="F4877" s="480" t="s">
        <v>1347</v>
      </c>
      <c r="G4877" s="479">
        <v>2</v>
      </c>
      <c r="H4877" t="str">
        <f t="shared" si="154"/>
        <v>weekString</v>
      </c>
      <c r="I4877">
        <f>COUNTIF($H$3:H4876,H4877)</f>
        <v>8</v>
      </c>
      <c r="J4877">
        <f>COUNTIF($B$3:B4876,B4877)</f>
        <v>8</v>
      </c>
      <c r="K4877">
        <f t="shared" si="155"/>
        <v>0</v>
      </c>
    </row>
    <row r="4878" spans="1:11">
      <c r="A4878" s="517" t="s">
        <v>21121</v>
      </c>
      <c r="B4878" s="365" t="s">
        <v>1805</v>
      </c>
      <c r="C4878" s="365" t="s">
        <v>1806</v>
      </c>
      <c r="D4878" s="365" t="s">
        <v>1807</v>
      </c>
      <c r="E4878" s="479">
        <v>5</v>
      </c>
      <c r="F4878" s="480" t="s">
        <v>1347</v>
      </c>
      <c r="G4878" s="479">
        <v>128</v>
      </c>
      <c r="H4878" t="str">
        <f t="shared" si="154"/>
        <v>deptCodeString</v>
      </c>
      <c r="I4878">
        <f>COUNTIF($H$3:H4877,H4878)</f>
        <v>9</v>
      </c>
      <c r="J4878">
        <f>COUNTIF($B$3:B4877,B4878)</f>
        <v>9</v>
      </c>
      <c r="K4878">
        <f t="shared" si="155"/>
        <v>0</v>
      </c>
    </row>
    <row r="4879" spans="1:11">
      <c r="A4879" s="517" t="s">
        <v>21121</v>
      </c>
      <c r="B4879" s="365" t="s">
        <v>17950</v>
      </c>
      <c r="C4879" s="365" t="s">
        <v>17951</v>
      </c>
      <c r="D4879" s="365" t="s">
        <v>17952</v>
      </c>
      <c r="E4879" s="479">
        <v>15</v>
      </c>
      <c r="F4879" s="480" t="s">
        <v>1347</v>
      </c>
      <c r="G4879" s="479">
        <v>2000</v>
      </c>
      <c r="H4879" t="str">
        <f t="shared" si="154"/>
        <v>inputCommentString</v>
      </c>
      <c r="I4879">
        <f>COUNTIF($H$3:H4878,H4879)</f>
        <v>1</v>
      </c>
      <c r="J4879">
        <f>COUNTIF($B$3:B4878,B4879)</f>
        <v>1</v>
      </c>
      <c r="K4879">
        <f t="shared" si="155"/>
        <v>0</v>
      </c>
    </row>
    <row r="4880" spans="1:11">
      <c r="A4880" s="517" t="s">
        <v>21121</v>
      </c>
      <c r="B4880" s="365" t="s">
        <v>18771</v>
      </c>
      <c r="C4880" s="365" t="s">
        <v>18772</v>
      </c>
      <c r="D4880" s="365" t="s">
        <v>18773</v>
      </c>
      <c r="E4880" s="479">
        <v>16</v>
      </c>
      <c r="F4880" s="480" t="s">
        <v>1718</v>
      </c>
      <c r="G4880" s="479">
        <v>0</v>
      </c>
      <c r="H4880" t="str">
        <f t="shared" si="154"/>
        <v>mwFloat</v>
      </c>
      <c r="I4880">
        <f>COUNTIF($H$3:H4879,H4880)</f>
        <v>1</v>
      </c>
      <c r="J4880">
        <f>COUNTIF($B$3:B4879,B4880)</f>
        <v>1</v>
      </c>
      <c r="K4880">
        <f t="shared" si="155"/>
        <v>0</v>
      </c>
    </row>
    <row r="4881" spans="1:11">
      <c r="A4881" s="365" t="s">
        <v>23073</v>
      </c>
      <c r="B4881" s="365" t="s">
        <v>22992</v>
      </c>
      <c r="C4881" s="365" t="s">
        <v>22993</v>
      </c>
      <c r="D4881" s="365" t="s">
        <v>22993</v>
      </c>
      <c r="E4881" s="479">
        <v>1</v>
      </c>
      <c r="F4881" s="480" t="s">
        <v>1347</v>
      </c>
      <c r="G4881" s="479">
        <v>100</v>
      </c>
      <c r="H4881" t="str">
        <f t="shared" si="154"/>
        <v>jobString</v>
      </c>
      <c r="I4881">
        <f>COUNTIF($H$3:H4880,H4881)</f>
        <v>0</v>
      </c>
      <c r="J4881">
        <f>COUNTIF($B$3:B4880,B4881)</f>
        <v>0</v>
      </c>
      <c r="K4881">
        <f t="shared" si="155"/>
        <v>0</v>
      </c>
    </row>
    <row r="4882" spans="1:11">
      <c r="A4882" s="365" t="s">
        <v>23073</v>
      </c>
      <c r="B4882" s="365" t="s">
        <v>22994</v>
      </c>
      <c r="C4882" s="365" t="s">
        <v>22995</v>
      </c>
      <c r="D4882" s="365" t="s">
        <v>22995</v>
      </c>
      <c r="E4882" s="479">
        <v>2</v>
      </c>
      <c r="F4882" s="480" t="s">
        <v>1347</v>
      </c>
      <c r="G4882" s="479">
        <v>500</v>
      </c>
      <c r="H4882" t="str">
        <f t="shared" si="154"/>
        <v>jobDetailString</v>
      </c>
      <c r="I4882">
        <f>COUNTIF($H$3:H4881,H4882)</f>
        <v>0</v>
      </c>
      <c r="J4882">
        <f>COUNTIF($B$3:B4881,B4882)</f>
        <v>0</v>
      </c>
      <c r="K4882">
        <f t="shared" si="155"/>
        <v>0</v>
      </c>
    </row>
    <row r="4883" spans="1:11">
      <c r="A4883" s="365" t="s">
        <v>23073</v>
      </c>
      <c r="B4883" s="365" t="s">
        <v>1275</v>
      </c>
      <c r="C4883" s="365" t="s">
        <v>1276</v>
      </c>
      <c r="D4883" s="365" t="s">
        <v>1276</v>
      </c>
      <c r="E4883" s="479">
        <v>3</v>
      </c>
      <c r="F4883" s="480" t="s">
        <v>1347</v>
      </c>
      <c r="G4883" s="479">
        <v>4</v>
      </c>
      <c r="H4883" t="str">
        <f t="shared" si="154"/>
        <v>yyyyString</v>
      </c>
      <c r="I4883">
        <f>COUNTIF($H$3:H4882,H4883)</f>
        <v>16</v>
      </c>
      <c r="J4883">
        <f>COUNTIF($B$3:B4882,B4883)</f>
        <v>16</v>
      </c>
      <c r="K4883">
        <f t="shared" si="155"/>
        <v>0</v>
      </c>
    </row>
    <row r="4884" spans="1:11">
      <c r="A4884" s="365" t="s">
        <v>23073</v>
      </c>
      <c r="B4884" s="365" t="s">
        <v>22996</v>
      </c>
      <c r="C4884" s="365" t="s">
        <v>22997</v>
      </c>
      <c r="D4884" s="365" t="s">
        <v>22997</v>
      </c>
      <c r="E4884" s="479">
        <v>4</v>
      </c>
      <c r="F4884" s="480" t="s">
        <v>1347</v>
      </c>
      <c r="G4884" s="479">
        <v>2</v>
      </c>
      <c r="H4884" t="str">
        <f t="shared" si="154"/>
        <v>loaborcostMonthString</v>
      </c>
      <c r="I4884">
        <f>COUNTIF($H$3:H4883,H4884)</f>
        <v>0</v>
      </c>
      <c r="J4884">
        <f>COUNTIF($B$3:B4883,B4884)</f>
        <v>0</v>
      </c>
      <c r="K4884">
        <f t="shared" si="155"/>
        <v>0</v>
      </c>
    </row>
    <row r="4885" spans="1:11">
      <c r="A4885" s="365" t="s">
        <v>23073</v>
      </c>
      <c r="B4885" s="365" t="s">
        <v>2620</v>
      </c>
      <c r="C4885" s="365" t="s">
        <v>2621</v>
      </c>
      <c r="D4885" s="365" t="s">
        <v>1075</v>
      </c>
      <c r="E4885" s="479">
        <v>5</v>
      </c>
      <c r="F4885" s="480" t="s">
        <v>1718</v>
      </c>
      <c r="G4885" s="479">
        <v>0</v>
      </c>
      <c r="H4885" t="str">
        <f t="shared" si="154"/>
        <v>mmFloat</v>
      </c>
      <c r="I4885">
        <f>COUNTIF($H$3:H4884,H4885)</f>
        <v>13</v>
      </c>
      <c r="J4885">
        <f>COUNTIF($B$3:B4884,B4885)</f>
        <v>13</v>
      </c>
      <c r="K4885">
        <f t="shared" si="155"/>
        <v>0</v>
      </c>
    </row>
    <row r="4886" spans="1:11">
      <c r="A4886" s="365" t="s">
        <v>23073</v>
      </c>
      <c r="B4886" s="365" t="s">
        <v>7118</v>
      </c>
      <c r="C4886" s="365" t="s">
        <v>22998</v>
      </c>
      <c r="D4886" s="365" t="s">
        <v>22998</v>
      </c>
      <c r="E4886" s="479">
        <v>6</v>
      </c>
      <c r="F4886" s="480" t="s">
        <v>1347</v>
      </c>
      <c r="G4886" s="479">
        <v>20</v>
      </c>
      <c r="H4886" t="str">
        <f t="shared" si="154"/>
        <v>positionString</v>
      </c>
      <c r="I4886">
        <f>COUNTIF($H$3:H4885,H4886)</f>
        <v>0</v>
      </c>
      <c r="J4886">
        <f>COUNTIF($B$3:B4885,B4886)</f>
        <v>0</v>
      </c>
      <c r="K4886">
        <f t="shared" si="155"/>
        <v>0</v>
      </c>
    </row>
    <row r="4887" spans="1:11">
      <c r="A4887" s="365" t="s">
        <v>23073</v>
      </c>
      <c r="B4887" s="365" t="s">
        <v>21750</v>
      </c>
      <c r="C4887" s="365" t="s">
        <v>21774</v>
      </c>
      <c r="D4887" s="365" t="s">
        <v>21774</v>
      </c>
      <c r="E4887" s="479">
        <v>7</v>
      </c>
      <c r="F4887" s="480" t="s">
        <v>1718</v>
      </c>
      <c r="G4887" s="479">
        <v>0</v>
      </c>
      <c r="H4887" t="str">
        <f t="shared" si="154"/>
        <v>JanuaryMmFloat</v>
      </c>
      <c r="I4887">
        <f>COUNTIF($H$3:H4886,H4887)</f>
        <v>0</v>
      </c>
      <c r="J4887">
        <f>COUNTIF($B$3:B4886,B4887)</f>
        <v>0</v>
      </c>
      <c r="K4887">
        <f t="shared" si="155"/>
        <v>0</v>
      </c>
    </row>
    <row r="4888" spans="1:11">
      <c r="A4888" s="365" t="s">
        <v>23073</v>
      </c>
      <c r="B4888" s="365" t="s">
        <v>21752</v>
      </c>
      <c r="C4888" s="365" t="s">
        <v>21775</v>
      </c>
      <c r="D4888" s="365" t="s">
        <v>21775</v>
      </c>
      <c r="E4888" s="479">
        <v>8</v>
      </c>
      <c r="F4888" s="480" t="s">
        <v>1718</v>
      </c>
      <c r="G4888" s="479">
        <v>0</v>
      </c>
      <c r="H4888" t="str">
        <f t="shared" si="154"/>
        <v>FebruaryMm Float</v>
      </c>
      <c r="I4888">
        <f>COUNTIF($H$3:H4887,H4888)</f>
        <v>0</v>
      </c>
      <c r="J4888">
        <f>COUNTIF($B$3:B4887,B4888)</f>
        <v>0</v>
      </c>
      <c r="K4888">
        <f t="shared" si="155"/>
        <v>0</v>
      </c>
    </row>
    <row r="4889" spans="1:11">
      <c r="A4889" s="365" t="s">
        <v>23073</v>
      </c>
      <c r="B4889" s="365" t="s">
        <v>21754</v>
      </c>
      <c r="C4889" s="365" t="s">
        <v>21776</v>
      </c>
      <c r="D4889" s="365" t="s">
        <v>21776</v>
      </c>
      <c r="E4889" s="479">
        <v>9</v>
      </c>
      <c r="F4889" s="480" t="s">
        <v>1718</v>
      </c>
      <c r="G4889" s="479">
        <v>0</v>
      </c>
      <c r="H4889" t="str">
        <f t="shared" si="154"/>
        <v>MarchMmFloat</v>
      </c>
      <c r="I4889">
        <f>COUNTIF($H$3:H4888,H4889)</f>
        <v>0</v>
      </c>
      <c r="J4889">
        <f>COUNTIF($B$3:B4888,B4889)</f>
        <v>0</v>
      </c>
      <c r="K4889">
        <f t="shared" si="155"/>
        <v>0</v>
      </c>
    </row>
    <row r="4890" spans="1:11">
      <c r="A4890" s="365" t="s">
        <v>23073</v>
      </c>
      <c r="B4890" s="365" t="s">
        <v>21756</v>
      </c>
      <c r="C4890" s="365" t="s">
        <v>21777</v>
      </c>
      <c r="D4890" s="365" t="s">
        <v>21777</v>
      </c>
      <c r="E4890" s="479">
        <v>10</v>
      </c>
      <c r="F4890" s="480" t="s">
        <v>1718</v>
      </c>
      <c r="G4890" s="479">
        <v>0</v>
      </c>
      <c r="H4890" t="str">
        <f t="shared" si="154"/>
        <v>AprilMmFloat</v>
      </c>
      <c r="I4890">
        <f>COUNTIF($H$3:H4889,H4890)</f>
        <v>0</v>
      </c>
      <c r="J4890">
        <f>COUNTIF($B$3:B4889,B4890)</f>
        <v>0</v>
      </c>
      <c r="K4890">
        <f t="shared" si="155"/>
        <v>0</v>
      </c>
    </row>
    <row r="4891" spans="1:11">
      <c r="A4891" s="365" t="s">
        <v>23073</v>
      </c>
      <c r="B4891" s="365" t="s">
        <v>21758</v>
      </c>
      <c r="C4891" s="365" t="s">
        <v>21778</v>
      </c>
      <c r="D4891" s="365" t="s">
        <v>21778</v>
      </c>
      <c r="E4891" s="479">
        <v>11</v>
      </c>
      <c r="F4891" s="480" t="s">
        <v>1718</v>
      </c>
      <c r="G4891" s="479">
        <v>0</v>
      </c>
      <c r="H4891" t="str">
        <f t="shared" si="154"/>
        <v>MayMmFloat</v>
      </c>
      <c r="I4891">
        <f>COUNTIF($H$3:H4890,H4891)</f>
        <v>0</v>
      </c>
      <c r="J4891">
        <f>COUNTIF($B$3:B4890,B4891)</f>
        <v>0</v>
      </c>
      <c r="K4891">
        <f t="shared" si="155"/>
        <v>0</v>
      </c>
    </row>
    <row r="4892" spans="1:11">
      <c r="A4892" s="365" t="s">
        <v>23073</v>
      </c>
      <c r="B4892" s="365" t="s">
        <v>21760</v>
      </c>
      <c r="C4892" s="365" t="s">
        <v>21779</v>
      </c>
      <c r="D4892" s="365" t="s">
        <v>21779</v>
      </c>
      <c r="E4892" s="479">
        <v>12</v>
      </c>
      <c r="F4892" s="480" t="s">
        <v>1718</v>
      </c>
      <c r="G4892" s="479">
        <v>0</v>
      </c>
      <c r="H4892" t="str">
        <f t="shared" si="154"/>
        <v>JuneMmFloat</v>
      </c>
      <c r="I4892">
        <f>COUNTIF($H$3:H4891,H4892)</f>
        <v>0</v>
      </c>
      <c r="J4892">
        <f>COUNTIF($B$3:B4891,B4892)</f>
        <v>0</v>
      </c>
      <c r="K4892">
        <f t="shared" si="155"/>
        <v>0</v>
      </c>
    </row>
    <row r="4893" spans="1:11">
      <c r="A4893" s="365" t="s">
        <v>23073</v>
      </c>
      <c r="B4893" s="365" t="s">
        <v>21762</v>
      </c>
      <c r="C4893" s="365" t="s">
        <v>21780</v>
      </c>
      <c r="D4893" s="365" t="s">
        <v>21780</v>
      </c>
      <c r="E4893" s="479">
        <v>13</v>
      </c>
      <c r="F4893" s="480" t="s">
        <v>1718</v>
      </c>
      <c r="G4893" s="479">
        <v>0</v>
      </c>
      <c r="H4893" t="str">
        <f t="shared" si="154"/>
        <v>JulyMmFloat</v>
      </c>
      <c r="I4893">
        <f>COUNTIF($H$3:H4892,H4893)</f>
        <v>0</v>
      </c>
      <c r="J4893">
        <f>COUNTIF($B$3:B4892,B4893)</f>
        <v>0</v>
      </c>
      <c r="K4893">
        <f t="shared" si="155"/>
        <v>0</v>
      </c>
    </row>
    <row r="4894" spans="1:11">
      <c r="A4894" s="365" t="s">
        <v>23073</v>
      </c>
      <c r="B4894" s="365" t="s">
        <v>21764</v>
      </c>
      <c r="C4894" s="365" t="s">
        <v>21781</v>
      </c>
      <c r="D4894" s="365" t="s">
        <v>21781</v>
      </c>
      <c r="E4894" s="479">
        <v>14</v>
      </c>
      <c r="F4894" s="480" t="s">
        <v>1718</v>
      </c>
      <c r="G4894" s="479">
        <v>0</v>
      </c>
      <c r="H4894" t="str">
        <f t="shared" si="154"/>
        <v>AugustMmFloat</v>
      </c>
      <c r="I4894">
        <f>COUNTIF($H$3:H4893,H4894)</f>
        <v>0</v>
      </c>
      <c r="J4894">
        <f>COUNTIF($B$3:B4893,B4894)</f>
        <v>0</v>
      </c>
      <c r="K4894">
        <f t="shared" si="155"/>
        <v>0</v>
      </c>
    </row>
    <row r="4895" spans="1:11">
      <c r="A4895" s="365" t="s">
        <v>23073</v>
      </c>
      <c r="B4895" s="365" t="s">
        <v>21766</v>
      </c>
      <c r="C4895" s="365" t="s">
        <v>21782</v>
      </c>
      <c r="D4895" s="365" t="s">
        <v>21782</v>
      </c>
      <c r="E4895" s="479">
        <v>15</v>
      </c>
      <c r="F4895" s="480" t="s">
        <v>1718</v>
      </c>
      <c r="G4895" s="479">
        <v>0</v>
      </c>
      <c r="H4895" t="str">
        <f t="shared" si="154"/>
        <v>SeptemberMmFloat</v>
      </c>
      <c r="I4895">
        <f>COUNTIF($H$3:H4894,H4895)</f>
        <v>0</v>
      </c>
      <c r="J4895">
        <f>COUNTIF($B$3:B4894,B4895)</f>
        <v>0</v>
      </c>
      <c r="K4895">
        <f t="shared" si="155"/>
        <v>0</v>
      </c>
    </row>
    <row r="4896" spans="1:11">
      <c r="A4896" s="365" t="s">
        <v>23073</v>
      </c>
      <c r="B4896" s="365" t="s">
        <v>21768</v>
      </c>
      <c r="C4896" s="365" t="s">
        <v>21783</v>
      </c>
      <c r="D4896" s="365" t="s">
        <v>21783</v>
      </c>
      <c r="E4896" s="479">
        <v>16</v>
      </c>
      <c r="F4896" s="480" t="s">
        <v>1718</v>
      </c>
      <c r="G4896" s="479">
        <v>0</v>
      </c>
      <c r="H4896" t="str">
        <f t="shared" si="154"/>
        <v>OctoberMmFloat</v>
      </c>
      <c r="I4896">
        <f>COUNTIF($H$3:H4895,H4896)</f>
        <v>0</v>
      </c>
      <c r="J4896">
        <f>COUNTIF($B$3:B4895,B4896)</f>
        <v>0</v>
      </c>
      <c r="K4896">
        <f t="shared" si="155"/>
        <v>0</v>
      </c>
    </row>
    <row r="4897" spans="1:11">
      <c r="A4897" s="365" t="s">
        <v>23073</v>
      </c>
      <c r="B4897" s="365" t="s">
        <v>21770</v>
      </c>
      <c r="C4897" s="365" t="s">
        <v>21784</v>
      </c>
      <c r="D4897" s="365" t="s">
        <v>21784</v>
      </c>
      <c r="E4897" s="479">
        <v>17</v>
      </c>
      <c r="F4897" s="480" t="s">
        <v>1718</v>
      </c>
      <c r="G4897" s="479">
        <v>0</v>
      </c>
      <c r="H4897" t="str">
        <f t="shared" si="154"/>
        <v>NovemberMm Float</v>
      </c>
      <c r="I4897">
        <f>COUNTIF($H$3:H4896,H4897)</f>
        <v>0</v>
      </c>
      <c r="J4897">
        <f>COUNTIF($B$3:B4896,B4897)</f>
        <v>0</v>
      </c>
      <c r="K4897">
        <f t="shared" si="155"/>
        <v>0</v>
      </c>
    </row>
    <row r="4898" spans="1:11">
      <c r="A4898" s="365" t="s">
        <v>23073</v>
      </c>
      <c r="B4898" s="365" t="s">
        <v>21772</v>
      </c>
      <c r="C4898" s="365" t="s">
        <v>21785</v>
      </c>
      <c r="D4898" s="365" t="s">
        <v>21785</v>
      </c>
      <c r="E4898" s="479">
        <v>18</v>
      </c>
      <c r="F4898" s="480" t="s">
        <v>1718</v>
      </c>
      <c r="G4898" s="479">
        <v>0</v>
      </c>
      <c r="H4898" t="str">
        <f t="shared" si="154"/>
        <v>DecemberMmFloat</v>
      </c>
      <c r="I4898">
        <f>COUNTIF($H$3:H4897,H4898)</f>
        <v>0</v>
      </c>
      <c r="J4898">
        <f>COUNTIF($B$3:B4897,B4898)</f>
        <v>0</v>
      </c>
      <c r="K4898">
        <f t="shared" si="155"/>
        <v>0</v>
      </c>
    </row>
    <row r="4899" spans="1:11">
      <c r="A4899" s="559" t="s">
        <v>21074</v>
      </c>
      <c r="B4899" s="573" t="s">
        <v>4651</v>
      </c>
      <c r="C4899" s="573" t="str">
        <f t="shared" ref="C4899:C4930" si="156">"P"&amp;D4899</f>
        <v>PPART_NO</v>
      </c>
      <c r="D4899" s="573" t="s">
        <v>4653</v>
      </c>
      <c r="E4899" s="574">
        <v>1</v>
      </c>
      <c r="F4899" s="559" t="s">
        <v>1347</v>
      </c>
      <c r="G4899" s="560">
        <v>30</v>
      </c>
      <c r="H4899" t="str">
        <f t="shared" si="154"/>
        <v>partNoString</v>
      </c>
      <c r="I4899">
        <f>COUNTIF($H$3:H4898,H4899)</f>
        <v>4</v>
      </c>
      <c r="J4899">
        <f>COUNTIF($B$3:B4898,B4899)</f>
        <v>4</v>
      </c>
      <c r="K4899">
        <f t="shared" si="155"/>
        <v>0</v>
      </c>
    </row>
    <row r="4900" spans="1:11">
      <c r="A4900" s="559" t="s">
        <v>21074</v>
      </c>
      <c r="B4900" s="573" t="s">
        <v>101</v>
      </c>
      <c r="C4900" s="573" t="str">
        <f t="shared" si="156"/>
        <v>PDIVISION</v>
      </c>
      <c r="D4900" s="573" t="s">
        <v>2202</v>
      </c>
      <c r="E4900" s="575">
        <v>2</v>
      </c>
      <c r="F4900" s="559" t="s">
        <v>1347</v>
      </c>
      <c r="G4900" s="560">
        <v>128</v>
      </c>
      <c r="H4900" t="str">
        <f t="shared" si="154"/>
        <v>divisionString</v>
      </c>
      <c r="I4900">
        <f>COUNTIF($H$3:H4899,H4900)</f>
        <v>2</v>
      </c>
      <c r="J4900">
        <f>COUNTIF($B$3:B4899,B4900)</f>
        <v>2</v>
      </c>
      <c r="K4900">
        <f t="shared" si="155"/>
        <v>0</v>
      </c>
    </row>
    <row r="4901" spans="1:11">
      <c r="A4901" s="559" t="s">
        <v>21074</v>
      </c>
      <c r="B4901" s="573" t="s">
        <v>1812</v>
      </c>
      <c r="C4901" s="573" t="str">
        <f t="shared" si="156"/>
        <v>PAFFILIATE_CODE</v>
      </c>
      <c r="D4901" s="573" t="s">
        <v>1814</v>
      </c>
      <c r="E4901" s="575">
        <v>3</v>
      </c>
      <c r="F4901" s="559" t="s">
        <v>1347</v>
      </c>
      <c r="G4901" s="560">
        <v>30</v>
      </c>
      <c r="H4901" t="str">
        <f t="shared" si="154"/>
        <v>affiliateCodeString</v>
      </c>
      <c r="I4901">
        <f>COUNTIF($H$3:H4900,H4901)</f>
        <v>9</v>
      </c>
      <c r="J4901">
        <f>COUNTIF($B$3:B4900,B4901)</f>
        <v>9</v>
      </c>
      <c r="K4901">
        <f t="shared" si="155"/>
        <v>0</v>
      </c>
    </row>
    <row r="4902" spans="1:11">
      <c r="A4902" s="559" t="s">
        <v>21074</v>
      </c>
      <c r="B4902" s="573" t="s">
        <v>21127</v>
      </c>
      <c r="C4902" s="573" t="str">
        <f t="shared" si="156"/>
        <v>PSYSTEM_DATE</v>
      </c>
      <c r="D4902" s="573" t="s">
        <v>21128</v>
      </c>
      <c r="E4902" s="575">
        <v>4</v>
      </c>
      <c r="F4902" s="559" t="s">
        <v>1347</v>
      </c>
      <c r="G4902" s="560">
        <v>14</v>
      </c>
      <c r="H4902" t="str">
        <f t="shared" si="154"/>
        <v>systemDateString</v>
      </c>
      <c r="I4902">
        <f>COUNTIF($H$3:H4901,H4902)</f>
        <v>0</v>
      </c>
      <c r="J4902">
        <f>COUNTIF($B$3:B4901,B4902)</f>
        <v>0</v>
      </c>
      <c r="K4902">
        <f t="shared" si="155"/>
        <v>0</v>
      </c>
    </row>
    <row r="4903" spans="1:11">
      <c r="A4903" s="559" t="s">
        <v>21074</v>
      </c>
      <c r="B4903" s="573" t="s">
        <v>1816</v>
      </c>
      <c r="C4903" s="573" t="str">
        <f t="shared" si="156"/>
        <v>PCLASS_CODE</v>
      </c>
      <c r="D4903" s="573" t="s">
        <v>1818</v>
      </c>
      <c r="E4903" s="575">
        <v>5</v>
      </c>
      <c r="F4903" s="559" t="s">
        <v>1347</v>
      </c>
      <c r="G4903" s="560">
        <v>30</v>
      </c>
      <c r="H4903" t="str">
        <f t="shared" si="154"/>
        <v>classCodeString</v>
      </c>
      <c r="I4903">
        <f>COUNTIF($H$3:H4902,H4903)</f>
        <v>1</v>
      </c>
      <c r="J4903">
        <f>COUNTIF($B$3:B4902,B4903)</f>
        <v>1</v>
      </c>
      <c r="K4903">
        <f t="shared" si="155"/>
        <v>0</v>
      </c>
    </row>
    <row r="4904" spans="1:11">
      <c r="A4904" s="559" t="s">
        <v>21074</v>
      </c>
      <c r="B4904" s="573" t="s">
        <v>25</v>
      </c>
      <c r="C4904" s="573" t="str">
        <f t="shared" si="156"/>
        <v>PCLASS_NAME</v>
      </c>
      <c r="D4904" s="573" t="s">
        <v>1355</v>
      </c>
      <c r="E4904" s="575">
        <v>6</v>
      </c>
      <c r="F4904" s="559" t="s">
        <v>1347</v>
      </c>
      <c r="G4904" s="560">
        <v>100</v>
      </c>
      <c r="H4904" t="str">
        <f t="shared" si="154"/>
        <v>classNameString</v>
      </c>
      <c r="I4904">
        <f>COUNTIF($H$3:H4903,H4904)</f>
        <v>2</v>
      </c>
      <c r="J4904">
        <f>COUNTIF($B$3:B4903,B4904)</f>
        <v>2</v>
      </c>
      <c r="K4904">
        <f t="shared" si="155"/>
        <v>0</v>
      </c>
    </row>
    <row r="4905" spans="1:11">
      <c r="A4905" s="559" t="s">
        <v>21074</v>
      </c>
      <c r="B4905" s="573" t="s">
        <v>7595</v>
      </c>
      <c r="C4905" s="573" t="str">
        <f t="shared" si="156"/>
        <v>PTECHNICAL_SPECIFICATION</v>
      </c>
      <c r="D4905" s="573" t="s">
        <v>7586</v>
      </c>
      <c r="E4905" s="575">
        <v>7</v>
      </c>
      <c r="F4905" s="559" t="s">
        <v>1347</v>
      </c>
      <c r="G4905" s="560">
        <v>4000</v>
      </c>
      <c r="H4905" t="str">
        <f t="shared" si="154"/>
        <v>technicalSpecificationString</v>
      </c>
      <c r="I4905">
        <f>COUNTIF($H$3:H4904,H4905)</f>
        <v>1</v>
      </c>
      <c r="J4905">
        <f>COUNTIF($B$3:B4904,B4905)</f>
        <v>1</v>
      </c>
      <c r="K4905">
        <f t="shared" si="155"/>
        <v>0</v>
      </c>
    </row>
    <row r="4906" spans="1:11">
      <c r="A4906" s="559" t="s">
        <v>21074</v>
      </c>
      <c r="B4906" s="573" t="s">
        <v>21129</v>
      </c>
      <c r="C4906" s="573" t="str">
        <f t="shared" si="156"/>
        <v>PTECHNICAL_SPECFICATION_LAYOUT</v>
      </c>
      <c r="D4906" s="573" t="s">
        <v>21130</v>
      </c>
      <c r="E4906" s="575">
        <v>8</v>
      </c>
      <c r="F4906" s="559" t="s">
        <v>1347</v>
      </c>
      <c r="G4906" s="560">
        <v>4000</v>
      </c>
      <c r="H4906" t="str">
        <f t="shared" si="154"/>
        <v>technicalSpecficationLayoutString</v>
      </c>
      <c r="I4906">
        <f>COUNTIF($H$3:H4905,H4906)</f>
        <v>0</v>
      </c>
      <c r="J4906">
        <f>COUNTIF($B$3:B4905,B4906)</f>
        <v>0</v>
      </c>
      <c r="K4906">
        <f t="shared" si="155"/>
        <v>0</v>
      </c>
    </row>
    <row r="4907" spans="1:11">
      <c r="A4907" s="559" t="s">
        <v>21074</v>
      </c>
      <c r="B4907" s="573" t="s">
        <v>21131</v>
      </c>
      <c r="C4907" s="573" t="str">
        <f t="shared" si="156"/>
        <v>PUOM</v>
      </c>
      <c r="D4907" s="573" t="s">
        <v>21132</v>
      </c>
      <c r="E4907" s="575">
        <v>9</v>
      </c>
      <c r="F4907" s="559" t="s">
        <v>1347</v>
      </c>
      <c r="G4907" s="560">
        <v>100</v>
      </c>
      <c r="H4907" t="str">
        <f t="shared" si="154"/>
        <v>uomString</v>
      </c>
      <c r="I4907">
        <f>COUNTIF($H$3:H4906,H4907)</f>
        <v>0</v>
      </c>
      <c r="J4907">
        <f>COUNTIF($B$3:B4906,B4907)</f>
        <v>0</v>
      </c>
      <c r="K4907">
        <f t="shared" si="155"/>
        <v>0</v>
      </c>
    </row>
    <row r="4908" spans="1:11">
      <c r="A4908" s="559" t="s">
        <v>21074</v>
      </c>
      <c r="B4908" s="573" t="s">
        <v>7596</v>
      </c>
      <c r="C4908" s="573" t="str">
        <f t="shared" si="156"/>
        <v>PUIT</v>
      </c>
      <c r="D4908" s="573" t="s">
        <v>7587</v>
      </c>
      <c r="E4908" s="575">
        <v>10</v>
      </c>
      <c r="F4908" s="559" t="s">
        <v>1347</v>
      </c>
      <c r="G4908" s="560">
        <v>100</v>
      </c>
      <c r="H4908" t="str">
        <f t="shared" si="154"/>
        <v>uitString</v>
      </c>
      <c r="I4908">
        <f>COUNTIF($H$3:H4907,H4908)</f>
        <v>1</v>
      </c>
      <c r="J4908">
        <f>COUNTIF($B$3:B4907,B4908)</f>
        <v>1</v>
      </c>
      <c r="K4908">
        <f t="shared" si="155"/>
        <v>0</v>
      </c>
    </row>
    <row r="4909" spans="1:11">
      <c r="A4909" s="559" t="s">
        <v>21074</v>
      </c>
      <c r="B4909" s="573" t="s">
        <v>21133</v>
      </c>
      <c r="C4909" s="573" t="str">
        <f t="shared" si="156"/>
        <v>PCREATED_BY</v>
      </c>
      <c r="D4909" s="573" t="s">
        <v>21134</v>
      </c>
      <c r="E4909" s="575">
        <v>11</v>
      </c>
      <c r="F4909" s="559" t="s">
        <v>1347</v>
      </c>
      <c r="G4909" s="560">
        <v>100</v>
      </c>
      <c r="H4909" t="str">
        <f t="shared" si="154"/>
        <v>createdByString</v>
      </c>
      <c r="I4909">
        <f>COUNTIF($H$3:H4908,H4909)</f>
        <v>0</v>
      </c>
      <c r="J4909">
        <f>COUNTIF($B$3:B4908,B4909)</f>
        <v>0</v>
      </c>
      <c r="K4909">
        <f t="shared" si="155"/>
        <v>0</v>
      </c>
    </row>
    <row r="4910" spans="1:11">
      <c r="A4910" s="559" t="s">
        <v>21074</v>
      </c>
      <c r="B4910" s="573" t="s">
        <v>21135</v>
      </c>
      <c r="C4910" s="573" t="str">
        <f t="shared" si="156"/>
        <v>PCREATION_DATE</v>
      </c>
      <c r="D4910" s="573" t="s">
        <v>21136</v>
      </c>
      <c r="E4910" s="575">
        <v>12</v>
      </c>
      <c r="F4910" s="559" t="s">
        <v>1347</v>
      </c>
      <c r="G4910" s="560">
        <v>14</v>
      </c>
      <c r="H4910" t="str">
        <f t="shared" si="154"/>
        <v>creationDateString</v>
      </c>
      <c r="I4910">
        <f>COUNTIF($H$3:H4909,H4910)</f>
        <v>0</v>
      </c>
      <c r="J4910">
        <f>COUNTIF($B$3:B4909,B4910)</f>
        <v>0</v>
      </c>
      <c r="K4910">
        <f t="shared" si="155"/>
        <v>0</v>
      </c>
    </row>
    <row r="4911" spans="1:11">
      <c r="A4911" s="559" t="s">
        <v>21074</v>
      </c>
      <c r="B4911" s="573" t="s">
        <v>2622</v>
      </c>
      <c r="C4911" s="573" t="str">
        <f t="shared" si="156"/>
        <v>PSTATUS</v>
      </c>
      <c r="D4911" s="573" t="s">
        <v>2624</v>
      </c>
      <c r="E4911" s="575">
        <v>13</v>
      </c>
      <c r="F4911" s="559" t="s">
        <v>1347</v>
      </c>
      <c r="G4911" s="560">
        <v>30</v>
      </c>
      <c r="H4911" t="str">
        <f t="shared" si="154"/>
        <v>statusString</v>
      </c>
      <c r="I4911">
        <f>COUNTIF($H$3:H4910,H4911)</f>
        <v>10</v>
      </c>
      <c r="J4911">
        <f>COUNTIF($B$3:B4910,B4911)</f>
        <v>10</v>
      </c>
      <c r="K4911">
        <f t="shared" si="155"/>
        <v>0</v>
      </c>
    </row>
    <row r="4912" spans="1:11">
      <c r="A4912" s="559" t="s">
        <v>21074</v>
      </c>
      <c r="B4912" s="573" t="s">
        <v>21137</v>
      </c>
      <c r="C4912" s="573" t="str">
        <f t="shared" si="156"/>
        <v>PCREATION_DIVISION</v>
      </c>
      <c r="D4912" s="573" t="s">
        <v>21138</v>
      </c>
      <c r="E4912" s="575">
        <v>14</v>
      </c>
      <c r="F4912" s="559" t="s">
        <v>1347</v>
      </c>
      <c r="G4912" s="560">
        <v>128</v>
      </c>
      <c r="H4912" t="str">
        <f t="shared" si="154"/>
        <v>creationDivisionString</v>
      </c>
      <c r="I4912">
        <f>COUNTIF($H$3:H4911,H4912)</f>
        <v>0</v>
      </c>
      <c r="J4912">
        <f>COUNTIF($B$3:B4911,B4912)</f>
        <v>0</v>
      </c>
      <c r="K4912">
        <f t="shared" si="155"/>
        <v>0</v>
      </c>
    </row>
    <row r="4913" spans="1:11">
      <c r="A4913" s="559" t="s">
        <v>21074</v>
      </c>
      <c r="B4913" s="573" t="s">
        <v>1812</v>
      </c>
      <c r="C4913" s="573" t="str">
        <f t="shared" si="156"/>
        <v>PAFFILIATE_CODE</v>
      </c>
      <c r="D4913" s="573" t="s">
        <v>1814</v>
      </c>
      <c r="E4913" s="575">
        <v>15</v>
      </c>
      <c r="F4913" s="559" t="s">
        <v>1347</v>
      </c>
      <c r="G4913" s="560">
        <v>30</v>
      </c>
      <c r="H4913" t="str">
        <f t="shared" si="154"/>
        <v>affiliateCodeString</v>
      </c>
      <c r="I4913">
        <f>COUNTIF($H$3:H4912,H4913)</f>
        <v>10</v>
      </c>
      <c r="J4913">
        <f>COUNTIF($B$3:B4912,B4913)</f>
        <v>10</v>
      </c>
      <c r="K4913">
        <f t="shared" si="155"/>
        <v>0</v>
      </c>
    </row>
    <row r="4914" spans="1:11">
      <c r="A4914" s="559" t="s">
        <v>21074</v>
      </c>
      <c r="B4914" s="573" t="s">
        <v>21139</v>
      </c>
      <c r="C4914" s="573" t="str">
        <f t="shared" si="156"/>
        <v>PCREATION_STATUS</v>
      </c>
      <c r="D4914" s="573" t="s">
        <v>21140</v>
      </c>
      <c r="E4914" s="575">
        <v>16</v>
      </c>
      <c r="F4914" s="559" t="s">
        <v>1347</v>
      </c>
      <c r="G4914" s="560">
        <v>30</v>
      </c>
      <c r="H4914" t="str">
        <f t="shared" si="154"/>
        <v>creationStatusString</v>
      </c>
      <c r="I4914">
        <f>COUNTIF($H$3:H4913,H4914)</f>
        <v>0</v>
      </c>
      <c r="J4914">
        <f>COUNTIF($B$3:B4913,B4914)</f>
        <v>0</v>
      </c>
      <c r="K4914">
        <f t="shared" si="155"/>
        <v>0</v>
      </c>
    </row>
    <row r="4915" spans="1:11">
      <c r="A4915" s="559" t="s">
        <v>21074</v>
      </c>
      <c r="B4915" s="573" t="s">
        <v>21141</v>
      </c>
      <c r="C4915" s="573" t="str">
        <f t="shared" si="156"/>
        <v>PINTERFACE_DATE</v>
      </c>
      <c r="D4915" s="573" t="s">
        <v>21142</v>
      </c>
      <c r="E4915" s="575">
        <v>17</v>
      </c>
      <c r="F4915" s="559" t="s">
        <v>1363</v>
      </c>
      <c r="G4915" s="560">
        <v>0</v>
      </c>
      <c r="H4915" t="str">
        <f t="shared" si="154"/>
        <v>interfaceDateDate</v>
      </c>
      <c r="I4915">
        <f>COUNTIF($H$3:H4914,H4915)</f>
        <v>0</v>
      </c>
      <c r="J4915">
        <f>COUNTIF($B$3:B4914,B4915)</f>
        <v>0</v>
      </c>
      <c r="K4915">
        <f t="shared" si="155"/>
        <v>0</v>
      </c>
    </row>
    <row r="4916" spans="1:11">
      <c r="A4916" s="588" t="s">
        <v>21075</v>
      </c>
      <c r="B4916" s="573" t="s">
        <v>3992</v>
      </c>
      <c r="C4916" s="573" t="str">
        <f t="shared" si="156"/>
        <v>PTRANSFER_DATE</v>
      </c>
      <c r="D4916" s="573" t="s">
        <v>3994</v>
      </c>
      <c r="E4916" s="575">
        <v>1</v>
      </c>
      <c r="F4916" s="559" t="s">
        <v>1363</v>
      </c>
      <c r="G4916" s="560">
        <v>0</v>
      </c>
      <c r="H4916" t="str">
        <f t="shared" si="154"/>
        <v>transferDateDate</v>
      </c>
      <c r="I4916">
        <f>COUNTIF($H$3:H4915,H4916)</f>
        <v>1</v>
      </c>
      <c r="J4916">
        <f>COUNTIF($B$3:B4915,B4916)</f>
        <v>1</v>
      </c>
      <c r="K4916">
        <f t="shared" si="155"/>
        <v>0</v>
      </c>
    </row>
    <row r="4917" spans="1:11">
      <c r="A4917" s="588" t="s">
        <v>21075</v>
      </c>
      <c r="B4917" s="573" t="s">
        <v>2143</v>
      </c>
      <c r="C4917" s="573" t="str">
        <f t="shared" si="156"/>
        <v>PMAKER_CODE</v>
      </c>
      <c r="D4917" s="573" t="s">
        <v>2145</v>
      </c>
      <c r="E4917" s="575">
        <v>2</v>
      </c>
      <c r="F4917" s="559" t="s">
        <v>1347</v>
      </c>
      <c r="G4917" s="560">
        <v>30</v>
      </c>
      <c r="H4917" t="str">
        <f t="shared" si="154"/>
        <v>makerCodeString</v>
      </c>
      <c r="I4917">
        <f>COUNTIF($H$3:H4916,H4917)</f>
        <v>2</v>
      </c>
      <c r="J4917">
        <f>COUNTIF($B$3:B4916,B4917)</f>
        <v>2</v>
      </c>
      <c r="K4917">
        <f t="shared" si="155"/>
        <v>0</v>
      </c>
    </row>
    <row r="4918" spans="1:11">
      <c r="A4918" s="588" t="s">
        <v>21075</v>
      </c>
      <c r="B4918" s="573" t="s">
        <v>21143</v>
      </c>
      <c r="C4918" s="573" t="str">
        <f t="shared" si="156"/>
        <v>PMAKER_NAME_LOCAL</v>
      </c>
      <c r="D4918" s="573" t="s">
        <v>21144</v>
      </c>
      <c r="E4918" s="575">
        <v>3</v>
      </c>
      <c r="F4918" s="559" t="s">
        <v>1347</v>
      </c>
      <c r="G4918" s="560">
        <v>300</v>
      </c>
      <c r="H4918" t="str">
        <f t="shared" si="154"/>
        <v>makerNameLocalString</v>
      </c>
      <c r="I4918">
        <f>COUNTIF($H$3:H4917,H4918)</f>
        <v>0</v>
      </c>
      <c r="J4918">
        <f>COUNTIF($B$3:B4917,B4918)</f>
        <v>0</v>
      </c>
      <c r="K4918">
        <f t="shared" si="155"/>
        <v>0</v>
      </c>
    </row>
    <row r="4919" spans="1:11">
      <c r="A4919" s="588" t="s">
        <v>21075</v>
      </c>
      <c r="B4919" s="573" t="s">
        <v>2149</v>
      </c>
      <c r="C4919" s="573" t="str">
        <f t="shared" si="156"/>
        <v>PMAKER_NAME_ENG</v>
      </c>
      <c r="D4919" s="573" t="s">
        <v>2151</v>
      </c>
      <c r="E4919" s="575">
        <v>4</v>
      </c>
      <c r="F4919" s="559" t="s">
        <v>1347</v>
      </c>
      <c r="G4919" s="560">
        <v>300</v>
      </c>
      <c r="H4919" t="str">
        <f t="shared" si="154"/>
        <v>makerNameEngString</v>
      </c>
      <c r="I4919">
        <f>COUNTIF($H$3:H4918,H4919)</f>
        <v>1</v>
      </c>
      <c r="J4919">
        <f>COUNTIF($B$3:B4918,B4919)</f>
        <v>1</v>
      </c>
      <c r="K4919">
        <f t="shared" si="155"/>
        <v>0</v>
      </c>
    </row>
    <row r="4920" spans="1:11">
      <c r="A4920" s="588" t="s">
        <v>21075</v>
      </c>
      <c r="B4920" s="573" t="s">
        <v>21145</v>
      </c>
      <c r="C4920" s="573" t="str">
        <f t="shared" si="156"/>
        <v>PMAKER_BIZ_REGISTER_NO</v>
      </c>
      <c r="D4920" s="573" t="s">
        <v>21146</v>
      </c>
      <c r="E4920" s="575">
        <v>5</v>
      </c>
      <c r="F4920" s="559" t="s">
        <v>1347</v>
      </c>
      <c r="G4920" s="560">
        <v>20</v>
      </c>
      <c r="H4920" t="str">
        <f t="shared" si="154"/>
        <v>makerBizRegisterNoString</v>
      </c>
      <c r="I4920">
        <f>COUNTIF($H$3:H4919,H4920)</f>
        <v>0</v>
      </c>
      <c r="J4920">
        <f>COUNTIF($B$3:B4919,B4920)</f>
        <v>0</v>
      </c>
      <c r="K4920">
        <f t="shared" si="155"/>
        <v>0</v>
      </c>
    </row>
    <row r="4921" spans="1:11">
      <c r="A4921" s="588" t="s">
        <v>21075</v>
      </c>
      <c r="B4921" s="573" t="s">
        <v>21147</v>
      </c>
      <c r="C4921" s="573" t="str">
        <f t="shared" si="156"/>
        <v>PMAKER_COUNTRY_CODE</v>
      </c>
      <c r="D4921" s="573" t="s">
        <v>21148</v>
      </c>
      <c r="E4921" s="575">
        <v>6</v>
      </c>
      <c r="F4921" s="559" t="s">
        <v>1347</v>
      </c>
      <c r="G4921" s="560">
        <v>2</v>
      </c>
      <c r="H4921" t="str">
        <f t="shared" si="154"/>
        <v>makerCountryCodeString</v>
      </c>
      <c r="I4921">
        <f>COUNTIF($H$3:H4920,H4921)</f>
        <v>0</v>
      </c>
      <c r="J4921">
        <f>COUNTIF($B$3:B4920,B4921)</f>
        <v>0</v>
      </c>
      <c r="K4921">
        <f t="shared" si="155"/>
        <v>0</v>
      </c>
    </row>
    <row r="4922" spans="1:11">
      <c r="A4922" s="588" t="s">
        <v>21075</v>
      </c>
      <c r="B4922" s="573" t="s">
        <v>21149</v>
      </c>
      <c r="C4922" s="573" t="str">
        <f t="shared" si="156"/>
        <v>PMAKER_CITY</v>
      </c>
      <c r="D4922" s="573" t="s">
        <v>21150</v>
      </c>
      <c r="E4922" s="575">
        <v>7</v>
      </c>
      <c r="F4922" s="559" t="s">
        <v>1347</v>
      </c>
      <c r="G4922" s="560">
        <v>300</v>
      </c>
      <c r="H4922" t="str">
        <f t="shared" si="154"/>
        <v>makerCityString</v>
      </c>
      <c r="I4922">
        <f>COUNTIF($H$3:H4921,H4922)</f>
        <v>0</v>
      </c>
      <c r="J4922">
        <f>COUNTIF($B$3:B4921,B4922)</f>
        <v>0</v>
      </c>
      <c r="K4922">
        <f t="shared" si="155"/>
        <v>0</v>
      </c>
    </row>
    <row r="4923" spans="1:11">
      <c r="A4923" s="588" t="s">
        <v>21075</v>
      </c>
      <c r="B4923" s="573" t="s">
        <v>21151</v>
      </c>
      <c r="C4923" s="573" t="str">
        <f t="shared" si="156"/>
        <v>PMAKER_ADDRESS</v>
      </c>
      <c r="D4923" s="573" t="s">
        <v>21152</v>
      </c>
      <c r="E4923" s="575">
        <v>8</v>
      </c>
      <c r="F4923" s="559" t="s">
        <v>1347</v>
      </c>
      <c r="G4923" s="560">
        <v>1000</v>
      </c>
      <c r="H4923" t="str">
        <f t="shared" si="154"/>
        <v>makerAddressString</v>
      </c>
      <c r="I4923">
        <f>COUNTIF($H$3:H4922,H4923)</f>
        <v>0</v>
      </c>
      <c r="J4923">
        <f>COUNTIF($B$3:B4922,B4923)</f>
        <v>0</v>
      </c>
      <c r="K4923">
        <f t="shared" si="155"/>
        <v>0</v>
      </c>
    </row>
    <row r="4924" spans="1:11">
      <c r="A4924" s="588" t="s">
        <v>21075</v>
      </c>
      <c r="B4924" s="573" t="s">
        <v>21153</v>
      </c>
      <c r="C4924" s="573" t="str">
        <f t="shared" si="156"/>
        <v>PMAKER_REMARK</v>
      </c>
      <c r="D4924" s="573" t="s">
        <v>21154</v>
      </c>
      <c r="E4924" s="575">
        <v>9</v>
      </c>
      <c r="F4924" s="559" t="s">
        <v>1347</v>
      </c>
      <c r="G4924" s="560">
        <v>2000</v>
      </c>
      <c r="H4924" t="str">
        <f t="shared" si="154"/>
        <v>makerRemarkString</v>
      </c>
      <c r="I4924">
        <f>COUNTIF($H$3:H4923,H4924)</f>
        <v>0</v>
      </c>
      <c r="J4924">
        <f>COUNTIF($B$3:B4923,B4924)</f>
        <v>0</v>
      </c>
      <c r="K4924">
        <f t="shared" si="155"/>
        <v>0</v>
      </c>
    </row>
    <row r="4925" spans="1:11">
      <c r="A4925" s="588" t="s">
        <v>21075</v>
      </c>
      <c r="B4925" s="573" t="s">
        <v>21155</v>
      </c>
      <c r="C4925" s="573" t="str">
        <f t="shared" si="156"/>
        <v>PMAKER_STATUS_CODE</v>
      </c>
      <c r="D4925" s="573" t="s">
        <v>21156</v>
      </c>
      <c r="E4925" s="575">
        <v>10</v>
      </c>
      <c r="F4925" s="559" t="s">
        <v>1347</v>
      </c>
      <c r="G4925" s="560">
        <v>1</v>
      </c>
      <c r="H4925" t="str">
        <f t="shared" si="154"/>
        <v>makerStatusCodeString</v>
      </c>
      <c r="I4925">
        <f>COUNTIF($H$3:H4924,H4925)</f>
        <v>0</v>
      </c>
      <c r="J4925">
        <f>COUNTIF($B$3:B4924,B4925)</f>
        <v>0</v>
      </c>
      <c r="K4925">
        <f t="shared" si="155"/>
        <v>0</v>
      </c>
    </row>
    <row r="4926" spans="1:11">
      <c r="A4926" s="588" t="s">
        <v>21075</v>
      </c>
      <c r="B4926" s="573" t="s">
        <v>1261</v>
      </c>
      <c r="C4926" s="573" t="str">
        <f t="shared" si="156"/>
        <v>PUSE_FLAG</v>
      </c>
      <c r="D4926" s="573" t="s">
        <v>2550</v>
      </c>
      <c r="E4926" s="575">
        <v>11</v>
      </c>
      <c r="F4926" s="559" t="s">
        <v>1347</v>
      </c>
      <c r="G4926" s="560">
        <v>1</v>
      </c>
      <c r="H4926" t="str">
        <f t="shared" si="154"/>
        <v>useFlagString</v>
      </c>
      <c r="I4926">
        <f>COUNTIF($H$3:H4925,H4926)</f>
        <v>35</v>
      </c>
      <c r="J4926">
        <f>COUNTIF($B$3:B4925,B4926)</f>
        <v>35</v>
      </c>
      <c r="K4926">
        <f t="shared" si="155"/>
        <v>0</v>
      </c>
    </row>
    <row r="4927" spans="1:11">
      <c r="A4927" s="588" t="s">
        <v>21075</v>
      </c>
      <c r="B4927" s="573" t="s">
        <v>21157</v>
      </c>
      <c r="C4927" s="573" t="str">
        <f t="shared" si="156"/>
        <v>PREP_MAKER_CODE</v>
      </c>
      <c r="D4927" s="573" t="s">
        <v>21158</v>
      </c>
      <c r="E4927" s="575">
        <v>12</v>
      </c>
      <c r="F4927" s="559" t="s">
        <v>1347</v>
      </c>
      <c r="G4927" s="560">
        <v>30</v>
      </c>
      <c r="H4927" t="str">
        <f t="shared" si="154"/>
        <v>repMakerCodeString</v>
      </c>
      <c r="I4927">
        <f>COUNTIF($H$3:H4926,H4927)</f>
        <v>0</v>
      </c>
      <c r="J4927">
        <f>COUNTIF($B$3:B4926,B4927)</f>
        <v>0</v>
      </c>
      <c r="K4927">
        <f t="shared" si="155"/>
        <v>0</v>
      </c>
    </row>
    <row r="4928" spans="1:11">
      <c r="A4928" s="588" t="s">
        <v>21075</v>
      </c>
      <c r="B4928" s="573" t="s">
        <v>21159</v>
      </c>
      <c r="C4928" s="573" t="str">
        <f t="shared" si="156"/>
        <v>PMAKER_REQUESTER_ID</v>
      </c>
      <c r="D4928" s="573" t="s">
        <v>21160</v>
      </c>
      <c r="E4928" s="575">
        <v>13</v>
      </c>
      <c r="F4928" s="559" t="s">
        <v>1347</v>
      </c>
      <c r="G4928" s="560">
        <v>30</v>
      </c>
      <c r="H4928" t="str">
        <f t="shared" si="154"/>
        <v>makerRequesterIdString</v>
      </c>
      <c r="I4928">
        <f>COUNTIF($H$3:H4927,H4928)</f>
        <v>0</v>
      </c>
      <c r="J4928">
        <f>COUNTIF($B$3:B4927,B4928)</f>
        <v>0</v>
      </c>
      <c r="K4928">
        <f t="shared" si="155"/>
        <v>0</v>
      </c>
    </row>
    <row r="4929" spans="1:11">
      <c r="A4929" s="588" t="s">
        <v>21075</v>
      </c>
      <c r="B4929" s="573" t="s">
        <v>21161</v>
      </c>
      <c r="C4929" s="573" t="str">
        <f t="shared" si="156"/>
        <v>PMAKER_REQUESTER_DEPT</v>
      </c>
      <c r="D4929" s="573" t="s">
        <v>21162</v>
      </c>
      <c r="E4929" s="575">
        <v>14</v>
      </c>
      <c r="F4929" s="559" t="s">
        <v>1347</v>
      </c>
      <c r="G4929" s="560">
        <v>30</v>
      </c>
      <c r="H4929" t="str">
        <f t="shared" si="154"/>
        <v>makerRequesterDeptString</v>
      </c>
      <c r="I4929">
        <f>COUNTIF($H$3:H4928,H4929)</f>
        <v>0</v>
      </c>
      <c r="J4929">
        <f>COUNTIF($B$3:B4928,B4929)</f>
        <v>0</v>
      </c>
      <c r="K4929">
        <f t="shared" si="155"/>
        <v>0</v>
      </c>
    </row>
    <row r="4930" spans="1:11">
      <c r="A4930" s="588" t="s">
        <v>21075</v>
      </c>
      <c r="B4930" s="573" t="s">
        <v>21163</v>
      </c>
      <c r="C4930" s="573" t="str">
        <f t="shared" si="156"/>
        <v>PMAKER_REQUEST_DATE</v>
      </c>
      <c r="D4930" s="573" t="s">
        <v>21164</v>
      </c>
      <c r="E4930" s="575">
        <v>15</v>
      </c>
      <c r="F4930" s="559" t="s">
        <v>1347</v>
      </c>
      <c r="G4930" s="560">
        <v>8</v>
      </c>
      <c r="H4930" t="str">
        <f t="shared" si="154"/>
        <v>makerRequestDateString</v>
      </c>
      <c r="I4930">
        <f>COUNTIF($H$3:H4929,H4930)</f>
        <v>0</v>
      </c>
      <c r="J4930">
        <f>COUNTIF($B$3:B4929,B4930)</f>
        <v>0</v>
      </c>
      <c r="K4930">
        <f t="shared" si="155"/>
        <v>0</v>
      </c>
    </row>
    <row r="4931" spans="1:11">
      <c r="A4931" s="588" t="s">
        <v>21075</v>
      </c>
      <c r="B4931" s="573" t="s">
        <v>21165</v>
      </c>
      <c r="C4931" s="573" t="str">
        <f t="shared" ref="C4931:C4962" si="157">"P"&amp;D4931</f>
        <v>PMAKER_APPROVAL_ID</v>
      </c>
      <c r="D4931" s="573" t="s">
        <v>21166</v>
      </c>
      <c r="E4931" s="575">
        <v>16</v>
      </c>
      <c r="F4931" s="559" t="s">
        <v>1347</v>
      </c>
      <c r="G4931" s="560">
        <v>30</v>
      </c>
      <c r="H4931" t="str">
        <f t="shared" ref="H4931:H4994" si="158">B4931&amp;F4931</f>
        <v>makerApprovalIdString</v>
      </c>
      <c r="I4931">
        <f>COUNTIF($H$3:H4930,H4931)</f>
        <v>0</v>
      </c>
      <c r="J4931">
        <f>COUNTIF($B$3:B4930,B4931)</f>
        <v>0</v>
      </c>
      <c r="K4931">
        <f t="shared" si="155"/>
        <v>0</v>
      </c>
    </row>
    <row r="4932" spans="1:11">
      <c r="A4932" s="588" t="s">
        <v>21075</v>
      </c>
      <c r="B4932" s="573" t="s">
        <v>21167</v>
      </c>
      <c r="C4932" s="573" t="str">
        <f t="shared" si="157"/>
        <v>PMAKER_APPROVAL_DATE</v>
      </c>
      <c r="D4932" s="573" t="s">
        <v>21168</v>
      </c>
      <c r="E4932" s="575">
        <v>17</v>
      </c>
      <c r="F4932" s="559" t="s">
        <v>1363</v>
      </c>
      <c r="G4932" s="560">
        <v>0</v>
      </c>
      <c r="H4932" t="str">
        <f t="shared" si="158"/>
        <v>makerApprovalDateDate</v>
      </c>
      <c r="I4932">
        <f>COUNTIF($H$3:H4931,H4932)</f>
        <v>0</v>
      </c>
      <c r="J4932">
        <f>COUNTIF($B$3:B4931,B4932)</f>
        <v>0</v>
      </c>
      <c r="K4932">
        <f t="shared" ref="K4932:K4995" si="159">J4932-I4932</f>
        <v>0</v>
      </c>
    </row>
    <row r="4933" spans="1:11">
      <c r="A4933" s="588" t="s">
        <v>21049</v>
      </c>
      <c r="B4933" s="573" t="s">
        <v>21169</v>
      </c>
      <c r="C4933" s="573" t="str">
        <f t="shared" si="157"/>
        <v xml:space="preserve">PDIVISION_CODE             </v>
      </c>
      <c r="D4933" s="576" t="s">
        <v>21170</v>
      </c>
      <c r="E4933" s="575">
        <v>1</v>
      </c>
      <c r="F4933" s="559" t="s">
        <v>1347</v>
      </c>
      <c r="G4933" s="560">
        <v>128</v>
      </c>
      <c r="H4933" t="str">
        <f t="shared" si="158"/>
        <v>divisionCode             String</v>
      </c>
      <c r="I4933">
        <f>COUNTIF($H$3:H4932,H4933)</f>
        <v>0</v>
      </c>
      <c r="J4933">
        <f>COUNTIF($B$3:B4932,B4933)</f>
        <v>0</v>
      </c>
      <c r="K4933">
        <f t="shared" si="159"/>
        <v>0</v>
      </c>
    </row>
    <row r="4934" spans="1:11">
      <c r="A4934" s="588" t="s">
        <v>21049</v>
      </c>
      <c r="B4934" s="573" t="s">
        <v>1812</v>
      </c>
      <c r="C4934" s="573" t="str">
        <f t="shared" si="157"/>
        <v>PAFFILIATE_CODE</v>
      </c>
      <c r="D4934" s="573" t="s">
        <v>1814</v>
      </c>
      <c r="E4934" s="575">
        <v>2</v>
      </c>
      <c r="F4934" s="559" t="s">
        <v>1347</v>
      </c>
      <c r="G4934" s="560">
        <v>4</v>
      </c>
      <c r="H4934" t="str">
        <f t="shared" si="158"/>
        <v>affiliateCodeString</v>
      </c>
      <c r="I4934">
        <f>COUNTIF($H$3:H4933,H4934)</f>
        <v>11</v>
      </c>
      <c r="J4934">
        <f>COUNTIF($B$3:B4933,B4934)</f>
        <v>11</v>
      </c>
      <c r="K4934">
        <f t="shared" si="159"/>
        <v>0</v>
      </c>
    </row>
    <row r="4935" spans="1:11">
      <c r="A4935" s="588" t="s">
        <v>21049</v>
      </c>
      <c r="B4935" s="573" t="s">
        <v>4651</v>
      </c>
      <c r="C4935" s="573" t="str">
        <f t="shared" si="157"/>
        <v>PPART_NO</v>
      </c>
      <c r="D4935" s="573" t="s">
        <v>4653</v>
      </c>
      <c r="E4935" s="575">
        <v>3</v>
      </c>
      <c r="F4935" s="559" t="s">
        <v>1347</v>
      </c>
      <c r="G4935" s="560">
        <v>50</v>
      </c>
      <c r="H4935" t="str">
        <f t="shared" si="158"/>
        <v>partNoString</v>
      </c>
      <c r="I4935">
        <f>COUNTIF($H$3:H4934,H4935)</f>
        <v>5</v>
      </c>
      <c r="J4935">
        <f>COUNTIF($B$3:B4934,B4935)</f>
        <v>5</v>
      </c>
      <c r="K4935">
        <f t="shared" si="159"/>
        <v>0</v>
      </c>
    </row>
    <row r="4936" spans="1:11">
      <c r="A4936" s="588" t="s">
        <v>21049</v>
      </c>
      <c r="B4936" s="573" t="s">
        <v>1189</v>
      </c>
      <c r="C4936" s="573" t="str">
        <f t="shared" si="157"/>
        <v>PSEQ</v>
      </c>
      <c r="D4936" s="573" t="s">
        <v>5425</v>
      </c>
      <c r="E4936" s="575">
        <v>4</v>
      </c>
      <c r="F4936" s="559" t="s">
        <v>1718</v>
      </c>
      <c r="G4936" s="560">
        <v>0</v>
      </c>
      <c r="H4936" t="str">
        <f t="shared" si="158"/>
        <v>seqFloat</v>
      </c>
      <c r="I4936">
        <f>COUNTIF($H$3:H4935,H4936)</f>
        <v>0</v>
      </c>
      <c r="J4936">
        <f>COUNTIF($B$3:B4935,B4936)</f>
        <v>5</v>
      </c>
      <c r="K4936">
        <f t="shared" si="159"/>
        <v>5</v>
      </c>
    </row>
    <row r="4937" spans="1:11">
      <c r="A4937" s="588" t="s">
        <v>21049</v>
      </c>
      <c r="B4937" s="573" t="s">
        <v>2441</v>
      </c>
      <c r="C4937" s="573" t="str">
        <f t="shared" si="157"/>
        <v>PITEM_TYPE</v>
      </c>
      <c r="D4937" s="573" t="s">
        <v>2443</v>
      </c>
      <c r="E4937" s="575">
        <v>5</v>
      </c>
      <c r="F4937" s="559" t="s">
        <v>1347</v>
      </c>
      <c r="G4937" s="560">
        <v>10</v>
      </c>
      <c r="H4937" t="str">
        <f t="shared" si="158"/>
        <v>itemTypeString</v>
      </c>
      <c r="I4937">
        <f>COUNTIF($H$3:H4936,H4937)</f>
        <v>1</v>
      </c>
      <c r="J4937">
        <f>COUNTIF($B$3:B4936,B4937)</f>
        <v>1</v>
      </c>
      <c r="K4937">
        <f t="shared" si="159"/>
        <v>0</v>
      </c>
    </row>
    <row r="4938" spans="1:11">
      <c r="A4938" s="588" t="s">
        <v>21049</v>
      </c>
      <c r="B4938" s="573" t="s">
        <v>21171</v>
      </c>
      <c r="C4938" s="573" t="str">
        <f t="shared" si="157"/>
        <v>PCAV_QTY</v>
      </c>
      <c r="D4938" s="573" t="s">
        <v>21172</v>
      </c>
      <c r="E4938" s="575">
        <v>6</v>
      </c>
      <c r="F4938" s="559" t="s">
        <v>1347</v>
      </c>
      <c r="G4938" s="560">
        <v>30</v>
      </c>
      <c r="H4938" t="str">
        <f t="shared" si="158"/>
        <v>cavQtyString</v>
      </c>
      <c r="I4938">
        <f>COUNTIF($H$3:H4937,H4938)</f>
        <v>0</v>
      </c>
      <c r="J4938">
        <f>COUNTIF($B$3:B4937,B4938)</f>
        <v>0</v>
      </c>
      <c r="K4938">
        <f t="shared" si="159"/>
        <v>0</v>
      </c>
    </row>
    <row r="4939" spans="1:11">
      <c r="A4939" s="588" t="s">
        <v>21049</v>
      </c>
      <c r="B4939" s="573" t="s">
        <v>14678</v>
      </c>
      <c r="C4939" s="573" t="str">
        <f t="shared" si="157"/>
        <v>PORDER_SUPPLIER_CODE</v>
      </c>
      <c r="D4939" s="573" t="s">
        <v>14680</v>
      </c>
      <c r="E4939" s="575">
        <v>7</v>
      </c>
      <c r="F4939" s="559" t="s">
        <v>1347</v>
      </c>
      <c r="G4939" s="560">
        <v>30</v>
      </c>
      <c r="H4939" t="str">
        <f t="shared" si="158"/>
        <v>orderSupplierCodeString</v>
      </c>
      <c r="I4939">
        <f>COUNTIF($H$3:H4938,H4939)</f>
        <v>1</v>
      </c>
      <c r="J4939">
        <f>COUNTIF($B$3:B4938,B4939)</f>
        <v>1</v>
      </c>
      <c r="K4939">
        <f t="shared" si="159"/>
        <v>0</v>
      </c>
    </row>
    <row r="4940" spans="1:11">
      <c r="A4940" s="588" t="s">
        <v>21049</v>
      </c>
      <c r="B4940" s="573" t="s">
        <v>21173</v>
      </c>
      <c r="C4940" s="573" t="str">
        <f t="shared" si="157"/>
        <v>PORDER_SUPPLIER_NAME</v>
      </c>
      <c r="D4940" s="573" t="s">
        <v>21174</v>
      </c>
      <c r="E4940" s="575">
        <v>8</v>
      </c>
      <c r="F4940" s="559" t="s">
        <v>1347</v>
      </c>
      <c r="G4940" s="560">
        <v>300</v>
      </c>
      <c r="H4940" t="str">
        <f t="shared" si="158"/>
        <v>orderSupplierNameString</v>
      </c>
      <c r="I4940">
        <f>COUNTIF($H$3:H4939,H4940)</f>
        <v>0</v>
      </c>
      <c r="J4940">
        <f>COUNTIF($B$3:B4939,B4940)</f>
        <v>0</v>
      </c>
      <c r="K4940">
        <f t="shared" si="159"/>
        <v>0</v>
      </c>
    </row>
    <row r="4941" spans="1:11">
      <c r="A4941" s="588" t="s">
        <v>21049</v>
      </c>
      <c r="B4941" s="573" t="s">
        <v>21175</v>
      </c>
      <c r="C4941" s="573" t="str">
        <f t="shared" si="157"/>
        <v>PORDER_AMOUNT</v>
      </c>
      <c r="D4941" s="573" t="s">
        <v>9142</v>
      </c>
      <c r="E4941" s="575">
        <v>9</v>
      </c>
      <c r="F4941" s="559" t="s">
        <v>1718</v>
      </c>
      <c r="G4941" s="560">
        <v>0</v>
      </c>
      <c r="H4941" t="str">
        <f t="shared" si="158"/>
        <v>orderAmountFloat</v>
      </c>
      <c r="I4941">
        <f>COUNTIF($H$3:H4940,H4941)</f>
        <v>0</v>
      </c>
      <c r="J4941">
        <f>COUNTIF($B$3:B4940,B4941)</f>
        <v>1</v>
      </c>
      <c r="K4941">
        <f t="shared" si="159"/>
        <v>1</v>
      </c>
    </row>
    <row r="4942" spans="1:11">
      <c r="A4942" s="588" t="s">
        <v>21049</v>
      </c>
      <c r="B4942" s="573" t="s">
        <v>793</v>
      </c>
      <c r="C4942" s="573" t="str">
        <f t="shared" si="157"/>
        <v>PCURRENCY</v>
      </c>
      <c r="D4942" s="573" t="s">
        <v>3238</v>
      </c>
      <c r="E4942" s="575">
        <v>10</v>
      </c>
      <c r="F4942" s="559" t="s">
        <v>1347</v>
      </c>
      <c r="G4942" s="560">
        <v>3</v>
      </c>
      <c r="H4942" t="str">
        <f t="shared" si="158"/>
        <v>currencyString</v>
      </c>
      <c r="I4942">
        <f>COUNTIF($H$3:H4941,H4942)</f>
        <v>7</v>
      </c>
      <c r="J4942">
        <f>COUNTIF($B$3:B4941,B4942)</f>
        <v>7</v>
      </c>
      <c r="K4942">
        <f t="shared" si="159"/>
        <v>0</v>
      </c>
    </row>
    <row r="4943" spans="1:11">
      <c r="A4943" s="588" t="s">
        <v>21049</v>
      </c>
      <c r="B4943" s="573" t="s">
        <v>21176</v>
      </c>
      <c r="C4943" s="573" t="str">
        <f t="shared" si="157"/>
        <v>PORDER_REQUESTER</v>
      </c>
      <c r="D4943" s="573" t="s">
        <v>21177</v>
      </c>
      <c r="E4943" s="575">
        <v>11</v>
      </c>
      <c r="F4943" s="559" t="s">
        <v>1347</v>
      </c>
      <c r="G4943" s="560">
        <v>30</v>
      </c>
      <c r="H4943" t="str">
        <f t="shared" si="158"/>
        <v>orderRequesterString</v>
      </c>
      <c r="I4943">
        <f>COUNTIF($H$3:H4942,H4943)</f>
        <v>0</v>
      </c>
      <c r="J4943">
        <f>COUNTIF($B$3:B4942,B4943)</f>
        <v>0</v>
      </c>
      <c r="K4943">
        <f t="shared" si="159"/>
        <v>0</v>
      </c>
    </row>
    <row r="4944" spans="1:11">
      <c r="A4944" s="588" t="s">
        <v>21049</v>
      </c>
      <c r="B4944" s="573" t="s">
        <v>21178</v>
      </c>
      <c r="C4944" s="573" t="str">
        <f t="shared" si="157"/>
        <v>PORDER_DATE</v>
      </c>
      <c r="D4944" s="573" t="s">
        <v>21179</v>
      </c>
      <c r="E4944" s="575">
        <v>12</v>
      </c>
      <c r="F4944" s="559" t="s">
        <v>1347</v>
      </c>
      <c r="G4944" s="560">
        <v>8</v>
      </c>
      <c r="H4944" t="str">
        <f t="shared" si="158"/>
        <v>orderDateString</v>
      </c>
      <c r="I4944">
        <f>COUNTIF($H$3:H4943,H4944)</f>
        <v>0</v>
      </c>
      <c r="J4944">
        <f>COUNTIF($B$3:B4943,B4944)</f>
        <v>0</v>
      </c>
      <c r="K4944">
        <f t="shared" si="159"/>
        <v>0</v>
      </c>
    </row>
    <row r="4945" spans="1:11">
      <c r="A4945" s="588" t="s">
        <v>21049</v>
      </c>
      <c r="B4945" s="573" t="s">
        <v>21180</v>
      </c>
      <c r="C4945" s="573" t="str">
        <f t="shared" si="157"/>
        <v>PCREATE_DATE</v>
      </c>
      <c r="D4945" s="573" t="s">
        <v>21181</v>
      </c>
      <c r="E4945" s="575">
        <v>13</v>
      </c>
      <c r="F4945" s="559" t="s">
        <v>1363</v>
      </c>
      <c r="G4945" s="560">
        <v>0</v>
      </c>
      <c r="H4945" t="str">
        <f t="shared" si="158"/>
        <v>createDateDate</v>
      </c>
      <c r="I4945">
        <f>COUNTIF($H$3:H4944,H4945)</f>
        <v>0</v>
      </c>
      <c r="J4945">
        <f>COUNTIF($B$3:B4944,B4945)</f>
        <v>0</v>
      </c>
      <c r="K4945">
        <f t="shared" si="159"/>
        <v>0</v>
      </c>
    </row>
    <row r="4946" spans="1:11">
      <c r="A4946" s="588" t="s">
        <v>21049</v>
      </c>
      <c r="B4946" s="573" t="s">
        <v>3992</v>
      </c>
      <c r="C4946" s="573" t="str">
        <f t="shared" si="157"/>
        <v>PTRANSFER_DATE</v>
      </c>
      <c r="D4946" s="573" t="s">
        <v>3994</v>
      </c>
      <c r="E4946" s="575">
        <v>14</v>
      </c>
      <c r="F4946" s="559" t="s">
        <v>1363</v>
      </c>
      <c r="G4946" s="560">
        <v>0</v>
      </c>
      <c r="H4946" t="str">
        <f t="shared" si="158"/>
        <v>transferDateDate</v>
      </c>
      <c r="I4946">
        <f>COUNTIF($H$3:H4945,H4946)</f>
        <v>2</v>
      </c>
      <c r="J4946">
        <f>COUNTIF($B$3:B4945,B4946)</f>
        <v>2</v>
      </c>
      <c r="K4946">
        <f t="shared" si="159"/>
        <v>0</v>
      </c>
    </row>
    <row r="4947" spans="1:11">
      <c r="A4947" s="588" t="s">
        <v>21052</v>
      </c>
      <c r="B4947" s="573" t="s">
        <v>21169</v>
      </c>
      <c r="C4947" s="573" t="str">
        <f t="shared" si="157"/>
        <v xml:space="preserve">PDIVISION_CODE             </v>
      </c>
      <c r="D4947" s="576" t="s">
        <v>21170</v>
      </c>
      <c r="E4947" s="575">
        <v>1</v>
      </c>
      <c r="F4947" s="559" t="s">
        <v>1347</v>
      </c>
      <c r="G4947" s="560">
        <v>128</v>
      </c>
      <c r="H4947" t="str">
        <f t="shared" si="158"/>
        <v>divisionCode             String</v>
      </c>
      <c r="I4947">
        <f>COUNTIF($H$3:H4946,H4947)</f>
        <v>1</v>
      </c>
      <c r="J4947">
        <f>COUNTIF($B$3:B4946,B4947)</f>
        <v>1</v>
      </c>
      <c r="K4947">
        <f t="shared" si="159"/>
        <v>0</v>
      </c>
    </row>
    <row r="4948" spans="1:11">
      <c r="A4948" s="588" t="s">
        <v>21052</v>
      </c>
      <c r="B4948" s="573" t="s">
        <v>1812</v>
      </c>
      <c r="C4948" s="573" t="str">
        <f t="shared" si="157"/>
        <v>PAFFILIATE_CODE</v>
      </c>
      <c r="D4948" s="573" t="s">
        <v>1814</v>
      </c>
      <c r="E4948" s="575">
        <v>2</v>
      </c>
      <c r="F4948" s="559" t="s">
        <v>1347</v>
      </c>
      <c r="G4948" s="560">
        <v>30</v>
      </c>
      <c r="H4948" t="str">
        <f t="shared" si="158"/>
        <v>affiliateCodeString</v>
      </c>
      <c r="I4948">
        <f>COUNTIF($H$3:H4947,H4948)</f>
        <v>12</v>
      </c>
      <c r="J4948">
        <f>COUNTIF($B$3:B4947,B4948)</f>
        <v>12</v>
      </c>
      <c r="K4948">
        <f t="shared" si="159"/>
        <v>0</v>
      </c>
    </row>
    <row r="4949" spans="1:11">
      <c r="A4949" s="588" t="s">
        <v>21052</v>
      </c>
      <c r="B4949" s="573" t="s">
        <v>4651</v>
      </c>
      <c r="C4949" s="573" t="str">
        <f t="shared" si="157"/>
        <v>PPART_NO</v>
      </c>
      <c r="D4949" s="573" t="s">
        <v>4653</v>
      </c>
      <c r="E4949" s="575">
        <v>3</v>
      </c>
      <c r="F4949" s="559" t="s">
        <v>1347</v>
      </c>
      <c r="G4949" s="560">
        <v>50</v>
      </c>
      <c r="H4949" t="str">
        <f t="shared" si="158"/>
        <v>partNoString</v>
      </c>
      <c r="I4949">
        <f>COUNTIF($H$3:H4948,H4949)</f>
        <v>6</v>
      </c>
      <c r="J4949">
        <f>COUNTIF($B$3:B4948,B4949)</f>
        <v>6</v>
      </c>
      <c r="K4949">
        <f t="shared" si="159"/>
        <v>0</v>
      </c>
    </row>
    <row r="4950" spans="1:11">
      <c r="A4950" s="588" t="s">
        <v>21052</v>
      </c>
      <c r="B4950" s="573" t="s">
        <v>1189</v>
      </c>
      <c r="C4950" s="573" t="str">
        <f t="shared" si="157"/>
        <v>PSEQ</v>
      </c>
      <c r="D4950" s="573" t="s">
        <v>5425</v>
      </c>
      <c r="E4950" s="575">
        <v>4</v>
      </c>
      <c r="F4950" s="559" t="s">
        <v>1718</v>
      </c>
      <c r="G4950" s="560">
        <v>0</v>
      </c>
      <c r="H4950" t="str">
        <f t="shared" si="158"/>
        <v>seqFloat</v>
      </c>
      <c r="I4950">
        <f>COUNTIF($H$3:H4949,H4950)</f>
        <v>1</v>
      </c>
      <c r="J4950">
        <f>COUNTIF($B$3:B4949,B4950)</f>
        <v>6</v>
      </c>
      <c r="K4950">
        <f t="shared" si="159"/>
        <v>5</v>
      </c>
    </row>
    <row r="4951" spans="1:11">
      <c r="A4951" s="588" t="s">
        <v>21052</v>
      </c>
      <c r="B4951" s="573" t="s">
        <v>21182</v>
      </c>
      <c r="C4951" s="573" t="str">
        <f t="shared" si="157"/>
        <v>PTOOL_START_RESULT_DAY</v>
      </c>
      <c r="D4951" s="573" t="s">
        <v>21183</v>
      </c>
      <c r="E4951" s="575">
        <v>5</v>
      </c>
      <c r="F4951" s="559" t="s">
        <v>1347</v>
      </c>
      <c r="G4951" s="560">
        <v>8</v>
      </c>
      <c r="H4951" t="str">
        <f t="shared" si="158"/>
        <v>toolStartResultDayString</v>
      </c>
      <c r="I4951">
        <f>COUNTIF($H$3:H4950,H4951)</f>
        <v>0</v>
      </c>
      <c r="J4951">
        <f>COUNTIF($B$3:B4950,B4951)</f>
        <v>0</v>
      </c>
      <c r="K4951">
        <f t="shared" si="159"/>
        <v>0</v>
      </c>
    </row>
    <row r="4952" spans="1:11">
      <c r="A4952" s="588" t="s">
        <v>21052</v>
      </c>
      <c r="B4952" s="573" t="s">
        <v>21184</v>
      </c>
      <c r="C4952" s="573" t="str">
        <f t="shared" si="157"/>
        <v>PTS1_RESULT_DAY</v>
      </c>
      <c r="D4952" s="573" t="s">
        <v>21185</v>
      </c>
      <c r="E4952" s="575">
        <v>6</v>
      </c>
      <c r="F4952" s="559" t="s">
        <v>1347</v>
      </c>
      <c r="G4952" s="560">
        <v>8</v>
      </c>
      <c r="H4952" t="str">
        <f t="shared" si="158"/>
        <v>ts1ResultDayString</v>
      </c>
      <c r="I4952">
        <f>COUNTIF($H$3:H4951,H4952)</f>
        <v>0</v>
      </c>
      <c r="J4952">
        <f>COUNTIF($B$3:B4951,B4952)</f>
        <v>0</v>
      </c>
      <c r="K4952">
        <f t="shared" si="159"/>
        <v>0</v>
      </c>
    </row>
    <row r="4953" spans="1:11">
      <c r="A4953" s="588" t="s">
        <v>21052</v>
      </c>
      <c r="B4953" s="573" t="s">
        <v>21186</v>
      </c>
      <c r="C4953" s="573" t="str">
        <f t="shared" si="157"/>
        <v>PDQMS_RESULT_DAY</v>
      </c>
      <c r="D4953" s="573" t="s">
        <v>21187</v>
      </c>
      <c r="E4953" s="575">
        <v>7</v>
      </c>
      <c r="F4953" s="559" t="s">
        <v>1347</v>
      </c>
      <c r="G4953" s="560">
        <v>8</v>
      </c>
      <c r="H4953" t="str">
        <f t="shared" si="158"/>
        <v>dqmsResultDayString</v>
      </c>
      <c r="I4953">
        <f>COUNTIF($H$3:H4952,H4953)</f>
        <v>0</v>
      </c>
      <c r="J4953">
        <f>COUNTIF($B$3:B4952,B4953)</f>
        <v>0</v>
      </c>
      <c r="K4953">
        <f t="shared" si="159"/>
        <v>0</v>
      </c>
    </row>
    <row r="4954" spans="1:11">
      <c r="A4954" s="588" t="s">
        <v>21052</v>
      </c>
      <c r="B4954" s="573" t="s">
        <v>3992</v>
      </c>
      <c r="C4954" s="573" t="str">
        <f t="shared" si="157"/>
        <v>PTRANSFER_DATE</v>
      </c>
      <c r="D4954" s="573" t="s">
        <v>3994</v>
      </c>
      <c r="E4954" s="575">
        <v>8</v>
      </c>
      <c r="F4954" s="559" t="s">
        <v>1363</v>
      </c>
      <c r="G4954" s="560">
        <v>0</v>
      </c>
      <c r="H4954" t="str">
        <f t="shared" si="158"/>
        <v>transferDateDate</v>
      </c>
      <c r="I4954">
        <f>COUNTIF($H$3:H4953,H4954)</f>
        <v>3</v>
      </c>
      <c r="J4954">
        <f>COUNTIF($B$3:B4953,B4954)</f>
        <v>3</v>
      </c>
      <c r="K4954">
        <f t="shared" si="159"/>
        <v>0</v>
      </c>
    </row>
    <row r="4955" spans="1:11">
      <c r="A4955" s="588" t="s">
        <v>21055</v>
      </c>
      <c r="B4955" s="573" t="s">
        <v>21169</v>
      </c>
      <c r="C4955" s="573" t="str">
        <f t="shared" si="157"/>
        <v xml:space="preserve">PDIVISION_CODE             </v>
      </c>
      <c r="D4955" s="576" t="s">
        <v>21170</v>
      </c>
      <c r="E4955" s="575">
        <v>1</v>
      </c>
      <c r="F4955" s="559" t="s">
        <v>1347</v>
      </c>
      <c r="G4955" s="560">
        <v>128</v>
      </c>
      <c r="H4955" t="str">
        <f t="shared" si="158"/>
        <v>divisionCode             String</v>
      </c>
      <c r="I4955">
        <f>COUNTIF($H$3:H4954,H4955)</f>
        <v>2</v>
      </c>
      <c r="J4955">
        <f>COUNTIF($B$3:B4954,B4955)</f>
        <v>2</v>
      </c>
      <c r="K4955">
        <f t="shared" si="159"/>
        <v>0</v>
      </c>
    </row>
    <row r="4956" spans="1:11">
      <c r="A4956" s="588" t="s">
        <v>21055</v>
      </c>
      <c r="B4956" s="573" t="s">
        <v>1812</v>
      </c>
      <c r="C4956" s="573" t="str">
        <f t="shared" si="157"/>
        <v>PAFFILIATE_CODE</v>
      </c>
      <c r="D4956" s="573" t="s">
        <v>1814</v>
      </c>
      <c r="E4956" s="575">
        <v>2</v>
      </c>
      <c r="F4956" s="559" t="s">
        <v>1347</v>
      </c>
      <c r="G4956" s="560">
        <v>30</v>
      </c>
      <c r="H4956" t="str">
        <f t="shared" si="158"/>
        <v>affiliateCodeString</v>
      </c>
      <c r="I4956">
        <f>COUNTIF($H$3:H4955,H4956)</f>
        <v>13</v>
      </c>
      <c r="J4956">
        <f>COUNTIF($B$3:B4955,B4956)</f>
        <v>13</v>
      </c>
      <c r="K4956">
        <f t="shared" si="159"/>
        <v>0</v>
      </c>
    </row>
    <row r="4957" spans="1:11">
      <c r="A4957" s="588" t="s">
        <v>21055</v>
      </c>
      <c r="B4957" s="573" t="s">
        <v>4651</v>
      </c>
      <c r="C4957" s="573" t="str">
        <f t="shared" si="157"/>
        <v>PPART_NO</v>
      </c>
      <c r="D4957" s="573" t="s">
        <v>4653</v>
      </c>
      <c r="E4957" s="575">
        <v>3</v>
      </c>
      <c r="F4957" s="559" t="s">
        <v>1347</v>
      </c>
      <c r="G4957" s="560">
        <v>50</v>
      </c>
      <c r="H4957" t="str">
        <f t="shared" si="158"/>
        <v>partNoString</v>
      </c>
      <c r="I4957">
        <f>COUNTIF($H$3:H4956,H4957)</f>
        <v>7</v>
      </c>
      <c r="J4957">
        <f>COUNTIF($B$3:B4956,B4957)</f>
        <v>7</v>
      </c>
      <c r="K4957">
        <f t="shared" si="159"/>
        <v>0</v>
      </c>
    </row>
    <row r="4958" spans="1:11">
      <c r="A4958" s="588" t="s">
        <v>21055</v>
      </c>
      <c r="B4958" s="573" t="s">
        <v>21188</v>
      </c>
      <c r="C4958" s="573" t="str">
        <f t="shared" si="157"/>
        <v>PITEM_DESCRIPTION</v>
      </c>
      <c r="D4958" s="573" t="s">
        <v>21189</v>
      </c>
      <c r="E4958" s="575">
        <v>4</v>
      </c>
      <c r="F4958" s="559" t="s">
        <v>1347</v>
      </c>
      <c r="G4958" s="560">
        <v>240</v>
      </c>
      <c r="H4958" t="str">
        <f t="shared" si="158"/>
        <v>itemDescriptionString</v>
      </c>
      <c r="I4958">
        <f>COUNTIF($H$3:H4957,H4958)</f>
        <v>0</v>
      </c>
      <c r="J4958">
        <f>COUNTIF($B$3:B4957,B4958)</f>
        <v>0</v>
      </c>
      <c r="K4958">
        <f t="shared" si="159"/>
        <v>0</v>
      </c>
    </row>
    <row r="4959" spans="1:11">
      <c r="A4959" s="588" t="s">
        <v>21055</v>
      </c>
      <c r="B4959" s="573" t="s">
        <v>21190</v>
      </c>
      <c r="C4959" s="573" t="str">
        <f t="shared" si="157"/>
        <v>PITEM_SPEC</v>
      </c>
      <c r="D4959" s="573" t="s">
        <v>21191</v>
      </c>
      <c r="E4959" s="575">
        <v>5</v>
      </c>
      <c r="F4959" s="559" t="s">
        <v>1347</v>
      </c>
      <c r="G4959" s="560">
        <v>240</v>
      </c>
      <c r="H4959" t="str">
        <f t="shared" si="158"/>
        <v>itemSpecString</v>
      </c>
      <c r="I4959">
        <f>COUNTIF($H$3:H4958,H4959)</f>
        <v>0</v>
      </c>
      <c r="J4959">
        <f>COUNTIF($B$3:B4958,B4959)</f>
        <v>0</v>
      </c>
      <c r="K4959">
        <f t="shared" si="159"/>
        <v>0</v>
      </c>
    </row>
    <row r="4960" spans="1:11">
      <c r="A4960" s="588" t="s">
        <v>21055</v>
      </c>
      <c r="B4960" s="573" t="s">
        <v>14566</v>
      </c>
      <c r="C4960" s="573" t="str">
        <f t="shared" si="157"/>
        <v>PSUPPLIER_CODE</v>
      </c>
      <c r="D4960" s="573" t="s">
        <v>14540</v>
      </c>
      <c r="E4960" s="575">
        <v>6</v>
      </c>
      <c r="F4960" s="559" t="s">
        <v>1347</v>
      </c>
      <c r="G4960" s="560">
        <v>15</v>
      </c>
      <c r="H4960" t="str">
        <f t="shared" si="158"/>
        <v>supplierCodeString</v>
      </c>
      <c r="I4960">
        <f>COUNTIF($H$3:H4959,H4960)</f>
        <v>2</v>
      </c>
      <c r="J4960">
        <f>COUNTIF($B$3:B4959,B4960)</f>
        <v>2</v>
      </c>
      <c r="K4960">
        <f t="shared" si="159"/>
        <v>0</v>
      </c>
    </row>
    <row r="4961" spans="1:11">
      <c r="A4961" s="588" t="s">
        <v>21055</v>
      </c>
      <c r="B4961" s="573" t="s">
        <v>14567</v>
      </c>
      <c r="C4961" s="573" t="str">
        <f t="shared" si="157"/>
        <v>PSUPPLIER_NAME</v>
      </c>
      <c r="D4961" s="573" t="s">
        <v>14542</v>
      </c>
      <c r="E4961" s="575">
        <v>7</v>
      </c>
      <c r="F4961" s="559" t="s">
        <v>1347</v>
      </c>
      <c r="G4961" s="560">
        <v>240</v>
      </c>
      <c r="H4961" t="str">
        <f t="shared" si="158"/>
        <v>supplierNameString</v>
      </c>
      <c r="I4961">
        <f>COUNTIF($H$3:H4960,H4961)</f>
        <v>3</v>
      </c>
      <c r="J4961">
        <f>COUNTIF($B$3:B4960,B4961)</f>
        <v>3</v>
      </c>
      <c r="K4961">
        <f t="shared" si="159"/>
        <v>0</v>
      </c>
    </row>
    <row r="4962" spans="1:11">
      <c r="A4962" s="588" t="s">
        <v>21055</v>
      </c>
      <c r="B4962" s="573" t="s">
        <v>21192</v>
      </c>
      <c r="C4962" s="573" t="str">
        <f t="shared" si="157"/>
        <v>PVENDOR_CODE</v>
      </c>
      <c r="D4962" s="573" t="s">
        <v>17150</v>
      </c>
      <c r="E4962" s="575">
        <v>8</v>
      </c>
      <c r="F4962" s="559" t="s">
        <v>1347</v>
      </c>
      <c r="G4962" s="560">
        <v>15</v>
      </c>
      <c r="H4962" t="str">
        <f t="shared" si="158"/>
        <v>vendorCodeString</v>
      </c>
      <c r="I4962">
        <f>COUNTIF($H$3:H4961,H4962)</f>
        <v>1</v>
      </c>
      <c r="J4962">
        <f>COUNTIF($B$3:B4961,B4962)</f>
        <v>1</v>
      </c>
      <c r="K4962">
        <f t="shared" si="159"/>
        <v>0</v>
      </c>
    </row>
    <row r="4963" spans="1:11">
      <c r="A4963" s="588" t="s">
        <v>21055</v>
      </c>
      <c r="B4963" s="573" t="s">
        <v>21193</v>
      </c>
      <c r="C4963" s="573" t="str">
        <f t="shared" ref="C4963:C4994" si="160">"P"&amp;D4963</f>
        <v>PVENDOR_SITE_ID</v>
      </c>
      <c r="D4963" s="573" t="s">
        <v>21194</v>
      </c>
      <c r="E4963" s="575">
        <v>9</v>
      </c>
      <c r="F4963" s="559" t="s">
        <v>1347</v>
      </c>
      <c r="G4963" s="560">
        <v>20</v>
      </c>
      <c r="H4963" t="str">
        <f t="shared" si="158"/>
        <v>vendorSiteIdString</v>
      </c>
      <c r="I4963">
        <f>COUNTIF($H$3:H4962,H4963)</f>
        <v>0</v>
      </c>
      <c r="J4963">
        <f>COUNTIF($B$3:B4962,B4963)</f>
        <v>0</v>
      </c>
      <c r="K4963">
        <f t="shared" si="159"/>
        <v>0</v>
      </c>
    </row>
    <row r="4964" spans="1:11">
      <c r="A4964" s="588" t="s">
        <v>21055</v>
      </c>
      <c r="B4964" s="573" t="s">
        <v>21195</v>
      </c>
      <c r="C4964" s="573" t="str">
        <f t="shared" si="160"/>
        <v>PPO_MARKET_CODE</v>
      </c>
      <c r="D4964" s="577" t="s">
        <v>21196</v>
      </c>
      <c r="E4964" s="575">
        <v>10</v>
      </c>
      <c r="F4964" s="559" t="s">
        <v>1347</v>
      </c>
      <c r="G4964" s="560">
        <v>1</v>
      </c>
      <c r="H4964" t="str">
        <f t="shared" si="158"/>
        <v>poMarketCodeString</v>
      </c>
      <c r="I4964">
        <f>COUNTIF($H$3:H4963,H4964)</f>
        <v>0</v>
      </c>
      <c r="J4964">
        <f>COUNTIF($B$3:B4963,B4964)</f>
        <v>0</v>
      </c>
      <c r="K4964">
        <f t="shared" si="159"/>
        <v>0</v>
      </c>
    </row>
    <row r="4965" spans="1:11">
      <c r="A4965" s="588" t="s">
        <v>21055</v>
      </c>
      <c r="B4965" s="573" t="s">
        <v>21197</v>
      </c>
      <c r="C4965" s="573" t="str">
        <f t="shared" si="160"/>
        <v>PPO_UNIT_PRICE</v>
      </c>
      <c r="D4965" s="577" t="s">
        <v>21198</v>
      </c>
      <c r="E4965" s="575">
        <v>11</v>
      </c>
      <c r="F4965" s="559" t="s">
        <v>1718</v>
      </c>
      <c r="G4965" s="560">
        <v>0</v>
      </c>
      <c r="H4965" t="str">
        <f t="shared" si="158"/>
        <v>poUnitPriceFloat</v>
      </c>
      <c r="I4965">
        <f>COUNTIF($H$3:H4964,H4965)</f>
        <v>0</v>
      </c>
      <c r="J4965">
        <f>COUNTIF($B$3:B4964,B4965)</f>
        <v>0</v>
      </c>
      <c r="K4965">
        <f t="shared" si="159"/>
        <v>0</v>
      </c>
    </row>
    <row r="4966" spans="1:11">
      <c r="A4966" s="588" t="s">
        <v>21055</v>
      </c>
      <c r="B4966" s="573" t="s">
        <v>21199</v>
      </c>
      <c r="C4966" s="573" t="str">
        <f t="shared" si="160"/>
        <v>PPO_CURRENCY</v>
      </c>
      <c r="D4966" s="577" t="s">
        <v>21200</v>
      </c>
      <c r="E4966" s="575">
        <v>12</v>
      </c>
      <c r="F4966" s="559" t="s">
        <v>1347</v>
      </c>
      <c r="G4966" s="560">
        <v>15</v>
      </c>
      <c r="H4966" t="str">
        <f t="shared" si="158"/>
        <v>poCurrencyString</v>
      </c>
      <c r="I4966">
        <f>COUNTIF($H$3:H4965,H4966)</f>
        <v>0</v>
      </c>
      <c r="J4966">
        <f>COUNTIF($B$3:B4965,B4966)</f>
        <v>0</v>
      </c>
      <c r="K4966">
        <f t="shared" si="159"/>
        <v>0</v>
      </c>
    </row>
    <row r="4967" spans="1:11">
      <c r="A4967" s="588" t="s">
        <v>21055</v>
      </c>
      <c r="B4967" s="573" t="s">
        <v>21201</v>
      </c>
      <c r="C4967" s="573" t="str">
        <f t="shared" si="160"/>
        <v>PPO_START_DATE</v>
      </c>
      <c r="D4967" s="577" t="s">
        <v>21202</v>
      </c>
      <c r="E4967" s="575">
        <v>13</v>
      </c>
      <c r="F4967" s="559" t="s">
        <v>1363</v>
      </c>
      <c r="G4967" s="560">
        <v>0</v>
      </c>
      <c r="H4967" t="str">
        <f t="shared" si="158"/>
        <v>poStartDateDate</v>
      </c>
      <c r="I4967">
        <f>COUNTIF($H$3:H4966,H4967)</f>
        <v>0</v>
      </c>
      <c r="J4967">
        <f>COUNTIF($B$3:B4966,B4967)</f>
        <v>0</v>
      </c>
      <c r="K4967">
        <f t="shared" si="159"/>
        <v>0</v>
      </c>
    </row>
    <row r="4968" spans="1:11">
      <c r="A4968" s="588" t="s">
        <v>21055</v>
      </c>
      <c r="B4968" s="573" t="s">
        <v>21203</v>
      </c>
      <c r="C4968" s="573" t="str">
        <f t="shared" si="160"/>
        <v>PPO_END_DATE</v>
      </c>
      <c r="D4968" s="577" t="s">
        <v>21204</v>
      </c>
      <c r="E4968" s="575">
        <v>14</v>
      </c>
      <c r="F4968" s="559" t="s">
        <v>1363</v>
      </c>
      <c r="G4968" s="560">
        <v>0</v>
      </c>
      <c r="H4968" t="str">
        <f t="shared" si="158"/>
        <v>poEndDateDate</v>
      </c>
      <c r="I4968">
        <f>COUNTIF($H$3:H4967,H4968)</f>
        <v>0</v>
      </c>
      <c r="J4968">
        <f>COUNTIF($B$3:B4967,B4968)</f>
        <v>0</v>
      </c>
      <c r="K4968">
        <f t="shared" si="159"/>
        <v>0</v>
      </c>
    </row>
    <row r="4969" spans="1:11">
      <c r="A4969" s="588" t="s">
        <v>21055</v>
      </c>
      <c r="B4969" s="573" t="s">
        <v>21205</v>
      </c>
      <c r="C4969" s="573" t="str">
        <f t="shared" si="160"/>
        <v>PBA_MARKET_CODE</v>
      </c>
      <c r="D4969" s="578" t="s">
        <v>21206</v>
      </c>
      <c r="E4969" s="575">
        <v>15</v>
      </c>
      <c r="F4969" s="559" t="s">
        <v>1347</v>
      </c>
      <c r="G4969" s="560">
        <v>1</v>
      </c>
      <c r="H4969" t="str">
        <f t="shared" si="158"/>
        <v>baMarketCodeString</v>
      </c>
      <c r="I4969">
        <f>COUNTIF($H$3:H4968,H4969)</f>
        <v>0</v>
      </c>
      <c r="J4969">
        <f>COUNTIF($B$3:B4968,B4969)</f>
        <v>0</v>
      </c>
      <c r="K4969">
        <f t="shared" si="159"/>
        <v>0</v>
      </c>
    </row>
    <row r="4970" spans="1:11">
      <c r="A4970" s="588" t="s">
        <v>21055</v>
      </c>
      <c r="B4970" s="573" t="s">
        <v>21207</v>
      </c>
      <c r="C4970" s="573" t="str">
        <f t="shared" si="160"/>
        <v>PBA_CURRENCY</v>
      </c>
      <c r="D4970" s="578" t="s">
        <v>21208</v>
      </c>
      <c r="E4970" s="575">
        <v>16</v>
      </c>
      <c r="F4970" s="559" t="s">
        <v>1347</v>
      </c>
      <c r="G4970" s="560">
        <v>15</v>
      </c>
      <c r="H4970" t="str">
        <f t="shared" si="158"/>
        <v>baCurrencyString</v>
      </c>
      <c r="I4970">
        <f>COUNTIF($H$3:H4969,H4970)</f>
        <v>0</v>
      </c>
      <c r="J4970">
        <f>COUNTIF($B$3:B4969,B4970)</f>
        <v>0</v>
      </c>
      <c r="K4970">
        <f t="shared" si="159"/>
        <v>0</v>
      </c>
    </row>
    <row r="4971" spans="1:11">
      <c r="A4971" s="588" t="s">
        <v>21055</v>
      </c>
      <c r="B4971" s="573" t="s">
        <v>21209</v>
      </c>
      <c r="C4971" s="573" t="str">
        <f t="shared" si="160"/>
        <v>PBASE_DATE</v>
      </c>
      <c r="D4971" s="578" t="s">
        <v>21210</v>
      </c>
      <c r="E4971" s="575">
        <v>17</v>
      </c>
      <c r="F4971" s="559" t="s">
        <v>1363</v>
      </c>
      <c r="G4971" s="560">
        <v>0</v>
      </c>
      <c r="H4971" t="str">
        <f t="shared" si="158"/>
        <v>baseDateDate</v>
      </c>
      <c r="I4971">
        <f>COUNTIF($H$3:H4970,H4971)</f>
        <v>0</v>
      </c>
      <c r="J4971">
        <f>COUNTIF($B$3:B4970,B4971)</f>
        <v>0</v>
      </c>
      <c r="K4971">
        <f t="shared" si="159"/>
        <v>0</v>
      </c>
    </row>
    <row r="4972" spans="1:11">
      <c r="A4972" s="588" t="s">
        <v>21055</v>
      </c>
      <c r="B4972" s="573" t="s">
        <v>21211</v>
      </c>
      <c r="C4972" s="573" t="str">
        <f t="shared" si="160"/>
        <v>PBASE_PRICE</v>
      </c>
      <c r="D4972" s="578" t="s">
        <v>21212</v>
      </c>
      <c r="E4972" s="575">
        <v>18</v>
      </c>
      <c r="F4972" s="559" t="s">
        <v>1718</v>
      </c>
      <c r="G4972" s="560">
        <v>0</v>
      </c>
      <c r="H4972" t="str">
        <f t="shared" si="158"/>
        <v>basePriceFloat</v>
      </c>
      <c r="I4972">
        <f>COUNTIF($H$3:H4971,H4972)</f>
        <v>0</v>
      </c>
      <c r="J4972">
        <f>COUNTIF($B$3:B4971,B4972)</f>
        <v>0</v>
      </c>
      <c r="K4972">
        <f t="shared" si="159"/>
        <v>0</v>
      </c>
    </row>
    <row r="4973" spans="1:11">
      <c r="A4973" s="588" t="s">
        <v>21055</v>
      </c>
      <c r="B4973" s="573" t="s">
        <v>21213</v>
      </c>
      <c r="C4973" s="573" t="str">
        <f t="shared" si="160"/>
        <v>PBA_TYPE_CODE</v>
      </c>
      <c r="D4973" s="578" t="s">
        <v>21214</v>
      </c>
      <c r="E4973" s="575">
        <v>19</v>
      </c>
      <c r="F4973" s="559" t="s">
        <v>1347</v>
      </c>
      <c r="G4973" s="560">
        <v>10</v>
      </c>
      <c r="H4973" t="str">
        <f t="shared" si="158"/>
        <v>baTypeCodeString</v>
      </c>
      <c r="I4973">
        <f>COUNTIF($H$3:H4972,H4973)</f>
        <v>0</v>
      </c>
      <c r="J4973">
        <f>COUNTIF($B$3:B4972,B4973)</f>
        <v>0</v>
      </c>
      <c r="K4973">
        <f t="shared" si="159"/>
        <v>0</v>
      </c>
    </row>
    <row r="4974" spans="1:11">
      <c r="A4974" s="588" t="s">
        <v>21055</v>
      </c>
      <c r="B4974" s="573" t="s">
        <v>21215</v>
      </c>
      <c r="C4974" s="573" t="str">
        <f t="shared" si="160"/>
        <v>PBA_ENABLED_FLAG</v>
      </c>
      <c r="D4974" s="578" t="s">
        <v>21216</v>
      </c>
      <c r="E4974" s="575">
        <v>20</v>
      </c>
      <c r="F4974" s="559" t="s">
        <v>1347</v>
      </c>
      <c r="G4974" s="560">
        <v>10</v>
      </c>
      <c r="H4974" t="str">
        <f t="shared" si="158"/>
        <v>baEnabledFlagString</v>
      </c>
      <c r="I4974">
        <f>COUNTIF($H$3:H4973,H4974)</f>
        <v>0</v>
      </c>
      <c r="J4974">
        <f>COUNTIF($B$3:B4973,B4974)</f>
        <v>0</v>
      </c>
      <c r="K4974">
        <f t="shared" si="159"/>
        <v>0</v>
      </c>
    </row>
    <row r="4975" spans="1:11" ht="25.5">
      <c r="A4975" s="588" t="s">
        <v>21058</v>
      </c>
      <c r="B4975" s="573" t="s">
        <v>14566</v>
      </c>
      <c r="C4975" s="573" t="str">
        <f t="shared" si="160"/>
        <v>PSUPPLIER_CODE</v>
      </c>
      <c r="D4975" s="579" t="s">
        <v>14540</v>
      </c>
      <c r="E4975" s="575">
        <v>1</v>
      </c>
      <c r="F4975" s="559" t="s">
        <v>1347</v>
      </c>
      <c r="G4975" s="602">
        <v>30</v>
      </c>
      <c r="H4975" t="str">
        <f t="shared" si="158"/>
        <v>supplierCodeString</v>
      </c>
      <c r="I4975">
        <f>COUNTIF($H$3:H4974,H4975)</f>
        <v>3</v>
      </c>
      <c r="J4975">
        <f>COUNTIF($B$3:B4974,B4975)</f>
        <v>3</v>
      </c>
      <c r="K4975">
        <f t="shared" si="159"/>
        <v>0</v>
      </c>
    </row>
    <row r="4976" spans="1:11" ht="25.5">
      <c r="A4976" s="588" t="s">
        <v>21058</v>
      </c>
      <c r="B4976" s="573" t="s">
        <v>21217</v>
      </c>
      <c r="C4976" s="573" t="str">
        <f t="shared" si="160"/>
        <v>PBIZ_REGISTER_NO</v>
      </c>
      <c r="D4976" s="579" t="s">
        <v>21218</v>
      </c>
      <c r="E4976" s="575">
        <v>2</v>
      </c>
      <c r="F4976" s="559" t="s">
        <v>1347</v>
      </c>
      <c r="G4976" s="602">
        <v>20</v>
      </c>
      <c r="H4976" t="str">
        <f t="shared" si="158"/>
        <v>bizRegisterNoString</v>
      </c>
      <c r="I4976">
        <f>COUNTIF($H$3:H4975,H4976)</f>
        <v>0</v>
      </c>
      <c r="J4976">
        <f>COUNTIF($B$3:B4975,B4976)</f>
        <v>0</v>
      </c>
      <c r="K4976">
        <f t="shared" si="159"/>
        <v>0</v>
      </c>
    </row>
    <row r="4977" spans="1:11" ht="38.25">
      <c r="A4977" s="588" t="s">
        <v>21058</v>
      </c>
      <c r="B4977" s="573" t="s">
        <v>6671</v>
      </c>
      <c r="C4977" s="573" t="str">
        <f t="shared" si="160"/>
        <v>PSTART_DATE_ACTIVE</v>
      </c>
      <c r="D4977" s="579" t="s">
        <v>5926</v>
      </c>
      <c r="E4977" s="575">
        <v>3</v>
      </c>
      <c r="F4977" s="559" t="s">
        <v>1363</v>
      </c>
      <c r="G4977" s="602" t="s">
        <v>21219</v>
      </c>
      <c r="H4977" t="str">
        <f t="shared" si="158"/>
        <v>startDateActiveDate</v>
      </c>
      <c r="I4977">
        <f>COUNTIF($H$3:H4976,H4977)</f>
        <v>1</v>
      </c>
      <c r="J4977">
        <f>COUNTIF($B$3:B4976,B4977)</f>
        <v>1</v>
      </c>
      <c r="K4977">
        <f t="shared" si="159"/>
        <v>0</v>
      </c>
    </row>
    <row r="4978" spans="1:11" ht="25.5">
      <c r="A4978" s="588" t="s">
        <v>21058</v>
      </c>
      <c r="B4978" s="573" t="s">
        <v>6672</v>
      </c>
      <c r="C4978" s="573" t="str">
        <f t="shared" si="160"/>
        <v>PEND_DATE_ACTIVE</v>
      </c>
      <c r="D4978" s="579" t="s">
        <v>5930</v>
      </c>
      <c r="E4978" s="575">
        <v>4</v>
      </c>
      <c r="F4978" s="559" t="s">
        <v>1363</v>
      </c>
      <c r="G4978" s="602" t="s">
        <v>21219</v>
      </c>
      <c r="H4978" t="str">
        <f t="shared" si="158"/>
        <v>endDateActiveDate</v>
      </c>
      <c r="I4978">
        <f>COUNTIF($H$3:H4977,H4978)</f>
        <v>1</v>
      </c>
      <c r="J4978">
        <f>COUNTIF($B$3:B4977,B4978)</f>
        <v>1</v>
      </c>
      <c r="K4978">
        <f t="shared" si="159"/>
        <v>0</v>
      </c>
    </row>
    <row r="4979" spans="1:11" ht="38.25">
      <c r="A4979" s="588" t="s">
        <v>21058</v>
      </c>
      <c r="B4979" s="573" t="s">
        <v>21220</v>
      </c>
      <c r="C4979" s="573" t="str">
        <f t="shared" si="160"/>
        <v>POLD_BIZ_REGISTER_NO</v>
      </c>
      <c r="D4979" s="579" t="s">
        <v>21221</v>
      </c>
      <c r="E4979" s="575">
        <v>5</v>
      </c>
      <c r="F4979" s="559" t="s">
        <v>1347</v>
      </c>
      <c r="G4979" s="602">
        <v>20</v>
      </c>
      <c r="H4979" t="str">
        <f t="shared" si="158"/>
        <v>oldBizRegisterNoString</v>
      </c>
      <c r="I4979">
        <f>COUNTIF($H$3:H4978,H4979)</f>
        <v>0</v>
      </c>
      <c r="J4979">
        <f>COUNTIF($B$3:B4978,B4979)</f>
        <v>0</v>
      </c>
      <c r="K4979">
        <f t="shared" si="159"/>
        <v>0</v>
      </c>
    </row>
    <row r="4980" spans="1:11" ht="38.25">
      <c r="A4980" s="588" t="s">
        <v>21058</v>
      </c>
      <c r="B4980" s="573" t="s">
        <v>21222</v>
      </c>
      <c r="C4980" s="573" t="str">
        <f t="shared" si="160"/>
        <v>PISO_DIGIT2_COUNTRY_CODE</v>
      </c>
      <c r="D4980" s="579" t="s">
        <v>21223</v>
      </c>
      <c r="E4980" s="575">
        <v>6</v>
      </c>
      <c r="F4980" s="559" t="s">
        <v>1347</v>
      </c>
      <c r="G4980" s="602">
        <v>2</v>
      </c>
      <c r="H4980" t="str">
        <f t="shared" si="158"/>
        <v>isoDigit2CountryCodeString</v>
      </c>
      <c r="I4980">
        <f>COUNTIF($H$3:H4979,H4980)</f>
        <v>0</v>
      </c>
      <c r="J4980">
        <f>COUNTIF($B$3:B4979,B4980)</f>
        <v>0</v>
      </c>
      <c r="K4980">
        <f t="shared" si="159"/>
        <v>0</v>
      </c>
    </row>
    <row r="4981" spans="1:11" ht="38.25">
      <c r="A4981" s="588" t="s">
        <v>21058</v>
      </c>
      <c r="B4981" s="573" t="s">
        <v>21224</v>
      </c>
      <c r="C4981" s="573" t="str">
        <f t="shared" si="160"/>
        <v>PISO_DIGIT3_COUNTRY_CODE</v>
      </c>
      <c r="D4981" s="579" t="s">
        <v>21225</v>
      </c>
      <c r="E4981" s="575">
        <v>7</v>
      </c>
      <c r="F4981" s="559" t="s">
        <v>1347</v>
      </c>
      <c r="G4981" s="602">
        <v>3</v>
      </c>
      <c r="H4981" t="str">
        <f t="shared" si="158"/>
        <v>isoDigit3CountryCodeString</v>
      </c>
      <c r="I4981">
        <f>COUNTIF($H$3:H4980,H4981)</f>
        <v>0</v>
      </c>
      <c r="J4981">
        <f>COUNTIF($B$3:B4980,B4981)</f>
        <v>0</v>
      </c>
      <c r="K4981">
        <f t="shared" si="159"/>
        <v>0</v>
      </c>
    </row>
    <row r="4982" spans="1:11" ht="25.5">
      <c r="A4982" s="588" t="s">
        <v>21058</v>
      </c>
      <c r="B4982" s="573" t="s">
        <v>21226</v>
      </c>
      <c r="C4982" s="573" t="str">
        <f t="shared" si="160"/>
        <v>PCORPORATION_NO</v>
      </c>
      <c r="D4982" s="579" t="s">
        <v>21227</v>
      </c>
      <c r="E4982" s="575">
        <v>8</v>
      </c>
      <c r="F4982" s="559" t="s">
        <v>1347</v>
      </c>
      <c r="G4982" s="602">
        <v>30</v>
      </c>
      <c r="H4982" t="str">
        <f t="shared" si="158"/>
        <v>corporationNoString</v>
      </c>
      <c r="I4982">
        <f>COUNTIF($H$3:H4981,H4982)</f>
        <v>0</v>
      </c>
      <c r="J4982">
        <f>COUNTIF($B$3:B4981,B4982)</f>
        <v>0</v>
      </c>
      <c r="K4982">
        <f t="shared" si="159"/>
        <v>0</v>
      </c>
    </row>
    <row r="4983" spans="1:11" ht="38.25">
      <c r="A4983" s="588" t="s">
        <v>21058</v>
      </c>
      <c r="B4983" s="573" t="s">
        <v>21228</v>
      </c>
      <c r="C4983" s="573" t="str">
        <f t="shared" si="160"/>
        <v>PSUPPLIER_ENGLISH_NAME</v>
      </c>
      <c r="D4983" s="579" t="s">
        <v>21229</v>
      </c>
      <c r="E4983" s="575">
        <v>9</v>
      </c>
      <c r="F4983" s="559" t="s">
        <v>1347</v>
      </c>
      <c r="G4983" s="602">
        <v>300</v>
      </c>
      <c r="H4983" t="str">
        <f t="shared" si="158"/>
        <v>supplierEnglishNameString</v>
      </c>
      <c r="I4983">
        <f>COUNTIF($H$3:H4982,H4983)</f>
        <v>0</v>
      </c>
      <c r="J4983">
        <f>COUNTIF($B$3:B4982,B4983)</f>
        <v>0</v>
      </c>
      <c r="K4983">
        <f t="shared" si="159"/>
        <v>0</v>
      </c>
    </row>
    <row r="4984" spans="1:11" ht="38.25">
      <c r="A4984" s="588" t="s">
        <v>21058</v>
      </c>
      <c r="B4984" s="573" t="s">
        <v>21230</v>
      </c>
      <c r="C4984" s="573" t="str">
        <f t="shared" si="160"/>
        <v>PSUPPLIER_LOCAL_NAME</v>
      </c>
      <c r="D4984" s="579" t="s">
        <v>21231</v>
      </c>
      <c r="E4984" s="575">
        <v>10</v>
      </c>
      <c r="F4984" s="559" t="s">
        <v>1347</v>
      </c>
      <c r="G4984" s="602">
        <v>300</v>
      </c>
      <c r="H4984" t="str">
        <f t="shared" si="158"/>
        <v>supplierLocalNameString</v>
      </c>
      <c r="I4984">
        <f>COUNTIF($H$3:H4983,H4984)</f>
        <v>0</v>
      </c>
      <c r="J4984">
        <f>COUNTIF($B$3:B4983,B4984)</f>
        <v>0</v>
      </c>
      <c r="K4984">
        <f t="shared" si="159"/>
        <v>0</v>
      </c>
    </row>
    <row r="4985" spans="1:11">
      <c r="A4985" s="588" t="s">
        <v>21058</v>
      </c>
      <c r="B4985" s="573" t="s">
        <v>21232</v>
      </c>
      <c r="C4985" s="573" t="str">
        <f t="shared" si="160"/>
        <v>PSOURCING_TYPE_CODE</v>
      </c>
      <c r="D4985" s="573" t="s">
        <v>21233</v>
      </c>
      <c r="E4985" s="575">
        <v>11</v>
      </c>
      <c r="F4985" s="559" t="s">
        <v>1347</v>
      </c>
      <c r="G4985" s="602">
        <v>3</v>
      </c>
      <c r="H4985" t="str">
        <f t="shared" si="158"/>
        <v>sourcingTypeCodeString</v>
      </c>
      <c r="I4985">
        <f>COUNTIF($H$3:H4984,H4985)</f>
        <v>0</v>
      </c>
      <c r="J4985">
        <f>COUNTIF($B$3:B4984,B4985)</f>
        <v>0</v>
      </c>
      <c r="K4985">
        <f t="shared" si="159"/>
        <v>0</v>
      </c>
    </row>
    <row r="4986" spans="1:11">
      <c r="A4986" s="588" t="s">
        <v>21058</v>
      </c>
      <c r="B4986" s="573" t="s">
        <v>21234</v>
      </c>
      <c r="C4986" s="573" t="str">
        <f t="shared" si="160"/>
        <v>PFIRST_REGISTER_AFFILIATE_CODE</v>
      </c>
      <c r="D4986" s="573" t="s">
        <v>21235</v>
      </c>
      <c r="E4986" s="575">
        <v>12</v>
      </c>
      <c r="F4986" s="559" t="s">
        <v>1347</v>
      </c>
      <c r="G4986" s="602">
        <v>4</v>
      </c>
      <c r="H4986" t="str">
        <f t="shared" si="158"/>
        <v>firstRegisterAffiliateCodeString</v>
      </c>
      <c r="I4986">
        <f>COUNTIF($H$3:H4985,H4986)</f>
        <v>0</v>
      </c>
      <c r="J4986">
        <f>COUNTIF($B$3:B4985,B4986)</f>
        <v>0</v>
      </c>
      <c r="K4986">
        <f t="shared" si="159"/>
        <v>0</v>
      </c>
    </row>
    <row r="4987" spans="1:11">
      <c r="A4987" s="588" t="s">
        <v>21058</v>
      </c>
      <c r="B4987" s="573" t="s">
        <v>21236</v>
      </c>
      <c r="C4987" s="573" t="str">
        <f t="shared" si="160"/>
        <v>PFIRST_REG_ACCOUNTING_UNIT_CODE</v>
      </c>
      <c r="D4987" s="573" t="s">
        <v>21237</v>
      </c>
      <c r="E4987" s="575">
        <v>13</v>
      </c>
      <c r="F4987" s="559" t="s">
        <v>1347</v>
      </c>
      <c r="G4987" s="602">
        <v>3</v>
      </c>
      <c r="H4987" t="str">
        <f t="shared" si="158"/>
        <v>firstRegAccountingUnitCodeString</v>
      </c>
      <c r="I4987">
        <f>COUNTIF($H$3:H4986,H4987)</f>
        <v>0</v>
      </c>
      <c r="J4987">
        <f>COUNTIF($B$3:B4986,B4987)</f>
        <v>0</v>
      </c>
      <c r="K4987">
        <f t="shared" si="159"/>
        <v>0</v>
      </c>
    </row>
    <row r="4988" spans="1:11">
      <c r="A4988" s="588" t="s">
        <v>21061</v>
      </c>
      <c r="B4988" s="573" t="s">
        <v>14566</v>
      </c>
      <c r="C4988" s="573" t="str">
        <f t="shared" si="160"/>
        <v>PSUPPLIER_CODE</v>
      </c>
      <c r="D4988" s="573" t="s">
        <v>14540</v>
      </c>
      <c r="E4988" s="575">
        <v>1</v>
      </c>
      <c r="F4988" s="559" t="s">
        <v>1347</v>
      </c>
      <c r="G4988" s="560">
        <v>8</v>
      </c>
      <c r="H4988" t="str">
        <f t="shared" si="158"/>
        <v>supplierCodeString</v>
      </c>
      <c r="I4988">
        <f>COUNTIF($H$3:H4987,H4988)</f>
        <v>4</v>
      </c>
      <c r="J4988">
        <f>COUNTIF($B$3:B4987,B4988)</f>
        <v>4</v>
      </c>
      <c r="K4988">
        <f t="shared" si="159"/>
        <v>0</v>
      </c>
    </row>
    <row r="4989" spans="1:11">
      <c r="A4989" s="588" t="s">
        <v>21061</v>
      </c>
      <c r="B4989" s="573" t="s">
        <v>21238</v>
      </c>
      <c r="C4989" s="573" t="str">
        <f t="shared" si="160"/>
        <v>PSUPPLIER_NAME_LOCAL</v>
      </c>
      <c r="D4989" s="573" t="s">
        <v>21239</v>
      </c>
      <c r="E4989" s="575">
        <v>2</v>
      </c>
      <c r="F4989" s="559" t="s">
        <v>1347</v>
      </c>
      <c r="G4989" s="560">
        <v>300</v>
      </c>
      <c r="H4989" t="str">
        <f t="shared" si="158"/>
        <v>supplierNameLocalString</v>
      </c>
      <c r="I4989">
        <f>COUNTIF($H$3:H4988,H4989)</f>
        <v>0</v>
      </c>
      <c r="J4989">
        <f>COUNTIF($B$3:B4988,B4989)</f>
        <v>0</v>
      </c>
      <c r="K4989">
        <f t="shared" si="159"/>
        <v>0</v>
      </c>
    </row>
    <row r="4990" spans="1:11">
      <c r="A4990" s="588" t="s">
        <v>21061</v>
      </c>
      <c r="B4990" s="573" t="s">
        <v>21240</v>
      </c>
      <c r="C4990" s="573" t="str">
        <f t="shared" si="160"/>
        <v>PSUPPLIER_NAME_ENG</v>
      </c>
      <c r="D4990" s="573" t="s">
        <v>21241</v>
      </c>
      <c r="E4990" s="575">
        <v>3</v>
      </c>
      <c r="F4990" s="559" t="s">
        <v>1347</v>
      </c>
      <c r="G4990" s="560">
        <v>300</v>
      </c>
      <c r="H4990" t="str">
        <f t="shared" si="158"/>
        <v>supplierNameEngString</v>
      </c>
      <c r="I4990">
        <f>COUNTIF($H$3:H4989,H4990)</f>
        <v>0</v>
      </c>
      <c r="J4990">
        <f>COUNTIF($B$3:B4989,B4990)</f>
        <v>0</v>
      </c>
      <c r="K4990">
        <f t="shared" si="159"/>
        <v>0</v>
      </c>
    </row>
    <row r="4991" spans="1:11">
      <c r="A4991" s="588" t="s">
        <v>21061</v>
      </c>
      <c r="B4991" s="573" t="s">
        <v>2143</v>
      </c>
      <c r="C4991" s="573" t="str">
        <f t="shared" si="160"/>
        <v>PMAKER_CODE</v>
      </c>
      <c r="D4991" s="573" t="s">
        <v>2145</v>
      </c>
      <c r="E4991" s="575">
        <v>4</v>
      </c>
      <c r="F4991" s="559" t="s">
        <v>1347</v>
      </c>
      <c r="G4991" s="560">
        <v>10</v>
      </c>
      <c r="H4991" t="str">
        <f t="shared" si="158"/>
        <v>makerCodeString</v>
      </c>
      <c r="I4991">
        <f>COUNTIF($H$3:H4990,H4991)</f>
        <v>3</v>
      </c>
      <c r="J4991">
        <f>COUNTIF($B$3:B4990,B4991)</f>
        <v>3</v>
      </c>
      <c r="K4991">
        <f t="shared" si="159"/>
        <v>0</v>
      </c>
    </row>
    <row r="4992" spans="1:11">
      <c r="A4992" s="588" t="s">
        <v>21061</v>
      </c>
      <c r="B4992" s="573" t="s">
        <v>21143</v>
      </c>
      <c r="C4992" s="573" t="str">
        <f t="shared" si="160"/>
        <v>PMAKER_NAME_LOCAL</v>
      </c>
      <c r="D4992" s="573" t="s">
        <v>21144</v>
      </c>
      <c r="E4992" s="575">
        <v>5</v>
      </c>
      <c r="F4992" s="559" t="s">
        <v>1347</v>
      </c>
      <c r="G4992" s="560">
        <v>300</v>
      </c>
      <c r="H4992" t="str">
        <f t="shared" si="158"/>
        <v>makerNameLocalString</v>
      </c>
      <c r="I4992">
        <f>COUNTIF($H$3:H4991,H4992)</f>
        <v>1</v>
      </c>
      <c r="J4992">
        <f>COUNTIF($B$3:B4991,B4992)</f>
        <v>1</v>
      </c>
      <c r="K4992">
        <f t="shared" si="159"/>
        <v>0</v>
      </c>
    </row>
    <row r="4993" spans="1:11">
      <c r="A4993" s="588" t="s">
        <v>21061</v>
      </c>
      <c r="B4993" s="573" t="s">
        <v>2149</v>
      </c>
      <c r="C4993" s="573" t="str">
        <f t="shared" si="160"/>
        <v>PMAKER_NAME_ENG</v>
      </c>
      <c r="D4993" s="573" t="s">
        <v>2151</v>
      </c>
      <c r="E4993" s="575">
        <v>6</v>
      </c>
      <c r="F4993" s="559" t="s">
        <v>1347</v>
      </c>
      <c r="G4993" s="560">
        <v>300</v>
      </c>
      <c r="H4993" t="str">
        <f t="shared" si="158"/>
        <v>makerNameEngString</v>
      </c>
      <c r="I4993">
        <f>COUNTIF($H$3:H4992,H4993)</f>
        <v>2</v>
      </c>
      <c r="J4993">
        <f>COUNTIF($B$3:B4992,B4993)</f>
        <v>2</v>
      </c>
      <c r="K4993">
        <f t="shared" si="159"/>
        <v>0</v>
      </c>
    </row>
    <row r="4994" spans="1:11">
      <c r="A4994" s="588" t="s">
        <v>21061</v>
      </c>
      <c r="B4994" s="573" t="s">
        <v>21242</v>
      </c>
      <c r="C4994" s="573" t="str">
        <f t="shared" si="160"/>
        <v>PREP_MAKER_NAME</v>
      </c>
      <c r="D4994" s="573" t="s">
        <v>21243</v>
      </c>
      <c r="E4994" s="575">
        <v>7</v>
      </c>
      <c r="F4994" s="559" t="s">
        <v>1347</v>
      </c>
      <c r="G4994" s="560">
        <v>100</v>
      </c>
      <c r="H4994" t="str">
        <f t="shared" si="158"/>
        <v>repMakerNameString</v>
      </c>
      <c r="I4994">
        <f>COUNTIF($H$3:H4993,H4994)</f>
        <v>0</v>
      </c>
      <c r="J4994">
        <f>COUNTIF($B$3:B4993,B4994)</f>
        <v>0</v>
      </c>
      <c r="K4994">
        <f t="shared" si="159"/>
        <v>0</v>
      </c>
    </row>
    <row r="4995" spans="1:11">
      <c r="A4995" s="588" t="s">
        <v>21061</v>
      </c>
      <c r="B4995" s="573" t="s">
        <v>1269</v>
      </c>
      <c r="C4995" s="573" t="str">
        <f t="shared" ref="C4995:C5026" si="161">"P"&amp;D4995</f>
        <v>PUSE_YN</v>
      </c>
      <c r="D4995" s="573" t="s">
        <v>1684</v>
      </c>
      <c r="E4995" s="575">
        <v>8</v>
      </c>
      <c r="F4995" s="559" t="s">
        <v>1347</v>
      </c>
      <c r="G4995" s="560">
        <v>1</v>
      </c>
      <c r="H4995" t="str">
        <f t="shared" ref="H4995:H5058" si="162">B4995&amp;F4995</f>
        <v>useYnString</v>
      </c>
      <c r="I4995">
        <f>COUNTIF($H$3:H4994,H4995)</f>
        <v>32</v>
      </c>
      <c r="J4995">
        <f>COUNTIF($B$3:B4994,B4995)</f>
        <v>32</v>
      </c>
      <c r="K4995">
        <f t="shared" si="159"/>
        <v>0</v>
      </c>
    </row>
    <row r="4996" spans="1:11">
      <c r="A4996" s="588" t="s">
        <v>21061</v>
      </c>
      <c r="B4996" s="573" t="s">
        <v>21244</v>
      </c>
      <c r="C4996" s="573" t="str">
        <f t="shared" si="161"/>
        <v>PCONFRIM_YN</v>
      </c>
      <c r="D4996" s="573" t="s">
        <v>21245</v>
      </c>
      <c r="E4996" s="575">
        <v>9</v>
      </c>
      <c r="F4996" s="559" t="s">
        <v>1347</v>
      </c>
      <c r="G4996" s="560">
        <v>1</v>
      </c>
      <c r="H4996" t="str">
        <f t="shared" si="162"/>
        <v>confrimYnString</v>
      </c>
      <c r="I4996">
        <f>COUNTIF($H$3:H4995,H4996)</f>
        <v>0</v>
      </c>
      <c r="J4996">
        <f>COUNTIF($B$3:B4995,B4996)</f>
        <v>0</v>
      </c>
      <c r="K4996">
        <f t="shared" ref="K4996:K5059" si="163">J4996-I4996</f>
        <v>0</v>
      </c>
    </row>
    <row r="4997" spans="1:11">
      <c r="A4997" s="588" t="s">
        <v>21064</v>
      </c>
      <c r="B4997" s="573" t="s">
        <v>14566</v>
      </c>
      <c r="C4997" s="573" t="str">
        <f t="shared" si="161"/>
        <v>PSUPPLIER_CODE</v>
      </c>
      <c r="D4997" s="580" t="s">
        <v>14540</v>
      </c>
      <c r="E4997" s="575">
        <v>1</v>
      </c>
      <c r="F4997" s="559" t="s">
        <v>1347</v>
      </c>
      <c r="G4997" s="560">
        <v>30</v>
      </c>
      <c r="H4997" t="str">
        <f t="shared" si="162"/>
        <v>supplierCodeString</v>
      </c>
      <c r="I4997">
        <f>COUNTIF($H$3:H4996,H4997)</f>
        <v>5</v>
      </c>
      <c r="J4997">
        <f>COUNTIF($B$3:B4996,B4997)</f>
        <v>5</v>
      </c>
      <c r="K4997">
        <f t="shared" si="163"/>
        <v>0</v>
      </c>
    </row>
    <row r="4998" spans="1:11" ht="33.75">
      <c r="A4998" s="588" t="s">
        <v>21064</v>
      </c>
      <c r="B4998" s="573" t="s">
        <v>21246</v>
      </c>
      <c r="C4998" s="573" t="str">
        <f t="shared" si="161"/>
        <v>PASSIGNMENT_AFFILIATE_CODE</v>
      </c>
      <c r="D4998" s="581" t="s">
        <v>21247</v>
      </c>
      <c r="E4998" s="575">
        <v>2</v>
      </c>
      <c r="F4998" s="559" t="s">
        <v>1347</v>
      </c>
      <c r="G4998" s="560">
        <v>4</v>
      </c>
      <c r="H4998" t="str">
        <f t="shared" si="162"/>
        <v>assignmentAffiliateCodeString</v>
      </c>
      <c r="I4998">
        <f>COUNTIF($H$3:H4997,H4998)</f>
        <v>0</v>
      </c>
      <c r="J4998">
        <f>COUNTIF($B$3:B4997,B4998)</f>
        <v>0</v>
      </c>
      <c r="K4998">
        <f t="shared" si="163"/>
        <v>0</v>
      </c>
    </row>
    <row r="4999" spans="1:11">
      <c r="A4999" s="588" t="s">
        <v>21064</v>
      </c>
      <c r="B4999" s="573" t="s">
        <v>21248</v>
      </c>
      <c r="C4999" s="573" t="str">
        <f t="shared" si="161"/>
        <v>PASSGN_ACCOUNTING_UNIT_CODE</v>
      </c>
      <c r="D4999" s="580" t="s">
        <v>21249</v>
      </c>
      <c r="E4999" s="575">
        <v>3</v>
      </c>
      <c r="F4999" s="559" t="s">
        <v>1347</v>
      </c>
      <c r="G4999" s="560">
        <v>3</v>
      </c>
      <c r="H4999" t="str">
        <f t="shared" si="162"/>
        <v>assgnAccountingUnitCodeString</v>
      </c>
      <c r="I4999">
        <f>COUNTIF($H$3:H4998,H4999)</f>
        <v>0</v>
      </c>
      <c r="J4999">
        <f>COUNTIF($B$3:B4998,B4999)</f>
        <v>0</v>
      </c>
      <c r="K4999">
        <f t="shared" si="163"/>
        <v>0</v>
      </c>
    </row>
    <row r="5000" spans="1:11">
      <c r="A5000" s="588" t="s">
        <v>21064</v>
      </c>
      <c r="B5000" s="573" t="s">
        <v>21250</v>
      </c>
      <c r="C5000" s="573" t="str">
        <f t="shared" si="161"/>
        <v>PASSIGNMENT_AU_STATUS_CODE</v>
      </c>
      <c r="D5000" s="580" t="s">
        <v>21251</v>
      </c>
      <c r="E5000" s="575">
        <v>4</v>
      </c>
      <c r="F5000" s="559" t="s">
        <v>1347</v>
      </c>
      <c r="G5000" s="560">
        <v>1</v>
      </c>
      <c r="H5000" t="str">
        <f t="shared" si="162"/>
        <v>assignmentAuStatusCodeString</v>
      </c>
      <c r="I5000">
        <f>COUNTIF($H$3:H4999,H5000)</f>
        <v>0</v>
      </c>
      <c r="J5000">
        <f>COUNTIF($B$3:B4999,B5000)</f>
        <v>0</v>
      </c>
      <c r="K5000">
        <f t="shared" si="163"/>
        <v>0</v>
      </c>
    </row>
    <row r="5001" spans="1:11">
      <c r="A5001" s="559" t="s">
        <v>21077</v>
      </c>
      <c r="B5001" s="573" t="s">
        <v>21252</v>
      </c>
      <c r="C5001" s="582" t="str">
        <f t="shared" si="161"/>
        <v>PREQ_NO</v>
      </c>
      <c r="D5001" s="583" t="s">
        <v>21253</v>
      </c>
      <c r="E5001" s="575">
        <v>1</v>
      </c>
      <c r="F5001" s="588" t="s">
        <v>1347</v>
      </c>
      <c r="G5001" s="603">
        <v>30</v>
      </c>
      <c r="H5001" t="str">
        <f t="shared" si="162"/>
        <v>reqNoString</v>
      </c>
      <c r="I5001">
        <f>COUNTIF($H$3:H5000,H5001)</f>
        <v>0</v>
      </c>
      <c r="J5001">
        <f>COUNTIF($B$3:B5000,B5001)</f>
        <v>0</v>
      </c>
      <c r="K5001">
        <f t="shared" si="163"/>
        <v>0</v>
      </c>
    </row>
    <row r="5002" spans="1:11">
      <c r="A5002" s="559" t="s">
        <v>21077</v>
      </c>
      <c r="B5002" s="573" t="s">
        <v>1876</v>
      </c>
      <c r="C5002" s="582" t="str">
        <f t="shared" si="161"/>
        <v>PDIVISION_CODE</v>
      </c>
      <c r="D5002" s="583" t="s">
        <v>1878</v>
      </c>
      <c r="E5002" s="575">
        <v>2</v>
      </c>
      <c r="F5002" s="588" t="s">
        <v>1347</v>
      </c>
      <c r="G5002" s="603">
        <v>128</v>
      </c>
      <c r="H5002" t="str">
        <f t="shared" si="162"/>
        <v>divisionCodeString</v>
      </c>
      <c r="I5002">
        <f>COUNTIF($H$3:H5001,H5002)</f>
        <v>55</v>
      </c>
      <c r="J5002">
        <f>COUNTIF($B$3:B5001,B5002)</f>
        <v>55</v>
      </c>
      <c r="K5002">
        <f t="shared" si="163"/>
        <v>0</v>
      </c>
    </row>
    <row r="5003" spans="1:11">
      <c r="A5003" s="559" t="s">
        <v>21077</v>
      </c>
      <c r="B5003" s="573" t="s">
        <v>1812</v>
      </c>
      <c r="C5003" s="582" t="str">
        <f t="shared" si="161"/>
        <v>PAFFILIATE_CODE</v>
      </c>
      <c r="D5003" s="583" t="s">
        <v>1814</v>
      </c>
      <c r="E5003" s="575">
        <v>3</v>
      </c>
      <c r="F5003" s="588" t="s">
        <v>1347</v>
      </c>
      <c r="G5003" s="603">
        <v>4</v>
      </c>
      <c r="H5003" t="str">
        <f t="shared" si="162"/>
        <v>affiliateCodeString</v>
      </c>
      <c r="I5003">
        <f>COUNTIF($H$3:H5002,H5003)</f>
        <v>14</v>
      </c>
      <c r="J5003">
        <f>COUNTIF($B$3:B5002,B5003)</f>
        <v>14</v>
      </c>
      <c r="K5003">
        <f t="shared" si="163"/>
        <v>0</v>
      </c>
    </row>
    <row r="5004" spans="1:11">
      <c r="A5004" s="559" t="s">
        <v>21077</v>
      </c>
      <c r="B5004" s="573" t="s">
        <v>6640</v>
      </c>
      <c r="C5004" s="582" t="str">
        <f t="shared" si="161"/>
        <v>PMODEL_NAME</v>
      </c>
      <c r="D5004" s="583" t="s">
        <v>6827</v>
      </c>
      <c r="E5004" s="575">
        <v>4</v>
      </c>
      <c r="F5004" s="588" t="s">
        <v>1347</v>
      </c>
      <c r="G5004" s="603">
        <v>70</v>
      </c>
      <c r="H5004" t="str">
        <f t="shared" si="162"/>
        <v>modelNameString</v>
      </c>
      <c r="I5004">
        <f>COUNTIF($H$3:H5003,H5004)</f>
        <v>13</v>
      </c>
      <c r="J5004">
        <f>COUNTIF($B$3:B5003,B5004)</f>
        <v>13</v>
      </c>
      <c r="K5004">
        <f t="shared" si="163"/>
        <v>0</v>
      </c>
    </row>
    <row r="5005" spans="1:11">
      <c r="A5005" s="559" t="s">
        <v>21077</v>
      </c>
      <c r="B5005" s="573" t="s">
        <v>4651</v>
      </c>
      <c r="C5005" s="582" t="str">
        <f t="shared" si="161"/>
        <v>PPART_NO</v>
      </c>
      <c r="D5005" s="583" t="s">
        <v>4653</v>
      </c>
      <c r="E5005" s="575">
        <v>5</v>
      </c>
      <c r="F5005" s="588" t="s">
        <v>1347</v>
      </c>
      <c r="G5005" s="603">
        <v>100</v>
      </c>
      <c r="H5005" t="str">
        <f t="shared" si="162"/>
        <v>partNoString</v>
      </c>
      <c r="I5005">
        <f>COUNTIF($H$3:H5004,H5005)</f>
        <v>8</v>
      </c>
      <c r="J5005">
        <f>COUNTIF($B$3:B5004,B5005)</f>
        <v>8</v>
      </c>
      <c r="K5005">
        <f t="shared" si="163"/>
        <v>0</v>
      </c>
    </row>
    <row r="5006" spans="1:11">
      <c r="A5006" s="559" t="s">
        <v>21077</v>
      </c>
      <c r="B5006" s="573" t="s">
        <v>12431</v>
      </c>
      <c r="C5006" s="582" t="str">
        <f t="shared" si="161"/>
        <v>PTEST_TYPE</v>
      </c>
      <c r="D5006" s="583" t="s">
        <v>12409</v>
      </c>
      <c r="E5006" s="575">
        <v>6</v>
      </c>
      <c r="F5006" s="588" t="s">
        <v>1347</v>
      </c>
      <c r="G5006" s="603">
        <v>10</v>
      </c>
      <c r="H5006" t="str">
        <f t="shared" si="162"/>
        <v>testTypeString</v>
      </c>
      <c r="I5006">
        <f>COUNTIF($H$3:H5005,H5006)</f>
        <v>1</v>
      </c>
      <c r="J5006">
        <f>COUNTIF($B$3:B5005,B5006)</f>
        <v>1</v>
      </c>
      <c r="K5006">
        <f t="shared" si="163"/>
        <v>0</v>
      </c>
    </row>
    <row r="5007" spans="1:11">
      <c r="A5007" s="559" t="s">
        <v>21077</v>
      </c>
      <c r="B5007" s="573" t="s">
        <v>21254</v>
      </c>
      <c r="C5007" s="582" t="str">
        <f t="shared" si="161"/>
        <v>PTEST_TYPE_NAME</v>
      </c>
      <c r="D5007" s="583" t="s">
        <v>21255</v>
      </c>
      <c r="E5007" s="575">
        <v>7</v>
      </c>
      <c r="F5007" s="588" t="s">
        <v>1347</v>
      </c>
      <c r="G5007" s="603">
        <v>30</v>
      </c>
      <c r="H5007" t="str">
        <f t="shared" si="162"/>
        <v>testTypeNameString</v>
      </c>
      <c r="I5007">
        <f>COUNTIF($H$3:H5006,H5007)</f>
        <v>0</v>
      </c>
      <c r="J5007">
        <f>COUNTIF($B$3:B5006,B5007)</f>
        <v>0</v>
      </c>
      <c r="K5007">
        <f t="shared" si="163"/>
        <v>0</v>
      </c>
    </row>
    <row r="5008" spans="1:11">
      <c r="A5008" s="559" t="s">
        <v>21077</v>
      </c>
      <c r="B5008" s="573" t="s">
        <v>21193</v>
      </c>
      <c r="C5008" s="582" t="str">
        <f t="shared" si="161"/>
        <v>PVENDOR_SITE_ID</v>
      </c>
      <c r="D5008" s="583" t="s">
        <v>21194</v>
      </c>
      <c r="E5008" s="575">
        <v>8</v>
      </c>
      <c r="F5008" s="588" t="s">
        <v>1718</v>
      </c>
      <c r="G5008" s="603">
        <v>0</v>
      </c>
      <c r="H5008" t="str">
        <f t="shared" si="162"/>
        <v>vendorSiteIdFloat</v>
      </c>
      <c r="I5008">
        <f>COUNTIF($H$3:H5007,H5008)</f>
        <v>0</v>
      </c>
      <c r="J5008">
        <f>COUNTIF($B$3:B5007,B5008)</f>
        <v>1</v>
      </c>
      <c r="K5008">
        <f t="shared" si="163"/>
        <v>1</v>
      </c>
    </row>
    <row r="5009" spans="1:11">
      <c r="A5009" s="559" t="s">
        <v>21077</v>
      </c>
      <c r="B5009" s="573" t="s">
        <v>21256</v>
      </c>
      <c r="C5009" s="582" t="str">
        <f t="shared" si="161"/>
        <v>PVENDOR_SITE_CODE</v>
      </c>
      <c r="D5009" s="583" t="s">
        <v>21257</v>
      </c>
      <c r="E5009" s="575">
        <v>9</v>
      </c>
      <c r="F5009" s="588" t="s">
        <v>1347</v>
      </c>
      <c r="G5009" s="603">
        <v>30</v>
      </c>
      <c r="H5009" t="str">
        <f t="shared" si="162"/>
        <v>vendorSiteCodeString</v>
      </c>
      <c r="I5009">
        <f>COUNTIF($H$3:H5008,H5009)</f>
        <v>0</v>
      </c>
      <c r="J5009">
        <f>COUNTIF($B$3:B5008,B5009)</f>
        <v>0</v>
      </c>
      <c r="K5009">
        <f t="shared" si="163"/>
        <v>0</v>
      </c>
    </row>
    <row r="5010" spans="1:11">
      <c r="A5010" s="559" t="s">
        <v>21077</v>
      </c>
      <c r="B5010" s="573" t="s">
        <v>21258</v>
      </c>
      <c r="C5010" s="582" t="str">
        <f t="shared" si="161"/>
        <v>PMOLD_NO</v>
      </c>
      <c r="D5010" s="583" t="s">
        <v>21259</v>
      </c>
      <c r="E5010" s="575">
        <v>10</v>
      </c>
      <c r="F5010" s="588" t="s">
        <v>1718</v>
      </c>
      <c r="G5010" s="603">
        <v>0</v>
      </c>
      <c r="H5010" t="str">
        <f t="shared" si="162"/>
        <v>moldNoFloat</v>
      </c>
      <c r="I5010">
        <f>COUNTIF($H$3:H5009,H5010)</f>
        <v>0</v>
      </c>
      <c r="J5010">
        <f>COUNTIF($B$3:B5009,B5010)</f>
        <v>0</v>
      </c>
      <c r="K5010">
        <f t="shared" si="163"/>
        <v>0</v>
      </c>
    </row>
    <row r="5011" spans="1:11">
      <c r="A5011" s="559" t="s">
        <v>21077</v>
      </c>
      <c r="B5011" s="573" t="s">
        <v>19742</v>
      </c>
      <c r="C5011" s="582" t="str">
        <f t="shared" si="161"/>
        <v>PTEST_SEQ</v>
      </c>
      <c r="D5011" s="583" t="s">
        <v>21260</v>
      </c>
      <c r="E5011" s="575">
        <v>11</v>
      </c>
      <c r="F5011" s="588" t="s">
        <v>1353</v>
      </c>
      <c r="G5011" s="603"/>
      <c r="H5011" t="str">
        <f t="shared" si="162"/>
        <v>testSeqInteger</v>
      </c>
      <c r="I5011">
        <f>COUNTIF($H$3:H5010,H5011)</f>
        <v>0</v>
      </c>
      <c r="J5011">
        <f>COUNTIF($B$3:B5010,B5011)</f>
        <v>0</v>
      </c>
      <c r="K5011">
        <f t="shared" si="163"/>
        <v>0</v>
      </c>
    </row>
    <row r="5012" spans="1:11">
      <c r="A5012" s="559" t="s">
        <v>21077</v>
      </c>
      <c r="B5012" s="573" t="s">
        <v>21261</v>
      </c>
      <c r="C5012" s="582" t="str">
        <f t="shared" si="161"/>
        <v>PREQ_STATUS</v>
      </c>
      <c r="D5012" s="583" t="s">
        <v>21262</v>
      </c>
      <c r="E5012" s="575">
        <v>12</v>
      </c>
      <c r="F5012" s="588" t="s">
        <v>1347</v>
      </c>
      <c r="G5012" s="603">
        <v>10</v>
      </c>
      <c r="H5012" t="str">
        <f t="shared" si="162"/>
        <v>reqStatusString</v>
      </c>
      <c r="I5012">
        <f>COUNTIF($H$3:H5011,H5012)</f>
        <v>0</v>
      </c>
      <c r="J5012">
        <f>COUNTIF($B$3:B5011,B5012)</f>
        <v>0</v>
      </c>
      <c r="K5012">
        <f t="shared" si="163"/>
        <v>0</v>
      </c>
    </row>
    <row r="5013" spans="1:11">
      <c r="A5013" s="559" t="s">
        <v>21077</v>
      </c>
      <c r="B5013" s="573" t="s">
        <v>21263</v>
      </c>
      <c r="C5013" s="582" t="str">
        <f t="shared" si="161"/>
        <v>PREQ_STATUS_NAME</v>
      </c>
      <c r="D5013" s="583" t="s">
        <v>21264</v>
      </c>
      <c r="E5013" s="575">
        <v>13</v>
      </c>
      <c r="F5013" s="588" t="s">
        <v>1347</v>
      </c>
      <c r="G5013" s="603">
        <v>30</v>
      </c>
      <c r="H5013" t="str">
        <f t="shared" si="162"/>
        <v>reqStatusNameString</v>
      </c>
      <c r="I5013">
        <f>COUNTIF($H$3:H5012,H5013)</f>
        <v>0</v>
      </c>
      <c r="J5013">
        <f>COUNTIF($B$3:B5012,B5013)</f>
        <v>0</v>
      </c>
      <c r="K5013">
        <f t="shared" si="163"/>
        <v>0</v>
      </c>
    </row>
    <row r="5014" spans="1:11">
      <c r="A5014" s="559" t="s">
        <v>21077</v>
      </c>
      <c r="B5014" s="573" t="s">
        <v>4356</v>
      </c>
      <c r="C5014" s="582" t="str">
        <f t="shared" si="161"/>
        <v>PREQ_DATE</v>
      </c>
      <c r="D5014" s="583" t="s">
        <v>4358</v>
      </c>
      <c r="E5014" s="575">
        <v>14</v>
      </c>
      <c r="F5014" s="588" t="s">
        <v>1363</v>
      </c>
      <c r="G5014" s="603"/>
      <c r="H5014" t="str">
        <f t="shared" si="162"/>
        <v>reqDateDate</v>
      </c>
      <c r="I5014">
        <f>COUNTIF($H$3:H5013,H5014)</f>
        <v>0</v>
      </c>
      <c r="J5014">
        <f>COUNTIF($B$3:B5013,B5014)</f>
        <v>1</v>
      </c>
      <c r="K5014">
        <f t="shared" si="163"/>
        <v>1</v>
      </c>
    </row>
    <row r="5015" spans="1:11">
      <c r="A5015" s="559" t="s">
        <v>21077</v>
      </c>
      <c r="B5015" s="573" t="s">
        <v>21265</v>
      </c>
      <c r="C5015" s="582" t="str">
        <f t="shared" si="161"/>
        <v>PREQ_USER</v>
      </c>
      <c r="D5015" s="583" t="s">
        <v>21266</v>
      </c>
      <c r="E5015" s="575">
        <v>15</v>
      </c>
      <c r="F5015" s="588" t="s">
        <v>1347</v>
      </c>
      <c r="G5015" s="603">
        <v>30</v>
      </c>
      <c r="H5015" t="str">
        <f t="shared" si="162"/>
        <v>reqUserString</v>
      </c>
      <c r="I5015">
        <f>COUNTIF($H$3:H5014,H5015)</f>
        <v>0</v>
      </c>
      <c r="J5015">
        <f>COUNTIF($B$3:B5014,B5015)</f>
        <v>0</v>
      </c>
      <c r="K5015">
        <f t="shared" si="163"/>
        <v>0</v>
      </c>
    </row>
    <row r="5016" spans="1:11">
      <c r="A5016" s="559" t="s">
        <v>21077</v>
      </c>
      <c r="B5016" s="573" t="s">
        <v>21267</v>
      </c>
      <c r="C5016" s="582" t="str">
        <f t="shared" si="161"/>
        <v>PLAST_APPROVAL_DATE</v>
      </c>
      <c r="D5016" s="583" t="s">
        <v>17360</v>
      </c>
      <c r="E5016" s="575">
        <v>16</v>
      </c>
      <c r="F5016" s="588" t="s">
        <v>1363</v>
      </c>
      <c r="G5016" s="603"/>
      <c r="H5016" t="str">
        <f t="shared" si="162"/>
        <v>lastApprovalDateDate</v>
      </c>
      <c r="I5016">
        <f>COUNTIF($H$3:H5015,H5016)</f>
        <v>1</v>
      </c>
      <c r="J5016">
        <f>COUNTIF($B$3:B5015,B5016)</f>
        <v>1</v>
      </c>
      <c r="K5016">
        <f t="shared" si="163"/>
        <v>0</v>
      </c>
    </row>
    <row r="5017" spans="1:11">
      <c r="A5017" s="559" t="s">
        <v>21077</v>
      </c>
      <c r="B5017" s="573" t="s">
        <v>21268</v>
      </c>
      <c r="C5017" s="582" t="str">
        <f t="shared" si="161"/>
        <v>PJUDGMENT</v>
      </c>
      <c r="D5017" s="583" t="s">
        <v>17340</v>
      </c>
      <c r="E5017" s="575">
        <v>17</v>
      </c>
      <c r="F5017" s="588" t="s">
        <v>1347</v>
      </c>
      <c r="G5017" s="603">
        <v>2</v>
      </c>
      <c r="H5017" t="str">
        <f t="shared" si="162"/>
        <v>judgmentString</v>
      </c>
      <c r="I5017">
        <f>COUNTIF($H$3:H5016,H5017)</f>
        <v>1</v>
      </c>
      <c r="J5017">
        <f>COUNTIF($B$3:B5016,B5017)</f>
        <v>1</v>
      </c>
      <c r="K5017">
        <f t="shared" si="163"/>
        <v>0</v>
      </c>
    </row>
    <row r="5018" spans="1:11">
      <c r="A5018" s="559" t="s">
        <v>21077</v>
      </c>
      <c r="B5018" s="573" t="s">
        <v>21269</v>
      </c>
      <c r="C5018" s="582" t="str">
        <f t="shared" si="161"/>
        <v>PTEST_USER</v>
      </c>
      <c r="D5018" s="583" t="s">
        <v>17336</v>
      </c>
      <c r="E5018" s="575">
        <v>18</v>
      </c>
      <c r="F5018" s="588" t="s">
        <v>1347</v>
      </c>
      <c r="G5018" s="603">
        <v>30</v>
      </c>
      <c r="H5018" t="str">
        <f t="shared" si="162"/>
        <v>testUserString</v>
      </c>
      <c r="I5018">
        <f>COUNTIF($H$3:H5017,H5018)</f>
        <v>1</v>
      </c>
      <c r="J5018">
        <f>COUNTIF($B$3:B5017,B5018)</f>
        <v>1</v>
      </c>
      <c r="K5018">
        <f t="shared" si="163"/>
        <v>0</v>
      </c>
    </row>
    <row r="5019" spans="1:11" ht="27">
      <c r="A5019" s="595" t="s">
        <v>21076</v>
      </c>
      <c r="B5019" s="573" t="s">
        <v>21270</v>
      </c>
      <c r="C5019" s="582" t="str">
        <f t="shared" si="161"/>
        <v xml:space="preserve">PREQUEST_NO                    </v>
      </c>
      <c r="D5019" s="576" t="s">
        <v>21271</v>
      </c>
      <c r="E5019" s="575">
        <v>1</v>
      </c>
      <c r="F5019" s="588" t="s">
        <v>1347</v>
      </c>
      <c r="G5019" s="603">
        <v>14</v>
      </c>
      <c r="H5019" t="str">
        <f t="shared" si="162"/>
        <v>requestNo                    String</v>
      </c>
      <c r="I5019">
        <f>COUNTIF($H$3:H5018,H5019)</f>
        <v>0</v>
      </c>
      <c r="J5019">
        <f>COUNTIF($B$3:B5018,B5019)</f>
        <v>0</v>
      </c>
      <c r="K5019">
        <f t="shared" si="163"/>
        <v>0</v>
      </c>
    </row>
    <row r="5020" spans="1:11" ht="27">
      <c r="A5020" s="595" t="s">
        <v>21076</v>
      </c>
      <c r="B5020" s="573" t="s">
        <v>21272</v>
      </c>
      <c r="C5020" s="582" t="str">
        <f t="shared" si="161"/>
        <v xml:space="preserve">PGPDM_NAME            </v>
      </c>
      <c r="D5020" s="576" t="s">
        <v>21273</v>
      </c>
      <c r="E5020" s="575">
        <v>2</v>
      </c>
      <c r="F5020" s="588" t="s">
        <v>1347</v>
      </c>
      <c r="G5020" s="603">
        <v>40</v>
      </c>
      <c r="H5020" t="str">
        <f t="shared" si="162"/>
        <v>gpdmName            String</v>
      </c>
      <c r="I5020">
        <f>COUNTIF($H$3:H5019,H5020)</f>
        <v>0</v>
      </c>
      <c r="J5020">
        <f>COUNTIF($B$3:B5019,B5020)</f>
        <v>0</v>
      </c>
      <c r="K5020">
        <f t="shared" si="163"/>
        <v>0</v>
      </c>
    </row>
    <row r="5021" spans="1:11" ht="27">
      <c r="A5021" s="595" t="s">
        <v>21076</v>
      </c>
      <c r="B5021" s="573" t="s">
        <v>21274</v>
      </c>
      <c r="C5021" s="573" t="str">
        <f t="shared" si="161"/>
        <v xml:space="preserve">PAFFILIATE_CODE            </v>
      </c>
      <c r="D5021" s="576" t="s">
        <v>21275</v>
      </c>
      <c r="E5021" s="575">
        <v>3</v>
      </c>
      <c r="F5021" s="588" t="s">
        <v>1347</v>
      </c>
      <c r="G5021" s="603">
        <v>10</v>
      </c>
      <c r="H5021" t="str">
        <f t="shared" si="162"/>
        <v>affiliateCode            String</v>
      </c>
      <c r="I5021">
        <f>COUNTIF($H$3:H5020,H5021)</f>
        <v>0</v>
      </c>
      <c r="J5021">
        <f>COUNTIF($B$3:B5020,B5021)</f>
        <v>0</v>
      </c>
      <c r="K5021">
        <f t="shared" si="163"/>
        <v>0</v>
      </c>
    </row>
    <row r="5022" spans="1:11" ht="27">
      <c r="A5022" s="595" t="s">
        <v>21076</v>
      </c>
      <c r="B5022" s="573" t="s">
        <v>21169</v>
      </c>
      <c r="C5022" s="573" t="str">
        <f t="shared" si="161"/>
        <v xml:space="preserve">PDIVISION_CODE             </v>
      </c>
      <c r="D5022" s="576" t="s">
        <v>21170</v>
      </c>
      <c r="E5022" s="575">
        <v>4</v>
      </c>
      <c r="F5022" s="588" t="s">
        <v>1347</v>
      </c>
      <c r="G5022" s="603">
        <v>128</v>
      </c>
      <c r="H5022" t="str">
        <f t="shared" si="162"/>
        <v>divisionCode             String</v>
      </c>
      <c r="I5022">
        <f>COUNTIF($H$3:H5021,H5022)</f>
        <v>3</v>
      </c>
      <c r="J5022">
        <f>COUNTIF($B$3:B5021,B5022)</f>
        <v>3</v>
      </c>
      <c r="K5022">
        <f t="shared" si="163"/>
        <v>0</v>
      </c>
    </row>
    <row r="5023" spans="1:11" ht="27">
      <c r="A5023" s="595" t="s">
        <v>21076</v>
      </c>
      <c r="B5023" s="573" t="s">
        <v>21276</v>
      </c>
      <c r="C5023" s="573" t="str">
        <f t="shared" si="161"/>
        <v xml:space="preserve">PPURCHASER                     </v>
      </c>
      <c r="D5023" s="584" t="s">
        <v>21277</v>
      </c>
      <c r="E5023" s="575">
        <v>5</v>
      </c>
      <c r="F5023" s="588" t="s">
        <v>1347</v>
      </c>
      <c r="G5023" s="603">
        <v>100</v>
      </c>
      <c r="H5023" t="str">
        <f t="shared" si="162"/>
        <v>purchaser                     String</v>
      </c>
      <c r="I5023">
        <f>COUNTIF($H$3:H5022,H5023)</f>
        <v>0</v>
      </c>
      <c r="J5023">
        <f>COUNTIF($B$3:B5022,B5023)</f>
        <v>0</v>
      </c>
      <c r="K5023">
        <f t="shared" si="163"/>
        <v>0</v>
      </c>
    </row>
    <row r="5024" spans="1:11" ht="27">
      <c r="A5024" s="595" t="s">
        <v>21076</v>
      </c>
      <c r="B5024" s="573" t="s">
        <v>21278</v>
      </c>
      <c r="C5024" s="573" t="str">
        <f t="shared" si="161"/>
        <v xml:space="preserve">PMODEL_SUFFIX                  </v>
      </c>
      <c r="D5024" s="584" t="s">
        <v>21279</v>
      </c>
      <c r="E5024" s="575">
        <v>6</v>
      </c>
      <c r="F5024" s="588" t="s">
        <v>1347</v>
      </c>
      <c r="G5024" s="603">
        <v>40</v>
      </c>
      <c r="H5024" t="str">
        <f t="shared" si="162"/>
        <v>modelSuffix                  String</v>
      </c>
      <c r="I5024">
        <f>COUNTIF($H$3:H5023,H5024)</f>
        <v>0</v>
      </c>
      <c r="J5024">
        <f>COUNTIF($B$3:B5023,B5024)</f>
        <v>0</v>
      </c>
      <c r="K5024">
        <f t="shared" si="163"/>
        <v>0</v>
      </c>
    </row>
    <row r="5025" spans="1:11" ht="27">
      <c r="A5025" s="595" t="s">
        <v>21076</v>
      </c>
      <c r="B5025" s="573" t="s">
        <v>21280</v>
      </c>
      <c r="C5025" s="573" t="str">
        <f t="shared" si="161"/>
        <v xml:space="preserve">PPROJECT_CODE                  </v>
      </c>
      <c r="D5025" s="584" t="s">
        <v>21281</v>
      </c>
      <c r="E5025" s="575">
        <v>7</v>
      </c>
      <c r="F5025" s="588" t="s">
        <v>1347</v>
      </c>
      <c r="G5025" s="603">
        <v>35</v>
      </c>
      <c r="H5025" t="str">
        <f t="shared" si="162"/>
        <v>projectCode                  String</v>
      </c>
      <c r="I5025">
        <f>COUNTIF($H$3:H5024,H5025)</f>
        <v>0</v>
      </c>
      <c r="J5025">
        <f>COUNTIF($B$3:B5024,B5025)</f>
        <v>0</v>
      </c>
      <c r="K5025">
        <f t="shared" si="163"/>
        <v>0</v>
      </c>
    </row>
    <row r="5026" spans="1:11" ht="27">
      <c r="A5026" s="595" t="s">
        <v>21076</v>
      </c>
      <c r="B5026" s="573" t="s">
        <v>21282</v>
      </c>
      <c r="C5026" s="573" t="str">
        <f t="shared" si="161"/>
        <v xml:space="preserve">PPROJECT_NAME                  </v>
      </c>
      <c r="D5026" s="584" t="s">
        <v>21283</v>
      </c>
      <c r="E5026" s="575">
        <v>8</v>
      </c>
      <c r="F5026" s="588" t="s">
        <v>1347</v>
      </c>
      <c r="G5026" s="603">
        <v>100</v>
      </c>
      <c r="H5026" t="str">
        <f t="shared" si="162"/>
        <v>projectName                  String</v>
      </c>
      <c r="I5026">
        <f>COUNTIF($H$3:H5025,H5026)</f>
        <v>0</v>
      </c>
      <c r="J5026">
        <f>COUNTIF($B$3:B5025,B5026)</f>
        <v>0</v>
      </c>
      <c r="K5026">
        <f t="shared" si="163"/>
        <v>0</v>
      </c>
    </row>
    <row r="5027" spans="1:11" ht="27">
      <c r="A5027" s="595" t="s">
        <v>21076</v>
      </c>
      <c r="B5027" s="573" t="s">
        <v>21284</v>
      </c>
      <c r="C5027" s="573" t="str">
        <f t="shared" ref="C5027:C5048" si="164">"P"&amp;D5027</f>
        <v xml:space="preserve">PBASE_PART_NO                  </v>
      </c>
      <c r="D5027" s="584" t="s">
        <v>21285</v>
      </c>
      <c r="E5027" s="575">
        <v>9</v>
      </c>
      <c r="F5027" s="588" t="s">
        <v>1347</v>
      </c>
      <c r="G5027" s="603">
        <v>40</v>
      </c>
      <c r="H5027" t="str">
        <f t="shared" si="162"/>
        <v>basePartNo                  String</v>
      </c>
      <c r="I5027">
        <f>COUNTIF($H$3:H5026,H5027)</f>
        <v>0</v>
      </c>
      <c r="J5027">
        <f>COUNTIF($B$3:B5026,B5027)</f>
        <v>0</v>
      </c>
      <c r="K5027">
        <f t="shared" si="163"/>
        <v>0</v>
      </c>
    </row>
    <row r="5028" spans="1:11" ht="27">
      <c r="A5028" s="595" t="s">
        <v>21076</v>
      </c>
      <c r="B5028" s="573" t="s">
        <v>21286</v>
      </c>
      <c r="C5028" s="573" t="str">
        <f t="shared" si="164"/>
        <v xml:space="preserve">PEXPECTED_ESTIMATED_PRICE      </v>
      </c>
      <c r="D5028" s="584" t="s">
        <v>21287</v>
      </c>
      <c r="E5028" s="575">
        <v>10</v>
      </c>
      <c r="F5028" s="588" t="s">
        <v>1718</v>
      </c>
      <c r="G5028" s="603">
        <v>0</v>
      </c>
      <c r="H5028" t="str">
        <f t="shared" si="162"/>
        <v>expectedEstimatedPrice      Float</v>
      </c>
      <c r="I5028">
        <f>COUNTIF($H$3:H5027,H5028)</f>
        <v>0</v>
      </c>
      <c r="J5028">
        <f>COUNTIF($B$3:B5027,B5028)</f>
        <v>0</v>
      </c>
      <c r="K5028">
        <f t="shared" si="163"/>
        <v>0</v>
      </c>
    </row>
    <row r="5029" spans="1:11" ht="27">
      <c r="A5029" s="595" t="s">
        <v>21076</v>
      </c>
      <c r="B5029" s="573" t="s">
        <v>21288</v>
      </c>
      <c r="C5029" s="573" t="str">
        <f t="shared" si="164"/>
        <v xml:space="preserve">PEXPECTED_ESTIMATED_PRICE_CUR  </v>
      </c>
      <c r="D5029" s="584" t="s">
        <v>21289</v>
      </c>
      <c r="E5029" s="575">
        <v>11</v>
      </c>
      <c r="F5029" s="588" t="s">
        <v>1347</v>
      </c>
      <c r="G5029" s="603">
        <v>30</v>
      </c>
      <c r="H5029" t="str">
        <f t="shared" si="162"/>
        <v>expectedEstimatedPriceCur  String</v>
      </c>
      <c r="I5029">
        <f>COUNTIF($H$3:H5028,H5029)</f>
        <v>0</v>
      </c>
      <c r="J5029">
        <f>COUNTIF($B$3:B5028,B5029)</f>
        <v>0</v>
      </c>
      <c r="K5029">
        <f t="shared" si="163"/>
        <v>0</v>
      </c>
    </row>
    <row r="5030" spans="1:11" ht="27">
      <c r="A5030" s="595" t="s">
        <v>21076</v>
      </c>
      <c r="B5030" s="573" t="s">
        <v>21290</v>
      </c>
      <c r="C5030" s="573" t="str">
        <f t="shared" si="164"/>
        <v xml:space="preserve">PDEVELOPMENT_TARGET_PRICE      </v>
      </c>
      <c r="D5030" s="584" t="s">
        <v>21291</v>
      </c>
      <c r="E5030" s="575">
        <v>12</v>
      </c>
      <c r="F5030" s="588" t="s">
        <v>1718</v>
      </c>
      <c r="G5030" s="603">
        <v>0</v>
      </c>
      <c r="H5030" t="str">
        <f t="shared" si="162"/>
        <v>developmentTargetPrice      Float</v>
      </c>
      <c r="I5030">
        <f>COUNTIF($H$3:H5029,H5030)</f>
        <v>0</v>
      </c>
      <c r="J5030">
        <f>COUNTIF($B$3:B5029,B5030)</f>
        <v>0</v>
      </c>
      <c r="K5030">
        <f t="shared" si="163"/>
        <v>0</v>
      </c>
    </row>
    <row r="5031" spans="1:11" ht="27">
      <c r="A5031" s="595" t="s">
        <v>21076</v>
      </c>
      <c r="B5031" s="573" t="s">
        <v>21292</v>
      </c>
      <c r="C5031" s="573" t="str">
        <f t="shared" si="164"/>
        <v xml:space="preserve">PDEVELOPMENT_TARGET_PRICE_CUR  </v>
      </c>
      <c r="D5031" s="584" t="s">
        <v>21293</v>
      </c>
      <c r="E5031" s="575">
        <v>13</v>
      </c>
      <c r="F5031" s="588" t="s">
        <v>1347</v>
      </c>
      <c r="G5031" s="603">
        <v>30</v>
      </c>
      <c r="H5031" t="str">
        <f t="shared" si="162"/>
        <v>developmentTargetPriceCur  String</v>
      </c>
      <c r="I5031">
        <f>COUNTIF($H$3:H5030,H5031)</f>
        <v>0</v>
      </c>
      <c r="J5031">
        <f>COUNTIF($B$3:B5030,B5031)</f>
        <v>0</v>
      </c>
      <c r="K5031">
        <f t="shared" si="163"/>
        <v>0</v>
      </c>
    </row>
    <row r="5032" spans="1:11" ht="27">
      <c r="A5032" s="595" t="s">
        <v>21076</v>
      </c>
      <c r="B5032" s="573" t="s">
        <v>21294</v>
      </c>
      <c r="C5032" s="573" t="str">
        <f t="shared" si="164"/>
        <v xml:space="preserve">PATTRIBUTE8                    </v>
      </c>
      <c r="D5032" s="584" t="s">
        <v>21295</v>
      </c>
      <c r="E5032" s="575">
        <v>14</v>
      </c>
      <c r="F5032" s="588" t="s">
        <v>1347</v>
      </c>
      <c r="G5032" s="603">
        <v>150</v>
      </c>
      <c r="H5032" t="str">
        <f t="shared" si="162"/>
        <v>attribute8                    String</v>
      </c>
      <c r="I5032">
        <f>COUNTIF($H$3:H5031,H5032)</f>
        <v>0</v>
      </c>
      <c r="J5032">
        <f>COUNTIF($B$3:B5031,B5032)</f>
        <v>0</v>
      </c>
      <c r="K5032">
        <f t="shared" si="163"/>
        <v>0</v>
      </c>
    </row>
    <row r="5033" spans="1:11" ht="27">
      <c r="A5033" s="595" t="s">
        <v>21076</v>
      </c>
      <c r="B5033" s="573" t="s">
        <v>21296</v>
      </c>
      <c r="C5033" s="573" t="str">
        <f t="shared" si="164"/>
        <v xml:space="preserve">PATTRIBUTE9                    </v>
      </c>
      <c r="D5033" s="584" t="s">
        <v>21297</v>
      </c>
      <c r="E5033" s="575">
        <v>15</v>
      </c>
      <c r="F5033" s="588" t="s">
        <v>1347</v>
      </c>
      <c r="G5033" s="603">
        <v>150</v>
      </c>
      <c r="H5033" t="str">
        <f t="shared" si="162"/>
        <v>attribute9                    String</v>
      </c>
      <c r="I5033">
        <f>COUNTIF($H$3:H5032,H5033)</f>
        <v>0</v>
      </c>
      <c r="J5033">
        <f>COUNTIF($B$3:B5032,B5033)</f>
        <v>0</v>
      </c>
      <c r="K5033">
        <f t="shared" si="163"/>
        <v>0</v>
      </c>
    </row>
    <row r="5034" spans="1:11" ht="27">
      <c r="A5034" s="595" t="s">
        <v>21076</v>
      </c>
      <c r="B5034" s="573" t="s">
        <v>21298</v>
      </c>
      <c r="C5034" s="573" t="str">
        <f t="shared" si="164"/>
        <v xml:space="preserve">PATTRIBUTE10                   </v>
      </c>
      <c r="D5034" s="584" t="s">
        <v>21299</v>
      </c>
      <c r="E5034" s="575">
        <v>16</v>
      </c>
      <c r="F5034" s="588" t="s">
        <v>1347</v>
      </c>
      <c r="G5034" s="603">
        <v>150</v>
      </c>
      <c r="H5034" t="str">
        <f t="shared" si="162"/>
        <v>attribute10                   String</v>
      </c>
      <c r="I5034">
        <f>COUNTIF($H$3:H5033,H5034)</f>
        <v>0</v>
      </c>
      <c r="J5034">
        <f>COUNTIF($B$3:B5033,B5034)</f>
        <v>0</v>
      </c>
      <c r="K5034">
        <f t="shared" si="163"/>
        <v>0</v>
      </c>
    </row>
    <row r="5035" spans="1:11" ht="27">
      <c r="A5035" s="595" t="s">
        <v>21076</v>
      </c>
      <c r="B5035" s="573" t="s">
        <v>4651</v>
      </c>
      <c r="C5035" s="573" t="str">
        <f t="shared" si="164"/>
        <v>PPART_NO</v>
      </c>
      <c r="D5035" s="576" t="s">
        <v>4653</v>
      </c>
      <c r="E5035" s="575">
        <v>17</v>
      </c>
      <c r="F5035" s="588" t="s">
        <v>1347</v>
      </c>
      <c r="G5035" s="603">
        <v>40</v>
      </c>
      <c r="H5035" t="str">
        <f t="shared" si="162"/>
        <v>partNoString</v>
      </c>
      <c r="I5035">
        <f>COUNTIF($H$3:H5034,H5035)</f>
        <v>9</v>
      </c>
      <c r="J5035">
        <f>COUNTIF($B$3:B5034,B5035)</f>
        <v>9</v>
      </c>
      <c r="K5035">
        <f t="shared" si="163"/>
        <v>0</v>
      </c>
    </row>
    <row r="5036" spans="1:11" ht="27">
      <c r="A5036" s="595" t="s">
        <v>21076</v>
      </c>
      <c r="B5036" s="573" t="s">
        <v>2821</v>
      </c>
      <c r="C5036" s="573" t="str">
        <f t="shared" si="164"/>
        <v>PATTRIBUTE8</v>
      </c>
      <c r="D5036" s="576" t="s">
        <v>2823</v>
      </c>
      <c r="E5036" s="575">
        <v>18</v>
      </c>
      <c r="F5036" s="588" t="s">
        <v>1347</v>
      </c>
      <c r="G5036" s="603">
        <v>150</v>
      </c>
      <c r="H5036" t="str">
        <f t="shared" si="162"/>
        <v>attribute8String</v>
      </c>
      <c r="I5036">
        <f>COUNTIF($H$3:H5035,H5036)</f>
        <v>16</v>
      </c>
      <c r="J5036">
        <f>COUNTIF($B$3:B5035,B5036)</f>
        <v>16</v>
      </c>
      <c r="K5036">
        <f t="shared" si="163"/>
        <v>0</v>
      </c>
    </row>
    <row r="5037" spans="1:11" ht="27">
      <c r="A5037" s="595" t="s">
        <v>21076</v>
      </c>
      <c r="B5037" s="573" t="s">
        <v>2824</v>
      </c>
      <c r="C5037" s="573" t="str">
        <f t="shared" si="164"/>
        <v>PATTRIBUTE9</v>
      </c>
      <c r="D5037" s="576" t="s">
        <v>2826</v>
      </c>
      <c r="E5037" s="575">
        <v>19</v>
      </c>
      <c r="F5037" s="588" t="s">
        <v>1347</v>
      </c>
      <c r="G5037" s="603">
        <v>150</v>
      </c>
      <c r="H5037" t="str">
        <f t="shared" si="162"/>
        <v>attribute9String</v>
      </c>
      <c r="I5037">
        <f>COUNTIF($H$3:H5036,H5037)</f>
        <v>16</v>
      </c>
      <c r="J5037">
        <f>COUNTIF($B$3:B5036,B5037)</f>
        <v>16</v>
      </c>
      <c r="K5037">
        <f t="shared" si="163"/>
        <v>0</v>
      </c>
    </row>
    <row r="5038" spans="1:11" ht="27">
      <c r="A5038" s="595" t="s">
        <v>21076</v>
      </c>
      <c r="B5038" s="573" t="s">
        <v>1759</v>
      </c>
      <c r="C5038" s="573" t="str">
        <f t="shared" si="164"/>
        <v>PATTRIBUTE10</v>
      </c>
      <c r="D5038" s="576" t="s">
        <v>1761</v>
      </c>
      <c r="E5038" s="575">
        <v>20</v>
      </c>
      <c r="F5038" s="588" t="s">
        <v>1347</v>
      </c>
      <c r="G5038" s="603">
        <v>150</v>
      </c>
      <c r="H5038" t="str">
        <f t="shared" si="162"/>
        <v>attribute10String</v>
      </c>
      <c r="I5038">
        <f>COUNTIF($H$3:H5037,H5038)</f>
        <v>18</v>
      </c>
      <c r="J5038">
        <f>COUNTIF($B$3:B5037,B5038)</f>
        <v>18</v>
      </c>
      <c r="K5038">
        <f t="shared" si="163"/>
        <v>0</v>
      </c>
    </row>
    <row r="5039" spans="1:11">
      <c r="A5039" s="559" t="s">
        <v>21071</v>
      </c>
      <c r="B5039" s="573" t="s">
        <v>2464</v>
      </c>
      <c r="C5039" s="573" t="str">
        <f t="shared" si="164"/>
        <v>PSYSTEM_NAME</v>
      </c>
      <c r="D5039" s="573" t="s">
        <v>2466</v>
      </c>
      <c r="E5039" s="575">
        <v>1</v>
      </c>
      <c r="F5039" s="588" t="s">
        <v>1347</v>
      </c>
      <c r="G5039" s="603">
        <v>3</v>
      </c>
      <c r="H5039" t="str">
        <f t="shared" si="162"/>
        <v>systemNameString</v>
      </c>
      <c r="I5039">
        <f>COUNTIF($H$3:H5038,H5039)</f>
        <v>1</v>
      </c>
      <c r="J5039">
        <f>COUNTIF($B$3:B5038,B5039)</f>
        <v>1</v>
      </c>
      <c r="K5039">
        <f t="shared" si="163"/>
        <v>0</v>
      </c>
    </row>
    <row r="5040" spans="1:11">
      <c r="A5040" s="559" t="s">
        <v>21071</v>
      </c>
      <c r="B5040" s="573" t="s">
        <v>21300</v>
      </c>
      <c r="C5040" s="573" t="str">
        <f t="shared" si="164"/>
        <v>PPART_DIVISION_CODE</v>
      </c>
      <c r="D5040" s="573" t="s">
        <v>21301</v>
      </c>
      <c r="E5040" s="575">
        <v>2</v>
      </c>
      <c r="F5040" s="588" t="s">
        <v>1347</v>
      </c>
      <c r="G5040" s="603">
        <v>128</v>
      </c>
      <c r="H5040" t="str">
        <f t="shared" si="162"/>
        <v>partDivisionCodeString</v>
      </c>
      <c r="I5040">
        <f>COUNTIF($H$3:H5039,H5040)</f>
        <v>0</v>
      </c>
      <c r="J5040">
        <f>COUNTIF($B$3:B5039,B5040)</f>
        <v>0</v>
      </c>
      <c r="K5040">
        <f t="shared" si="163"/>
        <v>0</v>
      </c>
    </row>
    <row r="5041" spans="1:11">
      <c r="A5041" s="559" t="s">
        <v>21071</v>
      </c>
      <c r="B5041" s="573" t="s">
        <v>4651</v>
      </c>
      <c r="C5041" s="573" t="str">
        <f t="shared" si="164"/>
        <v>PPART_NO</v>
      </c>
      <c r="D5041" s="573" t="s">
        <v>4653</v>
      </c>
      <c r="E5041" s="575">
        <v>3</v>
      </c>
      <c r="F5041" s="588" t="s">
        <v>1347</v>
      </c>
      <c r="G5041" s="603">
        <v>50</v>
      </c>
      <c r="H5041" t="str">
        <f t="shared" si="162"/>
        <v>partNoString</v>
      </c>
      <c r="I5041">
        <f>COUNTIF($H$3:H5040,H5041)</f>
        <v>10</v>
      </c>
      <c r="J5041">
        <f>COUNTIF($B$3:B5040,B5041)</f>
        <v>10</v>
      </c>
      <c r="K5041">
        <f t="shared" si="163"/>
        <v>0</v>
      </c>
    </row>
    <row r="5042" spans="1:11">
      <c r="A5042" s="559" t="s">
        <v>21071</v>
      </c>
      <c r="B5042" s="573" t="s">
        <v>21302</v>
      </c>
      <c r="C5042" s="573" t="str">
        <f t="shared" si="164"/>
        <v>PDRAWING_NO</v>
      </c>
      <c r="D5042" s="573" t="s">
        <v>21303</v>
      </c>
      <c r="E5042" s="575">
        <v>4</v>
      </c>
      <c r="F5042" s="588" t="s">
        <v>1347</v>
      </c>
      <c r="G5042" s="603">
        <v>50</v>
      </c>
      <c r="H5042" t="str">
        <f t="shared" si="162"/>
        <v>drawingNoString</v>
      </c>
      <c r="I5042">
        <f>COUNTIF($H$3:H5041,H5042)</f>
        <v>0</v>
      </c>
      <c r="J5042">
        <f>COUNTIF($B$3:B5041,B5042)</f>
        <v>0</v>
      </c>
      <c r="K5042">
        <f t="shared" si="163"/>
        <v>0</v>
      </c>
    </row>
    <row r="5043" spans="1:11">
      <c r="A5043" s="559" t="s">
        <v>21071</v>
      </c>
      <c r="B5043" s="573" t="s">
        <v>21304</v>
      </c>
      <c r="C5043" s="573" t="str">
        <f t="shared" si="164"/>
        <v>PDRAWING_REV_NO</v>
      </c>
      <c r="D5043" s="573" t="s">
        <v>21305</v>
      </c>
      <c r="E5043" s="575">
        <v>5</v>
      </c>
      <c r="F5043" s="588" t="s">
        <v>1347</v>
      </c>
      <c r="G5043" s="603">
        <v>10</v>
      </c>
      <c r="H5043" t="str">
        <f t="shared" si="162"/>
        <v>drawingRevNoString</v>
      </c>
      <c r="I5043">
        <f>COUNTIF($H$3:H5042,H5043)</f>
        <v>0</v>
      </c>
      <c r="J5043">
        <f>COUNTIF($B$3:B5042,B5043)</f>
        <v>0</v>
      </c>
      <c r="K5043">
        <f t="shared" si="163"/>
        <v>0</v>
      </c>
    </row>
    <row r="5044" spans="1:11">
      <c r="A5044" s="559" t="s">
        <v>21071</v>
      </c>
      <c r="B5044" s="573" t="s">
        <v>21306</v>
      </c>
      <c r="C5044" s="573" t="str">
        <f t="shared" si="164"/>
        <v>PDRAWING_TYPE</v>
      </c>
      <c r="D5044" s="573" t="s">
        <v>21307</v>
      </c>
      <c r="E5044" s="575">
        <v>6</v>
      </c>
      <c r="F5044" s="588" t="s">
        <v>1347</v>
      </c>
      <c r="G5044" s="603">
        <v>10</v>
      </c>
      <c r="H5044" t="str">
        <f t="shared" si="162"/>
        <v>drawingTypeString</v>
      </c>
      <c r="I5044">
        <f>COUNTIF($H$3:H5043,H5044)</f>
        <v>0</v>
      </c>
      <c r="J5044">
        <f>COUNTIF($B$3:B5043,B5044)</f>
        <v>0</v>
      </c>
      <c r="K5044">
        <f t="shared" si="163"/>
        <v>0</v>
      </c>
    </row>
    <row r="5045" spans="1:11">
      <c r="A5045" s="559" t="s">
        <v>21071</v>
      </c>
      <c r="B5045" s="573" t="s">
        <v>21308</v>
      </c>
      <c r="C5045" s="573" t="str">
        <f t="shared" si="164"/>
        <v>PDRAWING_APPROVAL_TYPE</v>
      </c>
      <c r="D5045" s="573" t="s">
        <v>21309</v>
      </c>
      <c r="E5045" s="575">
        <v>7</v>
      </c>
      <c r="F5045" s="588" t="s">
        <v>1347</v>
      </c>
      <c r="G5045" s="603">
        <v>10</v>
      </c>
      <c r="H5045" t="str">
        <f t="shared" si="162"/>
        <v>drawingApprovalTypeString</v>
      </c>
      <c r="I5045">
        <f>COUNTIF($H$3:H5044,H5045)</f>
        <v>0</v>
      </c>
      <c r="J5045">
        <f>COUNTIF($B$3:B5044,B5045)</f>
        <v>0</v>
      </c>
      <c r="K5045">
        <f t="shared" si="163"/>
        <v>0</v>
      </c>
    </row>
    <row r="5046" spans="1:11">
      <c r="A5046" s="559" t="s">
        <v>21071</v>
      </c>
      <c r="B5046" s="573" t="s">
        <v>21310</v>
      </c>
      <c r="C5046" s="573" t="str">
        <f t="shared" si="164"/>
        <v>PCHANGE_NO</v>
      </c>
      <c r="D5046" s="573" t="s">
        <v>21311</v>
      </c>
      <c r="E5046" s="575">
        <v>8</v>
      </c>
      <c r="F5046" s="588" t="s">
        <v>1347</v>
      </c>
      <c r="G5046" s="603">
        <v>20</v>
      </c>
      <c r="H5046" t="str">
        <f t="shared" si="162"/>
        <v>changeNoString</v>
      </c>
      <c r="I5046">
        <f>COUNTIF($H$3:H5045,H5046)</f>
        <v>0</v>
      </c>
      <c r="J5046">
        <f>COUNTIF($B$3:B5045,B5046)</f>
        <v>0</v>
      </c>
      <c r="K5046">
        <f t="shared" si="163"/>
        <v>0</v>
      </c>
    </row>
    <row r="5047" spans="1:11">
      <c r="A5047" s="559" t="s">
        <v>21071</v>
      </c>
      <c r="B5047" s="573" t="s">
        <v>21312</v>
      </c>
      <c r="C5047" s="573" t="str">
        <f t="shared" si="164"/>
        <v>PCHANGE_APPROVAL_DATE</v>
      </c>
      <c r="D5047" s="573" t="s">
        <v>21313</v>
      </c>
      <c r="E5047" s="575">
        <v>9</v>
      </c>
      <c r="F5047" s="588" t="s">
        <v>1347</v>
      </c>
      <c r="G5047" s="603">
        <v>20</v>
      </c>
      <c r="H5047" t="str">
        <f t="shared" si="162"/>
        <v>changeApprovalDateString</v>
      </c>
      <c r="I5047">
        <f>COUNTIF($H$3:H5046,H5047)</f>
        <v>0</v>
      </c>
      <c r="J5047">
        <f>COUNTIF($B$3:B5046,B5047)</f>
        <v>0</v>
      </c>
      <c r="K5047">
        <f t="shared" si="163"/>
        <v>0</v>
      </c>
    </row>
    <row r="5048" spans="1:11">
      <c r="A5048" s="559" t="s">
        <v>21071</v>
      </c>
      <c r="B5048" s="573" t="s">
        <v>21314</v>
      </c>
      <c r="C5048" s="573" t="str">
        <f t="shared" si="164"/>
        <v>PGPDM_URL</v>
      </c>
      <c r="D5048" s="573" t="s">
        <v>21315</v>
      </c>
      <c r="E5048" s="575">
        <v>10</v>
      </c>
      <c r="F5048" s="588" t="s">
        <v>1347</v>
      </c>
      <c r="G5048" s="603">
        <v>1000</v>
      </c>
      <c r="H5048" t="str">
        <f t="shared" si="162"/>
        <v>gpdmUrlString</v>
      </c>
      <c r="I5048">
        <f>COUNTIF($H$3:H5047,H5048)</f>
        <v>0</v>
      </c>
      <c r="J5048">
        <f>COUNTIF($B$3:B5047,B5048)</f>
        <v>0</v>
      </c>
      <c r="K5048">
        <f t="shared" si="163"/>
        <v>0</v>
      </c>
    </row>
    <row r="5049" spans="1:11">
      <c r="A5049" s="540" t="s">
        <v>2510</v>
      </c>
      <c r="B5049" s="541" t="s">
        <v>1802</v>
      </c>
      <c r="C5049" s="541" t="s">
        <v>1803</v>
      </c>
      <c r="D5049" s="541" t="s">
        <v>1804</v>
      </c>
      <c r="E5049" s="542">
        <v>14</v>
      </c>
      <c r="F5049" s="540" t="s">
        <v>1347</v>
      </c>
      <c r="G5049" s="542">
        <v>256</v>
      </c>
      <c r="H5049" t="str">
        <f t="shared" si="162"/>
        <v>businessUnitCodeString</v>
      </c>
      <c r="I5049">
        <f>COUNTIF($H$3:H5048,H5049)</f>
        <v>7</v>
      </c>
      <c r="J5049">
        <f>COUNTIF($B$3:B5048,B5049)</f>
        <v>7</v>
      </c>
      <c r="K5049">
        <f t="shared" si="163"/>
        <v>0</v>
      </c>
    </row>
    <row r="5050" spans="1:11">
      <c r="A5050" s="413" t="s">
        <v>18234</v>
      </c>
      <c r="B5050" s="413" t="s">
        <v>21361</v>
      </c>
      <c r="C5050" s="413" t="s">
        <v>21362</v>
      </c>
      <c r="D5050" s="413" t="s">
        <v>21363</v>
      </c>
      <c r="E5050" s="532">
        <v>28</v>
      </c>
      <c r="F5050" s="533" t="s">
        <v>1347</v>
      </c>
      <c r="G5050" s="532">
        <v>1</v>
      </c>
      <c r="H5050" t="str">
        <f t="shared" si="162"/>
        <v>yieldYnString</v>
      </c>
      <c r="I5050">
        <f>COUNTIF($H$3:H5049,H5050)</f>
        <v>0</v>
      </c>
      <c r="J5050">
        <f>COUNTIF($B$3:B5049,B5050)</f>
        <v>0</v>
      </c>
      <c r="K5050">
        <f t="shared" si="163"/>
        <v>0</v>
      </c>
    </row>
    <row r="5051" spans="1:11">
      <c r="A5051" s="413" t="s">
        <v>18234</v>
      </c>
      <c r="B5051" s="413" t="s">
        <v>21364</v>
      </c>
      <c r="C5051" s="413" t="s">
        <v>21365</v>
      </c>
      <c r="D5051" s="413" t="s">
        <v>21366</v>
      </c>
      <c r="E5051" s="532">
        <v>29</v>
      </c>
      <c r="F5051" s="533" t="s">
        <v>1347</v>
      </c>
      <c r="G5051" s="532">
        <v>256</v>
      </c>
      <c r="H5051" t="str">
        <f t="shared" si="162"/>
        <v>textMakerString</v>
      </c>
      <c r="I5051">
        <f>COUNTIF($H$3:H5050,H5051)</f>
        <v>0</v>
      </c>
      <c r="J5051">
        <f>COUNTIF($B$3:B5050,B5051)</f>
        <v>0</v>
      </c>
      <c r="K5051">
        <f t="shared" si="163"/>
        <v>0</v>
      </c>
    </row>
    <row r="5052" spans="1:11">
      <c r="A5052" s="413" t="s">
        <v>18234</v>
      </c>
      <c r="B5052" s="413" t="s">
        <v>21367</v>
      </c>
      <c r="C5052" s="413" t="s">
        <v>21368</v>
      </c>
      <c r="D5052" s="413" t="s">
        <v>21369</v>
      </c>
      <c r="E5052" s="532">
        <v>30</v>
      </c>
      <c r="F5052" s="533" t="s">
        <v>1347</v>
      </c>
      <c r="G5052" s="532">
        <v>256</v>
      </c>
      <c r="H5052" t="str">
        <f t="shared" si="162"/>
        <v>textSupplierString</v>
      </c>
      <c r="I5052">
        <f>COUNTIF($H$3:H5051,H5052)</f>
        <v>0</v>
      </c>
      <c r="J5052">
        <f>COUNTIF($B$3:B5051,B5052)</f>
        <v>0</v>
      </c>
      <c r="K5052">
        <f t="shared" si="163"/>
        <v>0</v>
      </c>
    </row>
    <row r="5053" spans="1:11">
      <c r="A5053" s="413" t="s">
        <v>18234</v>
      </c>
      <c r="B5053" s="413" t="s">
        <v>21370</v>
      </c>
      <c r="C5053" s="413" t="s">
        <v>21371</v>
      </c>
      <c r="D5053" s="413" t="s">
        <v>21372</v>
      </c>
      <c r="E5053" s="532">
        <v>31</v>
      </c>
      <c r="F5053" s="533" t="s">
        <v>1347</v>
      </c>
      <c r="G5053" s="532">
        <v>512</v>
      </c>
      <c r="H5053" t="str">
        <f t="shared" si="162"/>
        <v>pApprNoGoingReasonString</v>
      </c>
      <c r="I5053">
        <f>COUNTIF($H$3:H5052,H5053)</f>
        <v>0</v>
      </c>
      <c r="J5053">
        <f>COUNTIF($B$3:B5052,B5053)</f>
        <v>0</v>
      </c>
      <c r="K5053">
        <f t="shared" si="163"/>
        <v>0</v>
      </c>
    </row>
    <row r="5054" spans="1:11">
      <c r="A5054" s="413" t="s">
        <v>18879</v>
      </c>
      <c r="B5054" s="413" t="s">
        <v>18808</v>
      </c>
      <c r="C5054" s="413" t="s">
        <v>21373</v>
      </c>
      <c r="D5054" s="413" t="s">
        <v>18809</v>
      </c>
      <c r="E5054" s="532">
        <v>3</v>
      </c>
      <c r="F5054" s="533" t="s">
        <v>1347</v>
      </c>
      <c r="G5054" s="532">
        <v>128</v>
      </c>
      <c r="H5054" t="str">
        <f t="shared" si="162"/>
        <v>prodProjectGubunString</v>
      </c>
      <c r="I5054">
        <f>COUNTIF($H$3:H5053,H5054)</f>
        <v>2</v>
      </c>
      <c r="J5054">
        <f>COUNTIF($B$3:B5053,B5054)</f>
        <v>2</v>
      </c>
      <c r="K5054">
        <f t="shared" si="163"/>
        <v>0</v>
      </c>
    </row>
    <row r="5055" spans="1:11">
      <c r="A5055" s="413" t="s">
        <v>18879</v>
      </c>
      <c r="B5055" s="413" t="s">
        <v>21374</v>
      </c>
      <c r="C5055" s="413" t="s">
        <v>21375</v>
      </c>
      <c r="D5055" s="413" t="s">
        <v>21376</v>
      </c>
      <c r="E5055" s="532">
        <v>4</v>
      </c>
      <c r="F5055" s="533" t="s">
        <v>1347</v>
      </c>
      <c r="G5055" s="532">
        <v>30</v>
      </c>
      <c r="H5055" t="str">
        <f t="shared" si="162"/>
        <v>prevPartProjectCodeString</v>
      </c>
      <c r="I5055">
        <f>COUNTIF($H$3:H5054,H5055)</f>
        <v>0</v>
      </c>
      <c r="J5055">
        <f>COUNTIF($B$3:B5054,B5055)</f>
        <v>0</v>
      </c>
      <c r="K5055">
        <f t="shared" si="163"/>
        <v>0</v>
      </c>
    </row>
    <row r="5056" spans="1:11">
      <c r="A5056" s="413" t="s">
        <v>21337</v>
      </c>
      <c r="B5056" s="413" t="s">
        <v>661</v>
      </c>
      <c r="C5056" s="413" t="s">
        <v>2613</v>
      </c>
      <c r="D5056" s="533" t="s">
        <v>2614</v>
      </c>
      <c r="E5056" s="532">
        <v>1</v>
      </c>
      <c r="F5056" s="533" t="s">
        <v>1347</v>
      </c>
      <c r="G5056" s="532">
        <v>50</v>
      </c>
      <c r="H5056" t="str">
        <f t="shared" si="162"/>
        <v>activityCodeString</v>
      </c>
      <c r="I5056">
        <f>COUNTIF($H$3:H5055,H5056)</f>
        <v>9</v>
      </c>
      <c r="J5056">
        <f>COUNTIF($B$3:B5055,B5056)</f>
        <v>9</v>
      </c>
      <c r="K5056">
        <f t="shared" si="163"/>
        <v>0</v>
      </c>
    </row>
    <row r="5057" spans="1:11">
      <c r="A5057" s="413" t="s">
        <v>21337</v>
      </c>
      <c r="B5057" s="413" t="s">
        <v>2035</v>
      </c>
      <c r="C5057" s="413" t="s">
        <v>2036</v>
      </c>
      <c r="D5057" s="533" t="s">
        <v>2037</v>
      </c>
      <c r="E5057" s="532">
        <v>2</v>
      </c>
      <c r="F5057" s="533" t="s">
        <v>1347</v>
      </c>
      <c r="G5057" s="532">
        <v>256</v>
      </c>
      <c r="H5057" t="str">
        <f t="shared" si="162"/>
        <v>activityNameKorString</v>
      </c>
      <c r="I5057">
        <f>COUNTIF($H$3:H5056,H5057)</f>
        <v>5</v>
      </c>
      <c r="J5057">
        <f>COUNTIF($B$3:B5056,B5057)</f>
        <v>5</v>
      </c>
      <c r="K5057">
        <f t="shared" si="163"/>
        <v>0</v>
      </c>
    </row>
    <row r="5058" spans="1:11">
      <c r="A5058" s="413" t="s">
        <v>21337</v>
      </c>
      <c r="B5058" s="413" t="s">
        <v>2038</v>
      </c>
      <c r="C5058" s="413" t="s">
        <v>2039</v>
      </c>
      <c r="D5058" s="533" t="s">
        <v>2040</v>
      </c>
      <c r="E5058" s="532">
        <v>3</v>
      </c>
      <c r="F5058" s="533" t="s">
        <v>1347</v>
      </c>
      <c r="G5058" s="532">
        <v>256</v>
      </c>
      <c r="H5058" t="str">
        <f t="shared" si="162"/>
        <v>activityNameEngString</v>
      </c>
      <c r="I5058">
        <f>COUNTIF($H$3:H5057,H5058)</f>
        <v>5</v>
      </c>
      <c r="J5058">
        <f>COUNTIF($B$3:B5057,B5058)</f>
        <v>5</v>
      </c>
      <c r="K5058">
        <f t="shared" si="163"/>
        <v>0</v>
      </c>
    </row>
    <row r="5059" spans="1:11">
      <c r="A5059" s="413" t="s">
        <v>21337</v>
      </c>
      <c r="B5059" s="413" t="s">
        <v>2041</v>
      </c>
      <c r="C5059" s="413" t="s">
        <v>2042</v>
      </c>
      <c r="D5059" s="533" t="s">
        <v>2043</v>
      </c>
      <c r="E5059" s="532">
        <v>4</v>
      </c>
      <c r="F5059" s="533" t="s">
        <v>1347</v>
      </c>
      <c r="G5059" s="532">
        <v>256</v>
      </c>
      <c r="H5059" t="str">
        <f t="shared" ref="H5059:H5122" si="165">B5059&amp;F5059</f>
        <v>activityNameChiString</v>
      </c>
      <c r="I5059">
        <f>COUNTIF($H$3:H5058,H5059)</f>
        <v>5</v>
      </c>
      <c r="J5059">
        <f>COUNTIF($B$3:B5058,B5059)</f>
        <v>5</v>
      </c>
      <c r="K5059">
        <f t="shared" si="163"/>
        <v>0</v>
      </c>
    </row>
    <row r="5060" spans="1:11">
      <c r="A5060" s="413" t="s">
        <v>21341</v>
      </c>
      <c r="B5060" s="413" t="s">
        <v>21377</v>
      </c>
      <c r="C5060" s="413" t="s">
        <v>21378</v>
      </c>
      <c r="D5060" s="533" t="s">
        <v>21379</v>
      </c>
      <c r="E5060" s="532">
        <v>1</v>
      </c>
      <c r="F5060" s="533" t="s">
        <v>1347</v>
      </c>
      <c r="G5060" s="532">
        <v>20</v>
      </c>
      <c r="H5060" t="str">
        <f t="shared" si="165"/>
        <v>prodProjectObidString</v>
      </c>
      <c r="I5060">
        <f>COUNTIF($H$3:H5059,H5060)</f>
        <v>0</v>
      </c>
      <c r="J5060">
        <f>COUNTIF($B$3:B5059,B5060)</f>
        <v>0</v>
      </c>
      <c r="K5060">
        <f t="shared" ref="K5060:K5123" si="166">J5060-I5060</f>
        <v>0</v>
      </c>
    </row>
    <row r="5061" spans="1:11">
      <c r="A5061" s="413" t="s">
        <v>21341</v>
      </c>
      <c r="B5061" s="413" t="s">
        <v>21380</v>
      </c>
      <c r="C5061" s="413" t="s">
        <v>21381</v>
      </c>
      <c r="D5061" s="533" t="s">
        <v>21382</v>
      </c>
      <c r="E5061" s="532">
        <v>2</v>
      </c>
      <c r="F5061" s="533" t="s">
        <v>1353</v>
      </c>
      <c r="G5061" s="532"/>
      <c r="H5061" t="str">
        <f t="shared" si="165"/>
        <v>successCountInteger</v>
      </c>
      <c r="I5061">
        <f>COUNTIF($H$3:H5060,H5061)</f>
        <v>0</v>
      </c>
      <c r="J5061">
        <f>COUNTIF($B$3:B5060,B5061)</f>
        <v>0</v>
      </c>
      <c r="K5061">
        <f t="shared" si="166"/>
        <v>0</v>
      </c>
    </row>
    <row r="5062" spans="1:11">
      <c r="A5062" s="413" t="s">
        <v>21341</v>
      </c>
      <c r="B5062" s="413" t="s">
        <v>21383</v>
      </c>
      <c r="C5062" s="413" t="s">
        <v>21384</v>
      </c>
      <c r="D5062" s="533" t="s">
        <v>21385</v>
      </c>
      <c r="E5062" s="532">
        <v>3</v>
      </c>
      <c r="F5062" s="533" t="s">
        <v>1353</v>
      </c>
      <c r="G5062" s="532"/>
      <c r="H5062" t="str">
        <f t="shared" si="165"/>
        <v>failCountInteger</v>
      </c>
      <c r="I5062">
        <f>COUNTIF($H$3:H5061,H5062)</f>
        <v>0</v>
      </c>
      <c r="J5062">
        <f>COUNTIF($B$3:B5061,B5062)</f>
        <v>0</v>
      </c>
      <c r="K5062">
        <f t="shared" si="166"/>
        <v>0</v>
      </c>
    </row>
    <row r="5063" spans="1:11">
      <c r="A5063" s="413" t="s">
        <v>21341</v>
      </c>
      <c r="B5063" s="413" t="s">
        <v>21386</v>
      </c>
      <c r="C5063" s="413" t="s">
        <v>21387</v>
      </c>
      <c r="D5063" s="533" t="s">
        <v>21388</v>
      </c>
      <c r="E5063" s="532">
        <v>4</v>
      </c>
      <c r="F5063" s="533" t="s">
        <v>1347</v>
      </c>
      <c r="G5063" s="532">
        <v>1</v>
      </c>
      <c r="H5063" t="str">
        <f t="shared" si="165"/>
        <v>isFinalYnString</v>
      </c>
      <c r="I5063">
        <f>COUNTIF($H$3:H5062,H5063)</f>
        <v>3</v>
      </c>
      <c r="J5063">
        <f>COUNTIF($B$3:B5062,B5063)</f>
        <v>3</v>
      </c>
      <c r="K5063">
        <f t="shared" si="166"/>
        <v>0</v>
      </c>
    </row>
    <row r="5064" spans="1:11">
      <c r="A5064" s="413" t="s">
        <v>21341</v>
      </c>
      <c r="B5064" s="413" t="s">
        <v>21389</v>
      </c>
      <c r="C5064" s="413" t="s">
        <v>21390</v>
      </c>
      <c r="D5064" s="533" t="s">
        <v>21391</v>
      </c>
      <c r="E5064" s="532">
        <v>5</v>
      </c>
      <c r="F5064" s="533" t="s">
        <v>9945</v>
      </c>
      <c r="G5064" s="532">
        <v>128</v>
      </c>
      <c r="H5064" t="str">
        <f t="shared" si="165"/>
        <v>confirmUserIdUserId</v>
      </c>
      <c r="I5064">
        <f>COUNTIF($H$3:H5063,H5064)</f>
        <v>0</v>
      </c>
      <c r="J5064">
        <f>COUNTIF($B$3:B5063,B5064)</f>
        <v>0</v>
      </c>
      <c r="K5064">
        <f t="shared" si="166"/>
        <v>0</v>
      </c>
    </row>
    <row r="5065" spans="1:11">
      <c r="A5065" s="413" t="s">
        <v>21341</v>
      </c>
      <c r="B5065" s="413" t="s">
        <v>21392</v>
      </c>
      <c r="C5065" s="413" t="s">
        <v>21393</v>
      </c>
      <c r="D5065" s="533" t="s">
        <v>17243</v>
      </c>
      <c r="E5065" s="532">
        <v>6</v>
      </c>
      <c r="F5065" s="533" t="s">
        <v>1363</v>
      </c>
      <c r="G5065" s="532"/>
      <c r="H5065" t="str">
        <f t="shared" si="165"/>
        <v>confirmDateDate</v>
      </c>
      <c r="I5065">
        <f>COUNTIF($H$3:H5064,H5065)</f>
        <v>3</v>
      </c>
      <c r="J5065">
        <f>COUNTIF($B$3:B5064,B5065)</f>
        <v>3</v>
      </c>
      <c r="K5065">
        <f t="shared" si="166"/>
        <v>0</v>
      </c>
    </row>
    <row r="5066" spans="1:11">
      <c r="A5066" s="413" t="s">
        <v>21341</v>
      </c>
      <c r="B5066" s="413" t="s">
        <v>19011</v>
      </c>
      <c r="C5066" s="413" t="s">
        <v>21394</v>
      </c>
      <c r="D5066" s="533" t="s">
        <v>21395</v>
      </c>
      <c r="E5066" s="532">
        <v>7</v>
      </c>
      <c r="F5066" s="533" t="s">
        <v>1347</v>
      </c>
      <c r="G5066" s="532">
        <v>1</v>
      </c>
      <c r="H5066" t="str">
        <f t="shared" si="165"/>
        <v>confirmStatusString</v>
      </c>
      <c r="I5066">
        <f>COUNTIF($H$3:H5065,H5066)</f>
        <v>0</v>
      </c>
      <c r="J5066">
        <f>COUNTIF($B$3:B5065,B5066)</f>
        <v>0</v>
      </c>
      <c r="K5066">
        <f t="shared" si="166"/>
        <v>0</v>
      </c>
    </row>
    <row r="5067" spans="1:11">
      <c r="A5067" s="413" t="s">
        <v>21344</v>
      </c>
      <c r="B5067" s="413" t="s">
        <v>21396</v>
      </c>
      <c r="C5067" s="413" t="s">
        <v>21397</v>
      </c>
      <c r="D5067" s="533" t="s">
        <v>21398</v>
      </c>
      <c r="E5067" s="532">
        <v>1</v>
      </c>
      <c r="F5067" s="533" t="s">
        <v>1347</v>
      </c>
      <c r="G5067" s="532">
        <v>30</v>
      </c>
      <c r="H5067" t="str">
        <f t="shared" si="165"/>
        <v>xlsxRowNoString</v>
      </c>
      <c r="I5067">
        <f>COUNTIF($H$3:H5066,H5067)</f>
        <v>0</v>
      </c>
      <c r="J5067">
        <f>COUNTIF($B$3:B5066,B5067)</f>
        <v>0</v>
      </c>
      <c r="K5067">
        <f t="shared" si="166"/>
        <v>0</v>
      </c>
    </row>
    <row r="5068" spans="1:11">
      <c r="A5068" s="413" t="s">
        <v>21344</v>
      </c>
      <c r="B5068" s="413" t="s">
        <v>21399</v>
      </c>
      <c r="C5068" s="413" t="s">
        <v>21400</v>
      </c>
      <c r="D5068" s="533" t="s">
        <v>16924</v>
      </c>
      <c r="E5068" s="532">
        <v>2</v>
      </c>
      <c r="F5068" s="533" t="s">
        <v>1347</v>
      </c>
      <c r="G5068" s="532">
        <v>128</v>
      </c>
      <c r="H5068" t="str">
        <f t="shared" si="165"/>
        <v>bmsProjectCodeString</v>
      </c>
      <c r="I5068">
        <f>COUNTIF($H$3:H5067,H5068)</f>
        <v>1</v>
      </c>
      <c r="J5068">
        <f>COUNTIF($B$3:B5067,B5068)</f>
        <v>1</v>
      </c>
      <c r="K5068">
        <f t="shared" si="166"/>
        <v>0</v>
      </c>
    </row>
    <row r="5069" spans="1:11">
      <c r="A5069" s="413" t="s">
        <v>21344</v>
      </c>
      <c r="B5069" s="413" t="s">
        <v>18880</v>
      </c>
      <c r="C5069" s="413" t="s">
        <v>18881</v>
      </c>
      <c r="D5069" s="533" t="s">
        <v>18882</v>
      </c>
      <c r="E5069" s="532">
        <v>3</v>
      </c>
      <c r="F5069" s="533" t="s">
        <v>1347</v>
      </c>
      <c r="G5069" s="532">
        <v>128</v>
      </c>
      <c r="H5069" t="str">
        <f t="shared" si="165"/>
        <v>partDevelopmentTypeString</v>
      </c>
      <c r="I5069">
        <f>COUNTIF($H$3:H5068,H5069)</f>
        <v>1</v>
      </c>
      <c r="J5069">
        <f>COUNTIF($B$3:B5068,B5069)</f>
        <v>1</v>
      </c>
      <c r="K5069">
        <f t="shared" si="166"/>
        <v>0</v>
      </c>
    </row>
    <row r="5070" spans="1:11">
      <c r="A5070" s="413" t="s">
        <v>21344</v>
      </c>
      <c r="B5070" s="413" t="s">
        <v>21374</v>
      </c>
      <c r="C5070" s="413" t="s">
        <v>21375</v>
      </c>
      <c r="D5070" s="533" t="s">
        <v>21376</v>
      </c>
      <c r="E5070" s="532">
        <v>4</v>
      </c>
      <c r="F5070" s="533" t="s">
        <v>1347</v>
      </c>
      <c r="G5070" s="532">
        <v>30</v>
      </c>
      <c r="H5070" t="str">
        <f t="shared" si="165"/>
        <v>prevPartProjectCodeString</v>
      </c>
      <c r="I5070">
        <f>COUNTIF($H$3:H5069,H5070)</f>
        <v>1</v>
      </c>
      <c r="J5070">
        <f>COUNTIF($B$3:B5069,B5070)</f>
        <v>1</v>
      </c>
      <c r="K5070">
        <f t="shared" si="166"/>
        <v>0</v>
      </c>
    </row>
    <row r="5071" spans="1:11">
      <c r="A5071" s="413" t="s">
        <v>21344</v>
      </c>
      <c r="B5071" s="413" t="s">
        <v>4651</v>
      </c>
      <c r="C5071" s="413" t="s">
        <v>4652</v>
      </c>
      <c r="D5071" s="533" t="s">
        <v>4653</v>
      </c>
      <c r="E5071" s="532">
        <v>5</v>
      </c>
      <c r="F5071" s="533" t="s">
        <v>1347</v>
      </c>
      <c r="G5071" s="532">
        <v>256</v>
      </c>
      <c r="H5071" t="str">
        <f t="shared" si="165"/>
        <v>partNoString</v>
      </c>
      <c r="I5071">
        <f>COUNTIF($H$3:H5070,H5071)</f>
        <v>11</v>
      </c>
      <c r="J5071">
        <f>COUNTIF($B$3:B5070,B5071)</f>
        <v>11</v>
      </c>
      <c r="K5071">
        <f t="shared" si="166"/>
        <v>0</v>
      </c>
    </row>
    <row r="5072" spans="1:11">
      <c r="A5072" s="413" t="s">
        <v>21344</v>
      </c>
      <c r="B5072" s="413" t="s">
        <v>18249</v>
      </c>
      <c r="C5072" s="413" t="s">
        <v>18250</v>
      </c>
      <c r="D5072" s="533" t="s">
        <v>18251</v>
      </c>
      <c r="E5072" s="532">
        <v>6</v>
      </c>
      <c r="F5072" s="533" t="s">
        <v>1347</v>
      </c>
      <c r="G5072" s="532">
        <v>512</v>
      </c>
      <c r="H5072" t="str">
        <f t="shared" si="165"/>
        <v>partDescriptionString</v>
      </c>
      <c r="I5072">
        <f>COUNTIF($H$3:H5071,H5072)</f>
        <v>1</v>
      </c>
      <c r="J5072">
        <f>COUNTIF($B$3:B5071,B5072)</f>
        <v>1</v>
      </c>
      <c r="K5072">
        <f t="shared" si="166"/>
        <v>0</v>
      </c>
    </row>
    <row r="5073" spans="1:11">
      <c r="A5073" s="413" t="s">
        <v>21344</v>
      </c>
      <c r="B5073" s="413" t="s">
        <v>18253</v>
      </c>
      <c r="C5073" s="413" t="s">
        <v>18254</v>
      </c>
      <c r="D5073" s="533" t="s">
        <v>18255</v>
      </c>
      <c r="E5073" s="532">
        <v>7</v>
      </c>
      <c r="F5073" s="533" t="s">
        <v>1347</v>
      </c>
      <c r="G5073" s="532">
        <v>512</v>
      </c>
      <c r="H5073" t="str">
        <f t="shared" si="165"/>
        <v>partSpecString</v>
      </c>
      <c r="I5073">
        <f>COUNTIF($H$3:H5072,H5073)</f>
        <v>1</v>
      </c>
      <c r="J5073">
        <f>COUNTIF($B$3:B5072,B5073)</f>
        <v>1</v>
      </c>
      <c r="K5073">
        <f t="shared" si="166"/>
        <v>0</v>
      </c>
    </row>
    <row r="5074" spans="1:11">
      <c r="A5074" s="413" t="s">
        <v>21344</v>
      </c>
      <c r="B5074" s="413" t="s">
        <v>18244</v>
      </c>
      <c r="C5074" s="413" t="s">
        <v>18245</v>
      </c>
      <c r="D5074" s="533" t="s">
        <v>18246</v>
      </c>
      <c r="E5074" s="532">
        <v>8</v>
      </c>
      <c r="F5074" s="533" t="s">
        <v>1347</v>
      </c>
      <c r="G5074" s="532">
        <v>256</v>
      </c>
      <c r="H5074" t="str">
        <f t="shared" si="165"/>
        <v>basisPartNoString</v>
      </c>
      <c r="I5074">
        <f>COUNTIF($H$3:H5073,H5074)</f>
        <v>1</v>
      </c>
      <c r="J5074">
        <f>COUNTIF($B$3:B5073,B5074)</f>
        <v>1</v>
      </c>
      <c r="K5074">
        <f t="shared" si="166"/>
        <v>0</v>
      </c>
    </row>
    <row r="5075" spans="1:11">
      <c r="A5075" s="413" t="s">
        <v>21344</v>
      </c>
      <c r="B5075" s="413" t="s">
        <v>21401</v>
      </c>
      <c r="C5075" s="413" t="s">
        <v>21402</v>
      </c>
      <c r="D5075" s="533" t="s">
        <v>21403</v>
      </c>
      <c r="E5075" s="532">
        <v>9</v>
      </c>
      <c r="F5075" s="533" t="s">
        <v>1353</v>
      </c>
      <c r="G5075" s="532"/>
      <c r="H5075" t="str">
        <f t="shared" si="165"/>
        <v>partQtyInteger</v>
      </c>
      <c r="I5075">
        <f>COUNTIF($H$3:H5074,H5075)</f>
        <v>0</v>
      </c>
      <c r="J5075">
        <f>COUNTIF($B$3:B5074,B5075)</f>
        <v>0</v>
      </c>
      <c r="K5075">
        <f t="shared" si="166"/>
        <v>0</v>
      </c>
    </row>
    <row r="5076" spans="1:11">
      <c r="A5076" s="413" t="s">
        <v>21344</v>
      </c>
      <c r="B5076" s="413" t="s">
        <v>21404</v>
      </c>
      <c r="C5076" s="413" t="s">
        <v>21405</v>
      </c>
      <c r="D5076" s="533" t="s">
        <v>21406</v>
      </c>
      <c r="E5076" s="532">
        <v>10</v>
      </c>
      <c r="F5076" s="533" t="s">
        <v>1347</v>
      </c>
      <c r="G5076" s="532">
        <v>256</v>
      </c>
      <c r="H5076" t="str">
        <f t="shared" si="165"/>
        <v>changePointString</v>
      </c>
      <c r="I5076">
        <f>COUNTIF($H$3:H5075,H5076)</f>
        <v>0</v>
      </c>
      <c r="J5076">
        <f>COUNTIF($B$3:B5075,B5076)</f>
        <v>0</v>
      </c>
      <c r="K5076">
        <f t="shared" si="166"/>
        <v>0</v>
      </c>
    </row>
    <row r="5077" spans="1:11">
      <c r="A5077" s="413" t="s">
        <v>21344</v>
      </c>
      <c r="B5077" s="413" t="s">
        <v>21407</v>
      </c>
      <c r="C5077" s="413" t="s">
        <v>21408</v>
      </c>
      <c r="D5077" s="533" t="s">
        <v>17314</v>
      </c>
      <c r="E5077" s="532">
        <v>11</v>
      </c>
      <c r="F5077" s="533" t="s">
        <v>1347</v>
      </c>
      <c r="G5077" s="532">
        <v>512</v>
      </c>
      <c r="H5077" t="str">
        <f t="shared" si="165"/>
        <v>changeReasonString</v>
      </c>
      <c r="I5077">
        <f>COUNTIF($H$3:H5076,H5077)</f>
        <v>1</v>
      </c>
      <c r="J5077">
        <f>COUNTIF($B$3:B5076,B5077)</f>
        <v>1</v>
      </c>
      <c r="K5077">
        <f t="shared" si="166"/>
        <v>0</v>
      </c>
    </row>
    <row r="5078" spans="1:11">
      <c r="A5078" s="413" t="s">
        <v>21344</v>
      </c>
      <c r="B5078" s="413" t="s">
        <v>18273</v>
      </c>
      <c r="C5078" s="413" t="s">
        <v>18274</v>
      </c>
      <c r="D5078" s="533" t="s">
        <v>18275</v>
      </c>
      <c r="E5078" s="532">
        <v>12</v>
      </c>
      <c r="F5078" s="533" t="s">
        <v>1347</v>
      </c>
      <c r="G5078" s="532">
        <v>1</v>
      </c>
      <c r="H5078" t="str">
        <f t="shared" si="165"/>
        <v>partStandardYnString</v>
      </c>
      <c r="I5078">
        <f>COUNTIF($H$3:H5077,H5078)</f>
        <v>1</v>
      </c>
      <c r="J5078">
        <f>COUNTIF($B$3:B5077,B5078)</f>
        <v>1</v>
      </c>
      <c r="K5078">
        <f t="shared" si="166"/>
        <v>0</v>
      </c>
    </row>
    <row r="5079" spans="1:11">
      <c r="A5079" s="413" t="s">
        <v>21344</v>
      </c>
      <c r="B5079" s="413" t="s">
        <v>18279</v>
      </c>
      <c r="C5079" s="413" t="s">
        <v>18280</v>
      </c>
      <c r="D5079" s="533" t="s">
        <v>18281</v>
      </c>
      <c r="E5079" s="532">
        <v>13</v>
      </c>
      <c r="F5079" s="533" t="s">
        <v>1347</v>
      </c>
      <c r="G5079" s="532">
        <v>512</v>
      </c>
      <c r="H5079" t="str">
        <f t="shared" si="165"/>
        <v>nonStandardReasonString</v>
      </c>
      <c r="I5079">
        <f>COUNTIF($H$3:H5078,H5079)</f>
        <v>1</v>
      </c>
      <c r="J5079">
        <f>COUNTIF($B$3:B5078,B5079)</f>
        <v>1</v>
      </c>
      <c r="K5079">
        <f t="shared" si="166"/>
        <v>0</v>
      </c>
    </row>
    <row r="5080" spans="1:11">
      <c r="A5080" s="413" t="s">
        <v>21344</v>
      </c>
      <c r="B5080" s="413" t="s">
        <v>18285</v>
      </c>
      <c r="C5080" s="413" t="s">
        <v>18286</v>
      </c>
      <c r="D5080" s="533" t="s">
        <v>18287</v>
      </c>
      <c r="E5080" s="532">
        <v>14</v>
      </c>
      <c r="F5080" s="533" t="s">
        <v>1347</v>
      </c>
      <c r="G5080" s="532">
        <v>1</v>
      </c>
      <c r="H5080" t="str">
        <f t="shared" si="165"/>
        <v>longDeliveryYnString</v>
      </c>
      <c r="I5080">
        <f>COUNTIF($H$3:H5079,H5080)</f>
        <v>1</v>
      </c>
      <c r="J5080">
        <f>COUNTIF($B$3:B5079,B5080)</f>
        <v>1</v>
      </c>
      <c r="K5080">
        <f t="shared" si="166"/>
        <v>0</v>
      </c>
    </row>
    <row r="5081" spans="1:11">
      <c r="A5081" s="413" t="s">
        <v>21344</v>
      </c>
      <c r="B5081" s="413" t="s">
        <v>18257</v>
      </c>
      <c r="C5081" s="413" t="s">
        <v>18258</v>
      </c>
      <c r="D5081" s="533" t="s">
        <v>18201</v>
      </c>
      <c r="E5081" s="532">
        <v>15</v>
      </c>
      <c r="F5081" s="533" t="s">
        <v>1347</v>
      </c>
      <c r="G5081" s="532">
        <v>30</v>
      </c>
      <c r="H5081" t="str">
        <f t="shared" si="165"/>
        <v>partDevGradeString</v>
      </c>
      <c r="I5081">
        <f>COUNTIF($H$3:H5080,H5081)</f>
        <v>1</v>
      </c>
      <c r="J5081">
        <f>COUNTIF($B$3:B5080,B5081)</f>
        <v>1</v>
      </c>
      <c r="K5081">
        <f t="shared" si="166"/>
        <v>0</v>
      </c>
    </row>
    <row r="5082" spans="1:11">
      <c r="A5082" s="413" t="s">
        <v>21344</v>
      </c>
      <c r="B5082" s="413" t="s">
        <v>18289</v>
      </c>
      <c r="C5082" s="413" t="s">
        <v>18290</v>
      </c>
      <c r="D5082" s="533" t="s">
        <v>18291</v>
      </c>
      <c r="E5082" s="532">
        <v>16</v>
      </c>
      <c r="F5082" s="533" t="s">
        <v>1347</v>
      </c>
      <c r="G5082" s="532">
        <v>1</v>
      </c>
      <c r="H5082" t="str">
        <f t="shared" si="165"/>
        <v>fourNewYnString</v>
      </c>
      <c r="I5082">
        <f>COUNTIF($H$3:H5081,H5082)</f>
        <v>1</v>
      </c>
      <c r="J5082">
        <f>COUNTIF($B$3:B5081,B5082)</f>
        <v>1</v>
      </c>
      <c r="K5082">
        <f t="shared" si="166"/>
        <v>0</v>
      </c>
    </row>
    <row r="5083" spans="1:11">
      <c r="A5083" s="413" t="s">
        <v>21344</v>
      </c>
      <c r="B5083" s="413" t="s">
        <v>21361</v>
      </c>
      <c r="C5083" s="413" t="s">
        <v>21362</v>
      </c>
      <c r="D5083" s="533" t="s">
        <v>21363</v>
      </c>
      <c r="E5083" s="532">
        <v>17</v>
      </c>
      <c r="F5083" s="533" t="s">
        <v>1347</v>
      </c>
      <c r="G5083" s="532">
        <v>1</v>
      </c>
      <c r="H5083" t="str">
        <f t="shared" si="165"/>
        <v>yieldYnString</v>
      </c>
      <c r="I5083">
        <f>COUNTIF($H$3:H5082,H5083)</f>
        <v>1</v>
      </c>
      <c r="J5083">
        <f>COUNTIF($B$3:B5082,B5083)</f>
        <v>1</v>
      </c>
      <c r="K5083">
        <f t="shared" si="166"/>
        <v>0</v>
      </c>
    </row>
    <row r="5084" spans="1:11">
      <c r="A5084" s="413" t="s">
        <v>21344</v>
      </c>
      <c r="B5084" s="413" t="s">
        <v>18293</v>
      </c>
      <c r="C5084" s="413" t="s">
        <v>18294</v>
      </c>
      <c r="D5084" s="533" t="s">
        <v>18295</v>
      </c>
      <c r="E5084" s="532">
        <v>18</v>
      </c>
      <c r="F5084" s="533" t="s">
        <v>1347</v>
      </c>
      <c r="G5084" s="532">
        <v>1</v>
      </c>
      <c r="H5084" t="str">
        <f t="shared" si="165"/>
        <v>apqpYnString</v>
      </c>
      <c r="I5084">
        <f>COUNTIF($H$3:H5083,H5084)</f>
        <v>1</v>
      </c>
      <c r="J5084">
        <f>COUNTIF($B$3:B5083,B5084)</f>
        <v>1</v>
      </c>
      <c r="K5084">
        <f t="shared" si="166"/>
        <v>0</v>
      </c>
    </row>
    <row r="5085" spans="1:11">
      <c r="A5085" s="413" t="s">
        <v>21344</v>
      </c>
      <c r="B5085" s="413" t="s">
        <v>18297</v>
      </c>
      <c r="C5085" s="413" t="s">
        <v>18298</v>
      </c>
      <c r="D5085" s="533" t="s">
        <v>18299</v>
      </c>
      <c r="E5085" s="532">
        <v>19</v>
      </c>
      <c r="F5085" s="533" t="s">
        <v>1347</v>
      </c>
      <c r="G5085" s="532">
        <v>1</v>
      </c>
      <c r="H5085" t="str">
        <f t="shared" si="165"/>
        <v>accelerationYnString</v>
      </c>
      <c r="I5085">
        <f>COUNTIF($H$3:H5084,H5085)</f>
        <v>1</v>
      </c>
      <c r="J5085">
        <f>COUNTIF($B$3:B5084,B5085)</f>
        <v>1</v>
      </c>
      <c r="K5085">
        <f t="shared" si="166"/>
        <v>0</v>
      </c>
    </row>
    <row r="5086" spans="1:11">
      <c r="A5086" s="413" t="s">
        <v>21344</v>
      </c>
      <c r="B5086" s="413" t="s">
        <v>21364</v>
      </c>
      <c r="C5086" s="413" t="s">
        <v>21365</v>
      </c>
      <c r="D5086" s="533" t="s">
        <v>21366</v>
      </c>
      <c r="E5086" s="532">
        <v>20</v>
      </c>
      <c r="F5086" s="533" t="s">
        <v>1347</v>
      </c>
      <c r="G5086" s="532">
        <v>256</v>
      </c>
      <c r="H5086" t="str">
        <f t="shared" si="165"/>
        <v>textMakerString</v>
      </c>
      <c r="I5086">
        <f>COUNTIF($H$3:H5085,H5086)</f>
        <v>1</v>
      </c>
      <c r="J5086">
        <f>COUNTIF($B$3:B5085,B5086)</f>
        <v>1</v>
      </c>
      <c r="K5086">
        <f t="shared" si="166"/>
        <v>0</v>
      </c>
    </row>
    <row r="5087" spans="1:11">
      <c r="A5087" s="413" t="s">
        <v>21344</v>
      </c>
      <c r="B5087" s="413" t="s">
        <v>18302</v>
      </c>
      <c r="C5087" s="413" t="s">
        <v>18303</v>
      </c>
      <c r="D5087" s="533" t="s">
        <v>18304</v>
      </c>
      <c r="E5087" s="532">
        <v>21</v>
      </c>
      <c r="F5087" s="533" t="s">
        <v>1347</v>
      </c>
      <c r="G5087" s="532">
        <v>1</v>
      </c>
      <c r="H5087" t="str">
        <f t="shared" si="165"/>
        <v>drbfmDesignYnString</v>
      </c>
      <c r="I5087">
        <f>COUNTIF($H$3:H5086,H5087)</f>
        <v>1</v>
      </c>
      <c r="J5087">
        <f>COUNTIF($B$3:B5086,B5087)</f>
        <v>1</v>
      </c>
      <c r="K5087">
        <f t="shared" si="166"/>
        <v>0</v>
      </c>
    </row>
    <row r="5088" spans="1:11">
      <c r="A5088" s="413" t="s">
        <v>21344</v>
      </c>
      <c r="B5088" s="413" t="s">
        <v>18307</v>
      </c>
      <c r="C5088" s="413" t="s">
        <v>18308</v>
      </c>
      <c r="D5088" s="533" t="s">
        <v>18309</v>
      </c>
      <c r="E5088" s="532">
        <v>22</v>
      </c>
      <c r="F5088" s="533" t="s">
        <v>1347</v>
      </c>
      <c r="G5088" s="532">
        <v>1</v>
      </c>
      <c r="H5088" t="str">
        <f t="shared" si="165"/>
        <v>drbfmProcessYnString</v>
      </c>
      <c r="I5088">
        <f>COUNTIF($H$3:H5087,H5088)</f>
        <v>1</v>
      </c>
      <c r="J5088">
        <f>COUNTIF($B$3:B5087,B5088)</f>
        <v>1</v>
      </c>
      <c r="K5088">
        <f t="shared" si="166"/>
        <v>0</v>
      </c>
    </row>
    <row r="5089" spans="1:11">
      <c r="A5089" s="413" t="s">
        <v>21344</v>
      </c>
      <c r="B5089" s="413" t="s">
        <v>18312</v>
      </c>
      <c r="C5089" s="413" t="s">
        <v>18313</v>
      </c>
      <c r="D5089" s="533" t="s">
        <v>18314</v>
      </c>
      <c r="E5089" s="532">
        <v>23</v>
      </c>
      <c r="F5089" s="533" t="s">
        <v>1347</v>
      </c>
      <c r="G5089" s="532">
        <v>512</v>
      </c>
      <c r="H5089" t="str">
        <f t="shared" si="165"/>
        <v>drbfmNoGoingReasonString</v>
      </c>
      <c r="I5089">
        <f>COUNTIF($H$3:H5088,H5089)</f>
        <v>1</v>
      </c>
      <c r="J5089">
        <f>COUNTIF($B$3:B5088,B5089)</f>
        <v>1</v>
      </c>
      <c r="K5089">
        <f t="shared" si="166"/>
        <v>0</v>
      </c>
    </row>
    <row r="5090" spans="1:11">
      <c r="A5090" s="413" t="s">
        <v>21344</v>
      </c>
      <c r="B5090" s="413" t="s">
        <v>18317</v>
      </c>
      <c r="C5090" s="413" t="s">
        <v>18318</v>
      </c>
      <c r="D5090" s="533" t="s">
        <v>18319</v>
      </c>
      <c r="E5090" s="532">
        <v>24</v>
      </c>
      <c r="F5090" s="533" t="s">
        <v>1347</v>
      </c>
      <c r="G5090" s="532">
        <v>1</v>
      </c>
      <c r="H5090" t="str">
        <f t="shared" si="165"/>
        <v>pApprQualLimitSampleYnString</v>
      </c>
      <c r="I5090">
        <f>COUNTIF($H$3:H5089,H5090)</f>
        <v>1</v>
      </c>
      <c r="J5090">
        <f>COUNTIF($B$3:B5089,B5090)</f>
        <v>1</v>
      </c>
      <c r="K5090">
        <f t="shared" si="166"/>
        <v>0</v>
      </c>
    </row>
    <row r="5091" spans="1:11">
      <c r="A5091" s="413" t="s">
        <v>21344</v>
      </c>
      <c r="B5091" s="413" t="s">
        <v>18322</v>
      </c>
      <c r="C5091" s="413" t="s">
        <v>18323</v>
      </c>
      <c r="D5091" s="533" t="s">
        <v>18324</v>
      </c>
      <c r="E5091" s="532">
        <v>25</v>
      </c>
      <c r="F5091" s="533" t="s">
        <v>1347</v>
      </c>
      <c r="G5091" s="532">
        <v>1</v>
      </c>
      <c r="H5091" t="str">
        <f t="shared" si="165"/>
        <v>pApprFirstInspectYnString</v>
      </c>
      <c r="I5091">
        <f>COUNTIF($H$3:H5090,H5091)</f>
        <v>1</v>
      </c>
      <c r="J5091">
        <f>COUNTIF($B$3:B5090,B5091)</f>
        <v>1</v>
      </c>
      <c r="K5091">
        <f t="shared" si="166"/>
        <v>0</v>
      </c>
    </row>
    <row r="5092" spans="1:11">
      <c r="A5092" s="413" t="s">
        <v>21344</v>
      </c>
      <c r="B5092" s="413" t="s">
        <v>21370</v>
      </c>
      <c r="C5092" s="413" t="s">
        <v>21371</v>
      </c>
      <c r="D5092" s="533" t="s">
        <v>21372</v>
      </c>
      <c r="E5092" s="532">
        <v>26</v>
      </c>
      <c r="F5092" s="533" t="s">
        <v>1347</v>
      </c>
      <c r="G5092" s="532">
        <v>512</v>
      </c>
      <c r="H5092" t="str">
        <f t="shared" si="165"/>
        <v>pApprNoGoingReasonString</v>
      </c>
      <c r="I5092">
        <f>COUNTIF($H$3:H5091,H5092)</f>
        <v>1</v>
      </c>
      <c r="J5092">
        <f>COUNTIF($B$3:B5091,B5092)</f>
        <v>1</v>
      </c>
      <c r="K5092">
        <f t="shared" si="166"/>
        <v>0</v>
      </c>
    </row>
    <row r="5093" spans="1:11">
      <c r="A5093" s="413" t="s">
        <v>21344</v>
      </c>
      <c r="B5093" s="413" t="s">
        <v>18326</v>
      </c>
      <c r="C5093" s="413" t="s">
        <v>18327</v>
      </c>
      <c r="D5093" s="533" t="s">
        <v>18328</v>
      </c>
      <c r="E5093" s="532">
        <v>27</v>
      </c>
      <c r="F5093" s="533" t="s">
        <v>1347</v>
      </c>
      <c r="G5093" s="532">
        <v>1</v>
      </c>
      <c r="H5093" t="str">
        <f t="shared" si="165"/>
        <v>pApprAuditYnString</v>
      </c>
      <c r="I5093">
        <f>COUNTIF($H$3:H5092,H5093)</f>
        <v>1</v>
      </c>
      <c r="J5093">
        <f>COUNTIF($B$3:B5092,B5093)</f>
        <v>1</v>
      </c>
      <c r="K5093">
        <f t="shared" si="166"/>
        <v>0</v>
      </c>
    </row>
    <row r="5094" spans="1:11">
      <c r="A5094" s="413" t="s">
        <v>21344</v>
      </c>
      <c r="B5094" s="413" t="s">
        <v>18330</v>
      </c>
      <c r="C5094" s="413" t="s">
        <v>18331</v>
      </c>
      <c r="D5094" s="533" t="s">
        <v>18332</v>
      </c>
      <c r="E5094" s="532">
        <v>28</v>
      </c>
      <c r="F5094" s="533" t="s">
        <v>1347</v>
      </c>
      <c r="G5094" s="532">
        <v>1</v>
      </c>
      <c r="H5094" t="str">
        <f t="shared" si="165"/>
        <v>pApprProcessInspectYnString</v>
      </c>
      <c r="I5094">
        <f>COUNTIF($H$3:H5093,H5094)</f>
        <v>1</v>
      </c>
      <c r="J5094">
        <f>COUNTIF($B$3:B5093,B5094)</f>
        <v>1</v>
      </c>
      <c r="K5094">
        <f t="shared" si="166"/>
        <v>0</v>
      </c>
    </row>
    <row r="5095" spans="1:11">
      <c r="A5095" s="413" t="s">
        <v>21344</v>
      </c>
      <c r="B5095" s="413" t="s">
        <v>18334</v>
      </c>
      <c r="C5095" s="413" t="s">
        <v>18335</v>
      </c>
      <c r="D5095" s="533" t="s">
        <v>18336</v>
      </c>
      <c r="E5095" s="532">
        <v>29</v>
      </c>
      <c r="F5095" s="533" t="s">
        <v>1347</v>
      </c>
      <c r="G5095" s="532">
        <v>1</v>
      </c>
      <c r="H5095" t="str">
        <f t="shared" si="165"/>
        <v>pApprReliabilityYnString</v>
      </c>
      <c r="I5095">
        <f>COUNTIF($H$3:H5094,H5095)</f>
        <v>1</v>
      </c>
      <c r="J5095">
        <f>COUNTIF($B$3:B5094,B5095)</f>
        <v>1</v>
      </c>
      <c r="K5095">
        <f t="shared" si="166"/>
        <v>0</v>
      </c>
    </row>
    <row r="5096" spans="1:11">
      <c r="A5096" s="413" t="s">
        <v>21344</v>
      </c>
      <c r="B5096" s="413" t="s">
        <v>21409</v>
      </c>
      <c r="C5096" s="413" t="s">
        <v>21410</v>
      </c>
      <c r="D5096" s="533" t="s">
        <v>21411</v>
      </c>
      <c r="E5096" s="532">
        <v>30</v>
      </c>
      <c r="F5096" s="533" t="s">
        <v>1347</v>
      </c>
      <c r="G5096" s="532">
        <v>128</v>
      </c>
      <c r="H5096" t="str">
        <f t="shared" si="165"/>
        <v>errorTypeString</v>
      </c>
      <c r="I5096">
        <f>COUNTIF($H$3:H5095,H5096)</f>
        <v>0</v>
      </c>
      <c r="J5096">
        <f>COUNTIF($B$3:B5095,B5096)</f>
        <v>0</v>
      </c>
      <c r="K5096">
        <f t="shared" si="166"/>
        <v>0</v>
      </c>
    </row>
    <row r="5097" spans="1:11">
      <c r="A5097" s="413" t="s">
        <v>21344</v>
      </c>
      <c r="B5097" s="413" t="s">
        <v>21412</v>
      </c>
      <c r="C5097" s="413" t="s">
        <v>21413</v>
      </c>
      <c r="D5097" s="533" t="s">
        <v>21414</v>
      </c>
      <c r="E5097" s="532">
        <v>31</v>
      </c>
      <c r="F5097" s="533" t="s">
        <v>1347</v>
      </c>
      <c r="G5097" s="532">
        <v>512</v>
      </c>
      <c r="H5097" t="str">
        <f t="shared" si="165"/>
        <v>errorMessageString</v>
      </c>
      <c r="I5097">
        <f>COUNTIF($H$3:H5096,H5097)</f>
        <v>0</v>
      </c>
      <c r="J5097">
        <f>COUNTIF($B$3:B5096,B5097)</f>
        <v>0</v>
      </c>
      <c r="K5097">
        <f t="shared" si="166"/>
        <v>0</v>
      </c>
    </row>
    <row r="5098" spans="1:11">
      <c r="A5098" s="413" t="s">
        <v>21347</v>
      </c>
      <c r="B5098" s="413" t="s">
        <v>21396</v>
      </c>
      <c r="C5098" s="413" t="s">
        <v>21397</v>
      </c>
      <c r="D5098" s="533" t="s">
        <v>21398</v>
      </c>
      <c r="E5098" s="532">
        <v>1</v>
      </c>
      <c r="F5098" s="533" t="s">
        <v>1347</v>
      </c>
      <c r="G5098" s="532">
        <v>30</v>
      </c>
      <c r="H5098" t="str">
        <f t="shared" si="165"/>
        <v>xlsxRowNoString</v>
      </c>
      <c r="I5098">
        <f>COUNTIF($H$3:H5097,H5098)</f>
        <v>1</v>
      </c>
      <c r="J5098">
        <f>COUNTIF($B$3:B5097,B5098)</f>
        <v>1</v>
      </c>
      <c r="K5098">
        <f t="shared" si="166"/>
        <v>0</v>
      </c>
    </row>
    <row r="5099" spans="1:11">
      <c r="A5099" s="413" t="s">
        <v>21347</v>
      </c>
      <c r="B5099" s="413" t="s">
        <v>18170</v>
      </c>
      <c r="C5099" s="413" t="s">
        <v>18339</v>
      </c>
      <c r="D5099" s="533" t="s">
        <v>18172</v>
      </c>
      <c r="E5099" s="532">
        <v>2</v>
      </c>
      <c r="F5099" s="533" t="s">
        <v>1347</v>
      </c>
      <c r="G5099" s="532">
        <v>128</v>
      </c>
      <c r="H5099" t="str">
        <f t="shared" si="165"/>
        <v>partOwnerRoleString</v>
      </c>
      <c r="I5099">
        <f>COUNTIF($H$3:H5098,H5099)</f>
        <v>3</v>
      </c>
      <c r="J5099">
        <f>COUNTIF($B$3:B5098,B5099)</f>
        <v>3</v>
      </c>
      <c r="K5099">
        <f t="shared" si="166"/>
        <v>0</v>
      </c>
    </row>
    <row r="5100" spans="1:11">
      <c r="A5100" s="413" t="s">
        <v>21347</v>
      </c>
      <c r="B5100" s="413" t="s">
        <v>18341</v>
      </c>
      <c r="C5100" s="413" t="s">
        <v>18342</v>
      </c>
      <c r="D5100" s="533" t="s">
        <v>18343</v>
      </c>
      <c r="E5100" s="532">
        <v>3</v>
      </c>
      <c r="F5100" s="533" t="s">
        <v>1347</v>
      </c>
      <c r="G5100" s="532">
        <v>128</v>
      </c>
      <c r="H5100" t="str">
        <f t="shared" si="165"/>
        <v>partOwnerRoleNameString</v>
      </c>
      <c r="I5100">
        <f>COUNTIF($H$3:H5099,H5100)</f>
        <v>1</v>
      </c>
      <c r="J5100">
        <f>COUNTIF($B$3:B5099,B5100)</f>
        <v>1</v>
      </c>
      <c r="K5100">
        <f t="shared" si="166"/>
        <v>0</v>
      </c>
    </row>
    <row r="5101" spans="1:11">
      <c r="A5101" s="413" t="s">
        <v>21347</v>
      </c>
      <c r="B5101" s="413" t="s">
        <v>21415</v>
      </c>
      <c r="C5101" s="413" t="s">
        <v>21416</v>
      </c>
      <c r="D5101" s="533" t="s">
        <v>21417</v>
      </c>
      <c r="E5101" s="532">
        <v>4</v>
      </c>
      <c r="F5101" s="533" t="s">
        <v>1347</v>
      </c>
      <c r="G5101" s="532">
        <v>128</v>
      </c>
      <c r="H5101" t="str">
        <f t="shared" si="165"/>
        <v>roleUserNameString</v>
      </c>
      <c r="I5101">
        <f>COUNTIF($H$3:H5100,H5101)</f>
        <v>0</v>
      </c>
      <c r="J5101">
        <f>COUNTIF($B$3:B5100,B5101)</f>
        <v>0</v>
      </c>
      <c r="K5101">
        <f t="shared" si="166"/>
        <v>0</v>
      </c>
    </row>
    <row r="5102" spans="1:11">
      <c r="A5102" s="413" t="s">
        <v>21347</v>
      </c>
      <c r="B5102" s="413" t="s">
        <v>18348</v>
      </c>
      <c r="C5102" s="413" t="s">
        <v>18349</v>
      </c>
      <c r="D5102" s="533" t="s">
        <v>18350</v>
      </c>
      <c r="E5102" s="532">
        <v>5</v>
      </c>
      <c r="F5102" s="533" t="s">
        <v>9945</v>
      </c>
      <c r="G5102" s="532">
        <v>128</v>
      </c>
      <c r="H5102" t="str">
        <f t="shared" si="165"/>
        <v>roleUserIdUserId</v>
      </c>
      <c r="I5102">
        <f>COUNTIF($H$3:H5101,H5102)</f>
        <v>1</v>
      </c>
      <c r="J5102">
        <f>COUNTIF($B$3:B5101,B5102)</f>
        <v>1</v>
      </c>
      <c r="K5102">
        <f t="shared" si="166"/>
        <v>0</v>
      </c>
    </row>
    <row r="5103" spans="1:11">
      <c r="A5103" s="413" t="s">
        <v>21350</v>
      </c>
      <c r="B5103" s="585" t="s">
        <v>18808</v>
      </c>
      <c r="C5103" s="413" t="s">
        <v>21373</v>
      </c>
      <c r="D5103" s="533" t="s">
        <v>18809</v>
      </c>
      <c r="E5103" s="532">
        <v>1</v>
      </c>
      <c r="F5103" s="533" t="s">
        <v>1347</v>
      </c>
      <c r="G5103" s="532">
        <v>128</v>
      </c>
      <c r="H5103" t="str">
        <f t="shared" si="165"/>
        <v>prodProjectGubunString</v>
      </c>
      <c r="I5103">
        <f>COUNTIF($H$3:H5102,H5103)</f>
        <v>3</v>
      </c>
      <c r="J5103">
        <f>COUNTIF($B$3:B5102,B5103)</f>
        <v>3</v>
      </c>
      <c r="K5103">
        <f t="shared" si="166"/>
        <v>0</v>
      </c>
    </row>
    <row r="5104" spans="1:11">
      <c r="A5104" s="413" t="s">
        <v>21350</v>
      </c>
      <c r="B5104" s="585" t="s">
        <v>21401</v>
      </c>
      <c r="C5104" s="413" t="s">
        <v>21402</v>
      </c>
      <c r="D5104" s="533" t="s">
        <v>21403</v>
      </c>
      <c r="E5104" s="532">
        <v>2</v>
      </c>
      <c r="F5104" s="533" t="s">
        <v>1353</v>
      </c>
      <c r="G5104" s="532"/>
      <c r="H5104" t="str">
        <f t="shared" si="165"/>
        <v>partQtyInteger</v>
      </c>
      <c r="I5104">
        <f>COUNTIF($H$3:H5103,H5104)</f>
        <v>1</v>
      </c>
      <c r="J5104">
        <f>COUNTIF($B$3:B5103,B5104)</f>
        <v>1</v>
      </c>
      <c r="K5104">
        <f t="shared" si="166"/>
        <v>0</v>
      </c>
    </row>
    <row r="5105" spans="1:11">
      <c r="A5105" s="413" t="s">
        <v>21350</v>
      </c>
      <c r="B5105" s="585" t="s">
        <v>21404</v>
      </c>
      <c r="C5105" s="413" t="s">
        <v>21405</v>
      </c>
      <c r="D5105" s="533" t="s">
        <v>21406</v>
      </c>
      <c r="E5105" s="532">
        <v>3</v>
      </c>
      <c r="F5105" s="533" t="s">
        <v>1347</v>
      </c>
      <c r="G5105" s="532">
        <v>128</v>
      </c>
      <c r="H5105" t="str">
        <f t="shared" si="165"/>
        <v>changePointString</v>
      </c>
      <c r="I5105">
        <f>COUNTIF($H$3:H5104,H5105)</f>
        <v>1</v>
      </c>
      <c r="J5105">
        <f>COUNTIF($B$3:B5104,B5105)</f>
        <v>1</v>
      </c>
      <c r="K5105">
        <f t="shared" si="166"/>
        <v>0</v>
      </c>
    </row>
    <row r="5106" spans="1:11">
      <c r="A5106" s="413" t="s">
        <v>21350</v>
      </c>
      <c r="B5106" s="585" t="s">
        <v>21407</v>
      </c>
      <c r="C5106" s="413" t="s">
        <v>21408</v>
      </c>
      <c r="D5106" s="533" t="s">
        <v>17314</v>
      </c>
      <c r="E5106" s="532">
        <v>4</v>
      </c>
      <c r="F5106" s="533" t="s">
        <v>1347</v>
      </c>
      <c r="G5106" s="532">
        <v>512</v>
      </c>
      <c r="H5106" t="str">
        <f t="shared" si="165"/>
        <v>changeReasonString</v>
      </c>
      <c r="I5106">
        <f>COUNTIF($H$3:H5105,H5106)</f>
        <v>2</v>
      </c>
      <c r="J5106">
        <f>COUNTIF($B$3:B5105,B5106)</f>
        <v>2</v>
      </c>
      <c r="K5106">
        <f t="shared" si="166"/>
        <v>0</v>
      </c>
    </row>
    <row r="5107" spans="1:11">
      <c r="A5107" s="413" t="s">
        <v>21350</v>
      </c>
      <c r="B5107" s="585" t="s">
        <v>21418</v>
      </c>
      <c r="C5107" s="413" t="s">
        <v>21419</v>
      </c>
      <c r="D5107" s="533" t="s">
        <v>21420</v>
      </c>
      <c r="E5107" s="532">
        <v>5</v>
      </c>
      <c r="F5107" s="533" t="s">
        <v>1363</v>
      </c>
      <c r="G5107" s="532"/>
      <c r="H5107" t="str">
        <f t="shared" si="165"/>
        <v>drw3dApprovalDateDate</v>
      </c>
      <c r="I5107">
        <f>COUNTIF($H$3:H5106,H5107)</f>
        <v>0</v>
      </c>
      <c r="J5107">
        <f>COUNTIF($B$3:B5106,B5107)</f>
        <v>0</v>
      </c>
      <c r="K5107">
        <f t="shared" si="166"/>
        <v>0</v>
      </c>
    </row>
    <row r="5108" spans="1:11">
      <c r="A5108" s="413" t="s">
        <v>21350</v>
      </c>
      <c r="B5108" s="585" t="s">
        <v>21421</v>
      </c>
      <c r="C5108" s="413" t="s">
        <v>21422</v>
      </c>
      <c r="D5108" s="533" t="s">
        <v>21423</v>
      </c>
      <c r="E5108" s="532">
        <v>6</v>
      </c>
      <c r="F5108" s="533" t="s">
        <v>1363</v>
      </c>
      <c r="G5108" s="532"/>
      <c r="H5108" t="str">
        <f t="shared" si="165"/>
        <v>drw2dApprovalDateDate</v>
      </c>
      <c r="I5108">
        <f>COUNTIF($H$3:H5107,H5108)</f>
        <v>0</v>
      </c>
      <c r="J5108">
        <f>COUNTIF($B$3:B5107,B5108)</f>
        <v>0</v>
      </c>
      <c r="K5108">
        <f t="shared" si="166"/>
        <v>0</v>
      </c>
    </row>
    <row r="5109" spans="1:11">
      <c r="A5109" s="413" t="s">
        <v>21350</v>
      </c>
      <c r="B5109" s="585" t="s">
        <v>21424</v>
      </c>
      <c r="C5109" s="413" t="s">
        <v>21425</v>
      </c>
      <c r="D5109" s="533" t="s">
        <v>21426</v>
      </c>
      <c r="E5109" s="532">
        <v>7</v>
      </c>
      <c r="F5109" s="533" t="s">
        <v>1353</v>
      </c>
      <c r="G5109" s="532"/>
      <c r="H5109" t="str">
        <f t="shared" si="165"/>
        <v>drwEcoCountInteger</v>
      </c>
      <c r="I5109">
        <f>COUNTIF($H$3:H5108,H5109)</f>
        <v>0</v>
      </c>
      <c r="J5109">
        <f>COUNTIF($B$3:B5108,B5109)</f>
        <v>0</v>
      </c>
      <c r="K5109">
        <f t="shared" si="166"/>
        <v>0</v>
      </c>
    </row>
    <row r="5110" spans="1:11">
      <c r="A5110" s="413" t="s">
        <v>21350</v>
      </c>
      <c r="B5110" s="585" t="s">
        <v>21427</v>
      </c>
      <c r="C5110" s="413" t="s">
        <v>21428</v>
      </c>
      <c r="D5110" s="533" t="s">
        <v>21429</v>
      </c>
      <c r="E5110" s="532">
        <v>8</v>
      </c>
      <c r="F5110" s="533" t="s">
        <v>1363</v>
      </c>
      <c r="G5110" s="532"/>
      <c r="H5110" t="str">
        <f t="shared" si="165"/>
        <v>drwFinalEcoDateDate</v>
      </c>
      <c r="I5110">
        <f>COUNTIF($H$3:H5109,H5110)</f>
        <v>0</v>
      </c>
      <c r="J5110">
        <f>COUNTIF($B$3:B5109,B5110)</f>
        <v>0</v>
      </c>
      <c r="K5110">
        <f t="shared" si="166"/>
        <v>0</v>
      </c>
    </row>
    <row r="5111" spans="1:11">
      <c r="A5111" s="413" t="s">
        <v>21350</v>
      </c>
      <c r="B5111" s="585" t="s">
        <v>21430</v>
      </c>
      <c r="C5111" s="413" t="s">
        <v>21431</v>
      </c>
      <c r="D5111" s="533" t="s">
        <v>21432</v>
      </c>
      <c r="E5111" s="532">
        <v>9</v>
      </c>
      <c r="F5111" s="533" t="s">
        <v>1347</v>
      </c>
      <c r="G5111" s="532">
        <v>128</v>
      </c>
      <c r="H5111" t="str">
        <f t="shared" si="165"/>
        <v>toolingTypeString</v>
      </c>
      <c r="I5111">
        <f>COUNTIF($H$3:H5110,H5111)</f>
        <v>0</v>
      </c>
      <c r="J5111">
        <f>COUNTIF($B$3:B5110,B5111)</f>
        <v>0</v>
      </c>
      <c r="K5111">
        <f t="shared" si="166"/>
        <v>0</v>
      </c>
    </row>
    <row r="5112" spans="1:11">
      <c r="A5112" s="413" t="s">
        <v>21350</v>
      </c>
      <c r="B5112" s="585" t="s">
        <v>21433</v>
      </c>
      <c r="C5112" s="413" t="s">
        <v>21434</v>
      </c>
      <c r="D5112" s="533" t="s">
        <v>21435</v>
      </c>
      <c r="E5112" s="532">
        <v>10</v>
      </c>
      <c r="F5112" s="533" t="s">
        <v>1347</v>
      </c>
      <c r="G5112" s="532">
        <v>128</v>
      </c>
      <c r="H5112" t="str">
        <f t="shared" si="165"/>
        <v>toolCavityString</v>
      </c>
      <c r="I5112">
        <f>COUNTIF($H$3:H5111,H5112)</f>
        <v>0</v>
      </c>
      <c r="J5112">
        <f>COUNTIF($B$3:B5111,B5112)</f>
        <v>0</v>
      </c>
      <c r="K5112">
        <f t="shared" si="166"/>
        <v>0</v>
      </c>
    </row>
    <row r="5113" spans="1:11">
      <c r="A5113" s="413" t="s">
        <v>21350</v>
      </c>
      <c r="B5113" s="585" t="s">
        <v>21436</v>
      </c>
      <c r="C5113" s="413" t="s">
        <v>21437</v>
      </c>
      <c r="D5113" s="533" t="s">
        <v>21438</v>
      </c>
      <c r="E5113" s="532">
        <v>11</v>
      </c>
      <c r="F5113" s="533" t="s">
        <v>1347</v>
      </c>
      <c r="G5113" s="532">
        <v>256</v>
      </c>
      <c r="H5113" t="str">
        <f t="shared" si="165"/>
        <v>toolmakerString</v>
      </c>
      <c r="I5113">
        <f>COUNTIF($H$3:H5112,H5113)</f>
        <v>0</v>
      </c>
      <c r="J5113">
        <f>COUNTIF($B$3:B5112,B5113)</f>
        <v>0</v>
      </c>
      <c r="K5113">
        <f t="shared" si="166"/>
        <v>0</v>
      </c>
    </row>
    <row r="5114" spans="1:11">
      <c r="A5114" s="413" t="s">
        <v>21350</v>
      </c>
      <c r="B5114" s="585" t="s">
        <v>21439</v>
      </c>
      <c r="C5114" s="413" t="s">
        <v>21440</v>
      </c>
      <c r="D5114" s="533" t="s">
        <v>21441</v>
      </c>
      <c r="E5114" s="532">
        <v>12</v>
      </c>
      <c r="F5114" s="533" t="s">
        <v>1347</v>
      </c>
      <c r="G5114" s="532">
        <v>30</v>
      </c>
      <c r="H5114" t="str">
        <f t="shared" si="165"/>
        <v>toolCurrencyString</v>
      </c>
      <c r="I5114">
        <f>COUNTIF($H$3:H5113,H5114)</f>
        <v>0</v>
      </c>
      <c r="J5114">
        <f>COUNTIF($B$3:B5113,B5114)</f>
        <v>0</v>
      </c>
      <c r="K5114">
        <f t="shared" si="166"/>
        <v>0</v>
      </c>
    </row>
    <row r="5115" spans="1:11">
      <c r="A5115" s="413" t="s">
        <v>21350</v>
      </c>
      <c r="B5115" s="585" t="s">
        <v>21442</v>
      </c>
      <c r="C5115" s="413" t="s">
        <v>21443</v>
      </c>
      <c r="D5115" s="533" t="s">
        <v>21444</v>
      </c>
      <c r="E5115" s="532">
        <v>13</v>
      </c>
      <c r="F5115" s="533" t="s">
        <v>1347</v>
      </c>
      <c r="G5115" s="532">
        <v>128</v>
      </c>
      <c r="H5115" t="str">
        <f t="shared" si="165"/>
        <v>toolCostString</v>
      </c>
      <c r="I5115">
        <f>COUNTIF($H$3:H5114,H5115)</f>
        <v>0</v>
      </c>
      <c r="J5115">
        <f>COUNTIF($B$3:B5114,B5115)</f>
        <v>0</v>
      </c>
      <c r="K5115">
        <f t="shared" si="166"/>
        <v>0</v>
      </c>
    </row>
    <row r="5116" spans="1:11">
      <c r="A5116" s="413" t="s">
        <v>21350</v>
      </c>
      <c r="B5116" s="585" t="s">
        <v>21445</v>
      </c>
      <c r="C5116" s="413" t="s">
        <v>21446</v>
      </c>
      <c r="D5116" s="533" t="s">
        <v>21447</v>
      </c>
      <c r="E5116" s="532">
        <v>14</v>
      </c>
      <c r="F5116" s="533" t="s">
        <v>1363</v>
      </c>
      <c r="G5116" s="532"/>
      <c r="H5116" t="str">
        <f t="shared" si="165"/>
        <v>toolDrwFixDateDate</v>
      </c>
      <c r="I5116">
        <f>COUNTIF($H$3:H5115,H5116)</f>
        <v>0</v>
      </c>
      <c r="J5116">
        <f>COUNTIF($B$3:B5115,B5116)</f>
        <v>0</v>
      </c>
      <c r="K5116">
        <f t="shared" si="166"/>
        <v>0</v>
      </c>
    </row>
    <row r="5117" spans="1:11">
      <c r="A5117" s="413" t="s">
        <v>21350</v>
      </c>
      <c r="B5117" s="585" t="s">
        <v>21448</v>
      </c>
      <c r="C5117" s="413" t="s">
        <v>21449</v>
      </c>
      <c r="D5117" s="533" t="s">
        <v>21450</v>
      </c>
      <c r="E5117" s="532">
        <v>15</v>
      </c>
      <c r="F5117" s="533" t="s">
        <v>1363</v>
      </c>
      <c r="G5117" s="532"/>
      <c r="H5117" t="str">
        <f t="shared" si="165"/>
        <v>toolFirstShotDateDate</v>
      </c>
      <c r="I5117">
        <f>COUNTIF($H$3:H5116,H5117)</f>
        <v>0</v>
      </c>
      <c r="J5117">
        <f>COUNTIF($B$3:B5116,B5117)</f>
        <v>0</v>
      </c>
      <c r="K5117">
        <f t="shared" si="166"/>
        <v>0</v>
      </c>
    </row>
    <row r="5118" spans="1:11">
      <c r="A5118" s="413" t="s">
        <v>21350</v>
      </c>
      <c r="B5118" s="585" t="s">
        <v>21451</v>
      </c>
      <c r="C5118" s="413" t="s">
        <v>21452</v>
      </c>
      <c r="D5118" s="533" t="s">
        <v>21453</v>
      </c>
      <c r="E5118" s="532">
        <v>16</v>
      </c>
      <c r="F5118" s="533" t="s">
        <v>1363</v>
      </c>
      <c r="G5118" s="532"/>
      <c r="H5118" t="str">
        <f t="shared" si="165"/>
        <v>toolTestApprovalDateDate</v>
      </c>
      <c r="I5118">
        <f>COUNTIF($H$3:H5117,H5118)</f>
        <v>0</v>
      </c>
      <c r="J5118">
        <f>COUNTIF($B$3:B5117,B5118)</f>
        <v>0</v>
      </c>
      <c r="K5118">
        <f t="shared" si="166"/>
        <v>0</v>
      </c>
    </row>
    <row r="5119" spans="1:11">
      <c r="A5119" s="413" t="s">
        <v>21350</v>
      </c>
      <c r="B5119" s="585" t="s">
        <v>21454</v>
      </c>
      <c r="C5119" s="413" t="s">
        <v>21455</v>
      </c>
      <c r="D5119" s="533" t="s">
        <v>21456</v>
      </c>
      <c r="E5119" s="532">
        <v>17</v>
      </c>
      <c r="F5119" s="533" t="s">
        <v>1363</v>
      </c>
      <c r="G5119" s="532"/>
      <c r="H5119" t="str">
        <f t="shared" si="165"/>
        <v>drbfmDateDate</v>
      </c>
      <c r="I5119">
        <f>COUNTIF($H$3:H5118,H5119)</f>
        <v>0</v>
      </c>
      <c r="J5119">
        <f>COUNTIF($B$3:B5118,B5119)</f>
        <v>0</v>
      </c>
      <c r="K5119">
        <f t="shared" si="166"/>
        <v>0</v>
      </c>
    </row>
    <row r="5120" spans="1:11">
      <c r="A5120" s="413" t="s">
        <v>21350</v>
      </c>
      <c r="B5120" s="585" t="s">
        <v>21457</v>
      </c>
      <c r="C5120" s="413" t="s">
        <v>21458</v>
      </c>
      <c r="D5120" s="533" t="s">
        <v>21459</v>
      </c>
      <c r="E5120" s="532">
        <v>18</v>
      </c>
      <c r="F5120" s="533" t="s">
        <v>1363</v>
      </c>
      <c r="G5120" s="532"/>
      <c r="H5120" t="str">
        <f t="shared" si="165"/>
        <v>preIQGateDateDate</v>
      </c>
      <c r="I5120">
        <f>COUNTIF($H$3:H5119,H5120)</f>
        <v>0</v>
      </c>
      <c r="J5120">
        <f>COUNTIF($B$3:B5119,B5120)</f>
        <v>0</v>
      </c>
      <c r="K5120">
        <f t="shared" si="166"/>
        <v>0</v>
      </c>
    </row>
    <row r="5121" spans="1:11">
      <c r="A5121" s="413" t="s">
        <v>21350</v>
      </c>
      <c r="B5121" s="585" t="s">
        <v>21460</v>
      </c>
      <c r="C5121" s="413" t="s">
        <v>21461</v>
      </c>
      <c r="D5121" s="533" t="s">
        <v>21462</v>
      </c>
      <c r="E5121" s="532">
        <v>19</v>
      </c>
      <c r="F5121" s="533" t="s">
        <v>1363</v>
      </c>
      <c r="G5121" s="532"/>
      <c r="H5121" t="str">
        <f t="shared" si="165"/>
        <v>testRequestDateDate</v>
      </c>
      <c r="I5121">
        <f>COUNTIF($H$3:H5120,H5121)</f>
        <v>0</v>
      </c>
      <c r="J5121">
        <f>COUNTIF($B$3:B5120,B5121)</f>
        <v>0</v>
      </c>
      <c r="K5121">
        <f t="shared" si="166"/>
        <v>0</v>
      </c>
    </row>
    <row r="5122" spans="1:11">
      <c r="A5122" s="413" t="s">
        <v>21350</v>
      </c>
      <c r="B5122" s="585" t="s">
        <v>21463</v>
      </c>
      <c r="C5122" s="413" t="s">
        <v>21464</v>
      </c>
      <c r="D5122" s="533" t="s">
        <v>21465</v>
      </c>
      <c r="E5122" s="532">
        <v>20</v>
      </c>
      <c r="F5122" s="533" t="s">
        <v>1347</v>
      </c>
      <c r="G5122" s="532">
        <v>128</v>
      </c>
      <c r="H5122" t="str">
        <f t="shared" si="165"/>
        <v>testStatusString</v>
      </c>
      <c r="I5122">
        <f>COUNTIF($H$3:H5121,H5122)</f>
        <v>0</v>
      </c>
      <c r="J5122">
        <f>COUNTIF($B$3:B5121,B5122)</f>
        <v>0</v>
      </c>
      <c r="K5122">
        <f t="shared" si="166"/>
        <v>0</v>
      </c>
    </row>
    <row r="5123" spans="1:11">
      <c r="A5123" s="413" t="s">
        <v>21350</v>
      </c>
      <c r="B5123" s="585" t="s">
        <v>21466</v>
      </c>
      <c r="C5123" s="413" t="s">
        <v>21467</v>
      </c>
      <c r="D5123" s="533" t="s">
        <v>21468</v>
      </c>
      <c r="E5123" s="532">
        <v>21</v>
      </c>
      <c r="F5123" s="533" t="s">
        <v>1363</v>
      </c>
      <c r="G5123" s="532"/>
      <c r="H5123" t="str">
        <f t="shared" ref="H5123:H5186" si="167">B5123&amp;F5123</f>
        <v>testApprovalDateDate</v>
      </c>
      <c r="I5123">
        <f>COUNTIF($H$3:H5122,H5123)</f>
        <v>0</v>
      </c>
      <c r="J5123">
        <f>COUNTIF($B$3:B5122,B5123)</f>
        <v>0</v>
      </c>
      <c r="K5123">
        <f t="shared" si="166"/>
        <v>0</v>
      </c>
    </row>
    <row r="5124" spans="1:11">
      <c r="A5124" s="413" t="s">
        <v>21350</v>
      </c>
      <c r="B5124" s="585" t="s">
        <v>21469</v>
      </c>
      <c r="C5124" s="413" t="s">
        <v>21470</v>
      </c>
      <c r="D5124" s="533" t="s">
        <v>21471</v>
      </c>
      <c r="E5124" s="532">
        <v>22</v>
      </c>
      <c r="F5124" s="533" t="s">
        <v>1347</v>
      </c>
      <c r="G5124" s="532">
        <v>128</v>
      </c>
      <c r="H5124" t="str">
        <f t="shared" si="167"/>
        <v>testResultString</v>
      </c>
      <c r="I5124">
        <f>COUNTIF($H$3:H5123,H5124)</f>
        <v>0</v>
      </c>
      <c r="J5124">
        <f>COUNTIF($B$3:B5123,B5124)</f>
        <v>0</v>
      </c>
      <c r="K5124">
        <f t="shared" ref="K5124:K5187" si="168">J5124-I5124</f>
        <v>0</v>
      </c>
    </row>
    <row r="5125" spans="1:11">
      <c r="A5125" s="413" t="s">
        <v>21350</v>
      </c>
      <c r="B5125" s="585" t="s">
        <v>19742</v>
      </c>
      <c r="C5125" s="413" t="s">
        <v>21472</v>
      </c>
      <c r="D5125" s="533" t="s">
        <v>21260</v>
      </c>
      <c r="E5125" s="532">
        <v>23</v>
      </c>
      <c r="F5125" s="533" t="s">
        <v>1353</v>
      </c>
      <c r="G5125" s="532"/>
      <c r="H5125" t="str">
        <f t="shared" si="167"/>
        <v>testSeqInteger</v>
      </c>
      <c r="I5125">
        <f>COUNTIF($H$3:H5124,H5125)</f>
        <v>1</v>
      </c>
      <c r="J5125">
        <f>COUNTIF($B$3:B5124,B5125)</f>
        <v>1</v>
      </c>
      <c r="K5125">
        <f t="shared" si="168"/>
        <v>0</v>
      </c>
    </row>
    <row r="5126" spans="1:11">
      <c r="A5126" s="413" t="s">
        <v>21350</v>
      </c>
      <c r="B5126" s="585" t="s">
        <v>21473</v>
      </c>
      <c r="C5126" s="413" t="s">
        <v>21474</v>
      </c>
      <c r="D5126" s="533" t="s">
        <v>21475</v>
      </c>
      <c r="E5126" s="532">
        <v>24</v>
      </c>
      <c r="F5126" s="533" t="s">
        <v>1347</v>
      </c>
      <c r="G5126" s="532">
        <v>128</v>
      </c>
      <c r="H5126" t="str">
        <f t="shared" si="167"/>
        <v>yieldTargetDVString</v>
      </c>
      <c r="I5126">
        <f>COUNTIF($H$3:H5125,H5126)</f>
        <v>0</v>
      </c>
      <c r="J5126">
        <f>COUNTIF($B$3:B5125,B5126)</f>
        <v>0</v>
      </c>
      <c r="K5126">
        <f t="shared" si="168"/>
        <v>0</v>
      </c>
    </row>
    <row r="5127" spans="1:11">
      <c r="A5127" s="413" t="s">
        <v>21350</v>
      </c>
      <c r="B5127" s="585" t="s">
        <v>21476</v>
      </c>
      <c r="C5127" s="413" t="s">
        <v>21477</v>
      </c>
      <c r="D5127" s="533" t="s">
        <v>21478</v>
      </c>
      <c r="E5127" s="532">
        <v>25</v>
      </c>
      <c r="F5127" s="533" t="s">
        <v>1347</v>
      </c>
      <c r="G5127" s="532">
        <v>128</v>
      </c>
      <c r="H5127" t="str">
        <f t="shared" si="167"/>
        <v>yieldResultDVString</v>
      </c>
      <c r="I5127">
        <f>COUNTIF($H$3:H5126,H5127)</f>
        <v>0</v>
      </c>
      <c r="J5127">
        <f>COUNTIF($B$3:B5126,B5127)</f>
        <v>0</v>
      </c>
      <c r="K5127">
        <f t="shared" si="168"/>
        <v>0</v>
      </c>
    </row>
    <row r="5128" spans="1:11">
      <c r="A5128" s="413" t="s">
        <v>21350</v>
      </c>
      <c r="B5128" s="585" t="s">
        <v>21479</v>
      </c>
      <c r="C5128" s="413" t="s">
        <v>21480</v>
      </c>
      <c r="D5128" s="533" t="s">
        <v>21481</v>
      </c>
      <c r="E5128" s="532">
        <v>26</v>
      </c>
      <c r="F5128" s="533" t="s">
        <v>1347</v>
      </c>
      <c r="G5128" s="532">
        <v>128</v>
      </c>
      <c r="H5128" t="str">
        <f t="shared" si="167"/>
        <v>yieldTargetPVString</v>
      </c>
      <c r="I5128">
        <f>COUNTIF($H$3:H5127,H5128)</f>
        <v>0</v>
      </c>
      <c r="J5128">
        <f>COUNTIF($B$3:B5127,B5128)</f>
        <v>0</v>
      </c>
      <c r="K5128">
        <f t="shared" si="168"/>
        <v>0</v>
      </c>
    </row>
    <row r="5129" spans="1:11">
      <c r="A5129" s="413" t="s">
        <v>21350</v>
      </c>
      <c r="B5129" s="585" t="s">
        <v>21482</v>
      </c>
      <c r="C5129" s="413" t="s">
        <v>21483</v>
      </c>
      <c r="D5129" s="533" t="s">
        <v>21484</v>
      </c>
      <c r="E5129" s="532">
        <v>27</v>
      </c>
      <c r="F5129" s="533" t="s">
        <v>1347</v>
      </c>
      <c r="G5129" s="532">
        <v>128</v>
      </c>
      <c r="H5129" t="str">
        <f t="shared" si="167"/>
        <v>yieldResultPVString</v>
      </c>
      <c r="I5129">
        <f>COUNTIF($H$3:H5128,H5129)</f>
        <v>0</v>
      </c>
      <c r="J5129">
        <f>COUNTIF($B$3:B5128,B5129)</f>
        <v>0</v>
      </c>
      <c r="K5129">
        <f t="shared" si="168"/>
        <v>0</v>
      </c>
    </row>
    <row r="5130" spans="1:11">
      <c r="A5130" s="413" t="s">
        <v>21350</v>
      </c>
      <c r="B5130" s="585" t="s">
        <v>21485</v>
      </c>
      <c r="C5130" s="413" t="s">
        <v>21486</v>
      </c>
      <c r="D5130" s="533" t="s">
        <v>21487</v>
      </c>
      <c r="E5130" s="532">
        <v>28</v>
      </c>
      <c r="F5130" s="533" t="s">
        <v>1347</v>
      </c>
      <c r="G5130" s="532">
        <v>128</v>
      </c>
      <c r="H5130" t="str">
        <f t="shared" si="167"/>
        <v>yieldTargetPreMpString</v>
      </c>
      <c r="I5130">
        <f>COUNTIF($H$3:H5129,H5130)</f>
        <v>0</v>
      </c>
      <c r="J5130">
        <f>COUNTIF($B$3:B5129,B5130)</f>
        <v>0</v>
      </c>
      <c r="K5130">
        <f t="shared" si="168"/>
        <v>0</v>
      </c>
    </row>
    <row r="5131" spans="1:11">
      <c r="A5131" s="413" t="s">
        <v>21350</v>
      </c>
      <c r="B5131" s="585" t="s">
        <v>21488</v>
      </c>
      <c r="C5131" s="413" t="s">
        <v>21489</v>
      </c>
      <c r="D5131" s="533" t="s">
        <v>21490</v>
      </c>
      <c r="E5131" s="532">
        <v>29</v>
      </c>
      <c r="F5131" s="533" t="s">
        <v>1347</v>
      </c>
      <c r="G5131" s="532">
        <v>128</v>
      </c>
      <c r="H5131" t="str">
        <f t="shared" si="167"/>
        <v>yieldResultPreMpString</v>
      </c>
      <c r="I5131">
        <f>COUNTIF($H$3:H5130,H5131)</f>
        <v>0</v>
      </c>
      <c r="J5131">
        <f>COUNTIF($B$3:B5130,B5131)</f>
        <v>0</v>
      </c>
      <c r="K5131">
        <f t="shared" si="168"/>
        <v>0</v>
      </c>
    </row>
    <row r="5132" spans="1:11">
      <c r="A5132" s="413" t="s">
        <v>21350</v>
      </c>
      <c r="B5132" s="585" t="s">
        <v>21491</v>
      </c>
      <c r="C5132" s="413" t="s">
        <v>21492</v>
      </c>
      <c r="D5132" s="533" t="s">
        <v>21493</v>
      </c>
      <c r="E5132" s="532">
        <v>30</v>
      </c>
      <c r="F5132" s="533" t="s">
        <v>1347</v>
      </c>
      <c r="G5132" s="532">
        <v>128</v>
      </c>
      <c r="H5132" t="str">
        <f t="shared" si="167"/>
        <v>priceTargetDesignString</v>
      </c>
      <c r="I5132">
        <f>COUNTIF($H$3:H5131,H5132)</f>
        <v>0</v>
      </c>
      <c r="J5132">
        <f>COUNTIF($B$3:B5131,B5132)</f>
        <v>0</v>
      </c>
      <c r="K5132">
        <f t="shared" si="168"/>
        <v>0</v>
      </c>
    </row>
    <row r="5133" spans="1:11">
      <c r="A5133" s="413" t="s">
        <v>21350</v>
      </c>
      <c r="B5133" s="585" t="s">
        <v>21494</v>
      </c>
      <c r="C5133" s="413" t="s">
        <v>21495</v>
      </c>
      <c r="D5133" s="533" t="s">
        <v>21496</v>
      </c>
      <c r="E5133" s="532">
        <v>31</v>
      </c>
      <c r="F5133" s="533" t="s">
        <v>1347</v>
      </c>
      <c r="G5133" s="532">
        <v>128</v>
      </c>
      <c r="H5133" t="str">
        <f t="shared" si="167"/>
        <v>priceBaseString</v>
      </c>
      <c r="I5133">
        <f>COUNTIF($H$3:H5132,H5133)</f>
        <v>0</v>
      </c>
      <c r="J5133">
        <f>COUNTIF($B$3:B5132,B5133)</f>
        <v>0</v>
      </c>
      <c r="K5133">
        <f t="shared" si="168"/>
        <v>0</v>
      </c>
    </row>
    <row r="5134" spans="1:11">
      <c r="A5134" s="413" t="s">
        <v>21350</v>
      </c>
      <c r="B5134" s="585" t="s">
        <v>21497</v>
      </c>
      <c r="C5134" s="413" t="s">
        <v>21498</v>
      </c>
      <c r="D5134" s="533" t="s">
        <v>21499</v>
      </c>
      <c r="E5134" s="532">
        <v>32</v>
      </c>
      <c r="F5134" s="533" t="s">
        <v>1347</v>
      </c>
      <c r="G5134" s="532">
        <v>128</v>
      </c>
      <c r="H5134" t="str">
        <f t="shared" si="167"/>
        <v>priceFirstProdString</v>
      </c>
      <c r="I5134">
        <f>COUNTIF($H$3:H5133,H5134)</f>
        <v>0</v>
      </c>
      <c r="J5134">
        <f>COUNTIF($B$3:B5133,B5134)</f>
        <v>0</v>
      </c>
      <c r="K5134">
        <f t="shared" si="168"/>
        <v>0</v>
      </c>
    </row>
    <row r="5135" spans="1:11">
      <c r="A5135" s="413" t="s">
        <v>21350</v>
      </c>
      <c r="B5135" s="585" t="s">
        <v>21500</v>
      </c>
      <c r="C5135" s="413" t="s">
        <v>21501</v>
      </c>
      <c r="D5135" s="533" t="s">
        <v>21502</v>
      </c>
      <c r="E5135" s="532">
        <v>33</v>
      </c>
      <c r="F5135" s="533" t="s">
        <v>1353</v>
      </c>
      <c r="G5135" s="532"/>
      <c r="H5135" t="str">
        <f t="shared" si="167"/>
        <v>act001SdInteger</v>
      </c>
      <c r="I5135">
        <f>COUNTIF($H$3:H5134,H5135)</f>
        <v>0</v>
      </c>
      <c r="J5135">
        <f>COUNTIF($B$3:B5134,B5135)</f>
        <v>0</v>
      </c>
      <c r="K5135">
        <f t="shared" si="168"/>
        <v>0</v>
      </c>
    </row>
    <row r="5136" spans="1:11">
      <c r="A5136" s="413" t="s">
        <v>21350</v>
      </c>
      <c r="B5136" s="585" t="s">
        <v>21503</v>
      </c>
      <c r="C5136" s="413" t="s">
        <v>21504</v>
      </c>
      <c r="D5136" s="533" t="s">
        <v>21505</v>
      </c>
      <c r="E5136" s="532">
        <v>34</v>
      </c>
      <c r="F5136" s="533" t="s">
        <v>1363</v>
      </c>
      <c r="G5136" s="532"/>
      <c r="H5136" t="str">
        <f t="shared" si="167"/>
        <v>act001ActualEndDateDate</v>
      </c>
      <c r="I5136">
        <f>COUNTIF($H$3:H5135,H5136)</f>
        <v>0</v>
      </c>
      <c r="J5136">
        <f>COUNTIF($B$3:B5135,B5136)</f>
        <v>0</v>
      </c>
      <c r="K5136">
        <f t="shared" si="168"/>
        <v>0</v>
      </c>
    </row>
    <row r="5137" spans="1:11">
      <c r="A5137" s="413" t="s">
        <v>21350</v>
      </c>
      <c r="B5137" s="585" t="s">
        <v>21506</v>
      </c>
      <c r="C5137" s="413" t="s">
        <v>21507</v>
      </c>
      <c r="D5137" s="533" t="s">
        <v>21508</v>
      </c>
      <c r="E5137" s="532">
        <v>35</v>
      </c>
      <c r="F5137" s="533" t="s">
        <v>1347</v>
      </c>
      <c r="G5137" s="532">
        <v>128</v>
      </c>
      <c r="H5137" t="str">
        <f t="shared" si="167"/>
        <v>act001OwnerNameString</v>
      </c>
      <c r="I5137">
        <f>COUNTIF($H$3:H5136,H5137)</f>
        <v>0</v>
      </c>
      <c r="J5137">
        <f>COUNTIF($B$3:B5136,B5137)</f>
        <v>0</v>
      </c>
      <c r="K5137">
        <f t="shared" si="168"/>
        <v>0</v>
      </c>
    </row>
    <row r="5138" spans="1:11">
      <c r="A5138" s="413" t="s">
        <v>21350</v>
      </c>
      <c r="B5138" s="585" t="s">
        <v>21509</v>
      </c>
      <c r="C5138" s="413" t="s">
        <v>21510</v>
      </c>
      <c r="D5138" s="533" t="s">
        <v>21511</v>
      </c>
      <c r="E5138" s="532">
        <v>36</v>
      </c>
      <c r="F5138" s="533" t="s">
        <v>1353</v>
      </c>
      <c r="G5138" s="532"/>
      <c r="H5138" t="str">
        <f t="shared" si="167"/>
        <v>act002SdInteger</v>
      </c>
      <c r="I5138">
        <f>COUNTIF($H$3:H5137,H5138)</f>
        <v>0</v>
      </c>
      <c r="J5138">
        <f>COUNTIF($B$3:B5137,B5138)</f>
        <v>0</v>
      </c>
      <c r="K5138">
        <f t="shared" si="168"/>
        <v>0</v>
      </c>
    </row>
    <row r="5139" spans="1:11">
      <c r="A5139" s="413" t="s">
        <v>21350</v>
      </c>
      <c r="B5139" s="585" t="s">
        <v>21512</v>
      </c>
      <c r="C5139" s="413" t="s">
        <v>21513</v>
      </c>
      <c r="D5139" s="533" t="s">
        <v>21514</v>
      </c>
      <c r="E5139" s="532">
        <v>37</v>
      </c>
      <c r="F5139" s="533" t="s">
        <v>1363</v>
      </c>
      <c r="G5139" s="532"/>
      <c r="H5139" t="str">
        <f t="shared" si="167"/>
        <v>act002ActualEndDateDate</v>
      </c>
      <c r="I5139">
        <f>COUNTIF($H$3:H5138,H5139)</f>
        <v>0</v>
      </c>
      <c r="J5139">
        <f>COUNTIF($B$3:B5138,B5139)</f>
        <v>0</v>
      </c>
      <c r="K5139">
        <f t="shared" si="168"/>
        <v>0</v>
      </c>
    </row>
    <row r="5140" spans="1:11">
      <c r="A5140" s="413" t="s">
        <v>21350</v>
      </c>
      <c r="B5140" s="585" t="s">
        <v>21515</v>
      </c>
      <c r="C5140" s="413" t="s">
        <v>21516</v>
      </c>
      <c r="D5140" s="533" t="s">
        <v>21517</v>
      </c>
      <c r="E5140" s="532">
        <v>38</v>
      </c>
      <c r="F5140" s="533" t="s">
        <v>1347</v>
      </c>
      <c r="G5140" s="532">
        <v>128</v>
      </c>
      <c r="H5140" t="str">
        <f t="shared" si="167"/>
        <v>act002OwnerNameString</v>
      </c>
      <c r="I5140">
        <f>COUNTIF($H$3:H5139,H5140)</f>
        <v>0</v>
      </c>
      <c r="J5140">
        <f>COUNTIF($B$3:B5139,B5140)</f>
        <v>0</v>
      </c>
      <c r="K5140">
        <f t="shared" si="168"/>
        <v>0</v>
      </c>
    </row>
    <row r="5141" spans="1:11">
      <c r="A5141" s="413" t="s">
        <v>21350</v>
      </c>
      <c r="B5141" s="585" t="s">
        <v>21518</v>
      </c>
      <c r="C5141" s="413" t="s">
        <v>21519</v>
      </c>
      <c r="D5141" s="533" t="s">
        <v>21520</v>
      </c>
      <c r="E5141" s="532">
        <v>39</v>
      </c>
      <c r="F5141" s="533" t="s">
        <v>1353</v>
      </c>
      <c r="G5141" s="532"/>
      <c r="H5141" t="str">
        <f t="shared" si="167"/>
        <v>act003SdInteger</v>
      </c>
      <c r="I5141">
        <f>COUNTIF($H$3:H5140,H5141)</f>
        <v>0</v>
      </c>
      <c r="J5141">
        <f>COUNTIF($B$3:B5140,B5141)</f>
        <v>0</v>
      </c>
      <c r="K5141">
        <f t="shared" si="168"/>
        <v>0</v>
      </c>
    </row>
    <row r="5142" spans="1:11">
      <c r="A5142" s="413" t="s">
        <v>21350</v>
      </c>
      <c r="B5142" s="585" t="s">
        <v>21521</v>
      </c>
      <c r="C5142" s="413" t="s">
        <v>21522</v>
      </c>
      <c r="D5142" s="533" t="s">
        <v>21523</v>
      </c>
      <c r="E5142" s="532">
        <v>40</v>
      </c>
      <c r="F5142" s="533" t="s">
        <v>1363</v>
      </c>
      <c r="G5142" s="532"/>
      <c r="H5142" t="str">
        <f t="shared" si="167"/>
        <v>act003ActualEndDateDate</v>
      </c>
      <c r="I5142">
        <f>COUNTIF($H$3:H5141,H5142)</f>
        <v>0</v>
      </c>
      <c r="J5142">
        <f>COUNTIF($B$3:B5141,B5142)</f>
        <v>0</v>
      </c>
      <c r="K5142">
        <f t="shared" si="168"/>
        <v>0</v>
      </c>
    </row>
    <row r="5143" spans="1:11">
      <c r="A5143" s="413" t="s">
        <v>21350</v>
      </c>
      <c r="B5143" s="585" t="s">
        <v>21524</v>
      </c>
      <c r="C5143" s="413" t="s">
        <v>21525</v>
      </c>
      <c r="D5143" s="533" t="s">
        <v>21526</v>
      </c>
      <c r="E5143" s="532">
        <v>41</v>
      </c>
      <c r="F5143" s="533" t="s">
        <v>1347</v>
      </c>
      <c r="G5143" s="532">
        <v>128</v>
      </c>
      <c r="H5143" t="str">
        <f t="shared" si="167"/>
        <v>act003OwnerNameString</v>
      </c>
      <c r="I5143">
        <f>COUNTIF($H$3:H5142,H5143)</f>
        <v>0</v>
      </c>
      <c r="J5143">
        <f>COUNTIF($B$3:B5142,B5143)</f>
        <v>0</v>
      </c>
      <c r="K5143">
        <f t="shared" si="168"/>
        <v>0</v>
      </c>
    </row>
    <row r="5144" spans="1:11">
      <c r="A5144" s="413" t="s">
        <v>21350</v>
      </c>
      <c r="B5144" s="585" t="s">
        <v>21527</v>
      </c>
      <c r="C5144" s="413" t="s">
        <v>21528</v>
      </c>
      <c r="D5144" s="533" t="s">
        <v>21529</v>
      </c>
      <c r="E5144" s="532">
        <v>42</v>
      </c>
      <c r="F5144" s="533" t="s">
        <v>1353</v>
      </c>
      <c r="G5144" s="532"/>
      <c r="H5144" t="str">
        <f t="shared" si="167"/>
        <v>act004SdInteger</v>
      </c>
      <c r="I5144">
        <f>COUNTIF($H$3:H5143,H5144)</f>
        <v>0</v>
      </c>
      <c r="J5144">
        <f>COUNTIF($B$3:B5143,B5144)</f>
        <v>0</v>
      </c>
      <c r="K5144">
        <f t="shared" si="168"/>
        <v>0</v>
      </c>
    </row>
    <row r="5145" spans="1:11">
      <c r="A5145" s="413" t="s">
        <v>21350</v>
      </c>
      <c r="B5145" s="585" t="s">
        <v>21530</v>
      </c>
      <c r="C5145" s="413" t="s">
        <v>21531</v>
      </c>
      <c r="D5145" s="533" t="s">
        <v>21532</v>
      </c>
      <c r="E5145" s="532">
        <v>43</v>
      </c>
      <c r="F5145" s="533" t="s">
        <v>1363</v>
      </c>
      <c r="G5145" s="532"/>
      <c r="H5145" t="str">
        <f t="shared" si="167"/>
        <v>act004ActualEndDateDate</v>
      </c>
      <c r="I5145">
        <f>COUNTIF($H$3:H5144,H5145)</f>
        <v>0</v>
      </c>
      <c r="J5145">
        <f>COUNTIF($B$3:B5144,B5145)</f>
        <v>0</v>
      </c>
      <c r="K5145">
        <f t="shared" si="168"/>
        <v>0</v>
      </c>
    </row>
    <row r="5146" spans="1:11">
      <c r="A5146" s="413" t="s">
        <v>21350</v>
      </c>
      <c r="B5146" s="585" t="s">
        <v>21533</v>
      </c>
      <c r="C5146" s="413" t="s">
        <v>21534</v>
      </c>
      <c r="D5146" s="533" t="s">
        <v>21535</v>
      </c>
      <c r="E5146" s="532">
        <v>44</v>
      </c>
      <c r="F5146" s="533" t="s">
        <v>1347</v>
      </c>
      <c r="G5146" s="532">
        <v>128</v>
      </c>
      <c r="H5146" t="str">
        <f t="shared" si="167"/>
        <v>act004OwnerNameString</v>
      </c>
      <c r="I5146">
        <f>COUNTIF($H$3:H5145,H5146)</f>
        <v>0</v>
      </c>
      <c r="J5146">
        <f>COUNTIF($B$3:B5145,B5146)</f>
        <v>0</v>
      </c>
      <c r="K5146">
        <f t="shared" si="168"/>
        <v>0</v>
      </c>
    </row>
    <row r="5147" spans="1:11">
      <c r="A5147" s="413" t="s">
        <v>21350</v>
      </c>
      <c r="B5147" s="585" t="s">
        <v>21536</v>
      </c>
      <c r="C5147" s="413" t="s">
        <v>21537</v>
      </c>
      <c r="D5147" s="533" t="s">
        <v>21538</v>
      </c>
      <c r="E5147" s="532">
        <v>45</v>
      </c>
      <c r="F5147" s="533" t="s">
        <v>1353</v>
      </c>
      <c r="G5147" s="532"/>
      <c r="H5147" t="str">
        <f t="shared" si="167"/>
        <v>act005SdInteger</v>
      </c>
      <c r="I5147">
        <f>COUNTIF($H$3:H5146,H5147)</f>
        <v>0</v>
      </c>
      <c r="J5147">
        <f>COUNTIF($B$3:B5146,B5147)</f>
        <v>0</v>
      </c>
      <c r="K5147">
        <f t="shared" si="168"/>
        <v>0</v>
      </c>
    </row>
    <row r="5148" spans="1:11">
      <c r="A5148" s="413" t="s">
        <v>21350</v>
      </c>
      <c r="B5148" s="585" t="s">
        <v>21539</v>
      </c>
      <c r="C5148" s="413" t="s">
        <v>21540</v>
      </c>
      <c r="D5148" s="533" t="s">
        <v>21541</v>
      </c>
      <c r="E5148" s="532">
        <v>46</v>
      </c>
      <c r="F5148" s="533" t="s">
        <v>1363</v>
      </c>
      <c r="G5148" s="532"/>
      <c r="H5148" t="str">
        <f t="shared" si="167"/>
        <v>act005ActualEndDateDate</v>
      </c>
      <c r="I5148">
        <f>COUNTIF($H$3:H5147,H5148)</f>
        <v>0</v>
      </c>
      <c r="J5148">
        <f>COUNTIF($B$3:B5147,B5148)</f>
        <v>0</v>
      </c>
      <c r="K5148">
        <f t="shared" si="168"/>
        <v>0</v>
      </c>
    </row>
    <row r="5149" spans="1:11">
      <c r="A5149" s="413" t="s">
        <v>21350</v>
      </c>
      <c r="B5149" s="585" t="s">
        <v>21542</v>
      </c>
      <c r="C5149" s="413" t="s">
        <v>21543</v>
      </c>
      <c r="D5149" s="533" t="s">
        <v>21544</v>
      </c>
      <c r="E5149" s="532">
        <v>47</v>
      </c>
      <c r="F5149" s="533" t="s">
        <v>1347</v>
      </c>
      <c r="G5149" s="532">
        <v>128</v>
      </c>
      <c r="H5149" t="str">
        <f t="shared" si="167"/>
        <v>act005OwnerNameString</v>
      </c>
      <c r="I5149">
        <f>COUNTIF($H$3:H5148,H5149)</f>
        <v>0</v>
      </c>
      <c r="J5149">
        <f>COUNTIF($B$3:B5148,B5149)</f>
        <v>0</v>
      </c>
      <c r="K5149">
        <f t="shared" si="168"/>
        <v>0</v>
      </c>
    </row>
    <row r="5150" spans="1:11">
      <c r="A5150" s="413" t="s">
        <v>21350</v>
      </c>
      <c r="B5150" s="585" t="s">
        <v>21545</v>
      </c>
      <c r="C5150" s="413" t="s">
        <v>21546</v>
      </c>
      <c r="D5150" s="533" t="s">
        <v>21547</v>
      </c>
      <c r="E5150" s="532">
        <v>48</v>
      </c>
      <c r="F5150" s="533" t="s">
        <v>1353</v>
      </c>
      <c r="G5150" s="532"/>
      <c r="H5150" t="str">
        <f t="shared" si="167"/>
        <v>act006SdInteger</v>
      </c>
      <c r="I5150">
        <f>COUNTIF($H$3:H5149,H5150)</f>
        <v>0</v>
      </c>
      <c r="J5150">
        <f>COUNTIF($B$3:B5149,B5150)</f>
        <v>0</v>
      </c>
      <c r="K5150">
        <f t="shared" si="168"/>
        <v>0</v>
      </c>
    </row>
    <row r="5151" spans="1:11">
      <c r="A5151" s="413" t="s">
        <v>21350</v>
      </c>
      <c r="B5151" s="585" t="s">
        <v>21548</v>
      </c>
      <c r="C5151" s="413" t="s">
        <v>21549</v>
      </c>
      <c r="D5151" s="533" t="s">
        <v>21550</v>
      </c>
      <c r="E5151" s="532">
        <v>49</v>
      </c>
      <c r="F5151" s="533" t="s">
        <v>1363</v>
      </c>
      <c r="G5151" s="532"/>
      <c r="H5151" t="str">
        <f t="shared" si="167"/>
        <v>act006ActualEndDateDate</v>
      </c>
      <c r="I5151">
        <f>COUNTIF($H$3:H5150,H5151)</f>
        <v>0</v>
      </c>
      <c r="J5151">
        <f>COUNTIF($B$3:B5150,B5151)</f>
        <v>0</v>
      </c>
      <c r="K5151">
        <f t="shared" si="168"/>
        <v>0</v>
      </c>
    </row>
    <row r="5152" spans="1:11">
      <c r="A5152" s="413" t="s">
        <v>21350</v>
      </c>
      <c r="B5152" s="585" t="s">
        <v>21551</v>
      </c>
      <c r="C5152" s="413" t="s">
        <v>21552</v>
      </c>
      <c r="D5152" s="533" t="s">
        <v>21553</v>
      </c>
      <c r="E5152" s="532">
        <v>50</v>
      </c>
      <c r="F5152" s="533" t="s">
        <v>1347</v>
      </c>
      <c r="G5152" s="532">
        <v>128</v>
      </c>
      <c r="H5152" t="str">
        <f t="shared" si="167"/>
        <v>act006OwnerNameString</v>
      </c>
      <c r="I5152">
        <f>COUNTIF($H$3:H5151,H5152)</f>
        <v>0</v>
      </c>
      <c r="J5152">
        <f>COUNTIF($B$3:B5151,B5152)</f>
        <v>0</v>
      </c>
      <c r="K5152">
        <f t="shared" si="168"/>
        <v>0</v>
      </c>
    </row>
    <row r="5153" spans="1:11">
      <c r="A5153" s="413" t="s">
        <v>21350</v>
      </c>
      <c r="B5153" s="585" t="s">
        <v>21554</v>
      </c>
      <c r="C5153" s="413" t="s">
        <v>21555</v>
      </c>
      <c r="D5153" s="533" t="s">
        <v>21556</v>
      </c>
      <c r="E5153" s="532">
        <v>51</v>
      </c>
      <c r="F5153" s="533" t="s">
        <v>1353</v>
      </c>
      <c r="G5153" s="532"/>
      <c r="H5153" t="str">
        <f t="shared" si="167"/>
        <v>act007SdInteger</v>
      </c>
      <c r="I5153">
        <f>COUNTIF($H$3:H5152,H5153)</f>
        <v>0</v>
      </c>
      <c r="J5153">
        <f>COUNTIF($B$3:B5152,B5153)</f>
        <v>0</v>
      </c>
      <c r="K5153">
        <f t="shared" si="168"/>
        <v>0</v>
      </c>
    </row>
    <row r="5154" spans="1:11">
      <c r="A5154" s="413" t="s">
        <v>21350</v>
      </c>
      <c r="B5154" s="585" t="s">
        <v>21557</v>
      </c>
      <c r="C5154" s="413" t="s">
        <v>21558</v>
      </c>
      <c r="D5154" s="533" t="s">
        <v>21559</v>
      </c>
      <c r="E5154" s="532">
        <v>52</v>
      </c>
      <c r="F5154" s="533" t="s">
        <v>1363</v>
      </c>
      <c r="G5154" s="532"/>
      <c r="H5154" t="str">
        <f t="shared" si="167"/>
        <v>act007ActualEndDateDate</v>
      </c>
      <c r="I5154">
        <f>COUNTIF($H$3:H5153,H5154)</f>
        <v>0</v>
      </c>
      <c r="J5154">
        <f>COUNTIF($B$3:B5153,B5154)</f>
        <v>0</v>
      </c>
      <c r="K5154">
        <f t="shared" si="168"/>
        <v>0</v>
      </c>
    </row>
    <row r="5155" spans="1:11">
      <c r="A5155" s="413" t="s">
        <v>21350</v>
      </c>
      <c r="B5155" s="585" t="s">
        <v>21560</v>
      </c>
      <c r="C5155" s="413" t="s">
        <v>21561</v>
      </c>
      <c r="D5155" s="533" t="s">
        <v>21562</v>
      </c>
      <c r="E5155" s="532">
        <v>53</v>
      </c>
      <c r="F5155" s="533" t="s">
        <v>1347</v>
      </c>
      <c r="G5155" s="532">
        <v>128</v>
      </c>
      <c r="H5155" t="str">
        <f t="shared" si="167"/>
        <v>act007OwnerNameString</v>
      </c>
      <c r="I5155">
        <f>COUNTIF($H$3:H5154,H5155)</f>
        <v>0</v>
      </c>
      <c r="J5155">
        <f>COUNTIF($B$3:B5154,B5155)</f>
        <v>0</v>
      </c>
      <c r="K5155">
        <f t="shared" si="168"/>
        <v>0</v>
      </c>
    </row>
    <row r="5156" spans="1:11">
      <c r="A5156" s="413" t="s">
        <v>21350</v>
      </c>
      <c r="B5156" s="585" t="s">
        <v>21563</v>
      </c>
      <c r="C5156" s="413" t="s">
        <v>21564</v>
      </c>
      <c r="D5156" s="533" t="s">
        <v>21565</v>
      </c>
      <c r="E5156" s="532">
        <v>54</v>
      </c>
      <c r="F5156" s="533" t="s">
        <v>1353</v>
      </c>
      <c r="G5156" s="532"/>
      <c r="H5156" t="str">
        <f t="shared" si="167"/>
        <v>act008SdInteger</v>
      </c>
      <c r="I5156">
        <f>COUNTIF($H$3:H5155,H5156)</f>
        <v>0</v>
      </c>
      <c r="J5156">
        <f>COUNTIF($B$3:B5155,B5156)</f>
        <v>0</v>
      </c>
      <c r="K5156">
        <f t="shared" si="168"/>
        <v>0</v>
      </c>
    </row>
    <row r="5157" spans="1:11">
      <c r="A5157" s="413" t="s">
        <v>21350</v>
      </c>
      <c r="B5157" s="585" t="s">
        <v>21566</v>
      </c>
      <c r="C5157" s="413" t="s">
        <v>21567</v>
      </c>
      <c r="D5157" s="533" t="s">
        <v>21568</v>
      </c>
      <c r="E5157" s="532">
        <v>55</v>
      </c>
      <c r="F5157" s="533" t="s">
        <v>1363</v>
      </c>
      <c r="G5157" s="532"/>
      <c r="H5157" t="str">
        <f t="shared" si="167"/>
        <v>act008ActualEndDateDate</v>
      </c>
      <c r="I5157">
        <f>COUNTIF($H$3:H5156,H5157)</f>
        <v>0</v>
      </c>
      <c r="J5157">
        <f>COUNTIF($B$3:B5156,B5157)</f>
        <v>0</v>
      </c>
      <c r="K5157">
        <f t="shared" si="168"/>
        <v>0</v>
      </c>
    </row>
    <row r="5158" spans="1:11">
      <c r="A5158" s="413" t="s">
        <v>21350</v>
      </c>
      <c r="B5158" s="585" t="s">
        <v>21569</v>
      </c>
      <c r="C5158" s="413" t="s">
        <v>21570</v>
      </c>
      <c r="D5158" s="533" t="s">
        <v>21571</v>
      </c>
      <c r="E5158" s="532">
        <v>56</v>
      </c>
      <c r="F5158" s="533" t="s">
        <v>1347</v>
      </c>
      <c r="G5158" s="532">
        <v>128</v>
      </c>
      <c r="H5158" t="str">
        <f t="shared" si="167"/>
        <v>act008OwnerNameString</v>
      </c>
      <c r="I5158">
        <f>COUNTIF($H$3:H5157,H5158)</f>
        <v>0</v>
      </c>
      <c r="J5158">
        <f>COUNTIF($B$3:B5157,B5158)</f>
        <v>0</v>
      </c>
      <c r="K5158">
        <f t="shared" si="168"/>
        <v>0</v>
      </c>
    </row>
    <row r="5159" spans="1:11">
      <c r="A5159" s="413" t="s">
        <v>21350</v>
      </c>
      <c r="B5159" s="585" t="s">
        <v>21572</v>
      </c>
      <c r="C5159" s="413" t="s">
        <v>21573</v>
      </c>
      <c r="D5159" s="533" t="s">
        <v>21574</v>
      </c>
      <c r="E5159" s="532">
        <v>57</v>
      </c>
      <c r="F5159" s="533" t="s">
        <v>1353</v>
      </c>
      <c r="G5159" s="532"/>
      <c r="H5159" t="str">
        <f t="shared" si="167"/>
        <v>act009SdInteger</v>
      </c>
      <c r="I5159">
        <f>COUNTIF($H$3:H5158,H5159)</f>
        <v>0</v>
      </c>
      <c r="J5159">
        <f>COUNTIF($B$3:B5158,B5159)</f>
        <v>0</v>
      </c>
      <c r="K5159">
        <f t="shared" si="168"/>
        <v>0</v>
      </c>
    </row>
    <row r="5160" spans="1:11">
      <c r="A5160" s="413" t="s">
        <v>21350</v>
      </c>
      <c r="B5160" s="585" t="s">
        <v>21575</v>
      </c>
      <c r="C5160" s="413" t="s">
        <v>21576</v>
      </c>
      <c r="D5160" s="533" t="s">
        <v>21577</v>
      </c>
      <c r="E5160" s="532">
        <v>58</v>
      </c>
      <c r="F5160" s="533" t="s">
        <v>1363</v>
      </c>
      <c r="G5160" s="532"/>
      <c r="H5160" t="str">
        <f t="shared" si="167"/>
        <v>act009ActualEndDateDate</v>
      </c>
      <c r="I5160">
        <f>COUNTIF($H$3:H5159,H5160)</f>
        <v>0</v>
      </c>
      <c r="J5160">
        <f>COUNTIF($B$3:B5159,B5160)</f>
        <v>0</v>
      </c>
      <c r="K5160">
        <f t="shared" si="168"/>
        <v>0</v>
      </c>
    </row>
    <row r="5161" spans="1:11">
      <c r="A5161" s="413" t="s">
        <v>21350</v>
      </c>
      <c r="B5161" s="585" t="s">
        <v>21578</v>
      </c>
      <c r="C5161" s="413" t="s">
        <v>21579</v>
      </c>
      <c r="D5161" s="533" t="s">
        <v>21580</v>
      </c>
      <c r="E5161" s="532">
        <v>59</v>
      </c>
      <c r="F5161" s="533" t="s">
        <v>1347</v>
      </c>
      <c r="G5161" s="532">
        <v>128</v>
      </c>
      <c r="H5161" t="str">
        <f t="shared" si="167"/>
        <v>act009OwnerNameString</v>
      </c>
      <c r="I5161">
        <f>COUNTIF($H$3:H5160,H5161)</f>
        <v>0</v>
      </c>
      <c r="J5161">
        <f>COUNTIF($B$3:B5160,B5161)</f>
        <v>0</v>
      </c>
      <c r="K5161">
        <f t="shared" si="168"/>
        <v>0</v>
      </c>
    </row>
    <row r="5162" spans="1:11">
      <c r="A5162" s="413" t="s">
        <v>21350</v>
      </c>
      <c r="B5162" s="585" t="s">
        <v>21581</v>
      </c>
      <c r="C5162" s="413" t="s">
        <v>21582</v>
      </c>
      <c r="D5162" s="533" t="s">
        <v>21583</v>
      </c>
      <c r="E5162" s="532">
        <v>60</v>
      </c>
      <c r="F5162" s="533" t="s">
        <v>1353</v>
      </c>
      <c r="G5162" s="532"/>
      <c r="H5162" t="str">
        <f t="shared" si="167"/>
        <v>act010SdInteger</v>
      </c>
      <c r="I5162">
        <f>COUNTIF($H$3:H5161,H5162)</f>
        <v>0</v>
      </c>
      <c r="J5162">
        <f>COUNTIF($B$3:B5161,B5162)</f>
        <v>0</v>
      </c>
      <c r="K5162">
        <f t="shared" si="168"/>
        <v>0</v>
      </c>
    </row>
    <row r="5163" spans="1:11">
      <c r="A5163" s="413" t="s">
        <v>21350</v>
      </c>
      <c r="B5163" s="585" t="s">
        <v>21584</v>
      </c>
      <c r="C5163" s="413" t="s">
        <v>21585</v>
      </c>
      <c r="D5163" s="533" t="s">
        <v>21586</v>
      </c>
      <c r="E5163" s="532">
        <v>61</v>
      </c>
      <c r="F5163" s="533" t="s">
        <v>1363</v>
      </c>
      <c r="G5163" s="532"/>
      <c r="H5163" t="str">
        <f t="shared" si="167"/>
        <v>act010ActualEndDateDate</v>
      </c>
      <c r="I5163">
        <f>COUNTIF($H$3:H5162,H5163)</f>
        <v>0</v>
      </c>
      <c r="J5163">
        <f>COUNTIF($B$3:B5162,B5163)</f>
        <v>0</v>
      </c>
      <c r="K5163">
        <f t="shared" si="168"/>
        <v>0</v>
      </c>
    </row>
    <row r="5164" spans="1:11">
      <c r="A5164" s="413" t="s">
        <v>21350</v>
      </c>
      <c r="B5164" s="585" t="s">
        <v>21587</v>
      </c>
      <c r="C5164" s="413" t="s">
        <v>21588</v>
      </c>
      <c r="D5164" s="533" t="s">
        <v>21589</v>
      </c>
      <c r="E5164" s="532">
        <v>62</v>
      </c>
      <c r="F5164" s="533" t="s">
        <v>1347</v>
      </c>
      <c r="G5164" s="532">
        <v>128</v>
      </c>
      <c r="H5164" t="str">
        <f t="shared" si="167"/>
        <v>act010OwnerNameString</v>
      </c>
      <c r="I5164">
        <f>COUNTIF($H$3:H5163,H5164)</f>
        <v>0</v>
      </c>
      <c r="J5164">
        <f>COUNTIF($B$3:B5163,B5164)</f>
        <v>0</v>
      </c>
      <c r="K5164">
        <f t="shared" si="168"/>
        <v>0</v>
      </c>
    </row>
    <row r="5165" spans="1:11">
      <c r="A5165" s="413" t="s">
        <v>21350</v>
      </c>
      <c r="B5165" s="585" t="s">
        <v>21590</v>
      </c>
      <c r="C5165" s="413" t="s">
        <v>21591</v>
      </c>
      <c r="D5165" s="533" t="s">
        <v>21592</v>
      </c>
      <c r="E5165" s="532">
        <v>63</v>
      </c>
      <c r="F5165" s="533" t="s">
        <v>1353</v>
      </c>
      <c r="G5165" s="532"/>
      <c r="H5165" t="str">
        <f t="shared" si="167"/>
        <v>act011SdInteger</v>
      </c>
      <c r="I5165">
        <f>COUNTIF($H$3:H5164,H5165)</f>
        <v>0</v>
      </c>
      <c r="J5165">
        <f>COUNTIF($B$3:B5164,B5165)</f>
        <v>0</v>
      </c>
      <c r="K5165">
        <f t="shared" si="168"/>
        <v>0</v>
      </c>
    </row>
    <row r="5166" spans="1:11">
      <c r="A5166" s="413" t="s">
        <v>21350</v>
      </c>
      <c r="B5166" s="585" t="s">
        <v>21593</v>
      </c>
      <c r="C5166" s="413" t="s">
        <v>21594</v>
      </c>
      <c r="D5166" s="533" t="s">
        <v>21595</v>
      </c>
      <c r="E5166" s="532">
        <v>64</v>
      </c>
      <c r="F5166" s="533" t="s">
        <v>1363</v>
      </c>
      <c r="G5166" s="532"/>
      <c r="H5166" t="str">
        <f t="shared" si="167"/>
        <v>act011ActualEndDateDate</v>
      </c>
      <c r="I5166">
        <f>COUNTIF($H$3:H5165,H5166)</f>
        <v>0</v>
      </c>
      <c r="J5166">
        <f>COUNTIF($B$3:B5165,B5166)</f>
        <v>0</v>
      </c>
      <c r="K5166">
        <f t="shared" si="168"/>
        <v>0</v>
      </c>
    </row>
    <row r="5167" spans="1:11">
      <c r="A5167" s="413" t="s">
        <v>21350</v>
      </c>
      <c r="B5167" s="585" t="s">
        <v>21596</v>
      </c>
      <c r="C5167" s="413" t="s">
        <v>21597</v>
      </c>
      <c r="D5167" s="533" t="s">
        <v>21598</v>
      </c>
      <c r="E5167" s="532">
        <v>65</v>
      </c>
      <c r="F5167" s="533" t="s">
        <v>1347</v>
      </c>
      <c r="G5167" s="532">
        <v>128</v>
      </c>
      <c r="H5167" t="str">
        <f t="shared" si="167"/>
        <v>act011OwnerNameString</v>
      </c>
      <c r="I5167">
        <f>COUNTIF($H$3:H5166,H5167)</f>
        <v>0</v>
      </c>
      <c r="J5167">
        <f>COUNTIF($B$3:B5166,B5167)</f>
        <v>0</v>
      </c>
      <c r="K5167">
        <f t="shared" si="168"/>
        <v>0</v>
      </c>
    </row>
    <row r="5168" spans="1:11">
      <c r="A5168" s="413" t="s">
        <v>21350</v>
      </c>
      <c r="B5168" s="585" t="s">
        <v>21599</v>
      </c>
      <c r="C5168" s="413" t="s">
        <v>21600</v>
      </c>
      <c r="D5168" s="533" t="s">
        <v>21601</v>
      </c>
      <c r="E5168" s="532">
        <v>66</v>
      </c>
      <c r="F5168" s="533" t="s">
        <v>1353</v>
      </c>
      <c r="G5168" s="532"/>
      <c r="H5168" t="str">
        <f t="shared" si="167"/>
        <v>act012SdInteger</v>
      </c>
      <c r="I5168">
        <f>COUNTIF($H$3:H5167,H5168)</f>
        <v>0</v>
      </c>
      <c r="J5168">
        <f>COUNTIF($B$3:B5167,B5168)</f>
        <v>0</v>
      </c>
      <c r="K5168">
        <f t="shared" si="168"/>
        <v>0</v>
      </c>
    </row>
    <row r="5169" spans="1:11">
      <c r="A5169" s="413" t="s">
        <v>21350</v>
      </c>
      <c r="B5169" s="585" t="s">
        <v>21602</v>
      </c>
      <c r="C5169" s="413" t="s">
        <v>21603</v>
      </c>
      <c r="D5169" s="533" t="s">
        <v>21604</v>
      </c>
      <c r="E5169" s="532">
        <v>67</v>
      </c>
      <c r="F5169" s="533" t="s">
        <v>1363</v>
      </c>
      <c r="G5169" s="532"/>
      <c r="H5169" t="str">
        <f t="shared" si="167"/>
        <v>act012ActualEndDateDate</v>
      </c>
      <c r="I5169">
        <f>COUNTIF($H$3:H5168,H5169)</f>
        <v>0</v>
      </c>
      <c r="J5169">
        <f>COUNTIF($B$3:B5168,B5169)</f>
        <v>0</v>
      </c>
      <c r="K5169">
        <f t="shared" si="168"/>
        <v>0</v>
      </c>
    </row>
    <row r="5170" spans="1:11">
      <c r="A5170" s="413" t="s">
        <v>21350</v>
      </c>
      <c r="B5170" s="585" t="s">
        <v>21605</v>
      </c>
      <c r="C5170" s="413" t="s">
        <v>21606</v>
      </c>
      <c r="D5170" s="533" t="s">
        <v>21607</v>
      </c>
      <c r="E5170" s="532">
        <v>68</v>
      </c>
      <c r="F5170" s="533" t="s">
        <v>1347</v>
      </c>
      <c r="G5170" s="532">
        <v>128</v>
      </c>
      <c r="H5170" t="str">
        <f t="shared" si="167"/>
        <v>act012OwnerNameString</v>
      </c>
      <c r="I5170">
        <f>COUNTIF($H$3:H5169,H5170)</f>
        <v>0</v>
      </c>
      <c r="J5170">
        <f>COUNTIF($B$3:B5169,B5170)</f>
        <v>0</v>
      </c>
      <c r="K5170">
        <f t="shared" si="168"/>
        <v>0</v>
      </c>
    </row>
    <row r="5171" spans="1:11">
      <c r="A5171" s="413" t="s">
        <v>21350</v>
      </c>
      <c r="B5171" s="585" t="s">
        <v>21608</v>
      </c>
      <c r="C5171" s="413" t="s">
        <v>21609</v>
      </c>
      <c r="D5171" s="533" t="s">
        <v>21610</v>
      </c>
      <c r="E5171" s="532">
        <v>69</v>
      </c>
      <c r="F5171" s="533" t="s">
        <v>1353</v>
      </c>
      <c r="G5171" s="532"/>
      <c r="H5171" t="str">
        <f t="shared" si="167"/>
        <v>act013SdInteger</v>
      </c>
      <c r="I5171">
        <f>COUNTIF($H$3:H5170,H5171)</f>
        <v>0</v>
      </c>
      <c r="J5171">
        <f>COUNTIF($B$3:B5170,B5171)</f>
        <v>0</v>
      </c>
      <c r="K5171">
        <f t="shared" si="168"/>
        <v>0</v>
      </c>
    </row>
    <row r="5172" spans="1:11">
      <c r="A5172" s="413" t="s">
        <v>21350</v>
      </c>
      <c r="B5172" s="585" t="s">
        <v>21611</v>
      </c>
      <c r="C5172" s="413" t="s">
        <v>21612</v>
      </c>
      <c r="D5172" s="533" t="s">
        <v>21613</v>
      </c>
      <c r="E5172" s="532">
        <v>70</v>
      </c>
      <c r="F5172" s="533" t="s">
        <v>1363</v>
      </c>
      <c r="G5172" s="532"/>
      <c r="H5172" t="str">
        <f t="shared" si="167"/>
        <v>act013ActualEndDateDate</v>
      </c>
      <c r="I5172">
        <f>COUNTIF($H$3:H5171,H5172)</f>
        <v>0</v>
      </c>
      <c r="J5172">
        <f>COUNTIF($B$3:B5171,B5172)</f>
        <v>0</v>
      </c>
      <c r="K5172">
        <f t="shared" si="168"/>
        <v>0</v>
      </c>
    </row>
    <row r="5173" spans="1:11">
      <c r="A5173" s="413" t="s">
        <v>21350</v>
      </c>
      <c r="B5173" s="585" t="s">
        <v>21614</v>
      </c>
      <c r="C5173" s="413" t="s">
        <v>21615</v>
      </c>
      <c r="D5173" s="533" t="s">
        <v>21616</v>
      </c>
      <c r="E5173" s="532">
        <v>71</v>
      </c>
      <c r="F5173" s="533" t="s">
        <v>1347</v>
      </c>
      <c r="G5173" s="532">
        <v>128</v>
      </c>
      <c r="H5173" t="str">
        <f t="shared" si="167"/>
        <v>act013OwnerNameString</v>
      </c>
      <c r="I5173">
        <f>COUNTIF($H$3:H5172,H5173)</f>
        <v>0</v>
      </c>
      <c r="J5173">
        <f>COUNTIF($B$3:B5172,B5173)</f>
        <v>0</v>
      </c>
      <c r="K5173">
        <f t="shared" si="168"/>
        <v>0</v>
      </c>
    </row>
    <row r="5174" spans="1:11">
      <c r="A5174" s="413" t="s">
        <v>21350</v>
      </c>
      <c r="B5174" s="585" t="s">
        <v>21617</v>
      </c>
      <c r="C5174" s="413" t="s">
        <v>21618</v>
      </c>
      <c r="D5174" s="533" t="s">
        <v>21619</v>
      </c>
      <c r="E5174" s="532">
        <v>72</v>
      </c>
      <c r="F5174" s="533" t="s">
        <v>1353</v>
      </c>
      <c r="G5174" s="532"/>
      <c r="H5174" t="str">
        <f t="shared" si="167"/>
        <v>act014SdInteger</v>
      </c>
      <c r="I5174">
        <f>COUNTIF($H$3:H5173,H5174)</f>
        <v>0</v>
      </c>
      <c r="J5174">
        <f>COUNTIF($B$3:B5173,B5174)</f>
        <v>0</v>
      </c>
      <c r="K5174">
        <f t="shared" si="168"/>
        <v>0</v>
      </c>
    </row>
    <row r="5175" spans="1:11">
      <c r="A5175" s="413" t="s">
        <v>21350</v>
      </c>
      <c r="B5175" s="585" t="s">
        <v>21620</v>
      </c>
      <c r="C5175" s="413" t="s">
        <v>21621</v>
      </c>
      <c r="D5175" s="533" t="s">
        <v>21622</v>
      </c>
      <c r="E5175" s="532">
        <v>73</v>
      </c>
      <c r="F5175" s="533" t="s">
        <v>1363</v>
      </c>
      <c r="G5175" s="532"/>
      <c r="H5175" t="str">
        <f t="shared" si="167"/>
        <v>act014ActualEndDateDate</v>
      </c>
      <c r="I5175">
        <f>COUNTIF($H$3:H5174,H5175)</f>
        <v>0</v>
      </c>
      <c r="J5175">
        <f>COUNTIF($B$3:B5174,B5175)</f>
        <v>0</v>
      </c>
      <c r="K5175">
        <f t="shared" si="168"/>
        <v>0</v>
      </c>
    </row>
    <row r="5176" spans="1:11">
      <c r="A5176" s="413" t="s">
        <v>21350</v>
      </c>
      <c r="B5176" s="585" t="s">
        <v>21623</v>
      </c>
      <c r="C5176" s="413" t="s">
        <v>21624</v>
      </c>
      <c r="D5176" s="533" t="s">
        <v>21625</v>
      </c>
      <c r="E5176" s="532">
        <v>74</v>
      </c>
      <c r="F5176" s="533" t="s">
        <v>1347</v>
      </c>
      <c r="G5176" s="532">
        <v>128</v>
      </c>
      <c r="H5176" t="str">
        <f t="shared" si="167"/>
        <v>act014OwnerNameString</v>
      </c>
      <c r="I5176">
        <f>COUNTIF($H$3:H5175,H5176)</f>
        <v>0</v>
      </c>
      <c r="J5176">
        <f>COUNTIF($B$3:B5175,B5176)</f>
        <v>0</v>
      </c>
      <c r="K5176">
        <f t="shared" si="168"/>
        <v>0</v>
      </c>
    </row>
    <row r="5177" spans="1:11">
      <c r="A5177" s="413" t="s">
        <v>21350</v>
      </c>
      <c r="B5177" s="585" t="s">
        <v>21626</v>
      </c>
      <c r="C5177" s="413" t="s">
        <v>21627</v>
      </c>
      <c r="D5177" s="533" t="s">
        <v>21628</v>
      </c>
      <c r="E5177" s="532">
        <v>75</v>
      </c>
      <c r="F5177" s="533" t="s">
        <v>1353</v>
      </c>
      <c r="G5177" s="532"/>
      <c r="H5177" t="str">
        <f t="shared" si="167"/>
        <v>act015SdInteger</v>
      </c>
      <c r="I5177">
        <f>COUNTIF($H$3:H5176,H5177)</f>
        <v>0</v>
      </c>
      <c r="J5177">
        <f>COUNTIF($B$3:B5176,B5177)</f>
        <v>0</v>
      </c>
      <c r="K5177">
        <f t="shared" si="168"/>
        <v>0</v>
      </c>
    </row>
    <row r="5178" spans="1:11">
      <c r="A5178" s="413" t="s">
        <v>21350</v>
      </c>
      <c r="B5178" s="585" t="s">
        <v>21629</v>
      </c>
      <c r="C5178" s="413" t="s">
        <v>21630</v>
      </c>
      <c r="D5178" s="533" t="s">
        <v>21631</v>
      </c>
      <c r="E5178" s="532">
        <v>76</v>
      </c>
      <c r="F5178" s="533" t="s">
        <v>1363</v>
      </c>
      <c r="G5178" s="532"/>
      <c r="H5178" t="str">
        <f t="shared" si="167"/>
        <v>act015ActualEndDateDate</v>
      </c>
      <c r="I5178">
        <f>COUNTIF($H$3:H5177,H5178)</f>
        <v>0</v>
      </c>
      <c r="J5178">
        <f>COUNTIF($B$3:B5177,B5178)</f>
        <v>0</v>
      </c>
      <c r="K5178">
        <f t="shared" si="168"/>
        <v>0</v>
      </c>
    </row>
    <row r="5179" spans="1:11">
      <c r="A5179" s="413" t="s">
        <v>21350</v>
      </c>
      <c r="B5179" s="585" t="s">
        <v>21632</v>
      </c>
      <c r="C5179" s="413" t="s">
        <v>21633</v>
      </c>
      <c r="D5179" s="533" t="s">
        <v>21634</v>
      </c>
      <c r="E5179" s="532">
        <v>77</v>
      </c>
      <c r="F5179" s="533" t="s">
        <v>1347</v>
      </c>
      <c r="G5179" s="532">
        <v>128</v>
      </c>
      <c r="H5179" t="str">
        <f t="shared" si="167"/>
        <v>act015OwnerNameString</v>
      </c>
      <c r="I5179">
        <f>COUNTIF($H$3:H5178,H5179)</f>
        <v>0</v>
      </c>
      <c r="J5179">
        <f>COUNTIF($B$3:B5178,B5179)</f>
        <v>0</v>
      </c>
      <c r="K5179">
        <f t="shared" si="168"/>
        <v>0</v>
      </c>
    </row>
    <row r="5180" spans="1:11">
      <c r="A5180" s="413" t="s">
        <v>21350</v>
      </c>
      <c r="B5180" s="585" t="s">
        <v>21635</v>
      </c>
      <c r="C5180" s="413" t="s">
        <v>21636</v>
      </c>
      <c r="D5180" s="533" t="s">
        <v>21637</v>
      </c>
      <c r="E5180" s="532">
        <v>78</v>
      </c>
      <c r="F5180" s="533" t="s">
        <v>1353</v>
      </c>
      <c r="G5180" s="532"/>
      <c r="H5180" t="str">
        <f t="shared" si="167"/>
        <v>act016SdInteger</v>
      </c>
      <c r="I5180">
        <f>COUNTIF($H$3:H5179,H5180)</f>
        <v>0</v>
      </c>
      <c r="J5180">
        <f>COUNTIF($B$3:B5179,B5180)</f>
        <v>0</v>
      </c>
      <c r="K5180">
        <f t="shared" si="168"/>
        <v>0</v>
      </c>
    </row>
    <row r="5181" spans="1:11">
      <c r="A5181" s="413" t="s">
        <v>21350</v>
      </c>
      <c r="B5181" s="585" t="s">
        <v>21638</v>
      </c>
      <c r="C5181" s="413" t="s">
        <v>21639</v>
      </c>
      <c r="D5181" s="533" t="s">
        <v>21640</v>
      </c>
      <c r="E5181" s="532">
        <v>79</v>
      </c>
      <c r="F5181" s="533" t="s">
        <v>1363</v>
      </c>
      <c r="G5181" s="532"/>
      <c r="H5181" t="str">
        <f t="shared" si="167"/>
        <v>act016ActualEndDateDate</v>
      </c>
      <c r="I5181">
        <f>COUNTIF($H$3:H5180,H5181)</f>
        <v>0</v>
      </c>
      <c r="J5181">
        <f>COUNTIF($B$3:B5180,B5181)</f>
        <v>0</v>
      </c>
      <c r="K5181">
        <f t="shared" si="168"/>
        <v>0</v>
      </c>
    </row>
    <row r="5182" spans="1:11">
      <c r="A5182" s="413" t="s">
        <v>21350</v>
      </c>
      <c r="B5182" s="585" t="s">
        <v>21641</v>
      </c>
      <c r="C5182" s="413" t="s">
        <v>21642</v>
      </c>
      <c r="D5182" s="533" t="s">
        <v>21643</v>
      </c>
      <c r="E5182" s="532">
        <v>80</v>
      </c>
      <c r="F5182" s="533" t="s">
        <v>1347</v>
      </c>
      <c r="G5182" s="532">
        <v>128</v>
      </c>
      <c r="H5182" t="str">
        <f t="shared" si="167"/>
        <v>act016OwnerNameString</v>
      </c>
      <c r="I5182">
        <f>COUNTIF($H$3:H5181,H5182)</f>
        <v>0</v>
      </c>
      <c r="J5182">
        <f>COUNTIF($B$3:B5181,B5182)</f>
        <v>0</v>
      </c>
      <c r="K5182">
        <f t="shared" si="168"/>
        <v>0</v>
      </c>
    </row>
    <row r="5183" spans="1:11">
      <c r="A5183" s="413" t="s">
        <v>21350</v>
      </c>
      <c r="B5183" s="585" t="s">
        <v>21644</v>
      </c>
      <c r="C5183" s="413" t="s">
        <v>21645</v>
      </c>
      <c r="D5183" s="533" t="s">
        <v>21646</v>
      </c>
      <c r="E5183" s="532">
        <v>81</v>
      </c>
      <c r="F5183" s="533" t="s">
        <v>1353</v>
      </c>
      <c r="G5183" s="532"/>
      <c r="H5183" t="str">
        <f t="shared" si="167"/>
        <v>act017SdInteger</v>
      </c>
      <c r="I5183">
        <f>COUNTIF($H$3:H5182,H5183)</f>
        <v>0</v>
      </c>
      <c r="J5183">
        <f>COUNTIF($B$3:B5182,B5183)</f>
        <v>0</v>
      </c>
      <c r="K5183">
        <f t="shared" si="168"/>
        <v>0</v>
      </c>
    </row>
    <row r="5184" spans="1:11">
      <c r="A5184" s="413" t="s">
        <v>21350</v>
      </c>
      <c r="B5184" s="585" t="s">
        <v>21647</v>
      </c>
      <c r="C5184" s="413" t="s">
        <v>21648</v>
      </c>
      <c r="D5184" s="533" t="s">
        <v>21649</v>
      </c>
      <c r="E5184" s="532">
        <v>82</v>
      </c>
      <c r="F5184" s="533" t="s">
        <v>1363</v>
      </c>
      <c r="G5184" s="532"/>
      <c r="H5184" t="str">
        <f t="shared" si="167"/>
        <v>act017ActualEndDateDate</v>
      </c>
      <c r="I5184">
        <f>COUNTIF($H$3:H5183,H5184)</f>
        <v>0</v>
      </c>
      <c r="J5184">
        <f>COUNTIF($B$3:B5183,B5184)</f>
        <v>0</v>
      </c>
      <c r="K5184">
        <f t="shared" si="168"/>
        <v>0</v>
      </c>
    </row>
    <row r="5185" spans="1:11">
      <c r="A5185" s="413" t="s">
        <v>21350</v>
      </c>
      <c r="B5185" s="585" t="s">
        <v>21650</v>
      </c>
      <c r="C5185" s="413" t="s">
        <v>21651</v>
      </c>
      <c r="D5185" s="533" t="s">
        <v>21652</v>
      </c>
      <c r="E5185" s="532">
        <v>83</v>
      </c>
      <c r="F5185" s="533" t="s">
        <v>1347</v>
      </c>
      <c r="G5185" s="532">
        <v>128</v>
      </c>
      <c r="H5185" t="str">
        <f t="shared" si="167"/>
        <v>act017OwnerNameString</v>
      </c>
      <c r="I5185">
        <f>COUNTIF($H$3:H5184,H5185)</f>
        <v>0</v>
      </c>
      <c r="J5185">
        <f>COUNTIF($B$3:B5184,B5185)</f>
        <v>0</v>
      </c>
      <c r="K5185">
        <f t="shared" si="168"/>
        <v>0</v>
      </c>
    </row>
    <row r="5186" spans="1:11">
      <c r="A5186" s="413" t="s">
        <v>21350</v>
      </c>
      <c r="B5186" s="585" t="s">
        <v>21653</v>
      </c>
      <c r="C5186" s="413" t="s">
        <v>21654</v>
      </c>
      <c r="D5186" s="533" t="s">
        <v>21655</v>
      </c>
      <c r="E5186" s="532">
        <v>84</v>
      </c>
      <c r="F5186" s="533" t="s">
        <v>1353</v>
      </c>
      <c r="G5186" s="532"/>
      <c r="H5186" t="str">
        <f t="shared" si="167"/>
        <v>act018SdInteger</v>
      </c>
      <c r="I5186">
        <f>COUNTIF($H$3:H5185,H5186)</f>
        <v>0</v>
      </c>
      <c r="J5186">
        <f>COUNTIF($B$3:B5185,B5186)</f>
        <v>0</v>
      </c>
      <c r="K5186">
        <f t="shared" si="168"/>
        <v>0</v>
      </c>
    </row>
    <row r="5187" spans="1:11">
      <c r="A5187" s="413" t="s">
        <v>21350</v>
      </c>
      <c r="B5187" s="585" t="s">
        <v>21656</v>
      </c>
      <c r="C5187" s="413" t="s">
        <v>21657</v>
      </c>
      <c r="D5187" s="533" t="s">
        <v>21658</v>
      </c>
      <c r="E5187" s="532">
        <v>85</v>
      </c>
      <c r="F5187" s="533" t="s">
        <v>1363</v>
      </c>
      <c r="G5187" s="532"/>
      <c r="H5187" t="str">
        <f t="shared" ref="H5187:H5224" si="169">B5187&amp;F5187</f>
        <v>act018ActualEndDateDate</v>
      </c>
      <c r="I5187">
        <f>COUNTIF($H$3:H5186,H5187)</f>
        <v>0</v>
      </c>
      <c r="J5187">
        <f>COUNTIF($B$3:B5186,B5187)</f>
        <v>0</v>
      </c>
      <c r="K5187">
        <f t="shared" si="168"/>
        <v>0</v>
      </c>
    </row>
    <row r="5188" spans="1:11">
      <c r="A5188" s="413" t="s">
        <v>21350</v>
      </c>
      <c r="B5188" s="585" t="s">
        <v>21659</v>
      </c>
      <c r="C5188" s="413" t="s">
        <v>21660</v>
      </c>
      <c r="D5188" s="533" t="s">
        <v>21661</v>
      </c>
      <c r="E5188" s="532">
        <v>86</v>
      </c>
      <c r="F5188" s="533" t="s">
        <v>1347</v>
      </c>
      <c r="G5188" s="532">
        <v>128</v>
      </c>
      <c r="H5188" t="str">
        <f t="shared" si="169"/>
        <v>act018OwnerNameString</v>
      </c>
      <c r="I5188">
        <f>COUNTIF($H$3:H5187,H5188)</f>
        <v>0</v>
      </c>
      <c r="J5188">
        <f>COUNTIF($B$3:B5187,B5188)</f>
        <v>0</v>
      </c>
      <c r="K5188">
        <f t="shared" ref="K5188:K5224" si="170">J5188-I5188</f>
        <v>0</v>
      </c>
    </row>
    <row r="5189" spans="1:11">
      <c r="A5189" s="413" t="s">
        <v>21350</v>
      </c>
      <c r="B5189" s="585" t="s">
        <v>21662</v>
      </c>
      <c r="C5189" s="413" t="s">
        <v>21663</v>
      </c>
      <c r="D5189" s="533" t="s">
        <v>21664</v>
      </c>
      <c r="E5189" s="532">
        <v>87</v>
      </c>
      <c r="F5189" s="533" t="s">
        <v>1353</v>
      </c>
      <c r="G5189" s="532"/>
      <c r="H5189" t="str">
        <f t="shared" si="169"/>
        <v>act019SdInteger</v>
      </c>
      <c r="I5189">
        <f>COUNTIF($H$3:H5188,H5189)</f>
        <v>0</v>
      </c>
      <c r="J5189">
        <f>COUNTIF($B$3:B5188,B5189)</f>
        <v>0</v>
      </c>
      <c r="K5189">
        <f t="shared" si="170"/>
        <v>0</v>
      </c>
    </row>
    <row r="5190" spans="1:11">
      <c r="A5190" s="413" t="s">
        <v>21350</v>
      </c>
      <c r="B5190" s="585" t="s">
        <v>21665</v>
      </c>
      <c r="C5190" s="413" t="s">
        <v>21666</v>
      </c>
      <c r="D5190" s="533" t="s">
        <v>21667</v>
      </c>
      <c r="E5190" s="532">
        <v>88</v>
      </c>
      <c r="F5190" s="533" t="s">
        <v>1363</v>
      </c>
      <c r="G5190" s="532"/>
      <c r="H5190" t="str">
        <f t="shared" si="169"/>
        <v>act019ActualEndDateDate</v>
      </c>
      <c r="I5190">
        <f>COUNTIF($H$3:H5189,H5190)</f>
        <v>0</v>
      </c>
      <c r="J5190">
        <f>COUNTIF($B$3:B5189,B5190)</f>
        <v>0</v>
      </c>
      <c r="K5190">
        <f t="shared" si="170"/>
        <v>0</v>
      </c>
    </row>
    <row r="5191" spans="1:11">
      <c r="A5191" s="413" t="s">
        <v>21350</v>
      </c>
      <c r="B5191" s="585" t="s">
        <v>21668</v>
      </c>
      <c r="C5191" s="413" t="s">
        <v>21669</v>
      </c>
      <c r="D5191" s="533" t="s">
        <v>21670</v>
      </c>
      <c r="E5191" s="532">
        <v>89</v>
      </c>
      <c r="F5191" s="533" t="s">
        <v>1347</v>
      </c>
      <c r="G5191" s="532">
        <v>128</v>
      </c>
      <c r="H5191" t="str">
        <f t="shared" si="169"/>
        <v>act019OwnerNameString</v>
      </c>
      <c r="I5191">
        <f>COUNTIF($H$3:H5190,H5191)</f>
        <v>0</v>
      </c>
      <c r="J5191">
        <f>COUNTIF($B$3:B5190,B5191)</f>
        <v>0</v>
      </c>
      <c r="K5191">
        <f t="shared" si="170"/>
        <v>0</v>
      </c>
    </row>
    <row r="5192" spans="1:11">
      <c r="A5192" s="413" t="s">
        <v>21350</v>
      </c>
      <c r="B5192" s="585" t="s">
        <v>21671</v>
      </c>
      <c r="C5192" s="413" t="s">
        <v>21672</v>
      </c>
      <c r="D5192" s="533" t="s">
        <v>21673</v>
      </c>
      <c r="E5192" s="532">
        <v>90</v>
      </c>
      <c r="F5192" s="533" t="s">
        <v>1353</v>
      </c>
      <c r="G5192" s="532"/>
      <c r="H5192" t="str">
        <f t="shared" si="169"/>
        <v>act019testSeqInteger</v>
      </c>
      <c r="I5192">
        <f>COUNTIF($H$3:H5191,H5192)</f>
        <v>0</v>
      </c>
      <c r="J5192">
        <f>COUNTIF($B$3:B5191,B5192)</f>
        <v>0</v>
      </c>
      <c r="K5192">
        <f t="shared" si="170"/>
        <v>0</v>
      </c>
    </row>
    <row r="5193" spans="1:11">
      <c r="A5193" s="413" t="s">
        <v>21350</v>
      </c>
      <c r="B5193" s="585" t="s">
        <v>21674</v>
      </c>
      <c r="C5193" s="413" t="s">
        <v>21675</v>
      </c>
      <c r="D5193" s="533" t="s">
        <v>21676</v>
      </c>
      <c r="E5193" s="532">
        <v>91</v>
      </c>
      <c r="F5193" s="533" t="s">
        <v>1353</v>
      </c>
      <c r="G5193" s="532"/>
      <c r="H5193" t="str">
        <f t="shared" si="169"/>
        <v>act020SdInteger</v>
      </c>
      <c r="I5193">
        <f>COUNTIF($H$3:H5192,H5193)</f>
        <v>0</v>
      </c>
      <c r="J5193">
        <f>COUNTIF($B$3:B5192,B5193)</f>
        <v>0</v>
      </c>
      <c r="K5193">
        <f t="shared" si="170"/>
        <v>0</v>
      </c>
    </row>
    <row r="5194" spans="1:11">
      <c r="A5194" s="413" t="s">
        <v>21350</v>
      </c>
      <c r="B5194" s="585" t="s">
        <v>21677</v>
      </c>
      <c r="C5194" s="413" t="s">
        <v>21678</v>
      </c>
      <c r="D5194" s="533" t="s">
        <v>21679</v>
      </c>
      <c r="E5194" s="532">
        <v>92</v>
      </c>
      <c r="F5194" s="533" t="s">
        <v>1363</v>
      </c>
      <c r="G5194" s="532"/>
      <c r="H5194" t="str">
        <f t="shared" si="169"/>
        <v>act020ActualEndDateDate</v>
      </c>
      <c r="I5194">
        <f>COUNTIF($H$3:H5193,H5194)</f>
        <v>0</v>
      </c>
      <c r="J5194">
        <f>COUNTIF($B$3:B5193,B5194)</f>
        <v>0</v>
      </c>
      <c r="K5194">
        <f t="shared" si="170"/>
        <v>0</v>
      </c>
    </row>
    <row r="5195" spans="1:11">
      <c r="A5195" s="413" t="s">
        <v>21350</v>
      </c>
      <c r="B5195" s="585" t="s">
        <v>21680</v>
      </c>
      <c r="C5195" s="413" t="s">
        <v>21681</v>
      </c>
      <c r="D5195" s="533" t="s">
        <v>21682</v>
      </c>
      <c r="E5195" s="532">
        <v>93</v>
      </c>
      <c r="F5195" s="533" t="s">
        <v>1347</v>
      </c>
      <c r="G5195" s="532">
        <v>128</v>
      </c>
      <c r="H5195" t="str">
        <f t="shared" si="169"/>
        <v>act020OwnerNameString</v>
      </c>
      <c r="I5195">
        <f>COUNTIF($H$3:H5194,H5195)</f>
        <v>0</v>
      </c>
      <c r="J5195">
        <f>COUNTIF($B$3:B5194,B5195)</f>
        <v>0</v>
      </c>
      <c r="K5195">
        <f t="shared" si="170"/>
        <v>0</v>
      </c>
    </row>
    <row r="5196" spans="1:11">
      <c r="A5196" s="413" t="s">
        <v>21350</v>
      </c>
      <c r="B5196" s="585" t="s">
        <v>21683</v>
      </c>
      <c r="C5196" s="413" t="s">
        <v>21684</v>
      </c>
      <c r="D5196" s="533" t="s">
        <v>21685</v>
      </c>
      <c r="E5196" s="532">
        <v>94</v>
      </c>
      <c r="F5196" s="533" t="s">
        <v>1347</v>
      </c>
      <c r="G5196" s="532">
        <v>128</v>
      </c>
      <c r="H5196" t="str">
        <f t="shared" si="169"/>
        <v>act020testStausString</v>
      </c>
      <c r="I5196">
        <f>COUNTIF($H$3:H5195,H5196)</f>
        <v>0</v>
      </c>
      <c r="J5196">
        <f>COUNTIF($B$3:B5195,B5196)</f>
        <v>0</v>
      </c>
      <c r="K5196">
        <f t="shared" si="170"/>
        <v>0</v>
      </c>
    </row>
    <row r="5197" spans="1:11">
      <c r="A5197" s="413" t="s">
        <v>21350</v>
      </c>
      <c r="B5197" s="585" t="s">
        <v>21686</v>
      </c>
      <c r="C5197" s="413" t="s">
        <v>21687</v>
      </c>
      <c r="D5197" s="533" t="s">
        <v>21688</v>
      </c>
      <c r="E5197" s="532">
        <v>95</v>
      </c>
      <c r="F5197" s="533" t="s">
        <v>1353</v>
      </c>
      <c r="G5197" s="532"/>
      <c r="H5197" t="str">
        <f t="shared" si="169"/>
        <v>act020testSeqInteger</v>
      </c>
      <c r="I5197">
        <f>COUNTIF($H$3:H5196,H5197)</f>
        <v>0</v>
      </c>
      <c r="J5197">
        <f>COUNTIF($B$3:B5196,B5197)</f>
        <v>0</v>
      </c>
      <c r="K5197">
        <f t="shared" si="170"/>
        <v>0</v>
      </c>
    </row>
    <row r="5198" spans="1:11">
      <c r="A5198" s="413" t="s">
        <v>21350</v>
      </c>
      <c r="B5198" s="585" t="s">
        <v>21689</v>
      </c>
      <c r="C5198" s="413" t="s">
        <v>21690</v>
      </c>
      <c r="D5198" s="533" t="s">
        <v>21691</v>
      </c>
      <c r="E5198" s="532">
        <v>96</v>
      </c>
      <c r="F5198" s="533" t="s">
        <v>1347</v>
      </c>
      <c r="G5198" s="532">
        <v>128</v>
      </c>
      <c r="H5198" t="str">
        <f t="shared" si="169"/>
        <v>act020testResultString</v>
      </c>
      <c r="I5198">
        <f>COUNTIF($H$3:H5197,H5198)</f>
        <v>0</v>
      </c>
      <c r="J5198">
        <f>COUNTIF($B$3:B5197,B5198)</f>
        <v>0</v>
      </c>
      <c r="K5198">
        <f t="shared" si="170"/>
        <v>0</v>
      </c>
    </row>
    <row r="5199" spans="1:11">
      <c r="A5199" s="413" t="s">
        <v>21350</v>
      </c>
      <c r="B5199" s="585" t="s">
        <v>21692</v>
      </c>
      <c r="C5199" s="413" t="s">
        <v>21693</v>
      </c>
      <c r="D5199" s="533" t="s">
        <v>21694</v>
      </c>
      <c r="E5199" s="532">
        <v>97</v>
      </c>
      <c r="F5199" s="533" t="s">
        <v>1353</v>
      </c>
      <c r="G5199" s="532"/>
      <c r="H5199" t="str">
        <f t="shared" si="169"/>
        <v>act021SdInteger</v>
      </c>
      <c r="I5199">
        <f>COUNTIF($H$3:H5198,H5199)</f>
        <v>0</v>
      </c>
      <c r="J5199">
        <f>COUNTIF($B$3:B5198,B5199)</f>
        <v>0</v>
      </c>
      <c r="K5199">
        <f t="shared" si="170"/>
        <v>0</v>
      </c>
    </row>
    <row r="5200" spans="1:11">
      <c r="A5200" s="413" t="s">
        <v>21350</v>
      </c>
      <c r="B5200" s="585" t="s">
        <v>21695</v>
      </c>
      <c r="C5200" s="413" t="s">
        <v>21696</v>
      </c>
      <c r="D5200" s="533" t="s">
        <v>21697</v>
      </c>
      <c r="E5200" s="532">
        <v>98</v>
      </c>
      <c r="F5200" s="533" t="s">
        <v>1363</v>
      </c>
      <c r="G5200" s="532"/>
      <c r="H5200" t="str">
        <f t="shared" si="169"/>
        <v>act021ActualEndDateDate</v>
      </c>
      <c r="I5200">
        <f>COUNTIF($H$3:H5199,H5200)</f>
        <v>0</v>
      </c>
      <c r="J5200">
        <f>COUNTIF($B$3:B5199,B5200)</f>
        <v>0</v>
      </c>
      <c r="K5200">
        <f t="shared" si="170"/>
        <v>0</v>
      </c>
    </row>
    <row r="5201" spans="1:11">
      <c r="A5201" s="413" t="s">
        <v>21350</v>
      </c>
      <c r="B5201" s="585" t="s">
        <v>21698</v>
      </c>
      <c r="C5201" s="413" t="s">
        <v>21699</v>
      </c>
      <c r="D5201" s="533" t="s">
        <v>21700</v>
      </c>
      <c r="E5201" s="532">
        <v>99</v>
      </c>
      <c r="F5201" s="533" t="s">
        <v>1347</v>
      </c>
      <c r="G5201" s="532">
        <v>128</v>
      </c>
      <c r="H5201" t="str">
        <f t="shared" si="169"/>
        <v>act021OwnerNameString</v>
      </c>
      <c r="I5201">
        <f>COUNTIF($H$3:H5200,H5201)</f>
        <v>0</v>
      </c>
      <c r="J5201">
        <f>COUNTIF($B$3:B5200,B5201)</f>
        <v>0</v>
      </c>
      <c r="K5201">
        <f t="shared" si="170"/>
        <v>0</v>
      </c>
    </row>
    <row r="5202" spans="1:11">
      <c r="A5202" s="413" t="s">
        <v>21350</v>
      </c>
      <c r="B5202" s="585" t="s">
        <v>21701</v>
      </c>
      <c r="C5202" s="413" t="s">
        <v>21702</v>
      </c>
      <c r="D5202" s="533" t="s">
        <v>21703</v>
      </c>
      <c r="E5202" s="532">
        <v>100</v>
      </c>
      <c r="F5202" s="533" t="s">
        <v>1353</v>
      </c>
      <c r="G5202" s="532"/>
      <c r="H5202" t="str">
        <f t="shared" si="169"/>
        <v>act022SdInteger</v>
      </c>
      <c r="I5202">
        <f>COUNTIF($H$3:H5201,H5202)</f>
        <v>0</v>
      </c>
      <c r="J5202">
        <f>COUNTIF($B$3:B5201,B5202)</f>
        <v>0</v>
      </c>
      <c r="K5202">
        <f t="shared" si="170"/>
        <v>0</v>
      </c>
    </row>
    <row r="5203" spans="1:11">
      <c r="A5203" s="413" t="s">
        <v>21350</v>
      </c>
      <c r="B5203" s="585" t="s">
        <v>21704</v>
      </c>
      <c r="C5203" s="413" t="s">
        <v>21705</v>
      </c>
      <c r="D5203" s="533" t="s">
        <v>21706</v>
      </c>
      <c r="E5203" s="532">
        <v>101</v>
      </c>
      <c r="F5203" s="533" t="s">
        <v>1363</v>
      </c>
      <c r="G5203" s="532"/>
      <c r="H5203" t="str">
        <f t="shared" si="169"/>
        <v>act022ActualEndDateDate</v>
      </c>
      <c r="I5203">
        <f>COUNTIF($H$3:H5202,H5203)</f>
        <v>0</v>
      </c>
      <c r="J5203">
        <f>COUNTIF($B$3:B5202,B5203)</f>
        <v>0</v>
      </c>
      <c r="K5203">
        <f t="shared" si="170"/>
        <v>0</v>
      </c>
    </row>
    <row r="5204" spans="1:11">
      <c r="A5204" s="413" t="s">
        <v>21350</v>
      </c>
      <c r="B5204" s="585" t="s">
        <v>21707</v>
      </c>
      <c r="C5204" s="413" t="s">
        <v>21708</v>
      </c>
      <c r="D5204" s="533" t="s">
        <v>21709</v>
      </c>
      <c r="E5204" s="532">
        <v>102</v>
      </c>
      <c r="F5204" s="533" t="s">
        <v>1347</v>
      </c>
      <c r="G5204" s="532">
        <v>128</v>
      </c>
      <c r="H5204" t="str">
        <f t="shared" si="169"/>
        <v>act022OwnerNameString</v>
      </c>
      <c r="I5204">
        <f>COUNTIF($H$3:H5203,H5204)</f>
        <v>0</v>
      </c>
      <c r="J5204">
        <f>COUNTIF($B$3:B5203,B5204)</f>
        <v>0</v>
      </c>
      <c r="K5204">
        <f t="shared" si="170"/>
        <v>0</v>
      </c>
    </row>
    <row r="5205" spans="1:11">
      <c r="A5205" s="413" t="s">
        <v>21350</v>
      </c>
      <c r="B5205" s="585" t="s">
        <v>21710</v>
      </c>
      <c r="C5205" s="413" t="s">
        <v>21711</v>
      </c>
      <c r="D5205" s="533" t="s">
        <v>21712</v>
      </c>
      <c r="E5205" s="532">
        <v>103</v>
      </c>
      <c r="F5205" s="533" t="s">
        <v>1353</v>
      </c>
      <c r="G5205" s="532"/>
      <c r="H5205" t="str">
        <f t="shared" si="169"/>
        <v>act023SdInteger</v>
      </c>
      <c r="I5205">
        <f>COUNTIF($H$3:H5204,H5205)</f>
        <v>0</v>
      </c>
      <c r="J5205">
        <f>COUNTIF($B$3:B5204,B5205)</f>
        <v>0</v>
      </c>
      <c r="K5205">
        <f t="shared" si="170"/>
        <v>0</v>
      </c>
    </row>
    <row r="5206" spans="1:11">
      <c r="A5206" s="413" t="s">
        <v>21350</v>
      </c>
      <c r="B5206" s="585" t="s">
        <v>21713</v>
      </c>
      <c r="C5206" s="413" t="s">
        <v>21714</v>
      </c>
      <c r="D5206" s="533" t="s">
        <v>21715</v>
      </c>
      <c r="E5206" s="532">
        <v>104</v>
      </c>
      <c r="F5206" s="533" t="s">
        <v>1363</v>
      </c>
      <c r="G5206" s="532"/>
      <c r="H5206" t="str">
        <f t="shared" si="169"/>
        <v>act023ActualEndDateDate</v>
      </c>
      <c r="I5206">
        <f>COUNTIF($H$3:H5205,H5206)</f>
        <v>0</v>
      </c>
      <c r="J5206">
        <f>COUNTIF($B$3:B5205,B5206)</f>
        <v>0</v>
      </c>
      <c r="K5206">
        <f t="shared" si="170"/>
        <v>0</v>
      </c>
    </row>
    <row r="5207" spans="1:11">
      <c r="A5207" s="413" t="s">
        <v>21350</v>
      </c>
      <c r="B5207" s="585" t="s">
        <v>21716</v>
      </c>
      <c r="C5207" s="413" t="s">
        <v>21717</v>
      </c>
      <c r="D5207" s="533" t="s">
        <v>21718</v>
      </c>
      <c r="E5207" s="532">
        <v>105</v>
      </c>
      <c r="F5207" s="533" t="s">
        <v>1347</v>
      </c>
      <c r="G5207" s="532">
        <v>128</v>
      </c>
      <c r="H5207" t="str">
        <f t="shared" si="169"/>
        <v>act023OwnerNameString</v>
      </c>
      <c r="I5207">
        <f>COUNTIF($H$3:H5206,H5207)</f>
        <v>0</v>
      </c>
      <c r="J5207">
        <f>COUNTIF($B$3:B5206,B5207)</f>
        <v>0</v>
      </c>
      <c r="K5207">
        <f t="shared" si="170"/>
        <v>0</v>
      </c>
    </row>
    <row r="5208" spans="1:11">
      <c r="A5208" s="413" t="s">
        <v>21350</v>
      </c>
      <c r="B5208" s="585" t="s">
        <v>21719</v>
      </c>
      <c r="C5208" s="413" t="s">
        <v>21720</v>
      </c>
      <c r="D5208" s="533" t="s">
        <v>21721</v>
      </c>
      <c r="E5208" s="532">
        <v>106</v>
      </c>
      <c r="F5208" s="533" t="s">
        <v>1347</v>
      </c>
      <c r="G5208" s="532">
        <v>512</v>
      </c>
      <c r="H5208" t="str">
        <f t="shared" si="169"/>
        <v>rolePartDevelopmentString</v>
      </c>
      <c r="I5208">
        <f>COUNTIF($H$3:H5207,H5208)</f>
        <v>0</v>
      </c>
      <c r="J5208">
        <f>COUNTIF($B$3:B5207,B5208)</f>
        <v>0</v>
      </c>
      <c r="K5208">
        <f t="shared" si="170"/>
        <v>0</v>
      </c>
    </row>
    <row r="5209" spans="1:11">
      <c r="A5209" s="413" t="s">
        <v>21350</v>
      </c>
      <c r="B5209" s="585" t="s">
        <v>21722</v>
      </c>
      <c r="C5209" s="413" t="s">
        <v>21723</v>
      </c>
      <c r="D5209" s="533" t="s">
        <v>21724</v>
      </c>
      <c r="E5209" s="532">
        <v>107</v>
      </c>
      <c r="F5209" s="533" t="s">
        <v>1347</v>
      </c>
      <c r="G5209" s="532">
        <v>512</v>
      </c>
      <c r="H5209" t="str">
        <f t="shared" si="169"/>
        <v>rolePurchaserString</v>
      </c>
      <c r="I5209">
        <f>COUNTIF($H$3:H5208,H5209)</f>
        <v>0</v>
      </c>
      <c r="J5209">
        <f>COUNTIF($B$3:B5208,B5209)</f>
        <v>0</v>
      </c>
      <c r="K5209">
        <f t="shared" si="170"/>
        <v>0</v>
      </c>
    </row>
    <row r="5210" spans="1:11">
      <c r="A5210" s="413" t="s">
        <v>21350</v>
      </c>
      <c r="B5210" s="585" t="s">
        <v>21725</v>
      </c>
      <c r="C5210" s="413" t="s">
        <v>21726</v>
      </c>
      <c r="D5210" s="533" t="s">
        <v>21727</v>
      </c>
      <c r="E5210" s="532">
        <v>108</v>
      </c>
      <c r="F5210" s="533" t="s">
        <v>1347</v>
      </c>
      <c r="G5210" s="532">
        <v>512</v>
      </c>
      <c r="H5210" t="str">
        <f t="shared" si="169"/>
        <v>roleSQEString</v>
      </c>
      <c r="I5210">
        <f>COUNTIF($H$3:H5209,H5210)</f>
        <v>0</v>
      </c>
      <c r="J5210">
        <f>COUNTIF($B$3:B5209,B5210)</f>
        <v>0</v>
      </c>
      <c r="K5210">
        <f t="shared" si="170"/>
        <v>0</v>
      </c>
    </row>
    <row r="5211" spans="1:11">
      <c r="A5211" s="413" t="s">
        <v>21350</v>
      </c>
      <c r="B5211" s="585" t="s">
        <v>21728</v>
      </c>
      <c r="C5211" s="413" t="s">
        <v>21729</v>
      </c>
      <c r="D5211" s="533" t="s">
        <v>21730</v>
      </c>
      <c r="E5211" s="532">
        <v>109</v>
      </c>
      <c r="F5211" s="533" t="s">
        <v>1347</v>
      </c>
      <c r="G5211" s="532">
        <v>512</v>
      </c>
      <c r="H5211" t="str">
        <f t="shared" si="169"/>
        <v>roleToolingString</v>
      </c>
      <c r="I5211">
        <f>COUNTIF($H$3:H5210,H5211)</f>
        <v>0</v>
      </c>
      <c r="J5211">
        <f>COUNTIF($B$3:B5210,B5211)</f>
        <v>0</v>
      </c>
      <c r="K5211">
        <f t="shared" si="170"/>
        <v>0</v>
      </c>
    </row>
    <row r="5212" spans="1:11">
      <c r="A5212" s="413" t="s">
        <v>21350</v>
      </c>
      <c r="B5212" s="585" t="s">
        <v>21731</v>
      </c>
      <c r="C5212" s="413" t="s">
        <v>21732</v>
      </c>
      <c r="D5212" s="533" t="s">
        <v>21733</v>
      </c>
      <c r="E5212" s="532">
        <v>110</v>
      </c>
      <c r="F5212" s="533" t="s">
        <v>1347</v>
      </c>
      <c r="G5212" s="532">
        <v>512</v>
      </c>
      <c r="H5212" t="str">
        <f t="shared" si="169"/>
        <v>rolePDMString</v>
      </c>
      <c r="I5212">
        <f>COUNTIF($H$3:H5211,H5212)</f>
        <v>0</v>
      </c>
      <c r="J5212">
        <f>COUNTIF($B$3:B5211,B5212)</f>
        <v>0</v>
      </c>
      <c r="K5212">
        <f t="shared" si="170"/>
        <v>0</v>
      </c>
    </row>
    <row r="5213" spans="1:11">
      <c r="A5213" s="413" t="s">
        <v>21350</v>
      </c>
      <c r="B5213" s="585" t="s">
        <v>21734</v>
      </c>
      <c r="C5213" s="413" t="s">
        <v>21735</v>
      </c>
      <c r="D5213" s="533" t="s">
        <v>21736</v>
      </c>
      <c r="E5213" s="532">
        <v>111</v>
      </c>
      <c r="F5213" s="533" t="s">
        <v>1347</v>
      </c>
      <c r="G5213" s="532">
        <v>512</v>
      </c>
      <c r="H5213" t="str">
        <f t="shared" si="169"/>
        <v>rolePartQualityString</v>
      </c>
      <c r="I5213">
        <f>COUNTIF($H$3:H5212,H5213)</f>
        <v>0</v>
      </c>
      <c r="J5213">
        <f>COUNTIF($B$3:B5212,B5213)</f>
        <v>0</v>
      </c>
      <c r="K5213">
        <f t="shared" si="170"/>
        <v>0</v>
      </c>
    </row>
    <row r="5214" spans="1:11">
      <c r="A5214" s="413" t="s">
        <v>21350</v>
      </c>
      <c r="B5214" s="585" t="s">
        <v>21737</v>
      </c>
      <c r="C5214" s="413" t="s">
        <v>21738</v>
      </c>
      <c r="D5214" s="533" t="s">
        <v>21739</v>
      </c>
      <c r="E5214" s="532">
        <v>112</v>
      </c>
      <c r="F5214" s="533" t="s">
        <v>1347</v>
      </c>
      <c r="G5214" s="532">
        <v>512</v>
      </c>
      <c r="H5214" t="str">
        <f t="shared" si="169"/>
        <v>roleProdQualityString</v>
      </c>
      <c r="I5214">
        <f>COUNTIF($H$3:H5213,H5214)</f>
        <v>0</v>
      </c>
      <c r="J5214">
        <f>COUNTIF($B$3:B5213,B5214)</f>
        <v>0</v>
      </c>
      <c r="K5214">
        <f t="shared" si="170"/>
        <v>0</v>
      </c>
    </row>
    <row r="5215" spans="1:11">
      <c r="A5215" s="413" t="s">
        <v>21350</v>
      </c>
      <c r="B5215" s="585" t="s">
        <v>21740</v>
      </c>
      <c r="C5215" s="413" t="s">
        <v>21741</v>
      </c>
      <c r="D5215" s="533" t="s">
        <v>21742</v>
      </c>
      <c r="E5215" s="532">
        <v>113</v>
      </c>
      <c r="F5215" s="533" t="s">
        <v>1347</v>
      </c>
      <c r="G5215" s="532">
        <v>512</v>
      </c>
      <c r="H5215" t="str">
        <f t="shared" si="169"/>
        <v>roleEngineerString</v>
      </c>
      <c r="I5215">
        <f>COUNTIF($H$3:H5214,H5215)</f>
        <v>0</v>
      </c>
      <c r="J5215">
        <f>COUNTIF($B$3:B5214,B5215)</f>
        <v>0</v>
      </c>
      <c r="K5215">
        <f t="shared" si="170"/>
        <v>0</v>
      </c>
    </row>
    <row r="5216" spans="1:11">
      <c r="A5216" s="413" t="s">
        <v>21350</v>
      </c>
      <c r="B5216" s="413" t="s">
        <v>21743</v>
      </c>
      <c r="C5216" s="413" t="s">
        <v>21744</v>
      </c>
      <c r="D5216" s="533" t="s">
        <v>21745</v>
      </c>
      <c r="E5216" s="532">
        <v>114</v>
      </c>
      <c r="F5216" s="533" t="s">
        <v>1347</v>
      </c>
      <c r="G5216" s="532">
        <v>512</v>
      </c>
      <c r="H5216" t="str">
        <f t="shared" si="169"/>
        <v>roleSupportString</v>
      </c>
      <c r="I5216">
        <f>COUNTIF($H$3:H5215,H5216)</f>
        <v>0</v>
      </c>
      <c r="J5216">
        <f>COUNTIF($B$3:B5215,B5216)</f>
        <v>0</v>
      </c>
      <c r="K5216">
        <f t="shared" si="170"/>
        <v>0</v>
      </c>
    </row>
    <row r="5217" spans="1:11">
      <c r="A5217" s="365" t="s">
        <v>21813</v>
      </c>
      <c r="B5217" s="365" t="s">
        <v>21814</v>
      </c>
      <c r="C5217" s="365" t="s">
        <v>21815</v>
      </c>
      <c r="D5217" s="365" t="s">
        <v>21816</v>
      </c>
      <c r="E5217" s="479">
        <v>1</v>
      </c>
      <c r="F5217" s="480" t="s">
        <v>1347</v>
      </c>
      <c r="G5217" s="479">
        <v>10</v>
      </c>
      <c r="H5217" t="str">
        <f t="shared" si="169"/>
        <v>versionString</v>
      </c>
      <c r="I5217">
        <f>COUNTIF($H$3:H5216,H5217)</f>
        <v>2</v>
      </c>
      <c r="J5217">
        <f>COUNTIF($B$3:B5216,B5217)</f>
        <v>2</v>
      </c>
      <c r="K5217">
        <f t="shared" si="170"/>
        <v>0</v>
      </c>
    </row>
    <row r="5218" spans="1:11">
      <c r="A5218" s="365" t="s">
        <v>21813</v>
      </c>
      <c r="B5218" s="365" t="s">
        <v>21818</v>
      </c>
      <c r="C5218" s="365" t="s">
        <v>21819</v>
      </c>
      <c r="D5218" s="365" t="s">
        <v>21820</v>
      </c>
      <c r="E5218" s="479">
        <v>2</v>
      </c>
      <c r="F5218" s="480" t="s">
        <v>1347</v>
      </c>
      <c r="G5218" s="479">
        <v>10</v>
      </c>
      <c r="H5218" t="str">
        <f t="shared" si="169"/>
        <v>beforeVersionString</v>
      </c>
      <c r="I5218">
        <f>COUNTIF($H$3:H5217,H5218)</f>
        <v>1</v>
      </c>
      <c r="J5218">
        <f>COUNTIF($B$3:B5217,B5218)</f>
        <v>1</v>
      </c>
      <c r="K5218">
        <f t="shared" si="170"/>
        <v>0</v>
      </c>
    </row>
    <row r="5219" spans="1:11">
      <c r="A5219" s="365" t="s">
        <v>21813</v>
      </c>
      <c r="B5219" s="365" t="s">
        <v>18730</v>
      </c>
      <c r="C5219" s="365" t="s">
        <v>21811</v>
      </c>
      <c r="D5219" s="365" t="s">
        <v>21806</v>
      </c>
      <c r="E5219" s="479">
        <v>3</v>
      </c>
      <c r="F5219" s="480" t="s">
        <v>1347</v>
      </c>
      <c r="G5219" s="479">
        <v>1</v>
      </c>
      <c r="H5219" t="str">
        <f t="shared" si="169"/>
        <v>currentYnString</v>
      </c>
      <c r="I5219">
        <f>COUNTIF($H$3:H5218,H5219)</f>
        <v>2</v>
      </c>
      <c r="J5219">
        <f>COUNTIF($B$3:B5218,B5219)</f>
        <v>2</v>
      </c>
      <c r="K5219">
        <f t="shared" si="170"/>
        <v>0</v>
      </c>
    </row>
    <row r="5220" spans="1:11">
      <c r="A5220" s="365" t="s">
        <v>21813</v>
      </c>
      <c r="B5220" s="365" t="s">
        <v>771</v>
      </c>
      <c r="C5220" s="365" t="s">
        <v>3054</v>
      </c>
      <c r="D5220" s="365" t="s">
        <v>3055</v>
      </c>
      <c r="E5220" s="479">
        <v>4</v>
      </c>
      <c r="F5220" s="480" t="s">
        <v>2462</v>
      </c>
      <c r="G5220" s="479">
        <v>4000</v>
      </c>
      <c r="H5220" t="str">
        <f t="shared" si="169"/>
        <v>contentsLongString</v>
      </c>
      <c r="I5220">
        <f>COUNTIF($H$3:H5219,H5220)</f>
        <v>9</v>
      </c>
      <c r="J5220">
        <f>COUNTIF($B$3:B5219,B5220)</f>
        <v>9</v>
      </c>
      <c r="K5220">
        <f t="shared" si="170"/>
        <v>0</v>
      </c>
    </row>
    <row r="5221" spans="1:11">
      <c r="A5221" s="365" t="s">
        <v>21813</v>
      </c>
      <c r="B5221" s="365" t="s">
        <v>15030</v>
      </c>
      <c r="C5221" s="365" t="s">
        <v>15031</v>
      </c>
      <c r="D5221" s="365" t="s">
        <v>15032</v>
      </c>
      <c r="E5221" s="479">
        <v>5</v>
      </c>
      <c r="F5221" s="480" t="s">
        <v>1347</v>
      </c>
      <c r="G5221" s="479">
        <v>1</v>
      </c>
      <c r="H5221" t="str">
        <f t="shared" si="169"/>
        <v>confirmYnString</v>
      </c>
      <c r="I5221">
        <f>COUNTIF($H$3:H5220,H5221)</f>
        <v>1</v>
      </c>
      <c r="J5221">
        <f>COUNTIF($B$3:B5220,B5221)</f>
        <v>1</v>
      </c>
      <c r="K5221">
        <f t="shared" si="170"/>
        <v>0</v>
      </c>
    </row>
    <row r="5222" spans="1:11">
      <c r="A5222" s="365" t="s">
        <v>21824</v>
      </c>
      <c r="B5222" s="365" t="s">
        <v>21825</v>
      </c>
      <c r="C5222" s="365" t="s">
        <v>21826</v>
      </c>
      <c r="D5222" s="365" t="s">
        <v>21827</v>
      </c>
      <c r="E5222" s="479">
        <v>1</v>
      </c>
      <c r="F5222" s="480" t="s">
        <v>1347</v>
      </c>
      <c r="G5222" s="479">
        <v>1</v>
      </c>
      <c r="H5222" t="str">
        <f t="shared" si="169"/>
        <v>AssetYnString</v>
      </c>
      <c r="I5222">
        <f>COUNTIF($H$3:H5221,H5222)</f>
        <v>0</v>
      </c>
      <c r="J5222">
        <f>COUNTIF($B$3:B5221,B5222)</f>
        <v>0</v>
      </c>
      <c r="K5222">
        <f t="shared" si="170"/>
        <v>0</v>
      </c>
    </row>
    <row r="5223" spans="1:11">
      <c r="A5223" s="365" t="s">
        <v>21824</v>
      </c>
      <c r="B5223" s="365" t="s">
        <v>21829</v>
      </c>
      <c r="C5223" s="365" t="s">
        <v>21830</v>
      </c>
      <c r="D5223" s="365" t="s">
        <v>21831</v>
      </c>
      <c r="E5223" s="479">
        <v>2</v>
      </c>
      <c r="F5223" s="480" t="s">
        <v>1347</v>
      </c>
      <c r="G5223" s="479">
        <v>5</v>
      </c>
      <c r="H5223" t="str">
        <f t="shared" si="169"/>
        <v>AccountCategoryString</v>
      </c>
      <c r="I5223">
        <f>COUNTIF($H$3:H5222,H5223)</f>
        <v>0</v>
      </c>
      <c r="J5223">
        <f>COUNTIF($B$3:B5222,B5223)</f>
        <v>0</v>
      </c>
      <c r="K5223">
        <f t="shared" si="170"/>
        <v>0</v>
      </c>
    </row>
    <row r="5224" spans="1:11">
      <c r="A5224" s="365" t="s">
        <v>21824</v>
      </c>
      <c r="B5224" s="365" t="s">
        <v>21833</v>
      </c>
      <c r="C5224" s="365" t="s">
        <v>1683</v>
      </c>
      <c r="D5224" s="365" t="s">
        <v>1684</v>
      </c>
      <c r="E5224" s="479">
        <v>3</v>
      </c>
      <c r="F5224" s="480" t="s">
        <v>1347</v>
      </c>
      <c r="G5224" s="479">
        <v>1</v>
      </c>
      <c r="H5224" t="str">
        <f t="shared" si="169"/>
        <v>UseYnString</v>
      </c>
      <c r="I5224">
        <f>COUNTIF($H$3:H5223,H5224)</f>
        <v>33</v>
      </c>
      <c r="J5224">
        <f>COUNTIF($B$3:B5223,B5224)</f>
        <v>33</v>
      </c>
      <c r="K5224">
        <f t="shared" si="170"/>
        <v>0</v>
      </c>
    </row>
  </sheetData>
  <autoFilter ref="A2:K5224"/>
  <customSheetViews>
    <customSheetView guid="{B77D688C-3894-4B0E-B9C0-8E2AB33B8E4A}" showAutoFilter="1" topLeftCell="A5191">
      <selection activeCell="A5224" sqref="A5224"/>
      <pageMargins left="0.7" right="0.7" top="0.75" bottom="0.75" header="0.3" footer="0.3"/>
      <pageSetup paperSize="9" orientation="portrait" horizontalDpi="300" verticalDpi="300" r:id="rId1"/>
      <autoFilter ref="A2:K5224"/>
    </customSheetView>
    <customSheetView guid="{E7196873-6018-4498-969F-3F57585C170F}" showAutoFilter="1" topLeftCell="A5191">
      <selection activeCell="A5224" sqref="A5224"/>
      <pageMargins left="0.7" right="0.7" top="0.75" bottom="0.75" header="0.3" footer="0.3"/>
      <pageSetup paperSize="9" orientation="portrait" horizontalDpi="300" verticalDpi="300" r:id="rId2"/>
      <autoFilter ref="A2:K5224"/>
    </customSheetView>
    <customSheetView guid="{ED6EEF44-86C5-45ED-8054-97442BB16151}" showAutoFilter="1" topLeftCell="A5191">
      <selection activeCell="A5224" sqref="A5224"/>
      <pageMargins left="0.7" right="0.7" top="0.75" bottom="0.75" header="0.3" footer="0.3"/>
      <pageSetup paperSize="9" orientation="portrait" horizontalDpi="300" verticalDpi="300" r:id="rId3"/>
      <autoFilter ref="A2:K5224"/>
    </customSheetView>
    <customSheetView guid="{ACC5FA19-0BF2-4858-9ACE-ADC684C9A46D}" showAutoFilter="1" topLeftCell="A5191">
      <selection activeCell="A5224" sqref="A5224"/>
      <pageMargins left="0.7" right="0.7" top="0.75" bottom="0.75" header="0.3" footer="0.3"/>
      <pageSetup paperSize="9" orientation="portrait" horizontalDpi="300" verticalDpi="300" r:id="rId4"/>
      <autoFilter ref="A2:K5224"/>
    </customSheetView>
    <customSheetView guid="{62F30690-908F-4A5E-8F50-9D42B58817D8}" showAutoFilter="1">
      <selection activeCell="A5222" sqref="A5222"/>
      <pageMargins left="0.7" right="0.7" top="0.75" bottom="0.75" header="0.3" footer="0.3"/>
      <pageSetup paperSize="9" orientation="portrait" horizontalDpi="300" verticalDpi="300" r:id="rId5"/>
      <autoFilter ref="A2:K5224"/>
    </customSheetView>
    <customSheetView guid="{421F73E7-4A90-4244-B867-5BBD2A319A6B}" showAutoFilter="1" topLeftCell="A5191">
      <selection activeCell="A5224" sqref="A5224"/>
      <pageMargins left="0.7" right="0.7" top="0.75" bottom="0.75" header="0.3" footer="0.3"/>
      <pageSetup paperSize="9" orientation="portrait" horizontalDpi="300" verticalDpi="300" r:id="rId6"/>
      <autoFilter ref="A2:K5224"/>
    </customSheetView>
    <customSheetView guid="{6559B424-84E7-41E9-9710-4DB072A71438}" showAutoFilter="1">
      <selection activeCell="A5222" sqref="A5222"/>
      <pageMargins left="0.7" right="0.7" top="0.75" bottom="0.75" header="0.3" footer="0.3"/>
      <pageSetup paperSize="9" orientation="portrait" horizontalDpi="300" verticalDpi="300" r:id="rId7"/>
      <autoFilter ref="A2:K5224"/>
    </customSheetView>
    <customSheetView guid="{D0D3DCFA-40DE-4C49-BA4D-92F1D6E408BD}" showAutoFilter="1">
      <selection activeCell="A5222" sqref="A5222"/>
      <pageMargins left="0.7" right="0.7" top="0.75" bottom="0.75" header="0.3" footer="0.3"/>
      <pageSetup paperSize="9" orientation="portrait" horizontalDpi="300" verticalDpi="300" r:id="rId8"/>
      <autoFilter ref="A2:K5224"/>
    </customSheetView>
    <customSheetView guid="{DE71D1F2-C1EE-43DE-B8D6-31956989AC91}" showAutoFilter="1">
      <selection activeCell="A5222" sqref="A5222"/>
      <pageMargins left="0.7" right="0.7" top="0.75" bottom="0.75" header="0.3" footer="0.3"/>
      <pageSetup paperSize="9" orientation="portrait" horizontalDpi="300" verticalDpi="300" r:id="rId9"/>
      <autoFilter ref="A2:K5224"/>
    </customSheetView>
    <customSheetView guid="{19B1EB19-6FB7-414E-8E0D-1B74ACE4C155}" showAutoFilter="1">
      <selection activeCell="A5222" sqref="A5222"/>
      <pageMargins left="0.7" right="0.7" top="0.75" bottom="0.75" header="0.3" footer="0.3"/>
      <pageSetup paperSize="9" orientation="portrait" horizontalDpi="300" verticalDpi="300" r:id="rId10"/>
      <autoFilter ref="A2:K5224"/>
    </customSheetView>
    <customSheetView guid="{12BC7A43-2A9B-4517-936D-0902988E0E9A}" showAutoFilter="1">
      <selection activeCell="A5222" sqref="A5222"/>
      <pageMargins left="0.7" right="0.7" top="0.75" bottom="0.75" header="0.3" footer="0.3"/>
      <pageSetup paperSize="9" orientation="portrait" horizontalDpi="300" verticalDpi="300" r:id="rId11"/>
      <autoFilter ref="A2:K5224"/>
    </customSheetView>
    <customSheetView guid="{D91718FC-17BD-46DE-B5D6-1DFDFEF42D3E}" showAutoFilter="1" topLeftCell="A5190">
      <selection activeCell="A5222" sqref="A5222"/>
      <pageMargins left="0.7" right="0.7" top="0.75" bottom="0.75" header="0.3" footer="0.3"/>
      <pageSetup paperSize="9" orientation="portrait" horizontalDpi="300" verticalDpi="300" r:id="rId12"/>
      <autoFilter ref="A2:K5224"/>
    </customSheetView>
    <customSheetView guid="{21B621D9-DA94-4328-A547-6BDE88060B2F}" showAutoFilter="1" topLeftCell="A133">
      <selection activeCell="A5222" sqref="A5222"/>
      <pageMargins left="0.7" right="0.7" top="0.75" bottom="0.75" header="0.3" footer="0.3"/>
      <pageSetup paperSize="9" orientation="portrait" horizontalDpi="300" verticalDpi="300" r:id="rId13"/>
      <autoFilter ref="A2:K5224"/>
    </customSheetView>
    <customSheetView guid="{92F9696E-2A82-4590-A070-3F1D3372E5A9}" showAutoFilter="1">
      <selection activeCell="A5222" sqref="A5222"/>
      <pageMargins left="0.7" right="0.7" top="0.75" bottom="0.75" header="0.3" footer="0.3"/>
      <pageSetup paperSize="9" orientation="portrait" horizontalDpi="300" verticalDpi="300" r:id="rId14"/>
      <autoFilter ref="A2:K5224"/>
    </customSheetView>
    <customSheetView guid="{E0156771-F24F-468A-9BED-51F8F2EEA275}" showAutoFilter="1">
      <selection activeCell="A5222" sqref="A5222"/>
      <pageMargins left="0.7" right="0.7" top="0.75" bottom="0.75" header="0.3" footer="0.3"/>
      <pageSetup paperSize="9" orientation="portrait" horizontalDpi="300" verticalDpi="300" r:id="rId15"/>
      <autoFilter ref="A2:K5224"/>
    </customSheetView>
    <customSheetView guid="{11D4BDC5-72E9-4248-B228-C2B2FA6F30D0}" showPageBreaks="1" showAutoFilter="1">
      <selection activeCell="A5222" sqref="A5222"/>
      <pageMargins left="0.7" right="0.7" top="0.75" bottom="0.75" header="0.3" footer="0.3"/>
      <pageSetup paperSize="9" orientation="portrait" horizontalDpi="300" verticalDpi="300" r:id="rId16"/>
      <autoFilter ref="A2:K5224"/>
    </customSheetView>
    <customSheetView guid="{9A740003-ABB8-4D1D-8FBE-3ABC50043336}" showAutoFilter="1">
      <selection activeCell="A5222" sqref="A5222"/>
      <pageMargins left="0.7" right="0.7" top="0.75" bottom="0.75" header="0.3" footer="0.3"/>
      <pageSetup paperSize="9" orientation="portrait" horizontalDpi="300" verticalDpi="300" r:id="rId17"/>
      <autoFilter ref="A2:K5224"/>
    </customSheetView>
    <customSheetView guid="{1B49CA81-5DAB-4B70-B65C-A9D757B01318}" showAutoFilter="1">
      <selection activeCell="A5222" sqref="A5222"/>
      <pageMargins left="0.7" right="0.7" top="0.75" bottom="0.75" header="0.3" footer="0.3"/>
      <pageSetup paperSize="9" orientation="portrait" horizontalDpi="300" verticalDpi="300" r:id="rId18"/>
      <autoFilter ref="A2:K5224"/>
    </customSheetView>
    <customSheetView guid="{B4FE853D-E600-459E-85FD-605093CBA9A2}" showAutoFilter="1">
      <selection activeCell="A5222" sqref="A5222"/>
      <pageMargins left="0.7" right="0.7" top="0.75" bottom="0.75" header="0.3" footer="0.3"/>
      <pageSetup paperSize="9" orientation="portrait" horizontalDpi="300" verticalDpi="300" r:id="rId19"/>
      <autoFilter ref="A2:K5224"/>
    </customSheetView>
    <customSheetView guid="{1CBA74DA-E098-4EF7-8C56-9297DAA3186A}" showAutoFilter="1">
      <selection activeCell="A5222" sqref="A5222"/>
      <pageMargins left="0.7" right="0.7" top="0.75" bottom="0.75" header="0.3" footer="0.3"/>
      <pageSetup paperSize="9" orientation="portrait" horizontalDpi="300" verticalDpi="300" r:id="rId20"/>
      <autoFilter ref="A2:K5224"/>
    </customSheetView>
    <customSheetView guid="{28B9DE48-FA7F-4C6E-8DB6-00D23F56A6CF}" showAutoFilter="1">
      <selection activeCell="A5222" sqref="A5222"/>
      <pageMargins left="0.7" right="0.7" top="0.75" bottom="0.75" header="0.3" footer="0.3"/>
      <pageSetup paperSize="9" orientation="portrait" horizontalDpi="300" verticalDpi="300" r:id="rId21"/>
      <autoFilter ref="A2:K5224"/>
    </customSheetView>
    <customSheetView guid="{F0C2AFCD-E917-4728-96F9-DD9C8FCBEB8B}" showAutoFilter="1">
      <pageMargins left="0.7" right="0.7" top="0.75" bottom="0.75" header="0.3" footer="0.3"/>
      <pageSetup paperSize="9" orientation="portrait" horizontalDpi="300" verticalDpi="300" r:id="rId22"/>
      <autoFilter ref="A2:K5224"/>
    </customSheetView>
    <customSheetView guid="{10D92E26-EF14-46A4-8D44-0E40D139A61D}" showAutoFilter="1">
      <pageMargins left="0.7" right="0.7" top="0.75" bottom="0.75" header="0.3" footer="0.3"/>
      <pageSetup paperSize="9" orientation="portrait" horizontalDpi="300" verticalDpi="300" r:id="rId23"/>
      <autoFilter ref="A2:K5224"/>
    </customSheetView>
    <customSheetView guid="{23F24CCD-7DA9-49DB-960D-EC1E962F1932}" showAutoFilter="1">
      <pageMargins left="0.7" right="0.7" top="0.75" bottom="0.75" header="0.3" footer="0.3"/>
      <pageSetup paperSize="9" orientation="portrait" horizontalDpi="300" verticalDpi="300" r:id="rId24"/>
      <autoFilter ref="A2:K5224"/>
    </customSheetView>
    <customSheetView guid="{642879C7-75F6-412C-BF4F-68D65DA2C7D3}" showAutoFilter="1">
      <selection activeCell="A5222" sqref="A5222"/>
      <pageMargins left="0.7" right="0.7" top="0.75" bottom="0.75" header="0.3" footer="0.3"/>
      <pageSetup paperSize="9" orientation="portrait" horizontalDpi="300" verticalDpi="300" r:id="rId25"/>
      <autoFilter ref="A2:K5224"/>
    </customSheetView>
    <customSheetView guid="{8FFD8D58-BC1E-427E-9F3D-BA6954FEE335}" showAutoFilter="1">
      <selection activeCell="A5222" sqref="A5222"/>
      <pageMargins left="0.7" right="0.7" top="0.75" bottom="0.75" header="0.3" footer="0.3"/>
      <pageSetup paperSize="9" orientation="portrait" horizontalDpi="300" verticalDpi="300" r:id="rId26"/>
      <autoFilter ref="A2:K5224"/>
    </customSheetView>
    <customSheetView guid="{C51B46A2-986E-4DD3-A4FC-524627FB6E66}" showAutoFilter="1">
      <selection activeCell="A5222" sqref="A5222"/>
      <pageMargins left="0.7" right="0.7" top="0.75" bottom="0.75" header="0.3" footer="0.3"/>
      <pageSetup paperSize="9" orientation="portrait" horizontalDpi="300" verticalDpi="300" r:id="rId27"/>
      <autoFilter ref="A2:K5224"/>
    </customSheetView>
    <customSheetView guid="{61CAE55B-98D4-42F4-B062-7E9EF9D183A9}" showAutoFilter="1">
      <selection activeCell="A5222" sqref="A5222"/>
      <pageMargins left="0.7" right="0.7" top="0.75" bottom="0.75" header="0.3" footer="0.3"/>
      <pageSetup paperSize="9" orientation="portrait" horizontalDpi="300" verticalDpi="300" r:id="rId28"/>
      <autoFilter ref="A2:K5224"/>
    </customSheetView>
    <customSheetView guid="{C9AB3C92-BEDD-4EE6-B1B1-2B60593ED640}" showAutoFilter="1">
      <selection activeCell="A5222" sqref="A5222"/>
      <pageMargins left="0.7" right="0.7" top="0.75" bottom="0.75" header="0.3" footer="0.3"/>
      <pageSetup paperSize="9" orientation="portrait" horizontalDpi="300" verticalDpi="300" r:id="rId29"/>
      <autoFilter ref="A2:K5224"/>
    </customSheetView>
    <customSheetView guid="{12006414-7EC7-4E06-BCDB-26C928013B81}" showAutoFilter="1">
      <selection activeCell="A5222" sqref="A5222"/>
      <pageMargins left="0.7" right="0.7" top="0.75" bottom="0.75" header="0.3" footer="0.3"/>
      <pageSetup paperSize="9" orientation="portrait" horizontalDpi="300" verticalDpi="300" r:id="rId30"/>
      <autoFilter ref="A2:K5224"/>
    </customSheetView>
    <customSheetView guid="{D1154502-5112-4CB1-8DB5-89B61817B161}" showAutoFilter="1">
      <selection activeCell="A5222" sqref="A5222"/>
      <pageMargins left="0.7" right="0.7" top="0.75" bottom="0.75" header="0.3" footer="0.3"/>
      <pageSetup paperSize="9" orientation="portrait" horizontalDpi="300" verticalDpi="300" r:id="rId31"/>
      <autoFilter ref="A2:K5224"/>
    </customSheetView>
    <customSheetView guid="{C75A7410-BC61-4E85-89C0-D239031DDE68}" showAutoFilter="1">
      <selection activeCell="A5222" sqref="A5222"/>
      <pageMargins left="0.7" right="0.7" top="0.75" bottom="0.75" header="0.3" footer="0.3"/>
      <pageSetup paperSize="9" orientation="portrait" horizontalDpi="300" verticalDpi="300" r:id="rId32"/>
      <autoFilter ref="A2:K5224"/>
    </customSheetView>
    <customSheetView guid="{EDC6C8CB-CC56-41A3-A5D2-964F47B45937}" showAutoFilter="1">
      <selection activeCell="A5222" sqref="A5222"/>
      <pageMargins left="0.7" right="0.7" top="0.75" bottom="0.75" header="0.3" footer="0.3"/>
      <pageSetup paperSize="9" orientation="portrait" horizontalDpi="300" verticalDpi="300" r:id="rId33"/>
      <autoFilter ref="A2:K5224"/>
    </customSheetView>
    <customSheetView guid="{7478A4DE-EA9D-4EDD-AD0C-E07082CFE7F8}" showAutoFilter="1" topLeftCell="A5191">
      <selection activeCell="A5224" sqref="A5224"/>
      <pageMargins left="0.7" right="0.7" top="0.75" bottom="0.75" header="0.3" footer="0.3"/>
      <pageSetup paperSize="9" orientation="portrait" horizontalDpi="300" verticalDpi="300" r:id="rId34"/>
      <autoFilter ref="A2:K5224"/>
    </customSheetView>
    <customSheetView guid="{FA4C5799-AA55-48EE-9E28-A5C08EC0B5EC}" showAutoFilter="1">
      <selection activeCell="A5222" sqref="A5222"/>
      <pageMargins left="0.7" right="0.7" top="0.75" bottom="0.75" header="0.3" footer="0.3"/>
      <pageSetup paperSize="9" orientation="portrait" horizontalDpi="300" verticalDpi="300" r:id="rId35"/>
      <autoFilter ref="A2:K5224"/>
    </customSheetView>
    <customSheetView guid="{90FD2661-09A8-48CB-9E6C-43186E8FA7FD}" showAutoFilter="1">
      <selection activeCell="A5222" sqref="A5222"/>
      <pageMargins left="0.7" right="0.7" top="0.75" bottom="0.75" header="0.3" footer="0.3"/>
      <pageSetup paperSize="9" orientation="portrait" horizontalDpi="300" verticalDpi="300" r:id="rId36"/>
      <autoFilter ref="A2:K5224"/>
    </customSheetView>
    <customSheetView guid="{1433F8E8-C001-4A2E-941F-69E7F3BC4875}" showAutoFilter="1" topLeftCell="A5191">
      <selection activeCell="A5224" sqref="A5224"/>
      <pageMargins left="0.7" right="0.7" top="0.75" bottom="0.75" header="0.3" footer="0.3"/>
      <pageSetup paperSize="9" orientation="portrait" horizontalDpi="300" verticalDpi="300" r:id="rId37"/>
      <autoFilter ref="A2:K5224"/>
    </customSheetView>
  </customSheetViews>
  <phoneticPr fontId="7" type="noConversion"/>
  <pageMargins left="0.7" right="0.7" top="0.75" bottom="0.75" header="0.3" footer="0.3"/>
  <pageSetup paperSize="9" orientation="portrait" horizontalDpi="300" verticalDpi="300" r:id="rId3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78"/>
  <sheetViews>
    <sheetView tabSelected="1" topLeftCell="A882" zoomScale="85" zoomScaleNormal="85" workbookViewId="0">
      <selection activeCell="D900" sqref="D900"/>
    </sheetView>
  </sheetViews>
  <sheetFormatPr defaultRowHeight="16.5"/>
  <cols>
    <col min="1" max="1" width="10.625" bestFit="1" customWidth="1"/>
    <col min="2" max="2" width="32.625" customWidth="1"/>
    <col min="3" max="3" width="24.875" customWidth="1"/>
    <col min="4" max="4" width="33.75" style="93" customWidth="1"/>
    <col min="5" max="5" width="39.875" customWidth="1"/>
    <col min="6" max="6" width="36.25" style="21" bestFit="1" customWidth="1"/>
    <col min="7" max="7" width="77.5" bestFit="1" customWidth="1"/>
  </cols>
  <sheetData>
    <row r="1" spans="1:7" ht="101.25" customHeight="1">
      <c r="D1" s="1" t="s">
        <v>0</v>
      </c>
      <c r="F1"/>
    </row>
    <row r="2" spans="1:7" ht="24.75" customHeight="1">
      <c r="A2" s="1093" t="s">
        <v>1</v>
      </c>
      <c r="B2" s="1093" t="s">
        <v>2</v>
      </c>
      <c r="C2" s="1094" t="s">
        <v>3</v>
      </c>
      <c r="D2" s="1094" t="s">
        <v>4</v>
      </c>
      <c r="E2" s="1094" t="s">
        <v>5</v>
      </c>
      <c r="F2" s="1093"/>
      <c r="G2" s="1093" t="s">
        <v>6</v>
      </c>
    </row>
    <row r="3" spans="1:7" ht="18.75" customHeight="1">
      <c r="A3" s="1093"/>
      <c r="B3" s="1093"/>
      <c r="C3" s="1093"/>
      <c r="D3" s="1093"/>
      <c r="E3" s="2" t="s">
        <v>7</v>
      </c>
      <c r="F3" s="2" t="s">
        <v>8</v>
      </c>
      <c r="G3" s="1093"/>
    </row>
    <row r="4" spans="1:7">
      <c r="A4" s="3">
        <v>1</v>
      </c>
      <c r="B4" s="3" t="s">
        <v>9</v>
      </c>
      <c r="C4" s="3" t="s">
        <v>10</v>
      </c>
      <c r="D4" s="3" t="s">
        <v>11</v>
      </c>
      <c r="E4" s="3" t="s">
        <v>12</v>
      </c>
      <c r="F4" s="3" t="s">
        <v>13</v>
      </c>
      <c r="G4" s="3" t="s">
        <v>14</v>
      </c>
    </row>
    <row r="5" spans="1:7">
      <c r="A5" s="94">
        <v>2</v>
      </c>
      <c r="B5" s="3" t="s">
        <v>9</v>
      </c>
      <c r="C5" s="3" t="s">
        <v>10</v>
      </c>
      <c r="D5" s="3" t="s">
        <v>15</v>
      </c>
      <c r="E5" s="3" t="s">
        <v>16</v>
      </c>
      <c r="F5" s="3" t="s">
        <v>17</v>
      </c>
      <c r="G5" s="3" t="s">
        <v>14</v>
      </c>
    </row>
    <row r="6" spans="1:7">
      <c r="A6" s="94">
        <v>3</v>
      </c>
      <c r="B6" s="3"/>
      <c r="C6" s="3" t="s">
        <v>10</v>
      </c>
      <c r="D6" s="3" t="s">
        <v>18</v>
      </c>
      <c r="E6" s="3" t="s">
        <v>19</v>
      </c>
      <c r="F6" s="3" t="s">
        <v>20</v>
      </c>
      <c r="G6" s="3" t="s">
        <v>21</v>
      </c>
    </row>
    <row r="7" spans="1:7">
      <c r="A7" s="293">
        <v>4</v>
      </c>
      <c r="B7" s="3"/>
      <c r="C7" s="3" t="s">
        <v>10</v>
      </c>
      <c r="D7" s="3" t="s">
        <v>22</v>
      </c>
      <c r="E7" s="3" t="s">
        <v>23</v>
      </c>
      <c r="F7" s="3" t="s">
        <v>23</v>
      </c>
      <c r="G7" s="3" t="s">
        <v>24</v>
      </c>
    </row>
    <row r="8" spans="1:7">
      <c r="A8" s="293">
        <v>5</v>
      </c>
      <c r="B8" s="3"/>
      <c r="C8" s="3" t="s">
        <v>10</v>
      </c>
      <c r="D8" s="3" t="s">
        <v>25</v>
      </c>
      <c r="E8" s="3" t="s">
        <v>26</v>
      </c>
      <c r="F8" s="3" t="s">
        <v>27</v>
      </c>
      <c r="G8" s="3" t="s">
        <v>14</v>
      </c>
    </row>
    <row r="9" spans="1:7">
      <c r="A9" s="293">
        <v>6</v>
      </c>
      <c r="B9" s="3"/>
      <c r="C9" s="3" t="s">
        <v>10</v>
      </c>
      <c r="D9" s="3" t="s">
        <v>28</v>
      </c>
      <c r="E9" s="3" t="s">
        <v>29</v>
      </c>
      <c r="F9" s="3" t="s">
        <v>29</v>
      </c>
      <c r="G9" s="3" t="s">
        <v>30</v>
      </c>
    </row>
    <row r="10" spans="1:7">
      <c r="A10" s="293">
        <v>7</v>
      </c>
      <c r="B10" s="3"/>
      <c r="C10" s="3" t="s">
        <v>10</v>
      </c>
      <c r="D10" s="3" t="s">
        <v>31</v>
      </c>
      <c r="E10" s="3" t="s">
        <v>32</v>
      </c>
      <c r="F10" s="3" t="s">
        <v>32</v>
      </c>
      <c r="G10" s="3" t="s">
        <v>33</v>
      </c>
    </row>
    <row r="11" spans="1:7">
      <c r="A11" s="293">
        <v>8</v>
      </c>
      <c r="B11" s="3"/>
      <c r="C11" s="3" t="s">
        <v>10</v>
      </c>
      <c r="D11" s="3" t="s">
        <v>34</v>
      </c>
      <c r="E11" s="3" t="s">
        <v>16274</v>
      </c>
      <c r="F11" s="3" t="s">
        <v>35</v>
      </c>
      <c r="G11" s="3" t="s">
        <v>36</v>
      </c>
    </row>
    <row r="12" spans="1:7">
      <c r="A12" s="293">
        <v>9</v>
      </c>
      <c r="B12" s="3"/>
      <c r="C12" s="3" t="s">
        <v>10</v>
      </c>
      <c r="D12" s="3" t="s">
        <v>16901</v>
      </c>
      <c r="E12" s="3" t="s">
        <v>38</v>
      </c>
      <c r="F12" s="3" t="s">
        <v>39</v>
      </c>
      <c r="G12" s="3" t="s">
        <v>40</v>
      </c>
    </row>
    <row r="13" spans="1:7">
      <c r="A13" s="293">
        <v>10</v>
      </c>
      <c r="B13" s="3"/>
      <c r="C13" s="3" t="s">
        <v>10</v>
      </c>
      <c r="D13" s="3" t="s">
        <v>41</v>
      </c>
      <c r="E13" s="3" t="s">
        <v>42</v>
      </c>
      <c r="F13" s="3" t="s">
        <v>43</v>
      </c>
      <c r="G13" s="3" t="s">
        <v>44</v>
      </c>
    </row>
    <row r="14" spans="1:7">
      <c r="A14" s="293">
        <v>11</v>
      </c>
      <c r="B14" s="3"/>
      <c r="C14" s="3" t="s">
        <v>10</v>
      </c>
      <c r="D14" s="3" t="s">
        <v>45</v>
      </c>
      <c r="E14" s="3" t="s">
        <v>16272</v>
      </c>
      <c r="F14" s="3" t="s">
        <v>46</v>
      </c>
      <c r="G14" s="3" t="s">
        <v>47</v>
      </c>
    </row>
    <row r="15" spans="1:7">
      <c r="A15" s="293">
        <v>12</v>
      </c>
      <c r="B15" s="3"/>
      <c r="C15" s="3" t="s">
        <v>10</v>
      </c>
      <c r="D15" s="3" t="s">
        <v>48</v>
      </c>
      <c r="E15" s="3" t="s">
        <v>49</v>
      </c>
      <c r="F15" s="3" t="s">
        <v>50</v>
      </c>
      <c r="G15" s="3" t="s">
        <v>51</v>
      </c>
    </row>
    <row r="16" spans="1:7">
      <c r="A16" s="293">
        <v>13</v>
      </c>
      <c r="B16" s="3"/>
      <c r="C16" s="3" t="s">
        <v>10</v>
      </c>
      <c r="D16" s="3" t="s">
        <v>52</v>
      </c>
      <c r="E16" s="3" t="s">
        <v>16273</v>
      </c>
      <c r="F16" s="3" t="s">
        <v>53</v>
      </c>
      <c r="G16" s="3" t="s">
        <v>54</v>
      </c>
    </row>
    <row r="17" spans="1:7">
      <c r="A17" s="293">
        <v>14</v>
      </c>
      <c r="B17" s="3"/>
      <c r="C17" s="3" t="s">
        <v>10</v>
      </c>
      <c r="D17" s="3" t="s">
        <v>55</v>
      </c>
      <c r="E17" s="3" t="s">
        <v>56</v>
      </c>
      <c r="F17" s="3" t="s">
        <v>57</v>
      </c>
      <c r="G17" s="3"/>
    </row>
    <row r="18" spans="1:7">
      <c r="A18" s="293">
        <v>15</v>
      </c>
      <c r="B18" s="3"/>
      <c r="C18" s="3" t="s">
        <v>10</v>
      </c>
      <c r="D18" s="3" t="s">
        <v>58</v>
      </c>
      <c r="E18" s="3" t="s">
        <v>59</v>
      </c>
      <c r="F18" s="3" t="s">
        <v>60</v>
      </c>
      <c r="G18" s="3"/>
    </row>
    <row r="19" spans="1:7">
      <c r="A19" s="293">
        <v>16</v>
      </c>
      <c r="B19" s="3"/>
      <c r="C19" s="3" t="s">
        <v>10</v>
      </c>
      <c r="D19" s="3" t="s">
        <v>61</v>
      </c>
      <c r="E19" s="3" t="s">
        <v>62</v>
      </c>
      <c r="F19" s="3" t="s">
        <v>63</v>
      </c>
      <c r="G19" s="3"/>
    </row>
    <row r="20" spans="1:7">
      <c r="A20" s="293">
        <v>17</v>
      </c>
      <c r="B20" s="3"/>
      <c r="C20" s="3" t="s">
        <v>10</v>
      </c>
      <c r="D20" s="3" t="s">
        <v>64</v>
      </c>
      <c r="E20" s="3" t="s">
        <v>65</v>
      </c>
      <c r="F20" s="3" t="s">
        <v>66</v>
      </c>
      <c r="G20" s="3"/>
    </row>
    <row r="21" spans="1:7">
      <c r="A21" s="293">
        <v>18</v>
      </c>
      <c r="B21" s="3"/>
      <c r="C21" s="3" t="s">
        <v>10</v>
      </c>
      <c r="D21" s="3" t="s">
        <v>67</v>
      </c>
      <c r="E21" s="3" t="s">
        <v>68</v>
      </c>
      <c r="F21" s="3" t="s">
        <v>69</v>
      </c>
      <c r="G21" s="3"/>
    </row>
    <row r="22" spans="1:7">
      <c r="A22" s="293">
        <v>19</v>
      </c>
      <c r="B22" s="3"/>
      <c r="C22" s="3" t="s">
        <v>10</v>
      </c>
      <c r="D22" s="3" t="s">
        <v>70</v>
      </c>
      <c r="E22" s="3" t="s">
        <v>71</v>
      </c>
      <c r="F22" s="3" t="s">
        <v>72</v>
      </c>
      <c r="G22" s="3"/>
    </row>
    <row r="23" spans="1:7">
      <c r="A23" s="293">
        <v>20</v>
      </c>
      <c r="B23" s="3"/>
      <c r="C23" s="3" t="s">
        <v>10</v>
      </c>
      <c r="D23" s="3" t="s">
        <v>73</v>
      </c>
      <c r="E23" s="3" t="s">
        <v>74</v>
      </c>
      <c r="F23" s="3" t="s">
        <v>75</v>
      </c>
      <c r="G23" s="3"/>
    </row>
    <row r="24" spans="1:7">
      <c r="A24" s="293">
        <v>21</v>
      </c>
      <c r="B24" s="3"/>
      <c r="C24" s="3" t="s">
        <v>10</v>
      </c>
      <c r="D24" s="3" t="s">
        <v>76</v>
      </c>
      <c r="E24" s="3" t="s">
        <v>77</v>
      </c>
      <c r="F24" s="3" t="s">
        <v>78</v>
      </c>
      <c r="G24" s="3"/>
    </row>
    <row r="25" spans="1:7">
      <c r="A25" s="293">
        <v>22</v>
      </c>
      <c r="B25" s="3"/>
      <c r="C25" s="3" t="s">
        <v>10</v>
      </c>
      <c r="D25" s="3" t="s">
        <v>79</v>
      </c>
      <c r="E25" s="3" t="s">
        <v>80</v>
      </c>
      <c r="F25" s="3" t="s">
        <v>81</v>
      </c>
      <c r="G25" s="3"/>
    </row>
    <row r="26" spans="1:7">
      <c r="A26" s="293">
        <v>23</v>
      </c>
      <c r="B26" s="3"/>
      <c r="C26" s="3" t="s">
        <v>10</v>
      </c>
      <c r="D26" s="3" t="s">
        <v>82</v>
      </c>
      <c r="E26" s="3" t="s">
        <v>83</v>
      </c>
      <c r="F26" s="3" t="s">
        <v>84</v>
      </c>
      <c r="G26" s="3"/>
    </row>
    <row r="27" spans="1:7">
      <c r="A27" s="293">
        <v>24</v>
      </c>
      <c r="B27" s="3"/>
      <c r="C27" s="3" t="s">
        <v>10</v>
      </c>
      <c r="D27" s="3" t="s">
        <v>85</v>
      </c>
      <c r="E27" s="3" t="s">
        <v>86</v>
      </c>
      <c r="F27" s="3" t="s">
        <v>87</v>
      </c>
      <c r="G27" s="3"/>
    </row>
    <row r="28" spans="1:7">
      <c r="A28" s="293">
        <v>25</v>
      </c>
      <c r="B28" s="3"/>
      <c r="C28" s="3" t="s">
        <v>10</v>
      </c>
      <c r="D28" s="3" t="s">
        <v>88</v>
      </c>
      <c r="E28" s="3" t="s">
        <v>89</v>
      </c>
      <c r="F28" s="3" t="s">
        <v>90</v>
      </c>
      <c r="G28" s="3"/>
    </row>
    <row r="29" spans="1:7">
      <c r="A29" s="293">
        <v>26</v>
      </c>
      <c r="B29" s="3"/>
      <c r="C29" s="3" t="s">
        <v>91</v>
      </c>
      <c r="D29" s="3" t="s">
        <v>92</v>
      </c>
      <c r="E29" s="3" t="s">
        <v>86</v>
      </c>
      <c r="F29" s="3" t="s">
        <v>87</v>
      </c>
      <c r="G29" s="3"/>
    </row>
    <row r="30" spans="1:7">
      <c r="A30" s="293">
        <v>27</v>
      </c>
      <c r="B30" s="3"/>
      <c r="C30" s="3" t="s">
        <v>91</v>
      </c>
      <c r="D30" s="3" t="s">
        <v>93</v>
      </c>
      <c r="E30" s="3" t="s">
        <v>89</v>
      </c>
      <c r="F30" s="19" t="s">
        <v>90</v>
      </c>
      <c r="G30" s="3"/>
    </row>
    <row r="31" spans="1:7">
      <c r="A31" s="293">
        <v>28</v>
      </c>
      <c r="B31" s="3"/>
      <c r="C31" s="3" t="s">
        <v>91</v>
      </c>
      <c r="D31" s="3" t="s">
        <v>94</v>
      </c>
      <c r="E31" s="3" t="s">
        <v>95</v>
      </c>
      <c r="F31" s="3" t="s">
        <v>96</v>
      </c>
      <c r="G31" s="3"/>
    </row>
    <row r="32" spans="1:7">
      <c r="A32" s="293">
        <v>29</v>
      </c>
      <c r="B32" s="3"/>
      <c r="C32" s="3" t="s">
        <v>91</v>
      </c>
      <c r="D32" s="3" t="s">
        <v>97</v>
      </c>
      <c r="E32" s="3" t="s">
        <v>98</v>
      </c>
      <c r="F32" s="3" t="s">
        <v>99</v>
      </c>
      <c r="G32" s="3"/>
    </row>
    <row r="33" spans="1:7">
      <c r="A33" s="293">
        <v>30</v>
      </c>
      <c r="B33" s="3"/>
      <c r="C33" s="3" t="s">
        <v>91</v>
      </c>
      <c r="D33" s="3" t="s">
        <v>5789</v>
      </c>
      <c r="E33" s="3" t="s">
        <v>5790</v>
      </c>
      <c r="F33" s="3" t="s">
        <v>10763</v>
      </c>
      <c r="G33" s="3"/>
    </row>
    <row r="34" spans="1:7">
      <c r="A34" s="293">
        <v>31</v>
      </c>
      <c r="B34" s="19"/>
      <c r="C34" s="19" t="s">
        <v>91</v>
      </c>
      <c r="D34" s="19" t="s">
        <v>6027</v>
      </c>
      <c r="E34" s="19" t="s">
        <v>7162</v>
      </c>
      <c r="F34" s="19" t="s">
        <v>7163</v>
      </c>
      <c r="G34" s="19"/>
    </row>
    <row r="35" spans="1:7">
      <c r="A35" s="293">
        <v>32</v>
      </c>
      <c r="B35" s="19"/>
      <c r="C35" s="19" t="s">
        <v>91</v>
      </c>
      <c r="D35" s="19" t="s">
        <v>7164</v>
      </c>
      <c r="E35" s="19" t="s">
        <v>7165</v>
      </c>
      <c r="F35" s="19" t="s">
        <v>7328</v>
      </c>
      <c r="G35" s="19"/>
    </row>
    <row r="36" spans="1:7" s="25" customFormat="1">
      <c r="A36" s="293">
        <v>33</v>
      </c>
      <c r="B36" s="19"/>
      <c r="C36" s="19" t="s">
        <v>91</v>
      </c>
      <c r="D36" s="19" t="s">
        <v>11490</v>
      </c>
      <c r="E36" s="19" t="s">
        <v>11491</v>
      </c>
      <c r="F36" s="19" t="s">
        <v>11492</v>
      </c>
      <c r="G36" s="19"/>
    </row>
    <row r="37" spans="1:7" s="25" customFormat="1">
      <c r="A37" s="293">
        <v>34</v>
      </c>
      <c r="B37" s="19"/>
      <c r="C37" s="19" t="s">
        <v>91</v>
      </c>
      <c r="D37" s="19" t="s">
        <v>11489</v>
      </c>
      <c r="E37" s="19" t="s">
        <v>1363</v>
      </c>
      <c r="F37" s="19" t="s">
        <v>11488</v>
      </c>
      <c r="G37" s="19"/>
    </row>
    <row r="38" spans="1:7" s="21" customFormat="1">
      <c r="A38" s="293">
        <v>35</v>
      </c>
      <c r="B38" s="19"/>
      <c r="C38" s="19" t="s">
        <v>91</v>
      </c>
      <c r="D38" s="19" t="s">
        <v>11145</v>
      </c>
      <c r="E38" s="19" t="s">
        <v>11146</v>
      </c>
      <c r="F38" s="19" t="s">
        <v>11147</v>
      </c>
      <c r="G38" s="19"/>
    </row>
    <row r="39" spans="1:7" s="93" customFormat="1">
      <c r="A39" s="293">
        <v>36</v>
      </c>
      <c r="B39" s="94"/>
      <c r="C39" s="94" t="s">
        <v>91</v>
      </c>
      <c r="D39" s="94" t="s">
        <v>17936</v>
      </c>
      <c r="E39" s="94" t="s">
        <v>17937</v>
      </c>
      <c r="F39" s="94" t="s">
        <v>17937</v>
      </c>
      <c r="G39" s="94"/>
    </row>
    <row r="40" spans="1:7" s="292" customFormat="1">
      <c r="A40" s="293">
        <v>37</v>
      </c>
      <c r="B40" s="347"/>
      <c r="C40" s="347" t="s">
        <v>91</v>
      </c>
      <c r="D40" s="347" t="s">
        <v>23084</v>
      </c>
      <c r="E40" s="347" t="s">
        <v>23086</v>
      </c>
      <c r="F40" s="347" t="s">
        <v>23085</v>
      </c>
      <c r="G40" s="347"/>
    </row>
    <row r="41" spans="1:7">
      <c r="A41" s="293">
        <v>38</v>
      </c>
      <c r="B41" s="19"/>
      <c r="C41" s="19" t="s">
        <v>100</v>
      </c>
      <c r="D41" s="19" t="s">
        <v>14178</v>
      </c>
      <c r="E41" s="19" t="s">
        <v>100</v>
      </c>
      <c r="F41" s="19" t="s">
        <v>4244</v>
      </c>
      <c r="G41" s="19"/>
    </row>
    <row r="42" spans="1:7">
      <c r="A42" s="293">
        <v>39</v>
      </c>
      <c r="B42" s="3"/>
      <c r="C42" s="3" t="s">
        <v>100</v>
      </c>
      <c r="D42" s="3" t="s">
        <v>101</v>
      </c>
      <c r="E42" s="3" t="s">
        <v>102</v>
      </c>
      <c r="F42" s="3" t="s">
        <v>103</v>
      </c>
      <c r="G42" s="3" t="s">
        <v>104</v>
      </c>
    </row>
    <row r="43" spans="1:7">
      <c r="A43" s="293">
        <v>40</v>
      </c>
      <c r="B43" s="3"/>
      <c r="C43" s="3" t="s">
        <v>100</v>
      </c>
      <c r="D43" s="3" t="s">
        <v>105</v>
      </c>
      <c r="E43" s="3" t="s">
        <v>106</v>
      </c>
      <c r="F43" s="3" t="s">
        <v>107</v>
      </c>
      <c r="G43" s="3" t="s">
        <v>108</v>
      </c>
    </row>
    <row r="44" spans="1:7">
      <c r="A44" s="293">
        <v>41</v>
      </c>
      <c r="B44" s="3"/>
      <c r="C44" s="3" t="s">
        <v>100</v>
      </c>
      <c r="D44" s="19" t="s">
        <v>109</v>
      </c>
      <c r="E44" s="3" t="s">
        <v>110</v>
      </c>
      <c r="F44" s="3" t="s">
        <v>111</v>
      </c>
      <c r="G44" s="3" t="s">
        <v>112</v>
      </c>
    </row>
    <row r="45" spans="1:7">
      <c r="A45" s="293">
        <v>42</v>
      </c>
      <c r="B45" s="3"/>
      <c r="C45" s="3" t="s">
        <v>100</v>
      </c>
      <c r="D45" s="3" t="s">
        <v>25375</v>
      </c>
      <c r="E45" s="3" t="s">
        <v>114</v>
      </c>
      <c r="F45" s="3" t="s">
        <v>115</v>
      </c>
      <c r="G45" s="3" t="s">
        <v>116</v>
      </c>
    </row>
    <row r="46" spans="1:7">
      <c r="A46" s="293">
        <v>43</v>
      </c>
      <c r="B46" s="3"/>
      <c r="C46" s="3" t="s">
        <v>100</v>
      </c>
      <c r="D46" s="3" t="s">
        <v>117</v>
      </c>
      <c r="E46" s="3" t="s">
        <v>118</v>
      </c>
      <c r="F46" s="3" t="s">
        <v>119</v>
      </c>
      <c r="G46" s="3" t="s">
        <v>120</v>
      </c>
    </row>
    <row r="47" spans="1:7" s="93" customFormat="1">
      <c r="A47" s="293">
        <v>44</v>
      </c>
      <c r="B47" s="94"/>
      <c r="C47" s="94" t="s">
        <v>100</v>
      </c>
      <c r="D47" s="94" t="s">
        <v>17497</v>
      </c>
      <c r="E47" s="434" t="s">
        <v>21042</v>
      </c>
      <c r="F47" s="94" t="s">
        <v>17498</v>
      </c>
      <c r="G47" s="94" t="s">
        <v>17499</v>
      </c>
    </row>
    <row r="48" spans="1:7">
      <c r="A48" s="293">
        <v>45</v>
      </c>
      <c r="B48" s="3"/>
      <c r="C48" s="3" t="s">
        <v>100</v>
      </c>
      <c r="D48" s="3" t="s">
        <v>121</v>
      </c>
      <c r="E48" s="3" t="s">
        <v>21042</v>
      </c>
      <c r="F48" s="3" t="s">
        <v>122</v>
      </c>
      <c r="G48" s="3" t="s">
        <v>123</v>
      </c>
    </row>
    <row r="49" spans="1:7">
      <c r="A49" s="293">
        <v>46</v>
      </c>
      <c r="B49" s="3"/>
      <c r="C49" s="3" t="s">
        <v>100</v>
      </c>
      <c r="D49" s="3" t="s">
        <v>124</v>
      </c>
      <c r="E49" s="3" t="s">
        <v>125</v>
      </c>
      <c r="F49" s="3" t="s">
        <v>126</v>
      </c>
      <c r="G49" s="3" t="s">
        <v>127</v>
      </c>
    </row>
    <row r="50" spans="1:7" s="21" customFormat="1">
      <c r="A50" s="293">
        <v>47</v>
      </c>
      <c r="B50" s="19"/>
      <c r="C50" s="19" t="s">
        <v>100</v>
      </c>
      <c r="D50" s="19" t="s">
        <v>11382</v>
      </c>
      <c r="E50" s="19" t="s">
        <v>11381</v>
      </c>
      <c r="F50" s="19" t="s">
        <v>11380</v>
      </c>
      <c r="G50" s="19"/>
    </row>
    <row r="51" spans="1:7">
      <c r="A51" s="293">
        <v>48</v>
      </c>
      <c r="B51" s="3"/>
      <c r="C51" s="3" t="s">
        <v>100</v>
      </c>
      <c r="D51" s="3" t="s">
        <v>128</v>
      </c>
      <c r="E51" s="3" t="s">
        <v>129</v>
      </c>
      <c r="F51" s="3" t="s">
        <v>130</v>
      </c>
      <c r="G51" s="3" t="s">
        <v>131</v>
      </c>
    </row>
    <row r="52" spans="1:7" s="93" customFormat="1">
      <c r="A52" s="293">
        <v>49</v>
      </c>
      <c r="B52" s="94"/>
      <c r="C52" s="94" t="s">
        <v>100</v>
      </c>
      <c r="D52" s="94" t="s">
        <v>19662</v>
      </c>
      <c r="E52" s="94" t="s">
        <v>19663</v>
      </c>
      <c r="F52" s="94" t="s">
        <v>19664</v>
      </c>
      <c r="G52" s="94" t="s">
        <v>19665</v>
      </c>
    </row>
    <row r="53" spans="1:7" s="93" customFormat="1">
      <c r="A53" s="293">
        <v>50</v>
      </c>
      <c r="B53" s="94"/>
      <c r="C53" s="94" t="s">
        <v>100</v>
      </c>
      <c r="D53" s="94" t="s">
        <v>19666</v>
      </c>
      <c r="E53" s="94" t="s">
        <v>19667</v>
      </c>
      <c r="F53" s="94" t="s">
        <v>19667</v>
      </c>
      <c r="G53" s="94" t="s">
        <v>19668</v>
      </c>
    </row>
    <row r="54" spans="1:7" s="93" customFormat="1">
      <c r="A54" s="293">
        <v>51</v>
      </c>
      <c r="B54" s="94"/>
      <c r="C54" s="94" t="s">
        <v>100</v>
      </c>
      <c r="D54" s="94" t="s">
        <v>19669</v>
      </c>
      <c r="E54" s="94" t="s">
        <v>19670</v>
      </c>
      <c r="F54" s="94" t="s">
        <v>19670</v>
      </c>
      <c r="G54" s="94" t="s">
        <v>19671</v>
      </c>
    </row>
    <row r="55" spans="1:7">
      <c r="A55" s="293">
        <v>52</v>
      </c>
      <c r="B55" s="3"/>
      <c r="C55" s="3" t="s">
        <v>100</v>
      </c>
      <c r="D55" s="3" t="s">
        <v>132</v>
      </c>
      <c r="E55" s="3" t="s">
        <v>133</v>
      </c>
      <c r="F55" s="3" t="s">
        <v>133</v>
      </c>
      <c r="G55" s="3" t="s">
        <v>134</v>
      </c>
    </row>
    <row r="56" spans="1:7">
      <c r="A56" s="293">
        <v>53</v>
      </c>
      <c r="B56" s="3"/>
      <c r="C56" s="3" t="s">
        <v>100</v>
      </c>
      <c r="D56" s="3" t="s">
        <v>135</v>
      </c>
      <c r="E56" s="3" t="s">
        <v>136</v>
      </c>
      <c r="F56" s="3" t="s">
        <v>17436</v>
      </c>
      <c r="G56" s="3" t="s">
        <v>17437</v>
      </c>
    </row>
    <row r="57" spans="1:7">
      <c r="A57" s="293">
        <v>54</v>
      </c>
      <c r="B57" s="3"/>
      <c r="C57" s="3" t="s">
        <v>100</v>
      </c>
      <c r="D57" s="19" t="s">
        <v>11133</v>
      </c>
      <c r="E57" s="3" t="s">
        <v>16</v>
      </c>
      <c r="F57" s="3" t="s">
        <v>138</v>
      </c>
      <c r="G57" s="3" t="s">
        <v>139</v>
      </c>
    </row>
    <row r="58" spans="1:7">
      <c r="A58" s="293">
        <v>55</v>
      </c>
      <c r="B58" s="3"/>
      <c r="C58" s="3" t="s">
        <v>100</v>
      </c>
      <c r="D58" s="3" t="s">
        <v>140</v>
      </c>
      <c r="E58" s="3" t="s">
        <v>141</v>
      </c>
      <c r="F58" s="3" t="s">
        <v>142</v>
      </c>
      <c r="G58" s="3" t="s">
        <v>143</v>
      </c>
    </row>
    <row r="59" spans="1:7">
      <c r="A59" s="293">
        <v>56</v>
      </c>
      <c r="B59" s="3"/>
      <c r="C59" s="3" t="s">
        <v>100</v>
      </c>
      <c r="D59" s="3" t="s">
        <v>144</v>
      </c>
      <c r="E59" s="3" t="s">
        <v>145</v>
      </c>
      <c r="F59" s="3" t="s">
        <v>146</v>
      </c>
      <c r="G59" s="3" t="s">
        <v>147</v>
      </c>
    </row>
    <row r="60" spans="1:7" s="21" customFormat="1">
      <c r="A60" s="293">
        <v>57</v>
      </c>
      <c r="B60" s="19"/>
      <c r="C60" s="19" t="s">
        <v>100</v>
      </c>
      <c r="D60" s="19" t="s">
        <v>1922</v>
      </c>
      <c r="E60" s="19" t="s">
        <v>5081</v>
      </c>
      <c r="F60" s="19" t="s">
        <v>5081</v>
      </c>
      <c r="G60" s="19"/>
    </row>
    <row r="61" spans="1:7" s="21" customFormat="1">
      <c r="A61" s="293">
        <v>58</v>
      </c>
      <c r="B61" s="19"/>
      <c r="C61" s="19" t="s">
        <v>100</v>
      </c>
      <c r="D61" s="19" t="s">
        <v>1916</v>
      </c>
      <c r="E61" s="19" t="s">
        <v>11039</v>
      </c>
      <c r="F61" s="19" t="s">
        <v>174</v>
      </c>
      <c r="G61" s="19"/>
    </row>
    <row r="62" spans="1:7">
      <c r="A62" s="293">
        <v>59</v>
      </c>
      <c r="B62" s="3"/>
      <c r="C62" s="3" t="s">
        <v>100</v>
      </c>
      <c r="D62" s="3" t="s">
        <v>148</v>
      </c>
      <c r="E62" s="3" t="s">
        <v>149</v>
      </c>
      <c r="F62" s="3" t="s">
        <v>150</v>
      </c>
      <c r="G62" s="3" t="s">
        <v>151</v>
      </c>
    </row>
    <row r="63" spans="1:7">
      <c r="A63" s="293">
        <v>60</v>
      </c>
      <c r="B63" s="3"/>
      <c r="C63" s="3" t="s">
        <v>100</v>
      </c>
      <c r="D63" s="3" t="s">
        <v>152</v>
      </c>
      <c r="E63" s="3" t="s">
        <v>153</v>
      </c>
      <c r="F63" s="19" t="s">
        <v>153</v>
      </c>
      <c r="G63" s="3" t="s">
        <v>155</v>
      </c>
    </row>
    <row r="64" spans="1:7" s="93" customFormat="1">
      <c r="A64" s="293">
        <v>61</v>
      </c>
      <c r="B64" s="94"/>
      <c r="C64" s="94" t="s">
        <v>100</v>
      </c>
      <c r="D64" s="94" t="s">
        <v>16262</v>
      </c>
      <c r="E64" s="94" t="s">
        <v>26041</v>
      </c>
      <c r="F64" s="94" t="s">
        <v>26042</v>
      </c>
      <c r="G64" s="94" t="s">
        <v>26043</v>
      </c>
    </row>
    <row r="65" spans="1:7">
      <c r="A65" s="293">
        <v>62</v>
      </c>
      <c r="B65" s="3"/>
      <c r="C65" s="3" t="s">
        <v>100</v>
      </c>
      <c r="D65" s="3" t="s">
        <v>17438</v>
      </c>
      <c r="E65" s="3" t="s">
        <v>17439</v>
      </c>
      <c r="F65" s="3" t="s">
        <v>19191</v>
      </c>
      <c r="G65" s="3" t="s">
        <v>17440</v>
      </c>
    </row>
    <row r="66" spans="1:7" s="29" customFormat="1">
      <c r="A66" s="293">
        <v>63</v>
      </c>
      <c r="B66" s="28"/>
      <c r="C66" s="28" t="s">
        <v>100</v>
      </c>
      <c r="D66" s="28" t="s">
        <v>12583</v>
      </c>
      <c r="E66" s="28" t="s">
        <v>12584</v>
      </c>
      <c r="F66" s="28" t="s">
        <v>12581</v>
      </c>
      <c r="G66" s="28" t="s">
        <v>12582</v>
      </c>
    </row>
    <row r="67" spans="1:7">
      <c r="A67" s="293">
        <v>64</v>
      </c>
      <c r="B67" s="3"/>
      <c r="C67" s="3" t="s">
        <v>100</v>
      </c>
      <c r="D67" s="3" t="s">
        <v>156</v>
      </c>
      <c r="E67" s="3" t="s">
        <v>157</v>
      </c>
      <c r="F67" s="3" t="s">
        <v>158</v>
      </c>
      <c r="G67" s="3" t="s">
        <v>159</v>
      </c>
    </row>
    <row r="68" spans="1:7">
      <c r="A68" s="293">
        <v>65</v>
      </c>
      <c r="B68" s="3"/>
      <c r="C68" s="3" t="s">
        <v>100</v>
      </c>
      <c r="D68" s="3" t="s">
        <v>160</v>
      </c>
      <c r="E68" s="3" t="s">
        <v>161</v>
      </c>
      <c r="F68" s="3" t="s">
        <v>162</v>
      </c>
      <c r="G68" s="3" t="s">
        <v>163</v>
      </c>
    </row>
    <row r="69" spans="1:7">
      <c r="A69" s="293">
        <v>66</v>
      </c>
      <c r="B69" s="3"/>
      <c r="C69" s="3" t="s">
        <v>100</v>
      </c>
      <c r="D69" s="3" t="s">
        <v>164</v>
      </c>
      <c r="E69" s="3" t="s">
        <v>165</v>
      </c>
      <c r="F69" s="3" t="s">
        <v>166</v>
      </c>
      <c r="G69" s="3" t="s">
        <v>167</v>
      </c>
    </row>
    <row r="70" spans="1:7">
      <c r="A70" s="293">
        <v>67</v>
      </c>
      <c r="B70" s="3"/>
      <c r="C70" s="3" t="s">
        <v>100</v>
      </c>
      <c r="D70" s="3" t="s">
        <v>168</v>
      </c>
      <c r="E70" s="3" t="s">
        <v>169</v>
      </c>
      <c r="F70" s="3" t="s">
        <v>170</v>
      </c>
      <c r="G70" s="3" t="s">
        <v>171</v>
      </c>
    </row>
    <row r="71" spans="1:7">
      <c r="A71" s="293">
        <v>68</v>
      </c>
      <c r="B71" s="3"/>
      <c r="C71" s="3" t="s">
        <v>100</v>
      </c>
      <c r="D71" s="3" t="s">
        <v>172</v>
      </c>
      <c r="E71" s="3" t="s">
        <v>173</v>
      </c>
      <c r="F71" s="3" t="s">
        <v>174</v>
      </c>
      <c r="G71" s="3" t="s">
        <v>175</v>
      </c>
    </row>
    <row r="72" spans="1:7">
      <c r="A72" s="293">
        <v>69</v>
      </c>
      <c r="B72" s="3"/>
      <c r="C72" s="3" t="s">
        <v>100</v>
      </c>
      <c r="D72" s="3" t="s">
        <v>176</v>
      </c>
      <c r="E72" s="3" t="s">
        <v>177</v>
      </c>
      <c r="F72" s="3" t="s">
        <v>178</v>
      </c>
      <c r="G72" s="3" t="s">
        <v>179</v>
      </c>
    </row>
    <row r="73" spans="1:7">
      <c r="A73" s="293">
        <v>70</v>
      </c>
      <c r="B73" s="3"/>
      <c r="C73" s="3" t="s">
        <v>100</v>
      </c>
      <c r="D73" s="3" t="s">
        <v>180</v>
      </c>
      <c r="E73" s="3" t="s">
        <v>181</v>
      </c>
      <c r="F73" s="3" t="s">
        <v>182</v>
      </c>
      <c r="G73" s="3" t="s">
        <v>183</v>
      </c>
    </row>
    <row r="74" spans="1:7">
      <c r="A74" s="293">
        <v>71</v>
      </c>
      <c r="B74" s="3"/>
      <c r="C74" s="3" t="s">
        <v>100</v>
      </c>
      <c r="D74" s="3" t="s">
        <v>186</v>
      </c>
      <c r="E74" s="3" t="s">
        <v>187</v>
      </c>
      <c r="F74" s="3" t="s">
        <v>188</v>
      </c>
      <c r="G74" s="3" t="s">
        <v>189</v>
      </c>
    </row>
    <row r="75" spans="1:7">
      <c r="A75" s="293">
        <v>72</v>
      </c>
      <c r="B75" s="3"/>
      <c r="C75" s="3" t="s">
        <v>100</v>
      </c>
      <c r="D75" s="3" t="s">
        <v>190</v>
      </c>
      <c r="E75" s="3" t="s">
        <v>191</v>
      </c>
      <c r="F75" s="3" t="s">
        <v>192</v>
      </c>
      <c r="G75" s="3" t="s">
        <v>193</v>
      </c>
    </row>
    <row r="76" spans="1:7">
      <c r="A76" s="293">
        <v>73</v>
      </c>
      <c r="B76" s="3"/>
      <c r="C76" s="3" t="s">
        <v>100</v>
      </c>
      <c r="D76" s="3" t="s">
        <v>194</v>
      </c>
      <c r="E76" s="3" t="s">
        <v>195</v>
      </c>
      <c r="F76" s="3" t="s">
        <v>196</v>
      </c>
      <c r="G76" s="3" t="s">
        <v>197</v>
      </c>
    </row>
    <row r="77" spans="1:7">
      <c r="A77" s="293">
        <v>74</v>
      </c>
      <c r="B77" s="3"/>
      <c r="C77" s="3" t="s">
        <v>100</v>
      </c>
      <c r="D77" s="3" t="s">
        <v>198</v>
      </c>
      <c r="E77" s="3" t="s">
        <v>199</v>
      </c>
      <c r="F77" s="3" t="s">
        <v>200</v>
      </c>
      <c r="G77" s="3" t="s">
        <v>201</v>
      </c>
    </row>
    <row r="78" spans="1:7">
      <c r="A78" s="293">
        <v>75</v>
      </c>
      <c r="B78" s="3"/>
      <c r="C78" s="3" t="s">
        <v>100</v>
      </c>
      <c r="D78" s="3" t="s">
        <v>202</v>
      </c>
      <c r="E78" s="3" t="s">
        <v>203</v>
      </c>
      <c r="F78" s="3" t="s">
        <v>204</v>
      </c>
      <c r="G78" s="3" t="s">
        <v>205</v>
      </c>
    </row>
    <row r="79" spans="1:7">
      <c r="A79" s="293">
        <v>76</v>
      </c>
      <c r="B79" s="3"/>
      <c r="C79" s="3" t="s">
        <v>100</v>
      </c>
      <c r="D79" s="3" t="s">
        <v>206</v>
      </c>
      <c r="E79" s="3" t="s">
        <v>207</v>
      </c>
      <c r="F79" s="3" t="s">
        <v>208</v>
      </c>
      <c r="G79" s="3" t="s">
        <v>209</v>
      </c>
    </row>
    <row r="80" spans="1:7">
      <c r="A80" s="293">
        <v>77</v>
      </c>
      <c r="B80" s="19"/>
      <c r="C80" s="19" t="s">
        <v>100</v>
      </c>
      <c r="D80" s="19" t="s">
        <v>1926</v>
      </c>
      <c r="E80" s="19" t="s">
        <v>7357</v>
      </c>
      <c r="F80" s="19" t="s">
        <v>7358</v>
      </c>
      <c r="G80" s="19"/>
    </row>
    <row r="81" spans="1:7">
      <c r="A81" s="293">
        <v>78</v>
      </c>
      <c r="B81" s="19"/>
      <c r="C81" s="19" t="s">
        <v>100</v>
      </c>
      <c r="D81" s="19" t="s">
        <v>7523</v>
      </c>
      <c r="E81" s="19" t="s">
        <v>7524</v>
      </c>
      <c r="F81" s="19" t="s">
        <v>7525</v>
      </c>
      <c r="G81" s="19"/>
    </row>
    <row r="82" spans="1:7" s="21" customFormat="1">
      <c r="A82" s="293">
        <v>79</v>
      </c>
      <c r="B82" s="19"/>
      <c r="C82" s="19" t="s">
        <v>100</v>
      </c>
      <c r="D82" s="94" t="s">
        <v>11123</v>
      </c>
      <c r="E82" s="19" t="s">
        <v>11124</v>
      </c>
      <c r="F82" s="94" t="s">
        <v>17672</v>
      </c>
      <c r="G82" s="19"/>
    </row>
    <row r="83" spans="1:7" s="21" customFormat="1">
      <c r="A83" s="293">
        <v>80</v>
      </c>
      <c r="B83" s="19"/>
      <c r="C83" s="19" t="s">
        <v>100</v>
      </c>
      <c r="D83" s="19" t="s">
        <v>11113</v>
      </c>
      <c r="E83" s="19" t="s">
        <v>11114</v>
      </c>
      <c r="F83" s="19" t="s">
        <v>11114</v>
      </c>
      <c r="G83" s="19"/>
    </row>
    <row r="84" spans="1:7" s="21" customFormat="1">
      <c r="A84" s="293">
        <v>81</v>
      </c>
      <c r="B84" s="19"/>
      <c r="C84" s="19" t="s">
        <v>100</v>
      </c>
      <c r="D84" s="19" t="s">
        <v>11115</v>
      </c>
      <c r="E84" s="19" t="s">
        <v>11117</v>
      </c>
      <c r="F84" s="19" t="s">
        <v>11116</v>
      </c>
      <c r="G84" s="19"/>
    </row>
    <row r="85" spans="1:7" s="21" customFormat="1">
      <c r="A85" s="293">
        <v>82</v>
      </c>
      <c r="B85" s="19"/>
      <c r="C85" s="19" t="s">
        <v>100</v>
      </c>
      <c r="D85" s="19" t="s">
        <v>11118</v>
      </c>
      <c r="E85" s="19" t="s">
        <v>11120</v>
      </c>
      <c r="F85" s="19" t="s">
        <v>11119</v>
      </c>
      <c r="G85" s="19"/>
    </row>
    <row r="86" spans="1:7" s="21" customFormat="1">
      <c r="A86" s="293">
        <v>83</v>
      </c>
      <c r="B86" s="19"/>
      <c r="C86" s="19" t="s">
        <v>100</v>
      </c>
      <c r="D86" s="19" t="s">
        <v>11122</v>
      </c>
      <c r="E86" s="19" t="s">
        <v>11121</v>
      </c>
      <c r="F86" s="19" t="s">
        <v>11121</v>
      </c>
      <c r="G86" s="19"/>
    </row>
    <row r="87" spans="1:7" s="21" customFormat="1">
      <c r="A87" s="293">
        <v>84</v>
      </c>
      <c r="B87" s="19"/>
      <c r="C87" s="19" t="s">
        <v>100</v>
      </c>
      <c r="D87" s="19" t="s">
        <v>11110</v>
      </c>
      <c r="E87" s="19" t="s">
        <v>11112</v>
      </c>
      <c r="F87" s="19" t="s">
        <v>11111</v>
      </c>
      <c r="G87" s="19"/>
    </row>
    <row r="88" spans="1:7" s="21" customFormat="1">
      <c r="A88" s="293">
        <v>85</v>
      </c>
      <c r="B88" s="19"/>
      <c r="C88" s="19" t="s">
        <v>100</v>
      </c>
      <c r="D88" s="19" t="s">
        <v>11091</v>
      </c>
      <c r="E88" s="19" t="s">
        <v>11092</v>
      </c>
      <c r="F88" s="19" t="s">
        <v>11092</v>
      </c>
      <c r="G88" s="19"/>
    </row>
    <row r="89" spans="1:7" s="21" customFormat="1">
      <c r="A89" s="293">
        <v>86</v>
      </c>
      <c r="B89" s="19"/>
      <c r="C89" s="19" t="s">
        <v>100</v>
      </c>
      <c r="D89" s="19" t="s">
        <v>11094</v>
      </c>
      <c r="E89" s="19" t="s">
        <v>11093</v>
      </c>
      <c r="F89" s="19" t="s">
        <v>11093</v>
      </c>
      <c r="G89" s="19"/>
    </row>
    <row r="90" spans="1:7" s="292" customFormat="1">
      <c r="A90" s="293">
        <v>87</v>
      </c>
      <c r="B90" s="293"/>
      <c r="C90" s="293" t="s">
        <v>100</v>
      </c>
      <c r="D90" s="293" t="s">
        <v>11095</v>
      </c>
      <c r="E90" s="293" t="s">
        <v>11097</v>
      </c>
      <c r="F90" s="293" t="s">
        <v>11096</v>
      </c>
      <c r="G90" s="293"/>
    </row>
    <row r="91" spans="1:7" s="21" customFormat="1">
      <c r="A91" s="293">
        <v>88</v>
      </c>
      <c r="B91" s="19"/>
      <c r="C91" s="19" t="s">
        <v>100</v>
      </c>
      <c r="D91" s="19" t="s">
        <v>25194</v>
      </c>
      <c r="E91" s="19" t="s">
        <v>25192</v>
      </c>
      <c r="F91" s="19" t="s">
        <v>25193</v>
      </c>
      <c r="G91" s="19"/>
    </row>
    <row r="92" spans="1:7" s="21" customFormat="1">
      <c r="A92" s="293">
        <v>89</v>
      </c>
      <c r="B92" s="19"/>
      <c r="C92" s="19" t="s">
        <v>100</v>
      </c>
      <c r="D92" s="19" t="s">
        <v>11098</v>
      </c>
      <c r="E92" s="19" t="s">
        <v>11099</v>
      </c>
      <c r="F92" s="19" t="s">
        <v>25585</v>
      </c>
      <c r="G92" s="19"/>
    </row>
    <row r="93" spans="1:7" s="25" customFormat="1">
      <c r="A93" s="293">
        <v>90</v>
      </c>
      <c r="B93" s="19"/>
      <c r="C93" s="19" t="s">
        <v>100</v>
      </c>
      <c r="D93" s="19" t="s">
        <v>11493</v>
      </c>
      <c r="E93" s="19" t="s">
        <v>11495</v>
      </c>
      <c r="F93" s="19" t="s">
        <v>11494</v>
      </c>
      <c r="G93" s="19"/>
    </row>
    <row r="94" spans="1:7">
      <c r="A94" s="293">
        <v>91</v>
      </c>
      <c r="B94" s="19"/>
      <c r="C94" s="19" t="s">
        <v>100</v>
      </c>
      <c r="D94" s="19" t="s">
        <v>7528</v>
      </c>
      <c r="E94" s="19" t="s">
        <v>7526</v>
      </c>
      <c r="F94" s="19" t="s">
        <v>7527</v>
      </c>
      <c r="G94" s="19"/>
    </row>
    <row r="95" spans="1:7">
      <c r="A95" s="293">
        <v>92</v>
      </c>
      <c r="B95" s="19"/>
      <c r="C95" s="19" t="s">
        <v>100</v>
      </c>
      <c r="D95" s="19" t="s">
        <v>7372</v>
      </c>
      <c r="E95" s="19" t="s">
        <v>7373</v>
      </c>
      <c r="F95" s="19" t="s">
        <v>7374</v>
      </c>
      <c r="G95" s="19"/>
    </row>
    <row r="96" spans="1:7">
      <c r="A96" s="293">
        <v>93</v>
      </c>
      <c r="B96" s="3"/>
      <c r="C96" s="3" t="s">
        <v>6258</v>
      </c>
      <c r="D96" s="3" t="s">
        <v>6259</v>
      </c>
      <c r="E96" s="19" t="s">
        <v>7359</v>
      </c>
      <c r="F96" s="3" t="s">
        <v>6262</v>
      </c>
      <c r="G96" s="3"/>
    </row>
    <row r="97" spans="1:7">
      <c r="A97" s="293">
        <v>94</v>
      </c>
      <c r="B97" s="3"/>
      <c r="C97" s="3" t="s">
        <v>6258</v>
      </c>
      <c r="D97" s="3" t="s">
        <v>6260</v>
      </c>
      <c r="E97" s="19" t="s">
        <v>7360</v>
      </c>
      <c r="F97" s="3" t="s">
        <v>6263</v>
      </c>
      <c r="G97" s="3"/>
    </row>
    <row r="98" spans="1:7">
      <c r="A98" s="293">
        <v>95</v>
      </c>
      <c r="B98" s="3"/>
      <c r="C98" s="3" t="s">
        <v>6258</v>
      </c>
      <c r="D98" s="3" t="s">
        <v>6261</v>
      </c>
      <c r="E98" s="19" t="s">
        <v>7361</v>
      </c>
      <c r="F98" s="3" t="s">
        <v>6264</v>
      </c>
      <c r="G98" s="3"/>
    </row>
    <row r="99" spans="1:7">
      <c r="A99" s="293">
        <v>96</v>
      </c>
      <c r="B99" s="3"/>
      <c r="C99" s="3" t="s">
        <v>6258</v>
      </c>
      <c r="D99" s="19" t="s">
        <v>7366</v>
      </c>
      <c r="E99" s="19" t="s">
        <v>7362</v>
      </c>
      <c r="F99" s="3" t="s">
        <v>6265</v>
      </c>
      <c r="G99" s="3"/>
    </row>
    <row r="100" spans="1:7">
      <c r="A100" s="293">
        <v>97</v>
      </c>
      <c r="B100" s="19"/>
      <c r="C100" s="19" t="s">
        <v>100</v>
      </c>
      <c r="D100" s="19" t="s">
        <v>7363</v>
      </c>
      <c r="E100" s="19" t="s">
        <v>7364</v>
      </c>
      <c r="F100" s="19" t="s">
        <v>7365</v>
      </c>
      <c r="G100" s="19"/>
    </row>
    <row r="101" spans="1:7">
      <c r="A101" s="293">
        <v>98</v>
      </c>
      <c r="B101" s="19"/>
      <c r="C101" s="19" t="s">
        <v>100</v>
      </c>
      <c r="D101" s="19" t="s">
        <v>7369</v>
      </c>
      <c r="E101" s="19" t="s">
        <v>7371</v>
      </c>
      <c r="F101" s="19" t="s">
        <v>7370</v>
      </c>
      <c r="G101" s="19"/>
    </row>
    <row r="102" spans="1:7">
      <c r="A102" s="293">
        <v>99</v>
      </c>
      <c r="B102" s="19"/>
      <c r="C102" s="19" t="s">
        <v>100</v>
      </c>
      <c r="D102" s="19" t="s">
        <v>7518</v>
      </c>
      <c r="E102" s="19" t="s">
        <v>7519</v>
      </c>
      <c r="F102" s="19" t="s">
        <v>7521</v>
      </c>
      <c r="G102" s="19"/>
    </row>
    <row r="103" spans="1:7">
      <c r="A103" s="293">
        <v>100</v>
      </c>
      <c r="B103" s="19"/>
      <c r="C103" s="19" t="s">
        <v>100</v>
      </c>
      <c r="D103" s="19" t="s">
        <v>19602</v>
      </c>
      <c r="E103" s="19" t="s">
        <v>7520</v>
      </c>
      <c r="F103" s="19" t="s">
        <v>7522</v>
      </c>
      <c r="G103" s="19"/>
    </row>
    <row r="104" spans="1:7" s="25" customFormat="1">
      <c r="A104" s="293">
        <v>101</v>
      </c>
      <c r="B104" s="19"/>
      <c r="C104" s="19" t="s">
        <v>100</v>
      </c>
      <c r="D104" s="19" t="s">
        <v>11517</v>
      </c>
      <c r="E104" s="19" t="s">
        <v>6587</v>
      </c>
      <c r="F104" s="19" t="s">
        <v>11516</v>
      </c>
      <c r="G104" s="19"/>
    </row>
    <row r="105" spans="1:7" s="25" customFormat="1">
      <c r="A105" s="293">
        <v>102</v>
      </c>
      <c r="B105" s="19"/>
      <c r="C105" s="19" t="s">
        <v>100</v>
      </c>
      <c r="D105" s="19" t="s">
        <v>11518</v>
      </c>
      <c r="E105" s="19" t="s">
        <v>19192</v>
      </c>
      <c r="F105" s="19" t="s">
        <v>11519</v>
      </c>
      <c r="G105" s="19"/>
    </row>
    <row r="106" spans="1:7" s="25" customFormat="1">
      <c r="A106" s="293">
        <v>103</v>
      </c>
      <c r="B106" s="19"/>
      <c r="C106" s="19" t="s">
        <v>100</v>
      </c>
      <c r="D106" s="19" t="s">
        <v>11935</v>
      </c>
      <c r="E106" s="19" t="s">
        <v>11933</v>
      </c>
      <c r="F106" s="19" t="s">
        <v>11934</v>
      </c>
      <c r="G106" s="19"/>
    </row>
    <row r="107" spans="1:7" s="29" customFormat="1">
      <c r="A107" s="293">
        <v>104</v>
      </c>
      <c r="B107" s="28"/>
      <c r="C107" s="28" t="s">
        <v>100</v>
      </c>
      <c r="D107" s="28" t="s">
        <v>11937</v>
      </c>
      <c r="E107" s="28" t="s">
        <v>19193</v>
      </c>
      <c r="F107" s="28" t="s">
        <v>11936</v>
      </c>
      <c r="G107" s="28"/>
    </row>
    <row r="108" spans="1:7" s="29" customFormat="1">
      <c r="A108" s="293">
        <v>105</v>
      </c>
      <c r="B108" s="28"/>
      <c r="C108" s="28" t="s">
        <v>100</v>
      </c>
      <c r="D108" s="28" t="s">
        <v>12506</v>
      </c>
      <c r="E108" s="28" t="s">
        <v>12514</v>
      </c>
      <c r="F108" s="28" t="s">
        <v>19194</v>
      </c>
      <c r="G108" s="28" t="s">
        <v>12527</v>
      </c>
    </row>
    <row r="109" spans="1:7" s="29" customFormat="1">
      <c r="A109" s="293">
        <v>106</v>
      </c>
      <c r="B109" s="28"/>
      <c r="C109" s="28" t="s">
        <v>100</v>
      </c>
      <c r="D109" s="28" t="s">
        <v>12507</v>
      </c>
      <c r="E109" s="28" t="s">
        <v>12515</v>
      </c>
      <c r="F109" s="28" t="s">
        <v>12515</v>
      </c>
      <c r="G109" s="28" t="s">
        <v>12528</v>
      </c>
    </row>
    <row r="110" spans="1:7" s="29" customFormat="1">
      <c r="A110" s="293">
        <v>107</v>
      </c>
      <c r="B110" s="28"/>
      <c r="C110" s="28" t="s">
        <v>100</v>
      </c>
      <c r="D110" s="28" t="s">
        <v>12508</v>
      </c>
      <c r="E110" s="28" t="s">
        <v>5639</v>
      </c>
      <c r="F110" s="28" t="s">
        <v>5639</v>
      </c>
      <c r="G110" s="28" t="s">
        <v>12529</v>
      </c>
    </row>
    <row r="111" spans="1:7" s="29" customFormat="1">
      <c r="A111" s="293">
        <v>108</v>
      </c>
      <c r="B111" s="28"/>
      <c r="C111" s="28" t="s">
        <v>100</v>
      </c>
      <c r="D111" s="28" t="s">
        <v>8184</v>
      </c>
      <c r="E111" s="28" t="s">
        <v>12522</v>
      </c>
      <c r="F111" s="28" t="s">
        <v>7341</v>
      </c>
      <c r="G111" s="28" t="s">
        <v>12530</v>
      </c>
    </row>
    <row r="112" spans="1:7" s="292" customFormat="1">
      <c r="A112" s="293">
        <v>109</v>
      </c>
      <c r="B112" s="293"/>
      <c r="C112" s="293" t="s">
        <v>100</v>
      </c>
      <c r="D112" s="293" t="s">
        <v>8183</v>
      </c>
      <c r="E112" s="293" t="s">
        <v>12523</v>
      </c>
      <c r="F112" s="293" t="s">
        <v>7339</v>
      </c>
      <c r="G112" s="293" t="s">
        <v>12531</v>
      </c>
    </row>
    <row r="113" spans="1:7" s="29" customFormat="1">
      <c r="A113" s="293">
        <v>110</v>
      </c>
      <c r="B113" s="28"/>
      <c r="C113" s="28" t="s">
        <v>100</v>
      </c>
      <c r="D113" s="28" t="s">
        <v>19871</v>
      </c>
      <c r="E113" s="28" t="s">
        <v>19872</v>
      </c>
      <c r="F113" s="28" t="s">
        <v>19873</v>
      </c>
      <c r="G113" s="28" t="s">
        <v>19874</v>
      </c>
    </row>
    <row r="114" spans="1:7" s="93" customFormat="1">
      <c r="A114" s="293">
        <v>111</v>
      </c>
      <c r="B114" s="94"/>
      <c r="C114" s="94" t="s">
        <v>100</v>
      </c>
      <c r="D114" s="94" t="s">
        <v>15963</v>
      </c>
      <c r="E114" s="94" t="s">
        <v>15960</v>
      </c>
      <c r="F114" s="94" t="s">
        <v>15961</v>
      </c>
      <c r="G114" s="94" t="s">
        <v>15962</v>
      </c>
    </row>
    <row r="115" spans="1:7" s="29" customFormat="1">
      <c r="A115" s="293">
        <v>112</v>
      </c>
      <c r="B115" s="28"/>
      <c r="C115" s="28" t="s">
        <v>100</v>
      </c>
      <c r="D115" s="28" t="s">
        <v>8189</v>
      </c>
      <c r="E115" s="28" t="s">
        <v>12524</v>
      </c>
      <c r="F115" s="28" t="s">
        <v>12516</v>
      </c>
      <c r="G115" s="28" t="s">
        <v>12532</v>
      </c>
    </row>
    <row r="116" spans="1:7" s="29" customFormat="1">
      <c r="A116" s="293">
        <v>113</v>
      </c>
      <c r="B116" s="28"/>
      <c r="C116" s="28" t="s">
        <v>100</v>
      </c>
      <c r="D116" s="28" t="s">
        <v>12509</v>
      </c>
      <c r="E116" s="28" t="s">
        <v>7356</v>
      </c>
      <c r="F116" s="28" t="s">
        <v>12517</v>
      </c>
      <c r="G116" s="28" t="s">
        <v>12533</v>
      </c>
    </row>
    <row r="117" spans="1:7" s="93" customFormat="1">
      <c r="A117" s="293">
        <v>114</v>
      </c>
      <c r="B117" s="94"/>
      <c r="C117" s="94" t="s">
        <v>100</v>
      </c>
      <c r="D117" s="94" t="s">
        <v>4651</v>
      </c>
      <c r="E117" s="94" t="s">
        <v>15949</v>
      </c>
      <c r="F117" s="94" t="s">
        <v>15949</v>
      </c>
      <c r="G117" s="94" t="s">
        <v>15950</v>
      </c>
    </row>
    <row r="118" spans="1:7" s="93" customFormat="1">
      <c r="A118" s="293">
        <v>115</v>
      </c>
      <c r="B118" s="94"/>
      <c r="C118" s="94" t="s">
        <v>100</v>
      </c>
      <c r="D118" s="94" t="s">
        <v>15966</v>
      </c>
      <c r="E118" s="94" t="s">
        <v>15964</v>
      </c>
      <c r="F118" s="94" t="s">
        <v>15964</v>
      </c>
      <c r="G118" s="94" t="s">
        <v>15965</v>
      </c>
    </row>
    <row r="119" spans="1:7" s="93" customFormat="1">
      <c r="A119" s="293">
        <v>116</v>
      </c>
      <c r="B119" s="94"/>
      <c r="C119" s="94" t="s">
        <v>100</v>
      </c>
      <c r="D119" s="94" t="s">
        <v>15967</v>
      </c>
      <c r="E119" s="94" t="s">
        <v>15968</v>
      </c>
      <c r="F119" s="94" t="s">
        <v>15968</v>
      </c>
      <c r="G119" s="94" t="s">
        <v>15969</v>
      </c>
    </row>
    <row r="120" spans="1:7" s="29" customFormat="1">
      <c r="A120" s="293">
        <v>117</v>
      </c>
      <c r="B120" s="28"/>
      <c r="C120" s="28" t="s">
        <v>100</v>
      </c>
      <c r="D120" s="28" t="s">
        <v>8190</v>
      </c>
      <c r="E120" s="28" t="s">
        <v>12518</v>
      </c>
      <c r="F120" s="28" t="s">
        <v>12518</v>
      </c>
      <c r="G120" s="28" t="s">
        <v>12534</v>
      </c>
    </row>
    <row r="121" spans="1:7" s="29" customFormat="1">
      <c r="A121" s="293">
        <v>118</v>
      </c>
      <c r="B121" s="28"/>
      <c r="C121" s="28" t="s">
        <v>100</v>
      </c>
      <c r="D121" s="28" t="s">
        <v>12510</v>
      </c>
      <c r="E121" s="28" t="s">
        <v>7347</v>
      </c>
      <c r="F121" s="28" t="s">
        <v>7347</v>
      </c>
      <c r="G121" s="28" t="s">
        <v>12535</v>
      </c>
    </row>
    <row r="122" spans="1:7" s="29" customFormat="1">
      <c r="A122" s="293">
        <v>119</v>
      </c>
      <c r="B122" s="28"/>
      <c r="C122" s="28" t="s">
        <v>100</v>
      </c>
      <c r="D122" s="28" t="s">
        <v>12511</v>
      </c>
      <c r="E122" s="28" t="s">
        <v>12525</v>
      </c>
      <c r="F122" s="28" t="s">
        <v>12519</v>
      </c>
      <c r="G122" s="28" t="s">
        <v>12536</v>
      </c>
    </row>
    <row r="123" spans="1:7" s="29" customFormat="1">
      <c r="A123" s="293">
        <v>120</v>
      </c>
      <c r="B123" s="28"/>
      <c r="C123" s="28" t="s">
        <v>100</v>
      </c>
      <c r="D123" s="28" t="s">
        <v>12512</v>
      </c>
      <c r="E123" s="28" t="s">
        <v>12526</v>
      </c>
      <c r="F123" s="28" t="s">
        <v>12520</v>
      </c>
      <c r="G123" s="28" t="s">
        <v>12537</v>
      </c>
    </row>
    <row r="124" spans="1:7" s="29" customFormat="1">
      <c r="A124" s="293">
        <v>121</v>
      </c>
      <c r="B124" s="28"/>
      <c r="C124" s="28" t="s">
        <v>100</v>
      </c>
      <c r="D124" s="28" t="s">
        <v>12513</v>
      </c>
      <c r="E124" s="28" t="s">
        <v>19195</v>
      </c>
      <c r="F124" s="28" t="s">
        <v>12521</v>
      </c>
      <c r="G124" s="28" t="s">
        <v>12538</v>
      </c>
    </row>
    <row r="125" spans="1:7" s="29" customFormat="1">
      <c r="A125" s="293">
        <v>122</v>
      </c>
      <c r="B125" s="28"/>
      <c r="C125" s="28" t="s">
        <v>100</v>
      </c>
      <c r="D125" s="28" t="s">
        <v>12702</v>
      </c>
      <c r="E125" s="28" t="s">
        <v>9576</v>
      </c>
      <c r="F125" s="28" t="s">
        <v>9576</v>
      </c>
      <c r="G125" s="28" t="s">
        <v>15972</v>
      </c>
    </row>
    <row r="126" spans="1:7" s="93" customFormat="1">
      <c r="A126" s="293">
        <v>123</v>
      </c>
      <c r="B126" s="94"/>
      <c r="C126" s="94" t="s">
        <v>100</v>
      </c>
      <c r="D126" s="94" t="s">
        <v>15975</v>
      </c>
      <c r="E126" s="94" t="s">
        <v>15970</v>
      </c>
      <c r="F126" s="94" t="s">
        <v>15970</v>
      </c>
      <c r="G126" s="94" t="s">
        <v>15973</v>
      </c>
    </row>
    <row r="127" spans="1:7" s="93" customFormat="1">
      <c r="A127" s="293">
        <v>124</v>
      </c>
      <c r="B127" s="94"/>
      <c r="C127" s="94" t="s">
        <v>100</v>
      </c>
      <c r="D127" s="94" t="s">
        <v>15976</v>
      </c>
      <c r="E127" s="94" t="s">
        <v>15971</v>
      </c>
      <c r="F127" s="94" t="s">
        <v>15971</v>
      </c>
      <c r="G127" s="94" t="s">
        <v>15974</v>
      </c>
    </row>
    <row r="128" spans="1:7" s="29" customFormat="1">
      <c r="A128" s="293">
        <v>125</v>
      </c>
      <c r="B128" s="28"/>
      <c r="C128" s="28" t="s">
        <v>100</v>
      </c>
      <c r="D128" s="28" t="s">
        <v>12750</v>
      </c>
      <c r="E128" s="28" t="s">
        <v>19196</v>
      </c>
      <c r="F128" s="28" t="s">
        <v>12751</v>
      </c>
      <c r="G128" s="28"/>
    </row>
    <row r="129" spans="1:7" s="29" customFormat="1">
      <c r="A129" s="293">
        <v>126</v>
      </c>
      <c r="B129" s="28"/>
      <c r="C129" s="28" t="s">
        <v>100</v>
      </c>
      <c r="D129" s="28" t="s">
        <v>12748</v>
      </c>
      <c r="E129" s="28" t="s">
        <v>19197</v>
      </c>
      <c r="F129" s="28" t="s">
        <v>12749</v>
      </c>
      <c r="G129" s="28"/>
    </row>
    <row r="130" spans="1:7" s="36" customFormat="1">
      <c r="A130" s="293">
        <v>127</v>
      </c>
      <c r="B130" s="37"/>
      <c r="C130" s="37" t="s">
        <v>100</v>
      </c>
      <c r="D130" s="37" t="s">
        <v>13341</v>
      </c>
      <c r="E130" s="37" t="s">
        <v>13342</v>
      </c>
      <c r="F130" s="37" t="s">
        <v>13343</v>
      </c>
      <c r="G130" s="37"/>
    </row>
    <row r="131" spans="1:7" s="29" customFormat="1">
      <c r="A131" s="293">
        <v>128</v>
      </c>
      <c r="B131" s="28"/>
      <c r="C131" s="28" t="s">
        <v>100</v>
      </c>
      <c r="D131" s="28" t="s">
        <v>12753</v>
      </c>
      <c r="E131" s="28" t="s">
        <v>19198</v>
      </c>
      <c r="F131" s="28" t="s">
        <v>12752</v>
      </c>
      <c r="G131" s="28"/>
    </row>
    <row r="132" spans="1:7" s="93" customFormat="1">
      <c r="A132" s="293">
        <v>129</v>
      </c>
      <c r="B132" s="94"/>
      <c r="C132" s="94" t="s">
        <v>100</v>
      </c>
      <c r="D132" s="94" t="s">
        <v>13841</v>
      </c>
      <c r="E132" s="94" t="s">
        <v>19199</v>
      </c>
      <c r="F132" s="94" t="s">
        <v>13840</v>
      </c>
      <c r="G132" s="94"/>
    </row>
    <row r="133" spans="1:7" s="93" customFormat="1">
      <c r="A133" s="293">
        <v>130</v>
      </c>
      <c r="B133" s="94"/>
      <c r="C133" s="94" t="s">
        <v>100</v>
      </c>
      <c r="D133" s="94" t="s">
        <v>13842</v>
      </c>
      <c r="E133" s="94" t="s">
        <v>19200</v>
      </c>
      <c r="F133" s="94" t="s">
        <v>13848</v>
      </c>
      <c r="G133" s="94"/>
    </row>
    <row r="134" spans="1:7" s="93" customFormat="1">
      <c r="A134" s="293">
        <v>131</v>
      </c>
      <c r="B134" s="94"/>
      <c r="C134" s="94" t="s">
        <v>100</v>
      </c>
      <c r="D134" s="94" t="s">
        <v>13843</v>
      </c>
      <c r="E134" s="94" t="s">
        <v>19201</v>
      </c>
      <c r="F134" s="94" t="s">
        <v>13849</v>
      </c>
      <c r="G134" s="94"/>
    </row>
    <row r="135" spans="1:7" s="93" customFormat="1">
      <c r="A135" s="293">
        <v>132</v>
      </c>
      <c r="B135" s="94"/>
      <c r="C135" s="94" t="s">
        <v>100</v>
      </c>
      <c r="D135" s="94" t="s">
        <v>13844</v>
      </c>
      <c r="E135" s="94" t="s">
        <v>19202</v>
      </c>
      <c r="F135" s="94" t="s">
        <v>13405</v>
      </c>
      <c r="G135" s="94"/>
    </row>
    <row r="136" spans="1:7" s="93" customFormat="1">
      <c r="A136" s="293">
        <v>133</v>
      </c>
      <c r="B136" s="94"/>
      <c r="C136" s="94" t="s">
        <v>100</v>
      </c>
      <c r="D136" s="94" t="s">
        <v>13845</v>
      </c>
      <c r="E136" s="94" t="s">
        <v>19203</v>
      </c>
      <c r="F136" s="94" t="s">
        <v>13410</v>
      </c>
      <c r="G136" s="94"/>
    </row>
    <row r="137" spans="1:7" s="93" customFormat="1">
      <c r="A137" s="293">
        <v>134</v>
      </c>
      <c r="B137" s="94"/>
      <c r="C137" s="94" t="s">
        <v>100</v>
      </c>
      <c r="D137" s="94" t="s">
        <v>13846</v>
      </c>
      <c r="E137" s="94" t="s">
        <v>19204</v>
      </c>
      <c r="F137" s="94" t="s">
        <v>13850</v>
      </c>
      <c r="G137" s="94"/>
    </row>
    <row r="138" spans="1:7" s="93" customFormat="1">
      <c r="A138" s="293">
        <v>135</v>
      </c>
      <c r="B138" s="94"/>
      <c r="C138" s="94" t="s">
        <v>100</v>
      </c>
      <c r="D138" s="94" t="s">
        <v>13847</v>
      </c>
      <c r="E138" s="94" t="s">
        <v>19205</v>
      </c>
      <c r="F138" s="94" t="s">
        <v>13851</v>
      </c>
      <c r="G138" s="94"/>
    </row>
    <row r="139" spans="1:7" s="93" customFormat="1">
      <c r="A139" s="293">
        <v>136</v>
      </c>
      <c r="B139" s="94"/>
      <c r="C139" s="94" t="s">
        <v>100</v>
      </c>
      <c r="D139" s="94" t="s">
        <v>14388</v>
      </c>
      <c r="E139" s="94" t="s">
        <v>19206</v>
      </c>
      <c r="F139" s="94" t="s">
        <v>14387</v>
      </c>
      <c r="G139" s="94"/>
    </row>
    <row r="140" spans="1:7" s="93" customFormat="1">
      <c r="A140" s="293">
        <v>137</v>
      </c>
      <c r="B140" s="94"/>
      <c r="C140" s="94" t="s">
        <v>100</v>
      </c>
      <c r="D140" s="94" t="s">
        <v>15088</v>
      </c>
      <c r="E140" s="94" t="s">
        <v>19207</v>
      </c>
      <c r="F140" s="94" t="s">
        <v>15089</v>
      </c>
      <c r="G140" s="94"/>
    </row>
    <row r="141" spans="1:7" s="93" customFormat="1">
      <c r="A141" s="293">
        <v>138</v>
      </c>
      <c r="B141" s="94"/>
      <c r="C141" s="94" t="s">
        <v>100</v>
      </c>
      <c r="D141" s="94" t="s">
        <v>15091</v>
      </c>
      <c r="E141" s="94" t="s">
        <v>19208</v>
      </c>
      <c r="F141" s="94" t="s">
        <v>15090</v>
      </c>
      <c r="G141" s="94"/>
    </row>
    <row r="142" spans="1:7" s="93" customFormat="1">
      <c r="A142" s="293">
        <v>139</v>
      </c>
      <c r="B142" s="94"/>
      <c r="C142" s="94" t="s">
        <v>100</v>
      </c>
      <c r="D142" s="94" t="s">
        <v>14258</v>
      </c>
      <c r="E142" s="94" t="s">
        <v>19209</v>
      </c>
      <c r="F142" s="94" t="s">
        <v>14255</v>
      </c>
      <c r="G142" s="94"/>
    </row>
    <row r="143" spans="1:7" s="93" customFormat="1">
      <c r="A143" s="293">
        <v>140</v>
      </c>
      <c r="B143" s="94"/>
      <c r="C143" s="94" t="s">
        <v>100</v>
      </c>
      <c r="D143" s="94" t="s">
        <v>14256</v>
      </c>
      <c r="E143" s="94" t="s">
        <v>19210</v>
      </c>
      <c r="F143" s="94" t="s">
        <v>14257</v>
      </c>
      <c r="G143" s="94"/>
    </row>
    <row r="144" spans="1:7" s="93" customFormat="1">
      <c r="A144" s="293">
        <v>141</v>
      </c>
      <c r="B144" s="94"/>
      <c r="C144" s="94" t="s">
        <v>100</v>
      </c>
      <c r="D144" s="94" t="s">
        <v>15092</v>
      </c>
      <c r="E144" s="94" t="s">
        <v>19211</v>
      </c>
      <c r="F144" s="94" t="s">
        <v>15093</v>
      </c>
      <c r="G144" s="94"/>
    </row>
    <row r="145" spans="1:7" s="93" customFormat="1">
      <c r="A145" s="293">
        <v>142</v>
      </c>
      <c r="B145" s="94"/>
      <c r="C145" s="94" t="s">
        <v>100</v>
      </c>
      <c r="D145" s="94" t="s">
        <v>15095</v>
      </c>
      <c r="E145" s="94" t="s">
        <v>19212</v>
      </c>
      <c r="F145" s="94" t="s">
        <v>15094</v>
      </c>
      <c r="G145" s="94"/>
    </row>
    <row r="146" spans="1:7" s="93" customFormat="1">
      <c r="A146" s="293">
        <v>143</v>
      </c>
      <c r="B146" s="94"/>
      <c r="C146" s="94" t="s">
        <v>100</v>
      </c>
      <c r="D146" s="94" t="s">
        <v>15096</v>
      </c>
      <c r="E146" s="94" t="s">
        <v>19213</v>
      </c>
      <c r="F146" s="94" t="s">
        <v>15097</v>
      </c>
      <c r="G146" s="94"/>
    </row>
    <row r="147" spans="1:7" s="93" customFormat="1">
      <c r="A147" s="293">
        <v>144</v>
      </c>
      <c r="B147" s="94"/>
      <c r="C147" s="94" t="s">
        <v>100</v>
      </c>
      <c r="D147" s="94" t="s">
        <v>17939</v>
      </c>
      <c r="E147" s="94" t="s">
        <v>19214</v>
      </c>
      <c r="F147" s="94" t="s">
        <v>17938</v>
      </c>
      <c r="G147" s="94"/>
    </row>
    <row r="148" spans="1:7" s="93" customFormat="1">
      <c r="A148" s="293">
        <v>145</v>
      </c>
      <c r="B148" s="94"/>
      <c r="C148" s="94" t="s">
        <v>100</v>
      </c>
      <c r="D148" s="94" t="s">
        <v>17946</v>
      </c>
      <c r="E148" s="94" t="s">
        <v>17945</v>
      </c>
      <c r="F148" s="94" t="s">
        <v>17945</v>
      </c>
      <c r="G148" s="94"/>
    </row>
    <row r="149" spans="1:7" s="93" customFormat="1">
      <c r="A149" s="293">
        <v>146</v>
      </c>
      <c r="B149" s="94"/>
      <c r="C149" s="94" t="s">
        <v>100</v>
      </c>
      <c r="D149" s="94" t="s">
        <v>17942</v>
      </c>
      <c r="E149" s="94" t="s">
        <v>5601</v>
      </c>
      <c r="F149" s="94" t="s">
        <v>5601</v>
      </c>
      <c r="G149" s="94"/>
    </row>
    <row r="150" spans="1:7" s="93" customFormat="1">
      <c r="A150" s="293">
        <v>147</v>
      </c>
      <c r="B150" s="94"/>
      <c r="C150" s="94" t="s">
        <v>100</v>
      </c>
      <c r="D150" s="94" t="s">
        <v>17943</v>
      </c>
      <c r="E150" s="94" t="s">
        <v>17940</v>
      </c>
      <c r="F150" s="94" t="s">
        <v>17940</v>
      </c>
      <c r="G150" s="94"/>
    </row>
    <row r="151" spans="1:7" s="93" customFormat="1">
      <c r="A151" s="293">
        <v>148</v>
      </c>
      <c r="B151" s="94"/>
      <c r="C151" s="94" t="s">
        <v>100</v>
      </c>
      <c r="D151" s="94" t="s">
        <v>17944</v>
      </c>
      <c r="E151" s="94" t="s">
        <v>17941</v>
      </c>
      <c r="F151" s="94" t="s">
        <v>17941</v>
      </c>
      <c r="G151" s="94"/>
    </row>
    <row r="152" spans="1:7" s="93" customFormat="1">
      <c r="A152" s="293">
        <v>149</v>
      </c>
      <c r="B152" s="94"/>
      <c r="C152" s="94" t="s">
        <v>100</v>
      </c>
      <c r="D152" s="94" t="s">
        <v>18565</v>
      </c>
      <c r="E152" s="94" t="s">
        <v>18566</v>
      </c>
      <c r="F152" s="94" t="s">
        <v>18567</v>
      </c>
      <c r="G152" s="94"/>
    </row>
    <row r="153" spans="1:7" s="93" customFormat="1">
      <c r="A153" s="293">
        <v>150</v>
      </c>
      <c r="B153" s="94"/>
      <c r="C153" s="94" t="s">
        <v>100</v>
      </c>
      <c r="D153" s="94" t="s">
        <v>19069</v>
      </c>
      <c r="E153" s="94" t="s">
        <v>19067</v>
      </c>
      <c r="F153" s="94" t="s">
        <v>19068</v>
      </c>
      <c r="G153" s="94"/>
    </row>
    <row r="154" spans="1:7" s="292" customFormat="1">
      <c r="A154" s="293">
        <v>151</v>
      </c>
      <c r="B154" s="347"/>
      <c r="C154" s="293" t="s">
        <v>100</v>
      </c>
      <c r="D154" s="347" t="s">
        <v>20936</v>
      </c>
      <c r="E154" s="347" t="s">
        <v>20934</v>
      </c>
      <c r="F154" s="347" t="s">
        <v>20935</v>
      </c>
      <c r="G154" s="347"/>
    </row>
    <row r="155" spans="1:7" s="292" customFormat="1">
      <c r="A155" s="293">
        <v>152</v>
      </c>
      <c r="B155" s="347"/>
      <c r="C155" s="347" t="s">
        <v>100</v>
      </c>
      <c r="D155" s="347" t="s">
        <v>21332</v>
      </c>
      <c r="E155" s="347" t="s">
        <v>21333</v>
      </c>
      <c r="F155" s="347" t="s">
        <v>21331</v>
      </c>
      <c r="G155" s="347"/>
    </row>
    <row r="156" spans="1:7" s="292" customFormat="1">
      <c r="A156" s="293">
        <v>153</v>
      </c>
      <c r="B156" s="347"/>
      <c r="C156" s="293" t="s">
        <v>100</v>
      </c>
      <c r="D156" s="347" t="s">
        <v>20948</v>
      </c>
      <c r="E156" s="347" t="s">
        <v>20943</v>
      </c>
      <c r="F156" s="347" t="s">
        <v>20951</v>
      </c>
      <c r="G156" s="347"/>
    </row>
    <row r="157" spans="1:7" s="292" customFormat="1">
      <c r="A157" s="293">
        <v>154</v>
      </c>
      <c r="B157" s="347"/>
      <c r="C157" s="293" t="s">
        <v>100</v>
      </c>
      <c r="D157" s="347" t="s">
        <v>20949</v>
      </c>
      <c r="E157" s="347" t="s">
        <v>20945</v>
      </c>
      <c r="F157" s="347" t="s">
        <v>20947</v>
      </c>
      <c r="G157" s="347"/>
    </row>
    <row r="158" spans="1:7" s="292" customFormat="1">
      <c r="A158" s="293">
        <v>155</v>
      </c>
      <c r="B158" s="347"/>
      <c r="C158" s="293" t="s">
        <v>100</v>
      </c>
      <c r="D158" s="347" t="s">
        <v>20950</v>
      </c>
      <c r="E158" s="347" t="s">
        <v>20944</v>
      </c>
      <c r="F158" s="347" t="s">
        <v>20946</v>
      </c>
      <c r="G158" s="347"/>
    </row>
    <row r="159" spans="1:7" s="292" customFormat="1">
      <c r="A159" s="293">
        <v>156</v>
      </c>
      <c r="B159" s="347"/>
      <c r="C159" s="347" t="s">
        <v>100</v>
      </c>
      <c r="D159" s="347" t="s">
        <v>20989</v>
      </c>
      <c r="E159" s="347" t="s">
        <v>129</v>
      </c>
      <c r="F159" s="347" t="s">
        <v>20990</v>
      </c>
      <c r="G159" s="347"/>
    </row>
    <row r="160" spans="1:7" s="292" customFormat="1">
      <c r="A160" s="293">
        <v>157</v>
      </c>
      <c r="B160" s="347"/>
      <c r="C160" s="347" t="s">
        <v>100</v>
      </c>
      <c r="D160" s="347" t="s">
        <v>23416</v>
      </c>
      <c r="E160" s="347" t="s">
        <v>23416</v>
      </c>
      <c r="F160" s="347" t="s">
        <v>23417</v>
      </c>
      <c r="G160" s="347"/>
    </row>
    <row r="161" spans="1:7">
      <c r="A161" s="293">
        <v>158</v>
      </c>
      <c r="B161" s="3"/>
      <c r="C161" s="3" t="s">
        <v>210</v>
      </c>
      <c r="D161" s="3" t="s">
        <v>211</v>
      </c>
      <c r="E161" s="3" t="s">
        <v>212</v>
      </c>
      <c r="F161" s="3" t="s">
        <v>213</v>
      </c>
      <c r="G161" s="3"/>
    </row>
    <row r="162" spans="1:7">
      <c r="A162" s="293">
        <v>159</v>
      </c>
      <c r="B162" s="3"/>
      <c r="C162" s="3" t="s">
        <v>210</v>
      </c>
      <c r="D162" s="3" t="s">
        <v>214</v>
      </c>
      <c r="E162" s="3" t="s">
        <v>215</v>
      </c>
      <c r="F162" s="3" t="s">
        <v>216</v>
      </c>
      <c r="G162" s="3"/>
    </row>
    <row r="163" spans="1:7">
      <c r="A163" s="293">
        <v>160</v>
      </c>
      <c r="B163" s="3"/>
      <c r="C163" s="3" t="s">
        <v>210</v>
      </c>
      <c r="D163" s="3" t="s">
        <v>217</v>
      </c>
      <c r="E163" s="3" t="s">
        <v>218</v>
      </c>
      <c r="F163" s="3" t="s">
        <v>219</v>
      </c>
      <c r="G163" s="3"/>
    </row>
    <row r="164" spans="1:7">
      <c r="A164" s="293">
        <v>161</v>
      </c>
      <c r="B164" s="3"/>
      <c r="C164" s="3" t="s">
        <v>210</v>
      </c>
      <c r="D164" s="19" t="s">
        <v>220</v>
      </c>
      <c r="E164" s="3" t="s">
        <v>221</v>
      </c>
      <c r="F164" s="3" t="s">
        <v>222</v>
      </c>
      <c r="G164" s="3"/>
    </row>
    <row r="165" spans="1:7">
      <c r="A165" s="293">
        <v>162</v>
      </c>
      <c r="B165" s="3"/>
      <c r="C165" s="3" t="s">
        <v>210</v>
      </c>
      <c r="D165" s="3" t="s">
        <v>223</v>
      </c>
      <c r="E165" s="3" t="s">
        <v>224</v>
      </c>
      <c r="F165" s="3" t="s">
        <v>225</v>
      </c>
      <c r="G165" s="3"/>
    </row>
    <row r="166" spans="1:7">
      <c r="A166" s="293">
        <v>163</v>
      </c>
      <c r="B166" s="3"/>
      <c r="C166" s="3" t="s">
        <v>210</v>
      </c>
      <c r="D166" s="3" t="s">
        <v>226</v>
      </c>
      <c r="E166" s="3" t="s">
        <v>227</v>
      </c>
      <c r="F166" s="3" t="s">
        <v>228</v>
      </c>
      <c r="G166" s="3"/>
    </row>
    <row r="167" spans="1:7">
      <c r="A167" s="293">
        <v>164</v>
      </c>
      <c r="B167" s="3"/>
      <c r="C167" s="3" t="s">
        <v>210</v>
      </c>
      <c r="D167" s="3" t="s">
        <v>229</v>
      </c>
      <c r="E167" s="3" t="s">
        <v>230</v>
      </c>
      <c r="F167" s="3" t="s">
        <v>231</v>
      </c>
      <c r="G167" s="3"/>
    </row>
    <row r="168" spans="1:7">
      <c r="A168" s="293">
        <v>165</v>
      </c>
      <c r="B168" s="3"/>
      <c r="C168" s="3" t="s">
        <v>210</v>
      </c>
      <c r="D168" s="3" t="s">
        <v>232</v>
      </c>
      <c r="E168" s="3" t="s">
        <v>233</v>
      </c>
      <c r="F168" s="3" t="s">
        <v>234</v>
      </c>
      <c r="G168" s="3"/>
    </row>
    <row r="169" spans="1:7">
      <c r="A169" s="293">
        <v>166</v>
      </c>
      <c r="B169" s="3"/>
      <c r="C169" s="3" t="s">
        <v>210</v>
      </c>
      <c r="D169" s="3" t="s">
        <v>235</v>
      </c>
      <c r="E169" s="3" t="s">
        <v>236</v>
      </c>
      <c r="F169" s="3" t="s">
        <v>237</v>
      </c>
      <c r="G169" s="3"/>
    </row>
    <row r="170" spans="1:7">
      <c r="A170" s="293">
        <v>167</v>
      </c>
      <c r="B170" s="3"/>
      <c r="C170" s="3" t="s">
        <v>210</v>
      </c>
      <c r="D170" s="3" t="s">
        <v>238</v>
      </c>
      <c r="E170" s="3" t="s">
        <v>239</v>
      </c>
      <c r="F170" s="3" t="s">
        <v>240</v>
      </c>
      <c r="G170" s="3"/>
    </row>
    <row r="171" spans="1:7">
      <c r="A171" s="293">
        <v>168</v>
      </c>
      <c r="B171" s="3"/>
      <c r="C171" s="3" t="s">
        <v>210</v>
      </c>
      <c r="D171" s="3" t="s">
        <v>241</v>
      </c>
      <c r="E171" s="3" t="s">
        <v>242</v>
      </c>
      <c r="F171" s="3" t="s">
        <v>243</v>
      </c>
      <c r="G171" s="3"/>
    </row>
    <row r="172" spans="1:7">
      <c r="A172" s="293">
        <v>169</v>
      </c>
      <c r="B172" s="3"/>
      <c r="C172" s="3" t="s">
        <v>210</v>
      </c>
      <c r="D172" s="3" t="s">
        <v>244</v>
      </c>
      <c r="E172" s="3" t="s">
        <v>245</v>
      </c>
      <c r="F172" s="3" t="s">
        <v>246</v>
      </c>
      <c r="G172" s="3"/>
    </row>
    <row r="173" spans="1:7">
      <c r="A173" s="293">
        <v>170</v>
      </c>
      <c r="B173" s="3"/>
      <c r="C173" s="3" t="s">
        <v>210</v>
      </c>
      <c r="D173" s="3" t="s">
        <v>247</v>
      </c>
      <c r="E173" s="3" t="s">
        <v>248</v>
      </c>
      <c r="F173" s="3" t="s">
        <v>249</v>
      </c>
      <c r="G173" s="3"/>
    </row>
    <row r="174" spans="1:7">
      <c r="A174" s="293">
        <v>171</v>
      </c>
      <c r="B174" s="3"/>
      <c r="C174" s="3" t="s">
        <v>210</v>
      </c>
      <c r="D174" s="3" t="s">
        <v>250</v>
      </c>
      <c r="E174" s="3" t="s">
        <v>251</v>
      </c>
      <c r="F174" s="3" t="s">
        <v>252</v>
      </c>
      <c r="G174" s="3"/>
    </row>
    <row r="175" spans="1:7">
      <c r="A175" s="293">
        <v>172</v>
      </c>
      <c r="B175" s="3"/>
      <c r="C175" s="3" t="s">
        <v>210</v>
      </c>
      <c r="D175" s="3" t="s">
        <v>253</v>
      </c>
      <c r="E175" s="3" t="s">
        <v>254</v>
      </c>
      <c r="F175" s="3" t="s">
        <v>255</v>
      </c>
      <c r="G175" s="3"/>
    </row>
    <row r="176" spans="1:7">
      <c r="A176" s="293">
        <v>173</v>
      </c>
      <c r="B176" s="3"/>
      <c r="C176" s="3" t="s">
        <v>210</v>
      </c>
      <c r="D176" s="3" t="s">
        <v>256</v>
      </c>
      <c r="E176" s="3" t="s">
        <v>257</v>
      </c>
      <c r="F176" s="3" t="s">
        <v>258</v>
      </c>
      <c r="G176" s="3"/>
    </row>
    <row r="177" spans="1:7">
      <c r="A177" s="293">
        <v>174</v>
      </c>
      <c r="B177" s="3"/>
      <c r="C177" s="3" t="s">
        <v>210</v>
      </c>
      <c r="D177" s="3" t="s">
        <v>259</v>
      </c>
      <c r="E177" s="3" t="s">
        <v>260</v>
      </c>
      <c r="F177" s="3" t="s">
        <v>261</v>
      </c>
      <c r="G177" s="3"/>
    </row>
    <row r="178" spans="1:7">
      <c r="A178" s="293">
        <v>175</v>
      </c>
      <c r="B178" s="3"/>
      <c r="C178" s="3" t="s">
        <v>210</v>
      </c>
      <c r="D178" s="3" t="s">
        <v>262</v>
      </c>
      <c r="E178" s="3" t="s">
        <v>263</v>
      </c>
      <c r="F178" s="3" t="s">
        <v>264</v>
      </c>
      <c r="G178" s="3"/>
    </row>
    <row r="179" spans="1:7">
      <c r="A179" s="293">
        <v>176</v>
      </c>
      <c r="B179" s="3"/>
      <c r="C179" s="3" t="s">
        <v>210</v>
      </c>
      <c r="D179" s="3" t="s">
        <v>265</v>
      </c>
      <c r="E179" s="3" t="s">
        <v>266</v>
      </c>
      <c r="F179" s="3" t="s">
        <v>267</v>
      </c>
      <c r="G179" s="3"/>
    </row>
    <row r="180" spans="1:7">
      <c r="A180" s="293">
        <v>177</v>
      </c>
      <c r="B180" s="3"/>
      <c r="C180" s="3" t="s">
        <v>210</v>
      </c>
      <c r="D180" s="3" t="s">
        <v>268</v>
      </c>
      <c r="E180" s="3" t="s">
        <v>269</v>
      </c>
      <c r="F180" s="3" t="s">
        <v>270</v>
      </c>
      <c r="G180" s="3"/>
    </row>
    <row r="181" spans="1:7">
      <c r="A181" s="293">
        <v>178</v>
      </c>
      <c r="B181" s="3"/>
      <c r="C181" s="3" t="s">
        <v>210</v>
      </c>
      <c r="D181" s="3" t="s">
        <v>271</v>
      </c>
      <c r="E181" s="3" t="s">
        <v>272</v>
      </c>
      <c r="F181" s="3" t="s">
        <v>273</v>
      </c>
      <c r="G181" s="3"/>
    </row>
    <row r="182" spans="1:7">
      <c r="A182" s="293">
        <v>179</v>
      </c>
      <c r="B182" s="3"/>
      <c r="C182" s="3" t="s">
        <v>210</v>
      </c>
      <c r="D182" s="3" t="s">
        <v>274</v>
      </c>
      <c r="E182" s="3" t="s">
        <v>275</v>
      </c>
      <c r="F182" s="3" t="s">
        <v>225</v>
      </c>
      <c r="G182" s="3"/>
    </row>
    <row r="183" spans="1:7">
      <c r="A183" s="293">
        <v>180</v>
      </c>
      <c r="B183" s="3"/>
      <c r="C183" s="3" t="s">
        <v>210</v>
      </c>
      <c r="D183" s="3" t="s">
        <v>276</v>
      </c>
      <c r="E183" s="3" t="s">
        <v>277</v>
      </c>
      <c r="F183" s="3" t="s">
        <v>278</v>
      </c>
      <c r="G183" s="3"/>
    </row>
    <row r="184" spans="1:7">
      <c r="A184" s="293">
        <v>181</v>
      </c>
      <c r="B184" s="3"/>
      <c r="C184" s="3" t="s">
        <v>210</v>
      </c>
      <c r="D184" s="3" t="s">
        <v>279</v>
      </c>
      <c r="E184" s="3" t="s">
        <v>280</v>
      </c>
      <c r="F184" s="3" t="s">
        <v>281</v>
      </c>
      <c r="G184" s="3"/>
    </row>
    <row r="185" spans="1:7">
      <c r="A185" s="293">
        <v>182</v>
      </c>
      <c r="B185" s="3"/>
      <c r="C185" s="3" t="s">
        <v>210</v>
      </c>
      <c r="D185" s="3" t="s">
        <v>282</v>
      </c>
      <c r="E185" s="3" t="s">
        <v>283</v>
      </c>
      <c r="F185" s="3" t="s">
        <v>284</v>
      </c>
      <c r="G185" s="3"/>
    </row>
    <row r="186" spans="1:7">
      <c r="A186" s="293">
        <v>183</v>
      </c>
      <c r="B186" s="3"/>
      <c r="C186" s="3" t="s">
        <v>210</v>
      </c>
      <c r="D186" s="3" t="s">
        <v>285</v>
      </c>
      <c r="E186" s="3" t="s">
        <v>286</v>
      </c>
      <c r="F186" s="3" t="s">
        <v>287</v>
      </c>
      <c r="G186" s="3"/>
    </row>
    <row r="187" spans="1:7">
      <c r="A187" s="293">
        <v>184</v>
      </c>
      <c r="B187" s="3"/>
      <c r="C187" s="3" t="s">
        <v>210</v>
      </c>
      <c r="D187" s="3" t="s">
        <v>288</v>
      </c>
      <c r="E187" s="3" t="s">
        <v>289</v>
      </c>
      <c r="F187" s="3" t="s">
        <v>290</v>
      </c>
      <c r="G187" s="3"/>
    </row>
    <row r="188" spans="1:7">
      <c r="A188" s="293">
        <v>185</v>
      </c>
      <c r="B188" s="3"/>
      <c r="C188" s="3" t="s">
        <v>210</v>
      </c>
      <c r="D188" s="3" t="s">
        <v>291</v>
      </c>
      <c r="E188" s="3" t="s">
        <v>292</v>
      </c>
      <c r="F188" s="3" t="s">
        <v>293</v>
      </c>
      <c r="G188" s="3"/>
    </row>
    <row r="189" spans="1:7">
      <c r="A189" s="293">
        <v>186</v>
      </c>
      <c r="B189" s="3"/>
      <c r="C189" s="3" t="s">
        <v>210</v>
      </c>
      <c r="D189" s="3" t="s">
        <v>294</v>
      </c>
      <c r="E189" s="3" t="s">
        <v>295</v>
      </c>
      <c r="F189" s="3" t="s">
        <v>296</v>
      </c>
      <c r="G189" s="3"/>
    </row>
    <row r="190" spans="1:7">
      <c r="A190" s="293">
        <v>187</v>
      </c>
      <c r="B190" s="3"/>
      <c r="C190" s="3" t="s">
        <v>210</v>
      </c>
      <c r="D190" s="3" t="s">
        <v>297</v>
      </c>
      <c r="E190" s="3" t="s">
        <v>298</v>
      </c>
      <c r="F190" s="3" t="s">
        <v>299</v>
      </c>
      <c r="G190" s="3"/>
    </row>
    <row r="191" spans="1:7">
      <c r="A191" s="293">
        <v>188</v>
      </c>
      <c r="B191" s="3"/>
      <c r="C191" s="3" t="s">
        <v>210</v>
      </c>
      <c r="D191" s="3" t="s">
        <v>300</v>
      </c>
      <c r="E191" s="3" t="s">
        <v>301</v>
      </c>
      <c r="F191" s="3" t="s">
        <v>302</v>
      </c>
      <c r="G191" s="3"/>
    </row>
    <row r="192" spans="1:7">
      <c r="A192" s="293">
        <v>189</v>
      </c>
      <c r="B192" s="3"/>
      <c r="C192" s="3" t="s">
        <v>210</v>
      </c>
      <c r="D192" s="3" t="s">
        <v>303</v>
      </c>
      <c r="E192" s="3" t="s">
        <v>304</v>
      </c>
      <c r="F192" s="3" t="s">
        <v>305</v>
      </c>
      <c r="G192" s="3"/>
    </row>
    <row r="193" spans="1:7">
      <c r="A193" s="293">
        <v>190</v>
      </c>
      <c r="B193" s="3"/>
      <c r="C193" s="3" t="s">
        <v>210</v>
      </c>
      <c r="D193" s="3" t="s">
        <v>306</v>
      </c>
      <c r="E193" s="3" t="s">
        <v>307</v>
      </c>
      <c r="F193" s="3" t="s">
        <v>308</v>
      </c>
      <c r="G193" s="3"/>
    </row>
    <row r="194" spans="1:7">
      <c r="A194" s="293">
        <v>191</v>
      </c>
      <c r="B194" s="3"/>
      <c r="C194" s="3" t="s">
        <v>210</v>
      </c>
      <c r="D194" s="3" t="s">
        <v>309</v>
      </c>
      <c r="E194" s="3" t="s">
        <v>310</v>
      </c>
      <c r="F194" s="3" t="s">
        <v>311</v>
      </c>
      <c r="G194" s="3"/>
    </row>
    <row r="195" spans="1:7">
      <c r="A195" s="293">
        <v>192</v>
      </c>
      <c r="B195" s="3"/>
      <c r="C195" s="3" t="s">
        <v>210</v>
      </c>
      <c r="D195" s="3" t="s">
        <v>312</v>
      </c>
      <c r="E195" s="3" t="s">
        <v>313</v>
      </c>
      <c r="F195" s="3" t="s">
        <v>314</v>
      </c>
      <c r="G195" s="3"/>
    </row>
    <row r="196" spans="1:7">
      <c r="A196" s="293">
        <v>193</v>
      </c>
      <c r="B196" s="3"/>
      <c r="C196" s="3" t="s">
        <v>210</v>
      </c>
      <c r="D196" s="3" t="s">
        <v>315</v>
      </c>
      <c r="E196" s="3" t="s">
        <v>316</v>
      </c>
      <c r="F196" s="3" t="s">
        <v>317</v>
      </c>
      <c r="G196" s="3"/>
    </row>
    <row r="197" spans="1:7">
      <c r="A197" s="293">
        <v>194</v>
      </c>
      <c r="B197" s="3"/>
      <c r="C197" s="3" t="s">
        <v>210</v>
      </c>
      <c r="D197" s="3" t="s">
        <v>318</v>
      </c>
      <c r="E197" s="3" t="s">
        <v>319</v>
      </c>
      <c r="F197" s="3" t="s">
        <v>320</v>
      </c>
      <c r="G197" s="3"/>
    </row>
    <row r="198" spans="1:7">
      <c r="A198" s="293">
        <v>195</v>
      </c>
      <c r="B198" s="3"/>
      <c r="C198" s="3" t="s">
        <v>210</v>
      </c>
      <c r="D198" s="3" t="s">
        <v>321</v>
      </c>
      <c r="E198" s="3" t="s">
        <v>322</v>
      </c>
      <c r="F198" s="3" t="s">
        <v>323</v>
      </c>
      <c r="G198" s="3"/>
    </row>
    <row r="199" spans="1:7">
      <c r="A199" s="293">
        <v>196</v>
      </c>
      <c r="B199" s="3"/>
      <c r="C199" s="3" t="s">
        <v>210</v>
      </c>
      <c r="D199" s="3" t="s">
        <v>324</v>
      </c>
      <c r="E199" s="3" t="s">
        <v>325</v>
      </c>
      <c r="F199" s="3" t="s">
        <v>326</v>
      </c>
      <c r="G199" s="3"/>
    </row>
    <row r="200" spans="1:7">
      <c r="A200" s="293">
        <v>197</v>
      </c>
      <c r="B200" s="3"/>
      <c r="C200" s="3" t="s">
        <v>210</v>
      </c>
      <c r="D200" s="3" t="s">
        <v>327</v>
      </c>
      <c r="E200" s="3" t="s">
        <v>328</v>
      </c>
      <c r="F200" s="3" t="s">
        <v>323</v>
      </c>
      <c r="G200" s="3"/>
    </row>
    <row r="201" spans="1:7">
      <c r="A201" s="293">
        <v>198</v>
      </c>
      <c r="B201" s="3"/>
      <c r="C201" s="3" t="s">
        <v>210</v>
      </c>
      <c r="D201" s="3" t="s">
        <v>329</v>
      </c>
      <c r="E201" s="3" t="s">
        <v>330</v>
      </c>
      <c r="F201" s="3" t="s">
        <v>331</v>
      </c>
      <c r="G201" s="3"/>
    </row>
    <row r="202" spans="1:7">
      <c r="A202" s="293">
        <v>199</v>
      </c>
      <c r="B202" s="3"/>
      <c r="C202" s="3" t="s">
        <v>210</v>
      </c>
      <c r="D202" s="3" t="s">
        <v>332</v>
      </c>
      <c r="E202" s="3" t="s">
        <v>333</v>
      </c>
      <c r="F202" s="3" t="s">
        <v>334</v>
      </c>
      <c r="G202" s="3"/>
    </row>
    <row r="203" spans="1:7">
      <c r="A203" s="293">
        <v>200</v>
      </c>
      <c r="B203" s="3"/>
      <c r="C203" s="3" t="s">
        <v>210</v>
      </c>
      <c r="D203" s="3" t="s">
        <v>335</v>
      </c>
      <c r="E203" s="3" t="s">
        <v>336</v>
      </c>
      <c r="F203" s="3" t="s">
        <v>337</v>
      </c>
      <c r="G203" s="3"/>
    </row>
    <row r="204" spans="1:7">
      <c r="A204" s="293">
        <v>201</v>
      </c>
      <c r="B204" s="3"/>
      <c r="C204" s="3" t="s">
        <v>210</v>
      </c>
      <c r="D204" s="3" t="s">
        <v>338</v>
      </c>
      <c r="E204" s="3" t="s">
        <v>339</v>
      </c>
      <c r="F204" s="3" t="s">
        <v>340</v>
      </c>
      <c r="G204" s="3"/>
    </row>
    <row r="205" spans="1:7">
      <c r="A205" s="293">
        <v>202</v>
      </c>
      <c r="B205" s="3"/>
      <c r="C205" s="3" t="s">
        <v>210</v>
      </c>
      <c r="D205" s="3" t="s">
        <v>341</v>
      </c>
      <c r="E205" s="3" t="s">
        <v>342</v>
      </c>
      <c r="F205" s="3" t="s">
        <v>343</v>
      </c>
      <c r="G205" s="3"/>
    </row>
    <row r="206" spans="1:7">
      <c r="A206" s="293">
        <v>203</v>
      </c>
      <c r="B206" s="3"/>
      <c r="C206" s="3" t="s">
        <v>210</v>
      </c>
      <c r="D206" s="3" t="s">
        <v>344</v>
      </c>
      <c r="E206" s="3" t="s">
        <v>345</v>
      </c>
      <c r="F206" s="3" t="s">
        <v>346</v>
      </c>
      <c r="G206" s="3"/>
    </row>
    <row r="207" spans="1:7">
      <c r="A207" s="293">
        <v>204</v>
      </c>
      <c r="B207" s="3"/>
      <c r="C207" s="3" t="s">
        <v>210</v>
      </c>
      <c r="D207" s="3" t="s">
        <v>347</v>
      </c>
      <c r="E207" s="3" t="s">
        <v>348</v>
      </c>
      <c r="F207" s="3" t="s">
        <v>349</v>
      </c>
      <c r="G207" s="3"/>
    </row>
    <row r="208" spans="1:7">
      <c r="A208" s="293">
        <v>205</v>
      </c>
      <c r="B208" s="3"/>
      <c r="C208" s="3" t="s">
        <v>210</v>
      </c>
      <c r="D208" s="3" t="s">
        <v>350</v>
      </c>
      <c r="E208" s="3" t="s">
        <v>351</v>
      </c>
      <c r="F208" s="3" t="s">
        <v>352</v>
      </c>
      <c r="G208" s="3"/>
    </row>
    <row r="209" spans="1:7">
      <c r="A209" s="293">
        <v>206</v>
      </c>
      <c r="B209" s="3"/>
      <c r="C209" s="3" t="s">
        <v>210</v>
      </c>
      <c r="D209" s="3" t="s">
        <v>353</v>
      </c>
      <c r="E209" s="3" t="s">
        <v>354</v>
      </c>
      <c r="F209" s="3" t="s">
        <v>355</v>
      </c>
      <c r="G209" s="3"/>
    </row>
    <row r="210" spans="1:7">
      <c r="A210" s="293">
        <v>207</v>
      </c>
      <c r="B210" s="3"/>
      <c r="C210" s="3" t="s">
        <v>210</v>
      </c>
      <c r="D210" s="3" t="s">
        <v>356</v>
      </c>
      <c r="E210" s="3" t="s">
        <v>357</v>
      </c>
      <c r="F210" s="3" t="s">
        <v>358</v>
      </c>
      <c r="G210" s="3"/>
    </row>
    <row r="211" spans="1:7">
      <c r="A211" s="293">
        <v>208</v>
      </c>
      <c r="B211" s="3"/>
      <c r="C211" s="3" t="s">
        <v>210</v>
      </c>
      <c r="D211" s="3" t="s">
        <v>359</v>
      </c>
      <c r="E211" s="3" t="s">
        <v>360</v>
      </c>
      <c r="F211" s="3" t="s">
        <v>361</v>
      </c>
      <c r="G211" s="3"/>
    </row>
    <row r="212" spans="1:7">
      <c r="A212" s="293">
        <v>209</v>
      </c>
      <c r="B212" s="3"/>
      <c r="C212" s="3" t="s">
        <v>210</v>
      </c>
      <c r="D212" s="3" t="s">
        <v>362</v>
      </c>
      <c r="E212" s="3" t="s">
        <v>363</v>
      </c>
      <c r="F212" s="3" t="s">
        <v>364</v>
      </c>
      <c r="G212" s="3"/>
    </row>
    <row r="213" spans="1:7">
      <c r="A213" s="293">
        <v>210</v>
      </c>
      <c r="B213" s="3"/>
      <c r="C213" s="3" t="s">
        <v>210</v>
      </c>
      <c r="D213" s="3" t="s">
        <v>365</v>
      </c>
      <c r="E213" s="3" t="s">
        <v>366</v>
      </c>
      <c r="F213" s="3" t="s">
        <v>367</v>
      </c>
      <c r="G213" s="3"/>
    </row>
    <row r="214" spans="1:7">
      <c r="A214" s="293">
        <v>211</v>
      </c>
      <c r="B214" s="3"/>
      <c r="C214" s="3" t="s">
        <v>210</v>
      </c>
      <c r="D214" s="3" t="s">
        <v>368</v>
      </c>
      <c r="E214" s="3" t="s">
        <v>369</v>
      </c>
      <c r="F214" s="3" t="s">
        <v>370</v>
      </c>
      <c r="G214" s="3"/>
    </row>
    <row r="215" spans="1:7">
      <c r="A215" s="293">
        <v>212</v>
      </c>
      <c r="B215" s="3"/>
      <c r="C215" s="3" t="s">
        <v>210</v>
      </c>
      <c r="D215" s="3" t="s">
        <v>371</v>
      </c>
      <c r="E215" s="3" t="s">
        <v>372</v>
      </c>
      <c r="F215" s="3" t="s">
        <v>373</v>
      </c>
      <c r="G215" s="3"/>
    </row>
    <row r="216" spans="1:7">
      <c r="A216" s="293">
        <v>213</v>
      </c>
      <c r="B216" s="3"/>
      <c r="C216" s="3" t="s">
        <v>210</v>
      </c>
      <c r="D216" s="3" t="s">
        <v>374</v>
      </c>
      <c r="E216" s="3" t="s">
        <v>375</v>
      </c>
      <c r="F216" s="3" t="s">
        <v>376</v>
      </c>
      <c r="G216" s="3"/>
    </row>
    <row r="217" spans="1:7">
      <c r="A217" s="293">
        <v>214</v>
      </c>
      <c r="B217" s="3"/>
      <c r="C217" s="3" t="s">
        <v>210</v>
      </c>
      <c r="D217" s="3" t="s">
        <v>377</v>
      </c>
      <c r="E217" s="3" t="s">
        <v>378</v>
      </c>
      <c r="F217" s="3" t="s">
        <v>379</v>
      </c>
      <c r="G217" s="3"/>
    </row>
    <row r="218" spans="1:7">
      <c r="A218" s="293">
        <v>215</v>
      </c>
      <c r="B218" s="3"/>
      <c r="C218" s="3" t="s">
        <v>210</v>
      </c>
      <c r="D218" s="3" t="s">
        <v>380</v>
      </c>
      <c r="E218" s="3" t="s">
        <v>381</v>
      </c>
      <c r="F218" s="3" t="s">
        <v>382</v>
      </c>
      <c r="G218" s="3"/>
    </row>
    <row r="219" spans="1:7">
      <c r="A219" s="293">
        <v>216</v>
      </c>
      <c r="B219" s="3"/>
      <c r="C219" s="3" t="s">
        <v>210</v>
      </c>
      <c r="D219" s="3" t="s">
        <v>383</v>
      </c>
      <c r="E219" s="3" t="s">
        <v>384</v>
      </c>
      <c r="F219" s="3" t="s">
        <v>385</v>
      </c>
      <c r="G219" s="3"/>
    </row>
    <row r="220" spans="1:7">
      <c r="A220" s="293">
        <v>217</v>
      </c>
      <c r="B220" s="3"/>
      <c r="C220" s="3" t="s">
        <v>210</v>
      </c>
      <c r="D220" s="3" t="s">
        <v>386</v>
      </c>
      <c r="E220" s="3" t="s">
        <v>387</v>
      </c>
      <c r="F220" s="3" t="s">
        <v>388</v>
      </c>
      <c r="G220" s="3"/>
    </row>
    <row r="221" spans="1:7">
      <c r="A221" s="293">
        <v>218</v>
      </c>
      <c r="B221" s="3"/>
      <c r="C221" s="3" t="s">
        <v>210</v>
      </c>
      <c r="D221" s="3" t="s">
        <v>389</v>
      </c>
      <c r="E221" s="3" t="s">
        <v>390</v>
      </c>
      <c r="F221" s="3" t="s">
        <v>391</v>
      </c>
      <c r="G221" s="3"/>
    </row>
    <row r="222" spans="1:7">
      <c r="A222" s="293">
        <v>219</v>
      </c>
      <c r="B222" s="3"/>
      <c r="C222" s="3" t="s">
        <v>210</v>
      </c>
      <c r="D222" s="3" t="s">
        <v>392</v>
      </c>
      <c r="E222" s="3" t="s">
        <v>393</v>
      </c>
      <c r="F222" s="3" t="s">
        <v>394</v>
      </c>
      <c r="G222" s="3"/>
    </row>
    <row r="223" spans="1:7">
      <c r="A223" s="293">
        <v>220</v>
      </c>
      <c r="B223" s="3"/>
      <c r="C223" s="3" t="s">
        <v>210</v>
      </c>
      <c r="D223" s="3" t="s">
        <v>395</v>
      </c>
      <c r="E223" s="3" t="s">
        <v>396</v>
      </c>
      <c r="F223" s="3" t="s">
        <v>397</v>
      </c>
      <c r="G223" s="3"/>
    </row>
    <row r="224" spans="1:7">
      <c r="A224" s="293">
        <v>221</v>
      </c>
      <c r="B224" s="3"/>
      <c r="C224" s="3" t="s">
        <v>210</v>
      </c>
      <c r="D224" s="3" t="s">
        <v>398</v>
      </c>
      <c r="E224" s="3" t="s">
        <v>399</v>
      </c>
      <c r="F224" s="3" t="s">
        <v>400</v>
      </c>
      <c r="G224" s="3"/>
    </row>
    <row r="225" spans="1:7">
      <c r="A225" s="293">
        <v>222</v>
      </c>
      <c r="B225" s="3"/>
      <c r="C225" s="3" t="s">
        <v>210</v>
      </c>
      <c r="D225" s="3" t="s">
        <v>401</v>
      </c>
      <c r="E225" s="3" t="s">
        <v>402</v>
      </c>
      <c r="F225" s="3" t="s">
        <v>403</v>
      </c>
      <c r="G225" s="3"/>
    </row>
    <row r="226" spans="1:7">
      <c r="A226" s="293">
        <v>223</v>
      </c>
      <c r="B226" s="3"/>
      <c r="C226" s="3" t="s">
        <v>210</v>
      </c>
      <c r="D226" s="3" t="s">
        <v>404</v>
      </c>
      <c r="E226" s="3" t="s">
        <v>405</v>
      </c>
      <c r="F226" s="3" t="s">
        <v>406</v>
      </c>
      <c r="G226" s="3"/>
    </row>
    <row r="227" spans="1:7">
      <c r="A227" s="293">
        <v>224</v>
      </c>
      <c r="B227" s="3"/>
      <c r="C227" s="3" t="s">
        <v>210</v>
      </c>
      <c r="D227" s="3" t="s">
        <v>407</v>
      </c>
      <c r="E227" s="3" t="s">
        <v>408</v>
      </c>
      <c r="F227" s="3" t="s">
        <v>409</v>
      </c>
      <c r="G227" s="3"/>
    </row>
    <row r="228" spans="1:7">
      <c r="A228" s="293">
        <v>225</v>
      </c>
      <c r="B228" s="3"/>
      <c r="C228" s="3" t="s">
        <v>210</v>
      </c>
      <c r="D228" s="3" t="s">
        <v>410</v>
      </c>
      <c r="E228" s="3" t="s">
        <v>411</v>
      </c>
      <c r="F228" s="3" t="s">
        <v>412</v>
      </c>
      <c r="G228" s="3"/>
    </row>
    <row r="229" spans="1:7">
      <c r="A229" s="293">
        <v>226</v>
      </c>
      <c r="B229" s="3"/>
      <c r="C229" s="3" t="s">
        <v>210</v>
      </c>
      <c r="D229" s="3" t="s">
        <v>413</v>
      </c>
      <c r="E229" s="3" t="s">
        <v>414</v>
      </c>
      <c r="F229" s="3" t="s">
        <v>415</v>
      </c>
      <c r="G229" s="3"/>
    </row>
    <row r="230" spans="1:7">
      <c r="A230" s="293">
        <v>227</v>
      </c>
      <c r="B230" s="3"/>
      <c r="C230" s="3" t="s">
        <v>210</v>
      </c>
      <c r="D230" s="3" t="s">
        <v>416</v>
      </c>
      <c r="E230" s="3" t="s">
        <v>417</v>
      </c>
      <c r="F230" s="3" t="s">
        <v>418</v>
      </c>
      <c r="G230" s="3"/>
    </row>
    <row r="231" spans="1:7">
      <c r="A231" s="293">
        <v>228</v>
      </c>
      <c r="B231" s="3"/>
      <c r="C231" s="3" t="s">
        <v>210</v>
      </c>
      <c r="D231" s="3" t="s">
        <v>419</v>
      </c>
      <c r="E231" s="3" t="s">
        <v>420</v>
      </c>
      <c r="F231" s="3" t="s">
        <v>421</v>
      </c>
      <c r="G231" s="3"/>
    </row>
    <row r="232" spans="1:7">
      <c r="A232" s="293">
        <v>229</v>
      </c>
      <c r="B232" s="3"/>
      <c r="C232" s="3" t="s">
        <v>210</v>
      </c>
      <c r="D232" s="3" t="s">
        <v>422</v>
      </c>
      <c r="E232" s="3" t="s">
        <v>423</v>
      </c>
      <c r="F232" s="3" t="s">
        <v>424</v>
      </c>
      <c r="G232" s="3"/>
    </row>
    <row r="233" spans="1:7">
      <c r="A233" s="293">
        <v>230</v>
      </c>
      <c r="B233" s="3"/>
      <c r="C233" s="3" t="s">
        <v>210</v>
      </c>
      <c r="D233" s="3" t="s">
        <v>425</v>
      </c>
      <c r="E233" s="3" t="s">
        <v>426</v>
      </c>
      <c r="F233" s="3" t="s">
        <v>427</v>
      </c>
      <c r="G233" s="3"/>
    </row>
    <row r="234" spans="1:7">
      <c r="A234" s="293">
        <v>231</v>
      </c>
      <c r="B234" s="3"/>
      <c r="C234" s="3" t="s">
        <v>210</v>
      </c>
      <c r="D234" s="3" t="s">
        <v>428</v>
      </c>
      <c r="E234" s="3" t="s">
        <v>429</v>
      </c>
      <c r="F234" s="3" t="s">
        <v>430</v>
      </c>
      <c r="G234" s="3"/>
    </row>
    <row r="235" spans="1:7">
      <c r="A235" s="293">
        <v>232</v>
      </c>
      <c r="B235" s="3"/>
      <c r="C235" s="3" t="s">
        <v>210</v>
      </c>
      <c r="D235" s="3" t="s">
        <v>431</v>
      </c>
      <c r="E235" s="3" t="s">
        <v>432</v>
      </c>
      <c r="F235" s="3" t="s">
        <v>433</v>
      </c>
      <c r="G235" s="3"/>
    </row>
    <row r="236" spans="1:7">
      <c r="A236" s="293">
        <v>233</v>
      </c>
      <c r="B236" s="3"/>
      <c r="C236" s="3" t="s">
        <v>210</v>
      </c>
      <c r="D236" s="3" t="s">
        <v>434</v>
      </c>
      <c r="E236" s="3" t="s">
        <v>435</v>
      </c>
      <c r="F236" s="3" t="s">
        <v>436</v>
      </c>
      <c r="G236" s="3"/>
    </row>
    <row r="237" spans="1:7">
      <c r="A237" s="293">
        <v>234</v>
      </c>
      <c r="B237" s="3"/>
      <c r="C237" s="3" t="s">
        <v>210</v>
      </c>
      <c r="D237" s="3" t="s">
        <v>437</v>
      </c>
      <c r="E237" s="3" t="s">
        <v>438</v>
      </c>
      <c r="F237" s="3" t="s">
        <v>439</v>
      </c>
      <c r="G237" s="3"/>
    </row>
    <row r="238" spans="1:7">
      <c r="A238" s="293">
        <v>235</v>
      </c>
      <c r="B238" s="3"/>
      <c r="C238" s="3" t="s">
        <v>210</v>
      </c>
      <c r="D238" s="3" t="s">
        <v>440</v>
      </c>
      <c r="E238" s="3" t="s">
        <v>441</v>
      </c>
      <c r="F238" s="3" t="s">
        <v>349</v>
      </c>
      <c r="G238" s="3"/>
    </row>
    <row r="239" spans="1:7">
      <c r="A239" s="293">
        <v>236</v>
      </c>
      <c r="B239" s="3"/>
      <c r="C239" s="3" t="s">
        <v>210</v>
      </c>
      <c r="D239" s="3" t="s">
        <v>442</v>
      </c>
      <c r="E239" s="3" t="s">
        <v>443</v>
      </c>
      <c r="F239" s="3" t="s">
        <v>444</v>
      </c>
      <c r="G239" s="3"/>
    </row>
    <row r="240" spans="1:7">
      <c r="A240" s="293">
        <v>237</v>
      </c>
      <c r="B240" s="3"/>
      <c r="C240" s="3" t="s">
        <v>210</v>
      </c>
      <c r="D240" s="3" t="s">
        <v>445</v>
      </c>
      <c r="E240" s="3" t="s">
        <v>446</v>
      </c>
      <c r="F240" s="3" t="s">
        <v>447</v>
      </c>
      <c r="G240" s="3"/>
    </row>
    <row r="241" spans="1:7">
      <c r="A241" s="293">
        <v>238</v>
      </c>
      <c r="B241" s="3"/>
      <c r="C241" s="3" t="s">
        <v>210</v>
      </c>
      <c r="D241" s="3" t="s">
        <v>448</v>
      </c>
      <c r="E241" s="3" t="s">
        <v>449</v>
      </c>
      <c r="F241" s="3" t="s">
        <v>450</v>
      </c>
      <c r="G241" s="3"/>
    </row>
    <row r="242" spans="1:7">
      <c r="A242" s="293">
        <v>239</v>
      </c>
      <c r="B242" s="3"/>
      <c r="C242" s="3" t="s">
        <v>210</v>
      </c>
      <c r="D242" s="3" t="s">
        <v>451</v>
      </c>
      <c r="E242" s="3" t="s">
        <v>452</v>
      </c>
      <c r="F242" s="3" t="s">
        <v>453</v>
      </c>
      <c r="G242" s="3"/>
    </row>
    <row r="243" spans="1:7">
      <c r="A243" s="293">
        <v>240</v>
      </c>
      <c r="B243" s="3"/>
      <c r="C243" s="3" t="s">
        <v>210</v>
      </c>
      <c r="D243" s="3" t="s">
        <v>454</v>
      </c>
      <c r="E243" s="3" t="s">
        <v>455</v>
      </c>
      <c r="F243" s="3" t="s">
        <v>456</v>
      </c>
      <c r="G243" s="3"/>
    </row>
    <row r="244" spans="1:7">
      <c r="A244" s="293">
        <v>241</v>
      </c>
      <c r="B244" s="3"/>
      <c r="C244" s="3" t="s">
        <v>210</v>
      </c>
      <c r="D244" s="3" t="s">
        <v>457</v>
      </c>
      <c r="E244" s="3" t="s">
        <v>458</v>
      </c>
      <c r="F244" s="3" t="s">
        <v>459</v>
      </c>
      <c r="G244" s="3"/>
    </row>
    <row r="245" spans="1:7">
      <c r="A245" s="293">
        <v>242</v>
      </c>
      <c r="B245" s="3"/>
      <c r="C245" s="3" t="s">
        <v>210</v>
      </c>
      <c r="D245" s="3" t="s">
        <v>460</v>
      </c>
      <c r="E245" s="3" t="s">
        <v>461</v>
      </c>
      <c r="F245" s="3" t="s">
        <v>462</v>
      </c>
      <c r="G245" s="3"/>
    </row>
    <row r="246" spans="1:7">
      <c r="A246" s="293">
        <v>243</v>
      </c>
      <c r="B246" s="3"/>
      <c r="C246" s="3" t="s">
        <v>210</v>
      </c>
      <c r="D246" s="3" t="s">
        <v>463</v>
      </c>
      <c r="E246" s="3" t="s">
        <v>464</v>
      </c>
      <c r="F246" s="3" t="s">
        <v>465</v>
      </c>
      <c r="G246" s="3"/>
    </row>
    <row r="247" spans="1:7">
      <c r="A247" s="293">
        <v>244</v>
      </c>
      <c r="B247" s="3"/>
      <c r="C247" s="3" t="s">
        <v>210</v>
      </c>
      <c r="D247" s="3" t="s">
        <v>466</v>
      </c>
      <c r="E247" s="3" t="s">
        <v>467</v>
      </c>
      <c r="F247" s="3" t="s">
        <v>468</v>
      </c>
      <c r="G247" s="3"/>
    </row>
    <row r="248" spans="1:7">
      <c r="A248" s="293">
        <v>245</v>
      </c>
      <c r="B248" s="3"/>
      <c r="C248" s="3" t="s">
        <v>210</v>
      </c>
      <c r="D248" s="3" t="s">
        <v>469</v>
      </c>
      <c r="E248" s="3" t="s">
        <v>470</v>
      </c>
      <c r="F248" s="3" t="s">
        <v>471</v>
      </c>
      <c r="G248" s="3"/>
    </row>
    <row r="249" spans="1:7">
      <c r="A249" s="293">
        <v>246</v>
      </c>
      <c r="B249" s="3"/>
      <c r="C249" s="3" t="s">
        <v>210</v>
      </c>
      <c r="D249" s="3" t="s">
        <v>472</v>
      </c>
      <c r="E249" s="3" t="s">
        <v>473</v>
      </c>
      <c r="F249" s="3" t="s">
        <v>474</v>
      </c>
      <c r="G249" s="3"/>
    </row>
    <row r="250" spans="1:7">
      <c r="A250" s="293">
        <v>247</v>
      </c>
      <c r="B250" s="3"/>
      <c r="C250" s="3" t="s">
        <v>210</v>
      </c>
      <c r="D250" s="3" t="s">
        <v>475</v>
      </c>
      <c r="E250" s="3" t="s">
        <v>476</v>
      </c>
      <c r="F250" s="3" t="s">
        <v>477</v>
      </c>
      <c r="G250" s="3"/>
    </row>
    <row r="251" spans="1:7">
      <c r="A251" s="293">
        <v>248</v>
      </c>
      <c r="B251" s="3"/>
      <c r="C251" s="3" t="s">
        <v>210</v>
      </c>
      <c r="D251" s="3" t="s">
        <v>478</v>
      </c>
      <c r="E251" s="3" t="s">
        <v>479</v>
      </c>
      <c r="F251" s="3" t="s">
        <v>480</v>
      </c>
      <c r="G251" s="3"/>
    </row>
    <row r="252" spans="1:7">
      <c r="A252" s="293">
        <v>249</v>
      </c>
      <c r="B252" s="3"/>
      <c r="C252" s="3" t="s">
        <v>210</v>
      </c>
      <c r="D252" s="3" t="s">
        <v>481</v>
      </c>
      <c r="E252" s="3" t="s">
        <v>482</v>
      </c>
      <c r="F252" s="3" t="s">
        <v>483</v>
      </c>
      <c r="G252" s="3"/>
    </row>
    <row r="253" spans="1:7">
      <c r="A253" s="293">
        <v>250</v>
      </c>
      <c r="B253" s="3"/>
      <c r="C253" s="3" t="s">
        <v>210</v>
      </c>
      <c r="D253" s="3" t="s">
        <v>484</v>
      </c>
      <c r="E253" s="3" t="s">
        <v>485</v>
      </c>
      <c r="F253" s="3" t="s">
        <v>486</v>
      </c>
      <c r="G253" s="3"/>
    </row>
    <row r="254" spans="1:7">
      <c r="A254" s="293">
        <v>251</v>
      </c>
      <c r="B254" s="3"/>
      <c r="C254" s="3" t="s">
        <v>210</v>
      </c>
      <c r="D254" s="3" t="s">
        <v>487</v>
      </c>
      <c r="E254" s="3" t="s">
        <v>488</v>
      </c>
      <c r="F254" s="3" t="s">
        <v>489</v>
      </c>
      <c r="G254" s="3"/>
    </row>
    <row r="255" spans="1:7">
      <c r="A255" s="293">
        <v>252</v>
      </c>
      <c r="B255" s="3"/>
      <c r="C255" s="3" t="s">
        <v>210</v>
      </c>
      <c r="D255" s="3" t="s">
        <v>490</v>
      </c>
      <c r="E255" s="3" t="s">
        <v>491</v>
      </c>
      <c r="F255" s="3" t="s">
        <v>492</v>
      </c>
      <c r="G255" s="3"/>
    </row>
    <row r="256" spans="1:7">
      <c r="A256" s="293">
        <v>253</v>
      </c>
      <c r="B256" s="3"/>
      <c r="C256" s="3" t="s">
        <v>210</v>
      </c>
      <c r="D256" s="3" t="s">
        <v>493</v>
      </c>
      <c r="E256" s="3" t="s">
        <v>494</v>
      </c>
      <c r="F256" s="3" t="s">
        <v>495</v>
      </c>
      <c r="G256" s="3"/>
    </row>
    <row r="257" spans="1:7">
      <c r="A257" s="293">
        <v>254</v>
      </c>
      <c r="B257" s="3"/>
      <c r="C257" s="3" t="s">
        <v>210</v>
      </c>
      <c r="D257" s="3" t="s">
        <v>496</v>
      </c>
      <c r="E257" s="3" t="s">
        <v>497</v>
      </c>
      <c r="F257" s="3" t="s">
        <v>498</v>
      </c>
      <c r="G257" s="3"/>
    </row>
    <row r="258" spans="1:7">
      <c r="A258" s="293">
        <v>255</v>
      </c>
      <c r="B258" s="3"/>
      <c r="C258" s="3" t="s">
        <v>210</v>
      </c>
      <c r="D258" s="3" t="s">
        <v>499</v>
      </c>
      <c r="E258" s="3" t="s">
        <v>500</v>
      </c>
      <c r="F258" s="3" t="s">
        <v>501</v>
      </c>
      <c r="G258" s="3"/>
    </row>
    <row r="259" spans="1:7">
      <c r="A259" s="293">
        <v>256</v>
      </c>
      <c r="B259" s="3"/>
      <c r="C259" s="3" t="s">
        <v>210</v>
      </c>
      <c r="D259" s="3" t="s">
        <v>502</v>
      </c>
      <c r="E259" s="3" t="s">
        <v>503</v>
      </c>
      <c r="F259" s="3" t="s">
        <v>504</v>
      </c>
      <c r="G259" s="3"/>
    </row>
    <row r="260" spans="1:7">
      <c r="A260" s="293">
        <v>257</v>
      </c>
      <c r="B260" s="3"/>
      <c r="C260" s="3" t="s">
        <v>210</v>
      </c>
      <c r="D260" s="3" t="s">
        <v>505</v>
      </c>
      <c r="E260" s="3" t="s">
        <v>506</v>
      </c>
      <c r="F260" s="3" t="s">
        <v>507</v>
      </c>
      <c r="G260" s="3"/>
    </row>
    <row r="261" spans="1:7">
      <c r="A261" s="293">
        <v>258</v>
      </c>
      <c r="B261" s="3"/>
      <c r="C261" s="3" t="s">
        <v>210</v>
      </c>
      <c r="D261" s="3" t="s">
        <v>508</v>
      </c>
      <c r="E261" s="3" t="s">
        <v>509</v>
      </c>
      <c r="F261" s="3" t="s">
        <v>510</v>
      </c>
      <c r="G261" s="3"/>
    </row>
    <row r="262" spans="1:7">
      <c r="A262" s="293">
        <v>259</v>
      </c>
      <c r="B262" s="3"/>
      <c r="C262" s="3" t="s">
        <v>210</v>
      </c>
      <c r="D262" s="3" t="s">
        <v>511</v>
      </c>
      <c r="E262" s="3" t="s">
        <v>512</v>
      </c>
      <c r="F262" s="3" t="s">
        <v>513</v>
      </c>
      <c r="G262" s="3"/>
    </row>
    <row r="263" spans="1:7">
      <c r="A263" s="293">
        <v>260</v>
      </c>
      <c r="B263" s="3"/>
      <c r="C263" s="3" t="s">
        <v>210</v>
      </c>
      <c r="D263" s="3" t="s">
        <v>514</v>
      </c>
      <c r="E263" s="3" t="s">
        <v>515</v>
      </c>
      <c r="F263" s="3" t="s">
        <v>516</v>
      </c>
      <c r="G263" s="3"/>
    </row>
    <row r="264" spans="1:7">
      <c r="A264" s="293">
        <v>261</v>
      </c>
      <c r="B264" s="3"/>
      <c r="C264" s="3" t="s">
        <v>210</v>
      </c>
      <c r="D264" s="3" t="s">
        <v>517</v>
      </c>
      <c r="E264" s="3" t="s">
        <v>518</v>
      </c>
      <c r="F264" s="3" t="s">
        <v>519</v>
      </c>
      <c r="G264" s="3"/>
    </row>
    <row r="265" spans="1:7">
      <c r="A265" s="293">
        <v>262</v>
      </c>
      <c r="B265" s="3"/>
      <c r="C265" s="3" t="s">
        <v>210</v>
      </c>
      <c r="D265" s="3" t="s">
        <v>520</v>
      </c>
      <c r="E265" s="3" t="s">
        <v>521</v>
      </c>
      <c r="F265" s="3" t="s">
        <v>522</v>
      </c>
      <c r="G265" s="3"/>
    </row>
    <row r="266" spans="1:7">
      <c r="A266" s="293">
        <v>263</v>
      </c>
      <c r="B266" s="3"/>
      <c r="C266" s="3" t="s">
        <v>210</v>
      </c>
      <c r="D266" s="3" t="s">
        <v>523</v>
      </c>
      <c r="E266" s="3" t="s">
        <v>524</v>
      </c>
      <c r="F266" s="3" t="s">
        <v>525</v>
      </c>
      <c r="G266" s="3"/>
    </row>
    <row r="267" spans="1:7">
      <c r="A267" s="293">
        <v>264</v>
      </c>
      <c r="B267" s="3"/>
      <c r="C267" s="3" t="s">
        <v>210</v>
      </c>
      <c r="D267" s="3" t="s">
        <v>526</v>
      </c>
      <c r="E267" s="3" t="s">
        <v>527</v>
      </c>
      <c r="F267" s="3" t="s">
        <v>528</v>
      </c>
      <c r="G267" s="3"/>
    </row>
    <row r="268" spans="1:7">
      <c r="A268" s="293">
        <v>265</v>
      </c>
      <c r="B268" s="3"/>
      <c r="C268" s="3" t="s">
        <v>210</v>
      </c>
      <c r="D268" s="3" t="s">
        <v>529</v>
      </c>
      <c r="E268" s="3" t="s">
        <v>530</v>
      </c>
      <c r="F268" s="3" t="s">
        <v>531</v>
      </c>
      <c r="G268" s="3"/>
    </row>
    <row r="269" spans="1:7">
      <c r="A269" s="293">
        <v>266</v>
      </c>
      <c r="B269" s="3"/>
      <c r="C269" s="3" t="s">
        <v>210</v>
      </c>
      <c r="D269" s="3" t="s">
        <v>532</v>
      </c>
      <c r="E269" s="3" t="s">
        <v>533</v>
      </c>
      <c r="F269" s="3" t="s">
        <v>534</v>
      </c>
      <c r="G269" s="3"/>
    </row>
    <row r="270" spans="1:7">
      <c r="A270" s="293">
        <v>267</v>
      </c>
      <c r="B270" s="3"/>
      <c r="C270" s="3" t="s">
        <v>210</v>
      </c>
      <c r="D270" s="3" t="s">
        <v>535</v>
      </c>
      <c r="E270" s="3" t="s">
        <v>536</v>
      </c>
      <c r="F270" s="3" t="s">
        <v>537</v>
      </c>
      <c r="G270" s="3"/>
    </row>
    <row r="271" spans="1:7">
      <c r="A271" s="293">
        <v>268</v>
      </c>
      <c r="B271" s="3"/>
      <c r="C271" s="3" t="s">
        <v>210</v>
      </c>
      <c r="D271" s="3" t="s">
        <v>538</v>
      </c>
      <c r="E271" s="3" t="s">
        <v>539</v>
      </c>
      <c r="F271" s="3" t="s">
        <v>540</v>
      </c>
      <c r="G271" s="3"/>
    </row>
    <row r="272" spans="1:7">
      <c r="A272" s="293">
        <v>269</v>
      </c>
      <c r="B272" s="3"/>
      <c r="C272" s="3" t="s">
        <v>210</v>
      </c>
      <c r="D272" s="3" t="s">
        <v>541</v>
      </c>
      <c r="E272" s="3" t="s">
        <v>542</v>
      </c>
      <c r="F272" s="3" t="s">
        <v>543</v>
      </c>
      <c r="G272" s="3"/>
    </row>
    <row r="273" spans="1:7">
      <c r="A273" s="293">
        <v>270</v>
      </c>
      <c r="B273" s="3"/>
      <c r="C273" s="3" t="s">
        <v>210</v>
      </c>
      <c r="D273" s="3" t="s">
        <v>544</v>
      </c>
      <c r="E273" s="3" t="s">
        <v>545</v>
      </c>
      <c r="F273" s="3" t="s">
        <v>546</v>
      </c>
      <c r="G273" s="3"/>
    </row>
    <row r="274" spans="1:7">
      <c r="A274" s="293">
        <v>271</v>
      </c>
      <c r="B274" s="3"/>
      <c r="C274" s="3" t="s">
        <v>210</v>
      </c>
      <c r="D274" s="3" t="s">
        <v>547</v>
      </c>
      <c r="E274" s="3" t="s">
        <v>548</v>
      </c>
      <c r="F274" s="3" t="s">
        <v>549</v>
      </c>
      <c r="G274" s="3"/>
    </row>
    <row r="275" spans="1:7">
      <c r="A275" s="293">
        <v>272</v>
      </c>
      <c r="B275" s="3"/>
      <c r="C275" s="3" t="s">
        <v>210</v>
      </c>
      <c r="D275" s="3" t="s">
        <v>550</v>
      </c>
      <c r="E275" s="3" t="s">
        <v>551</v>
      </c>
      <c r="F275" s="3" t="s">
        <v>552</v>
      </c>
      <c r="G275" s="3"/>
    </row>
    <row r="276" spans="1:7">
      <c r="A276" s="293">
        <v>273</v>
      </c>
      <c r="B276" s="3"/>
      <c r="C276" s="3" t="s">
        <v>210</v>
      </c>
      <c r="D276" s="3" t="s">
        <v>553</v>
      </c>
      <c r="E276" s="3" t="s">
        <v>554</v>
      </c>
      <c r="F276" s="3" t="s">
        <v>555</v>
      </c>
      <c r="G276" s="3"/>
    </row>
    <row r="277" spans="1:7">
      <c r="A277" s="293">
        <v>274</v>
      </c>
      <c r="B277" s="3"/>
      <c r="C277" s="3" t="s">
        <v>210</v>
      </c>
      <c r="D277" s="3" t="s">
        <v>556</v>
      </c>
      <c r="E277" s="3" t="s">
        <v>557</v>
      </c>
      <c r="F277" s="3" t="s">
        <v>558</v>
      </c>
      <c r="G277" s="3"/>
    </row>
    <row r="278" spans="1:7">
      <c r="A278" s="293">
        <v>275</v>
      </c>
      <c r="B278" s="3"/>
      <c r="C278" s="3" t="s">
        <v>210</v>
      </c>
      <c r="D278" s="3" t="s">
        <v>559</v>
      </c>
      <c r="E278" s="3" t="s">
        <v>560</v>
      </c>
      <c r="F278" s="3" t="s">
        <v>561</v>
      </c>
      <c r="G278" s="3"/>
    </row>
    <row r="279" spans="1:7">
      <c r="A279" s="293">
        <v>276</v>
      </c>
      <c r="B279" s="3"/>
      <c r="C279" s="3" t="s">
        <v>210</v>
      </c>
      <c r="D279" s="3" t="s">
        <v>562</v>
      </c>
      <c r="E279" s="3" t="s">
        <v>563</v>
      </c>
      <c r="F279" s="3" t="s">
        <v>564</v>
      </c>
      <c r="G279" s="3"/>
    </row>
    <row r="280" spans="1:7">
      <c r="A280" s="293">
        <v>277</v>
      </c>
      <c r="B280" s="3"/>
      <c r="C280" s="3" t="s">
        <v>210</v>
      </c>
      <c r="D280" s="3" t="s">
        <v>565</v>
      </c>
      <c r="E280" s="3" t="s">
        <v>566</v>
      </c>
      <c r="F280" s="3" t="s">
        <v>567</v>
      </c>
      <c r="G280" s="3"/>
    </row>
    <row r="281" spans="1:7">
      <c r="A281" s="293">
        <v>278</v>
      </c>
      <c r="B281" s="3"/>
      <c r="C281" s="3" t="s">
        <v>210</v>
      </c>
      <c r="D281" s="3" t="s">
        <v>568</v>
      </c>
      <c r="E281" s="3" t="s">
        <v>569</v>
      </c>
      <c r="F281" s="3" t="s">
        <v>570</v>
      </c>
      <c r="G281" s="3"/>
    </row>
    <row r="282" spans="1:7">
      <c r="A282" s="293">
        <v>279</v>
      </c>
      <c r="B282" s="3"/>
      <c r="C282" s="3" t="s">
        <v>210</v>
      </c>
      <c r="D282" s="3" t="s">
        <v>571</v>
      </c>
      <c r="E282" s="3" t="s">
        <v>572</v>
      </c>
      <c r="F282" s="3" t="s">
        <v>573</v>
      </c>
      <c r="G282" s="3"/>
    </row>
    <row r="283" spans="1:7">
      <c r="A283" s="293">
        <v>280</v>
      </c>
      <c r="B283" s="3"/>
      <c r="C283" s="3" t="s">
        <v>574</v>
      </c>
      <c r="D283" s="3" t="s">
        <v>575</v>
      </c>
      <c r="E283" s="3" t="s">
        <v>576</v>
      </c>
      <c r="F283" s="3" t="s">
        <v>577</v>
      </c>
      <c r="G283" s="3" t="s">
        <v>578</v>
      </c>
    </row>
    <row r="284" spans="1:7">
      <c r="A284" s="293">
        <v>281</v>
      </c>
      <c r="B284" s="3"/>
      <c r="C284" s="3" t="s">
        <v>574</v>
      </c>
      <c r="D284" s="3" t="s">
        <v>579</v>
      </c>
      <c r="E284" s="3" t="s">
        <v>580</v>
      </c>
      <c r="F284" s="3" t="s">
        <v>581</v>
      </c>
      <c r="G284" s="3" t="s">
        <v>582</v>
      </c>
    </row>
    <row r="285" spans="1:7">
      <c r="A285" s="293">
        <v>282</v>
      </c>
      <c r="B285" s="3"/>
      <c r="C285" s="3" t="s">
        <v>574</v>
      </c>
      <c r="D285" s="3" t="s">
        <v>583</v>
      </c>
      <c r="E285" s="3" t="s">
        <v>584</v>
      </c>
      <c r="F285" s="3" t="s">
        <v>585</v>
      </c>
      <c r="G285" s="3" t="s">
        <v>586</v>
      </c>
    </row>
    <row r="286" spans="1:7">
      <c r="A286" s="293">
        <v>283</v>
      </c>
      <c r="B286" s="3"/>
      <c r="C286" s="3" t="s">
        <v>574</v>
      </c>
      <c r="D286" s="3" t="s">
        <v>587</v>
      </c>
      <c r="E286" s="3" t="s">
        <v>588</v>
      </c>
      <c r="F286" s="3" t="s">
        <v>589</v>
      </c>
      <c r="G286" s="3" t="s">
        <v>590</v>
      </c>
    </row>
    <row r="287" spans="1:7">
      <c r="A287" s="293">
        <v>284</v>
      </c>
      <c r="B287" s="3"/>
      <c r="C287" s="3" t="s">
        <v>574</v>
      </c>
      <c r="D287" s="3" t="s">
        <v>591</v>
      </c>
      <c r="E287" s="3" t="s">
        <v>185</v>
      </c>
      <c r="F287" s="3" t="s">
        <v>592</v>
      </c>
      <c r="G287" s="3" t="s">
        <v>593</v>
      </c>
    </row>
    <row r="288" spans="1:7">
      <c r="A288" s="293">
        <v>285</v>
      </c>
      <c r="B288" s="3"/>
      <c r="C288" s="3" t="s">
        <v>574</v>
      </c>
      <c r="D288" s="3" t="s">
        <v>594</v>
      </c>
      <c r="E288" s="3" t="s">
        <v>595</v>
      </c>
      <c r="F288" s="3" t="s">
        <v>596</v>
      </c>
      <c r="G288" s="3" t="s">
        <v>597</v>
      </c>
    </row>
    <row r="289" spans="1:7">
      <c r="A289" s="293">
        <v>286</v>
      </c>
      <c r="B289" s="3"/>
      <c r="C289" s="3" t="s">
        <v>574</v>
      </c>
      <c r="D289" s="3" t="s">
        <v>598</v>
      </c>
      <c r="E289" s="3" t="s">
        <v>599</v>
      </c>
      <c r="F289" s="3" t="s">
        <v>600</v>
      </c>
      <c r="G289" s="3" t="s">
        <v>601</v>
      </c>
    </row>
    <row r="290" spans="1:7">
      <c r="A290" s="293">
        <v>287</v>
      </c>
      <c r="B290" s="3"/>
      <c r="C290" s="3" t="s">
        <v>574</v>
      </c>
      <c r="D290" s="3" t="s">
        <v>602</v>
      </c>
      <c r="E290" s="3" t="s">
        <v>603</v>
      </c>
      <c r="F290" s="3" t="s">
        <v>604</v>
      </c>
      <c r="G290" s="3" t="s">
        <v>605</v>
      </c>
    </row>
    <row r="291" spans="1:7">
      <c r="A291" s="293">
        <v>288</v>
      </c>
      <c r="B291" s="3"/>
      <c r="C291" s="3" t="s">
        <v>574</v>
      </c>
      <c r="D291" s="3" t="s">
        <v>606</v>
      </c>
      <c r="E291" s="3" t="s">
        <v>607</v>
      </c>
      <c r="F291" s="3" t="s">
        <v>608</v>
      </c>
      <c r="G291" s="3" t="s">
        <v>609</v>
      </c>
    </row>
    <row r="292" spans="1:7">
      <c r="A292" s="293">
        <v>289</v>
      </c>
      <c r="B292" s="3"/>
      <c r="C292" s="3" t="s">
        <v>574</v>
      </c>
      <c r="D292" s="3" t="s">
        <v>610</v>
      </c>
      <c r="E292" s="3" t="s">
        <v>611</v>
      </c>
      <c r="F292" s="3" t="s">
        <v>612</v>
      </c>
      <c r="G292" s="3" t="s">
        <v>613</v>
      </c>
    </row>
    <row r="293" spans="1:7">
      <c r="A293" s="293">
        <v>290</v>
      </c>
      <c r="B293" s="3"/>
      <c r="C293" s="3" t="s">
        <v>574</v>
      </c>
      <c r="D293" s="3" t="s">
        <v>614</v>
      </c>
      <c r="E293" s="3" t="s">
        <v>615</v>
      </c>
      <c r="F293" s="3" t="s">
        <v>616</v>
      </c>
      <c r="G293" s="3" t="s">
        <v>617</v>
      </c>
    </row>
    <row r="294" spans="1:7" s="292" customFormat="1">
      <c r="A294" s="293">
        <v>291</v>
      </c>
      <c r="B294" s="293" t="s">
        <v>19786</v>
      </c>
      <c r="C294" s="293" t="s">
        <v>574</v>
      </c>
      <c r="D294" s="293" t="s">
        <v>19736</v>
      </c>
      <c r="E294" s="293" t="s">
        <v>19751</v>
      </c>
      <c r="F294" s="293" t="s">
        <v>19751</v>
      </c>
      <c r="G294" s="293" t="s">
        <v>19771</v>
      </c>
    </row>
    <row r="295" spans="1:7" s="292" customFormat="1">
      <c r="A295" s="293">
        <v>292</v>
      </c>
      <c r="B295" s="293" t="s">
        <v>19786</v>
      </c>
      <c r="C295" s="293" t="s">
        <v>574</v>
      </c>
      <c r="D295" s="293" t="s">
        <v>19737</v>
      </c>
      <c r="E295" s="293" t="s">
        <v>19752</v>
      </c>
      <c r="F295" s="293" t="s">
        <v>19752</v>
      </c>
      <c r="G295" s="293" t="s">
        <v>19772</v>
      </c>
    </row>
    <row r="296" spans="1:7" s="292" customFormat="1">
      <c r="A296" s="293">
        <v>293</v>
      </c>
      <c r="B296" s="293" t="s">
        <v>19786</v>
      </c>
      <c r="C296" s="293" t="s">
        <v>574</v>
      </c>
      <c r="D296" s="293" t="s">
        <v>19738</v>
      </c>
      <c r="E296" s="293" t="s">
        <v>19753</v>
      </c>
      <c r="F296" s="293" t="s">
        <v>19753</v>
      </c>
      <c r="G296" s="293" t="s">
        <v>19773</v>
      </c>
    </row>
    <row r="297" spans="1:7" s="292" customFormat="1">
      <c r="A297" s="293">
        <v>294</v>
      </c>
      <c r="B297" s="293" t="s">
        <v>19786</v>
      </c>
      <c r="C297" s="293" t="s">
        <v>574</v>
      </c>
      <c r="D297" s="293" t="s">
        <v>19739</v>
      </c>
      <c r="E297" s="293" t="s">
        <v>19754</v>
      </c>
      <c r="F297" s="293" t="s">
        <v>19754</v>
      </c>
      <c r="G297" s="293" t="s">
        <v>19774</v>
      </c>
    </row>
    <row r="298" spans="1:7" s="292" customFormat="1">
      <c r="A298" s="293">
        <v>295</v>
      </c>
      <c r="B298" s="293" t="s">
        <v>19786</v>
      </c>
      <c r="C298" s="293" t="s">
        <v>574</v>
      </c>
      <c r="D298" s="293" t="s">
        <v>19740</v>
      </c>
      <c r="E298" s="293" t="s">
        <v>19755</v>
      </c>
      <c r="F298" s="293" t="s">
        <v>19755</v>
      </c>
      <c r="G298" s="293" t="s">
        <v>19775</v>
      </c>
    </row>
    <row r="299" spans="1:7" s="292" customFormat="1">
      <c r="A299" s="293">
        <v>296</v>
      </c>
      <c r="B299" s="293" t="s">
        <v>19786</v>
      </c>
      <c r="C299" s="293" t="s">
        <v>574</v>
      </c>
      <c r="D299" s="293" t="s">
        <v>19741</v>
      </c>
      <c r="E299" s="293" t="s">
        <v>19756</v>
      </c>
      <c r="F299" s="293" t="s">
        <v>19756</v>
      </c>
      <c r="G299" s="293" t="s">
        <v>19776</v>
      </c>
    </row>
    <row r="300" spans="1:7" s="292" customFormat="1">
      <c r="A300" s="293">
        <v>297</v>
      </c>
      <c r="B300" s="293" t="s">
        <v>19786</v>
      </c>
      <c r="C300" s="293" t="s">
        <v>574</v>
      </c>
      <c r="D300" s="293" t="s">
        <v>19742</v>
      </c>
      <c r="E300" s="293" t="s">
        <v>19765</v>
      </c>
      <c r="F300" s="293" t="s">
        <v>19757</v>
      </c>
      <c r="G300" s="293" t="s">
        <v>19777</v>
      </c>
    </row>
    <row r="301" spans="1:7" s="292" customFormat="1">
      <c r="A301" s="293">
        <v>298</v>
      </c>
      <c r="B301" s="293" t="s">
        <v>19786</v>
      </c>
      <c r="C301" s="293" t="s">
        <v>574</v>
      </c>
      <c r="D301" s="293" t="s">
        <v>19743</v>
      </c>
      <c r="E301" s="293" t="s">
        <v>19766</v>
      </c>
      <c r="F301" s="293" t="s">
        <v>19758</v>
      </c>
      <c r="G301" s="293" t="s">
        <v>19778</v>
      </c>
    </row>
    <row r="302" spans="1:7" s="292" customFormat="1">
      <c r="A302" s="293">
        <v>299</v>
      </c>
      <c r="B302" s="293" t="s">
        <v>19786</v>
      </c>
      <c r="C302" s="293" t="s">
        <v>574</v>
      </c>
      <c r="D302" s="293" t="s">
        <v>19744</v>
      </c>
      <c r="E302" s="293" t="s">
        <v>19767</v>
      </c>
      <c r="F302" s="293" t="s">
        <v>19759</v>
      </c>
      <c r="G302" s="293" t="s">
        <v>19779</v>
      </c>
    </row>
    <row r="303" spans="1:7" s="292" customFormat="1">
      <c r="A303" s="293">
        <v>300</v>
      </c>
      <c r="B303" s="293" t="s">
        <v>19786</v>
      </c>
      <c r="C303" s="293" t="s">
        <v>574</v>
      </c>
      <c r="D303" s="293" t="s">
        <v>19745</v>
      </c>
      <c r="E303" s="293" t="s">
        <v>399</v>
      </c>
      <c r="F303" s="293" t="s">
        <v>15558</v>
      </c>
      <c r="G303" s="293" t="s">
        <v>19780</v>
      </c>
    </row>
    <row r="304" spans="1:7" s="292" customFormat="1">
      <c r="A304" s="293">
        <v>301</v>
      </c>
      <c r="B304" s="293" t="s">
        <v>19786</v>
      </c>
      <c r="C304" s="293" t="s">
        <v>574</v>
      </c>
      <c r="D304" s="293" t="s">
        <v>19746</v>
      </c>
      <c r="E304" s="293" t="s">
        <v>19768</v>
      </c>
      <c r="F304" s="293" t="s">
        <v>19760</v>
      </c>
      <c r="G304" s="293" t="s">
        <v>19781</v>
      </c>
    </row>
    <row r="305" spans="1:7" s="292" customFormat="1">
      <c r="A305" s="293">
        <v>302</v>
      </c>
      <c r="B305" s="293" t="s">
        <v>19786</v>
      </c>
      <c r="C305" s="293" t="s">
        <v>574</v>
      </c>
      <c r="D305" s="293" t="s">
        <v>19747</v>
      </c>
      <c r="E305" s="293" t="s">
        <v>19761</v>
      </c>
      <c r="F305" s="293" t="s">
        <v>19761</v>
      </c>
      <c r="G305" s="293" t="s">
        <v>19782</v>
      </c>
    </row>
    <row r="306" spans="1:7" s="292" customFormat="1">
      <c r="A306" s="293">
        <v>303</v>
      </c>
      <c r="B306" s="293" t="s">
        <v>19786</v>
      </c>
      <c r="C306" s="293" t="s">
        <v>574</v>
      </c>
      <c r="D306" s="293" t="s">
        <v>19748</v>
      </c>
      <c r="E306" s="293" t="s">
        <v>19769</v>
      </c>
      <c r="F306" s="293" t="s">
        <v>19762</v>
      </c>
      <c r="G306" s="293" t="s">
        <v>19783</v>
      </c>
    </row>
    <row r="307" spans="1:7" s="292" customFormat="1">
      <c r="A307" s="293">
        <v>304</v>
      </c>
      <c r="B307" s="293" t="s">
        <v>19786</v>
      </c>
      <c r="C307" s="293" t="s">
        <v>574</v>
      </c>
      <c r="D307" s="293" t="s">
        <v>19749</v>
      </c>
      <c r="E307" s="293" t="s">
        <v>19770</v>
      </c>
      <c r="F307" s="293" t="s">
        <v>19763</v>
      </c>
      <c r="G307" s="293" t="s">
        <v>19784</v>
      </c>
    </row>
    <row r="308" spans="1:7" s="292" customFormat="1">
      <c r="A308" s="293">
        <v>305</v>
      </c>
      <c r="B308" s="293" t="s">
        <v>19786</v>
      </c>
      <c r="C308" s="293" t="s">
        <v>574</v>
      </c>
      <c r="D308" s="293" t="s">
        <v>19750</v>
      </c>
      <c r="E308" s="293" t="s">
        <v>19764</v>
      </c>
      <c r="F308" s="293" t="s">
        <v>19764</v>
      </c>
      <c r="G308" s="293" t="s">
        <v>19785</v>
      </c>
    </row>
    <row r="309" spans="1:7">
      <c r="A309" s="293">
        <v>306</v>
      </c>
      <c r="B309" s="3"/>
      <c r="C309" s="3" t="s">
        <v>618</v>
      </c>
      <c r="D309" s="3" t="s">
        <v>619</v>
      </c>
      <c r="E309" s="3" t="s">
        <v>620</v>
      </c>
      <c r="F309" s="3" t="s">
        <v>621</v>
      </c>
      <c r="G309" s="3" t="s">
        <v>622</v>
      </c>
    </row>
    <row r="310" spans="1:7">
      <c r="A310" s="293">
        <v>307</v>
      </c>
      <c r="B310" s="3"/>
      <c r="C310" s="3" t="s">
        <v>618</v>
      </c>
      <c r="D310" s="3" t="s">
        <v>623</v>
      </c>
      <c r="E310" s="3" t="s">
        <v>624</v>
      </c>
      <c r="F310" s="3" t="s">
        <v>625</v>
      </c>
      <c r="G310" s="3" t="s">
        <v>626</v>
      </c>
    </row>
    <row r="311" spans="1:7">
      <c r="A311" s="293">
        <v>308</v>
      </c>
      <c r="B311" s="3"/>
      <c r="C311" s="3" t="s">
        <v>618</v>
      </c>
      <c r="D311" s="3" t="s">
        <v>627</v>
      </c>
      <c r="E311" s="3" t="s">
        <v>7511</v>
      </c>
      <c r="F311" s="3" t="s">
        <v>628</v>
      </c>
      <c r="G311" s="3" t="s">
        <v>629</v>
      </c>
    </row>
    <row r="312" spans="1:7">
      <c r="A312" s="293">
        <v>309</v>
      </c>
      <c r="B312" s="3"/>
      <c r="C312" s="3" t="s">
        <v>618</v>
      </c>
      <c r="D312" s="3" t="s">
        <v>630</v>
      </c>
      <c r="E312" s="3" t="s">
        <v>631</v>
      </c>
      <c r="F312" s="3" t="s">
        <v>632</v>
      </c>
      <c r="G312" s="3" t="s">
        <v>633</v>
      </c>
    </row>
    <row r="313" spans="1:7">
      <c r="A313" s="293">
        <v>310</v>
      </c>
      <c r="B313" s="3"/>
      <c r="C313" s="3" t="s">
        <v>618</v>
      </c>
      <c r="D313" s="3" t="s">
        <v>634</v>
      </c>
      <c r="E313" s="3" t="s">
        <v>635</v>
      </c>
      <c r="F313" s="3" t="s">
        <v>636</v>
      </c>
      <c r="G313" s="3" t="s">
        <v>637</v>
      </c>
    </row>
    <row r="314" spans="1:7">
      <c r="A314" s="293">
        <v>311</v>
      </c>
      <c r="B314" s="3"/>
      <c r="C314" s="3" t="s">
        <v>618</v>
      </c>
      <c r="D314" s="3" t="s">
        <v>638</v>
      </c>
      <c r="E314" s="3" t="s">
        <v>639</v>
      </c>
      <c r="F314" s="3" t="s">
        <v>640</v>
      </c>
      <c r="G314" s="3" t="s">
        <v>641</v>
      </c>
    </row>
    <row r="315" spans="1:7">
      <c r="A315" s="293">
        <v>312</v>
      </c>
      <c r="B315" s="3"/>
      <c r="C315" s="3" t="s">
        <v>618</v>
      </c>
      <c r="D315" s="3" t="s">
        <v>642</v>
      </c>
      <c r="E315" s="3" t="s">
        <v>643</v>
      </c>
      <c r="F315" s="3" t="s">
        <v>644</v>
      </c>
      <c r="G315" s="3" t="s">
        <v>645</v>
      </c>
    </row>
    <row r="316" spans="1:7">
      <c r="A316" s="293">
        <v>313</v>
      </c>
      <c r="B316" s="3"/>
      <c r="C316" s="3" t="s">
        <v>618</v>
      </c>
      <c r="D316" s="3" t="s">
        <v>646</v>
      </c>
      <c r="E316" s="3" t="s">
        <v>647</v>
      </c>
      <c r="F316" s="19" t="s">
        <v>644</v>
      </c>
      <c r="G316" s="3" t="s">
        <v>649</v>
      </c>
    </row>
    <row r="317" spans="1:7">
      <c r="A317" s="293">
        <v>314</v>
      </c>
      <c r="B317" s="3"/>
      <c r="C317" s="3" t="s">
        <v>618</v>
      </c>
      <c r="D317" s="3" t="s">
        <v>650</v>
      </c>
      <c r="E317" s="3" t="s">
        <v>651</v>
      </c>
      <c r="F317" s="3" t="s">
        <v>652</v>
      </c>
      <c r="G317" s="3" t="s">
        <v>653</v>
      </c>
    </row>
    <row r="318" spans="1:7">
      <c r="A318" s="293">
        <v>315</v>
      </c>
      <c r="B318" s="3"/>
      <c r="C318" s="3" t="s">
        <v>618</v>
      </c>
      <c r="D318" s="3" t="s">
        <v>654</v>
      </c>
      <c r="E318" s="3" t="s">
        <v>655</v>
      </c>
      <c r="F318" s="3" t="s">
        <v>656</v>
      </c>
      <c r="G318" s="3" t="s">
        <v>657</v>
      </c>
    </row>
    <row r="319" spans="1:7">
      <c r="A319" s="293">
        <v>316</v>
      </c>
      <c r="B319" s="3"/>
      <c r="C319" s="3" t="s">
        <v>618</v>
      </c>
      <c r="D319" s="3" t="s">
        <v>658</v>
      </c>
      <c r="E319" s="3" t="s">
        <v>659</v>
      </c>
      <c r="F319" s="19" t="s">
        <v>659</v>
      </c>
      <c r="G319" s="3" t="s">
        <v>7507</v>
      </c>
    </row>
    <row r="320" spans="1:7">
      <c r="A320" s="293">
        <v>317</v>
      </c>
      <c r="B320" s="3"/>
      <c r="C320" s="3" t="s">
        <v>618</v>
      </c>
      <c r="D320" s="3" t="s">
        <v>661</v>
      </c>
      <c r="E320" s="3" t="s">
        <v>662</v>
      </c>
      <c r="F320" s="3" t="s">
        <v>8299</v>
      </c>
      <c r="G320" s="3" t="s">
        <v>664</v>
      </c>
    </row>
    <row r="321" spans="1:7">
      <c r="A321" s="293">
        <v>318</v>
      </c>
      <c r="B321" s="3"/>
      <c r="C321" s="3" t="s">
        <v>618</v>
      </c>
      <c r="D321" s="3" t="s">
        <v>665</v>
      </c>
      <c r="E321" s="3" t="s">
        <v>8301</v>
      </c>
      <c r="F321" s="3" t="s">
        <v>8300</v>
      </c>
      <c r="G321" s="3" t="s">
        <v>667</v>
      </c>
    </row>
    <row r="322" spans="1:7">
      <c r="A322" s="293">
        <v>319</v>
      </c>
      <c r="B322" s="3"/>
      <c r="C322" s="3" t="s">
        <v>618</v>
      </c>
      <c r="D322" s="3" t="s">
        <v>668</v>
      </c>
      <c r="E322" s="3" t="s">
        <v>669</v>
      </c>
      <c r="F322" s="3" t="s">
        <v>670</v>
      </c>
      <c r="G322" s="3" t="s">
        <v>671</v>
      </c>
    </row>
    <row r="323" spans="1:7">
      <c r="A323" s="293">
        <v>320</v>
      </c>
      <c r="B323" s="3"/>
      <c r="C323" s="3" t="s">
        <v>618</v>
      </c>
      <c r="D323" s="3" t="s">
        <v>672</v>
      </c>
      <c r="E323" s="3" t="s">
        <v>19215</v>
      </c>
      <c r="F323" s="3" t="s">
        <v>19215</v>
      </c>
      <c r="G323" s="3" t="s">
        <v>674</v>
      </c>
    </row>
    <row r="324" spans="1:7">
      <c r="A324" s="293">
        <v>321</v>
      </c>
      <c r="B324" s="3"/>
      <c r="C324" s="3" t="s">
        <v>618</v>
      </c>
      <c r="D324" s="3" t="s">
        <v>675</v>
      </c>
      <c r="E324" s="3" t="s">
        <v>676</v>
      </c>
      <c r="F324" s="3" t="s">
        <v>8302</v>
      </c>
      <c r="G324" s="3" t="s">
        <v>678</v>
      </c>
    </row>
    <row r="325" spans="1:7">
      <c r="A325" s="293">
        <v>322</v>
      </c>
      <c r="B325" s="3"/>
      <c r="C325" s="3" t="s">
        <v>618</v>
      </c>
      <c r="D325" s="3" t="s">
        <v>679</v>
      </c>
      <c r="E325" s="3" t="s">
        <v>680</v>
      </c>
      <c r="F325" s="3" t="s">
        <v>8303</v>
      </c>
      <c r="G325" s="3" t="s">
        <v>681</v>
      </c>
    </row>
    <row r="326" spans="1:7">
      <c r="A326" s="293">
        <v>323</v>
      </c>
      <c r="B326" s="3"/>
      <c r="C326" s="3" t="s">
        <v>618</v>
      </c>
      <c r="D326" s="3" t="s">
        <v>682</v>
      </c>
      <c r="E326" s="3" t="s">
        <v>683</v>
      </c>
      <c r="F326" s="3" t="s">
        <v>684</v>
      </c>
      <c r="G326" s="3" t="s">
        <v>685</v>
      </c>
    </row>
    <row r="327" spans="1:7">
      <c r="A327" s="293">
        <v>324</v>
      </c>
      <c r="B327" s="3"/>
      <c r="C327" s="3" t="s">
        <v>618</v>
      </c>
      <c r="D327" s="3" t="s">
        <v>686</v>
      </c>
      <c r="E327" s="3" t="s">
        <v>687</v>
      </c>
      <c r="F327" s="3" t="s">
        <v>688</v>
      </c>
      <c r="G327" s="3" t="s">
        <v>689</v>
      </c>
    </row>
    <row r="328" spans="1:7">
      <c r="A328" s="293">
        <v>325</v>
      </c>
      <c r="B328" s="3"/>
      <c r="C328" s="3" t="s">
        <v>618</v>
      </c>
      <c r="D328" s="3" t="s">
        <v>690</v>
      </c>
      <c r="E328" s="3" t="s">
        <v>691</v>
      </c>
      <c r="F328" s="3" t="s">
        <v>692</v>
      </c>
      <c r="G328" s="3" t="s">
        <v>693</v>
      </c>
    </row>
    <row r="329" spans="1:7">
      <c r="A329" s="293">
        <v>326</v>
      </c>
      <c r="B329" s="3"/>
      <c r="C329" s="3" t="s">
        <v>618</v>
      </c>
      <c r="D329" s="3" t="s">
        <v>694</v>
      </c>
      <c r="E329" s="3" t="s">
        <v>695</v>
      </c>
      <c r="F329" s="3" t="s">
        <v>696</v>
      </c>
      <c r="G329" s="3" t="s">
        <v>697</v>
      </c>
    </row>
    <row r="330" spans="1:7">
      <c r="A330" s="293">
        <v>327</v>
      </c>
      <c r="B330" s="3"/>
      <c r="C330" s="3" t="s">
        <v>618</v>
      </c>
      <c r="D330" s="3" t="s">
        <v>16653</v>
      </c>
      <c r="E330" s="3" t="s">
        <v>699</v>
      </c>
      <c r="F330" s="3" t="s">
        <v>700</v>
      </c>
      <c r="G330" s="3" t="s">
        <v>701</v>
      </c>
    </row>
    <row r="331" spans="1:7">
      <c r="A331" s="293">
        <v>328</v>
      </c>
      <c r="B331" s="3"/>
      <c r="C331" s="3" t="s">
        <v>618</v>
      </c>
      <c r="D331" s="3" t="s">
        <v>702</v>
      </c>
      <c r="E331" s="3" t="s">
        <v>703</v>
      </c>
      <c r="F331" s="3" t="s">
        <v>704</v>
      </c>
      <c r="G331" s="3" t="s">
        <v>705</v>
      </c>
    </row>
    <row r="332" spans="1:7">
      <c r="A332" s="293">
        <v>329</v>
      </c>
      <c r="B332" s="3"/>
      <c r="C332" s="3" t="s">
        <v>618</v>
      </c>
      <c r="D332" s="3" t="s">
        <v>706</v>
      </c>
      <c r="E332" s="3" t="s">
        <v>707</v>
      </c>
      <c r="F332" s="3" t="s">
        <v>708</v>
      </c>
      <c r="G332" s="3" t="s">
        <v>709</v>
      </c>
    </row>
    <row r="333" spans="1:7">
      <c r="A333" s="293">
        <v>330</v>
      </c>
      <c r="B333" s="3"/>
      <c r="C333" s="3" t="s">
        <v>618</v>
      </c>
      <c r="D333" s="3" t="s">
        <v>14184</v>
      </c>
      <c r="E333" s="3" t="s">
        <v>710</v>
      </c>
      <c r="F333" s="3" t="s">
        <v>710</v>
      </c>
      <c r="G333" s="3" t="s">
        <v>711</v>
      </c>
    </row>
    <row r="334" spans="1:7">
      <c r="A334" s="293">
        <v>331</v>
      </c>
      <c r="B334" s="3"/>
      <c r="C334" s="3" t="s">
        <v>618</v>
      </c>
      <c r="D334" s="3" t="s">
        <v>712</v>
      </c>
      <c r="E334" s="3" t="s">
        <v>713</v>
      </c>
      <c r="F334" s="3" t="s">
        <v>713</v>
      </c>
      <c r="G334" s="3" t="s">
        <v>714</v>
      </c>
    </row>
    <row r="335" spans="1:7">
      <c r="A335" s="293">
        <v>332</v>
      </c>
      <c r="B335" s="3"/>
      <c r="C335" s="3" t="s">
        <v>618</v>
      </c>
      <c r="D335" s="3" t="s">
        <v>715</v>
      </c>
      <c r="E335" s="3" t="s">
        <v>716</v>
      </c>
      <c r="F335" s="3" t="s">
        <v>10764</v>
      </c>
      <c r="G335" s="3" t="s">
        <v>718</v>
      </c>
    </row>
    <row r="336" spans="1:7">
      <c r="A336" s="293">
        <v>333</v>
      </c>
      <c r="B336" s="3"/>
      <c r="C336" s="3" t="s">
        <v>618</v>
      </c>
      <c r="D336" s="3" t="s">
        <v>719</v>
      </c>
      <c r="E336" s="3" t="s">
        <v>720</v>
      </c>
      <c r="F336" s="3" t="s">
        <v>10765</v>
      </c>
      <c r="G336" s="3" t="s">
        <v>722</v>
      </c>
    </row>
    <row r="337" spans="1:7">
      <c r="A337" s="293">
        <v>334</v>
      </c>
      <c r="B337" s="3"/>
      <c r="C337" s="3" t="s">
        <v>618</v>
      </c>
      <c r="D337" s="3" t="s">
        <v>723</v>
      </c>
      <c r="E337" s="3" t="s">
        <v>724</v>
      </c>
      <c r="F337" s="3" t="s">
        <v>10766</v>
      </c>
      <c r="G337" s="3" t="s">
        <v>726</v>
      </c>
    </row>
    <row r="338" spans="1:7">
      <c r="A338" s="293">
        <v>335</v>
      </c>
      <c r="B338" s="3"/>
      <c r="C338" s="3" t="s">
        <v>618</v>
      </c>
      <c r="D338" s="3" t="s">
        <v>727</v>
      </c>
      <c r="E338" s="3" t="s">
        <v>728</v>
      </c>
      <c r="F338" s="3" t="s">
        <v>10767</v>
      </c>
      <c r="G338" s="3" t="s">
        <v>730</v>
      </c>
    </row>
    <row r="339" spans="1:7">
      <c r="A339" s="293">
        <v>336</v>
      </c>
      <c r="B339" s="3"/>
      <c r="C339" s="3" t="s">
        <v>618</v>
      </c>
      <c r="D339" s="3" t="s">
        <v>731</v>
      </c>
      <c r="E339" s="3" t="s">
        <v>732</v>
      </c>
      <c r="F339" s="3" t="s">
        <v>10768</v>
      </c>
      <c r="G339" s="3" t="s">
        <v>734</v>
      </c>
    </row>
    <row r="340" spans="1:7">
      <c r="A340" s="293">
        <v>337</v>
      </c>
      <c r="B340" s="3"/>
      <c r="C340" s="3" t="s">
        <v>618</v>
      </c>
      <c r="D340" s="3" t="s">
        <v>735</v>
      </c>
      <c r="E340" s="3" t="s">
        <v>736</v>
      </c>
      <c r="F340" s="3" t="s">
        <v>10770</v>
      </c>
      <c r="G340" s="3" t="s">
        <v>738</v>
      </c>
    </row>
    <row r="341" spans="1:7">
      <c r="A341" s="293">
        <v>338</v>
      </c>
      <c r="B341" s="3"/>
      <c r="C341" s="3" t="s">
        <v>618</v>
      </c>
      <c r="D341" s="3" t="s">
        <v>739</v>
      </c>
      <c r="E341" s="3" t="s">
        <v>740</v>
      </c>
      <c r="F341" s="3" t="s">
        <v>10769</v>
      </c>
      <c r="G341" s="3" t="s">
        <v>742</v>
      </c>
    </row>
    <row r="342" spans="1:7">
      <c r="A342" s="293">
        <v>339</v>
      </c>
      <c r="B342" s="3"/>
      <c r="C342" s="3" t="s">
        <v>618</v>
      </c>
      <c r="D342" s="3" t="s">
        <v>743</v>
      </c>
      <c r="E342" s="3" t="s">
        <v>744</v>
      </c>
      <c r="F342" s="3" t="s">
        <v>745</v>
      </c>
      <c r="G342" s="3" t="s">
        <v>746</v>
      </c>
    </row>
    <row r="343" spans="1:7">
      <c r="A343" s="293">
        <v>340</v>
      </c>
      <c r="B343" s="3"/>
      <c r="C343" s="3" t="s">
        <v>618</v>
      </c>
      <c r="D343" s="3" t="s">
        <v>747</v>
      </c>
      <c r="E343" s="3" t="s">
        <v>10005</v>
      </c>
      <c r="F343" s="3" t="s">
        <v>10005</v>
      </c>
      <c r="G343" s="3" t="s">
        <v>748</v>
      </c>
    </row>
    <row r="344" spans="1:7">
      <c r="A344" s="293">
        <v>341</v>
      </c>
      <c r="B344" s="3"/>
      <c r="C344" s="3" t="s">
        <v>618</v>
      </c>
      <c r="D344" s="3" t="s">
        <v>749</v>
      </c>
      <c r="E344" s="3" t="s">
        <v>9095</v>
      </c>
      <c r="F344" s="3" t="s">
        <v>750</v>
      </c>
      <c r="G344" s="3" t="s">
        <v>751</v>
      </c>
    </row>
    <row r="345" spans="1:7">
      <c r="A345" s="293">
        <v>342</v>
      </c>
      <c r="B345" s="3"/>
      <c r="C345" s="3" t="s">
        <v>618</v>
      </c>
      <c r="D345" s="3" t="s">
        <v>752</v>
      </c>
      <c r="E345" s="3" t="s">
        <v>9096</v>
      </c>
      <c r="F345" s="3" t="s">
        <v>753</v>
      </c>
      <c r="G345" s="3" t="s">
        <v>754</v>
      </c>
    </row>
    <row r="346" spans="1:7">
      <c r="A346" s="293">
        <v>343</v>
      </c>
      <c r="B346" s="3"/>
      <c r="C346" s="3" t="s">
        <v>618</v>
      </c>
      <c r="D346" s="3" t="s">
        <v>755</v>
      </c>
      <c r="E346" s="3" t="s">
        <v>756</v>
      </c>
      <c r="F346" s="3" t="s">
        <v>757</v>
      </c>
      <c r="G346" s="3" t="s">
        <v>758</v>
      </c>
    </row>
    <row r="347" spans="1:7">
      <c r="A347" s="293">
        <v>344</v>
      </c>
      <c r="B347" s="3"/>
      <c r="C347" s="3" t="s">
        <v>618</v>
      </c>
      <c r="D347" s="3" t="s">
        <v>759</v>
      </c>
      <c r="E347" s="3" t="s">
        <v>760</v>
      </c>
      <c r="F347" s="3" t="s">
        <v>761</v>
      </c>
      <c r="G347" s="3" t="s">
        <v>762</v>
      </c>
    </row>
    <row r="348" spans="1:7">
      <c r="A348" s="293">
        <v>345</v>
      </c>
      <c r="B348" s="3"/>
      <c r="C348" s="3" t="s">
        <v>618</v>
      </c>
      <c r="D348" s="3" t="s">
        <v>763</v>
      </c>
      <c r="E348" s="3" t="s">
        <v>764</v>
      </c>
      <c r="F348" s="3" t="s">
        <v>765</v>
      </c>
      <c r="G348" s="3" t="s">
        <v>766</v>
      </c>
    </row>
    <row r="349" spans="1:7">
      <c r="A349" s="293">
        <v>346</v>
      </c>
      <c r="B349" s="3"/>
      <c r="C349" s="3" t="s">
        <v>618</v>
      </c>
      <c r="D349" s="3" t="s">
        <v>767</v>
      </c>
      <c r="E349" s="3" t="s">
        <v>768</v>
      </c>
      <c r="F349" s="3" t="s">
        <v>769</v>
      </c>
      <c r="G349" s="3" t="s">
        <v>770</v>
      </c>
    </row>
    <row r="350" spans="1:7">
      <c r="A350" s="293">
        <v>347</v>
      </c>
      <c r="B350" s="3"/>
      <c r="C350" s="3" t="s">
        <v>618</v>
      </c>
      <c r="D350" s="3" t="s">
        <v>771</v>
      </c>
      <c r="E350" s="3" t="s">
        <v>595</v>
      </c>
      <c r="F350" s="3" t="s">
        <v>596</v>
      </c>
      <c r="G350" s="3" t="s">
        <v>772</v>
      </c>
    </row>
    <row r="351" spans="1:7">
      <c r="A351" s="293">
        <v>348</v>
      </c>
      <c r="B351" s="3"/>
      <c r="C351" s="3" t="s">
        <v>618</v>
      </c>
      <c r="D351" s="3" t="s">
        <v>773</v>
      </c>
      <c r="E351" s="3" t="s">
        <v>12611</v>
      </c>
      <c r="F351" s="3" t="s">
        <v>10007</v>
      </c>
      <c r="G351" s="3" t="s">
        <v>10015</v>
      </c>
    </row>
    <row r="352" spans="1:7">
      <c r="A352" s="293">
        <v>349</v>
      </c>
      <c r="B352" s="3"/>
      <c r="C352" s="3" t="s">
        <v>618</v>
      </c>
      <c r="D352" s="3" t="s">
        <v>775</v>
      </c>
      <c r="E352" s="3" t="s">
        <v>776</v>
      </c>
      <c r="F352" s="3" t="s">
        <v>10006</v>
      </c>
      <c r="G352" s="3" t="s">
        <v>10016</v>
      </c>
    </row>
    <row r="353" spans="1:7">
      <c r="A353" s="293">
        <v>350</v>
      </c>
      <c r="B353" s="3"/>
      <c r="C353" s="3" t="s">
        <v>618</v>
      </c>
      <c r="D353" s="3" t="s">
        <v>778</v>
      </c>
      <c r="E353" s="3" t="s">
        <v>779</v>
      </c>
      <c r="F353" s="3" t="s">
        <v>10007</v>
      </c>
      <c r="G353" s="3" t="s">
        <v>10017</v>
      </c>
    </row>
    <row r="354" spans="1:7">
      <c r="A354" s="293">
        <v>351</v>
      </c>
      <c r="B354" s="3"/>
      <c r="C354" s="3" t="s">
        <v>618</v>
      </c>
      <c r="D354" s="3" t="s">
        <v>781</v>
      </c>
      <c r="E354" s="3" t="s">
        <v>5514</v>
      </c>
      <c r="F354" s="3" t="s">
        <v>782</v>
      </c>
      <c r="G354" s="3" t="s">
        <v>783</v>
      </c>
    </row>
    <row r="355" spans="1:7">
      <c r="A355" s="293">
        <v>352</v>
      </c>
      <c r="B355" s="3"/>
      <c r="C355" s="3" t="s">
        <v>618</v>
      </c>
      <c r="D355" s="3" t="s">
        <v>784</v>
      </c>
      <c r="E355" s="19" t="s">
        <v>7511</v>
      </c>
      <c r="F355" s="3" t="s">
        <v>628</v>
      </c>
      <c r="G355" s="3" t="s">
        <v>629</v>
      </c>
    </row>
    <row r="356" spans="1:7">
      <c r="A356" s="293">
        <v>353</v>
      </c>
      <c r="B356" s="3"/>
      <c r="C356" s="3" t="s">
        <v>618</v>
      </c>
      <c r="D356" s="3" t="s">
        <v>785</v>
      </c>
      <c r="E356" s="3" t="s">
        <v>786</v>
      </c>
      <c r="F356" s="3" t="s">
        <v>787</v>
      </c>
      <c r="G356" s="3" t="s">
        <v>788</v>
      </c>
    </row>
    <row r="357" spans="1:7">
      <c r="A357" s="293">
        <v>354</v>
      </c>
      <c r="B357" s="3"/>
      <c r="C357" s="3" t="s">
        <v>618</v>
      </c>
      <c r="D357" s="3" t="s">
        <v>789</v>
      </c>
      <c r="E357" s="3" t="s">
        <v>790</v>
      </c>
      <c r="F357" s="3" t="s">
        <v>791</v>
      </c>
      <c r="G357" s="3" t="s">
        <v>792</v>
      </c>
    </row>
    <row r="358" spans="1:7">
      <c r="A358" s="293">
        <v>355</v>
      </c>
      <c r="B358" s="3"/>
      <c r="C358" s="3" t="s">
        <v>618</v>
      </c>
      <c r="D358" s="3" t="s">
        <v>793</v>
      </c>
      <c r="E358" s="3" t="s">
        <v>794</v>
      </c>
      <c r="F358" s="3" t="s">
        <v>795</v>
      </c>
      <c r="G358" s="3" t="s">
        <v>796</v>
      </c>
    </row>
    <row r="359" spans="1:7">
      <c r="A359" s="293">
        <v>356</v>
      </c>
      <c r="B359" s="3"/>
      <c r="C359" s="3" t="s">
        <v>618</v>
      </c>
      <c r="D359" s="3" t="s">
        <v>797</v>
      </c>
      <c r="E359" s="3" t="s">
        <v>798</v>
      </c>
      <c r="F359" s="3" t="s">
        <v>799</v>
      </c>
      <c r="G359" s="3" t="s">
        <v>800</v>
      </c>
    </row>
    <row r="360" spans="1:7">
      <c r="A360" s="293">
        <v>357</v>
      </c>
      <c r="B360" s="3"/>
      <c r="C360" s="3" t="s">
        <v>618</v>
      </c>
      <c r="D360" s="3" t="s">
        <v>801</v>
      </c>
      <c r="E360" s="3" t="s">
        <v>802</v>
      </c>
      <c r="F360" s="3" t="s">
        <v>795</v>
      </c>
      <c r="G360" s="3" t="s">
        <v>796</v>
      </c>
    </row>
    <row r="361" spans="1:7">
      <c r="A361" s="293">
        <v>358</v>
      </c>
      <c r="B361" s="3"/>
      <c r="C361" s="3" t="s">
        <v>618</v>
      </c>
      <c r="D361" s="3" t="s">
        <v>803</v>
      </c>
      <c r="E361" s="3" t="s">
        <v>804</v>
      </c>
      <c r="F361" s="3" t="s">
        <v>805</v>
      </c>
      <c r="G361" s="3" t="s">
        <v>806</v>
      </c>
    </row>
    <row r="362" spans="1:7">
      <c r="A362" s="293">
        <v>359</v>
      </c>
      <c r="B362" s="3"/>
      <c r="C362" s="3" t="s">
        <v>618</v>
      </c>
      <c r="D362" s="3" t="s">
        <v>807</v>
      </c>
      <c r="E362" s="3" t="s">
        <v>808</v>
      </c>
      <c r="F362" s="3" t="s">
        <v>809</v>
      </c>
      <c r="G362" s="3" t="s">
        <v>810</v>
      </c>
    </row>
    <row r="363" spans="1:7">
      <c r="A363" s="293">
        <v>360</v>
      </c>
      <c r="B363" s="3"/>
      <c r="C363" s="3" t="s">
        <v>618</v>
      </c>
      <c r="D363" s="3" t="s">
        <v>811</v>
      </c>
      <c r="E363" s="3" t="s">
        <v>812</v>
      </c>
      <c r="F363" s="3" t="s">
        <v>813</v>
      </c>
      <c r="G363" s="3" t="s">
        <v>814</v>
      </c>
    </row>
    <row r="364" spans="1:7">
      <c r="A364" s="293">
        <v>361</v>
      </c>
      <c r="B364" s="3"/>
      <c r="C364" s="3" t="s">
        <v>618</v>
      </c>
      <c r="D364" s="3" t="s">
        <v>815</v>
      </c>
      <c r="E364" s="3" t="s">
        <v>816</v>
      </c>
      <c r="F364" s="3" t="s">
        <v>817</v>
      </c>
      <c r="G364" s="3" t="s">
        <v>818</v>
      </c>
    </row>
    <row r="365" spans="1:7">
      <c r="A365" s="293">
        <v>362</v>
      </c>
      <c r="B365" s="3"/>
      <c r="C365" s="3" t="s">
        <v>618</v>
      </c>
      <c r="D365" s="3" t="s">
        <v>819</v>
      </c>
      <c r="E365" s="3" t="s">
        <v>820</v>
      </c>
      <c r="F365" s="3" t="s">
        <v>821</v>
      </c>
      <c r="G365" s="3" t="s">
        <v>822</v>
      </c>
    </row>
    <row r="366" spans="1:7">
      <c r="A366" s="293">
        <v>363</v>
      </c>
      <c r="B366" s="3"/>
      <c r="C366" s="3" t="s">
        <v>618</v>
      </c>
      <c r="D366" s="3" t="s">
        <v>16658</v>
      </c>
      <c r="E366" s="3" t="s">
        <v>824</v>
      </c>
      <c r="F366" s="3" t="s">
        <v>63</v>
      </c>
      <c r="G366" s="3" t="s">
        <v>825</v>
      </c>
    </row>
    <row r="367" spans="1:7">
      <c r="A367" s="293">
        <v>364</v>
      </c>
      <c r="B367" s="3"/>
      <c r="C367" s="3" t="s">
        <v>618</v>
      </c>
      <c r="D367" s="3" t="s">
        <v>826</v>
      </c>
      <c r="E367" s="3" t="s">
        <v>827</v>
      </c>
      <c r="F367" s="3" t="s">
        <v>828</v>
      </c>
      <c r="G367" s="3" t="s">
        <v>829</v>
      </c>
    </row>
    <row r="368" spans="1:7">
      <c r="A368" s="293">
        <v>365</v>
      </c>
      <c r="B368" s="3"/>
      <c r="C368" s="3" t="s">
        <v>618</v>
      </c>
      <c r="D368" s="3" t="s">
        <v>830</v>
      </c>
      <c r="E368" s="3" t="s">
        <v>831</v>
      </c>
      <c r="F368" s="3" t="s">
        <v>832</v>
      </c>
      <c r="G368" s="3" t="s">
        <v>833</v>
      </c>
    </row>
    <row r="369" spans="1:7">
      <c r="A369" s="293">
        <v>366</v>
      </c>
      <c r="B369" s="3"/>
      <c r="C369" s="3" t="s">
        <v>618</v>
      </c>
      <c r="D369" s="3" t="s">
        <v>834</v>
      </c>
      <c r="E369" s="3" t="s">
        <v>835</v>
      </c>
      <c r="F369" s="3" t="s">
        <v>836</v>
      </c>
      <c r="G369" s="3" t="s">
        <v>837</v>
      </c>
    </row>
    <row r="370" spans="1:7">
      <c r="A370" s="293">
        <v>367</v>
      </c>
      <c r="B370" s="3"/>
      <c r="C370" s="3" t="s">
        <v>618</v>
      </c>
      <c r="D370" s="3" t="s">
        <v>838</v>
      </c>
      <c r="E370" s="3" t="s">
        <v>839</v>
      </c>
      <c r="F370" s="3" t="s">
        <v>840</v>
      </c>
      <c r="G370" s="3" t="s">
        <v>841</v>
      </c>
    </row>
    <row r="371" spans="1:7">
      <c r="A371" s="293">
        <v>368</v>
      </c>
      <c r="B371" s="3"/>
      <c r="C371" s="3" t="s">
        <v>618</v>
      </c>
      <c r="D371" s="3" t="s">
        <v>842</v>
      </c>
      <c r="E371" s="3" t="s">
        <v>843</v>
      </c>
      <c r="F371" s="3" t="s">
        <v>844</v>
      </c>
      <c r="G371" s="3" t="s">
        <v>845</v>
      </c>
    </row>
    <row r="372" spans="1:7">
      <c r="A372" s="293">
        <v>369</v>
      </c>
      <c r="B372" s="3"/>
      <c r="C372" s="3" t="s">
        <v>618</v>
      </c>
      <c r="D372" s="3" t="s">
        <v>846</v>
      </c>
      <c r="E372" s="3" t="s">
        <v>847</v>
      </c>
      <c r="F372" s="3" t="s">
        <v>848</v>
      </c>
      <c r="G372" s="3" t="s">
        <v>849</v>
      </c>
    </row>
    <row r="373" spans="1:7">
      <c r="A373" s="293">
        <v>370</v>
      </c>
      <c r="B373" s="3"/>
      <c r="C373" s="3" t="s">
        <v>618</v>
      </c>
      <c r="D373" s="3" t="s">
        <v>850</v>
      </c>
      <c r="E373" s="3" t="s">
        <v>851</v>
      </c>
      <c r="F373" s="3" t="s">
        <v>852</v>
      </c>
      <c r="G373" s="3" t="s">
        <v>853</v>
      </c>
    </row>
    <row r="374" spans="1:7">
      <c r="A374" s="293">
        <v>371</v>
      </c>
      <c r="B374" s="3"/>
      <c r="C374" s="3" t="s">
        <v>618</v>
      </c>
      <c r="D374" s="3" t="s">
        <v>854</v>
      </c>
      <c r="E374" s="3" t="s">
        <v>855</v>
      </c>
      <c r="F374" s="3" t="s">
        <v>856</v>
      </c>
      <c r="G374" s="3" t="s">
        <v>857</v>
      </c>
    </row>
    <row r="375" spans="1:7">
      <c r="A375" s="293">
        <v>372</v>
      </c>
      <c r="B375" s="3"/>
      <c r="C375" s="3" t="s">
        <v>618</v>
      </c>
      <c r="D375" s="3" t="s">
        <v>858</v>
      </c>
      <c r="E375" s="3" t="s">
        <v>859</v>
      </c>
      <c r="F375" s="3" t="s">
        <v>860</v>
      </c>
      <c r="G375" s="3" t="s">
        <v>861</v>
      </c>
    </row>
    <row r="376" spans="1:7">
      <c r="A376" s="293">
        <v>373</v>
      </c>
      <c r="B376" s="3"/>
      <c r="C376" s="3" t="s">
        <v>618</v>
      </c>
      <c r="D376" s="3" t="s">
        <v>862</v>
      </c>
      <c r="E376" s="3" t="s">
        <v>863</v>
      </c>
      <c r="F376" s="3" t="s">
        <v>864</v>
      </c>
      <c r="G376" s="3" t="s">
        <v>865</v>
      </c>
    </row>
    <row r="377" spans="1:7">
      <c r="A377" s="293">
        <v>374</v>
      </c>
      <c r="B377" s="3"/>
      <c r="C377" s="3" t="s">
        <v>618</v>
      </c>
      <c r="D377" s="3" t="s">
        <v>866</v>
      </c>
      <c r="E377" s="3" t="s">
        <v>867</v>
      </c>
      <c r="F377" s="3" t="s">
        <v>868</v>
      </c>
      <c r="G377" s="3" t="s">
        <v>869</v>
      </c>
    </row>
    <row r="378" spans="1:7">
      <c r="A378" s="293">
        <v>375</v>
      </c>
      <c r="B378" s="3"/>
      <c r="C378" s="3" t="s">
        <v>618</v>
      </c>
      <c r="D378" s="3" t="s">
        <v>870</v>
      </c>
      <c r="E378" s="3" t="s">
        <v>871</v>
      </c>
      <c r="F378" s="3" t="s">
        <v>6560</v>
      </c>
      <c r="G378" s="3" t="s">
        <v>6564</v>
      </c>
    </row>
    <row r="379" spans="1:7">
      <c r="A379" s="293">
        <v>376</v>
      </c>
      <c r="B379" s="3"/>
      <c r="C379" s="3" t="s">
        <v>618</v>
      </c>
      <c r="D379" s="3" t="s">
        <v>873</v>
      </c>
      <c r="E379" s="3" t="s">
        <v>874</v>
      </c>
      <c r="F379" s="3" t="s">
        <v>6561</v>
      </c>
      <c r="G379" s="3" t="s">
        <v>6563</v>
      </c>
    </row>
    <row r="380" spans="1:7">
      <c r="A380" s="293">
        <v>377</v>
      </c>
      <c r="B380" s="3"/>
      <c r="C380" s="3" t="s">
        <v>618</v>
      </c>
      <c r="D380" s="3" t="s">
        <v>876</v>
      </c>
      <c r="E380" s="3" t="s">
        <v>877</v>
      </c>
      <c r="F380" s="3" t="s">
        <v>6559</v>
      </c>
      <c r="G380" s="3" t="s">
        <v>6562</v>
      </c>
    </row>
    <row r="381" spans="1:7">
      <c r="A381" s="293">
        <v>378</v>
      </c>
      <c r="B381" s="3"/>
      <c r="C381" s="3" t="s">
        <v>618</v>
      </c>
      <c r="D381" s="3" t="s">
        <v>878</v>
      </c>
      <c r="E381" s="3" t="s">
        <v>879</v>
      </c>
      <c r="F381" s="3" t="s">
        <v>6566</v>
      </c>
      <c r="G381" s="3" t="s">
        <v>6565</v>
      </c>
    </row>
    <row r="382" spans="1:7">
      <c r="A382" s="293">
        <v>379</v>
      </c>
      <c r="B382" s="3"/>
      <c r="C382" s="3" t="s">
        <v>618</v>
      </c>
      <c r="D382" s="3" t="s">
        <v>881</v>
      </c>
      <c r="E382" s="3" t="s">
        <v>882</v>
      </c>
      <c r="F382" s="3" t="s">
        <v>883</v>
      </c>
      <c r="G382" s="3" t="s">
        <v>884</v>
      </c>
    </row>
    <row r="383" spans="1:7">
      <c r="A383" s="293">
        <v>380</v>
      </c>
      <c r="B383" s="3"/>
      <c r="C383" s="3" t="s">
        <v>618</v>
      </c>
      <c r="D383" s="3" t="s">
        <v>885</v>
      </c>
      <c r="E383" s="3" t="s">
        <v>886</v>
      </c>
      <c r="F383" s="3" t="s">
        <v>510</v>
      </c>
      <c r="G383" s="3" t="s">
        <v>887</v>
      </c>
    </row>
    <row r="384" spans="1:7">
      <c r="A384" s="293">
        <v>381</v>
      </c>
      <c r="B384" s="3"/>
      <c r="C384" s="3" t="s">
        <v>618</v>
      </c>
      <c r="D384" s="3" t="s">
        <v>888</v>
      </c>
      <c r="E384" s="3" t="s">
        <v>889</v>
      </c>
      <c r="F384" s="3" t="s">
        <v>890</v>
      </c>
      <c r="G384" s="3" t="s">
        <v>891</v>
      </c>
    </row>
    <row r="385" spans="1:7">
      <c r="A385" s="293">
        <v>382</v>
      </c>
      <c r="B385" s="3"/>
      <c r="C385" s="3" t="s">
        <v>618</v>
      </c>
      <c r="D385" s="3" t="s">
        <v>892</v>
      </c>
      <c r="E385" s="3" t="s">
        <v>893</v>
      </c>
      <c r="F385" s="3" t="s">
        <v>894</v>
      </c>
      <c r="G385" s="3" t="s">
        <v>895</v>
      </c>
    </row>
    <row r="386" spans="1:7">
      <c r="A386" s="293">
        <v>383</v>
      </c>
      <c r="B386" s="3"/>
      <c r="C386" s="3" t="s">
        <v>618</v>
      </c>
      <c r="D386" s="3" t="s">
        <v>896</v>
      </c>
      <c r="E386" s="3" t="s">
        <v>897</v>
      </c>
      <c r="F386" s="3" t="s">
        <v>898</v>
      </c>
      <c r="G386" s="3" t="s">
        <v>899</v>
      </c>
    </row>
    <row r="387" spans="1:7">
      <c r="A387" s="293">
        <v>384</v>
      </c>
      <c r="B387" s="3"/>
      <c r="C387" s="3" t="s">
        <v>618</v>
      </c>
      <c r="D387" s="3" t="s">
        <v>900</v>
      </c>
      <c r="E387" s="3" t="s">
        <v>901</v>
      </c>
      <c r="F387" s="3" t="s">
        <v>902</v>
      </c>
      <c r="G387" s="3" t="s">
        <v>903</v>
      </c>
    </row>
    <row r="388" spans="1:7">
      <c r="A388" s="293">
        <v>385</v>
      </c>
      <c r="B388" s="3"/>
      <c r="C388" s="3" t="s">
        <v>618</v>
      </c>
      <c r="D388" s="3" t="s">
        <v>904</v>
      </c>
      <c r="E388" s="3" t="s">
        <v>905</v>
      </c>
      <c r="F388" s="3" t="s">
        <v>906</v>
      </c>
      <c r="G388" s="3" t="s">
        <v>907</v>
      </c>
    </row>
    <row r="389" spans="1:7">
      <c r="A389" s="293">
        <v>386</v>
      </c>
      <c r="B389" s="3"/>
      <c r="C389" s="3" t="s">
        <v>618</v>
      </c>
      <c r="D389" s="3" t="s">
        <v>14179</v>
      </c>
      <c r="E389" s="3" t="s">
        <v>909</v>
      </c>
      <c r="F389" s="3" t="s">
        <v>910</v>
      </c>
      <c r="G389" s="3" t="s">
        <v>911</v>
      </c>
    </row>
    <row r="390" spans="1:7">
      <c r="A390" s="293">
        <v>387</v>
      </c>
      <c r="B390" s="3"/>
      <c r="C390" s="3" t="s">
        <v>618</v>
      </c>
      <c r="D390" s="3" t="s">
        <v>912</v>
      </c>
      <c r="E390" s="3" t="s">
        <v>7512</v>
      </c>
      <c r="F390" s="3" t="s">
        <v>913</v>
      </c>
      <c r="G390" s="3" t="s">
        <v>914</v>
      </c>
    </row>
    <row r="391" spans="1:7">
      <c r="A391" s="293">
        <v>388</v>
      </c>
      <c r="B391" s="3"/>
      <c r="C391" s="3" t="s">
        <v>618</v>
      </c>
      <c r="D391" s="3" t="s">
        <v>915</v>
      </c>
      <c r="E391" s="3" t="s">
        <v>916</v>
      </c>
      <c r="F391" s="3" t="s">
        <v>917</v>
      </c>
      <c r="G391" s="3" t="s">
        <v>918</v>
      </c>
    </row>
    <row r="392" spans="1:7">
      <c r="A392" s="293">
        <v>389</v>
      </c>
      <c r="B392" s="3"/>
      <c r="C392" s="3" t="s">
        <v>618</v>
      </c>
      <c r="D392" s="3" t="s">
        <v>919</v>
      </c>
      <c r="E392" s="3" t="s">
        <v>920</v>
      </c>
      <c r="F392" s="3" t="s">
        <v>921</v>
      </c>
      <c r="G392" s="3" t="s">
        <v>922</v>
      </c>
    </row>
    <row r="393" spans="1:7">
      <c r="A393" s="293">
        <v>390</v>
      </c>
      <c r="B393" s="3"/>
      <c r="C393" s="3" t="s">
        <v>618</v>
      </c>
      <c r="D393" s="3" t="s">
        <v>923</v>
      </c>
      <c r="E393" s="3" t="s">
        <v>924</v>
      </c>
      <c r="F393" s="3" t="s">
        <v>925</v>
      </c>
      <c r="G393" s="3" t="s">
        <v>926</v>
      </c>
    </row>
    <row r="394" spans="1:7">
      <c r="A394" s="293">
        <v>391</v>
      </c>
      <c r="B394" s="3"/>
      <c r="C394" s="3" t="s">
        <v>618</v>
      </c>
      <c r="D394" s="3" t="s">
        <v>6112</v>
      </c>
      <c r="E394" s="3" t="s">
        <v>928</v>
      </c>
      <c r="F394" s="3" t="s">
        <v>929</v>
      </c>
      <c r="G394" s="3" t="s">
        <v>930</v>
      </c>
    </row>
    <row r="395" spans="1:7">
      <c r="A395" s="293">
        <v>392</v>
      </c>
      <c r="B395" s="3"/>
      <c r="C395" s="3" t="s">
        <v>618</v>
      </c>
      <c r="D395" s="3" t="s">
        <v>931</v>
      </c>
      <c r="E395" s="3" t="s">
        <v>932</v>
      </c>
      <c r="F395" s="3" t="s">
        <v>933</v>
      </c>
      <c r="G395" s="3" t="s">
        <v>934</v>
      </c>
    </row>
    <row r="396" spans="1:7">
      <c r="A396" s="293">
        <v>393</v>
      </c>
      <c r="B396" s="3"/>
      <c r="C396" s="3" t="s">
        <v>618</v>
      </c>
      <c r="D396" s="3" t="s">
        <v>935</v>
      </c>
      <c r="E396" s="3" t="s">
        <v>936</v>
      </c>
      <c r="F396" s="3" t="s">
        <v>937</v>
      </c>
      <c r="G396" s="3" t="s">
        <v>938</v>
      </c>
    </row>
    <row r="397" spans="1:7">
      <c r="A397" s="293">
        <v>394</v>
      </c>
      <c r="B397" s="3"/>
      <c r="C397" s="3" t="s">
        <v>618</v>
      </c>
      <c r="D397" s="3" t="s">
        <v>939</v>
      </c>
      <c r="E397" s="3" t="s">
        <v>940</v>
      </c>
      <c r="F397" s="3" t="s">
        <v>941</v>
      </c>
      <c r="G397" s="3" t="s">
        <v>942</v>
      </c>
    </row>
    <row r="398" spans="1:7">
      <c r="A398" s="293">
        <v>395</v>
      </c>
      <c r="B398" s="3"/>
      <c r="C398" s="3" t="s">
        <v>618</v>
      </c>
      <c r="D398" s="3" t="s">
        <v>943</v>
      </c>
      <c r="E398" s="3" t="s">
        <v>944</v>
      </c>
      <c r="F398" s="3" t="s">
        <v>10332</v>
      </c>
      <c r="G398" s="3" t="s">
        <v>945</v>
      </c>
    </row>
    <row r="399" spans="1:7">
      <c r="A399" s="293">
        <v>396</v>
      </c>
      <c r="B399" s="3"/>
      <c r="C399" s="3" t="s">
        <v>618</v>
      </c>
      <c r="D399" s="3" t="s">
        <v>946</v>
      </c>
      <c r="E399" s="3" t="s">
        <v>947</v>
      </c>
      <c r="F399" s="3" t="s">
        <v>948</v>
      </c>
      <c r="G399" s="3" t="s">
        <v>949</v>
      </c>
    </row>
    <row r="400" spans="1:7">
      <c r="A400" s="293">
        <v>397</v>
      </c>
      <c r="B400" s="3"/>
      <c r="C400" s="3" t="s">
        <v>618</v>
      </c>
      <c r="D400" s="3" t="s">
        <v>11042</v>
      </c>
      <c r="E400" s="3" t="s">
        <v>11043</v>
      </c>
      <c r="F400" s="3" t="s">
        <v>11041</v>
      </c>
      <c r="G400" s="3" t="s">
        <v>8304</v>
      </c>
    </row>
    <row r="401" spans="1:7">
      <c r="A401" s="293">
        <v>398</v>
      </c>
      <c r="B401" s="3"/>
      <c r="C401" s="3" t="s">
        <v>618</v>
      </c>
      <c r="D401" s="3" t="s">
        <v>952</v>
      </c>
      <c r="E401" s="3" t="s">
        <v>953</v>
      </c>
      <c r="F401" s="3" t="s">
        <v>13406</v>
      </c>
      <c r="G401" s="3" t="s">
        <v>955</v>
      </c>
    </row>
    <row r="402" spans="1:7">
      <c r="A402" s="293">
        <v>399</v>
      </c>
      <c r="B402" s="3"/>
      <c r="C402" s="3" t="s">
        <v>618</v>
      </c>
      <c r="D402" s="3" t="s">
        <v>956</v>
      </c>
      <c r="E402" s="3" t="s">
        <v>957</v>
      </c>
      <c r="F402" s="3" t="s">
        <v>958</v>
      </c>
      <c r="G402" s="3" t="s">
        <v>959</v>
      </c>
    </row>
    <row r="403" spans="1:7">
      <c r="A403" s="293">
        <v>400</v>
      </c>
      <c r="B403" s="3"/>
      <c r="C403" s="3" t="s">
        <v>618</v>
      </c>
      <c r="D403" s="3" t="s">
        <v>960</v>
      </c>
      <c r="E403" s="3" t="s">
        <v>961</v>
      </c>
      <c r="F403" s="3" t="s">
        <v>962</v>
      </c>
      <c r="G403" s="3" t="s">
        <v>963</v>
      </c>
    </row>
    <row r="404" spans="1:7">
      <c r="A404" s="293">
        <v>401</v>
      </c>
      <c r="B404" s="3"/>
      <c r="C404" s="3" t="s">
        <v>618</v>
      </c>
      <c r="D404" s="3" t="s">
        <v>964</v>
      </c>
      <c r="E404" s="3" t="s">
        <v>965</v>
      </c>
      <c r="F404" s="3" t="s">
        <v>6424</v>
      </c>
      <c r="G404" s="3" t="s">
        <v>6423</v>
      </c>
    </row>
    <row r="405" spans="1:7">
      <c r="A405" s="293">
        <v>402</v>
      </c>
      <c r="B405" s="3"/>
      <c r="C405" s="3" t="s">
        <v>618</v>
      </c>
      <c r="D405" s="3" t="s">
        <v>967</v>
      </c>
      <c r="E405" s="3" t="s">
        <v>968</v>
      </c>
      <c r="F405" s="3" t="s">
        <v>969</v>
      </c>
      <c r="G405" s="3" t="s">
        <v>970</v>
      </c>
    </row>
    <row r="406" spans="1:7">
      <c r="A406" s="293">
        <v>403</v>
      </c>
      <c r="B406" s="3"/>
      <c r="C406" s="3" t="s">
        <v>618</v>
      </c>
      <c r="D406" s="3" t="s">
        <v>971</v>
      </c>
      <c r="E406" s="3" t="s">
        <v>972</v>
      </c>
      <c r="F406" s="3" t="s">
        <v>973</v>
      </c>
      <c r="G406" s="3" t="s">
        <v>974</v>
      </c>
    </row>
    <row r="407" spans="1:7">
      <c r="A407" s="293">
        <v>404</v>
      </c>
      <c r="B407" s="3"/>
      <c r="C407" s="3" t="s">
        <v>618</v>
      </c>
      <c r="D407" s="3" t="s">
        <v>975</v>
      </c>
      <c r="E407" s="3" t="s">
        <v>976</v>
      </c>
      <c r="F407" s="3" t="s">
        <v>977</v>
      </c>
      <c r="G407" s="3" t="s">
        <v>978</v>
      </c>
    </row>
    <row r="408" spans="1:7">
      <c r="A408" s="293">
        <v>405</v>
      </c>
      <c r="B408" s="3"/>
      <c r="C408" s="3" t="s">
        <v>618</v>
      </c>
      <c r="D408" s="3" t="s">
        <v>979</v>
      </c>
      <c r="E408" s="3" t="s">
        <v>980</v>
      </c>
      <c r="F408" s="3" t="s">
        <v>981</v>
      </c>
      <c r="G408" s="3" t="s">
        <v>982</v>
      </c>
    </row>
    <row r="409" spans="1:7">
      <c r="A409" s="293">
        <v>406</v>
      </c>
      <c r="B409" s="3"/>
      <c r="C409" s="3" t="s">
        <v>618</v>
      </c>
      <c r="D409" s="3" t="s">
        <v>983</v>
      </c>
      <c r="E409" s="3" t="s">
        <v>984</v>
      </c>
      <c r="F409" s="3" t="s">
        <v>985</v>
      </c>
      <c r="G409" s="3" t="s">
        <v>986</v>
      </c>
    </row>
    <row r="410" spans="1:7">
      <c r="A410" s="293">
        <v>407</v>
      </c>
      <c r="B410" s="3"/>
      <c r="C410" s="3" t="s">
        <v>618</v>
      </c>
      <c r="D410" s="3" t="s">
        <v>987</v>
      </c>
      <c r="E410" s="3" t="s">
        <v>988</v>
      </c>
      <c r="F410" s="3" t="s">
        <v>989</v>
      </c>
      <c r="G410" s="3" t="s">
        <v>990</v>
      </c>
    </row>
    <row r="411" spans="1:7">
      <c r="A411" s="293">
        <v>408</v>
      </c>
      <c r="B411" s="3"/>
      <c r="C411" s="3" t="s">
        <v>618</v>
      </c>
      <c r="D411" s="3" t="s">
        <v>991</v>
      </c>
      <c r="E411" s="3" t="s">
        <v>992</v>
      </c>
      <c r="F411" s="3" t="s">
        <v>993</v>
      </c>
      <c r="G411" s="3" t="s">
        <v>994</v>
      </c>
    </row>
    <row r="412" spans="1:7">
      <c r="A412" s="293">
        <v>409</v>
      </c>
      <c r="B412" s="3"/>
      <c r="C412" s="3" t="s">
        <v>618</v>
      </c>
      <c r="D412" s="3" t="s">
        <v>995</v>
      </c>
      <c r="E412" s="3" t="s">
        <v>996</v>
      </c>
      <c r="F412" s="3" t="s">
        <v>997</v>
      </c>
      <c r="G412" s="3" t="s">
        <v>998</v>
      </c>
    </row>
    <row r="413" spans="1:7">
      <c r="A413" s="293">
        <v>410</v>
      </c>
      <c r="B413" s="3"/>
      <c r="C413" s="3" t="s">
        <v>618</v>
      </c>
      <c r="D413" s="3" t="s">
        <v>999</v>
      </c>
      <c r="E413" s="3" t="s">
        <v>1000</v>
      </c>
      <c r="F413" s="3" t="s">
        <v>16578</v>
      </c>
      <c r="G413" s="3" t="s">
        <v>16579</v>
      </c>
    </row>
    <row r="414" spans="1:7">
      <c r="A414" s="293">
        <v>411</v>
      </c>
      <c r="B414" s="3"/>
      <c r="C414" s="3" t="s">
        <v>618</v>
      </c>
      <c r="D414" s="3" t="s">
        <v>1001</v>
      </c>
      <c r="E414" s="3" t="s">
        <v>1002</v>
      </c>
      <c r="F414" s="3" t="s">
        <v>15303</v>
      </c>
      <c r="G414" s="3" t="s">
        <v>1004</v>
      </c>
    </row>
    <row r="415" spans="1:7" s="93" customFormat="1">
      <c r="A415" s="293">
        <v>412</v>
      </c>
      <c r="B415" s="94"/>
      <c r="C415" s="94" t="s">
        <v>618</v>
      </c>
      <c r="D415" s="94" t="s">
        <v>15304</v>
      </c>
      <c r="E415" s="94" t="s">
        <v>15305</v>
      </c>
      <c r="F415" s="94" t="s">
        <v>15306</v>
      </c>
      <c r="G415" s="94" t="s">
        <v>1004</v>
      </c>
    </row>
    <row r="416" spans="1:7">
      <c r="A416" s="293">
        <v>413</v>
      </c>
      <c r="B416" s="3"/>
      <c r="C416" s="3" t="s">
        <v>618</v>
      </c>
      <c r="D416" s="3" t="s">
        <v>1005</v>
      </c>
      <c r="E416" s="3" t="s">
        <v>1006</v>
      </c>
      <c r="F416" s="3" t="s">
        <v>1007</v>
      </c>
      <c r="G416" s="3" t="s">
        <v>1008</v>
      </c>
    </row>
    <row r="417" spans="1:7">
      <c r="A417" s="293">
        <v>414</v>
      </c>
      <c r="B417" s="3"/>
      <c r="C417" s="3" t="s">
        <v>618</v>
      </c>
      <c r="D417" s="3" t="s">
        <v>1009</v>
      </c>
      <c r="E417" s="3" t="s">
        <v>1010</v>
      </c>
      <c r="F417" s="3" t="s">
        <v>1011</v>
      </c>
      <c r="G417" s="3" t="s">
        <v>1012</v>
      </c>
    </row>
    <row r="418" spans="1:7">
      <c r="A418" s="293">
        <v>415</v>
      </c>
      <c r="B418" s="3"/>
      <c r="C418" s="3" t="s">
        <v>618</v>
      </c>
      <c r="D418" s="3" t="s">
        <v>1013</v>
      </c>
      <c r="E418" s="3" t="s">
        <v>1014</v>
      </c>
      <c r="F418" s="3" t="s">
        <v>1015</v>
      </c>
      <c r="G418" s="3" t="s">
        <v>1016</v>
      </c>
    </row>
    <row r="419" spans="1:7">
      <c r="A419" s="293">
        <v>416</v>
      </c>
      <c r="B419" s="3"/>
      <c r="C419" s="3" t="s">
        <v>618</v>
      </c>
      <c r="D419" s="3" t="s">
        <v>23661</v>
      </c>
      <c r="E419" s="3" t="s">
        <v>1018</v>
      </c>
      <c r="F419" s="3" t="s">
        <v>6299</v>
      </c>
      <c r="G419" s="3" t="s">
        <v>8291</v>
      </c>
    </row>
    <row r="420" spans="1:7" s="21" customFormat="1">
      <c r="A420" s="293">
        <v>417</v>
      </c>
      <c r="B420" s="19"/>
      <c r="C420" s="19" t="s">
        <v>618</v>
      </c>
      <c r="D420" s="19" t="s">
        <v>8289</v>
      </c>
      <c r="E420" s="19" t="s">
        <v>8290</v>
      </c>
      <c r="F420" s="19" t="s">
        <v>6300</v>
      </c>
      <c r="G420" s="19" t="s">
        <v>8292</v>
      </c>
    </row>
    <row r="421" spans="1:7">
      <c r="A421" s="293">
        <v>418</v>
      </c>
      <c r="B421" s="3"/>
      <c r="C421" s="3" t="s">
        <v>618</v>
      </c>
      <c r="D421" s="3" t="s">
        <v>1020</v>
      </c>
      <c r="E421" s="3" t="s">
        <v>1021</v>
      </c>
      <c r="F421" s="3" t="s">
        <v>1022</v>
      </c>
      <c r="G421" s="3" t="s">
        <v>1023</v>
      </c>
    </row>
    <row r="422" spans="1:7">
      <c r="A422" s="293">
        <v>419</v>
      </c>
      <c r="B422" s="3"/>
      <c r="C422" s="3" t="s">
        <v>618</v>
      </c>
      <c r="D422" s="3" t="s">
        <v>1024</v>
      </c>
      <c r="E422" s="3" t="s">
        <v>1025</v>
      </c>
      <c r="F422" s="3" t="s">
        <v>1022</v>
      </c>
      <c r="G422" s="3" t="s">
        <v>1023</v>
      </c>
    </row>
    <row r="423" spans="1:7">
      <c r="A423" s="293">
        <v>420</v>
      </c>
      <c r="B423" s="3"/>
      <c r="C423" s="3" t="s">
        <v>618</v>
      </c>
      <c r="D423" s="3" t="s">
        <v>1026</v>
      </c>
      <c r="E423" s="3" t="s">
        <v>1027</v>
      </c>
      <c r="F423" s="3" t="s">
        <v>1028</v>
      </c>
      <c r="G423" s="3" t="s">
        <v>1029</v>
      </c>
    </row>
    <row r="424" spans="1:7">
      <c r="A424" s="293">
        <v>421</v>
      </c>
      <c r="B424" s="3"/>
      <c r="C424" s="3" t="s">
        <v>618</v>
      </c>
      <c r="D424" s="3" t="s">
        <v>1030</v>
      </c>
      <c r="E424" s="3" t="s">
        <v>1031</v>
      </c>
      <c r="F424" s="3" t="s">
        <v>1032</v>
      </c>
      <c r="G424" s="3" t="s">
        <v>1033</v>
      </c>
    </row>
    <row r="425" spans="1:7">
      <c r="A425" s="293">
        <v>422</v>
      </c>
      <c r="B425" s="3"/>
      <c r="C425" s="3" t="s">
        <v>618</v>
      </c>
      <c r="D425" s="3" t="s">
        <v>1034</v>
      </c>
      <c r="E425" s="3" t="s">
        <v>1035</v>
      </c>
      <c r="F425" s="3" t="s">
        <v>1036</v>
      </c>
      <c r="G425" s="3" t="s">
        <v>1037</v>
      </c>
    </row>
    <row r="426" spans="1:7">
      <c r="A426" s="293">
        <v>423</v>
      </c>
      <c r="B426" s="3"/>
      <c r="C426" s="3" t="s">
        <v>618</v>
      </c>
      <c r="D426" s="3" t="s">
        <v>1038</v>
      </c>
      <c r="E426" s="3" t="s">
        <v>1039</v>
      </c>
      <c r="F426" s="3" t="s">
        <v>1040</v>
      </c>
      <c r="G426" s="3" t="s">
        <v>1041</v>
      </c>
    </row>
    <row r="427" spans="1:7">
      <c r="A427" s="293">
        <v>424</v>
      </c>
      <c r="B427" s="3"/>
      <c r="C427" s="3" t="s">
        <v>618</v>
      </c>
      <c r="D427" s="3" t="s">
        <v>1042</v>
      </c>
      <c r="E427" s="3" t="s">
        <v>1043</v>
      </c>
      <c r="F427" s="3" t="s">
        <v>1044</v>
      </c>
      <c r="G427" s="3" t="s">
        <v>1045</v>
      </c>
    </row>
    <row r="428" spans="1:7">
      <c r="A428" s="293">
        <v>425</v>
      </c>
      <c r="B428" s="3"/>
      <c r="C428" s="3" t="s">
        <v>618</v>
      </c>
      <c r="D428" s="3" t="s">
        <v>1046</v>
      </c>
      <c r="E428" s="3" t="s">
        <v>1047</v>
      </c>
      <c r="F428" s="3" t="s">
        <v>1048</v>
      </c>
      <c r="G428" s="3" t="s">
        <v>1049</v>
      </c>
    </row>
    <row r="429" spans="1:7">
      <c r="A429" s="293">
        <v>426</v>
      </c>
      <c r="B429" s="3"/>
      <c r="C429" s="3" t="s">
        <v>618</v>
      </c>
      <c r="D429" s="3" t="s">
        <v>1050</v>
      </c>
      <c r="E429" s="3" t="s">
        <v>1051</v>
      </c>
      <c r="F429" s="3" t="s">
        <v>1052</v>
      </c>
      <c r="G429" s="3" t="s">
        <v>1053</v>
      </c>
    </row>
    <row r="430" spans="1:7">
      <c r="A430" s="293">
        <v>427</v>
      </c>
      <c r="B430" s="3"/>
      <c r="C430" s="3" t="s">
        <v>618</v>
      </c>
      <c r="D430" s="3" t="s">
        <v>1054</v>
      </c>
      <c r="E430" s="3" t="s">
        <v>1055</v>
      </c>
      <c r="F430" s="3" t="s">
        <v>1056</v>
      </c>
      <c r="G430" s="3" t="s">
        <v>1057</v>
      </c>
    </row>
    <row r="431" spans="1:7">
      <c r="A431" s="293">
        <v>428</v>
      </c>
      <c r="B431" s="3"/>
      <c r="C431" s="3" t="s">
        <v>618</v>
      </c>
      <c r="D431" s="3" t="s">
        <v>1058</v>
      </c>
      <c r="E431" s="3" t="s">
        <v>1059</v>
      </c>
      <c r="F431" s="3" t="s">
        <v>1060</v>
      </c>
      <c r="G431" s="3" t="s">
        <v>1061</v>
      </c>
    </row>
    <row r="432" spans="1:7">
      <c r="A432" s="293">
        <v>429</v>
      </c>
      <c r="B432" s="3"/>
      <c r="C432" s="3" t="s">
        <v>618</v>
      </c>
      <c r="D432" s="3" t="s">
        <v>1062</v>
      </c>
      <c r="E432" s="3" t="s">
        <v>1063</v>
      </c>
      <c r="F432" s="3" t="s">
        <v>1064</v>
      </c>
      <c r="G432" s="3" t="s">
        <v>1065</v>
      </c>
    </row>
    <row r="433" spans="1:7">
      <c r="A433" s="293">
        <v>430</v>
      </c>
      <c r="B433" s="3"/>
      <c r="C433" s="3" t="s">
        <v>618</v>
      </c>
      <c r="D433" s="3" t="s">
        <v>1066</v>
      </c>
      <c r="E433" s="3" t="s">
        <v>1067</v>
      </c>
      <c r="F433" s="3" t="s">
        <v>1068</v>
      </c>
      <c r="G433" s="3" t="s">
        <v>1069</v>
      </c>
    </row>
    <row r="434" spans="1:7">
      <c r="A434" s="293">
        <v>431</v>
      </c>
      <c r="B434" s="3"/>
      <c r="C434" s="3" t="s">
        <v>618</v>
      </c>
      <c r="D434" s="3" t="s">
        <v>1070</v>
      </c>
      <c r="E434" s="3" t="s">
        <v>1071</v>
      </c>
      <c r="F434" s="3" t="s">
        <v>1072</v>
      </c>
      <c r="G434" s="3" t="s">
        <v>1073</v>
      </c>
    </row>
    <row r="435" spans="1:7">
      <c r="A435" s="293">
        <v>432</v>
      </c>
      <c r="B435" s="3"/>
      <c r="C435" s="3" t="s">
        <v>618</v>
      </c>
      <c r="D435" s="3" t="s">
        <v>1074</v>
      </c>
      <c r="E435" s="3" t="s">
        <v>4245</v>
      </c>
      <c r="F435" s="3" t="s">
        <v>4245</v>
      </c>
      <c r="G435" s="3" t="s">
        <v>1076</v>
      </c>
    </row>
    <row r="436" spans="1:7">
      <c r="A436" s="293">
        <v>433</v>
      </c>
      <c r="B436" s="3"/>
      <c r="C436" s="3" t="s">
        <v>618</v>
      </c>
      <c r="D436" s="3" t="s">
        <v>1077</v>
      </c>
      <c r="E436" s="3" t="s">
        <v>1078</v>
      </c>
      <c r="F436" s="3" t="s">
        <v>1079</v>
      </c>
      <c r="G436" s="3" t="s">
        <v>1080</v>
      </c>
    </row>
    <row r="437" spans="1:7">
      <c r="A437" s="293">
        <v>434</v>
      </c>
      <c r="B437" s="3"/>
      <c r="C437" s="3" t="s">
        <v>618</v>
      </c>
      <c r="D437" s="19" t="s">
        <v>11148</v>
      </c>
      <c r="E437" s="3" t="s">
        <v>1082</v>
      </c>
      <c r="F437" s="3" t="s">
        <v>1083</v>
      </c>
      <c r="G437" s="3" t="s">
        <v>1084</v>
      </c>
    </row>
    <row r="438" spans="1:7">
      <c r="A438" s="293">
        <v>435</v>
      </c>
      <c r="B438" s="3"/>
      <c r="C438" s="3" t="s">
        <v>618</v>
      </c>
      <c r="D438" s="3" t="s">
        <v>1085</v>
      </c>
      <c r="E438" s="3" t="s">
        <v>1086</v>
      </c>
      <c r="F438" s="3" t="s">
        <v>1087</v>
      </c>
      <c r="G438" s="3" t="s">
        <v>1088</v>
      </c>
    </row>
    <row r="439" spans="1:7">
      <c r="A439" s="293">
        <v>436</v>
      </c>
      <c r="B439" s="3"/>
      <c r="C439" s="3" t="s">
        <v>618</v>
      </c>
      <c r="D439" s="3" t="s">
        <v>1089</v>
      </c>
      <c r="E439" s="3" t="s">
        <v>1090</v>
      </c>
      <c r="F439" s="3" t="s">
        <v>1091</v>
      </c>
      <c r="G439" s="3" t="s">
        <v>1092</v>
      </c>
    </row>
    <row r="440" spans="1:7">
      <c r="A440" s="293">
        <v>437</v>
      </c>
      <c r="B440" s="3"/>
      <c r="C440" s="3" t="s">
        <v>618</v>
      </c>
      <c r="D440" s="3" t="s">
        <v>1093</v>
      </c>
      <c r="E440" s="3" t="s">
        <v>1094</v>
      </c>
      <c r="F440" s="3" t="s">
        <v>1095</v>
      </c>
      <c r="G440" s="3" t="s">
        <v>1096</v>
      </c>
    </row>
    <row r="441" spans="1:7">
      <c r="A441" s="293">
        <v>438</v>
      </c>
      <c r="B441" s="3"/>
      <c r="C441" s="3" t="s">
        <v>618</v>
      </c>
      <c r="D441" s="3" t="s">
        <v>1097</v>
      </c>
      <c r="E441" s="3" t="s">
        <v>1098</v>
      </c>
      <c r="F441" s="3" t="s">
        <v>1099</v>
      </c>
      <c r="G441" s="3" t="s">
        <v>1100</v>
      </c>
    </row>
    <row r="442" spans="1:7">
      <c r="A442" s="293">
        <v>439</v>
      </c>
      <c r="B442" s="3"/>
      <c r="C442" s="3" t="s">
        <v>618</v>
      </c>
      <c r="D442" s="3" t="s">
        <v>1101</v>
      </c>
      <c r="E442" s="3" t="s">
        <v>1102</v>
      </c>
      <c r="F442" s="3" t="s">
        <v>1103</v>
      </c>
      <c r="G442" s="3" t="s">
        <v>1104</v>
      </c>
    </row>
    <row r="443" spans="1:7">
      <c r="A443" s="293">
        <v>440</v>
      </c>
      <c r="B443" s="3"/>
      <c r="C443" s="3" t="s">
        <v>618</v>
      </c>
      <c r="D443" s="3" t="s">
        <v>1105</v>
      </c>
      <c r="E443" s="3" t="s">
        <v>1106</v>
      </c>
      <c r="F443" s="3" t="s">
        <v>1107</v>
      </c>
      <c r="G443" s="3" t="s">
        <v>1108</v>
      </c>
    </row>
    <row r="444" spans="1:7">
      <c r="A444" s="293">
        <v>441</v>
      </c>
      <c r="B444" s="3"/>
      <c r="C444" s="3" t="s">
        <v>618</v>
      </c>
      <c r="D444" s="3" t="s">
        <v>1109</v>
      </c>
      <c r="E444" s="3" t="s">
        <v>1110</v>
      </c>
      <c r="F444" s="3" t="s">
        <v>1111</v>
      </c>
      <c r="G444" s="3" t="s">
        <v>1112</v>
      </c>
    </row>
    <row r="445" spans="1:7">
      <c r="A445" s="293">
        <v>442</v>
      </c>
      <c r="B445" s="3"/>
      <c r="C445" s="3" t="s">
        <v>618</v>
      </c>
      <c r="D445" s="3" t="s">
        <v>1113</v>
      </c>
      <c r="E445" s="3" t="s">
        <v>1114</v>
      </c>
      <c r="F445" s="3" t="s">
        <v>1115</v>
      </c>
      <c r="G445" s="3" t="s">
        <v>1116</v>
      </c>
    </row>
    <row r="446" spans="1:7">
      <c r="A446" s="293">
        <v>443</v>
      </c>
      <c r="B446" s="3"/>
      <c r="C446" s="3" t="s">
        <v>618</v>
      </c>
      <c r="D446" s="3" t="s">
        <v>1117</v>
      </c>
      <c r="E446" s="3" t="s">
        <v>1118</v>
      </c>
      <c r="F446" s="3" t="s">
        <v>1119</v>
      </c>
      <c r="G446" s="3" t="s">
        <v>1120</v>
      </c>
    </row>
    <row r="447" spans="1:7">
      <c r="A447" s="293">
        <v>444</v>
      </c>
      <c r="B447" s="3"/>
      <c r="C447" s="3" t="s">
        <v>618</v>
      </c>
      <c r="D447" s="3" t="s">
        <v>1121</v>
      </c>
      <c r="E447" s="3" t="s">
        <v>1122</v>
      </c>
      <c r="F447" s="3" t="s">
        <v>1123</v>
      </c>
      <c r="G447" s="3" t="s">
        <v>1124</v>
      </c>
    </row>
    <row r="448" spans="1:7">
      <c r="A448" s="293">
        <v>445</v>
      </c>
      <c r="B448" s="3"/>
      <c r="C448" s="3" t="s">
        <v>618</v>
      </c>
      <c r="D448" s="3" t="s">
        <v>1125</v>
      </c>
      <c r="E448" s="3" t="s">
        <v>1126</v>
      </c>
      <c r="F448" s="3" t="s">
        <v>1127</v>
      </c>
      <c r="G448" s="3" t="s">
        <v>1128</v>
      </c>
    </row>
    <row r="449" spans="1:7">
      <c r="A449" s="293">
        <v>446</v>
      </c>
      <c r="B449" s="3"/>
      <c r="C449" s="3" t="s">
        <v>618</v>
      </c>
      <c r="D449" s="3" t="s">
        <v>1129</v>
      </c>
      <c r="E449" s="3" t="s">
        <v>1130</v>
      </c>
      <c r="F449" s="3" t="s">
        <v>1131</v>
      </c>
      <c r="G449" s="3" t="s">
        <v>1132</v>
      </c>
    </row>
    <row r="450" spans="1:7">
      <c r="A450" s="293">
        <v>447</v>
      </c>
      <c r="B450" s="3"/>
      <c r="C450" s="3" t="s">
        <v>618</v>
      </c>
      <c r="D450" s="3" t="s">
        <v>1133</v>
      </c>
      <c r="E450" s="3" t="s">
        <v>1134</v>
      </c>
      <c r="F450" s="3" t="s">
        <v>1135</v>
      </c>
      <c r="G450" s="3" t="s">
        <v>1136</v>
      </c>
    </row>
    <row r="451" spans="1:7">
      <c r="A451" s="293">
        <v>448</v>
      </c>
      <c r="B451" s="3"/>
      <c r="C451" s="3" t="s">
        <v>618</v>
      </c>
      <c r="D451" s="3" t="s">
        <v>1137</v>
      </c>
      <c r="E451" s="3" t="s">
        <v>1138</v>
      </c>
      <c r="F451" s="3" t="s">
        <v>1139</v>
      </c>
      <c r="G451" s="3" t="s">
        <v>1140</v>
      </c>
    </row>
    <row r="452" spans="1:7">
      <c r="A452" s="293">
        <v>449</v>
      </c>
      <c r="B452" s="3"/>
      <c r="C452" s="3" t="s">
        <v>618</v>
      </c>
      <c r="D452" s="3" t="s">
        <v>1141</v>
      </c>
      <c r="E452" s="3" t="s">
        <v>1142</v>
      </c>
      <c r="F452" s="3" t="s">
        <v>1143</v>
      </c>
      <c r="G452" s="3" t="s">
        <v>1144</v>
      </c>
    </row>
    <row r="453" spans="1:7">
      <c r="A453" s="293">
        <v>450</v>
      </c>
      <c r="B453" s="3"/>
      <c r="C453" s="3" t="s">
        <v>618</v>
      </c>
      <c r="D453" s="3" t="s">
        <v>1145</v>
      </c>
      <c r="E453" s="3" t="s">
        <v>1146</v>
      </c>
      <c r="F453" s="3" t="s">
        <v>1147</v>
      </c>
      <c r="G453" s="3" t="s">
        <v>1148</v>
      </c>
    </row>
    <row r="454" spans="1:7">
      <c r="A454" s="293">
        <v>451</v>
      </c>
      <c r="B454" s="3"/>
      <c r="C454" s="3" t="s">
        <v>618</v>
      </c>
      <c r="D454" s="3" t="s">
        <v>16173</v>
      </c>
      <c r="E454" s="3" t="s">
        <v>1150</v>
      </c>
      <c r="F454" s="3" t="s">
        <v>1151</v>
      </c>
      <c r="G454" s="3" t="s">
        <v>1152</v>
      </c>
    </row>
    <row r="455" spans="1:7">
      <c r="A455" s="293">
        <v>452</v>
      </c>
      <c r="B455" s="3"/>
      <c r="C455" s="3" t="s">
        <v>618</v>
      </c>
      <c r="D455" s="3" t="s">
        <v>1153</v>
      </c>
      <c r="E455" s="3" t="s">
        <v>1154</v>
      </c>
      <c r="F455" s="3" t="s">
        <v>1155</v>
      </c>
      <c r="G455" s="3" t="s">
        <v>1156</v>
      </c>
    </row>
    <row r="456" spans="1:7">
      <c r="A456" s="293">
        <v>453</v>
      </c>
      <c r="B456" s="3"/>
      <c r="C456" s="3" t="s">
        <v>618</v>
      </c>
      <c r="D456" s="3" t="s">
        <v>1157</v>
      </c>
      <c r="E456" s="3" t="s">
        <v>1158</v>
      </c>
      <c r="F456" s="3" t="s">
        <v>1159</v>
      </c>
      <c r="G456" s="3" t="s">
        <v>1160</v>
      </c>
    </row>
    <row r="457" spans="1:7">
      <c r="A457" s="293">
        <v>454</v>
      </c>
      <c r="B457" s="3"/>
      <c r="C457" s="3" t="s">
        <v>618</v>
      </c>
      <c r="D457" s="3" t="s">
        <v>1161</v>
      </c>
      <c r="E457" s="3" t="s">
        <v>1162</v>
      </c>
      <c r="F457" s="3" t="s">
        <v>1163</v>
      </c>
      <c r="G457" s="3" t="s">
        <v>1164</v>
      </c>
    </row>
    <row r="458" spans="1:7">
      <c r="A458" s="293">
        <v>455</v>
      </c>
      <c r="B458" s="3"/>
      <c r="C458" s="3" t="s">
        <v>618</v>
      </c>
      <c r="D458" s="3" t="s">
        <v>1165</v>
      </c>
      <c r="E458" s="3" t="s">
        <v>1166</v>
      </c>
      <c r="F458" s="3" t="s">
        <v>1167</v>
      </c>
      <c r="G458" s="3" t="s">
        <v>1168</v>
      </c>
    </row>
    <row r="459" spans="1:7">
      <c r="A459" s="293">
        <v>456</v>
      </c>
      <c r="B459" s="3"/>
      <c r="C459" s="3" t="s">
        <v>618</v>
      </c>
      <c r="D459" s="3" t="s">
        <v>1169</v>
      </c>
      <c r="E459" s="3" t="s">
        <v>1170</v>
      </c>
      <c r="F459" s="3" t="s">
        <v>1171</v>
      </c>
      <c r="G459" s="3" t="s">
        <v>1172</v>
      </c>
    </row>
    <row r="460" spans="1:7">
      <c r="A460" s="293">
        <v>457</v>
      </c>
      <c r="B460" s="3"/>
      <c r="C460" s="3" t="s">
        <v>618</v>
      </c>
      <c r="D460" s="3" t="s">
        <v>1173</v>
      </c>
      <c r="E460" s="3" t="s">
        <v>1174</v>
      </c>
      <c r="F460" s="3" t="s">
        <v>1175</v>
      </c>
      <c r="G460" s="3" t="s">
        <v>1176</v>
      </c>
    </row>
    <row r="461" spans="1:7">
      <c r="A461" s="293">
        <v>458</v>
      </c>
      <c r="B461" s="3"/>
      <c r="C461" s="3" t="s">
        <v>618</v>
      </c>
      <c r="D461" s="3" t="s">
        <v>1177</v>
      </c>
      <c r="E461" s="3" t="s">
        <v>1178</v>
      </c>
      <c r="F461" s="3" t="s">
        <v>1179</v>
      </c>
      <c r="G461" s="3" t="s">
        <v>1180</v>
      </c>
    </row>
    <row r="462" spans="1:7">
      <c r="A462" s="293">
        <v>459</v>
      </c>
      <c r="B462" s="3"/>
      <c r="C462" s="3" t="s">
        <v>618</v>
      </c>
      <c r="D462" s="3" t="s">
        <v>1181</v>
      </c>
      <c r="E462" s="3" t="s">
        <v>1182</v>
      </c>
      <c r="F462" s="3" t="s">
        <v>1183</v>
      </c>
      <c r="G462" s="3" t="s">
        <v>1184</v>
      </c>
    </row>
    <row r="463" spans="1:7">
      <c r="A463" s="293">
        <v>460</v>
      </c>
      <c r="B463" s="3"/>
      <c r="C463" s="3" t="s">
        <v>618</v>
      </c>
      <c r="D463" s="3" t="s">
        <v>1185</v>
      </c>
      <c r="E463" s="3" t="s">
        <v>1186</v>
      </c>
      <c r="F463" s="3" t="s">
        <v>1187</v>
      </c>
      <c r="G463" s="3" t="s">
        <v>1188</v>
      </c>
    </row>
    <row r="464" spans="1:7">
      <c r="A464" s="293">
        <v>461</v>
      </c>
      <c r="B464" s="3"/>
      <c r="C464" s="3" t="s">
        <v>618</v>
      </c>
      <c r="D464" s="3" t="s">
        <v>1189</v>
      </c>
      <c r="E464" s="3" t="s">
        <v>1190</v>
      </c>
      <c r="F464" s="3" t="s">
        <v>1191</v>
      </c>
      <c r="G464" s="3" t="s">
        <v>1192</v>
      </c>
    </row>
    <row r="465" spans="1:7">
      <c r="A465" s="293">
        <v>462</v>
      </c>
      <c r="B465" s="3"/>
      <c r="C465" s="3" t="s">
        <v>618</v>
      </c>
      <c r="D465" s="3" t="s">
        <v>1193</v>
      </c>
      <c r="E465" s="3" t="s">
        <v>1</v>
      </c>
      <c r="F465" s="3" t="s">
        <v>1191</v>
      </c>
      <c r="G465" s="3" t="s">
        <v>1192</v>
      </c>
    </row>
    <row r="466" spans="1:7">
      <c r="A466" s="293">
        <v>463</v>
      </c>
      <c r="B466" s="3"/>
      <c r="C466" s="3" t="s">
        <v>618</v>
      </c>
      <c r="D466" s="3" t="s">
        <v>1194</v>
      </c>
      <c r="E466" s="3" t="s">
        <v>1195</v>
      </c>
      <c r="F466" s="3" t="s">
        <v>1196</v>
      </c>
      <c r="G466" s="3" t="s">
        <v>1197</v>
      </c>
    </row>
    <row r="467" spans="1:7">
      <c r="A467" s="293">
        <v>464</v>
      </c>
      <c r="B467" s="3"/>
      <c r="C467" s="3" t="s">
        <v>618</v>
      </c>
      <c r="D467" s="3" t="s">
        <v>1198</v>
      </c>
      <c r="E467" s="3" t="s">
        <v>1199</v>
      </c>
      <c r="F467" s="3" t="s">
        <v>1200</v>
      </c>
      <c r="G467" s="3" t="s">
        <v>1201</v>
      </c>
    </row>
    <row r="468" spans="1:7">
      <c r="A468" s="293">
        <v>465</v>
      </c>
      <c r="B468" s="3"/>
      <c r="C468" s="3" t="s">
        <v>618</v>
      </c>
      <c r="D468" s="3" t="s">
        <v>1202</v>
      </c>
      <c r="E468" s="3" t="s">
        <v>1203</v>
      </c>
      <c r="F468" s="3" t="s">
        <v>921</v>
      </c>
      <c r="G468" s="3" t="s">
        <v>922</v>
      </c>
    </row>
    <row r="469" spans="1:7">
      <c r="A469" s="293">
        <v>466</v>
      </c>
      <c r="B469" s="3"/>
      <c r="C469" s="3" t="s">
        <v>618</v>
      </c>
      <c r="D469" s="3" t="s">
        <v>1204</v>
      </c>
      <c r="E469" s="3" t="s">
        <v>1205</v>
      </c>
      <c r="F469" s="3" t="s">
        <v>1206</v>
      </c>
      <c r="G469" s="3" t="s">
        <v>1207</v>
      </c>
    </row>
    <row r="470" spans="1:7">
      <c r="A470" s="293">
        <v>467</v>
      </c>
      <c r="B470" s="3"/>
      <c r="C470" s="3" t="s">
        <v>618</v>
      </c>
      <c r="D470" s="3" t="s">
        <v>1208</v>
      </c>
      <c r="E470" s="3" t="s">
        <v>1209</v>
      </c>
      <c r="F470" s="3" t="s">
        <v>1210</v>
      </c>
      <c r="G470" s="3" t="s">
        <v>1211</v>
      </c>
    </row>
    <row r="471" spans="1:7">
      <c r="A471" s="293">
        <v>468</v>
      </c>
      <c r="B471" s="3"/>
      <c r="C471" s="3" t="s">
        <v>618</v>
      </c>
      <c r="D471" s="3" t="s">
        <v>1212</v>
      </c>
      <c r="E471" s="3" t="s">
        <v>1213</v>
      </c>
      <c r="F471" s="3" t="s">
        <v>1214</v>
      </c>
      <c r="G471" s="3" t="s">
        <v>1215</v>
      </c>
    </row>
    <row r="472" spans="1:7">
      <c r="A472" s="293">
        <v>469</v>
      </c>
      <c r="B472" s="3"/>
      <c r="C472" s="3" t="s">
        <v>618</v>
      </c>
      <c r="D472" s="3" t="s">
        <v>1216</v>
      </c>
      <c r="E472" s="3" t="s">
        <v>1217</v>
      </c>
      <c r="F472" s="3" t="s">
        <v>1218</v>
      </c>
      <c r="G472" s="3" t="s">
        <v>1219</v>
      </c>
    </row>
    <row r="473" spans="1:7">
      <c r="A473" s="293">
        <v>470</v>
      </c>
      <c r="B473" s="3"/>
      <c r="C473" s="3" t="s">
        <v>618</v>
      </c>
      <c r="D473" s="3" t="s">
        <v>1220</v>
      </c>
      <c r="E473" s="3" t="s">
        <v>1221</v>
      </c>
      <c r="F473" s="3" t="s">
        <v>1222</v>
      </c>
      <c r="G473" s="3" t="s">
        <v>1223</v>
      </c>
    </row>
    <row r="474" spans="1:7">
      <c r="A474" s="293">
        <v>471</v>
      </c>
      <c r="B474" s="3"/>
      <c r="C474" s="3" t="s">
        <v>618</v>
      </c>
      <c r="D474" s="3" t="s">
        <v>1224</v>
      </c>
      <c r="E474" s="3" t="s">
        <v>1225</v>
      </c>
      <c r="F474" s="3" t="s">
        <v>1226</v>
      </c>
      <c r="G474" s="3" t="s">
        <v>1227</v>
      </c>
    </row>
    <row r="475" spans="1:7">
      <c r="A475" s="293">
        <v>472</v>
      </c>
      <c r="B475" s="3"/>
      <c r="C475" s="3" t="s">
        <v>618</v>
      </c>
      <c r="D475" s="3" t="s">
        <v>1228</v>
      </c>
      <c r="E475" s="3" t="s">
        <v>1229</v>
      </c>
      <c r="F475" s="3" t="s">
        <v>1230</v>
      </c>
      <c r="G475" s="3" t="s">
        <v>1231</v>
      </c>
    </row>
    <row r="476" spans="1:7">
      <c r="A476" s="293">
        <v>473</v>
      </c>
      <c r="B476" s="3"/>
      <c r="C476" s="3" t="s">
        <v>618</v>
      </c>
      <c r="D476" s="3" t="s">
        <v>1232</v>
      </c>
      <c r="E476" s="3" t="s">
        <v>1233</v>
      </c>
      <c r="F476" s="3" t="s">
        <v>1234</v>
      </c>
      <c r="G476" s="3" t="s">
        <v>1235</v>
      </c>
    </row>
    <row r="477" spans="1:7">
      <c r="A477" s="293">
        <v>474</v>
      </c>
      <c r="B477" s="3"/>
      <c r="C477" s="3" t="s">
        <v>618</v>
      </c>
      <c r="D477" s="3" t="s">
        <v>1236</v>
      </c>
      <c r="E477" s="3" t="s">
        <v>1237</v>
      </c>
      <c r="F477" s="3" t="s">
        <v>1238</v>
      </c>
      <c r="G477" s="3" t="s">
        <v>1239</v>
      </c>
    </row>
    <row r="478" spans="1:7">
      <c r="A478" s="293">
        <v>475</v>
      </c>
      <c r="B478" s="3"/>
      <c r="C478" s="3" t="s">
        <v>618</v>
      </c>
      <c r="D478" s="19" t="s">
        <v>1240</v>
      </c>
      <c r="E478" s="19" t="s">
        <v>11128</v>
      </c>
      <c r="F478" s="3" t="s">
        <v>1241</v>
      </c>
      <c r="G478" s="3" t="s">
        <v>1242</v>
      </c>
    </row>
    <row r="479" spans="1:7">
      <c r="A479" s="293">
        <v>476</v>
      </c>
      <c r="B479" s="3"/>
      <c r="C479" s="3" t="s">
        <v>618</v>
      </c>
      <c r="D479" s="3" t="s">
        <v>1243</v>
      </c>
      <c r="E479" s="3" t="s">
        <v>1244</v>
      </c>
      <c r="F479" s="3" t="s">
        <v>1245</v>
      </c>
      <c r="G479" s="3" t="s">
        <v>1246</v>
      </c>
    </row>
    <row r="480" spans="1:7">
      <c r="A480" s="293">
        <v>477</v>
      </c>
      <c r="B480" s="3"/>
      <c r="C480" s="3" t="s">
        <v>618</v>
      </c>
      <c r="D480" s="3" t="s">
        <v>1247</v>
      </c>
      <c r="E480" s="3" t="s">
        <v>6055</v>
      </c>
      <c r="F480" s="3" t="s">
        <v>1248</v>
      </c>
      <c r="G480" s="3" t="s">
        <v>1249</v>
      </c>
    </row>
    <row r="481" spans="1:7">
      <c r="A481" s="293">
        <v>478</v>
      </c>
      <c r="B481" s="3"/>
      <c r="C481" s="3" t="s">
        <v>618</v>
      </c>
      <c r="D481" s="3" t="s">
        <v>1250</v>
      </c>
      <c r="E481" s="3" t="s">
        <v>6056</v>
      </c>
      <c r="F481" s="3" t="s">
        <v>1251</v>
      </c>
      <c r="G481" s="3" t="s">
        <v>1252</v>
      </c>
    </row>
    <row r="482" spans="1:7">
      <c r="A482" s="293">
        <v>479</v>
      </c>
      <c r="B482" s="3"/>
      <c r="C482" s="3" t="s">
        <v>618</v>
      </c>
      <c r="D482" s="3" t="s">
        <v>1253</v>
      </c>
      <c r="E482" s="3" t="s">
        <v>1254</v>
      </c>
      <c r="F482" s="3" t="s">
        <v>1255</v>
      </c>
      <c r="G482" s="3" t="s">
        <v>1256</v>
      </c>
    </row>
    <row r="483" spans="1:7">
      <c r="A483" s="293">
        <v>480</v>
      </c>
      <c r="B483" s="3"/>
      <c r="C483" s="3" t="s">
        <v>618</v>
      </c>
      <c r="D483" s="3" t="s">
        <v>1257</v>
      </c>
      <c r="E483" s="3" t="s">
        <v>1258</v>
      </c>
      <c r="F483" s="3" t="s">
        <v>1259</v>
      </c>
      <c r="G483" s="3" t="s">
        <v>1260</v>
      </c>
    </row>
    <row r="484" spans="1:7">
      <c r="A484" s="293">
        <v>481</v>
      </c>
      <c r="B484" s="3"/>
      <c r="C484" s="3" t="s">
        <v>618</v>
      </c>
      <c r="D484" s="3" t="s">
        <v>16174</v>
      </c>
      <c r="E484" s="3" t="s">
        <v>1262</v>
      </c>
      <c r="F484" s="3" t="s">
        <v>1263</v>
      </c>
      <c r="G484" s="3" t="s">
        <v>1264</v>
      </c>
    </row>
    <row r="485" spans="1:7">
      <c r="A485" s="293">
        <v>482</v>
      </c>
      <c r="B485" s="3"/>
      <c r="C485" s="3" t="s">
        <v>618</v>
      </c>
      <c r="D485" s="3" t="s">
        <v>1265</v>
      </c>
      <c r="E485" s="3" t="s">
        <v>1266</v>
      </c>
      <c r="F485" s="3" t="s">
        <v>1267</v>
      </c>
      <c r="G485" s="3" t="s">
        <v>1268</v>
      </c>
    </row>
    <row r="486" spans="1:7">
      <c r="A486" s="293">
        <v>483</v>
      </c>
      <c r="B486" s="3"/>
      <c r="C486" s="3" t="s">
        <v>618</v>
      </c>
      <c r="D486" s="3" t="s">
        <v>1269</v>
      </c>
      <c r="E486" s="3" t="s">
        <v>1270</v>
      </c>
      <c r="F486" s="3" t="s">
        <v>1263</v>
      </c>
      <c r="G486" s="3" t="s">
        <v>1264</v>
      </c>
    </row>
    <row r="487" spans="1:7">
      <c r="A487" s="293">
        <v>484</v>
      </c>
      <c r="B487" s="3"/>
      <c r="C487" s="3" t="s">
        <v>618</v>
      </c>
      <c r="D487" s="3" t="s">
        <v>1271</v>
      </c>
      <c r="E487" s="3" t="s">
        <v>1272</v>
      </c>
      <c r="F487" s="3" t="s">
        <v>1273</v>
      </c>
      <c r="G487" s="3" t="s">
        <v>1274</v>
      </c>
    </row>
    <row r="488" spans="1:7">
      <c r="A488" s="293">
        <v>485</v>
      </c>
      <c r="B488" s="3"/>
      <c r="C488" s="3" t="s">
        <v>618</v>
      </c>
      <c r="D488" s="3" t="s">
        <v>1275</v>
      </c>
      <c r="E488" s="3" t="s">
        <v>1276</v>
      </c>
      <c r="F488" s="3" t="s">
        <v>1277</v>
      </c>
      <c r="G488" s="3" t="s">
        <v>1278</v>
      </c>
    </row>
    <row r="489" spans="1:7">
      <c r="A489" s="293">
        <v>486</v>
      </c>
      <c r="B489" s="3"/>
      <c r="C489" s="3" t="s">
        <v>618</v>
      </c>
      <c r="D489" s="3" t="s">
        <v>15194</v>
      </c>
      <c r="E489" s="3" t="s">
        <v>10137</v>
      </c>
      <c r="F489" s="19" t="s">
        <v>10137</v>
      </c>
      <c r="G489" s="3" t="s">
        <v>10142</v>
      </c>
    </row>
    <row r="490" spans="1:7">
      <c r="A490" s="293">
        <v>487</v>
      </c>
      <c r="B490" s="3"/>
      <c r="C490" s="3" t="s">
        <v>618</v>
      </c>
      <c r="D490" s="3" t="s">
        <v>1282</v>
      </c>
      <c r="E490" s="19" t="s">
        <v>10137</v>
      </c>
      <c r="F490" s="19" t="s">
        <v>10137</v>
      </c>
      <c r="G490" s="3" t="s">
        <v>10142</v>
      </c>
    </row>
    <row r="491" spans="1:7">
      <c r="A491" s="293">
        <v>488</v>
      </c>
      <c r="B491" s="3"/>
      <c r="C491" s="3" t="s">
        <v>618</v>
      </c>
      <c r="D491" s="3" t="s">
        <v>1283</v>
      </c>
      <c r="E491" s="3" t="s">
        <v>1284</v>
      </c>
      <c r="F491" s="3" t="s">
        <v>1285</v>
      </c>
      <c r="G491" s="3" t="s">
        <v>1286</v>
      </c>
    </row>
    <row r="492" spans="1:7">
      <c r="A492" s="293">
        <v>489</v>
      </c>
      <c r="B492" s="3"/>
      <c r="C492" s="3" t="s">
        <v>618</v>
      </c>
      <c r="D492" s="3" t="s">
        <v>1287</v>
      </c>
      <c r="E492" s="3" t="s">
        <v>1288</v>
      </c>
      <c r="F492" s="3" t="s">
        <v>1289</v>
      </c>
      <c r="G492" s="3" t="s">
        <v>1290</v>
      </c>
    </row>
    <row r="493" spans="1:7">
      <c r="A493" s="293">
        <v>490</v>
      </c>
      <c r="B493" s="3"/>
      <c r="C493" s="3" t="s">
        <v>618</v>
      </c>
      <c r="D493" s="3" t="s">
        <v>1291</v>
      </c>
      <c r="E493" s="3" t="s">
        <v>1292</v>
      </c>
      <c r="F493" s="3" t="s">
        <v>1293</v>
      </c>
      <c r="G493" s="3" t="s">
        <v>1294</v>
      </c>
    </row>
    <row r="494" spans="1:7">
      <c r="A494" s="293">
        <v>491</v>
      </c>
      <c r="B494" s="3"/>
      <c r="C494" s="3" t="s">
        <v>618</v>
      </c>
      <c r="D494" s="3" t="s">
        <v>1295</v>
      </c>
      <c r="E494" s="3" t="s">
        <v>9712</v>
      </c>
      <c r="F494" s="3" t="s">
        <v>9711</v>
      </c>
      <c r="G494" s="3" t="s">
        <v>1296</v>
      </c>
    </row>
    <row r="495" spans="1:7">
      <c r="A495" s="293">
        <v>492</v>
      </c>
      <c r="B495" s="3"/>
      <c r="C495" s="3" t="s">
        <v>618</v>
      </c>
      <c r="D495" s="3" t="s">
        <v>1297</v>
      </c>
      <c r="E495" s="3" t="s">
        <v>1298</v>
      </c>
      <c r="F495" s="3" t="s">
        <v>1299</v>
      </c>
      <c r="G495" s="3" t="s">
        <v>1300</v>
      </c>
    </row>
    <row r="496" spans="1:7">
      <c r="A496" s="293">
        <v>493</v>
      </c>
      <c r="B496" s="3"/>
      <c r="C496" s="3" t="s">
        <v>618</v>
      </c>
      <c r="D496" s="3" t="s">
        <v>1301</v>
      </c>
      <c r="E496" s="3" t="s">
        <v>1302</v>
      </c>
      <c r="F496" s="3" t="s">
        <v>977</v>
      </c>
      <c r="G496" s="3" t="s">
        <v>978</v>
      </c>
    </row>
    <row r="497" spans="1:7">
      <c r="A497" s="293">
        <v>494</v>
      </c>
      <c r="B497" s="3"/>
      <c r="C497" s="3" t="s">
        <v>618</v>
      </c>
      <c r="D497" s="3" t="s">
        <v>1303</v>
      </c>
      <c r="E497" s="3" t="s">
        <v>1304</v>
      </c>
      <c r="F497" s="3" t="s">
        <v>130</v>
      </c>
      <c r="G497" s="3" t="s">
        <v>1305</v>
      </c>
    </row>
    <row r="498" spans="1:7">
      <c r="A498" s="293">
        <v>495</v>
      </c>
      <c r="B498" s="3"/>
      <c r="C498" s="3" t="s">
        <v>618</v>
      </c>
      <c r="D498" s="3" t="s">
        <v>1306</v>
      </c>
      <c r="E498" s="3" t="s">
        <v>1307</v>
      </c>
      <c r="F498" s="3" t="s">
        <v>1308</v>
      </c>
      <c r="G498" s="3" t="s">
        <v>1309</v>
      </c>
    </row>
    <row r="499" spans="1:7">
      <c r="A499" s="293">
        <v>496</v>
      </c>
      <c r="B499" s="3"/>
      <c r="C499" s="3" t="s">
        <v>618</v>
      </c>
      <c r="D499" s="19" t="s">
        <v>1310</v>
      </c>
      <c r="E499" s="3" t="s">
        <v>1311</v>
      </c>
      <c r="F499" s="3" t="s">
        <v>1234</v>
      </c>
      <c r="G499" s="3" t="s">
        <v>1235</v>
      </c>
    </row>
    <row r="500" spans="1:7">
      <c r="A500" s="293">
        <v>497</v>
      </c>
      <c r="B500" s="3"/>
      <c r="C500" s="3" t="s">
        <v>618</v>
      </c>
      <c r="D500" s="3" t="s">
        <v>1312</v>
      </c>
      <c r="E500" s="3" t="s">
        <v>1313</v>
      </c>
      <c r="F500" s="3" t="s">
        <v>1314</v>
      </c>
      <c r="G500" s="3" t="s">
        <v>1315</v>
      </c>
    </row>
    <row r="501" spans="1:7">
      <c r="A501" s="293">
        <v>498</v>
      </c>
      <c r="B501" s="3"/>
      <c r="C501" s="3" t="s">
        <v>618</v>
      </c>
      <c r="D501" s="3" t="s">
        <v>1316</v>
      </c>
      <c r="E501" s="3" t="s">
        <v>1317</v>
      </c>
      <c r="F501" s="3" t="s">
        <v>8305</v>
      </c>
      <c r="G501" s="3" t="s">
        <v>8306</v>
      </c>
    </row>
    <row r="502" spans="1:7">
      <c r="A502" s="293">
        <v>499</v>
      </c>
      <c r="B502" s="3"/>
      <c r="C502" s="3" t="s">
        <v>618</v>
      </c>
      <c r="D502" s="3" t="s">
        <v>1318</v>
      </c>
      <c r="E502" s="3" t="s">
        <v>1319</v>
      </c>
      <c r="F502" s="19" t="s">
        <v>8293</v>
      </c>
      <c r="G502" s="3" t="s">
        <v>8307</v>
      </c>
    </row>
    <row r="503" spans="1:7">
      <c r="A503" s="293">
        <v>500</v>
      </c>
      <c r="B503" s="3"/>
      <c r="C503" s="3" t="s">
        <v>618</v>
      </c>
      <c r="D503" s="3" t="s">
        <v>1320</v>
      </c>
      <c r="E503" s="3" t="s">
        <v>1319</v>
      </c>
      <c r="F503" s="3" t="s">
        <v>8293</v>
      </c>
      <c r="G503" s="3" t="s">
        <v>1321</v>
      </c>
    </row>
    <row r="504" spans="1:7">
      <c r="A504" s="293">
        <v>501</v>
      </c>
      <c r="B504" s="3"/>
      <c r="C504" s="3" t="s">
        <v>618</v>
      </c>
      <c r="D504" s="3" t="s">
        <v>1322</v>
      </c>
      <c r="E504" s="3" t="s">
        <v>1323</v>
      </c>
      <c r="F504" s="3" t="s">
        <v>1324</v>
      </c>
      <c r="G504" s="3" t="s">
        <v>1325</v>
      </c>
    </row>
    <row r="505" spans="1:7">
      <c r="A505" s="293">
        <v>502</v>
      </c>
      <c r="B505" s="3"/>
      <c r="C505" s="3" t="s">
        <v>618</v>
      </c>
      <c r="D505" s="3" t="s">
        <v>1326</v>
      </c>
      <c r="E505" s="3" t="s">
        <v>1327</v>
      </c>
      <c r="F505" s="3" t="s">
        <v>1277</v>
      </c>
      <c r="G505" s="3" t="s">
        <v>1278</v>
      </c>
    </row>
    <row r="506" spans="1:7">
      <c r="A506" s="293">
        <v>503</v>
      </c>
      <c r="B506" s="3"/>
      <c r="C506" s="3" t="s">
        <v>618</v>
      </c>
      <c r="D506" s="3" t="s">
        <v>1328</v>
      </c>
      <c r="E506" s="3" t="s">
        <v>1329</v>
      </c>
      <c r="F506" s="3" t="s">
        <v>1330</v>
      </c>
      <c r="G506" s="3" t="s">
        <v>1331</v>
      </c>
    </row>
    <row r="507" spans="1:7">
      <c r="A507" s="293">
        <v>504</v>
      </c>
      <c r="B507" s="14"/>
      <c r="C507" s="3" t="s">
        <v>91</v>
      </c>
      <c r="D507" s="15" t="s">
        <v>5937</v>
      </c>
      <c r="E507" s="15" t="s">
        <v>5941</v>
      </c>
      <c r="F507" s="15" t="s">
        <v>5945</v>
      </c>
      <c r="G507" s="15" t="s">
        <v>5950</v>
      </c>
    </row>
    <row r="508" spans="1:7">
      <c r="A508" s="293">
        <v>505</v>
      </c>
      <c r="B508" s="16"/>
      <c r="C508" s="3" t="s">
        <v>91</v>
      </c>
      <c r="D508" s="3" t="s">
        <v>5938</v>
      </c>
      <c r="E508" s="11" t="s">
        <v>5942</v>
      </c>
      <c r="F508" s="11" t="s">
        <v>5946</v>
      </c>
      <c r="G508" s="3" t="s">
        <v>5951</v>
      </c>
    </row>
    <row r="509" spans="1:7">
      <c r="A509" s="293">
        <v>506</v>
      </c>
      <c r="B509" s="16"/>
      <c r="C509" s="3" t="s">
        <v>91</v>
      </c>
      <c r="D509" s="11" t="s">
        <v>5943</v>
      </c>
      <c r="E509" s="11" t="s">
        <v>5939</v>
      </c>
      <c r="F509" s="11" t="s">
        <v>5947</v>
      </c>
      <c r="G509" s="3" t="s">
        <v>5949</v>
      </c>
    </row>
    <row r="510" spans="1:7">
      <c r="A510" s="293">
        <v>507</v>
      </c>
      <c r="B510" s="16"/>
      <c r="C510" s="3" t="s">
        <v>91</v>
      </c>
      <c r="D510" s="11" t="s">
        <v>5944</v>
      </c>
      <c r="E510" s="11" t="s">
        <v>5940</v>
      </c>
      <c r="F510" s="11" t="s">
        <v>5948</v>
      </c>
      <c r="G510" s="3" t="s">
        <v>5952</v>
      </c>
    </row>
    <row r="511" spans="1:7">
      <c r="A511" s="293">
        <v>508</v>
      </c>
      <c r="B511" s="16"/>
      <c r="C511" s="3" t="s">
        <v>5273</v>
      </c>
      <c r="D511" s="3" t="s">
        <v>3803</v>
      </c>
      <c r="E511" s="11" t="s">
        <v>5980</v>
      </c>
      <c r="F511" s="3" t="s">
        <v>5990</v>
      </c>
      <c r="G511" s="3" t="s">
        <v>5992</v>
      </c>
    </row>
    <row r="512" spans="1:7">
      <c r="A512" s="293">
        <v>509</v>
      </c>
      <c r="B512" s="16"/>
      <c r="C512" s="3" t="s">
        <v>5273</v>
      </c>
      <c r="D512" s="3" t="s">
        <v>3807</v>
      </c>
      <c r="E512" s="11" t="s">
        <v>5981</v>
      </c>
      <c r="F512" s="11" t="s">
        <v>5991</v>
      </c>
      <c r="G512" s="3" t="s">
        <v>5993</v>
      </c>
    </row>
    <row r="513" spans="1:7">
      <c r="A513" s="293">
        <v>510</v>
      </c>
      <c r="B513" s="16"/>
      <c r="C513" s="3" t="s">
        <v>5273</v>
      </c>
      <c r="D513" s="3" t="s">
        <v>3811</v>
      </c>
      <c r="E513" s="11" t="s">
        <v>812</v>
      </c>
      <c r="F513" s="3" t="s">
        <v>5989</v>
      </c>
      <c r="G513" s="3" t="s">
        <v>5994</v>
      </c>
    </row>
    <row r="514" spans="1:7">
      <c r="A514" s="293">
        <v>511</v>
      </c>
      <c r="B514" s="16"/>
      <c r="C514" s="3" t="s">
        <v>5273</v>
      </c>
      <c r="D514" s="3" t="s">
        <v>3815</v>
      </c>
      <c r="E514" s="11" t="s">
        <v>3818</v>
      </c>
      <c r="F514" s="11" t="s">
        <v>5986</v>
      </c>
      <c r="G514" s="3" t="s">
        <v>5995</v>
      </c>
    </row>
    <row r="515" spans="1:7">
      <c r="A515" s="293">
        <v>512</v>
      </c>
      <c r="B515" s="16"/>
      <c r="C515" s="3" t="s">
        <v>5273</v>
      </c>
      <c r="D515" s="3" t="s">
        <v>3819</v>
      </c>
      <c r="E515" s="11" t="s">
        <v>3822</v>
      </c>
      <c r="F515" s="11" t="s">
        <v>5987</v>
      </c>
      <c r="G515" s="3" t="s">
        <v>5996</v>
      </c>
    </row>
    <row r="516" spans="1:7">
      <c r="A516" s="293">
        <v>513</v>
      </c>
      <c r="B516" s="16"/>
      <c r="C516" s="3" t="s">
        <v>5273</v>
      </c>
      <c r="D516" s="3" t="s">
        <v>3823</v>
      </c>
      <c r="E516" s="11" t="s">
        <v>3826</v>
      </c>
      <c r="F516" s="11" t="s">
        <v>5988</v>
      </c>
      <c r="G516" s="3" t="s">
        <v>5997</v>
      </c>
    </row>
    <row r="517" spans="1:7">
      <c r="A517" s="293">
        <v>514</v>
      </c>
      <c r="B517" s="16"/>
      <c r="C517" s="3" t="s">
        <v>5273</v>
      </c>
      <c r="D517" s="3" t="s">
        <v>3827</v>
      </c>
      <c r="E517" s="11" t="s">
        <v>3830</v>
      </c>
      <c r="F517" s="11" t="s">
        <v>5984</v>
      </c>
      <c r="G517" s="3" t="s">
        <v>5998</v>
      </c>
    </row>
    <row r="518" spans="1:7">
      <c r="A518" s="293">
        <v>515</v>
      </c>
      <c r="B518" s="16"/>
      <c r="C518" s="3" t="s">
        <v>5273</v>
      </c>
      <c r="D518" s="3" t="s">
        <v>3831</v>
      </c>
      <c r="E518" s="11" t="s">
        <v>3834</v>
      </c>
      <c r="F518" s="11" t="s">
        <v>1123</v>
      </c>
      <c r="G518" s="3" t="s">
        <v>5999</v>
      </c>
    </row>
    <row r="519" spans="1:7">
      <c r="A519" s="293">
        <v>516</v>
      </c>
      <c r="B519" s="16"/>
      <c r="C519" s="3" t="s">
        <v>5273</v>
      </c>
      <c r="D519" s="3" t="s">
        <v>2137</v>
      </c>
      <c r="E519" s="11" t="s">
        <v>3835</v>
      </c>
      <c r="F519" s="11" t="s">
        <v>5985</v>
      </c>
      <c r="G519" s="3" t="s">
        <v>6000</v>
      </c>
    </row>
    <row r="520" spans="1:7">
      <c r="A520" s="293">
        <v>517</v>
      </c>
      <c r="B520" s="16"/>
      <c r="C520" s="3" t="s">
        <v>5273</v>
      </c>
      <c r="D520" s="3" t="s">
        <v>3836</v>
      </c>
      <c r="E520" s="11" t="s">
        <v>5982</v>
      </c>
      <c r="F520" s="3" t="s">
        <v>5982</v>
      </c>
      <c r="G520" s="3" t="s">
        <v>6001</v>
      </c>
    </row>
    <row r="521" spans="1:7">
      <c r="A521" s="293">
        <v>518</v>
      </c>
      <c r="B521" s="16"/>
      <c r="C521" s="3" t="s">
        <v>5273</v>
      </c>
      <c r="D521" s="3" t="s">
        <v>3840</v>
      </c>
      <c r="E521" s="11" t="s">
        <v>5983</v>
      </c>
      <c r="F521" s="3" t="s">
        <v>5983</v>
      </c>
      <c r="G521" s="3" t="s">
        <v>6002</v>
      </c>
    </row>
    <row r="522" spans="1:7">
      <c r="A522" s="293">
        <v>519</v>
      </c>
      <c r="B522" s="16"/>
      <c r="C522" s="3" t="s">
        <v>618</v>
      </c>
      <c r="D522" s="3" t="s">
        <v>6003</v>
      </c>
      <c r="E522" s="11" t="s">
        <v>6004</v>
      </c>
      <c r="F522" s="11" t="s">
        <v>6005</v>
      </c>
      <c r="G522" s="3"/>
    </row>
    <row r="523" spans="1:7">
      <c r="A523" s="293">
        <v>520</v>
      </c>
      <c r="B523" s="16"/>
      <c r="C523" s="3" t="s">
        <v>618</v>
      </c>
      <c r="D523" s="3" t="s">
        <v>6006</v>
      </c>
      <c r="E523" s="3" t="s">
        <v>9093</v>
      </c>
      <c r="F523" s="3" t="s">
        <v>8298</v>
      </c>
      <c r="G523" s="3"/>
    </row>
    <row r="524" spans="1:7">
      <c r="A524" s="293">
        <v>521</v>
      </c>
      <c r="B524" s="16"/>
      <c r="C524" s="3" t="s">
        <v>618</v>
      </c>
      <c r="D524" s="3" t="s">
        <v>6039</v>
      </c>
      <c r="E524" s="3" t="s">
        <v>6046</v>
      </c>
      <c r="F524" s="3" t="s">
        <v>6048</v>
      </c>
      <c r="G524" s="3"/>
    </row>
    <row r="525" spans="1:7">
      <c r="A525" s="293">
        <v>522</v>
      </c>
      <c r="B525" s="16"/>
      <c r="C525" s="3" t="s">
        <v>618</v>
      </c>
      <c r="D525" s="3" t="s">
        <v>6038</v>
      </c>
      <c r="E525" s="3" t="s">
        <v>6047</v>
      </c>
      <c r="F525" s="3" t="s">
        <v>6049</v>
      </c>
      <c r="G525" s="3"/>
    </row>
    <row r="526" spans="1:7">
      <c r="A526" s="293">
        <v>523</v>
      </c>
      <c r="B526" s="16"/>
      <c r="C526" s="3" t="s">
        <v>618</v>
      </c>
      <c r="D526" s="3" t="s">
        <v>6059</v>
      </c>
      <c r="E526" s="3" t="s">
        <v>6058</v>
      </c>
      <c r="F526" s="3" t="s">
        <v>6057</v>
      </c>
      <c r="G526" s="3"/>
    </row>
    <row r="527" spans="1:7">
      <c r="A527" s="293">
        <v>524</v>
      </c>
      <c r="B527" s="16"/>
      <c r="C527" s="3" t="s">
        <v>618</v>
      </c>
      <c r="D527" s="3" t="s">
        <v>1564</v>
      </c>
      <c r="E527" s="3" t="s">
        <v>6060</v>
      </c>
      <c r="F527" s="3" t="s">
        <v>6061</v>
      </c>
      <c r="G527" s="3"/>
    </row>
    <row r="528" spans="1:7">
      <c r="A528" s="293">
        <v>525</v>
      </c>
      <c r="B528" s="16"/>
      <c r="C528" s="3" t="s">
        <v>618</v>
      </c>
      <c r="D528" s="3" t="s">
        <v>6289</v>
      </c>
      <c r="E528" s="3" t="s">
        <v>6558</v>
      </c>
      <c r="F528" s="3" t="s">
        <v>6062</v>
      </c>
      <c r="G528" s="3"/>
    </row>
    <row r="529" spans="1:7">
      <c r="A529" s="293">
        <v>526</v>
      </c>
      <c r="B529" s="16"/>
      <c r="C529" s="3" t="s">
        <v>618</v>
      </c>
      <c r="D529" s="3" t="s">
        <v>1582</v>
      </c>
      <c r="E529" s="3" t="s">
        <v>6063</v>
      </c>
      <c r="F529" s="3" t="s">
        <v>5922</v>
      </c>
      <c r="G529" s="3"/>
    </row>
    <row r="530" spans="1:7">
      <c r="A530" s="293">
        <v>527</v>
      </c>
      <c r="B530" s="16"/>
      <c r="C530" s="3" t="s">
        <v>618</v>
      </c>
      <c r="D530" s="3" t="s">
        <v>6064</v>
      </c>
      <c r="E530" s="11" t="s">
        <v>6065</v>
      </c>
      <c r="F530" s="11" t="s">
        <v>6066</v>
      </c>
      <c r="G530" s="3"/>
    </row>
    <row r="531" spans="1:7">
      <c r="A531" s="293">
        <v>528</v>
      </c>
      <c r="B531" s="16"/>
      <c r="C531" s="3" t="s">
        <v>618</v>
      </c>
      <c r="D531" s="19" t="s">
        <v>19613</v>
      </c>
      <c r="E531" s="3" t="s">
        <v>1658</v>
      </c>
      <c r="F531" s="11" t="s">
        <v>4243</v>
      </c>
      <c r="G531" s="3"/>
    </row>
    <row r="532" spans="1:7">
      <c r="A532" s="293">
        <v>529</v>
      </c>
      <c r="B532" s="16"/>
      <c r="C532" s="3" t="s">
        <v>618</v>
      </c>
      <c r="D532" s="3" t="s">
        <v>6067</v>
      </c>
      <c r="E532" s="3" t="s">
        <v>6068</v>
      </c>
      <c r="F532" s="3" t="s">
        <v>6069</v>
      </c>
      <c r="G532" s="3"/>
    </row>
    <row r="533" spans="1:7">
      <c r="A533" s="293">
        <v>530</v>
      </c>
      <c r="B533" s="16"/>
      <c r="C533" s="3" t="s">
        <v>618</v>
      </c>
      <c r="D533" s="3" t="s">
        <v>6070</v>
      </c>
      <c r="E533" s="3" t="s">
        <v>6071</v>
      </c>
      <c r="F533" s="3" t="s">
        <v>6072</v>
      </c>
      <c r="G533" s="3"/>
    </row>
    <row r="534" spans="1:7">
      <c r="A534" s="293">
        <v>531</v>
      </c>
      <c r="B534" s="16"/>
      <c r="C534" s="3" t="s">
        <v>618</v>
      </c>
      <c r="D534" s="11" t="s">
        <v>6076</v>
      </c>
      <c r="E534" s="11" t="s">
        <v>6077</v>
      </c>
      <c r="F534" s="11" t="s">
        <v>6075</v>
      </c>
      <c r="G534" s="3"/>
    </row>
    <row r="535" spans="1:7">
      <c r="A535" s="293">
        <v>532</v>
      </c>
      <c r="B535" s="16"/>
      <c r="C535" s="3" t="s">
        <v>618</v>
      </c>
      <c r="D535" s="3" t="s">
        <v>6073</v>
      </c>
      <c r="E535" s="3" t="s">
        <v>6074</v>
      </c>
      <c r="F535" s="3" t="s">
        <v>10771</v>
      </c>
      <c r="G535" s="3"/>
    </row>
    <row r="536" spans="1:7">
      <c r="A536" s="293">
        <v>533</v>
      </c>
      <c r="B536" s="16"/>
      <c r="C536" s="3" t="s">
        <v>618</v>
      </c>
      <c r="D536" s="3" t="s">
        <v>6113</v>
      </c>
      <c r="E536" s="3" t="s">
        <v>6114</v>
      </c>
      <c r="F536" s="3" t="s">
        <v>6115</v>
      </c>
      <c r="G536" s="3"/>
    </row>
    <row r="537" spans="1:7">
      <c r="A537" s="293">
        <v>534</v>
      </c>
      <c r="B537" s="3"/>
      <c r="C537" s="3" t="s">
        <v>91</v>
      </c>
      <c r="D537" s="3" t="s">
        <v>6078</v>
      </c>
      <c r="E537" s="3" t="s">
        <v>6079</v>
      </c>
      <c r="F537" s="3" t="s">
        <v>6079</v>
      </c>
      <c r="G537" s="3"/>
    </row>
    <row r="538" spans="1:7">
      <c r="A538" s="293">
        <v>535</v>
      </c>
      <c r="B538" s="3"/>
      <c r="C538" s="3" t="s">
        <v>91</v>
      </c>
      <c r="D538" s="3" t="s">
        <v>6080</v>
      </c>
      <c r="E538" s="3" t="s">
        <v>6081</v>
      </c>
      <c r="F538" s="3" t="s">
        <v>6082</v>
      </c>
      <c r="G538" s="3"/>
    </row>
    <row r="539" spans="1:7">
      <c r="A539" s="293">
        <v>536</v>
      </c>
      <c r="B539" s="3"/>
      <c r="C539" s="3" t="s">
        <v>91</v>
      </c>
      <c r="D539" s="3" t="s">
        <v>6083</v>
      </c>
      <c r="E539" s="3" t="s">
        <v>6084</v>
      </c>
      <c r="F539" s="3" t="s">
        <v>6085</v>
      </c>
      <c r="G539" s="3"/>
    </row>
    <row r="540" spans="1:7">
      <c r="A540" s="293">
        <v>537</v>
      </c>
      <c r="B540" s="3"/>
      <c r="C540" s="3" t="s">
        <v>91</v>
      </c>
      <c r="D540" s="3" t="s">
        <v>6086</v>
      </c>
      <c r="E540" s="3" t="s">
        <v>6087</v>
      </c>
      <c r="F540" s="3" t="s">
        <v>6088</v>
      </c>
      <c r="G540" s="3"/>
    </row>
    <row r="541" spans="1:7">
      <c r="A541" s="293">
        <v>538</v>
      </c>
      <c r="B541" s="3"/>
      <c r="C541" s="3" t="s">
        <v>91</v>
      </c>
      <c r="D541" s="3" t="s">
        <v>6089</v>
      </c>
      <c r="E541" s="3" t="s">
        <v>6090</v>
      </c>
      <c r="F541" s="3" t="s">
        <v>6091</v>
      </c>
      <c r="G541" s="3"/>
    </row>
    <row r="542" spans="1:7">
      <c r="A542" s="293">
        <v>539</v>
      </c>
      <c r="B542" s="3"/>
      <c r="C542" s="3" t="s">
        <v>91</v>
      </c>
      <c r="D542" s="3" t="s">
        <v>6092</v>
      </c>
      <c r="E542" s="3" t="s">
        <v>6093</v>
      </c>
      <c r="F542" s="3" t="s">
        <v>6094</v>
      </c>
      <c r="G542" s="3"/>
    </row>
    <row r="543" spans="1:7">
      <c r="A543" s="293">
        <v>540</v>
      </c>
      <c r="B543" s="3"/>
      <c r="C543" s="3" t="s">
        <v>91</v>
      </c>
      <c r="D543" s="3" t="s">
        <v>6095</v>
      </c>
      <c r="E543" s="3" t="s">
        <v>6096</v>
      </c>
      <c r="F543" s="3" t="s">
        <v>6097</v>
      </c>
      <c r="G543" s="3"/>
    </row>
    <row r="544" spans="1:7">
      <c r="A544" s="293">
        <v>541</v>
      </c>
      <c r="B544" s="3"/>
      <c r="C544" s="3" t="s">
        <v>91</v>
      </c>
      <c r="D544" s="3" t="s">
        <v>6098</v>
      </c>
      <c r="E544" s="3" t="s">
        <v>6099</v>
      </c>
      <c r="F544" s="3" t="s">
        <v>6100</v>
      </c>
      <c r="G544" s="3"/>
    </row>
    <row r="545" spans="1:7">
      <c r="A545" s="293">
        <v>542</v>
      </c>
      <c r="B545" s="3"/>
      <c r="C545" s="3" t="s">
        <v>91</v>
      </c>
      <c r="D545" s="3" t="s">
        <v>2438</v>
      </c>
      <c r="E545" s="3" t="s">
        <v>4785</v>
      </c>
      <c r="F545" s="3" t="s">
        <v>6101</v>
      </c>
      <c r="G545" s="3"/>
    </row>
    <row r="546" spans="1:7">
      <c r="A546" s="293">
        <v>543</v>
      </c>
      <c r="B546" s="3"/>
      <c r="C546" s="3" t="s">
        <v>91</v>
      </c>
      <c r="D546" s="3" t="s">
        <v>6102</v>
      </c>
      <c r="E546" s="3" t="s">
        <v>6103</v>
      </c>
      <c r="F546" s="3" t="s">
        <v>6104</v>
      </c>
      <c r="G546" s="3"/>
    </row>
    <row r="547" spans="1:7">
      <c r="A547" s="293">
        <v>544</v>
      </c>
      <c r="B547" s="3"/>
      <c r="C547" s="3" t="s">
        <v>91</v>
      </c>
      <c r="D547" s="3" t="s">
        <v>6105</v>
      </c>
      <c r="E547" s="3" t="s">
        <v>6106</v>
      </c>
      <c r="F547" s="3" t="s">
        <v>6106</v>
      </c>
      <c r="G547" s="3"/>
    </row>
    <row r="548" spans="1:7">
      <c r="A548" s="293">
        <v>545</v>
      </c>
      <c r="B548" s="3"/>
      <c r="C548" s="3" t="s">
        <v>91</v>
      </c>
      <c r="D548" s="3" t="s">
        <v>6107</v>
      </c>
      <c r="E548" s="3" t="s">
        <v>6108</v>
      </c>
      <c r="F548" s="3" t="s">
        <v>6109</v>
      </c>
      <c r="G548" s="3"/>
    </row>
    <row r="549" spans="1:7">
      <c r="A549" s="293">
        <v>546</v>
      </c>
      <c r="B549" s="3"/>
      <c r="C549" s="3" t="s">
        <v>91</v>
      </c>
      <c r="D549" s="3" t="s">
        <v>6110</v>
      </c>
      <c r="E549" s="3" t="s">
        <v>9565</v>
      </c>
      <c r="F549" s="3" t="s">
        <v>9564</v>
      </c>
      <c r="G549" s="3"/>
    </row>
    <row r="550" spans="1:7">
      <c r="A550" s="293">
        <v>547</v>
      </c>
      <c r="B550" s="3"/>
      <c r="C550" s="3" t="s">
        <v>91</v>
      </c>
      <c r="D550" s="3" t="s">
        <v>6111</v>
      </c>
      <c r="E550" s="3" t="s">
        <v>9563</v>
      </c>
      <c r="F550" s="3" t="s">
        <v>9563</v>
      </c>
      <c r="G550" s="3"/>
    </row>
    <row r="551" spans="1:7">
      <c r="A551" s="293">
        <v>548</v>
      </c>
      <c r="B551" s="3"/>
      <c r="C551" s="3" t="s">
        <v>91</v>
      </c>
      <c r="D551" s="3" t="s">
        <v>1879</v>
      </c>
      <c r="E551" s="3" t="s">
        <v>6242</v>
      </c>
      <c r="F551" s="3" t="s">
        <v>6243</v>
      </c>
      <c r="G551" s="3"/>
    </row>
    <row r="552" spans="1:7">
      <c r="A552" s="293">
        <v>549</v>
      </c>
      <c r="B552" s="3"/>
      <c r="C552" s="3" t="s">
        <v>618</v>
      </c>
      <c r="D552" s="3" t="s">
        <v>6363</v>
      </c>
      <c r="E552" s="3" t="s">
        <v>6364</v>
      </c>
      <c r="F552" s="3" t="s">
        <v>6365</v>
      </c>
      <c r="G552" s="3"/>
    </row>
    <row r="553" spans="1:7">
      <c r="A553" s="293">
        <v>550</v>
      </c>
      <c r="B553" s="3"/>
      <c r="C553" s="3" t="s">
        <v>618</v>
      </c>
      <c r="D553" s="3" t="s">
        <v>6366</v>
      </c>
      <c r="E553" s="11" t="s">
        <v>6367</v>
      </c>
      <c r="F553" s="11" t="s">
        <v>6368</v>
      </c>
      <c r="G553" s="3"/>
    </row>
    <row r="554" spans="1:7">
      <c r="A554" s="293">
        <v>551</v>
      </c>
      <c r="B554" s="3"/>
      <c r="C554" s="3" t="s">
        <v>618</v>
      </c>
      <c r="D554" s="3" t="s">
        <v>6369</v>
      </c>
      <c r="E554" s="11" t="s">
        <v>6370</v>
      </c>
      <c r="F554" s="3" t="s">
        <v>6371</v>
      </c>
      <c r="G554" s="3"/>
    </row>
    <row r="555" spans="1:7">
      <c r="A555" s="293">
        <v>552</v>
      </c>
      <c r="B555" s="3"/>
      <c r="C555" s="3" t="s">
        <v>618</v>
      </c>
      <c r="D555" s="3" t="s">
        <v>6372</v>
      </c>
      <c r="E555" s="11" t="s">
        <v>6373</v>
      </c>
      <c r="F555" s="3" t="s">
        <v>6374</v>
      </c>
      <c r="G555" s="3"/>
    </row>
    <row r="556" spans="1:7">
      <c r="A556" s="293">
        <v>553</v>
      </c>
      <c r="B556" s="3"/>
      <c r="C556" s="3" t="s">
        <v>618</v>
      </c>
      <c r="D556" s="3" t="s">
        <v>6375</v>
      </c>
      <c r="E556" s="11" t="s">
        <v>6376</v>
      </c>
      <c r="F556" s="3" t="s">
        <v>6377</v>
      </c>
      <c r="G556" s="3"/>
    </row>
    <row r="557" spans="1:7">
      <c r="A557" s="293">
        <v>554</v>
      </c>
      <c r="B557" s="3"/>
      <c r="C557" s="3" t="s">
        <v>618</v>
      </c>
      <c r="D557" s="3" t="s">
        <v>6378</v>
      </c>
      <c r="E557" s="11" t="s">
        <v>6379</v>
      </c>
      <c r="F557" s="3" t="s">
        <v>6380</v>
      </c>
      <c r="G557" s="3"/>
    </row>
    <row r="558" spans="1:7">
      <c r="A558" s="293">
        <v>555</v>
      </c>
      <c r="B558" s="3"/>
      <c r="C558" s="3" t="s">
        <v>618</v>
      </c>
      <c r="D558" s="3" t="s">
        <v>6381</v>
      </c>
      <c r="E558" s="11" t="s">
        <v>6382</v>
      </c>
      <c r="F558" s="3" t="s">
        <v>6383</v>
      </c>
      <c r="G558" s="3"/>
    </row>
    <row r="559" spans="1:7">
      <c r="A559" s="293">
        <v>556</v>
      </c>
      <c r="B559" s="3"/>
      <c r="C559" s="3" t="s">
        <v>618</v>
      </c>
      <c r="D559" s="3" t="s">
        <v>6384</v>
      </c>
      <c r="E559" s="11" t="s">
        <v>6385</v>
      </c>
      <c r="F559" s="3" t="s">
        <v>6386</v>
      </c>
      <c r="G559" s="3"/>
    </row>
    <row r="560" spans="1:7">
      <c r="A560" s="293">
        <v>557</v>
      </c>
      <c r="B560" s="3"/>
      <c r="C560" s="3" t="s">
        <v>618</v>
      </c>
      <c r="D560" s="3" t="s">
        <v>6387</v>
      </c>
      <c r="E560" s="11" t="s">
        <v>6388</v>
      </c>
      <c r="F560" s="3" t="s">
        <v>6389</v>
      </c>
      <c r="G560" s="3"/>
    </row>
    <row r="561" spans="1:7">
      <c r="A561" s="293">
        <v>558</v>
      </c>
      <c r="B561" s="3"/>
      <c r="C561" s="3" t="s">
        <v>618</v>
      </c>
      <c r="D561" s="3" t="s">
        <v>6390</v>
      </c>
      <c r="E561" s="11" t="s">
        <v>6391</v>
      </c>
      <c r="F561" s="3" t="s">
        <v>6392</v>
      </c>
      <c r="G561" s="3"/>
    </row>
    <row r="562" spans="1:7">
      <c r="A562" s="293">
        <v>559</v>
      </c>
      <c r="B562" s="3"/>
      <c r="C562" s="3" t="s">
        <v>618</v>
      </c>
      <c r="D562" s="3" t="s">
        <v>6393</v>
      </c>
      <c r="E562" s="11" t="s">
        <v>6394</v>
      </c>
      <c r="F562" s="3" t="s">
        <v>6395</v>
      </c>
      <c r="G562" s="3"/>
    </row>
    <row r="563" spans="1:7">
      <c r="A563" s="293">
        <v>560</v>
      </c>
      <c r="B563" s="3"/>
      <c r="C563" s="3" t="s">
        <v>618</v>
      </c>
      <c r="D563" s="3" t="s">
        <v>6396</v>
      </c>
      <c r="E563" s="11" t="s">
        <v>6397</v>
      </c>
      <c r="F563" s="3" t="s">
        <v>6398</v>
      </c>
      <c r="G563" s="3"/>
    </row>
    <row r="564" spans="1:7">
      <c r="A564" s="293">
        <v>561</v>
      </c>
      <c r="B564" s="3"/>
      <c r="C564" s="3" t="s">
        <v>618</v>
      </c>
      <c r="D564" s="3" t="s">
        <v>16662</v>
      </c>
      <c r="E564" s="3" t="s">
        <v>6399</v>
      </c>
      <c r="F564" s="11" t="s">
        <v>6400</v>
      </c>
      <c r="G564" s="3"/>
    </row>
    <row r="565" spans="1:7">
      <c r="A565" s="293">
        <v>562</v>
      </c>
      <c r="B565" s="3"/>
      <c r="C565" s="3" t="s">
        <v>618</v>
      </c>
      <c r="D565" s="3" t="s">
        <v>6401</v>
      </c>
      <c r="E565" s="3" t="s">
        <v>6402</v>
      </c>
      <c r="F565" s="3" t="s">
        <v>6402</v>
      </c>
      <c r="G565" s="3"/>
    </row>
    <row r="566" spans="1:7">
      <c r="A566" s="293">
        <v>563</v>
      </c>
      <c r="B566" s="3"/>
      <c r="C566" s="3" t="s">
        <v>618</v>
      </c>
      <c r="D566" s="11" t="s">
        <v>6403</v>
      </c>
      <c r="E566" s="11" t="s">
        <v>6404</v>
      </c>
      <c r="F566" s="11" t="s">
        <v>6404</v>
      </c>
      <c r="G566" s="3"/>
    </row>
    <row r="567" spans="1:7">
      <c r="A567" s="293">
        <v>564</v>
      </c>
      <c r="B567" s="3"/>
      <c r="C567" s="3" t="s">
        <v>618</v>
      </c>
      <c r="D567" s="11" t="s">
        <v>6405</v>
      </c>
      <c r="E567" s="11" t="s">
        <v>10138</v>
      </c>
      <c r="F567" s="11" t="s">
        <v>10139</v>
      </c>
      <c r="G567" s="3"/>
    </row>
    <row r="568" spans="1:7">
      <c r="A568" s="293">
        <v>565</v>
      </c>
      <c r="B568" s="3"/>
      <c r="C568" s="3" t="s">
        <v>618</v>
      </c>
      <c r="D568" s="3" t="s">
        <v>6406</v>
      </c>
      <c r="E568" s="3" t="s">
        <v>6407</v>
      </c>
      <c r="F568" s="3" t="s">
        <v>6436</v>
      </c>
      <c r="G568" s="3"/>
    </row>
    <row r="569" spans="1:7">
      <c r="A569" s="293">
        <v>566</v>
      </c>
      <c r="B569" s="3"/>
      <c r="C569" s="3" t="s">
        <v>618</v>
      </c>
      <c r="D569" s="11" t="s">
        <v>6408</v>
      </c>
      <c r="E569" s="11" t="s">
        <v>6409</v>
      </c>
      <c r="F569" s="3" t="s">
        <v>6435</v>
      </c>
      <c r="G569" s="3"/>
    </row>
    <row r="570" spans="1:7">
      <c r="A570" s="293">
        <v>567</v>
      </c>
      <c r="B570" s="3"/>
      <c r="C570" s="3" t="s">
        <v>618</v>
      </c>
      <c r="D570" s="3" t="s">
        <v>6410</v>
      </c>
      <c r="E570" s="3" t="s">
        <v>6411</v>
      </c>
      <c r="F570" s="3" t="s">
        <v>6412</v>
      </c>
      <c r="G570" s="3"/>
    </row>
    <row r="571" spans="1:7">
      <c r="A571" s="293">
        <v>568</v>
      </c>
      <c r="B571" s="3"/>
      <c r="C571" s="3" t="s">
        <v>618</v>
      </c>
      <c r="D571" s="3" t="s">
        <v>6417</v>
      </c>
      <c r="E571" s="3" t="s">
        <v>6413</v>
      </c>
      <c r="F571" s="3" t="s">
        <v>6415</v>
      </c>
      <c r="G571" s="3"/>
    </row>
    <row r="572" spans="1:7">
      <c r="A572" s="293">
        <v>569</v>
      </c>
      <c r="B572" s="3"/>
      <c r="C572" s="3" t="s">
        <v>618</v>
      </c>
      <c r="D572" s="3" t="s">
        <v>6418</v>
      </c>
      <c r="E572" s="11" t="s">
        <v>6414</v>
      </c>
      <c r="F572" s="3" t="s">
        <v>6416</v>
      </c>
      <c r="G572" s="3"/>
    </row>
    <row r="573" spans="1:7">
      <c r="A573" s="293">
        <v>570</v>
      </c>
      <c r="B573" s="3"/>
      <c r="C573" s="3" t="s">
        <v>618</v>
      </c>
      <c r="D573" s="19" t="s">
        <v>1871</v>
      </c>
      <c r="E573" s="3" t="s">
        <v>6419</v>
      </c>
      <c r="F573" s="3" t="s">
        <v>4323</v>
      </c>
      <c r="G573" s="3"/>
    </row>
    <row r="574" spans="1:7">
      <c r="A574" s="293">
        <v>571</v>
      </c>
      <c r="B574" s="3"/>
      <c r="C574" s="3" t="s">
        <v>618</v>
      </c>
      <c r="D574" s="3" t="s">
        <v>6420</v>
      </c>
      <c r="E574" s="11" t="s">
        <v>6421</v>
      </c>
      <c r="F574" s="11" t="s">
        <v>6422</v>
      </c>
      <c r="G574" s="3"/>
    </row>
    <row r="575" spans="1:7">
      <c r="A575" s="293">
        <v>572</v>
      </c>
      <c r="B575" s="3"/>
      <c r="C575" s="3" t="s">
        <v>618</v>
      </c>
      <c r="D575" s="3" t="s">
        <v>6425</v>
      </c>
      <c r="E575" s="3" t="s">
        <v>6426</v>
      </c>
      <c r="F575" s="3" t="s">
        <v>966</v>
      </c>
      <c r="G575" s="3"/>
    </row>
    <row r="576" spans="1:7">
      <c r="A576" s="293">
        <v>573</v>
      </c>
      <c r="B576" s="3"/>
      <c r="C576" s="3" t="s">
        <v>618</v>
      </c>
      <c r="D576" s="3" t="s">
        <v>6427</v>
      </c>
      <c r="E576" s="3" t="s">
        <v>6428</v>
      </c>
      <c r="F576" s="3" t="s">
        <v>6429</v>
      </c>
      <c r="G576" s="3"/>
    </row>
    <row r="577" spans="1:7">
      <c r="A577" s="293">
        <v>574</v>
      </c>
      <c r="B577" s="3"/>
      <c r="C577" s="3" t="s">
        <v>618</v>
      </c>
      <c r="D577" s="3" t="s">
        <v>6430</v>
      </c>
      <c r="E577" s="3" t="s">
        <v>6431</v>
      </c>
      <c r="F577" s="3" t="s">
        <v>6432</v>
      </c>
      <c r="G577" s="3"/>
    </row>
    <row r="578" spans="1:7">
      <c r="A578" s="293">
        <v>575</v>
      </c>
      <c r="B578" s="3"/>
      <c r="C578" s="3" t="s">
        <v>618</v>
      </c>
      <c r="D578" s="3" t="s">
        <v>6433</v>
      </c>
      <c r="E578" s="3" t="s">
        <v>6434</v>
      </c>
      <c r="F578" s="3" t="s">
        <v>692</v>
      </c>
      <c r="G578" s="3"/>
    </row>
    <row r="579" spans="1:7">
      <c r="A579" s="293">
        <v>576</v>
      </c>
      <c r="B579" s="3"/>
      <c r="C579" s="3" t="s">
        <v>618</v>
      </c>
      <c r="D579" s="3" t="s">
        <v>6437</v>
      </c>
      <c r="E579" s="3" t="s">
        <v>6438</v>
      </c>
      <c r="F579" s="3" t="s">
        <v>6439</v>
      </c>
      <c r="G579" s="3"/>
    </row>
    <row r="580" spans="1:7">
      <c r="A580" s="293">
        <v>577</v>
      </c>
      <c r="B580" s="15"/>
      <c r="C580" s="15" t="s">
        <v>5197</v>
      </c>
      <c r="D580" s="15" t="s">
        <v>6583</v>
      </c>
      <c r="E580" s="15" t="s">
        <v>19460</v>
      </c>
      <c r="F580" s="15" t="s">
        <v>19459</v>
      </c>
      <c r="G580" s="15" t="s">
        <v>6584</v>
      </c>
    </row>
    <row r="581" spans="1:7">
      <c r="A581" s="293">
        <v>578</v>
      </c>
      <c r="B581" s="3"/>
      <c r="C581" s="3" t="s">
        <v>5197</v>
      </c>
      <c r="D581" s="3" t="s">
        <v>5801</v>
      </c>
      <c r="E581" s="3" t="s">
        <v>6026</v>
      </c>
      <c r="F581" s="3" t="s">
        <v>6585</v>
      </c>
      <c r="G581" s="3" t="s">
        <v>6584</v>
      </c>
    </row>
    <row r="582" spans="1:7">
      <c r="A582" s="293">
        <v>579</v>
      </c>
      <c r="B582" s="3"/>
      <c r="C582" s="3" t="s">
        <v>5197</v>
      </c>
      <c r="D582" s="3" t="s">
        <v>6586</v>
      </c>
      <c r="E582" s="3" t="s">
        <v>6587</v>
      </c>
      <c r="F582" s="3" t="s">
        <v>6588</v>
      </c>
      <c r="G582" s="3" t="s">
        <v>154</v>
      </c>
    </row>
    <row r="583" spans="1:7">
      <c r="A583" s="293">
        <v>580</v>
      </c>
      <c r="B583" s="15"/>
      <c r="C583" s="15" t="s">
        <v>5197</v>
      </c>
      <c r="D583" s="15" t="s">
        <v>6590</v>
      </c>
      <c r="E583" s="15" t="s">
        <v>6589</v>
      </c>
      <c r="F583" s="15" t="s">
        <v>6591</v>
      </c>
      <c r="G583" s="15"/>
    </row>
    <row r="584" spans="1:7">
      <c r="A584" s="293">
        <v>581</v>
      </c>
      <c r="B584" s="15"/>
      <c r="C584" s="15" t="s">
        <v>5197</v>
      </c>
      <c r="D584" s="15" t="s">
        <v>1924</v>
      </c>
      <c r="E584" s="15" t="s">
        <v>6595</v>
      </c>
      <c r="F584" s="15" t="s">
        <v>5856</v>
      </c>
      <c r="G584" s="15"/>
    </row>
    <row r="585" spans="1:7">
      <c r="A585" s="293">
        <v>582</v>
      </c>
      <c r="B585" s="3"/>
      <c r="C585" s="3" t="s">
        <v>5197</v>
      </c>
      <c r="D585" s="3" t="s">
        <v>6593</v>
      </c>
      <c r="E585" s="3" t="s">
        <v>6594</v>
      </c>
      <c r="F585" s="3" t="s">
        <v>6592</v>
      </c>
      <c r="G585" s="3"/>
    </row>
    <row r="586" spans="1:7">
      <c r="A586" s="293">
        <v>583</v>
      </c>
      <c r="B586" s="3"/>
      <c r="C586" s="3" t="s">
        <v>5197</v>
      </c>
      <c r="D586" s="15" t="s">
        <v>6596</v>
      </c>
      <c r="E586" s="14" t="s">
        <v>6597</v>
      </c>
      <c r="F586" s="14" t="s">
        <v>977</v>
      </c>
      <c r="G586" s="18"/>
    </row>
    <row r="587" spans="1:7">
      <c r="A587" s="293">
        <v>584</v>
      </c>
      <c r="B587" s="3"/>
      <c r="C587" s="3" t="s">
        <v>91</v>
      </c>
      <c r="D587" s="3" t="s">
        <v>6931</v>
      </c>
      <c r="E587" s="3" t="s">
        <v>6932</v>
      </c>
      <c r="F587" s="3" t="s">
        <v>6933</v>
      </c>
      <c r="G587" s="3"/>
    </row>
    <row r="588" spans="1:7">
      <c r="A588" s="293">
        <v>585</v>
      </c>
      <c r="B588" s="3"/>
      <c r="C588" s="3" t="s">
        <v>91</v>
      </c>
      <c r="D588" s="3" t="s">
        <v>6934</v>
      </c>
      <c r="E588" s="3" t="s">
        <v>6935</v>
      </c>
      <c r="F588" s="3" t="s">
        <v>6936</v>
      </c>
      <c r="G588" s="3"/>
    </row>
    <row r="589" spans="1:7" s="13" customFormat="1">
      <c r="A589" s="293">
        <v>586</v>
      </c>
      <c r="B589" s="11"/>
      <c r="C589" s="11" t="s">
        <v>6258</v>
      </c>
      <c r="D589" s="11" t="s">
        <v>15195</v>
      </c>
      <c r="E589" s="11" t="s">
        <v>6966</v>
      </c>
      <c r="F589" s="11" t="s">
        <v>4243</v>
      </c>
      <c r="G589" s="11" t="s">
        <v>6967</v>
      </c>
    </row>
    <row r="590" spans="1:7" s="13" customFormat="1">
      <c r="A590" s="293">
        <v>587</v>
      </c>
      <c r="B590" s="11"/>
      <c r="C590" s="11" t="s">
        <v>6258</v>
      </c>
      <c r="D590" s="11" t="s">
        <v>6968</v>
      </c>
      <c r="E590" s="11" t="s">
        <v>25264</v>
      </c>
      <c r="F590" s="11" t="s">
        <v>25265</v>
      </c>
      <c r="G590" s="11" t="s">
        <v>25266</v>
      </c>
    </row>
    <row r="591" spans="1:7" s="13" customFormat="1">
      <c r="A591" s="293">
        <v>588</v>
      </c>
      <c r="B591" s="11"/>
      <c r="C591" s="11" t="s">
        <v>6258</v>
      </c>
      <c r="D591" s="11" t="s">
        <v>6969</v>
      </c>
      <c r="E591" s="11" t="s">
        <v>6970</v>
      </c>
      <c r="F591" s="11" t="s">
        <v>6970</v>
      </c>
      <c r="G591" s="11" t="s">
        <v>6971</v>
      </c>
    </row>
    <row r="592" spans="1:7" s="13" customFormat="1">
      <c r="A592" s="293">
        <v>589</v>
      </c>
      <c r="B592" s="11"/>
      <c r="C592" s="11" t="s">
        <v>6258</v>
      </c>
      <c r="D592" s="11" t="s">
        <v>6972</v>
      </c>
      <c r="E592" s="11" t="s">
        <v>6973</v>
      </c>
      <c r="F592" s="11" t="s">
        <v>6974</v>
      </c>
      <c r="G592" s="11" t="s">
        <v>6975</v>
      </c>
    </row>
    <row r="593" spans="1:7" s="13" customFormat="1">
      <c r="A593" s="293">
        <v>590</v>
      </c>
      <c r="B593" s="11"/>
      <c r="C593" s="11" t="s">
        <v>6258</v>
      </c>
      <c r="D593" s="11" t="s">
        <v>6976</v>
      </c>
      <c r="E593" s="11" t="s">
        <v>6977</v>
      </c>
      <c r="F593" s="11" t="s">
        <v>6978</v>
      </c>
      <c r="G593" s="11" t="s">
        <v>6979</v>
      </c>
    </row>
    <row r="594" spans="1:7" s="13" customFormat="1">
      <c r="A594" s="293">
        <v>591</v>
      </c>
      <c r="B594" s="11"/>
      <c r="C594" s="11" t="s">
        <v>6258</v>
      </c>
      <c r="D594" s="11" t="s">
        <v>6980</v>
      </c>
      <c r="E594" s="11" t="s">
        <v>6981</v>
      </c>
      <c r="F594" s="11" t="s">
        <v>6981</v>
      </c>
      <c r="G594" s="11" t="s">
        <v>6982</v>
      </c>
    </row>
    <row r="595" spans="1:7" s="13" customFormat="1">
      <c r="A595" s="293">
        <v>592</v>
      </c>
      <c r="B595" s="11"/>
      <c r="C595" s="11" t="s">
        <v>6258</v>
      </c>
      <c r="D595" s="11" t="s">
        <v>6983</v>
      </c>
      <c r="E595" s="11" t="s">
        <v>6984</v>
      </c>
      <c r="F595" s="11" t="s">
        <v>6984</v>
      </c>
      <c r="G595" s="11" t="s">
        <v>6985</v>
      </c>
    </row>
    <row r="596" spans="1:7" s="13" customFormat="1">
      <c r="A596" s="293">
        <v>593</v>
      </c>
      <c r="B596" s="11"/>
      <c r="C596" s="11" t="s">
        <v>6258</v>
      </c>
      <c r="D596" s="11" t="s">
        <v>2605</v>
      </c>
      <c r="E596" s="11" t="s">
        <v>6986</v>
      </c>
      <c r="F596" s="11" t="s">
        <v>6986</v>
      </c>
      <c r="G596" s="11" t="s">
        <v>6987</v>
      </c>
    </row>
    <row r="597" spans="1:7" s="13" customFormat="1">
      <c r="A597" s="293">
        <v>594</v>
      </c>
      <c r="B597" s="11"/>
      <c r="C597" s="11" t="s">
        <v>6258</v>
      </c>
      <c r="D597" s="11" t="s">
        <v>6988</v>
      </c>
      <c r="E597" s="11" t="s">
        <v>4996</v>
      </c>
      <c r="F597" s="11" t="s">
        <v>4328</v>
      </c>
      <c r="G597" s="11" t="s">
        <v>6989</v>
      </c>
    </row>
    <row r="598" spans="1:7" s="13" customFormat="1">
      <c r="A598" s="293">
        <v>595</v>
      </c>
      <c r="B598" s="11"/>
      <c r="C598" s="11" t="s">
        <v>6258</v>
      </c>
      <c r="D598" s="11" t="s">
        <v>2620</v>
      </c>
      <c r="E598" s="11" t="s">
        <v>1075</v>
      </c>
      <c r="F598" s="11" t="s">
        <v>1075</v>
      </c>
      <c r="G598" s="11" t="s">
        <v>6990</v>
      </c>
    </row>
    <row r="599" spans="1:7" s="13" customFormat="1">
      <c r="A599" s="293">
        <v>596</v>
      </c>
      <c r="B599" s="11"/>
      <c r="C599" s="11" t="s">
        <v>6258</v>
      </c>
      <c r="D599" s="11" t="s">
        <v>2622</v>
      </c>
      <c r="E599" s="11" t="s">
        <v>6991</v>
      </c>
      <c r="F599" s="11" t="s">
        <v>69</v>
      </c>
      <c r="G599" s="11" t="s">
        <v>6992</v>
      </c>
    </row>
    <row r="600" spans="1:7" s="13" customFormat="1">
      <c r="A600" s="293">
        <v>597</v>
      </c>
      <c r="B600" s="11"/>
      <c r="C600" s="11" t="s">
        <v>6258</v>
      </c>
      <c r="D600" s="11" t="s">
        <v>3682</v>
      </c>
      <c r="E600" s="11" t="s">
        <v>6993</v>
      </c>
      <c r="F600" s="11" t="s">
        <v>6066</v>
      </c>
      <c r="G600" s="11" t="s">
        <v>6994</v>
      </c>
    </row>
    <row r="601" spans="1:7" s="13" customFormat="1">
      <c r="A601" s="293">
        <v>598</v>
      </c>
      <c r="B601" s="11"/>
      <c r="C601" s="11" t="s">
        <v>6258</v>
      </c>
      <c r="D601" s="11" t="s">
        <v>6995</v>
      </c>
      <c r="E601" s="11" t="s">
        <v>6996</v>
      </c>
      <c r="F601" s="11" t="s">
        <v>6072</v>
      </c>
      <c r="G601" s="11" t="s">
        <v>6997</v>
      </c>
    </row>
    <row r="602" spans="1:7" s="13" customFormat="1">
      <c r="A602" s="293">
        <v>599</v>
      </c>
      <c r="B602" s="11"/>
      <c r="C602" s="11" t="s">
        <v>6258</v>
      </c>
      <c r="D602" s="11" t="s">
        <v>6998</v>
      </c>
      <c r="E602" s="11" t="s">
        <v>6999</v>
      </c>
      <c r="F602" s="11" t="s">
        <v>6458</v>
      </c>
      <c r="G602" s="11" t="s">
        <v>7000</v>
      </c>
    </row>
    <row r="603" spans="1:7" s="13" customFormat="1">
      <c r="A603" s="293">
        <v>600</v>
      </c>
      <c r="B603" s="11"/>
      <c r="C603" s="11" t="s">
        <v>6258</v>
      </c>
      <c r="D603" s="11" t="s">
        <v>7001</v>
      </c>
      <c r="E603" s="11" t="s">
        <v>7002</v>
      </c>
      <c r="F603" s="11" t="s">
        <v>7003</v>
      </c>
      <c r="G603" s="11" t="s">
        <v>7004</v>
      </c>
    </row>
    <row r="604" spans="1:7" s="93" customFormat="1">
      <c r="A604" s="293">
        <v>601</v>
      </c>
      <c r="B604" s="94"/>
      <c r="C604" s="96" t="s">
        <v>6258</v>
      </c>
      <c r="D604" s="94" t="s">
        <v>16836</v>
      </c>
      <c r="E604" s="94" t="s">
        <v>16837</v>
      </c>
      <c r="F604" s="94" t="s">
        <v>16838</v>
      </c>
      <c r="G604" s="96" t="s">
        <v>16839</v>
      </c>
    </row>
    <row r="605" spans="1:7" s="13" customFormat="1">
      <c r="A605" s="293">
        <v>602</v>
      </c>
      <c r="B605" s="11"/>
      <c r="C605" s="11" t="s">
        <v>6258</v>
      </c>
      <c r="D605" s="11" t="s">
        <v>7005</v>
      </c>
      <c r="E605" s="11" t="s">
        <v>7006</v>
      </c>
      <c r="F605" s="11" t="s">
        <v>15497</v>
      </c>
      <c r="G605" s="11" t="s">
        <v>15498</v>
      </c>
    </row>
    <row r="606" spans="1:7" s="13" customFormat="1">
      <c r="A606" s="293">
        <v>603</v>
      </c>
      <c r="B606" s="11"/>
      <c r="C606" s="11" t="s">
        <v>6258</v>
      </c>
      <c r="D606" s="11" t="s">
        <v>7009</v>
      </c>
      <c r="E606" s="11" t="s">
        <v>7010</v>
      </c>
      <c r="F606" s="11" t="s">
        <v>7011</v>
      </c>
      <c r="G606" s="11" t="s">
        <v>7012</v>
      </c>
    </row>
    <row r="607" spans="1:7" s="13" customFormat="1">
      <c r="A607" s="293">
        <v>604</v>
      </c>
      <c r="B607" s="11"/>
      <c r="C607" s="11" t="s">
        <v>6258</v>
      </c>
      <c r="D607" s="11" t="s">
        <v>7013</v>
      </c>
      <c r="E607" s="11" t="s">
        <v>7014</v>
      </c>
      <c r="F607" s="11" t="s">
        <v>1040</v>
      </c>
      <c r="G607" s="11" t="s">
        <v>7015</v>
      </c>
    </row>
    <row r="608" spans="1:7" s="13" customFormat="1">
      <c r="A608" s="293">
        <v>605</v>
      </c>
      <c r="B608" s="11"/>
      <c r="C608" s="11" t="s">
        <v>6258</v>
      </c>
      <c r="D608" s="11" t="s">
        <v>7016</v>
      </c>
      <c r="E608" s="11" t="s">
        <v>7017</v>
      </c>
      <c r="F608" s="11" t="s">
        <v>7007</v>
      </c>
      <c r="G608" s="11" t="s">
        <v>7008</v>
      </c>
    </row>
    <row r="609" spans="1:7" s="13" customFormat="1">
      <c r="A609" s="293">
        <v>606</v>
      </c>
      <c r="B609" s="11"/>
      <c r="C609" s="11" t="s">
        <v>6258</v>
      </c>
      <c r="D609" s="11" t="s">
        <v>7018</v>
      </c>
      <c r="E609" s="11" t="s">
        <v>7019</v>
      </c>
      <c r="F609" s="11" t="s">
        <v>7020</v>
      </c>
      <c r="G609" s="11" t="s">
        <v>7021</v>
      </c>
    </row>
    <row r="610" spans="1:7" s="13" customFormat="1">
      <c r="A610" s="293">
        <v>607</v>
      </c>
      <c r="B610" s="11"/>
      <c r="C610" s="11" t="s">
        <v>6258</v>
      </c>
      <c r="D610" s="11" t="s">
        <v>7022</v>
      </c>
      <c r="E610" s="11" t="s">
        <v>7023</v>
      </c>
      <c r="F610" s="11" t="s">
        <v>7024</v>
      </c>
      <c r="G610" s="11" t="s">
        <v>7025</v>
      </c>
    </row>
    <row r="611" spans="1:7" s="13" customFormat="1">
      <c r="A611" s="293">
        <v>608</v>
      </c>
      <c r="B611" s="11"/>
      <c r="C611" s="11" t="s">
        <v>6258</v>
      </c>
      <c r="D611" s="11" t="s">
        <v>7026</v>
      </c>
      <c r="E611" s="11" t="s">
        <v>7027</v>
      </c>
      <c r="F611" s="11" t="s">
        <v>7028</v>
      </c>
      <c r="G611" s="11" t="s">
        <v>7029</v>
      </c>
    </row>
    <row r="612" spans="1:7" s="13" customFormat="1">
      <c r="A612" s="293">
        <v>609</v>
      </c>
      <c r="B612" s="11"/>
      <c r="C612" s="11" t="s">
        <v>6258</v>
      </c>
      <c r="D612" s="11" t="s">
        <v>7030</v>
      </c>
      <c r="E612" s="11" t="s">
        <v>7031</v>
      </c>
      <c r="F612" s="11" t="s">
        <v>7032</v>
      </c>
      <c r="G612" s="11" t="s">
        <v>7033</v>
      </c>
    </row>
    <row r="613" spans="1:7" s="13" customFormat="1">
      <c r="A613" s="293">
        <v>610</v>
      </c>
      <c r="B613" s="11"/>
      <c r="C613" s="11" t="s">
        <v>6258</v>
      </c>
      <c r="D613" s="11" t="s">
        <v>3707</v>
      </c>
      <c r="E613" s="11" t="s">
        <v>7034</v>
      </c>
      <c r="F613" s="11" t="s">
        <v>7035</v>
      </c>
      <c r="G613" s="11" t="s">
        <v>7036</v>
      </c>
    </row>
    <row r="614" spans="1:7" s="13" customFormat="1">
      <c r="A614" s="293">
        <v>611</v>
      </c>
      <c r="B614" s="11"/>
      <c r="C614" s="11" t="s">
        <v>6258</v>
      </c>
      <c r="D614" s="11" t="s">
        <v>7037</v>
      </c>
      <c r="E614" s="11" t="s">
        <v>7038</v>
      </c>
      <c r="F614" s="11" t="s">
        <v>7039</v>
      </c>
      <c r="G614" s="11" t="s">
        <v>7040</v>
      </c>
    </row>
    <row r="615" spans="1:7">
      <c r="A615" s="293">
        <v>612</v>
      </c>
      <c r="B615" s="15"/>
      <c r="C615" s="19" t="s">
        <v>100</v>
      </c>
      <c r="D615" s="17" t="s">
        <v>7118</v>
      </c>
      <c r="E615" s="17" t="s">
        <v>7119</v>
      </c>
      <c r="F615" s="17" t="s">
        <v>7123</v>
      </c>
      <c r="G615" s="19" t="s">
        <v>7127</v>
      </c>
    </row>
    <row r="616" spans="1:7">
      <c r="A616" s="293">
        <v>613</v>
      </c>
      <c r="B616" s="19"/>
      <c r="C616" s="19" t="s">
        <v>100</v>
      </c>
      <c r="D616" s="11" t="s">
        <v>7120</v>
      </c>
      <c r="E616" s="11" t="s">
        <v>19348</v>
      </c>
      <c r="F616" s="11" t="s">
        <v>7124</v>
      </c>
      <c r="G616" s="19" t="s">
        <v>16871</v>
      </c>
    </row>
    <row r="617" spans="1:7" s="93" customFormat="1">
      <c r="A617" s="293">
        <v>614</v>
      </c>
      <c r="B617" s="94"/>
      <c r="C617" s="94" t="s">
        <v>100</v>
      </c>
      <c r="D617" s="96" t="s">
        <v>15280</v>
      </c>
      <c r="E617" s="96" t="s">
        <v>19349</v>
      </c>
      <c r="F617" s="96" t="s">
        <v>15281</v>
      </c>
      <c r="G617" s="94"/>
    </row>
    <row r="618" spans="1:7" s="93" customFormat="1">
      <c r="A618" s="293">
        <v>615</v>
      </c>
      <c r="B618" s="94"/>
      <c r="C618" s="94" t="s">
        <v>100</v>
      </c>
      <c r="D618" s="96" t="s">
        <v>19216</v>
      </c>
      <c r="E618" s="96" t="s">
        <v>19350</v>
      </c>
      <c r="F618" s="96" t="s">
        <v>15282</v>
      </c>
      <c r="G618" s="94"/>
    </row>
    <row r="619" spans="1:7" s="93" customFormat="1">
      <c r="A619" s="293">
        <v>616</v>
      </c>
      <c r="B619" s="94"/>
      <c r="C619" s="94" t="s">
        <v>100</v>
      </c>
      <c r="D619" s="96" t="s">
        <v>15284</v>
      </c>
      <c r="E619" s="96" t="s">
        <v>19351</v>
      </c>
      <c r="F619" s="96" t="s">
        <v>15285</v>
      </c>
      <c r="G619" s="94"/>
    </row>
    <row r="620" spans="1:7" s="93" customFormat="1">
      <c r="A620" s="293">
        <v>617</v>
      </c>
      <c r="B620" s="94"/>
      <c r="C620" s="94" t="s">
        <v>100</v>
      </c>
      <c r="D620" s="96" t="s">
        <v>15283</v>
      </c>
      <c r="E620" s="96" t="s">
        <v>19352</v>
      </c>
      <c r="F620" s="96" t="s">
        <v>15286</v>
      </c>
      <c r="G620" s="94"/>
    </row>
    <row r="621" spans="1:7" s="292" customFormat="1">
      <c r="A621" s="293">
        <v>618</v>
      </c>
      <c r="B621" s="347"/>
      <c r="C621" s="293" t="s">
        <v>100</v>
      </c>
      <c r="D621" s="348" t="s">
        <v>24178</v>
      </c>
      <c r="E621" s="348" t="s">
        <v>24176</v>
      </c>
      <c r="F621" s="348" t="s">
        <v>24177</v>
      </c>
      <c r="G621" s="347"/>
    </row>
    <row r="622" spans="1:7" s="93" customFormat="1">
      <c r="A622" s="293">
        <v>619</v>
      </c>
      <c r="B622" s="94"/>
      <c r="C622" s="94" t="s">
        <v>100</v>
      </c>
      <c r="D622" s="96" t="s">
        <v>16864</v>
      </c>
      <c r="E622" s="96" t="s">
        <v>16876</v>
      </c>
      <c r="F622" s="96" t="s">
        <v>17396</v>
      </c>
      <c r="G622" s="96" t="s">
        <v>17397</v>
      </c>
    </row>
    <row r="623" spans="1:7" s="93" customFormat="1">
      <c r="A623" s="293">
        <v>620</v>
      </c>
      <c r="B623" s="94"/>
      <c r="C623" s="94" t="s">
        <v>100</v>
      </c>
      <c r="D623" s="96" t="s">
        <v>16867</v>
      </c>
      <c r="E623" s="96" t="s">
        <v>16869</v>
      </c>
      <c r="F623" s="96" t="s">
        <v>16865</v>
      </c>
      <c r="G623" s="96" t="s">
        <v>16872</v>
      </c>
    </row>
    <row r="624" spans="1:7" s="93" customFormat="1">
      <c r="A624" s="293">
        <v>621</v>
      </c>
      <c r="B624" s="94"/>
      <c r="C624" s="94" t="s">
        <v>100</v>
      </c>
      <c r="D624" s="96" t="s">
        <v>16875</v>
      </c>
      <c r="E624" s="96" t="s">
        <v>16870</v>
      </c>
      <c r="F624" s="96" t="s">
        <v>16863</v>
      </c>
      <c r="G624" s="96" t="s">
        <v>16873</v>
      </c>
    </row>
    <row r="625" spans="1:7" s="93" customFormat="1">
      <c r="A625" s="293">
        <v>622</v>
      </c>
      <c r="B625" s="94"/>
      <c r="C625" s="94" t="s">
        <v>100</v>
      </c>
      <c r="D625" s="96" t="s">
        <v>16868</v>
      </c>
      <c r="E625" s="96" t="s">
        <v>16877</v>
      </c>
      <c r="F625" s="96" t="s">
        <v>16866</v>
      </c>
      <c r="G625" s="96" t="s">
        <v>16874</v>
      </c>
    </row>
    <row r="626" spans="1:7">
      <c r="A626" s="293">
        <v>623</v>
      </c>
      <c r="B626" s="19"/>
      <c r="C626" s="19" t="s">
        <v>100</v>
      </c>
      <c r="D626" s="11" t="s">
        <v>7121</v>
      </c>
      <c r="E626" s="11" t="s">
        <v>7182</v>
      </c>
      <c r="F626" s="11" t="s">
        <v>7125</v>
      </c>
      <c r="G626" s="19" t="s">
        <v>7128</v>
      </c>
    </row>
    <row r="627" spans="1:7">
      <c r="A627" s="293">
        <v>624</v>
      </c>
      <c r="B627" s="19"/>
      <c r="C627" s="19" t="s">
        <v>100</v>
      </c>
      <c r="D627" s="11" t="s">
        <v>7122</v>
      </c>
      <c r="E627" s="11" t="s">
        <v>7183</v>
      </c>
      <c r="F627" s="11" t="s">
        <v>7126</v>
      </c>
      <c r="G627" s="19" t="s">
        <v>16559</v>
      </c>
    </row>
    <row r="628" spans="1:7" s="13" customFormat="1">
      <c r="A628" s="293">
        <v>625</v>
      </c>
      <c r="B628" s="96"/>
      <c r="C628" s="96" t="s">
        <v>100</v>
      </c>
      <c r="D628" s="96" t="s">
        <v>16557</v>
      </c>
      <c r="E628" s="96" t="s">
        <v>16542</v>
      </c>
      <c r="F628" s="96" t="s">
        <v>16542</v>
      </c>
      <c r="G628" s="96" t="s">
        <v>16560</v>
      </c>
    </row>
    <row r="629" spans="1:7" s="13" customFormat="1">
      <c r="A629" s="293">
        <v>626</v>
      </c>
      <c r="B629" s="96"/>
      <c r="C629" s="96" t="s">
        <v>100</v>
      </c>
      <c r="D629" s="96" t="s">
        <v>16558</v>
      </c>
      <c r="E629" s="96" t="s">
        <v>16545</v>
      </c>
      <c r="F629" s="96" t="s">
        <v>16545</v>
      </c>
      <c r="G629" s="96" t="s">
        <v>16561</v>
      </c>
    </row>
    <row r="630" spans="1:7" s="13" customFormat="1">
      <c r="A630" s="293">
        <v>627</v>
      </c>
      <c r="B630" s="96"/>
      <c r="C630" s="96" t="s">
        <v>100</v>
      </c>
      <c r="D630" s="96" t="s">
        <v>16556</v>
      </c>
      <c r="E630" s="96" t="s">
        <v>16543</v>
      </c>
      <c r="F630" s="96" t="s">
        <v>16543</v>
      </c>
      <c r="G630" s="96" t="s">
        <v>16562</v>
      </c>
    </row>
    <row r="631" spans="1:7" s="13" customFormat="1">
      <c r="A631" s="293">
        <v>628</v>
      </c>
      <c r="B631" s="96"/>
      <c r="C631" s="96" t="s">
        <v>100</v>
      </c>
      <c r="D631" s="96" t="s">
        <v>16551</v>
      </c>
      <c r="E631" s="96" t="s">
        <v>19353</v>
      </c>
      <c r="F631" s="96" t="s">
        <v>19354</v>
      </c>
      <c r="G631" s="96" t="s">
        <v>16563</v>
      </c>
    </row>
    <row r="632" spans="1:7" s="13" customFormat="1">
      <c r="A632" s="293">
        <v>629</v>
      </c>
      <c r="B632" s="96"/>
      <c r="C632" s="96" t="s">
        <v>100</v>
      </c>
      <c r="D632" s="96" t="s">
        <v>16552</v>
      </c>
      <c r="E632" s="96" t="s">
        <v>16546</v>
      </c>
      <c r="F632" s="96" t="s">
        <v>16546</v>
      </c>
      <c r="G632" s="96" t="s">
        <v>16564</v>
      </c>
    </row>
    <row r="633" spans="1:7" s="13" customFormat="1">
      <c r="A633" s="293">
        <v>630</v>
      </c>
      <c r="B633" s="96"/>
      <c r="C633" s="96" t="s">
        <v>100</v>
      </c>
      <c r="D633" s="96" t="s">
        <v>16553</v>
      </c>
      <c r="E633" s="96" t="s">
        <v>16547</v>
      </c>
      <c r="F633" s="96" t="s">
        <v>16547</v>
      </c>
      <c r="G633" s="96" t="s">
        <v>16565</v>
      </c>
    </row>
    <row r="634" spans="1:7" s="13" customFormat="1">
      <c r="A634" s="293">
        <v>631</v>
      </c>
      <c r="B634" s="96"/>
      <c r="C634" s="96" t="s">
        <v>100</v>
      </c>
      <c r="D634" s="96" t="s">
        <v>16554</v>
      </c>
      <c r="E634" s="96" t="s">
        <v>16548</v>
      </c>
      <c r="F634" s="96" t="s">
        <v>16548</v>
      </c>
      <c r="G634" s="96" t="s">
        <v>16566</v>
      </c>
    </row>
    <row r="635" spans="1:7" s="13" customFormat="1">
      <c r="A635" s="293">
        <v>632</v>
      </c>
      <c r="B635" s="96"/>
      <c r="C635" s="96" t="s">
        <v>100</v>
      </c>
      <c r="D635" s="96" t="s">
        <v>16555</v>
      </c>
      <c r="E635" s="96" t="s">
        <v>16549</v>
      </c>
      <c r="F635" s="96" t="s">
        <v>16549</v>
      </c>
      <c r="G635" s="96" t="s">
        <v>16567</v>
      </c>
    </row>
    <row r="636" spans="1:7" s="13" customFormat="1">
      <c r="A636" s="293">
        <v>633</v>
      </c>
      <c r="B636" s="96"/>
      <c r="C636" s="96" t="s">
        <v>100</v>
      </c>
      <c r="D636" s="96" t="s">
        <v>16520</v>
      </c>
      <c r="E636" s="96" t="s">
        <v>1392</v>
      </c>
      <c r="F636" s="96" t="s">
        <v>1392</v>
      </c>
      <c r="G636" s="96" t="s">
        <v>16521</v>
      </c>
    </row>
    <row r="637" spans="1:7" s="13" customFormat="1">
      <c r="A637" s="293">
        <v>634</v>
      </c>
      <c r="B637" s="96"/>
      <c r="C637" s="96" t="s">
        <v>100</v>
      </c>
      <c r="D637" s="96" t="s">
        <v>16534</v>
      </c>
      <c r="E637" s="96" t="s">
        <v>16522</v>
      </c>
      <c r="F637" s="96" t="s">
        <v>16522</v>
      </c>
      <c r="G637" s="96" t="s">
        <v>16523</v>
      </c>
    </row>
    <row r="638" spans="1:7" s="13" customFormat="1">
      <c r="A638" s="293">
        <v>635</v>
      </c>
      <c r="B638" s="96"/>
      <c r="C638" s="96" t="s">
        <v>100</v>
      </c>
      <c r="D638" s="96" t="s">
        <v>16535</v>
      </c>
      <c r="E638" s="96" t="s">
        <v>19355</v>
      </c>
      <c r="F638" s="96" t="s">
        <v>16524</v>
      </c>
      <c r="G638" s="96" t="s">
        <v>16525</v>
      </c>
    </row>
    <row r="639" spans="1:7" s="13" customFormat="1">
      <c r="A639" s="293">
        <v>636</v>
      </c>
      <c r="B639" s="96"/>
      <c r="C639" s="96" t="s">
        <v>100</v>
      </c>
      <c r="D639" s="96" t="s">
        <v>16536</v>
      </c>
      <c r="E639" s="96" t="s">
        <v>19356</v>
      </c>
      <c r="F639" s="96" t="s">
        <v>19357</v>
      </c>
      <c r="G639" s="96" t="s">
        <v>16526</v>
      </c>
    </row>
    <row r="640" spans="1:7" s="13" customFormat="1">
      <c r="A640" s="293">
        <v>637</v>
      </c>
      <c r="B640" s="96"/>
      <c r="C640" s="96" t="s">
        <v>100</v>
      </c>
      <c r="D640" s="96" t="s">
        <v>16537</v>
      </c>
      <c r="E640" s="96" t="s">
        <v>19361</v>
      </c>
      <c r="F640" s="96" t="s">
        <v>19358</v>
      </c>
      <c r="G640" s="96" t="s">
        <v>16527</v>
      </c>
    </row>
    <row r="641" spans="1:7" s="13" customFormat="1">
      <c r="A641" s="293">
        <v>638</v>
      </c>
      <c r="B641" s="96"/>
      <c r="C641" s="96" t="s">
        <v>100</v>
      </c>
      <c r="D641" s="96" t="s">
        <v>16538</v>
      </c>
      <c r="E641" s="96" t="s">
        <v>19362</v>
      </c>
      <c r="F641" s="96" t="s">
        <v>19359</v>
      </c>
      <c r="G641" s="96" t="s">
        <v>16528</v>
      </c>
    </row>
    <row r="642" spans="1:7" s="13" customFormat="1">
      <c r="A642" s="293">
        <v>639</v>
      </c>
      <c r="B642" s="96"/>
      <c r="C642" s="96" t="s">
        <v>100</v>
      </c>
      <c r="D642" s="96" t="s">
        <v>16539</v>
      </c>
      <c r="E642" s="96" t="s">
        <v>19363</v>
      </c>
      <c r="F642" s="96" t="s">
        <v>19360</v>
      </c>
      <c r="G642" s="96" t="s">
        <v>16529</v>
      </c>
    </row>
    <row r="643" spans="1:7" s="13" customFormat="1">
      <c r="A643" s="293">
        <v>640</v>
      </c>
      <c r="B643" s="96"/>
      <c r="C643" s="96" t="s">
        <v>100</v>
      </c>
      <c r="D643" s="96" t="s">
        <v>16540</v>
      </c>
      <c r="E643" s="96" t="s">
        <v>19364</v>
      </c>
      <c r="F643" s="96" t="s">
        <v>16530</v>
      </c>
      <c r="G643" s="96" t="s">
        <v>16531</v>
      </c>
    </row>
    <row r="644" spans="1:7" s="13" customFormat="1">
      <c r="A644" s="293">
        <v>641</v>
      </c>
      <c r="B644" s="96"/>
      <c r="C644" s="96" t="s">
        <v>100</v>
      </c>
      <c r="D644" s="96" t="s">
        <v>16541</v>
      </c>
      <c r="E644" s="96" t="s">
        <v>19365</v>
      </c>
      <c r="F644" s="96" t="s">
        <v>16532</v>
      </c>
      <c r="G644" s="96" t="s">
        <v>16533</v>
      </c>
    </row>
    <row r="645" spans="1:7" s="13" customFormat="1">
      <c r="A645" s="293">
        <v>642</v>
      </c>
      <c r="B645" s="96"/>
      <c r="C645" s="96" t="s">
        <v>100</v>
      </c>
      <c r="D645" s="96" t="s">
        <v>16519</v>
      </c>
      <c r="E645" s="96" t="s">
        <v>16516</v>
      </c>
      <c r="F645" s="96" t="s">
        <v>16517</v>
      </c>
      <c r="G645" s="96" t="s">
        <v>16518</v>
      </c>
    </row>
    <row r="646" spans="1:7" s="13" customFormat="1">
      <c r="A646" s="293">
        <v>643</v>
      </c>
      <c r="B646" s="96"/>
      <c r="C646" s="96" t="s">
        <v>100</v>
      </c>
      <c r="D646" s="96" t="s">
        <v>16514</v>
      </c>
      <c r="E646" s="96" t="s">
        <v>5435</v>
      </c>
      <c r="F646" s="96" t="s">
        <v>5435</v>
      </c>
      <c r="G646" s="96" t="s">
        <v>16515</v>
      </c>
    </row>
    <row r="647" spans="1:7" s="13" customFormat="1">
      <c r="A647" s="293">
        <v>644</v>
      </c>
      <c r="B647" s="96"/>
      <c r="C647" s="96" t="s">
        <v>100</v>
      </c>
      <c r="D647" s="96" t="s">
        <v>16512</v>
      </c>
      <c r="E647" s="96" t="s">
        <v>4906</v>
      </c>
      <c r="F647" s="96" t="s">
        <v>4906</v>
      </c>
      <c r="G647" s="96" t="s">
        <v>16513</v>
      </c>
    </row>
    <row r="648" spans="1:7" s="13" customFormat="1">
      <c r="A648" s="293">
        <v>645</v>
      </c>
      <c r="B648" s="96"/>
      <c r="C648" s="96" t="s">
        <v>100</v>
      </c>
      <c r="D648" s="96" t="s">
        <v>16509</v>
      </c>
      <c r="E648" s="96" t="s">
        <v>16510</v>
      </c>
      <c r="F648" s="96" t="s">
        <v>16510</v>
      </c>
      <c r="G648" s="96" t="s">
        <v>16511</v>
      </c>
    </row>
    <row r="649" spans="1:7" s="13" customFormat="1">
      <c r="A649" s="293">
        <v>646</v>
      </c>
      <c r="B649" s="96"/>
      <c r="C649" s="96" t="s">
        <v>100</v>
      </c>
      <c r="D649" s="96" t="s">
        <v>16506</v>
      </c>
      <c r="E649" s="96" t="s">
        <v>19366</v>
      </c>
      <c r="F649" s="96" t="s">
        <v>16507</v>
      </c>
      <c r="G649" s="96" t="s">
        <v>16508</v>
      </c>
    </row>
    <row r="650" spans="1:7" s="13" customFormat="1">
      <c r="A650" s="293">
        <v>647</v>
      </c>
      <c r="B650" s="96"/>
      <c r="C650" s="96" t="s">
        <v>100</v>
      </c>
      <c r="D650" s="96" t="s">
        <v>16505</v>
      </c>
      <c r="E650" s="96" t="s">
        <v>16503</v>
      </c>
      <c r="F650" s="96" t="s">
        <v>16503</v>
      </c>
      <c r="G650" s="96" t="s">
        <v>16504</v>
      </c>
    </row>
    <row r="651" spans="1:7" s="13" customFormat="1">
      <c r="A651" s="293">
        <v>648</v>
      </c>
      <c r="B651" s="96"/>
      <c r="C651" s="96" t="s">
        <v>100</v>
      </c>
      <c r="D651" s="96" t="s">
        <v>16496</v>
      </c>
      <c r="E651" s="96" t="s">
        <v>19367</v>
      </c>
      <c r="F651" s="96" t="s">
        <v>16494</v>
      </c>
      <c r="G651" s="96" t="s">
        <v>16495</v>
      </c>
    </row>
    <row r="652" spans="1:7" s="13" customFormat="1">
      <c r="A652" s="293">
        <v>649</v>
      </c>
      <c r="B652" s="96"/>
      <c r="C652" s="96" t="s">
        <v>100</v>
      </c>
      <c r="D652" s="96" t="s">
        <v>16489</v>
      </c>
      <c r="E652" s="96" t="s">
        <v>145</v>
      </c>
      <c r="F652" s="96" t="s">
        <v>16487</v>
      </c>
      <c r="G652" s="96" t="s">
        <v>16488</v>
      </c>
    </row>
    <row r="653" spans="1:7" s="13" customFormat="1">
      <c r="A653" s="293">
        <v>650</v>
      </c>
      <c r="B653" s="96"/>
      <c r="C653" s="96" t="s">
        <v>100</v>
      </c>
      <c r="D653" s="96" t="s">
        <v>16490</v>
      </c>
      <c r="E653" s="96" t="s">
        <v>16481</v>
      </c>
      <c r="F653" s="96" t="s">
        <v>16482</v>
      </c>
      <c r="G653" s="96" t="s">
        <v>16483</v>
      </c>
    </row>
    <row r="654" spans="1:7" s="13" customFormat="1">
      <c r="A654" s="293">
        <v>651</v>
      </c>
      <c r="B654" s="96"/>
      <c r="C654" s="96" t="s">
        <v>100</v>
      </c>
      <c r="D654" s="96" t="s">
        <v>16497</v>
      </c>
      <c r="E654" s="96" t="s">
        <v>19368</v>
      </c>
      <c r="F654" s="96" t="s">
        <v>16499</v>
      </c>
      <c r="G654" s="96" t="s">
        <v>16500</v>
      </c>
    </row>
    <row r="655" spans="1:7" s="13" customFormat="1">
      <c r="A655" s="293">
        <v>652</v>
      </c>
      <c r="B655" s="96"/>
      <c r="C655" s="96" t="s">
        <v>100</v>
      </c>
      <c r="D655" s="96" t="s">
        <v>16498</v>
      </c>
      <c r="E655" s="96" t="s">
        <v>19369</v>
      </c>
      <c r="F655" s="96" t="s">
        <v>16502</v>
      </c>
      <c r="G655" s="96" t="s">
        <v>16501</v>
      </c>
    </row>
    <row r="656" spans="1:7" s="13" customFormat="1">
      <c r="A656" s="293">
        <v>653</v>
      </c>
      <c r="B656" s="96"/>
      <c r="C656" s="96" t="s">
        <v>100</v>
      </c>
      <c r="D656" s="96" t="s">
        <v>16491</v>
      </c>
      <c r="E656" s="96" t="s">
        <v>16484</v>
      </c>
      <c r="F656" s="96" t="s">
        <v>16484</v>
      </c>
      <c r="G656" s="96" t="s">
        <v>16485</v>
      </c>
    </row>
    <row r="657" spans="1:7" s="13" customFormat="1">
      <c r="A657" s="293">
        <v>654</v>
      </c>
      <c r="B657" s="96"/>
      <c r="C657" s="96" t="s">
        <v>100</v>
      </c>
      <c r="D657" s="96" t="s">
        <v>16493</v>
      </c>
      <c r="E657" s="96" t="s">
        <v>19370</v>
      </c>
      <c r="F657" s="96" t="s">
        <v>16104</v>
      </c>
      <c r="G657" s="96" t="s">
        <v>16105</v>
      </c>
    </row>
    <row r="658" spans="1:7" s="13" customFormat="1">
      <c r="A658" s="293">
        <v>655</v>
      </c>
      <c r="B658" s="96"/>
      <c r="C658" s="96" t="s">
        <v>100</v>
      </c>
      <c r="D658" s="96" t="s">
        <v>16103</v>
      </c>
      <c r="E658" s="96" t="s">
        <v>16098</v>
      </c>
      <c r="F658" s="96" t="s">
        <v>16098</v>
      </c>
      <c r="G658" s="96" t="s">
        <v>16099</v>
      </c>
    </row>
    <row r="659" spans="1:7" s="13" customFormat="1">
      <c r="A659" s="293">
        <v>656</v>
      </c>
      <c r="B659" s="96"/>
      <c r="C659" s="96" t="s">
        <v>100</v>
      </c>
      <c r="D659" s="96" t="s">
        <v>16102</v>
      </c>
      <c r="E659" s="96" t="s">
        <v>16100</v>
      </c>
      <c r="F659" s="96" t="s">
        <v>16100</v>
      </c>
      <c r="G659" s="96" t="s">
        <v>16101</v>
      </c>
    </row>
    <row r="660" spans="1:7" s="13" customFormat="1">
      <c r="A660" s="293">
        <v>657</v>
      </c>
      <c r="B660" s="96"/>
      <c r="C660" s="96" t="s">
        <v>100</v>
      </c>
      <c r="D660" s="96" t="s">
        <v>16097</v>
      </c>
      <c r="E660" s="96" t="s">
        <v>16095</v>
      </c>
      <c r="F660" s="96" t="s">
        <v>16095</v>
      </c>
      <c r="G660" s="96" t="s">
        <v>16096</v>
      </c>
    </row>
    <row r="661" spans="1:7" s="13" customFormat="1">
      <c r="A661" s="293">
        <v>658</v>
      </c>
      <c r="B661" s="96"/>
      <c r="C661" s="96" t="s">
        <v>100</v>
      </c>
      <c r="D661" s="96" t="s">
        <v>16094</v>
      </c>
      <c r="E661" s="96" t="s">
        <v>16092</v>
      </c>
      <c r="F661" s="96" t="s">
        <v>16092</v>
      </c>
      <c r="G661" s="96" t="s">
        <v>16093</v>
      </c>
    </row>
    <row r="662" spans="1:7" s="13" customFormat="1">
      <c r="A662" s="293">
        <v>659</v>
      </c>
      <c r="B662" s="96"/>
      <c r="C662" s="96" t="s">
        <v>100</v>
      </c>
      <c r="D662" s="96" t="s">
        <v>16091</v>
      </c>
      <c r="E662" s="96" t="s">
        <v>21020</v>
      </c>
      <c r="F662" s="96" t="s">
        <v>16089</v>
      </c>
      <c r="G662" s="96" t="s">
        <v>16090</v>
      </c>
    </row>
    <row r="663" spans="1:7" s="13" customFormat="1">
      <c r="A663" s="293">
        <v>660</v>
      </c>
      <c r="B663" s="96"/>
      <c r="C663" s="96" t="s">
        <v>100</v>
      </c>
      <c r="D663" s="96" t="s">
        <v>15959</v>
      </c>
      <c r="E663" s="96" t="s">
        <v>15957</v>
      </c>
      <c r="F663" s="96" t="s">
        <v>15957</v>
      </c>
      <c r="G663" s="96" t="s">
        <v>15958</v>
      </c>
    </row>
    <row r="664" spans="1:7" s="13" customFormat="1">
      <c r="A664" s="293">
        <v>661</v>
      </c>
      <c r="B664" s="96"/>
      <c r="C664" s="96" t="s">
        <v>100</v>
      </c>
      <c r="D664" s="96" t="s">
        <v>15954</v>
      </c>
      <c r="E664" s="96" t="s">
        <v>15955</v>
      </c>
      <c r="F664" s="96" t="s">
        <v>15955</v>
      </c>
      <c r="G664" s="96" t="s">
        <v>15956</v>
      </c>
    </row>
    <row r="665" spans="1:7" s="13" customFormat="1">
      <c r="A665" s="293">
        <v>662</v>
      </c>
      <c r="B665" s="96"/>
      <c r="C665" s="96" t="s">
        <v>100</v>
      </c>
      <c r="D665" s="96" t="s">
        <v>15953</v>
      </c>
      <c r="E665" s="96" t="s">
        <v>15951</v>
      </c>
      <c r="F665" s="96" t="s">
        <v>15951</v>
      </c>
      <c r="G665" s="96" t="s">
        <v>15952</v>
      </c>
    </row>
    <row r="666" spans="1:7" s="13" customFormat="1">
      <c r="A666" s="293">
        <v>663</v>
      </c>
      <c r="B666" s="96"/>
      <c r="C666" s="96" t="s">
        <v>100</v>
      </c>
      <c r="D666" s="96" t="s">
        <v>15945</v>
      </c>
      <c r="E666" s="96" t="s">
        <v>15943</v>
      </c>
      <c r="F666" s="96" t="s">
        <v>15943</v>
      </c>
      <c r="G666" s="96" t="s">
        <v>15944</v>
      </c>
    </row>
    <row r="667" spans="1:7" s="13" customFormat="1">
      <c r="A667" s="293">
        <v>664</v>
      </c>
      <c r="B667" s="96"/>
      <c r="C667" s="96" t="s">
        <v>100</v>
      </c>
      <c r="D667" s="96" t="s">
        <v>15942</v>
      </c>
      <c r="E667" s="96" t="s">
        <v>15940</v>
      </c>
      <c r="F667" s="96" t="s">
        <v>15940</v>
      </c>
      <c r="G667" s="96" t="s">
        <v>15941</v>
      </c>
    </row>
    <row r="668" spans="1:7" s="13" customFormat="1">
      <c r="A668" s="293">
        <v>665</v>
      </c>
      <c r="B668" s="96"/>
      <c r="C668" s="96" t="s">
        <v>100</v>
      </c>
      <c r="D668" s="96" t="s">
        <v>15939</v>
      </c>
      <c r="E668" s="96" t="s">
        <v>15937</v>
      </c>
      <c r="F668" s="96" t="s">
        <v>15937</v>
      </c>
      <c r="G668" s="96" t="s">
        <v>15938</v>
      </c>
    </row>
    <row r="669" spans="1:7" s="13" customFormat="1">
      <c r="A669" s="293">
        <v>666</v>
      </c>
      <c r="B669" s="96"/>
      <c r="C669" s="96" t="s">
        <v>100</v>
      </c>
      <c r="D669" s="96" t="s">
        <v>15936</v>
      </c>
      <c r="E669" s="96" t="s">
        <v>15934</v>
      </c>
      <c r="F669" s="96" t="s">
        <v>15934</v>
      </c>
      <c r="G669" s="96" t="s">
        <v>15935</v>
      </c>
    </row>
    <row r="670" spans="1:7" s="13" customFormat="1">
      <c r="A670" s="293">
        <v>667</v>
      </c>
      <c r="B670" s="96"/>
      <c r="C670" s="96" t="s">
        <v>100</v>
      </c>
      <c r="D670" s="96" t="s">
        <v>17424</v>
      </c>
      <c r="E670" s="96" t="s">
        <v>17426</v>
      </c>
      <c r="F670" s="96" t="s">
        <v>17426</v>
      </c>
      <c r="G670" s="96" t="s">
        <v>17430</v>
      </c>
    </row>
    <row r="671" spans="1:7" s="13" customFormat="1">
      <c r="A671" s="293">
        <v>668</v>
      </c>
      <c r="B671" s="96"/>
      <c r="C671" s="96" t="s">
        <v>100</v>
      </c>
      <c r="D671" s="96" t="s">
        <v>17425</v>
      </c>
      <c r="E671" s="96" t="s">
        <v>17427</v>
      </c>
      <c r="F671" s="96" t="s">
        <v>17428</v>
      </c>
      <c r="G671" s="96" t="s">
        <v>17429</v>
      </c>
    </row>
    <row r="672" spans="1:7" s="13" customFormat="1">
      <c r="A672" s="293">
        <v>669</v>
      </c>
      <c r="B672" s="96"/>
      <c r="C672" s="96" t="s">
        <v>100</v>
      </c>
      <c r="D672" s="96" t="s">
        <v>18524</v>
      </c>
      <c r="E672" s="96" t="s">
        <v>18522</v>
      </c>
      <c r="F672" s="96" t="s">
        <v>18522</v>
      </c>
      <c r="G672" s="96" t="s">
        <v>18523</v>
      </c>
    </row>
    <row r="673" spans="1:7" s="13" customFormat="1">
      <c r="A673" s="293">
        <v>670</v>
      </c>
      <c r="B673" s="96"/>
      <c r="C673" s="96" t="s">
        <v>100</v>
      </c>
      <c r="D673" s="96" t="s">
        <v>18519</v>
      </c>
      <c r="E673" s="96" t="s">
        <v>18520</v>
      </c>
      <c r="F673" s="96" t="s">
        <v>18520</v>
      </c>
      <c r="G673" s="96" t="s">
        <v>18521</v>
      </c>
    </row>
    <row r="674" spans="1:7" s="13" customFormat="1">
      <c r="A674" s="293">
        <v>671</v>
      </c>
      <c r="B674" s="96"/>
      <c r="C674" s="96" t="s">
        <v>100</v>
      </c>
      <c r="D674" s="96" t="s">
        <v>18518</v>
      </c>
      <c r="E674" s="96" t="s">
        <v>18514</v>
      </c>
      <c r="F674" s="96" t="s">
        <v>18515</v>
      </c>
      <c r="G674" s="96" t="s">
        <v>18516</v>
      </c>
    </row>
    <row r="675" spans="1:7" s="13" customFormat="1">
      <c r="A675" s="293">
        <v>672</v>
      </c>
      <c r="B675" s="96"/>
      <c r="C675" s="96" t="s">
        <v>100</v>
      </c>
      <c r="D675" s="96" t="s">
        <v>18517</v>
      </c>
      <c r="E675" s="96" t="s">
        <v>17416</v>
      </c>
      <c r="F675" s="96" t="s">
        <v>17416</v>
      </c>
      <c r="G675" s="96" t="s">
        <v>17417</v>
      </c>
    </row>
    <row r="676" spans="1:7" s="13" customFormat="1">
      <c r="A676" s="293">
        <v>673</v>
      </c>
      <c r="B676" s="96"/>
      <c r="C676" s="96" t="s">
        <v>100</v>
      </c>
      <c r="D676" s="96" t="s">
        <v>18768</v>
      </c>
      <c r="E676" s="96" t="s">
        <v>23660</v>
      </c>
      <c r="F676" s="96" t="s">
        <v>23658</v>
      </c>
      <c r="G676" s="96" t="s">
        <v>18764</v>
      </c>
    </row>
    <row r="677" spans="1:7" s="13" customFormat="1">
      <c r="A677" s="293">
        <v>674</v>
      </c>
      <c r="B677" s="96"/>
      <c r="C677" s="96" t="s">
        <v>100</v>
      </c>
      <c r="D677" s="96" t="s">
        <v>18769</v>
      </c>
      <c r="E677" s="96" t="s">
        <v>23659</v>
      </c>
      <c r="F677" s="96" t="s">
        <v>19622</v>
      </c>
      <c r="G677" s="96" t="s">
        <v>18765</v>
      </c>
    </row>
    <row r="678" spans="1:7" s="13" customFormat="1">
      <c r="A678" s="293">
        <v>675</v>
      </c>
      <c r="B678" s="96"/>
      <c r="C678" s="96" t="s">
        <v>100</v>
      </c>
      <c r="D678" s="96" t="s">
        <v>18770</v>
      </c>
      <c r="E678" s="96" t="s">
        <v>18767</v>
      </c>
      <c r="F678" s="96" t="s">
        <v>17396</v>
      </c>
      <c r="G678" s="96" t="s">
        <v>18766</v>
      </c>
    </row>
    <row r="679" spans="1:7" s="13" customFormat="1">
      <c r="A679" s="293">
        <v>676</v>
      </c>
      <c r="B679" s="96"/>
      <c r="C679" s="96" t="s">
        <v>100</v>
      </c>
      <c r="D679" s="96" t="s">
        <v>25371</v>
      </c>
      <c r="E679" s="96" t="s">
        <v>17414</v>
      </c>
      <c r="F679" s="96" t="s">
        <v>17414</v>
      </c>
      <c r="G679" s="96" t="s">
        <v>17415</v>
      </c>
    </row>
    <row r="680" spans="1:7" s="13" customFormat="1">
      <c r="A680" s="293">
        <v>677</v>
      </c>
      <c r="B680" s="96"/>
      <c r="C680" s="96" t="s">
        <v>100</v>
      </c>
      <c r="D680" s="96" t="s">
        <v>17418</v>
      </c>
      <c r="E680" s="96" t="s">
        <v>17420</v>
      </c>
      <c r="F680" s="96" t="s">
        <v>17420</v>
      </c>
      <c r="G680" s="96" t="s">
        <v>17421</v>
      </c>
    </row>
    <row r="681" spans="1:7" s="13" customFormat="1">
      <c r="A681" s="293">
        <v>678</v>
      </c>
      <c r="B681" s="96"/>
      <c r="C681" s="96" t="s">
        <v>100</v>
      </c>
      <c r="D681" s="96" t="s">
        <v>17419</v>
      </c>
      <c r="E681" s="96" t="s">
        <v>17422</v>
      </c>
      <c r="F681" s="96" t="s">
        <v>17422</v>
      </c>
      <c r="G681" s="96" t="s">
        <v>17423</v>
      </c>
    </row>
    <row r="682" spans="1:7" s="13" customFormat="1">
      <c r="A682" s="293">
        <v>679</v>
      </c>
      <c r="B682" s="96"/>
      <c r="C682" s="96" t="s">
        <v>100</v>
      </c>
      <c r="D682" s="96" t="s">
        <v>13417</v>
      </c>
      <c r="E682" s="96" t="s">
        <v>13423</v>
      </c>
      <c r="F682" s="96" t="s">
        <v>13423</v>
      </c>
      <c r="G682" s="96" t="s">
        <v>15933</v>
      </c>
    </row>
    <row r="683" spans="1:7" s="13" customFormat="1">
      <c r="A683" s="293">
        <v>680</v>
      </c>
      <c r="B683" s="96"/>
      <c r="C683" s="96" t="s">
        <v>100</v>
      </c>
      <c r="D683" s="96" t="s">
        <v>15946</v>
      </c>
      <c r="E683" s="96" t="s">
        <v>19371</v>
      </c>
      <c r="F683" s="96" t="s">
        <v>15947</v>
      </c>
      <c r="G683" s="96" t="s">
        <v>15948</v>
      </c>
    </row>
    <row r="684" spans="1:7" s="13" customFormat="1">
      <c r="A684" s="293">
        <v>681</v>
      </c>
      <c r="B684" s="96"/>
      <c r="C684" s="96" t="s">
        <v>100</v>
      </c>
      <c r="D684" s="96" t="s">
        <v>15929</v>
      </c>
      <c r="E684" s="96" t="s">
        <v>19372</v>
      </c>
      <c r="F684" s="96" t="s">
        <v>15930</v>
      </c>
      <c r="G684" s="96" t="s">
        <v>15931</v>
      </c>
    </row>
    <row r="685" spans="1:7" s="13" customFormat="1">
      <c r="A685" s="293">
        <v>682</v>
      </c>
      <c r="B685" s="96"/>
      <c r="C685" s="96" t="s">
        <v>100</v>
      </c>
      <c r="D685" s="96" t="s">
        <v>15932</v>
      </c>
      <c r="E685" s="96" t="s">
        <v>19373</v>
      </c>
      <c r="F685" s="96" t="s">
        <v>142</v>
      </c>
      <c r="G685" s="96" t="s">
        <v>143</v>
      </c>
    </row>
    <row r="686" spans="1:7" s="13" customFormat="1">
      <c r="A686" s="293">
        <v>683</v>
      </c>
      <c r="B686" s="96"/>
      <c r="C686" s="96" t="s">
        <v>100</v>
      </c>
      <c r="D686" s="96" t="s">
        <v>5972</v>
      </c>
      <c r="E686" s="96" t="s">
        <v>19374</v>
      </c>
      <c r="F686" s="96" t="s">
        <v>5975</v>
      </c>
      <c r="G686" s="96" t="s">
        <v>15924</v>
      </c>
    </row>
    <row r="687" spans="1:7" s="13" customFormat="1">
      <c r="A687" s="293">
        <v>684</v>
      </c>
      <c r="B687" s="96"/>
      <c r="C687" s="96" t="s">
        <v>100</v>
      </c>
      <c r="D687" s="96" t="s">
        <v>5589</v>
      </c>
      <c r="E687" s="96" t="s">
        <v>19375</v>
      </c>
      <c r="F687" s="96" t="s">
        <v>15925</v>
      </c>
      <c r="G687" s="96" t="s">
        <v>15926</v>
      </c>
    </row>
    <row r="688" spans="1:7" s="13" customFormat="1">
      <c r="A688" s="293">
        <v>685</v>
      </c>
      <c r="B688" s="96"/>
      <c r="C688" s="96" t="s">
        <v>100</v>
      </c>
      <c r="D688" s="96" t="s">
        <v>5973</v>
      </c>
      <c r="E688" s="96" t="s">
        <v>19376</v>
      </c>
      <c r="F688" s="96" t="s">
        <v>15928</v>
      </c>
      <c r="G688" s="96" t="s">
        <v>15927</v>
      </c>
    </row>
    <row r="689" spans="1:7" s="13" customFormat="1">
      <c r="A689" s="293">
        <v>686</v>
      </c>
      <c r="B689" s="96"/>
      <c r="C689" s="96" t="s">
        <v>100</v>
      </c>
      <c r="D689" s="96" t="s">
        <v>15921</v>
      </c>
      <c r="E689" s="96" t="s">
        <v>19442</v>
      </c>
      <c r="F689" s="96" t="s">
        <v>19443</v>
      </c>
      <c r="G689" s="96" t="s">
        <v>19444</v>
      </c>
    </row>
    <row r="690" spans="1:7" s="13" customFormat="1">
      <c r="A690" s="293">
        <v>687</v>
      </c>
      <c r="B690" s="96"/>
      <c r="C690" s="96" t="s">
        <v>100</v>
      </c>
      <c r="D690" s="96" t="s">
        <v>13368</v>
      </c>
      <c r="E690" s="96" t="s">
        <v>19377</v>
      </c>
      <c r="F690" s="96" t="s">
        <v>15919</v>
      </c>
      <c r="G690" s="96" t="s">
        <v>15920</v>
      </c>
    </row>
    <row r="691" spans="1:7" s="13" customFormat="1">
      <c r="A691" s="293">
        <v>688</v>
      </c>
      <c r="B691" s="96"/>
      <c r="C691" s="96" t="s">
        <v>100</v>
      </c>
      <c r="D691" s="96" t="s">
        <v>15828</v>
      </c>
      <c r="E691" s="96" t="s">
        <v>1392</v>
      </c>
      <c r="F691" s="96" t="s">
        <v>15829</v>
      </c>
      <c r="G691" s="96" t="s">
        <v>15830</v>
      </c>
    </row>
    <row r="692" spans="1:7" s="13" customFormat="1">
      <c r="A692" s="293">
        <v>689</v>
      </c>
      <c r="B692" s="96"/>
      <c r="C692" s="96" t="s">
        <v>100</v>
      </c>
      <c r="D692" s="96" t="s">
        <v>16550</v>
      </c>
      <c r="E692" s="96" t="s">
        <v>15831</v>
      </c>
      <c r="F692" s="96" t="s">
        <v>15831</v>
      </c>
      <c r="G692" s="96" t="s">
        <v>15832</v>
      </c>
    </row>
    <row r="693" spans="1:7" s="13" customFormat="1">
      <c r="A693" s="293">
        <v>690</v>
      </c>
      <c r="B693" s="96"/>
      <c r="C693" s="96" t="s">
        <v>100</v>
      </c>
      <c r="D693" s="96" t="s">
        <v>15833</v>
      </c>
      <c r="E693" s="96" t="s">
        <v>15834</v>
      </c>
      <c r="F693" s="96" t="s">
        <v>15835</v>
      </c>
      <c r="G693" s="96" t="s">
        <v>15836</v>
      </c>
    </row>
    <row r="694" spans="1:7" s="13" customFormat="1">
      <c r="A694" s="293">
        <v>691</v>
      </c>
      <c r="B694" s="96"/>
      <c r="C694" s="96" t="s">
        <v>100</v>
      </c>
      <c r="D694" s="96" t="s">
        <v>15837</v>
      </c>
      <c r="E694" s="96" t="s">
        <v>19378</v>
      </c>
      <c r="F694" s="96" t="s">
        <v>15838</v>
      </c>
      <c r="G694" s="96" t="s">
        <v>15839</v>
      </c>
    </row>
    <row r="695" spans="1:7" s="13" customFormat="1">
      <c r="A695" s="293">
        <v>692</v>
      </c>
      <c r="B695" s="96"/>
      <c r="C695" s="96" t="s">
        <v>100</v>
      </c>
      <c r="D695" s="96" t="s">
        <v>15840</v>
      </c>
      <c r="E695" s="96" t="s">
        <v>19379</v>
      </c>
      <c r="F695" s="96" t="s">
        <v>15841</v>
      </c>
      <c r="G695" s="96" t="s">
        <v>15842</v>
      </c>
    </row>
    <row r="696" spans="1:7" s="13" customFormat="1">
      <c r="A696" s="293">
        <v>693</v>
      </c>
      <c r="B696" s="96"/>
      <c r="C696" s="96" t="s">
        <v>100</v>
      </c>
      <c r="D696" s="96" t="s">
        <v>16492</v>
      </c>
      <c r="E696" s="96" t="s">
        <v>19380</v>
      </c>
      <c r="F696" s="96" t="s">
        <v>15843</v>
      </c>
      <c r="G696" s="96" t="s">
        <v>15844</v>
      </c>
    </row>
    <row r="697" spans="1:7" s="13" customFormat="1">
      <c r="A697" s="293">
        <v>694</v>
      </c>
      <c r="B697" s="96"/>
      <c r="C697" s="96" t="s">
        <v>100</v>
      </c>
      <c r="D697" s="96" t="s">
        <v>15845</v>
      </c>
      <c r="E697" s="96" t="s">
        <v>19381</v>
      </c>
      <c r="F697" s="96" t="s">
        <v>15846</v>
      </c>
      <c r="G697" s="96" t="s">
        <v>15847</v>
      </c>
    </row>
    <row r="698" spans="1:7" s="13" customFormat="1">
      <c r="A698" s="293">
        <v>695</v>
      </c>
      <c r="B698" s="96"/>
      <c r="C698" s="96" t="s">
        <v>100</v>
      </c>
      <c r="D698" s="96" t="s">
        <v>15848</v>
      </c>
      <c r="E698" s="96" t="s">
        <v>19382</v>
      </c>
      <c r="F698" s="96" t="s">
        <v>15849</v>
      </c>
      <c r="G698" s="96" t="s">
        <v>15850</v>
      </c>
    </row>
    <row r="699" spans="1:7" s="13" customFormat="1">
      <c r="A699" s="293">
        <v>696</v>
      </c>
      <c r="B699" s="96"/>
      <c r="C699" s="96" t="s">
        <v>100</v>
      </c>
      <c r="D699" s="96" t="s">
        <v>15851</v>
      </c>
      <c r="E699" s="96" t="s">
        <v>15852</v>
      </c>
      <c r="F699" s="96" t="s">
        <v>15853</v>
      </c>
      <c r="G699" s="96" t="s">
        <v>15854</v>
      </c>
    </row>
    <row r="700" spans="1:7" s="13" customFormat="1">
      <c r="A700" s="293">
        <v>697</v>
      </c>
      <c r="B700" s="96"/>
      <c r="C700" s="96" t="s">
        <v>100</v>
      </c>
      <c r="D700" s="96" t="s">
        <v>15922</v>
      </c>
      <c r="E700" s="96" t="s">
        <v>15855</v>
      </c>
      <c r="F700" s="96" t="s">
        <v>19597</v>
      </c>
      <c r="G700" s="96" t="s">
        <v>15856</v>
      </c>
    </row>
    <row r="701" spans="1:7" s="13" customFormat="1">
      <c r="A701" s="293">
        <v>698</v>
      </c>
      <c r="B701" s="96"/>
      <c r="C701" s="96" t="s">
        <v>100</v>
      </c>
      <c r="D701" s="96" t="s">
        <v>15923</v>
      </c>
      <c r="E701" s="96" t="s">
        <v>15857</v>
      </c>
      <c r="F701" s="96" t="s">
        <v>19596</v>
      </c>
      <c r="G701" s="96" t="s">
        <v>15858</v>
      </c>
    </row>
    <row r="702" spans="1:7" s="13" customFormat="1">
      <c r="A702" s="293">
        <v>699</v>
      </c>
      <c r="B702" s="96"/>
      <c r="C702" s="96" t="s">
        <v>100</v>
      </c>
      <c r="D702" s="96" t="s">
        <v>16486</v>
      </c>
      <c r="E702" s="96" t="s">
        <v>15859</v>
      </c>
      <c r="F702" s="96" t="s">
        <v>15860</v>
      </c>
      <c r="G702" s="96" t="s">
        <v>15861</v>
      </c>
    </row>
    <row r="703" spans="1:7" s="13" customFormat="1">
      <c r="A703" s="293">
        <v>700</v>
      </c>
      <c r="B703" s="96"/>
      <c r="C703" s="96" t="s">
        <v>100</v>
      </c>
      <c r="D703" s="96" t="s">
        <v>15862</v>
      </c>
      <c r="E703" s="96" t="s">
        <v>25195</v>
      </c>
      <c r="F703" s="96" t="s">
        <v>15863</v>
      </c>
      <c r="G703" s="96" t="s">
        <v>15864</v>
      </c>
    </row>
    <row r="704" spans="1:7" s="13" customFormat="1">
      <c r="A704" s="293">
        <v>701</v>
      </c>
      <c r="B704" s="96"/>
      <c r="C704" s="96" t="s">
        <v>100</v>
      </c>
      <c r="D704" s="96" t="s">
        <v>15865</v>
      </c>
      <c r="E704" s="96" t="s">
        <v>15866</v>
      </c>
      <c r="F704" s="96" t="s">
        <v>15867</v>
      </c>
      <c r="G704" s="96" t="s">
        <v>15868</v>
      </c>
    </row>
    <row r="705" spans="1:7" s="13" customFormat="1">
      <c r="A705" s="293">
        <v>702</v>
      </c>
      <c r="B705" s="96"/>
      <c r="C705" s="96" t="s">
        <v>100</v>
      </c>
      <c r="D705" s="96" t="s">
        <v>15869</v>
      </c>
      <c r="E705" s="96" t="s">
        <v>15870</v>
      </c>
      <c r="F705" s="96" t="s">
        <v>15871</v>
      </c>
      <c r="G705" s="96" t="s">
        <v>15872</v>
      </c>
    </row>
    <row r="706" spans="1:7" s="13" customFormat="1">
      <c r="A706" s="293">
        <v>703</v>
      </c>
      <c r="B706" s="348"/>
      <c r="C706" s="348" t="s">
        <v>100</v>
      </c>
      <c r="D706" s="348" t="s">
        <v>24153</v>
      </c>
      <c r="E706" s="348" t="s">
        <v>15029</v>
      </c>
      <c r="F706" s="348" t="s">
        <v>24155</v>
      </c>
      <c r="G706" s="348" t="s">
        <v>24154</v>
      </c>
    </row>
    <row r="707" spans="1:7" s="13" customFormat="1">
      <c r="A707" s="293">
        <v>704</v>
      </c>
      <c r="B707" s="96"/>
      <c r="C707" s="96" t="s">
        <v>100</v>
      </c>
      <c r="D707" s="96" t="s">
        <v>15873</v>
      </c>
      <c r="E707" s="96" t="s">
        <v>7644</v>
      </c>
      <c r="F707" s="96" t="s">
        <v>24156</v>
      </c>
      <c r="G707" s="96" t="s">
        <v>15874</v>
      </c>
    </row>
    <row r="708" spans="1:7" s="13" customFormat="1">
      <c r="A708" s="293">
        <v>705</v>
      </c>
      <c r="B708" s="96"/>
      <c r="C708" s="96" t="s">
        <v>100</v>
      </c>
      <c r="D708" s="96" t="s">
        <v>16472</v>
      </c>
      <c r="E708" s="96" t="s">
        <v>15875</v>
      </c>
      <c r="F708" s="96" t="s">
        <v>15875</v>
      </c>
      <c r="G708" s="96" t="s">
        <v>15876</v>
      </c>
    </row>
    <row r="709" spans="1:7" s="13" customFormat="1">
      <c r="A709" s="293">
        <v>706</v>
      </c>
      <c r="B709" s="96"/>
      <c r="C709" s="96" t="s">
        <v>100</v>
      </c>
      <c r="D709" s="96" t="s">
        <v>15877</v>
      </c>
      <c r="E709" s="96" t="s">
        <v>15878</v>
      </c>
      <c r="F709" s="96" t="s">
        <v>15878</v>
      </c>
      <c r="G709" s="96" t="s">
        <v>15879</v>
      </c>
    </row>
    <row r="710" spans="1:7" s="13" customFormat="1">
      <c r="A710" s="293">
        <v>707</v>
      </c>
      <c r="B710" s="96"/>
      <c r="C710" s="96" t="s">
        <v>100</v>
      </c>
      <c r="D710" s="96" t="s">
        <v>15880</v>
      </c>
      <c r="E710" s="96" t="s">
        <v>15881</v>
      </c>
      <c r="F710" s="96" t="s">
        <v>15881</v>
      </c>
      <c r="G710" s="96" t="s">
        <v>15882</v>
      </c>
    </row>
    <row r="711" spans="1:7" s="13" customFormat="1">
      <c r="A711" s="293">
        <v>708</v>
      </c>
      <c r="B711" s="96"/>
      <c r="C711" s="96" t="s">
        <v>100</v>
      </c>
      <c r="D711" s="96" t="s">
        <v>15883</v>
      </c>
      <c r="E711" s="96" t="s">
        <v>15884</v>
      </c>
      <c r="F711" s="96" t="s">
        <v>15884</v>
      </c>
      <c r="G711" s="96" t="s">
        <v>15885</v>
      </c>
    </row>
    <row r="712" spans="1:7" s="13" customFormat="1">
      <c r="A712" s="293">
        <v>709</v>
      </c>
      <c r="B712" s="96"/>
      <c r="C712" s="96" t="s">
        <v>100</v>
      </c>
      <c r="D712" s="96" t="s">
        <v>15886</v>
      </c>
      <c r="E712" s="96" t="s">
        <v>15887</v>
      </c>
      <c r="F712" s="96" t="s">
        <v>15887</v>
      </c>
      <c r="G712" s="96" t="s">
        <v>15888</v>
      </c>
    </row>
    <row r="713" spans="1:7" s="13" customFormat="1">
      <c r="A713" s="293">
        <v>710</v>
      </c>
      <c r="B713" s="96"/>
      <c r="C713" s="96" t="s">
        <v>100</v>
      </c>
      <c r="D713" s="96" t="s">
        <v>15889</v>
      </c>
      <c r="E713" s="96" t="s">
        <v>15890</v>
      </c>
      <c r="F713" s="96" t="s">
        <v>15890</v>
      </c>
      <c r="G713" s="96" t="s">
        <v>15891</v>
      </c>
    </row>
    <row r="714" spans="1:7" s="13" customFormat="1">
      <c r="A714" s="293">
        <v>711</v>
      </c>
      <c r="B714" s="96"/>
      <c r="C714" s="96" t="s">
        <v>100</v>
      </c>
      <c r="D714" s="96" t="s">
        <v>15892</v>
      </c>
      <c r="E714" s="96" t="s">
        <v>15893</v>
      </c>
      <c r="F714" s="96" t="s">
        <v>15893</v>
      </c>
      <c r="G714" s="96" t="s">
        <v>15894</v>
      </c>
    </row>
    <row r="715" spans="1:7" s="13" customFormat="1">
      <c r="A715" s="293">
        <v>712</v>
      </c>
      <c r="B715" s="96"/>
      <c r="C715" s="96" t="s">
        <v>100</v>
      </c>
      <c r="D715" s="96" t="s">
        <v>15895</v>
      </c>
      <c r="E715" s="96" t="s">
        <v>19383</v>
      </c>
      <c r="F715" s="96" t="s">
        <v>15896</v>
      </c>
      <c r="G715" s="96" t="s">
        <v>15897</v>
      </c>
    </row>
    <row r="716" spans="1:7" s="13" customFormat="1">
      <c r="A716" s="293">
        <v>713</v>
      </c>
      <c r="B716" s="96"/>
      <c r="C716" s="96" t="s">
        <v>100</v>
      </c>
      <c r="D716" s="96" t="s">
        <v>15898</v>
      </c>
      <c r="E716" s="96" t="s">
        <v>15899</v>
      </c>
      <c r="F716" s="96" t="s">
        <v>15900</v>
      </c>
      <c r="G716" s="96" t="s">
        <v>15901</v>
      </c>
    </row>
    <row r="717" spans="1:7" s="13" customFormat="1">
      <c r="A717" s="293">
        <v>714</v>
      </c>
      <c r="B717" s="96"/>
      <c r="C717" s="96" t="s">
        <v>100</v>
      </c>
      <c r="D717" s="96" t="s">
        <v>16544</v>
      </c>
      <c r="E717" s="96" t="s">
        <v>15902</v>
      </c>
      <c r="F717" s="96" t="s">
        <v>15902</v>
      </c>
      <c r="G717" s="96" t="s">
        <v>15903</v>
      </c>
    </row>
    <row r="718" spans="1:7" s="13" customFormat="1">
      <c r="A718" s="293">
        <v>715</v>
      </c>
      <c r="B718" s="96"/>
      <c r="C718" s="96" t="s">
        <v>100</v>
      </c>
      <c r="D718" s="96" t="s">
        <v>15904</v>
      </c>
      <c r="E718" s="96" t="s">
        <v>15918</v>
      </c>
      <c r="F718" s="96" t="s">
        <v>15905</v>
      </c>
      <c r="G718" s="96" t="s">
        <v>15906</v>
      </c>
    </row>
    <row r="719" spans="1:7" s="13" customFormat="1">
      <c r="A719" s="293">
        <v>716</v>
      </c>
      <c r="B719" s="96"/>
      <c r="C719" s="96" t="s">
        <v>100</v>
      </c>
      <c r="D719" s="96" t="s">
        <v>17398</v>
      </c>
      <c r="E719" s="96" t="s">
        <v>17399</v>
      </c>
      <c r="F719" s="96" t="s">
        <v>17399</v>
      </c>
      <c r="G719" s="96" t="s">
        <v>17400</v>
      </c>
    </row>
    <row r="720" spans="1:7" s="13" customFormat="1">
      <c r="A720" s="293">
        <v>717</v>
      </c>
      <c r="B720" s="348"/>
      <c r="C720" s="348" t="s">
        <v>100</v>
      </c>
      <c r="D720" s="348" t="s">
        <v>17401</v>
      </c>
      <c r="E720" s="348" t="s">
        <v>17402</v>
      </c>
      <c r="F720" s="348" t="s">
        <v>17402</v>
      </c>
      <c r="G720" s="348" t="s">
        <v>17403</v>
      </c>
    </row>
    <row r="721" spans="1:7" s="13" customFormat="1">
      <c r="A721" s="293">
        <v>718</v>
      </c>
      <c r="B721" s="96"/>
      <c r="C721" s="96" t="s">
        <v>100</v>
      </c>
      <c r="D721" s="96" t="s">
        <v>23605</v>
      </c>
      <c r="E721" s="96" t="s">
        <v>23604</v>
      </c>
      <c r="F721" s="96" t="s">
        <v>23603</v>
      </c>
      <c r="G721" s="96" t="s">
        <v>23602</v>
      </c>
    </row>
    <row r="722" spans="1:7" s="13" customFormat="1">
      <c r="A722" s="293">
        <v>719</v>
      </c>
      <c r="B722" s="96"/>
      <c r="C722" s="96" t="s">
        <v>618</v>
      </c>
      <c r="D722" s="96" t="s">
        <v>7151</v>
      </c>
      <c r="E722" s="96" t="s">
        <v>7154</v>
      </c>
      <c r="F722" s="96" t="s">
        <v>7148</v>
      </c>
      <c r="G722" s="96"/>
    </row>
    <row r="723" spans="1:7" s="13" customFormat="1">
      <c r="A723" s="293">
        <v>720</v>
      </c>
      <c r="B723" s="96"/>
      <c r="C723" s="96" t="s">
        <v>618</v>
      </c>
      <c r="D723" s="96" t="s">
        <v>7152</v>
      </c>
      <c r="E723" s="96" t="s">
        <v>7153</v>
      </c>
      <c r="F723" s="96" t="s">
        <v>7335</v>
      </c>
      <c r="G723" s="96"/>
    </row>
    <row r="724" spans="1:7" s="13" customFormat="1">
      <c r="A724" s="293">
        <v>721</v>
      </c>
      <c r="B724" s="96"/>
      <c r="C724" s="96" t="s">
        <v>618</v>
      </c>
      <c r="D724" s="96" t="s">
        <v>7155</v>
      </c>
      <c r="E724" s="96" t="s">
        <v>7156</v>
      </c>
      <c r="F724" s="96" t="s">
        <v>7149</v>
      </c>
      <c r="G724" s="96"/>
    </row>
    <row r="725" spans="1:7" s="13" customFormat="1">
      <c r="A725" s="293">
        <v>722</v>
      </c>
      <c r="B725" s="96"/>
      <c r="C725" s="96" t="s">
        <v>618</v>
      </c>
      <c r="D725" s="96" t="s">
        <v>16618</v>
      </c>
      <c r="E725" s="96" t="s">
        <v>7157</v>
      </c>
      <c r="F725" s="96" t="s">
        <v>7150</v>
      </c>
      <c r="G725" s="96"/>
    </row>
    <row r="726" spans="1:7" s="13" customFormat="1">
      <c r="A726" s="293">
        <v>723</v>
      </c>
      <c r="B726" s="96"/>
      <c r="C726" s="96" t="s">
        <v>618</v>
      </c>
      <c r="D726" s="96" t="s">
        <v>7158</v>
      </c>
      <c r="E726" s="96" t="s">
        <v>7161</v>
      </c>
      <c r="F726" s="96" t="s">
        <v>7173</v>
      </c>
      <c r="G726" s="96"/>
    </row>
    <row r="727" spans="1:7" s="13" customFormat="1">
      <c r="A727" s="293">
        <v>724</v>
      </c>
      <c r="B727" s="96"/>
      <c r="C727" s="96" t="s">
        <v>618</v>
      </c>
      <c r="D727" s="96" t="s">
        <v>7159</v>
      </c>
      <c r="E727" s="96" t="s">
        <v>8296</v>
      </c>
      <c r="F727" s="96" t="s">
        <v>8294</v>
      </c>
      <c r="G727" s="96"/>
    </row>
    <row r="728" spans="1:7" s="13" customFormat="1">
      <c r="A728" s="293">
        <v>725</v>
      </c>
      <c r="B728" s="96"/>
      <c r="C728" s="96" t="s">
        <v>618</v>
      </c>
      <c r="D728" s="96" t="s">
        <v>7160</v>
      </c>
      <c r="E728" s="96" t="s">
        <v>8297</v>
      </c>
      <c r="F728" s="96" t="s">
        <v>8295</v>
      </c>
      <c r="G728" s="96"/>
    </row>
    <row r="729" spans="1:7" s="13" customFormat="1">
      <c r="A729" s="293">
        <v>726</v>
      </c>
      <c r="B729" s="96"/>
      <c r="C729" s="96" t="s">
        <v>618</v>
      </c>
      <c r="D729" s="96" t="s">
        <v>7170</v>
      </c>
      <c r="E729" s="96" t="s">
        <v>7171</v>
      </c>
      <c r="F729" s="96" t="s">
        <v>7172</v>
      </c>
      <c r="G729" s="96"/>
    </row>
    <row r="730" spans="1:7" s="13" customFormat="1">
      <c r="A730" s="293">
        <v>727</v>
      </c>
      <c r="B730" s="96"/>
      <c r="C730" s="96" t="s">
        <v>618</v>
      </c>
      <c r="D730" s="96" t="s">
        <v>7209</v>
      </c>
      <c r="E730" s="96" t="s">
        <v>7208</v>
      </c>
      <c r="F730" s="96" t="s">
        <v>7210</v>
      </c>
      <c r="G730" s="96"/>
    </row>
    <row r="731" spans="1:7" s="13" customFormat="1">
      <c r="A731" s="293">
        <v>728</v>
      </c>
      <c r="B731" s="96"/>
      <c r="C731" s="96" t="s">
        <v>618</v>
      </c>
      <c r="D731" s="96" t="s">
        <v>7211</v>
      </c>
      <c r="E731" s="96" t="s">
        <v>7212</v>
      </c>
      <c r="F731" s="96" t="s">
        <v>7213</v>
      </c>
      <c r="G731" s="96"/>
    </row>
    <row r="732" spans="1:7" s="13" customFormat="1">
      <c r="A732" s="293">
        <v>729</v>
      </c>
      <c r="B732" s="96"/>
      <c r="C732" s="96" t="s">
        <v>618</v>
      </c>
      <c r="D732" s="96" t="s">
        <v>7244</v>
      </c>
      <c r="E732" s="96" t="s">
        <v>7242</v>
      </c>
      <c r="F732" s="96" t="s">
        <v>7243</v>
      </c>
      <c r="G732" s="96"/>
    </row>
    <row r="733" spans="1:7" s="13" customFormat="1">
      <c r="A733" s="293">
        <v>730</v>
      </c>
      <c r="B733" s="96"/>
      <c r="C733" s="96" t="s">
        <v>618</v>
      </c>
      <c r="D733" s="96" t="s">
        <v>9714</v>
      </c>
      <c r="E733" s="96" t="s">
        <v>7245</v>
      </c>
      <c r="F733" s="96" t="s">
        <v>7246</v>
      </c>
      <c r="G733" s="96"/>
    </row>
    <row r="734" spans="1:7" s="13" customFormat="1">
      <c r="A734" s="293">
        <v>731</v>
      </c>
      <c r="B734" s="96"/>
      <c r="C734" s="96" t="s">
        <v>618</v>
      </c>
      <c r="D734" s="96" t="s">
        <v>7261</v>
      </c>
      <c r="E734" s="96" t="s">
        <v>7260</v>
      </c>
      <c r="F734" s="96" t="s">
        <v>7259</v>
      </c>
      <c r="G734" s="96"/>
    </row>
    <row r="735" spans="1:7" s="13" customFormat="1">
      <c r="A735" s="293">
        <v>732</v>
      </c>
      <c r="B735" s="96"/>
      <c r="C735" s="96" t="s">
        <v>618</v>
      </c>
      <c r="D735" s="96" t="s">
        <v>7334</v>
      </c>
      <c r="E735" s="96" t="s">
        <v>7333</v>
      </c>
      <c r="F735" s="96" t="s">
        <v>7332</v>
      </c>
      <c r="G735" s="96"/>
    </row>
    <row r="736" spans="1:7" s="13" customFormat="1">
      <c r="A736" s="293">
        <v>733</v>
      </c>
      <c r="B736" s="96"/>
      <c r="C736" s="96" t="s">
        <v>91</v>
      </c>
      <c r="D736" s="96" t="s">
        <v>6743</v>
      </c>
      <c r="E736" s="96" t="s">
        <v>7383</v>
      </c>
      <c r="F736" s="96" t="s">
        <v>7383</v>
      </c>
      <c r="G736" s="96"/>
    </row>
    <row r="737" spans="1:7" s="13" customFormat="1">
      <c r="A737" s="293">
        <v>734</v>
      </c>
      <c r="B737" s="96"/>
      <c r="C737" s="96" t="s">
        <v>91</v>
      </c>
      <c r="D737" s="96" t="s">
        <v>7470</v>
      </c>
      <c r="E737" s="96" t="s">
        <v>7471</v>
      </c>
      <c r="F737" s="96" t="s">
        <v>7471</v>
      </c>
      <c r="G737" s="96"/>
    </row>
    <row r="738" spans="1:7" s="13" customFormat="1">
      <c r="A738" s="293">
        <v>735</v>
      </c>
      <c r="B738" s="96"/>
      <c r="C738" s="96" t="s">
        <v>91</v>
      </c>
      <c r="D738" s="96" t="s">
        <v>7379</v>
      </c>
      <c r="E738" s="96" t="s">
        <v>7380</v>
      </c>
      <c r="F738" s="96" t="s">
        <v>7380</v>
      </c>
      <c r="G738" s="96"/>
    </row>
    <row r="739" spans="1:7" s="13" customFormat="1">
      <c r="A739" s="293">
        <v>736</v>
      </c>
      <c r="B739" s="96"/>
      <c r="C739" s="96" t="s">
        <v>91</v>
      </c>
      <c r="D739" s="96" t="s">
        <v>7382</v>
      </c>
      <c r="E739" s="96" t="s">
        <v>7381</v>
      </c>
      <c r="F739" s="96" t="s">
        <v>7381</v>
      </c>
      <c r="G739" s="96"/>
    </row>
    <row r="740" spans="1:7" s="13" customFormat="1">
      <c r="A740" s="293">
        <v>737</v>
      </c>
      <c r="B740" s="96"/>
      <c r="C740" s="96" t="s">
        <v>91</v>
      </c>
      <c r="D740" s="96" t="s">
        <v>6888</v>
      </c>
      <c r="E740" s="96" t="s">
        <v>7384</v>
      </c>
      <c r="F740" s="96" t="s">
        <v>7384</v>
      </c>
      <c r="G740" s="96"/>
    </row>
    <row r="741" spans="1:7" s="13" customFormat="1">
      <c r="A741" s="293">
        <v>738</v>
      </c>
      <c r="B741" s="96"/>
      <c r="C741" s="96" t="s">
        <v>91</v>
      </c>
      <c r="D741" s="96" t="s">
        <v>6889</v>
      </c>
      <c r="E741" s="96" t="s">
        <v>7385</v>
      </c>
      <c r="F741" s="96" t="s">
        <v>7385</v>
      </c>
      <c r="G741" s="96"/>
    </row>
    <row r="742" spans="1:7" s="13" customFormat="1">
      <c r="A742" s="293">
        <v>739</v>
      </c>
      <c r="B742" s="215"/>
      <c r="C742" s="17" t="s">
        <v>91</v>
      </c>
      <c r="D742" s="215" t="s">
        <v>7503</v>
      </c>
      <c r="E742" s="215" t="s">
        <v>7504</v>
      </c>
      <c r="F742" s="215" t="s">
        <v>7504</v>
      </c>
      <c r="G742" s="216"/>
    </row>
    <row r="743" spans="1:7" s="13" customFormat="1">
      <c r="A743" s="293">
        <v>740</v>
      </c>
      <c r="B743" s="216"/>
      <c r="C743" s="17" t="s">
        <v>5197</v>
      </c>
      <c r="D743" s="96" t="s">
        <v>7368</v>
      </c>
      <c r="E743" s="96" t="s">
        <v>7367</v>
      </c>
      <c r="F743" s="96" t="s">
        <v>7147</v>
      </c>
      <c r="G743" s="17"/>
    </row>
    <row r="744" spans="1:7" s="13" customFormat="1">
      <c r="A744" s="293">
        <v>741</v>
      </c>
      <c r="B744" s="216"/>
      <c r="C744" s="17" t="s">
        <v>5197</v>
      </c>
      <c r="D744" s="96" t="s">
        <v>7393</v>
      </c>
      <c r="E744" s="96" t="s">
        <v>7394</v>
      </c>
      <c r="F744" s="96" t="s">
        <v>7395</v>
      </c>
      <c r="G744" s="17"/>
    </row>
    <row r="745" spans="1:7" s="13" customFormat="1">
      <c r="A745" s="293">
        <v>742</v>
      </c>
      <c r="B745" s="216"/>
      <c r="C745" s="17" t="s">
        <v>5197</v>
      </c>
      <c r="D745" s="96" t="s">
        <v>7396</v>
      </c>
      <c r="E745" s="96" t="s">
        <v>7397</v>
      </c>
      <c r="F745" s="96" t="s">
        <v>7398</v>
      </c>
      <c r="G745" s="17"/>
    </row>
    <row r="746" spans="1:7" s="13" customFormat="1">
      <c r="A746" s="293">
        <v>743</v>
      </c>
      <c r="B746" s="216"/>
      <c r="C746" s="17" t="s">
        <v>5197</v>
      </c>
      <c r="D746" s="96" t="s">
        <v>7399</v>
      </c>
      <c r="E746" s="96" t="s">
        <v>7400</v>
      </c>
      <c r="F746" s="96" t="s">
        <v>7401</v>
      </c>
      <c r="G746" s="17"/>
    </row>
    <row r="747" spans="1:7" s="13" customFormat="1">
      <c r="A747" s="293">
        <v>744</v>
      </c>
      <c r="B747" s="216"/>
      <c r="C747" s="17" t="s">
        <v>5197</v>
      </c>
      <c r="D747" s="96" t="s">
        <v>7402</v>
      </c>
      <c r="E747" s="96" t="s">
        <v>7403</v>
      </c>
      <c r="F747" s="96" t="s">
        <v>7404</v>
      </c>
      <c r="G747" s="17"/>
    </row>
    <row r="748" spans="1:7" s="13" customFormat="1">
      <c r="A748" s="293">
        <v>745</v>
      </c>
      <c r="B748" s="216"/>
      <c r="C748" s="17" t="s">
        <v>5197</v>
      </c>
      <c r="D748" s="96" t="s">
        <v>7405</v>
      </c>
      <c r="E748" s="96" t="s">
        <v>7406</v>
      </c>
      <c r="F748" s="96" t="s">
        <v>3633</v>
      </c>
      <c r="G748" s="17"/>
    </row>
    <row r="749" spans="1:7" s="13" customFormat="1">
      <c r="A749" s="293">
        <v>746</v>
      </c>
      <c r="B749" s="216"/>
      <c r="C749" s="17" t="s">
        <v>5197</v>
      </c>
      <c r="D749" s="96" t="s">
        <v>7407</v>
      </c>
      <c r="E749" s="96" t="s">
        <v>7408</v>
      </c>
      <c r="F749" s="96" t="s">
        <v>7409</v>
      </c>
      <c r="G749" s="17"/>
    </row>
    <row r="750" spans="1:7" s="13" customFormat="1">
      <c r="A750" s="293">
        <v>747</v>
      </c>
      <c r="B750" s="216"/>
      <c r="C750" s="17" t="s">
        <v>5197</v>
      </c>
      <c r="D750" s="96" t="s">
        <v>7410</v>
      </c>
      <c r="E750" s="96" t="s">
        <v>7411</v>
      </c>
      <c r="F750" s="96" t="s">
        <v>7412</v>
      </c>
      <c r="G750" s="17"/>
    </row>
    <row r="751" spans="1:7" s="13" customFormat="1">
      <c r="A751" s="293">
        <v>748</v>
      </c>
      <c r="B751" s="216"/>
      <c r="C751" s="17" t="s">
        <v>5197</v>
      </c>
      <c r="D751" s="96" t="s">
        <v>7390</v>
      </c>
      <c r="E751" s="96" t="s">
        <v>7391</v>
      </c>
      <c r="F751" s="96" t="s">
        <v>7392</v>
      </c>
      <c r="G751" s="17"/>
    </row>
    <row r="752" spans="1:7" s="13" customFormat="1">
      <c r="A752" s="293">
        <v>749</v>
      </c>
      <c r="B752" s="216"/>
      <c r="C752" s="17" t="s">
        <v>5197</v>
      </c>
      <c r="D752" s="96" t="s">
        <v>7413</v>
      </c>
      <c r="E752" s="96" t="s">
        <v>7414</v>
      </c>
      <c r="F752" s="96" t="s">
        <v>7415</v>
      </c>
      <c r="G752" s="17"/>
    </row>
    <row r="753" spans="1:7" s="13" customFormat="1">
      <c r="A753" s="293">
        <v>750</v>
      </c>
      <c r="B753" s="216"/>
      <c r="C753" s="17" t="s">
        <v>5197</v>
      </c>
      <c r="D753" s="96" t="s">
        <v>7416</v>
      </c>
      <c r="E753" s="96" t="s">
        <v>7417</v>
      </c>
      <c r="F753" s="96" t="s">
        <v>7418</v>
      </c>
      <c r="G753" s="17"/>
    </row>
    <row r="754" spans="1:7" s="13" customFormat="1">
      <c r="A754" s="293">
        <v>751</v>
      </c>
      <c r="B754" s="216"/>
      <c r="C754" s="17" t="s">
        <v>5197</v>
      </c>
      <c r="D754" s="96" t="s">
        <v>7419</v>
      </c>
      <c r="E754" s="96" t="s">
        <v>7420</v>
      </c>
      <c r="F754" s="96" t="s">
        <v>3493</v>
      </c>
      <c r="G754" s="17"/>
    </row>
    <row r="755" spans="1:7" s="13" customFormat="1">
      <c r="A755" s="293">
        <v>752</v>
      </c>
      <c r="B755" s="216"/>
      <c r="C755" s="17" t="s">
        <v>5197</v>
      </c>
      <c r="D755" s="96" t="s">
        <v>7421</v>
      </c>
      <c r="E755" s="96" t="s">
        <v>5635</v>
      </c>
      <c r="F755" s="96" t="s">
        <v>7422</v>
      </c>
      <c r="G755" s="17"/>
    </row>
    <row r="756" spans="1:7" s="13" customFormat="1">
      <c r="A756" s="293">
        <v>753</v>
      </c>
      <c r="B756" s="216"/>
      <c r="C756" s="17" t="s">
        <v>5197</v>
      </c>
      <c r="D756" s="96" t="s">
        <v>7423</v>
      </c>
      <c r="E756" s="96" t="s">
        <v>7424</v>
      </c>
      <c r="F756" s="96" t="s">
        <v>7425</v>
      </c>
      <c r="G756" s="17"/>
    </row>
    <row r="757" spans="1:7" s="13" customFormat="1">
      <c r="A757" s="293">
        <v>754</v>
      </c>
      <c r="B757" s="216"/>
      <c r="C757" s="17" t="s">
        <v>5197</v>
      </c>
      <c r="D757" s="96" t="s">
        <v>7426</v>
      </c>
      <c r="E757" s="96" t="s">
        <v>7378</v>
      </c>
      <c r="F757" s="96" t="s">
        <v>7427</v>
      </c>
      <c r="G757" s="17"/>
    </row>
    <row r="758" spans="1:7" s="13" customFormat="1">
      <c r="A758" s="293">
        <v>755</v>
      </c>
      <c r="B758" s="216"/>
      <c r="C758" s="17" t="s">
        <v>5197</v>
      </c>
      <c r="D758" s="96" t="s">
        <v>7428</v>
      </c>
      <c r="E758" s="96" t="s">
        <v>7429</v>
      </c>
      <c r="F758" s="96" t="s">
        <v>7430</v>
      </c>
      <c r="G758" s="17"/>
    </row>
    <row r="759" spans="1:7" s="13" customFormat="1">
      <c r="A759" s="293">
        <v>756</v>
      </c>
      <c r="B759" s="216"/>
      <c r="C759" s="17" t="s">
        <v>5197</v>
      </c>
      <c r="D759" s="96" t="s">
        <v>6778</v>
      </c>
      <c r="E759" s="96" t="s">
        <v>7431</v>
      </c>
      <c r="F759" s="96" t="s">
        <v>4764</v>
      </c>
      <c r="G759" s="17"/>
    </row>
    <row r="760" spans="1:7" s="13" customFormat="1">
      <c r="A760" s="293">
        <v>757</v>
      </c>
      <c r="B760" s="216"/>
      <c r="C760" s="17" t="s">
        <v>5197</v>
      </c>
      <c r="D760" s="96" t="s">
        <v>7432</v>
      </c>
      <c r="E760" s="96" t="s">
        <v>7433</v>
      </c>
      <c r="F760" s="96" t="s">
        <v>7434</v>
      </c>
      <c r="G760" s="17"/>
    </row>
    <row r="761" spans="1:7" s="13" customFormat="1">
      <c r="A761" s="293">
        <v>758</v>
      </c>
      <c r="B761" s="216"/>
      <c r="C761" s="17" t="s">
        <v>5197</v>
      </c>
      <c r="D761" s="96" t="s">
        <v>7435</v>
      </c>
      <c r="E761" s="96" t="s">
        <v>7436</v>
      </c>
      <c r="F761" s="96" t="s">
        <v>7437</v>
      </c>
      <c r="G761" s="17"/>
    </row>
    <row r="762" spans="1:7" s="13" customFormat="1">
      <c r="A762" s="293">
        <v>759</v>
      </c>
      <c r="B762" s="216"/>
      <c r="C762" s="17" t="s">
        <v>5197</v>
      </c>
      <c r="D762" s="96" t="s">
        <v>7438</v>
      </c>
      <c r="E762" s="96" t="s">
        <v>7439</v>
      </c>
      <c r="F762" s="96" t="s">
        <v>7440</v>
      </c>
      <c r="G762" s="17"/>
    </row>
    <row r="763" spans="1:7" s="13" customFormat="1">
      <c r="A763" s="293">
        <v>760</v>
      </c>
      <c r="B763" s="216"/>
      <c r="C763" s="17" t="s">
        <v>5197</v>
      </c>
      <c r="D763" s="96" t="s">
        <v>7441</v>
      </c>
      <c r="E763" s="96" t="s">
        <v>7442</v>
      </c>
      <c r="F763" s="96" t="s">
        <v>7443</v>
      </c>
      <c r="G763" s="17"/>
    </row>
    <row r="764" spans="1:7" s="13" customFormat="1">
      <c r="A764" s="293">
        <v>761</v>
      </c>
      <c r="B764" s="216"/>
      <c r="C764" s="17" t="s">
        <v>5197</v>
      </c>
      <c r="D764" s="96" t="s">
        <v>7444</v>
      </c>
      <c r="E764" s="96" t="s">
        <v>7445</v>
      </c>
      <c r="F764" s="96" t="s">
        <v>7446</v>
      </c>
      <c r="G764" s="17"/>
    </row>
    <row r="765" spans="1:7" s="13" customFormat="1">
      <c r="A765" s="293">
        <v>762</v>
      </c>
      <c r="B765" s="216"/>
      <c r="C765" s="17" t="s">
        <v>5197</v>
      </c>
      <c r="D765" s="96" t="s">
        <v>7447</v>
      </c>
      <c r="E765" s="96" t="s">
        <v>7448</v>
      </c>
      <c r="F765" s="96" t="s">
        <v>7449</v>
      </c>
      <c r="G765" s="17"/>
    </row>
    <row r="766" spans="1:7" s="13" customFormat="1">
      <c r="A766" s="293">
        <v>763</v>
      </c>
      <c r="B766" s="216"/>
      <c r="C766" s="17" t="s">
        <v>5197</v>
      </c>
      <c r="D766" s="96" t="s">
        <v>7450</v>
      </c>
      <c r="E766" s="96" t="s">
        <v>7451</v>
      </c>
      <c r="F766" s="96" t="s">
        <v>7452</v>
      </c>
      <c r="G766" s="17"/>
    </row>
    <row r="767" spans="1:7" s="13" customFormat="1">
      <c r="A767" s="293">
        <v>764</v>
      </c>
      <c r="B767" s="216"/>
      <c r="C767" s="17" t="s">
        <v>5197</v>
      </c>
      <c r="D767" s="96" t="s">
        <v>7453</v>
      </c>
      <c r="E767" s="96" t="s">
        <v>7454</v>
      </c>
      <c r="F767" s="96" t="s">
        <v>7455</v>
      </c>
      <c r="G767" s="17"/>
    </row>
    <row r="768" spans="1:7" s="13" customFormat="1">
      <c r="A768" s="293">
        <v>765</v>
      </c>
      <c r="B768" s="216"/>
      <c r="C768" s="17" t="s">
        <v>5197</v>
      </c>
      <c r="D768" s="96" t="s">
        <v>7456</v>
      </c>
      <c r="E768" s="96" t="s">
        <v>7457</v>
      </c>
      <c r="F768" s="96" t="s">
        <v>7458</v>
      </c>
      <c r="G768" s="17"/>
    </row>
    <row r="769" spans="1:7" s="13" customFormat="1">
      <c r="A769" s="293">
        <v>766</v>
      </c>
      <c r="B769" s="216"/>
      <c r="C769" s="17" t="s">
        <v>5197</v>
      </c>
      <c r="D769" s="96" t="s">
        <v>7459</v>
      </c>
      <c r="E769" s="96" t="s">
        <v>7460</v>
      </c>
      <c r="F769" s="96" t="s">
        <v>7461</v>
      </c>
      <c r="G769" s="17"/>
    </row>
    <row r="770" spans="1:7" s="13" customFormat="1">
      <c r="A770" s="293">
        <v>767</v>
      </c>
      <c r="B770" s="216"/>
      <c r="C770" s="17" t="s">
        <v>5197</v>
      </c>
      <c r="D770" s="96" t="s">
        <v>7505</v>
      </c>
      <c r="E770" s="96" t="s">
        <v>7406</v>
      </c>
      <c r="F770" s="96" t="s">
        <v>6591</v>
      </c>
      <c r="G770" s="17"/>
    </row>
    <row r="771" spans="1:7" s="13" customFormat="1">
      <c r="A771" s="293">
        <v>768</v>
      </c>
      <c r="B771" s="216"/>
      <c r="C771" s="17" t="s">
        <v>5197</v>
      </c>
      <c r="D771" s="96" t="s">
        <v>7509</v>
      </c>
      <c r="E771" s="96" t="s">
        <v>7508</v>
      </c>
      <c r="F771" s="96" t="s">
        <v>7510</v>
      </c>
      <c r="G771" s="17"/>
    </row>
    <row r="772" spans="1:7" s="13" customFormat="1">
      <c r="A772" s="293">
        <v>769</v>
      </c>
      <c r="B772" s="216"/>
      <c r="C772" s="17" t="s">
        <v>5197</v>
      </c>
      <c r="D772" s="96" t="s">
        <v>7514</v>
      </c>
      <c r="E772" s="96" t="s">
        <v>5635</v>
      </c>
      <c r="F772" s="96" t="s">
        <v>7513</v>
      </c>
      <c r="G772" s="17"/>
    </row>
    <row r="773" spans="1:7" s="13" customFormat="1">
      <c r="A773" s="293">
        <v>770</v>
      </c>
      <c r="B773" s="216"/>
      <c r="C773" s="17" t="s">
        <v>5197</v>
      </c>
      <c r="D773" s="96" t="s">
        <v>7516</v>
      </c>
      <c r="E773" s="96" t="s">
        <v>7515</v>
      </c>
      <c r="F773" s="96" t="s">
        <v>7517</v>
      </c>
      <c r="G773" s="17"/>
    </row>
    <row r="774" spans="1:7" s="13" customFormat="1">
      <c r="A774" s="293">
        <v>771</v>
      </c>
      <c r="B774" s="216"/>
      <c r="C774" s="17" t="s">
        <v>5197</v>
      </c>
      <c r="D774" s="96" t="s">
        <v>7615</v>
      </c>
      <c r="E774" s="96" t="s">
        <v>7394</v>
      </c>
      <c r="F774" s="96" t="s">
        <v>7616</v>
      </c>
      <c r="G774" s="17"/>
    </row>
    <row r="775" spans="1:7" s="13" customFormat="1">
      <c r="A775" s="293">
        <v>772</v>
      </c>
      <c r="B775" s="216"/>
      <c r="C775" s="17" t="s">
        <v>5197</v>
      </c>
      <c r="D775" s="96" t="s">
        <v>7619</v>
      </c>
      <c r="E775" s="96" t="s">
        <v>7506</v>
      </c>
      <c r="F775" s="96" t="s">
        <v>7510</v>
      </c>
      <c r="G775" s="17"/>
    </row>
    <row r="776" spans="1:7" s="13" customFormat="1">
      <c r="A776" s="293">
        <v>773</v>
      </c>
      <c r="B776" s="216"/>
      <c r="C776" s="17" t="s">
        <v>5197</v>
      </c>
      <c r="D776" s="96" t="s">
        <v>7620</v>
      </c>
      <c r="E776" s="96" t="s">
        <v>7617</v>
      </c>
      <c r="F776" s="96" t="s">
        <v>7618</v>
      </c>
      <c r="G776" s="17"/>
    </row>
    <row r="777" spans="1:7" s="13" customFormat="1">
      <c r="A777" s="293">
        <v>774</v>
      </c>
      <c r="B777" s="216"/>
      <c r="C777" s="17" t="s">
        <v>5197</v>
      </c>
      <c r="D777" s="96" t="s">
        <v>7639</v>
      </c>
      <c r="E777" s="96" t="s">
        <v>7638</v>
      </c>
      <c r="F777" s="96" t="s">
        <v>4736</v>
      </c>
      <c r="G777" s="17"/>
    </row>
    <row r="778" spans="1:7" s="13" customFormat="1">
      <c r="A778" s="293">
        <v>775</v>
      </c>
      <c r="B778" s="216"/>
      <c r="C778" s="17" t="s">
        <v>91</v>
      </c>
      <c r="D778" s="96" t="s">
        <v>7728</v>
      </c>
      <c r="E778" s="96" t="s">
        <v>10140</v>
      </c>
      <c r="F778" s="96" t="s">
        <v>10141</v>
      </c>
      <c r="G778" s="17"/>
    </row>
    <row r="779" spans="1:7" s="13" customFormat="1">
      <c r="A779" s="293">
        <v>776</v>
      </c>
      <c r="B779" s="216"/>
      <c r="C779" s="17" t="s">
        <v>5197</v>
      </c>
      <c r="D779" s="96" t="s">
        <v>7387</v>
      </c>
      <c r="E779" s="96" t="s">
        <v>7388</v>
      </c>
      <c r="F779" s="96" t="s">
        <v>7389</v>
      </c>
      <c r="G779" s="17"/>
    </row>
    <row r="780" spans="1:7" s="13" customFormat="1">
      <c r="A780" s="293">
        <v>777</v>
      </c>
      <c r="B780" s="216"/>
      <c r="C780" s="17" t="s">
        <v>5197</v>
      </c>
      <c r="D780" s="96" t="s">
        <v>7729</v>
      </c>
      <c r="E780" s="96" t="s">
        <v>7732</v>
      </c>
      <c r="F780" s="96" t="s">
        <v>7731</v>
      </c>
      <c r="G780" s="17"/>
    </row>
    <row r="781" spans="1:7" s="13" customFormat="1">
      <c r="A781" s="293">
        <v>778</v>
      </c>
      <c r="B781" s="216"/>
      <c r="C781" s="17" t="s">
        <v>5197</v>
      </c>
      <c r="D781" s="96" t="s">
        <v>7730</v>
      </c>
      <c r="E781" s="96" t="s">
        <v>7733</v>
      </c>
      <c r="F781" s="96" t="s">
        <v>7736</v>
      </c>
      <c r="G781" s="17"/>
    </row>
    <row r="782" spans="1:7" s="13" customFormat="1">
      <c r="A782" s="293">
        <v>779</v>
      </c>
      <c r="B782" s="216"/>
      <c r="C782" s="17" t="s">
        <v>5197</v>
      </c>
      <c r="D782" s="96" t="s">
        <v>11152</v>
      </c>
      <c r="E782" s="96" t="s">
        <v>7734</v>
      </c>
      <c r="F782" s="96" t="s">
        <v>7735</v>
      </c>
      <c r="G782" s="17"/>
    </row>
    <row r="783" spans="1:7" s="13" customFormat="1">
      <c r="A783" s="293">
        <v>780</v>
      </c>
      <c r="B783" s="216"/>
      <c r="C783" s="17" t="s">
        <v>5197</v>
      </c>
      <c r="D783" s="96" t="s">
        <v>7910</v>
      </c>
      <c r="E783" s="96" t="s">
        <v>7911</v>
      </c>
      <c r="F783" s="96" t="s">
        <v>7912</v>
      </c>
      <c r="G783" s="17"/>
    </row>
    <row r="784" spans="1:7" s="13" customFormat="1">
      <c r="A784" s="293">
        <v>781</v>
      </c>
      <c r="B784" s="216"/>
      <c r="C784" s="17" t="s">
        <v>5197</v>
      </c>
      <c r="D784" s="96" t="s">
        <v>17720</v>
      </c>
      <c r="E784" s="96" t="s">
        <v>19477</v>
      </c>
      <c r="F784" s="96" t="s">
        <v>7913</v>
      </c>
      <c r="G784" s="17"/>
    </row>
    <row r="785" spans="1:7" s="13" customFormat="1">
      <c r="A785" s="293">
        <v>782</v>
      </c>
      <c r="B785" s="216"/>
      <c r="C785" s="17" t="s">
        <v>5197</v>
      </c>
      <c r="D785" s="96" t="s">
        <v>7914</v>
      </c>
      <c r="E785" s="96" t="s">
        <v>19479</v>
      </c>
      <c r="F785" s="96" t="s">
        <v>7915</v>
      </c>
      <c r="G785" s="17"/>
    </row>
    <row r="786" spans="1:7" s="13" customFormat="1">
      <c r="A786" s="293">
        <v>783</v>
      </c>
      <c r="B786" s="216"/>
      <c r="C786" s="17" t="s">
        <v>5197</v>
      </c>
      <c r="D786" s="96" t="s">
        <v>7916</v>
      </c>
      <c r="E786" s="96" t="s">
        <v>7928</v>
      </c>
      <c r="F786" s="96" t="s">
        <v>7917</v>
      </c>
      <c r="G786" s="17"/>
    </row>
    <row r="787" spans="1:7" s="13" customFormat="1">
      <c r="A787" s="293">
        <v>784</v>
      </c>
      <c r="B787" s="216"/>
      <c r="C787" s="17" t="s">
        <v>5197</v>
      </c>
      <c r="D787" s="96" t="s">
        <v>7918</v>
      </c>
      <c r="E787" s="96" t="s">
        <v>7919</v>
      </c>
      <c r="F787" s="96" t="s">
        <v>7920</v>
      </c>
      <c r="G787" s="17"/>
    </row>
    <row r="788" spans="1:7" s="13" customFormat="1">
      <c r="A788" s="293">
        <v>785</v>
      </c>
      <c r="B788" s="216"/>
      <c r="C788" s="17" t="s">
        <v>5197</v>
      </c>
      <c r="D788" s="96" t="s">
        <v>7921</v>
      </c>
      <c r="E788" s="96" t="s">
        <v>7929</v>
      </c>
      <c r="F788" s="96" t="s">
        <v>7929</v>
      </c>
      <c r="G788" s="17"/>
    </row>
    <row r="789" spans="1:7" s="13" customFormat="1">
      <c r="A789" s="293">
        <v>786</v>
      </c>
      <c r="B789" s="216"/>
      <c r="C789" s="17" t="s">
        <v>5197</v>
      </c>
      <c r="D789" s="96" t="s">
        <v>7922</v>
      </c>
      <c r="E789" s="96" t="s">
        <v>7923</v>
      </c>
      <c r="F789" s="96" t="s">
        <v>7924</v>
      </c>
      <c r="G789" s="17"/>
    </row>
    <row r="790" spans="1:7" s="13" customFormat="1">
      <c r="A790" s="293">
        <v>787</v>
      </c>
      <c r="B790" s="216"/>
      <c r="C790" s="17" t="s">
        <v>5197</v>
      </c>
      <c r="D790" s="96" t="s">
        <v>7925</v>
      </c>
      <c r="E790" s="96" t="s">
        <v>7926</v>
      </c>
      <c r="F790" s="96" t="s">
        <v>7927</v>
      </c>
      <c r="G790" s="17"/>
    </row>
    <row r="791" spans="1:7" s="13" customFormat="1">
      <c r="A791" s="293">
        <v>788</v>
      </c>
      <c r="B791" s="216"/>
      <c r="C791" s="17" t="s">
        <v>5197</v>
      </c>
      <c r="D791" s="96" t="s">
        <v>7930</v>
      </c>
      <c r="E791" s="96" t="s">
        <v>7931</v>
      </c>
      <c r="F791" s="96" t="s">
        <v>7932</v>
      </c>
      <c r="G791" s="17"/>
    </row>
    <row r="792" spans="1:7" s="13" customFormat="1">
      <c r="A792" s="293">
        <v>789</v>
      </c>
      <c r="B792" s="216"/>
      <c r="C792" s="17" t="s">
        <v>5197</v>
      </c>
      <c r="D792" s="96" t="s">
        <v>7933</v>
      </c>
      <c r="E792" s="96" t="s">
        <v>7934</v>
      </c>
      <c r="F792" s="96" t="s">
        <v>7935</v>
      </c>
      <c r="G792" s="17"/>
    </row>
    <row r="793" spans="1:7" s="13" customFormat="1">
      <c r="A793" s="293">
        <v>790</v>
      </c>
      <c r="B793" s="216"/>
      <c r="C793" s="17" t="s">
        <v>5197</v>
      </c>
      <c r="D793" s="96" t="s">
        <v>7936</v>
      </c>
      <c r="E793" s="96" t="s">
        <v>7937</v>
      </c>
      <c r="F793" s="96" t="s">
        <v>7938</v>
      </c>
      <c r="G793" s="17"/>
    </row>
    <row r="794" spans="1:7" s="13" customFormat="1">
      <c r="A794" s="293">
        <v>791</v>
      </c>
      <c r="B794" s="216"/>
      <c r="C794" s="17" t="s">
        <v>5197</v>
      </c>
      <c r="D794" s="96" t="s">
        <v>7939</v>
      </c>
      <c r="E794" s="96" t="s">
        <v>7940</v>
      </c>
      <c r="F794" s="96" t="s">
        <v>7941</v>
      </c>
      <c r="G794" s="17"/>
    </row>
    <row r="795" spans="1:7" s="13" customFormat="1">
      <c r="A795" s="293">
        <v>792</v>
      </c>
      <c r="B795" s="216"/>
      <c r="C795" s="17" t="s">
        <v>5197</v>
      </c>
      <c r="D795" s="96" t="s">
        <v>7942</v>
      </c>
      <c r="E795" s="96" t="s">
        <v>7943</v>
      </c>
      <c r="F795" s="96" t="s">
        <v>7944</v>
      </c>
      <c r="G795" s="17"/>
    </row>
    <row r="796" spans="1:7" s="13" customFormat="1">
      <c r="A796" s="293">
        <v>793</v>
      </c>
      <c r="B796" s="216"/>
      <c r="C796" s="17" t="s">
        <v>5197</v>
      </c>
      <c r="D796" s="96" t="s">
        <v>7945</v>
      </c>
      <c r="E796" s="96" t="s">
        <v>7946</v>
      </c>
      <c r="F796" s="96" t="s">
        <v>7947</v>
      </c>
      <c r="G796" s="17"/>
    </row>
    <row r="797" spans="1:7" s="13" customFormat="1">
      <c r="A797" s="293">
        <v>794</v>
      </c>
      <c r="B797" s="216"/>
      <c r="C797" s="17" t="s">
        <v>5197</v>
      </c>
      <c r="D797" s="96" t="s">
        <v>7948</v>
      </c>
      <c r="E797" s="96" t="s">
        <v>7949</v>
      </c>
      <c r="F797" s="96" t="s">
        <v>7950</v>
      </c>
      <c r="G797" s="17"/>
    </row>
    <row r="798" spans="1:7" s="13" customFormat="1">
      <c r="A798" s="293">
        <v>795</v>
      </c>
      <c r="B798" s="216"/>
      <c r="C798" s="17" t="s">
        <v>5197</v>
      </c>
      <c r="D798" s="96" t="s">
        <v>7951</v>
      </c>
      <c r="E798" s="96" t="s">
        <v>7952</v>
      </c>
      <c r="F798" s="96" t="s">
        <v>7953</v>
      </c>
      <c r="G798" s="17"/>
    </row>
    <row r="799" spans="1:7" s="13" customFormat="1">
      <c r="A799" s="293">
        <v>796</v>
      </c>
      <c r="B799" s="216"/>
      <c r="C799" s="17" t="s">
        <v>5197</v>
      </c>
      <c r="D799" s="96" t="s">
        <v>7954</v>
      </c>
      <c r="E799" s="96" t="s">
        <v>7955</v>
      </c>
      <c r="F799" s="96" t="s">
        <v>7956</v>
      </c>
      <c r="G799" s="17"/>
    </row>
    <row r="800" spans="1:7" s="13" customFormat="1">
      <c r="A800" s="293">
        <v>797</v>
      </c>
      <c r="B800" s="216"/>
      <c r="C800" s="17" t="s">
        <v>5197</v>
      </c>
      <c r="D800" s="96" t="s">
        <v>7957</v>
      </c>
      <c r="E800" s="96" t="s">
        <v>7958</v>
      </c>
      <c r="F800" s="96" t="s">
        <v>7959</v>
      </c>
      <c r="G800" s="17"/>
    </row>
    <row r="801" spans="1:7" s="13" customFormat="1">
      <c r="A801" s="293">
        <v>798</v>
      </c>
      <c r="B801" s="216"/>
      <c r="C801" s="17" t="s">
        <v>5197</v>
      </c>
      <c r="D801" s="96" t="s">
        <v>7960</v>
      </c>
      <c r="E801" s="96" t="s">
        <v>7961</v>
      </c>
      <c r="F801" s="96" t="s">
        <v>7962</v>
      </c>
      <c r="G801" s="17"/>
    </row>
    <row r="802" spans="1:7" s="13" customFormat="1">
      <c r="A802" s="293">
        <v>799</v>
      </c>
      <c r="B802" s="216"/>
      <c r="C802" s="17" t="s">
        <v>5197</v>
      </c>
      <c r="D802" s="96" t="s">
        <v>7963</v>
      </c>
      <c r="E802" s="96" t="s">
        <v>7964</v>
      </c>
      <c r="F802" s="96" t="s">
        <v>7965</v>
      </c>
      <c r="G802" s="17"/>
    </row>
    <row r="803" spans="1:7" s="13" customFormat="1">
      <c r="A803" s="293">
        <v>800</v>
      </c>
      <c r="B803" s="216"/>
      <c r="C803" s="17" t="s">
        <v>5197</v>
      </c>
      <c r="D803" s="96" t="s">
        <v>7966</v>
      </c>
      <c r="E803" s="96" t="s">
        <v>7967</v>
      </c>
      <c r="F803" s="96" t="s">
        <v>7972</v>
      </c>
      <c r="G803" s="17"/>
    </row>
    <row r="804" spans="1:7" s="13" customFormat="1">
      <c r="A804" s="293">
        <v>801</v>
      </c>
      <c r="B804" s="216"/>
      <c r="C804" s="17" t="s">
        <v>5197</v>
      </c>
      <c r="D804" s="96" t="s">
        <v>7973</v>
      </c>
      <c r="E804" s="96" t="s">
        <v>7974</v>
      </c>
      <c r="F804" s="96" t="s">
        <v>7975</v>
      </c>
      <c r="G804" s="17"/>
    </row>
    <row r="805" spans="1:7" s="13" customFormat="1">
      <c r="A805" s="293">
        <v>802</v>
      </c>
      <c r="B805" s="216"/>
      <c r="C805" s="17" t="s">
        <v>5197</v>
      </c>
      <c r="D805" s="96" t="s">
        <v>7968</v>
      </c>
      <c r="E805" s="96" t="s">
        <v>7969</v>
      </c>
      <c r="F805" s="96" t="s">
        <v>7976</v>
      </c>
      <c r="G805" s="17"/>
    </row>
    <row r="806" spans="1:7" s="13" customFormat="1">
      <c r="A806" s="293">
        <v>803</v>
      </c>
      <c r="B806" s="216"/>
      <c r="C806" s="17" t="s">
        <v>5197</v>
      </c>
      <c r="D806" s="96" t="s">
        <v>7970</v>
      </c>
      <c r="E806" s="96" t="s">
        <v>7971</v>
      </c>
      <c r="F806" s="96" t="s">
        <v>7977</v>
      </c>
      <c r="G806" s="17"/>
    </row>
    <row r="807" spans="1:7" s="13" customFormat="1">
      <c r="A807" s="293">
        <v>804</v>
      </c>
      <c r="B807" s="216"/>
      <c r="C807" s="17" t="s">
        <v>5197</v>
      </c>
      <c r="D807" s="96" t="s">
        <v>7978</v>
      </c>
      <c r="E807" s="96" t="s">
        <v>7979</v>
      </c>
      <c r="F807" s="96" t="s">
        <v>7979</v>
      </c>
      <c r="G807" s="17"/>
    </row>
    <row r="808" spans="1:7" s="13" customFormat="1">
      <c r="A808" s="293">
        <v>805</v>
      </c>
      <c r="B808" s="216"/>
      <c r="C808" s="17" t="s">
        <v>5197</v>
      </c>
      <c r="D808" s="96" t="s">
        <v>7980</v>
      </c>
      <c r="E808" s="96" t="s">
        <v>7981</v>
      </c>
      <c r="F808" s="96" t="s">
        <v>7982</v>
      </c>
      <c r="G808" s="17"/>
    </row>
    <row r="809" spans="1:7" s="13" customFormat="1">
      <c r="A809" s="293">
        <v>806</v>
      </c>
      <c r="B809" s="216"/>
      <c r="C809" s="17" t="s">
        <v>5197</v>
      </c>
      <c r="D809" s="96" t="s">
        <v>7985</v>
      </c>
      <c r="E809" s="96" t="s">
        <v>7984</v>
      </c>
      <c r="F809" s="96" t="s">
        <v>7983</v>
      </c>
      <c r="G809" s="17"/>
    </row>
    <row r="810" spans="1:7" s="13" customFormat="1">
      <c r="A810" s="293">
        <v>807</v>
      </c>
      <c r="B810" s="216"/>
      <c r="C810" s="17" t="s">
        <v>5197</v>
      </c>
      <c r="D810" s="96" t="s">
        <v>7988</v>
      </c>
      <c r="E810" s="96" t="s">
        <v>7987</v>
      </c>
      <c r="F810" s="96" t="s">
        <v>7986</v>
      </c>
      <c r="G810" s="17"/>
    </row>
    <row r="811" spans="1:7" s="13" customFormat="1">
      <c r="A811" s="293">
        <v>808</v>
      </c>
      <c r="B811" s="216"/>
      <c r="C811" s="17" t="s">
        <v>618</v>
      </c>
      <c r="D811" s="96" t="s">
        <v>8136</v>
      </c>
      <c r="E811" s="96" t="s">
        <v>8138</v>
      </c>
      <c r="F811" s="96" t="s">
        <v>8133</v>
      </c>
      <c r="G811" s="17"/>
    </row>
    <row r="812" spans="1:7" s="13" customFormat="1">
      <c r="A812" s="293">
        <v>809</v>
      </c>
      <c r="B812" s="216"/>
      <c r="C812" s="17" t="s">
        <v>618</v>
      </c>
      <c r="D812" s="96" t="s">
        <v>8137</v>
      </c>
      <c r="E812" s="96" t="s">
        <v>8139</v>
      </c>
      <c r="F812" s="96" t="s">
        <v>8134</v>
      </c>
      <c r="G812" s="17"/>
    </row>
    <row r="813" spans="1:7" s="13" customFormat="1">
      <c r="A813" s="293">
        <v>810</v>
      </c>
      <c r="B813" s="216"/>
      <c r="C813" s="17" t="s">
        <v>618</v>
      </c>
      <c r="D813" s="96" t="s">
        <v>8141</v>
      </c>
      <c r="E813" s="96" t="s">
        <v>8140</v>
      </c>
      <c r="F813" s="96" t="s">
        <v>8135</v>
      </c>
      <c r="G813" s="17"/>
    </row>
    <row r="814" spans="1:7" s="13" customFormat="1">
      <c r="A814" s="293">
        <v>811</v>
      </c>
      <c r="B814" s="216"/>
      <c r="C814" s="17" t="s">
        <v>5197</v>
      </c>
      <c r="D814" s="96" t="s">
        <v>8277</v>
      </c>
      <c r="E814" s="96" t="s">
        <v>8278</v>
      </c>
      <c r="F814" s="96" t="s">
        <v>8278</v>
      </c>
      <c r="G814" s="17"/>
    </row>
    <row r="815" spans="1:7" s="13" customFormat="1">
      <c r="A815" s="293">
        <v>812</v>
      </c>
      <c r="B815" s="216"/>
      <c r="C815" s="17" t="s">
        <v>5197</v>
      </c>
      <c r="D815" s="96" t="s">
        <v>8279</v>
      </c>
      <c r="E815" s="96" t="s">
        <v>8280</v>
      </c>
      <c r="F815" s="96" t="s">
        <v>8280</v>
      </c>
      <c r="G815" s="17"/>
    </row>
    <row r="816" spans="1:7" s="13" customFormat="1">
      <c r="A816" s="293">
        <v>813</v>
      </c>
      <c r="B816" s="216"/>
      <c r="C816" s="17" t="s">
        <v>5197</v>
      </c>
      <c r="D816" s="96" t="s">
        <v>8282</v>
      </c>
      <c r="E816" s="96" t="s">
        <v>8281</v>
      </c>
      <c r="F816" s="96" t="s">
        <v>8283</v>
      </c>
      <c r="G816" s="17"/>
    </row>
    <row r="817" spans="1:7" s="13" customFormat="1">
      <c r="A817" s="293">
        <v>814</v>
      </c>
      <c r="B817" s="216"/>
      <c r="C817" s="17" t="s">
        <v>5197</v>
      </c>
      <c r="D817" s="96" t="s">
        <v>8285</v>
      </c>
      <c r="E817" s="96" t="s">
        <v>8284</v>
      </c>
      <c r="F817" s="96" t="s">
        <v>8284</v>
      </c>
      <c r="G817" s="17"/>
    </row>
    <row r="818" spans="1:7" s="13" customFormat="1">
      <c r="A818" s="293">
        <v>815</v>
      </c>
      <c r="B818" s="216"/>
      <c r="C818" s="17" t="s">
        <v>5197</v>
      </c>
      <c r="D818" s="96" t="s">
        <v>7725</v>
      </c>
      <c r="E818" s="96" t="s">
        <v>8309</v>
      </c>
      <c r="F818" s="96" t="s">
        <v>8308</v>
      </c>
      <c r="G818" s="17"/>
    </row>
    <row r="819" spans="1:7" s="13" customFormat="1">
      <c r="A819" s="293">
        <v>816</v>
      </c>
      <c r="B819" s="216"/>
      <c r="C819" s="17" t="s">
        <v>618</v>
      </c>
      <c r="D819" s="96" t="s">
        <v>8587</v>
      </c>
      <c r="E819" s="96" t="s">
        <v>11238</v>
      </c>
      <c r="F819" s="96" t="s">
        <v>11238</v>
      </c>
      <c r="G819" s="17"/>
    </row>
    <row r="820" spans="1:7" s="13" customFormat="1">
      <c r="A820" s="293">
        <v>817</v>
      </c>
      <c r="B820" s="216"/>
      <c r="C820" s="17" t="s">
        <v>618</v>
      </c>
      <c r="D820" s="12" t="s">
        <v>6156</v>
      </c>
      <c r="E820" s="96" t="s">
        <v>8588</v>
      </c>
      <c r="F820" s="96" t="s">
        <v>6172</v>
      </c>
      <c r="G820" s="17"/>
    </row>
    <row r="821" spans="1:7" s="13" customFormat="1">
      <c r="A821" s="293">
        <v>818</v>
      </c>
      <c r="B821" s="216"/>
      <c r="C821" s="17" t="s">
        <v>618</v>
      </c>
      <c r="D821" s="12" t="s">
        <v>6157</v>
      </c>
      <c r="E821" s="96" t="s">
        <v>8589</v>
      </c>
      <c r="F821" s="96" t="s">
        <v>6173</v>
      </c>
      <c r="G821" s="17"/>
    </row>
    <row r="822" spans="1:7" s="13" customFormat="1">
      <c r="A822" s="293">
        <v>819</v>
      </c>
      <c r="B822" s="216"/>
      <c r="C822" s="17" t="s">
        <v>618</v>
      </c>
      <c r="D822" s="12" t="s">
        <v>6158</v>
      </c>
      <c r="E822" s="96" t="s">
        <v>8591</v>
      </c>
      <c r="F822" s="96" t="s">
        <v>12295</v>
      </c>
      <c r="G822" s="17"/>
    </row>
    <row r="823" spans="1:7" s="13" customFormat="1">
      <c r="A823" s="293">
        <v>820</v>
      </c>
      <c r="B823" s="216"/>
      <c r="C823" s="17" t="s">
        <v>618</v>
      </c>
      <c r="D823" s="12" t="s">
        <v>6159</v>
      </c>
      <c r="E823" s="96" t="s">
        <v>8592</v>
      </c>
      <c r="F823" s="96" t="s">
        <v>12294</v>
      </c>
      <c r="G823" s="17"/>
    </row>
    <row r="824" spans="1:7" s="13" customFormat="1">
      <c r="A824" s="293">
        <v>821</v>
      </c>
      <c r="B824" s="216"/>
      <c r="C824" s="17" t="s">
        <v>618</v>
      </c>
      <c r="D824" s="12" t="s">
        <v>8593</v>
      </c>
      <c r="E824" s="96" t="s">
        <v>8594</v>
      </c>
      <c r="F824" s="96" t="s">
        <v>8590</v>
      </c>
      <c r="G824" s="17"/>
    </row>
    <row r="825" spans="1:7" s="13" customFormat="1">
      <c r="A825" s="293">
        <v>822</v>
      </c>
      <c r="B825" s="216"/>
      <c r="C825" s="17" t="s">
        <v>618</v>
      </c>
      <c r="D825" s="12" t="s">
        <v>8595</v>
      </c>
      <c r="E825" s="96" t="s">
        <v>8598</v>
      </c>
      <c r="F825" s="96" t="s">
        <v>8598</v>
      </c>
      <c r="G825" s="17"/>
    </row>
    <row r="826" spans="1:7" s="13" customFormat="1">
      <c r="A826" s="293">
        <v>823</v>
      </c>
      <c r="B826" s="216"/>
      <c r="C826" s="17" t="s">
        <v>618</v>
      </c>
      <c r="D826" s="12" t="s">
        <v>8601</v>
      </c>
      <c r="E826" s="96" t="s">
        <v>8599</v>
      </c>
      <c r="F826" s="96" t="s">
        <v>8596</v>
      </c>
      <c r="G826" s="17"/>
    </row>
    <row r="827" spans="1:7" s="13" customFormat="1">
      <c r="A827" s="293">
        <v>824</v>
      </c>
      <c r="B827" s="216"/>
      <c r="C827" s="17" t="s">
        <v>618</v>
      </c>
      <c r="D827" s="12" t="s">
        <v>8602</v>
      </c>
      <c r="E827" s="96" t="s">
        <v>8600</v>
      </c>
      <c r="F827" s="96" t="s">
        <v>8597</v>
      </c>
      <c r="G827" s="17"/>
    </row>
    <row r="828" spans="1:7" s="13" customFormat="1">
      <c r="A828" s="293">
        <v>825</v>
      </c>
      <c r="B828" s="216"/>
      <c r="C828" s="17" t="s">
        <v>618</v>
      </c>
      <c r="D828" s="12" t="s">
        <v>8606</v>
      </c>
      <c r="E828" s="96" t="s">
        <v>8608</v>
      </c>
      <c r="F828" s="96" t="s">
        <v>8603</v>
      </c>
      <c r="G828" s="17"/>
    </row>
    <row r="829" spans="1:7" s="13" customFormat="1">
      <c r="A829" s="293">
        <v>826</v>
      </c>
      <c r="B829" s="216"/>
      <c r="C829" s="17" t="s">
        <v>618</v>
      </c>
      <c r="D829" s="12" t="s">
        <v>8607</v>
      </c>
      <c r="E829" s="96" t="s">
        <v>8605</v>
      </c>
      <c r="F829" s="96" t="s">
        <v>8604</v>
      </c>
      <c r="G829" s="17"/>
    </row>
    <row r="830" spans="1:7" s="13" customFormat="1">
      <c r="A830" s="293">
        <v>827</v>
      </c>
      <c r="B830" s="216"/>
      <c r="C830" s="17" t="s">
        <v>618</v>
      </c>
      <c r="D830" s="12" t="s">
        <v>8609</v>
      </c>
      <c r="E830" s="96" t="s">
        <v>8610</v>
      </c>
      <c r="F830" s="96" t="s">
        <v>8610</v>
      </c>
      <c r="G830" s="17"/>
    </row>
    <row r="831" spans="1:7" s="13" customFormat="1">
      <c r="A831" s="293">
        <v>828</v>
      </c>
      <c r="B831" s="216"/>
      <c r="C831" s="17" t="s">
        <v>618</v>
      </c>
      <c r="D831" s="12" t="s">
        <v>8611</v>
      </c>
      <c r="E831" s="96" t="s">
        <v>8612</v>
      </c>
      <c r="F831" s="96" t="s">
        <v>8613</v>
      </c>
      <c r="G831" s="17"/>
    </row>
    <row r="832" spans="1:7" s="13" customFormat="1">
      <c r="A832" s="293">
        <v>829</v>
      </c>
      <c r="B832" s="216"/>
      <c r="C832" s="17" t="s">
        <v>618</v>
      </c>
      <c r="D832" s="12" t="s">
        <v>8616</v>
      </c>
      <c r="E832" s="96" t="s">
        <v>8615</v>
      </c>
      <c r="F832" s="96" t="s">
        <v>8614</v>
      </c>
      <c r="G832" s="17"/>
    </row>
    <row r="833" spans="1:7" s="13" customFormat="1">
      <c r="A833" s="293">
        <v>830</v>
      </c>
      <c r="B833" s="216"/>
      <c r="C833" s="17" t="s">
        <v>618</v>
      </c>
      <c r="D833" s="12" t="s">
        <v>8874</v>
      </c>
      <c r="E833" s="96" t="s">
        <v>8875</v>
      </c>
      <c r="F833" s="96" t="s">
        <v>8876</v>
      </c>
      <c r="G833" s="17"/>
    </row>
    <row r="834" spans="1:7" s="13" customFormat="1">
      <c r="A834" s="293">
        <v>831</v>
      </c>
      <c r="B834" s="216"/>
      <c r="C834" s="17" t="s">
        <v>618</v>
      </c>
      <c r="D834" s="12" t="s">
        <v>8837</v>
      </c>
      <c r="E834" s="96" t="s">
        <v>8877</v>
      </c>
      <c r="F834" s="96" t="s">
        <v>8878</v>
      </c>
      <c r="G834" s="17"/>
    </row>
    <row r="835" spans="1:7" s="13" customFormat="1">
      <c r="A835" s="293">
        <v>832</v>
      </c>
      <c r="B835" s="216"/>
      <c r="C835" s="17" t="s">
        <v>618</v>
      </c>
      <c r="D835" s="12" t="s">
        <v>8879</v>
      </c>
      <c r="E835" s="96" t="s">
        <v>8880</v>
      </c>
      <c r="F835" s="96" t="s">
        <v>8893</v>
      </c>
      <c r="G835" s="17"/>
    </row>
    <row r="836" spans="1:7" s="13" customFormat="1">
      <c r="A836" s="293">
        <v>833</v>
      </c>
      <c r="B836" s="216"/>
      <c r="C836" s="17" t="s">
        <v>618</v>
      </c>
      <c r="D836" s="12" t="s">
        <v>8881</v>
      </c>
      <c r="E836" s="96" t="s">
        <v>8882</v>
      </c>
      <c r="F836" s="96" t="s">
        <v>8883</v>
      </c>
      <c r="G836" s="17"/>
    </row>
    <row r="837" spans="1:7" s="13" customFormat="1">
      <c r="A837" s="293">
        <v>834</v>
      </c>
      <c r="B837" s="216"/>
      <c r="C837" s="17" t="s">
        <v>618</v>
      </c>
      <c r="D837" s="12" t="s">
        <v>8884</v>
      </c>
      <c r="E837" s="96" t="s">
        <v>8885</v>
      </c>
      <c r="F837" s="96" t="s">
        <v>8886</v>
      </c>
      <c r="G837" s="17"/>
    </row>
    <row r="838" spans="1:7" s="13" customFormat="1">
      <c r="A838" s="293">
        <v>835</v>
      </c>
      <c r="B838" s="216"/>
      <c r="C838" s="17" t="s">
        <v>618</v>
      </c>
      <c r="D838" s="12" t="s">
        <v>8888</v>
      </c>
      <c r="E838" s="96" t="s">
        <v>8889</v>
      </c>
      <c r="F838" s="96" t="s">
        <v>8887</v>
      </c>
      <c r="G838" s="17"/>
    </row>
    <row r="839" spans="1:7" s="13" customFormat="1">
      <c r="A839" s="293">
        <v>836</v>
      </c>
      <c r="B839" s="216"/>
      <c r="C839" s="17" t="s">
        <v>618</v>
      </c>
      <c r="D839" s="12" t="s">
        <v>8890</v>
      </c>
      <c r="E839" s="96" t="s">
        <v>8891</v>
      </c>
      <c r="F839" s="96" t="s">
        <v>8892</v>
      </c>
      <c r="G839" s="17"/>
    </row>
    <row r="840" spans="1:7" s="13" customFormat="1">
      <c r="A840" s="293">
        <v>837</v>
      </c>
      <c r="B840" s="216"/>
      <c r="C840" s="17" t="s">
        <v>618</v>
      </c>
      <c r="D840" s="12" t="s">
        <v>8894</v>
      </c>
      <c r="E840" s="96" t="s">
        <v>8895</v>
      </c>
      <c r="F840" s="96" t="s">
        <v>8896</v>
      </c>
      <c r="G840" s="17"/>
    </row>
    <row r="841" spans="1:7" s="13" customFormat="1">
      <c r="A841" s="293">
        <v>838</v>
      </c>
      <c r="B841" s="216"/>
      <c r="C841" s="17" t="s">
        <v>618</v>
      </c>
      <c r="D841" s="12" t="s">
        <v>9094</v>
      </c>
      <c r="E841" s="96" t="s">
        <v>9097</v>
      </c>
      <c r="F841" s="96" t="s">
        <v>9098</v>
      </c>
      <c r="G841" s="17"/>
    </row>
    <row r="842" spans="1:7" s="13" customFormat="1">
      <c r="A842" s="293">
        <v>839</v>
      </c>
      <c r="B842" s="216"/>
      <c r="C842" s="17" t="s">
        <v>91</v>
      </c>
      <c r="D842" s="96" t="s">
        <v>9143</v>
      </c>
      <c r="E842" s="96" t="s">
        <v>9144</v>
      </c>
      <c r="F842" s="96" t="s">
        <v>9144</v>
      </c>
      <c r="G842" s="17"/>
    </row>
    <row r="843" spans="1:7" s="13" customFormat="1">
      <c r="A843" s="293">
        <v>840</v>
      </c>
      <c r="B843" s="216"/>
      <c r="C843" s="17" t="s">
        <v>618</v>
      </c>
      <c r="D843" s="12" t="s">
        <v>9177</v>
      </c>
      <c r="E843" s="96" t="s">
        <v>9221</v>
      </c>
      <c r="F843" s="96" t="s">
        <v>9221</v>
      </c>
      <c r="G843" s="17"/>
    </row>
    <row r="844" spans="1:7" s="13" customFormat="1">
      <c r="A844" s="293">
        <v>841</v>
      </c>
      <c r="B844" s="216"/>
      <c r="C844" s="17" t="s">
        <v>618</v>
      </c>
      <c r="D844" s="12" t="s">
        <v>2060</v>
      </c>
      <c r="E844" s="96" t="s">
        <v>5595</v>
      </c>
      <c r="F844" s="96" t="s">
        <v>9178</v>
      </c>
      <c r="G844" s="17"/>
    </row>
    <row r="845" spans="1:7" s="13" customFormat="1">
      <c r="A845" s="293">
        <v>842</v>
      </c>
      <c r="B845" s="216"/>
      <c r="C845" s="17" t="s">
        <v>618</v>
      </c>
      <c r="D845" s="12" t="s">
        <v>9179</v>
      </c>
      <c r="E845" s="96" t="s">
        <v>9180</v>
      </c>
      <c r="F845" s="96" t="s">
        <v>6178</v>
      </c>
      <c r="G845" s="17"/>
    </row>
    <row r="846" spans="1:7" s="13" customFormat="1">
      <c r="A846" s="293">
        <v>843</v>
      </c>
      <c r="B846" s="216"/>
      <c r="C846" s="17" t="s">
        <v>618</v>
      </c>
      <c r="D846" s="12" t="s">
        <v>9181</v>
      </c>
      <c r="E846" s="96" t="s">
        <v>9182</v>
      </c>
      <c r="F846" s="96" t="s">
        <v>9183</v>
      </c>
      <c r="G846" s="17"/>
    </row>
    <row r="847" spans="1:7" s="13" customFormat="1">
      <c r="A847" s="293">
        <v>844</v>
      </c>
      <c r="B847" s="216"/>
      <c r="C847" s="17" t="s">
        <v>618</v>
      </c>
      <c r="D847" s="12" t="s">
        <v>9184</v>
      </c>
      <c r="E847" s="96" t="s">
        <v>9185</v>
      </c>
      <c r="F847" s="96" t="s">
        <v>9185</v>
      </c>
      <c r="G847" s="17"/>
    </row>
    <row r="848" spans="1:7" s="13" customFormat="1">
      <c r="A848" s="293">
        <v>845</v>
      </c>
      <c r="B848" s="216"/>
      <c r="C848" s="17" t="s">
        <v>618</v>
      </c>
      <c r="D848" s="12" t="s">
        <v>9186</v>
      </c>
      <c r="E848" s="96" t="s">
        <v>9187</v>
      </c>
      <c r="F848" s="96" t="s">
        <v>9217</v>
      </c>
      <c r="G848" s="17"/>
    </row>
    <row r="849" spans="1:7" s="13" customFormat="1">
      <c r="A849" s="293">
        <v>846</v>
      </c>
      <c r="B849" s="216"/>
      <c r="C849" s="17" t="s">
        <v>618</v>
      </c>
      <c r="D849" s="12" t="s">
        <v>9188</v>
      </c>
      <c r="E849" s="96" t="s">
        <v>9189</v>
      </c>
      <c r="F849" s="96" t="s">
        <v>9190</v>
      </c>
      <c r="G849" s="17"/>
    </row>
    <row r="850" spans="1:7" s="13" customFormat="1">
      <c r="A850" s="293">
        <v>847</v>
      </c>
      <c r="B850" s="216"/>
      <c r="C850" s="17" t="s">
        <v>618</v>
      </c>
      <c r="D850" s="96" t="s">
        <v>9191</v>
      </c>
      <c r="E850" s="96" t="s">
        <v>9192</v>
      </c>
      <c r="F850" s="96" t="s">
        <v>9218</v>
      </c>
      <c r="G850" s="17"/>
    </row>
    <row r="851" spans="1:7" s="13" customFormat="1">
      <c r="A851" s="293">
        <v>848</v>
      </c>
      <c r="B851" s="216"/>
      <c r="C851" s="17" t="s">
        <v>618</v>
      </c>
      <c r="D851" s="96" t="s">
        <v>9222</v>
      </c>
      <c r="E851" s="96" t="s">
        <v>9193</v>
      </c>
      <c r="F851" s="96" t="s">
        <v>9219</v>
      </c>
      <c r="G851" s="17"/>
    </row>
    <row r="852" spans="1:7" s="13" customFormat="1">
      <c r="A852" s="293">
        <v>849</v>
      </c>
      <c r="B852" s="216"/>
      <c r="C852" s="17" t="s">
        <v>618</v>
      </c>
      <c r="D852" s="96" t="s">
        <v>9194</v>
      </c>
      <c r="E852" s="96" t="s">
        <v>9195</v>
      </c>
      <c r="F852" s="96" t="s">
        <v>9220</v>
      </c>
      <c r="G852" s="17"/>
    </row>
    <row r="853" spans="1:7">
      <c r="A853" s="293">
        <v>850</v>
      </c>
      <c r="B853" s="18"/>
      <c r="C853" s="15" t="s">
        <v>618</v>
      </c>
      <c r="D853" s="19" t="s">
        <v>9196</v>
      </c>
      <c r="E853" s="19" t="s">
        <v>9197</v>
      </c>
      <c r="F853" s="19" t="s">
        <v>9198</v>
      </c>
      <c r="G853" s="15"/>
    </row>
    <row r="854" spans="1:7">
      <c r="A854" s="293">
        <v>851</v>
      </c>
      <c r="B854" s="18"/>
      <c r="C854" s="15" t="s">
        <v>618</v>
      </c>
      <c r="D854" s="19" t="s">
        <v>9199</v>
      </c>
      <c r="E854" s="19" t="s">
        <v>9200</v>
      </c>
      <c r="F854" s="19" t="s">
        <v>9201</v>
      </c>
      <c r="G854" s="15"/>
    </row>
    <row r="855" spans="1:7">
      <c r="A855" s="293">
        <v>852</v>
      </c>
      <c r="B855" s="18"/>
      <c r="C855" s="15" t="s">
        <v>618</v>
      </c>
      <c r="D855" s="19" t="s">
        <v>9202</v>
      </c>
      <c r="E855" s="19" t="s">
        <v>9203</v>
      </c>
      <c r="F855" s="19" t="s">
        <v>9204</v>
      </c>
      <c r="G855" s="15"/>
    </row>
    <row r="856" spans="1:7">
      <c r="A856" s="293">
        <v>853</v>
      </c>
      <c r="B856" s="18"/>
      <c r="C856" s="15" t="s">
        <v>618</v>
      </c>
      <c r="D856" s="19" t="s">
        <v>9205</v>
      </c>
      <c r="E856" s="19" t="s">
        <v>9206</v>
      </c>
      <c r="F856" s="19" t="s">
        <v>9207</v>
      </c>
      <c r="G856" s="15"/>
    </row>
    <row r="857" spans="1:7">
      <c r="A857" s="293">
        <v>854</v>
      </c>
      <c r="B857" s="18"/>
      <c r="C857" s="15" t="s">
        <v>618</v>
      </c>
      <c r="D857" s="19" t="s">
        <v>9208</v>
      </c>
      <c r="E857" s="19" t="s">
        <v>9209</v>
      </c>
      <c r="F857" s="19" t="s">
        <v>9210</v>
      </c>
      <c r="G857" s="15"/>
    </row>
    <row r="858" spans="1:7">
      <c r="A858" s="293">
        <v>855</v>
      </c>
      <c r="B858" s="18"/>
      <c r="C858" s="15" t="s">
        <v>618</v>
      </c>
      <c r="D858" s="19" t="s">
        <v>9211</v>
      </c>
      <c r="E858" s="19" t="s">
        <v>9212</v>
      </c>
      <c r="F858" s="19" t="s">
        <v>9213</v>
      </c>
      <c r="G858" s="15"/>
    </row>
    <row r="859" spans="1:7">
      <c r="A859" s="293">
        <v>856</v>
      </c>
      <c r="B859" s="18"/>
      <c r="C859" s="15" t="s">
        <v>618</v>
      </c>
      <c r="D859" s="19" t="s">
        <v>9214</v>
      </c>
      <c r="E859" s="19" t="s">
        <v>9215</v>
      </c>
      <c r="F859" s="19" t="s">
        <v>9216</v>
      </c>
      <c r="G859" s="15"/>
    </row>
    <row r="860" spans="1:7">
      <c r="A860" s="293">
        <v>857</v>
      </c>
      <c r="B860" s="18"/>
      <c r="C860" s="15" t="s">
        <v>91</v>
      </c>
      <c r="D860" s="14" t="s">
        <v>9227</v>
      </c>
      <c r="E860" s="14" t="s">
        <v>9228</v>
      </c>
      <c r="F860" s="14" t="s">
        <v>9228</v>
      </c>
      <c r="G860" s="18"/>
    </row>
    <row r="861" spans="1:7" s="21" customFormat="1">
      <c r="A861" s="293">
        <v>858</v>
      </c>
      <c r="B861" s="19"/>
      <c r="C861" s="19" t="s">
        <v>9341</v>
      </c>
      <c r="D861" s="19" t="s">
        <v>9340</v>
      </c>
      <c r="E861" s="19" t="s">
        <v>9339</v>
      </c>
      <c r="F861" s="19" t="s">
        <v>9338</v>
      </c>
      <c r="G861" s="19"/>
    </row>
    <row r="862" spans="1:7">
      <c r="A862" s="293">
        <v>859</v>
      </c>
      <c r="B862" s="19"/>
      <c r="C862" s="19" t="s">
        <v>9341</v>
      </c>
      <c r="D862" s="19" t="s">
        <v>9344</v>
      </c>
      <c r="E862" s="19" t="s">
        <v>9343</v>
      </c>
      <c r="F862" s="19" t="s">
        <v>9342</v>
      </c>
      <c r="G862" s="19"/>
    </row>
    <row r="863" spans="1:7" s="21" customFormat="1">
      <c r="A863" s="293">
        <v>860</v>
      </c>
      <c r="B863" s="19"/>
      <c r="C863" s="19" t="s">
        <v>9413</v>
      </c>
      <c r="D863" s="19" t="s">
        <v>9414</v>
      </c>
      <c r="E863" s="19" t="s">
        <v>9415</v>
      </c>
      <c r="F863" s="19" t="s">
        <v>9416</v>
      </c>
      <c r="G863" s="19"/>
    </row>
    <row r="864" spans="1:7" s="21" customFormat="1">
      <c r="A864" s="293">
        <v>861</v>
      </c>
      <c r="B864" s="19"/>
      <c r="C864" s="19" t="s">
        <v>9413</v>
      </c>
      <c r="D864" s="19" t="s">
        <v>9417</v>
      </c>
      <c r="E864" s="19" t="s">
        <v>9418</v>
      </c>
      <c r="F864" s="19" t="s">
        <v>9419</v>
      </c>
      <c r="G864" s="19"/>
    </row>
    <row r="865" spans="1:7" s="21" customFormat="1">
      <c r="A865" s="293">
        <v>862</v>
      </c>
      <c r="B865" s="19"/>
      <c r="C865" s="19" t="s">
        <v>9413</v>
      </c>
      <c r="D865" s="19" t="s">
        <v>9420</v>
      </c>
      <c r="E865" s="19" t="s">
        <v>9421</v>
      </c>
      <c r="F865" s="19" t="s">
        <v>9422</v>
      </c>
      <c r="G865" s="19"/>
    </row>
    <row r="866" spans="1:7" s="21" customFormat="1">
      <c r="A866" s="293">
        <v>863</v>
      </c>
      <c r="B866" s="19"/>
      <c r="C866" s="19" t="s">
        <v>9413</v>
      </c>
      <c r="D866" s="19" t="s">
        <v>9423</v>
      </c>
      <c r="E866" s="19" t="s">
        <v>9424</v>
      </c>
      <c r="F866" s="19" t="s">
        <v>9425</v>
      </c>
      <c r="G866" s="19"/>
    </row>
    <row r="867" spans="1:7" s="21" customFormat="1">
      <c r="A867" s="293">
        <v>864</v>
      </c>
      <c r="B867" s="19"/>
      <c r="C867" s="19" t="s">
        <v>9413</v>
      </c>
      <c r="D867" s="19" t="s">
        <v>9426</v>
      </c>
      <c r="E867" s="19" t="s">
        <v>9427</v>
      </c>
      <c r="F867" s="19" t="s">
        <v>9428</v>
      </c>
      <c r="G867" s="19"/>
    </row>
    <row r="868" spans="1:7" s="21" customFormat="1">
      <c r="A868" s="293">
        <v>865</v>
      </c>
      <c r="B868" s="19"/>
      <c r="C868" s="19" t="s">
        <v>9413</v>
      </c>
      <c r="D868" s="19" t="s">
        <v>9429</v>
      </c>
      <c r="E868" s="19" t="s">
        <v>9430</v>
      </c>
      <c r="F868" s="19" t="s">
        <v>9431</v>
      </c>
      <c r="G868" s="19"/>
    </row>
    <row r="869" spans="1:7" s="21" customFormat="1">
      <c r="A869" s="293">
        <v>866</v>
      </c>
      <c r="B869" s="19"/>
      <c r="C869" s="19" t="s">
        <v>9413</v>
      </c>
      <c r="D869" s="19" t="s">
        <v>9432</v>
      </c>
      <c r="E869" s="19" t="s">
        <v>9433</v>
      </c>
      <c r="F869" s="19" t="s">
        <v>9434</v>
      </c>
      <c r="G869" s="19"/>
    </row>
    <row r="870" spans="1:7" s="21" customFormat="1">
      <c r="A870" s="293">
        <v>867</v>
      </c>
      <c r="B870" s="19"/>
      <c r="C870" s="19" t="s">
        <v>9413</v>
      </c>
      <c r="D870" s="19" t="s">
        <v>9435</v>
      </c>
      <c r="E870" s="19" t="s">
        <v>9436</v>
      </c>
      <c r="F870" s="19" t="s">
        <v>9437</v>
      </c>
      <c r="G870" s="19"/>
    </row>
    <row r="871" spans="1:7" s="21" customFormat="1">
      <c r="A871" s="293">
        <v>868</v>
      </c>
      <c r="B871" s="19"/>
      <c r="C871" s="19" t="s">
        <v>9413</v>
      </c>
      <c r="D871" s="19" t="s">
        <v>9438</v>
      </c>
      <c r="E871" s="19" t="s">
        <v>9439</v>
      </c>
      <c r="F871" s="19" t="s">
        <v>9440</v>
      </c>
      <c r="G871" s="19"/>
    </row>
    <row r="872" spans="1:7" s="21" customFormat="1">
      <c r="A872" s="293">
        <v>869</v>
      </c>
      <c r="B872" s="19"/>
      <c r="C872" s="19" t="s">
        <v>9413</v>
      </c>
      <c r="D872" s="19" t="s">
        <v>9441</v>
      </c>
      <c r="E872" s="19" t="s">
        <v>9442</v>
      </c>
      <c r="F872" s="19" t="s">
        <v>9443</v>
      </c>
      <c r="G872" s="19"/>
    </row>
    <row r="873" spans="1:7" s="21" customFormat="1">
      <c r="A873" s="293">
        <v>870</v>
      </c>
      <c r="B873" s="19"/>
      <c r="C873" s="19" t="s">
        <v>9413</v>
      </c>
      <c r="D873" s="19" t="s">
        <v>9444</v>
      </c>
      <c r="E873" s="19" t="s">
        <v>9445</v>
      </c>
      <c r="F873" s="19" t="s">
        <v>9446</v>
      </c>
      <c r="G873" s="19"/>
    </row>
    <row r="874" spans="1:7" s="21" customFormat="1">
      <c r="A874" s="293">
        <v>871</v>
      </c>
      <c r="B874" s="19"/>
      <c r="C874" s="19" t="s">
        <v>5820</v>
      </c>
      <c r="D874" s="19" t="s">
        <v>9447</v>
      </c>
      <c r="E874" s="19" t="s">
        <v>9448</v>
      </c>
      <c r="F874" s="19" t="s">
        <v>9449</v>
      </c>
      <c r="G874" s="19"/>
    </row>
    <row r="875" spans="1:7" s="21" customFormat="1">
      <c r="A875" s="293">
        <v>872</v>
      </c>
      <c r="B875" s="19"/>
      <c r="C875" s="19" t="s">
        <v>5820</v>
      </c>
      <c r="D875" s="19" t="s">
        <v>9450</v>
      </c>
      <c r="E875" s="19" t="s">
        <v>9451</v>
      </c>
      <c r="F875" s="19" t="s">
        <v>9452</v>
      </c>
      <c r="G875" s="19"/>
    </row>
    <row r="876" spans="1:7" s="21" customFormat="1">
      <c r="A876" s="293">
        <v>873</v>
      </c>
      <c r="B876" s="19"/>
      <c r="C876" s="19" t="s">
        <v>9413</v>
      </c>
      <c r="D876" s="19" t="s">
        <v>9453</v>
      </c>
      <c r="E876" s="19" t="s">
        <v>9454</v>
      </c>
      <c r="F876" s="19" t="s">
        <v>9455</v>
      </c>
      <c r="G876" s="19"/>
    </row>
    <row r="877" spans="1:7" s="21" customFormat="1">
      <c r="A877" s="293">
        <v>874</v>
      </c>
      <c r="B877" s="19"/>
      <c r="C877" s="19" t="s">
        <v>9456</v>
      </c>
      <c r="D877" s="19" t="s">
        <v>9457</v>
      </c>
      <c r="E877" s="19" t="s">
        <v>9458</v>
      </c>
      <c r="F877" s="19" t="s">
        <v>9458</v>
      </c>
      <c r="G877" s="19"/>
    </row>
    <row r="878" spans="1:7" s="21" customFormat="1">
      <c r="A878" s="293">
        <v>875</v>
      </c>
      <c r="B878" s="19"/>
      <c r="C878" s="19" t="s">
        <v>9413</v>
      </c>
      <c r="D878" s="19" t="s">
        <v>9459</v>
      </c>
      <c r="E878" s="19" t="s">
        <v>9460</v>
      </c>
      <c r="F878" s="19" t="s">
        <v>9461</v>
      </c>
      <c r="G878" s="19"/>
    </row>
    <row r="879" spans="1:7" s="21" customFormat="1">
      <c r="A879" s="293">
        <v>876</v>
      </c>
      <c r="B879" s="19"/>
      <c r="C879" s="19" t="s">
        <v>9413</v>
      </c>
      <c r="D879" s="19" t="s">
        <v>9462</v>
      </c>
      <c r="E879" s="19" t="s">
        <v>9463</v>
      </c>
      <c r="F879" s="19" t="s">
        <v>9464</v>
      </c>
      <c r="G879" s="19"/>
    </row>
    <row r="880" spans="1:7" s="21" customFormat="1">
      <c r="A880" s="293">
        <v>877</v>
      </c>
      <c r="B880" s="19"/>
      <c r="C880" s="19" t="s">
        <v>9413</v>
      </c>
      <c r="D880" s="19" t="s">
        <v>9465</v>
      </c>
      <c r="E880" s="19" t="s">
        <v>9466</v>
      </c>
      <c r="F880" s="19" t="s">
        <v>9467</v>
      </c>
      <c r="G880" s="19"/>
    </row>
    <row r="881" spans="1:7" s="21" customFormat="1">
      <c r="A881" s="293">
        <v>878</v>
      </c>
      <c r="B881" s="19"/>
      <c r="C881" s="19" t="s">
        <v>9413</v>
      </c>
      <c r="D881" s="19" t="s">
        <v>9468</v>
      </c>
      <c r="E881" s="19" t="s">
        <v>9469</v>
      </c>
      <c r="F881" s="19" t="s">
        <v>9470</v>
      </c>
      <c r="G881" s="19"/>
    </row>
    <row r="882" spans="1:7" s="21" customFormat="1">
      <c r="A882" s="293">
        <v>879</v>
      </c>
      <c r="B882" s="19"/>
      <c r="C882" s="19" t="s">
        <v>9413</v>
      </c>
      <c r="D882" s="19" t="s">
        <v>9471</v>
      </c>
      <c r="E882" s="19" t="s">
        <v>9472</v>
      </c>
      <c r="F882" s="19" t="s">
        <v>9473</v>
      </c>
      <c r="G882" s="19"/>
    </row>
    <row r="883" spans="1:7" s="21" customFormat="1">
      <c r="A883" s="293">
        <v>880</v>
      </c>
      <c r="B883" s="19"/>
      <c r="C883" s="19" t="s">
        <v>9413</v>
      </c>
      <c r="D883" s="19" t="s">
        <v>9474</v>
      </c>
      <c r="E883" s="19" t="s">
        <v>9475</v>
      </c>
      <c r="F883" s="19" t="s">
        <v>9476</v>
      </c>
      <c r="G883" s="19"/>
    </row>
    <row r="884" spans="1:7" s="21" customFormat="1">
      <c r="A884" s="293">
        <v>881</v>
      </c>
      <c r="B884" s="19"/>
      <c r="C884" s="19" t="s">
        <v>9413</v>
      </c>
      <c r="D884" s="19" t="s">
        <v>9477</v>
      </c>
      <c r="E884" s="19" t="s">
        <v>9478</v>
      </c>
      <c r="F884" s="19" t="s">
        <v>9479</v>
      </c>
      <c r="G884" s="19"/>
    </row>
    <row r="885" spans="1:7" s="21" customFormat="1">
      <c r="A885" s="293">
        <v>882</v>
      </c>
      <c r="B885" s="19"/>
      <c r="C885" s="19" t="s">
        <v>9413</v>
      </c>
      <c r="D885" s="19" t="s">
        <v>9480</v>
      </c>
      <c r="E885" s="19" t="s">
        <v>9481</v>
      </c>
      <c r="F885" s="19" t="s">
        <v>9482</v>
      </c>
      <c r="G885" s="19"/>
    </row>
    <row r="886" spans="1:7" s="21" customFormat="1">
      <c r="A886" s="293">
        <v>883</v>
      </c>
      <c r="B886" s="19"/>
      <c r="C886" s="19" t="s">
        <v>9413</v>
      </c>
      <c r="D886" s="19" t="s">
        <v>9483</v>
      </c>
      <c r="E886" s="19" t="s">
        <v>9483</v>
      </c>
      <c r="F886" s="19" t="s">
        <v>9484</v>
      </c>
      <c r="G886" s="19"/>
    </row>
    <row r="887" spans="1:7" s="21" customFormat="1">
      <c r="A887" s="293">
        <v>884</v>
      </c>
      <c r="B887" s="19"/>
      <c r="C887" s="19" t="s">
        <v>9413</v>
      </c>
      <c r="D887" s="19" t="s">
        <v>9485</v>
      </c>
      <c r="E887" s="19" t="s">
        <v>9485</v>
      </c>
      <c r="F887" s="19" t="s">
        <v>9485</v>
      </c>
      <c r="G887" s="19"/>
    </row>
    <row r="888" spans="1:7" s="21" customFormat="1">
      <c r="A888" s="293">
        <v>885</v>
      </c>
      <c r="B888" s="19"/>
      <c r="C888" s="19" t="s">
        <v>9413</v>
      </c>
      <c r="D888" s="19" t="s">
        <v>9486</v>
      </c>
      <c r="E888" s="19" t="s">
        <v>9487</v>
      </c>
      <c r="F888" s="19" t="s">
        <v>9488</v>
      </c>
      <c r="G888" s="19"/>
    </row>
    <row r="889" spans="1:7" s="21" customFormat="1">
      <c r="A889" s="293">
        <v>886</v>
      </c>
      <c r="B889" s="19"/>
      <c r="C889" s="19" t="s">
        <v>9413</v>
      </c>
      <c r="D889" s="19" t="s">
        <v>9489</v>
      </c>
      <c r="E889" s="19" t="s">
        <v>9490</v>
      </c>
      <c r="F889" s="19" t="s">
        <v>9491</v>
      </c>
      <c r="G889" s="19"/>
    </row>
    <row r="890" spans="1:7" s="21" customFormat="1">
      <c r="A890" s="293">
        <v>887</v>
      </c>
      <c r="B890" s="19"/>
      <c r="C890" s="19" t="s">
        <v>9413</v>
      </c>
      <c r="D890" s="19" t="s">
        <v>9492</v>
      </c>
      <c r="E890" s="19" t="s">
        <v>9493</v>
      </c>
      <c r="F890" s="19" t="s">
        <v>9494</v>
      </c>
      <c r="G890" s="19"/>
    </row>
    <row r="891" spans="1:7" s="21" customFormat="1">
      <c r="A891" s="293">
        <v>888</v>
      </c>
      <c r="B891" s="19"/>
      <c r="C891" s="19" t="s">
        <v>9413</v>
      </c>
      <c r="D891" s="19" t="s">
        <v>9495</v>
      </c>
      <c r="E891" s="19" t="s">
        <v>9496</v>
      </c>
      <c r="F891" s="19" t="s">
        <v>9497</v>
      </c>
      <c r="G891" s="19"/>
    </row>
    <row r="892" spans="1:7" s="21" customFormat="1">
      <c r="A892" s="293">
        <v>889</v>
      </c>
      <c r="B892" s="19"/>
      <c r="C892" s="19" t="s">
        <v>9413</v>
      </c>
      <c r="D892" s="19" t="s">
        <v>16199</v>
      </c>
      <c r="E892" s="19" t="s">
        <v>9498</v>
      </c>
      <c r="F892" s="19" t="s">
        <v>9499</v>
      </c>
      <c r="G892" s="19"/>
    </row>
    <row r="893" spans="1:7" s="21" customFormat="1">
      <c r="A893" s="293">
        <v>890</v>
      </c>
      <c r="B893" s="19"/>
      <c r="C893" s="19" t="s">
        <v>9413</v>
      </c>
      <c r="D893" s="19" t="s">
        <v>9500</v>
      </c>
      <c r="E893" s="19" t="s">
        <v>9501</v>
      </c>
      <c r="F893" s="19" t="s">
        <v>19384</v>
      </c>
      <c r="G893" s="19"/>
    </row>
    <row r="894" spans="1:7" s="21" customFormat="1">
      <c r="A894" s="293">
        <v>891</v>
      </c>
      <c r="B894" s="19"/>
      <c r="C894" s="19" t="s">
        <v>9413</v>
      </c>
      <c r="D894" s="19" t="s">
        <v>9502</v>
      </c>
      <c r="E894" s="19" t="s">
        <v>9503</v>
      </c>
      <c r="F894" s="19" t="s">
        <v>19385</v>
      </c>
      <c r="G894" s="19"/>
    </row>
    <row r="895" spans="1:7" s="21" customFormat="1">
      <c r="A895" s="293">
        <v>892</v>
      </c>
      <c r="B895" s="19"/>
      <c r="C895" s="19" t="s">
        <v>9413</v>
      </c>
      <c r="D895" s="19" t="s">
        <v>9504</v>
      </c>
      <c r="E895" s="19" t="s">
        <v>9505</v>
      </c>
      <c r="F895" s="19" t="s">
        <v>9505</v>
      </c>
      <c r="G895" s="19"/>
    </row>
    <row r="896" spans="1:7" s="21" customFormat="1">
      <c r="A896" s="293">
        <v>893</v>
      </c>
      <c r="B896" s="19"/>
      <c r="C896" s="19" t="s">
        <v>9413</v>
      </c>
      <c r="D896" s="19" t="s">
        <v>9506</v>
      </c>
      <c r="E896" s="19" t="s">
        <v>9507</v>
      </c>
      <c r="F896" s="19" t="s">
        <v>19386</v>
      </c>
      <c r="G896" s="19"/>
    </row>
    <row r="897" spans="1:7" s="21" customFormat="1">
      <c r="A897" s="293">
        <v>894</v>
      </c>
      <c r="B897" s="19"/>
      <c r="C897" s="19" t="s">
        <v>9413</v>
      </c>
      <c r="D897" s="19" t="s">
        <v>9508</v>
      </c>
      <c r="E897" s="19" t="s">
        <v>9509</v>
      </c>
      <c r="F897" s="19" t="s">
        <v>9509</v>
      </c>
      <c r="G897" s="19"/>
    </row>
    <row r="898" spans="1:7" s="21" customFormat="1">
      <c r="A898" s="293">
        <v>895</v>
      </c>
      <c r="B898" s="19"/>
      <c r="C898" s="19" t="s">
        <v>9510</v>
      </c>
      <c r="D898" s="19" t="s">
        <v>9513</v>
      </c>
      <c r="E898" s="19" t="s">
        <v>9514</v>
      </c>
      <c r="F898" s="19" t="s">
        <v>9515</v>
      </c>
      <c r="G898" s="19"/>
    </row>
    <row r="899" spans="1:7" s="21" customFormat="1">
      <c r="A899" s="293">
        <v>896</v>
      </c>
      <c r="B899" s="19"/>
      <c r="C899" s="19" t="s">
        <v>9510</v>
      </c>
      <c r="D899" s="19" t="s">
        <v>9511</v>
      </c>
      <c r="E899" s="19" t="s">
        <v>9512</v>
      </c>
      <c r="F899" s="19" t="s">
        <v>9518</v>
      </c>
      <c r="G899" s="19"/>
    </row>
    <row r="900" spans="1:7" s="21" customFormat="1">
      <c r="A900" s="293">
        <v>897</v>
      </c>
      <c r="B900" s="19"/>
      <c r="C900" s="19" t="s">
        <v>9510</v>
      </c>
      <c r="D900" s="19" t="s">
        <v>9516</v>
      </c>
      <c r="E900" s="19" t="s">
        <v>9517</v>
      </c>
      <c r="F900" s="19" t="s">
        <v>9519</v>
      </c>
      <c r="G900" s="19"/>
    </row>
    <row r="901" spans="1:7" s="21" customFormat="1">
      <c r="A901" s="293">
        <v>898</v>
      </c>
      <c r="B901" s="19"/>
      <c r="C901" s="19" t="s">
        <v>9325</v>
      </c>
      <c r="D901" s="19" t="s">
        <v>9526</v>
      </c>
      <c r="E901" s="19" t="s">
        <v>9283</v>
      </c>
      <c r="F901" s="19" t="s">
        <v>9527</v>
      </c>
      <c r="G901" s="19"/>
    </row>
    <row r="902" spans="1:7" s="21" customFormat="1">
      <c r="A902" s="293">
        <v>899</v>
      </c>
      <c r="B902" s="19"/>
      <c r="C902" s="19" t="s">
        <v>9574</v>
      </c>
      <c r="D902" s="19" t="s">
        <v>9575</v>
      </c>
      <c r="E902" s="19" t="s">
        <v>9576</v>
      </c>
      <c r="F902" s="19" t="s">
        <v>9577</v>
      </c>
      <c r="G902" s="19"/>
    </row>
    <row r="903" spans="1:7" s="21" customFormat="1">
      <c r="A903" s="293">
        <v>901</v>
      </c>
      <c r="B903" s="19"/>
      <c r="C903" s="19" t="s">
        <v>618</v>
      </c>
      <c r="D903" s="19" t="s">
        <v>9579</v>
      </c>
      <c r="E903" s="19" t="s">
        <v>9580</v>
      </c>
      <c r="F903" s="19" t="s">
        <v>9581</v>
      </c>
      <c r="G903" s="19"/>
    </row>
    <row r="904" spans="1:7" s="21" customFormat="1">
      <c r="A904" s="293">
        <v>902</v>
      </c>
      <c r="B904" s="18"/>
      <c r="C904" s="15" t="s">
        <v>618</v>
      </c>
      <c r="D904" s="19" t="s">
        <v>9582</v>
      </c>
      <c r="E904" s="19" t="s">
        <v>9583</v>
      </c>
      <c r="F904" s="19" t="s">
        <v>9584</v>
      </c>
      <c r="G904" s="15"/>
    </row>
    <row r="905" spans="1:7" s="21" customFormat="1">
      <c r="A905" s="293">
        <v>903</v>
      </c>
      <c r="B905" s="18"/>
      <c r="C905" s="15" t="s">
        <v>618</v>
      </c>
      <c r="D905" s="19" t="s">
        <v>9585</v>
      </c>
      <c r="E905" s="19" t="s">
        <v>9586</v>
      </c>
      <c r="F905" s="19" t="s">
        <v>9587</v>
      </c>
      <c r="G905" s="15"/>
    </row>
    <row r="906" spans="1:7">
      <c r="A906" s="293">
        <v>904</v>
      </c>
      <c r="B906" s="18"/>
      <c r="C906" s="15" t="s">
        <v>618</v>
      </c>
      <c r="D906" s="19" t="s">
        <v>7291</v>
      </c>
      <c r="E906" s="19" t="s">
        <v>9707</v>
      </c>
      <c r="F906" s="19" t="s">
        <v>7292</v>
      </c>
      <c r="G906" s="15"/>
    </row>
    <row r="907" spans="1:7">
      <c r="A907" s="293">
        <v>905</v>
      </c>
      <c r="B907" s="18"/>
      <c r="C907" s="15" t="s">
        <v>618</v>
      </c>
      <c r="D907" s="19" t="s">
        <v>9715</v>
      </c>
      <c r="E907" s="19" t="s">
        <v>9718</v>
      </c>
      <c r="F907" s="19" t="s">
        <v>9721</v>
      </c>
      <c r="G907" s="15"/>
    </row>
    <row r="908" spans="1:7">
      <c r="A908" s="293">
        <v>906</v>
      </c>
      <c r="B908" s="18"/>
      <c r="C908" s="15" t="s">
        <v>618</v>
      </c>
      <c r="D908" s="19" t="s">
        <v>9717</v>
      </c>
      <c r="E908" s="19" t="s">
        <v>9719</v>
      </c>
      <c r="F908" s="19" t="s">
        <v>9723</v>
      </c>
      <c r="G908" s="15"/>
    </row>
    <row r="909" spans="1:7">
      <c r="A909" s="293">
        <v>907</v>
      </c>
      <c r="B909" s="18"/>
      <c r="C909" s="15" t="s">
        <v>618</v>
      </c>
      <c r="D909" s="19" t="s">
        <v>9716</v>
      </c>
      <c r="E909" s="19" t="s">
        <v>9720</v>
      </c>
      <c r="F909" s="19" t="s">
        <v>9722</v>
      </c>
      <c r="G909" s="15"/>
    </row>
    <row r="910" spans="1:7" s="21" customFormat="1">
      <c r="A910" s="293">
        <v>908</v>
      </c>
      <c r="B910" s="18"/>
      <c r="C910" s="15" t="s">
        <v>618</v>
      </c>
      <c r="D910" s="19" t="s">
        <v>9827</v>
      </c>
      <c r="E910" s="19" t="s">
        <v>9824</v>
      </c>
      <c r="F910" s="19" t="s">
        <v>9825</v>
      </c>
      <c r="G910" s="15"/>
    </row>
    <row r="911" spans="1:7" s="21" customFormat="1">
      <c r="A911" s="293">
        <v>909</v>
      </c>
      <c r="B911" s="18"/>
      <c r="C911" s="15" t="s">
        <v>618</v>
      </c>
      <c r="D911" s="19" t="s">
        <v>9830</v>
      </c>
      <c r="E911" s="19" t="s">
        <v>9831</v>
      </c>
      <c r="F911" s="19" t="s">
        <v>9832</v>
      </c>
      <c r="G911" s="15"/>
    </row>
    <row r="912" spans="1:7" s="21" customFormat="1">
      <c r="A912" s="293">
        <v>910</v>
      </c>
      <c r="B912" s="18"/>
      <c r="C912" s="15" t="s">
        <v>618</v>
      </c>
      <c r="D912" s="19" t="s">
        <v>9828</v>
      </c>
      <c r="E912" s="19" t="s">
        <v>9823</v>
      </c>
      <c r="F912" s="19" t="s">
        <v>9834</v>
      </c>
      <c r="G912" s="15"/>
    </row>
    <row r="913" spans="1:7" s="21" customFormat="1">
      <c r="A913" s="293">
        <v>911</v>
      </c>
      <c r="B913" s="18"/>
      <c r="C913" s="15" t="s">
        <v>618</v>
      </c>
      <c r="D913" s="19" t="s">
        <v>9829</v>
      </c>
      <c r="E913" s="19" t="s">
        <v>9826</v>
      </c>
      <c r="F913" s="19" t="s">
        <v>9833</v>
      </c>
      <c r="G913" s="15"/>
    </row>
    <row r="914" spans="1:7" s="21" customFormat="1">
      <c r="A914" s="293">
        <v>912</v>
      </c>
      <c r="B914" s="18"/>
      <c r="C914" s="15" t="s">
        <v>618</v>
      </c>
      <c r="D914" s="19" t="s">
        <v>9835</v>
      </c>
      <c r="E914" s="19" t="s">
        <v>9836</v>
      </c>
      <c r="F914" s="19" t="s">
        <v>9837</v>
      </c>
      <c r="G914" s="15"/>
    </row>
    <row r="915" spans="1:7" s="21" customFormat="1">
      <c r="A915" s="293">
        <v>913</v>
      </c>
      <c r="B915" s="18"/>
      <c r="C915" s="15" t="s">
        <v>618</v>
      </c>
      <c r="D915" s="19" t="s">
        <v>9839</v>
      </c>
      <c r="E915" s="19" t="s">
        <v>10336</v>
      </c>
      <c r="F915" s="19" t="s">
        <v>11221</v>
      </c>
      <c r="G915" s="15"/>
    </row>
    <row r="916" spans="1:7" s="21" customFormat="1">
      <c r="A916" s="293">
        <v>914</v>
      </c>
      <c r="B916" s="18"/>
      <c r="C916" s="15" t="s">
        <v>618</v>
      </c>
      <c r="D916" s="19" t="s">
        <v>9840</v>
      </c>
      <c r="E916" s="19" t="s">
        <v>9838</v>
      </c>
      <c r="F916" s="19" t="s">
        <v>11222</v>
      </c>
      <c r="G916" s="15"/>
    </row>
    <row r="917" spans="1:7" s="21" customFormat="1">
      <c r="A917" s="293">
        <v>915</v>
      </c>
      <c r="B917" s="18"/>
      <c r="C917" s="15" t="s">
        <v>618</v>
      </c>
      <c r="D917" s="19" t="s">
        <v>9843</v>
      </c>
      <c r="E917" s="19" t="s">
        <v>9844</v>
      </c>
      <c r="F917" s="19" t="s">
        <v>9845</v>
      </c>
      <c r="G917" s="15"/>
    </row>
    <row r="918" spans="1:7" s="21" customFormat="1">
      <c r="A918" s="293">
        <v>916</v>
      </c>
      <c r="B918" s="18"/>
      <c r="C918" s="15" t="s">
        <v>618</v>
      </c>
      <c r="D918" s="19" t="s">
        <v>9842</v>
      </c>
      <c r="E918" s="19" t="s">
        <v>10334</v>
      </c>
      <c r="F918" s="19" t="s">
        <v>9991</v>
      </c>
      <c r="G918" s="15"/>
    </row>
    <row r="919" spans="1:7" s="21" customFormat="1">
      <c r="A919" s="293">
        <v>917</v>
      </c>
      <c r="B919" s="18"/>
      <c r="C919" s="15" t="s">
        <v>618</v>
      </c>
      <c r="D919" s="19" t="s">
        <v>9841</v>
      </c>
      <c r="E919" s="19" t="s">
        <v>10335</v>
      </c>
      <c r="F919" s="19" t="s">
        <v>9992</v>
      </c>
      <c r="G919" s="15"/>
    </row>
    <row r="920" spans="1:7" s="21" customFormat="1">
      <c r="A920" s="293">
        <v>918</v>
      </c>
      <c r="B920" s="18"/>
      <c r="C920" s="15" t="s">
        <v>618</v>
      </c>
      <c r="D920" s="19" t="s">
        <v>9867</v>
      </c>
      <c r="E920" s="19" t="s">
        <v>9866</v>
      </c>
      <c r="F920" s="19" t="s">
        <v>9865</v>
      </c>
      <c r="G920" s="15"/>
    </row>
    <row r="921" spans="1:7" s="21" customFormat="1">
      <c r="A921" s="293">
        <v>919</v>
      </c>
      <c r="B921" s="18"/>
      <c r="C921" s="19" t="s">
        <v>5820</v>
      </c>
      <c r="D921" s="19" t="s">
        <v>9895</v>
      </c>
      <c r="E921" s="19" t="s">
        <v>9896</v>
      </c>
      <c r="F921" s="19" t="s">
        <v>9894</v>
      </c>
      <c r="G921" s="15"/>
    </row>
    <row r="922" spans="1:7">
      <c r="A922" s="293">
        <v>920</v>
      </c>
      <c r="B922" s="18"/>
      <c r="C922" s="15" t="s">
        <v>618</v>
      </c>
      <c r="D922" s="19" t="s">
        <v>9987</v>
      </c>
      <c r="E922" s="19" t="s">
        <v>9957</v>
      </c>
      <c r="F922" s="19" t="s">
        <v>9958</v>
      </c>
      <c r="G922" s="15"/>
    </row>
    <row r="923" spans="1:7">
      <c r="A923" s="293">
        <v>921</v>
      </c>
      <c r="B923" s="18"/>
      <c r="C923" s="15" t="s">
        <v>618</v>
      </c>
      <c r="D923" s="293" t="s">
        <v>20938</v>
      </c>
      <c r="E923" s="293" t="s">
        <v>20937</v>
      </c>
      <c r="F923" s="19" t="s">
        <v>9981</v>
      </c>
      <c r="G923" s="15"/>
    </row>
    <row r="924" spans="1:7">
      <c r="A924" s="293">
        <v>922</v>
      </c>
      <c r="B924" s="18"/>
      <c r="C924" s="15" t="s">
        <v>618</v>
      </c>
      <c r="D924" s="19" t="s">
        <v>9989</v>
      </c>
      <c r="E924" s="19" t="s">
        <v>9990</v>
      </c>
      <c r="F924" s="19" t="s">
        <v>9988</v>
      </c>
      <c r="G924" s="15"/>
    </row>
    <row r="925" spans="1:7">
      <c r="A925" s="293">
        <v>923</v>
      </c>
      <c r="B925" s="18"/>
      <c r="C925" s="15" t="s">
        <v>618</v>
      </c>
      <c r="D925" s="19" t="s">
        <v>9995</v>
      </c>
      <c r="E925" s="19" t="s">
        <v>9993</v>
      </c>
      <c r="F925" s="19" t="s">
        <v>9994</v>
      </c>
      <c r="G925" s="15"/>
    </row>
    <row r="926" spans="1:7" s="21" customFormat="1">
      <c r="A926" s="293">
        <v>924</v>
      </c>
      <c r="B926" s="18"/>
      <c r="C926" s="15" t="s">
        <v>618</v>
      </c>
      <c r="D926" s="19" t="s">
        <v>10003</v>
      </c>
      <c r="E926" s="19" t="s">
        <v>10004</v>
      </c>
      <c r="F926" s="19" t="s">
        <v>9996</v>
      </c>
      <c r="G926" s="15"/>
    </row>
    <row r="927" spans="1:7" s="21" customFormat="1">
      <c r="A927" s="293">
        <v>925</v>
      </c>
      <c r="B927" s="18"/>
      <c r="C927" s="15" t="s">
        <v>618</v>
      </c>
      <c r="D927" s="19" t="s">
        <v>9997</v>
      </c>
      <c r="E927" s="19" t="s">
        <v>9998</v>
      </c>
      <c r="F927" s="11" t="s">
        <v>9999</v>
      </c>
      <c r="G927" s="15"/>
    </row>
    <row r="928" spans="1:7" s="21" customFormat="1">
      <c r="A928" s="293">
        <v>926</v>
      </c>
      <c r="B928" s="18"/>
      <c r="C928" s="15" t="s">
        <v>618</v>
      </c>
      <c r="D928" s="19" t="s">
        <v>10000</v>
      </c>
      <c r="E928" s="19" t="s">
        <v>10001</v>
      </c>
      <c r="F928" s="11" t="s">
        <v>10002</v>
      </c>
      <c r="G928" s="15"/>
    </row>
    <row r="929" spans="1:7">
      <c r="A929" s="293">
        <v>927</v>
      </c>
      <c r="B929" s="19"/>
      <c r="C929" s="19" t="s">
        <v>618</v>
      </c>
      <c r="D929" s="19" t="s">
        <v>10008</v>
      </c>
      <c r="E929" s="19" t="s">
        <v>10012</v>
      </c>
      <c r="F929" s="19" t="s">
        <v>10014</v>
      </c>
      <c r="G929" s="19"/>
    </row>
    <row r="930" spans="1:7">
      <c r="A930" s="293">
        <v>928</v>
      </c>
      <c r="B930" s="19"/>
      <c r="C930" s="19" t="s">
        <v>618</v>
      </c>
      <c r="D930" s="19" t="s">
        <v>10009</v>
      </c>
      <c r="E930" s="19" t="s">
        <v>10011</v>
      </c>
      <c r="F930" s="19" t="s">
        <v>10013</v>
      </c>
      <c r="G930" s="19"/>
    </row>
    <row r="931" spans="1:7">
      <c r="A931" s="293">
        <v>929</v>
      </c>
      <c r="B931" s="19"/>
      <c r="C931" s="19" t="s">
        <v>618</v>
      </c>
      <c r="D931" s="19" t="s">
        <v>10010</v>
      </c>
      <c r="E931" s="19" t="s">
        <v>10012</v>
      </c>
      <c r="F931" s="19" t="s">
        <v>10014</v>
      </c>
      <c r="G931" s="19"/>
    </row>
    <row r="932" spans="1:7" s="21" customFormat="1">
      <c r="A932" s="293">
        <v>930</v>
      </c>
      <c r="B932" s="19"/>
      <c r="C932" s="19" t="s">
        <v>618</v>
      </c>
      <c r="D932" s="19" t="s">
        <v>10080</v>
      </c>
      <c r="E932" s="19" t="s">
        <v>10081</v>
      </c>
      <c r="F932" s="19" t="s">
        <v>10081</v>
      </c>
      <c r="G932" s="19"/>
    </row>
    <row r="933" spans="1:7">
      <c r="A933" s="293">
        <v>931</v>
      </c>
      <c r="B933" s="19"/>
      <c r="C933" s="19" t="s">
        <v>618</v>
      </c>
      <c r="D933" s="19" t="s">
        <v>10333</v>
      </c>
      <c r="E933" s="19" t="s">
        <v>10330</v>
      </c>
      <c r="F933" s="19" t="s">
        <v>10331</v>
      </c>
      <c r="G933" s="19" t="s">
        <v>945</v>
      </c>
    </row>
    <row r="934" spans="1:7">
      <c r="A934" s="293">
        <v>932</v>
      </c>
      <c r="B934" s="19"/>
      <c r="C934" s="19" t="s">
        <v>618</v>
      </c>
      <c r="D934" s="19" t="s">
        <v>10921</v>
      </c>
      <c r="E934" s="19" t="s">
        <v>10922</v>
      </c>
      <c r="F934" s="19" t="s">
        <v>10923</v>
      </c>
      <c r="G934" s="19"/>
    </row>
    <row r="935" spans="1:7" s="21" customFormat="1">
      <c r="A935" s="293">
        <v>933</v>
      </c>
      <c r="B935" s="19"/>
      <c r="C935" s="19" t="s">
        <v>91</v>
      </c>
      <c r="D935" s="19" t="s">
        <v>11044</v>
      </c>
      <c r="E935" s="19" t="s">
        <v>11045</v>
      </c>
      <c r="F935" s="19" t="s">
        <v>11045</v>
      </c>
      <c r="G935" s="19"/>
    </row>
    <row r="936" spans="1:7" s="21" customFormat="1">
      <c r="A936" s="293">
        <v>934</v>
      </c>
      <c r="B936" s="18"/>
      <c r="C936" s="15" t="s">
        <v>91</v>
      </c>
      <c r="D936" s="19" t="s">
        <v>11046</v>
      </c>
      <c r="E936" s="19" t="s">
        <v>11047</v>
      </c>
      <c r="F936" s="19" t="s">
        <v>11047</v>
      </c>
      <c r="G936" s="15"/>
    </row>
    <row r="937" spans="1:7" s="21" customFormat="1">
      <c r="A937" s="293">
        <v>935</v>
      </c>
      <c r="B937" s="18"/>
      <c r="C937" s="15" t="s">
        <v>11125</v>
      </c>
      <c r="D937" s="19" t="s">
        <v>11127</v>
      </c>
      <c r="E937" s="19" t="s">
        <v>11126</v>
      </c>
      <c r="F937" s="19" t="s">
        <v>11126</v>
      </c>
      <c r="G937" s="15"/>
    </row>
    <row r="938" spans="1:7" s="21" customFormat="1">
      <c r="A938" s="293">
        <v>936</v>
      </c>
      <c r="B938" s="18"/>
      <c r="C938" s="15" t="s">
        <v>11125</v>
      </c>
      <c r="D938" s="19" t="s">
        <v>11129</v>
      </c>
      <c r="E938" s="19" t="s">
        <v>11130</v>
      </c>
      <c r="F938" s="19" t="s">
        <v>11130</v>
      </c>
      <c r="G938" s="15"/>
    </row>
    <row r="939" spans="1:7" s="21" customFormat="1">
      <c r="A939" s="293">
        <v>937</v>
      </c>
      <c r="B939" s="18"/>
      <c r="C939" s="15" t="s">
        <v>11125</v>
      </c>
      <c r="D939" s="19" t="s">
        <v>11132</v>
      </c>
      <c r="E939" s="19" t="s">
        <v>11131</v>
      </c>
      <c r="F939" s="19" t="s">
        <v>11131</v>
      </c>
      <c r="G939" s="15"/>
    </row>
    <row r="940" spans="1:7" s="21" customFormat="1">
      <c r="A940" s="293">
        <v>938</v>
      </c>
      <c r="B940" s="18"/>
      <c r="C940" s="15" t="s">
        <v>11125</v>
      </c>
      <c r="D940" s="19" t="s">
        <v>11136</v>
      </c>
      <c r="E940" s="19" t="s">
        <v>11134</v>
      </c>
      <c r="F940" s="19" t="s">
        <v>11134</v>
      </c>
      <c r="G940" s="15"/>
    </row>
    <row r="941" spans="1:7" s="21" customFormat="1">
      <c r="A941" s="293">
        <v>939</v>
      </c>
      <c r="B941" s="18"/>
      <c r="C941" s="15" t="s">
        <v>11125</v>
      </c>
      <c r="D941" s="19" t="s">
        <v>11137</v>
      </c>
      <c r="E941" s="19" t="s">
        <v>11135</v>
      </c>
      <c r="F941" s="19" t="s">
        <v>11135</v>
      </c>
      <c r="G941" s="15"/>
    </row>
    <row r="942" spans="1:7" s="292" customFormat="1">
      <c r="A942" s="293">
        <v>940</v>
      </c>
      <c r="B942" s="18"/>
      <c r="C942" s="15" t="s">
        <v>19893</v>
      </c>
      <c r="D942" s="347" t="s">
        <v>19891</v>
      </c>
      <c r="E942" s="347" t="s">
        <v>19894</v>
      </c>
      <c r="F942" s="347" t="s">
        <v>19894</v>
      </c>
      <c r="G942" s="15"/>
    </row>
    <row r="943" spans="1:7" s="292" customFormat="1">
      <c r="A943" s="293">
        <v>941</v>
      </c>
      <c r="B943" s="18"/>
      <c r="C943" s="15" t="s">
        <v>19893</v>
      </c>
      <c r="D943" s="347" t="s">
        <v>19892</v>
      </c>
      <c r="E943" s="347" t="s">
        <v>19895</v>
      </c>
      <c r="F943" s="347" t="s">
        <v>19895</v>
      </c>
      <c r="G943" s="15"/>
    </row>
    <row r="944" spans="1:7" s="21" customFormat="1">
      <c r="A944" s="293">
        <v>942</v>
      </c>
      <c r="B944" s="18"/>
      <c r="C944" s="15" t="s">
        <v>11125</v>
      </c>
      <c r="D944" s="293" t="s">
        <v>19890</v>
      </c>
      <c r="E944" s="19" t="s">
        <v>11141</v>
      </c>
      <c r="F944" s="19" t="s">
        <v>11141</v>
      </c>
      <c r="G944" s="15"/>
    </row>
    <row r="945" spans="1:7" s="21" customFormat="1">
      <c r="A945" s="293">
        <v>943</v>
      </c>
      <c r="B945" s="18"/>
      <c r="C945" s="15" t="s">
        <v>11125</v>
      </c>
      <c r="D945" s="19" t="s">
        <v>11138</v>
      </c>
      <c r="E945" s="19" t="s">
        <v>11142</v>
      </c>
      <c r="F945" s="19" t="s">
        <v>11142</v>
      </c>
      <c r="G945" s="15"/>
    </row>
    <row r="946" spans="1:7" s="21" customFormat="1">
      <c r="A946" s="293">
        <v>944</v>
      </c>
      <c r="B946" s="18"/>
      <c r="C946" s="15" t="s">
        <v>11125</v>
      </c>
      <c r="D946" s="19" t="s">
        <v>11140</v>
      </c>
      <c r="E946" s="19" t="s">
        <v>11143</v>
      </c>
      <c r="F946" s="19" t="s">
        <v>11143</v>
      </c>
      <c r="G946" s="15"/>
    </row>
    <row r="947" spans="1:7" s="21" customFormat="1">
      <c r="A947" s="293">
        <v>945</v>
      </c>
      <c r="B947" s="18"/>
      <c r="C947" s="15" t="s">
        <v>11125</v>
      </c>
      <c r="D947" s="19" t="s">
        <v>11139</v>
      </c>
      <c r="E947" s="19" t="s">
        <v>11144</v>
      </c>
      <c r="F947" s="19" t="s">
        <v>11144</v>
      </c>
      <c r="G947" s="15"/>
    </row>
    <row r="948" spans="1:7" s="21" customFormat="1">
      <c r="A948" s="293">
        <v>946</v>
      </c>
      <c r="B948" s="18"/>
      <c r="C948" s="15" t="s">
        <v>11125</v>
      </c>
      <c r="D948" s="19" t="s">
        <v>11149</v>
      </c>
      <c r="E948" s="19" t="s">
        <v>11150</v>
      </c>
      <c r="F948" s="19" t="s">
        <v>11151</v>
      </c>
      <c r="G948" s="15"/>
    </row>
    <row r="949" spans="1:7" s="292" customFormat="1">
      <c r="A949" s="293">
        <v>947</v>
      </c>
      <c r="B949" s="18"/>
      <c r="C949" s="15" t="s">
        <v>11125</v>
      </c>
      <c r="D949" s="347" t="s">
        <v>25293</v>
      </c>
      <c r="E949" s="293" t="s">
        <v>25291</v>
      </c>
      <c r="F949" s="347" t="s">
        <v>25288</v>
      </c>
      <c r="G949" s="15"/>
    </row>
    <row r="950" spans="1:7" s="292" customFormat="1">
      <c r="A950" s="293">
        <v>948</v>
      </c>
      <c r="B950" s="18"/>
      <c r="C950" s="15" t="s">
        <v>11125</v>
      </c>
      <c r="D950" s="347" t="s">
        <v>25292</v>
      </c>
      <c r="E950" s="293" t="s">
        <v>25290</v>
      </c>
      <c r="F950" s="347" t="s">
        <v>25289</v>
      </c>
      <c r="G950" s="15"/>
    </row>
    <row r="951" spans="1:7" s="292" customFormat="1">
      <c r="A951" s="293">
        <v>949</v>
      </c>
      <c r="B951" s="18"/>
      <c r="C951" s="15" t="s">
        <v>19893</v>
      </c>
      <c r="D951" s="347" t="s">
        <v>25308</v>
      </c>
      <c r="E951" s="347" t="s">
        <v>1327</v>
      </c>
      <c r="F951" s="347" t="s">
        <v>25307</v>
      </c>
      <c r="G951" s="15"/>
    </row>
    <row r="952" spans="1:7" s="21" customFormat="1">
      <c r="A952" s="293">
        <v>950</v>
      </c>
      <c r="B952" s="19"/>
      <c r="C952" s="19" t="s">
        <v>618</v>
      </c>
      <c r="D952" s="19" t="s">
        <v>11214</v>
      </c>
      <c r="E952" s="19" t="s">
        <v>11215</v>
      </c>
      <c r="F952" s="19" t="s">
        <v>11216</v>
      </c>
      <c r="G952" s="19"/>
    </row>
    <row r="953" spans="1:7" s="21" customFormat="1">
      <c r="A953" s="293">
        <v>951</v>
      </c>
      <c r="B953" s="19"/>
      <c r="C953" s="19" t="s">
        <v>618</v>
      </c>
      <c r="D953" s="19" t="s">
        <v>11217</v>
      </c>
      <c r="E953" s="19" t="s">
        <v>21016</v>
      </c>
      <c r="F953" s="19" t="s">
        <v>12612</v>
      </c>
      <c r="G953" s="19"/>
    </row>
    <row r="954" spans="1:7" s="21" customFormat="1">
      <c r="A954" s="293">
        <v>952</v>
      </c>
      <c r="B954" s="19"/>
      <c r="C954" s="19" t="s">
        <v>618</v>
      </c>
      <c r="D954" s="19" t="s">
        <v>11220</v>
      </c>
      <c r="E954" s="11" t="s">
        <v>11219</v>
      </c>
      <c r="F954" s="19" t="s">
        <v>11218</v>
      </c>
      <c r="G954" s="19"/>
    </row>
    <row r="955" spans="1:7" s="21" customFormat="1">
      <c r="A955" s="293">
        <v>953</v>
      </c>
      <c r="B955" s="19"/>
      <c r="C955" s="19" t="s">
        <v>618</v>
      </c>
      <c r="D955" s="19" t="s">
        <v>11223</v>
      </c>
      <c r="E955" s="11" t="s">
        <v>11224</v>
      </c>
      <c r="F955" s="19" t="s">
        <v>11225</v>
      </c>
      <c r="G955" s="19"/>
    </row>
    <row r="956" spans="1:7" s="21" customFormat="1">
      <c r="A956" s="293">
        <v>954</v>
      </c>
      <c r="B956" s="19"/>
      <c r="C956" s="19" t="s">
        <v>618</v>
      </c>
      <c r="D956" s="19" t="s">
        <v>11226</v>
      </c>
      <c r="E956" s="11" t="s">
        <v>11227</v>
      </c>
      <c r="F956" s="19" t="s">
        <v>11228</v>
      </c>
      <c r="G956" s="19"/>
    </row>
    <row r="957" spans="1:7" s="21" customFormat="1">
      <c r="A957" s="293">
        <v>955</v>
      </c>
      <c r="B957" s="19"/>
      <c r="C957" s="19" t="s">
        <v>618</v>
      </c>
      <c r="D957" s="19" t="s">
        <v>11229</v>
      </c>
      <c r="E957" s="11" t="s">
        <v>11230</v>
      </c>
      <c r="F957" s="19" t="s">
        <v>11231</v>
      </c>
      <c r="G957" s="19"/>
    </row>
    <row r="958" spans="1:7" s="21" customFormat="1">
      <c r="A958" s="293">
        <v>956</v>
      </c>
      <c r="B958" s="19"/>
      <c r="C958" s="19" t="s">
        <v>618</v>
      </c>
      <c r="D958" s="19" t="s">
        <v>11232</v>
      </c>
      <c r="E958" s="11" t="s">
        <v>11234</v>
      </c>
      <c r="F958" s="19" t="s">
        <v>11237</v>
      </c>
      <c r="G958" s="19"/>
    </row>
    <row r="959" spans="1:7" s="21" customFormat="1">
      <c r="A959" s="293">
        <v>957</v>
      </c>
      <c r="B959" s="19"/>
      <c r="C959" s="19" t="s">
        <v>618</v>
      </c>
      <c r="D959" s="19" t="s">
        <v>11233</v>
      </c>
      <c r="E959" s="11" t="s">
        <v>11235</v>
      </c>
      <c r="F959" s="19" t="s">
        <v>11236</v>
      </c>
      <c r="G959" s="19"/>
    </row>
    <row r="960" spans="1:7" s="21" customFormat="1">
      <c r="A960" s="293">
        <v>958</v>
      </c>
      <c r="B960" s="19"/>
      <c r="C960" s="19" t="s">
        <v>618</v>
      </c>
      <c r="D960" s="19" t="s">
        <v>11241</v>
      </c>
      <c r="E960" s="11" t="s">
        <v>11240</v>
      </c>
      <c r="F960" s="19" t="s">
        <v>11239</v>
      </c>
      <c r="G960" s="19"/>
    </row>
    <row r="961" spans="1:7" s="21" customFormat="1">
      <c r="A961" s="293">
        <v>959</v>
      </c>
      <c r="B961" s="19"/>
      <c r="C961" s="19" t="s">
        <v>618</v>
      </c>
      <c r="D961" s="19" t="s">
        <v>11242</v>
      </c>
      <c r="E961" s="11" t="s">
        <v>11243</v>
      </c>
      <c r="F961" s="19" t="s">
        <v>11244</v>
      </c>
      <c r="G961" s="19"/>
    </row>
    <row r="962" spans="1:7" s="21" customFormat="1">
      <c r="A962" s="293">
        <v>960</v>
      </c>
      <c r="B962" s="19"/>
      <c r="C962" s="19" t="s">
        <v>618</v>
      </c>
      <c r="D962" s="19" t="s">
        <v>11245</v>
      </c>
      <c r="E962" s="11" t="s">
        <v>11246</v>
      </c>
      <c r="F962" s="19" t="s">
        <v>11247</v>
      </c>
      <c r="G962" s="19"/>
    </row>
    <row r="963" spans="1:7" s="21" customFormat="1">
      <c r="A963" s="293">
        <v>961</v>
      </c>
      <c r="B963" s="19"/>
      <c r="C963" s="19" t="s">
        <v>618</v>
      </c>
      <c r="D963" s="19" t="s">
        <v>11248</v>
      </c>
      <c r="E963" s="11" t="s">
        <v>11249</v>
      </c>
      <c r="F963" s="19" t="s">
        <v>11250</v>
      </c>
      <c r="G963" s="19"/>
    </row>
    <row r="964" spans="1:7" s="26" customFormat="1">
      <c r="A964" s="293">
        <v>962</v>
      </c>
      <c r="B964" s="27"/>
      <c r="C964" s="27" t="s">
        <v>618</v>
      </c>
      <c r="D964" s="27" t="s">
        <v>12279</v>
      </c>
      <c r="E964" s="11" t="s">
        <v>19387</v>
      </c>
      <c r="F964" s="27" t="s">
        <v>12280</v>
      </c>
      <c r="G964" s="27"/>
    </row>
    <row r="965" spans="1:7" s="26" customFormat="1">
      <c r="A965" s="293">
        <v>963</v>
      </c>
      <c r="B965" s="27"/>
      <c r="C965" s="27" t="s">
        <v>618</v>
      </c>
      <c r="D965" s="27" t="s">
        <v>12281</v>
      </c>
      <c r="E965" s="11" t="s">
        <v>19388</v>
      </c>
      <c r="F965" s="27" t="s">
        <v>12282</v>
      </c>
      <c r="G965" s="27"/>
    </row>
    <row r="966" spans="1:7" s="26" customFormat="1">
      <c r="A966" s="293">
        <v>964</v>
      </c>
      <c r="B966" s="27"/>
      <c r="C966" s="27" t="s">
        <v>618</v>
      </c>
      <c r="D966" s="27" t="s">
        <v>12283</v>
      </c>
      <c r="E966" s="11" t="s">
        <v>12284</v>
      </c>
      <c r="F966" s="27" t="s">
        <v>12285</v>
      </c>
      <c r="G966" s="27"/>
    </row>
    <row r="967" spans="1:7" s="26" customFormat="1">
      <c r="A967" s="293">
        <v>965</v>
      </c>
      <c r="B967" s="27"/>
      <c r="C967" s="27" t="s">
        <v>618</v>
      </c>
      <c r="D967" s="27" t="s">
        <v>12286</v>
      </c>
      <c r="E967" s="11" t="s">
        <v>12287</v>
      </c>
      <c r="F967" s="27" t="s">
        <v>12288</v>
      </c>
      <c r="G967" s="27"/>
    </row>
    <row r="968" spans="1:7" s="26" customFormat="1">
      <c r="A968" s="293">
        <v>966</v>
      </c>
      <c r="B968" s="27"/>
      <c r="C968" s="27" t="s">
        <v>618</v>
      </c>
      <c r="D968" s="27" t="s">
        <v>12289</v>
      </c>
      <c r="E968" s="11" t="s">
        <v>12290</v>
      </c>
      <c r="F968" s="27" t="s">
        <v>12291</v>
      </c>
      <c r="G968" s="27"/>
    </row>
    <row r="969" spans="1:7" s="26" customFormat="1">
      <c r="A969" s="293">
        <v>967</v>
      </c>
      <c r="B969" s="27"/>
      <c r="C969" s="27" t="s">
        <v>618</v>
      </c>
      <c r="D969" s="27" t="s">
        <v>12292</v>
      </c>
      <c r="E969" s="11" t="s">
        <v>19389</v>
      </c>
      <c r="F969" s="27" t="s">
        <v>12293</v>
      </c>
      <c r="G969" s="27"/>
    </row>
    <row r="970" spans="1:7" s="26" customFormat="1">
      <c r="A970" s="293">
        <v>968</v>
      </c>
      <c r="B970" s="27"/>
      <c r="C970" s="27" t="s">
        <v>618</v>
      </c>
      <c r="D970" s="27" t="s">
        <v>12296</v>
      </c>
      <c r="E970" s="27" t="s">
        <v>19390</v>
      </c>
      <c r="F970" s="27" t="s">
        <v>12297</v>
      </c>
      <c r="G970" s="27"/>
    </row>
    <row r="971" spans="1:7" s="26" customFormat="1">
      <c r="A971" s="293">
        <v>969</v>
      </c>
      <c r="B971" s="27"/>
      <c r="C971" s="27" t="s">
        <v>618</v>
      </c>
      <c r="D971" s="27" t="s">
        <v>12298</v>
      </c>
      <c r="E971" s="27" t="s">
        <v>12300</v>
      </c>
      <c r="F971" s="27" t="s">
        <v>12302</v>
      </c>
      <c r="G971" s="27"/>
    </row>
    <row r="972" spans="1:7" s="26" customFormat="1" ht="15.75" customHeight="1">
      <c r="A972" s="293">
        <v>970</v>
      </c>
      <c r="B972" s="27"/>
      <c r="C972" s="27" t="s">
        <v>618</v>
      </c>
      <c r="D972" s="27" t="s">
        <v>12299</v>
      </c>
      <c r="E972" s="27" t="s">
        <v>12301</v>
      </c>
      <c r="F972" s="27" t="s">
        <v>12303</v>
      </c>
      <c r="G972" s="27"/>
    </row>
    <row r="973" spans="1:7" s="26" customFormat="1">
      <c r="A973" s="293">
        <v>971</v>
      </c>
      <c r="B973" s="28"/>
      <c r="C973" s="28" t="s">
        <v>618</v>
      </c>
      <c r="D973" s="28" t="s">
        <v>12334</v>
      </c>
      <c r="E973" s="11" t="s">
        <v>12335</v>
      </c>
      <c r="F973" s="28" t="s">
        <v>12336</v>
      </c>
      <c r="G973" s="28"/>
    </row>
    <row r="974" spans="1:7">
      <c r="A974" s="293">
        <v>972</v>
      </c>
      <c r="C974" s="28" t="s">
        <v>618</v>
      </c>
      <c r="D974" s="28" t="s">
        <v>12478</v>
      </c>
      <c r="E974" s="23" t="s">
        <v>12479</v>
      </c>
      <c r="F974" s="30" t="s">
        <v>12479</v>
      </c>
      <c r="G974" s="18"/>
    </row>
    <row r="975" spans="1:7" ht="52.5" customHeight="1">
      <c r="A975" s="293">
        <v>973</v>
      </c>
      <c r="B975" s="28"/>
      <c r="C975" s="28" t="s">
        <v>618</v>
      </c>
      <c r="D975" s="28" t="s">
        <v>12480</v>
      </c>
      <c r="E975" s="31" t="s">
        <v>12503</v>
      </c>
      <c r="F975" s="31" t="s">
        <v>12481</v>
      </c>
      <c r="G975" s="28"/>
    </row>
    <row r="976" spans="1:7" ht="33">
      <c r="A976" s="293">
        <v>974</v>
      </c>
      <c r="B976" s="18"/>
      <c r="C976" s="15" t="s">
        <v>618</v>
      </c>
      <c r="D976" s="28" t="s">
        <v>12482</v>
      </c>
      <c r="E976" s="31" t="s">
        <v>12483</v>
      </c>
      <c r="F976" s="31" t="s">
        <v>12483</v>
      </c>
      <c r="G976" s="15"/>
    </row>
    <row r="977" spans="1:7" s="29" customFormat="1">
      <c r="A977" s="293">
        <v>975</v>
      </c>
      <c r="B977" s="28"/>
      <c r="C977" s="28" t="s">
        <v>618</v>
      </c>
      <c r="D977" s="28" t="s">
        <v>12610</v>
      </c>
      <c r="E977" s="11" t="s">
        <v>12505</v>
      </c>
      <c r="F977" s="28" t="s">
        <v>12504</v>
      </c>
      <c r="G977" s="28"/>
    </row>
    <row r="978" spans="1:7">
      <c r="A978" s="293">
        <v>976</v>
      </c>
      <c r="B978" s="28"/>
      <c r="C978" s="28" t="s">
        <v>618</v>
      </c>
      <c r="D978" s="28" t="s">
        <v>12732</v>
      </c>
      <c r="E978" s="28" t="s">
        <v>12733</v>
      </c>
      <c r="F978" s="28" t="s">
        <v>12733</v>
      </c>
      <c r="G978" s="28"/>
    </row>
    <row r="979" spans="1:7" s="29" customFormat="1">
      <c r="A979" s="293">
        <v>977</v>
      </c>
      <c r="B979" s="28"/>
      <c r="C979" s="28" t="s">
        <v>618</v>
      </c>
      <c r="D979" s="28" t="s">
        <v>12734</v>
      </c>
      <c r="E979" s="11" t="s">
        <v>12735</v>
      </c>
      <c r="F979" s="28" t="s">
        <v>12268</v>
      </c>
      <c r="G979" s="28"/>
    </row>
    <row r="980" spans="1:7" s="29" customFormat="1">
      <c r="A980" s="293">
        <v>978</v>
      </c>
      <c r="B980" s="28"/>
      <c r="C980" s="28" t="s">
        <v>618</v>
      </c>
      <c r="D980" s="11" t="s">
        <v>12736</v>
      </c>
      <c r="E980" s="28" t="s">
        <v>12737</v>
      </c>
      <c r="F980" s="11" t="s">
        <v>12738</v>
      </c>
      <c r="G980" s="28"/>
    </row>
    <row r="981" spans="1:7">
      <c r="A981" s="293">
        <v>979</v>
      </c>
      <c r="B981" s="28"/>
      <c r="C981" s="28" t="s">
        <v>618</v>
      </c>
      <c r="D981" s="28" t="s">
        <v>12747</v>
      </c>
      <c r="E981" s="28" t="s">
        <v>12746</v>
      </c>
      <c r="F981" s="28" t="s">
        <v>12745</v>
      </c>
      <c r="G981" s="28"/>
    </row>
    <row r="982" spans="1:7" s="32" customFormat="1">
      <c r="A982" s="293">
        <v>980</v>
      </c>
      <c r="B982" s="33"/>
      <c r="C982" s="33" t="s">
        <v>100</v>
      </c>
      <c r="D982" s="33" t="s">
        <v>12833</v>
      </c>
      <c r="E982" s="33" t="s">
        <v>13562</v>
      </c>
      <c r="F982" s="33" t="s">
        <v>8303</v>
      </c>
      <c r="G982" s="33"/>
    </row>
    <row r="983" spans="1:7" s="32" customFormat="1">
      <c r="A983" s="293">
        <v>981</v>
      </c>
      <c r="B983" s="33"/>
      <c r="C983" s="33" t="s">
        <v>100</v>
      </c>
      <c r="D983" s="33" t="s">
        <v>12834</v>
      </c>
      <c r="E983" s="33" t="s">
        <v>12835</v>
      </c>
      <c r="F983" s="33" t="s">
        <v>12832</v>
      </c>
      <c r="G983" s="33"/>
    </row>
    <row r="984" spans="1:7" s="32" customFormat="1">
      <c r="A984" s="293">
        <v>982</v>
      </c>
      <c r="B984" s="33"/>
      <c r="C984" s="33" t="s">
        <v>100</v>
      </c>
      <c r="D984" s="33" t="s">
        <v>12837</v>
      </c>
      <c r="E984" s="33" t="s">
        <v>12836</v>
      </c>
      <c r="F984" s="33" t="s">
        <v>12836</v>
      </c>
      <c r="G984" s="33"/>
    </row>
    <row r="985" spans="1:7" s="32" customFormat="1">
      <c r="A985" s="293">
        <v>983</v>
      </c>
      <c r="B985" s="33"/>
      <c r="C985" s="33" t="s">
        <v>12838</v>
      </c>
      <c r="D985" s="33" t="s">
        <v>12840</v>
      </c>
      <c r="E985" s="33" t="s">
        <v>12841</v>
      </c>
      <c r="F985" s="33" t="s">
        <v>12839</v>
      </c>
      <c r="G985" s="33"/>
    </row>
    <row r="986" spans="1:7">
      <c r="A986" s="293">
        <v>984</v>
      </c>
      <c r="B986" s="33"/>
      <c r="C986" s="33" t="s">
        <v>5197</v>
      </c>
      <c r="D986" s="34" t="s">
        <v>12843</v>
      </c>
      <c r="E986" s="34" t="s">
        <v>12844</v>
      </c>
      <c r="F986" s="34" t="s">
        <v>12842</v>
      </c>
    </row>
    <row r="987" spans="1:7">
      <c r="A987" s="293">
        <v>985</v>
      </c>
      <c r="B987" s="35"/>
      <c r="C987" s="35" t="s">
        <v>5197</v>
      </c>
      <c r="D987" s="20" t="s">
        <v>12845</v>
      </c>
      <c r="E987" s="35" t="s">
        <v>12847</v>
      </c>
      <c r="F987" s="35" t="s">
        <v>12846</v>
      </c>
    </row>
    <row r="988" spans="1:7">
      <c r="A988" s="293">
        <v>986</v>
      </c>
      <c r="B988" s="33"/>
      <c r="C988" s="34" t="s">
        <v>12838</v>
      </c>
      <c r="D988" s="33" t="s">
        <v>14185</v>
      </c>
      <c r="E988" s="34" t="s">
        <v>12848</v>
      </c>
      <c r="F988" s="34" t="s">
        <v>14186</v>
      </c>
      <c r="G988" s="33"/>
    </row>
    <row r="989" spans="1:7">
      <c r="A989" s="293">
        <v>987</v>
      </c>
      <c r="B989" s="33"/>
      <c r="C989" s="34" t="s">
        <v>12838</v>
      </c>
      <c r="D989" s="33" t="s">
        <v>12849</v>
      </c>
      <c r="E989" s="33" t="s">
        <v>12851</v>
      </c>
      <c r="F989" s="33" t="s">
        <v>12850</v>
      </c>
      <c r="G989" s="33"/>
    </row>
    <row r="990" spans="1:7">
      <c r="A990" s="293">
        <v>988</v>
      </c>
      <c r="B990" s="33"/>
      <c r="C990" s="34" t="s">
        <v>12838</v>
      </c>
      <c r="D990" s="33" t="s">
        <v>14187</v>
      </c>
      <c r="E990" s="33" t="s">
        <v>12853</v>
      </c>
      <c r="F990" s="33" t="s">
        <v>12852</v>
      </c>
      <c r="G990" s="33"/>
    </row>
    <row r="991" spans="1:7" s="32" customFormat="1">
      <c r="A991" s="293">
        <v>989</v>
      </c>
      <c r="B991" s="33"/>
      <c r="C991" s="34" t="s">
        <v>12838</v>
      </c>
      <c r="D991" s="33" t="s">
        <v>14188</v>
      </c>
      <c r="E991" s="33" t="s">
        <v>12855</v>
      </c>
      <c r="F991" s="33" t="s">
        <v>12854</v>
      </c>
      <c r="G991" s="33"/>
    </row>
    <row r="992" spans="1:7">
      <c r="A992" s="293">
        <v>990</v>
      </c>
      <c r="B992" s="33"/>
      <c r="C992" s="34" t="s">
        <v>12838</v>
      </c>
      <c r="D992" s="34" t="s">
        <v>12858</v>
      </c>
      <c r="E992" s="34" t="s">
        <v>12857</v>
      </c>
      <c r="F992" s="34" t="s">
        <v>12856</v>
      </c>
      <c r="G992" s="33"/>
    </row>
    <row r="993" spans="1:7" s="32" customFormat="1">
      <c r="A993" s="293">
        <v>991</v>
      </c>
      <c r="B993" s="33"/>
      <c r="C993" s="34" t="s">
        <v>12838</v>
      </c>
      <c r="D993" s="34" t="s">
        <v>12859</v>
      </c>
      <c r="E993" s="34" t="s">
        <v>12860</v>
      </c>
      <c r="F993" s="34" t="s">
        <v>12861</v>
      </c>
      <c r="G993" s="33"/>
    </row>
    <row r="994" spans="1:7" s="32" customFormat="1">
      <c r="A994" s="293">
        <v>992</v>
      </c>
      <c r="B994" s="33"/>
      <c r="C994" s="34" t="s">
        <v>12838</v>
      </c>
      <c r="D994" s="34" t="s">
        <v>12862</v>
      </c>
      <c r="E994" s="34" t="s">
        <v>12864</v>
      </c>
      <c r="F994" s="34" t="s">
        <v>12863</v>
      </c>
      <c r="G994" s="33"/>
    </row>
    <row r="995" spans="1:7" s="32" customFormat="1">
      <c r="A995" s="293">
        <v>993</v>
      </c>
      <c r="B995" s="33"/>
      <c r="C995" s="34" t="s">
        <v>12838</v>
      </c>
      <c r="D995" s="34" t="s">
        <v>14180</v>
      </c>
      <c r="E995" s="34" t="s">
        <v>12866</v>
      </c>
      <c r="F995" s="34" t="s">
        <v>12865</v>
      </c>
      <c r="G995" s="33"/>
    </row>
    <row r="996" spans="1:7" s="32" customFormat="1">
      <c r="A996" s="293">
        <v>994</v>
      </c>
      <c r="B996" s="33"/>
      <c r="C996" s="34" t="s">
        <v>12838</v>
      </c>
      <c r="D996" s="34" t="s">
        <v>12867</v>
      </c>
      <c r="E996" s="34" t="s">
        <v>12869</v>
      </c>
      <c r="F996" s="34" t="s">
        <v>12868</v>
      </c>
      <c r="G996" s="33"/>
    </row>
    <row r="997" spans="1:7">
      <c r="A997" s="293">
        <v>995</v>
      </c>
      <c r="B997" s="33"/>
      <c r="C997" s="34" t="s">
        <v>12838</v>
      </c>
      <c r="D997" s="34" t="s">
        <v>12870</v>
      </c>
      <c r="E997" s="34" t="s">
        <v>12872</v>
      </c>
      <c r="F997" s="34" t="s">
        <v>12871</v>
      </c>
      <c r="G997" s="33"/>
    </row>
    <row r="998" spans="1:7" s="32" customFormat="1">
      <c r="A998" s="293">
        <v>996</v>
      </c>
      <c r="B998" s="33"/>
      <c r="C998" s="34" t="s">
        <v>12838</v>
      </c>
      <c r="D998" s="34" t="s">
        <v>12873</v>
      </c>
      <c r="E998" s="34" t="s">
        <v>12875</v>
      </c>
      <c r="F998" s="34" t="s">
        <v>12874</v>
      </c>
      <c r="G998" s="33"/>
    </row>
    <row r="999" spans="1:7" s="32" customFormat="1">
      <c r="A999" s="293">
        <v>997</v>
      </c>
      <c r="B999" s="33"/>
      <c r="C999" s="34" t="s">
        <v>12838</v>
      </c>
      <c r="D999" s="34" t="s">
        <v>12876</v>
      </c>
      <c r="E999" s="34" t="s">
        <v>12877</v>
      </c>
      <c r="F999" s="34" t="s">
        <v>12878</v>
      </c>
      <c r="G999" s="33"/>
    </row>
    <row r="1000" spans="1:7" s="32" customFormat="1">
      <c r="A1000" s="293">
        <v>998</v>
      </c>
      <c r="B1000" s="33"/>
      <c r="C1000" s="34" t="s">
        <v>12838</v>
      </c>
      <c r="D1000" s="34" t="s">
        <v>12881</v>
      </c>
      <c r="E1000" s="34" t="s">
        <v>12883</v>
      </c>
      <c r="F1000" s="34" t="s">
        <v>12882</v>
      </c>
      <c r="G1000" s="33"/>
    </row>
    <row r="1001" spans="1:7" s="32" customFormat="1">
      <c r="A1001" s="293">
        <v>999</v>
      </c>
      <c r="B1001" s="33"/>
      <c r="C1001" s="34" t="s">
        <v>12838</v>
      </c>
      <c r="D1001" s="34" t="s">
        <v>12884</v>
      </c>
      <c r="E1001" s="34" t="s">
        <v>12886</v>
      </c>
      <c r="F1001" s="34" t="s">
        <v>12885</v>
      </c>
      <c r="G1001" s="33"/>
    </row>
    <row r="1002" spans="1:7" s="32" customFormat="1">
      <c r="A1002" s="293">
        <v>1000</v>
      </c>
      <c r="B1002" s="33"/>
      <c r="C1002" s="34" t="s">
        <v>12838</v>
      </c>
      <c r="D1002" s="34" t="s">
        <v>12887</v>
      </c>
      <c r="E1002" s="34" t="s">
        <v>12888</v>
      </c>
      <c r="F1002" s="34" t="s">
        <v>12889</v>
      </c>
      <c r="G1002" s="33"/>
    </row>
    <row r="1003" spans="1:7" s="32" customFormat="1">
      <c r="A1003" s="293">
        <v>1001</v>
      </c>
      <c r="B1003" s="33"/>
      <c r="C1003" s="34" t="s">
        <v>12838</v>
      </c>
      <c r="D1003" s="34" t="s">
        <v>16623</v>
      </c>
      <c r="E1003" s="34" t="s">
        <v>12891</v>
      </c>
      <c r="F1003" s="34" t="s">
        <v>12890</v>
      </c>
      <c r="G1003" s="33"/>
    </row>
    <row r="1004" spans="1:7" s="32" customFormat="1">
      <c r="A1004" s="293">
        <v>1002</v>
      </c>
      <c r="B1004" s="33"/>
      <c r="C1004" s="34" t="s">
        <v>12838</v>
      </c>
      <c r="D1004" s="34" t="s">
        <v>16624</v>
      </c>
      <c r="E1004" s="34" t="s">
        <v>12893</v>
      </c>
      <c r="F1004" s="34" t="s">
        <v>12892</v>
      </c>
      <c r="G1004" s="33"/>
    </row>
    <row r="1005" spans="1:7" s="32" customFormat="1">
      <c r="A1005" s="293">
        <v>1003</v>
      </c>
      <c r="B1005" s="33"/>
      <c r="C1005" s="34" t="s">
        <v>12838</v>
      </c>
      <c r="D1005" s="34" t="s">
        <v>16654</v>
      </c>
      <c r="E1005" s="34" t="s">
        <v>12895</v>
      </c>
      <c r="F1005" s="34" t="s">
        <v>12894</v>
      </c>
      <c r="G1005" s="33"/>
    </row>
    <row r="1006" spans="1:7" s="32" customFormat="1">
      <c r="A1006" s="293">
        <v>1004</v>
      </c>
      <c r="B1006" s="33"/>
      <c r="C1006" s="34" t="s">
        <v>12838</v>
      </c>
      <c r="D1006" s="34" t="s">
        <v>12897</v>
      </c>
      <c r="E1006" s="34" t="s">
        <v>12898</v>
      </c>
      <c r="F1006" s="34" t="s">
        <v>12896</v>
      </c>
      <c r="G1006" s="33"/>
    </row>
    <row r="1007" spans="1:7" s="32" customFormat="1">
      <c r="A1007" s="293">
        <v>1005</v>
      </c>
      <c r="B1007" s="33"/>
      <c r="C1007" s="34" t="s">
        <v>12838</v>
      </c>
      <c r="D1007" s="34" t="s">
        <v>12901</v>
      </c>
      <c r="E1007" s="34" t="s">
        <v>12900</v>
      </c>
      <c r="F1007" s="34" t="s">
        <v>12899</v>
      </c>
      <c r="G1007" s="33"/>
    </row>
    <row r="1008" spans="1:7" s="32" customFormat="1">
      <c r="A1008" s="293">
        <v>1006</v>
      </c>
      <c r="B1008" s="33"/>
      <c r="C1008" s="34" t="s">
        <v>12838</v>
      </c>
      <c r="D1008" s="34" t="s">
        <v>12904</v>
      </c>
      <c r="E1008" s="34" t="s">
        <v>12903</v>
      </c>
      <c r="F1008" s="34" t="s">
        <v>12902</v>
      </c>
      <c r="G1008" s="33"/>
    </row>
    <row r="1009" spans="1:7" s="32" customFormat="1">
      <c r="A1009" s="293">
        <v>1007</v>
      </c>
      <c r="B1009" s="33"/>
      <c r="C1009" s="34" t="s">
        <v>12838</v>
      </c>
      <c r="D1009" s="34" t="s">
        <v>12907</v>
      </c>
      <c r="E1009" s="34" t="s">
        <v>12906</v>
      </c>
      <c r="F1009" s="34" t="s">
        <v>12905</v>
      </c>
      <c r="G1009" s="33"/>
    </row>
    <row r="1010" spans="1:7" s="32" customFormat="1">
      <c r="A1010" s="293">
        <v>1008</v>
      </c>
      <c r="B1010" s="33"/>
      <c r="C1010" s="34" t="s">
        <v>12838</v>
      </c>
      <c r="D1010" s="34" t="s">
        <v>12908</v>
      </c>
      <c r="E1010" s="34" t="s">
        <v>12909</v>
      </c>
      <c r="F1010" s="34" t="s">
        <v>12910</v>
      </c>
      <c r="G1010" s="33"/>
    </row>
    <row r="1011" spans="1:7" s="32" customFormat="1">
      <c r="A1011" s="293">
        <v>1009</v>
      </c>
      <c r="B1011" s="33"/>
      <c r="C1011" s="34" t="s">
        <v>12838</v>
      </c>
      <c r="D1011" s="34" t="s">
        <v>12913</v>
      </c>
      <c r="E1011" s="34" t="s">
        <v>12912</v>
      </c>
      <c r="F1011" s="34" t="s">
        <v>12911</v>
      </c>
      <c r="G1011" s="33"/>
    </row>
    <row r="1012" spans="1:7" s="32" customFormat="1">
      <c r="A1012" s="293">
        <v>1010</v>
      </c>
      <c r="B1012" s="33"/>
      <c r="C1012" s="34" t="s">
        <v>12838</v>
      </c>
      <c r="D1012" s="34" t="s">
        <v>12915</v>
      </c>
      <c r="E1012" s="34" t="s">
        <v>12914</v>
      </c>
      <c r="F1012" s="34" t="s">
        <v>12916</v>
      </c>
      <c r="G1012" s="33"/>
    </row>
    <row r="1013" spans="1:7" s="32" customFormat="1">
      <c r="A1013" s="293">
        <v>1011</v>
      </c>
      <c r="B1013" s="33"/>
      <c r="C1013" s="34" t="s">
        <v>12838</v>
      </c>
      <c r="D1013" s="34" t="s">
        <v>12919</v>
      </c>
      <c r="E1013" s="34" t="s">
        <v>12918</v>
      </c>
      <c r="F1013" s="34" t="s">
        <v>12917</v>
      </c>
      <c r="G1013" s="33"/>
    </row>
    <row r="1014" spans="1:7" s="32" customFormat="1">
      <c r="A1014" s="293">
        <v>1012</v>
      </c>
      <c r="B1014" s="33"/>
      <c r="C1014" s="34" t="s">
        <v>12838</v>
      </c>
      <c r="D1014" s="34" t="s">
        <v>12922</v>
      </c>
      <c r="E1014" s="34" t="s">
        <v>12921</v>
      </c>
      <c r="F1014" s="34" t="s">
        <v>12920</v>
      </c>
      <c r="G1014" s="33"/>
    </row>
    <row r="1015" spans="1:7" s="32" customFormat="1">
      <c r="A1015" s="293">
        <v>1013</v>
      </c>
      <c r="B1015" s="33"/>
      <c r="C1015" s="34" t="s">
        <v>12838</v>
      </c>
      <c r="D1015" s="34" t="s">
        <v>16638</v>
      </c>
      <c r="E1015" s="34" t="s">
        <v>12924</v>
      </c>
      <c r="F1015" s="34" t="s">
        <v>12923</v>
      </c>
      <c r="G1015" s="33"/>
    </row>
    <row r="1016" spans="1:7" s="32" customFormat="1">
      <c r="A1016" s="293">
        <v>1014</v>
      </c>
      <c r="B1016" s="33"/>
      <c r="C1016" s="34" t="s">
        <v>12838</v>
      </c>
      <c r="D1016" s="34" t="s">
        <v>12926</v>
      </c>
      <c r="E1016" s="34" t="s">
        <v>12925</v>
      </c>
      <c r="F1016" s="34" t="s">
        <v>18528</v>
      </c>
      <c r="G1016" s="33"/>
    </row>
    <row r="1017" spans="1:7" s="32" customFormat="1">
      <c r="A1017" s="293">
        <v>1015</v>
      </c>
      <c r="B1017" s="33"/>
      <c r="C1017" s="34" t="s">
        <v>12838</v>
      </c>
      <c r="D1017" s="34" t="s">
        <v>12929</v>
      </c>
      <c r="E1017" s="34" t="s">
        <v>12927</v>
      </c>
      <c r="F1017" s="34" t="s">
        <v>12928</v>
      </c>
      <c r="G1017" s="33"/>
    </row>
    <row r="1018" spans="1:7" s="206" customFormat="1">
      <c r="A1018" s="293">
        <v>1016</v>
      </c>
      <c r="B1018" s="205"/>
      <c r="C1018" s="205" t="s">
        <v>6258</v>
      </c>
      <c r="D1018" s="205" t="s">
        <v>16267</v>
      </c>
      <c r="E1018" s="205" t="s">
        <v>13078</v>
      </c>
      <c r="F1018" s="205" t="s">
        <v>13078</v>
      </c>
      <c r="G1018" s="205"/>
    </row>
    <row r="1019" spans="1:7" s="206" customFormat="1">
      <c r="A1019" s="293">
        <v>1017</v>
      </c>
      <c r="B1019" s="205"/>
      <c r="C1019" s="205" t="s">
        <v>6258</v>
      </c>
      <c r="D1019" s="205" t="s">
        <v>16268</v>
      </c>
      <c r="E1019" s="205" t="s">
        <v>16271</v>
      </c>
      <c r="F1019" s="205" t="s">
        <v>16271</v>
      </c>
      <c r="G1019" s="205"/>
    </row>
    <row r="1020" spans="1:7" s="206" customFormat="1">
      <c r="A1020" s="293">
        <v>1018</v>
      </c>
      <c r="B1020" s="205"/>
      <c r="C1020" s="205" t="s">
        <v>6258</v>
      </c>
      <c r="D1020" s="205" t="s">
        <v>16269</v>
      </c>
      <c r="E1020" s="205" t="s">
        <v>16270</v>
      </c>
      <c r="F1020" s="205" t="s">
        <v>16270</v>
      </c>
      <c r="G1020" s="205"/>
    </row>
    <row r="1021" spans="1:7" s="206" customFormat="1">
      <c r="A1021" s="293">
        <v>1019</v>
      </c>
      <c r="B1021" s="205"/>
      <c r="C1021" s="205" t="s">
        <v>6258</v>
      </c>
      <c r="D1021" s="205" t="s">
        <v>13076</v>
      </c>
      <c r="E1021" s="205" t="s">
        <v>13081</v>
      </c>
      <c r="F1021" s="205" t="s">
        <v>13081</v>
      </c>
      <c r="G1021" s="205"/>
    </row>
    <row r="1022" spans="1:7" s="206" customFormat="1">
      <c r="A1022" s="293">
        <v>1020</v>
      </c>
      <c r="B1022" s="205"/>
      <c r="C1022" s="205" t="s">
        <v>6258</v>
      </c>
      <c r="D1022" s="205" t="s">
        <v>13082</v>
      </c>
      <c r="E1022" s="205" t="s">
        <v>13079</v>
      </c>
      <c r="F1022" s="205" t="s">
        <v>13079</v>
      </c>
      <c r="G1022" s="205"/>
    </row>
    <row r="1023" spans="1:7" s="206" customFormat="1">
      <c r="A1023" s="293">
        <v>1021</v>
      </c>
      <c r="B1023" s="205"/>
      <c r="C1023" s="205" t="s">
        <v>6258</v>
      </c>
      <c r="D1023" s="205" t="s">
        <v>13077</v>
      </c>
      <c r="E1023" s="205" t="s">
        <v>13080</v>
      </c>
      <c r="F1023" s="205" t="s">
        <v>13080</v>
      </c>
      <c r="G1023" s="205"/>
    </row>
    <row r="1024" spans="1:7" s="32" customFormat="1">
      <c r="A1024" s="293">
        <v>1022</v>
      </c>
      <c r="B1024" s="33"/>
      <c r="C1024" s="34" t="s">
        <v>6258</v>
      </c>
      <c r="D1024" s="34" t="s">
        <v>13086</v>
      </c>
      <c r="E1024" s="34" t="s">
        <v>12485</v>
      </c>
      <c r="F1024" s="34" t="s">
        <v>12485</v>
      </c>
      <c r="G1024" s="33"/>
    </row>
    <row r="1025" spans="1:7" s="32" customFormat="1">
      <c r="A1025" s="293">
        <v>1023</v>
      </c>
      <c r="B1025" s="33"/>
      <c r="C1025" s="34" t="s">
        <v>6258</v>
      </c>
      <c r="D1025" s="34" t="s">
        <v>13085</v>
      </c>
      <c r="E1025" s="34" t="s">
        <v>12484</v>
      </c>
      <c r="F1025" s="34" t="s">
        <v>12484</v>
      </c>
      <c r="G1025" s="33"/>
    </row>
    <row r="1026" spans="1:7" s="32" customFormat="1">
      <c r="A1026" s="293">
        <v>1024</v>
      </c>
      <c r="B1026" s="33"/>
      <c r="C1026" s="34" t="s">
        <v>6258</v>
      </c>
      <c r="D1026" s="34" t="s">
        <v>13088</v>
      </c>
      <c r="E1026" s="34" t="s">
        <v>12486</v>
      </c>
      <c r="F1026" s="34" t="s">
        <v>12486</v>
      </c>
      <c r="G1026" s="33"/>
    </row>
    <row r="1027" spans="1:7" s="32" customFormat="1">
      <c r="A1027" s="293">
        <v>1025</v>
      </c>
      <c r="B1027" s="33"/>
      <c r="C1027" s="34" t="s">
        <v>6258</v>
      </c>
      <c r="D1027" s="34" t="s">
        <v>13087</v>
      </c>
      <c r="E1027" s="34" t="s">
        <v>13083</v>
      </c>
      <c r="F1027" s="34" t="s">
        <v>13083</v>
      </c>
      <c r="G1027" s="33"/>
    </row>
    <row r="1028" spans="1:7" s="93" customFormat="1">
      <c r="A1028" s="293">
        <v>1026</v>
      </c>
      <c r="B1028" s="94" t="s">
        <v>25271</v>
      </c>
      <c r="C1028" s="96" t="s">
        <v>100</v>
      </c>
      <c r="D1028" s="96" t="s">
        <v>16469</v>
      </c>
      <c r="E1028" s="96" t="s">
        <v>16106</v>
      </c>
      <c r="F1028" s="96" t="s">
        <v>25272</v>
      </c>
      <c r="G1028" s="94"/>
    </row>
    <row r="1029" spans="1:7" s="32" customFormat="1">
      <c r="A1029" s="293">
        <v>1027</v>
      </c>
      <c r="B1029" s="33" t="s">
        <v>25271</v>
      </c>
      <c r="C1029" s="34" t="s">
        <v>6258</v>
      </c>
      <c r="D1029" s="34" t="s">
        <v>13089</v>
      </c>
      <c r="E1029" s="34" t="s">
        <v>25273</v>
      </c>
      <c r="F1029" s="34" t="s">
        <v>25274</v>
      </c>
      <c r="G1029" s="33"/>
    </row>
    <row r="1030" spans="1:7" s="32" customFormat="1">
      <c r="A1030" s="293">
        <v>1028</v>
      </c>
      <c r="B1030" s="33" t="s">
        <v>25271</v>
      </c>
      <c r="C1030" s="34" t="s">
        <v>6258</v>
      </c>
      <c r="D1030" s="34" t="s">
        <v>13090</v>
      </c>
      <c r="E1030" s="34" t="s">
        <v>25276</v>
      </c>
      <c r="F1030" s="34" t="s">
        <v>25275</v>
      </c>
      <c r="G1030" s="33"/>
    </row>
    <row r="1031" spans="1:7" s="32" customFormat="1">
      <c r="A1031" s="293">
        <v>1029</v>
      </c>
      <c r="B1031" s="33" t="s">
        <v>25271</v>
      </c>
      <c r="C1031" s="34" t="s">
        <v>6258</v>
      </c>
      <c r="D1031" s="34" t="s">
        <v>13091</v>
      </c>
      <c r="E1031" s="34" t="s">
        <v>25278</v>
      </c>
      <c r="F1031" s="34" t="s">
        <v>25277</v>
      </c>
      <c r="G1031" s="33"/>
    </row>
    <row r="1032" spans="1:7" s="32" customFormat="1">
      <c r="A1032" s="293">
        <v>1030</v>
      </c>
      <c r="B1032" s="33"/>
      <c r="C1032" s="34" t="s">
        <v>6258</v>
      </c>
      <c r="D1032" s="34" t="s">
        <v>13084</v>
      </c>
      <c r="E1032" s="34" t="s">
        <v>13083</v>
      </c>
      <c r="F1032" s="34" t="s">
        <v>13083</v>
      </c>
      <c r="G1032" s="33"/>
    </row>
    <row r="1033" spans="1:7" s="32" customFormat="1">
      <c r="A1033" s="293">
        <v>1031</v>
      </c>
      <c r="B1033" s="33"/>
      <c r="C1033" s="34" t="s">
        <v>13107</v>
      </c>
      <c r="D1033" s="34" t="s">
        <v>13108</v>
      </c>
      <c r="E1033" s="34" t="s">
        <v>13115</v>
      </c>
      <c r="F1033" s="34" t="s">
        <v>13110</v>
      </c>
      <c r="G1033" s="33"/>
    </row>
    <row r="1034" spans="1:7" s="32" customFormat="1">
      <c r="A1034" s="293">
        <v>1032</v>
      </c>
      <c r="B1034" s="33"/>
      <c r="C1034" s="34" t="s">
        <v>13107</v>
      </c>
      <c r="D1034" s="34" t="s">
        <v>13109</v>
      </c>
      <c r="E1034" s="34" t="s">
        <v>13112</v>
      </c>
      <c r="F1034" s="34" t="s">
        <v>13111</v>
      </c>
      <c r="G1034" s="33"/>
    </row>
    <row r="1035" spans="1:7" s="32" customFormat="1">
      <c r="A1035" s="293">
        <v>1033</v>
      </c>
      <c r="B1035" s="33"/>
      <c r="C1035" s="34" t="s">
        <v>13107</v>
      </c>
      <c r="D1035" s="34" t="s">
        <v>13113</v>
      </c>
      <c r="E1035" s="34" t="s">
        <v>13448</v>
      </c>
      <c r="F1035" s="34" t="s">
        <v>13114</v>
      </c>
      <c r="G1035" s="33"/>
    </row>
    <row r="1036" spans="1:7" s="32" customFormat="1">
      <c r="A1036" s="293">
        <v>1034</v>
      </c>
      <c r="B1036" s="33"/>
      <c r="C1036" s="34" t="s">
        <v>13107</v>
      </c>
      <c r="D1036" s="34" t="s">
        <v>13116</v>
      </c>
      <c r="E1036" s="34" t="s">
        <v>13117</v>
      </c>
      <c r="F1036" s="34" t="s">
        <v>13118</v>
      </c>
      <c r="G1036" s="33"/>
    </row>
    <row r="1037" spans="1:7">
      <c r="A1037" s="293">
        <v>1035</v>
      </c>
      <c r="B1037" s="33"/>
      <c r="C1037" s="33" t="s">
        <v>5197</v>
      </c>
      <c r="D1037" s="33" t="s">
        <v>13196</v>
      </c>
      <c r="E1037" s="33" t="s">
        <v>13197</v>
      </c>
      <c r="F1037" s="33" t="s">
        <v>13195</v>
      </c>
      <c r="G1037" s="33"/>
    </row>
    <row r="1038" spans="1:7">
      <c r="A1038" s="293">
        <v>1036</v>
      </c>
      <c r="B1038" s="33"/>
      <c r="C1038" s="33" t="s">
        <v>5197</v>
      </c>
      <c r="D1038" s="33" t="s">
        <v>6896</v>
      </c>
      <c r="E1038" s="33" t="s">
        <v>7386</v>
      </c>
      <c r="F1038" s="33" t="s">
        <v>13198</v>
      </c>
      <c r="G1038" s="33"/>
    </row>
    <row r="1039" spans="1:7">
      <c r="A1039" s="293">
        <v>1037</v>
      </c>
      <c r="B1039" s="18"/>
      <c r="C1039" s="33" t="s">
        <v>5197</v>
      </c>
      <c r="D1039" s="33" t="s">
        <v>13200</v>
      </c>
      <c r="E1039" s="33" t="s">
        <v>13199</v>
      </c>
      <c r="F1039" s="33" t="s">
        <v>13201</v>
      </c>
      <c r="G1039" s="15"/>
    </row>
    <row r="1040" spans="1:7">
      <c r="A1040" s="293">
        <v>1038</v>
      </c>
      <c r="B1040" s="18"/>
      <c r="C1040" s="15" t="s">
        <v>5197</v>
      </c>
      <c r="D1040" s="33" t="s">
        <v>13203</v>
      </c>
      <c r="E1040" s="33" t="s">
        <v>13204</v>
      </c>
      <c r="F1040" s="33" t="s">
        <v>13202</v>
      </c>
      <c r="G1040" s="15"/>
    </row>
    <row r="1041" spans="1:7">
      <c r="A1041" s="293">
        <v>1039</v>
      </c>
      <c r="B1041" s="18"/>
      <c r="C1041" s="15" t="s">
        <v>5197</v>
      </c>
      <c r="D1041" s="33" t="s">
        <v>184</v>
      </c>
      <c r="E1041" s="33" t="s">
        <v>185</v>
      </c>
      <c r="F1041" s="33" t="s">
        <v>592</v>
      </c>
      <c r="G1041" s="15"/>
    </row>
    <row r="1042" spans="1:7">
      <c r="A1042" s="293">
        <v>1040</v>
      </c>
      <c r="B1042" s="33"/>
      <c r="C1042" s="33" t="s">
        <v>5197</v>
      </c>
      <c r="D1042" s="33" t="s">
        <v>13207</v>
      </c>
      <c r="E1042" s="33" t="s">
        <v>13206</v>
      </c>
      <c r="F1042" s="33" t="s">
        <v>13205</v>
      </c>
      <c r="G1042" s="33"/>
    </row>
    <row r="1043" spans="1:7">
      <c r="A1043" s="293">
        <v>1041</v>
      </c>
      <c r="B1043" s="18"/>
      <c r="C1043" s="15" t="s">
        <v>5197</v>
      </c>
      <c r="D1043" s="33" t="s">
        <v>13210</v>
      </c>
      <c r="E1043" s="33" t="s">
        <v>13209</v>
      </c>
      <c r="F1043" s="33" t="s">
        <v>13208</v>
      </c>
      <c r="G1043" s="15"/>
    </row>
    <row r="1044" spans="1:7" s="36" customFormat="1">
      <c r="A1044" s="293">
        <v>1042</v>
      </c>
      <c r="B1044" s="18"/>
      <c r="C1044" s="15" t="s">
        <v>5197</v>
      </c>
      <c r="D1044" s="34" t="s">
        <v>13223</v>
      </c>
      <c r="E1044" s="34" t="s">
        <v>13225</v>
      </c>
      <c r="F1044" s="33" t="s">
        <v>13224</v>
      </c>
      <c r="G1044" s="15"/>
    </row>
    <row r="1045" spans="1:7" s="36" customFormat="1">
      <c r="A1045" s="293">
        <v>1043</v>
      </c>
      <c r="B1045" s="33"/>
      <c r="C1045" s="33" t="s">
        <v>13226</v>
      </c>
      <c r="D1045" s="33" t="s">
        <v>13227</v>
      </c>
      <c r="E1045" s="33" t="s">
        <v>13228</v>
      </c>
      <c r="F1045" s="33" t="s">
        <v>13229</v>
      </c>
      <c r="G1045" s="33"/>
    </row>
    <row r="1046" spans="1:7" s="36" customFormat="1">
      <c r="A1046" s="293">
        <v>1044</v>
      </c>
      <c r="B1046" s="33"/>
      <c r="C1046" s="33" t="s">
        <v>13226</v>
      </c>
      <c r="D1046" s="33" t="s">
        <v>13230</v>
      </c>
      <c r="E1046" s="33" t="s">
        <v>13231</v>
      </c>
      <c r="F1046" s="33" t="s">
        <v>13232</v>
      </c>
      <c r="G1046" s="33"/>
    </row>
    <row r="1047" spans="1:7" s="36" customFormat="1">
      <c r="A1047" s="293">
        <v>1045</v>
      </c>
      <c r="B1047" s="33"/>
      <c r="C1047" s="33" t="s">
        <v>13226</v>
      </c>
      <c r="D1047" s="33" t="s">
        <v>13235</v>
      </c>
      <c r="E1047" s="33" t="s">
        <v>13234</v>
      </c>
      <c r="F1047" s="33" t="s">
        <v>13233</v>
      </c>
      <c r="G1047" s="33"/>
    </row>
    <row r="1048" spans="1:7" s="36" customFormat="1">
      <c r="A1048" s="293">
        <v>1046</v>
      </c>
      <c r="B1048" s="33"/>
      <c r="C1048" s="33" t="s">
        <v>13226</v>
      </c>
      <c r="D1048" s="33" t="s">
        <v>13238</v>
      </c>
      <c r="E1048" s="33" t="s">
        <v>13237</v>
      </c>
      <c r="F1048" s="33" t="s">
        <v>13236</v>
      </c>
      <c r="G1048" s="33"/>
    </row>
    <row r="1049" spans="1:7" s="36" customFormat="1">
      <c r="A1049" s="293">
        <v>1047</v>
      </c>
      <c r="B1049" s="33"/>
      <c r="C1049" s="33" t="s">
        <v>13226</v>
      </c>
      <c r="D1049" s="33" t="s">
        <v>13241</v>
      </c>
      <c r="E1049" s="33" t="s">
        <v>13240</v>
      </c>
      <c r="F1049" s="33" t="s">
        <v>13239</v>
      </c>
      <c r="G1049" s="33"/>
    </row>
    <row r="1050" spans="1:7" s="36" customFormat="1">
      <c r="A1050" s="293">
        <v>1048</v>
      </c>
      <c r="B1050" s="33"/>
      <c r="C1050" s="33" t="s">
        <v>13226</v>
      </c>
      <c r="D1050" s="33" t="s">
        <v>13244</v>
      </c>
      <c r="E1050" s="33" t="s">
        <v>13243</v>
      </c>
      <c r="F1050" s="33" t="s">
        <v>13242</v>
      </c>
      <c r="G1050" s="33"/>
    </row>
    <row r="1051" spans="1:7" s="36" customFormat="1">
      <c r="A1051" s="293">
        <v>1049</v>
      </c>
      <c r="B1051" s="33"/>
      <c r="C1051" s="33" t="s">
        <v>13226</v>
      </c>
      <c r="D1051" s="33" t="s">
        <v>13247</v>
      </c>
      <c r="E1051" s="33" t="s">
        <v>13246</v>
      </c>
      <c r="F1051" s="33" t="s">
        <v>13245</v>
      </c>
      <c r="G1051" s="33"/>
    </row>
    <row r="1052" spans="1:7" s="36" customFormat="1">
      <c r="A1052" s="293">
        <v>1050</v>
      </c>
      <c r="B1052" s="33"/>
      <c r="C1052" s="33" t="s">
        <v>13226</v>
      </c>
      <c r="D1052" s="33" t="s">
        <v>13250</v>
      </c>
      <c r="E1052" s="33" t="s">
        <v>13249</v>
      </c>
      <c r="F1052" s="33" t="s">
        <v>13248</v>
      </c>
      <c r="G1052" s="33"/>
    </row>
    <row r="1053" spans="1:7" s="36" customFormat="1">
      <c r="A1053" s="293">
        <v>1051</v>
      </c>
      <c r="B1053" s="33"/>
      <c r="C1053" s="34" t="s">
        <v>12838</v>
      </c>
      <c r="D1053" s="34" t="s">
        <v>13253</v>
      </c>
      <c r="E1053" s="34" t="s">
        <v>13252</v>
      </c>
      <c r="F1053" s="34" t="s">
        <v>13251</v>
      </c>
      <c r="G1053" s="33"/>
    </row>
    <row r="1054" spans="1:7" s="36" customFormat="1">
      <c r="A1054" s="293">
        <v>1052</v>
      </c>
      <c r="B1054" s="18"/>
      <c r="C1054" s="15" t="s">
        <v>5197</v>
      </c>
      <c r="D1054" s="33" t="s">
        <v>13268</v>
      </c>
      <c r="E1054" s="33" t="s">
        <v>14735</v>
      </c>
      <c r="F1054" s="33" t="s">
        <v>13267</v>
      </c>
      <c r="G1054" s="15"/>
    </row>
    <row r="1055" spans="1:7" s="36" customFormat="1">
      <c r="A1055" s="293">
        <v>1053</v>
      </c>
      <c r="B1055" s="18"/>
      <c r="C1055" s="15" t="s">
        <v>5197</v>
      </c>
      <c r="D1055" s="33" t="s">
        <v>13271</v>
      </c>
      <c r="E1055" s="33" t="s">
        <v>13270</v>
      </c>
      <c r="F1055" s="33" t="s">
        <v>13269</v>
      </c>
      <c r="G1055" s="15"/>
    </row>
    <row r="1056" spans="1:7">
      <c r="A1056" s="293">
        <v>1054</v>
      </c>
      <c r="B1056" s="37"/>
      <c r="C1056" s="37" t="s">
        <v>100</v>
      </c>
      <c r="D1056" s="37" t="s">
        <v>13292</v>
      </c>
      <c r="E1056" s="37" t="s">
        <v>1203</v>
      </c>
      <c r="F1056" s="37" t="s">
        <v>921</v>
      </c>
      <c r="G1056" s="37"/>
    </row>
    <row r="1057" spans="1:7">
      <c r="A1057" s="293">
        <v>1055</v>
      </c>
      <c r="B1057" s="37"/>
      <c r="C1057" s="37" t="s">
        <v>100</v>
      </c>
      <c r="D1057" s="37" t="s">
        <v>13293</v>
      </c>
      <c r="E1057" s="37" t="s">
        <v>882</v>
      </c>
      <c r="F1057" s="37" t="s">
        <v>883</v>
      </c>
      <c r="G1057" s="37"/>
    </row>
    <row r="1058" spans="1:7">
      <c r="A1058" s="293">
        <v>1056</v>
      </c>
      <c r="B1058" s="37"/>
      <c r="C1058" s="37" t="s">
        <v>100</v>
      </c>
      <c r="D1058" s="37" t="s">
        <v>13294</v>
      </c>
      <c r="E1058" s="37" t="s">
        <v>13290</v>
      </c>
      <c r="F1058" s="37" t="s">
        <v>13291</v>
      </c>
      <c r="G1058" s="37"/>
    </row>
    <row r="1059" spans="1:7" s="36" customFormat="1">
      <c r="A1059" s="293">
        <v>1057</v>
      </c>
      <c r="B1059" s="18"/>
      <c r="C1059" s="15" t="s">
        <v>13295</v>
      </c>
      <c r="D1059" s="37" t="s">
        <v>12724</v>
      </c>
      <c r="E1059" s="37" t="s">
        <v>13296</v>
      </c>
      <c r="F1059" s="37" t="s">
        <v>13296</v>
      </c>
      <c r="G1059" s="15"/>
    </row>
    <row r="1060" spans="1:7" s="36" customFormat="1">
      <c r="A1060" s="293">
        <v>1058</v>
      </c>
      <c r="B1060" s="18"/>
      <c r="C1060" s="15" t="s">
        <v>13295</v>
      </c>
      <c r="D1060" s="37" t="s">
        <v>12725</v>
      </c>
      <c r="E1060" s="37" t="s">
        <v>13297</v>
      </c>
      <c r="F1060" s="37" t="s">
        <v>13297</v>
      </c>
      <c r="G1060" s="15"/>
    </row>
    <row r="1061" spans="1:7" s="36" customFormat="1">
      <c r="A1061" s="293">
        <v>1059</v>
      </c>
      <c r="B1061" s="18"/>
      <c r="C1061" s="15" t="s">
        <v>13295</v>
      </c>
      <c r="D1061" s="37" t="s">
        <v>13298</v>
      </c>
      <c r="E1061" s="37" t="s">
        <v>13299</v>
      </c>
      <c r="F1061" s="37" t="s">
        <v>13299</v>
      </c>
      <c r="G1061" s="15"/>
    </row>
    <row r="1062" spans="1:7" s="36" customFormat="1">
      <c r="A1062" s="293">
        <v>1060</v>
      </c>
      <c r="B1062" s="18"/>
      <c r="C1062" s="15" t="s">
        <v>13295</v>
      </c>
      <c r="D1062" s="37" t="s">
        <v>13300</v>
      </c>
      <c r="E1062" s="37" t="s">
        <v>13301</v>
      </c>
      <c r="F1062" s="37" t="s">
        <v>13301</v>
      </c>
      <c r="G1062" s="15"/>
    </row>
    <row r="1063" spans="1:7" s="36" customFormat="1">
      <c r="A1063" s="293">
        <v>1061</v>
      </c>
      <c r="B1063" s="18"/>
      <c r="C1063" s="15" t="s">
        <v>13295</v>
      </c>
      <c r="D1063" s="37" t="s">
        <v>13302</v>
      </c>
      <c r="E1063" s="37" t="s">
        <v>13303</v>
      </c>
      <c r="F1063" s="37" t="s">
        <v>13303</v>
      </c>
      <c r="G1063" s="15"/>
    </row>
    <row r="1064" spans="1:7" s="36" customFormat="1">
      <c r="A1064" s="293">
        <v>1062</v>
      </c>
      <c r="B1064" s="18"/>
      <c r="C1064" s="15" t="s">
        <v>13295</v>
      </c>
      <c r="D1064" s="37" t="s">
        <v>13304</v>
      </c>
      <c r="E1064" s="37" t="s">
        <v>13305</v>
      </c>
      <c r="F1064" s="37" t="s">
        <v>13305</v>
      </c>
      <c r="G1064" s="15"/>
    </row>
    <row r="1065" spans="1:7">
      <c r="A1065" s="293">
        <v>1063</v>
      </c>
      <c r="B1065" s="18"/>
      <c r="C1065" s="15" t="s">
        <v>5197</v>
      </c>
      <c r="D1065" s="37" t="s">
        <v>13352</v>
      </c>
      <c r="E1065" s="37" t="s">
        <v>13351</v>
      </c>
      <c r="F1065" s="37" t="s">
        <v>13350</v>
      </c>
      <c r="G1065" s="15"/>
    </row>
    <row r="1066" spans="1:7">
      <c r="A1066" s="293">
        <v>1064</v>
      </c>
      <c r="B1066" s="18"/>
      <c r="C1066" s="15" t="s">
        <v>5197</v>
      </c>
      <c r="D1066" s="37" t="s">
        <v>13355</v>
      </c>
      <c r="E1066" s="37" t="s">
        <v>13354</v>
      </c>
      <c r="F1066" s="37" t="s">
        <v>13353</v>
      </c>
      <c r="G1066" s="15"/>
    </row>
    <row r="1067" spans="1:7">
      <c r="A1067" s="293">
        <v>1065</v>
      </c>
      <c r="B1067" s="18"/>
      <c r="C1067" s="15" t="s">
        <v>5197</v>
      </c>
      <c r="D1067" s="37" t="s">
        <v>13358</v>
      </c>
      <c r="E1067" s="37" t="s">
        <v>13357</v>
      </c>
      <c r="F1067" s="37" t="s">
        <v>13356</v>
      </c>
      <c r="G1067" s="15"/>
    </row>
    <row r="1068" spans="1:7">
      <c r="A1068" s="293">
        <v>1066</v>
      </c>
      <c r="B1068" s="18"/>
      <c r="C1068" s="15" t="s">
        <v>13411</v>
      </c>
      <c r="D1068" s="37" t="s">
        <v>13412</v>
      </c>
      <c r="E1068" s="37" t="s">
        <v>13413</v>
      </c>
      <c r="F1068" s="37" t="s">
        <v>13413</v>
      </c>
      <c r="G1068" s="15"/>
    </row>
    <row r="1069" spans="1:7" s="36" customFormat="1">
      <c r="A1069" s="293">
        <v>1067</v>
      </c>
      <c r="B1069" s="37"/>
      <c r="C1069" s="34" t="s">
        <v>9510</v>
      </c>
      <c r="D1069" s="34" t="s">
        <v>13460</v>
      </c>
      <c r="E1069" s="34" t="s">
        <v>13461</v>
      </c>
      <c r="F1069" s="34" t="s">
        <v>13462</v>
      </c>
      <c r="G1069" s="37"/>
    </row>
    <row r="1070" spans="1:7" s="93" customFormat="1">
      <c r="A1070" s="293">
        <v>1068</v>
      </c>
      <c r="B1070" s="94"/>
      <c r="C1070" s="94" t="s">
        <v>100</v>
      </c>
      <c r="D1070" s="94" t="s">
        <v>13563</v>
      </c>
      <c r="E1070" s="94" t="s">
        <v>13564</v>
      </c>
      <c r="F1070" s="94" t="s">
        <v>13564</v>
      </c>
      <c r="G1070" s="94"/>
    </row>
    <row r="1071" spans="1:7" s="93" customFormat="1">
      <c r="A1071" s="293">
        <v>1069</v>
      </c>
      <c r="B1071" s="94"/>
      <c r="C1071" s="94" t="s">
        <v>100</v>
      </c>
      <c r="D1071" s="94" t="s">
        <v>13334</v>
      </c>
      <c r="E1071" s="94" t="s">
        <v>13565</v>
      </c>
      <c r="F1071" s="94" t="s">
        <v>13566</v>
      </c>
      <c r="G1071" s="94"/>
    </row>
    <row r="1072" spans="1:7">
      <c r="A1072" s="293">
        <v>1070</v>
      </c>
      <c r="B1072" s="18"/>
      <c r="C1072" s="15" t="s">
        <v>5197</v>
      </c>
      <c r="D1072" s="94" t="s">
        <v>13867</v>
      </c>
      <c r="E1072" s="94" t="s">
        <v>13865</v>
      </c>
      <c r="F1072" s="94" t="s">
        <v>13863</v>
      </c>
      <c r="G1072" s="15"/>
    </row>
    <row r="1073" spans="1:7">
      <c r="A1073" s="293">
        <v>1071</v>
      </c>
      <c r="B1073" s="18"/>
      <c r="C1073" s="15" t="s">
        <v>5197</v>
      </c>
      <c r="D1073" s="94" t="s">
        <v>13868</v>
      </c>
      <c r="E1073" s="94" t="s">
        <v>13866</v>
      </c>
      <c r="F1073" s="94" t="s">
        <v>13864</v>
      </c>
      <c r="G1073" s="15"/>
    </row>
    <row r="1074" spans="1:7">
      <c r="A1074" s="293">
        <v>1072</v>
      </c>
      <c r="B1074" s="18"/>
      <c r="C1074" s="15" t="s">
        <v>5197</v>
      </c>
      <c r="D1074" s="94" t="s">
        <v>13870</v>
      </c>
      <c r="E1074" s="94" t="s">
        <v>13869</v>
      </c>
      <c r="F1074" s="94" t="s">
        <v>3476</v>
      </c>
      <c r="G1074" s="15"/>
    </row>
    <row r="1075" spans="1:7">
      <c r="A1075" s="293">
        <v>1073</v>
      </c>
      <c r="B1075" s="18"/>
      <c r="C1075" s="15" t="s">
        <v>5197</v>
      </c>
      <c r="D1075" s="94" t="s">
        <v>14169</v>
      </c>
      <c r="E1075" s="94" t="s">
        <v>14170</v>
      </c>
      <c r="F1075" s="94" t="s">
        <v>14171</v>
      </c>
    </row>
    <row r="1076" spans="1:7">
      <c r="A1076" s="293">
        <v>1074</v>
      </c>
      <c r="B1076" s="18"/>
      <c r="C1076" s="15" t="s">
        <v>5197</v>
      </c>
      <c r="D1076" s="94" t="s">
        <v>14172</v>
      </c>
      <c r="E1076" s="94" t="s">
        <v>14173</v>
      </c>
      <c r="F1076" s="94" t="s">
        <v>14174</v>
      </c>
    </row>
    <row r="1077" spans="1:7">
      <c r="A1077" s="293">
        <v>1075</v>
      </c>
      <c r="B1077" s="18"/>
      <c r="C1077" s="15" t="s">
        <v>5197</v>
      </c>
      <c r="D1077" s="94" t="s">
        <v>14175</v>
      </c>
      <c r="E1077" s="94" t="s">
        <v>14176</v>
      </c>
      <c r="F1077" s="94" t="s">
        <v>14177</v>
      </c>
    </row>
    <row r="1078" spans="1:7" s="93" customFormat="1">
      <c r="A1078" s="293">
        <v>1076</v>
      </c>
      <c r="B1078" s="18"/>
      <c r="C1078" s="15" t="s">
        <v>5197</v>
      </c>
      <c r="D1078" s="94" t="s">
        <v>14183</v>
      </c>
      <c r="E1078" s="94" t="s">
        <v>14182</v>
      </c>
      <c r="F1078" s="94" t="s">
        <v>14181</v>
      </c>
    </row>
    <row r="1079" spans="1:7" s="93" customFormat="1">
      <c r="A1079" s="293">
        <v>1077</v>
      </c>
      <c r="B1079" s="94"/>
      <c r="C1079" s="94" t="s">
        <v>100</v>
      </c>
      <c r="D1079" s="96" t="s">
        <v>12796</v>
      </c>
      <c r="E1079" s="94" t="s">
        <v>14197</v>
      </c>
      <c r="F1079" s="96" t="s">
        <v>14198</v>
      </c>
      <c r="G1079" s="94"/>
    </row>
    <row r="1080" spans="1:7" s="93" customFormat="1">
      <c r="A1080" s="293">
        <v>1078</v>
      </c>
      <c r="B1080" s="94"/>
      <c r="C1080" s="94" t="s">
        <v>100</v>
      </c>
      <c r="D1080" s="96" t="s">
        <v>14199</v>
      </c>
      <c r="E1080" s="94" t="s">
        <v>12791</v>
      </c>
      <c r="F1080" s="96" t="s">
        <v>12789</v>
      </c>
      <c r="G1080" s="94"/>
    </row>
    <row r="1081" spans="1:7" s="93" customFormat="1">
      <c r="A1081" s="293">
        <v>1079</v>
      </c>
      <c r="B1081" s="18"/>
      <c r="C1081" s="15" t="s">
        <v>5197</v>
      </c>
      <c r="D1081" s="94" t="s">
        <v>14235</v>
      </c>
      <c r="E1081" s="94" t="s">
        <v>14237</v>
      </c>
      <c r="F1081" s="94" t="s">
        <v>14236</v>
      </c>
    </row>
    <row r="1082" spans="1:7" s="93" customFormat="1">
      <c r="A1082" s="293">
        <v>1080</v>
      </c>
      <c r="B1082" s="18"/>
      <c r="C1082" s="15" t="s">
        <v>5197</v>
      </c>
      <c r="D1082" s="94" t="s">
        <v>14687</v>
      </c>
      <c r="E1082" s="94" t="s">
        <v>14686</v>
      </c>
      <c r="F1082" s="94" t="s">
        <v>14685</v>
      </c>
    </row>
    <row r="1083" spans="1:7" s="93" customFormat="1">
      <c r="A1083" s="293">
        <v>1081</v>
      </c>
      <c r="B1083" s="94"/>
      <c r="C1083" s="94" t="s">
        <v>14689</v>
      </c>
      <c r="D1083" s="94" t="s">
        <v>14690</v>
      </c>
      <c r="E1083" s="94" t="s">
        <v>14691</v>
      </c>
      <c r="F1083" s="94" t="s">
        <v>14688</v>
      </c>
      <c r="G1083" s="94"/>
    </row>
    <row r="1084" spans="1:7" s="93" customFormat="1">
      <c r="A1084" s="293">
        <v>1082</v>
      </c>
      <c r="B1084" s="94"/>
      <c r="C1084" s="94" t="s">
        <v>14689</v>
      </c>
      <c r="D1084" s="94" t="s">
        <v>14694</v>
      </c>
      <c r="E1084" s="94" t="s">
        <v>14693</v>
      </c>
      <c r="F1084" s="94" t="s">
        <v>14692</v>
      </c>
      <c r="G1084" s="94"/>
    </row>
    <row r="1085" spans="1:7" s="93" customFormat="1">
      <c r="A1085" s="293">
        <v>1083</v>
      </c>
      <c r="B1085" s="94"/>
      <c r="C1085" s="94" t="s">
        <v>14689</v>
      </c>
      <c r="D1085" s="94" t="s">
        <v>14695</v>
      </c>
      <c r="E1085" s="94" t="s">
        <v>14697</v>
      </c>
      <c r="F1085" s="94" t="s">
        <v>14696</v>
      </c>
      <c r="G1085" s="94"/>
    </row>
    <row r="1086" spans="1:7" s="93" customFormat="1">
      <c r="A1086" s="293">
        <v>1084</v>
      </c>
      <c r="B1086" s="94"/>
      <c r="C1086" s="94" t="s">
        <v>14689</v>
      </c>
      <c r="D1086" s="94" t="s">
        <v>14700</v>
      </c>
      <c r="E1086" s="94" t="s">
        <v>14699</v>
      </c>
      <c r="F1086" s="94" t="s">
        <v>14698</v>
      </c>
      <c r="G1086" s="94"/>
    </row>
    <row r="1087" spans="1:7" s="93" customFormat="1">
      <c r="A1087" s="293">
        <v>1085</v>
      </c>
      <c r="B1087" s="94"/>
      <c r="C1087" s="94" t="s">
        <v>14689</v>
      </c>
      <c r="D1087" s="94" t="s">
        <v>14703</v>
      </c>
      <c r="E1087" s="94" t="s">
        <v>14702</v>
      </c>
      <c r="F1087" s="94" t="s">
        <v>14701</v>
      </c>
      <c r="G1087" s="94"/>
    </row>
    <row r="1088" spans="1:7" s="93" customFormat="1">
      <c r="A1088" s="293">
        <v>1086</v>
      </c>
      <c r="B1088" s="94"/>
      <c r="C1088" s="94" t="s">
        <v>14689</v>
      </c>
      <c r="D1088" s="94" t="s">
        <v>14706</v>
      </c>
      <c r="E1088" s="94" t="s">
        <v>14705</v>
      </c>
      <c r="F1088" s="94" t="s">
        <v>14704</v>
      </c>
      <c r="G1088" s="94"/>
    </row>
    <row r="1089" spans="1:7" s="93" customFormat="1">
      <c r="A1089" s="293">
        <v>1087</v>
      </c>
      <c r="B1089" s="94"/>
      <c r="C1089" s="94" t="s">
        <v>14689</v>
      </c>
      <c r="D1089" s="94" t="s">
        <v>14709</v>
      </c>
      <c r="E1089" s="94" t="s">
        <v>14708</v>
      </c>
      <c r="F1089" s="94" t="s">
        <v>14707</v>
      </c>
      <c r="G1089" s="94"/>
    </row>
    <row r="1090" spans="1:7" s="93" customFormat="1">
      <c r="A1090" s="293">
        <v>1088</v>
      </c>
      <c r="B1090" s="94"/>
      <c r="C1090" s="94" t="s">
        <v>14689</v>
      </c>
      <c r="D1090" s="94" t="s">
        <v>14712</v>
      </c>
      <c r="E1090" s="94" t="s">
        <v>14711</v>
      </c>
      <c r="F1090" s="94" t="s">
        <v>14710</v>
      </c>
      <c r="G1090" s="94"/>
    </row>
    <row r="1091" spans="1:7" s="93" customFormat="1">
      <c r="A1091" s="293">
        <v>1089</v>
      </c>
      <c r="B1091" s="94"/>
      <c r="C1091" s="94" t="s">
        <v>14689</v>
      </c>
      <c r="D1091" s="94" t="s">
        <v>14715</v>
      </c>
      <c r="E1091" s="94" t="s">
        <v>14714</v>
      </c>
      <c r="F1091" s="94" t="s">
        <v>14713</v>
      </c>
      <c r="G1091" s="94"/>
    </row>
    <row r="1092" spans="1:7" s="93" customFormat="1">
      <c r="A1092" s="293">
        <v>1090</v>
      </c>
      <c r="B1092" s="94"/>
      <c r="C1092" s="94" t="s">
        <v>14689</v>
      </c>
      <c r="D1092" s="94" t="s">
        <v>14718</v>
      </c>
      <c r="E1092" s="94" t="s">
        <v>14717</v>
      </c>
      <c r="F1092" s="94" t="s">
        <v>14716</v>
      </c>
      <c r="G1092" s="94"/>
    </row>
    <row r="1093" spans="1:7" s="93" customFormat="1">
      <c r="A1093" s="293">
        <v>1091</v>
      </c>
      <c r="B1093" s="94"/>
      <c r="C1093" s="94" t="s">
        <v>14689</v>
      </c>
      <c r="D1093" s="94" t="s">
        <v>14721</v>
      </c>
      <c r="E1093" s="94" t="s">
        <v>14720</v>
      </c>
      <c r="F1093" s="94" t="s">
        <v>14719</v>
      </c>
      <c r="G1093" s="94"/>
    </row>
    <row r="1094" spans="1:7" s="93" customFormat="1">
      <c r="A1094" s="293">
        <v>1093</v>
      </c>
      <c r="B1094" s="94"/>
      <c r="C1094" s="94" t="s">
        <v>14689</v>
      </c>
      <c r="D1094" s="94" t="s">
        <v>14725</v>
      </c>
      <c r="E1094" s="94" t="s">
        <v>14724</v>
      </c>
      <c r="F1094" s="94" t="s">
        <v>14723</v>
      </c>
      <c r="G1094" s="94"/>
    </row>
    <row r="1095" spans="1:7" s="93" customFormat="1">
      <c r="A1095" s="293">
        <v>1094</v>
      </c>
      <c r="B1095" s="18"/>
      <c r="C1095" s="15" t="s">
        <v>5197</v>
      </c>
      <c r="D1095" s="94" t="s">
        <v>14727</v>
      </c>
      <c r="E1095" s="94" t="s">
        <v>14728</v>
      </c>
      <c r="F1095" s="94" t="s">
        <v>14726</v>
      </c>
      <c r="G1095" s="15"/>
    </row>
    <row r="1096" spans="1:7" s="93" customFormat="1">
      <c r="A1096" s="293">
        <v>1095</v>
      </c>
      <c r="B1096" s="94"/>
      <c r="C1096" s="94" t="s">
        <v>9413</v>
      </c>
      <c r="D1096" s="94" t="s">
        <v>14731</v>
      </c>
      <c r="E1096" s="94" t="s">
        <v>14730</v>
      </c>
      <c r="F1096" s="94" t="s">
        <v>14729</v>
      </c>
      <c r="G1096" s="94"/>
    </row>
    <row r="1097" spans="1:7" s="93" customFormat="1">
      <c r="A1097" s="293">
        <v>1096</v>
      </c>
      <c r="B1097" s="94"/>
      <c r="C1097" s="94" t="s">
        <v>9413</v>
      </c>
      <c r="D1097" s="94" t="s">
        <v>14734</v>
      </c>
      <c r="E1097" s="94" t="s">
        <v>14733</v>
      </c>
      <c r="F1097" s="94" t="s">
        <v>14732</v>
      </c>
      <c r="G1097" s="94"/>
    </row>
    <row r="1098" spans="1:7" s="93" customFormat="1">
      <c r="A1098" s="293">
        <v>1097</v>
      </c>
      <c r="B1098" s="18"/>
      <c r="C1098" s="15" t="s">
        <v>5197</v>
      </c>
      <c r="D1098" s="94" t="s">
        <v>14738</v>
      </c>
      <c r="E1098" s="94" t="s">
        <v>14737</v>
      </c>
      <c r="F1098" s="94" t="s">
        <v>14736</v>
      </c>
      <c r="G1098" s="15"/>
    </row>
    <row r="1099" spans="1:7" s="93" customFormat="1">
      <c r="A1099" s="293">
        <v>1098</v>
      </c>
      <c r="B1099" s="18"/>
      <c r="C1099" s="15" t="s">
        <v>5197</v>
      </c>
      <c r="D1099" s="94" t="s">
        <v>14764</v>
      </c>
      <c r="E1099" s="94" t="s">
        <v>14763</v>
      </c>
      <c r="F1099" s="94" t="s">
        <v>14739</v>
      </c>
      <c r="G1099" s="15"/>
    </row>
    <row r="1100" spans="1:7" s="93" customFormat="1">
      <c r="A1100" s="293">
        <v>1099</v>
      </c>
      <c r="B1100" s="94"/>
      <c r="C1100" s="94" t="s">
        <v>14689</v>
      </c>
      <c r="D1100" s="94" t="s">
        <v>14742</v>
      </c>
      <c r="E1100" s="94" t="s">
        <v>14741</v>
      </c>
      <c r="F1100" s="94" t="s">
        <v>14740</v>
      </c>
      <c r="G1100" s="94"/>
    </row>
    <row r="1101" spans="1:7" s="93" customFormat="1">
      <c r="A1101" s="293">
        <v>1100</v>
      </c>
      <c r="B1101" s="94"/>
      <c r="C1101" s="94" t="s">
        <v>14746</v>
      </c>
      <c r="D1101" s="94" t="s">
        <v>14743</v>
      </c>
      <c r="E1101" s="94" t="s">
        <v>14744</v>
      </c>
      <c r="F1101" s="94" t="s">
        <v>14745</v>
      </c>
      <c r="G1101" s="94"/>
    </row>
    <row r="1102" spans="1:7" s="93" customFormat="1">
      <c r="A1102" s="293">
        <v>1101</v>
      </c>
      <c r="B1102" s="94"/>
      <c r="C1102" s="94" t="s">
        <v>14747</v>
      </c>
      <c r="D1102" s="94" t="s">
        <v>14748</v>
      </c>
      <c r="E1102" s="94" t="s">
        <v>14749</v>
      </c>
      <c r="F1102" s="94" t="s">
        <v>14749</v>
      </c>
      <c r="G1102" s="94"/>
    </row>
    <row r="1103" spans="1:7" s="93" customFormat="1">
      <c r="A1103" s="293">
        <v>1102</v>
      </c>
      <c r="B1103" s="94"/>
      <c r="C1103" s="96" t="s">
        <v>12838</v>
      </c>
      <c r="D1103" s="96" t="s">
        <v>14752</v>
      </c>
      <c r="E1103" s="96" t="s">
        <v>14751</v>
      </c>
      <c r="F1103" s="96" t="s">
        <v>14750</v>
      </c>
      <c r="G1103" s="94"/>
    </row>
    <row r="1104" spans="1:7" s="93" customFormat="1">
      <c r="A1104" s="293">
        <v>1103</v>
      </c>
      <c r="B1104" s="94"/>
      <c r="C1104" s="96" t="s">
        <v>12838</v>
      </c>
      <c r="D1104" s="96" t="s">
        <v>14755</v>
      </c>
      <c r="E1104" s="96" t="s">
        <v>14754</v>
      </c>
      <c r="F1104" s="96" t="s">
        <v>14753</v>
      </c>
      <c r="G1104" s="94"/>
    </row>
    <row r="1105" spans="1:7" s="93" customFormat="1">
      <c r="A1105" s="293">
        <v>1104</v>
      </c>
      <c r="B1105" s="94"/>
      <c r="C1105" s="96" t="s">
        <v>12838</v>
      </c>
      <c r="D1105" s="96" t="s">
        <v>14756</v>
      </c>
      <c r="E1105" s="96" t="s">
        <v>14757</v>
      </c>
      <c r="F1105" s="96" t="s">
        <v>14758</v>
      </c>
      <c r="G1105" s="94"/>
    </row>
    <row r="1106" spans="1:7" s="93" customFormat="1">
      <c r="A1106" s="293">
        <v>1105</v>
      </c>
      <c r="B1106" s="94"/>
      <c r="C1106" s="96" t="s">
        <v>12838</v>
      </c>
      <c r="D1106" s="96" t="s">
        <v>14761</v>
      </c>
      <c r="E1106" s="96" t="s">
        <v>14760</v>
      </c>
      <c r="F1106" s="96" t="s">
        <v>14759</v>
      </c>
      <c r="G1106" s="94"/>
    </row>
    <row r="1107" spans="1:7" s="93" customFormat="1">
      <c r="A1107" s="293">
        <v>1106</v>
      </c>
      <c r="B1107" s="18"/>
      <c r="C1107" s="15" t="s">
        <v>5197</v>
      </c>
      <c r="D1107" s="94" t="s">
        <v>14765</v>
      </c>
      <c r="E1107" s="94" t="s">
        <v>14766</v>
      </c>
      <c r="F1107" s="94" t="s">
        <v>14762</v>
      </c>
      <c r="G1107" s="15"/>
    </row>
    <row r="1108" spans="1:7" s="93" customFormat="1">
      <c r="A1108" s="293">
        <v>1107</v>
      </c>
      <c r="B1108" s="18"/>
      <c r="C1108" s="15" t="s">
        <v>5197</v>
      </c>
      <c r="D1108" s="94" t="s">
        <v>14769</v>
      </c>
      <c r="E1108" s="94" t="s">
        <v>14768</v>
      </c>
      <c r="F1108" s="94" t="s">
        <v>14767</v>
      </c>
      <c r="G1108" s="15"/>
    </row>
    <row r="1109" spans="1:7" s="93" customFormat="1">
      <c r="A1109" s="293">
        <v>1108</v>
      </c>
      <c r="B1109" s="18"/>
      <c r="C1109" s="15" t="s">
        <v>5197</v>
      </c>
      <c r="D1109" s="94" t="s">
        <v>14772</v>
      </c>
      <c r="E1109" s="94" t="s">
        <v>14771</v>
      </c>
      <c r="F1109" s="94" t="s">
        <v>14770</v>
      </c>
      <c r="G1109" s="15"/>
    </row>
    <row r="1110" spans="1:7" s="93" customFormat="1">
      <c r="A1110" s="293">
        <v>1109</v>
      </c>
      <c r="B1110" s="94"/>
      <c r="C1110" s="94" t="s">
        <v>14773</v>
      </c>
      <c r="D1110" s="94" t="s">
        <v>14776</v>
      </c>
      <c r="E1110" s="94" t="s">
        <v>14774</v>
      </c>
      <c r="F1110" s="94" t="s">
        <v>14775</v>
      </c>
      <c r="G1110" s="94"/>
    </row>
    <row r="1111" spans="1:7" s="93" customFormat="1">
      <c r="A1111" s="293">
        <v>1110</v>
      </c>
      <c r="B1111" s="94"/>
      <c r="C1111" s="94" t="s">
        <v>14689</v>
      </c>
      <c r="D1111" s="94" t="s">
        <v>14779</v>
      </c>
      <c r="E1111" s="94" t="s">
        <v>14778</v>
      </c>
      <c r="F1111" s="94" t="s">
        <v>14777</v>
      </c>
      <c r="G1111" s="94"/>
    </row>
    <row r="1112" spans="1:7" s="93" customFormat="1">
      <c r="A1112" s="293">
        <v>1111</v>
      </c>
      <c r="B1112" s="94"/>
      <c r="C1112" s="94" t="s">
        <v>14689</v>
      </c>
      <c r="D1112" s="94" t="s">
        <v>14782</v>
      </c>
      <c r="E1112" s="94" t="s">
        <v>14781</v>
      </c>
      <c r="F1112" s="94" t="s">
        <v>14780</v>
      </c>
      <c r="G1112" s="94"/>
    </row>
    <row r="1113" spans="1:7" s="93" customFormat="1">
      <c r="A1113" s="293">
        <v>1112</v>
      </c>
      <c r="B1113" s="94"/>
      <c r="C1113" s="94" t="s">
        <v>14689</v>
      </c>
      <c r="D1113" s="94" t="s">
        <v>14784</v>
      </c>
      <c r="E1113" s="94" t="s">
        <v>14783</v>
      </c>
      <c r="F1113" s="94" t="s">
        <v>14786</v>
      </c>
      <c r="G1113" s="94"/>
    </row>
    <row r="1114" spans="1:7" s="93" customFormat="1">
      <c r="A1114" s="293">
        <v>1113</v>
      </c>
      <c r="B1114" s="94"/>
      <c r="C1114" s="94" t="s">
        <v>14689</v>
      </c>
      <c r="D1114" s="94" t="s">
        <v>14788</v>
      </c>
      <c r="E1114" s="94" t="s">
        <v>14787</v>
      </c>
      <c r="F1114" s="94" t="s">
        <v>14785</v>
      </c>
      <c r="G1114" s="94"/>
    </row>
    <row r="1115" spans="1:7" s="93" customFormat="1">
      <c r="A1115" s="293">
        <v>1114</v>
      </c>
      <c r="B1115" s="94"/>
      <c r="C1115" s="94" t="s">
        <v>14689</v>
      </c>
      <c r="D1115" s="94" t="s">
        <v>14791</v>
      </c>
      <c r="E1115" s="94" t="s">
        <v>14790</v>
      </c>
      <c r="F1115" s="94" t="s">
        <v>14789</v>
      </c>
      <c r="G1115" s="94"/>
    </row>
    <row r="1116" spans="1:7" s="93" customFormat="1">
      <c r="A1116" s="293">
        <v>1115</v>
      </c>
      <c r="B1116" s="94"/>
      <c r="C1116" s="94" t="s">
        <v>14689</v>
      </c>
      <c r="D1116" s="94" t="s">
        <v>14794</v>
      </c>
      <c r="E1116" s="94" t="s">
        <v>14793</v>
      </c>
      <c r="F1116" s="94" t="s">
        <v>14792</v>
      </c>
      <c r="G1116" s="94"/>
    </row>
    <row r="1117" spans="1:7" s="93" customFormat="1">
      <c r="A1117" s="293">
        <v>1116</v>
      </c>
      <c r="B1117" s="94"/>
      <c r="C1117" s="94" t="s">
        <v>14689</v>
      </c>
      <c r="D1117" s="94" t="s">
        <v>14797</v>
      </c>
      <c r="E1117" s="94" t="s">
        <v>14796</v>
      </c>
      <c r="F1117" s="94" t="s">
        <v>14795</v>
      </c>
      <c r="G1117" s="94"/>
    </row>
    <row r="1118" spans="1:7" s="93" customFormat="1">
      <c r="A1118" s="293">
        <v>1117</v>
      </c>
      <c r="B1118" s="94"/>
      <c r="C1118" s="94" t="s">
        <v>14689</v>
      </c>
      <c r="D1118" s="94" t="s">
        <v>14800</v>
      </c>
      <c r="E1118" s="94" t="s">
        <v>14799</v>
      </c>
      <c r="F1118" s="94" t="s">
        <v>14798</v>
      </c>
      <c r="G1118" s="94"/>
    </row>
    <row r="1119" spans="1:7">
      <c r="A1119" s="293">
        <v>1118</v>
      </c>
      <c r="B1119" s="94"/>
      <c r="C1119" s="94" t="s">
        <v>14689</v>
      </c>
      <c r="D1119" s="94" t="s">
        <v>14803</v>
      </c>
      <c r="E1119" s="94" t="s">
        <v>14801</v>
      </c>
      <c r="F1119" s="94" t="s">
        <v>14802</v>
      </c>
    </row>
    <row r="1120" spans="1:7">
      <c r="A1120" s="293">
        <v>1119</v>
      </c>
      <c r="B1120" s="94"/>
      <c r="C1120" s="94" t="s">
        <v>9413</v>
      </c>
      <c r="D1120" s="94" t="s">
        <v>14805</v>
      </c>
      <c r="E1120" s="94" t="s">
        <v>14804</v>
      </c>
      <c r="F1120" s="94" t="s">
        <v>14804</v>
      </c>
    </row>
    <row r="1121" spans="1:6">
      <c r="A1121" s="293">
        <v>1120</v>
      </c>
      <c r="B1121" s="94"/>
      <c r="C1121" s="94" t="s">
        <v>9413</v>
      </c>
      <c r="D1121" s="94" t="s">
        <v>14818</v>
      </c>
      <c r="E1121" s="94" t="s">
        <v>14806</v>
      </c>
      <c r="F1121" s="94" t="s">
        <v>14807</v>
      </c>
    </row>
    <row r="1122" spans="1:6">
      <c r="A1122" s="293">
        <v>1121</v>
      </c>
      <c r="B1122" s="94"/>
      <c r="C1122" s="94" t="s">
        <v>9413</v>
      </c>
      <c r="D1122" s="94" t="s">
        <v>14819</v>
      </c>
      <c r="E1122" s="94" t="s">
        <v>14808</v>
      </c>
      <c r="F1122" s="94" t="s">
        <v>14809</v>
      </c>
    </row>
    <row r="1123" spans="1:6">
      <c r="A1123" s="293">
        <v>1122</v>
      </c>
      <c r="B1123" s="94"/>
      <c r="C1123" s="94" t="s">
        <v>9413</v>
      </c>
      <c r="D1123" s="94" t="s">
        <v>14820</v>
      </c>
      <c r="E1123" s="94" t="s">
        <v>14810</v>
      </c>
      <c r="F1123" s="94" t="s">
        <v>14810</v>
      </c>
    </row>
    <row r="1124" spans="1:6">
      <c r="A1124" s="293">
        <v>1123</v>
      </c>
      <c r="B1124" s="94"/>
      <c r="C1124" s="94" t="s">
        <v>9413</v>
      </c>
      <c r="D1124" s="94" t="s">
        <v>14822</v>
      </c>
      <c r="E1124" s="94" t="s">
        <v>14821</v>
      </c>
      <c r="F1124" s="94" t="s">
        <v>14811</v>
      </c>
    </row>
    <row r="1125" spans="1:6">
      <c r="A1125" s="293">
        <v>1124</v>
      </c>
      <c r="B1125" s="94"/>
      <c r="C1125" s="94" t="s">
        <v>9413</v>
      </c>
      <c r="D1125" s="94" t="s">
        <v>14823</v>
      </c>
      <c r="E1125" s="94" t="s">
        <v>14812</v>
      </c>
      <c r="F1125" s="94" t="s">
        <v>14812</v>
      </c>
    </row>
    <row r="1126" spans="1:6">
      <c r="A1126" s="293">
        <v>1125</v>
      </c>
      <c r="B1126" s="94"/>
      <c r="C1126" s="94" t="s">
        <v>9413</v>
      </c>
      <c r="D1126" s="94" t="s">
        <v>14824</v>
      </c>
      <c r="E1126" s="94" t="s">
        <v>14824</v>
      </c>
      <c r="F1126" s="94" t="s">
        <v>14825</v>
      </c>
    </row>
    <row r="1127" spans="1:6">
      <c r="A1127" s="293">
        <v>1126</v>
      </c>
      <c r="B1127" s="94"/>
      <c r="C1127" s="94" t="s">
        <v>9413</v>
      </c>
      <c r="D1127" s="94" t="s">
        <v>16715</v>
      </c>
      <c r="E1127" s="94" t="s">
        <v>14826</v>
      </c>
      <c r="F1127" s="94" t="s">
        <v>14813</v>
      </c>
    </row>
    <row r="1128" spans="1:6">
      <c r="A1128" s="293">
        <v>1127</v>
      </c>
      <c r="B1128" s="94"/>
      <c r="C1128" s="94" t="s">
        <v>9413</v>
      </c>
      <c r="D1128" s="94" t="s">
        <v>14827</v>
      </c>
      <c r="E1128" s="94" t="s">
        <v>14814</v>
      </c>
      <c r="F1128" s="94" t="s">
        <v>14815</v>
      </c>
    </row>
    <row r="1129" spans="1:6">
      <c r="A1129" s="293">
        <v>1128</v>
      </c>
      <c r="B1129" s="94"/>
      <c r="C1129" s="94" t="s">
        <v>9413</v>
      </c>
      <c r="D1129" s="94" t="s">
        <v>14828</v>
      </c>
      <c r="E1129" s="94" t="s">
        <v>14816</v>
      </c>
      <c r="F1129" s="94" t="s">
        <v>14817</v>
      </c>
    </row>
    <row r="1130" spans="1:6">
      <c r="A1130" s="293">
        <v>1129</v>
      </c>
      <c r="B1130" s="96"/>
      <c r="C1130" s="96" t="s">
        <v>14689</v>
      </c>
      <c r="D1130" s="96" t="s">
        <v>14834</v>
      </c>
      <c r="E1130" s="96" t="s">
        <v>14835</v>
      </c>
      <c r="F1130" s="96" t="s">
        <v>14829</v>
      </c>
    </row>
    <row r="1131" spans="1:6">
      <c r="A1131" s="293">
        <v>1130</v>
      </c>
      <c r="B1131" s="96"/>
      <c r="C1131" s="96" t="s">
        <v>14689</v>
      </c>
      <c r="D1131" s="96" t="s">
        <v>14836</v>
      </c>
      <c r="E1131" s="96" t="s">
        <v>14837</v>
      </c>
      <c r="F1131" s="96" t="s">
        <v>14838</v>
      </c>
    </row>
    <row r="1132" spans="1:6">
      <c r="A1132" s="293">
        <v>1131</v>
      </c>
      <c r="B1132" s="96"/>
      <c r="C1132" s="96" t="s">
        <v>14689</v>
      </c>
      <c r="D1132" s="96" t="s">
        <v>14839</v>
      </c>
      <c r="E1132" s="96" t="s">
        <v>14840</v>
      </c>
      <c r="F1132" s="96" t="s">
        <v>14841</v>
      </c>
    </row>
    <row r="1133" spans="1:6">
      <c r="A1133" s="293">
        <v>1132</v>
      </c>
      <c r="B1133" s="94"/>
      <c r="C1133" s="96" t="s">
        <v>14689</v>
      </c>
      <c r="D1133" s="96" t="s">
        <v>14850</v>
      </c>
      <c r="E1133" s="96" t="s">
        <v>14842</v>
      </c>
      <c r="F1133" s="94" t="s">
        <v>14844</v>
      </c>
    </row>
    <row r="1134" spans="1:6">
      <c r="A1134" s="293">
        <v>1133</v>
      </c>
      <c r="B1134" s="94"/>
      <c r="C1134" s="96" t="s">
        <v>14689</v>
      </c>
      <c r="D1134" s="96" t="s">
        <v>14851</v>
      </c>
      <c r="E1134" s="96" t="s">
        <v>14843</v>
      </c>
      <c r="F1134" s="94" t="s">
        <v>14845</v>
      </c>
    </row>
    <row r="1135" spans="1:6">
      <c r="A1135" s="293">
        <v>1134</v>
      </c>
      <c r="B1135" s="94"/>
      <c r="C1135" s="96" t="s">
        <v>14689</v>
      </c>
      <c r="D1135" s="96" t="s">
        <v>14852</v>
      </c>
      <c r="E1135" s="96" t="s">
        <v>14846</v>
      </c>
      <c r="F1135" s="94" t="s">
        <v>14830</v>
      </c>
    </row>
    <row r="1136" spans="1:6">
      <c r="A1136" s="293">
        <v>1135</v>
      </c>
      <c r="B1136" s="94"/>
      <c r="C1136" s="96" t="s">
        <v>14689</v>
      </c>
      <c r="D1136" s="96" t="s">
        <v>14853</v>
      </c>
      <c r="E1136" s="96" t="s">
        <v>14847</v>
      </c>
      <c r="F1136" s="94" t="s">
        <v>14831</v>
      </c>
    </row>
    <row r="1137" spans="1:7">
      <c r="A1137" s="293">
        <v>1136</v>
      </c>
      <c r="B1137" s="94"/>
      <c r="C1137" s="96" t="s">
        <v>14689</v>
      </c>
      <c r="D1137" s="96" t="s">
        <v>14854</v>
      </c>
      <c r="E1137" s="96" t="s">
        <v>14848</v>
      </c>
      <c r="F1137" s="94" t="s">
        <v>14832</v>
      </c>
    </row>
    <row r="1138" spans="1:7">
      <c r="A1138" s="293">
        <v>1137</v>
      </c>
      <c r="B1138" s="94"/>
      <c r="C1138" s="96" t="s">
        <v>14689</v>
      </c>
      <c r="D1138" s="96" t="s">
        <v>14855</v>
      </c>
      <c r="E1138" s="96" t="s">
        <v>14849</v>
      </c>
      <c r="F1138" s="94" t="s">
        <v>14833</v>
      </c>
    </row>
    <row r="1139" spans="1:7" s="93" customFormat="1">
      <c r="A1139" s="293">
        <v>1138</v>
      </c>
      <c r="B1139" s="94"/>
      <c r="C1139" s="96" t="s">
        <v>14689</v>
      </c>
      <c r="D1139" s="96" t="s">
        <v>14858</v>
      </c>
      <c r="E1139" s="96" t="s">
        <v>14857</v>
      </c>
      <c r="F1139" s="94" t="s">
        <v>14856</v>
      </c>
    </row>
    <row r="1140" spans="1:7" s="93" customFormat="1">
      <c r="A1140" s="293">
        <v>1139</v>
      </c>
      <c r="B1140" s="94"/>
      <c r="C1140" s="96" t="s">
        <v>14689</v>
      </c>
      <c r="D1140" s="96" t="s">
        <v>14860</v>
      </c>
      <c r="E1140" s="96" t="s">
        <v>14861</v>
      </c>
      <c r="F1140" s="94" t="s">
        <v>14859</v>
      </c>
    </row>
    <row r="1141" spans="1:7" s="93" customFormat="1">
      <c r="A1141" s="293">
        <v>1140</v>
      </c>
      <c r="B1141" s="94"/>
      <c r="C1141" s="96" t="s">
        <v>14689</v>
      </c>
      <c r="D1141" s="96" t="s">
        <v>14864</v>
      </c>
      <c r="E1141" s="96" t="s">
        <v>14863</v>
      </c>
      <c r="F1141" s="94" t="s">
        <v>14862</v>
      </c>
    </row>
    <row r="1142" spans="1:7" s="93" customFormat="1">
      <c r="A1142" s="293">
        <v>1141</v>
      </c>
      <c r="B1142" s="94"/>
      <c r="C1142" s="96" t="s">
        <v>14689</v>
      </c>
      <c r="D1142" s="96" t="s">
        <v>14867</v>
      </c>
      <c r="E1142" s="96" t="s">
        <v>14866</v>
      </c>
      <c r="F1142" s="94" t="s">
        <v>14865</v>
      </c>
    </row>
    <row r="1143" spans="1:7" s="93" customFormat="1">
      <c r="A1143" s="293">
        <v>1142</v>
      </c>
      <c r="B1143" s="94"/>
      <c r="C1143" s="96" t="s">
        <v>14689</v>
      </c>
      <c r="D1143" s="96" t="s">
        <v>14870</v>
      </c>
      <c r="E1143" s="96" t="s">
        <v>14869</v>
      </c>
      <c r="F1143" s="94" t="s">
        <v>14868</v>
      </c>
    </row>
    <row r="1144" spans="1:7" s="93" customFormat="1">
      <c r="A1144" s="293">
        <v>1143</v>
      </c>
      <c r="B1144" s="94"/>
      <c r="C1144" s="96" t="s">
        <v>14689</v>
      </c>
      <c r="D1144" s="96" t="s">
        <v>14873</v>
      </c>
      <c r="E1144" s="96" t="s">
        <v>14872</v>
      </c>
      <c r="F1144" s="94" t="s">
        <v>14871</v>
      </c>
    </row>
    <row r="1145" spans="1:7" s="93" customFormat="1">
      <c r="A1145" s="293">
        <v>1144</v>
      </c>
      <c r="B1145" s="94"/>
      <c r="C1145" s="96" t="s">
        <v>14689</v>
      </c>
      <c r="D1145" s="96" t="s">
        <v>14876</v>
      </c>
      <c r="E1145" s="96" t="s">
        <v>14875</v>
      </c>
      <c r="F1145" s="94" t="s">
        <v>14874</v>
      </c>
    </row>
    <row r="1146" spans="1:7" s="93" customFormat="1">
      <c r="A1146" s="293">
        <v>1145</v>
      </c>
      <c r="B1146" s="96"/>
      <c r="C1146" s="96" t="s">
        <v>14689</v>
      </c>
      <c r="D1146" s="96" t="s">
        <v>14879</v>
      </c>
      <c r="E1146" s="96" t="s">
        <v>14878</v>
      </c>
      <c r="F1146" s="96" t="s">
        <v>14877</v>
      </c>
    </row>
    <row r="1147" spans="1:7" s="93" customFormat="1">
      <c r="A1147" s="293">
        <v>1146</v>
      </c>
      <c r="B1147" s="18"/>
      <c r="C1147" s="15" t="s">
        <v>5197</v>
      </c>
      <c r="D1147" s="94" t="s">
        <v>14882</v>
      </c>
      <c r="E1147" s="94" t="s">
        <v>14881</v>
      </c>
      <c r="F1147" s="94" t="s">
        <v>14880</v>
      </c>
      <c r="G1147" s="15"/>
    </row>
    <row r="1148" spans="1:7" s="93" customFormat="1">
      <c r="A1148" s="293">
        <v>1147</v>
      </c>
      <c r="B1148" s="94"/>
      <c r="C1148" s="94" t="s">
        <v>13226</v>
      </c>
      <c r="D1148" s="94" t="s">
        <v>14885</v>
      </c>
      <c r="E1148" s="94" t="s">
        <v>14884</v>
      </c>
      <c r="F1148" s="94" t="s">
        <v>14883</v>
      </c>
      <c r="G1148" s="94"/>
    </row>
    <row r="1149" spans="1:7" s="93" customFormat="1">
      <c r="A1149" s="293">
        <v>1148</v>
      </c>
      <c r="B1149" s="94"/>
      <c r="C1149" s="94" t="s">
        <v>13226</v>
      </c>
      <c r="D1149" s="94" t="s">
        <v>14888</v>
      </c>
      <c r="E1149" s="94" t="s">
        <v>14887</v>
      </c>
      <c r="F1149" s="94" t="s">
        <v>14886</v>
      </c>
      <c r="G1149" s="94"/>
    </row>
    <row r="1150" spans="1:7" s="93" customFormat="1">
      <c r="A1150" s="293">
        <v>1149</v>
      </c>
      <c r="B1150" s="94"/>
      <c r="C1150" s="94" t="s">
        <v>13226</v>
      </c>
      <c r="D1150" s="94" t="s">
        <v>14891</v>
      </c>
      <c r="E1150" s="94" t="s">
        <v>14890</v>
      </c>
      <c r="F1150" s="94" t="s">
        <v>14889</v>
      </c>
      <c r="G1150" s="94"/>
    </row>
    <row r="1151" spans="1:7" s="93" customFormat="1">
      <c r="A1151" s="293">
        <v>1150</v>
      </c>
      <c r="B1151" s="94"/>
      <c r="C1151" s="94" t="s">
        <v>13226</v>
      </c>
      <c r="D1151" s="94" t="s">
        <v>14894</v>
      </c>
      <c r="E1151" s="94" t="s">
        <v>14893</v>
      </c>
      <c r="F1151" s="94" t="s">
        <v>14892</v>
      </c>
      <c r="G1151" s="94"/>
    </row>
    <row r="1152" spans="1:7" s="93" customFormat="1">
      <c r="A1152" s="293">
        <v>1151</v>
      </c>
      <c r="B1152" s="18"/>
      <c r="C1152" s="15" t="s">
        <v>5197</v>
      </c>
      <c r="D1152" s="94" t="s">
        <v>14897</v>
      </c>
      <c r="E1152" s="94" t="s">
        <v>14896</v>
      </c>
      <c r="F1152" s="94" t="s">
        <v>14895</v>
      </c>
      <c r="G1152" s="15"/>
    </row>
    <row r="1153" spans="1:7">
      <c r="A1153" s="293">
        <v>1152</v>
      </c>
      <c r="C1153" s="15" t="s">
        <v>5197</v>
      </c>
      <c r="D1153" s="15" t="s">
        <v>14903</v>
      </c>
      <c r="E1153" s="15" t="s">
        <v>14902</v>
      </c>
      <c r="F1153" s="15" t="s">
        <v>14898</v>
      </c>
    </row>
    <row r="1154" spans="1:7">
      <c r="A1154" s="293">
        <v>1153</v>
      </c>
      <c r="C1154" s="15" t="s">
        <v>5197</v>
      </c>
      <c r="D1154" s="15" t="s">
        <v>14901</v>
      </c>
      <c r="E1154" s="15" t="s">
        <v>14900</v>
      </c>
      <c r="F1154" s="15" t="s">
        <v>14899</v>
      </c>
    </row>
    <row r="1155" spans="1:7" s="93" customFormat="1">
      <c r="A1155" s="293">
        <v>1154</v>
      </c>
      <c r="B1155" s="94"/>
      <c r="C1155" s="94" t="s">
        <v>5197</v>
      </c>
      <c r="D1155" s="94" t="s">
        <v>14906</v>
      </c>
      <c r="E1155" s="94" t="s">
        <v>14905</v>
      </c>
      <c r="F1155" s="94" t="s">
        <v>14904</v>
      </c>
      <c r="G1155" s="94"/>
    </row>
    <row r="1156" spans="1:7" s="93" customFormat="1">
      <c r="A1156" s="293">
        <v>1155</v>
      </c>
      <c r="B1156" s="94"/>
      <c r="C1156" s="94" t="s">
        <v>5197</v>
      </c>
      <c r="D1156" s="94" t="s">
        <v>14909</v>
      </c>
      <c r="E1156" s="94" t="s">
        <v>14908</v>
      </c>
      <c r="F1156" s="94" t="s">
        <v>14907</v>
      </c>
      <c r="G1156" s="94"/>
    </row>
    <row r="1157" spans="1:7" s="93" customFormat="1">
      <c r="A1157" s="293">
        <v>1156</v>
      </c>
      <c r="B1157" s="94"/>
      <c r="C1157" s="94" t="s">
        <v>5197</v>
      </c>
      <c r="D1157" s="94" t="s">
        <v>14912</v>
      </c>
      <c r="E1157" s="94" t="s">
        <v>14911</v>
      </c>
      <c r="F1157" s="94" t="s">
        <v>14910</v>
      </c>
      <c r="G1157" s="94"/>
    </row>
    <row r="1158" spans="1:7" s="93" customFormat="1">
      <c r="A1158" s="293">
        <v>1157</v>
      </c>
      <c r="B1158" s="94"/>
      <c r="C1158" s="94" t="s">
        <v>5197</v>
      </c>
      <c r="D1158" s="94" t="s">
        <v>14913</v>
      </c>
      <c r="E1158" s="94" t="s">
        <v>14914</v>
      </c>
      <c r="F1158" s="94" t="s">
        <v>14915</v>
      </c>
      <c r="G1158" s="24"/>
    </row>
    <row r="1159" spans="1:7">
      <c r="A1159" s="293">
        <v>1158</v>
      </c>
      <c r="C1159" s="94" t="s">
        <v>5197</v>
      </c>
      <c r="D1159" s="94" t="s">
        <v>14924</v>
      </c>
      <c r="E1159" s="94" t="s">
        <v>14923</v>
      </c>
      <c r="F1159" s="94" t="s">
        <v>14916</v>
      </c>
    </row>
    <row r="1160" spans="1:7">
      <c r="A1160" s="293">
        <v>1159</v>
      </c>
      <c r="C1160" s="94" t="s">
        <v>5197</v>
      </c>
      <c r="D1160" s="94" t="s">
        <v>14920</v>
      </c>
      <c r="E1160" s="94" t="s">
        <v>14919</v>
      </c>
      <c r="F1160" s="94" t="s">
        <v>14917</v>
      </c>
    </row>
    <row r="1161" spans="1:7">
      <c r="A1161" s="293">
        <v>1160</v>
      </c>
      <c r="C1161" s="94" t="s">
        <v>5197</v>
      </c>
      <c r="D1161" s="94" t="s">
        <v>14922</v>
      </c>
      <c r="E1161" s="94" t="s">
        <v>14921</v>
      </c>
      <c r="F1161" s="94" t="s">
        <v>14918</v>
      </c>
    </row>
    <row r="1162" spans="1:7" s="93" customFormat="1">
      <c r="A1162" s="293">
        <v>1161</v>
      </c>
      <c r="B1162" s="94"/>
      <c r="C1162" s="94" t="s">
        <v>13226</v>
      </c>
      <c r="D1162" s="94" t="s">
        <v>14927</v>
      </c>
      <c r="E1162" s="94" t="s">
        <v>14926</v>
      </c>
      <c r="F1162" s="94" t="s">
        <v>14925</v>
      </c>
      <c r="G1162" s="94"/>
    </row>
    <row r="1163" spans="1:7" s="93" customFormat="1">
      <c r="A1163" s="293">
        <v>1162</v>
      </c>
      <c r="B1163" s="94"/>
      <c r="C1163" s="94" t="s">
        <v>13226</v>
      </c>
      <c r="D1163" s="94" t="s">
        <v>14930</v>
      </c>
      <c r="E1163" s="94" t="s">
        <v>14929</v>
      </c>
      <c r="F1163" s="94" t="s">
        <v>14928</v>
      </c>
      <c r="G1163" s="94"/>
    </row>
    <row r="1164" spans="1:7" s="93" customFormat="1">
      <c r="A1164" s="293">
        <v>1163</v>
      </c>
      <c r="B1164" s="94"/>
      <c r="C1164" s="94" t="s">
        <v>13226</v>
      </c>
      <c r="D1164" s="94" t="s">
        <v>14933</v>
      </c>
      <c r="E1164" s="94" t="s">
        <v>14932</v>
      </c>
      <c r="F1164" s="94" t="s">
        <v>14931</v>
      </c>
      <c r="G1164" s="94"/>
    </row>
    <row r="1165" spans="1:7" s="93" customFormat="1">
      <c r="A1165" s="293">
        <v>1164</v>
      </c>
      <c r="B1165" s="18"/>
      <c r="C1165" s="94" t="s">
        <v>5197</v>
      </c>
      <c r="D1165" s="94" t="s">
        <v>14936</v>
      </c>
      <c r="E1165" s="94" t="s">
        <v>14935</v>
      </c>
      <c r="F1165" s="94" t="s">
        <v>14934</v>
      </c>
      <c r="G1165" s="15"/>
    </row>
    <row r="1166" spans="1:7" s="93" customFormat="1">
      <c r="A1166" s="293">
        <v>1165</v>
      </c>
      <c r="B1166" s="18"/>
      <c r="C1166" s="94" t="s">
        <v>5197</v>
      </c>
      <c r="D1166" s="94" t="s">
        <v>14939</v>
      </c>
      <c r="E1166" s="94" t="s">
        <v>14938</v>
      </c>
      <c r="F1166" s="94" t="s">
        <v>14937</v>
      </c>
      <c r="G1166" s="15"/>
    </row>
    <row r="1167" spans="1:7" s="93" customFormat="1">
      <c r="A1167" s="293">
        <v>1166</v>
      </c>
      <c r="B1167" s="18"/>
      <c r="C1167" s="94" t="s">
        <v>5197</v>
      </c>
      <c r="D1167" s="94" t="s">
        <v>14942</v>
      </c>
      <c r="E1167" s="94" t="s">
        <v>14941</v>
      </c>
      <c r="F1167" s="94" t="s">
        <v>14940</v>
      </c>
      <c r="G1167" s="15"/>
    </row>
    <row r="1168" spans="1:7" s="93" customFormat="1">
      <c r="A1168" s="293">
        <v>1167</v>
      </c>
      <c r="B1168" s="18"/>
      <c r="C1168" s="15" t="s">
        <v>5197</v>
      </c>
      <c r="D1168" s="94" t="s">
        <v>14945</v>
      </c>
      <c r="E1168" s="94" t="s">
        <v>14944</v>
      </c>
      <c r="F1168" s="94" t="s">
        <v>14943</v>
      </c>
      <c r="G1168" s="15"/>
    </row>
    <row r="1169" spans="1:7" s="93" customFormat="1">
      <c r="A1169" s="293">
        <v>1168</v>
      </c>
      <c r="B1169" s="18"/>
      <c r="C1169" s="15" t="s">
        <v>5197</v>
      </c>
      <c r="D1169" s="94" t="s">
        <v>14948</v>
      </c>
      <c r="E1169" s="94" t="s">
        <v>14947</v>
      </c>
      <c r="F1169" s="94" t="s">
        <v>14946</v>
      </c>
      <c r="G1169" s="15"/>
    </row>
    <row r="1170" spans="1:7" s="93" customFormat="1">
      <c r="A1170" s="293">
        <v>1169</v>
      </c>
      <c r="B1170" s="94"/>
      <c r="C1170" s="94" t="s">
        <v>13226</v>
      </c>
      <c r="D1170" s="94" t="s">
        <v>14949</v>
      </c>
      <c r="E1170" s="94" t="s">
        <v>14950</v>
      </c>
      <c r="F1170" s="94" t="s">
        <v>14951</v>
      </c>
      <c r="G1170" s="94"/>
    </row>
    <row r="1171" spans="1:7" s="93" customFormat="1">
      <c r="A1171" s="293">
        <v>1170</v>
      </c>
      <c r="B1171" s="94"/>
      <c r="C1171" s="94" t="s">
        <v>13226</v>
      </c>
      <c r="D1171" s="94" t="s">
        <v>14954</v>
      </c>
      <c r="E1171" s="94" t="s">
        <v>14953</v>
      </c>
      <c r="F1171" s="94" t="s">
        <v>14952</v>
      </c>
      <c r="G1171" s="94"/>
    </row>
    <row r="1172" spans="1:7" s="93" customFormat="1">
      <c r="A1172" s="293">
        <v>1171</v>
      </c>
      <c r="B1172" s="94"/>
      <c r="C1172" s="94" t="s">
        <v>13226</v>
      </c>
      <c r="D1172" s="94" t="s">
        <v>14957</v>
      </c>
      <c r="E1172" s="94" t="s">
        <v>14956</v>
      </c>
      <c r="F1172" s="94" t="s">
        <v>14955</v>
      </c>
      <c r="G1172" s="94"/>
    </row>
    <row r="1173" spans="1:7" s="93" customFormat="1">
      <c r="A1173" s="293">
        <v>1172</v>
      </c>
      <c r="B1173" s="94"/>
      <c r="C1173" s="94" t="s">
        <v>13226</v>
      </c>
      <c r="D1173" s="94" t="s">
        <v>14960</v>
      </c>
      <c r="E1173" s="94" t="s">
        <v>14959</v>
      </c>
      <c r="F1173" s="94" t="s">
        <v>14958</v>
      </c>
      <c r="G1173" s="94"/>
    </row>
    <row r="1174" spans="1:7" s="93" customFormat="1">
      <c r="A1174" s="293">
        <v>1173</v>
      </c>
      <c r="B1174" s="94"/>
      <c r="C1174" s="94" t="s">
        <v>13226</v>
      </c>
      <c r="D1174" s="94" t="s">
        <v>14963</v>
      </c>
      <c r="E1174" s="94" t="s">
        <v>14962</v>
      </c>
      <c r="F1174" s="94" t="s">
        <v>14961</v>
      </c>
      <c r="G1174" s="94"/>
    </row>
    <row r="1175" spans="1:7" s="93" customFormat="1">
      <c r="A1175" s="293">
        <v>1174</v>
      </c>
      <c r="B1175" s="94"/>
      <c r="C1175" s="94" t="s">
        <v>13226</v>
      </c>
      <c r="D1175" s="94" t="s">
        <v>14966</v>
      </c>
      <c r="E1175" s="94" t="s">
        <v>14965</v>
      </c>
      <c r="F1175" s="94" t="s">
        <v>14964</v>
      </c>
      <c r="G1175" s="94"/>
    </row>
    <row r="1176" spans="1:7" s="93" customFormat="1">
      <c r="A1176" s="293">
        <v>1175</v>
      </c>
      <c r="B1176" s="94"/>
      <c r="C1176" s="94" t="s">
        <v>13226</v>
      </c>
      <c r="D1176" s="94" t="s">
        <v>14969</v>
      </c>
      <c r="E1176" s="94" t="s">
        <v>14968</v>
      </c>
      <c r="F1176" s="94" t="s">
        <v>14967</v>
      </c>
      <c r="G1176" s="94"/>
    </row>
    <row r="1177" spans="1:7">
      <c r="A1177" s="293">
        <v>1176</v>
      </c>
      <c r="B1177" s="94"/>
      <c r="C1177" s="94" t="s">
        <v>13226</v>
      </c>
      <c r="D1177" s="96" t="s">
        <v>14972</v>
      </c>
      <c r="E1177" s="96" t="s">
        <v>14971</v>
      </c>
      <c r="F1177" s="94" t="s">
        <v>14970</v>
      </c>
    </row>
    <row r="1178" spans="1:7">
      <c r="A1178" s="293">
        <v>1177</v>
      </c>
      <c r="B1178" s="94"/>
      <c r="C1178" s="94" t="s">
        <v>13226</v>
      </c>
      <c r="D1178" s="94" t="s">
        <v>14973</v>
      </c>
      <c r="E1178" s="94" t="s">
        <v>14974</v>
      </c>
      <c r="F1178" s="94" t="s">
        <v>14975</v>
      </c>
    </row>
    <row r="1179" spans="1:7">
      <c r="A1179" s="293">
        <v>1178</v>
      </c>
      <c r="B1179" s="94"/>
      <c r="C1179" s="94" t="s">
        <v>13226</v>
      </c>
      <c r="D1179" s="94" t="s">
        <v>14976</v>
      </c>
      <c r="E1179" s="94" t="s">
        <v>14977</v>
      </c>
      <c r="F1179" s="94" t="s">
        <v>14978</v>
      </c>
    </row>
    <row r="1180" spans="1:7" s="93" customFormat="1">
      <c r="A1180" s="293">
        <v>1179</v>
      </c>
      <c r="B1180" s="94"/>
      <c r="C1180" s="96" t="s">
        <v>12838</v>
      </c>
      <c r="D1180" s="96" t="s">
        <v>14981</v>
      </c>
      <c r="E1180" s="96" t="s">
        <v>14980</v>
      </c>
      <c r="F1180" s="96" t="s">
        <v>14979</v>
      </c>
      <c r="G1180" s="94"/>
    </row>
    <row r="1181" spans="1:7" s="93" customFormat="1">
      <c r="A1181" s="293">
        <v>1180</v>
      </c>
      <c r="B1181" s="18"/>
      <c r="C1181" s="94" t="s">
        <v>5197</v>
      </c>
      <c r="D1181" s="94" t="s">
        <v>14984</v>
      </c>
      <c r="E1181" s="94" t="s">
        <v>14983</v>
      </c>
      <c r="F1181" s="94" t="s">
        <v>14982</v>
      </c>
      <c r="G1181" s="15"/>
    </row>
    <row r="1182" spans="1:7" s="93" customFormat="1">
      <c r="A1182" s="293">
        <v>1181</v>
      </c>
      <c r="B1182" s="18"/>
      <c r="C1182" s="94" t="s">
        <v>5197</v>
      </c>
      <c r="D1182" s="94" t="s">
        <v>14987</v>
      </c>
      <c r="E1182" s="94" t="s">
        <v>14986</v>
      </c>
      <c r="F1182" s="94" t="s">
        <v>14985</v>
      </c>
      <c r="G1182" s="15"/>
    </row>
    <row r="1183" spans="1:7" s="93" customFormat="1">
      <c r="A1183" s="293">
        <v>1182</v>
      </c>
      <c r="B1183" s="18"/>
      <c r="C1183" s="94" t="s">
        <v>5197</v>
      </c>
      <c r="D1183" s="94" t="s">
        <v>14990</v>
      </c>
      <c r="E1183" s="94" t="s">
        <v>14989</v>
      </c>
      <c r="F1183" s="94" t="s">
        <v>14988</v>
      </c>
      <c r="G1183" s="15"/>
    </row>
    <row r="1184" spans="1:7">
      <c r="A1184" s="293">
        <v>1183</v>
      </c>
      <c r="B1184" s="18"/>
      <c r="C1184" s="94" t="s">
        <v>5197</v>
      </c>
      <c r="D1184" s="94" t="s">
        <v>14992</v>
      </c>
      <c r="E1184" s="94" t="s">
        <v>14993</v>
      </c>
      <c r="F1184" s="94" t="s">
        <v>14991</v>
      </c>
    </row>
    <row r="1185" spans="1:7">
      <c r="A1185" s="293">
        <v>1184</v>
      </c>
      <c r="B1185" s="18"/>
      <c r="C1185" s="94" t="s">
        <v>5197</v>
      </c>
      <c r="D1185" s="94" t="s">
        <v>14996</v>
      </c>
      <c r="E1185" s="94" t="s">
        <v>14995</v>
      </c>
      <c r="F1185" s="94" t="s">
        <v>14994</v>
      </c>
    </row>
    <row r="1186" spans="1:7" s="93" customFormat="1">
      <c r="A1186" s="293">
        <v>1185</v>
      </c>
      <c r="B1186" s="18"/>
      <c r="C1186" s="94" t="s">
        <v>5197</v>
      </c>
      <c r="D1186" s="94" t="s">
        <v>14997</v>
      </c>
      <c r="E1186" s="94" t="s">
        <v>14998</v>
      </c>
      <c r="F1186" s="94" t="s">
        <v>14999</v>
      </c>
    </row>
    <row r="1187" spans="1:7" s="93" customFormat="1">
      <c r="A1187" s="293">
        <v>1186</v>
      </c>
      <c r="B1187" s="94"/>
      <c r="C1187" s="94" t="s">
        <v>5197</v>
      </c>
      <c r="D1187" s="94" t="s">
        <v>15002</v>
      </c>
      <c r="E1187" s="94" t="s">
        <v>15001</v>
      </c>
      <c r="F1187" s="94" t="s">
        <v>15000</v>
      </c>
      <c r="G1187" s="18"/>
    </row>
    <row r="1188" spans="1:7">
      <c r="A1188" s="293">
        <v>1187</v>
      </c>
      <c r="B1188" s="94"/>
      <c r="C1188" s="94" t="s">
        <v>5197</v>
      </c>
      <c r="D1188" s="94" t="s">
        <v>15007</v>
      </c>
      <c r="E1188" s="94" t="s">
        <v>15006</v>
      </c>
      <c r="F1188" s="94" t="s">
        <v>15003</v>
      </c>
    </row>
    <row r="1189" spans="1:7">
      <c r="A1189" s="293">
        <v>1188</v>
      </c>
      <c r="B1189" s="94"/>
      <c r="C1189" s="94" t="s">
        <v>5197</v>
      </c>
      <c r="D1189" s="94" t="s">
        <v>15012</v>
      </c>
      <c r="E1189" s="94" t="s">
        <v>15011</v>
      </c>
      <c r="F1189" s="94" t="s">
        <v>15004</v>
      </c>
    </row>
    <row r="1190" spans="1:7">
      <c r="A1190" s="293">
        <v>1189</v>
      </c>
      <c r="B1190" s="94"/>
      <c r="C1190" s="94" t="s">
        <v>5197</v>
      </c>
      <c r="D1190" s="94" t="s">
        <v>15014</v>
      </c>
      <c r="E1190" s="94" t="s">
        <v>15013</v>
      </c>
      <c r="F1190" s="94" t="s">
        <v>15005</v>
      </c>
    </row>
    <row r="1191" spans="1:7">
      <c r="A1191" s="293">
        <v>1190</v>
      </c>
      <c r="B1191" s="94"/>
      <c r="C1191" s="94" t="s">
        <v>5197</v>
      </c>
      <c r="D1191" s="94" t="s">
        <v>15010</v>
      </c>
      <c r="E1191" s="94" t="s">
        <v>15009</v>
      </c>
      <c r="F1191" s="94" t="s">
        <v>15008</v>
      </c>
    </row>
    <row r="1192" spans="1:7">
      <c r="A1192" s="293">
        <v>1191</v>
      </c>
      <c r="B1192" s="18"/>
      <c r="C1192" s="15" t="s">
        <v>91</v>
      </c>
      <c r="D1192" s="94" t="s">
        <v>15105</v>
      </c>
      <c r="E1192" s="94" t="s">
        <v>15106</v>
      </c>
      <c r="F1192" s="94" t="s">
        <v>15107</v>
      </c>
      <c r="G1192" s="15"/>
    </row>
    <row r="1193" spans="1:7">
      <c r="A1193" s="293">
        <v>1192</v>
      </c>
      <c r="B1193" s="94"/>
      <c r="C1193" s="94" t="s">
        <v>5197</v>
      </c>
      <c r="D1193" s="94" t="s">
        <v>15175</v>
      </c>
      <c r="E1193" s="94" t="s">
        <v>6399</v>
      </c>
      <c r="F1193" s="94" t="s">
        <v>15176</v>
      </c>
    </row>
    <row r="1194" spans="1:7" s="93" customFormat="1">
      <c r="A1194" s="293">
        <v>1193</v>
      </c>
      <c r="B1194" s="18"/>
      <c r="C1194" s="15" t="s">
        <v>5197</v>
      </c>
      <c r="D1194" s="94" t="s">
        <v>17668</v>
      </c>
      <c r="E1194" s="94" t="s">
        <v>15197</v>
      </c>
      <c r="F1194" s="94" t="s">
        <v>15196</v>
      </c>
      <c r="G1194" s="15"/>
    </row>
    <row r="1195" spans="1:7" s="93" customFormat="1">
      <c r="A1195" s="293">
        <v>1194</v>
      </c>
      <c r="B1195" s="18"/>
      <c r="C1195" s="94" t="s">
        <v>5820</v>
      </c>
      <c r="D1195" s="94" t="s">
        <v>15217</v>
      </c>
      <c r="E1195" s="94" t="s">
        <v>15200</v>
      </c>
      <c r="F1195" s="94" t="s">
        <v>15198</v>
      </c>
      <c r="G1195" s="15"/>
    </row>
    <row r="1196" spans="1:7" s="93" customFormat="1">
      <c r="A1196" s="293">
        <v>1195</v>
      </c>
      <c r="B1196" s="18"/>
      <c r="C1196" s="94" t="s">
        <v>5820</v>
      </c>
      <c r="D1196" s="94" t="s">
        <v>15218</v>
      </c>
      <c r="E1196" s="94" t="s">
        <v>15201</v>
      </c>
      <c r="F1196" s="94" t="s">
        <v>15199</v>
      </c>
      <c r="G1196" s="15"/>
    </row>
    <row r="1197" spans="1:7">
      <c r="A1197" s="293">
        <v>1196</v>
      </c>
      <c r="B1197" s="94"/>
      <c r="C1197" s="15" t="s">
        <v>5197</v>
      </c>
      <c r="D1197" s="94" t="s">
        <v>4041</v>
      </c>
      <c r="E1197" s="94" t="s">
        <v>15220</v>
      </c>
      <c r="F1197" s="94" t="s">
        <v>15219</v>
      </c>
      <c r="G1197" s="94"/>
    </row>
    <row r="1198" spans="1:7">
      <c r="A1198" s="293">
        <v>1197</v>
      </c>
      <c r="B1198" s="94"/>
      <c r="C1198" s="94" t="s">
        <v>5197</v>
      </c>
      <c r="D1198" s="94" t="s">
        <v>15223</v>
      </c>
      <c r="E1198" s="94" t="s">
        <v>15222</v>
      </c>
      <c r="F1198" s="94" t="s">
        <v>15221</v>
      </c>
      <c r="G1198" s="94"/>
    </row>
    <row r="1199" spans="1:7">
      <c r="A1199" s="293">
        <v>1198</v>
      </c>
      <c r="B1199" s="18"/>
      <c r="C1199" s="15" t="s">
        <v>5197</v>
      </c>
      <c r="D1199" s="94" t="s">
        <v>15226</v>
      </c>
      <c r="E1199" s="94" t="s">
        <v>15225</v>
      </c>
      <c r="F1199" s="94" t="s">
        <v>15224</v>
      </c>
      <c r="G1199" s="15"/>
    </row>
    <row r="1200" spans="1:7">
      <c r="A1200" s="293">
        <v>1199</v>
      </c>
      <c r="B1200" s="94"/>
      <c r="C1200" s="94" t="s">
        <v>5197</v>
      </c>
      <c r="D1200" s="94" t="s">
        <v>15229</v>
      </c>
      <c r="E1200" s="94" t="s">
        <v>15228</v>
      </c>
      <c r="F1200" s="94" t="s">
        <v>15227</v>
      </c>
      <c r="G1200" s="94"/>
    </row>
    <row r="1201" spans="1:7">
      <c r="A1201" s="293">
        <v>1200</v>
      </c>
      <c r="B1201" s="94"/>
      <c r="C1201" s="94" t="s">
        <v>5197</v>
      </c>
      <c r="D1201" s="94" t="s">
        <v>15232</v>
      </c>
      <c r="E1201" s="94" t="s">
        <v>15231</v>
      </c>
      <c r="F1201" s="94" t="s">
        <v>15230</v>
      </c>
      <c r="G1201" s="94"/>
    </row>
    <row r="1202" spans="1:7">
      <c r="A1202" s="293">
        <v>1201</v>
      </c>
      <c r="B1202" s="94"/>
      <c r="C1202" s="94" t="s">
        <v>5197</v>
      </c>
      <c r="D1202" s="94" t="s">
        <v>15234</v>
      </c>
      <c r="E1202" s="94" t="s">
        <v>15235</v>
      </c>
      <c r="F1202" s="94" t="s">
        <v>15233</v>
      </c>
      <c r="G1202" s="94"/>
    </row>
    <row r="1203" spans="1:7">
      <c r="A1203" s="293">
        <v>1202</v>
      </c>
      <c r="B1203" s="94"/>
      <c r="C1203" s="94" t="s">
        <v>5197</v>
      </c>
      <c r="D1203" s="94" t="s">
        <v>15238</v>
      </c>
      <c r="E1203" s="94" t="s">
        <v>15237</v>
      </c>
      <c r="F1203" s="94" t="s">
        <v>15236</v>
      </c>
      <c r="G1203" s="94"/>
    </row>
    <row r="1204" spans="1:7">
      <c r="A1204" s="293">
        <v>1203</v>
      </c>
      <c r="B1204" s="94"/>
      <c r="C1204" s="94" t="s">
        <v>5197</v>
      </c>
      <c r="D1204" s="94" t="s">
        <v>6742</v>
      </c>
      <c r="E1204" s="94" t="s">
        <v>7378</v>
      </c>
      <c r="F1204" s="94" t="s">
        <v>15239</v>
      </c>
    </row>
    <row r="1205" spans="1:7">
      <c r="A1205" s="293">
        <v>1204</v>
      </c>
      <c r="B1205" s="94"/>
      <c r="C1205" s="94" t="s">
        <v>5197</v>
      </c>
      <c r="D1205" s="94" t="s">
        <v>15241</v>
      </c>
      <c r="E1205" s="94" t="s">
        <v>15240</v>
      </c>
      <c r="F1205" s="94" t="s">
        <v>15240</v>
      </c>
    </row>
    <row r="1206" spans="1:7" s="93" customFormat="1">
      <c r="A1206" s="293">
        <v>1205</v>
      </c>
      <c r="B1206" s="94"/>
      <c r="C1206" s="94" t="s">
        <v>9325</v>
      </c>
      <c r="D1206" s="94" t="s">
        <v>15307</v>
      </c>
      <c r="E1206" s="94" t="s">
        <v>15308</v>
      </c>
      <c r="F1206" s="94" t="s">
        <v>15309</v>
      </c>
    </row>
    <row r="1207" spans="1:7" s="93" customFormat="1">
      <c r="A1207" s="293">
        <v>1206</v>
      </c>
      <c r="B1207" s="94"/>
      <c r="C1207" s="94" t="s">
        <v>5197</v>
      </c>
      <c r="D1207" s="94" t="s">
        <v>15451</v>
      </c>
      <c r="E1207" s="94" t="s">
        <v>15450</v>
      </c>
      <c r="F1207" s="94" t="s">
        <v>15452</v>
      </c>
    </row>
    <row r="1208" spans="1:7" s="93" customFormat="1">
      <c r="A1208" s="293">
        <v>1207</v>
      </c>
      <c r="B1208" s="94"/>
      <c r="C1208" s="94" t="s">
        <v>5197</v>
      </c>
      <c r="D1208" s="94" t="s">
        <v>15455</v>
      </c>
      <c r="E1208" s="94" t="s">
        <v>15453</v>
      </c>
      <c r="F1208" s="94" t="s">
        <v>15454</v>
      </c>
    </row>
    <row r="1209" spans="1:7">
      <c r="A1209" s="293">
        <v>1208</v>
      </c>
      <c r="B1209" s="94"/>
      <c r="C1209" s="94" t="s">
        <v>100</v>
      </c>
      <c r="D1209" s="94" t="s">
        <v>15457</v>
      </c>
      <c r="E1209" s="94" t="s">
        <v>15458</v>
      </c>
      <c r="F1209" s="94" t="s">
        <v>15459</v>
      </c>
      <c r="G1209" s="94"/>
    </row>
    <row r="1210" spans="1:7">
      <c r="A1210" s="293">
        <v>1209</v>
      </c>
      <c r="B1210" s="94"/>
      <c r="C1210" s="94" t="s">
        <v>100</v>
      </c>
      <c r="D1210" s="94" t="s">
        <v>15460</v>
      </c>
      <c r="E1210" s="94" t="s">
        <v>15461</v>
      </c>
      <c r="F1210" s="94" t="s">
        <v>15462</v>
      </c>
      <c r="G1210" s="94"/>
    </row>
    <row r="1211" spans="1:7" s="93" customFormat="1">
      <c r="A1211" s="293">
        <v>1210</v>
      </c>
      <c r="B1211" s="94"/>
      <c r="C1211" s="94" t="s">
        <v>100</v>
      </c>
      <c r="D1211" s="94" t="s">
        <v>15495</v>
      </c>
      <c r="E1211" s="94" t="s">
        <v>15494</v>
      </c>
      <c r="F1211" s="94" t="s">
        <v>15496</v>
      </c>
      <c r="G1211" s="94"/>
    </row>
    <row r="1212" spans="1:7" s="93" customFormat="1">
      <c r="A1212" s="293">
        <v>1211</v>
      </c>
      <c r="B1212" s="18"/>
      <c r="C1212" s="15" t="s">
        <v>5197</v>
      </c>
      <c r="D1212" s="94" t="s">
        <v>15812</v>
      </c>
      <c r="E1212" s="94" t="s">
        <v>15811</v>
      </c>
      <c r="F1212" s="94" t="s">
        <v>15810</v>
      </c>
      <c r="G1212" s="15"/>
    </row>
    <row r="1213" spans="1:7" s="93" customFormat="1">
      <c r="A1213" s="293">
        <v>1212</v>
      </c>
      <c r="B1213" s="18"/>
      <c r="C1213" s="15" t="s">
        <v>5197</v>
      </c>
      <c r="D1213" s="94" t="s">
        <v>15815</v>
      </c>
      <c r="E1213" s="94" t="s">
        <v>15814</v>
      </c>
      <c r="F1213" s="94" t="s">
        <v>15813</v>
      </c>
      <c r="G1213" s="15"/>
    </row>
    <row r="1214" spans="1:7" s="93" customFormat="1">
      <c r="A1214" s="293">
        <v>1213</v>
      </c>
      <c r="B1214" s="94"/>
      <c r="C1214" s="94" t="s">
        <v>13226</v>
      </c>
      <c r="D1214" s="94" t="s">
        <v>15818</v>
      </c>
      <c r="E1214" s="94" t="s">
        <v>15817</v>
      </c>
      <c r="F1214" s="94" t="s">
        <v>15816</v>
      </c>
    </row>
    <row r="1215" spans="1:7" s="93" customFormat="1">
      <c r="A1215" s="293">
        <v>1214</v>
      </c>
      <c r="B1215" s="94"/>
      <c r="C1215" s="94" t="s">
        <v>13226</v>
      </c>
      <c r="D1215" s="94" t="s">
        <v>15824</v>
      </c>
      <c r="E1215" s="94" t="s">
        <v>15820</v>
      </c>
      <c r="F1215" s="94" t="s">
        <v>15819</v>
      </c>
    </row>
    <row r="1216" spans="1:7" s="93" customFormat="1">
      <c r="A1216" s="293">
        <v>1215</v>
      </c>
      <c r="B1216" s="94"/>
      <c r="C1216" s="94" t="s">
        <v>13226</v>
      </c>
      <c r="D1216" s="94" t="s">
        <v>15823</v>
      </c>
      <c r="E1216" s="94" t="s">
        <v>15822</v>
      </c>
      <c r="F1216" s="94" t="s">
        <v>15821</v>
      </c>
    </row>
    <row r="1217" spans="1:7">
      <c r="A1217" s="293">
        <v>1216</v>
      </c>
      <c r="B1217" s="96"/>
      <c r="C1217" s="96" t="s">
        <v>15980</v>
      </c>
      <c r="D1217" s="72" t="s">
        <v>15991</v>
      </c>
      <c r="E1217" s="94" t="s">
        <v>16022</v>
      </c>
      <c r="F1217" s="94" t="s">
        <v>16023</v>
      </c>
      <c r="G1217" s="94" t="s">
        <v>16024</v>
      </c>
    </row>
    <row r="1218" spans="1:7">
      <c r="A1218" s="293">
        <v>1217</v>
      </c>
      <c r="B1218" s="96"/>
      <c r="C1218" s="96" t="s">
        <v>15980</v>
      </c>
      <c r="D1218" s="72" t="s">
        <v>15995</v>
      </c>
      <c r="E1218" s="94" t="s">
        <v>1203</v>
      </c>
      <c r="F1218" s="94" t="s">
        <v>921</v>
      </c>
      <c r="G1218" s="94" t="s">
        <v>16025</v>
      </c>
    </row>
    <row r="1219" spans="1:7">
      <c r="A1219" s="293">
        <v>1218</v>
      </c>
      <c r="B1219" s="96"/>
      <c r="C1219" s="96" t="s">
        <v>15980</v>
      </c>
      <c r="D1219" s="72" t="s">
        <v>15999</v>
      </c>
      <c r="E1219" s="94" t="s">
        <v>882</v>
      </c>
      <c r="F1219" s="94" t="s">
        <v>883</v>
      </c>
      <c r="G1219" s="94" t="s">
        <v>16026</v>
      </c>
    </row>
    <row r="1220" spans="1:7">
      <c r="A1220" s="293">
        <v>1219</v>
      </c>
      <c r="B1220" s="96"/>
      <c r="C1220" s="96" t="s">
        <v>15980</v>
      </c>
      <c r="D1220" s="72" t="s">
        <v>16009</v>
      </c>
      <c r="E1220" s="94" t="s">
        <v>13869</v>
      </c>
      <c r="F1220" s="94" t="s">
        <v>3476</v>
      </c>
      <c r="G1220" s="94" t="s">
        <v>16027</v>
      </c>
    </row>
    <row r="1221" spans="1:7">
      <c r="A1221" s="293">
        <v>1220</v>
      </c>
      <c r="B1221" s="96"/>
      <c r="C1221" s="96" t="s">
        <v>15980</v>
      </c>
      <c r="D1221" s="72" t="s">
        <v>16013</v>
      </c>
      <c r="E1221" s="94" t="s">
        <v>16028</v>
      </c>
      <c r="F1221" s="94" t="s">
        <v>16029</v>
      </c>
      <c r="G1221" s="94" t="s">
        <v>16030</v>
      </c>
    </row>
    <row r="1222" spans="1:7">
      <c r="A1222" s="293">
        <v>1221</v>
      </c>
      <c r="B1222" s="94"/>
      <c r="C1222" s="94" t="s">
        <v>618</v>
      </c>
      <c r="D1222" s="94" t="s">
        <v>15125</v>
      </c>
      <c r="E1222" s="94" t="s">
        <v>16060</v>
      </c>
      <c r="F1222" s="94" t="s">
        <v>16061</v>
      </c>
    </row>
    <row r="1223" spans="1:7">
      <c r="A1223" s="293">
        <v>1222</v>
      </c>
      <c r="B1223" s="94"/>
      <c r="C1223" s="94" t="s">
        <v>618</v>
      </c>
      <c r="D1223" s="94" t="s">
        <v>16059</v>
      </c>
      <c r="E1223" s="94" t="s">
        <v>16057</v>
      </c>
      <c r="F1223" s="94" t="s">
        <v>16058</v>
      </c>
    </row>
    <row r="1224" spans="1:7" s="93" customFormat="1">
      <c r="A1224" s="293">
        <v>1223</v>
      </c>
      <c r="B1224" s="94"/>
      <c r="C1224" s="94" t="s">
        <v>618</v>
      </c>
      <c r="D1224" s="201" t="s">
        <v>16062</v>
      </c>
      <c r="E1224" s="94" t="s">
        <v>16063</v>
      </c>
      <c r="F1224" s="94" t="s">
        <v>16064</v>
      </c>
    </row>
    <row r="1225" spans="1:7" s="93" customFormat="1">
      <c r="A1225" s="293">
        <v>1224</v>
      </c>
      <c r="B1225" s="94"/>
      <c r="C1225" s="94" t="s">
        <v>618</v>
      </c>
      <c r="D1225" s="202" t="s">
        <v>16065</v>
      </c>
      <c r="E1225" s="96" t="s">
        <v>16066</v>
      </c>
      <c r="F1225" s="94" t="s">
        <v>16067</v>
      </c>
    </row>
    <row r="1226" spans="1:7" s="93" customFormat="1">
      <c r="A1226" s="293">
        <v>1225</v>
      </c>
      <c r="B1226" s="94"/>
      <c r="C1226" s="94" t="s">
        <v>618</v>
      </c>
      <c r="D1226" s="202" t="s">
        <v>16068</v>
      </c>
      <c r="E1226" s="96" t="s">
        <v>16069</v>
      </c>
      <c r="F1226" s="94" t="s">
        <v>16070</v>
      </c>
    </row>
    <row r="1227" spans="1:7" s="93" customFormat="1">
      <c r="A1227" s="293">
        <v>1226</v>
      </c>
      <c r="B1227" s="94"/>
      <c r="C1227" s="94" t="s">
        <v>618</v>
      </c>
      <c r="D1227" s="94" t="s">
        <v>16078</v>
      </c>
      <c r="E1227" s="94" t="s">
        <v>16081</v>
      </c>
      <c r="F1227" s="94" t="s">
        <v>16075</v>
      </c>
    </row>
    <row r="1228" spans="1:7" s="93" customFormat="1">
      <c r="A1228" s="293">
        <v>1227</v>
      </c>
      <c r="B1228" s="94"/>
      <c r="C1228" s="94" t="s">
        <v>618</v>
      </c>
      <c r="D1228" s="94" t="s">
        <v>16079</v>
      </c>
      <c r="E1228" s="94" t="s">
        <v>16082</v>
      </c>
      <c r="F1228" s="96" t="s">
        <v>16076</v>
      </c>
    </row>
    <row r="1229" spans="1:7" s="93" customFormat="1">
      <c r="A1229" s="293">
        <v>1228</v>
      </c>
      <c r="B1229" s="94"/>
      <c r="C1229" s="94" t="s">
        <v>618</v>
      </c>
      <c r="D1229" s="94" t="s">
        <v>16080</v>
      </c>
      <c r="E1229" s="94" t="s">
        <v>16083</v>
      </c>
      <c r="F1229" s="96" t="s">
        <v>16077</v>
      </c>
    </row>
    <row r="1230" spans="1:7">
      <c r="A1230" s="293">
        <v>1229</v>
      </c>
      <c r="B1230" s="94"/>
      <c r="C1230" s="94" t="s">
        <v>618</v>
      </c>
      <c r="D1230" s="94" t="s">
        <v>16084</v>
      </c>
      <c r="E1230" s="94" t="s">
        <v>16085</v>
      </c>
      <c r="F1230" s="94" t="s">
        <v>16086</v>
      </c>
    </row>
    <row r="1231" spans="1:7">
      <c r="A1231" s="293">
        <v>1230</v>
      </c>
      <c r="B1231" s="94"/>
      <c r="C1231" s="94" t="s">
        <v>100</v>
      </c>
      <c r="D1231" s="94" t="s">
        <v>16107</v>
      </c>
      <c r="E1231" s="94" t="s">
        <v>16108</v>
      </c>
      <c r="F1231" s="94" t="s">
        <v>3274</v>
      </c>
      <c r="G1231" s="94"/>
    </row>
    <row r="1232" spans="1:7">
      <c r="A1232" s="293">
        <v>1231</v>
      </c>
      <c r="B1232" s="94" t="s">
        <v>25271</v>
      </c>
      <c r="C1232" s="94" t="s">
        <v>100</v>
      </c>
      <c r="D1232" s="94" t="s">
        <v>15082</v>
      </c>
      <c r="E1232" s="94" t="s">
        <v>15083</v>
      </c>
      <c r="F1232" s="94" t="s">
        <v>25294</v>
      </c>
      <c r="G1232" s="94"/>
    </row>
    <row r="1233" spans="1:7">
      <c r="A1233" s="293">
        <v>1232</v>
      </c>
      <c r="B1233" s="94"/>
      <c r="C1233" s="94" t="s">
        <v>100</v>
      </c>
      <c r="D1233" s="94" t="s">
        <v>16109</v>
      </c>
      <c r="E1233" s="94" t="s">
        <v>16110</v>
      </c>
      <c r="F1233" s="94" t="s">
        <v>16110</v>
      </c>
      <c r="G1233" s="94"/>
    </row>
    <row r="1234" spans="1:7">
      <c r="A1234" s="293">
        <v>1233</v>
      </c>
      <c r="B1234" s="94"/>
      <c r="C1234" s="94" t="s">
        <v>618</v>
      </c>
      <c r="D1234" s="94" t="s">
        <v>16114</v>
      </c>
      <c r="E1234" s="94" t="s">
        <v>16115</v>
      </c>
      <c r="F1234" s="94" t="s">
        <v>16116</v>
      </c>
      <c r="G1234" s="94"/>
    </row>
    <row r="1235" spans="1:7" s="93" customFormat="1">
      <c r="A1235" s="293">
        <v>1234</v>
      </c>
      <c r="B1235" s="94"/>
      <c r="C1235" s="94" t="s">
        <v>618</v>
      </c>
      <c r="D1235" s="94" t="s">
        <v>16117</v>
      </c>
      <c r="E1235" s="94" t="s">
        <v>16118</v>
      </c>
      <c r="F1235" s="94" t="s">
        <v>16119</v>
      </c>
      <c r="G1235" s="94"/>
    </row>
    <row r="1236" spans="1:7" s="93" customFormat="1">
      <c r="A1236" s="293">
        <v>1235</v>
      </c>
      <c r="B1236" s="18"/>
      <c r="C1236" s="15" t="s">
        <v>5197</v>
      </c>
      <c r="D1236" s="94" t="s">
        <v>16177</v>
      </c>
      <c r="E1236" s="94" t="s">
        <v>16176</v>
      </c>
      <c r="F1236" s="94" t="s">
        <v>16175</v>
      </c>
      <c r="G1236" s="15"/>
    </row>
    <row r="1237" spans="1:7" s="93" customFormat="1">
      <c r="A1237" s="293">
        <v>1236</v>
      </c>
      <c r="B1237" s="18"/>
      <c r="C1237" s="15" t="s">
        <v>5197</v>
      </c>
      <c r="D1237" s="94" t="s">
        <v>16180</v>
      </c>
      <c r="E1237" s="94" t="s">
        <v>16179</v>
      </c>
      <c r="F1237" s="94" t="s">
        <v>16178</v>
      </c>
      <c r="G1237" s="15"/>
    </row>
    <row r="1238" spans="1:7" s="93" customFormat="1">
      <c r="A1238" s="293">
        <v>1237</v>
      </c>
      <c r="B1238" s="18"/>
      <c r="C1238" s="15" t="s">
        <v>5197</v>
      </c>
      <c r="D1238" s="94" t="s">
        <v>16183</v>
      </c>
      <c r="E1238" s="94" t="s">
        <v>16182</v>
      </c>
      <c r="F1238" s="94" t="s">
        <v>16181</v>
      </c>
      <c r="G1238" s="15"/>
    </row>
    <row r="1239" spans="1:7" s="93" customFormat="1">
      <c r="A1239" s="293">
        <v>1238</v>
      </c>
      <c r="B1239" s="18"/>
      <c r="C1239" s="15" t="s">
        <v>5197</v>
      </c>
      <c r="D1239" s="94" t="s">
        <v>16186</v>
      </c>
      <c r="E1239" s="94" t="s">
        <v>16185</v>
      </c>
      <c r="F1239" s="94" t="s">
        <v>16184</v>
      </c>
      <c r="G1239" s="15"/>
    </row>
    <row r="1240" spans="1:7" s="93" customFormat="1">
      <c r="A1240" s="293">
        <v>1239</v>
      </c>
      <c r="B1240" s="18"/>
      <c r="C1240" s="15" t="s">
        <v>5197</v>
      </c>
      <c r="D1240" s="94" t="s">
        <v>16195</v>
      </c>
      <c r="E1240" s="94" t="s">
        <v>16191</v>
      </c>
      <c r="F1240" s="94" t="s">
        <v>16187</v>
      </c>
      <c r="G1240" s="15"/>
    </row>
    <row r="1241" spans="1:7" s="93" customFormat="1">
      <c r="A1241" s="293">
        <v>1240</v>
      </c>
      <c r="B1241" s="18"/>
      <c r="C1241" s="15" t="s">
        <v>5197</v>
      </c>
      <c r="D1241" s="94" t="s">
        <v>16196</v>
      </c>
      <c r="E1241" s="94" t="s">
        <v>16192</v>
      </c>
      <c r="F1241" s="94" t="s">
        <v>16188</v>
      </c>
      <c r="G1241" s="15"/>
    </row>
    <row r="1242" spans="1:7" s="93" customFormat="1">
      <c r="A1242" s="293">
        <v>1241</v>
      </c>
      <c r="B1242" s="18"/>
      <c r="C1242" s="15" t="s">
        <v>5197</v>
      </c>
      <c r="D1242" s="94" t="s">
        <v>16197</v>
      </c>
      <c r="E1242" s="94" t="s">
        <v>16193</v>
      </c>
      <c r="F1242" s="94" t="s">
        <v>16189</v>
      </c>
      <c r="G1242" s="15"/>
    </row>
    <row r="1243" spans="1:7" s="93" customFormat="1">
      <c r="A1243" s="293">
        <v>1242</v>
      </c>
      <c r="B1243" s="18"/>
      <c r="C1243" s="15" t="s">
        <v>5197</v>
      </c>
      <c r="D1243" s="94" t="s">
        <v>16198</v>
      </c>
      <c r="E1243" s="94" t="s">
        <v>16194</v>
      </c>
      <c r="F1243" s="94" t="s">
        <v>16190</v>
      </c>
      <c r="G1243" s="15"/>
    </row>
    <row r="1244" spans="1:7" s="93" customFormat="1">
      <c r="A1244" s="293">
        <v>1243</v>
      </c>
      <c r="B1244" s="18"/>
      <c r="C1244" s="15" t="s">
        <v>5197</v>
      </c>
      <c r="D1244" s="94" t="s">
        <v>16202</v>
      </c>
      <c r="E1244" s="94" t="s">
        <v>16201</v>
      </c>
      <c r="F1244" s="94" t="s">
        <v>16200</v>
      </c>
      <c r="G1244" s="15"/>
    </row>
    <row r="1245" spans="1:7">
      <c r="A1245" s="293">
        <v>1244</v>
      </c>
      <c r="B1245" s="18" t="s">
        <v>16239</v>
      </c>
      <c r="C1245" s="15" t="s">
        <v>15980</v>
      </c>
      <c r="D1245" s="94" t="s">
        <v>16231</v>
      </c>
      <c r="E1245" s="94" t="s">
        <v>16240</v>
      </c>
      <c r="F1245" s="94" t="s">
        <v>2682</v>
      </c>
      <c r="G1245" s="15" t="s">
        <v>16241</v>
      </c>
    </row>
    <row r="1246" spans="1:7">
      <c r="A1246" s="293">
        <v>1245</v>
      </c>
      <c r="B1246" s="18" t="s">
        <v>16239</v>
      </c>
      <c r="C1246" s="15" t="s">
        <v>15980</v>
      </c>
      <c r="D1246" s="94" t="s">
        <v>16235</v>
      </c>
      <c r="E1246" s="94" t="s">
        <v>16612</v>
      </c>
      <c r="F1246" s="94" t="s">
        <v>16242</v>
      </c>
      <c r="G1246" s="15" t="s">
        <v>16243</v>
      </c>
    </row>
    <row r="1247" spans="1:7">
      <c r="A1247" s="293">
        <v>1246</v>
      </c>
      <c r="B1247" s="18"/>
      <c r="C1247" s="15" t="s">
        <v>12490</v>
      </c>
      <c r="D1247" s="94" t="s">
        <v>19407</v>
      </c>
      <c r="E1247" s="94" t="s">
        <v>662</v>
      </c>
      <c r="F1247" s="94" t="s">
        <v>662</v>
      </c>
      <c r="G1247" s="15"/>
    </row>
    <row r="1248" spans="1:7">
      <c r="A1248" s="293">
        <v>1247</v>
      </c>
      <c r="B1248" s="18"/>
      <c r="C1248" s="15" t="s">
        <v>12490</v>
      </c>
      <c r="D1248" s="94" t="s">
        <v>16275</v>
      </c>
      <c r="E1248" s="94" t="s">
        <v>16244</v>
      </c>
      <c r="F1248" s="94" t="s">
        <v>16244</v>
      </c>
      <c r="G1248" s="15"/>
    </row>
    <row r="1249" spans="1:7">
      <c r="A1249" s="293">
        <v>1248</v>
      </c>
      <c r="B1249" s="18"/>
      <c r="C1249" s="15" t="s">
        <v>12490</v>
      </c>
      <c r="D1249" s="94" t="s">
        <v>16276</v>
      </c>
      <c r="E1249" s="94" t="s">
        <v>16245</v>
      </c>
      <c r="F1249" s="94" t="s">
        <v>16245</v>
      </c>
      <c r="G1249" s="15"/>
    </row>
    <row r="1250" spans="1:7">
      <c r="A1250" s="293">
        <v>1249</v>
      </c>
      <c r="B1250" s="18"/>
      <c r="C1250" s="15" t="s">
        <v>12490</v>
      </c>
      <c r="D1250" s="94" t="s">
        <v>16277</v>
      </c>
      <c r="E1250" s="94" t="s">
        <v>16246</v>
      </c>
      <c r="F1250" s="94" t="s">
        <v>16246</v>
      </c>
      <c r="G1250" s="15"/>
    </row>
    <row r="1251" spans="1:7">
      <c r="A1251" s="293">
        <v>1250</v>
      </c>
      <c r="B1251" s="18"/>
      <c r="C1251" s="15" t="s">
        <v>12490</v>
      </c>
      <c r="D1251" s="94" t="s">
        <v>16278</v>
      </c>
      <c r="E1251" s="94" t="s">
        <v>680</v>
      </c>
      <c r="F1251" s="94" t="s">
        <v>680</v>
      </c>
      <c r="G1251" s="15"/>
    </row>
    <row r="1252" spans="1:7">
      <c r="A1252" s="293">
        <v>1251</v>
      </c>
      <c r="B1252" s="18"/>
      <c r="C1252" s="15" t="s">
        <v>12490</v>
      </c>
      <c r="D1252" s="94" t="s">
        <v>16279</v>
      </c>
      <c r="E1252" s="94" t="s">
        <v>5512</v>
      </c>
      <c r="F1252" s="94" t="s">
        <v>5512</v>
      </c>
      <c r="G1252" s="15"/>
    </row>
    <row r="1253" spans="1:7">
      <c r="A1253" s="293">
        <v>1252</v>
      </c>
      <c r="B1253" s="18"/>
      <c r="C1253" s="15" t="s">
        <v>12490</v>
      </c>
      <c r="D1253" s="94" t="s">
        <v>16376</v>
      </c>
      <c r="E1253" s="94" t="s">
        <v>16377</v>
      </c>
      <c r="F1253" s="94" t="s">
        <v>16377</v>
      </c>
      <c r="G1253" s="15"/>
    </row>
    <row r="1254" spans="1:7">
      <c r="A1254" s="293">
        <v>1253</v>
      </c>
      <c r="B1254" s="18"/>
      <c r="C1254" s="15" t="s">
        <v>12490</v>
      </c>
      <c r="D1254" s="94" t="s">
        <v>16333</v>
      </c>
      <c r="E1254" s="94" t="s">
        <v>16280</v>
      </c>
      <c r="F1254" s="94" t="s">
        <v>16280</v>
      </c>
      <c r="G1254" s="15"/>
    </row>
    <row r="1255" spans="1:7">
      <c r="A1255" s="293">
        <v>1254</v>
      </c>
      <c r="B1255" s="18"/>
      <c r="C1255" s="15" t="s">
        <v>12490</v>
      </c>
      <c r="D1255" s="94" t="s">
        <v>16334</v>
      </c>
      <c r="E1255" s="94" t="s">
        <v>16281</v>
      </c>
      <c r="F1255" s="94" t="s">
        <v>16281</v>
      </c>
      <c r="G1255" s="15"/>
    </row>
    <row r="1256" spans="1:7">
      <c r="A1256" s="293">
        <v>1255</v>
      </c>
      <c r="B1256" s="18"/>
      <c r="C1256" s="15" t="s">
        <v>12490</v>
      </c>
      <c r="D1256" s="94" t="s">
        <v>16335</v>
      </c>
      <c r="E1256" s="94" t="s">
        <v>16282</v>
      </c>
      <c r="F1256" s="94" t="s">
        <v>16282</v>
      </c>
      <c r="G1256" s="15"/>
    </row>
    <row r="1257" spans="1:7">
      <c r="A1257" s="293">
        <v>1256</v>
      </c>
      <c r="B1257" s="18"/>
      <c r="C1257" s="15" t="s">
        <v>12490</v>
      </c>
      <c r="D1257" s="94" t="s">
        <v>16899</v>
      </c>
      <c r="E1257" s="94" t="s">
        <v>16898</v>
      </c>
      <c r="F1257" s="94" t="s">
        <v>16898</v>
      </c>
      <c r="G1257" s="15"/>
    </row>
    <row r="1258" spans="1:7">
      <c r="A1258" s="293">
        <v>1257</v>
      </c>
      <c r="B1258" s="18"/>
      <c r="C1258" s="15" t="s">
        <v>12490</v>
      </c>
      <c r="D1258" s="94" t="s">
        <v>16336</v>
      </c>
      <c r="E1258" s="94" t="s">
        <v>6904</v>
      </c>
      <c r="F1258" s="94" t="s">
        <v>6904</v>
      </c>
      <c r="G1258" s="15"/>
    </row>
    <row r="1259" spans="1:7">
      <c r="A1259" s="293">
        <v>1258</v>
      </c>
      <c r="B1259" s="18"/>
      <c r="C1259" s="15" t="s">
        <v>12490</v>
      </c>
      <c r="D1259" s="94" t="s">
        <v>16338</v>
      </c>
      <c r="E1259" s="94" t="s">
        <v>16283</v>
      </c>
      <c r="F1259" s="94" t="s">
        <v>16283</v>
      </c>
      <c r="G1259" s="15"/>
    </row>
    <row r="1260" spans="1:7">
      <c r="A1260" s="293">
        <v>1259</v>
      </c>
      <c r="B1260" s="18"/>
      <c r="C1260" s="15" t="s">
        <v>12490</v>
      </c>
      <c r="D1260" s="94" t="s">
        <v>16339</v>
      </c>
      <c r="E1260" s="94" t="s">
        <v>16284</v>
      </c>
      <c r="F1260" s="94" t="s">
        <v>16284</v>
      </c>
      <c r="G1260" s="15"/>
    </row>
    <row r="1261" spans="1:7">
      <c r="A1261" s="293">
        <v>1260</v>
      </c>
      <c r="B1261" s="18"/>
      <c r="C1261" s="15" t="s">
        <v>12490</v>
      </c>
      <c r="D1261" s="94" t="s">
        <v>16340</v>
      </c>
      <c r="E1261" s="94" t="s">
        <v>6074</v>
      </c>
      <c r="F1261" s="94" t="s">
        <v>6074</v>
      </c>
      <c r="G1261" s="15"/>
    </row>
    <row r="1262" spans="1:7">
      <c r="A1262" s="293">
        <v>1261</v>
      </c>
      <c r="B1262" s="18"/>
      <c r="C1262" s="15" t="s">
        <v>12490</v>
      </c>
      <c r="D1262" s="94" t="s">
        <v>16341</v>
      </c>
      <c r="E1262" s="94" t="s">
        <v>5595</v>
      </c>
      <c r="F1262" s="94" t="s">
        <v>5595</v>
      </c>
      <c r="G1262" s="15"/>
    </row>
    <row r="1263" spans="1:7">
      <c r="A1263" s="293">
        <v>1262</v>
      </c>
      <c r="B1263" s="18"/>
      <c r="C1263" s="15" t="s">
        <v>12490</v>
      </c>
      <c r="D1263" s="94" t="s">
        <v>16342</v>
      </c>
      <c r="E1263" s="94" t="s">
        <v>12552</v>
      </c>
      <c r="F1263" s="94" t="s">
        <v>12552</v>
      </c>
      <c r="G1263" s="15"/>
    </row>
    <row r="1264" spans="1:7">
      <c r="A1264" s="293">
        <v>1263</v>
      </c>
      <c r="B1264" s="18"/>
      <c r="C1264" s="15" t="s">
        <v>12490</v>
      </c>
      <c r="D1264" s="94" t="s">
        <v>16343</v>
      </c>
      <c r="E1264" s="94" t="s">
        <v>16285</v>
      </c>
      <c r="F1264" s="94" t="s">
        <v>16285</v>
      </c>
      <c r="G1264" s="15"/>
    </row>
    <row r="1265" spans="1:7">
      <c r="A1265" s="293">
        <v>1264</v>
      </c>
      <c r="B1265" s="18"/>
      <c r="C1265" s="15" t="s">
        <v>12490</v>
      </c>
      <c r="D1265" s="94" t="s">
        <v>16344</v>
      </c>
      <c r="E1265" s="94" t="s">
        <v>15174</v>
      </c>
      <c r="F1265" s="94" t="s">
        <v>15174</v>
      </c>
      <c r="G1265" s="15"/>
    </row>
    <row r="1266" spans="1:7">
      <c r="A1266" s="293">
        <v>1265</v>
      </c>
      <c r="B1266" s="18"/>
      <c r="C1266" s="15" t="s">
        <v>12490</v>
      </c>
      <c r="D1266" s="94" t="s">
        <v>16345</v>
      </c>
      <c r="E1266" s="94" t="s">
        <v>5101</v>
      </c>
      <c r="F1266" s="94" t="s">
        <v>5101</v>
      </c>
      <c r="G1266" s="15"/>
    </row>
    <row r="1267" spans="1:7">
      <c r="A1267" s="293">
        <v>1266</v>
      </c>
      <c r="B1267" s="18"/>
      <c r="C1267" s="15" t="s">
        <v>12490</v>
      </c>
      <c r="D1267" s="94" t="s">
        <v>16346</v>
      </c>
      <c r="E1267" s="94" t="s">
        <v>16286</v>
      </c>
      <c r="F1267" s="94" t="s">
        <v>16286</v>
      </c>
      <c r="G1267" s="15"/>
    </row>
    <row r="1268" spans="1:7">
      <c r="A1268" s="293">
        <v>1267</v>
      </c>
      <c r="B1268" s="18"/>
      <c r="C1268" s="15" t="s">
        <v>12490</v>
      </c>
      <c r="D1268" s="94" t="s">
        <v>16347</v>
      </c>
      <c r="E1268" s="94" t="s">
        <v>16287</v>
      </c>
      <c r="F1268" s="94" t="s">
        <v>16287</v>
      </c>
      <c r="G1268" s="15"/>
    </row>
    <row r="1269" spans="1:7">
      <c r="A1269" s="293">
        <v>1268</v>
      </c>
      <c r="B1269" s="18"/>
      <c r="C1269" s="15" t="s">
        <v>12490</v>
      </c>
      <c r="D1269" s="94" t="s">
        <v>16348</v>
      </c>
      <c r="E1269" s="94" t="s">
        <v>16288</v>
      </c>
      <c r="F1269" s="94" t="s">
        <v>16288</v>
      </c>
      <c r="G1269" s="15"/>
    </row>
    <row r="1270" spans="1:7">
      <c r="A1270" s="293">
        <v>1269</v>
      </c>
      <c r="B1270" s="18"/>
      <c r="C1270" s="15" t="s">
        <v>12490</v>
      </c>
      <c r="D1270" s="94" t="s">
        <v>16349</v>
      </c>
      <c r="E1270" s="94" t="s">
        <v>16289</v>
      </c>
      <c r="F1270" s="94" t="s">
        <v>16289</v>
      </c>
      <c r="G1270" s="15"/>
    </row>
    <row r="1271" spans="1:7">
      <c r="A1271" s="293">
        <v>1270</v>
      </c>
      <c r="B1271" s="18"/>
      <c r="C1271" s="15" t="s">
        <v>12490</v>
      </c>
      <c r="D1271" s="94" t="s">
        <v>16350</v>
      </c>
      <c r="E1271" s="94" t="s">
        <v>16290</v>
      </c>
      <c r="F1271" s="94" t="s">
        <v>16290</v>
      </c>
      <c r="G1271" s="15"/>
    </row>
    <row r="1272" spans="1:7">
      <c r="A1272" s="293">
        <v>1271</v>
      </c>
      <c r="B1272" s="18"/>
      <c r="C1272" s="15" t="s">
        <v>12490</v>
      </c>
      <c r="D1272" s="94" t="s">
        <v>16351</v>
      </c>
      <c r="E1272" s="94" t="s">
        <v>16291</v>
      </c>
      <c r="F1272" s="94" t="s">
        <v>16291</v>
      </c>
      <c r="G1272" s="15"/>
    </row>
    <row r="1273" spans="1:7">
      <c r="A1273" s="293">
        <v>1272</v>
      </c>
      <c r="B1273" s="18"/>
      <c r="C1273" s="15" t="s">
        <v>12490</v>
      </c>
      <c r="D1273" s="94" t="s">
        <v>16352</v>
      </c>
      <c r="E1273" s="94" t="s">
        <v>16292</v>
      </c>
      <c r="F1273" s="94" t="s">
        <v>16292</v>
      </c>
      <c r="G1273" s="15"/>
    </row>
    <row r="1274" spans="1:7">
      <c r="A1274" s="293">
        <v>1273</v>
      </c>
      <c r="B1274" s="18"/>
      <c r="C1274" s="15" t="s">
        <v>12490</v>
      </c>
      <c r="D1274" s="94" t="s">
        <v>16353</v>
      </c>
      <c r="E1274" s="94" t="s">
        <v>16293</v>
      </c>
      <c r="F1274" s="94" t="s">
        <v>16293</v>
      </c>
      <c r="G1274" s="15"/>
    </row>
    <row r="1275" spans="1:7">
      <c r="A1275" s="293">
        <v>1274</v>
      </c>
      <c r="B1275" s="18"/>
      <c r="C1275" s="15" t="s">
        <v>12490</v>
      </c>
      <c r="D1275" s="94" t="s">
        <v>16354</v>
      </c>
      <c r="E1275" s="94" t="s">
        <v>16294</v>
      </c>
      <c r="F1275" s="94" t="s">
        <v>16294</v>
      </c>
      <c r="G1275" s="15"/>
    </row>
    <row r="1276" spans="1:7">
      <c r="A1276" s="293">
        <v>1275</v>
      </c>
      <c r="B1276" s="18"/>
      <c r="C1276" s="15" t="s">
        <v>12490</v>
      </c>
      <c r="D1276" s="94" t="s">
        <v>16355</v>
      </c>
      <c r="E1276" s="94" t="s">
        <v>16295</v>
      </c>
      <c r="F1276" s="94" t="s">
        <v>16295</v>
      </c>
      <c r="G1276" s="15"/>
    </row>
    <row r="1277" spans="1:7">
      <c r="A1277" s="293">
        <v>1276</v>
      </c>
      <c r="B1277" s="18"/>
      <c r="C1277" s="15" t="s">
        <v>12490</v>
      </c>
      <c r="D1277" s="94" t="s">
        <v>16356</v>
      </c>
      <c r="E1277" s="94" t="s">
        <v>16296</v>
      </c>
      <c r="F1277" s="94" t="s">
        <v>16296</v>
      </c>
      <c r="G1277" s="15"/>
    </row>
    <row r="1278" spans="1:7">
      <c r="A1278" s="293">
        <v>1277</v>
      </c>
      <c r="B1278" s="18"/>
      <c r="C1278" s="15" t="s">
        <v>12490</v>
      </c>
      <c r="D1278" s="94" t="s">
        <v>16337</v>
      </c>
      <c r="E1278" s="94" t="s">
        <v>16297</v>
      </c>
      <c r="F1278" s="94" t="s">
        <v>16297</v>
      </c>
      <c r="G1278" s="15"/>
    </row>
    <row r="1279" spans="1:7">
      <c r="A1279" s="293">
        <v>1278</v>
      </c>
      <c r="B1279" s="18"/>
      <c r="C1279" s="15" t="s">
        <v>12490</v>
      </c>
      <c r="D1279" s="94" t="s">
        <v>16357</v>
      </c>
      <c r="E1279" s="94" t="s">
        <v>16298</v>
      </c>
      <c r="F1279" s="94" t="s">
        <v>16298</v>
      </c>
      <c r="G1279" s="15"/>
    </row>
    <row r="1280" spans="1:7">
      <c r="A1280" s="293">
        <v>1279</v>
      </c>
      <c r="B1280" s="18"/>
      <c r="C1280" s="15" t="s">
        <v>12490</v>
      </c>
      <c r="D1280" s="94" t="s">
        <v>16358</v>
      </c>
      <c r="E1280" s="94" t="s">
        <v>16299</v>
      </c>
      <c r="F1280" s="94" t="s">
        <v>16299</v>
      </c>
      <c r="G1280" s="15"/>
    </row>
    <row r="1281" spans="1:7">
      <c r="A1281" s="293">
        <v>1280</v>
      </c>
      <c r="B1281" s="18"/>
      <c r="C1281" s="15" t="s">
        <v>12490</v>
      </c>
      <c r="D1281" s="94" t="s">
        <v>16359</v>
      </c>
      <c r="E1281" s="94" t="s">
        <v>16300</v>
      </c>
      <c r="F1281" s="94" t="s">
        <v>16300</v>
      </c>
      <c r="G1281" s="15"/>
    </row>
    <row r="1282" spans="1:7">
      <c r="A1282" s="293">
        <v>1281</v>
      </c>
      <c r="B1282" s="18"/>
      <c r="C1282" s="15" t="s">
        <v>12490</v>
      </c>
      <c r="D1282" s="94" t="s">
        <v>16360</v>
      </c>
      <c r="E1282" s="94" t="s">
        <v>16301</v>
      </c>
      <c r="F1282" s="94" t="s">
        <v>16301</v>
      </c>
      <c r="G1282" s="15"/>
    </row>
    <row r="1283" spans="1:7">
      <c r="A1283" s="293">
        <v>1282</v>
      </c>
      <c r="B1283" s="18"/>
      <c r="C1283" s="15" t="s">
        <v>12490</v>
      </c>
      <c r="D1283" s="94" t="s">
        <v>16361</v>
      </c>
      <c r="E1283" s="94" t="s">
        <v>16302</v>
      </c>
      <c r="F1283" s="94" t="s">
        <v>16302</v>
      </c>
      <c r="G1283" s="15"/>
    </row>
    <row r="1284" spans="1:7">
      <c r="A1284" s="293">
        <v>1283</v>
      </c>
      <c r="B1284" s="18"/>
      <c r="C1284" s="15" t="s">
        <v>12490</v>
      </c>
      <c r="D1284" s="94" t="s">
        <v>16362</v>
      </c>
      <c r="E1284" s="94" t="s">
        <v>16303</v>
      </c>
      <c r="F1284" s="94" t="s">
        <v>16303</v>
      </c>
      <c r="G1284" s="15"/>
    </row>
    <row r="1285" spans="1:7">
      <c r="A1285" s="293">
        <v>1284</v>
      </c>
      <c r="B1285" s="18"/>
      <c r="C1285" s="15" t="s">
        <v>12490</v>
      </c>
      <c r="D1285" s="94" t="s">
        <v>16363</v>
      </c>
      <c r="E1285" s="94" t="s">
        <v>16304</v>
      </c>
      <c r="F1285" s="94" t="s">
        <v>16304</v>
      </c>
      <c r="G1285" s="15"/>
    </row>
    <row r="1286" spans="1:7">
      <c r="A1286" s="293">
        <v>1285</v>
      </c>
      <c r="B1286" s="18"/>
      <c r="C1286" s="15" t="s">
        <v>12490</v>
      </c>
      <c r="D1286" s="94" t="s">
        <v>16364</v>
      </c>
      <c r="E1286" s="94" t="s">
        <v>16305</v>
      </c>
      <c r="F1286" s="94" t="s">
        <v>16305</v>
      </c>
      <c r="G1286" s="15"/>
    </row>
    <row r="1287" spans="1:7">
      <c r="A1287" s="293">
        <v>1286</v>
      </c>
      <c r="B1287" s="18"/>
      <c r="C1287" s="15" t="s">
        <v>12490</v>
      </c>
      <c r="D1287" s="94" t="s">
        <v>16365</v>
      </c>
      <c r="E1287" s="94" t="s">
        <v>16306</v>
      </c>
      <c r="F1287" s="94" t="s">
        <v>16306</v>
      </c>
      <c r="G1287" s="15"/>
    </row>
    <row r="1288" spans="1:7">
      <c r="A1288" s="293">
        <v>1287</v>
      </c>
      <c r="B1288" s="18"/>
      <c r="C1288" s="15" t="s">
        <v>12490</v>
      </c>
      <c r="D1288" s="94" t="s">
        <v>16366</v>
      </c>
      <c r="E1288" s="94" t="s">
        <v>16307</v>
      </c>
      <c r="F1288" s="94" t="s">
        <v>16307</v>
      </c>
      <c r="G1288" s="15"/>
    </row>
    <row r="1289" spans="1:7">
      <c r="A1289" s="293">
        <v>1288</v>
      </c>
      <c r="B1289" s="18"/>
      <c r="C1289" s="15" t="s">
        <v>12490</v>
      </c>
      <c r="D1289" s="94" t="s">
        <v>16367</v>
      </c>
      <c r="E1289" s="94" t="s">
        <v>16308</v>
      </c>
      <c r="F1289" s="94" t="s">
        <v>16308</v>
      </c>
      <c r="G1289" s="15"/>
    </row>
    <row r="1290" spans="1:7">
      <c r="A1290" s="293">
        <v>1289</v>
      </c>
      <c r="B1290" s="18"/>
      <c r="C1290" s="15" t="s">
        <v>12490</v>
      </c>
      <c r="D1290" s="94" t="s">
        <v>16368</v>
      </c>
      <c r="E1290" s="94" t="s">
        <v>16309</v>
      </c>
      <c r="F1290" s="94" t="s">
        <v>16309</v>
      </c>
      <c r="G1290" s="15"/>
    </row>
    <row r="1291" spans="1:7">
      <c r="A1291" s="293">
        <v>1290</v>
      </c>
      <c r="B1291" s="18"/>
      <c r="C1291" s="15" t="s">
        <v>12490</v>
      </c>
      <c r="D1291" s="94" t="s">
        <v>16369</v>
      </c>
      <c r="E1291" s="94" t="s">
        <v>16310</v>
      </c>
      <c r="F1291" s="94" t="s">
        <v>16310</v>
      </c>
      <c r="G1291" s="15"/>
    </row>
    <row r="1292" spans="1:7">
      <c r="A1292" s="293">
        <v>1291</v>
      </c>
      <c r="B1292" s="18"/>
      <c r="C1292" s="15" t="s">
        <v>12490</v>
      </c>
      <c r="D1292" s="94" t="s">
        <v>16370</v>
      </c>
      <c r="E1292" s="94" t="s">
        <v>12489</v>
      </c>
      <c r="F1292" s="94" t="s">
        <v>12489</v>
      </c>
      <c r="G1292" s="15"/>
    </row>
    <row r="1293" spans="1:7">
      <c r="A1293" s="293">
        <v>1292</v>
      </c>
      <c r="B1293" s="18"/>
      <c r="C1293" s="15" t="s">
        <v>12490</v>
      </c>
      <c r="D1293" s="94" t="s">
        <v>16371</v>
      </c>
      <c r="E1293" s="94" t="s">
        <v>16311</v>
      </c>
      <c r="F1293" s="94" t="s">
        <v>16311</v>
      </c>
      <c r="G1293" s="15"/>
    </row>
    <row r="1294" spans="1:7">
      <c r="A1294" s="293">
        <v>1293</v>
      </c>
      <c r="B1294" s="18"/>
      <c r="C1294" s="15" t="s">
        <v>12490</v>
      </c>
      <c r="D1294" s="94" t="s">
        <v>16372</v>
      </c>
      <c r="E1294" s="94" t="s">
        <v>71</v>
      </c>
      <c r="F1294" s="94" t="s">
        <v>71</v>
      </c>
      <c r="G1294" s="15"/>
    </row>
    <row r="1295" spans="1:7">
      <c r="A1295" s="293">
        <v>1294</v>
      </c>
      <c r="B1295" s="18"/>
      <c r="C1295" s="15" t="s">
        <v>12490</v>
      </c>
      <c r="D1295" s="94" t="s">
        <v>16373</v>
      </c>
      <c r="E1295" s="94" t="s">
        <v>17869</v>
      </c>
      <c r="F1295" s="94" t="s">
        <v>17869</v>
      </c>
      <c r="G1295" s="15"/>
    </row>
    <row r="1296" spans="1:7">
      <c r="A1296" s="293">
        <v>1295</v>
      </c>
      <c r="B1296" s="18"/>
      <c r="C1296" s="15" t="s">
        <v>12490</v>
      </c>
      <c r="D1296" s="94" t="s">
        <v>16375</v>
      </c>
      <c r="E1296" s="94" t="s">
        <v>5564</v>
      </c>
      <c r="F1296" s="94" t="s">
        <v>19391</v>
      </c>
      <c r="G1296" s="15"/>
    </row>
    <row r="1297" spans="1:7">
      <c r="A1297" s="293">
        <v>1296</v>
      </c>
      <c r="B1297" s="18"/>
      <c r="C1297" s="15" t="s">
        <v>12490</v>
      </c>
      <c r="D1297" s="94" t="s">
        <v>16374</v>
      </c>
      <c r="E1297" s="94" t="s">
        <v>11119</v>
      </c>
      <c r="F1297" s="94" t="s">
        <v>11119</v>
      </c>
      <c r="G1297" s="15"/>
    </row>
    <row r="1298" spans="1:7">
      <c r="A1298" s="293">
        <v>1297</v>
      </c>
      <c r="B1298" s="18"/>
      <c r="C1298" s="15" t="s">
        <v>12490</v>
      </c>
      <c r="D1298" s="94" t="s">
        <v>16312</v>
      </c>
      <c r="E1298" s="94" t="s">
        <v>16313</v>
      </c>
      <c r="F1298" s="94" t="s">
        <v>16313</v>
      </c>
      <c r="G1298" s="15"/>
    </row>
    <row r="1299" spans="1:7">
      <c r="A1299" s="293">
        <v>1298</v>
      </c>
      <c r="B1299" s="18"/>
      <c r="C1299" s="15" t="s">
        <v>12490</v>
      </c>
      <c r="D1299" s="94" t="s">
        <v>19406</v>
      </c>
      <c r="E1299" s="94" t="s">
        <v>1</v>
      </c>
      <c r="F1299" s="94" t="s">
        <v>1</v>
      </c>
      <c r="G1299" s="15"/>
    </row>
    <row r="1300" spans="1:7">
      <c r="A1300" s="293">
        <v>1299</v>
      </c>
      <c r="B1300" s="18"/>
      <c r="C1300" s="15" t="s">
        <v>12490</v>
      </c>
      <c r="D1300" s="94" t="s">
        <v>16468</v>
      </c>
      <c r="E1300" s="94" t="s">
        <v>16466</v>
      </c>
      <c r="F1300" s="94" t="s">
        <v>16466</v>
      </c>
      <c r="G1300" s="15"/>
    </row>
    <row r="1301" spans="1:7">
      <c r="A1301" s="293">
        <v>1300</v>
      </c>
      <c r="B1301" s="18"/>
      <c r="C1301" s="15" t="s">
        <v>12490</v>
      </c>
      <c r="D1301" s="94" t="s">
        <v>16467</v>
      </c>
      <c r="E1301" s="94" t="s">
        <v>16315</v>
      </c>
      <c r="F1301" s="94" t="s">
        <v>16315</v>
      </c>
      <c r="G1301" s="15"/>
    </row>
    <row r="1302" spans="1:7">
      <c r="A1302" s="293">
        <v>1301</v>
      </c>
      <c r="B1302" s="18"/>
      <c r="C1302" s="15" t="s">
        <v>12490</v>
      </c>
      <c r="D1302" s="94" t="s">
        <v>16316</v>
      </c>
      <c r="E1302" s="94" t="s">
        <v>13424</v>
      </c>
      <c r="F1302" s="94" t="s">
        <v>13424</v>
      </c>
      <c r="G1302" s="15"/>
    </row>
    <row r="1303" spans="1:7">
      <c r="A1303" s="293">
        <v>1302</v>
      </c>
      <c r="B1303" s="18"/>
      <c r="C1303" s="15" t="s">
        <v>12490</v>
      </c>
      <c r="D1303" s="94" t="s">
        <v>16317</v>
      </c>
      <c r="E1303" s="94" t="s">
        <v>13425</v>
      </c>
      <c r="F1303" s="94" t="s">
        <v>13425</v>
      </c>
      <c r="G1303" s="15"/>
    </row>
    <row r="1304" spans="1:7">
      <c r="A1304" s="293">
        <v>1303</v>
      </c>
      <c r="B1304" s="18"/>
      <c r="C1304" s="15" t="s">
        <v>12490</v>
      </c>
      <c r="D1304" s="94" t="s">
        <v>16318</v>
      </c>
      <c r="E1304" s="94" t="s">
        <v>13426</v>
      </c>
      <c r="F1304" s="94" t="s">
        <v>13426</v>
      </c>
      <c r="G1304" s="15"/>
    </row>
    <row r="1305" spans="1:7">
      <c r="A1305" s="293">
        <v>1304</v>
      </c>
      <c r="B1305" s="18"/>
      <c r="C1305" s="15" t="s">
        <v>12490</v>
      </c>
      <c r="D1305" s="94" t="s">
        <v>16319</v>
      </c>
      <c r="E1305" s="94" t="s">
        <v>13427</v>
      </c>
      <c r="F1305" s="94" t="s">
        <v>13427</v>
      </c>
      <c r="G1305" s="15"/>
    </row>
    <row r="1306" spans="1:7">
      <c r="A1306" s="293">
        <v>1305</v>
      </c>
      <c r="B1306" s="18"/>
      <c r="C1306" s="15" t="s">
        <v>12490</v>
      </c>
      <c r="D1306" s="94" t="s">
        <v>16320</v>
      </c>
      <c r="E1306" s="94" t="s">
        <v>13428</v>
      </c>
      <c r="F1306" s="94" t="s">
        <v>13428</v>
      </c>
      <c r="G1306" s="15"/>
    </row>
    <row r="1307" spans="1:7">
      <c r="A1307" s="293">
        <v>1306</v>
      </c>
      <c r="B1307" s="18"/>
      <c r="C1307" s="15" t="s">
        <v>12490</v>
      </c>
      <c r="D1307" s="94" t="s">
        <v>16321</v>
      </c>
      <c r="E1307" s="94" t="s">
        <v>13429</v>
      </c>
      <c r="F1307" s="94" t="s">
        <v>13429</v>
      </c>
      <c r="G1307" s="15"/>
    </row>
    <row r="1308" spans="1:7">
      <c r="A1308" s="293">
        <v>1307</v>
      </c>
      <c r="B1308" s="18"/>
      <c r="C1308" s="15" t="s">
        <v>12490</v>
      </c>
      <c r="D1308" s="94" t="s">
        <v>16322</v>
      </c>
      <c r="E1308" s="94" t="s">
        <v>16261</v>
      </c>
      <c r="F1308" s="94" t="s">
        <v>16261</v>
      </c>
      <c r="G1308" s="15"/>
    </row>
    <row r="1309" spans="1:7">
      <c r="A1309" s="293">
        <v>1308</v>
      </c>
      <c r="B1309" s="18"/>
      <c r="C1309" s="15" t="s">
        <v>12490</v>
      </c>
      <c r="D1309" s="94" t="s">
        <v>16323</v>
      </c>
      <c r="E1309" s="94" t="s">
        <v>13430</v>
      </c>
      <c r="F1309" s="94" t="s">
        <v>13430</v>
      </c>
      <c r="G1309" s="15"/>
    </row>
    <row r="1310" spans="1:7">
      <c r="A1310" s="293">
        <v>1309</v>
      </c>
      <c r="B1310" s="18"/>
      <c r="C1310" s="15" t="s">
        <v>12490</v>
      </c>
      <c r="D1310" s="94" t="s">
        <v>16324</v>
      </c>
      <c r="E1310" s="94" t="s">
        <v>13431</v>
      </c>
      <c r="F1310" s="94" t="s">
        <v>13431</v>
      </c>
      <c r="G1310" s="15"/>
    </row>
    <row r="1311" spans="1:7">
      <c r="A1311" s="293">
        <v>1310</v>
      </c>
      <c r="B1311" s="18"/>
      <c r="C1311" s="15" t="s">
        <v>12490</v>
      </c>
      <c r="D1311" s="94" t="s">
        <v>16325</v>
      </c>
      <c r="E1311" s="94" t="s">
        <v>13432</v>
      </c>
      <c r="F1311" s="94" t="s">
        <v>13432</v>
      </c>
      <c r="G1311" s="15"/>
    </row>
    <row r="1312" spans="1:7">
      <c r="A1312" s="293">
        <v>1311</v>
      </c>
      <c r="B1312" s="18"/>
      <c r="C1312" s="15" t="s">
        <v>12490</v>
      </c>
      <c r="D1312" s="94" t="s">
        <v>16326</v>
      </c>
      <c r="E1312" s="94" t="s">
        <v>13433</v>
      </c>
      <c r="F1312" s="94" t="s">
        <v>13433</v>
      </c>
      <c r="G1312" s="15"/>
    </row>
    <row r="1313" spans="1:7">
      <c r="A1313" s="293">
        <v>1312</v>
      </c>
      <c r="B1313" s="18"/>
      <c r="C1313" s="15" t="s">
        <v>12490</v>
      </c>
      <c r="D1313" s="94" t="s">
        <v>16327</v>
      </c>
      <c r="E1313" s="94" t="s">
        <v>16223</v>
      </c>
      <c r="F1313" s="94" t="s">
        <v>16251</v>
      </c>
      <c r="G1313" s="15"/>
    </row>
    <row r="1314" spans="1:7">
      <c r="A1314" s="293">
        <v>1313</v>
      </c>
      <c r="B1314" s="18"/>
      <c r="C1314" s="15" t="s">
        <v>12490</v>
      </c>
      <c r="D1314" s="94" t="s">
        <v>16328</v>
      </c>
      <c r="E1314" s="94" t="s">
        <v>16224</v>
      </c>
      <c r="F1314" s="94" t="s">
        <v>16247</v>
      </c>
      <c r="G1314" s="15"/>
    </row>
    <row r="1315" spans="1:7">
      <c r="A1315" s="293">
        <v>1314</v>
      </c>
      <c r="B1315" s="18"/>
      <c r="C1315" s="15" t="s">
        <v>12490</v>
      </c>
      <c r="D1315" s="94" t="s">
        <v>16329</v>
      </c>
      <c r="E1315" s="94" t="s">
        <v>16225</v>
      </c>
      <c r="F1315" s="94" t="s">
        <v>16252</v>
      </c>
      <c r="G1315" s="15"/>
    </row>
    <row r="1316" spans="1:7">
      <c r="A1316" s="293">
        <v>1315</v>
      </c>
      <c r="B1316" s="18"/>
      <c r="C1316" s="15" t="s">
        <v>12490</v>
      </c>
      <c r="D1316" s="94" t="s">
        <v>16330</v>
      </c>
      <c r="E1316" s="94" t="s">
        <v>16226</v>
      </c>
      <c r="F1316" s="94" t="s">
        <v>16248</v>
      </c>
      <c r="G1316" s="15"/>
    </row>
    <row r="1317" spans="1:7">
      <c r="A1317" s="293">
        <v>1316</v>
      </c>
      <c r="B1317" s="18"/>
      <c r="C1317" s="15" t="s">
        <v>12490</v>
      </c>
      <c r="D1317" s="94" t="s">
        <v>16331</v>
      </c>
      <c r="E1317" s="94" t="s">
        <v>16249</v>
      </c>
      <c r="F1317" s="94" t="s">
        <v>16249</v>
      </c>
      <c r="G1317" s="15"/>
    </row>
    <row r="1318" spans="1:7" s="93" customFormat="1">
      <c r="A1318" s="293">
        <v>1317</v>
      </c>
      <c r="B1318" s="18"/>
      <c r="C1318" s="15" t="s">
        <v>12490</v>
      </c>
      <c r="D1318" s="94" t="s">
        <v>16332</v>
      </c>
      <c r="E1318" s="94" t="s">
        <v>16250</v>
      </c>
      <c r="F1318" s="94" t="s">
        <v>16250</v>
      </c>
      <c r="G1318" s="15"/>
    </row>
    <row r="1319" spans="1:7" s="93" customFormat="1">
      <c r="A1319" s="293">
        <v>1318</v>
      </c>
      <c r="B1319" s="18"/>
      <c r="C1319" s="15" t="s">
        <v>12490</v>
      </c>
      <c r="D1319" s="94" t="s">
        <v>16464</v>
      </c>
      <c r="E1319" s="94" t="s">
        <v>16465</v>
      </c>
      <c r="F1319" s="94" t="s">
        <v>16465</v>
      </c>
      <c r="G1319" s="15"/>
    </row>
    <row r="1320" spans="1:7" s="93" customFormat="1">
      <c r="A1320" s="293">
        <v>1319</v>
      </c>
      <c r="B1320" s="18"/>
      <c r="C1320" s="15" t="s">
        <v>12490</v>
      </c>
      <c r="D1320" s="94" t="s">
        <v>17984</v>
      </c>
      <c r="E1320" s="94" t="s">
        <v>17983</v>
      </c>
      <c r="F1320" s="94" t="s">
        <v>17983</v>
      </c>
      <c r="G1320" s="15"/>
    </row>
    <row r="1321" spans="1:7" s="93" customFormat="1">
      <c r="A1321" s="293">
        <v>1320</v>
      </c>
      <c r="B1321" s="18"/>
      <c r="C1321" s="15" t="s">
        <v>12490</v>
      </c>
      <c r="D1321" s="94" t="s">
        <v>16828</v>
      </c>
      <c r="E1321" s="94" t="s">
        <v>16829</v>
      </c>
      <c r="F1321" s="94" t="s">
        <v>16829</v>
      </c>
      <c r="G1321" s="15"/>
    </row>
    <row r="1322" spans="1:7" s="93" customFormat="1">
      <c r="A1322" s="293">
        <v>1321</v>
      </c>
      <c r="B1322" s="18"/>
      <c r="C1322" s="15" t="s">
        <v>12490</v>
      </c>
      <c r="D1322" s="94" t="s">
        <v>16830</v>
      </c>
      <c r="E1322" s="94" t="s">
        <v>16831</v>
      </c>
      <c r="F1322" s="94" t="s">
        <v>16831</v>
      </c>
      <c r="G1322" s="15"/>
    </row>
    <row r="1323" spans="1:7" s="93" customFormat="1">
      <c r="A1323" s="293">
        <v>1322</v>
      </c>
      <c r="B1323" s="18"/>
      <c r="C1323" s="15" t="s">
        <v>12490</v>
      </c>
      <c r="D1323" s="94" t="s">
        <v>16832</v>
      </c>
      <c r="E1323" s="94" t="s">
        <v>16833</v>
      </c>
      <c r="F1323" s="94" t="s">
        <v>16833</v>
      </c>
      <c r="G1323" s="15"/>
    </row>
    <row r="1324" spans="1:7" s="93" customFormat="1">
      <c r="A1324" s="293">
        <v>1323</v>
      </c>
      <c r="B1324" s="18"/>
      <c r="C1324" s="15" t="s">
        <v>12490</v>
      </c>
      <c r="D1324" s="94" t="s">
        <v>16893</v>
      </c>
      <c r="E1324" s="94" t="s">
        <v>16894</v>
      </c>
      <c r="F1324" s="94" t="s">
        <v>16894</v>
      </c>
      <c r="G1324" s="15"/>
    </row>
    <row r="1325" spans="1:7" s="93" customFormat="1">
      <c r="A1325" s="293">
        <v>1324</v>
      </c>
      <c r="B1325" s="18"/>
      <c r="C1325" s="15" t="s">
        <v>12490</v>
      </c>
      <c r="D1325" s="94" t="s">
        <v>16834</v>
      </c>
      <c r="E1325" s="94" t="s">
        <v>16835</v>
      </c>
      <c r="F1325" s="94" t="s">
        <v>16835</v>
      </c>
      <c r="G1325" s="15"/>
    </row>
    <row r="1326" spans="1:7" s="93" customFormat="1">
      <c r="A1326" s="293">
        <v>1325</v>
      </c>
      <c r="B1326" s="18"/>
      <c r="C1326" s="15" t="s">
        <v>12490</v>
      </c>
      <c r="D1326" s="94" t="s">
        <v>16903</v>
      </c>
      <c r="E1326" s="94" t="s">
        <v>16904</v>
      </c>
      <c r="F1326" s="94" t="s">
        <v>16904</v>
      </c>
      <c r="G1326" s="15"/>
    </row>
    <row r="1327" spans="1:7" s="93" customFormat="1">
      <c r="A1327" s="293">
        <v>1326</v>
      </c>
      <c r="B1327" s="18"/>
      <c r="C1327" s="15" t="s">
        <v>12490</v>
      </c>
      <c r="D1327" s="94" t="s">
        <v>16884</v>
      </c>
      <c r="E1327" s="94" t="s">
        <v>16881</v>
      </c>
      <c r="F1327" s="94" t="s">
        <v>16885</v>
      </c>
      <c r="G1327" s="15"/>
    </row>
    <row r="1328" spans="1:7" s="93" customFormat="1">
      <c r="A1328" s="293">
        <v>1327</v>
      </c>
      <c r="B1328" s="18"/>
      <c r="C1328" s="15" t="s">
        <v>12490</v>
      </c>
      <c r="D1328" s="94" t="s">
        <v>16883</v>
      </c>
      <c r="E1328" s="94" t="s">
        <v>16882</v>
      </c>
      <c r="F1328" s="94" t="s">
        <v>16886</v>
      </c>
      <c r="G1328" s="15"/>
    </row>
    <row r="1329" spans="1:7">
      <c r="A1329" s="293">
        <v>1328</v>
      </c>
      <c r="B1329" s="18"/>
      <c r="C1329" s="15" t="s">
        <v>16887</v>
      </c>
      <c r="D1329" s="94" t="s">
        <v>16888</v>
      </c>
      <c r="E1329" s="94" t="s">
        <v>16889</v>
      </c>
      <c r="F1329" s="94" t="s">
        <v>16889</v>
      </c>
      <c r="G1329" s="15"/>
    </row>
    <row r="1330" spans="1:7">
      <c r="A1330" s="293">
        <v>1329</v>
      </c>
      <c r="B1330" s="18" t="s">
        <v>16378</v>
      </c>
      <c r="C1330" s="15" t="s">
        <v>15980</v>
      </c>
      <c r="D1330" s="15" t="s">
        <v>16379</v>
      </c>
      <c r="E1330" s="15" t="s">
        <v>16380</v>
      </c>
      <c r="F1330" s="15" t="s">
        <v>16381</v>
      </c>
      <c r="G1330" s="15" t="s">
        <v>16382</v>
      </c>
    </row>
    <row r="1331" spans="1:7">
      <c r="A1331" s="293">
        <v>1330</v>
      </c>
      <c r="B1331" s="24" t="s">
        <v>16378</v>
      </c>
      <c r="C1331" s="94" t="s">
        <v>15980</v>
      </c>
      <c r="D1331" s="94" t="s">
        <v>16383</v>
      </c>
      <c r="E1331" s="94" t="s">
        <v>95</v>
      </c>
      <c r="F1331" s="94" t="s">
        <v>16384</v>
      </c>
      <c r="G1331" s="94" t="s">
        <v>16385</v>
      </c>
    </row>
    <row r="1332" spans="1:7" s="93" customFormat="1">
      <c r="A1332" s="293">
        <v>1331</v>
      </c>
      <c r="B1332" s="24" t="s">
        <v>16378</v>
      </c>
      <c r="C1332" s="96" t="s">
        <v>6258</v>
      </c>
      <c r="D1332" s="94" t="s">
        <v>16386</v>
      </c>
      <c r="E1332" s="94" t="s">
        <v>16387</v>
      </c>
      <c r="F1332" s="94" t="s">
        <v>16387</v>
      </c>
      <c r="G1332" s="94"/>
    </row>
    <row r="1333" spans="1:7" s="93" customFormat="1">
      <c r="A1333" s="293">
        <v>1332</v>
      </c>
      <c r="B1333" s="24" t="s">
        <v>16378</v>
      </c>
      <c r="C1333" s="96" t="s">
        <v>100</v>
      </c>
      <c r="D1333" s="94" t="s">
        <v>16403</v>
      </c>
      <c r="E1333" s="94" t="s">
        <v>16314</v>
      </c>
      <c r="F1333" s="94" t="s">
        <v>16314</v>
      </c>
      <c r="G1333" s="94"/>
    </row>
    <row r="1334" spans="1:7">
      <c r="A1334" s="293">
        <v>1333</v>
      </c>
      <c r="B1334" s="24" t="s">
        <v>16378</v>
      </c>
      <c r="C1334" s="94" t="s">
        <v>100</v>
      </c>
      <c r="D1334" s="94" t="s">
        <v>16402</v>
      </c>
      <c r="E1334" s="94" t="s">
        <v>16401</v>
      </c>
      <c r="F1334" s="94" t="s">
        <v>16401</v>
      </c>
      <c r="G1334" s="94"/>
    </row>
    <row r="1335" spans="1:7">
      <c r="A1335" s="293">
        <v>1334</v>
      </c>
      <c r="B1335" s="24" t="s">
        <v>16378</v>
      </c>
      <c r="C1335" s="94" t="s">
        <v>100</v>
      </c>
      <c r="D1335" s="31" t="s">
        <v>16404</v>
      </c>
      <c r="E1335" s="94" t="s">
        <v>13424</v>
      </c>
      <c r="F1335" s="94" t="s">
        <v>13424</v>
      </c>
      <c r="G1335" s="94"/>
    </row>
    <row r="1336" spans="1:7">
      <c r="A1336" s="293">
        <v>1335</v>
      </c>
      <c r="B1336" s="24" t="s">
        <v>16378</v>
      </c>
      <c r="C1336" s="94" t="s">
        <v>100</v>
      </c>
      <c r="D1336" s="31" t="s">
        <v>16405</v>
      </c>
      <c r="E1336" s="94" t="s">
        <v>16406</v>
      </c>
      <c r="F1336" s="94" t="s">
        <v>16406</v>
      </c>
      <c r="G1336" s="94"/>
    </row>
    <row r="1337" spans="1:7">
      <c r="A1337" s="293">
        <v>1336</v>
      </c>
      <c r="B1337" s="24" t="s">
        <v>16378</v>
      </c>
      <c r="C1337" s="94" t="s">
        <v>100</v>
      </c>
      <c r="D1337" s="31" t="s">
        <v>16407</v>
      </c>
      <c r="E1337" s="31" t="s">
        <v>5511</v>
      </c>
      <c r="F1337" s="31" t="s">
        <v>5511</v>
      </c>
      <c r="G1337" s="94"/>
    </row>
    <row r="1338" spans="1:7" s="93" customFormat="1">
      <c r="A1338" s="293">
        <v>1337</v>
      </c>
      <c r="B1338" s="24" t="s">
        <v>16378</v>
      </c>
      <c r="C1338" s="96" t="s">
        <v>100</v>
      </c>
      <c r="D1338" s="94" t="s">
        <v>16439</v>
      </c>
      <c r="E1338" s="94" t="s">
        <v>16440</v>
      </c>
      <c r="F1338" s="94" t="s">
        <v>16440</v>
      </c>
      <c r="G1338" s="94"/>
    </row>
    <row r="1339" spans="1:7" s="93" customFormat="1">
      <c r="A1339" s="293">
        <v>1338</v>
      </c>
      <c r="B1339" s="18"/>
      <c r="C1339" s="15" t="s">
        <v>5197</v>
      </c>
      <c r="D1339" s="94" t="s">
        <v>16451</v>
      </c>
      <c r="E1339" s="94" t="s">
        <v>16450</v>
      </c>
      <c r="F1339" s="94" t="s">
        <v>16449</v>
      </c>
      <c r="G1339" s="15"/>
    </row>
    <row r="1340" spans="1:7" s="93" customFormat="1">
      <c r="A1340" s="293">
        <v>1339</v>
      </c>
      <c r="B1340" s="94"/>
      <c r="C1340" s="94" t="s">
        <v>16452</v>
      </c>
      <c r="D1340" s="94" t="s">
        <v>16459</v>
      </c>
      <c r="E1340" s="94" t="s">
        <v>16454</v>
      </c>
      <c r="F1340" s="94" t="s">
        <v>16453</v>
      </c>
      <c r="G1340" s="94"/>
    </row>
    <row r="1341" spans="1:7" s="93" customFormat="1">
      <c r="A1341" s="293">
        <v>1340</v>
      </c>
      <c r="B1341" s="94"/>
      <c r="C1341" s="94" t="s">
        <v>16452</v>
      </c>
      <c r="D1341" s="94" t="s">
        <v>16460</v>
      </c>
      <c r="E1341" s="94" t="s">
        <v>16457</v>
      </c>
      <c r="F1341" s="94" t="s">
        <v>16455</v>
      </c>
      <c r="G1341" s="94"/>
    </row>
    <row r="1342" spans="1:7" s="93" customFormat="1">
      <c r="A1342" s="293">
        <v>1341</v>
      </c>
      <c r="B1342" s="94"/>
      <c r="C1342" s="94" t="s">
        <v>16452</v>
      </c>
      <c r="D1342" s="94" t="s">
        <v>16461</v>
      </c>
      <c r="E1342" s="94" t="s">
        <v>16458</v>
      </c>
      <c r="F1342" s="94" t="s">
        <v>16456</v>
      </c>
      <c r="G1342" s="94"/>
    </row>
    <row r="1343" spans="1:7">
      <c r="A1343" s="293">
        <v>1342</v>
      </c>
      <c r="B1343" s="94"/>
      <c r="C1343" s="94" t="s">
        <v>618</v>
      </c>
      <c r="D1343" s="94" t="s">
        <v>16580</v>
      </c>
      <c r="E1343" s="94" t="s">
        <v>16581</v>
      </c>
      <c r="F1343" s="94" t="s">
        <v>16582</v>
      </c>
    </row>
    <row r="1344" spans="1:7" s="93" customFormat="1">
      <c r="A1344" s="293">
        <v>1343</v>
      </c>
      <c r="B1344" s="94"/>
      <c r="C1344" s="94" t="s">
        <v>618</v>
      </c>
      <c r="D1344" s="94" t="s">
        <v>16583</v>
      </c>
      <c r="E1344" s="94" t="s">
        <v>16584</v>
      </c>
      <c r="F1344" s="94" t="s">
        <v>16585</v>
      </c>
    </row>
    <row r="1345" spans="1:7">
      <c r="A1345" s="293">
        <v>1344</v>
      </c>
      <c r="B1345" s="94"/>
      <c r="C1345" s="94" t="s">
        <v>618</v>
      </c>
      <c r="D1345" s="94" t="s">
        <v>15128</v>
      </c>
      <c r="E1345" s="94" t="s">
        <v>16586</v>
      </c>
      <c r="F1345" s="94" t="s">
        <v>16587</v>
      </c>
    </row>
    <row r="1346" spans="1:7">
      <c r="A1346" s="293">
        <v>1345</v>
      </c>
      <c r="B1346" s="94"/>
      <c r="C1346" s="94" t="s">
        <v>618</v>
      </c>
      <c r="D1346" s="94" t="s">
        <v>16590</v>
      </c>
      <c r="E1346" s="94" t="s">
        <v>16589</v>
      </c>
      <c r="F1346" s="94" t="s">
        <v>16588</v>
      </c>
    </row>
    <row r="1347" spans="1:7">
      <c r="A1347" s="293">
        <v>1346</v>
      </c>
      <c r="B1347" s="18"/>
      <c r="C1347" s="15" t="s">
        <v>5197</v>
      </c>
      <c r="D1347" s="94" t="s">
        <v>16605</v>
      </c>
      <c r="E1347" s="94" t="s">
        <v>16603</v>
      </c>
      <c r="F1347" s="94" t="s">
        <v>16604</v>
      </c>
      <c r="G1347" s="15"/>
    </row>
    <row r="1348" spans="1:7">
      <c r="A1348" s="293">
        <v>1347</v>
      </c>
      <c r="B1348" s="18"/>
      <c r="C1348" s="15" t="s">
        <v>5197</v>
      </c>
      <c r="D1348" s="94" t="s">
        <v>16606</v>
      </c>
      <c r="E1348" s="225" t="s">
        <v>16607</v>
      </c>
      <c r="F1348" s="94" t="s">
        <v>16608</v>
      </c>
      <c r="G1348" s="15"/>
    </row>
    <row r="1349" spans="1:7">
      <c r="A1349" s="293">
        <v>1348</v>
      </c>
      <c r="B1349" s="18"/>
      <c r="C1349" s="15" t="s">
        <v>5197</v>
      </c>
      <c r="D1349" s="94" t="s">
        <v>16609</v>
      </c>
      <c r="E1349" s="94" t="s">
        <v>16611</v>
      </c>
      <c r="F1349" s="94" t="s">
        <v>16610</v>
      </c>
      <c r="G1349" s="15"/>
    </row>
    <row r="1350" spans="1:7">
      <c r="A1350" s="293">
        <v>1349</v>
      </c>
      <c r="B1350" s="18"/>
      <c r="C1350" s="15" t="s">
        <v>5197</v>
      </c>
      <c r="D1350" s="94" t="s">
        <v>16613</v>
      </c>
      <c r="E1350" s="94" t="s">
        <v>16615</v>
      </c>
      <c r="F1350" s="94" t="s">
        <v>16614</v>
      </c>
    </row>
    <row r="1351" spans="1:7" s="93" customFormat="1">
      <c r="A1351" s="293">
        <v>1350</v>
      </c>
      <c r="B1351" s="94"/>
      <c r="C1351" s="94" t="s">
        <v>16619</v>
      </c>
      <c r="D1351" s="94" t="s">
        <v>16622</v>
      </c>
      <c r="E1351" s="94" t="s">
        <v>16621</v>
      </c>
      <c r="F1351" s="94" t="s">
        <v>16620</v>
      </c>
      <c r="G1351" s="94"/>
    </row>
    <row r="1352" spans="1:7" s="93" customFormat="1">
      <c r="A1352" s="293">
        <v>1351</v>
      </c>
      <c r="B1352" s="94"/>
      <c r="C1352" s="94" t="s">
        <v>16628</v>
      </c>
      <c r="D1352" s="94" t="s">
        <v>16627</v>
      </c>
      <c r="E1352" s="94" t="s">
        <v>16626</v>
      </c>
      <c r="F1352" s="94" t="s">
        <v>16625</v>
      </c>
      <c r="G1352" s="94"/>
    </row>
    <row r="1353" spans="1:7" s="93" customFormat="1">
      <c r="A1353" s="293">
        <v>1352</v>
      </c>
      <c r="B1353" s="94"/>
      <c r="C1353" s="96" t="s">
        <v>5820</v>
      </c>
      <c r="D1353" s="96" t="s">
        <v>16631</v>
      </c>
      <c r="E1353" s="96" t="s">
        <v>16630</v>
      </c>
      <c r="F1353" s="96" t="s">
        <v>16629</v>
      </c>
      <c r="G1353" s="94"/>
    </row>
    <row r="1354" spans="1:7" s="93" customFormat="1">
      <c r="A1354" s="293">
        <v>1353</v>
      </c>
      <c r="B1354" s="94"/>
      <c r="C1354" s="96" t="s">
        <v>5820</v>
      </c>
      <c r="D1354" s="96" t="s">
        <v>16634</v>
      </c>
      <c r="E1354" s="96" t="s">
        <v>16633</v>
      </c>
      <c r="F1354" s="96" t="s">
        <v>16632</v>
      </c>
      <c r="G1354" s="94"/>
    </row>
    <row r="1355" spans="1:7" s="93" customFormat="1">
      <c r="A1355" s="293">
        <v>1354</v>
      </c>
      <c r="B1355" s="94"/>
      <c r="C1355" s="96" t="s">
        <v>5820</v>
      </c>
      <c r="D1355" s="96" t="s">
        <v>16637</v>
      </c>
      <c r="E1355" s="96" t="s">
        <v>16636</v>
      </c>
      <c r="F1355" s="96" t="s">
        <v>16635</v>
      </c>
      <c r="G1355" s="94"/>
    </row>
    <row r="1356" spans="1:7" s="93" customFormat="1">
      <c r="A1356" s="293">
        <v>1355</v>
      </c>
      <c r="B1356" s="94"/>
      <c r="C1356" s="94" t="s">
        <v>16619</v>
      </c>
      <c r="D1356" s="94" t="s">
        <v>16641</v>
      </c>
      <c r="E1356" s="94" t="s">
        <v>16640</v>
      </c>
      <c r="F1356" s="94" t="s">
        <v>16639</v>
      </c>
      <c r="G1356" s="94"/>
    </row>
    <row r="1357" spans="1:7" s="93" customFormat="1">
      <c r="A1357" s="293">
        <v>1356</v>
      </c>
      <c r="B1357" s="94"/>
      <c r="C1357" s="94" t="s">
        <v>16619</v>
      </c>
      <c r="D1357" s="94" t="s">
        <v>16644</v>
      </c>
      <c r="E1357" s="94" t="s">
        <v>16643</v>
      </c>
      <c r="F1357" s="94" t="s">
        <v>16642</v>
      </c>
      <c r="G1357" s="94"/>
    </row>
    <row r="1358" spans="1:7" s="93" customFormat="1">
      <c r="A1358" s="293">
        <v>1357</v>
      </c>
      <c r="B1358" s="94"/>
      <c r="C1358" s="94" t="s">
        <v>16619</v>
      </c>
      <c r="D1358" s="94" t="s">
        <v>16649</v>
      </c>
      <c r="E1358" s="94" t="s">
        <v>16647</v>
      </c>
      <c r="F1358" s="94" t="s">
        <v>16645</v>
      </c>
      <c r="G1358" s="94"/>
    </row>
    <row r="1359" spans="1:7" s="93" customFormat="1">
      <c r="A1359" s="293">
        <v>1358</v>
      </c>
      <c r="B1359" s="94"/>
      <c r="C1359" s="94" t="s">
        <v>16619</v>
      </c>
      <c r="D1359" s="94" t="s">
        <v>16650</v>
      </c>
      <c r="E1359" s="94" t="s">
        <v>16648</v>
      </c>
      <c r="F1359" s="94" t="s">
        <v>16646</v>
      </c>
      <c r="G1359" s="94"/>
    </row>
    <row r="1360" spans="1:7" s="93" customFormat="1">
      <c r="A1360" s="293">
        <v>1359</v>
      </c>
      <c r="B1360" s="94"/>
      <c r="C1360" s="94" t="s">
        <v>16619</v>
      </c>
      <c r="D1360" s="94" t="s">
        <v>16651</v>
      </c>
      <c r="E1360" s="94" t="s">
        <v>16652</v>
      </c>
      <c r="F1360" s="94" t="s">
        <v>16652</v>
      </c>
      <c r="G1360" s="94"/>
    </row>
    <row r="1361" spans="1:7" s="93" customFormat="1">
      <c r="A1361" s="293">
        <v>1360</v>
      </c>
      <c r="B1361" s="94"/>
      <c r="C1361" s="94" t="s">
        <v>16619</v>
      </c>
      <c r="D1361" s="94" t="s">
        <v>16657</v>
      </c>
      <c r="E1361" s="94" t="s">
        <v>16655</v>
      </c>
      <c r="F1361" s="94" t="s">
        <v>16656</v>
      </c>
      <c r="G1361" s="94"/>
    </row>
    <row r="1362" spans="1:7" s="93" customFormat="1">
      <c r="A1362" s="293">
        <v>1361</v>
      </c>
      <c r="B1362" s="94"/>
      <c r="C1362" s="96" t="s">
        <v>5820</v>
      </c>
      <c r="D1362" s="96" t="s">
        <v>16661</v>
      </c>
      <c r="E1362" s="96" t="s">
        <v>16660</v>
      </c>
      <c r="F1362" s="96" t="s">
        <v>16659</v>
      </c>
      <c r="G1362" s="94"/>
    </row>
    <row r="1363" spans="1:7" s="93" customFormat="1">
      <c r="A1363" s="293">
        <v>1362</v>
      </c>
      <c r="B1363" s="94"/>
      <c r="C1363" s="96" t="s">
        <v>5820</v>
      </c>
      <c r="D1363" s="96" t="s">
        <v>16665</v>
      </c>
      <c r="E1363" s="96" t="s">
        <v>16664</v>
      </c>
      <c r="F1363" s="96" t="s">
        <v>16663</v>
      </c>
      <c r="G1363" s="94"/>
    </row>
    <row r="1364" spans="1:7" s="93" customFormat="1">
      <c r="A1364" s="293">
        <v>1363</v>
      </c>
      <c r="B1364" s="94"/>
      <c r="C1364" s="96" t="s">
        <v>16669</v>
      </c>
      <c r="D1364" s="96" t="s">
        <v>16668</v>
      </c>
      <c r="E1364" s="96" t="s">
        <v>16667</v>
      </c>
      <c r="F1364" s="96" t="s">
        <v>16666</v>
      </c>
      <c r="G1364" s="94"/>
    </row>
    <row r="1365" spans="1:7" s="93" customFormat="1">
      <c r="A1365" s="293">
        <v>1364</v>
      </c>
      <c r="B1365" s="94"/>
      <c r="C1365" s="96" t="s">
        <v>16669</v>
      </c>
      <c r="D1365" s="96" t="s">
        <v>16672</v>
      </c>
      <c r="E1365" s="96" t="s">
        <v>16671</v>
      </c>
      <c r="F1365" s="96" t="s">
        <v>16670</v>
      </c>
      <c r="G1365" s="94"/>
    </row>
    <row r="1366" spans="1:7" s="13" customFormat="1">
      <c r="A1366" s="293">
        <v>1365</v>
      </c>
      <c r="B1366" s="216"/>
      <c r="C1366" s="17" t="s">
        <v>5197</v>
      </c>
      <c r="D1366" s="96" t="s">
        <v>16675</v>
      </c>
      <c r="E1366" s="96" t="s">
        <v>16674</v>
      </c>
      <c r="F1366" s="96" t="s">
        <v>16673</v>
      </c>
      <c r="G1366" s="17"/>
    </row>
    <row r="1367" spans="1:7" s="13" customFormat="1">
      <c r="A1367" s="293">
        <v>1366</v>
      </c>
      <c r="B1367" s="216"/>
      <c r="C1367" s="17" t="s">
        <v>5197</v>
      </c>
      <c r="D1367" s="96" t="s">
        <v>16678</v>
      </c>
      <c r="E1367" s="96" t="s">
        <v>16677</v>
      </c>
      <c r="F1367" s="96" t="s">
        <v>16676</v>
      </c>
      <c r="G1367" s="17"/>
    </row>
    <row r="1368" spans="1:7" s="13" customFormat="1">
      <c r="A1368" s="293">
        <v>1367</v>
      </c>
      <c r="B1368" s="216"/>
      <c r="C1368" s="17" t="s">
        <v>5197</v>
      </c>
      <c r="D1368" s="96" t="s">
        <v>16681</v>
      </c>
      <c r="E1368" s="96" t="s">
        <v>16680</v>
      </c>
      <c r="F1368" s="96" t="s">
        <v>16679</v>
      </c>
      <c r="G1368" s="17"/>
    </row>
    <row r="1369" spans="1:7" s="13" customFormat="1">
      <c r="A1369" s="293">
        <v>1368</v>
      </c>
      <c r="B1369" s="216"/>
      <c r="C1369" s="17" t="s">
        <v>5197</v>
      </c>
      <c r="D1369" s="96" t="s">
        <v>16684</v>
      </c>
      <c r="E1369" s="96" t="s">
        <v>16683</v>
      </c>
      <c r="F1369" s="96" t="s">
        <v>16682</v>
      </c>
      <c r="G1369" s="17"/>
    </row>
    <row r="1370" spans="1:7" s="13" customFormat="1">
      <c r="A1370" s="293">
        <v>1369</v>
      </c>
      <c r="B1370" s="216"/>
      <c r="C1370" s="17" t="s">
        <v>5197</v>
      </c>
      <c r="D1370" s="96" t="s">
        <v>16687</v>
      </c>
      <c r="E1370" s="96" t="s">
        <v>16686</v>
      </c>
      <c r="F1370" s="96" t="s">
        <v>16685</v>
      </c>
      <c r="G1370" s="17"/>
    </row>
    <row r="1371" spans="1:7" s="13" customFormat="1">
      <c r="A1371" s="293">
        <v>1370</v>
      </c>
      <c r="B1371" s="216"/>
      <c r="C1371" s="17" t="s">
        <v>5197</v>
      </c>
      <c r="D1371" s="96" t="s">
        <v>16690</v>
      </c>
      <c r="E1371" s="96" t="s">
        <v>16689</v>
      </c>
      <c r="F1371" s="96" t="s">
        <v>16688</v>
      </c>
      <c r="G1371" s="17"/>
    </row>
    <row r="1372" spans="1:7" s="13" customFormat="1">
      <c r="A1372" s="293">
        <v>1371</v>
      </c>
      <c r="B1372" s="216"/>
      <c r="C1372" s="17" t="s">
        <v>5197</v>
      </c>
      <c r="D1372" s="96" t="s">
        <v>16693</v>
      </c>
      <c r="E1372" s="96" t="s">
        <v>16692</v>
      </c>
      <c r="F1372" s="96" t="s">
        <v>16691</v>
      </c>
      <c r="G1372" s="17"/>
    </row>
    <row r="1373" spans="1:7" s="13" customFormat="1">
      <c r="A1373" s="293">
        <v>1372</v>
      </c>
      <c r="B1373" s="216"/>
      <c r="C1373" s="17" t="s">
        <v>5197</v>
      </c>
      <c r="D1373" s="96" t="s">
        <v>16696</v>
      </c>
      <c r="E1373" s="96" t="s">
        <v>16695</v>
      </c>
      <c r="F1373" s="96" t="s">
        <v>16694</v>
      </c>
      <c r="G1373" s="17"/>
    </row>
    <row r="1374" spans="1:7" s="93" customFormat="1">
      <c r="A1374" s="293">
        <v>1373</v>
      </c>
      <c r="B1374" s="96"/>
      <c r="C1374" s="96" t="s">
        <v>5820</v>
      </c>
      <c r="D1374" s="96" t="s">
        <v>16699</v>
      </c>
      <c r="E1374" s="96" t="s">
        <v>16698</v>
      </c>
      <c r="F1374" s="96" t="s">
        <v>16697</v>
      </c>
    </row>
    <row r="1375" spans="1:7" s="93" customFormat="1">
      <c r="A1375" s="293">
        <v>1374</v>
      </c>
      <c r="B1375" s="96"/>
      <c r="C1375" s="96" t="s">
        <v>5820</v>
      </c>
      <c r="D1375" s="96" t="s">
        <v>16702</v>
      </c>
      <c r="E1375" s="96" t="s">
        <v>16701</v>
      </c>
      <c r="F1375" s="96" t="s">
        <v>16700</v>
      </c>
    </row>
    <row r="1376" spans="1:7" s="93" customFormat="1">
      <c r="A1376" s="293">
        <v>1375</v>
      </c>
      <c r="B1376" s="94"/>
      <c r="C1376" s="94" t="s">
        <v>5197</v>
      </c>
      <c r="D1376" s="94" t="s">
        <v>16705</v>
      </c>
      <c r="E1376" s="94" t="s">
        <v>16704</v>
      </c>
      <c r="F1376" s="94" t="s">
        <v>16703</v>
      </c>
      <c r="G1376" s="94"/>
    </row>
    <row r="1377" spans="1:7" s="93" customFormat="1">
      <c r="A1377" s="293">
        <v>1376</v>
      </c>
      <c r="B1377" s="94"/>
      <c r="C1377" s="94" t="s">
        <v>5197</v>
      </c>
      <c r="D1377" s="94" t="s">
        <v>16708</v>
      </c>
      <c r="E1377" s="94" t="s">
        <v>16707</v>
      </c>
      <c r="F1377" s="94" t="s">
        <v>16706</v>
      </c>
      <c r="G1377" s="94"/>
    </row>
    <row r="1378" spans="1:7" s="93" customFormat="1">
      <c r="A1378" s="293">
        <v>1377</v>
      </c>
      <c r="B1378" s="94"/>
      <c r="C1378" s="94" t="s">
        <v>5197</v>
      </c>
      <c r="D1378" s="94" t="s">
        <v>16711</v>
      </c>
      <c r="E1378" s="94" t="s">
        <v>16710</v>
      </c>
      <c r="F1378" s="94" t="s">
        <v>16709</v>
      </c>
      <c r="G1378" s="94"/>
    </row>
    <row r="1379" spans="1:7" s="93" customFormat="1">
      <c r="A1379" s="293">
        <v>1378</v>
      </c>
      <c r="B1379" s="18"/>
      <c r="C1379" s="15" t="s">
        <v>5197</v>
      </c>
      <c r="D1379" s="94" t="s">
        <v>16714</v>
      </c>
      <c r="E1379" s="94" t="s">
        <v>16713</v>
      </c>
      <c r="F1379" s="94" t="s">
        <v>16712</v>
      </c>
      <c r="G1379" s="15"/>
    </row>
    <row r="1380" spans="1:7" s="93" customFormat="1">
      <c r="A1380" s="293">
        <v>1379</v>
      </c>
      <c r="B1380" s="94"/>
      <c r="C1380" s="94" t="s">
        <v>5197</v>
      </c>
      <c r="D1380" s="94" t="s">
        <v>16718</v>
      </c>
      <c r="E1380" s="94" t="s">
        <v>16717</v>
      </c>
      <c r="F1380" s="94" t="s">
        <v>16716</v>
      </c>
      <c r="G1380" s="94"/>
    </row>
    <row r="1381" spans="1:7" s="93" customFormat="1">
      <c r="A1381" s="293">
        <v>1380</v>
      </c>
      <c r="B1381" s="94"/>
      <c r="C1381" s="94" t="s">
        <v>5197</v>
      </c>
      <c r="D1381" s="94" t="s">
        <v>16721</v>
      </c>
      <c r="E1381" s="94" t="s">
        <v>16720</v>
      </c>
      <c r="F1381" s="94" t="s">
        <v>16719</v>
      </c>
      <c r="G1381" s="94"/>
    </row>
    <row r="1382" spans="1:7" s="93" customFormat="1">
      <c r="A1382" s="293">
        <v>1381</v>
      </c>
      <c r="B1382" s="94"/>
      <c r="C1382" s="94" t="s">
        <v>5197</v>
      </c>
      <c r="D1382" s="94" t="s">
        <v>16724</v>
      </c>
      <c r="E1382" s="94" t="s">
        <v>16723</v>
      </c>
      <c r="F1382" s="94" t="s">
        <v>16722</v>
      </c>
      <c r="G1382" s="94"/>
    </row>
    <row r="1383" spans="1:7" s="93" customFormat="1">
      <c r="A1383" s="293">
        <v>1382</v>
      </c>
      <c r="B1383" s="94"/>
      <c r="C1383" s="94" t="s">
        <v>5197</v>
      </c>
      <c r="D1383" s="94" t="s">
        <v>16727</v>
      </c>
      <c r="E1383" s="94" t="s">
        <v>16726</v>
      </c>
      <c r="F1383" s="94" t="s">
        <v>16725</v>
      </c>
      <c r="G1383" s="94"/>
    </row>
    <row r="1384" spans="1:7" s="93" customFormat="1">
      <c r="A1384" s="293">
        <v>1383</v>
      </c>
      <c r="B1384" s="94"/>
      <c r="C1384" s="94" t="s">
        <v>5197</v>
      </c>
      <c r="D1384" s="94" t="s">
        <v>20994</v>
      </c>
      <c r="E1384" s="94" t="s">
        <v>16729</v>
      </c>
      <c r="F1384" s="94" t="s">
        <v>16728</v>
      </c>
      <c r="G1384" s="94"/>
    </row>
    <row r="1385" spans="1:7" s="93" customFormat="1">
      <c r="A1385" s="293">
        <v>1384</v>
      </c>
      <c r="B1385" s="94"/>
      <c r="C1385" s="96" t="s">
        <v>5820</v>
      </c>
      <c r="D1385" s="94" t="s">
        <v>16731</v>
      </c>
      <c r="E1385" s="94" t="s">
        <v>16730</v>
      </c>
      <c r="F1385" s="94" t="s">
        <v>18966</v>
      </c>
      <c r="G1385" s="94"/>
    </row>
    <row r="1386" spans="1:7">
      <c r="A1386" s="293">
        <v>1385</v>
      </c>
      <c r="B1386" s="18"/>
      <c r="C1386" s="94" t="s">
        <v>5197</v>
      </c>
      <c r="D1386" s="94" t="s">
        <v>16756</v>
      </c>
      <c r="E1386" s="94" t="s">
        <v>16755</v>
      </c>
      <c r="F1386" s="94" t="s">
        <v>16754</v>
      </c>
      <c r="G1386" s="15"/>
    </row>
    <row r="1387" spans="1:7">
      <c r="A1387" s="293">
        <v>1386</v>
      </c>
      <c r="B1387" s="94"/>
      <c r="C1387" s="94" t="s">
        <v>618</v>
      </c>
      <c r="D1387" s="94" t="s">
        <v>16776</v>
      </c>
      <c r="E1387" s="94" t="s">
        <v>16774</v>
      </c>
      <c r="F1387" s="94" t="s">
        <v>16772</v>
      </c>
      <c r="G1387" s="15"/>
    </row>
    <row r="1388" spans="1:7">
      <c r="A1388" s="293">
        <v>1387</v>
      </c>
      <c r="B1388" s="94"/>
      <c r="C1388" s="94" t="s">
        <v>618</v>
      </c>
      <c r="D1388" s="94" t="s">
        <v>16777</v>
      </c>
      <c r="E1388" s="94" t="s">
        <v>16775</v>
      </c>
      <c r="F1388" s="94" t="s">
        <v>16773</v>
      </c>
      <c r="G1388" s="15"/>
    </row>
    <row r="1389" spans="1:7">
      <c r="A1389" s="293">
        <v>1388</v>
      </c>
      <c r="B1389" s="24" t="s">
        <v>16895</v>
      </c>
      <c r="C1389" s="94" t="s">
        <v>100</v>
      </c>
      <c r="D1389" s="31" t="s">
        <v>16896</v>
      </c>
      <c r="E1389" s="31" t="s">
        <v>16897</v>
      </c>
      <c r="F1389" s="31" t="s">
        <v>16897</v>
      </c>
      <c r="G1389" s="94"/>
    </row>
    <row r="1390" spans="1:7" s="93" customFormat="1">
      <c r="A1390" s="293">
        <v>1389</v>
      </c>
      <c r="B1390" s="18" t="s">
        <v>17404</v>
      </c>
      <c r="C1390" s="15" t="s">
        <v>91</v>
      </c>
      <c r="D1390" s="94" t="s">
        <v>17405</v>
      </c>
      <c r="E1390" s="94" t="s">
        <v>17408</v>
      </c>
      <c r="F1390" s="94" t="s">
        <v>17408</v>
      </c>
      <c r="G1390" s="15"/>
    </row>
    <row r="1391" spans="1:7" s="93" customFormat="1">
      <c r="A1391" s="293">
        <v>1390</v>
      </c>
      <c r="B1391" s="18" t="s">
        <v>17404</v>
      </c>
      <c r="C1391" s="15" t="s">
        <v>91</v>
      </c>
      <c r="D1391" s="94" t="s">
        <v>17406</v>
      </c>
      <c r="E1391" s="94" t="s">
        <v>17407</v>
      </c>
      <c r="F1391" s="94" t="s">
        <v>17407</v>
      </c>
      <c r="G1391" s="15"/>
    </row>
    <row r="1392" spans="1:7" s="93" customFormat="1">
      <c r="A1392" s="293">
        <v>1391</v>
      </c>
      <c r="B1392" s="94" t="s">
        <v>17482</v>
      </c>
      <c r="C1392" s="96" t="s">
        <v>17475</v>
      </c>
      <c r="D1392" s="96" t="s">
        <v>17478</v>
      </c>
      <c r="E1392" s="96" t="s">
        <v>17476</v>
      </c>
      <c r="F1392" s="96" t="s">
        <v>17477</v>
      </c>
      <c r="G1392" s="94"/>
    </row>
    <row r="1393" spans="1:7">
      <c r="A1393" s="293">
        <v>1392</v>
      </c>
      <c r="B1393" s="94" t="s">
        <v>17482</v>
      </c>
      <c r="C1393" s="96" t="s">
        <v>17475</v>
      </c>
      <c r="D1393" s="96" t="s">
        <v>17479</v>
      </c>
      <c r="E1393" s="96" t="s">
        <v>17480</v>
      </c>
      <c r="F1393" s="96" t="s">
        <v>17481</v>
      </c>
      <c r="G1393" s="94"/>
    </row>
    <row r="1394" spans="1:7" s="93" customFormat="1">
      <c r="A1394" s="293">
        <v>1393</v>
      </c>
      <c r="B1394" s="18"/>
      <c r="C1394" s="15" t="s">
        <v>5197</v>
      </c>
      <c r="D1394" s="94" t="s">
        <v>17483</v>
      </c>
      <c r="E1394" s="94" t="s">
        <v>17484</v>
      </c>
      <c r="F1394" s="94" t="s">
        <v>17485</v>
      </c>
      <c r="G1394" s="15"/>
    </row>
    <row r="1395" spans="1:7" s="93" customFormat="1">
      <c r="A1395" s="293">
        <v>1394</v>
      </c>
      <c r="B1395" s="94"/>
      <c r="C1395" s="94" t="s">
        <v>5197</v>
      </c>
      <c r="D1395" s="94" t="s">
        <v>12615</v>
      </c>
      <c r="E1395" s="94" t="s">
        <v>17487</v>
      </c>
      <c r="F1395" s="94" t="s">
        <v>17486</v>
      </c>
      <c r="G1395" s="94"/>
    </row>
    <row r="1396" spans="1:7" s="93" customFormat="1">
      <c r="A1396" s="293">
        <v>1395</v>
      </c>
      <c r="B1396" s="94"/>
      <c r="C1396" s="94" t="s">
        <v>5197</v>
      </c>
      <c r="D1396" s="94" t="s">
        <v>19599</v>
      </c>
      <c r="E1396" s="94" t="s">
        <v>19600</v>
      </c>
      <c r="F1396" s="94" t="s">
        <v>19601</v>
      </c>
      <c r="G1396" s="94"/>
    </row>
    <row r="1397" spans="1:7" s="93" customFormat="1">
      <c r="A1397" s="293">
        <v>1396</v>
      </c>
      <c r="B1397" s="94"/>
      <c r="C1397" s="94" t="s">
        <v>9341</v>
      </c>
      <c r="D1397" s="94" t="s">
        <v>17490</v>
      </c>
      <c r="E1397" s="94" t="s">
        <v>17489</v>
      </c>
      <c r="F1397" s="94" t="s">
        <v>17488</v>
      </c>
    </row>
    <row r="1398" spans="1:7" s="13" customFormat="1">
      <c r="A1398" s="293">
        <v>1397</v>
      </c>
      <c r="B1398" s="216"/>
      <c r="C1398" s="17" t="s">
        <v>5197</v>
      </c>
      <c r="D1398" s="96" t="s">
        <v>17493</v>
      </c>
      <c r="E1398" s="96" t="s">
        <v>17492</v>
      </c>
      <c r="F1398" s="96" t="s">
        <v>17491</v>
      </c>
      <c r="G1398" s="17"/>
    </row>
    <row r="1399" spans="1:7" s="13" customFormat="1">
      <c r="A1399" s="293">
        <v>1398</v>
      </c>
      <c r="B1399" s="216"/>
      <c r="C1399" s="17" t="s">
        <v>5197</v>
      </c>
      <c r="D1399" s="96" t="s">
        <v>17496</v>
      </c>
      <c r="E1399" s="96" t="s">
        <v>17495</v>
      </c>
      <c r="F1399" s="96" t="s">
        <v>17494</v>
      </c>
      <c r="G1399" s="17"/>
    </row>
    <row r="1400" spans="1:7">
      <c r="A1400" s="293">
        <v>1399</v>
      </c>
      <c r="B1400" s="18"/>
      <c r="C1400" s="15" t="s">
        <v>5197</v>
      </c>
      <c r="D1400" s="15" t="s">
        <v>17502</v>
      </c>
      <c r="E1400" s="15" t="s">
        <v>17503</v>
      </c>
      <c r="F1400" s="15" t="s">
        <v>17504</v>
      </c>
      <c r="G1400" s="15"/>
    </row>
    <row r="1401" spans="1:7" s="13" customFormat="1">
      <c r="A1401" s="293">
        <v>1400</v>
      </c>
      <c r="B1401" s="96"/>
      <c r="C1401" s="96" t="s">
        <v>91</v>
      </c>
      <c r="D1401" s="96" t="s">
        <v>17670</v>
      </c>
      <c r="E1401" s="94" t="s">
        <v>17669</v>
      </c>
      <c r="F1401" s="94" t="s">
        <v>17671</v>
      </c>
      <c r="G1401" s="96"/>
    </row>
    <row r="1402" spans="1:7" s="93" customFormat="1">
      <c r="A1402" s="293">
        <v>1401</v>
      </c>
      <c r="B1402" s="18"/>
      <c r="C1402" s="15" t="s">
        <v>5197</v>
      </c>
      <c r="D1402" s="15" t="s">
        <v>17714</v>
      </c>
      <c r="E1402" s="15" t="s">
        <v>17713</v>
      </c>
      <c r="F1402" s="15" t="s">
        <v>17712</v>
      </c>
      <c r="G1402" s="15"/>
    </row>
    <row r="1403" spans="1:7">
      <c r="A1403" s="293">
        <v>1402</v>
      </c>
      <c r="B1403" s="14" t="s">
        <v>17955</v>
      </c>
      <c r="C1403" s="15" t="s">
        <v>15980</v>
      </c>
      <c r="D1403" s="15" t="s">
        <v>17950</v>
      </c>
      <c r="E1403" s="15" t="s">
        <v>17953</v>
      </c>
      <c r="F1403" s="15" t="s">
        <v>17953</v>
      </c>
      <c r="G1403" s="17" t="s">
        <v>17954</v>
      </c>
    </row>
    <row r="1404" spans="1:7" s="93" customFormat="1">
      <c r="A1404" s="293">
        <v>1403</v>
      </c>
      <c r="B1404" s="94"/>
      <c r="C1404" s="94" t="s">
        <v>9099</v>
      </c>
      <c r="D1404" s="94" t="s">
        <v>18004</v>
      </c>
      <c r="E1404" s="94" t="s">
        <v>18003</v>
      </c>
      <c r="F1404" s="94" t="s">
        <v>18006</v>
      </c>
    </row>
    <row r="1405" spans="1:7" s="93" customFormat="1">
      <c r="A1405" s="293">
        <v>1404</v>
      </c>
      <c r="B1405" s="94"/>
      <c r="C1405" s="94" t="s">
        <v>9099</v>
      </c>
      <c r="D1405" s="94" t="s">
        <v>18008</v>
      </c>
      <c r="E1405" s="94" t="s">
        <v>18005</v>
      </c>
      <c r="F1405" s="94" t="s">
        <v>18007</v>
      </c>
    </row>
    <row r="1406" spans="1:7" s="93" customFormat="1">
      <c r="A1406" s="293">
        <v>1405</v>
      </c>
      <c r="B1406" s="94"/>
      <c r="C1406" s="94" t="s">
        <v>9099</v>
      </c>
      <c r="D1406" s="94" t="s">
        <v>18014</v>
      </c>
      <c r="E1406" s="94" t="s">
        <v>18013</v>
      </c>
      <c r="F1406" s="94" t="s">
        <v>18012</v>
      </c>
    </row>
    <row r="1407" spans="1:7" s="93" customFormat="1">
      <c r="A1407" s="293">
        <v>1406</v>
      </c>
      <c r="B1407" s="94"/>
      <c r="C1407" s="94" t="s">
        <v>9099</v>
      </c>
      <c r="D1407" s="94" t="s">
        <v>18011</v>
      </c>
      <c r="E1407" s="94" t="s">
        <v>18010</v>
      </c>
      <c r="F1407" s="94" t="s">
        <v>18009</v>
      </c>
    </row>
    <row r="1408" spans="1:7" s="93" customFormat="1">
      <c r="A1408" s="293">
        <v>1407</v>
      </c>
      <c r="B1408" s="94"/>
      <c r="C1408" s="94" t="s">
        <v>9099</v>
      </c>
      <c r="D1408" s="94" t="s">
        <v>18017</v>
      </c>
      <c r="E1408" s="94" t="s">
        <v>18015</v>
      </c>
      <c r="F1408" s="94" t="s">
        <v>18016</v>
      </c>
    </row>
    <row r="1409" spans="1:7" s="93" customFormat="1">
      <c r="A1409" s="293">
        <v>1408</v>
      </c>
      <c r="B1409" s="94"/>
      <c r="C1409" s="17" t="s">
        <v>5197</v>
      </c>
      <c r="D1409" s="94" t="s">
        <v>18020</v>
      </c>
      <c r="E1409" s="96" t="s">
        <v>18019</v>
      </c>
      <c r="F1409" s="94" t="s">
        <v>18018</v>
      </c>
      <c r="G1409" s="94"/>
    </row>
    <row r="1410" spans="1:7" s="93" customFormat="1">
      <c r="A1410" s="293">
        <v>1409</v>
      </c>
      <c r="B1410" s="94"/>
      <c r="C1410" s="17" t="s">
        <v>5197</v>
      </c>
      <c r="D1410" s="96" t="s">
        <v>18023</v>
      </c>
      <c r="E1410" s="96" t="s">
        <v>18022</v>
      </c>
      <c r="F1410" s="94" t="s">
        <v>18021</v>
      </c>
      <c r="G1410" s="94"/>
    </row>
    <row r="1411" spans="1:7" s="93" customFormat="1">
      <c r="A1411" s="293">
        <v>1410</v>
      </c>
      <c r="B1411" s="94"/>
      <c r="C1411" s="94" t="s">
        <v>5197</v>
      </c>
      <c r="D1411" s="94" t="s">
        <v>18026</v>
      </c>
      <c r="E1411" s="94" t="s">
        <v>18025</v>
      </c>
      <c r="F1411" s="94" t="s">
        <v>18024</v>
      </c>
    </row>
    <row r="1412" spans="1:7" s="93" customFormat="1">
      <c r="A1412" s="293">
        <v>1411</v>
      </c>
      <c r="B1412" s="94"/>
      <c r="C1412" s="94" t="s">
        <v>5197</v>
      </c>
      <c r="D1412" s="94" t="s">
        <v>18029</v>
      </c>
      <c r="E1412" s="94" t="s">
        <v>18027</v>
      </c>
      <c r="F1412" s="94" t="s">
        <v>18028</v>
      </c>
    </row>
    <row r="1413" spans="1:7" s="93" customFormat="1">
      <c r="A1413" s="293">
        <v>1412</v>
      </c>
      <c r="B1413" s="94"/>
      <c r="C1413" s="17" t="s">
        <v>5197</v>
      </c>
      <c r="D1413" s="96" t="s">
        <v>18032</v>
      </c>
      <c r="E1413" s="96" t="s">
        <v>18031</v>
      </c>
      <c r="F1413" s="94" t="s">
        <v>18030</v>
      </c>
      <c r="G1413" s="94"/>
    </row>
    <row r="1414" spans="1:7" s="93" customFormat="1">
      <c r="A1414" s="293">
        <v>1413</v>
      </c>
      <c r="B1414" s="94"/>
      <c r="C1414" s="17" t="s">
        <v>5197</v>
      </c>
      <c r="D1414" s="96" t="s">
        <v>18035</v>
      </c>
      <c r="E1414" s="96" t="s">
        <v>18034</v>
      </c>
      <c r="F1414" s="94" t="s">
        <v>18033</v>
      </c>
      <c r="G1414" s="94"/>
    </row>
    <row r="1415" spans="1:7" s="247" customFormat="1">
      <c r="A1415" s="293">
        <v>1414</v>
      </c>
      <c r="B1415" s="378" t="s">
        <v>24295</v>
      </c>
      <c r="C1415" s="378" t="s">
        <v>24296</v>
      </c>
      <c r="D1415" s="378" t="s">
        <v>24297</v>
      </c>
      <c r="E1415" s="348" t="s">
        <v>24298</v>
      </c>
      <c r="F1415" s="348" t="s">
        <v>24299</v>
      </c>
      <c r="G1415" s="378"/>
    </row>
    <row r="1416" spans="1:7" s="247" customFormat="1">
      <c r="A1416" s="293">
        <v>1415</v>
      </c>
      <c r="B1416" s="378" t="s">
        <v>20163</v>
      </c>
      <c r="C1416" s="378" t="s">
        <v>18037</v>
      </c>
      <c r="D1416" s="378" t="s">
        <v>20165</v>
      </c>
      <c r="E1416" s="378" t="s">
        <v>24423</v>
      </c>
      <c r="F1416" s="378" t="s">
        <v>24423</v>
      </c>
      <c r="G1416" s="378"/>
    </row>
    <row r="1417" spans="1:7" s="247" customFormat="1">
      <c r="A1417" s="293">
        <v>1416</v>
      </c>
      <c r="B1417" s="378" t="s">
        <v>20166</v>
      </c>
      <c r="C1417" s="378" t="s">
        <v>20167</v>
      </c>
      <c r="D1417" s="378" t="s">
        <v>20168</v>
      </c>
      <c r="E1417" s="378" t="s">
        <v>24424</v>
      </c>
      <c r="F1417" s="378" t="s">
        <v>24424</v>
      </c>
      <c r="G1417" s="378"/>
    </row>
    <row r="1418" spans="1:7" s="247" customFormat="1">
      <c r="A1418" s="293">
        <v>1417</v>
      </c>
      <c r="B1418" s="378" t="s">
        <v>20163</v>
      </c>
      <c r="C1418" s="378" t="s">
        <v>20164</v>
      </c>
      <c r="D1418" s="378" t="s">
        <v>20169</v>
      </c>
      <c r="E1418" s="378" t="s">
        <v>24425</v>
      </c>
      <c r="F1418" s="378" t="s">
        <v>20170</v>
      </c>
      <c r="G1418" s="378"/>
    </row>
    <row r="1419" spans="1:7" s="247" customFormat="1">
      <c r="A1419" s="293">
        <v>1418</v>
      </c>
      <c r="B1419" s="378" t="s">
        <v>20163</v>
      </c>
      <c r="C1419" s="378" t="s">
        <v>20164</v>
      </c>
      <c r="D1419" s="378" t="s">
        <v>20171</v>
      </c>
      <c r="E1419" s="378" t="s">
        <v>20172</v>
      </c>
      <c r="F1419" s="378" t="s">
        <v>20172</v>
      </c>
      <c r="G1419" s="378"/>
    </row>
    <row r="1420" spans="1:7" s="247" customFormat="1">
      <c r="A1420" s="293">
        <v>1419</v>
      </c>
      <c r="B1420" s="378" t="s">
        <v>20163</v>
      </c>
      <c r="C1420" s="378" t="s">
        <v>20167</v>
      </c>
      <c r="D1420" s="378" t="s">
        <v>18458</v>
      </c>
      <c r="E1420" s="378" t="s">
        <v>20173</v>
      </c>
      <c r="F1420" s="378" t="s">
        <v>18459</v>
      </c>
      <c r="G1420" s="378"/>
    </row>
    <row r="1421" spans="1:7" s="247" customFormat="1">
      <c r="A1421" s="293">
        <v>1420</v>
      </c>
      <c r="B1421" s="378" t="s">
        <v>20163</v>
      </c>
      <c r="C1421" s="378" t="s">
        <v>20167</v>
      </c>
      <c r="D1421" s="378" t="s">
        <v>18460</v>
      </c>
      <c r="E1421" s="378" t="s">
        <v>20174</v>
      </c>
      <c r="F1421" s="378" t="s">
        <v>18461</v>
      </c>
      <c r="G1421" s="378"/>
    </row>
    <row r="1422" spans="1:7" s="247" customFormat="1">
      <c r="A1422" s="293">
        <v>1421</v>
      </c>
      <c r="B1422" s="378" t="s">
        <v>20166</v>
      </c>
      <c r="C1422" s="378" t="s">
        <v>20167</v>
      </c>
      <c r="D1422" s="378" t="s">
        <v>20175</v>
      </c>
      <c r="E1422" s="378" t="s">
        <v>20176</v>
      </c>
      <c r="F1422" s="378" t="s">
        <v>20177</v>
      </c>
      <c r="G1422" s="378"/>
    </row>
    <row r="1423" spans="1:7" s="247" customFormat="1">
      <c r="A1423" s="293">
        <v>1422</v>
      </c>
      <c r="B1423" s="378" t="s">
        <v>20178</v>
      </c>
      <c r="C1423" s="378" t="s">
        <v>20164</v>
      </c>
      <c r="D1423" s="378" t="s">
        <v>20179</v>
      </c>
      <c r="E1423" s="378" t="s">
        <v>20180</v>
      </c>
      <c r="F1423" s="378" t="s">
        <v>20181</v>
      </c>
      <c r="G1423" s="378"/>
    </row>
    <row r="1424" spans="1:7" s="247" customFormat="1">
      <c r="A1424" s="293">
        <v>1423</v>
      </c>
      <c r="B1424" s="378" t="s">
        <v>20178</v>
      </c>
      <c r="C1424" s="378" t="s">
        <v>18037</v>
      </c>
      <c r="D1424" s="378" t="s">
        <v>18462</v>
      </c>
      <c r="E1424" s="378" t="s">
        <v>18463</v>
      </c>
      <c r="F1424" s="378" t="s">
        <v>20182</v>
      </c>
      <c r="G1424" s="378"/>
    </row>
    <row r="1425" spans="1:7" s="247" customFormat="1">
      <c r="A1425" s="293">
        <v>1424</v>
      </c>
      <c r="B1425" s="378" t="s">
        <v>20166</v>
      </c>
      <c r="C1425" s="378" t="s">
        <v>20167</v>
      </c>
      <c r="D1425" s="378" t="s">
        <v>18464</v>
      </c>
      <c r="E1425" s="378" t="s">
        <v>18465</v>
      </c>
      <c r="F1425" s="378" t="s">
        <v>20183</v>
      </c>
      <c r="G1425" s="378"/>
    </row>
    <row r="1426" spans="1:7" s="247" customFormat="1">
      <c r="A1426" s="293">
        <v>1425</v>
      </c>
      <c r="B1426" s="378" t="s">
        <v>24289</v>
      </c>
      <c r="C1426" s="378" t="s">
        <v>18133</v>
      </c>
      <c r="D1426" s="378" t="s">
        <v>24290</v>
      </c>
      <c r="E1426" s="378" t="s">
        <v>824</v>
      </c>
      <c r="F1426" s="378" t="s">
        <v>24291</v>
      </c>
      <c r="G1426" s="378"/>
    </row>
    <row r="1427" spans="1:7" s="247" customFormat="1">
      <c r="A1427" s="293">
        <v>1426</v>
      </c>
      <c r="B1427" s="378" t="s">
        <v>24237</v>
      </c>
      <c r="C1427" s="378" t="s">
        <v>24292</v>
      </c>
      <c r="D1427" s="378" t="s">
        <v>24293</v>
      </c>
      <c r="E1427" s="378" t="s">
        <v>24294</v>
      </c>
      <c r="F1427" s="348" t="s">
        <v>24294</v>
      </c>
      <c r="G1427" s="378"/>
    </row>
    <row r="1428" spans="1:7" s="247" customFormat="1">
      <c r="A1428" s="293">
        <v>1427</v>
      </c>
      <c r="B1428" s="378" t="s">
        <v>20163</v>
      </c>
      <c r="C1428" s="378" t="s">
        <v>20167</v>
      </c>
      <c r="D1428" s="378" t="s">
        <v>20185</v>
      </c>
      <c r="E1428" s="378" t="s">
        <v>20186</v>
      </c>
      <c r="F1428" s="378" t="s">
        <v>20184</v>
      </c>
      <c r="G1428" s="378"/>
    </row>
    <row r="1429" spans="1:7" s="247" customFormat="1">
      <c r="A1429" s="293">
        <v>1428</v>
      </c>
      <c r="B1429" s="378" t="s">
        <v>24243</v>
      </c>
      <c r="C1429" s="378" t="s">
        <v>24286</v>
      </c>
      <c r="D1429" s="378" t="s">
        <v>20187</v>
      </c>
      <c r="E1429" s="378" t="s">
        <v>24287</v>
      </c>
      <c r="F1429" s="348" t="s">
        <v>24288</v>
      </c>
      <c r="G1429" s="378"/>
    </row>
    <row r="1430" spans="1:7" s="247" customFormat="1">
      <c r="A1430" s="293">
        <v>1429</v>
      </c>
      <c r="B1430" s="378" t="s">
        <v>20178</v>
      </c>
      <c r="C1430" s="378" t="s">
        <v>20164</v>
      </c>
      <c r="D1430" s="378" t="s">
        <v>18466</v>
      </c>
      <c r="E1430" s="378" t="s">
        <v>20188</v>
      </c>
      <c r="F1430" s="378" t="s">
        <v>18467</v>
      </c>
      <c r="G1430" s="378"/>
    </row>
    <row r="1431" spans="1:7" s="247" customFormat="1">
      <c r="A1431" s="293">
        <v>1430</v>
      </c>
      <c r="B1431" s="378" t="s">
        <v>20163</v>
      </c>
      <c r="C1431" s="378" t="s">
        <v>20164</v>
      </c>
      <c r="D1431" s="378" t="s">
        <v>18468</v>
      </c>
      <c r="E1431" s="379" t="s">
        <v>20189</v>
      </c>
      <c r="F1431" s="379" t="s">
        <v>20189</v>
      </c>
      <c r="G1431" s="378"/>
    </row>
    <row r="1432" spans="1:7" s="247" customFormat="1">
      <c r="A1432" s="293">
        <v>1431</v>
      </c>
      <c r="B1432" s="378" t="s">
        <v>24235</v>
      </c>
      <c r="C1432" s="378" t="s">
        <v>24281</v>
      </c>
      <c r="D1432" s="378" t="s">
        <v>24282</v>
      </c>
      <c r="E1432" s="348" t="s">
        <v>20393</v>
      </c>
      <c r="F1432" s="348" t="s">
        <v>24238</v>
      </c>
      <c r="G1432" s="378" t="s">
        <v>20190</v>
      </c>
    </row>
    <row r="1433" spans="1:7" s="247" customFormat="1">
      <c r="A1433" s="293">
        <v>1432</v>
      </c>
      <c r="B1433" s="378" t="s">
        <v>24283</v>
      </c>
      <c r="C1433" s="378" t="s">
        <v>24281</v>
      </c>
      <c r="D1433" s="378" t="s">
        <v>24875</v>
      </c>
      <c r="E1433" s="378" t="s">
        <v>24284</v>
      </c>
      <c r="F1433" s="378" t="s">
        <v>24285</v>
      </c>
      <c r="G1433" s="378"/>
    </row>
    <row r="1434" spans="1:7" s="247" customFormat="1">
      <c r="A1434" s="293">
        <v>1433</v>
      </c>
      <c r="B1434" s="378" t="s">
        <v>20163</v>
      </c>
      <c r="C1434" s="378" t="s">
        <v>20167</v>
      </c>
      <c r="D1434" s="378" t="s">
        <v>24876</v>
      </c>
      <c r="E1434" s="378" t="s">
        <v>18469</v>
      </c>
      <c r="F1434" s="378" t="s">
        <v>20191</v>
      </c>
      <c r="G1434" s="378"/>
    </row>
    <row r="1435" spans="1:7" s="247" customFormat="1">
      <c r="A1435" s="293">
        <v>1434</v>
      </c>
      <c r="B1435" s="378" t="s">
        <v>24277</v>
      </c>
      <c r="C1435" s="378" t="s">
        <v>19455</v>
      </c>
      <c r="D1435" s="378" t="s">
        <v>24280</v>
      </c>
      <c r="E1435" s="378" t="s">
        <v>11128</v>
      </c>
      <c r="F1435" s="348" t="s">
        <v>19582</v>
      </c>
      <c r="G1435" s="378"/>
    </row>
    <row r="1436" spans="1:7" s="247" customFormat="1">
      <c r="A1436" s="293">
        <v>1435</v>
      </c>
      <c r="B1436" s="378" t="s">
        <v>20178</v>
      </c>
      <c r="C1436" s="378" t="s">
        <v>20167</v>
      </c>
      <c r="D1436" s="378" t="s">
        <v>20192</v>
      </c>
      <c r="E1436" s="378" t="s">
        <v>20193</v>
      </c>
      <c r="F1436" s="378" t="s">
        <v>20194</v>
      </c>
      <c r="G1436" s="378"/>
    </row>
    <row r="1437" spans="1:7" s="247" customFormat="1">
      <c r="A1437" s="293">
        <v>1436</v>
      </c>
      <c r="B1437" s="378" t="s">
        <v>24243</v>
      </c>
      <c r="C1437" s="378" t="s">
        <v>19455</v>
      </c>
      <c r="D1437" s="378" t="s">
        <v>24896</v>
      </c>
      <c r="E1437" s="378" t="s">
        <v>20195</v>
      </c>
      <c r="F1437" s="348" t="s">
        <v>20365</v>
      </c>
      <c r="G1437" s="378"/>
    </row>
    <row r="1438" spans="1:7" s="247" customFormat="1">
      <c r="A1438" s="293">
        <v>1437</v>
      </c>
      <c r="B1438" s="378" t="s">
        <v>24235</v>
      </c>
      <c r="C1438" s="378" t="s">
        <v>19455</v>
      </c>
      <c r="D1438" s="378" t="s">
        <v>24903</v>
      </c>
      <c r="E1438" s="378" t="s">
        <v>11120</v>
      </c>
      <c r="F1438" s="378" t="s">
        <v>24279</v>
      </c>
      <c r="G1438" s="378"/>
    </row>
    <row r="1439" spans="1:7" s="247" customFormat="1">
      <c r="A1439" s="293">
        <v>1438</v>
      </c>
      <c r="B1439" s="378" t="s">
        <v>20163</v>
      </c>
      <c r="C1439" s="378" t="s">
        <v>20167</v>
      </c>
      <c r="D1439" s="378" t="s">
        <v>20196</v>
      </c>
      <c r="E1439" s="378" t="s">
        <v>20197</v>
      </c>
      <c r="F1439" s="378" t="s">
        <v>20198</v>
      </c>
      <c r="G1439" s="378"/>
    </row>
    <row r="1440" spans="1:7" s="247" customFormat="1">
      <c r="A1440" s="293">
        <v>1439</v>
      </c>
      <c r="B1440" s="378" t="s">
        <v>20178</v>
      </c>
      <c r="C1440" s="378" t="s">
        <v>18037</v>
      </c>
      <c r="D1440" s="378" t="s">
        <v>20199</v>
      </c>
      <c r="E1440" s="378" t="s">
        <v>20200</v>
      </c>
      <c r="F1440" s="378" t="s">
        <v>20201</v>
      </c>
      <c r="G1440" s="378"/>
    </row>
    <row r="1441" spans="1:7" s="247" customFormat="1">
      <c r="A1441" s="293">
        <v>1440</v>
      </c>
      <c r="B1441" s="378" t="s">
        <v>24277</v>
      </c>
      <c r="C1441" s="378" t="s">
        <v>19455</v>
      </c>
      <c r="D1441" s="378" t="s">
        <v>20202</v>
      </c>
      <c r="E1441" s="348" t="s">
        <v>24278</v>
      </c>
      <c r="F1441" s="378" t="s">
        <v>20203</v>
      </c>
      <c r="G1441" s="378"/>
    </row>
    <row r="1442" spans="1:7" s="247" customFormat="1">
      <c r="A1442" s="293">
        <v>1441</v>
      </c>
      <c r="B1442" s="378" t="s">
        <v>20178</v>
      </c>
      <c r="C1442" s="378" t="s">
        <v>18037</v>
      </c>
      <c r="D1442" s="378" t="s">
        <v>18470</v>
      </c>
      <c r="E1442" s="378" t="s">
        <v>20204</v>
      </c>
      <c r="F1442" s="378" t="s">
        <v>20205</v>
      </c>
      <c r="G1442" s="378"/>
    </row>
    <row r="1443" spans="1:7" s="247" customFormat="1">
      <c r="A1443" s="293">
        <v>1442</v>
      </c>
      <c r="B1443" s="378" t="s">
        <v>20178</v>
      </c>
      <c r="C1443" s="378" t="s">
        <v>18037</v>
      </c>
      <c r="D1443" s="378" t="s">
        <v>20206</v>
      </c>
      <c r="E1443" s="378" t="s">
        <v>20207</v>
      </c>
      <c r="F1443" s="378" t="s">
        <v>15890</v>
      </c>
      <c r="G1443" s="378"/>
    </row>
    <row r="1444" spans="1:7" s="247" customFormat="1">
      <c r="A1444" s="293">
        <v>1443</v>
      </c>
      <c r="B1444" s="378" t="s">
        <v>24274</v>
      </c>
      <c r="C1444" s="378" t="s">
        <v>24254</v>
      </c>
      <c r="D1444" s="378" t="s">
        <v>24902</v>
      </c>
      <c r="E1444" s="378" t="s">
        <v>24275</v>
      </c>
      <c r="F1444" s="378" t="s">
        <v>24276</v>
      </c>
      <c r="G1444" s="378"/>
    </row>
    <row r="1445" spans="1:7" s="247" customFormat="1">
      <c r="A1445" s="293">
        <v>1444</v>
      </c>
      <c r="B1445" s="378" t="s">
        <v>20163</v>
      </c>
      <c r="C1445" s="378" t="s">
        <v>18037</v>
      </c>
      <c r="D1445" s="378" t="s">
        <v>20208</v>
      </c>
      <c r="E1445" s="378" t="s">
        <v>20209</v>
      </c>
      <c r="F1445" s="378" t="s">
        <v>18471</v>
      </c>
      <c r="G1445" s="378"/>
    </row>
    <row r="1446" spans="1:7" s="247" customFormat="1">
      <c r="A1446" s="293">
        <v>1445</v>
      </c>
      <c r="B1446" s="378" t="s">
        <v>20178</v>
      </c>
      <c r="C1446" s="378" t="s">
        <v>20164</v>
      </c>
      <c r="D1446" s="378" t="s">
        <v>18472</v>
      </c>
      <c r="E1446" s="378" t="s">
        <v>20210</v>
      </c>
      <c r="F1446" s="378" t="s">
        <v>20211</v>
      </c>
      <c r="G1446" s="378"/>
    </row>
    <row r="1447" spans="1:7" s="247" customFormat="1">
      <c r="A1447" s="293">
        <v>1446</v>
      </c>
      <c r="B1447" s="378" t="s">
        <v>20166</v>
      </c>
      <c r="C1447" s="378" t="s">
        <v>20164</v>
      </c>
      <c r="D1447" s="378" t="s">
        <v>20212</v>
      </c>
      <c r="E1447" s="378" t="s">
        <v>20213</v>
      </c>
      <c r="F1447" s="378" t="s">
        <v>19392</v>
      </c>
      <c r="G1447" s="378"/>
    </row>
    <row r="1448" spans="1:7" s="247" customFormat="1">
      <c r="A1448" s="293">
        <v>1447</v>
      </c>
      <c r="B1448" s="378" t="s">
        <v>20163</v>
      </c>
      <c r="C1448" s="378" t="s">
        <v>20167</v>
      </c>
      <c r="D1448" s="378" t="s">
        <v>20214</v>
      </c>
      <c r="E1448" s="378" t="s">
        <v>16294</v>
      </c>
      <c r="F1448" s="378" t="s">
        <v>20215</v>
      </c>
      <c r="G1448" s="378"/>
    </row>
    <row r="1449" spans="1:7" s="247" customFormat="1">
      <c r="A1449" s="293">
        <v>1448</v>
      </c>
      <c r="B1449" s="378" t="s">
        <v>24854</v>
      </c>
      <c r="C1449" s="378" t="s">
        <v>18037</v>
      </c>
      <c r="D1449" s="378" t="s">
        <v>20216</v>
      </c>
      <c r="E1449" s="378" t="s">
        <v>24853</v>
      </c>
      <c r="F1449" s="378" t="s">
        <v>20217</v>
      </c>
      <c r="G1449" s="378"/>
    </row>
    <row r="1450" spans="1:7" s="247" customFormat="1">
      <c r="A1450" s="293">
        <v>1449</v>
      </c>
      <c r="B1450" s="378" t="s">
        <v>24924</v>
      </c>
      <c r="C1450" s="378" t="s">
        <v>18037</v>
      </c>
      <c r="D1450" s="378" t="s">
        <v>18473</v>
      </c>
      <c r="E1450" s="378" t="s">
        <v>24923</v>
      </c>
      <c r="F1450" s="378" t="s">
        <v>20218</v>
      </c>
      <c r="G1450" s="378"/>
    </row>
    <row r="1451" spans="1:7" s="247" customFormat="1">
      <c r="A1451" s="293">
        <v>1450</v>
      </c>
      <c r="B1451" s="378" t="s">
        <v>20163</v>
      </c>
      <c r="C1451" s="378" t="s">
        <v>18037</v>
      </c>
      <c r="D1451" s="378" t="s">
        <v>20219</v>
      </c>
      <c r="E1451" s="378" t="s">
        <v>20220</v>
      </c>
      <c r="F1451" s="378" t="s">
        <v>18474</v>
      </c>
      <c r="G1451" s="378"/>
    </row>
    <row r="1452" spans="1:7" s="247" customFormat="1">
      <c r="A1452" s="293">
        <v>1451</v>
      </c>
      <c r="B1452" s="378" t="s">
        <v>20178</v>
      </c>
      <c r="C1452" s="378" t="s">
        <v>20167</v>
      </c>
      <c r="D1452" s="378" t="s">
        <v>20221</v>
      </c>
      <c r="E1452" s="378" t="s">
        <v>18475</v>
      </c>
      <c r="F1452" s="378" t="s">
        <v>18476</v>
      </c>
      <c r="G1452" s="378"/>
    </row>
    <row r="1453" spans="1:7" s="247" customFormat="1">
      <c r="A1453" s="293">
        <v>1452</v>
      </c>
      <c r="B1453" s="378" t="s">
        <v>20178</v>
      </c>
      <c r="C1453" s="378" t="s">
        <v>18037</v>
      </c>
      <c r="D1453" s="378" t="s">
        <v>24874</v>
      </c>
      <c r="E1453" s="378" t="s">
        <v>18477</v>
      </c>
      <c r="F1453" s="378" t="s">
        <v>20222</v>
      </c>
      <c r="G1453" s="378"/>
    </row>
    <row r="1454" spans="1:7" s="247" customFormat="1">
      <c r="A1454" s="293">
        <v>1453</v>
      </c>
      <c r="B1454" s="378" t="s">
        <v>20163</v>
      </c>
      <c r="C1454" s="378" t="s">
        <v>20167</v>
      </c>
      <c r="D1454" s="378" t="s">
        <v>18478</v>
      </c>
      <c r="E1454" s="378" t="s">
        <v>20223</v>
      </c>
      <c r="F1454" s="378" t="s">
        <v>20224</v>
      </c>
      <c r="G1454" s="378"/>
    </row>
    <row r="1455" spans="1:7" s="247" customFormat="1">
      <c r="A1455" s="293">
        <v>1454</v>
      </c>
      <c r="B1455" s="378" t="s">
        <v>20178</v>
      </c>
      <c r="C1455" s="378" t="s">
        <v>18037</v>
      </c>
      <c r="D1455" s="378" t="s">
        <v>20225</v>
      </c>
      <c r="E1455" s="380" t="s">
        <v>20226</v>
      </c>
      <c r="F1455" s="380" t="s">
        <v>20227</v>
      </c>
      <c r="G1455" s="378"/>
    </row>
    <row r="1456" spans="1:7" s="247" customFormat="1">
      <c r="A1456" s="293">
        <v>1455</v>
      </c>
      <c r="B1456" s="378" t="s">
        <v>20163</v>
      </c>
      <c r="C1456" s="378" t="s">
        <v>20167</v>
      </c>
      <c r="D1456" s="378" t="s">
        <v>20228</v>
      </c>
      <c r="E1456" s="346" t="s">
        <v>18479</v>
      </c>
      <c r="F1456" s="380" t="s">
        <v>20229</v>
      </c>
      <c r="G1456" s="378"/>
    </row>
    <row r="1457" spans="1:7" s="247" customFormat="1">
      <c r="A1457" s="293">
        <v>1456</v>
      </c>
      <c r="B1457" s="378" t="s">
        <v>24260</v>
      </c>
      <c r="C1457" s="378" t="s">
        <v>19455</v>
      </c>
      <c r="D1457" s="378" t="s">
        <v>20230</v>
      </c>
      <c r="E1457" s="400" t="s">
        <v>24273</v>
      </c>
      <c r="F1457" s="380" t="s">
        <v>20231</v>
      </c>
      <c r="G1457" s="378"/>
    </row>
    <row r="1458" spans="1:7" s="247" customFormat="1">
      <c r="A1458" s="293">
        <v>1457</v>
      </c>
      <c r="B1458" s="378" t="s">
        <v>24269</v>
      </c>
      <c r="C1458" s="378" t="s">
        <v>19455</v>
      </c>
      <c r="D1458" s="378" t="s">
        <v>24270</v>
      </c>
      <c r="E1458" s="400" t="s">
        <v>24271</v>
      </c>
      <c r="F1458" s="380" t="s">
        <v>24272</v>
      </c>
      <c r="G1458" s="378"/>
    </row>
    <row r="1459" spans="1:7" s="247" customFormat="1">
      <c r="A1459" s="293">
        <v>1458</v>
      </c>
      <c r="B1459" s="378" t="s">
        <v>24265</v>
      </c>
      <c r="C1459" s="378" t="s">
        <v>19455</v>
      </c>
      <c r="D1459" s="378" t="s">
        <v>24266</v>
      </c>
      <c r="E1459" s="400" t="s">
        <v>24267</v>
      </c>
      <c r="F1459" s="380" t="s">
        <v>24268</v>
      </c>
      <c r="G1459" s="378"/>
    </row>
    <row r="1460" spans="1:7" s="247" customFormat="1">
      <c r="A1460" s="293">
        <v>1459</v>
      </c>
      <c r="B1460" s="378" t="s">
        <v>20178</v>
      </c>
      <c r="C1460" s="378" t="s">
        <v>18037</v>
      </c>
      <c r="D1460" s="378" t="s">
        <v>24872</v>
      </c>
      <c r="E1460" s="346" t="s">
        <v>18480</v>
      </c>
      <c r="F1460" s="380" t="s">
        <v>18481</v>
      </c>
      <c r="G1460" s="378"/>
    </row>
    <row r="1461" spans="1:7" s="247" customFormat="1">
      <c r="A1461" s="293">
        <v>1460</v>
      </c>
      <c r="B1461" s="378" t="s">
        <v>20178</v>
      </c>
      <c r="C1461" s="378" t="s">
        <v>18037</v>
      </c>
      <c r="D1461" s="378" t="s">
        <v>24873</v>
      </c>
      <c r="E1461" s="346" t="s">
        <v>20232</v>
      </c>
      <c r="F1461" s="380" t="s">
        <v>18288</v>
      </c>
      <c r="G1461" s="378"/>
    </row>
    <row r="1462" spans="1:7" s="247" customFormat="1">
      <c r="A1462" s="293">
        <v>1461</v>
      </c>
      <c r="B1462" s="378" t="s">
        <v>20163</v>
      </c>
      <c r="C1462" s="378" t="s">
        <v>18037</v>
      </c>
      <c r="D1462" s="378" t="s">
        <v>20233</v>
      </c>
      <c r="E1462" s="346" t="s">
        <v>18482</v>
      </c>
      <c r="F1462" s="380" t="s">
        <v>20234</v>
      </c>
      <c r="G1462" s="378"/>
    </row>
    <row r="1463" spans="1:7" s="247" customFormat="1">
      <c r="A1463" s="293">
        <v>1462</v>
      </c>
      <c r="B1463" s="378" t="s">
        <v>20178</v>
      </c>
      <c r="C1463" s="378" t="s">
        <v>20167</v>
      </c>
      <c r="D1463" s="378" t="s">
        <v>24894</v>
      </c>
      <c r="E1463" s="346" t="s">
        <v>20235</v>
      </c>
      <c r="F1463" s="380" t="s">
        <v>18569</v>
      </c>
      <c r="G1463" s="378"/>
    </row>
    <row r="1464" spans="1:7" s="247" customFormat="1">
      <c r="A1464" s="293">
        <v>1463</v>
      </c>
      <c r="B1464" s="378" t="s">
        <v>20163</v>
      </c>
      <c r="C1464" s="378" t="s">
        <v>18037</v>
      </c>
      <c r="D1464" s="378" t="s">
        <v>20236</v>
      </c>
      <c r="E1464" s="346" t="s">
        <v>18483</v>
      </c>
      <c r="F1464" s="380" t="s">
        <v>18483</v>
      </c>
      <c r="G1464" s="378"/>
    </row>
    <row r="1465" spans="1:7" s="247" customFormat="1">
      <c r="A1465" s="293">
        <v>1464</v>
      </c>
      <c r="B1465" s="378" t="s">
        <v>24263</v>
      </c>
      <c r="C1465" s="378" t="s">
        <v>19455</v>
      </c>
      <c r="D1465" s="378" t="s">
        <v>24887</v>
      </c>
      <c r="E1465" s="381" t="s">
        <v>15072</v>
      </c>
      <c r="F1465" s="380" t="s">
        <v>24264</v>
      </c>
      <c r="G1465" s="378"/>
    </row>
    <row r="1466" spans="1:7" s="247" customFormat="1">
      <c r="A1466" s="293">
        <v>1465</v>
      </c>
      <c r="B1466" s="378" t="s">
        <v>20178</v>
      </c>
      <c r="C1466" s="378" t="s">
        <v>20167</v>
      </c>
      <c r="D1466" s="378" t="s">
        <v>24888</v>
      </c>
      <c r="E1466" s="381" t="s">
        <v>19393</v>
      </c>
      <c r="F1466" s="380" t="s">
        <v>4339</v>
      </c>
      <c r="G1466" s="378"/>
    </row>
    <row r="1467" spans="1:7" s="247" customFormat="1">
      <c r="A1467" s="293">
        <v>1466</v>
      </c>
      <c r="B1467" s="378" t="s">
        <v>24260</v>
      </c>
      <c r="C1467" s="378" t="s">
        <v>19455</v>
      </c>
      <c r="D1467" s="378" t="s">
        <v>24889</v>
      </c>
      <c r="E1467" s="400" t="s">
        <v>24261</v>
      </c>
      <c r="F1467" s="380" t="s">
        <v>24262</v>
      </c>
      <c r="G1467" s="378"/>
    </row>
    <row r="1468" spans="1:7" s="247" customFormat="1">
      <c r="A1468" s="293">
        <v>1467</v>
      </c>
      <c r="B1468" s="378" t="s">
        <v>20178</v>
      </c>
      <c r="C1468" s="378" t="s">
        <v>18037</v>
      </c>
      <c r="D1468" s="378" t="s">
        <v>20237</v>
      </c>
      <c r="E1468" s="380" t="s">
        <v>18484</v>
      </c>
      <c r="F1468" s="380" t="s">
        <v>18485</v>
      </c>
      <c r="G1468" s="378"/>
    </row>
    <row r="1469" spans="1:7" s="247" customFormat="1">
      <c r="A1469" s="293">
        <v>1468</v>
      </c>
      <c r="B1469" s="378" t="s">
        <v>20163</v>
      </c>
      <c r="C1469" s="378" t="s">
        <v>18037</v>
      </c>
      <c r="D1469" s="378" t="s">
        <v>24890</v>
      </c>
      <c r="E1469" s="346" t="s">
        <v>18486</v>
      </c>
      <c r="F1469" s="380" t="s">
        <v>20238</v>
      </c>
      <c r="G1469" s="378"/>
    </row>
    <row r="1470" spans="1:7" s="247" customFormat="1">
      <c r="A1470" s="293">
        <v>1469</v>
      </c>
      <c r="B1470" s="378" t="s">
        <v>20178</v>
      </c>
      <c r="C1470" s="378" t="s">
        <v>20167</v>
      </c>
      <c r="D1470" s="378" t="s">
        <v>24891</v>
      </c>
      <c r="E1470" s="380" t="s">
        <v>20239</v>
      </c>
      <c r="F1470" s="380" t="s">
        <v>20240</v>
      </c>
      <c r="G1470" s="378"/>
    </row>
    <row r="1471" spans="1:7" s="247" customFormat="1">
      <c r="A1471" s="293">
        <v>1470</v>
      </c>
      <c r="B1471" s="378" t="s">
        <v>20163</v>
      </c>
      <c r="C1471" s="378" t="s">
        <v>18037</v>
      </c>
      <c r="D1471" s="378" t="s">
        <v>24892</v>
      </c>
      <c r="E1471" s="346" t="s">
        <v>18487</v>
      </c>
      <c r="F1471" s="346" t="s">
        <v>18488</v>
      </c>
      <c r="G1471" s="378"/>
    </row>
    <row r="1472" spans="1:7" s="247" customFormat="1">
      <c r="A1472" s="293">
        <v>1471</v>
      </c>
      <c r="B1472" s="378" t="s">
        <v>20166</v>
      </c>
      <c r="C1472" s="378" t="s">
        <v>20164</v>
      </c>
      <c r="D1472" s="378" t="s">
        <v>24893</v>
      </c>
      <c r="E1472" s="346" t="s">
        <v>18489</v>
      </c>
      <c r="F1472" s="346" t="s">
        <v>18490</v>
      </c>
      <c r="G1472" s="378"/>
    </row>
    <row r="1473" spans="1:7" s="247" customFormat="1">
      <c r="A1473" s="293">
        <v>1472</v>
      </c>
      <c r="B1473" s="378" t="s">
        <v>20166</v>
      </c>
      <c r="C1473" s="378" t="s">
        <v>20164</v>
      </c>
      <c r="D1473" s="378" t="s">
        <v>20241</v>
      </c>
      <c r="E1473" s="382" t="s">
        <v>18491</v>
      </c>
      <c r="F1473" s="380" t="s">
        <v>20242</v>
      </c>
      <c r="G1473" s="378"/>
    </row>
    <row r="1474" spans="1:7" s="247" customFormat="1">
      <c r="A1474" s="293">
        <v>1473</v>
      </c>
      <c r="B1474" s="378" t="s">
        <v>20166</v>
      </c>
      <c r="C1474" s="378" t="s">
        <v>20164</v>
      </c>
      <c r="D1474" s="378" t="s">
        <v>20243</v>
      </c>
      <c r="E1474" s="346" t="s">
        <v>20244</v>
      </c>
      <c r="F1474" s="380" t="s">
        <v>20245</v>
      </c>
      <c r="G1474" s="378"/>
    </row>
    <row r="1475" spans="1:7" s="247" customFormat="1">
      <c r="A1475" s="293">
        <v>1474</v>
      </c>
      <c r="B1475" s="378" t="s">
        <v>20166</v>
      </c>
      <c r="C1475" s="378" t="s">
        <v>20164</v>
      </c>
      <c r="D1475" s="378" t="s">
        <v>20246</v>
      </c>
      <c r="E1475" s="346" t="s">
        <v>20247</v>
      </c>
      <c r="F1475" s="380" t="s">
        <v>20248</v>
      </c>
      <c r="G1475" s="378"/>
    </row>
    <row r="1476" spans="1:7" s="247" customFormat="1">
      <c r="A1476" s="293">
        <v>1475</v>
      </c>
      <c r="B1476" s="378" t="s">
        <v>20166</v>
      </c>
      <c r="C1476" s="378" t="s">
        <v>20164</v>
      </c>
      <c r="D1476" s="378" t="s">
        <v>20249</v>
      </c>
      <c r="E1476" s="346" t="s">
        <v>20250</v>
      </c>
      <c r="F1476" s="380" t="s">
        <v>20251</v>
      </c>
      <c r="G1476" s="378"/>
    </row>
    <row r="1477" spans="1:7" s="247" customFormat="1">
      <c r="A1477" s="293">
        <v>1476</v>
      </c>
      <c r="B1477" s="378" t="s">
        <v>20166</v>
      </c>
      <c r="C1477" s="378" t="s">
        <v>20164</v>
      </c>
      <c r="D1477" s="378" t="s">
        <v>20252</v>
      </c>
      <c r="E1477" s="346" t="s">
        <v>20253</v>
      </c>
      <c r="F1477" s="380" t="s">
        <v>20254</v>
      </c>
      <c r="G1477" s="378"/>
    </row>
    <row r="1478" spans="1:7" s="247" customFormat="1">
      <c r="A1478" s="293">
        <v>1477</v>
      </c>
      <c r="B1478" s="378" t="s">
        <v>20166</v>
      </c>
      <c r="C1478" s="378" t="s">
        <v>20164</v>
      </c>
      <c r="D1478" s="378" t="s">
        <v>20255</v>
      </c>
      <c r="E1478" s="346" t="s">
        <v>20256</v>
      </c>
      <c r="F1478" s="380" t="s">
        <v>20257</v>
      </c>
      <c r="G1478" s="378"/>
    </row>
    <row r="1479" spans="1:7" s="247" customFormat="1">
      <c r="A1479" s="293">
        <v>1478</v>
      </c>
      <c r="B1479" s="378" t="s">
        <v>24243</v>
      </c>
      <c r="C1479" s="378" t="s">
        <v>24254</v>
      </c>
      <c r="D1479" s="378" t="s">
        <v>20258</v>
      </c>
      <c r="E1479" s="400" t="s">
        <v>24855</v>
      </c>
      <c r="F1479" s="380" t="s">
        <v>24258</v>
      </c>
      <c r="G1479" s="378"/>
    </row>
    <row r="1480" spans="1:7" s="247" customFormat="1">
      <c r="A1480" s="293">
        <v>1479</v>
      </c>
      <c r="B1480" s="378" t="s">
        <v>24255</v>
      </c>
      <c r="C1480" s="378" t="s">
        <v>19455</v>
      </c>
      <c r="D1480" s="378" t="s">
        <v>20259</v>
      </c>
      <c r="E1480" s="400" t="s">
        <v>24259</v>
      </c>
      <c r="F1480" s="380" t="s">
        <v>20260</v>
      </c>
      <c r="G1480" s="378"/>
    </row>
    <row r="1481" spans="1:7" s="247" customFormat="1">
      <c r="A1481" s="293">
        <v>1480</v>
      </c>
      <c r="B1481" s="378" t="s">
        <v>20163</v>
      </c>
      <c r="C1481" s="378" t="s">
        <v>20164</v>
      </c>
      <c r="D1481" s="378" t="s">
        <v>20261</v>
      </c>
      <c r="E1481" s="346" t="s">
        <v>20262</v>
      </c>
      <c r="F1481" s="380" t="s">
        <v>20263</v>
      </c>
      <c r="G1481" s="378"/>
    </row>
    <row r="1482" spans="1:7" s="247" customFormat="1">
      <c r="A1482" s="293">
        <v>1481</v>
      </c>
      <c r="B1482" s="378" t="s">
        <v>20166</v>
      </c>
      <c r="C1482" s="378" t="s">
        <v>20164</v>
      </c>
      <c r="D1482" s="378" t="s">
        <v>20264</v>
      </c>
      <c r="E1482" s="346" t="s">
        <v>20265</v>
      </c>
      <c r="F1482" s="380" t="s">
        <v>20266</v>
      </c>
      <c r="G1482" s="378"/>
    </row>
    <row r="1483" spans="1:7" s="247" customFormat="1">
      <c r="A1483" s="293">
        <v>1482</v>
      </c>
      <c r="B1483" s="378" t="s">
        <v>20166</v>
      </c>
      <c r="C1483" s="378" t="s">
        <v>20164</v>
      </c>
      <c r="D1483" s="378" t="s">
        <v>20267</v>
      </c>
      <c r="E1483" s="346" t="s">
        <v>20268</v>
      </c>
      <c r="F1483" s="380" t="s">
        <v>20268</v>
      </c>
      <c r="G1483" s="378"/>
    </row>
    <row r="1484" spans="1:7" s="247" customFormat="1">
      <c r="A1484" s="293">
        <v>1483</v>
      </c>
      <c r="B1484" s="378" t="s">
        <v>24253</v>
      </c>
      <c r="C1484" s="378" t="s">
        <v>24254</v>
      </c>
      <c r="D1484" s="378" t="s">
        <v>24904</v>
      </c>
      <c r="E1484" s="400" t="s">
        <v>24856</v>
      </c>
      <c r="F1484" s="346" t="s">
        <v>24857</v>
      </c>
      <c r="G1484" s="378"/>
    </row>
    <row r="1485" spans="1:7" s="247" customFormat="1">
      <c r="A1485" s="293">
        <v>1484</v>
      </c>
      <c r="B1485" s="378" t="s">
        <v>24255</v>
      </c>
      <c r="C1485" s="378" t="s">
        <v>24254</v>
      </c>
      <c r="D1485" s="378" t="s">
        <v>24906</v>
      </c>
      <c r="E1485" s="346" t="s">
        <v>24256</v>
      </c>
      <c r="F1485" s="651" t="s">
        <v>24257</v>
      </c>
      <c r="G1485" s="378"/>
    </row>
    <row r="1486" spans="1:7" s="247" customFormat="1">
      <c r="A1486" s="293">
        <v>1485</v>
      </c>
      <c r="B1486" s="378" t="s">
        <v>20166</v>
      </c>
      <c r="C1486" s="378" t="s">
        <v>20164</v>
      </c>
      <c r="D1486" s="378" t="s">
        <v>20269</v>
      </c>
      <c r="E1486" s="346" t="s">
        <v>20270</v>
      </c>
      <c r="F1486" s="380" t="s">
        <v>20271</v>
      </c>
      <c r="G1486" s="378"/>
    </row>
    <row r="1487" spans="1:7" s="247" customFormat="1">
      <c r="A1487" s="293">
        <v>1486</v>
      </c>
      <c r="B1487" s="378" t="s">
        <v>20166</v>
      </c>
      <c r="C1487" s="378" t="s">
        <v>20164</v>
      </c>
      <c r="D1487" s="378" t="s">
        <v>20272</v>
      </c>
      <c r="E1487" s="346" t="s">
        <v>20273</v>
      </c>
      <c r="F1487" s="380" t="s">
        <v>20274</v>
      </c>
      <c r="G1487" s="378"/>
    </row>
    <row r="1488" spans="1:7" s="247" customFormat="1">
      <c r="A1488" s="293">
        <v>1487</v>
      </c>
      <c r="B1488" s="378" t="s">
        <v>20166</v>
      </c>
      <c r="C1488" s="378" t="s">
        <v>20164</v>
      </c>
      <c r="D1488" s="378" t="s">
        <v>20275</v>
      </c>
      <c r="E1488" s="346" t="s">
        <v>20276</v>
      </c>
      <c r="F1488" s="380" t="s">
        <v>20277</v>
      </c>
      <c r="G1488" s="378"/>
    </row>
    <row r="1489" spans="1:7" s="247" customFormat="1">
      <c r="A1489" s="293">
        <v>1488</v>
      </c>
      <c r="B1489" s="378" t="s">
        <v>20163</v>
      </c>
      <c r="C1489" s="378" t="s">
        <v>20164</v>
      </c>
      <c r="D1489" s="378" t="s">
        <v>20278</v>
      </c>
      <c r="E1489" s="346" t="s">
        <v>20279</v>
      </c>
      <c r="F1489" s="380" t="s">
        <v>20280</v>
      </c>
      <c r="G1489" s="378"/>
    </row>
    <row r="1490" spans="1:7" s="247" customFormat="1">
      <c r="A1490" s="293">
        <v>1489</v>
      </c>
      <c r="B1490" s="378" t="s">
        <v>20166</v>
      </c>
      <c r="C1490" s="378" t="s">
        <v>18037</v>
      </c>
      <c r="D1490" s="378" t="s">
        <v>20281</v>
      </c>
      <c r="E1490" s="346" t="s">
        <v>20282</v>
      </c>
      <c r="F1490" s="380" t="s">
        <v>20283</v>
      </c>
      <c r="G1490" s="378"/>
    </row>
    <row r="1491" spans="1:7" s="247" customFormat="1">
      <c r="A1491" s="293">
        <v>1490</v>
      </c>
      <c r="B1491" s="378" t="s">
        <v>20166</v>
      </c>
      <c r="C1491" s="378" t="s">
        <v>20164</v>
      </c>
      <c r="D1491" s="378" t="s">
        <v>20284</v>
      </c>
      <c r="E1491" s="346" t="s">
        <v>20285</v>
      </c>
      <c r="F1491" s="380" t="s">
        <v>20285</v>
      </c>
      <c r="G1491" s="378"/>
    </row>
    <row r="1492" spans="1:7" s="247" customFormat="1">
      <c r="A1492" s="293">
        <v>1491</v>
      </c>
      <c r="B1492" s="378" t="s">
        <v>24243</v>
      </c>
      <c r="C1492" s="378" t="s">
        <v>24245</v>
      </c>
      <c r="D1492" s="378" t="s">
        <v>24246</v>
      </c>
      <c r="E1492" s="348" t="s">
        <v>17422</v>
      </c>
      <c r="F1492" s="380" t="s">
        <v>24247</v>
      </c>
      <c r="G1492" s="378"/>
    </row>
    <row r="1493" spans="1:7" s="247" customFormat="1">
      <c r="A1493" s="293">
        <v>1492</v>
      </c>
      <c r="B1493" s="378" t="s">
        <v>24243</v>
      </c>
      <c r="C1493" s="378" t="s">
        <v>24245</v>
      </c>
      <c r="D1493" s="378" t="s">
        <v>24248</v>
      </c>
      <c r="E1493" s="348" t="s">
        <v>24858</v>
      </c>
      <c r="F1493" s="380" t="s">
        <v>24859</v>
      </c>
      <c r="G1493" s="378"/>
    </row>
    <row r="1494" spans="1:7" s="247" customFormat="1">
      <c r="A1494" s="293">
        <v>1493</v>
      </c>
      <c r="B1494" s="378" t="s">
        <v>24249</v>
      </c>
      <c r="C1494" s="378" t="s">
        <v>19455</v>
      </c>
      <c r="D1494" s="378" t="s">
        <v>24250</v>
      </c>
      <c r="E1494" s="378" t="s">
        <v>24251</v>
      </c>
      <c r="F1494" s="651" t="s">
        <v>24252</v>
      </c>
      <c r="G1494" s="378"/>
    </row>
    <row r="1495" spans="1:7" s="247" customFormat="1">
      <c r="A1495" s="293">
        <v>1494</v>
      </c>
      <c r="B1495" s="378" t="s">
        <v>20166</v>
      </c>
      <c r="C1495" s="378" t="s">
        <v>20164</v>
      </c>
      <c r="D1495" s="378" t="s">
        <v>20286</v>
      </c>
      <c r="E1495" s="378" t="s">
        <v>20287</v>
      </c>
      <c r="F1495" s="380" t="s">
        <v>20288</v>
      </c>
      <c r="G1495" s="378"/>
    </row>
    <row r="1496" spans="1:7" s="247" customFormat="1">
      <c r="A1496" s="293">
        <v>1495</v>
      </c>
      <c r="B1496" s="378" t="s">
        <v>24243</v>
      </c>
      <c r="C1496" s="378" t="s">
        <v>19455</v>
      </c>
      <c r="D1496" s="378" t="s">
        <v>20289</v>
      </c>
      <c r="E1496" s="378" t="s">
        <v>20290</v>
      </c>
      <c r="F1496" s="651" t="s">
        <v>24242</v>
      </c>
      <c r="G1496" s="378"/>
    </row>
    <row r="1497" spans="1:7" s="247" customFormat="1">
      <c r="A1497" s="293">
        <v>1496</v>
      </c>
      <c r="B1497" s="378" t="s">
        <v>24929</v>
      </c>
      <c r="C1497" s="378" t="s">
        <v>19455</v>
      </c>
      <c r="D1497" s="378" t="s">
        <v>24244</v>
      </c>
      <c r="E1497" s="378" t="s">
        <v>24928</v>
      </c>
      <c r="F1497" s="378" t="s">
        <v>24927</v>
      </c>
      <c r="G1497" s="378"/>
    </row>
    <row r="1498" spans="1:7" s="247" customFormat="1">
      <c r="A1498" s="293">
        <v>1497</v>
      </c>
      <c r="B1498" s="378" t="s">
        <v>20166</v>
      </c>
      <c r="C1498" s="378" t="s">
        <v>20164</v>
      </c>
      <c r="D1498" s="378" t="s">
        <v>20291</v>
      </c>
      <c r="E1498" s="378" t="s">
        <v>20292</v>
      </c>
      <c r="F1498" s="380" t="s">
        <v>20293</v>
      </c>
      <c r="G1498" s="378"/>
    </row>
    <row r="1499" spans="1:7" s="247" customFormat="1">
      <c r="A1499" s="293">
        <v>1498</v>
      </c>
      <c r="B1499" s="378" t="s">
        <v>20166</v>
      </c>
      <c r="C1499" s="378" t="s">
        <v>20164</v>
      </c>
      <c r="D1499" s="378" t="s">
        <v>20294</v>
      </c>
      <c r="E1499" s="378" t="s">
        <v>20295</v>
      </c>
      <c r="F1499" s="380" t="s">
        <v>20296</v>
      </c>
      <c r="G1499" s="378"/>
    </row>
    <row r="1500" spans="1:7" s="247" customFormat="1">
      <c r="A1500" s="293">
        <v>1499</v>
      </c>
      <c r="B1500" s="378" t="s">
        <v>20166</v>
      </c>
      <c r="C1500" s="378" t="s">
        <v>20164</v>
      </c>
      <c r="D1500" s="378" t="s">
        <v>20297</v>
      </c>
      <c r="E1500" s="378" t="s">
        <v>20298</v>
      </c>
      <c r="F1500" s="380" t="s">
        <v>20299</v>
      </c>
      <c r="G1500" s="378"/>
    </row>
    <row r="1501" spans="1:7" s="247" customFormat="1">
      <c r="A1501" s="293">
        <v>1500</v>
      </c>
      <c r="B1501" s="378" t="s">
        <v>20166</v>
      </c>
      <c r="C1501" s="378" t="s">
        <v>20164</v>
      </c>
      <c r="D1501" s="378" t="s">
        <v>20300</v>
      </c>
      <c r="E1501" s="378" t="s">
        <v>20301</v>
      </c>
      <c r="F1501" s="380" t="s">
        <v>20302</v>
      </c>
      <c r="G1501" s="378"/>
    </row>
    <row r="1502" spans="1:7" s="93" customFormat="1">
      <c r="A1502" s="293">
        <v>1501</v>
      </c>
      <c r="B1502" s="18"/>
      <c r="C1502" s="15" t="s">
        <v>5197</v>
      </c>
      <c r="D1502" s="94" t="s">
        <v>18637</v>
      </c>
      <c r="E1502" s="94" t="s">
        <v>18636</v>
      </c>
      <c r="F1502" s="94" t="s">
        <v>18635</v>
      </c>
      <c r="G1502" s="15"/>
    </row>
    <row r="1503" spans="1:7" s="93" customFormat="1">
      <c r="A1503" s="293">
        <v>1502</v>
      </c>
      <c r="B1503" s="18"/>
      <c r="C1503" s="15" t="s">
        <v>5197</v>
      </c>
      <c r="D1503" s="94" t="s">
        <v>18640</v>
      </c>
      <c r="E1503" s="94" t="s">
        <v>18639</v>
      </c>
      <c r="F1503" s="94" t="s">
        <v>18638</v>
      </c>
      <c r="G1503" s="15"/>
    </row>
    <row r="1504" spans="1:7" s="93" customFormat="1">
      <c r="A1504" s="293">
        <v>1503</v>
      </c>
      <c r="B1504" s="255" t="s">
        <v>18656</v>
      </c>
      <c r="C1504" s="255" t="s">
        <v>18654</v>
      </c>
      <c r="D1504" s="255" t="s">
        <v>18655</v>
      </c>
      <c r="E1504" s="255" t="s">
        <v>18652</v>
      </c>
      <c r="F1504" s="256" t="s">
        <v>18653</v>
      </c>
    </row>
    <row r="1505" spans="1:7">
      <c r="A1505" s="293">
        <v>1504</v>
      </c>
      <c r="B1505" s="18"/>
      <c r="C1505" s="15" t="s">
        <v>100</v>
      </c>
      <c r="D1505" s="94" t="s">
        <v>18662</v>
      </c>
      <c r="E1505" s="94" t="s">
        <v>18663</v>
      </c>
      <c r="F1505" s="94" t="s">
        <v>19394</v>
      </c>
      <c r="G1505" s="15"/>
    </row>
    <row r="1506" spans="1:7" s="93" customFormat="1">
      <c r="A1506" s="293">
        <v>1506</v>
      </c>
      <c r="B1506" s="246" t="s">
        <v>18825</v>
      </c>
      <c r="C1506" s="96" t="s">
        <v>18664</v>
      </c>
      <c r="D1506" s="96" t="s">
        <v>18826</v>
      </c>
      <c r="E1506" s="96" t="s">
        <v>18827</v>
      </c>
      <c r="F1506" s="96" t="s">
        <v>19008</v>
      </c>
      <c r="G1506" s="94"/>
    </row>
    <row r="1507" spans="1:7" s="93" customFormat="1">
      <c r="A1507" s="293">
        <v>1507</v>
      </c>
      <c r="B1507" s="246" t="s">
        <v>19010</v>
      </c>
      <c r="C1507" s="96" t="s">
        <v>15980</v>
      </c>
      <c r="D1507" s="96" t="s">
        <v>19011</v>
      </c>
      <c r="E1507" s="96" t="s">
        <v>19012</v>
      </c>
      <c r="F1507" s="96" t="s">
        <v>19013</v>
      </c>
      <c r="G1507" s="94"/>
    </row>
    <row r="1508" spans="1:7" s="93" customFormat="1">
      <c r="A1508" s="293">
        <v>1508</v>
      </c>
      <c r="B1508" s="246" t="s">
        <v>18825</v>
      </c>
      <c r="C1508" s="96" t="s">
        <v>18664</v>
      </c>
      <c r="D1508" s="96" t="s">
        <v>18830</v>
      </c>
      <c r="E1508" s="96" t="s">
        <v>19009</v>
      </c>
      <c r="F1508" s="96" t="s">
        <v>18829</v>
      </c>
      <c r="G1508" s="94"/>
    </row>
    <row r="1509" spans="1:7" s="93" customFormat="1">
      <c r="A1509" s="293">
        <v>1509</v>
      </c>
      <c r="B1509" s="269" t="s">
        <v>18837</v>
      </c>
      <c r="C1509" s="96" t="s">
        <v>18838</v>
      </c>
      <c r="D1509" s="96" t="s">
        <v>19016</v>
      </c>
      <c r="E1509" s="96" t="s">
        <v>18839</v>
      </c>
      <c r="F1509" s="96" t="s">
        <v>18840</v>
      </c>
      <c r="G1509" s="94"/>
    </row>
    <row r="1510" spans="1:7" s="93" customFormat="1">
      <c r="A1510" s="293">
        <v>1510</v>
      </c>
      <c r="B1510" s="269" t="s">
        <v>18837</v>
      </c>
      <c r="C1510" s="96" t="s">
        <v>18838</v>
      </c>
      <c r="D1510" s="96" t="s">
        <v>19017</v>
      </c>
      <c r="E1510" s="96" t="s">
        <v>18492</v>
      </c>
      <c r="F1510" s="96" t="s">
        <v>18841</v>
      </c>
      <c r="G1510" s="94"/>
    </row>
    <row r="1511" spans="1:7" s="93" customFormat="1">
      <c r="A1511" s="293">
        <v>1511</v>
      </c>
      <c r="B1511" s="269" t="s">
        <v>18837</v>
      </c>
      <c r="C1511" s="96" t="s">
        <v>18838</v>
      </c>
      <c r="D1511" s="96" t="s">
        <v>19018</v>
      </c>
      <c r="E1511" s="96" t="s">
        <v>18842</v>
      </c>
      <c r="F1511" s="96" t="s">
        <v>18843</v>
      </c>
      <c r="G1511" s="94"/>
    </row>
    <row r="1512" spans="1:7" s="93" customFormat="1">
      <c r="A1512" s="293">
        <v>1512</v>
      </c>
      <c r="B1512" s="269" t="s">
        <v>18837</v>
      </c>
      <c r="C1512" s="96" t="s">
        <v>18838</v>
      </c>
      <c r="D1512" s="96" t="s">
        <v>19019</v>
      </c>
      <c r="E1512" s="96" t="s">
        <v>18844</v>
      </c>
      <c r="F1512" s="96" t="s">
        <v>18845</v>
      </c>
      <c r="G1512" s="94"/>
    </row>
    <row r="1513" spans="1:7" s="93" customFormat="1">
      <c r="A1513" s="293">
        <v>1513</v>
      </c>
      <c r="B1513" s="269" t="s">
        <v>18837</v>
      </c>
      <c r="C1513" s="96" t="s">
        <v>18838</v>
      </c>
      <c r="D1513" s="96" t="s">
        <v>19020</v>
      </c>
      <c r="E1513" s="96" t="s">
        <v>18846</v>
      </c>
      <c r="F1513" s="96" t="s">
        <v>18848</v>
      </c>
      <c r="G1513" s="94"/>
    </row>
    <row r="1514" spans="1:7" s="93" customFormat="1">
      <c r="A1514" s="293">
        <v>1514</v>
      </c>
      <c r="B1514" s="269" t="s">
        <v>18837</v>
      </c>
      <c r="C1514" s="96" t="s">
        <v>18838</v>
      </c>
      <c r="D1514" s="96" t="s">
        <v>19021</v>
      </c>
      <c r="E1514" s="96" t="s">
        <v>17869</v>
      </c>
      <c r="F1514" s="96" t="s">
        <v>18847</v>
      </c>
      <c r="G1514" s="94"/>
    </row>
    <row r="1515" spans="1:7" s="93" customFormat="1">
      <c r="A1515" s="293">
        <v>1515</v>
      </c>
      <c r="B1515" s="269" t="s">
        <v>18837</v>
      </c>
      <c r="C1515" s="96" t="s">
        <v>18838</v>
      </c>
      <c r="D1515" s="96" t="s">
        <v>19022</v>
      </c>
      <c r="E1515" s="96" t="s">
        <v>7969</v>
      </c>
      <c r="F1515" s="96" t="s">
        <v>7976</v>
      </c>
      <c r="G1515" s="94"/>
    </row>
    <row r="1516" spans="1:7" s="93" customFormat="1">
      <c r="A1516" s="293">
        <v>1516</v>
      </c>
      <c r="B1516" s="269" t="s">
        <v>18837</v>
      </c>
      <c r="C1516" s="96" t="s">
        <v>18838</v>
      </c>
      <c r="D1516" s="96" t="s">
        <v>19023</v>
      </c>
      <c r="E1516" s="96" t="s">
        <v>18849</v>
      </c>
      <c r="F1516" s="96" t="s">
        <v>18850</v>
      </c>
      <c r="G1516" s="94"/>
    </row>
    <row r="1517" spans="1:7" s="93" customFormat="1">
      <c r="A1517" s="293">
        <v>1517</v>
      </c>
      <c r="B1517" s="269" t="s">
        <v>18837</v>
      </c>
      <c r="C1517" s="96" t="s">
        <v>18838</v>
      </c>
      <c r="D1517" s="96" t="s">
        <v>19024</v>
      </c>
      <c r="E1517" s="96" t="s">
        <v>18853</v>
      </c>
      <c r="F1517" s="96" t="s">
        <v>18854</v>
      </c>
      <c r="G1517" s="94"/>
    </row>
    <row r="1518" spans="1:7" s="93" customFormat="1">
      <c r="A1518" s="293">
        <v>1518</v>
      </c>
      <c r="B1518" s="269" t="s">
        <v>18837</v>
      </c>
      <c r="C1518" s="96" t="s">
        <v>18838</v>
      </c>
      <c r="D1518" s="96" t="s">
        <v>19025</v>
      </c>
      <c r="E1518" s="96" t="s">
        <v>18852</v>
      </c>
      <c r="F1518" s="96" t="s">
        <v>18856</v>
      </c>
      <c r="G1518" s="94"/>
    </row>
    <row r="1519" spans="1:7" s="93" customFormat="1">
      <c r="A1519" s="293">
        <v>1519</v>
      </c>
      <c r="B1519" s="269" t="s">
        <v>18837</v>
      </c>
      <c r="C1519" s="96" t="s">
        <v>18838</v>
      </c>
      <c r="D1519" s="96" t="s">
        <v>19026</v>
      </c>
      <c r="E1519" s="96" t="s">
        <v>18851</v>
      </c>
      <c r="F1519" s="96" t="s">
        <v>18855</v>
      </c>
      <c r="G1519" s="94"/>
    </row>
    <row r="1520" spans="1:7" s="93" customFormat="1">
      <c r="A1520" s="293">
        <v>1520</v>
      </c>
      <c r="B1520" s="269" t="s">
        <v>18837</v>
      </c>
      <c r="C1520" s="96" t="s">
        <v>18838</v>
      </c>
      <c r="D1520" s="96" t="s">
        <v>19027</v>
      </c>
      <c r="E1520" s="96" t="s">
        <v>11124</v>
      </c>
      <c r="F1520" s="96" t="s">
        <v>17672</v>
      </c>
      <c r="G1520" s="94"/>
    </row>
    <row r="1521" spans="1:7" s="93" customFormat="1">
      <c r="A1521" s="293">
        <v>1521</v>
      </c>
      <c r="B1521" s="269" t="s">
        <v>18837</v>
      </c>
      <c r="C1521" s="96" t="s">
        <v>18838</v>
      </c>
      <c r="D1521" s="96" t="s">
        <v>19028</v>
      </c>
      <c r="E1521" s="96" t="s">
        <v>18857</v>
      </c>
      <c r="F1521" s="96" t="s">
        <v>18860</v>
      </c>
      <c r="G1521" s="94"/>
    </row>
    <row r="1522" spans="1:7" s="93" customFormat="1">
      <c r="A1522" s="293">
        <v>1522</v>
      </c>
      <c r="B1522" s="269" t="s">
        <v>18837</v>
      </c>
      <c r="C1522" s="96" t="s">
        <v>18838</v>
      </c>
      <c r="D1522" s="96" t="s">
        <v>19029</v>
      </c>
      <c r="E1522" s="96" t="s">
        <v>18858</v>
      </c>
      <c r="F1522" s="96" t="s">
        <v>18859</v>
      </c>
      <c r="G1522" s="94"/>
    </row>
    <row r="1523" spans="1:7" s="93" customFormat="1">
      <c r="A1523" s="293">
        <v>1523</v>
      </c>
      <c r="B1523" s="269" t="s">
        <v>18837</v>
      </c>
      <c r="C1523" s="96" t="s">
        <v>18838</v>
      </c>
      <c r="D1523" s="96" t="s">
        <v>19030</v>
      </c>
      <c r="E1523" s="96" t="s">
        <v>18861</v>
      </c>
      <c r="F1523" s="96" t="s">
        <v>13645</v>
      </c>
      <c r="G1523" s="94"/>
    </row>
    <row r="1524" spans="1:7" s="93" customFormat="1">
      <c r="A1524" s="293">
        <v>1524</v>
      </c>
      <c r="B1524" s="269" t="s">
        <v>18837</v>
      </c>
      <c r="C1524" s="96" t="s">
        <v>18838</v>
      </c>
      <c r="D1524" s="96" t="s">
        <v>19031</v>
      </c>
      <c r="E1524" s="96" t="s">
        <v>18862</v>
      </c>
      <c r="F1524" s="96" t="s">
        <v>18863</v>
      </c>
      <c r="G1524" s="94"/>
    </row>
    <row r="1525" spans="1:7" s="93" customFormat="1">
      <c r="A1525" s="293">
        <v>1525</v>
      </c>
      <c r="B1525" s="269" t="s">
        <v>18837</v>
      </c>
      <c r="C1525" s="96" t="s">
        <v>18838</v>
      </c>
      <c r="D1525" s="96" t="s">
        <v>19032</v>
      </c>
      <c r="E1525" s="96" t="s">
        <v>18864</v>
      </c>
      <c r="F1525" s="96" t="s">
        <v>18855</v>
      </c>
      <c r="G1525" s="94"/>
    </row>
    <row r="1526" spans="1:7" s="93" customFormat="1">
      <c r="A1526" s="293">
        <v>1526</v>
      </c>
      <c r="B1526" s="269" t="s">
        <v>18837</v>
      </c>
      <c r="C1526" s="96" t="s">
        <v>18838</v>
      </c>
      <c r="D1526" s="96" t="s">
        <v>19033</v>
      </c>
      <c r="E1526" s="96" t="s">
        <v>18865</v>
      </c>
      <c r="F1526" s="96" t="s">
        <v>18867</v>
      </c>
      <c r="G1526" s="94"/>
    </row>
    <row r="1527" spans="1:7" s="93" customFormat="1">
      <c r="A1527" s="293">
        <v>1527</v>
      </c>
      <c r="B1527" s="269" t="s">
        <v>18837</v>
      </c>
      <c r="C1527" s="96" t="s">
        <v>18838</v>
      </c>
      <c r="D1527" s="96" t="s">
        <v>19034</v>
      </c>
      <c r="E1527" s="96" t="s">
        <v>18866</v>
      </c>
      <c r="F1527" s="96" t="s">
        <v>18868</v>
      </c>
      <c r="G1527" s="94"/>
    </row>
    <row r="1528" spans="1:7">
      <c r="A1528" s="293">
        <v>1528</v>
      </c>
      <c r="B1528" s="94"/>
      <c r="C1528" s="94" t="s">
        <v>618</v>
      </c>
      <c r="D1528" s="94" t="s">
        <v>18875</v>
      </c>
      <c r="E1528" s="94" t="s">
        <v>18876</v>
      </c>
      <c r="F1528" s="94" t="s">
        <v>18877</v>
      </c>
      <c r="G1528" s="94"/>
    </row>
    <row r="1529" spans="1:7" s="93" customFormat="1">
      <c r="A1529" s="293">
        <v>1529</v>
      </c>
      <c r="B1529" s="94"/>
      <c r="C1529" s="15" t="s">
        <v>5197</v>
      </c>
      <c r="D1529" s="94" t="s">
        <v>18931</v>
      </c>
      <c r="E1529" s="94" t="s">
        <v>18930</v>
      </c>
      <c r="F1529" s="94" t="s">
        <v>18929</v>
      </c>
      <c r="G1529" s="94"/>
    </row>
    <row r="1530" spans="1:7" s="93" customFormat="1">
      <c r="A1530" s="293">
        <v>1530</v>
      </c>
      <c r="B1530" s="94"/>
      <c r="C1530" s="15" t="s">
        <v>5197</v>
      </c>
      <c r="D1530" s="94" t="s">
        <v>18933</v>
      </c>
      <c r="E1530" s="94" t="s">
        <v>18932</v>
      </c>
      <c r="F1530" s="94" t="s">
        <v>18932</v>
      </c>
      <c r="G1530" s="94"/>
    </row>
    <row r="1531" spans="1:7" s="13" customFormat="1">
      <c r="A1531" s="293">
        <v>1531</v>
      </c>
      <c r="B1531" s="216"/>
      <c r="C1531" s="17" t="s">
        <v>5197</v>
      </c>
      <c r="D1531" s="96" t="s">
        <v>18936</v>
      </c>
      <c r="E1531" s="96" t="s">
        <v>18935</v>
      </c>
      <c r="F1531" s="96" t="s">
        <v>18934</v>
      </c>
      <c r="G1531" s="17"/>
    </row>
    <row r="1532" spans="1:7" s="93" customFormat="1">
      <c r="A1532" s="293">
        <v>1532</v>
      </c>
      <c r="B1532" s="18"/>
      <c r="C1532" s="15" t="s">
        <v>5197</v>
      </c>
      <c r="D1532" s="94" t="s">
        <v>18939</v>
      </c>
      <c r="E1532" s="94" t="s">
        <v>18938</v>
      </c>
      <c r="F1532" s="94" t="s">
        <v>18937</v>
      </c>
      <c r="G1532" s="15"/>
    </row>
    <row r="1533" spans="1:7" s="93" customFormat="1">
      <c r="A1533" s="293">
        <v>1533</v>
      </c>
      <c r="B1533" s="94"/>
      <c r="C1533" s="94" t="s">
        <v>5197</v>
      </c>
      <c r="D1533" s="94" t="s">
        <v>18942</v>
      </c>
      <c r="E1533" s="94" t="s">
        <v>18941</v>
      </c>
      <c r="F1533" s="94" t="s">
        <v>18940</v>
      </c>
      <c r="G1533" s="94"/>
    </row>
    <row r="1534" spans="1:7" s="93" customFormat="1">
      <c r="A1534" s="293">
        <v>1534</v>
      </c>
      <c r="B1534" s="18"/>
      <c r="C1534" s="94" t="s">
        <v>5197</v>
      </c>
      <c r="D1534" s="94" t="s">
        <v>18945</v>
      </c>
      <c r="E1534" s="94" t="s">
        <v>18944</v>
      </c>
      <c r="F1534" s="94" t="s">
        <v>18943</v>
      </c>
      <c r="G1534" s="15"/>
    </row>
    <row r="1535" spans="1:7" s="93" customFormat="1">
      <c r="A1535" s="293">
        <v>1535</v>
      </c>
      <c r="B1535" s="94"/>
      <c r="C1535" s="96" t="s">
        <v>14689</v>
      </c>
      <c r="D1535" s="96" t="s">
        <v>18948</v>
      </c>
      <c r="E1535" s="96" t="s">
        <v>18947</v>
      </c>
      <c r="F1535" s="94" t="s">
        <v>18946</v>
      </c>
    </row>
    <row r="1536" spans="1:7" s="93" customFormat="1">
      <c r="A1536" s="293">
        <v>1536</v>
      </c>
      <c r="B1536" s="94"/>
      <c r="C1536" s="96" t="s">
        <v>14689</v>
      </c>
      <c r="D1536" s="96" t="s">
        <v>18951</v>
      </c>
      <c r="E1536" s="96" t="s">
        <v>18950</v>
      </c>
      <c r="F1536" s="94" t="s">
        <v>18949</v>
      </c>
    </row>
    <row r="1537" spans="1:10" s="93" customFormat="1">
      <c r="A1537" s="293">
        <v>1537</v>
      </c>
      <c r="B1537" s="94"/>
      <c r="C1537" s="96" t="s">
        <v>14689</v>
      </c>
      <c r="D1537" s="96" t="s">
        <v>18954</v>
      </c>
      <c r="E1537" s="96" t="s">
        <v>18953</v>
      </c>
      <c r="F1537" s="94" t="s">
        <v>18952</v>
      </c>
    </row>
    <row r="1538" spans="1:10" s="93" customFormat="1">
      <c r="A1538" s="293">
        <v>1538</v>
      </c>
      <c r="B1538" s="94"/>
      <c r="C1538" s="94" t="s">
        <v>14689</v>
      </c>
      <c r="D1538" s="94" t="s">
        <v>18973</v>
      </c>
      <c r="E1538" s="94" t="s">
        <v>18956</v>
      </c>
      <c r="F1538" s="94" t="s">
        <v>18955</v>
      </c>
      <c r="G1538" s="94"/>
    </row>
    <row r="1539" spans="1:10" s="93" customFormat="1">
      <c r="A1539" s="293">
        <v>1539</v>
      </c>
      <c r="B1539" s="18"/>
      <c r="C1539" s="15" t="s">
        <v>5197</v>
      </c>
      <c r="D1539" s="96" t="s">
        <v>18959</v>
      </c>
      <c r="E1539" s="96" t="s">
        <v>18958</v>
      </c>
      <c r="F1539" s="94" t="s">
        <v>18957</v>
      </c>
      <c r="G1539" s="15"/>
    </row>
    <row r="1540" spans="1:10" s="93" customFormat="1">
      <c r="A1540" s="293">
        <v>1540</v>
      </c>
      <c r="B1540" s="18"/>
      <c r="C1540" s="15" t="s">
        <v>5197</v>
      </c>
      <c r="D1540" s="96" t="s">
        <v>18962</v>
      </c>
      <c r="E1540" s="96" t="s">
        <v>18961</v>
      </c>
      <c r="F1540" s="94" t="s">
        <v>18960</v>
      </c>
      <c r="G1540" s="15"/>
    </row>
    <row r="1541" spans="1:10" s="93" customFormat="1">
      <c r="A1541" s="293">
        <v>1541</v>
      </c>
      <c r="B1541" s="18"/>
      <c r="C1541" s="15" t="s">
        <v>5197</v>
      </c>
      <c r="D1541" s="96" t="s">
        <v>18965</v>
      </c>
      <c r="E1541" s="96" t="s">
        <v>18964</v>
      </c>
      <c r="F1541" s="94" t="s">
        <v>18963</v>
      </c>
      <c r="G1541" s="15"/>
    </row>
    <row r="1542" spans="1:10" s="93" customFormat="1">
      <c r="A1542" s="293">
        <v>1542</v>
      </c>
      <c r="B1542" s="94"/>
      <c r="C1542" s="96" t="s">
        <v>5820</v>
      </c>
      <c r="D1542" s="94" t="s">
        <v>18969</v>
      </c>
      <c r="E1542" s="94" t="s">
        <v>18968</v>
      </c>
      <c r="F1542" s="94" t="s">
        <v>18967</v>
      </c>
      <c r="G1542" s="94"/>
    </row>
    <row r="1543" spans="1:10" s="93" customFormat="1">
      <c r="A1543" s="293">
        <v>1543</v>
      </c>
      <c r="B1543" s="94"/>
      <c r="C1543" s="15" t="s">
        <v>5197</v>
      </c>
      <c r="D1543" s="94" t="s">
        <v>18972</v>
      </c>
      <c r="E1543" s="94" t="s">
        <v>18971</v>
      </c>
      <c r="F1543" s="94" t="s">
        <v>18970</v>
      </c>
      <c r="G1543" s="94"/>
    </row>
    <row r="1544" spans="1:10" s="93" customFormat="1">
      <c r="A1544" s="293">
        <v>1544</v>
      </c>
      <c r="B1544" s="269" t="s">
        <v>19035</v>
      </c>
      <c r="C1544" s="96" t="s">
        <v>18838</v>
      </c>
      <c r="D1544" s="96" t="s">
        <v>19038</v>
      </c>
      <c r="E1544" s="96" t="s">
        <v>19036</v>
      </c>
      <c r="F1544" s="96" t="s">
        <v>19037</v>
      </c>
      <c r="G1544" s="94"/>
    </row>
    <row r="1545" spans="1:10" s="93" customFormat="1">
      <c r="A1545" s="293">
        <v>1545</v>
      </c>
      <c r="B1545" s="269" t="s">
        <v>19035</v>
      </c>
      <c r="C1545" s="96" t="s">
        <v>18838</v>
      </c>
      <c r="D1545" s="96" t="s">
        <v>19040</v>
      </c>
      <c r="E1545" s="96" t="s">
        <v>19039</v>
      </c>
      <c r="F1545" s="96" t="s">
        <v>18850</v>
      </c>
      <c r="G1545" s="94"/>
    </row>
    <row r="1546" spans="1:10" s="93" customFormat="1">
      <c r="A1546" s="293">
        <v>1546</v>
      </c>
      <c r="B1546" s="269" t="s">
        <v>19035</v>
      </c>
      <c r="C1546" s="96" t="s">
        <v>18838</v>
      </c>
      <c r="D1546" s="96" t="s">
        <v>19041</v>
      </c>
      <c r="E1546" s="96" t="s">
        <v>9498</v>
      </c>
      <c r="F1546" s="96" t="s">
        <v>9499</v>
      </c>
      <c r="G1546" s="94"/>
    </row>
    <row r="1547" spans="1:10" s="93" customFormat="1">
      <c r="A1547" s="293">
        <v>1547</v>
      </c>
      <c r="B1547" s="269" t="s">
        <v>19035</v>
      </c>
      <c r="C1547" s="96" t="s">
        <v>18838</v>
      </c>
      <c r="D1547" s="96" t="s">
        <v>19042</v>
      </c>
      <c r="E1547" s="96" t="s">
        <v>19057</v>
      </c>
      <c r="F1547" s="96" t="s">
        <v>19043</v>
      </c>
      <c r="G1547" s="94"/>
    </row>
    <row r="1548" spans="1:10" s="93" customFormat="1">
      <c r="A1548" s="293">
        <v>1548</v>
      </c>
      <c r="B1548" s="269" t="s">
        <v>19058</v>
      </c>
      <c r="C1548" s="96" t="s">
        <v>18838</v>
      </c>
      <c r="D1548" s="96" t="s">
        <v>19061</v>
      </c>
      <c r="E1548" s="96" t="s">
        <v>19059</v>
      </c>
      <c r="F1548" s="96" t="s">
        <v>19060</v>
      </c>
      <c r="G1548" s="94"/>
    </row>
    <row r="1549" spans="1:10">
      <c r="A1549" s="293">
        <v>1549</v>
      </c>
      <c r="B1549" s="269" t="s">
        <v>19063</v>
      </c>
      <c r="C1549" s="94" t="s">
        <v>4810</v>
      </c>
      <c r="D1549" s="94" t="s">
        <v>19064</v>
      </c>
      <c r="E1549" s="94" t="s">
        <v>19065</v>
      </c>
      <c r="F1549" s="94" t="s">
        <v>19066</v>
      </c>
      <c r="G1549" s="94"/>
    </row>
    <row r="1550" spans="1:10">
      <c r="A1550" s="293">
        <v>1550</v>
      </c>
      <c r="B1550" s="269" t="s">
        <v>19111</v>
      </c>
      <c r="C1550" s="94" t="s">
        <v>618</v>
      </c>
      <c r="D1550" s="94" t="s">
        <v>19112</v>
      </c>
      <c r="E1550" s="94" t="s">
        <v>19103</v>
      </c>
      <c r="F1550" s="94" t="s">
        <v>19104</v>
      </c>
      <c r="G1550" s="94" t="s">
        <v>19105</v>
      </c>
      <c r="H1550" s="93"/>
      <c r="I1550" s="93"/>
      <c r="J1550" s="93"/>
    </row>
    <row r="1551" spans="1:10">
      <c r="A1551" s="293">
        <v>1551</v>
      </c>
      <c r="B1551" s="269" t="s">
        <v>19111</v>
      </c>
      <c r="C1551" s="94" t="s">
        <v>618</v>
      </c>
      <c r="D1551" s="94" t="s">
        <v>19113</v>
      </c>
      <c r="E1551" s="94" t="s">
        <v>19106</v>
      </c>
      <c r="F1551" s="94" t="s">
        <v>19107</v>
      </c>
      <c r="G1551" s="94" t="s">
        <v>19108</v>
      </c>
      <c r="H1551" s="93"/>
      <c r="I1551" s="93"/>
      <c r="J1551" s="93"/>
    </row>
    <row r="1552" spans="1:10">
      <c r="A1552" s="293">
        <v>1552</v>
      </c>
      <c r="B1552" s="269" t="s">
        <v>19111</v>
      </c>
      <c r="C1552" s="94" t="s">
        <v>618</v>
      </c>
      <c r="D1552" s="94" t="s">
        <v>19114</v>
      </c>
      <c r="E1552" s="94" t="s">
        <v>19109</v>
      </c>
      <c r="F1552" s="94" t="s">
        <v>19110</v>
      </c>
      <c r="G1552" s="94" t="s">
        <v>19105</v>
      </c>
      <c r="H1552" s="93"/>
      <c r="I1552" s="93"/>
      <c r="J1552" s="93"/>
    </row>
    <row r="1553" spans="1:7">
      <c r="A1553" s="293">
        <v>1553</v>
      </c>
      <c r="B1553" s="94"/>
      <c r="C1553" s="15" t="s">
        <v>5197</v>
      </c>
      <c r="D1553" s="94" t="s">
        <v>19119</v>
      </c>
      <c r="E1553" s="94" t="s">
        <v>19118</v>
      </c>
      <c r="F1553" s="94" t="s">
        <v>19117</v>
      </c>
      <c r="G1553" s="94"/>
    </row>
    <row r="1554" spans="1:7">
      <c r="A1554" s="293">
        <v>1554</v>
      </c>
      <c r="B1554" s="94"/>
      <c r="C1554" s="15" t="s">
        <v>5197</v>
      </c>
      <c r="D1554" s="94" t="s">
        <v>19122</v>
      </c>
      <c r="E1554" s="94" t="s">
        <v>19121</v>
      </c>
      <c r="F1554" s="94" t="s">
        <v>19120</v>
      </c>
      <c r="G1554" s="94"/>
    </row>
    <row r="1555" spans="1:7">
      <c r="A1555" s="293">
        <v>1555</v>
      </c>
      <c r="B1555" s="94"/>
      <c r="C1555" s="15" t="s">
        <v>5197</v>
      </c>
      <c r="D1555" s="94" t="s">
        <v>19125</v>
      </c>
      <c r="E1555" s="94" t="s">
        <v>19124</v>
      </c>
      <c r="F1555" s="94" t="s">
        <v>19123</v>
      </c>
      <c r="G1555" s="94"/>
    </row>
    <row r="1556" spans="1:7">
      <c r="A1556" s="293">
        <v>1556</v>
      </c>
      <c r="B1556" s="94"/>
      <c r="C1556" s="15" t="s">
        <v>5197</v>
      </c>
      <c r="D1556" s="94" t="s">
        <v>19128</v>
      </c>
      <c r="E1556" s="94" t="s">
        <v>19127</v>
      </c>
      <c r="F1556" s="94" t="s">
        <v>19126</v>
      </c>
      <c r="G1556" s="94"/>
    </row>
    <row r="1557" spans="1:7">
      <c r="A1557" s="293">
        <v>1557</v>
      </c>
      <c r="B1557" s="94"/>
      <c r="C1557" s="15" t="s">
        <v>5197</v>
      </c>
      <c r="D1557" s="94" t="s">
        <v>19131</v>
      </c>
      <c r="E1557" s="94" t="s">
        <v>19130</v>
      </c>
      <c r="F1557" s="94" t="s">
        <v>19129</v>
      </c>
      <c r="G1557" s="94"/>
    </row>
    <row r="1558" spans="1:7">
      <c r="A1558" s="293">
        <v>1558</v>
      </c>
      <c r="B1558" s="269" t="s">
        <v>19111</v>
      </c>
      <c r="C1558" s="15" t="s">
        <v>19437</v>
      </c>
      <c r="D1558" s="259" t="s">
        <v>19180</v>
      </c>
      <c r="E1558" s="94" t="s">
        <v>19184</v>
      </c>
      <c r="F1558" s="23" t="s">
        <v>19173</v>
      </c>
      <c r="G1558" s="94"/>
    </row>
    <row r="1559" spans="1:7">
      <c r="A1559" s="293">
        <v>1559</v>
      </c>
      <c r="B1559" s="269" t="s">
        <v>19111</v>
      </c>
      <c r="C1559" s="15" t="s">
        <v>19437</v>
      </c>
      <c r="D1559" s="452" t="s">
        <v>21321</v>
      </c>
      <c r="E1559" s="94" t="s">
        <v>19174</v>
      </c>
      <c r="F1559" s="23" t="s">
        <v>19175</v>
      </c>
      <c r="G1559" s="94"/>
    </row>
    <row r="1560" spans="1:7">
      <c r="A1560" s="293">
        <v>1560</v>
      </c>
      <c r="B1560" s="269" t="s">
        <v>19111</v>
      </c>
      <c r="C1560" s="15" t="s">
        <v>19437</v>
      </c>
      <c r="D1560" s="259" t="s">
        <v>19178</v>
      </c>
      <c r="E1560" s="94" t="s">
        <v>21843</v>
      </c>
      <c r="F1560" s="253" t="s">
        <v>19160</v>
      </c>
      <c r="G1560" s="94"/>
    </row>
    <row r="1561" spans="1:7">
      <c r="A1561" s="293">
        <v>1561</v>
      </c>
      <c r="B1561" s="269" t="s">
        <v>19111</v>
      </c>
      <c r="C1561" s="15" t="s">
        <v>19437</v>
      </c>
      <c r="D1561" s="259" t="s">
        <v>19177</v>
      </c>
      <c r="E1561" s="94" t="s">
        <v>19176</v>
      </c>
      <c r="F1561" s="253" t="s">
        <v>19161</v>
      </c>
      <c r="G1561" s="94"/>
    </row>
    <row r="1562" spans="1:7">
      <c r="A1562" s="293">
        <v>1562</v>
      </c>
      <c r="B1562" s="269" t="s">
        <v>19111</v>
      </c>
      <c r="C1562" s="15" t="s">
        <v>19437</v>
      </c>
      <c r="D1562" s="259" t="s">
        <v>19179</v>
      </c>
      <c r="E1562" s="94" t="s">
        <v>21844</v>
      </c>
      <c r="F1562" s="440" t="s">
        <v>21842</v>
      </c>
      <c r="G1562" s="94"/>
    </row>
    <row r="1563" spans="1:7">
      <c r="A1563" s="293">
        <v>1563</v>
      </c>
      <c r="B1563" s="269" t="s">
        <v>19111</v>
      </c>
      <c r="C1563" s="15" t="s">
        <v>19437</v>
      </c>
      <c r="D1563" s="424" t="s">
        <v>19182</v>
      </c>
      <c r="E1563" s="94" t="s">
        <v>19183</v>
      </c>
      <c r="F1563" s="253" t="s">
        <v>19168</v>
      </c>
      <c r="G1563" s="94"/>
    </row>
    <row r="1564" spans="1:7">
      <c r="A1564" s="293">
        <v>1564</v>
      </c>
      <c r="B1564" s="269" t="s">
        <v>19111</v>
      </c>
      <c r="C1564" s="15" t="s">
        <v>19437</v>
      </c>
      <c r="D1564" s="259" t="s">
        <v>19166</v>
      </c>
      <c r="E1564" s="94" t="s">
        <v>19185</v>
      </c>
      <c r="F1564" s="253" t="s">
        <v>19169</v>
      </c>
      <c r="G1564" s="94"/>
    </row>
    <row r="1565" spans="1:7">
      <c r="A1565" s="293">
        <v>1565</v>
      </c>
      <c r="B1565" s="269" t="s">
        <v>19111</v>
      </c>
      <c r="C1565" s="15" t="s">
        <v>19437</v>
      </c>
      <c r="D1565" s="259" t="s">
        <v>19167</v>
      </c>
      <c r="E1565" s="94" t="s">
        <v>19186</v>
      </c>
      <c r="F1565" s="253" t="s">
        <v>19170</v>
      </c>
      <c r="G1565" s="94"/>
    </row>
    <row r="1566" spans="1:7">
      <c r="A1566" s="293">
        <v>1566</v>
      </c>
      <c r="B1566" s="269" t="s">
        <v>19111</v>
      </c>
      <c r="C1566" s="15" t="s">
        <v>19437</v>
      </c>
      <c r="D1566" s="259" t="s">
        <v>19181</v>
      </c>
      <c r="E1566" s="94" t="s">
        <v>19187</v>
      </c>
      <c r="F1566" s="253" t="s">
        <v>19171</v>
      </c>
      <c r="G1566" s="94"/>
    </row>
    <row r="1567" spans="1:7">
      <c r="A1567" s="293">
        <v>1567</v>
      </c>
      <c r="B1567" s="269" t="s">
        <v>19111</v>
      </c>
      <c r="C1567" s="15" t="s">
        <v>19437</v>
      </c>
      <c r="D1567" s="259" t="s">
        <v>19189</v>
      </c>
      <c r="E1567" s="94" t="s">
        <v>19188</v>
      </c>
      <c r="F1567" s="253" t="s">
        <v>19172</v>
      </c>
      <c r="G1567" s="94"/>
    </row>
    <row r="1568" spans="1:7" s="93" customFormat="1">
      <c r="A1568" s="293">
        <v>1568</v>
      </c>
      <c r="B1568" s="272" t="s">
        <v>19428</v>
      </c>
      <c r="C1568" s="94" t="s">
        <v>19408</v>
      </c>
      <c r="D1568" s="94" t="s">
        <v>19421</v>
      </c>
      <c r="E1568" s="94" t="s">
        <v>19415</v>
      </c>
      <c r="F1568" s="94" t="s">
        <v>19409</v>
      </c>
      <c r="G1568" s="94"/>
    </row>
    <row r="1569" spans="1:7" s="93" customFormat="1">
      <c r="A1569" s="293">
        <v>1569</v>
      </c>
      <c r="B1569" s="272" t="s">
        <v>19428</v>
      </c>
      <c r="C1569" s="94" t="s">
        <v>100</v>
      </c>
      <c r="D1569" s="94" t="s">
        <v>19424</v>
      </c>
      <c r="E1569" s="94" t="s">
        <v>19416</v>
      </c>
      <c r="F1569" s="94" t="s">
        <v>19410</v>
      </c>
      <c r="G1569" s="94"/>
    </row>
    <row r="1570" spans="1:7" s="93" customFormat="1">
      <c r="A1570" s="293">
        <v>1570</v>
      </c>
      <c r="B1570" s="272" t="s">
        <v>19428</v>
      </c>
      <c r="C1570" s="94" t="s">
        <v>100</v>
      </c>
      <c r="D1570" s="94" t="s">
        <v>19423</v>
      </c>
      <c r="E1570" s="94" t="s">
        <v>19417</v>
      </c>
      <c r="F1570" s="94" t="s">
        <v>19411</v>
      </c>
      <c r="G1570" s="94"/>
    </row>
    <row r="1571" spans="1:7" s="93" customFormat="1">
      <c r="A1571" s="293">
        <v>1571</v>
      </c>
      <c r="B1571" s="272" t="s">
        <v>19428</v>
      </c>
      <c r="C1571" s="94" t="s">
        <v>100</v>
      </c>
      <c r="D1571" s="94" t="s">
        <v>19422</v>
      </c>
      <c r="E1571" s="94" t="s">
        <v>19418</v>
      </c>
      <c r="F1571" s="94" t="s">
        <v>19412</v>
      </c>
      <c r="G1571" s="94"/>
    </row>
    <row r="1572" spans="1:7" s="93" customFormat="1">
      <c r="A1572" s="293">
        <v>1572</v>
      </c>
      <c r="B1572" s="272" t="s">
        <v>19428</v>
      </c>
      <c r="C1572" s="94" t="s">
        <v>100</v>
      </c>
      <c r="D1572" s="94" t="s">
        <v>21021</v>
      </c>
      <c r="E1572" s="94" t="s">
        <v>21023</v>
      </c>
      <c r="F1572" s="94" t="s">
        <v>19413</v>
      </c>
      <c r="G1572" s="94"/>
    </row>
    <row r="1573" spans="1:7" s="93" customFormat="1">
      <c r="A1573" s="293">
        <v>1573</v>
      </c>
      <c r="B1573" s="272" t="s">
        <v>19428</v>
      </c>
      <c r="C1573" s="94" t="s">
        <v>100</v>
      </c>
      <c r="D1573" s="94" t="s">
        <v>19425</v>
      </c>
      <c r="E1573" s="94" t="s">
        <v>19419</v>
      </c>
      <c r="F1573" s="94" t="s">
        <v>19414</v>
      </c>
      <c r="G1573" s="94"/>
    </row>
    <row r="1574" spans="1:7">
      <c r="A1574" s="293">
        <v>1574</v>
      </c>
      <c r="B1574" s="272" t="s">
        <v>19428</v>
      </c>
      <c r="C1574" s="94" t="s">
        <v>100</v>
      </c>
      <c r="D1574" s="94" t="s">
        <v>19427</v>
      </c>
      <c r="E1574" s="94" t="s">
        <v>19426</v>
      </c>
      <c r="F1574" s="94" t="s">
        <v>19420</v>
      </c>
      <c r="G1574" s="94"/>
    </row>
    <row r="1575" spans="1:7" s="292" customFormat="1">
      <c r="A1575" s="293">
        <v>1575</v>
      </c>
      <c r="B1575" s="272" t="s">
        <v>19428</v>
      </c>
      <c r="C1575" s="293" t="s">
        <v>100</v>
      </c>
      <c r="D1575" s="293" t="s">
        <v>21022</v>
      </c>
      <c r="E1575" s="293" t="s">
        <v>21024</v>
      </c>
      <c r="F1575" s="293" t="s">
        <v>21025</v>
      </c>
      <c r="G1575" s="293"/>
    </row>
    <row r="1576" spans="1:7">
      <c r="A1576" s="293">
        <v>1576</v>
      </c>
      <c r="B1576" s="96"/>
      <c r="C1576" s="15" t="s">
        <v>5197</v>
      </c>
      <c r="D1576" s="201" t="s">
        <v>19432</v>
      </c>
      <c r="E1576" s="94" t="s">
        <v>19431</v>
      </c>
      <c r="F1576" s="42" t="s">
        <v>19430</v>
      </c>
      <c r="G1576" s="94"/>
    </row>
    <row r="1577" spans="1:7" s="93" customFormat="1">
      <c r="A1577" s="293">
        <v>1577</v>
      </c>
      <c r="B1577" s="15"/>
      <c r="C1577" s="15" t="s">
        <v>5197</v>
      </c>
      <c r="D1577" s="15" t="s">
        <v>19464</v>
      </c>
      <c r="E1577" s="15" t="s">
        <v>19461</v>
      </c>
      <c r="F1577" s="15" t="s">
        <v>19461</v>
      </c>
      <c r="G1577" s="15" t="s">
        <v>6584</v>
      </c>
    </row>
    <row r="1578" spans="1:7" s="93" customFormat="1">
      <c r="A1578" s="293">
        <v>1578</v>
      </c>
      <c r="B1578" s="272" t="s">
        <v>19465</v>
      </c>
      <c r="C1578" s="94" t="s">
        <v>100</v>
      </c>
      <c r="D1578" s="94" t="s">
        <v>19466</v>
      </c>
      <c r="E1578" s="94" t="s">
        <v>19467</v>
      </c>
      <c r="F1578" s="94" t="s">
        <v>19468</v>
      </c>
      <c r="G1578" s="94"/>
    </row>
    <row r="1579" spans="1:7" s="93" customFormat="1">
      <c r="A1579" s="293">
        <v>1579</v>
      </c>
      <c r="B1579" s="18"/>
      <c r="C1579" s="15" t="s">
        <v>5197</v>
      </c>
      <c r="D1579" s="94" t="s">
        <v>19471</v>
      </c>
      <c r="E1579" s="94" t="s">
        <v>19470</v>
      </c>
      <c r="F1579" s="94" t="s">
        <v>19469</v>
      </c>
      <c r="G1579" s="15"/>
    </row>
    <row r="1580" spans="1:7" s="13" customFormat="1">
      <c r="A1580" s="293">
        <v>1580</v>
      </c>
      <c r="B1580" s="216"/>
      <c r="C1580" s="17" t="s">
        <v>5197</v>
      </c>
      <c r="D1580" s="96" t="s">
        <v>19473</v>
      </c>
      <c r="E1580" s="96" t="s">
        <v>19476</v>
      </c>
      <c r="F1580" s="96" t="s">
        <v>19472</v>
      </c>
      <c r="G1580" s="17"/>
    </row>
    <row r="1581" spans="1:7" s="13" customFormat="1">
      <c r="A1581" s="293">
        <v>1581</v>
      </c>
      <c r="B1581" s="216"/>
      <c r="C1581" s="17" t="s">
        <v>5197</v>
      </c>
      <c r="D1581" s="96" t="s">
        <v>19475</v>
      </c>
      <c r="E1581" s="96" t="s">
        <v>19478</v>
      </c>
      <c r="F1581" s="96" t="s">
        <v>19474</v>
      </c>
      <c r="G1581" s="17"/>
    </row>
    <row r="1582" spans="1:7">
      <c r="A1582" s="293">
        <v>1582</v>
      </c>
      <c r="B1582" s="18"/>
      <c r="C1582" s="15" t="s">
        <v>5273</v>
      </c>
      <c r="D1582" s="94" t="s">
        <v>19493</v>
      </c>
      <c r="E1582" s="94" t="s">
        <v>19491</v>
      </c>
      <c r="F1582" s="94" t="s">
        <v>19492</v>
      </c>
      <c r="G1582" s="15"/>
    </row>
    <row r="1583" spans="1:7">
      <c r="A1583" s="293">
        <v>1583</v>
      </c>
      <c r="B1583" s="18"/>
      <c r="C1583" s="15" t="s">
        <v>5273</v>
      </c>
      <c r="D1583" s="18" t="s">
        <v>19494</v>
      </c>
      <c r="E1583" s="15" t="s">
        <v>8365</v>
      </c>
      <c r="F1583" s="15" t="s">
        <v>19547</v>
      </c>
      <c r="G1583" s="15"/>
    </row>
    <row r="1584" spans="1:7">
      <c r="A1584" s="293">
        <v>1584</v>
      </c>
      <c r="B1584" s="18"/>
      <c r="C1584" s="15" t="s">
        <v>5273</v>
      </c>
      <c r="D1584" s="24" t="s">
        <v>19495</v>
      </c>
      <c r="E1584" s="94" t="s">
        <v>110</v>
      </c>
      <c r="F1584" s="94" t="s">
        <v>19548</v>
      </c>
      <c r="G1584" s="94"/>
    </row>
    <row r="1585" spans="1:7">
      <c r="A1585" s="293">
        <v>1585</v>
      </c>
      <c r="B1585" s="18"/>
      <c r="C1585" s="15" t="s">
        <v>5273</v>
      </c>
      <c r="D1585" s="24" t="s">
        <v>19496</v>
      </c>
      <c r="E1585" s="94" t="s">
        <v>5723</v>
      </c>
      <c r="F1585" s="94" t="s">
        <v>19549</v>
      </c>
      <c r="G1585" s="94"/>
    </row>
    <row r="1586" spans="1:7">
      <c r="A1586" s="293">
        <v>1586</v>
      </c>
      <c r="B1586" s="18"/>
      <c r="C1586" s="15" t="s">
        <v>5273</v>
      </c>
      <c r="D1586" s="24" t="s">
        <v>19497</v>
      </c>
      <c r="E1586" s="94" t="s">
        <v>5724</v>
      </c>
      <c r="F1586" s="94" t="s">
        <v>19550</v>
      </c>
      <c r="G1586" s="94"/>
    </row>
    <row r="1587" spans="1:7">
      <c r="A1587" s="293">
        <v>1587</v>
      </c>
      <c r="B1587" s="18"/>
      <c r="C1587" s="15" t="s">
        <v>5273</v>
      </c>
      <c r="D1587" s="24" t="s">
        <v>19498</v>
      </c>
      <c r="E1587" s="96" t="s">
        <v>3868</v>
      </c>
      <c r="F1587" s="94" t="s">
        <v>19551</v>
      </c>
      <c r="G1587" s="94"/>
    </row>
    <row r="1588" spans="1:7">
      <c r="A1588" s="293">
        <v>1588</v>
      </c>
      <c r="B1588" s="18"/>
      <c r="C1588" s="15" t="s">
        <v>5273</v>
      </c>
      <c r="D1588" s="24" t="s">
        <v>19499</v>
      </c>
      <c r="E1588" s="96" t="s">
        <v>185</v>
      </c>
      <c r="F1588" s="94" t="s">
        <v>592</v>
      </c>
      <c r="G1588" s="94"/>
    </row>
    <row r="1589" spans="1:7">
      <c r="A1589" s="293">
        <v>1589</v>
      </c>
      <c r="B1589" s="18"/>
      <c r="C1589" s="15" t="s">
        <v>5273</v>
      </c>
      <c r="D1589" s="24" t="s">
        <v>19500</v>
      </c>
      <c r="E1589" s="96" t="s">
        <v>19503</v>
      </c>
      <c r="F1589" s="94" t="s">
        <v>19552</v>
      </c>
      <c r="G1589" s="94"/>
    </row>
    <row r="1590" spans="1:7">
      <c r="A1590" s="293">
        <v>1590</v>
      </c>
      <c r="B1590" s="18"/>
      <c r="C1590" s="15" t="s">
        <v>5273</v>
      </c>
      <c r="D1590" s="24" t="s">
        <v>19501</v>
      </c>
      <c r="E1590" s="94" t="s">
        <v>19502</v>
      </c>
      <c r="F1590" s="94" t="s">
        <v>19553</v>
      </c>
      <c r="G1590" s="94"/>
    </row>
    <row r="1591" spans="1:7">
      <c r="A1591" s="293">
        <v>1591</v>
      </c>
      <c r="B1591" s="18"/>
      <c r="C1591" s="15" t="s">
        <v>5273</v>
      </c>
      <c r="D1591" s="24" t="s">
        <v>19505</v>
      </c>
      <c r="E1591" s="94" t="s">
        <v>19504</v>
      </c>
      <c r="F1591" s="94" t="s">
        <v>19554</v>
      </c>
      <c r="G1591" s="94"/>
    </row>
    <row r="1592" spans="1:7">
      <c r="A1592" s="293">
        <v>1592</v>
      </c>
      <c r="B1592" s="18"/>
      <c r="C1592" s="15" t="s">
        <v>5273</v>
      </c>
      <c r="D1592" s="24" t="s">
        <v>19506</v>
      </c>
      <c r="E1592" s="94" t="s">
        <v>5273</v>
      </c>
      <c r="F1592" s="94" t="s">
        <v>5273</v>
      </c>
      <c r="G1592" s="94"/>
    </row>
    <row r="1593" spans="1:7">
      <c r="A1593" s="293">
        <v>1593</v>
      </c>
      <c r="B1593" s="18"/>
      <c r="C1593" s="15" t="s">
        <v>5273</v>
      </c>
      <c r="D1593" s="24" t="s">
        <v>19508</v>
      </c>
      <c r="E1593" s="94" t="s">
        <v>19507</v>
      </c>
      <c r="F1593" s="94" t="s">
        <v>19555</v>
      </c>
      <c r="G1593" s="94"/>
    </row>
    <row r="1594" spans="1:7">
      <c r="A1594" s="293">
        <v>1594</v>
      </c>
      <c r="B1594" s="18"/>
      <c r="C1594" s="15" t="s">
        <v>5273</v>
      </c>
      <c r="D1594" s="24" t="s">
        <v>19512</v>
      </c>
      <c r="E1594" s="94" t="s">
        <v>19509</v>
      </c>
      <c r="F1594" s="94" t="s">
        <v>19556</v>
      </c>
      <c r="G1594" s="94"/>
    </row>
    <row r="1595" spans="1:7">
      <c r="A1595" s="293">
        <v>1595</v>
      </c>
      <c r="B1595" s="18"/>
      <c r="C1595" s="15" t="s">
        <v>5273</v>
      </c>
      <c r="D1595" s="24" t="s">
        <v>19511</v>
      </c>
      <c r="E1595" s="94" t="s">
        <v>19510</v>
      </c>
      <c r="F1595" s="94" t="s">
        <v>19510</v>
      </c>
      <c r="G1595" s="94"/>
    </row>
    <row r="1596" spans="1:7">
      <c r="A1596" s="293">
        <v>1596</v>
      </c>
      <c r="B1596" s="18"/>
      <c r="C1596" s="15" t="s">
        <v>5273</v>
      </c>
      <c r="D1596" s="24" t="s">
        <v>19513</v>
      </c>
      <c r="E1596" s="94" t="s">
        <v>824</v>
      </c>
      <c r="F1596" s="94" t="s">
        <v>63</v>
      </c>
      <c r="G1596" s="94"/>
    </row>
    <row r="1597" spans="1:7">
      <c r="A1597" s="293">
        <v>1597</v>
      </c>
      <c r="B1597" s="18"/>
      <c r="C1597" s="15" t="s">
        <v>5273</v>
      </c>
      <c r="D1597" s="24" t="s">
        <v>19515</v>
      </c>
      <c r="E1597" s="94" t="s">
        <v>19514</v>
      </c>
      <c r="F1597" s="94" t="s">
        <v>19557</v>
      </c>
      <c r="G1597" s="94"/>
    </row>
    <row r="1598" spans="1:7">
      <c r="A1598" s="293">
        <v>1598</v>
      </c>
      <c r="B1598" s="18"/>
      <c r="C1598" s="15" t="s">
        <v>5273</v>
      </c>
      <c r="D1598" s="24" t="s">
        <v>19516</v>
      </c>
      <c r="E1598" s="94" t="s">
        <v>19517</v>
      </c>
      <c r="F1598" s="94" t="s">
        <v>19558</v>
      </c>
      <c r="G1598" s="94"/>
    </row>
    <row r="1599" spans="1:7">
      <c r="A1599" s="293">
        <v>1599</v>
      </c>
      <c r="B1599" s="18"/>
      <c r="C1599" s="15" t="s">
        <v>5273</v>
      </c>
      <c r="D1599" s="24" t="s">
        <v>19518</v>
      </c>
      <c r="E1599" s="94" t="s">
        <v>19519</v>
      </c>
      <c r="F1599" s="94" t="s">
        <v>19559</v>
      </c>
      <c r="G1599" s="94"/>
    </row>
    <row r="1600" spans="1:7">
      <c r="A1600" s="293">
        <v>1600</v>
      </c>
      <c r="B1600" s="18"/>
      <c r="C1600" s="15" t="s">
        <v>5273</v>
      </c>
      <c r="D1600" s="24" t="s">
        <v>19520</v>
      </c>
      <c r="E1600" s="94" t="s">
        <v>19521</v>
      </c>
      <c r="F1600" s="94" t="s">
        <v>19560</v>
      </c>
      <c r="G1600" s="94"/>
    </row>
    <row r="1601" spans="1:7">
      <c r="A1601" s="293">
        <v>1601</v>
      </c>
      <c r="B1601" s="18"/>
      <c r="C1601" s="15" t="s">
        <v>5273</v>
      </c>
      <c r="D1601" s="24" t="s">
        <v>19523</v>
      </c>
      <c r="E1601" s="94" t="s">
        <v>19522</v>
      </c>
      <c r="F1601" s="94" t="s">
        <v>6085</v>
      </c>
      <c r="G1601" s="94"/>
    </row>
    <row r="1602" spans="1:7">
      <c r="A1602" s="293">
        <v>1602</v>
      </c>
      <c r="B1602" s="18"/>
      <c r="C1602" s="15" t="s">
        <v>5273</v>
      </c>
      <c r="D1602" s="24" t="s">
        <v>19524</v>
      </c>
      <c r="E1602" s="94" t="s">
        <v>19525</v>
      </c>
      <c r="F1602" s="94" t="s">
        <v>19561</v>
      </c>
      <c r="G1602" s="94"/>
    </row>
    <row r="1603" spans="1:7">
      <c r="A1603" s="293">
        <v>1603</v>
      </c>
      <c r="B1603" s="18"/>
      <c r="C1603" s="15" t="s">
        <v>5273</v>
      </c>
      <c r="D1603" s="24" t="s">
        <v>19526</v>
      </c>
      <c r="E1603" s="94" t="s">
        <v>19527</v>
      </c>
      <c r="F1603" s="94" t="s">
        <v>19562</v>
      </c>
      <c r="G1603" s="94"/>
    </row>
    <row r="1604" spans="1:7">
      <c r="A1604" s="293">
        <v>1604</v>
      </c>
      <c r="B1604" s="18"/>
      <c r="C1604" s="15" t="s">
        <v>5273</v>
      </c>
      <c r="D1604" s="24" t="s">
        <v>19528</v>
      </c>
      <c r="E1604" s="94" t="s">
        <v>19529</v>
      </c>
      <c r="F1604" s="94" t="s">
        <v>19563</v>
      </c>
      <c r="G1604" s="94"/>
    </row>
    <row r="1605" spans="1:7">
      <c r="A1605" s="293">
        <v>1605</v>
      </c>
      <c r="B1605" s="18"/>
      <c r="C1605" s="15" t="s">
        <v>5273</v>
      </c>
      <c r="D1605" s="24" t="s">
        <v>19530</v>
      </c>
      <c r="E1605" s="94" t="s">
        <v>8025</v>
      </c>
      <c r="F1605" s="94" t="s">
        <v>2686</v>
      </c>
      <c r="G1605" s="94"/>
    </row>
    <row r="1606" spans="1:7">
      <c r="A1606" s="293">
        <v>1606</v>
      </c>
      <c r="B1606" s="18"/>
      <c r="C1606" s="15" t="s">
        <v>5273</v>
      </c>
      <c r="D1606" s="24" t="s">
        <v>19531</v>
      </c>
      <c r="E1606" s="94" t="s">
        <v>19532</v>
      </c>
      <c r="F1606" s="94" t="s">
        <v>19564</v>
      </c>
      <c r="G1606" s="94"/>
    </row>
    <row r="1607" spans="1:7">
      <c r="A1607" s="293">
        <v>1607</v>
      </c>
      <c r="B1607" s="18"/>
      <c r="C1607" s="15" t="s">
        <v>5273</v>
      </c>
      <c r="D1607" s="24" t="s">
        <v>19546</v>
      </c>
      <c r="E1607" s="94" t="s">
        <v>19533</v>
      </c>
      <c r="F1607" s="94" t="s">
        <v>19565</v>
      </c>
      <c r="G1607" s="94"/>
    </row>
    <row r="1608" spans="1:7">
      <c r="A1608" s="293">
        <v>1608</v>
      </c>
      <c r="B1608" s="18"/>
      <c r="C1608" s="15" t="s">
        <v>5273</v>
      </c>
      <c r="D1608" s="24" t="s">
        <v>19545</v>
      </c>
      <c r="E1608" s="94" t="s">
        <v>19534</v>
      </c>
      <c r="F1608" s="94" t="s">
        <v>19566</v>
      </c>
      <c r="G1608" s="94"/>
    </row>
    <row r="1609" spans="1:7">
      <c r="A1609" s="293">
        <v>1609</v>
      </c>
      <c r="B1609" s="18"/>
      <c r="C1609" s="15" t="s">
        <v>5273</v>
      </c>
      <c r="D1609" s="24" t="s">
        <v>19544</v>
      </c>
      <c r="E1609" s="94" t="s">
        <v>19535</v>
      </c>
      <c r="F1609" s="94" t="s">
        <v>19535</v>
      </c>
      <c r="G1609" s="94"/>
    </row>
    <row r="1610" spans="1:7">
      <c r="A1610" s="293">
        <v>1610</v>
      </c>
      <c r="B1610" s="18"/>
      <c r="C1610" s="15" t="s">
        <v>5273</v>
      </c>
      <c r="D1610" s="24" t="s">
        <v>19543</v>
      </c>
      <c r="E1610" s="94" t="s">
        <v>19536</v>
      </c>
      <c r="F1610" s="94" t="s">
        <v>19567</v>
      </c>
      <c r="G1610" s="94"/>
    </row>
    <row r="1611" spans="1:7">
      <c r="A1611" s="293">
        <v>1611</v>
      </c>
      <c r="B1611" s="18"/>
      <c r="C1611" s="15" t="s">
        <v>5273</v>
      </c>
      <c r="D1611" s="24" t="s">
        <v>19542</v>
      </c>
      <c r="E1611" s="94" t="s">
        <v>19537</v>
      </c>
      <c r="F1611" s="94" t="s">
        <v>19568</v>
      </c>
      <c r="G1611" s="94"/>
    </row>
    <row r="1612" spans="1:7">
      <c r="A1612" s="293">
        <v>1612</v>
      </c>
      <c r="B1612" s="18"/>
      <c r="C1612" s="15" t="s">
        <v>5273</v>
      </c>
      <c r="D1612" s="24" t="s">
        <v>19541</v>
      </c>
      <c r="E1612" s="94" t="s">
        <v>19538</v>
      </c>
      <c r="F1612" s="94" t="s">
        <v>19569</v>
      </c>
      <c r="G1612" s="94"/>
    </row>
    <row r="1613" spans="1:7">
      <c r="A1613" s="293">
        <v>1613</v>
      </c>
      <c r="B1613" s="18"/>
      <c r="C1613" s="15" t="s">
        <v>5273</v>
      </c>
      <c r="D1613" s="24" t="s">
        <v>19540</v>
      </c>
      <c r="E1613" s="94" t="s">
        <v>19539</v>
      </c>
      <c r="F1613" s="94" t="s">
        <v>19570</v>
      </c>
      <c r="G1613" s="94"/>
    </row>
    <row r="1614" spans="1:7" s="13" customFormat="1">
      <c r="A1614" s="293">
        <v>1614</v>
      </c>
      <c r="B1614" s="216"/>
      <c r="C1614" s="17" t="s">
        <v>5197</v>
      </c>
      <c r="D1614" s="96" t="s">
        <v>19607</v>
      </c>
      <c r="E1614" s="96" t="s">
        <v>19608</v>
      </c>
      <c r="F1614" s="96" t="s">
        <v>19606</v>
      </c>
      <c r="G1614" s="17"/>
    </row>
    <row r="1615" spans="1:7">
      <c r="A1615" s="293">
        <v>1615</v>
      </c>
      <c r="B1615" s="272" t="s">
        <v>19612</v>
      </c>
      <c r="C1615" s="94" t="s">
        <v>100</v>
      </c>
      <c r="D1615" s="94" t="s">
        <v>19614</v>
      </c>
      <c r="E1615" s="94" t="s">
        <v>19618</v>
      </c>
      <c r="F1615" s="94" t="s">
        <v>19616</v>
      </c>
      <c r="G1615" s="94"/>
    </row>
    <row r="1616" spans="1:7">
      <c r="A1616" s="293">
        <v>1616</v>
      </c>
      <c r="B1616" s="272" t="s">
        <v>19612</v>
      </c>
      <c r="C1616" s="94" t="s">
        <v>100</v>
      </c>
      <c r="D1616" s="94" t="s">
        <v>19615</v>
      </c>
      <c r="E1616" s="94" t="s">
        <v>19619</v>
      </c>
      <c r="F1616" s="94" t="s">
        <v>19617</v>
      </c>
      <c r="G1616" s="94"/>
    </row>
    <row r="1617" spans="1:7" s="93" customFormat="1">
      <c r="A1617" s="293">
        <v>1617</v>
      </c>
      <c r="B1617" s="272" t="s">
        <v>19612</v>
      </c>
      <c r="C1617" s="94" t="s">
        <v>100</v>
      </c>
      <c r="D1617" s="94" t="s">
        <v>19620</v>
      </c>
      <c r="E1617" s="94" t="s">
        <v>7644</v>
      </c>
      <c r="F1617" s="94" t="s">
        <v>19621</v>
      </c>
      <c r="G1617" s="94"/>
    </row>
    <row r="1618" spans="1:7" s="93" customFormat="1">
      <c r="A1618" s="293">
        <v>1618</v>
      </c>
      <c r="B1618" s="96"/>
      <c r="C1618" s="94" t="s">
        <v>100</v>
      </c>
      <c r="D1618" s="94" t="s">
        <v>8174</v>
      </c>
      <c r="E1618" s="94" t="s">
        <v>19692</v>
      </c>
      <c r="F1618" s="94" t="s">
        <v>19692</v>
      </c>
      <c r="G1618" s="94"/>
    </row>
    <row r="1619" spans="1:7" s="93" customFormat="1">
      <c r="A1619" s="293">
        <v>1619</v>
      </c>
      <c r="B1619" s="96"/>
      <c r="C1619" s="94" t="s">
        <v>100</v>
      </c>
      <c r="D1619" s="94" t="s">
        <v>1992</v>
      </c>
      <c r="E1619" s="94" t="s">
        <v>1994</v>
      </c>
      <c r="F1619" s="94" t="s">
        <v>1994</v>
      </c>
      <c r="G1619" s="94"/>
    </row>
    <row r="1620" spans="1:7" s="93" customFormat="1">
      <c r="A1620" s="293">
        <v>1620</v>
      </c>
      <c r="B1620" s="96"/>
      <c r="C1620" s="94" t="s">
        <v>100</v>
      </c>
      <c r="D1620" s="94" t="s">
        <v>1995</v>
      </c>
      <c r="E1620" s="94" t="s">
        <v>19676</v>
      </c>
      <c r="F1620" s="94" t="s">
        <v>1997</v>
      </c>
      <c r="G1620" s="94"/>
    </row>
    <row r="1621" spans="1:7" s="93" customFormat="1">
      <c r="A1621" s="293">
        <v>1621</v>
      </c>
      <c r="B1621" s="96"/>
      <c r="C1621" s="94" t="s">
        <v>100</v>
      </c>
      <c r="D1621" s="94" t="s">
        <v>6245</v>
      </c>
      <c r="E1621" s="94" t="s">
        <v>10066</v>
      </c>
      <c r="F1621" s="94" t="s">
        <v>1115</v>
      </c>
      <c r="G1621" s="94"/>
    </row>
    <row r="1622" spans="1:7" s="93" customFormat="1">
      <c r="A1622" s="293">
        <v>1622</v>
      </c>
      <c r="B1622" s="96"/>
      <c r="C1622" s="94" t="s">
        <v>100</v>
      </c>
      <c r="D1622" s="94" t="s">
        <v>2000</v>
      </c>
      <c r="E1622" s="94" t="s">
        <v>19677</v>
      </c>
      <c r="F1622" s="94" t="s">
        <v>19677</v>
      </c>
      <c r="G1622" s="94"/>
    </row>
    <row r="1623" spans="1:7" s="93" customFormat="1">
      <c r="A1623" s="293">
        <v>1623</v>
      </c>
      <c r="B1623" s="96"/>
      <c r="C1623" s="94" t="s">
        <v>100</v>
      </c>
      <c r="D1623" s="94" t="s">
        <v>2002</v>
      </c>
      <c r="E1623" s="94" t="s">
        <v>19678</v>
      </c>
      <c r="F1623" s="94" t="s">
        <v>19678</v>
      </c>
      <c r="G1623" s="94"/>
    </row>
    <row r="1624" spans="1:7" s="93" customFormat="1">
      <c r="A1624" s="293">
        <v>1624</v>
      </c>
      <c r="B1624" s="96"/>
      <c r="C1624" s="94" t="s">
        <v>100</v>
      </c>
      <c r="D1624" s="94" t="s">
        <v>2010</v>
      </c>
      <c r="E1624" s="94" t="s">
        <v>19679</v>
      </c>
      <c r="F1624" s="94" t="s">
        <v>2012</v>
      </c>
      <c r="G1624" s="94"/>
    </row>
    <row r="1625" spans="1:7" s="93" customFormat="1">
      <c r="A1625" s="293">
        <v>1625</v>
      </c>
      <c r="B1625" s="96" t="s">
        <v>25259</v>
      </c>
      <c r="C1625" s="94" t="s">
        <v>100</v>
      </c>
      <c r="D1625" s="290" t="s">
        <v>8175</v>
      </c>
      <c r="E1625" s="94" t="s">
        <v>25260</v>
      </c>
      <c r="F1625" s="94" t="s">
        <v>25260</v>
      </c>
      <c r="G1625" s="94"/>
    </row>
    <row r="1626" spans="1:7" s="93" customFormat="1">
      <c r="A1626" s="293">
        <v>1626</v>
      </c>
      <c r="B1626" s="96"/>
      <c r="C1626" s="94" t="s">
        <v>100</v>
      </c>
      <c r="D1626" s="290" t="s">
        <v>19680</v>
      </c>
      <c r="E1626" s="94" t="s">
        <v>19681</v>
      </c>
      <c r="F1626" s="94" t="s">
        <v>19681</v>
      </c>
      <c r="G1626" s="94"/>
    </row>
    <row r="1627" spans="1:7" s="93" customFormat="1">
      <c r="A1627" s="293">
        <v>1627</v>
      </c>
      <c r="B1627" s="96" t="s">
        <v>25261</v>
      </c>
      <c r="C1627" s="94" t="s">
        <v>100</v>
      </c>
      <c r="D1627" s="290" t="s">
        <v>7214</v>
      </c>
      <c r="E1627" s="94" t="s">
        <v>25262</v>
      </c>
      <c r="F1627" s="94" t="s">
        <v>25263</v>
      </c>
      <c r="G1627" s="94"/>
    </row>
    <row r="1628" spans="1:7" s="93" customFormat="1">
      <c r="A1628" s="293">
        <v>1628</v>
      </c>
      <c r="B1628" s="96"/>
      <c r="C1628" s="94" t="s">
        <v>100</v>
      </c>
      <c r="D1628" s="290" t="s">
        <v>19682</v>
      </c>
      <c r="E1628" s="94" t="s">
        <v>6419</v>
      </c>
      <c r="F1628" s="94" t="s">
        <v>6419</v>
      </c>
      <c r="G1628" s="94"/>
    </row>
    <row r="1629" spans="1:7" s="93" customFormat="1">
      <c r="A1629" s="293">
        <v>1629</v>
      </c>
      <c r="B1629" s="96"/>
      <c r="C1629" s="94" t="s">
        <v>100</v>
      </c>
      <c r="D1629" s="291" t="s">
        <v>19683</v>
      </c>
      <c r="E1629" s="94" t="s">
        <v>19684</v>
      </c>
      <c r="F1629" s="94" t="s">
        <v>19684</v>
      </c>
      <c r="G1629" s="94"/>
    </row>
    <row r="1630" spans="1:7" s="93" customFormat="1">
      <c r="A1630" s="293">
        <v>1630</v>
      </c>
      <c r="B1630" s="96"/>
      <c r="C1630" s="94" t="s">
        <v>100</v>
      </c>
      <c r="D1630" s="291" t="s">
        <v>19685</v>
      </c>
      <c r="E1630" s="94" t="s">
        <v>19686</v>
      </c>
      <c r="F1630" s="94" t="s">
        <v>19686</v>
      </c>
      <c r="G1630" s="94"/>
    </row>
    <row r="1631" spans="1:7" s="93" customFormat="1">
      <c r="A1631" s="293">
        <v>1631</v>
      </c>
      <c r="B1631" s="96"/>
      <c r="C1631" s="94" t="s">
        <v>100</v>
      </c>
      <c r="D1631" s="291" t="s">
        <v>19687</v>
      </c>
      <c r="E1631" s="94" t="s">
        <v>19688</v>
      </c>
      <c r="F1631" s="94" t="s">
        <v>19688</v>
      </c>
      <c r="G1631" s="94"/>
    </row>
    <row r="1632" spans="1:7" s="93" customFormat="1">
      <c r="A1632" s="293">
        <v>1632</v>
      </c>
      <c r="B1632" s="96"/>
      <c r="C1632" s="94" t="s">
        <v>100</v>
      </c>
      <c r="D1632" s="290" t="s">
        <v>8177</v>
      </c>
      <c r="E1632" s="94" t="s">
        <v>19689</v>
      </c>
      <c r="F1632" s="94" t="s">
        <v>19689</v>
      </c>
      <c r="G1632" s="94"/>
    </row>
    <row r="1633" spans="1:7" s="93" customFormat="1">
      <c r="A1633" s="293">
        <v>1633</v>
      </c>
      <c r="B1633" s="96"/>
      <c r="C1633" s="94" t="s">
        <v>100</v>
      </c>
      <c r="D1633" s="290" t="s">
        <v>8178</v>
      </c>
      <c r="E1633" s="94" t="s">
        <v>808</v>
      </c>
      <c r="F1633" s="94" t="s">
        <v>808</v>
      </c>
      <c r="G1633" s="94"/>
    </row>
    <row r="1634" spans="1:7" s="93" customFormat="1">
      <c r="A1634" s="293">
        <v>1634</v>
      </c>
      <c r="B1634" s="96"/>
      <c r="C1634" s="94" t="s">
        <v>100</v>
      </c>
      <c r="D1634" s="290" t="s">
        <v>8179</v>
      </c>
      <c r="E1634" s="31" t="s">
        <v>19690</v>
      </c>
      <c r="F1634" s="94" t="s">
        <v>19690</v>
      </c>
      <c r="G1634" s="94"/>
    </row>
    <row r="1635" spans="1:7" s="93" customFormat="1">
      <c r="A1635" s="293">
        <v>1635</v>
      </c>
      <c r="B1635" s="96"/>
      <c r="C1635" s="94" t="s">
        <v>100</v>
      </c>
      <c r="D1635" s="290" t="s">
        <v>8180</v>
      </c>
      <c r="E1635" s="94" t="s">
        <v>19691</v>
      </c>
      <c r="F1635" s="94" t="s">
        <v>19691</v>
      </c>
      <c r="G1635" s="94"/>
    </row>
    <row r="1636" spans="1:7">
      <c r="A1636" s="293">
        <v>1636</v>
      </c>
      <c r="B1636" s="292" t="s">
        <v>19786</v>
      </c>
      <c r="C1636" s="292" t="s">
        <v>19807</v>
      </c>
      <c r="D1636" s="292" t="s">
        <v>19808</v>
      </c>
      <c r="E1636" s="292" t="s">
        <v>8349</v>
      </c>
      <c r="F1636" s="292" t="s">
        <v>8349</v>
      </c>
      <c r="G1636" s="292" t="s">
        <v>19809</v>
      </c>
    </row>
    <row r="1637" spans="1:7">
      <c r="A1637" s="293">
        <v>1637</v>
      </c>
      <c r="B1637" s="292" t="s">
        <v>19786</v>
      </c>
      <c r="C1637" s="292" t="s">
        <v>19807</v>
      </c>
      <c r="D1637" s="292" t="s">
        <v>19810</v>
      </c>
      <c r="E1637" s="292" t="s">
        <v>8325</v>
      </c>
      <c r="F1637" s="292" t="s">
        <v>8325</v>
      </c>
      <c r="G1637" s="292" t="s">
        <v>19811</v>
      </c>
    </row>
    <row r="1638" spans="1:7">
      <c r="A1638" s="293">
        <v>1638</v>
      </c>
      <c r="B1638" s="292" t="s">
        <v>19786</v>
      </c>
      <c r="C1638" s="292" t="s">
        <v>19807</v>
      </c>
      <c r="D1638" s="292" t="s">
        <v>19812</v>
      </c>
      <c r="E1638" s="292" t="s">
        <v>19807</v>
      </c>
      <c r="F1638" s="292" t="s">
        <v>19807</v>
      </c>
      <c r="G1638" s="292" t="s">
        <v>19813</v>
      </c>
    </row>
    <row r="1639" spans="1:7">
      <c r="A1639" s="293">
        <v>1640</v>
      </c>
      <c r="B1639" s="292" t="s">
        <v>19786</v>
      </c>
      <c r="C1639" s="292" t="s">
        <v>19807</v>
      </c>
      <c r="D1639" s="292" t="s">
        <v>19814</v>
      </c>
      <c r="E1639" s="292" t="s">
        <v>19815</v>
      </c>
      <c r="F1639" s="292" t="s">
        <v>19815</v>
      </c>
      <c r="G1639" s="292" t="s">
        <v>19816</v>
      </c>
    </row>
    <row r="1640" spans="1:7">
      <c r="A1640" s="293">
        <v>1641</v>
      </c>
      <c r="B1640" s="292" t="s">
        <v>19786</v>
      </c>
      <c r="C1640" s="292" t="s">
        <v>19807</v>
      </c>
      <c r="D1640" s="292" t="s">
        <v>19817</v>
      </c>
      <c r="E1640" s="292" t="s">
        <v>19818</v>
      </c>
      <c r="F1640" s="292" t="s">
        <v>19818</v>
      </c>
      <c r="G1640" s="292" t="s">
        <v>19819</v>
      </c>
    </row>
    <row r="1641" spans="1:7">
      <c r="A1641" s="293">
        <v>1642</v>
      </c>
      <c r="B1641" s="292" t="s">
        <v>19786</v>
      </c>
      <c r="C1641" s="292" t="s">
        <v>19807</v>
      </c>
      <c r="D1641" s="292" t="s">
        <v>19820</v>
      </c>
      <c r="E1641" s="292" t="s">
        <v>19821</v>
      </c>
      <c r="F1641" s="292" t="s">
        <v>15027</v>
      </c>
      <c r="G1641" s="292" t="s">
        <v>19822</v>
      </c>
    </row>
    <row r="1642" spans="1:7">
      <c r="A1642" s="293">
        <v>1643</v>
      </c>
      <c r="B1642" s="292" t="s">
        <v>19786</v>
      </c>
      <c r="C1642" s="292" t="s">
        <v>19807</v>
      </c>
      <c r="D1642" s="292" t="s">
        <v>19823</v>
      </c>
      <c r="E1642" s="292" t="s">
        <v>19824</v>
      </c>
      <c r="F1642" s="292" t="s">
        <v>19825</v>
      </c>
      <c r="G1642" s="292" t="s">
        <v>19826</v>
      </c>
    </row>
    <row r="1643" spans="1:7">
      <c r="A1643" s="293">
        <v>1644</v>
      </c>
      <c r="B1643" s="292" t="s">
        <v>19786</v>
      </c>
      <c r="C1643" s="292" t="s">
        <v>19807</v>
      </c>
      <c r="D1643" s="292" t="s">
        <v>19827</v>
      </c>
      <c r="E1643" s="292" t="s">
        <v>19828</v>
      </c>
      <c r="F1643" s="292" t="s">
        <v>19829</v>
      </c>
      <c r="G1643" s="292" t="s">
        <v>19830</v>
      </c>
    </row>
    <row r="1644" spans="1:7">
      <c r="A1644" s="293">
        <v>1645</v>
      </c>
      <c r="B1644" s="292" t="s">
        <v>19786</v>
      </c>
      <c r="C1644" s="292" t="s">
        <v>19807</v>
      </c>
      <c r="D1644" s="292" t="s">
        <v>19831</v>
      </c>
      <c r="E1644" s="292" t="s">
        <v>19832</v>
      </c>
      <c r="F1644" s="292" t="s">
        <v>19832</v>
      </c>
      <c r="G1644" s="292" t="s">
        <v>19833</v>
      </c>
    </row>
    <row r="1645" spans="1:7">
      <c r="A1645" s="293">
        <v>1646</v>
      </c>
      <c r="B1645" s="292" t="s">
        <v>19786</v>
      </c>
      <c r="C1645" s="292" t="s">
        <v>19807</v>
      </c>
      <c r="D1645" s="292" t="s">
        <v>19834</v>
      </c>
      <c r="E1645" s="292" t="s">
        <v>19835</v>
      </c>
      <c r="F1645" s="292" t="s">
        <v>19835</v>
      </c>
      <c r="G1645" s="292" t="s">
        <v>19836</v>
      </c>
    </row>
    <row r="1646" spans="1:7">
      <c r="A1646" s="293">
        <v>1647</v>
      </c>
      <c r="B1646" s="292" t="s">
        <v>19786</v>
      </c>
      <c r="C1646" s="292" t="s">
        <v>19807</v>
      </c>
      <c r="D1646" s="292" t="s">
        <v>19837</v>
      </c>
      <c r="E1646" s="292" t="s">
        <v>19838</v>
      </c>
      <c r="F1646" s="292" t="s">
        <v>19838</v>
      </c>
      <c r="G1646" s="292" t="s">
        <v>19839</v>
      </c>
    </row>
    <row r="1647" spans="1:7">
      <c r="A1647" s="293">
        <v>1648</v>
      </c>
      <c r="B1647" s="292" t="s">
        <v>19786</v>
      </c>
      <c r="C1647" s="292" t="s">
        <v>19807</v>
      </c>
      <c r="D1647" s="292" t="s">
        <v>19840</v>
      </c>
      <c r="E1647" s="292" t="s">
        <v>19841</v>
      </c>
      <c r="F1647" s="292" t="s">
        <v>19842</v>
      </c>
      <c r="G1647" s="292" t="s">
        <v>19843</v>
      </c>
    </row>
    <row r="1648" spans="1:7">
      <c r="A1648" s="293">
        <v>1649</v>
      </c>
      <c r="B1648" s="292" t="s">
        <v>19786</v>
      </c>
      <c r="C1648" s="292" t="s">
        <v>19807</v>
      </c>
      <c r="D1648" s="292" t="s">
        <v>19844</v>
      </c>
      <c r="E1648" s="292" t="s">
        <v>19845</v>
      </c>
      <c r="F1648" s="292" t="s">
        <v>19846</v>
      </c>
      <c r="G1648" s="292" t="s">
        <v>19847</v>
      </c>
    </row>
    <row r="1649" spans="1:7">
      <c r="A1649" s="293">
        <v>1650</v>
      </c>
      <c r="B1649" s="292" t="s">
        <v>19786</v>
      </c>
      <c r="C1649" s="292" t="s">
        <v>19807</v>
      </c>
      <c r="D1649" s="292" t="s">
        <v>19848</v>
      </c>
      <c r="E1649" s="292" t="s">
        <v>5600</v>
      </c>
      <c r="F1649" s="292" t="s">
        <v>5600</v>
      </c>
      <c r="G1649" s="292" t="s">
        <v>19849</v>
      </c>
    </row>
    <row r="1650" spans="1:7">
      <c r="A1650" s="293">
        <v>1651</v>
      </c>
      <c r="B1650" s="292" t="s">
        <v>19786</v>
      </c>
      <c r="C1650" s="292" t="s">
        <v>19807</v>
      </c>
      <c r="D1650" s="292" t="s">
        <v>19850</v>
      </c>
      <c r="E1650" s="292" t="s">
        <v>19851</v>
      </c>
      <c r="F1650" s="292" t="s">
        <v>19851</v>
      </c>
      <c r="G1650" s="292" t="s">
        <v>19852</v>
      </c>
    </row>
    <row r="1651" spans="1:7">
      <c r="A1651" s="293">
        <v>1652</v>
      </c>
      <c r="B1651" s="292" t="s">
        <v>19786</v>
      </c>
      <c r="C1651" s="292" t="s">
        <v>19807</v>
      </c>
      <c r="D1651" s="292" t="s">
        <v>19853</v>
      </c>
      <c r="E1651" s="292" t="s">
        <v>19854</v>
      </c>
      <c r="F1651" s="292" t="s">
        <v>19854</v>
      </c>
      <c r="G1651" s="292" t="s">
        <v>19855</v>
      </c>
    </row>
    <row r="1652" spans="1:7" s="292" customFormat="1">
      <c r="A1652" s="293">
        <v>1653</v>
      </c>
      <c r="B1652" s="292" t="s">
        <v>19883</v>
      </c>
      <c r="C1652" s="292" t="s">
        <v>19807</v>
      </c>
      <c r="D1652" s="292" t="s">
        <v>13167</v>
      </c>
      <c r="E1652" s="292" t="s">
        <v>1114</v>
      </c>
      <c r="F1652" s="292" t="s">
        <v>19886</v>
      </c>
      <c r="G1652" s="292" t="s">
        <v>19887</v>
      </c>
    </row>
    <row r="1653" spans="1:7" s="292" customFormat="1">
      <c r="A1653" s="293">
        <v>1654</v>
      </c>
      <c r="B1653" s="292" t="s">
        <v>19883</v>
      </c>
      <c r="C1653" s="292" t="s">
        <v>19807</v>
      </c>
      <c r="D1653" s="292" t="s">
        <v>19881</v>
      </c>
      <c r="E1653" s="292" t="s">
        <v>19884</v>
      </c>
      <c r="F1653" s="292" t="s">
        <v>19884</v>
      </c>
      <c r="G1653" s="292" t="s">
        <v>19888</v>
      </c>
    </row>
    <row r="1654" spans="1:7" s="292" customFormat="1">
      <c r="A1654" s="293">
        <v>1655</v>
      </c>
      <c r="B1654" s="292" t="s">
        <v>19883</v>
      </c>
      <c r="C1654" s="292" t="s">
        <v>19807</v>
      </c>
      <c r="D1654" s="292" t="s">
        <v>19882</v>
      </c>
      <c r="E1654" s="292" t="s">
        <v>19885</v>
      </c>
      <c r="F1654" s="292" t="s">
        <v>19885</v>
      </c>
      <c r="G1654" s="292" t="s">
        <v>19889</v>
      </c>
    </row>
    <row r="1655" spans="1:7" s="13" customFormat="1">
      <c r="A1655" s="293">
        <v>1656</v>
      </c>
      <c r="B1655" s="348"/>
      <c r="C1655" s="348" t="s">
        <v>5197</v>
      </c>
      <c r="D1655" s="96" t="s">
        <v>19877</v>
      </c>
      <c r="E1655" s="96" t="s">
        <v>19876</v>
      </c>
      <c r="F1655" s="96" t="s">
        <v>19875</v>
      </c>
      <c r="G1655" s="17"/>
    </row>
    <row r="1656" spans="1:7" s="13" customFormat="1">
      <c r="A1656" s="293">
        <v>1657</v>
      </c>
      <c r="B1656" s="348"/>
      <c r="C1656" s="348" t="s">
        <v>5197</v>
      </c>
      <c r="D1656" s="96" t="s">
        <v>19880</v>
      </c>
      <c r="E1656" s="96" t="s">
        <v>19879</v>
      </c>
      <c r="F1656" s="96" t="s">
        <v>19878</v>
      </c>
      <c r="G1656" s="17"/>
    </row>
    <row r="1657" spans="1:7" s="292" customFormat="1">
      <c r="A1657" s="293">
        <v>1658</v>
      </c>
      <c r="B1657" s="18"/>
      <c r="C1657" s="15" t="s">
        <v>5197</v>
      </c>
      <c r="D1657" s="293" t="s">
        <v>20162</v>
      </c>
      <c r="E1657" s="293" t="s">
        <v>20161</v>
      </c>
      <c r="F1657" s="293" t="s">
        <v>20160</v>
      </c>
      <c r="G1657" s="15"/>
    </row>
    <row r="1658" spans="1:7" s="387" customFormat="1">
      <c r="A1658" s="293">
        <v>1659</v>
      </c>
      <c r="B1658" s="384" t="s">
        <v>20303</v>
      </c>
      <c r="C1658" s="385" t="s">
        <v>20304</v>
      </c>
      <c r="D1658" s="383" t="s">
        <v>20305</v>
      </c>
      <c r="E1658" s="383" t="s">
        <v>20306</v>
      </c>
      <c r="F1658" s="386" t="s">
        <v>20307</v>
      </c>
      <c r="G1658" s="385"/>
    </row>
    <row r="1659" spans="1:7" s="387" customFormat="1">
      <c r="A1659" s="293">
        <v>1660</v>
      </c>
      <c r="B1659" s="384" t="s">
        <v>20308</v>
      </c>
      <c r="C1659" s="385" t="s">
        <v>20309</v>
      </c>
      <c r="D1659" s="383" t="s">
        <v>20310</v>
      </c>
      <c r="E1659" s="383" t="s">
        <v>20312</v>
      </c>
      <c r="F1659" s="386" t="s">
        <v>20311</v>
      </c>
      <c r="G1659" s="385"/>
    </row>
    <row r="1660" spans="1:7" s="387" customFormat="1">
      <c r="A1660" s="293">
        <v>1661</v>
      </c>
      <c r="B1660" s="384" t="s">
        <v>20313</v>
      </c>
      <c r="C1660" s="385" t="s">
        <v>20304</v>
      </c>
      <c r="D1660" s="383" t="s">
        <v>20314</v>
      </c>
      <c r="E1660" s="383" t="s">
        <v>20315</v>
      </c>
      <c r="F1660" s="386" t="s">
        <v>20316</v>
      </c>
      <c r="G1660" s="385"/>
    </row>
    <row r="1661" spans="1:7" s="387" customFormat="1">
      <c r="A1661" s="293">
        <v>1662</v>
      </c>
      <c r="B1661" s="384" t="s">
        <v>20303</v>
      </c>
      <c r="C1661" s="385" t="s">
        <v>20309</v>
      </c>
      <c r="D1661" s="383" t="s">
        <v>20317</v>
      </c>
      <c r="E1661" s="383" t="s">
        <v>20318</v>
      </c>
      <c r="F1661" s="386" t="s">
        <v>20319</v>
      </c>
      <c r="G1661" s="385"/>
    </row>
    <row r="1662" spans="1:7" s="387" customFormat="1">
      <c r="A1662" s="293">
        <v>1663</v>
      </c>
      <c r="B1662" s="384" t="s">
        <v>20303</v>
      </c>
      <c r="C1662" s="385" t="s">
        <v>20309</v>
      </c>
      <c r="D1662" s="383" t="s">
        <v>20320</v>
      </c>
      <c r="E1662" s="383" t="s">
        <v>20321</v>
      </c>
      <c r="F1662" s="386" t="s">
        <v>20322</v>
      </c>
      <c r="G1662" s="385"/>
    </row>
    <row r="1663" spans="1:7" s="387" customFormat="1">
      <c r="A1663" s="293">
        <v>1664</v>
      </c>
      <c r="B1663" s="384" t="s">
        <v>20303</v>
      </c>
      <c r="C1663" s="385" t="s">
        <v>20309</v>
      </c>
      <c r="D1663" s="383" t="s">
        <v>20323</v>
      </c>
      <c r="E1663" s="383" t="s">
        <v>20324</v>
      </c>
      <c r="F1663" s="386" t="s">
        <v>20325</v>
      </c>
      <c r="G1663" s="385"/>
    </row>
    <row r="1664" spans="1:7" s="387" customFormat="1">
      <c r="A1664" s="293">
        <v>1665</v>
      </c>
      <c r="B1664" s="384" t="s">
        <v>20303</v>
      </c>
      <c r="C1664" s="385" t="s">
        <v>20304</v>
      </c>
      <c r="D1664" s="383" t="s">
        <v>20326</v>
      </c>
      <c r="E1664" s="383" t="s">
        <v>20327</v>
      </c>
      <c r="F1664" s="386" t="s">
        <v>20328</v>
      </c>
      <c r="G1664" s="385"/>
    </row>
    <row r="1665" spans="1:7" s="387" customFormat="1">
      <c r="A1665" s="293">
        <v>1666</v>
      </c>
      <c r="B1665" s="384" t="s">
        <v>20303</v>
      </c>
      <c r="C1665" s="385" t="s">
        <v>20309</v>
      </c>
      <c r="D1665" s="383" t="s">
        <v>20329</v>
      </c>
      <c r="E1665" s="383" t="s">
        <v>20330</v>
      </c>
      <c r="F1665" s="386" t="s">
        <v>20331</v>
      </c>
      <c r="G1665" s="385"/>
    </row>
    <row r="1666" spans="1:7" s="387" customFormat="1">
      <c r="A1666" s="293">
        <v>1667</v>
      </c>
      <c r="B1666" s="384" t="s">
        <v>20303</v>
      </c>
      <c r="C1666" s="385" t="s">
        <v>20309</v>
      </c>
      <c r="D1666" s="383" t="s">
        <v>20332</v>
      </c>
      <c r="E1666" s="386" t="s">
        <v>20333</v>
      </c>
      <c r="F1666" s="386" t="s">
        <v>20333</v>
      </c>
      <c r="G1666" s="385"/>
    </row>
    <row r="1667" spans="1:7" s="387" customFormat="1">
      <c r="A1667" s="293">
        <v>1668</v>
      </c>
      <c r="B1667" s="384" t="s">
        <v>20308</v>
      </c>
      <c r="C1667" s="385" t="s">
        <v>20309</v>
      </c>
      <c r="D1667" s="383" t="s">
        <v>20334</v>
      </c>
      <c r="E1667" s="386" t="s">
        <v>20335</v>
      </c>
      <c r="F1667" s="386" t="s">
        <v>20336</v>
      </c>
      <c r="G1667" s="385"/>
    </row>
    <row r="1668" spans="1:7" s="387" customFormat="1">
      <c r="A1668" s="293">
        <v>1669</v>
      </c>
      <c r="B1668" s="384" t="s">
        <v>20308</v>
      </c>
      <c r="C1668" s="385" t="s">
        <v>20304</v>
      </c>
      <c r="D1668" s="383" t="s">
        <v>20337</v>
      </c>
      <c r="E1668" s="383" t="s">
        <v>20338</v>
      </c>
      <c r="F1668" s="386" t="s">
        <v>20339</v>
      </c>
      <c r="G1668" s="385"/>
    </row>
    <row r="1669" spans="1:7" s="387" customFormat="1">
      <c r="A1669" s="293">
        <v>1670</v>
      </c>
      <c r="B1669" s="384" t="s">
        <v>20308</v>
      </c>
      <c r="C1669" s="385" t="s">
        <v>20304</v>
      </c>
      <c r="D1669" s="383" t="s">
        <v>24870</v>
      </c>
      <c r="E1669" s="383" t="s">
        <v>24871</v>
      </c>
      <c r="F1669" s="386" t="s">
        <v>20340</v>
      </c>
      <c r="G1669" s="385"/>
    </row>
    <row r="1670" spans="1:7" s="387" customFormat="1">
      <c r="A1670" s="293">
        <v>1671</v>
      </c>
      <c r="B1670" s="384" t="s">
        <v>20303</v>
      </c>
      <c r="C1670" s="385" t="s">
        <v>20309</v>
      </c>
      <c r="D1670" s="383" t="s">
        <v>20341</v>
      </c>
      <c r="E1670" s="383" t="s">
        <v>20342</v>
      </c>
      <c r="F1670" s="386" t="s">
        <v>20343</v>
      </c>
      <c r="G1670" s="385"/>
    </row>
    <row r="1671" spans="1:7" s="387" customFormat="1">
      <c r="A1671" s="293">
        <v>1672</v>
      </c>
      <c r="B1671" s="384" t="s">
        <v>20303</v>
      </c>
      <c r="C1671" s="385" t="s">
        <v>20309</v>
      </c>
      <c r="D1671" s="383" t="s">
        <v>20344</v>
      </c>
      <c r="E1671" s="383" t="s">
        <v>20345</v>
      </c>
      <c r="F1671" s="386" t="s">
        <v>20346</v>
      </c>
      <c r="G1671" s="385"/>
    </row>
    <row r="1672" spans="1:7" s="387" customFormat="1">
      <c r="A1672" s="293">
        <v>1673</v>
      </c>
      <c r="B1672" s="384" t="s">
        <v>20303</v>
      </c>
      <c r="C1672" s="385" t="s">
        <v>20309</v>
      </c>
      <c r="D1672" s="383" t="s">
        <v>20347</v>
      </c>
      <c r="E1672" s="383" t="s">
        <v>20348</v>
      </c>
      <c r="F1672" s="386" t="s">
        <v>20349</v>
      </c>
      <c r="G1672" s="385"/>
    </row>
    <row r="1673" spans="1:7" s="387" customFormat="1">
      <c r="A1673" s="293">
        <v>1675</v>
      </c>
      <c r="B1673" s="384" t="s">
        <v>24228</v>
      </c>
      <c r="C1673" s="385" t="s">
        <v>19455</v>
      </c>
      <c r="D1673" s="383" t="s">
        <v>20350</v>
      </c>
      <c r="E1673" s="386" t="s">
        <v>24241</v>
      </c>
      <c r="F1673" s="651" t="s">
        <v>20245</v>
      </c>
      <c r="G1673" s="385"/>
    </row>
    <row r="1674" spans="1:7" s="387" customFormat="1">
      <c r="A1674" s="293">
        <v>1676</v>
      </c>
      <c r="B1674" s="384" t="s">
        <v>20303</v>
      </c>
      <c r="C1674" s="385" t="s">
        <v>20309</v>
      </c>
      <c r="D1674" s="383" t="s">
        <v>20351</v>
      </c>
      <c r="E1674" s="383" t="s">
        <v>20352</v>
      </c>
      <c r="F1674" s="386" t="s">
        <v>20353</v>
      </c>
      <c r="G1674" s="385"/>
    </row>
    <row r="1675" spans="1:7" s="387" customFormat="1">
      <c r="A1675" s="293">
        <v>1677</v>
      </c>
      <c r="B1675" s="384" t="s">
        <v>20303</v>
      </c>
      <c r="C1675" s="385" t="s">
        <v>20309</v>
      </c>
      <c r="D1675" s="383" t="s">
        <v>20354</v>
      </c>
      <c r="E1675" s="383" t="s">
        <v>20355</v>
      </c>
      <c r="F1675" s="386" t="s">
        <v>20356</v>
      </c>
      <c r="G1675" s="385"/>
    </row>
    <row r="1676" spans="1:7" s="387" customFormat="1">
      <c r="A1676" s="293">
        <v>1678</v>
      </c>
      <c r="B1676" s="384" t="s">
        <v>20357</v>
      </c>
      <c r="C1676" s="385" t="s">
        <v>20309</v>
      </c>
      <c r="D1676" s="383" t="s">
        <v>20358</v>
      </c>
      <c r="E1676" s="383" t="s">
        <v>20359</v>
      </c>
      <c r="F1676" s="386" t="s">
        <v>20360</v>
      </c>
      <c r="G1676" s="385"/>
    </row>
    <row r="1677" spans="1:7" s="387" customFormat="1">
      <c r="A1677" s="293">
        <v>1679</v>
      </c>
      <c r="B1677" s="384" t="s">
        <v>20308</v>
      </c>
      <c r="C1677" s="385" t="s">
        <v>20309</v>
      </c>
      <c r="D1677" s="383" t="s">
        <v>20361</v>
      </c>
      <c r="E1677" s="383" t="s">
        <v>20362</v>
      </c>
      <c r="F1677" s="386" t="s">
        <v>20363</v>
      </c>
      <c r="G1677" s="385"/>
    </row>
    <row r="1678" spans="1:7" s="387" customFormat="1">
      <c r="A1678" s="293">
        <v>1680</v>
      </c>
      <c r="B1678" s="384" t="s">
        <v>24228</v>
      </c>
      <c r="C1678" s="385" t="s">
        <v>19455</v>
      </c>
      <c r="D1678" s="383" t="s">
        <v>20364</v>
      </c>
      <c r="E1678" s="348" t="s">
        <v>20195</v>
      </c>
      <c r="F1678" s="383" t="s">
        <v>20365</v>
      </c>
      <c r="G1678" s="383"/>
    </row>
    <row r="1679" spans="1:7" s="387" customFormat="1">
      <c r="A1679" s="293">
        <v>1681</v>
      </c>
      <c r="B1679" s="384" t="s">
        <v>20308</v>
      </c>
      <c r="C1679" s="385" t="s">
        <v>20366</v>
      </c>
      <c r="D1679" s="383" t="s">
        <v>20367</v>
      </c>
      <c r="E1679" s="383" t="s">
        <v>20368</v>
      </c>
      <c r="F1679" s="386" t="s">
        <v>20369</v>
      </c>
      <c r="G1679" s="385"/>
    </row>
    <row r="1680" spans="1:7" s="387" customFormat="1">
      <c r="A1680" s="293">
        <v>1682</v>
      </c>
      <c r="B1680" s="384" t="s">
        <v>20308</v>
      </c>
      <c r="C1680" s="385" t="s">
        <v>20304</v>
      </c>
      <c r="D1680" s="383" t="s">
        <v>24868</v>
      </c>
      <c r="E1680" s="383" t="s">
        <v>20370</v>
      </c>
      <c r="F1680" s="386" t="s">
        <v>20371</v>
      </c>
      <c r="G1680" s="385"/>
    </row>
    <row r="1681" spans="1:7" s="387" customFormat="1">
      <c r="A1681" s="293">
        <v>1683</v>
      </c>
      <c r="B1681" s="384" t="s">
        <v>20303</v>
      </c>
      <c r="C1681" s="385" t="s">
        <v>20304</v>
      </c>
      <c r="D1681" s="383" t="s">
        <v>24869</v>
      </c>
      <c r="E1681" s="383" t="s">
        <v>20372</v>
      </c>
      <c r="F1681" s="386" t="s">
        <v>20373</v>
      </c>
      <c r="G1681" s="385"/>
    </row>
    <row r="1682" spans="1:7" s="387" customFormat="1">
      <c r="A1682" s="293">
        <v>1684</v>
      </c>
      <c r="B1682" s="384" t="s">
        <v>20308</v>
      </c>
      <c r="C1682" s="385" t="s">
        <v>20304</v>
      </c>
      <c r="D1682" s="383" t="s">
        <v>20374</v>
      </c>
      <c r="E1682" s="383" t="s">
        <v>20375</v>
      </c>
      <c r="F1682" s="386" t="s">
        <v>20376</v>
      </c>
      <c r="G1682" s="385"/>
    </row>
    <row r="1683" spans="1:7" s="387" customFormat="1">
      <c r="A1683" s="293">
        <v>1685</v>
      </c>
      <c r="B1683" s="384" t="s">
        <v>20303</v>
      </c>
      <c r="C1683" s="385" t="s">
        <v>20309</v>
      </c>
      <c r="D1683" s="383" t="s">
        <v>20377</v>
      </c>
      <c r="E1683" s="383" t="s">
        <v>20378</v>
      </c>
      <c r="F1683" s="383" t="s">
        <v>20378</v>
      </c>
      <c r="G1683" s="385"/>
    </row>
    <row r="1684" spans="1:7" s="387" customFormat="1">
      <c r="A1684" s="293">
        <v>1686</v>
      </c>
      <c r="B1684" s="384" t="s">
        <v>20303</v>
      </c>
      <c r="C1684" s="385" t="s">
        <v>20309</v>
      </c>
      <c r="D1684" s="383" t="s">
        <v>20379</v>
      </c>
      <c r="E1684" s="383" t="s">
        <v>20380</v>
      </c>
      <c r="F1684" s="386" t="s">
        <v>20381</v>
      </c>
      <c r="G1684" s="385"/>
    </row>
    <row r="1685" spans="1:7" s="387" customFormat="1" ht="17.25" customHeight="1">
      <c r="A1685" s="293">
        <v>1687</v>
      </c>
      <c r="B1685" s="384" t="s">
        <v>20303</v>
      </c>
      <c r="C1685" s="385" t="s">
        <v>20309</v>
      </c>
      <c r="D1685" s="383" t="s">
        <v>20382</v>
      </c>
      <c r="E1685" s="383" t="s">
        <v>20383</v>
      </c>
      <c r="F1685" s="386" t="s">
        <v>20384</v>
      </c>
      <c r="G1685" s="385"/>
    </row>
    <row r="1686" spans="1:7" s="387" customFormat="1">
      <c r="A1686" s="293">
        <v>1688</v>
      </c>
      <c r="B1686" s="384" t="s">
        <v>20303</v>
      </c>
      <c r="C1686" s="385" t="s">
        <v>20309</v>
      </c>
      <c r="D1686" s="383" t="s">
        <v>20385</v>
      </c>
      <c r="E1686" s="383" t="s">
        <v>20386</v>
      </c>
      <c r="F1686" s="386" t="s">
        <v>20387</v>
      </c>
      <c r="G1686" s="385"/>
    </row>
    <row r="1687" spans="1:7" s="387" customFormat="1">
      <c r="A1687" s="293">
        <v>1689</v>
      </c>
      <c r="B1687" s="384" t="s">
        <v>20303</v>
      </c>
      <c r="C1687" s="385" t="s">
        <v>20309</v>
      </c>
      <c r="D1687" s="383" t="s">
        <v>20388</v>
      </c>
      <c r="E1687" s="383" t="s">
        <v>20389</v>
      </c>
      <c r="F1687" s="386" t="s">
        <v>19161</v>
      </c>
      <c r="G1687" s="385"/>
    </row>
    <row r="1688" spans="1:7" s="387" customFormat="1">
      <c r="A1688" s="293">
        <v>1690</v>
      </c>
      <c r="B1688" s="384" t="s">
        <v>20303</v>
      </c>
      <c r="C1688" s="385" t="s">
        <v>20309</v>
      </c>
      <c r="D1688" s="383" t="s">
        <v>20390</v>
      </c>
      <c r="E1688" s="383" t="s">
        <v>20391</v>
      </c>
      <c r="F1688" s="386" t="s">
        <v>20392</v>
      </c>
      <c r="G1688" s="385"/>
    </row>
    <row r="1689" spans="1:7" s="387" customFormat="1">
      <c r="A1689" s="293">
        <v>1691</v>
      </c>
      <c r="B1689" s="378" t="s">
        <v>24239</v>
      </c>
      <c r="C1689" s="385" t="s">
        <v>19455</v>
      </c>
      <c r="D1689" s="383" t="s">
        <v>24240</v>
      </c>
      <c r="E1689" s="383" t="s">
        <v>20393</v>
      </c>
      <c r="F1689" s="348" t="s">
        <v>24238</v>
      </c>
      <c r="G1689" s="383"/>
    </row>
    <row r="1690" spans="1:7" s="387" customFormat="1">
      <c r="A1690" s="293">
        <v>1692</v>
      </c>
      <c r="B1690" s="384" t="s">
        <v>20303</v>
      </c>
      <c r="C1690" s="385" t="s">
        <v>20309</v>
      </c>
      <c r="D1690" s="383" t="s">
        <v>20394</v>
      </c>
      <c r="E1690" s="383" t="s">
        <v>20395</v>
      </c>
      <c r="F1690" s="386" t="s">
        <v>20396</v>
      </c>
      <c r="G1690" s="385"/>
    </row>
    <row r="1691" spans="1:7" s="387" customFormat="1">
      <c r="A1691" s="293">
        <v>1693</v>
      </c>
      <c r="B1691" s="384" t="s">
        <v>20303</v>
      </c>
      <c r="C1691" s="385" t="s">
        <v>20309</v>
      </c>
      <c r="D1691" s="383" t="s">
        <v>20397</v>
      </c>
      <c r="E1691" s="388" t="s">
        <v>20398</v>
      </c>
      <c r="F1691" s="388" t="s">
        <v>20399</v>
      </c>
      <c r="G1691" s="383"/>
    </row>
    <row r="1692" spans="1:7" s="387" customFormat="1">
      <c r="A1692" s="293">
        <v>1694</v>
      </c>
      <c r="B1692" s="378" t="s">
        <v>24235</v>
      </c>
      <c r="C1692" s="385" t="s">
        <v>19455</v>
      </c>
      <c r="D1692" s="383" t="s">
        <v>20400</v>
      </c>
      <c r="E1692" s="348" t="s">
        <v>24236</v>
      </c>
      <c r="F1692" s="348" t="s">
        <v>7352</v>
      </c>
      <c r="G1692" s="385"/>
    </row>
    <row r="1693" spans="1:7" s="387" customFormat="1">
      <c r="A1693" s="293">
        <v>1695</v>
      </c>
      <c r="B1693" s="384" t="s">
        <v>20401</v>
      </c>
      <c r="C1693" s="385" t="s">
        <v>20304</v>
      </c>
      <c r="D1693" s="383" t="s">
        <v>20402</v>
      </c>
      <c r="E1693" s="383" t="s">
        <v>20403</v>
      </c>
      <c r="F1693" s="383" t="s">
        <v>20404</v>
      </c>
      <c r="G1693" s="383"/>
    </row>
    <row r="1694" spans="1:7" s="387" customFormat="1">
      <c r="A1694" s="293">
        <v>1696</v>
      </c>
      <c r="B1694" s="384" t="s">
        <v>20401</v>
      </c>
      <c r="C1694" s="385" t="s">
        <v>20366</v>
      </c>
      <c r="D1694" s="383" t="s">
        <v>20405</v>
      </c>
      <c r="E1694" s="383" t="s">
        <v>20406</v>
      </c>
      <c r="F1694" s="383" t="s">
        <v>20407</v>
      </c>
      <c r="G1694" s="383"/>
    </row>
    <row r="1695" spans="1:7" s="387" customFormat="1">
      <c r="A1695" s="293">
        <v>1697</v>
      </c>
      <c r="B1695" s="384" t="s">
        <v>20401</v>
      </c>
      <c r="C1695" s="385" t="s">
        <v>20366</v>
      </c>
      <c r="D1695" s="383" t="s">
        <v>20408</v>
      </c>
      <c r="E1695" s="383" t="s">
        <v>20409</v>
      </c>
      <c r="F1695" s="383" t="s">
        <v>20409</v>
      </c>
      <c r="G1695" s="383"/>
    </row>
    <row r="1696" spans="1:7" s="387" customFormat="1">
      <c r="A1696" s="293">
        <v>1698</v>
      </c>
      <c r="B1696" s="384" t="s">
        <v>20401</v>
      </c>
      <c r="C1696" s="385" t="s">
        <v>20304</v>
      </c>
      <c r="D1696" s="383" t="s">
        <v>20410</v>
      </c>
      <c r="E1696" s="383" t="s">
        <v>20411</v>
      </c>
      <c r="F1696" s="386" t="s">
        <v>20412</v>
      </c>
      <c r="G1696" s="385"/>
    </row>
    <row r="1697" spans="1:7" s="387" customFormat="1">
      <c r="A1697" s="293">
        <v>1699</v>
      </c>
      <c r="B1697" s="384" t="s">
        <v>20401</v>
      </c>
      <c r="C1697" s="385" t="s">
        <v>20366</v>
      </c>
      <c r="D1697" s="383" t="s">
        <v>20413</v>
      </c>
      <c r="E1697" s="383" t="s">
        <v>20414</v>
      </c>
      <c r="F1697" s="386" t="s">
        <v>20415</v>
      </c>
      <c r="G1697" s="385"/>
    </row>
    <row r="1698" spans="1:7" s="387" customFormat="1">
      <c r="A1698" s="293">
        <v>1700</v>
      </c>
      <c r="B1698" s="384" t="s">
        <v>20401</v>
      </c>
      <c r="C1698" s="385" t="s">
        <v>20366</v>
      </c>
      <c r="D1698" s="383" t="s">
        <v>20416</v>
      </c>
      <c r="E1698" s="383" t="s">
        <v>20417</v>
      </c>
      <c r="F1698" s="386" t="s">
        <v>20418</v>
      </c>
      <c r="G1698" s="385"/>
    </row>
    <row r="1699" spans="1:7" s="387" customFormat="1">
      <c r="A1699" s="293">
        <v>1701</v>
      </c>
      <c r="B1699" s="384" t="s">
        <v>20401</v>
      </c>
      <c r="C1699" s="385" t="s">
        <v>20366</v>
      </c>
      <c r="D1699" s="383" t="s">
        <v>20419</v>
      </c>
      <c r="E1699" s="383" t="s">
        <v>20420</v>
      </c>
      <c r="F1699" s="386" t="s">
        <v>20420</v>
      </c>
      <c r="G1699" s="385"/>
    </row>
    <row r="1700" spans="1:7" s="387" customFormat="1">
      <c r="A1700" s="293">
        <v>1702</v>
      </c>
      <c r="B1700" s="384" t="s">
        <v>20401</v>
      </c>
      <c r="C1700" s="385" t="s">
        <v>20366</v>
      </c>
      <c r="D1700" s="383" t="s">
        <v>20421</v>
      </c>
      <c r="E1700" s="383" t="s">
        <v>20422</v>
      </c>
      <c r="F1700" s="386" t="s">
        <v>20423</v>
      </c>
      <c r="G1700" s="385"/>
    </row>
    <row r="1701" spans="1:7" s="387" customFormat="1">
      <c r="A1701" s="293">
        <v>1703</v>
      </c>
      <c r="B1701" s="384" t="s">
        <v>20401</v>
      </c>
      <c r="C1701" s="385" t="s">
        <v>20366</v>
      </c>
      <c r="D1701" s="383" t="s">
        <v>20424</v>
      </c>
      <c r="E1701" s="383" t="s">
        <v>20425</v>
      </c>
      <c r="F1701" s="386" t="s">
        <v>20426</v>
      </c>
      <c r="G1701" s="385"/>
    </row>
    <row r="1702" spans="1:7" s="387" customFormat="1">
      <c r="A1702" s="293">
        <v>1704</v>
      </c>
      <c r="B1702" s="384" t="s">
        <v>20401</v>
      </c>
      <c r="C1702" s="385" t="s">
        <v>20366</v>
      </c>
      <c r="D1702" s="383" t="s">
        <v>20427</v>
      </c>
      <c r="E1702" s="383" t="s">
        <v>20428</v>
      </c>
      <c r="F1702" s="386" t="s">
        <v>20429</v>
      </c>
      <c r="G1702" s="385"/>
    </row>
    <row r="1703" spans="1:7" s="387" customFormat="1">
      <c r="A1703" s="293">
        <v>1705</v>
      </c>
      <c r="B1703" s="384" t="s">
        <v>25250</v>
      </c>
      <c r="C1703" s="385" t="s">
        <v>20430</v>
      </c>
      <c r="D1703" s="383" t="s">
        <v>20431</v>
      </c>
      <c r="E1703" s="383" t="s">
        <v>25249</v>
      </c>
      <c r="F1703" s="386" t="s">
        <v>20432</v>
      </c>
      <c r="G1703" s="385"/>
    </row>
    <row r="1704" spans="1:7" s="387" customFormat="1">
      <c r="A1704" s="293">
        <v>1706</v>
      </c>
      <c r="B1704" s="384" t="s">
        <v>20401</v>
      </c>
      <c r="C1704" s="385" t="s">
        <v>20366</v>
      </c>
      <c r="D1704" s="383" t="s">
        <v>20433</v>
      </c>
      <c r="E1704" s="383" t="s">
        <v>20434</v>
      </c>
      <c r="F1704" s="386" t="s">
        <v>20435</v>
      </c>
      <c r="G1704" s="385"/>
    </row>
    <row r="1705" spans="1:7" s="387" customFormat="1">
      <c r="A1705" s="293">
        <v>1707</v>
      </c>
      <c r="B1705" s="384" t="s">
        <v>20401</v>
      </c>
      <c r="C1705" s="385" t="s">
        <v>20366</v>
      </c>
      <c r="D1705" s="383" t="s">
        <v>20436</v>
      </c>
      <c r="E1705" s="383" t="s">
        <v>20437</v>
      </c>
      <c r="F1705" s="386" t="s">
        <v>20438</v>
      </c>
      <c r="G1705" s="385"/>
    </row>
    <row r="1706" spans="1:7" s="387" customFormat="1">
      <c r="A1706" s="293">
        <v>1708</v>
      </c>
      <c r="B1706" s="384" t="s">
        <v>20401</v>
      </c>
      <c r="C1706" s="385" t="s">
        <v>20366</v>
      </c>
      <c r="D1706" s="383" t="s">
        <v>20439</v>
      </c>
      <c r="E1706" s="383" t="s">
        <v>20440</v>
      </c>
      <c r="F1706" s="386" t="s">
        <v>20441</v>
      </c>
      <c r="G1706" s="385"/>
    </row>
    <row r="1707" spans="1:7" s="387" customFormat="1">
      <c r="A1707" s="293">
        <v>1709</v>
      </c>
      <c r="B1707" s="384" t="s">
        <v>20401</v>
      </c>
      <c r="C1707" s="385" t="s">
        <v>20366</v>
      </c>
      <c r="D1707" s="383" t="s">
        <v>20442</v>
      </c>
      <c r="E1707" s="383" t="s">
        <v>20443</v>
      </c>
      <c r="F1707" s="386" t="s">
        <v>20444</v>
      </c>
      <c r="G1707" s="385"/>
    </row>
    <row r="1708" spans="1:7" s="387" customFormat="1">
      <c r="A1708" s="293">
        <v>1710</v>
      </c>
      <c r="B1708" s="384" t="s">
        <v>20401</v>
      </c>
      <c r="C1708" s="385" t="s">
        <v>20366</v>
      </c>
      <c r="D1708" s="383" t="s">
        <v>20445</v>
      </c>
      <c r="E1708" s="383" t="s">
        <v>20446</v>
      </c>
      <c r="F1708" s="386" t="s">
        <v>20447</v>
      </c>
      <c r="G1708" s="385"/>
    </row>
    <row r="1709" spans="1:7" s="387" customFormat="1">
      <c r="A1709" s="293">
        <v>1711</v>
      </c>
      <c r="B1709" s="384" t="s">
        <v>24231</v>
      </c>
      <c r="C1709" s="385" t="s">
        <v>18133</v>
      </c>
      <c r="D1709" s="383" t="s">
        <v>24232</v>
      </c>
      <c r="E1709" s="348" t="s">
        <v>24233</v>
      </c>
      <c r="F1709" s="386" t="s">
        <v>24234</v>
      </c>
      <c r="G1709" s="385"/>
    </row>
    <row r="1710" spans="1:7" s="387" customFormat="1">
      <c r="A1710" s="293">
        <v>1712</v>
      </c>
      <c r="B1710" s="384" t="s">
        <v>20401</v>
      </c>
      <c r="C1710" s="385" t="s">
        <v>20366</v>
      </c>
      <c r="D1710" s="383" t="s">
        <v>20448</v>
      </c>
      <c r="E1710" s="383" t="s">
        <v>20449</v>
      </c>
      <c r="F1710" s="386" t="s">
        <v>20450</v>
      </c>
      <c r="G1710" s="385"/>
    </row>
    <row r="1711" spans="1:7" s="387" customFormat="1">
      <c r="A1711" s="293">
        <v>1713</v>
      </c>
      <c r="B1711" s="384" t="s">
        <v>20313</v>
      </c>
      <c r="C1711" s="385" t="s">
        <v>20366</v>
      </c>
      <c r="D1711" s="383" t="s">
        <v>20451</v>
      </c>
      <c r="E1711" s="383" t="s">
        <v>20452</v>
      </c>
      <c r="F1711" s="386" t="s">
        <v>20453</v>
      </c>
      <c r="G1711" s="385"/>
    </row>
    <row r="1712" spans="1:7" s="387" customFormat="1">
      <c r="A1712" s="293">
        <v>1714</v>
      </c>
      <c r="B1712" s="384" t="s">
        <v>20313</v>
      </c>
      <c r="C1712" s="385" t="s">
        <v>20430</v>
      </c>
      <c r="D1712" s="383" t="s">
        <v>20454</v>
      </c>
      <c r="E1712" s="383" t="s">
        <v>20455</v>
      </c>
      <c r="F1712" s="386" t="s">
        <v>20456</v>
      </c>
      <c r="G1712" s="385"/>
    </row>
    <row r="1713" spans="1:7" s="387" customFormat="1">
      <c r="A1713" s="293">
        <v>1715</v>
      </c>
      <c r="B1713" s="384" t="s">
        <v>20313</v>
      </c>
      <c r="C1713" s="385" t="s">
        <v>20430</v>
      </c>
      <c r="D1713" s="383" t="s">
        <v>20457</v>
      </c>
      <c r="E1713" s="383" t="s">
        <v>20458</v>
      </c>
      <c r="F1713" s="386" t="s">
        <v>20459</v>
      </c>
      <c r="G1713" s="385"/>
    </row>
    <row r="1714" spans="1:7" s="387" customFormat="1">
      <c r="A1714" s="293">
        <v>1716</v>
      </c>
      <c r="B1714" s="384" t="s">
        <v>20313</v>
      </c>
      <c r="C1714" s="385" t="s">
        <v>20430</v>
      </c>
      <c r="D1714" s="383" t="s">
        <v>20460</v>
      </c>
      <c r="E1714" s="383" t="s">
        <v>20461</v>
      </c>
      <c r="F1714" s="386" t="s">
        <v>20462</v>
      </c>
      <c r="G1714" s="385"/>
    </row>
    <row r="1715" spans="1:7" s="387" customFormat="1">
      <c r="A1715" s="293">
        <v>1717</v>
      </c>
      <c r="B1715" s="384" t="s">
        <v>20313</v>
      </c>
      <c r="C1715" s="385" t="s">
        <v>20430</v>
      </c>
      <c r="D1715" s="383" t="s">
        <v>20463</v>
      </c>
      <c r="E1715" s="383" t="s">
        <v>20464</v>
      </c>
      <c r="F1715" s="386" t="s">
        <v>20465</v>
      </c>
      <c r="G1715" s="385"/>
    </row>
    <row r="1716" spans="1:7" s="387" customFormat="1">
      <c r="A1716" s="293">
        <v>1718</v>
      </c>
      <c r="B1716" s="384" t="s">
        <v>20313</v>
      </c>
      <c r="C1716" s="385" t="s">
        <v>20430</v>
      </c>
      <c r="D1716" s="383" t="s">
        <v>20466</v>
      </c>
      <c r="E1716" s="383" t="s">
        <v>20467</v>
      </c>
      <c r="F1716" s="386" t="s">
        <v>20468</v>
      </c>
      <c r="G1716" s="385"/>
    </row>
    <row r="1717" spans="1:7" s="387" customFormat="1">
      <c r="A1717" s="293">
        <v>1719</v>
      </c>
      <c r="B1717" s="384" t="s">
        <v>24950</v>
      </c>
      <c r="C1717" s="385" t="s">
        <v>20430</v>
      </c>
      <c r="D1717" s="383" t="s">
        <v>20469</v>
      </c>
      <c r="E1717" s="383" t="s">
        <v>24946</v>
      </c>
      <c r="F1717" s="386" t="s">
        <v>24945</v>
      </c>
      <c r="G1717" s="385"/>
    </row>
    <row r="1718" spans="1:7" s="387" customFormat="1">
      <c r="A1718" s="293">
        <v>1720</v>
      </c>
      <c r="B1718" s="384" t="s">
        <v>20313</v>
      </c>
      <c r="C1718" s="385" t="s">
        <v>20430</v>
      </c>
      <c r="D1718" s="383" t="s">
        <v>20470</v>
      </c>
      <c r="E1718" s="383" t="s">
        <v>20471</v>
      </c>
      <c r="F1718" s="386" t="s">
        <v>20472</v>
      </c>
      <c r="G1718" s="385"/>
    </row>
    <row r="1719" spans="1:7" s="387" customFormat="1">
      <c r="A1719" s="293">
        <v>1721</v>
      </c>
      <c r="B1719" s="384" t="s">
        <v>24950</v>
      </c>
      <c r="C1719" s="385" t="s">
        <v>20430</v>
      </c>
      <c r="D1719" s="383" t="s">
        <v>20473</v>
      </c>
      <c r="E1719" s="383" t="s">
        <v>24948</v>
      </c>
      <c r="F1719" s="386" t="s">
        <v>24947</v>
      </c>
      <c r="G1719" s="385"/>
    </row>
    <row r="1720" spans="1:7" s="387" customFormat="1">
      <c r="A1720" s="293">
        <v>1722</v>
      </c>
      <c r="B1720" s="384" t="s">
        <v>20313</v>
      </c>
      <c r="C1720" s="385" t="s">
        <v>20430</v>
      </c>
      <c r="D1720" s="383" t="s">
        <v>20475</v>
      </c>
      <c r="E1720" s="383" t="s">
        <v>20474</v>
      </c>
      <c r="F1720" s="386" t="s">
        <v>20476</v>
      </c>
      <c r="G1720" s="385"/>
    </row>
    <row r="1721" spans="1:7" s="387" customFormat="1">
      <c r="A1721" s="293">
        <v>1723</v>
      </c>
      <c r="B1721" s="384" t="s">
        <v>20313</v>
      </c>
      <c r="C1721" s="385" t="s">
        <v>20430</v>
      </c>
      <c r="D1721" s="383" t="s">
        <v>20477</v>
      </c>
      <c r="E1721" s="383" t="s">
        <v>20478</v>
      </c>
      <c r="F1721" s="386" t="s">
        <v>20479</v>
      </c>
      <c r="G1721" s="385"/>
    </row>
    <row r="1722" spans="1:7" s="387" customFormat="1">
      <c r="A1722" s="293">
        <v>1724</v>
      </c>
      <c r="B1722" s="384" t="s">
        <v>20313</v>
      </c>
      <c r="C1722" s="385" t="s">
        <v>20430</v>
      </c>
      <c r="D1722" s="383" t="s">
        <v>20480</v>
      </c>
      <c r="E1722" s="383" t="s">
        <v>20481</v>
      </c>
      <c r="F1722" s="386" t="s">
        <v>20482</v>
      </c>
      <c r="G1722" s="385"/>
    </row>
    <row r="1723" spans="1:7" s="387" customFormat="1">
      <c r="A1723" s="293">
        <v>1725</v>
      </c>
      <c r="B1723" s="384" t="s">
        <v>20313</v>
      </c>
      <c r="C1723" s="385" t="s">
        <v>20430</v>
      </c>
      <c r="D1723" s="383" t="s">
        <v>20483</v>
      </c>
      <c r="E1723" s="383" t="s">
        <v>20484</v>
      </c>
      <c r="F1723" s="386" t="s">
        <v>20485</v>
      </c>
      <c r="G1723" s="385"/>
    </row>
    <row r="1724" spans="1:7" s="387" customFormat="1">
      <c r="A1724" s="293">
        <v>1726</v>
      </c>
      <c r="B1724" s="384" t="s">
        <v>20313</v>
      </c>
      <c r="C1724" s="385" t="s">
        <v>20430</v>
      </c>
      <c r="D1724" s="383" t="s">
        <v>20486</v>
      </c>
      <c r="E1724" s="383" t="s">
        <v>20487</v>
      </c>
      <c r="F1724" s="386" t="s">
        <v>20488</v>
      </c>
      <c r="G1724" s="385"/>
    </row>
    <row r="1725" spans="1:7" s="387" customFormat="1">
      <c r="A1725" s="293">
        <v>1727</v>
      </c>
      <c r="B1725" s="384" t="s">
        <v>20313</v>
      </c>
      <c r="C1725" s="385" t="s">
        <v>20430</v>
      </c>
      <c r="D1725" s="383" t="s">
        <v>20489</v>
      </c>
      <c r="E1725" s="383" t="s">
        <v>20490</v>
      </c>
      <c r="F1725" s="386" t="s">
        <v>20491</v>
      </c>
      <c r="G1725" s="385"/>
    </row>
    <row r="1726" spans="1:7" s="387" customFormat="1">
      <c r="A1726" s="293">
        <v>1728</v>
      </c>
      <c r="B1726" s="384" t="s">
        <v>20313</v>
      </c>
      <c r="C1726" s="385" t="s">
        <v>20430</v>
      </c>
      <c r="D1726" s="383" t="s">
        <v>20492</v>
      </c>
      <c r="E1726" s="383" t="s">
        <v>20493</v>
      </c>
      <c r="F1726" s="386" t="s">
        <v>20494</v>
      </c>
      <c r="G1726" s="385"/>
    </row>
    <row r="1727" spans="1:7" s="387" customFormat="1">
      <c r="A1727" s="293">
        <v>1729</v>
      </c>
      <c r="B1727" s="384" t="s">
        <v>20308</v>
      </c>
      <c r="C1727" s="385" t="s">
        <v>20304</v>
      </c>
      <c r="D1727" s="383" t="s">
        <v>20495</v>
      </c>
      <c r="E1727" s="383" t="s">
        <v>20496</v>
      </c>
      <c r="F1727" s="386" t="s">
        <v>20497</v>
      </c>
      <c r="G1727" s="385"/>
    </row>
    <row r="1728" spans="1:7" s="387" customFormat="1">
      <c r="A1728" s="293">
        <v>1730</v>
      </c>
      <c r="B1728" s="384" t="s">
        <v>20308</v>
      </c>
      <c r="C1728" s="385" t="s">
        <v>20304</v>
      </c>
      <c r="D1728" s="383" t="s">
        <v>20498</v>
      </c>
      <c r="E1728" s="383" t="s">
        <v>20499</v>
      </c>
      <c r="F1728" s="386" t="s">
        <v>20500</v>
      </c>
      <c r="G1728" s="385"/>
    </row>
    <row r="1729" spans="1:7" s="387" customFormat="1">
      <c r="A1729" s="293">
        <v>1731</v>
      </c>
      <c r="B1729" s="384" t="s">
        <v>20308</v>
      </c>
      <c r="C1729" s="385" t="s">
        <v>20304</v>
      </c>
      <c r="D1729" s="383" t="s">
        <v>20501</v>
      </c>
      <c r="E1729" s="383" t="s">
        <v>20502</v>
      </c>
      <c r="F1729" s="386" t="s">
        <v>20503</v>
      </c>
      <c r="G1729" s="385"/>
    </row>
    <row r="1730" spans="1:7" s="387" customFormat="1">
      <c r="A1730" s="293">
        <v>1732</v>
      </c>
      <c r="B1730" s="384" t="s">
        <v>20308</v>
      </c>
      <c r="C1730" s="385" t="s">
        <v>20304</v>
      </c>
      <c r="D1730" s="383" t="s">
        <v>20504</v>
      </c>
      <c r="E1730" s="383" t="s">
        <v>20505</v>
      </c>
      <c r="F1730" s="386" t="s">
        <v>20506</v>
      </c>
      <c r="G1730" s="385"/>
    </row>
    <row r="1731" spans="1:7" s="387" customFormat="1">
      <c r="A1731" s="293">
        <v>1733</v>
      </c>
      <c r="B1731" s="384" t="s">
        <v>20308</v>
      </c>
      <c r="C1731" s="385" t="s">
        <v>20304</v>
      </c>
      <c r="D1731" s="383" t="s">
        <v>20507</v>
      </c>
      <c r="E1731" s="386" t="s">
        <v>20508</v>
      </c>
      <c r="F1731" s="386" t="s">
        <v>20508</v>
      </c>
      <c r="G1731" s="385"/>
    </row>
    <row r="1732" spans="1:7" s="387" customFormat="1">
      <c r="A1732" s="293">
        <v>1734</v>
      </c>
      <c r="B1732" s="384" t="s">
        <v>20308</v>
      </c>
      <c r="C1732" s="385" t="s">
        <v>20304</v>
      </c>
      <c r="D1732" s="383" t="s">
        <v>20509</v>
      </c>
      <c r="E1732" s="383" t="s">
        <v>20510</v>
      </c>
      <c r="F1732" s="386" t="s">
        <v>20511</v>
      </c>
      <c r="G1732" s="385"/>
    </row>
    <row r="1733" spans="1:7" s="387" customFormat="1">
      <c r="A1733" s="293">
        <v>1735</v>
      </c>
      <c r="B1733" s="384" t="s">
        <v>20308</v>
      </c>
      <c r="C1733" s="385" t="s">
        <v>20304</v>
      </c>
      <c r="D1733" s="383" t="s">
        <v>20512</v>
      </c>
      <c r="E1733" s="386" t="s">
        <v>20513</v>
      </c>
      <c r="F1733" s="386" t="s">
        <v>20513</v>
      </c>
      <c r="G1733" s="385"/>
    </row>
    <row r="1734" spans="1:7" s="387" customFormat="1">
      <c r="A1734" s="293">
        <v>1736</v>
      </c>
      <c r="B1734" s="384" t="s">
        <v>20308</v>
      </c>
      <c r="C1734" s="385" t="s">
        <v>20304</v>
      </c>
      <c r="D1734" s="383" t="s">
        <v>20514</v>
      </c>
      <c r="E1734" s="383" t="s">
        <v>20515</v>
      </c>
      <c r="F1734" s="386" t="s">
        <v>20516</v>
      </c>
      <c r="G1734" s="385"/>
    </row>
    <row r="1735" spans="1:7" s="387" customFormat="1">
      <c r="A1735" s="293">
        <v>1737</v>
      </c>
      <c r="B1735" s="384" t="s">
        <v>20308</v>
      </c>
      <c r="C1735" s="385" t="s">
        <v>20304</v>
      </c>
      <c r="D1735" s="383" t="s">
        <v>20517</v>
      </c>
      <c r="E1735" s="383" t="s">
        <v>20518</v>
      </c>
      <c r="F1735" s="386" t="s">
        <v>20519</v>
      </c>
      <c r="G1735" s="385"/>
    </row>
    <row r="1736" spans="1:7" s="387" customFormat="1">
      <c r="A1736" s="293">
        <v>1738</v>
      </c>
      <c r="B1736" s="384" t="s">
        <v>20308</v>
      </c>
      <c r="C1736" s="385" t="s">
        <v>20304</v>
      </c>
      <c r="D1736" s="383" t="s">
        <v>20520</v>
      </c>
      <c r="E1736" s="383" t="s">
        <v>20521</v>
      </c>
      <c r="F1736" s="386" t="s">
        <v>20522</v>
      </c>
      <c r="G1736" s="385"/>
    </row>
    <row r="1737" spans="1:7" s="387" customFormat="1">
      <c r="A1737" s="293">
        <v>1739</v>
      </c>
      <c r="B1737" s="384" t="s">
        <v>20308</v>
      </c>
      <c r="C1737" s="385" t="s">
        <v>20304</v>
      </c>
      <c r="D1737" s="383" t="s">
        <v>20523</v>
      </c>
      <c r="E1737" s="383" t="s">
        <v>20524</v>
      </c>
      <c r="F1737" s="386" t="s">
        <v>20525</v>
      </c>
      <c r="G1737" s="385"/>
    </row>
    <row r="1738" spans="1:7" s="387" customFormat="1">
      <c r="A1738" s="293">
        <v>1740</v>
      </c>
      <c r="B1738" s="384" t="s">
        <v>20308</v>
      </c>
      <c r="C1738" s="385" t="s">
        <v>20304</v>
      </c>
      <c r="D1738" s="383" t="s">
        <v>20526</v>
      </c>
      <c r="E1738" s="383" t="s">
        <v>20527</v>
      </c>
      <c r="F1738" s="386" t="s">
        <v>20528</v>
      </c>
      <c r="G1738" s="385"/>
    </row>
    <row r="1739" spans="1:7" s="387" customFormat="1">
      <c r="A1739" s="293">
        <v>1741</v>
      </c>
      <c r="B1739" s="384" t="s">
        <v>20308</v>
      </c>
      <c r="C1739" s="385" t="s">
        <v>20304</v>
      </c>
      <c r="D1739" s="383" t="s">
        <v>20529</v>
      </c>
      <c r="E1739" s="383" t="s">
        <v>20530</v>
      </c>
      <c r="F1739" s="386" t="s">
        <v>20531</v>
      </c>
      <c r="G1739" s="385"/>
    </row>
    <row r="1740" spans="1:7" s="387" customFormat="1">
      <c r="A1740" s="293">
        <v>1742</v>
      </c>
      <c r="B1740" s="384" t="s">
        <v>20308</v>
      </c>
      <c r="C1740" s="385" t="s">
        <v>20304</v>
      </c>
      <c r="D1740" s="383" t="s">
        <v>20532</v>
      </c>
      <c r="E1740" s="383" t="s">
        <v>20533</v>
      </c>
      <c r="F1740" s="386" t="s">
        <v>20534</v>
      </c>
      <c r="G1740" s="385"/>
    </row>
    <row r="1741" spans="1:7" s="387" customFormat="1">
      <c r="A1741" s="293">
        <v>1743</v>
      </c>
      <c r="B1741" s="384" t="s">
        <v>20308</v>
      </c>
      <c r="C1741" s="385" t="s">
        <v>20304</v>
      </c>
      <c r="D1741" s="383" t="s">
        <v>20535</v>
      </c>
      <c r="E1741" s="383" t="s">
        <v>20536</v>
      </c>
      <c r="F1741" s="386" t="s">
        <v>20537</v>
      </c>
      <c r="G1741" s="385"/>
    </row>
    <row r="1742" spans="1:7" s="387" customFormat="1">
      <c r="A1742" s="293">
        <v>1744</v>
      </c>
      <c r="B1742" s="384" t="s">
        <v>20308</v>
      </c>
      <c r="C1742" s="385" t="s">
        <v>20304</v>
      </c>
      <c r="D1742" s="383" t="s">
        <v>20538</v>
      </c>
      <c r="E1742" s="383" t="s">
        <v>20539</v>
      </c>
      <c r="F1742" s="386" t="s">
        <v>20540</v>
      </c>
      <c r="G1742" s="385"/>
    </row>
    <row r="1743" spans="1:7" s="387" customFormat="1">
      <c r="A1743" s="293">
        <v>1745</v>
      </c>
      <c r="B1743" s="384" t="s">
        <v>20308</v>
      </c>
      <c r="C1743" s="385" t="s">
        <v>20304</v>
      </c>
      <c r="D1743" s="383" t="s">
        <v>20541</v>
      </c>
      <c r="E1743" s="383" t="s">
        <v>20542</v>
      </c>
      <c r="F1743" s="386" t="s">
        <v>20543</v>
      </c>
      <c r="G1743" s="385"/>
    </row>
    <row r="1744" spans="1:7" s="387" customFormat="1">
      <c r="A1744" s="293">
        <v>1746</v>
      </c>
      <c r="B1744" s="384" t="s">
        <v>20308</v>
      </c>
      <c r="C1744" s="385" t="s">
        <v>20304</v>
      </c>
      <c r="D1744" s="383" t="s">
        <v>20544</v>
      </c>
      <c r="E1744" s="383" t="s">
        <v>20545</v>
      </c>
      <c r="F1744" s="386" t="s">
        <v>20546</v>
      </c>
      <c r="G1744" s="385"/>
    </row>
    <row r="1745" spans="1:7" s="387" customFormat="1">
      <c r="A1745" s="293">
        <v>1747</v>
      </c>
      <c r="B1745" s="384" t="s">
        <v>20308</v>
      </c>
      <c r="C1745" s="385" t="s">
        <v>20304</v>
      </c>
      <c r="D1745" s="383" t="s">
        <v>20547</v>
      </c>
      <c r="E1745" s="383" t="s">
        <v>20548</v>
      </c>
      <c r="F1745" s="386" t="s">
        <v>20549</v>
      </c>
      <c r="G1745" s="385"/>
    </row>
    <row r="1746" spans="1:7" s="387" customFormat="1">
      <c r="A1746" s="293">
        <v>1748</v>
      </c>
      <c r="B1746" s="384" t="s">
        <v>20308</v>
      </c>
      <c r="C1746" s="385" t="s">
        <v>20304</v>
      </c>
      <c r="D1746" s="383" t="s">
        <v>20550</v>
      </c>
      <c r="E1746" s="383" t="s">
        <v>20551</v>
      </c>
      <c r="F1746" s="386" t="s">
        <v>20552</v>
      </c>
      <c r="G1746" s="385"/>
    </row>
    <row r="1747" spans="1:7" s="387" customFormat="1">
      <c r="A1747" s="293">
        <v>1749</v>
      </c>
      <c r="B1747" s="384" t="s">
        <v>20308</v>
      </c>
      <c r="C1747" s="385" t="s">
        <v>20304</v>
      </c>
      <c r="D1747" s="383" t="s">
        <v>20553</v>
      </c>
      <c r="E1747" s="383" t="s">
        <v>20554</v>
      </c>
      <c r="F1747" s="386" t="s">
        <v>20555</v>
      </c>
      <c r="G1747" s="385"/>
    </row>
    <row r="1748" spans="1:7" s="387" customFormat="1">
      <c r="A1748" s="293">
        <v>1750</v>
      </c>
      <c r="B1748" s="384" t="s">
        <v>24228</v>
      </c>
      <c r="C1748" s="385" t="s">
        <v>19455</v>
      </c>
      <c r="D1748" s="383" t="s">
        <v>20556</v>
      </c>
      <c r="E1748" s="348" t="s">
        <v>24229</v>
      </c>
      <c r="F1748" s="651" t="s">
        <v>24230</v>
      </c>
      <c r="G1748" s="385"/>
    </row>
    <row r="1749" spans="1:7" s="387" customFormat="1">
      <c r="A1749" s="293">
        <v>1751</v>
      </c>
      <c r="B1749" s="384" t="s">
        <v>20308</v>
      </c>
      <c r="C1749" s="385" t="s">
        <v>20304</v>
      </c>
      <c r="D1749" s="383" t="s">
        <v>20557</v>
      </c>
      <c r="E1749" s="383" t="s">
        <v>20558</v>
      </c>
      <c r="F1749" s="386" t="s">
        <v>20559</v>
      </c>
      <c r="G1749" s="385"/>
    </row>
    <row r="1750" spans="1:7" s="387" customFormat="1">
      <c r="A1750" s="293">
        <v>1752</v>
      </c>
      <c r="B1750" s="384" t="s">
        <v>20308</v>
      </c>
      <c r="C1750" s="385" t="s">
        <v>20304</v>
      </c>
      <c r="D1750" s="383" t="s">
        <v>20560</v>
      </c>
      <c r="E1750" s="383" t="s">
        <v>20561</v>
      </c>
      <c r="F1750" s="386" t="s">
        <v>20562</v>
      </c>
      <c r="G1750" s="385"/>
    </row>
    <row r="1751" spans="1:7" s="387" customFormat="1">
      <c r="A1751" s="293">
        <v>1753</v>
      </c>
      <c r="B1751" s="384" t="s">
        <v>20308</v>
      </c>
      <c r="C1751" s="385" t="s">
        <v>20304</v>
      </c>
      <c r="D1751" s="383" t="s">
        <v>20563</v>
      </c>
      <c r="E1751" s="383" t="s">
        <v>20561</v>
      </c>
      <c r="F1751" s="386" t="s">
        <v>20564</v>
      </c>
      <c r="G1751" s="385"/>
    </row>
    <row r="1752" spans="1:7" s="387" customFormat="1">
      <c r="A1752" s="293">
        <v>1754</v>
      </c>
      <c r="B1752" s="384" t="s">
        <v>20308</v>
      </c>
      <c r="C1752" s="385" t="s">
        <v>20304</v>
      </c>
      <c r="D1752" s="383" t="s">
        <v>20565</v>
      </c>
      <c r="E1752" s="383" t="s">
        <v>20566</v>
      </c>
      <c r="F1752" s="386" t="s">
        <v>20567</v>
      </c>
      <c r="G1752" s="385"/>
    </row>
    <row r="1753" spans="1:7" s="387" customFormat="1">
      <c r="A1753" s="293">
        <v>1755</v>
      </c>
      <c r="B1753" s="384" t="s">
        <v>20308</v>
      </c>
      <c r="C1753" s="385" t="s">
        <v>20304</v>
      </c>
      <c r="D1753" s="383" t="s">
        <v>20568</v>
      </c>
      <c r="E1753" s="383" t="s">
        <v>20569</v>
      </c>
      <c r="F1753" s="386" t="s">
        <v>20570</v>
      </c>
      <c r="G1753" s="385"/>
    </row>
    <row r="1754" spans="1:7" s="387" customFormat="1">
      <c r="A1754" s="293">
        <v>1756</v>
      </c>
      <c r="B1754" s="384" t="s">
        <v>20308</v>
      </c>
      <c r="C1754" s="385" t="s">
        <v>20304</v>
      </c>
      <c r="D1754" s="383" t="s">
        <v>20571</v>
      </c>
      <c r="E1754" s="383" t="s">
        <v>20572</v>
      </c>
      <c r="F1754" s="386" t="s">
        <v>20573</v>
      </c>
      <c r="G1754" s="385"/>
    </row>
    <row r="1755" spans="1:7" s="387" customFormat="1">
      <c r="A1755" s="293">
        <v>1757</v>
      </c>
      <c r="B1755" s="384" t="s">
        <v>20308</v>
      </c>
      <c r="C1755" s="385" t="s">
        <v>20304</v>
      </c>
      <c r="D1755" s="383" t="s">
        <v>20574</v>
      </c>
      <c r="E1755" s="383" t="s">
        <v>20575</v>
      </c>
      <c r="F1755" s="386" t="s">
        <v>20576</v>
      </c>
      <c r="G1755" s="385"/>
    </row>
    <row r="1756" spans="1:7" s="387" customFormat="1">
      <c r="A1756" s="293">
        <v>1758</v>
      </c>
      <c r="B1756" s="384" t="s">
        <v>20308</v>
      </c>
      <c r="C1756" s="385" t="s">
        <v>20304</v>
      </c>
      <c r="D1756" s="383" t="s">
        <v>20577</v>
      </c>
      <c r="E1756" s="383" t="s">
        <v>20578</v>
      </c>
      <c r="F1756" s="386" t="s">
        <v>20579</v>
      </c>
      <c r="G1756" s="385"/>
    </row>
    <row r="1757" spans="1:7" s="387" customFormat="1">
      <c r="A1757" s="293">
        <v>1759</v>
      </c>
      <c r="B1757" s="384" t="s">
        <v>20308</v>
      </c>
      <c r="C1757" s="385" t="s">
        <v>20304</v>
      </c>
      <c r="D1757" s="383" t="s">
        <v>20580</v>
      </c>
      <c r="E1757" s="383" t="s">
        <v>20581</v>
      </c>
      <c r="F1757" s="386" t="s">
        <v>20582</v>
      </c>
      <c r="G1757" s="385"/>
    </row>
    <row r="1758" spans="1:7" s="387" customFormat="1">
      <c r="A1758" s="293">
        <v>1760</v>
      </c>
      <c r="B1758" s="384" t="s">
        <v>20308</v>
      </c>
      <c r="C1758" s="385" t="s">
        <v>20304</v>
      </c>
      <c r="D1758" s="383" t="s">
        <v>20583</v>
      </c>
      <c r="E1758" s="383" t="s">
        <v>20584</v>
      </c>
      <c r="F1758" s="386" t="s">
        <v>20585</v>
      </c>
      <c r="G1758" s="385"/>
    </row>
    <row r="1759" spans="1:7" s="387" customFormat="1">
      <c r="A1759" s="293">
        <v>1761</v>
      </c>
      <c r="B1759" s="384" t="s">
        <v>20308</v>
      </c>
      <c r="C1759" s="385" t="s">
        <v>20304</v>
      </c>
      <c r="D1759" s="383" t="s">
        <v>20586</v>
      </c>
      <c r="E1759" s="383" t="s">
        <v>20587</v>
      </c>
      <c r="F1759" s="386" t="s">
        <v>20588</v>
      </c>
      <c r="G1759" s="385"/>
    </row>
    <row r="1760" spans="1:7" s="387" customFormat="1">
      <c r="A1760" s="293">
        <v>1762</v>
      </c>
      <c r="B1760" s="384" t="s">
        <v>20308</v>
      </c>
      <c r="C1760" s="385" t="s">
        <v>20309</v>
      </c>
      <c r="D1760" s="383" t="s">
        <v>20589</v>
      </c>
      <c r="E1760" s="383" t="s">
        <v>20590</v>
      </c>
      <c r="F1760" s="386" t="s">
        <v>20591</v>
      </c>
      <c r="G1760" s="385"/>
    </row>
    <row r="1761" spans="1:7" s="387" customFormat="1">
      <c r="A1761" s="293">
        <v>1763</v>
      </c>
      <c r="B1761" s="384" t="s">
        <v>20308</v>
      </c>
      <c r="C1761" s="385" t="s">
        <v>20304</v>
      </c>
      <c r="D1761" s="383" t="s">
        <v>20592</v>
      </c>
      <c r="E1761" s="383" t="s">
        <v>20593</v>
      </c>
      <c r="F1761" s="386" t="s">
        <v>20594</v>
      </c>
      <c r="G1761" s="385"/>
    </row>
    <row r="1762" spans="1:7" s="387" customFormat="1">
      <c r="A1762" s="293">
        <v>1764</v>
      </c>
      <c r="B1762" s="384" t="s">
        <v>20303</v>
      </c>
      <c r="C1762" s="385" t="s">
        <v>20309</v>
      </c>
      <c r="D1762" s="383" t="s">
        <v>20595</v>
      </c>
      <c r="E1762" s="383" t="s">
        <v>20596</v>
      </c>
      <c r="F1762" s="386" t="s">
        <v>20597</v>
      </c>
      <c r="G1762" s="385"/>
    </row>
    <row r="1763" spans="1:7" s="387" customFormat="1">
      <c r="A1763" s="293">
        <v>1765</v>
      </c>
      <c r="B1763" s="384" t="s">
        <v>20303</v>
      </c>
      <c r="C1763" s="385" t="s">
        <v>20304</v>
      </c>
      <c r="D1763" s="383" t="s">
        <v>20598</v>
      </c>
      <c r="E1763" s="383" t="s">
        <v>20599</v>
      </c>
      <c r="F1763" s="386" t="s">
        <v>20600</v>
      </c>
      <c r="G1763" s="385"/>
    </row>
    <row r="1764" spans="1:7" s="387" customFormat="1">
      <c r="A1764" s="293">
        <v>1766</v>
      </c>
      <c r="B1764" s="384" t="s">
        <v>20303</v>
      </c>
      <c r="C1764" s="385" t="s">
        <v>20304</v>
      </c>
      <c r="D1764" s="383" t="s">
        <v>20601</v>
      </c>
      <c r="E1764" s="383" t="s">
        <v>20602</v>
      </c>
      <c r="F1764" s="386" t="s">
        <v>20603</v>
      </c>
      <c r="G1764" s="385"/>
    </row>
    <row r="1765" spans="1:7" s="387" customFormat="1">
      <c r="A1765" s="293">
        <v>1767</v>
      </c>
      <c r="B1765" s="384" t="s">
        <v>24227</v>
      </c>
      <c r="C1765" s="385" t="s">
        <v>20304</v>
      </c>
      <c r="D1765" s="383" t="s">
        <v>20604</v>
      </c>
      <c r="E1765" s="383" t="s">
        <v>20605</v>
      </c>
      <c r="F1765" s="386" t="s">
        <v>20606</v>
      </c>
      <c r="G1765" s="385"/>
    </row>
    <row r="1766" spans="1:7" s="387" customFormat="1">
      <c r="A1766" s="293">
        <v>1768</v>
      </c>
      <c r="B1766" s="384" t="s">
        <v>20303</v>
      </c>
      <c r="C1766" s="385" t="s">
        <v>20304</v>
      </c>
      <c r="D1766" s="383" t="s">
        <v>20607</v>
      </c>
      <c r="E1766" s="383" t="s">
        <v>20608</v>
      </c>
      <c r="F1766" s="386" t="s">
        <v>20609</v>
      </c>
      <c r="G1766" s="385"/>
    </row>
    <row r="1767" spans="1:7">
      <c r="A1767" s="293">
        <v>1769</v>
      </c>
      <c r="B1767" s="347"/>
      <c r="C1767" s="347" t="s">
        <v>5197</v>
      </c>
      <c r="D1767" s="347" t="s">
        <v>20639</v>
      </c>
      <c r="E1767" s="347" t="s">
        <v>20638</v>
      </c>
      <c r="F1767" s="347" t="s">
        <v>20637</v>
      </c>
      <c r="G1767" s="347"/>
    </row>
    <row r="1768" spans="1:7">
      <c r="A1768" s="293">
        <v>1770</v>
      </c>
      <c r="B1768" s="347"/>
      <c r="C1768" s="347" t="s">
        <v>5197</v>
      </c>
      <c r="D1768" s="347" t="s">
        <v>20640</v>
      </c>
      <c r="E1768" s="347" t="s">
        <v>20641</v>
      </c>
      <c r="F1768" s="347" t="s">
        <v>20642</v>
      </c>
      <c r="G1768" s="347"/>
    </row>
    <row r="1769" spans="1:7" s="394" customFormat="1">
      <c r="A1769" s="293">
        <v>1771</v>
      </c>
      <c r="B1769" s="395" t="s">
        <v>20654</v>
      </c>
      <c r="C1769" s="395" t="s">
        <v>20655</v>
      </c>
      <c r="D1769" s="395" t="s">
        <v>20656</v>
      </c>
      <c r="E1769" s="395" t="s">
        <v>20657</v>
      </c>
      <c r="F1769" s="396" t="s">
        <v>20658</v>
      </c>
      <c r="G1769" s="395" t="s">
        <v>20682</v>
      </c>
    </row>
    <row r="1770" spans="1:7" s="292" customFormat="1">
      <c r="A1770" s="293">
        <v>1772</v>
      </c>
      <c r="B1770" s="395" t="s">
        <v>20654</v>
      </c>
      <c r="C1770" s="395" t="s">
        <v>20655</v>
      </c>
      <c r="D1770" s="347" t="s">
        <v>20659</v>
      </c>
      <c r="E1770" s="347" t="s">
        <v>20660</v>
      </c>
      <c r="F1770" s="347" t="s">
        <v>20661</v>
      </c>
      <c r="G1770" s="347" t="s">
        <v>20683</v>
      </c>
    </row>
    <row r="1771" spans="1:7" s="292" customFormat="1">
      <c r="A1771" s="293">
        <v>1773</v>
      </c>
      <c r="B1771" s="395" t="s">
        <v>20654</v>
      </c>
      <c r="C1771" s="395" t="s">
        <v>20655</v>
      </c>
      <c r="D1771" s="348" t="s">
        <v>20662</v>
      </c>
      <c r="E1771" s="348" t="s">
        <v>20663</v>
      </c>
      <c r="F1771" s="348" t="s">
        <v>20664</v>
      </c>
      <c r="G1771" s="347" t="s">
        <v>20684</v>
      </c>
    </row>
    <row r="1772" spans="1:7" s="292" customFormat="1">
      <c r="A1772" s="293">
        <v>1774</v>
      </c>
      <c r="B1772" s="395" t="s">
        <v>20654</v>
      </c>
      <c r="C1772" s="395" t="s">
        <v>20655</v>
      </c>
      <c r="D1772" s="348" t="s">
        <v>20665</v>
      </c>
      <c r="E1772" s="348" t="s">
        <v>20665</v>
      </c>
      <c r="F1772" s="348" t="s">
        <v>20666</v>
      </c>
      <c r="G1772" s="347" t="s">
        <v>20685</v>
      </c>
    </row>
    <row r="1773" spans="1:7" s="292" customFormat="1">
      <c r="A1773" s="293">
        <v>1775</v>
      </c>
      <c r="B1773" s="395" t="s">
        <v>20654</v>
      </c>
      <c r="C1773" s="395" t="s">
        <v>20655</v>
      </c>
      <c r="D1773" s="348" t="s">
        <v>20667</v>
      </c>
      <c r="E1773" s="348" t="s">
        <v>20668</v>
      </c>
      <c r="F1773" s="348" t="s">
        <v>20669</v>
      </c>
      <c r="G1773" s="347" t="s">
        <v>20686</v>
      </c>
    </row>
    <row r="1774" spans="1:7" s="292" customFormat="1">
      <c r="A1774" s="293">
        <v>1776</v>
      </c>
      <c r="B1774" s="395" t="s">
        <v>20654</v>
      </c>
      <c r="C1774" s="395" t="s">
        <v>20655</v>
      </c>
      <c r="D1774" s="348" t="s">
        <v>20671</v>
      </c>
      <c r="E1774" s="348" t="s">
        <v>20670</v>
      </c>
      <c r="F1774" s="348" t="s">
        <v>20672</v>
      </c>
      <c r="G1774" s="347" t="s">
        <v>20687</v>
      </c>
    </row>
    <row r="1775" spans="1:7" s="292" customFormat="1">
      <c r="A1775" s="293">
        <v>1777</v>
      </c>
      <c r="B1775" s="395" t="s">
        <v>20654</v>
      </c>
      <c r="C1775" s="395" t="s">
        <v>20655</v>
      </c>
      <c r="D1775" s="348" t="s">
        <v>20673</v>
      </c>
      <c r="E1775" s="348" t="s">
        <v>20674</v>
      </c>
      <c r="F1775" s="348" t="s">
        <v>20675</v>
      </c>
      <c r="G1775" s="347" t="s">
        <v>20688</v>
      </c>
    </row>
    <row r="1776" spans="1:7" s="292" customFormat="1">
      <c r="A1776" s="293">
        <v>1778</v>
      </c>
      <c r="B1776" s="395" t="s">
        <v>20654</v>
      </c>
      <c r="C1776" s="395" t="s">
        <v>20655</v>
      </c>
      <c r="D1776" s="348" t="s">
        <v>20676</v>
      </c>
      <c r="E1776" s="348" t="s">
        <v>20677</v>
      </c>
      <c r="F1776" s="348" t="s">
        <v>20678</v>
      </c>
      <c r="G1776" s="347" t="s">
        <v>20689</v>
      </c>
    </row>
    <row r="1777" spans="1:7" s="292" customFormat="1">
      <c r="A1777" s="293">
        <v>1779</v>
      </c>
      <c r="B1777" s="395" t="s">
        <v>20654</v>
      </c>
      <c r="C1777" s="395" t="s">
        <v>20655</v>
      </c>
      <c r="D1777" s="348" t="s">
        <v>20679</v>
      </c>
      <c r="E1777" s="348" t="s">
        <v>20680</v>
      </c>
      <c r="F1777" s="348" t="s">
        <v>20681</v>
      </c>
      <c r="G1777" s="347" t="s">
        <v>20690</v>
      </c>
    </row>
    <row r="1778" spans="1:7" s="292" customFormat="1">
      <c r="A1778" s="293">
        <v>1780</v>
      </c>
      <c r="B1778" s="395" t="s">
        <v>20654</v>
      </c>
      <c r="C1778" s="395" t="s">
        <v>20691</v>
      </c>
      <c r="D1778" s="348" t="s">
        <v>20692</v>
      </c>
      <c r="E1778" s="348" t="s">
        <v>20693</v>
      </c>
      <c r="F1778" s="348" t="s">
        <v>20693</v>
      </c>
      <c r="G1778" s="347" t="s">
        <v>20708</v>
      </c>
    </row>
    <row r="1779" spans="1:7" s="292" customFormat="1">
      <c r="A1779" s="293">
        <v>1781</v>
      </c>
      <c r="B1779" s="395" t="s">
        <v>20654</v>
      </c>
      <c r="C1779" s="395" t="s">
        <v>20691</v>
      </c>
      <c r="D1779" s="347" t="s">
        <v>20703</v>
      </c>
      <c r="E1779" s="348" t="s">
        <v>20694</v>
      </c>
      <c r="F1779" s="348" t="s">
        <v>20695</v>
      </c>
      <c r="G1779" s="347" t="s">
        <v>20709</v>
      </c>
    </row>
    <row r="1780" spans="1:7" s="292" customFormat="1">
      <c r="A1780" s="293">
        <v>1782</v>
      </c>
      <c r="B1780" s="395" t="s">
        <v>20654</v>
      </c>
      <c r="C1780" s="395" t="s">
        <v>20691</v>
      </c>
      <c r="D1780" s="347" t="s">
        <v>20704</v>
      </c>
      <c r="E1780" s="348" t="s">
        <v>20696</v>
      </c>
      <c r="F1780" s="348" t="s">
        <v>20697</v>
      </c>
      <c r="G1780" s="347" t="s">
        <v>20710</v>
      </c>
    </row>
    <row r="1781" spans="1:7" s="292" customFormat="1">
      <c r="A1781" s="293">
        <v>1783</v>
      </c>
      <c r="B1781" s="395" t="s">
        <v>20654</v>
      </c>
      <c r="C1781" s="395" t="s">
        <v>20691</v>
      </c>
      <c r="D1781" s="347" t="s">
        <v>20705</v>
      </c>
      <c r="E1781" s="348" t="s">
        <v>20698</v>
      </c>
      <c r="F1781" s="348" t="s">
        <v>20699</v>
      </c>
      <c r="G1781" s="347" t="s">
        <v>20711</v>
      </c>
    </row>
    <row r="1782" spans="1:7" s="292" customFormat="1">
      <c r="A1782" s="293">
        <v>1784</v>
      </c>
      <c r="B1782" s="395" t="s">
        <v>20654</v>
      </c>
      <c r="C1782" s="395" t="s">
        <v>20691</v>
      </c>
      <c r="D1782" s="347" t="s">
        <v>20706</v>
      </c>
      <c r="E1782" s="348" t="s">
        <v>20700</v>
      </c>
      <c r="F1782" s="348" t="s">
        <v>20701</v>
      </c>
      <c r="G1782" s="347" t="s">
        <v>20712</v>
      </c>
    </row>
    <row r="1783" spans="1:7" s="292" customFormat="1">
      <c r="A1783" s="293">
        <v>1785</v>
      </c>
      <c r="B1783" s="395" t="s">
        <v>20654</v>
      </c>
      <c r="C1783" s="395" t="s">
        <v>20691</v>
      </c>
      <c r="D1783" s="347" t="s">
        <v>20707</v>
      </c>
      <c r="E1783" s="348" t="s">
        <v>20702</v>
      </c>
      <c r="F1783" s="348" t="s">
        <v>20702</v>
      </c>
      <c r="G1783" s="347" t="s">
        <v>20713</v>
      </c>
    </row>
    <row r="1784" spans="1:7" s="292" customFormat="1">
      <c r="A1784" s="293">
        <v>1786</v>
      </c>
      <c r="B1784" s="395" t="s">
        <v>20734</v>
      </c>
      <c r="C1784" s="293" t="s">
        <v>100</v>
      </c>
      <c r="D1784" s="347" t="s">
        <v>20735</v>
      </c>
      <c r="E1784" s="348" t="s">
        <v>20737</v>
      </c>
      <c r="F1784" s="348" t="s">
        <v>20736</v>
      </c>
      <c r="G1784" s="347"/>
    </row>
    <row r="1785" spans="1:7" s="422" customFormat="1">
      <c r="A1785" s="293">
        <v>1787</v>
      </c>
      <c r="B1785" s="419"/>
      <c r="C1785" s="419" t="s">
        <v>100</v>
      </c>
      <c r="D1785" s="420" t="s">
        <v>8176</v>
      </c>
      <c r="E1785" s="421" t="s">
        <v>20924</v>
      </c>
      <c r="F1785" s="421" t="s">
        <v>20925</v>
      </c>
      <c r="G1785" s="419"/>
    </row>
    <row r="1786" spans="1:7" s="422" customFormat="1">
      <c r="A1786" s="293">
        <v>1788</v>
      </c>
      <c r="B1786" s="419"/>
      <c r="C1786" s="419" t="s">
        <v>100</v>
      </c>
      <c r="D1786" s="423" t="s">
        <v>8181</v>
      </c>
      <c r="E1786" s="421" t="s">
        <v>20926</v>
      </c>
      <c r="F1786" s="421" t="s">
        <v>20926</v>
      </c>
      <c r="G1786" s="419"/>
    </row>
    <row r="1787" spans="1:7" s="422" customFormat="1">
      <c r="A1787" s="293">
        <v>1789</v>
      </c>
      <c r="B1787" s="419"/>
      <c r="C1787" s="419" t="s">
        <v>100</v>
      </c>
      <c r="D1787" s="423" t="s">
        <v>7584</v>
      </c>
      <c r="E1787" s="421" t="s">
        <v>20927</v>
      </c>
      <c r="F1787" s="421" t="s">
        <v>20927</v>
      </c>
      <c r="G1787" s="419"/>
    </row>
    <row r="1788" spans="1:7" s="292" customFormat="1">
      <c r="A1788" s="293">
        <v>1790</v>
      </c>
      <c r="B1788" s="347"/>
      <c r="C1788" s="347" t="s">
        <v>100</v>
      </c>
      <c r="D1788" s="347" t="s">
        <v>20928</v>
      </c>
      <c r="E1788" s="347" t="s">
        <v>20929</v>
      </c>
      <c r="F1788" s="347" t="s">
        <v>10486</v>
      </c>
      <c r="G1788" s="347"/>
    </row>
    <row r="1789" spans="1:7" s="292" customFormat="1">
      <c r="A1789" s="293">
        <v>1791</v>
      </c>
      <c r="B1789" s="347"/>
      <c r="C1789" s="347" t="s">
        <v>100</v>
      </c>
      <c r="D1789" s="347" t="s">
        <v>20930</v>
      </c>
      <c r="E1789" s="421" t="s">
        <v>20955</v>
      </c>
      <c r="F1789" s="421" t="s">
        <v>20931</v>
      </c>
      <c r="G1789" s="347"/>
    </row>
    <row r="1790" spans="1:7" s="292" customFormat="1">
      <c r="A1790" s="293">
        <v>1792</v>
      </c>
      <c r="B1790" s="347"/>
      <c r="C1790" s="347" t="s">
        <v>100</v>
      </c>
      <c r="D1790" s="347" t="s">
        <v>20932</v>
      </c>
      <c r="E1790" s="347" t="s">
        <v>6275</v>
      </c>
      <c r="F1790" s="347" t="s">
        <v>20933</v>
      </c>
      <c r="G1790" s="347"/>
    </row>
    <row r="1791" spans="1:7" s="292" customFormat="1">
      <c r="A1791" s="293">
        <v>1793</v>
      </c>
      <c r="B1791" s="18" t="s">
        <v>20969</v>
      </c>
      <c r="C1791" s="15" t="s">
        <v>12490</v>
      </c>
      <c r="D1791" s="293" t="s">
        <v>20968</v>
      </c>
      <c r="E1791" s="421" t="s">
        <v>20956</v>
      </c>
      <c r="F1791" s="421" t="s">
        <v>20964</v>
      </c>
      <c r="G1791" s="15" t="s">
        <v>20957</v>
      </c>
    </row>
    <row r="1792" spans="1:7" s="292" customFormat="1">
      <c r="A1792" s="293">
        <v>1794</v>
      </c>
      <c r="B1792" s="18" t="s">
        <v>20969</v>
      </c>
      <c r="C1792" s="15" t="s">
        <v>12490</v>
      </c>
      <c r="D1792" s="293" t="s">
        <v>20967</v>
      </c>
      <c r="E1792" s="421" t="s">
        <v>20958</v>
      </c>
      <c r="F1792" s="421" t="s">
        <v>20961</v>
      </c>
      <c r="G1792" s="15" t="s">
        <v>20957</v>
      </c>
    </row>
    <row r="1793" spans="1:7" s="292" customFormat="1">
      <c r="A1793" s="293">
        <v>1795</v>
      </c>
      <c r="B1793" s="18" t="s">
        <v>20969</v>
      </c>
      <c r="C1793" s="15" t="s">
        <v>12490</v>
      </c>
      <c r="D1793" s="293" t="s">
        <v>20966</v>
      </c>
      <c r="E1793" s="421" t="s">
        <v>20959</v>
      </c>
      <c r="F1793" s="421" t="s">
        <v>20962</v>
      </c>
      <c r="G1793" s="15" t="s">
        <v>20957</v>
      </c>
    </row>
    <row r="1794" spans="1:7" s="292" customFormat="1">
      <c r="A1794" s="293">
        <v>1796</v>
      </c>
      <c r="B1794" s="18" t="s">
        <v>20969</v>
      </c>
      <c r="C1794" s="15" t="s">
        <v>12490</v>
      </c>
      <c r="D1794" s="293" t="s">
        <v>20965</v>
      </c>
      <c r="E1794" s="421" t="s">
        <v>20960</v>
      </c>
      <c r="F1794" s="421" t="s">
        <v>20963</v>
      </c>
      <c r="G1794" s="15" t="s">
        <v>20957</v>
      </c>
    </row>
    <row r="1795" spans="1:7" s="292" customFormat="1">
      <c r="A1795" s="293">
        <v>1797</v>
      </c>
      <c r="B1795" s="347"/>
      <c r="C1795" s="347" t="s">
        <v>100</v>
      </c>
      <c r="D1795" s="425" t="s">
        <v>13221</v>
      </c>
      <c r="E1795" s="347" t="s">
        <v>20970</v>
      </c>
      <c r="F1795" s="347" t="s">
        <v>20971</v>
      </c>
      <c r="G1795" s="347"/>
    </row>
    <row r="1796" spans="1:7" s="292" customFormat="1">
      <c r="A1796" s="293">
        <v>1798</v>
      </c>
      <c r="B1796" s="347"/>
      <c r="C1796" s="347" t="s">
        <v>100</v>
      </c>
      <c r="D1796" s="425" t="s">
        <v>13213</v>
      </c>
      <c r="E1796" s="347" t="s">
        <v>20972</v>
      </c>
      <c r="F1796" s="347" t="s">
        <v>20973</v>
      </c>
      <c r="G1796" s="347"/>
    </row>
    <row r="1797" spans="1:7" s="292" customFormat="1">
      <c r="A1797" s="293">
        <v>1799</v>
      </c>
      <c r="B1797" s="347"/>
      <c r="C1797" s="347" t="s">
        <v>100</v>
      </c>
      <c r="D1797" s="425" t="s">
        <v>20974</v>
      </c>
      <c r="E1797" s="347" t="s">
        <v>19184</v>
      </c>
      <c r="F1797" s="347" t="s">
        <v>19173</v>
      </c>
      <c r="G1797" s="347"/>
    </row>
    <row r="1798" spans="1:7" s="292" customFormat="1">
      <c r="A1798" s="293">
        <v>1800</v>
      </c>
      <c r="B1798" s="347"/>
      <c r="C1798" s="347" t="s">
        <v>100</v>
      </c>
      <c r="D1798" s="425" t="s">
        <v>13211</v>
      </c>
      <c r="E1798" s="347" t="s">
        <v>6737</v>
      </c>
      <c r="F1798" s="347" t="s">
        <v>20975</v>
      </c>
      <c r="G1798" s="347"/>
    </row>
    <row r="1799" spans="1:7" s="292" customFormat="1">
      <c r="A1799" s="293">
        <v>1801</v>
      </c>
      <c r="B1799" s="347"/>
      <c r="C1799" s="347" t="s">
        <v>100</v>
      </c>
      <c r="D1799" s="425" t="s">
        <v>20976</v>
      </c>
      <c r="E1799" s="347" t="s">
        <v>20977</v>
      </c>
      <c r="F1799" s="347" t="s">
        <v>20978</v>
      </c>
      <c r="G1799" s="347"/>
    </row>
    <row r="1800" spans="1:7" s="292" customFormat="1">
      <c r="A1800" s="293">
        <v>1802</v>
      </c>
      <c r="B1800" s="347"/>
      <c r="C1800" s="347" t="s">
        <v>100</v>
      </c>
      <c r="D1800" s="425" t="s">
        <v>23415</v>
      </c>
      <c r="E1800" s="347" t="s">
        <v>20979</v>
      </c>
      <c r="F1800" s="347" t="s">
        <v>577</v>
      </c>
      <c r="G1800" s="347"/>
    </row>
    <row r="1801" spans="1:7" s="292" customFormat="1">
      <c r="A1801" s="293">
        <v>1803</v>
      </c>
      <c r="B1801" s="347"/>
      <c r="C1801" s="347" t="s">
        <v>100</v>
      </c>
      <c r="D1801" s="425" t="s">
        <v>20980</v>
      </c>
      <c r="E1801" s="347" t="s">
        <v>20981</v>
      </c>
      <c r="F1801" s="347" t="s">
        <v>20982</v>
      </c>
      <c r="G1801" s="347"/>
    </row>
    <row r="1802" spans="1:7">
      <c r="A1802" s="293">
        <v>1804</v>
      </c>
      <c r="B1802" s="347"/>
      <c r="C1802" s="347" t="s">
        <v>5197</v>
      </c>
      <c r="D1802" s="347" t="s">
        <v>20993</v>
      </c>
      <c r="E1802" s="347" t="s">
        <v>20992</v>
      </c>
      <c r="F1802" s="347" t="s">
        <v>20991</v>
      </c>
      <c r="G1802" s="347"/>
    </row>
    <row r="1803" spans="1:7">
      <c r="A1803" s="293">
        <v>1805</v>
      </c>
      <c r="B1803" s="347"/>
      <c r="C1803" s="347" t="s">
        <v>5197</v>
      </c>
      <c r="D1803" s="347" t="s">
        <v>20997</v>
      </c>
      <c r="E1803" s="347" t="s">
        <v>20996</v>
      </c>
      <c r="F1803" s="347" t="s">
        <v>20995</v>
      </c>
      <c r="G1803" s="347"/>
    </row>
    <row r="1804" spans="1:7">
      <c r="A1804" s="293">
        <v>1806</v>
      </c>
      <c r="B1804" s="347"/>
      <c r="C1804" s="347" t="s">
        <v>5197</v>
      </c>
      <c r="D1804" s="347" t="s">
        <v>21000</v>
      </c>
      <c r="E1804" s="347" t="s">
        <v>20999</v>
      </c>
      <c r="F1804" s="347" t="s">
        <v>20998</v>
      </c>
    </row>
    <row r="1805" spans="1:7">
      <c r="A1805" s="293">
        <v>1807</v>
      </c>
      <c r="B1805" s="347"/>
      <c r="C1805" s="347" t="s">
        <v>5197</v>
      </c>
      <c r="D1805" s="347" t="s">
        <v>21002</v>
      </c>
      <c r="E1805" s="347" t="s">
        <v>21001</v>
      </c>
      <c r="F1805" s="347" t="s">
        <v>4541</v>
      </c>
    </row>
    <row r="1806" spans="1:7">
      <c r="A1806" s="293">
        <v>1808</v>
      </c>
      <c r="B1806" s="18"/>
      <c r="C1806" s="15" t="s">
        <v>5197</v>
      </c>
      <c r="D1806" s="347" t="s">
        <v>21004</v>
      </c>
      <c r="E1806" s="347" t="s">
        <v>10023</v>
      </c>
      <c r="F1806" s="347" t="s">
        <v>21003</v>
      </c>
      <c r="G1806" s="15"/>
    </row>
    <row r="1807" spans="1:7">
      <c r="A1807" s="293">
        <v>1809</v>
      </c>
      <c r="B1807" s="347"/>
      <c r="C1807" s="347" t="s">
        <v>5197</v>
      </c>
      <c r="D1807" s="347" t="s">
        <v>21007</v>
      </c>
      <c r="E1807" s="347" t="s">
        <v>21006</v>
      </c>
      <c r="F1807" s="347" t="s">
        <v>21005</v>
      </c>
      <c r="G1807" s="347"/>
    </row>
    <row r="1808" spans="1:7">
      <c r="A1808" s="293">
        <v>1810</v>
      </c>
      <c r="B1808" s="347"/>
      <c r="C1808" s="347" t="s">
        <v>5197</v>
      </c>
      <c r="D1808" s="347" t="s">
        <v>21009</v>
      </c>
      <c r="E1808" s="347" t="s">
        <v>145</v>
      </c>
      <c r="F1808" s="347" t="s">
        <v>21008</v>
      </c>
      <c r="G1808" s="347"/>
    </row>
    <row r="1809" spans="1:7">
      <c r="A1809" s="293">
        <v>1811</v>
      </c>
      <c r="B1809" s="347"/>
      <c r="C1809" s="347" t="s">
        <v>5197</v>
      </c>
      <c r="D1809" s="347" t="s">
        <v>21012</v>
      </c>
      <c r="E1809" s="347" t="s">
        <v>21011</v>
      </c>
      <c r="F1809" s="347" t="s">
        <v>21010</v>
      </c>
      <c r="G1809" s="347"/>
    </row>
    <row r="1810" spans="1:7">
      <c r="A1810" s="293">
        <v>1812</v>
      </c>
      <c r="B1810" s="347"/>
      <c r="C1810" s="347" t="s">
        <v>5197</v>
      </c>
      <c r="D1810" s="347" t="s">
        <v>21015</v>
      </c>
      <c r="E1810" s="347" t="s">
        <v>21014</v>
      </c>
      <c r="F1810" s="347" t="s">
        <v>21013</v>
      </c>
    </row>
    <row r="1811" spans="1:7">
      <c r="A1811" s="293">
        <v>1813</v>
      </c>
      <c r="B1811" s="347"/>
      <c r="C1811" s="347" t="s">
        <v>100</v>
      </c>
      <c r="D1811" s="425" t="s">
        <v>21017</v>
      </c>
      <c r="E1811" s="347" t="s">
        <v>21019</v>
      </c>
      <c r="F1811" s="347" t="s">
        <v>21018</v>
      </c>
      <c r="G1811" s="347"/>
    </row>
    <row r="1812" spans="1:7">
      <c r="A1812" s="293">
        <v>1814</v>
      </c>
      <c r="B1812" s="442" t="s">
        <v>21090</v>
      </c>
      <c r="C1812" s="347" t="s">
        <v>91</v>
      </c>
      <c r="D1812" s="347" t="s">
        <v>21091</v>
      </c>
      <c r="E1812" s="347" t="s">
        <v>21092</v>
      </c>
      <c r="F1812" s="347" t="s">
        <v>21093</v>
      </c>
      <c r="G1812" s="347" t="s">
        <v>21094</v>
      </c>
    </row>
    <row r="1813" spans="1:7">
      <c r="A1813" s="293">
        <v>1815</v>
      </c>
      <c r="B1813" s="395" t="s">
        <v>21322</v>
      </c>
      <c r="C1813" s="15" t="s">
        <v>15980</v>
      </c>
      <c r="D1813" s="453" t="s">
        <v>21323</v>
      </c>
      <c r="E1813" s="347" t="s">
        <v>21324</v>
      </c>
      <c r="F1813" s="365" t="s">
        <v>21325</v>
      </c>
      <c r="G1813" s="347"/>
    </row>
    <row r="1814" spans="1:7">
      <c r="A1814" s="293">
        <v>1816</v>
      </c>
      <c r="B1814" s="395" t="s">
        <v>21322</v>
      </c>
      <c r="C1814" s="15" t="s">
        <v>15980</v>
      </c>
      <c r="D1814" s="453" t="s">
        <v>21326</v>
      </c>
      <c r="E1814" s="347" t="s">
        <v>21327</v>
      </c>
      <c r="F1814" s="365" t="s">
        <v>21328</v>
      </c>
      <c r="G1814" s="347"/>
    </row>
    <row r="1815" spans="1:7" s="292" customFormat="1">
      <c r="A1815" s="293">
        <v>1817</v>
      </c>
      <c r="B1815" s="395" t="s">
        <v>21322</v>
      </c>
      <c r="C1815" s="15" t="s">
        <v>15980</v>
      </c>
      <c r="D1815" s="453" t="s">
        <v>21329</v>
      </c>
      <c r="E1815" s="347" t="s">
        <v>21330</v>
      </c>
      <c r="F1815" s="365" t="s">
        <v>19650</v>
      </c>
      <c r="G1815" s="347"/>
    </row>
    <row r="1816" spans="1:7" s="292" customFormat="1">
      <c r="A1816" s="293">
        <v>1818</v>
      </c>
      <c r="B1816" s="395" t="s">
        <v>21322</v>
      </c>
      <c r="C1816" s="347" t="s">
        <v>5197</v>
      </c>
      <c r="D1816" s="453" t="s">
        <v>25374</v>
      </c>
      <c r="E1816" s="347" t="s">
        <v>21746</v>
      </c>
      <c r="F1816" s="365" t="s">
        <v>21747</v>
      </c>
      <c r="G1816" s="347"/>
    </row>
    <row r="1817" spans="1:7" s="292" customFormat="1">
      <c r="A1817" s="293">
        <v>1819</v>
      </c>
      <c r="B1817" s="395" t="s">
        <v>21322</v>
      </c>
      <c r="C1817" s="347" t="s">
        <v>5197</v>
      </c>
      <c r="D1817" s="453" t="s">
        <v>21748</v>
      </c>
      <c r="E1817" s="347" t="s">
        <v>19067</v>
      </c>
      <c r="F1817" s="365" t="s">
        <v>21749</v>
      </c>
      <c r="G1817" s="347"/>
    </row>
    <row r="1818" spans="1:7">
      <c r="A1818" s="293">
        <v>1820</v>
      </c>
      <c r="B1818" s="395" t="s">
        <v>21322</v>
      </c>
      <c r="C1818" s="347" t="s">
        <v>5197</v>
      </c>
      <c r="D1818" s="453" t="s">
        <v>23083</v>
      </c>
      <c r="E1818" s="347" t="s">
        <v>21799</v>
      </c>
      <c r="F1818" s="365" t="s">
        <v>21800</v>
      </c>
      <c r="G1818" s="347"/>
    </row>
    <row r="1819" spans="1:7" s="292" customFormat="1">
      <c r="A1819" s="293">
        <v>1821</v>
      </c>
      <c r="B1819" s="348" t="s">
        <v>21340</v>
      </c>
      <c r="C1819" s="347" t="s">
        <v>15980</v>
      </c>
      <c r="D1819" s="471" t="s">
        <v>21814</v>
      </c>
      <c r="E1819" s="347" t="s">
        <v>5647</v>
      </c>
      <c r="F1819" s="471" t="s">
        <v>21845</v>
      </c>
      <c r="G1819" s="470"/>
    </row>
    <row r="1820" spans="1:7" s="292" customFormat="1">
      <c r="A1820" s="293">
        <v>1822</v>
      </c>
      <c r="B1820" s="348" t="s">
        <v>21340</v>
      </c>
      <c r="C1820" s="348" t="s">
        <v>15980</v>
      </c>
      <c r="D1820" s="471" t="s">
        <v>21818</v>
      </c>
      <c r="E1820" s="347" t="s">
        <v>21846</v>
      </c>
      <c r="F1820" s="471" t="s">
        <v>21847</v>
      </c>
      <c r="G1820" s="470"/>
    </row>
    <row r="1821" spans="1:7" s="292" customFormat="1">
      <c r="A1821" s="293">
        <v>1823</v>
      </c>
      <c r="B1821" s="348" t="s">
        <v>21340</v>
      </c>
      <c r="C1821" s="347" t="s">
        <v>15980</v>
      </c>
      <c r="D1821" s="471" t="s">
        <v>18730</v>
      </c>
      <c r="E1821" s="347" t="s">
        <v>21843</v>
      </c>
      <c r="F1821" s="471" t="s">
        <v>21848</v>
      </c>
      <c r="G1821" s="470"/>
    </row>
    <row r="1822" spans="1:7" s="292" customFormat="1">
      <c r="A1822" s="293">
        <v>1824</v>
      </c>
      <c r="B1822" s="348" t="s">
        <v>21340</v>
      </c>
      <c r="C1822" s="347" t="s">
        <v>15980</v>
      </c>
      <c r="D1822" s="471" t="s">
        <v>15030</v>
      </c>
      <c r="E1822" s="347" t="s">
        <v>21844</v>
      </c>
      <c r="F1822" s="471" t="s">
        <v>21842</v>
      </c>
      <c r="G1822" s="470"/>
    </row>
    <row r="1823" spans="1:7" s="292" customFormat="1">
      <c r="A1823" s="293">
        <v>1825</v>
      </c>
      <c r="B1823" s="348" t="s">
        <v>21340</v>
      </c>
      <c r="C1823" s="347" t="s">
        <v>15980</v>
      </c>
      <c r="D1823" s="471" t="s">
        <v>21825</v>
      </c>
      <c r="E1823" s="347" t="s">
        <v>21849</v>
      </c>
      <c r="F1823" s="471" t="s">
        <v>21850</v>
      </c>
      <c r="G1823" s="470"/>
    </row>
    <row r="1824" spans="1:7" s="292" customFormat="1">
      <c r="A1824" s="293">
        <v>1826</v>
      </c>
      <c r="B1824" s="348" t="s">
        <v>21340</v>
      </c>
      <c r="C1824" s="347" t="s">
        <v>15980</v>
      </c>
      <c r="D1824" s="471" t="s">
        <v>25376</v>
      </c>
      <c r="E1824" s="347" t="s">
        <v>21851</v>
      </c>
      <c r="F1824" s="471" t="s">
        <v>21852</v>
      </c>
      <c r="G1824" s="470"/>
    </row>
    <row r="1825" spans="1:7" s="292" customFormat="1">
      <c r="A1825" s="293">
        <v>1827</v>
      </c>
      <c r="B1825" s="347" t="s">
        <v>23079</v>
      </c>
      <c r="C1825" s="347" t="s">
        <v>91</v>
      </c>
      <c r="D1825" s="347" t="s">
        <v>23080</v>
      </c>
      <c r="E1825" s="347" t="s">
        <v>23081</v>
      </c>
      <c r="F1825" s="347" t="s">
        <v>23082</v>
      </c>
      <c r="G1825" s="607"/>
    </row>
    <row r="1826" spans="1:7">
      <c r="A1826" s="293">
        <v>1828</v>
      </c>
      <c r="B1826" s="609" t="s">
        <v>23187</v>
      </c>
      <c r="C1826" s="347" t="s">
        <v>4810</v>
      </c>
      <c r="D1826" s="347" t="s">
        <v>23188</v>
      </c>
      <c r="E1826" s="347" t="s">
        <v>26226</v>
      </c>
      <c r="F1826" s="347" t="s">
        <v>26227</v>
      </c>
      <c r="G1826" s="347"/>
    </row>
    <row r="1827" spans="1:7">
      <c r="A1827" s="293">
        <v>1829</v>
      </c>
      <c r="B1827" s="609" t="s">
        <v>23187</v>
      </c>
      <c r="C1827" s="347" t="s">
        <v>4810</v>
      </c>
      <c r="D1827" s="347" t="s">
        <v>23189</v>
      </c>
      <c r="E1827" s="347" t="s">
        <v>23193</v>
      </c>
      <c r="F1827" s="347" t="s">
        <v>23197</v>
      </c>
      <c r="G1827" s="347"/>
    </row>
    <row r="1828" spans="1:7">
      <c r="A1828" s="293">
        <v>1830</v>
      </c>
      <c r="B1828" s="609" t="s">
        <v>23187</v>
      </c>
      <c r="C1828" s="347" t="s">
        <v>4810</v>
      </c>
      <c r="D1828" s="347" t="s">
        <v>23190</v>
      </c>
      <c r="E1828" s="347" t="s">
        <v>23192</v>
      </c>
      <c r="F1828" s="347" t="s">
        <v>23196</v>
      </c>
      <c r="G1828" s="347"/>
    </row>
    <row r="1829" spans="1:7">
      <c r="A1829" s="293">
        <v>1831</v>
      </c>
      <c r="B1829" s="609" t="s">
        <v>23187</v>
      </c>
      <c r="C1829" s="347" t="s">
        <v>4810</v>
      </c>
      <c r="D1829" s="347" t="s">
        <v>23191</v>
      </c>
      <c r="E1829" s="347" t="s">
        <v>23200</v>
      </c>
      <c r="F1829" s="347" t="s">
        <v>23200</v>
      </c>
      <c r="G1829" s="347"/>
    </row>
    <row r="1830" spans="1:7">
      <c r="A1830" s="293">
        <v>1832</v>
      </c>
      <c r="B1830" s="609" t="s">
        <v>23187</v>
      </c>
      <c r="C1830" s="347" t="s">
        <v>4810</v>
      </c>
      <c r="D1830" s="347" t="s">
        <v>23194</v>
      </c>
      <c r="E1830" s="347" t="s">
        <v>23195</v>
      </c>
      <c r="F1830" s="347" t="s">
        <v>23199</v>
      </c>
      <c r="G1830" s="347"/>
    </row>
    <row r="1831" spans="1:7" s="292" customFormat="1">
      <c r="A1831" s="293">
        <v>1833</v>
      </c>
      <c r="B1831" s="395"/>
      <c r="C1831" s="347" t="s">
        <v>5197</v>
      </c>
      <c r="D1831" s="453" t="s">
        <v>23555</v>
      </c>
      <c r="E1831" s="347" t="s">
        <v>23554</v>
      </c>
      <c r="F1831" s="365" t="s">
        <v>23553</v>
      </c>
      <c r="G1831" s="347"/>
    </row>
    <row r="1832" spans="1:7" s="292" customFormat="1">
      <c r="A1832" s="293">
        <v>1834</v>
      </c>
      <c r="B1832" s="395"/>
      <c r="C1832" s="347" t="s">
        <v>5197</v>
      </c>
      <c r="D1832" s="453" t="s">
        <v>23558</v>
      </c>
      <c r="E1832" s="347" t="s">
        <v>23557</v>
      </c>
      <c r="F1832" s="365" t="s">
        <v>23556</v>
      </c>
      <c r="G1832" s="347"/>
    </row>
    <row r="1833" spans="1:7" s="292" customFormat="1">
      <c r="A1833" s="293">
        <v>1835</v>
      </c>
      <c r="B1833" s="395"/>
      <c r="C1833" s="347" t="s">
        <v>5197</v>
      </c>
      <c r="D1833" s="347" t="s">
        <v>23561</v>
      </c>
      <c r="E1833" s="347" t="s">
        <v>23560</v>
      </c>
      <c r="F1833" s="365" t="s">
        <v>23559</v>
      </c>
      <c r="G1833" s="347"/>
    </row>
    <row r="1834" spans="1:7" s="292" customFormat="1">
      <c r="A1834" s="293">
        <v>1836</v>
      </c>
      <c r="B1834" s="395"/>
      <c r="C1834" s="347" t="s">
        <v>5197</v>
      </c>
      <c r="D1834" s="347" t="s">
        <v>23564</v>
      </c>
      <c r="E1834" s="347" t="s">
        <v>23563</v>
      </c>
      <c r="F1834" s="365" t="s">
        <v>23562</v>
      </c>
      <c r="G1834" s="347"/>
    </row>
    <row r="1835" spans="1:7" s="292" customFormat="1">
      <c r="A1835" s="293">
        <v>1837</v>
      </c>
      <c r="B1835" s="395"/>
      <c r="C1835" s="347" t="s">
        <v>5197</v>
      </c>
      <c r="D1835" s="347" t="s">
        <v>23567</v>
      </c>
      <c r="E1835" s="347" t="s">
        <v>23566</v>
      </c>
      <c r="F1835" s="365" t="s">
        <v>23565</v>
      </c>
      <c r="G1835" s="347"/>
    </row>
    <row r="1836" spans="1:7" s="292" customFormat="1">
      <c r="A1836" s="293">
        <v>1838</v>
      </c>
      <c r="B1836" s="395"/>
      <c r="C1836" s="347" t="s">
        <v>5197</v>
      </c>
      <c r="D1836" s="347" t="s">
        <v>23570</v>
      </c>
      <c r="E1836" s="347" t="s">
        <v>23569</v>
      </c>
      <c r="F1836" s="365" t="s">
        <v>23568</v>
      </c>
      <c r="G1836" s="347"/>
    </row>
    <row r="1837" spans="1:7" s="292" customFormat="1">
      <c r="A1837" s="293">
        <v>1839</v>
      </c>
      <c r="B1837" s="395"/>
      <c r="C1837" s="347" t="s">
        <v>5197</v>
      </c>
      <c r="D1837" s="347" t="s">
        <v>23573</v>
      </c>
      <c r="E1837" s="347" t="s">
        <v>23572</v>
      </c>
      <c r="F1837" s="365" t="s">
        <v>23571</v>
      </c>
      <c r="G1837" s="347"/>
    </row>
    <row r="1838" spans="1:7" s="292" customFormat="1">
      <c r="A1838" s="293">
        <v>1840</v>
      </c>
      <c r="B1838" s="395"/>
      <c r="C1838" s="347" t="s">
        <v>5197</v>
      </c>
      <c r="D1838" s="347" t="s">
        <v>23576</v>
      </c>
      <c r="E1838" s="347" t="s">
        <v>23575</v>
      </c>
      <c r="F1838" s="365" t="s">
        <v>23574</v>
      </c>
      <c r="G1838" s="347"/>
    </row>
    <row r="1839" spans="1:7" s="292" customFormat="1">
      <c r="A1839" s="293">
        <v>1841</v>
      </c>
      <c r="B1839" s="395"/>
      <c r="C1839" s="347" t="s">
        <v>5197</v>
      </c>
      <c r="D1839" s="347" t="s">
        <v>23579</v>
      </c>
      <c r="E1839" s="347" t="s">
        <v>23578</v>
      </c>
      <c r="F1839" s="365" t="s">
        <v>23577</v>
      </c>
      <c r="G1839" s="347"/>
    </row>
    <row r="1840" spans="1:7" s="292" customFormat="1">
      <c r="A1840" s="293">
        <v>1842</v>
      </c>
      <c r="B1840" s="395"/>
      <c r="C1840" s="347" t="s">
        <v>5197</v>
      </c>
      <c r="D1840" s="347" t="s">
        <v>23582</v>
      </c>
      <c r="E1840" s="347" t="s">
        <v>23581</v>
      </c>
      <c r="F1840" s="365" t="s">
        <v>23580</v>
      </c>
      <c r="G1840" s="347"/>
    </row>
    <row r="1841" spans="1:7" s="292" customFormat="1">
      <c r="A1841" s="293">
        <v>1843</v>
      </c>
      <c r="B1841" s="293"/>
      <c r="C1841" s="293" t="s">
        <v>23840</v>
      </c>
      <c r="D1841" s="293" t="s">
        <v>23841</v>
      </c>
      <c r="E1841" s="293" t="s">
        <v>23842</v>
      </c>
      <c r="F1841" s="293" t="s">
        <v>23843</v>
      </c>
      <c r="G1841" s="293" t="s">
        <v>23844</v>
      </c>
    </row>
    <row r="1842" spans="1:7" s="292" customFormat="1">
      <c r="A1842" s="293">
        <v>1844</v>
      </c>
      <c r="B1842" s="18"/>
      <c r="C1842" s="15" t="s">
        <v>5197</v>
      </c>
      <c r="D1842" s="293" t="s">
        <v>23977</v>
      </c>
      <c r="E1842" s="293" t="s">
        <v>23976</v>
      </c>
      <c r="F1842" s="293" t="s">
        <v>23975</v>
      </c>
      <c r="G1842" s="15"/>
    </row>
    <row r="1843" spans="1:7" s="292" customFormat="1">
      <c r="A1843" s="293">
        <v>1845</v>
      </c>
      <c r="B1843" s="395"/>
      <c r="C1843" s="347" t="s">
        <v>5197</v>
      </c>
      <c r="D1843" s="347" t="s">
        <v>23980</v>
      </c>
      <c r="E1843" s="347" t="s">
        <v>23979</v>
      </c>
      <c r="F1843" s="365" t="s">
        <v>23978</v>
      </c>
      <c r="G1843" s="347"/>
    </row>
    <row r="1844" spans="1:7" s="292" customFormat="1">
      <c r="A1844" s="293">
        <v>1846</v>
      </c>
      <c r="B1844" s="395"/>
      <c r="C1844" s="347" t="s">
        <v>5197</v>
      </c>
      <c r="D1844" s="347" t="s">
        <v>23983</v>
      </c>
      <c r="E1844" s="347" t="s">
        <v>23982</v>
      </c>
      <c r="F1844" s="640" t="s">
        <v>23981</v>
      </c>
      <c r="G1844" s="347"/>
    </row>
    <row r="1845" spans="1:7" s="645" customFormat="1">
      <c r="A1845" s="293">
        <v>1847</v>
      </c>
      <c r="B1845" s="645" t="s">
        <v>24008</v>
      </c>
      <c r="C1845" s="645" t="s">
        <v>100</v>
      </c>
      <c r="D1845" s="645" t="s">
        <v>24011</v>
      </c>
      <c r="E1845" s="645" t="s">
        <v>24010</v>
      </c>
      <c r="F1845" s="645" t="s">
        <v>24009</v>
      </c>
    </row>
    <row r="1846" spans="1:7">
      <c r="A1846" s="293">
        <v>1848</v>
      </c>
      <c r="B1846" s="347"/>
      <c r="C1846" s="347" t="s">
        <v>5197</v>
      </c>
      <c r="D1846" s="347" t="s">
        <v>24022</v>
      </c>
      <c r="E1846" s="347" t="s">
        <v>24021</v>
      </c>
      <c r="F1846" s="347" t="s">
        <v>24020</v>
      </c>
      <c r="G1846" s="347"/>
    </row>
    <row r="1847" spans="1:7">
      <c r="A1847" s="293">
        <v>1849</v>
      </c>
      <c r="B1847" s="18"/>
      <c r="C1847" s="347" t="s">
        <v>5197</v>
      </c>
      <c r="D1847" s="347" t="s">
        <v>24025</v>
      </c>
      <c r="E1847" s="347" t="s">
        <v>24024</v>
      </c>
      <c r="F1847" s="347" t="s">
        <v>24023</v>
      </c>
    </row>
    <row r="1848" spans="1:7">
      <c r="A1848" s="293">
        <v>1850</v>
      </c>
      <c r="B1848" s="395"/>
      <c r="C1848" s="347" t="s">
        <v>5197</v>
      </c>
      <c r="D1848" s="347" t="s">
        <v>24028</v>
      </c>
      <c r="E1848" s="347" t="s">
        <v>24027</v>
      </c>
      <c r="F1848" s="365" t="s">
        <v>24026</v>
      </c>
      <c r="G1848" s="347"/>
    </row>
    <row r="1849" spans="1:7">
      <c r="A1849" s="293">
        <v>1851</v>
      </c>
      <c r="B1849" s="18"/>
      <c r="C1849" s="347" t="s">
        <v>5197</v>
      </c>
      <c r="D1849" s="347" t="s">
        <v>24030</v>
      </c>
      <c r="E1849" s="347" t="s">
        <v>16092</v>
      </c>
      <c r="F1849" s="347" t="s">
        <v>24029</v>
      </c>
      <c r="G1849" s="15"/>
    </row>
    <row r="1850" spans="1:7" s="292" customFormat="1">
      <c r="A1850" s="293">
        <v>1852</v>
      </c>
      <c r="B1850" s="18"/>
      <c r="C1850" s="347" t="s">
        <v>5197</v>
      </c>
      <c r="D1850" s="347" t="s">
        <v>24041</v>
      </c>
      <c r="E1850" s="347" t="s">
        <v>24040</v>
      </c>
      <c r="F1850" s="347" t="s">
        <v>24039</v>
      </c>
      <c r="G1850" s="15"/>
    </row>
    <row r="1851" spans="1:7">
      <c r="A1851" s="293">
        <v>1853</v>
      </c>
      <c r="B1851" s="18"/>
      <c r="C1851" s="347" t="s">
        <v>100</v>
      </c>
      <c r="D1851" s="347" t="s">
        <v>24170</v>
      </c>
      <c r="E1851" s="347" t="s">
        <v>17953</v>
      </c>
      <c r="F1851" s="347" t="s">
        <v>17953</v>
      </c>
      <c r="G1851" s="15"/>
    </row>
    <row r="1852" spans="1:7">
      <c r="A1852" s="293">
        <v>1854</v>
      </c>
      <c r="B1852" s="18"/>
      <c r="C1852" s="347" t="s">
        <v>100</v>
      </c>
      <c r="D1852" s="347" t="s">
        <v>24171</v>
      </c>
      <c r="E1852" s="347" t="s">
        <v>24172</v>
      </c>
      <c r="F1852" s="347" t="s">
        <v>24172</v>
      </c>
      <c r="G1852" s="15"/>
    </row>
    <row r="1853" spans="1:7">
      <c r="A1853" s="293">
        <v>1855</v>
      </c>
      <c r="B1853" s="18"/>
      <c r="C1853" s="347" t="s">
        <v>26527</v>
      </c>
      <c r="D1853" s="347" t="s">
        <v>24189</v>
      </c>
      <c r="E1853" s="347" t="s">
        <v>24188</v>
      </c>
      <c r="F1853" s="347" t="s">
        <v>24187</v>
      </c>
      <c r="G1853" s="15"/>
    </row>
    <row r="1854" spans="1:7">
      <c r="A1854" s="293">
        <v>1856</v>
      </c>
      <c r="B1854" s="18"/>
      <c r="C1854" s="347" t="s">
        <v>5197</v>
      </c>
      <c r="D1854" s="347" t="s">
        <v>24192</v>
      </c>
      <c r="E1854" s="347" t="s">
        <v>24191</v>
      </c>
      <c r="F1854" s="347" t="s">
        <v>24190</v>
      </c>
      <c r="G1854" s="15"/>
    </row>
    <row r="1855" spans="1:7">
      <c r="A1855" s="293">
        <v>1857</v>
      </c>
      <c r="B1855" s="18"/>
      <c r="C1855" s="347" t="s">
        <v>5197</v>
      </c>
      <c r="D1855" s="347" t="s">
        <v>24195</v>
      </c>
      <c r="E1855" s="347" t="s">
        <v>24194</v>
      </c>
      <c r="F1855" s="347" t="s">
        <v>24193</v>
      </c>
      <c r="G1855" s="15"/>
    </row>
    <row r="1856" spans="1:7">
      <c r="A1856" s="293">
        <v>1858</v>
      </c>
      <c r="B1856" s="18"/>
      <c r="C1856" s="15" t="s">
        <v>5197</v>
      </c>
      <c r="D1856" s="15" t="s">
        <v>24197</v>
      </c>
      <c r="E1856" s="15" t="s">
        <v>5477</v>
      </c>
      <c r="F1856" s="15" t="s">
        <v>24196</v>
      </c>
      <c r="G1856" s="15"/>
    </row>
    <row r="1857" spans="1:7">
      <c r="A1857" s="293">
        <v>1859</v>
      </c>
      <c r="B1857" s="18"/>
      <c r="C1857" s="15" t="s">
        <v>5197</v>
      </c>
      <c r="D1857" s="15" t="s">
        <v>24200</v>
      </c>
      <c r="E1857" s="15" t="s">
        <v>24199</v>
      </c>
      <c r="F1857" s="15" t="s">
        <v>24198</v>
      </c>
      <c r="G1857" s="15"/>
    </row>
    <row r="1858" spans="1:7">
      <c r="A1858" s="293">
        <v>1860</v>
      </c>
      <c r="B1858" s="18"/>
      <c r="C1858" s="15" t="s">
        <v>5197</v>
      </c>
      <c r="D1858" s="347" t="s">
        <v>24203</v>
      </c>
      <c r="E1858" s="347" t="s">
        <v>24202</v>
      </c>
      <c r="F1858" s="347" t="s">
        <v>24201</v>
      </c>
      <c r="G1858" s="15"/>
    </row>
    <row r="1859" spans="1:7">
      <c r="A1859" s="293">
        <v>1861</v>
      </c>
      <c r="B1859" s="18"/>
      <c r="C1859" s="15" t="s">
        <v>5197</v>
      </c>
      <c r="D1859" s="347" t="s">
        <v>24206</v>
      </c>
      <c r="E1859" s="347" t="s">
        <v>24205</v>
      </c>
      <c r="F1859" s="347" t="s">
        <v>24204</v>
      </c>
      <c r="G1859" s="15"/>
    </row>
    <row r="1860" spans="1:7">
      <c r="A1860" s="293">
        <v>1862</v>
      </c>
      <c r="B1860" s="347"/>
      <c r="C1860" s="347" t="s">
        <v>5197</v>
      </c>
      <c r="D1860" s="347" t="s">
        <v>24208</v>
      </c>
      <c r="E1860" s="347" t="s">
        <v>11142</v>
      </c>
      <c r="F1860" s="347" t="s">
        <v>24207</v>
      </c>
      <c r="G1860" s="347"/>
    </row>
    <row r="1861" spans="1:7">
      <c r="A1861" s="293">
        <v>1863</v>
      </c>
      <c r="B1861" s="18"/>
      <c r="C1861" s="15" t="s">
        <v>5197</v>
      </c>
      <c r="D1861" s="347" t="s">
        <v>24211</v>
      </c>
      <c r="E1861" s="347" t="s">
        <v>24210</v>
      </c>
      <c r="F1861" s="347" t="s">
        <v>24209</v>
      </c>
      <c r="G1861" s="15"/>
    </row>
    <row r="1862" spans="1:7">
      <c r="A1862" s="293">
        <v>1864</v>
      </c>
      <c r="B1862" s="18"/>
      <c r="C1862" s="15" t="s">
        <v>5197</v>
      </c>
      <c r="D1862" s="347" t="s">
        <v>24214</v>
      </c>
      <c r="E1862" s="347" t="s">
        <v>24213</v>
      </c>
      <c r="F1862" s="347" t="s">
        <v>24212</v>
      </c>
      <c r="G1862" s="15"/>
    </row>
    <row r="1863" spans="1:7">
      <c r="A1863" s="293">
        <v>1865</v>
      </c>
      <c r="B1863" s="18"/>
      <c r="C1863" s="15" t="s">
        <v>5197</v>
      </c>
      <c r="D1863" s="15" t="s">
        <v>24217</v>
      </c>
      <c r="E1863" s="15" t="s">
        <v>24216</v>
      </c>
      <c r="F1863" s="15" t="s">
        <v>24215</v>
      </c>
      <c r="G1863" s="15"/>
    </row>
    <row r="1864" spans="1:7">
      <c r="A1864" s="293">
        <v>1866</v>
      </c>
      <c r="B1864" s="18"/>
      <c r="C1864" s="15" t="s">
        <v>5197</v>
      </c>
      <c r="D1864" s="15" t="s">
        <v>24220</v>
      </c>
      <c r="E1864" s="15" t="s">
        <v>24219</v>
      </c>
      <c r="F1864" s="15" t="s">
        <v>24218</v>
      </c>
      <c r="G1864" s="15"/>
    </row>
    <row r="1865" spans="1:7">
      <c r="A1865" s="293">
        <v>1867</v>
      </c>
      <c r="B1865" s="18"/>
      <c r="C1865" s="347" t="s">
        <v>5197</v>
      </c>
      <c r="D1865" s="347" t="s">
        <v>24223</v>
      </c>
      <c r="E1865" s="347" t="s">
        <v>24222</v>
      </c>
      <c r="F1865" s="347" t="s">
        <v>24221</v>
      </c>
      <c r="G1865" s="15"/>
    </row>
    <row r="1866" spans="1:7">
      <c r="A1866" s="293">
        <v>1868</v>
      </c>
      <c r="B1866" s="347"/>
      <c r="C1866" s="347" t="s">
        <v>5197</v>
      </c>
      <c r="D1866" s="347" t="s">
        <v>24226</v>
      </c>
      <c r="E1866" s="347" t="s">
        <v>24225</v>
      </c>
      <c r="F1866" s="347" t="s">
        <v>24224</v>
      </c>
      <c r="G1866" s="347"/>
    </row>
    <row r="1867" spans="1:7" s="292" customFormat="1">
      <c r="A1867" s="293">
        <v>1870</v>
      </c>
      <c r="B1867" s="378" t="s">
        <v>24300</v>
      </c>
      <c r="C1867" s="378" t="s">
        <v>24301</v>
      </c>
      <c r="D1867" s="378" t="s">
        <v>24302</v>
      </c>
      <c r="E1867" s="378" t="s">
        <v>24303</v>
      </c>
      <c r="F1867" s="378" t="s">
        <v>24304</v>
      </c>
      <c r="G1867" s="378"/>
    </row>
    <row r="1868" spans="1:7" s="292" customFormat="1">
      <c r="A1868" s="293">
        <v>1871</v>
      </c>
      <c r="B1868" s="378" t="s">
        <v>24305</v>
      </c>
      <c r="C1868" s="378" t="s">
        <v>18037</v>
      </c>
      <c r="D1868" s="378" t="s">
        <v>24306</v>
      </c>
      <c r="E1868" s="378" t="s">
        <v>42</v>
      </c>
      <c r="F1868" s="378" t="s">
        <v>24307</v>
      </c>
      <c r="G1868" s="378" t="s">
        <v>24308</v>
      </c>
    </row>
    <row r="1869" spans="1:7" s="292" customFormat="1">
      <c r="A1869" s="293">
        <v>1873</v>
      </c>
      <c r="B1869" s="378" t="s">
        <v>24309</v>
      </c>
      <c r="C1869" s="378" t="s">
        <v>24301</v>
      </c>
      <c r="D1869" s="378" t="s">
        <v>24907</v>
      </c>
      <c r="E1869" s="378" t="s">
        <v>24310</v>
      </c>
      <c r="F1869" s="378" t="s">
        <v>24311</v>
      </c>
      <c r="G1869" s="378"/>
    </row>
    <row r="1870" spans="1:7" s="292" customFormat="1">
      <c r="A1870" s="293">
        <v>1874</v>
      </c>
      <c r="B1870" s="378" t="s">
        <v>24300</v>
      </c>
      <c r="C1870" s="378" t="s">
        <v>18037</v>
      </c>
      <c r="D1870" s="378" t="s">
        <v>24921</v>
      </c>
      <c r="E1870" s="378" t="s">
        <v>24312</v>
      </c>
      <c r="F1870" s="378" t="s">
        <v>604</v>
      </c>
      <c r="G1870" s="378" t="s">
        <v>24313</v>
      </c>
    </row>
    <row r="1871" spans="1:7" s="292" customFormat="1">
      <c r="A1871" s="293">
        <v>1875</v>
      </c>
      <c r="B1871" s="378" t="s">
        <v>24314</v>
      </c>
      <c r="C1871" s="378" t="s">
        <v>18037</v>
      </c>
      <c r="D1871" s="378" t="s">
        <v>24922</v>
      </c>
      <c r="E1871" s="378" t="s">
        <v>24315</v>
      </c>
      <c r="F1871" s="378" t="s">
        <v>608</v>
      </c>
      <c r="G1871" s="378" t="s">
        <v>24316</v>
      </c>
    </row>
    <row r="1872" spans="1:7" s="247" customFormat="1">
      <c r="A1872" s="293">
        <v>1876</v>
      </c>
      <c r="B1872" s="378" t="s">
        <v>24426</v>
      </c>
      <c r="C1872" s="378" t="s">
        <v>19631</v>
      </c>
      <c r="D1872" s="378" t="s">
        <v>24427</v>
      </c>
      <c r="E1872" s="378" t="s">
        <v>24428</v>
      </c>
      <c r="F1872" s="378" t="s">
        <v>24428</v>
      </c>
      <c r="G1872" s="378" t="s">
        <v>24431</v>
      </c>
    </row>
    <row r="1873" spans="1:7" s="247" customFormat="1">
      <c r="A1873" s="293">
        <v>1877</v>
      </c>
      <c r="B1873" s="378" t="s">
        <v>24426</v>
      </c>
      <c r="C1873" s="378" t="s">
        <v>19631</v>
      </c>
      <c r="D1873" s="378" t="s">
        <v>24429</v>
      </c>
      <c r="E1873" s="378" t="s">
        <v>24430</v>
      </c>
      <c r="F1873" s="378" t="s">
        <v>24430</v>
      </c>
      <c r="G1873" s="378" t="s">
        <v>24432</v>
      </c>
    </row>
    <row r="1874" spans="1:7" s="247" customFormat="1">
      <c r="A1874" s="293">
        <v>1878</v>
      </c>
      <c r="B1874" s="378" t="s">
        <v>24426</v>
      </c>
      <c r="C1874" s="378" t="s">
        <v>19631</v>
      </c>
      <c r="D1874" s="378" t="s">
        <v>24464</v>
      </c>
      <c r="E1874" s="378" t="s">
        <v>24982</v>
      </c>
      <c r="F1874" s="378" t="s">
        <v>24449</v>
      </c>
      <c r="G1874" s="378"/>
    </row>
    <row r="1875" spans="1:7" s="247" customFormat="1">
      <c r="A1875" s="293">
        <v>1879</v>
      </c>
      <c r="B1875" s="378" t="s">
        <v>24448</v>
      </c>
      <c r="C1875" s="378" t="s">
        <v>19631</v>
      </c>
      <c r="D1875" s="378" t="s">
        <v>24465</v>
      </c>
      <c r="E1875" s="378" t="s">
        <v>24463</v>
      </c>
      <c r="F1875" s="378" t="s">
        <v>24450</v>
      </c>
      <c r="G1875" s="378"/>
    </row>
    <row r="1876" spans="1:7" s="247" customFormat="1">
      <c r="A1876" s="293">
        <v>1880</v>
      </c>
      <c r="B1876" s="378" t="s">
        <v>24448</v>
      </c>
      <c r="C1876" s="378" t="s">
        <v>19631</v>
      </c>
      <c r="D1876" s="378" t="s">
        <v>24466</v>
      </c>
      <c r="E1876" s="378" t="s">
        <v>24462</v>
      </c>
      <c r="F1876" s="378" t="s">
        <v>24461</v>
      </c>
      <c r="G1876" s="378"/>
    </row>
    <row r="1877" spans="1:7" s="247" customFormat="1">
      <c r="A1877" s="293">
        <v>1881</v>
      </c>
      <c r="B1877" s="378" t="s">
        <v>24448</v>
      </c>
      <c r="C1877" s="378" t="s">
        <v>19631</v>
      </c>
      <c r="D1877" s="378" t="s">
        <v>24467</v>
      </c>
      <c r="E1877" s="378" t="s">
        <v>24460</v>
      </c>
      <c r="F1877" s="378" t="s">
        <v>24451</v>
      </c>
      <c r="G1877" s="378"/>
    </row>
    <row r="1878" spans="1:7" s="247" customFormat="1">
      <c r="A1878" s="293">
        <v>1882</v>
      </c>
      <c r="B1878" s="378" t="s">
        <v>24448</v>
      </c>
      <c r="C1878" s="378" t="s">
        <v>19631</v>
      </c>
      <c r="D1878" s="378" t="s">
        <v>24468</v>
      </c>
      <c r="E1878" s="378" t="s">
        <v>24459</v>
      </c>
      <c r="F1878" s="378" t="s">
        <v>24452</v>
      </c>
      <c r="G1878" s="378"/>
    </row>
    <row r="1879" spans="1:7" s="247" customFormat="1">
      <c r="A1879" s="293">
        <v>1883</v>
      </c>
      <c r="B1879" s="378" t="s">
        <v>24448</v>
      </c>
      <c r="C1879" s="378" t="s">
        <v>19631</v>
      </c>
      <c r="D1879" s="378" t="s">
        <v>24469</v>
      </c>
      <c r="E1879" s="378" t="s">
        <v>24458</v>
      </c>
      <c r="F1879" s="378" t="s">
        <v>24453</v>
      </c>
      <c r="G1879" s="378"/>
    </row>
    <row r="1880" spans="1:7" s="247" customFormat="1">
      <c r="A1880" s="293">
        <v>1884</v>
      </c>
      <c r="B1880" s="378" t="s">
        <v>24448</v>
      </c>
      <c r="C1880" s="378" t="s">
        <v>19631</v>
      </c>
      <c r="D1880" s="378" t="s">
        <v>24470</v>
      </c>
      <c r="E1880" s="378" t="s">
        <v>24457</v>
      </c>
      <c r="F1880" s="378" t="s">
        <v>24454</v>
      </c>
      <c r="G1880" s="378"/>
    </row>
    <row r="1881" spans="1:7" s="247" customFormat="1">
      <c r="A1881" s="293">
        <v>1885</v>
      </c>
      <c r="B1881" s="378" t="s">
        <v>24448</v>
      </c>
      <c r="C1881" s="378" t="s">
        <v>19631</v>
      </c>
      <c r="D1881" s="378" t="s">
        <v>24471</v>
      </c>
      <c r="E1881" s="378" t="s">
        <v>24455</v>
      </c>
      <c r="F1881" s="378" t="s">
        <v>24456</v>
      </c>
      <c r="G1881" s="378"/>
    </row>
    <row r="1882" spans="1:7" s="247" customFormat="1">
      <c r="A1882" s="293">
        <v>1886</v>
      </c>
      <c r="B1882" s="378" t="s">
        <v>24843</v>
      </c>
      <c r="C1882" s="378" t="s">
        <v>19631</v>
      </c>
      <c r="D1882" s="378" t="s">
        <v>24844</v>
      </c>
      <c r="E1882" s="378" t="s">
        <v>24845</v>
      </c>
      <c r="F1882" s="378" t="s">
        <v>24846</v>
      </c>
      <c r="G1882" s="378"/>
    </row>
    <row r="1883" spans="1:7" s="247" customFormat="1">
      <c r="A1883" s="293">
        <v>1887</v>
      </c>
      <c r="B1883" s="378" t="s">
        <v>24860</v>
      </c>
      <c r="C1883" s="378" t="s">
        <v>19631</v>
      </c>
      <c r="D1883" s="378" t="s">
        <v>24861</v>
      </c>
      <c r="E1883" s="378" t="s">
        <v>24863</v>
      </c>
      <c r="F1883" s="378" t="s">
        <v>24862</v>
      </c>
      <c r="G1883" s="378"/>
    </row>
    <row r="1884" spans="1:7" s="247" customFormat="1">
      <c r="A1884" s="293">
        <v>1888</v>
      </c>
      <c r="B1884" s="378" t="s">
        <v>24860</v>
      </c>
      <c r="C1884" s="378" t="s">
        <v>19631</v>
      </c>
      <c r="D1884" s="378" t="s">
        <v>24865</v>
      </c>
      <c r="E1884" s="378" t="s">
        <v>24919</v>
      </c>
      <c r="F1884" s="378" t="s">
        <v>24864</v>
      </c>
      <c r="G1884" s="378"/>
    </row>
    <row r="1885" spans="1:7" s="247" customFormat="1">
      <c r="A1885" s="293">
        <v>1889</v>
      </c>
      <c r="B1885" s="378" t="s">
        <v>24860</v>
      </c>
      <c r="C1885" s="378" t="s">
        <v>19631</v>
      </c>
      <c r="D1885" s="378" t="s">
        <v>24920</v>
      </c>
      <c r="E1885" s="378" t="s">
        <v>24867</v>
      </c>
      <c r="F1885" s="378" t="s">
        <v>24866</v>
      </c>
      <c r="G1885" s="378"/>
    </row>
    <row r="1886" spans="1:7" s="247" customFormat="1">
      <c r="A1886" s="293">
        <v>1890</v>
      </c>
      <c r="B1886" s="378" t="s">
        <v>24877</v>
      </c>
      <c r="C1886" s="378" t="s">
        <v>19631</v>
      </c>
      <c r="D1886" s="378" t="s">
        <v>24878</v>
      </c>
      <c r="E1886" s="378" t="s">
        <v>24879</v>
      </c>
      <c r="F1886" s="378" t="s">
        <v>24879</v>
      </c>
      <c r="G1886" s="378"/>
    </row>
    <row r="1887" spans="1:7" s="247" customFormat="1">
      <c r="A1887" s="293">
        <v>1891</v>
      </c>
      <c r="B1887" s="378" t="s">
        <v>24877</v>
      </c>
      <c r="C1887" s="378" t="s">
        <v>19631</v>
      </c>
      <c r="D1887" s="378" t="s">
        <v>24880</v>
      </c>
      <c r="E1887" s="378" t="s">
        <v>24881</v>
      </c>
      <c r="F1887" s="378" t="s">
        <v>24881</v>
      </c>
      <c r="G1887" s="378"/>
    </row>
    <row r="1888" spans="1:7" s="247" customFormat="1">
      <c r="A1888" s="293">
        <v>1892</v>
      </c>
      <c r="B1888" s="378" t="s">
        <v>24877</v>
      </c>
      <c r="C1888" s="378" t="s">
        <v>19631</v>
      </c>
      <c r="D1888" s="378" t="s">
        <v>24882</v>
      </c>
      <c r="E1888" s="378" t="s">
        <v>24884</v>
      </c>
      <c r="F1888" s="378" t="s">
        <v>24884</v>
      </c>
      <c r="G1888" s="378"/>
    </row>
    <row r="1889" spans="1:7" s="247" customFormat="1">
      <c r="A1889" s="293">
        <v>1893</v>
      </c>
      <c r="B1889" s="378" t="s">
        <v>24877</v>
      </c>
      <c r="C1889" s="378" t="s">
        <v>19631</v>
      </c>
      <c r="D1889" s="378" t="s">
        <v>24883</v>
      </c>
      <c r="E1889" s="378" t="s">
        <v>24885</v>
      </c>
      <c r="F1889" s="378" t="s">
        <v>24886</v>
      </c>
      <c r="G1889" s="378"/>
    </row>
    <row r="1890" spans="1:7" s="247" customFormat="1">
      <c r="A1890" s="293">
        <v>1894</v>
      </c>
      <c r="B1890" s="378" t="s">
        <v>24877</v>
      </c>
      <c r="C1890" s="378" t="s">
        <v>19631</v>
      </c>
      <c r="D1890" s="378" t="s">
        <v>24897</v>
      </c>
      <c r="E1890" s="378" t="s">
        <v>24898</v>
      </c>
      <c r="F1890" s="378" t="s">
        <v>24898</v>
      </c>
      <c r="G1890" s="378"/>
    </row>
    <row r="1891" spans="1:7" s="247" customFormat="1">
      <c r="A1891" s="293">
        <v>1895</v>
      </c>
      <c r="B1891" s="378" t="s">
        <v>24895</v>
      </c>
      <c r="C1891" s="378" t="s">
        <v>19631</v>
      </c>
      <c r="D1891" s="378" t="s">
        <v>24899</v>
      </c>
      <c r="E1891" s="378" t="s">
        <v>24900</v>
      </c>
      <c r="F1891" s="378" t="s">
        <v>24900</v>
      </c>
      <c r="G1891" s="378"/>
    </row>
    <row r="1892" spans="1:7" s="247" customFormat="1">
      <c r="A1892" s="293">
        <v>1896</v>
      </c>
      <c r="B1892" s="378" t="s">
        <v>24895</v>
      </c>
      <c r="C1892" s="378" t="s">
        <v>19631</v>
      </c>
      <c r="D1892" s="378" t="s">
        <v>24925</v>
      </c>
      <c r="E1892" s="378" t="s">
        <v>24901</v>
      </c>
      <c r="F1892" s="378" t="s">
        <v>24901</v>
      </c>
      <c r="G1892" s="378"/>
    </row>
    <row r="1893" spans="1:7" s="247" customFormat="1">
      <c r="A1893" s="293">
        <v>1897</v>
      </c>
      <c r="B1893" s="378" t="s">
        <v>24905</v>
      </c>
      <c r="C1893" s="378" t="s">
        <v>19631</v>
      </c>
      <c r="D1893" s="378" t="s">
        <v>24908</v>
      </c>
      <c r="E1893" s="378" t="s">
        <v>24909</v>
      </c>
      <c r="F1893" s="378" t="s">
        <v>24910</v>
      </c>
      <c r="G1893" s="378"/>
    </row>
    <row r="1894" spans="1:7" s="247" customFormat="1">
      <c r="A1894" s="293">
        <v>1898</v>
      </c>
      <c r="B1894" s="378" t="s">
        <v>24911</v>
      </c>
      <c r="C1894" s="378" t="s">
        <v>19631</v>
      </c>
      <c r="D1894" s="378" t="s">
        <v>24914</v>
      </c>
      <c r="E1894" s="378" t="s">
        <v>24913</v>
      </c>
      <c r="F1894" s="378" t="s">
        <v>24912</v>
      </c>
      <c r="G1894" s="378"/>
    </row>
    <row r="1895" spans="1:7" s="247" customFormat="1">
      <c r="A1895" s="293">
        <v>1899</v>
      </c>
      <c r="B1895" s="378" t="s">
        <v>24915</v>
      </c>
      <c r="C1895" s="378" t="s">
        <v>19631</v>
      </c>
      <c r="D1895" s="378" t="s">
        <v>24916</v>
      </c>
      <c r="E1895" s="378" t="s">
        <v>24917</v>
      </c>
      <c r="F1895" s="378" t="s">
        <v>24918</v>
      </c>
      <c r="G1895" s="378"/>
    </row>
    <row r="1896" spans="1:7" s="247" customFormat="1">
      <c r="A1896" s="293">
        <v>1900</v>
      </c>
      <c r="B1896" s="378" t="s">
        <v>24951</v>
      </c>
      <c r="C1896" s="378" t="s">
        <v>19631</v>
      </c>
      <c r="D1896" s="378" t="s">
        <v>24930</v>
      </c>
      <c r="E1896" s="378" t="s">
        <v>24926</v>
      </c>
      <c r="F1896" s="378" t="s">
        <v>24926</v>
      </c>
      <c r="G1896" s="378"/>
    </row>
    <row r="1897" spans="1:7" s="247" customFormat="1">
      <c r="A1897" s="293">
        <v>1901</v>
      </c>
      <c r="B1897" s="378" t="s">
        <v>24951</v>
      </c>
      <c r="C1897" s="378" t="s">
        <v>19631</v>
      </c>
      <c r="D1897" s="378" t="s">
        <v>24954</v>
      </c>
      <c r="E1897" s="378" t="s">
        <v>24956</v>
      </c>
      <c r="F1897" s="378" t="s">
        <v>24952</v>
      </c>
      <c r="G1897" s="378"/>
    </row>
    <row r="1898" spans="1:7" s="247" customFormat="1">
      <c r="A1898" s="293">
        <v>1902</v>
      </c>
      <c r="B1898" s="378" t="s">
        <v>24951</v>
      </c>
      <c r="C1898" s="378" t="s">
        <v>19631</v>
      </c>
      <c r="D1898" s="378" t="s">
        <v>24955</v>
      </c>
      <c r="E1898" s="378" t="s">
        <v>24957</v>
      </c>
      <c r="F1898" s="378" t="s">
        <v>24953</v>
      </c>
      <c r="G1898" s="378"/>
    </row>
    <row r="1899" spans="1:7" s="247" customFormat="1">
      <c r="A1899" s="293">
        <v>1903</v>
      </c>
      <c r="B1899" s="378" t="s">
        <v>24951</v>
      </c>
      <c r="C1899" s="378" t="s">
        <v>19631</v>
      </c>
      <c r="D1899" s="378" t="s">
        <v>24960</v>
      </c>
      <c r="E1899" s="378" t="s">
        <v>24958</v>
      </c>
      <c r="F1899" s="378" t="s">
        <v>24959</v>
      </c>
      <c r="G1899" s="378"/>
    </row>
    <row r="1900" spans="1:7" s="247" customFormat="1">
      <c r="A1900" s="293">
        <v>1904</v>
      </c>
      <c r="B1900" s="378" t="s">
        <v>24951</v>
      </c>
      <c r="C1900" s="378" t="s">
        <v>19631</v>
      </c>
      <c r="D1900" s="378" t="s">
        <v>24980</v>
      </c>
      <c r="E1900" s="378" t="s">
        <v>24983</v>
      </c>
      <c r="F1900" s="378" t="s">
        <v>24981</v>
      </c>
      <c r="G1900" s="378"/>
    </row>
    <row r="1901" spans="1:7">
      <c r="A1901" s="293">
        <v>1905</v>
      </c>
      <c r="B1901" s="347" t="s">
        <v>24951</v>
      </c>
      <c r="C1901" s="347" t="s">
        <v>100</v>
      </c>
      <c r="D1901" s="347" t="s">
        <v>24985</v>
      </c>
      <c r="E1901" s="347" t="s">
        <v>24986</v>
      </c>
      <c r="F1901" s="347" t="s">
        <v>24987</v>
      </c>
      <c r="G1901" s="347"/>
    </row>
    <row r="1902" spans="1:7">
      <c r="A1902" s="293">
        <v>1906</v>
      </c>
      <c r="B1902" s="347" t="s">
        <v>24951</v>
      </c>
      <c r="C1902" s="347" t="s">
        <v>100</v>
      </c>
      <c r="D1902" s="347" t="s">
        <v>24988</v>
      </c>
      <c r="E1902" s="347" t="s">
        <v>24989</v>
      </c>
      <c r="F1902" s="347" t="s">
        <v>24990</v>
      </c>
      <c r="G1902" s="347"/>
    </row>
    <row r="1903" spans="1:7">
      <c r="A1903" s="293">
        <v>1907</v>
      </c>
      <c r="B1903" s="347" t="s">
        <v>24951</v>
      </c>
      <c r="C1903" s="347" t="s">
        <v>100</v>
      </c>
      <c r="D1903" s="347" t="s">
        <v>24991</v>
      </c>
      <c r="E1903" s="347" t="s">
        <v>24992</v>
      </c>
      <c r="F1903" s="347" t="s">
        <v>24993</v>
      </c>
      <c r="G1903" s="347"/>
    </row>
    <row r="1904" spans="1:7">
      <c r="A1904" s="293">
        <v>1908</v>
      </c>
      <c r="B1904" s="347" t="s">
        <v>24951</v>
      </c>
      <c r="C1904" s="347" t="s">
        <v>100</v>
      </c>
      <c r="D1904" s="347" t="s">
        <v>25563</v>
      </c>
      <c r="E1904" s="347" t="s">
        <v>25511</v>
      </c>
      <c r="F1904" s="347" t="s">
        <v>24994</v>
      </c>
      <c r="G1904" s="347"/>
    </row>
    <row r="1905" spans="1:7">
      <c r="A1905" s="293">
        <v>1909</v>
      </c>
      <c r="B1905" s="347" t="s">
        <v>24951</v>
      </c>
      <c r="C1905" s="347" t="s">
        <v>100</v>
      </c>
      <c r="D1905" s="347" t="s">
        <v>24995</v>
      </c>
      <c r="E1905" s="347" t="s">
        <v>24996</v>
      </c>
      <c r="F1905" s="347" t="s">
        <v>24997</v>
      </c>
      <c r="G1905" s="347"/>
    </row>
    <row r="1906" spans="1:7">
      <c r="A1906" s="293">
        <v>1910</v>
      </c>
      <c r="B1906" s="347" t="s">
        <v>24951</v>
      </c>
      <c r="C1906" s="347" t="s">
        <v>100</v>
      </c>
      <c r="D1906" s="347" t="s">
        <v>24998</v>
      </c>
      <c r="E1906" s="347" t="s">
        <v>24999</v>
      </c>
      <c r="F1906" s="347" t="s">
        <v>25000</v>
      </c>
      <c r="G1906" s="347"/>
    </row>
    <row r="1907" spans="1:7">
      <c r="A1907" s="293">
        <v>1911</v>
      </c>
      <c r="B1907" s="347" t="s">
        <v>24951</v>
      </c>
      <c r="C1907" s="347" t="s">
        <v>100</v>
      </c>
      <c r="D1907" s="347" t="s">
        <v>25001</v>
      </c>
      <c r="E1907" s="347" t="s">
        <v>25562</v>
      </c>
      <c r="F1907" s="347" t="s">
        <v>25002</v>
      </c>
      <c r="G1907" s="347"/>
    </row>
    <row r="1908" spans="1:7">
      <c r="A1908" s="293">
        <v>1912</v>
      </c>
      <c r="B1908" s="347" t="s">
        <v>24951</v>
      </c>
      <c r="C1908" s="347" t="s">
        <v>100</v>
      </c>
      <c r="D1908" s="347" t="s">
        <v>25003</v>
      </c>
      <c r="E1908" s="347" t="s">
        <v>25004</v>
      </c>
      <c r="F1908" s="347" t="s">
        <v>25005</v>
      </c>
      <c r="G1908" s="347"/>
    </row>
    <row r="1909" spans="1:7">
      <c r="A1909" s="293">
        <v>1913</v>
      </c>
      <c r="B1909" s="347" t="s">
        <v>24951</v>
      </c>
      <c r="C1909" s="347" t="s">
        <v>100</v>
      </c>
      <c r="D1909" s="347" t="s">
        <v>25006</v>
      </c>
      <c r="E1909" s="347" t="s">
        <v>25007</v>
      </c>
      <c r="F1909" s="347" t="s">
        <v>25008</v>
      </c>
      <c r="G1909" s="347"/>
    </row>
    <row r="1910" spans="1:7" s="247" customFormat="1">
      <c r="A1910" s="293">
        <v>1915</v>
      </c>
      <c r="B1910" s="808" t="s">
        <v>25087</v>
      </c>
      <c r="C1910" s="247" t="s">
        <v>19631</v>
      </c>
      <c r="D1910" s="247" t="s">
        <v>25088</v>
      </c>
      <c r="E1910" s="247" t="s">
        <v>25089</v>
      </c>
      <c r="F1910" s="247" t="s">
        <v>25090</v>
      </c>
      <c r="G1910" s="809"/>
    </row>
    <row r="1911" spans="1:7" s="247" customFormat="1">
      <c r="A1911" s="293">
        <v>1916</v>
      </c>
      <c r="B1911" s="808" t="s">
        <v>25087</v>
      </c>
      <c r="C1911" s="247" t="s">
        <v>19631</v>
      </c>
      <c r="D1911" s="247" t="s">
        <v>25091</v>
      </c>
      <c r="E1911" s="247" t="s">
        <v>19766</v>
      </c>
      <c r="F1911" s="247" t="s">
        <v>25092</v>
      </c>
      <c r="G1911" s="809"/>
    </row>
    <row r="1912" spans="1:7" s="247" customFormat="1">
      <c r="A1912" s="293">
        <v>1917</v>
      </c>
      <c r="B1912" s="810" t="s">
        <v>25087</v>
      </c>
      <c r="C1912" s="811" t="s">
        <v>19631</v>
      </c>
      <c r="D1912" s="811" t="s">
        <v>25093</v>
      </c>
      <c r="E1912" s="811" t="s">
        <v>25094</v>
      </c>
      <c r="F1912" s="811" t="s">
        <v>25095</v>
      </c>
      <c r="G1912" s="812"/>
    </row>
    <row r="1913" spans="1:7" s="292" customFormat="1">
      <c r="A1913" s="293">
        <v>1918</v>
      </c>
      <c r="B1913" s="347" t="s">
        <v>25181</v>
      </c>
      <c r="C1913" s="347" t="s">
        <v>100</v>
      </c>
      <c r="D1913" s="347" t="s">
        <v>25182</v>
      </c>
      <c r="E1913" s="347" t="s">
        <v>25186</v>
      </c>
      <c r="F1913" s="347" t="s">
        <v>25187</v>
      </c>
      <c r="G1913" s="347"/>
    </row>
    <row r="1914" spans="1:7" s="292" customFormat="1">
      <c r="A1914" s="293">
        <v>1919</v>
      </c>
      <c r="B1914" s="347" t="s">
        <v>25191</v>
      </c>
      <c r="C1914" s="347" t="s">
        <v>100</v>
      </c>
      <c r="D1914" s="347" t="s">
        <v>25188</v>
      </c>
      <c r="E1914" s="347" t="s">
        <v>25189</v>
      </c>
      <c r="F1914" s="347" t="s">
        <v>25190</v>
      </c>
      <c r="G1914" s="347"/>
    </row>
    <row r="1915" spans="1:7" s="292" customFormat="1">
      <c r="A1915" s="293">
        <v>1920</v>
      </c>
      <c r="B1915" s="347" t="s">
        <v>25208</v>
      </c>
      <c r="C1915" s="347" t="s">
        <v>25209</v>
      </c>
      <c r="D1915" s="347" t="s">
        <v>25210</v>
      </c>
      <c r="E1915" s="347" t="s">
        <v>25211</v>
      </c>
      <c r="F1915" s="347" t="s">
        <v>25212</v>
      </c>
      <c r="G1915" s="347"/>
    </row>
    <row r="1916" spans="1:7" s="292" customFormat="1">
      <c r="A1916" s="293">
        <v>1921</v>
      </c>
      <c r="B1916" s="347" t="s">
        <v>25208</v>
      </c>
      <c r="C1916" s="347" t="s">
        <v>25209</v>
      </c>
      <c r="D1916" s="347" t="s">
        <v>25213</v>
      </c>
      <c r="E1916" s="347" t="s">
        <v>25214</v>
      </c>
      <c r="F1916" s="347" t="s">
        <v>25215</v>
      </c>
      <c r="G1916" s="347"/>
    </row>
    <row r="1917" spans="1:7" s="292" customFormat="1">
      <c r="A1917" s="293">
        <v>1922</v>
      </c>
      <c r="B1917" s="347" t="s">
        <v>25208</v>
      </c>
      <c r="C1917" s="347" t="s">
        <v>25209</v>
      </c>
      <c r="D1917" s="347" t="s">
        <v>25216</v>
      </c>
      <c r="E1917" s="347" t="s">
        <v>25217</v>
      </c>
      <c r="F1917" s="347" t="s">
        <v>25218</v>
      </c>
      <c r="G1917" s="347"/>
    </row>
    <row r="1918" spans="1:7" s="292" customFormat="1">
      <c r="A1918" s="293">
        <v>1923</v>
      </c>
      <c r="B1918" s="347" t="s">
        <v>25208</v>
      </c>
      <c r="C1918" s="347" t="s">
        <v>25209</v>
      </c>
      <c r="D1918" s="347" t="s">
        <v>25219</v>
      </c>
      <c r="E1918" s="347" t="s">
        <v>25220</v>
      </c>
      <c r="F1918" s="347" t="s">
        <v>25221</v>
      </c>
      <c r="G1918" s="347"/>
    </row>
    <row r="1919" spans="1:7" s="292" customFormat="1">
      <c r="A1919" s="293">
        <v>1924</v>
      </c>
      <c r="B1919" s="347" t="s">
        <v>25208</v>
      </c>
      <c r="C1919" s="347" t="s">
        <v>25209</v>
      </c>
      <c r="D1919" s="347" t="s">
        <v>25222</v>
      </c>
      <c r="E1919" s="347" t="s">
        <v>25223</v>
      </c>
      <c r="F1919" s="347" t="s">
        <v>25224</v>
      </c>
      <c r="G1919" s="347"/>
    </row>
    <row r="1920" spans="1:7" s="292" customFormat="1">
      <c r="A1920" s="293">
        <v>1925</v>
      </c>
      <c r="B1920" s="347" t="s">
        <v>25208</v>
      </c>
      <c r="C1920" s="347" t="s">
        <v>25209</v>
      </c>
      <c r="D1920" s="347" t="s">
        <v>25225</v>
      </c>
      <c r="E1920" s="347" t="s">
        <v>25226</v>
      </c>
      <c r="F1920" s="347" t="s">
        <v>25227</v>
      </c>
      <c r="G1920" s="347"/>
    </row>
    <row r="1921" spans="1:7" s="292" customFormat="1">
      <c r="A1921" s="293">
        <v>1926</v>
      </c>
      <c r="B1921" s="347" t="s">
        <v>25208</v>
      </c>
      <c r="C1921" s="347" t="s">
        <v>25209</v>
      </c>
      <c r="D1921" s="347" t="s">
        <v>25228</v>
      </c>
      <c r="E1921" s="347" t="s">
        <v>25229</v>
      </c>
      <c r="F1921" s="347" t="s">
        <v>25230</v>
      </c>
      <c r="G1921" s="347"/>
    </row>
    <row r="1922" spans="1:7" s="292" customFormat="1">
      <c r="A1922" s="293">
        <v>1927</v>
      </c>
      <c r="B1922" s="347" t="s">
        <v>25208</v>
      </c>
      <c r="C1922" s="347" t="s">
        <v>25209</v>
      </c>
      <c r="D1922" s="347" t="s">
        <v>25231</v>
      </c>
      <c r="E1922" s="347" t="s">
        <v>25232</v>
      </c>
      <c r="F1922" s="347" t="s">
        <v>25233</v>
      </c>
      <c r="G1922" s="347"/>
    </row>
    <row r="1923" spans="1:7" s="292" customFormat="1">
      <c r="A1923" s="293">
        <v>1928</v>
      </c>
      <c r="B1923" s="347" t="s">
        <v>25208</v>
      </c>
      <c r="C1923" s="347" t="s">
        <v>25209</v>
      </c>
      <c r="D1923" s="347" t="s">
        <v>25234</v>
      </c>
      <c r="E1923" s="347" t="s">
        <v>25235</v>
      </c>
      <c r="F1923" s="347" t="s">
        <v>25236</v>
      </c>
      <c r="G1923" s="347"/>
    </row>
    <row r="1924" spans="1:7" s="292" customFormat="1">
      <c r="A1924" s="293">
        <v>1929</v>
      </c>
      <c r="B1924" s="347" t="s">
        <v>25208</v>
      </c>
      <c r="C1924" s="347" t="s">
        <v>25209</v>
      </c>
      <c r="D1924" s="347" t="s">
        <v>25237</v>
      </c>
      <c r="E1924" s="347" t="s">
        <v>25238</v>
      </c>
      <c r="F1924" s="347" t="s">
        <v>25239</v>
      </c>
      <c r="G1924" s="347"/>
    </row>
    <row r="1925" spans="1:7" s="292" customFormat="1">
      <c r="A1925" s="293">
        <v>1930</v>
      </c>
      <c r="B1925" s="347" t="s">
        <v>25208</v>
      </c>
      <c r="C1925" s="347" t="s">
        <v>25209</v>
      </c>
      <c r="D1925" s="347" t="s">
        <v>25240</v>
      </c>
      <c r="E1925" s="347" t="s">
        <v>25241</v>
      </c>
      <c r="F1925" s="347" t="s">
        <v>25242</v>
      </c>
      <c r="G1925" s="347"/>
    </row>
    <row r="1926" spans="1:7" s="292" customFormat="1">
      <c r="A1926" s="293">
        <v>1931</v>
      </c>
      <c r="B1926" s="347" t="s">
        <v>25208</v>
      </c>
      <c r="C1926" s="347" t="s">
        <v>25209</v>
      </c>
      <c r="D1926" s="347" t="s">
        <v>25243</v>
      </c>
      <c r="E1926" s="347" t="s">
        <v>25244</v>
      </c>
      <c r="F1926" s="347" t="s">
        <v>25245</v>
      </c>
      <c r="G1926" s="347"/>
    </row>
    <row r="1927" spans="1:7" s="292" customFormat="1">
      <c r="A1927" s="293">
        <v>1932</v>
      </c>
      <c r="B1927" s="347" t="s">
        <v>25208</v>
      </c>
      <c r="C1927" s="347" t="s">
        <v>25209</v>
      </c>
      <c r="D1927" s="347" t="s">
        <v>25246</v>
      </c>
      <c r="E1927" s="347" t="s">
        <v>25247</v>
      </c>
      <c r="F1927" s="347" t="s">
        <v>25248</v>
      </c>
      <c r="G1927" s="347"/>
    </row>
    <row r="1928" spans="1:7" s="292" customFormat="1">
      <c r="A1928" s="293">
        <v>1933</v>
      </c>
      <c r="B1928" s="347" t="s">
        <v>25251</v>
      </c>
      <c r="C1928" s="347" t="s">
        <v>100</v>
      </c>
      <c r="D1928" s="347" t="s">
        <v>25252</v>
      </c>
      <c r="E1928" s="347" t="s">
        <v>25253</v>
      </c>
      <c r="F1928" s="347" t="s">
        <v>25254</v>
      </c>
      <c r="G1928" s="15"/>
    </row>
    <row r="1929" spans="1:7" s="292" customFormat="1">
      <c r="A1929" s="293">
        <v>1934</v>
      </c>
      <c r="B1929" s="347" t="s">
        <v>25208</v>
      </c>
      <c r="C1929" s="347" t="s">
        <v>100</v>
      </c>
      <c r="D1929" s="347" t="s">
        <v>25255</v>
      </c>
      <c r="E1929" s="347" t="s">
        <v>20370</v>
      </c>
      <c r="F1929" s="347" t="s">
        <v>25256</v>
      </c>
      <c r="G1929" s="15"/>
    </row>
    <row r="1930" spans="1:7" s="292" customFormat="1">
      <c r="A1930" s="293">
        <v>1935</v>
      </c>
      <c r="B1930" s="347" t="s">
        <v>25208</v>
      </c>
      <c r="C1930" s="347" t="s">
        <v>100</v>
      </c>
      <c r="D1930" s="347" t="s">
        <v>25257</v>
      </c>
      <c r="E1930" s="347" t="s">
        <v>20970</v>
      </c>
      <c r="F1930" s="347" t="s">
        <v>25258</v>
      </c>
      <c r="G1930" s="15"/>
    </row>
    <row r="1931" spans="1:7" s="292" customFormat="1">
      <c r="A1931" s="293">
        <v>1936</v>
      </c>
      <c r="B1931" s="347" t="s">
        <v>25267</v>
      </c>
      <c r="C1931" s="347" t="s">
        <v>100</v>
      </c>
      <c r="D1931" s="347" t="s">
        <v>25268</v>
      </c>
      <c r="E1931" s="347" t="s">
        <v>25270</v>
      </c>
      <c r="F1931" s="347" t="s">
        <v>25269</v>
      </c>
      <c r="G1931" s="15"/>
    </row>
    <row r="1932" spans="1:7" s="292" customFormat="1">
      <c r="A1932" s="293">
        <v>1937</v>
      </c>
      <c r="B1932" s="347" t="s">
        <v>25267</v>
      </c>
      <c r="C1932" s="347" t="s">
        <v>100</v>
      </c>
      <c r="D1932" s="347" t="s">
        <v>25279</v>
      </c>
      <c r="E1932" s="347" t="s">
        <v>25280</v>
      </c>
      <c r="F1932" s="347" t="s">
        <v>25281</v>
      </c>
      <c r="G1932" s="15"/>
    </row>
    <row r="1933" spans="1:7" s="292" customFormat="1">
      <c r="A1933" s="293">
        <v>1938</v>
      </c>
      <c r="B1933" s="347" t="s">
        <v>25359</v>
      </c>
      <c r="C1933" s="347" t="s">
        <v>15980</v>
      </c>
      <c r="D1933" s="293" t="s">
        <v>25360</v>
      </c>
      <c r="E1933" s="293" t="s">
        <v>808</v>
      </c>
      <c r="F1933" s="293" t="s">
        <v>25361</v>
      </c>
      <c r="G1933" s="15"/>
    </row>
    <row r="1934" spans="1:7" s="292" customFormat="1">
      <c r="A1934" s="293">
        <v>1939</v>
      </c>
      <c r="B1934" s="347" t="s">
        <v>25359</v>
      </c>
      <c r="C1934" s="347" t="s">
        <v>15980</v>
      </c>
      <c r="D1934" s="293" t="s">
        <v>25365</v>
      </c>
      <c r="E1934" s="293" t="s">
        <v>25362</v>
      </c>
      <c r="F1934" s="293" t="s">
        <v>25363</v>
      </c>
      <c r="G1934" s="15"/>
    </row>
    <row r="1935" spans="1:7" s="292" customFormat="1">
      <c r="A1935" s="293">
        <v>1940</v>
      </c>
      <c r="B1935" s="347" t="s">
        <v>25359</v>
      </c>
      <c r="C1935" s="347" t="s">
        <v>15980</v>
      </c>
      <c r="D1935" s="293" t="s">
        <v>25367</v>
      </c>
      <c r="E1935" s="293" t="s">
        <v>25366</v>
      </c>
      <c r="F1935" s="293" t="s">
        <v>25364</v>
      </c>
      <c r="G1935" s="15"/>
    </row>
    <row r="1936" spans="1:7" s="292" customFormat="1">
      <c r="A1936" s="293">
        <v>1941</v>
      </c>
      <c r="B1936" s="347" t="s">
        <v>25359</v>
      </c>
      <c r="C1936" s="347" t="s">
        <v>15980</v>
      </c>
      <c r="D1936" s="293" t="s">
        <v>25372</v>
      </c>
      <c r="E1936" s="293" t="s">
        <v>25373</v>
      </c>
      <c r="F1936" s="293" t="s">
        <v>25373</v>
      </c>
      <c r="G1936" s="15"/>
    </row>
    <row r="1937" spans="1:7" s="292" customFormat="1">
      <c r="A1937" s="293">
        <v>1942</v>
      </c>
      <c r="B1937" s="347" t="s">
        <v>25359</v>
      </c>
      <c r="C1937" s="347" t="s">
        <v>15980</v>
      </c>
      <c r="D1937" s="293" t="s">
        <v>25368</v>
      </c>
      <c r="E1937" s="293" t="s">
        <v>25369</v>
      </c>
      <c r="F1937" s="293" t="s">
        <v>25370</v>
      </c>
      <c r="G1937" s="15"/>
    </row>
    <row r="1938" spans="1:7" s="292" customFormat="1">
      <c r="A1938" s="293">
        <v>1943</v>
      </c>
      <c r="B1938" s="347" t="s">
        <v>25359</v>
      </c>
      <c r="C1938" s="347" t="s">
        <v>15980</v>
      </c>
      <c r="D1938" s="293" t="s">
        <v>25383</v>
      </c>
      <c r="E1938" s="293" t="s">
        <v>25385</v>
      </c>
      <c r="F1938" s="293" t="s">
        <v>25377</v>
      </c>
      <c r="G1938" s="15"/>
    </row>
    <row r="1939" spans="1:7" s="292" customFormat="1">
      <c r="A1939" s="293">
        <v>1944</v>
      </c>
      <c r="B1939" s="347" t="s">
        <v>25359</v>
      </c>
      <c r="C1939" s="347" t="s">
        <v>15980</v>
      </c>
      <c r="D1939" s="293" t="s">
        <v>25381</v>
      </c>
      <c r="E1939" s="293" t="s">
        <v>25386</v>
      </c>
      <c r="F1939" s="293" t="s">
        <v>25378</v>
      </c>
      <c r="G1939" s="15"/>
    </row>
    <row r="1940" spans="1:7" s="292" customFormat="1">
      <c r="A1940" s="293">
        <v>1945</v>
      </c>
      <c r="B1940" s="347" t="s">
        <v>25359</v>
      </c>
      <c r="C1940" s="347" t="s">
        <v>15980</v>
      </c>
      <c r="D1940" s="293" t="s">
        <v>25382</v>
      </c>
      <c r="E1940" s="293" t="s">
        <v>25387</v>
      </c>
      <c r="F1940" s="293" t="s">
        <v>25379</v>
      </c>
      <c r="G1940" s="15"/>
    </row>
    <row r="1941" spans="1:7" s="292" customFormat="1">
      <c r="A1941" s="293">
        <v>1946</v>
      </c>
      <c r="B1941" s="347" t="s">
        <v>25359</v>
      </c>
      <c r="C1941" s="347" t="s">
        <v>15980</v>
      </c>
      <c r="D1941" s="293" t="s">
        <v>25384</v>
      </c>
      <c r="E1941" s="293" t="s">
        <v>25388</v>
      </c>
      <c r="F1941" s="293" t="s">
        <v>25380</v>
      </c>
      <c r="G1941" s="15"/>
    </row>
    <row r="1942" spans="1:7" s="292" customFormat="1">
      <c r="A1942" s="293">
        <v>1947</v>
      </c>
      <c r="B1942" s="347" t="s">
        <v>25359</v>
      </c>
      <c r="C1942" s="347" t="s">
        <v>15980</v>
      </c>
      <c r="D1942" s="293" t="s">
        <v>25389</v>
      </c>
      <c r="E1942" s="293" t="s">
        <v>25390</v>
      </c>
      <c r="F1942" s="293" t="s">
        <v>25417</v>
      </c>
      <c r="G1942" s="15"/>
    </row>
    <row r="1943" spans="1:7" s="292" customFormat="1">
      <c r="A1943" s="293">
        <v>1948</v>
      </c>
      <c r="B1943" s="347" t="s">
        <v>25359</v>
      </c>
      <c r="C1943" s="347" t="s">
        <v>15980</v>
      </c>
      <c r="D1943" s="293" t="s">
        <v>25391</v>
      </c>
      <c r="E1943" s="293" t="s">
        <v>25418</v>
      </c>
      <c r="F1943" s="293" t="s">
        <v>25418</v>
      </c>
      <c r="G1943" s="15"/>
    </row>
    <row r="1944" spans="1:7" s="292" customFormat="1">
      <c r="A1944" s="293">
        <v>1949</v>
      </c>
      <c r="B1944" s="293" t="s">
        <v>25427</v>
      </c>
      <c r="C1944" s="293" t="s">
        <v>100</v>
      </c>
      <c r="D1944" s="293" t="s">
        <v>25424</v>
      </c>
      <c r="E1944" s="293" t="s">
        <v>25425</v>
      </c>
      <c r="F1944" s="293" t="s">
        <v>25426</v>
      </c>
      <c r="G1944" s="293"/>
    </row>
    <row r="1945" spans="1:7" s="292" customFormat="1">
      <c r="A1945" s="293">
        <v>1950</v>
      </c>
      <c r="B1945" s="293" t="s">
        <v>25527</v>
      </c>
      <c r="C1945" s="293" t="s">
        <v>2006</v>
      </c>
      <c r="D1945" s="293" t="s">
        <v>25528</v>
      </c>
      <c r="E1945" s="293" t="s">
        <v>25529</v>
      </c>
      <c r="F1945" s="293" t="s">
        <v>20975</v>
      </c>
      <c r="G1945" s="293"/>
    </row>
    <row r="1946" spans="1:7">
      <c r="A1946" s="293">
        <v>1951</v>
      </c>
      <c r="B1946" s="347" t="s">
        <v>25589</v>
      </c>
      <c r="C1946" s="347" t="s">
        <v>25590</v>
      </c>
      <c r="D1946" s="348" t="s">
        <v>25586</v>
      </c>
      <c r="E1946" s="347" t="s">
        <v>25588</v>
      </c>
      <c r="F1946" s="348" t="s">
        <v>25587</v>
      </c>
      <c r="G1946" s="347"/>
    </row>
    <row r="1947" spans="1:7" s="292" customFormat="1">
      <c r="A1947" s="293">
        <v>1952</v>
      </c>
      <c r="B1947" s="347" t="s">
        <v>25589</v>
      </c>
      <c r="C1947" s="348" t="s">
        <v>25591</v>
      </c>
      <c r="D1947" s="348" t="s">
        <v>25592</v>
      </c>
      <c r="E1947" s="348" t="s">
        <v>25597</v>
      </c>
      <c r="F1947" s="348" t="s">
        <v>25598</v>
      </c>
      <c r="G1947" s="347"/>
    </row>
    <row r="1948" spans="1:7" s="292" customFormat="1">
      <c r="A1948" s="293">
        <v>1953</v>
      </c>
      <c r="B1948" s="347" t="s">
        <v>25589</v>
      </c>
      <c r="C1948" s="348" t="s">
        <v>25591</v>
      </c>
      <c r="D1948" s="348" t="s">
        <v>25593</v>
      </c>
      <c r="E1948" s="348" t="s">
        <v>25596</v>
      </c>
      <c r="F1948" s="348" t="s">
        <v>25599</v>
      </c>
      <c r="G1948" s="347"/>
    </row>
    <row r="1949" spans="1:7" s="292" customFormat="1">
      <c r="A1949" s="293">
        <v>1954</v>
      </c>
      <c r="B1949" s="347" t="s">
        <v>25589</v>
      </c>
      <c r="C1949" s="348" t="s">
        <v>25591</v>
      </c>
      <c r="D1949" s="348" t="s">
        <v>25594</v>
      </c>
      <c r="E1949" s="347" t="s">
        <v>25595</v>
      </c>
      <c r="F1949" s="348" t="s">
        <v>25600</v>
      </c>
      <c r="G1949" s="347"/>
    </row>
    <row r="1950" spans="1:7" s="292" customFormat="1">
      <c r="A1950" s="293">
        <v>1955</v>
      </c>
      <c r="B1950" s="347" t="s">
        <v>25589</v>
      </c>
      <c r="C1950" s="348" t="s">
        <v>6258</v>
      </c>
      <c r="D1950" s="348" t="s">
        <v>25602</v>
      </c>
      <c r="E1950" s="348" t="s">
        <v>25601</v>
      </c>
      <c r="F1950" s="348" t="s">
        <v>25601</v>
      </c>
      <c r="G1950" s="347"/>
    </row>
    <row r="1951" spans="1:7" s="292" customFormat="1">
      <c r="A1951" s="293">
        <v>1956</v>
      </c>
      <c r="B1951" s="347" t="s">
        <v>25603</v>
      </c>
      <c r="C1951" s="347" t="s">
        <v>11125</v>
      </c>
      <c r="D1951" s="347" t="s">
        <v>25604</v>
      </c>
      <c r="E1951" s="347" t="s">
        <v>25606</v>
      </c>
      <c r="F1951" s="347" t="s">
        <v>25606</v>
      </c>
      <c r="G1951" s="347"/>
    </row>
    <row r="1952" spans="1:7" s="292" customFormat="1">
      <c r="A1952" s="293">
        <v>1957</v>
      </c>
      <c r="B1952" s="347" t="s">
        <v>25603</v>
      </c>
      <c r="C1952" s="347" t="s">
        <v>11125</v>
      </c>
      <c r="D1952" s="347" t="s">
        <v>25605</v>
      </c>
      <c r="E1952" s="347" t="s">
        <v>10518</v>
      </c>
      <c r="F1952" s="347" t="s">
        <v>10518</v>
      </c>
      <c r="G1952" s="347"/>
    </row>
    <row r="1953" spans="1:7" s="292" customFormat="1">
      <c r="A1953" s="293">
        <v>1958</v>
      </c>
      <c r="B1953" s="96" t="s">
        <v>25888</v>
      </c>
      <c r="C1953" s="347" t="s">
        <v>25889</v>
      </c>
      <c r="D1953" s="347" t="s">
        <v>25890</v>
      </c>
      <c r="E1953" s="347" t="s">
        <v>25891</v>
      </c>
      <c r="F1953" s="347" t="s">
        <v>25891</v>
      </c>
      <c r="G1953" s="347"/>
    </row>
    <row r="1954" spans="1:7">
      <c r="A1954" s="293">
        <v>1959</v>
      </c>
      <c r="B1954" s="96" t="s">
        <v>25888</v>
      </c>
      <c r="C1954" s="347" t="s">
        <v>25892</v>
      </c>
      <c r="D1954" s="347" t="s">
        <v>25893</v>
      </c>
      <c r="E1954" s="347" t="s">
        <v>25894</v>
      </c>
      <c r="F1954" s="347" t="s">
        <v>25894</v>
      </c>
      <c r="G1954" s="347"/>
    </row>
    <row r="1955" spans="1:7">
      <c r="A1955" s="293">
        <v>1960</v>
      </c>
      <c r="B1955" s="293" t="s">
        <v>25934</v>
      </c>
      <c r="C1955" s="293" t="s">
        <v>19631</v>
      </c>
      <c r="D1955" s="293" t="s">
        <v>25935</v>
      </c>
      <c r="E1955" s="293" t="s">
        <v>25936</v>
      </c>
      <c r="F1955" s="293" t="s">
        <v>25937</v>
      </c>
      <c r="G1955" s="293"/>
    </row>
    <row r="1956" spans="1:7">
      <c r="A1956" s="293">
        <v>1961</v>
      </c>
      <c r="B1956" s="293" t="s">
        <v>25934</v>
      </c>
      <c r="C1956" s="293" t="s">
        <v>19631</v>
      </c>
      <c r="D1956" s="293" t="s">
        <v>25938</v>
      </c>
      <c r="E1956" s="293" t="s">
        <v>25939</v>
      </c>
      <c r="F1956" s="293" t="s">
        <v>25940</v>
      </c>
      <c r="G1956" s="293"/>
    </row>
    <row r="1957" spans="1:7">
      <c r="A1957" s="293">
        <v>1962</v>
      </c>
      <c r="B1957" s="293" t="s">
        <v>25934</v>
      </c>
      <c r="C1957" s="293" t="s">
        <v>19631</v>
      </c>
      <c r="D1957" s="293" t="s">
        <v>25941</v>
      </c>
      <c r="E1957" s="293" t="s">
        <v>25942</v>
      </c>
      <c r="F1957" s="293" t="s">
        <v>25943</v>
      </c>
      <c r="G1957" s="293"/>
    </row>
    <row r="1958" spans="1:7">
      <c r="A1958" s="293">
        <v>1963</v>
      </c>
      <c r="B1958" s="293" t="s">
        <v>25934</v>
      </c>
      <c r="C1958" s="293" t="s">
        <v>19631</v>
      </c>
      <c r="D1958" s="293" t="s">
        <v>25944</v>
      </c>
      <c r="E1958" s="293" t="s">
        <v>25945</v>
      </c>
      <c r="F1958" s="293" t="s">
        <v>25946</v>
      </c>
      <c r="G1958" s="293"/>
    </row>
    <row r="1959" spans="1:7">
      <c r="A1959" s="293">
        <v>1964</v>
      </c>
      <c r="B1959" s="293" t="s">
        <v>25934</v>
      </c>
      <c r="C1959" s="293" t="s">
        <v>19631</v>
      </c>
      <c r="D1959" s="293" t="s">
        <v>25947</v>
      </c>
      <c r="E1959" s="293" t="s">
        <v>25948</v>
      </c>
      <c r="F1959" s="293" t="s">
        <v>25949</v>
      </c>
      <c r="G1959" s="293"/>
    </row>
    <row r="1960" spans="1:7">
      <c r="A1960" s="293">
        <v>1965</v>
      </c>
      <c r="B1960" s="293" t="s">
        <v>25934</v>
      </c>
      <c r="C1960" s="293" t="s">
        <v>19631</v>
      </c>
      <c r="D1960" s="293" t="s">
        <v>25950</v>
      </c>
      <c r="E1960" s="293" t="s">
        <v>25951</v>
      </c>
      <c r="F1960" s="293" t="s">
        <v>25952</v>
      </c>
      <c r="G1960" s="293"/>
    </row>
    <row r="1961" spans="1:7">
      <c r="A1961" s="293">
        <v>1966</v>
      </c>
      <c r="B1961" s="293" t="s">
        <v>25934</v>
      </c>
      <c r="C1961" s="293" t="s">
        <v>19631</v>
      </c>
      <c r="D1961" s="293" t="s">
        <v>25953</v>
      </c>
      <c r="E1961" s="293" t="s">
        <v>25954</v>
      </c>
      <c r="F1961" s="293" t="s">
        <v>25955</v>
      </c>
      <c r="G1961" s="293"/>
    </row>
    <row r="1962" spans="1:7">
      <c r="A1962" s="293">
        <v>1967</v>
      </c>
      <c r="B1962" s="293" t="s">
        <v>25934</v>
      </c>
      <c r="C1962" s="293" t="s">
        <v>19631</v>
      </c>
      <c r="D1962" s="293" t="s">
        <v>25956</v>
      </c>
      <c r="E1962" s="293" t="s">
        <v>25957</v>
      </c>
      <c r="F1962" s="293" t="s">
        <v>25958</v>
      </c>
      <c r="G1962" s="293"/>
    </row>
    <row r="1963" spans="1:7">
      <c r="A1963" s="293">
        <v>1968</v>
      </c>
      <c r="B1963" s="293" t="s">
        <v>25934</v>
      </c>
      <c r="C1963" s="293" t="s">
        <v>19631</v>
      </c>
      <c r="D1963" s="293" t="s">
        <v>25959</v>
      </c>
      <c r="E1963" s="293" t="s">
        <v>25960</v>
      </c>
      <c r="F1963" s="293" t="s">
        <v>25961</v>
      </c>
      <c r="G1963" s="293"/>
    </row>
    <row r="1964" spans="1:7">
      <c r="A1964" s="293">
        <v>1969</v>
      </c>
      <c r="B1964" s="293" t="s">
        <v>25934</v>
      </c>
      <c r="C1964" s="293" t="s">
        <v>19631</v>
      </c>
      <c r="D1964" s="293" t="s">
        <v>25962</v>
      </c>
      <c r="E1964" s="293" t="s">
        <v>25963</v>
      </c>
      <c r="F1964" s="293" t="s">
        <v>25964</v>
      </c>
      <c r="G1964" s="293"/>
    </row>
    <row r="1965" spans="1:7">
      <c r="A1965" s="293">
        <v>1970</v>
      </c>
      <c r="B1965" s="293" t="s">
        <v>25934</v>
      </c>
      <c r="C1965" s="293" t="s">
        <v>19631</v>
      </c>
      <c r="D1965" s="293" t="s">
        <v>25965</v>
      </c>
      <c r="E1965" s="293" t="s">
        <v>25966</v>
      </c>
      <c r="F1965" s="293" t="s">
        <v>25967</v>
      </c>
      <c r="G1965" s="293"/>
    </row>
    <row r="1966" spans="1:7">
      <c r="A1966" s="293">
        <v>1971</v>
      </c>
      <c r="B1966" s="293" t="s">
        <v>25934</v>
      </c>
      <c r="C1966" s="293" t="s">
        <v>19631</v>
      </c>
      <c r="D1966" s="293" t="s">
        <v>25968</v>
      </c>
      <c r="E1966" s="293" t="s">
        <v>25969</v>
      </c>
      <c r="F1966" s="293" t="s">
        <v>25991</v>
      </c>
      <c r="G1966" s="293"/>
    </row>
    <row r="1967" spans="1:7">
      <c r="A1967" s="293">
        <v>1972</v>
      </c>
      <c r="B1967" s="293" t="s">
        <v>25934</v>
      </c>
      <c r="C1967" s="293" t="s">
        <v>19631</v>
      </c>
      <c r="D1967" s="293" t="s">
        <v>25970</v>
      </c>
      <c r="E1967" s="293" t="s">
        <v>25971</v>
      </c>
      <c r="F1967" s="293" t="s">
        <v>25992</v>
      </c>
      <c r="G1967" s="293"/>
    </row>
    <row r="1968" spans="1:7" s="292" customFormat="1">
      <c r="A1968" s="293">
        <v>1973</v>
      </c>
      <c r="B1968" s="844" t="s">
        <v>26023</v>
      </c>
      <c r="C1968" s="293" t="s">
        <v>5197</v>
      </c>
      <c r="D1968" s="846" t="s">
        <v>26024</v>
      </c>
      <c r="E1968" s="15" t="s">
        <v>26025</v>
      </c>
      <c r="F1968" s="15" t="s">
        <v>26026</v>
      </c>
      <c r="G1968" s="15"/>
    </row>
    <row r="1969" spans="1:7" s="292" customFormat="1">
      <c r="A1969" s="293">
        <v>1974</v>
      </c>
      <c r="B1969" s="845" t="s">
        <v>26023</v>
      </c>
      <c r="C1969" s="293" t="s">
        <v>5197</v>
      </c>
      <c r="D1969" s="293" t="s">
        <v>26027</v>
      </c>
      <c r="E1969" s="96" t="s">
        <v>26028</v>
      </c>
      <c r="F1969" s="96" t="s">
        <v>26029</v>
      </c>
      <c r="G1969" s="293"/>
    </row>
    <row r="1970" spans="1:7" s="292" customFormat="1">
      <c r="A1970" s="293">
        <v>1975</v>
      </c>
      <c r="B1970" s="845" t="s">
        <v>26023</v>
      </c>
      <c r="C1970" s="293" t="s">
        <v>5197</v>
      </c>
      <c r="D1970" s="293" t="s">
        <v>26030</v>
      </c>
      <c r="E1970" s="96" t="s">
        <v>26031</v>
      </c>
      <c r="F1970" s="96" t="s">
        <v>26032</v>
      </c>
      <c r="G1970" s="293"/>
    </row>
    <row r="1971" spans="1:7">
      <c r="A1971" s="293">
        <v>1976</v>
      </c>
      <c r="B1971" s="883" t="s">
        <v>26173</v>
      </c>
      <c r="C1971" s="293" t="s">
        <v>26174</v>
      </c>
      <c r="D1971" s="96" t="s">
        <v>26175</v>
      </c>
      <c r="E1971" s="293" t="s">
        <v>26176</v>
      </c>
      <c r="F1971" s="293" t="s">
        <v>26177</v>
      </c>
      <c r="G1971" s="293"/>
    </row>
    <row r="1972" spans="1:7">
      <c r="A1972" s="293">
        <v>1977</v>
      </c>
      <c r="B1972" s="883" t="s">
        <v>26173</v>
      </c>
      <c r="C1972" s="293" t="s">
        <v>26174</v>
      </c>
      <c r="D1972" s="96" t="s">
        <v>26178</v>
      </c>
      <c r="E1972" s="96" t="s">
        <v>26179</v>
      </c>
      <c r="F1972" s="96" t="s">
        <v>26180</v>
      </c>
      <c r="G1972" s="293"/>
    </row>
    <row r="1973" spans="1:7">
      <c r="A1973" s="293">
        <v>1978</v>
      </c>
      <c r="B1973" s="883" t="s">
        <v>26173</v>
      </c>
      <c r="C1973" s="293" t="s">
        <v>26174</v>
      </c>
      <c r="D1973" s="96" t="s">
        <v>26181</v>
      </c>
      <c r="E1973" s="96" t="s">
        <v>26182</v>
      </c>
      <c r="F1973" s="96" t="s">
        <v>26183</v>
      </c>
      <c r="G1973" s="293"/>
    </row>
    <row r="1974" spans="1:7">
      <c r="A1974" s="293">
        <v>1979</v>
      </c>
      <c r="B1974" s="883" t="s">
        <v>26173</v>
      </c>
      <c r="C1974" s="293" t="s">
        <v>26174</v>
      </c>
      <c r="D1974" s="293" t="s">
        <v>26184</v>
      </c>
      <c r="E1974" s="293" t="s">
        <v>26185</v>
      </c>
      <c r="F1974" s="293" t="s">
        <v>26186</v>
      </c>
      <c r="G1974" s="293"/>
    </row>
    <row r="1975" spans="1:7">
      <c r="A1975" s="293">
        <v>1980</v>
      </c>
      <c r="B1975" s="883" t="s">
        <v>26536</v>
      </c>
      <c r="C1975" s="293" t="s">
        <v>5197</v>
      </c>
      <c r="D1975" s="96" t="s">
        <v>26528</v>
      </c>
      <c r="E1975" s="96" t="s">
        <v>26534</v>
      </c>
      <c r="F1975" s="96" t="s">
        <v>26535</v>
      </c>
      <c r="G1975" s="293"/>
    </row>
    <row r="1976" spans="1:7">
      <c r="A1976" s="293">
        <v>1981</v>
      </c>
      <c r="B1976" s="883" t="s">
        <v>26536</v>
      </c>
      <c r="C1976" s="293" t="s">
        <v>5197</v>
      </c>
      <c r="D1976" s="293" t="s">
        <v>6629</v>
      </c>
      <c r="E1976" s="293" t="s">
        <v>26533</v>
      </c>
      <c r="F1976" s="293" t="s">
        <v>26532</v>
      </c>
      <c r="G1976" s="293"/>
    </row>
    <row r="1977" spans="1:7">
      <c r="A1977" s="293">
        <v>1982</v>
      </c>
      <c r="B1977" s="883" t="s">
        <v>26536</v>
      </c>
      <c r="C1977" s="293" t="s">
        <v>5197</v>
      </c>
      <c r="D1977" s="293" t="s">
        <v>26529</v>
      </c>
      <c r="E1977" s="293" t="s">
        <v>26531</v>
      </c>
      <c r="F1977" s="293" t="s">
        <v>26530</v>
      </c>
      <c r="G1977" s="293"/>
    </row>
    <row r="1978" spans="1:7" s="292" customFormat="1">
      <c r="A1978" s="293">
        <v>1983</v>
      </c>
      <c r="B1978" s="1091" t="s">
        <v>26870</v>
      </c>
      <c r="C1978" s="15" t="s">
        <v>100</v>
      </c>
      <c r="D1978" s="15" t="s">
        <v>26869</v>
      </c>
      <c r="E1978" s="15" t="s">
        <v>26868</v>
      </c>
      <c r="F1978" s="15" t="s">
        <v>26867</v>
      </c>
      <c r="G1978" s="18"/>
    </row>
  </sheetData>
  <customSheetViews>
    <customSheetView guid="{B77D688C-3894-4B0E-B9C0-8E2AB33B8E4A}" scale="85" showAutoFilter="1" topLeftCell="A1816">
      <selection activeCell="C1828" sqref="C1828"/>
      <pageMargins left="0.7" right="0.7" top="0.75" bottom="0.75" header="0.3" footer="0.3"/>
      <pageSetup paperSize="9" orientation="portrait" r:id="rId1"/>
      <autoFilter ref="A1:G1987"/>
    </customSheetView>
    <customSheetView guid="{E7196873-6018-4498-969F-3F57585C170F}" scale="85" showAutoFilter="1" topLeftCell="A1816">
      <selection activeCell="C1828" sqref="C1828"/>
      <pageMargins left="0.7" right="0.7" top="0.75" bottom="0.75" header="0.3" footer="0.3"/>
      <pageSetup paperSize="9" orientation="portrait" r:id="rId2"/>
      <autoFilter ref="A1:G1986"/>
    </customSheetView>
    <customSheetView guid="{ED6EEF44-86C5-45ED-8054-97442BB16151}" scale="85" showAutoFilter="1" topLeftCell="A1816">
      <selection activeCell="C1828" sqref="C1828"/>
      <pageMargins left="0.7" right="0.7" top="0.75" bottom="0.75" header="0.3" footer="0.3"/>
      <pageSetup paperSize="9" orientation="portrait" r:id="rId3"/>
      <autoFilter ref="A1:G1986"/>
    </customSheetView>
    <customSheetView guid="{ACC5FA19-0BF2-4858-9ACE-ADC684C9A46D}" scale="85" showAutoFilter="1" topLeftCell="A1974">
      <selection activeCell="G2019" sqref="G2019"/>
      <pageMargins left="0.7" right="0.7" top="0.75" bottom="0.75" header="0.3" footer="0.3"/>
      <pageSetup paperSize="9" orientation="portrait" r:id="rId4"/>
      <autoFilter ref="A1:G1986"/>
    </customSheetView>
    <customSheetView guid="{62F30690-908F-4A5E-8F50-9D42B58817D8}" scale="85" showAutoFilter="1" topLeftCell="A1924">
      <selection activeCell="D1961" sqref="D1961"/>
      <pageMargins left="0.7" right="0.7" top="0.75" bottom="0.75" header="0.3" footer="0.3"/>
      <pageSetup paperSize="9" orientation="portrait" r:id="rId5"/>
      <autoFilter ref="A1:G1986"/>
    </customSheetView>
    <customSheetView guid="{421F73E7-4A90-4244-B867-5BBD2A319A6B}" scale="85" showAutoFilter="1" topLeftCell="A1816">
      <selection activeCell="C1828" sqref="C1828"/>
      <pageMargins left="0.7" right="0.7" top="0.75" bottom="0.75" header="0.3" footer="0.3"/>
      <pageSetup paperSize="9" orientation="portrait" r:id="rId6"/>
      <autoFilter ref="A1:G1986"/>
    </customSheetView>
    <customSheetView guid="{6559B424-84E7-41E9-9710-4DB072A71438}" scale="85" showAutoFilter="1">
      <selection activeCell="E3" sqref="A3:XFD3"/>
      <pageMargins left="0.7" right="0.7" top="0.75" bottom="0.75" header="0.3" footer="0.3"/>
      <pageSetup paperSize="9" orientation="portrait" r:id="rId7"/>
      <autoFilter ref="A1:G1979"/>
    </customSheetView>
    <customSheetView guid="{D0D3DCFA-40DE-4C49-BA4D-92F1D6E408BD}" scale="85" showAutoFilter="1" topLeftCell="B52">
      <selection activeCell="G64" sqref="G64"/>
      <pageMargins left="0.7" right="0.7" top="0.75" bottom="0.75" header="0.3" footer="0.3"/>
      <pageSetup paperSize="9" orientation="portrait" r:id="rId8"/>
      <autoFilter ref="A1:G1979"/>
    </customSheetView>
    <customSheetView guid="{DE71D1F2-C1EE-43DE-B8D6-31956989AC91}" scale="85" showAutoFilter="1" topLeftCell="A1903">
      <selection activeCell="D1927" sqref="D1927"/>
      <pageMargins left="0.7" right="0.7" top="0.75" bottom="0.75" header="0.3" footer="0.3"/>
      <pageSetup paperSize="9" orientation="portrait" r:id="rId9"/>
      <autoFilter ref="A1:G1976"/>
    </customSheetView>
    <customSheetView guid="{19B1EB19-6FB7-414E-8E0D-1B74ACE4C155}" scale="85" showAutoFilter="1" topLeftCell="A1924">
      <selection activeCell="D1961" sqref="D1961"/>
      <pageMargins left="0.7" right="0.7" top="0.75" bottom="0.75" header="0.3" footer="0.3"/>
      <pageSetup paperSize="9" orientation="portrait" r:id="rId10"/>
      <autoFilter ref="A1:G1961"/>
    </customSheetView>
    <customSheetView guid="{12BC7A43-2A9B-4517-936D-0902988E0E9A}" showAutoFilter="1" topLeftCell="C77">
      <selection activeCell="F94" sqref="F94"/>
      <pageMargins left="0.7" right="0.7" top="0.75" bottom="0.75" header="0.3" footer="0.3"/>
      <pageSetup paperSize="9" orientation="portrait" r:id="rId11"/>
      <autoFilter ref="A1:G1954"/>
    </customSheetView>
    <customSheetView guid="{D91718FC-17BD-46DE-B5D6-1DFDFEF42D3E}" scale="85" showAutoFilter="1" topLeftCell="A1891">
      <selection activeCell="E1912" sqref="E1912"/>
      <pageMargins left="0.7" right="0.7" top="0.75" bottom="0.75" header="0.3" footer="0.3"/>
      <pageSetup paperSize="9" orientation="portrait" r:id="rId12"/>
      <autoFilter ref="A1:G1954"/>
    </customSheetView>
    <customSheetView guid="{21B621D9-DA94-4328-A547-6BDE88060B2F}" scale="85" showAutoFilter="1" topLeftCell="A1935">
      <selection activeCell="E1959" sqref="E1959"/>
      <pageMargins left="0.7" right="0.7" top="0.75" bottom="0.75" header="0.3" footer="0.3"/>
      <pageSetup paperSize="9" orientation="portrait" r:id="rId13"/>
      <autoFilter ref="A1:G1953"/>
    </customSheetView>
    <customSheetView guid="{92F9696E-2A82-4590-A070-3F1D3372E5A9}" scale="85" showAutoFilter="1" topLeftCell="A1891">
      <selection activeCell="E1912" sqref="E1912"/>
      <pageMargins left="0.7" right="0.7" top="0.75" bottom="0.75" header="0.3" footer="0.3"/>
      <pageSetup paperSize="9" orientation="portrait" r:id="rId14"/>
      <autoFilter ref="A1:G1953"/>
    </customSheetView>
    <customSheetView guid="{E0156771-F24F-468A-9BED-51F8F2EEA275}" showAutoFilter="1">
      <selection activeCell="B1890" sqref="B1890"/>
      <pageMargins left="0.7" right="0.7" top="0.75" bottom="0.75" header="0.3" footer="0.3"/>
      <pageSetup paperSize="9" orientation="portrait" r:id="rId15"/>
      <autoFilter ref="A1:G1952"/>
    </customSheetView>
    <customSheetView guid="{11D4BDC5-72E9-4248-B228-C2B2FA6F30D0}" scale="85" showPageBreaks="1" showAutoFilter="1" topLeftCell="A1877">
      <selection activeCell="A1901" sqref="A1901:XFD1901"/>
      <pageMargins left="0.7" right="0.7" top="0.75" bottom="0.75" header="0.3" footer="0.3"/>
      <pageSetup paperSize="9" orientation="portrait" r:id="rId16"/>
      <autoFilter ref="A1:G1952"/>
    </customSheetView>
    <customSheetView guid="{9A740003-ABB8-4D1D-8FBE-3ABC50043336}" showAutoFilter="1" topLeftCell="B1932">
      <selection activeCell="D1943" sqref="D1943"/>
      <pageMargins left="0.7" right="0.7" top="0.75" bottom="0.75" header="0.3" footer="0.3"/>
      <pageSetup paperSize="9" orientation="portrait" r:id="rId17"/>
      <autoFilter ref="A1:G1941"/>
    </customSheetView>
    <customSheetView guid="{1B49CA81-5DAB-4B70-B65C-A9D757B01318}" scale="85" showAutoFilter="1" topLeftCell="A29">
      <selection activeCell="F49" sqref="F49"/>
      <pageMargins left="0.7" right="0.7" top="0.75" bottom="0.75" header="0.3" footer="0.3"/>
      <pageSetup paperSize="9" orientation="portrait" r:id="rId18"/>
      <autoFilter ref="A1:G1936"/>
    </customSheetView>
    <customSheetView guid="{B4FE853D-E600-459E-85FD-605093CBA9A2}" scale="85" showAutoFilter="1" topLeftCell="A1903">
      <selection activeCell="C1910" sqref="C1910"/>
      <pageMargins left="0.7" right="0.7" top="0.75" bottom="0.75" header="0.3" footer="0.3"/>
      <pageSetup paperSize="9" orientation="portrait" r:id="rId19"/>
      <autoFilter ref="A1:G1918"/>
    </customSheetView>
    <customSheetView guid="{1CBA74DA-E098-4EF7-8C56-9297DAA3186A}" scale="85" showAutoFilter="1" topLeftCell="A1903">
      <selection activeCell="C1921" sqref="C1921"/>
      <pageMargins left="0.7" right="0.7" top="0.75" bottom="0.75" header="0.3" footer="0.3"/>
      <pageSetup paperSize="9" orientation="portrait" r:id="rId20"/>
      <autoFilter ref="A1:G1917"/>
    </customSheetView>
    <customSheetView guid="{28B9DE48-FA7F-4C6E-8DB6-00D23F56A6CF}" scale="85" showAutoFilter="1" topLeftCell="A1877">
      <selection activeCell="A1901" sqref="A1901:XFD1901"/>
      <pageMargins left="0.7" right="0.7" top="0.75" bottom="0.75" header="0.3" footer="0.3"/>
      <pageSetup paperSize="9" orientation="portrait" r:id="rId21"/>
      <autoFilter ref="A1:G1913"/>
    </customSheetView>
    <customSheetView guid="{F0C2AFCD-E917-4728-96F9-DD9C8FCBEB8B}" showAutoFilter="1" topLeftCell="A1873">
      <selection activeCell="D1886" sqref="D1886"/>
      <pageMargins left="0.7" right="0.7" top="0.75" bottom="0.75" header="0.3" footer="0.3"/>
      <pageSetup paperSize="9" orientation="portrait" r:id="rId22"/>
      <autoFilter ref="A1:G1885"/>
    </customSheetView>
    <customSheetView guid="{10D92E26-EF14-46A4-8D44-0E40D139A61D}" showAutoFilter="1">
      <pageMargins left="0.7" right="0.7" top="0.75" bottom="0.75" header="0.3" footer="0.3"/>
      <pageSetup paperSize="9" orientation="portrait" r:id="rId23"/>
      <autoFilter ref="A1:G1885"/>
    </customSheetView>
    <customSheetView guid="{23F24CCD-7DA9-49DB-960D-EC1E962F1932}" showAutoFilter="1">
      <pageMargins left="0.7" right="0.7" top="0.75" bottom="0.75" header="0.3" footer="0.3"/>
      <pageSetup paperSize="9" orientation="portrait" r:id="rId24"/>
      <autoFilter ref="A1:G1885"/>
    </customSheetView>
    <customSheetView guid="{642879C7-75F6-412C-BF4F-68D65DA2C7D3}" scale="85" showAutoFilter="1" topLeftCell="A1858">
      <selection activeCell="G1903" sqref="G1903"/>
      <pageMargins left="0.7" right="0.7" top="0.75" bottom="0.75" header="0.3" footer="0.3"/>
      <pageSetup paperSize="9" orientation="portrait" r:id="rId25"/>
      <autoFilter ref="A1:G1917"/>
    </customSheetView>
    <customSheetView guid="{8FFD8D58-BC1E-427E-9F3D-BA6954FEE335}" scale="85" showAutoFilter="1" topLeftCell="A1220">
      <selection activeCell="F1234" sqref="F1234"/>
      <pageMargins left="0.7" right="0.7" top="0.75" bottom="0.75" header="0.3" footer="0.3"/>
      <pageSetup paperSize="9" orientation="portrait" r:id="rId26"/>
      <autoFilter ref="A1:G1940"/>
    </customSheetView>
    <customSheetView guid="{C51B46A2-986E-4DD3-A4FC-524627FB6E66}" scale="85" showAutoFilter="1" topLeftCell="B1923">
      <selection activeCell="F1942" sqref="F1942"/>
      <pageMargins left="0.7" right="0.7" top="0.75" bottom="0.75" header="0.3" footer="0.3"/>
      <pageSetup paperSize="9" orientation="portrait" r:id="rId27"/>
      <autoFilter ref="A1:G1941"/>
    </customSheetView>
    <customSheetView guid="{61CAE55B-98D4-42F4-B062-7E9EF9D183A9}" scale="85" showAutoFilter="1">
      <selection activeCell="C9" sqref="C9"/>
      <pageMargins left="0.7" right="0.7" top="0.75" bottom="0.75" header="0.3" footer="0.3"/>
      <pageSetup paperSize="9" orientation="portrait" r:id="rId28"/>
      <autoFilter ref="A1:G1953"/>
    </customSheetView>
    <customSheetView guid="{C9AB3C92-BEDD-4EE6-B1B1-2B60593ED640}" scale="85" showAutoFilter="1">
      <selection activeCell="C9" sqref="C9"/>
      <pageMargins left="0.7" right="0.7" top="0.75" bottom="0.75" header="0.3" footer="0.3"/>
      <pageSetup paperSize="9" orientation="portrait" r:id="rId29"/>
      <autoFilter ref="A1:G1953"/>
    </customSheetView>
    <customSheetView guid="{12006414-7EC7-4E06-BCDB-26C928013B81}" scale="85" showAutoFilter="1">
      <selection activeCell="C9" sqref="C9"/>
      <pageMargins left="0.7" right="0.7" top="0.75" bottom="0.75" header="0.3" footer="0.3"/>
      <pageSetup paperSize="9" orientation="portrait" r:id="rId30"/>
      <autoFilter ref="A1:G1954"/>
    </customSheetView>
    <customSheetView guid="{D1154502-5112-4CB1-8DB5-89B61817B161}" showAutoFilter="1">
      <selection activeCell="G1953" sqref="G1953"/>
      <pageMargins left="0.7" right="0.7" top="0.75" bottom="0.75" header="0.3" footer="0.3"/>
      <pageSetup paperSize="9" orientation="portrait" r:id="rId31"/>
      <autoFilter ref="A1:G1954"/>
    </customSheetView>
    <customSheetView guid="{C75A7410-BC61-4E85-89C0-D239031DDE68}" scale="85" showAutoFilter="1" topLeftCell="A1974">
      <selection activeCell="B1985" sqref="B1985"/>
      <pageMargins left="0.7" right="0.7" top="0.75" bottom="0.75" header="0.3" footer="0.3"/>
      <pageSetup paperSize="9" orientation="portrait" r:id="rId32"/>
      <autoFilter ref="A1:G1979"/>
    </customSheetView>
    <customSheetView guid="{EDC6C8CB-CC56-41A3-A5D2-964F47B45937}" scale="85" showAutoFilter="1" topLeftCell="A1924">
      <selection activeCell="D1961" sqref="D1961"/>
      <pageMargins left="0.7" right="0.7" top="0.75" bottom="0.75" header="0.3" footer="0.3"/>
      <pageSetup paperSize="9" orientation="portrait" r:id="rId33"/>
      <autoFilter ref="A1:G1986"/>
    </customSheetView>
    <customSheetView guid="{7478A4DE-EA9D-4EDD-AD0C-E07082CFE7F8}" scale="85" showAutoFilter="1" topLeftCell="A1931">
      <selection activeCell="B1974" sqref="B1974"/>
      <pageMargins left="0.7" right="0.7" top="0.75" bottom="0.75" header="0.3" footer="0.3"/>
      <pageSetup paperSize="9" orientation="portrait" r:id="rId34"/>
      <autoFilter ref="A1:G1986"/>
    </customSheetView>
    <customSheetView guid="{FA4C5799-AA55-48EE-9E28-A5C08EC0B5EC}" scale="85" showAutoFilter="1">
      <selection activeCell="E3" sqref="A3:XFD3"/>
      <pageMargins left="0.7" right="0.7" top="0.75" bottom="0.75" header="0.3" footer="0.3"/>
      <pageSetup paperSize="9" orientation="portrait" r:id="rId35"/>
      <autoFilter ref="A1:G1986"/>
    </customSheetView>
    <customSheetView guid="{90FD2661-09A8-48CB-9E6C-43186E8FA7FD}" scale="85" showAutoFilter="1" topLeftCell="A1924">
      <selection activeCell="D1961" sqref="D1961"/>
      <pageMargins left="0.7" right="0.7" top="0.75" bottom="0.75" header="0.3" footer="0.3"/>
      <pageSetup paperSize="9" orientation="portrait" r:id="rId36"/>
      <autoFilter ref="A1:G1986"/>
    </customSheetView>
    <customSheetView guid="{1433F8E8-C001-4A2E-941F-69E7F3BC4875}" scale="85" showAutoFilter="1" topLeftCell="A1816">
      <selection activeCell="C1828" sqref="C1828"/>
      <pageMargins left="0.7" right="0.7" top="0.75" bottom="0.75" header="0.3" footer="0.3"/>
      <pageSetup paperSize="9" orientation="portrait" r:id="rId37"/>
      <autoFilter ref="A1:G1987"/>
    </customSheetView>
  </customSheetViews>
  <mergeCells count="6">
    <mergeCell ref="G2:G3"/>
    <mergeCell ref="D2:D3"/>
    <mergeCell ref="B2:B3"/>
    <mergeCell ref="A2:A3"/>
    <mergeCell ref="E2:F2"/>
    <mergeCell ref="C2:C3"/>
  </mergeCells>
  <phoneticPr fontId="7" type="noConversion"/>
  <pageMargins left="0.7" right="0.7" top="0.75" bottom="0.75" header="0.3" footer="0.3"/>
  <pageSetup paperSize="9" orientation="portrait" r:id="rId3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1983"/>
  <sheetViews>
    <sheetView workbookViewId="0">
      <selection activeCell="A1785" sqref="A1785"/>
    </sheetView>
  </sheetViews>
  <sheetFormatPr defaultRowHeight="16.5"/>
  <cols>
    <col min="1" max="1" width="45.25" bestFit="1" customWidth="1"/>
  </cols>
  <sheetData>
    <row r="1" spans="1:2">
      <c r="A1" s="96" t="s">
        <v>2605</v>
      </c>
    </row>
    <row r="2" spans="1:2" hidden="1">
      <c r="A2" s="293" t="s">
        <v>1275</v>
      </c>
      <c r="B2">
        <f>IF(A1=A2,1,0)</f>
        <v>0</v>
      </c>
    </row>
    <row r="3" spans="1:2" hidden="1">
      <c r="A3" s="293" t="s">
        <v>6417</v>
      </c>
      <c r="B3" s="292">
        <f t="shared" ref="B3:B66" si="0">IF(A2=A3,1,0)</f>
        <v>0</v>
      </c>
    </row>
    <row r="4" spans="1:2" hidden="1">
      <c r="A4" s="293" t="s">
        <v>23570</v>
      </c>
      <c r="B4" s="292">
        <f t="shared" si="0"/>
        <v>0</v>
      </c>
    </row>
    <row r="5" spans="1:2" hidden="1">
      <c r="A5" s="293" t="s">
        <v>24028</v>
      </c>
      <c r="B5" s="292">
        <f t="shared" si="0"/>
        <v>0</v>
      </c>
    </row>
    <row r="6" spans="1:2" hidden="1">
      <c r="A6" s="293" t="s">
        <v>16708</v>
      </c>
      <c r="B6" s="292">
        <f t="shared" si="0"/>
        <v>0</v>
      </c>
    </row>
    <row r="7" spans="1:2" hidden="1">
      <c r="A7" s="293" t="s">
        <v>24041</v>
      </c>
      <c r="B7" s="292">
        <f t="shared" si="0"/>
        <v>0</v>
      </c>
    </row>
    <row r="8" spans="1:2" hidden="1">
      <c r="A8" s="293" t="s">
        <v>23980</v>
      </c>
      <c r="B8" s="292">
        <f t="shared" si="0"/>
        <v>0</v>
      </c>
    </row>
    <row r="9" spans="1:2" hidden="1">
      <c r="A9" s="293" t="s">
        <v>12512</v>
      </c>
      <c r="B9" s="292">
        <f t="shared" si="0"/>
        <v>0</v>
      </c>
    </row>
    <row r="10" spans="1:2" hidden="1">
      <c r="A10" s="293" t="s">
        <v>1326</v>
      </c>
      <c r="B10" s="292">
        <f t="shared" si="0"/>
        <v>0</v>
      </c>
    </row>
    <row r="11" spans="1:2" hidden="1">
      <c r="A11" s="293" t="s">
        <v>16731</v>
      </c>
      <c r="B11" s="292">
        <f t="shared" si="0"/>
        <v>0</v>
      </c>
    </row>
    <row r="12" spans="1:2" hidden="1">
      <c r="A12" s="293" t="s">
        <v>502</v>
      </c>
      <c r="B12" s="292">
        <f t="shared" si="0"/>
        <v>0</v>
      </c>
    </row>
    <row r="13" spans="1:2" hidden="1">
      <c r="A13" s="293" t="s">
        <v>499</v>
      </c>
      <c r="B13" s="292">
        <f t="shared" si="0"/>
        <v>0</v>
      </c>
    </row>
    <row r="14" spans="1:2" hidden="1">
      <c r="A14" s="293" t="s">
        <v>18565</v>
      </c>
      <c r="B14" s="292">
        <f t="shared" si="0"/>
        <v>0</v>
      </c>
    </row>
    <row r="15" spans="1:2" hidden="1">
      <c r="A15" s="96" t="s">
        <v>16687</v>
      </c>
      <c r="B15" s="292">
        <f t="shared" si="0"/>
        <v>0</v>
      </c>
    </row>
    <row r="16" spans="1:2" hidden="1">
      <c r="A16" s="293" t="s">
        <v>20994</v>
      </c>
      <c r="B16" s="292">
        <f t="shared" si="0"/>
        <v>0</v>
      </c>
    </row>
    <row r="17" spans="1:2" hidden="1">
      <c r="A17" s="293" t="s">
        <v>8526</v>
      </c>
      <c r="B17" s="292">
        <f t="shared" si="0"/>
        <v>0</v>
      </c>
    </row>
    <row r="18" spans="1:2" hidden="1">
      <c r="A18" s="293" t="s">
        <v>8528</v>
      </c>
      <c r="B18" s="292">
        <f t="shared" si="0"/>
        <v>0</v>
      </c>
    </row>
    <row r="19" spans="1:2" hidden="1">
      <c r="A19" s="96" t="s">
        <v>19021</v>
      </c>
      <c r="B19" s="292">
        <f t="shared" si="0"/>
        <v>0</v>
      </c>
    </row>
    <row r="20" spans="1:2" hidden="1">
      <c r="A20" s="96" t="s">
        <v>19022</v>
      </c>
      <c r="B20" s="292">
        <f t="shared" si="0"/>
        <v>0</v>
      </c>
    </row>
    <row r="21" spans="1:2" hidden="1">
      <c r="A21" s="96" t="s">
        <v>19017</v>
      </c>
      <c r="B21" s="292">
        <f t="shared" si="0"/>
        <v>0</v>
      </c>
    </row>
    <row r="22" spans="1:2" hidden="1">
      <c r="A22" s="293" t="s">
        <v>23191</v>
      </c>
      <c r="B22" s="292">
        <f t="shared" si="0"/>
        <v>0</v>
      </c>
    </row>
    <row r="23" spans="1:2" hidden="1">
      <c r="A23" s="293" t="s">
        <v>23190</v>
      </c>
      <c r="B23" s="292">
        <f t="shared" si="0"/>
        <v>0</v>
      </c>
    </row>
    <row r="24" spans="1:2" hidden="1">
      <c r="A24" s="96" t="s">
        <v>19029</v>
      </c>
      <c r="B24" s="292">
        <f t="shared" si="0"/>
        <v>0</v>
      </c>
    </row>
    <row r="25" spans="1:2" hidden="1">
      <c r="A25" s="96" t="s">
        <v>19041</v>
      </c>
      <c r="B25" s="292">
        <f t="shared" si="0"/>
        <v>0</v>
      </c>
    </row>
    <row r="26" spans="1:2" hidden="1">
      <c r="A26" s="96" t="s">
        <v>19028</v>
      </c>
      <c r="B26" s="292">
        <f t="shared" si="0"/>
        <v>0</v>
      </c>
    </row>
    <row r="27" spans="1:2" hidden="1">
      <c r="A27" s="96" t="s">
        <v>19030</v>
      </c>
      <c r="B27" s="292">
        <f t="shared" si="0"/>
        <v>0</v>
      </c>
    </row>
    <row r="28" spans="1:2" hidden="1">
      <c r="A28" s="293" t="s">
        <v>23188</v>
      </c>
      <c r="B28" s="292">
        <f t="shared" si="0"/>
        <v>0</v>
      </c>
    </row>
    <row r="29" spans="1:2" hidden="1">
      <c r="A29" s="96" t="s">
        <v>19016</v>
      </c>
      <c r="B29" s="292">
        <f t="shared" si="0"/>
        <v>0</v>
      </c>
    </row>
    <row r="30" spans="1:2" hidden="1">
      <c r="A30" s="96" t="s">
        <v>19023</v>
      </c>
      <c r="B30" s="292">
        <f t="shared" si="0"/>
        <v>0</v>
      </c>
    </row>
    <row r="31" spans="1:2" hidden="1">
      <c r="A31" s="96" t="s">
        <v>19040</v>
      </c>
      <c r="B31" s="292">
        <f t="shared" si="0"/>
        <v>0</v>
      </c>
    </row>
    <row r="32" spans="1:2" hidden="1">
      <c r="A32" s="96" t="s">
        <v>19038</v>
      </c>
      <c r="B32" s="292">
        <f t="shared" si="0"/>
        <v>0</v>
      </c>
    </row>
    <row r="33" spans="1:2" hidden="1">
      <c r="A33" s="96" t="s">
        <v>19031</v>
      </c>
      <c r="B33" s="292">
        <f t="shared" si="0"/>
        <v>0</v>
      </c>
    </row>
    <row r="34" spans="1:2" hidden="1">
      <c r="A34" s="293" t="s">
        <v>23194</v>
      </c>
      <c r="B34" s="292">
        <f t="shared" si="0"/>
        <v>0</v>
      </c>
    </row>
    <row r="35" spans="1:2" hidden="1">
      <c r="A35" s="293" t="s">
        <v>19064</v>
      </c>
      <c r="B35" s="292">
        <f t="shared" si="0"/>
        <v>0</v>
      </c>
    </row>
    <row r="36" spans="1:2" hidden="1">
      <c r="A36" s="96" t="s">
        <v>19026</v>
      </c>
      <c r="B36" s="292">
        <f t="shared" si="0"/>
        <v>0</v>
      </c>
    </row>
    <row r="37" spans="1:2" hidden="1">
      <c r="A37" s="348" t="s">
        <v>19032</v>
      </c>
      <c r="B37" s="292">
        <f t="shared" si="0"/>
        <v>0</v>
      </c>
    </row>
    <row r="38" spans="1:2" hidden="1">
      <c r="A38" s="96" t="s">
        <v>19061</v>
      </c>
      <c r="B38" s="292">
        <f t="shared" si="0"/>
        <v>0</v>
      </c>
    </row>
    <row r="39" spans="1:2" hidden="1">
      <c r="A39" s="96" t="s">
        <v>19042</v>
      </c>
      <c r="B39" s="292">
        <f t="shared" si="0"/>
        <v>0</v>
      </c>
    </row>
    <row r="40" spans="1:2" hidden="1">
      <c r="A40" s="96" t="s">
        <v>19019</v>
      </c>
      <c r="B40" s="292">
        <f t="shared" si="0"/>
        <v>0</v>
      </c>
    </row>
    <row r="41" spans="1:2" hidden="1">
      <c r="A41" s="96" t="s">
        <v>19020</v>
      </c>
      <c r="B41" s="292">
        <f t="shared" si="0"/>
        <v>0</v>
      </c>
    </row>
    <row r="42" spans="1:2" hidden="1">
      <c r="A42" s="293" t="s">
        <v>23189</v>
      </c>
      <c r="B42" s="292">
        <f t="shared" si="0"/>
        <v>0</v>
      </c>
    </row>
    <row r="43" spans="1:2" hidden="1">
      <c r="A43" s="96" t="s">
        <v>19027</v>
      </c>
      <c r="B43" s="292">
        <f t="shared" si="0"/>
        <v>0</v>
      </c>
    </row>
    <row r="44" spans="1:2" hidden="1">
      <c r="A44" s="96" t="s">
        <v>19018</v>
      </c>
      <c r="B44" s="292">
        <f t="shared" si="0"/>
        <v>0</v>
      </c>
    </row>
    <row r="45" spans="1:2" hidden="1">
      <c r="A45" s="96" t="s">
        <v>19025</v>
      </c>
      <c r="B45" s="292">
        <f t="shared" si="0"/>
        <v>0</v>
      </c>
    </row>
    <row r="46" spans="1:2" hidden="1">
      <c r="A46" s="96" t="s">
        <v>19024</v>
      </c>
      <c r="B46" s="292">
        <f t="shared" si="0"/>
        <v>0</v>
      </c>
    </row>
    <row r="47" spans="1:2" hidden="1">
      <c r="A47" s="96" t="s">
        <v>19034</v>
      </c>
      <c r="B47" s="292">
        <f t="shared" si="0"/>
        <v>0</v>
      </c>
    </row>
    <row r="48" spans="1:2" hidden="1">
      <c r="A48" s="96" t="s">
        <v>19033</v>
      </c>
      <c r="B48" s="292">
        <f t="shared" si="0"/>
        <v>0</v>
      </c>
    </row>
    <row r="49" spans="1:2" hidden="1">
      <c r="A49" s="293" t="s">
        <v>1328</v>
      </c>
      <c r="B49" s="292">
        <f t="shared" si="0"/>
        <v>0</v>
      </c>
    </row>
    <row r="50" spans="1:2" hidden="1">
      <c r="A50" s="293" t="s">
        <v>362</v>
      </c>
      <c r="B50" s="292">
        <f t="shared" si="0"/>
        <v>0</v>
      </c>
    </row>
    <row r="51" spans="1:2" hidden="1">
      <c r="A51" s="96" t="s">
        <v>7151</v>
      </c>
      <c r="B51" s="292">
        <f t="shared" si="0"/>
        <v>0</v>
      </c>
    </row>
    <row r="52" spans="1:2" hidden="1">
      <c r="A52" s="96" t="s">
        <v>7152</v>
      </c>
      <c r="B52" s="292">
        <f t="shared" si="0"/>
        <v>0</v>
      </c>
    </row>
    <row r="53" spans="1:2" hidden="1">
      <c r="A53" s="293" t="s">
        <v>410</v>
      </c>
      <c r="B53" s="292">
        <f t="shared" si="0"/>
        <v>0</v>
      </c>
    </row>
    <row r="54" spans="1:2" hidden="1">
      <c r="A54" s="293" t="s">
        <v>407</v>
      </c>
      <c r="B54" s="292">
        <f t="shared" si="0"/>
        <v>0</v>
      </c>
    </row>
    <row r="55" spans="1:2" hidden="1">
      <c r="A55" s="96" t="s">
        <v>14860</v>
      </c>
      <c r="B55" s="292">
        <f t="shared" si="0"/>
        <v>0</v>
      </c>
    </row>
    <row r="56" spans="1:2" hidden="1">
      <c r="A56" s="293" t="s">
        <v>14782</v>
      </c>
      <c r="B56" s="292">
        <f t="shared" si="0"/>
        <v>0</v>
      </c>
    </row>
    <row r="57" spans="1:2" hidden="1">
      <c r="A57" s="72" t="s">
        <v>15995</v>
      </c>
      <c r="B57" s="292">
        <f t="shared" si="0"/>
        <v>0</v>
      </c>
    </row>
    <row r="58" spans="1:2" hidden="1">
      <c r="A58" s="72" t="s">
        <v>15999</v>
      </c>
      <c r="B58" s="292">
        <f t="shared" si="0"/>
        <v>0</v>
      </c>
    </row>
    <row r="59" spans="1:2" hidden="1">
      <c r="A59" s="72" t="s">
        <v>16009</v>
      </c>
      <c r="B59" s="292">
        <f t="shared" si="0"/>
        <v>0</v>
      </c>
    </row>
    <row r="60" spans="1:2" hidden="1">
      <c r="A60" s="72" t="s">
        <v>15991</v>
      </c>
      <c r="B60" s="292">
        <f t="shared" si="0"/>
        <v>0</v>
      </c>
    </row>
    <row r="61" spans="1:2" hidden="1">
      <c r="A61" s="293" t="s">
        <v>19406</v>
      </c>
      <c r="B61" s="292">
        <f t="shared" si="0"/>
        <v>0</v>
      </c>
    </row>
    <row r="62" spans="1:2" hidden="1">
      <c r="A62" s="293" t="s">
        <v>16312</v>
      </c>
      <c r="B62" s="292">
        <f t="shared" si="0"/>
        <v>0</v>
      </c>
    </row>
    <row r="63" spans="1:2" hidden="1">
      <c r="A63" s="293" t="s">
        <v>16346</v>
      </c>
      <c r="B63" s="292">
        <f t="shared" si="0"/>
        <v>0</v>
      </c>
    </row>
    <row r="64" spans="1:2" hidden="1">
      <c r="A64" s="293" t="s">
        <v>16349</v>
      </c>
      <c r="B64" s="292">
        <f t="shared" si="0"/>
        <v>0</v>
      </c>
    </row>
    <row r="65" spans="1:2" hidden="1">
      <c r="A65" s="293" t="s">
        <v>16373</v>
      </c>
      <c r="B65" s="292">
        <f t="shared" si="0"/>
        <v>0</v>
      </c>
    </row>
    <row r="66" spans="1:2" hidden="1">
      <c r="A66" s="293" t="s">
        <v>16327</v>
      </c>
      <c r="B66" s="292">
        <f t="shared" si="0"/>
        <v>0</v>
      </c>
    </row>
    <row r="67" spans="1:2" hidden="1">
      <c r="A67" s="293" t="s">
        <v>16328</v>
      </c>
      <c r="B67" s="292">
        <f t="shared" ref="B67:B130" si="1">IF(A66=A67,1,0)</f>
        <v>0</v>
      </c>
    </row>
    <row r="68" spans="1:2" hidden="1">
      <c r="A68" s="293" t="s">
        <v>16337</v>
      </c>
      <c r="B68" s="292">
        <f t="shared" si="1"/>
        <v>0</v>
      </c>
    </row>
    <row r="69" spans="1:2" hidden="1">
      <c r="A69" s="293" t="s">
        <v>16899</v>
      </c>
      <c r="B69" s="292">
        <f t="shared" si="1"/>
        <v>0</v>
      </c>
    </row>
    <row r="70" spans="1:2" hidden="1">
      <c r="A70" s="293" t="s">
        <v>16828</v>
      </c>
      <c r="B70" s="292">
        <f t="shared" si="1"/>
        <v>0</v>
      </c>
    </row>
    <row r="71" spans="1:2" hidden="1">
      <c r="A71" s="293" t="s">
        <v>16830</v>
      </c>
      <c r="B71" s="292">
        <f t="shared" si="1"/>
        <v>0</v>
      </c>
    </row>
    <row r="72" spans="1:2" hidden="1">
      <c r="A72" s="293" t="s">
        <v>16464</v>
      </c>
      <c r="B72" s="292">
        <f t="shared" si="1"/>
        <v>0</v>
      </c>
    </row>
    <row r="73" spans="1:2" hidden="1">
      <c r="A73" s="293" t="s">
        <v>17984</v>
      </c>
      <c r="B73" s="292">
        <f t="shared" si="1"/>
        <v>0</v>
      </c>
    </row>
    <row r="74" spans="1:2" hidden="1">
      <c r="A74" s="293" t="s">
        <v>16336</v>
      </c>
      <c r="B74" s="292">
        <f t="shared" si="1"/>
        <v>0</v>
      </c>
    </row>
    <row r="75" spans="1:2" hidden="1">
      <c r="A75" s="293" t="s">
        <v>16372</v>
      </c>
      <c r="B75" s="292">
        <f t="shared" si="1"/>
        <v>0</v>
      </c>
    </row>
    <row r="76" spans="1:2" hidden="1">
      <c r="A76" s="293" t="s">
        <v>16342</v>
      </c>
      <c r="B76" s="292">
        <f t="shared" si="1"/>
        <v>0</v>
      </c>
    </row>
    <row r="77" spans="1:2" hidden="1">
      <c r="A77" s="293" t="s">
        <v>16376</v>
      </c>
      <c r="B77" s="292">
        <f t="shared" si="1"/>
        <v>0</v>
      </c>
    </row>
    <row r="78" spans="1:2" hidden="1">
      <c r="A78" s="293" t="s">
        <v>16368</v>
      </c>
      <c r="B78" s="292">
        <f t="shared" si="1"/>
        <v>0</v>
      </c>
    </row>
    <row r="79" spans="1:2" hidden="1">
      <c r="A79" s="293" t="s">
        <v>16330</v>
      </c>
      <c r="B79" s="292">
        <f t="shared" si="1"/>
        <v>0</v>
      </c>
    </row>
    <row r="80" spans="1:2" hidden="1">
      <c r="A80" s="293" t="s">
        <v>16352</v>
      </c>
      <c r="B80" s="292">
        <f t="shared" si="1"/>
        <v>0</v>
      </c>
    </row>
    <row r="81" spans="1:2" hidden="1">
      <c r="A81" s="293" t="s">
        <v>16353</v>
      </c>
      <c r="B81" s="292">
        <f t="shared" si="1"/>
        <v>0</v>
      </c>
    </row>
    <row r="82" spans="1:2" hidden="1">
      <c r="A82" s="293" t="s">
        <v>16357</v>
      </c>
      <c r="B82" s="292">
        <f t="shared" si="1"/>
        <v>0</v>
      </c>
    </row>
    <row r="83" spans="1:2" hidden="1">
      <c r="A83" s="293" t="s">
        <v>16347</v>
      </c>
      <c r="B83" s="292">
        <f t="shared" si="1"/>
        <v>0</v>
      </c>
    </row>
    <row r="84" spans="1:2" hidden="1">
      <c r="A84" s="293" t="s">
        <v>20966</v>
      </c>
      <c r="B84" s="292">
        <f t="shared" si="1"/>
        <v>0</v>
      </c>
    </row>
    <row r="85" spans="1:2" hidden="1">
      <c r="A85" s="293" t="s">
        <v>16369</v>
      </c>
      <c r="B85" s="292">
        <f t="shared" si="1"/>
        <v>0</v>
      </c>
    </row>
    <row r="86" spans="1:2" hidden="1">
      <c r="A86" s="293" t="s">
        <v>16340</v>
      </c>
      <c r="B86" s="292">
        <f t="shared" si="1"/>
        <v>0</v>
      </c>
    </row>
    <row r="87" spans="1:2" hidden="1">
      <c r="A87" s="293" t="s">
        <v>20967</v>
      </c>
      <c r="B87" s="292">
        <f t="shared" si="1"/>
        <v>0</v>
      </c>
    </row>
    <row r="88" spans="1:2" hidden="1">
      <c r="A88" s="293" t="s">
        <v>20968</v>
      </c>
      <c r="B88" s="292">
        <f t="shared" si="1"/>
        <v>0</v>
      </c>
    </row>
    <row r="89" spans="1:2" hidden="1">
      <c r="A89" s="293" t="s">
        <v>16322</v>
      </c>
      <c r="B89" s="292">
        <f t="shared" si="1"/>
        <v>0</v>
      </c>
    </row>
    <row r="90" spans="1:2" hidden="1">
      <c r="A90" s="293" t="s">
        <v>16364</v>
      </c>
      <c r="B90" s="292">
        <f t="shared" si="1"/>
        <v>0</v>
      </c>
    </row>
    <row r="91" spans="1:2" hidden="1">
      <c r="A91" s="293" t="s">
        <v>16903</v>
      </c>
      <c r="B91" s="292">
        <f t="shared" si="1"/>
        <v>0</v>
      </c>
    </row>
    <row r="92" spans="1:2" hidden="1">
      <c r="A92" s="293" t="s">
        <v>16321</v>
      </c>
      <c r="B92" s="292">
        <f t="shared" si="1"/>
        <v>0</v>
      </c>
    </row>
    <row r="93" spans="1:2" hidden="1">
      <c r="A93" s="293" t="s">
        <v>16363</v>
      </c>
      <c r="B93" s="292">
        <f t="shared" si="1"/>
        <v>0</v>
      </c>
    </row>
    <row r="94" spans="1:2" hidden="1">
      <c r="A94" s="293" t="s">
        <v>16366</v>
      </c>
      <c r="B94" s="292">
        <f t="shared" si="1"/>
        <v>0</v>
      </c>
    </row>
    <row r="95" spans="1:2" hidden="1">
      <c r="A95" s="293" t="s">
        <v>16367</v>
      </c>
      <c r="B95" s="292">
        <f t="shared" si="1"/>
        <v>0</v>
      </c>
    </row>
    <row r="96" spans="1:2" hidden="1">
      <c r="A96" s="293" t="s">
        <v>16468</v>
      </c>
      <c r="B96" s="292">
        <f t="shared" si="1"/>
        <v>0</v>
      </c>
    </row>
    <row r="97" spans="1:2" hidden="1">
      <c r="A97" s="293" t="s">
        <v>16318</v>
      </c>
      <c r="B97" s="292">
        <f t="shared" si="1"/>
        <v>0</v>
      </c>
    </row>
    <row r="98" spans="1:2" hidden="1">
      <c r="A98" s="293" t="s">
        <v>16362</v>
      </c>
      <c r="B98" s="292">
        <f t="shared" si="1"/>
        <v>0</v>
      </c>
    </row>
    <row r="99" spans="1:2" hidden="1">
      <c r="A99" s="293" t="s">
        <v>16365</v>
      </c>
      <c r="B99" s="292">
        <f t="shared" si="1"/>
        <v>0</v>
      </c>
    </row>
    <row r="100" spans="1:2" hidden="1">
      <c r="A100" s="293" t="s">
        <v>16358</v>
      </c>
      <c r="B100" s="292">
        <f t="shared" si="1"/>
        <v>0</v>
      </c>
    </row>
    <row r="101" spans="1:2" hidden="1">
      <c r="A101" s="293" t="s">
        <v>16316</v>
      </c>
      <c r="B101" s="292">
        <f t="shared" si="1"/>
        <v>0</v>
      </c>
    </row>
    <row r="102" spans="1:2" hidden="1">
      <c r="A102" s="293" t="s">
        <v>16339</v>
      </c>
      <c r="B102" s="292">
        <f t="shared" si="1"/>
        <v>0</v>
      </c>
    </row>
    <row r="103" spans="1:2" hidden="1">
      <c r="A103" s="293" t="s">
        <v>16332</v>
      </c>
      <c r="B103" s="292">
        <f t="shared" si="1"/>
        <v>0</v>
      </c>
    </row>
    <row r="104" spans="1:2" hidden="1">
      <c r="A104" s="293" t="s">
        <v>16359</v>
      </c>
      <c r="B104" s="292">
        <f t="shared" si="1"/>
        <v>0</v>
      </c>
    </row>
    <row r="105" spans="1:2" hidden="1">
      <c r="A105" s="293" t="s">
        <v>16331</v>
      </c>
      <c r="B105" s="292">
        <f t="shared" si="1"/>
        <v>0</v>
      </c>
    </row>
    <row r="106" spans="1:2" hidden="1">
      <c r="A106" s="293" t="s">
        <v>16371</v>
      </c>
      <c r="B106" s="292">
        <f t="shared" si="1"/>
        <v>0</v>
      </c>
    </row>
    <row r="107" spans="1:2" hidden="1">
      <c r="A107" s="293" t="s">
        <v>16893</v>
      </c>
      <c r="B107" s="292">
        <f t="shared" si="1"/>
        <v>0</v>
      </c>
    </row>
    <row r="108" spans="1:2" hidden="1">
      <c r="A108" s="293" t="s">
        <v>16348</v>
      </c>
      <c r="B108" s="292">
        <f t="shared" si="1"/>
        <v>0</v>
      </c>
    </row>
    <row r="109" spans="1:2" hidden="1">
      <c r="A109" s="293" t="s">
        <v>16834</v>
      </c>
      <c r="B109" s="292">
        <f t="shared" si="1"/>
        <v>0</v>
      </c>
    </row>
    <row r="110" spans="1:2" hidden="1">
      <c r="A110" s="293" t="s">
        <v>16375</v>
      </c>
      <c r="B110" s="292">
        <f t="shared" si="1"/>
        <v>0</v>
      </c>
    </row>
    <row r="111" spans="1:2" hidden="1">
      <c r="A111" s="293" t="s">
        <v>16279</v>
      </c>
      <c r="B111" s="292">
        <f t="shared" si="1"/>
        <v>0</v>
      </c>
    </row>
    <row r="112" spans="1:2" hidden="1">
      <c r="A112" s="293" t="s">
        <v>16341</v>
      </c>
      <c r="B112" s="292">
        <f t="shared" si="1"/>
        <v>0</v>
      </c>
    </row>
    <row r="113" spans="1:2" hidden="1">
      <c r="A113" s="293" t="s">
        <v>16467</v>
      </c>
      <c r="B113" s="292">
        <f t="shared" si="1"/>
        <v>0</v>
      </c>
    </row>
    <row r="114" spans="1:2" hidden="1">
      <c r="A114" s="293" t="s">
        <v>16345</v>
      </c>
      <c r="B114" s="292">
        <f t="shared" si="1"/>
        <v>0</v>
      </c>
    </row>
    <row r="115" spans="1:2" hidden="1">
      <c r="A115" s="293" t="s">
        <v>16374</v>
      </c>
      <c r="B115" s="292">
        <f t="shared" si="1"/>
        <v>0</v>
      </c>
    </row>
    <row r="116" spans="1:2" hidden="1">
      <c r="A116" s="293" t="s">
        <v>16319</v>
      </c>
      <c r="B116" s="292">
        <f t="shared" si="1"/>
        <v>0</v>
      </c>
    </row>
    <row r="117" spans="1:2" hidden="1">
      <c r="A117" s="293" t="s">
        <v>16335</v>
      </c>
      <c r="B117" s="292">
        <f t="shared" si="1"/>
        <v>0</v>
      </c>
    </row>
    <row r="118" spans="1:2" hidden="1">
      <c r="A118" s="293" t="s">
        <v>16320</v>
      </c>
      <c r="B118" s="292">
        <f t="shared" si="1"/>
        <v>0</v>
      </c>
    </row>
    <row r="119" spans="1:2" hidden="1">
      <c r="A119" s="293" t="s">
        <v>16317</v>
      </c>
      <c r="B119" s="292">
        <f t="shared" si="1"/>
        <v>0</v>
      </c>
    </row>
    <row r="120" spans="1:2" hidden="1">
      <c r="A120" s="293" t="s">
        <v>16329</v>
      </c>
      <c r="B120" s="292">
        <f t="shared" si="1"/>
        <v>0</v>
      </c>
    </row>
    <row r="121" spans="1:2" hidden="1">
      <c r="A121" s="293" t="s">
        <v>16361</v>
      </c>
      <c r="B121" s="292">
        <f t="shared" si="1"/>
        <v>0</v>
      </c>
    </row>
    <row r="122" spans="1:2" hidden="1">
      <c r="A122" s="293" t="s">
        <v>16832</v>
      </c>
      <c r="B122" s="292">
        <f t="shared" si="1"/>
        <v>0</v>
      </c>
    </row>
    <row r="123" spans="1:2" hidden="1">
      <c r="A123" s="293" t="s">
        <v>16360</v>
      </c>
      <c r="B123" s="292">
        <f t="shared" si="1"/>
        <v>0</v>
      </c>
    </row>
    <row r="124" spans="1:2" hidden="1">
      <c r="A124" s="293" t="s">
        <v>16350</v>
      </c>
      <c r="B124" s="292">
        <f t="shared" si="1"/>
        <v>0</v>
      </c>
    </row>
    <row r="125" spans="1:2" hidden="1">
      <c r="A125" s="293" t="s">
        <v>16351</v>
      </c>
      <c r="B125" s="292">
        <f t="shared" si="1"/>
        <v>0</v>
      </c>
    </row>
    <row r="126" spans="1:2" hidden="1">
      <c r="A126" s="293" t="s">
        <v>16356</v>
      </c>
      <c r="B126" s="292">
        <f t="shared" si="1"/>
        <v>0</v>
      </c>
    </row>
    <row r="127" spans="1:2" hidden="1">
      <c r="A127" s="293" t="s">
        <v>16343</v>
      </c>
      <c r="B127" s="292">
        <f t="shared" si="1"/>
        <v>0</v>
      </c>
    </row>
    <row r="128" spans="1:2" hidden="1">
      <c r="A128" s="293" t="s">
        <v>16323</v>
      </c>
      <c r="B128" s="292">
        <f t="shared" si="1"/>
        <v>0</v>
      </c>
    </row>
    <row r="129" spans="1:2" hidden="1">
      <c r="A129" s="293" t="s">
        <v>16326</v>
      </c>
      <c r="B129" s="292">
        <f t="shared" si="1"/>
        <v>0</v>
      </c>
    </row>
    <row r="130" spans="1:2" hidden="1">
      <c r="A130" s="293" t="s">
        <v>20965</v>
      </c>
      <c r="B130" s="292">
        <f t="shared" si="1"/>
        <v>0</v>
      </c>
    </row>
    <row r="131" spans="1:2" hidden="1">
      <c r="A131" s="293" t="s">
        <v>16354</v>
      </c>
      <c r="B131" s="292">
        <f t="shared" ref="B131:B194" si="2">IF(A130=A131,1,0)</f>
        <v>0</v>
      </c>
    </row>
    <row r="132" spans="1:2" hidden="1">
      <c r="A132" s="293" t="s">
        <v>16355</v>
      </c>
      <c r="B132" s="292">
        <f t="shared" si="2"/>
        <v>0</v>
      </c>
    </row>
    <row r="133" spans="1:2" hidden="1">
      <c r="A133" s="293" t="s">
        <v>16338</v>
      </c>
      <c r="B133" s="292">
        <f t="shared" si="2"/>
        <v>0</v>
      </c>
    </row>
    <row r="134" spans="1:2" hidden="1">
      <c r="A134" s="293" t="s">
        <v>16324</v>
      </c>
      <c r="B134" s="292">
        <f t="shared" si="2"/>
        <v>0</v>
      </c>
    </row>
    <row r="135" spans="1:2" hidden="1">
      <c r="A135" s="293" t="s">
        <v>16344</v>
      </c>
      <c r="B135" s="292">
        <f t="shared" si="2"/>
        <v>0</v>
      </c>
    </row>
    <row r="136" spans="1:2" hidden="1">
      <c r="A136" s="293" t="s">
        <v>16370</v>
      </c>
      <c r="B136" s="292">
        <f t="shared" si="2"/>
        <v>0</v>
      </c>
    </row>
    <row r="137" spans="1:2" hidden="1">
      <c r="A137" s="293" t="s">
        <v>16275</v>
      </c>
      <c r="B137" s="292">
        <f t="shared" si="2"/>
        <v>0</v>
      </c>
    </row>
    <row r="138" spans="1:2" hidden="1">
      <c r="A138" s="293" t="s">
        <v>16276</v>
      </c>
      <c r="B138" s="292">
        <f t="shared" si="2"/>
        <v>0</v>
      </c>
    </row>
    <row r="139" spans="1:2" hidden="1">
      <c r="A139" s="293" t="s">
        <v>16277</v>
      </c>
      <c r="B139" s="292">
        <f t="shared" si="2"/>
        <v>0</v>
      </c>
    </row>
    <row r="140" spans="1:2" hidden="1">
      <c r="A140" s="293" t="s">
        <v>16278</v>
      </c>
      <c r="B140" s="292">
        <f t="shared" si="2"/>
        <v>0</v>
      </c>
    </row>
    <row r="141" spans="1:2" hidden="1">
      <c r="A141" s="293" t="s">
        <v>16334</v>
      </c>
      <c r="B141" s="292">
        <f t="shared" si="2"/>
        <v>0</v>
      </c>
    </row>
    <row r="142" spans="1:2" hidden="1">
      <c r="A142" s="293" t="s">
        <v>16333</v>
      </c>
      <c r="B142" s="292">
        <f t="shared" si="2"/>
        <v>0</v>
      </c>
    </row>
    <row r="143" spans="1:2" hidden="1">
      <c r="A143" s="293" t="s">
        <v>19407</v>
      </c>
      <c r="B143" s="292">
        <f t="shared" si="2"/>
        <v>0</v>
      </c>
    </row>
    <row r="144" spans="1:2" hidden="1">
      <c r="A144" s="293" t="s">
        <v>16325</v>
      </c>
      <c r="B144" s="292">
        <f t="shared" si="2"/>
        <v>0</v>
      </c>
    </row>
    <row r="145" spans="1:2" hidden="1">
      <c r="A145" s="293" t="s">
        <v>484</v>
      </c>
      <c r="B145" s="292">
        <f t="shared" si="2"/>
        <v>0</v>
      </c>
    </row>
    <row r="146" spans="1:2" hidden="1">
      <c r="A146" s="293" t="s">
        <v>23080</v>
      </c>
      <c r="B146" s="292">
        <f t="shared" si="2"/>
        <v>0</v>
      </c>
    </row>
    <row r="147" spans="1:2" hidden="1">
      <c r="A147" s="293" t="s">
        <v>25893</v>
      </c>
      <c r="B147" s="292">
        <f t="shared" si="2"/>
        <v>0</v>
      </c>
    </row>
    <row r="148" spans="1:2" hidden="1">
      <c r="A148" s="293" t="s">
        <v>15823</v>
      </c>
      <c r="B148" s="292">
        <f t="shared" si="2"/>
        <v>0</v>
      </c>
    </row>
    <row r="149" spans="1:2" hidden="1">
      <c r="A149" s="293" t="s">
        <v>23564</v>
      </c>
      <c r="B149" s="292">
        <f t="shared" si="2"/>
        <v>0</v>
      </c>
    </row>
    <row r="150" spans="1:2" hidden="1">
      <c r="A150" s="293" t="s">
        <v>23567</v>
      </c>
      <c r="B150" s="292">
        <f t="shared" si="2"/>
        <v>0</v>
      </c>
    </row>
    <row r="151" spans="1:2" hidden="1">
      <c r="A151" s="347" t="s">
        <v>15824</v>
      </c>
      <c r="B151" s="292">
        <f t="shared" si="2"/>
        <v>0</v>
      </c>
    </row>
    <row r="152" spans="1:2" hidden="1">
      <c r="A152" s="347" t="s">
        <v>526</v>
      </c>
      <c r="B152" s="292">
        <f t="shared" si="2"/>
        <v>0</v>
      </c>
    </row>
    <row r="153" spans="1:2" hidden="1">
      <c r="A153" s="348" t="s">
        <v>10182</v>
      </c>
      <c r="B153" s="292">
        <f t="shared" si="2"/>
        <v>0</v>
      </c>
    </row>
    <row r="154" spans="1:2" hidden="1">
      <c r="A154" s="347" t="s">
        <v>16606</v>
      </c>
      <c r="B154" s="292">
        <f t="shared" si="2"/>
        <v>0</v>
      </c>
    </row>
    <row r="155" spans="1:2" hidden="1">
      <c r="A155" s="347" t="s">
        <v>15812</v>
      </c>
      <c r="B155" s="292">
        <f t="shared" si="2"/>
        <v>0</v>
      </c>
    </row>
    <row r="156" spans="1:2" hidden="1">
      <c r="A156" s="347" t="s">
        <v>1271</v>
      </c>
      <c r="B156" s="292">
        <f t="shared" si="2"/>
        <v>0</v>
      </c>
    </row>
    <row r="157" spans="1:2" hidden="1">
      <c r="A157" s="471" t="s">
        <v>21814</v>
      </c>
      <c r="B157" s="292">
        <f t="shared" si="2"/>
        <v>0</v>
      </c>
    </row>
    <row r="158" spans="1:2" hidden="1">
      <c r="A158" s="293" t="s">
        <v>256</v>
      </c>
      <c r="B158" s="292">
        <f t="shared" si="2"/>
        <v>0</v>
      </c>
    </row>
    <row r="159" spans="1:2" hidden="1">
      <c r="A159" s="293" t="s">
        <v>428</v>
      </c>
      <c r="B159" s="292">
        <f t="shared" si="2"/>
        <v>0</v>
      </c>
    </row>
    <row r="160" spans="1:2" hidden="1">
      <c r="A160" s="293" t="s">
        <v>487</v>
      </c>
      <c r="B160" s="292">
        <f t="shared" si="2"/>
        <v>0</v>
      </c>
    </row>
    <row r="161" spans="1:2" hidden="1">
      <c r="A161" s="293" t="s">
        <v>1269</v>
      </c>
      <c r="B161" s="292">
        <f t="shared" si="2"/>
        <v>0</v>
      </c>
    </row>
    <row r="162" spans="1:2" hidden="1">
      <c r="A162" s="96" t="s">
        <v>16681</v>
      </c>
      <c r="B162" s="292">
        <f t="shared" si="2"/>
        <v>0</v>
      </c>
    </row>
    <row r="163" spans="1:2" hidden="1">
      <c r="A163" s="96" t="s">
        <v>16675</v>
      </c>
      <c r="B163" s="292">
        <f t="shared" si="2"/>
        <v>0</v>
      </c>
    </row>
    <row r="164" spans="1:2" hidden="1">
      <c r="A164" s="293" t="s">
        <v>6092</v>
      </c>
      <c r="B164" s="292">
        <f t="shared" si="2"/>
        <v>0</v>
      </c>
    </row>
    <row r="165" spans="1:2" hidden="1">
      <c r="A165" s="293" t="s">
        <v>6086</v>
      </c>
      <c r="B165" s="292">
        <f t="shared" si="2"/>
        <v>0</v>
      </c>
    </row>
    <row r="166" spans="1:2" hidden="1">
      <c r="A166" s="293" t="s">
        <v>1265</v>
      </c>
      <c r="B166" s="292">
        <f t="shared" si="2"/>
        <v>0</v>
      </c>
    </row>
    <row r="167" spans="1:2" hidden="1">
      <c r="A167" s="293" t="s">
        <v>14206</v>
      </c>
      <c r="B167" s="292">
        <f t="shared" si="2"/>
        <v>0</v>
      </c>
    </row>
    <row r="168" spans="1:2" hidden="1">
      <c r="A168" s="293" t="s">
        <v>1257</v>
      </c>
      <c r="B168" s="292">
        <f t="shared" si="2"/>
        <v>0</v>
      </c>
    </row>
    <row r="169" spans="1:2" hidden="1">
      <c r="A169" s="96" t="s">
        <v>16702</v>
      </c>
      <c r="B169" s="292">
        <f t="shared" si="2"/>
        <v>0</v>
      </c>
    </row>
    <row r="170" spans="1:2" hidden="1">
      <c r="A170" s="96" t="s">
        <v>16678</v>
      </c>
      <c r="B170" s="292">
        <f t="shared" si="2"/>
        <v>0</v>
      </c>
    </row>
    <row r="171" spans="1:2" hidden="1">
      <c r="A171" s="293" t="s">
        <v>14828</v>
      </c>
      <c r="B171" s="292">
        <f t="shared" si="2"/>
        <v>0</v>
      </c>
    </row>
    <row r="172" spans="1:2" hidden="1">
      <c r="A172" s="293" t="s">
        <v>9420</v>
      </c>
      <c r="B172" s="292">
        <f t="shared" si="2"/>
        <v>0</v>
      </c>
    </row>
    <row r="173" spans="1:2" hidden="1">
      <c r="A173" s="293" t="s">
        <v>9485</v>
      </c>
      <c r="B173" s="292">
        <f t="shared" si="2"/>
        <v>0</v>
      </c>
    </row>
    <row r="174" spans="1:2" hidden="1">
      <c r="A174" s="293" t="s">
        <v>587</v>
      </c>
      <c r="B174" s="292">
        <f t="shared" si="2"/>
        <v>0</v>
      </c>
    </row>
    <row r="175" spans="1:2" hidden="1">
      <c r="A175" s="293" t="s">
        <v>1253</v>
      </c>
      <c r="B175" s="292">
        <f t="shared" si="2"/>
        <v>0</v>
      </c>
    </row>
    <row r="176" spans="1:2" hidden="1">
      <c r="A176" s="293" t="s">
        <v>1250</v>
      </c>
      <c r="B176" s="292">
        <f t="shared" si="2"/>
        <v>0</v>
      </c>
    </row>
    <row r="177" spans="1:2" hidden="1">
      <c r="A177" s="293" t="s">
        <v>1247</v>
      </c>
      <c r="B177" s="292">
        <f t="shared" si="2"/>
        <v>0</v>
      </c>
    </row>
    <row r="178" spans="1:2" hidden="1">
      <c r="A178" s="96" t="s">
        <v>3707</v>
      </c>
      <c r="B178" s="292">
        <f t="shared" si="2"/>
        <v>0</v>
      </c>
    </row>
    <row r="179" spans="1:2" hidden="1">
      <c r="A179" s="293" t="s">
        <v>6067</v>
      </c>
      <c r="B179" s="292">
        <f t="shared" si="2"/>
        <v>0</v>
      </c>
    </row>
    <row r="180" spans="1:2" hidden="1">
      <c r="A180" s="293" t="s">
        <v>1243</v>
      </c>
      <c r="B180" s="292">
        <f t="shared" si="2"/>
        <v>0</v>
      </c>
    </row>
    <row r="181" spans="1:2" hidden="1">
      <c r="A181" s="293" t="s">
        <v>14738</v>
      </c>
      <c r="B181" s="292">
        <f t="shared" si="2"/>
        <v>0</v>
      </c>
    </row>
    <row r="182" spans="1:2" hidden="1">
      <c r="A182" s="96" t="s">
        <v>7155</v>
      </c>
      <c r="B182" s="292">
        <f t="shared" si="2"/>
        <v>0</v>
      </c>
    </row>
    <row r="183" spans="1:2" hidden="1">
      <c r="A183" s="96" t="s">
        <v>16618</v>
      </c>
      <c r="B183" s="292">
        <f t="shared" si="2"/>
        <v>0</v>
      </c>
    </row>
    <row r="184" spans="1:2" hidden="1">
      <c r="A184" s="96" t="s">
        <v>7939</v>
      </c>
      <c r="B184" s="292">
        <f t="shared" si="2"/>
        <v>0</v>
      </c>
    </row>
    <row r="185" spans="1:2" hidden="1">
      <c r="A185" s="293" t="s">
        <v>4041</v>
      </c>
      <c r="B185" s="292">
        <f t="shared" si="2"/>
        <v>0</v>
      </c>
    </row>
    <row r="186" spans="1:2" hidden="1">
      <c r="A186" s="293" t="s">
        <v>1240</v>
      </c>
      <c r="B186" s="292">
        <f t="shared" si="2"/>
        <v>0</v>
      </c>
    </row>
    <row r="187" spans="1:2" hidden="1">
      <c r="A187" s="293" t="s">
        <v>419</v>
      </c>
      <c r="B187" s="292">
        <f t="shared" si="2"/>
        <v>0</v>
      </c>
    </row>
    <row r="188" spans="1:2" hidden="1">
      <c r="A188" s="293" t="s">
        <v>437</v>
      </c>
      <c r="B188" s="292">
        <f t="shared" si="2"/>
        <v>0</v>
      </c>
    </row>
    <row r="189" spans="1:2" hidden="1">
      <c r="A189" s="293" t="s">
        <v>14183</v>
      </c>
      <c r="B189" s="292">
        <f t="shared" si="2"/>
        <v>0</v>
      </c>
    </row>
    <row r="190" spans="1:2" hidden="1">
      <c r="A190" s="12" t="s">
        <v>8606</v>
      </c>
      <c r="B190" s="292">
        <f t="shared" si="2"/>
        <v>0</v>
      </c>
    </row>
    <row r="191" spans="1:2" hidden="1">
      <c r="A191" s="293" t="s">
        <v>401</v>
      </c>
      <c r="B191" s="292">
        <f t="shared" si="2"/>
        <v>0</v>
      </c>
    </row>
    <row r="192" spans="1:2" hidden="1">
      <c r="A192" s="293" t="s">
        <v>14169</v>
      </c>
      <c r="B192" s="292">
        <f t="shared" si="2"/>
        <v>0</v>
      </c>
    </row>
    <row r="193" spans="1:2" hidden="1">
      <c r="A193" s="293" t="s">
        <v>14175</v>
      </c>
      <c r="B193" s="292">
        <f t="shared" si="2"/>
        <v>0</v>
      </c>
    </row>
    <row r="194" spans="1:2" hidden="1">
      <c r="A194" s="293" t="s">
        <v>14172</v>
      </c>
      <c r="B194" s="292">
        <f t="shared" si="2"/>
        <v>0</v>
      </c>
    </row>
    <row r="195" spans="1:2" hidden="1">
      <c r="A195" s="96" t="s">
        <v>7942</v>
      </c>
      <c r="B195" s="292">
        <f t="shared" ref="B195:B258" si="3">IF(A194=A195,1,0)</f>
        <v>0</v>
      </c>
    </row>
    <row r="196" spans="1:2" hidden="1">
      <c r="A196" s="293" t="s">
        <v>9468</v>
      </c>
      <c r="B196" s="292">
        <f t="shared" si="3"/>
        <v>0</v>
      </c>
    </row>
    <row r="197" spans="1:2" hidden="1">
      <c r="A197" s="293" t="s">
        <v>1236</v>
      </c>
      <c r="B197" s="292">
        <f t="shared" si="3"/>
        <v>0</v>
      </c>
    </row>
    <row r="198" spans="1:2" hidden="1">
      <c r="A198" s="293" t="s">
        <v>1232</v>
      </c>
      <c r="B198" s="292">
        <f t="shared" si="3"/>
        <v>0</v>
      </c>
    </row>
    <row r="199" spans="1:2" hidden="1">
      <c r="A199" s="293" t="s">
        <v>1228</v>
      </c>
      <c r="B199" s="292">
        <f t="shared" si="3"/>
        <v>0</v>
      </c>
    </row>
    <row r="200" spans="1:2" hidden="1">
      <c r="A200" s="293" t="s">
        <v>14984</v>
      </c>
      <c r="B200" s="292">
        <f t="shared" si="3"/>
        <v>0</v>
      </c>
    </row>
    <row r="201" spans="1:2" hidden="1">
      <c r="A201" s="293" t="s">
        <v>16705</v>
      </c>
      <c r="B201" s="292">
        <f t="shared" si="3"/>
        <v>0</v>
      </c>
    </row>
    <row r="202" spans="1:2" hidden="1">
      <c r="A202" s="293" t="s">
        <v>9477</v>
      </c>
      <c r="B202" s="292">
        <f t="shared" si="3"/>
        <v>0</v>
      </c>
    </row>
    <row r="203" spans="1:2" hidden="1">
      <c r="A203" s="12" t="s">
        <v>8881</v>
      </c>
      <c r="B203" s="292">
        <f t="shared" si="3"/>
        <v>0</v>
      </c>
    </row>
    <row r="204" spans="1:2" hidden="1">
      <c r="A204" s="293" t="s">
        <v>9414</v>
      </c>
      <c r="B204" s="292">
        <f t="shared" si="3"/>
        <v>0</v>
      </c>
    </row>
    <row r="205" spans="1:2" hidden="1">
      <c r="A205" s="293" t="s">
        <v>15692</v>
      </c>
      <c r="B205" s="292">
        <f t="shared" si="3"/>
        <v>0</v>
      </c>
    </row>
    <row r="206" spans="1:2" hidden="1">
      <c r="A206" s="96" t="s">
        <v>7453</v>
      </c>
      <c r="B206" s="292">
        <f t="shared" si="3"/>
        <v>0</v>
      </c>
    </row>
    <row r="207" spans="1:2" hidden="1">
      <c r="A207" s="293" t="s">
        <v>18029</v>
      </c>
      <c r="B207" s="292">
        <f t="shared" si="3"/>
        <v>0</v>
      </c>
    </row>
    <row r="208" spans="1:2" hidden="1">
      <c r="A208" s="293" t="s">
        <v>88</v>
      </c>
      <c r="B208" s="292">
        <f t="shared" si="3"/>
        <v>0</v>
      </c>
    </row>
    <row r="209" spans="1:2" hidden="1">
      <c r="A209" s="96" t="s">
        <v>7447</v>
      </c>
      <c r="B209" s="292">
        <f t="shared" si="3"/>
        <v>0</v>
      </c>
    </row>
    <row r="210" spans="1:2" hidden="1">
      <c r="A210" s="293" t="s">
        <v>309</v>
      </c>
      <c r="B210" s="292">
        <f t="shared" si="3"/>
        <v>0</v>
      </c>
    </row>
    <row r="211" spans="1:2" hidden="1">
      <c r="A211" s="96" t="s">
        <v>7450</v>
      </c>
      <c r="B211" s="292">
        <f t="shared" si="3"/>
        <v>0</v>
      </c>
    </row>
    <row r="212" spans="1:2" hidden="1">
      <c r="A212" s="293" t="s">
        <v>85</v>
      </c>
      <c r="B212" s="292">
        <f t="shared" si="3"/>
        <v>0</v>
      </c>
    </row>
    <row r="213" spans="1:2" hidden="1">
      <c r="A213" s="96" t="s">
        <v>7456</v>
      </c>
      <c r="B213" s="292">
        <f t="shared" si="3"/>
        <v>0</v>
      </c>
    </row>
    <row r="214" spans="1:2" hidden="1">
      <c r="A214" s="96" t="s">
        <v>6403</v>
      </c>
      <c r="B214" s="292">
        <f t="shared" si="3"/>
        <v>0</v>
      </c>
    </row>
    <row r="215" spans="1:2" hidden="1">
      <c r="A215" s="293" t="s">
        <v>58</v>
      </c>
      <c r="B215" s="292">
        <f t="shared" si="3"/>
        <v>0</v>
      </c>
    </row>
    <row r="216" spans="1:2" hidden="1">
      <c r="A216" s="293" t="s">
        <v>15241</v>
      </c>
      <c r="B216" s="292">
        <f t="shared" si="3"/>
        <v>0</v>
      </c>
    </row>
    <row r="217" spans="1:2" hidden="1">
      <c r="A217" s="293" t="s">
        <v>10010</v>
      </c>
      <c r="B217" s="292">
        <f t="shared" si="3"/>
        <v>0</v>
      </c>
    </row>
    <row r="218" spans="1:2" hidden="1">
      <c r="A218" s="293" t="s">
        <v>10009</v>
      </c>
      <c r="B218" s="292">
        <f t="shared" si="3"/>
        <v>0</v>
      </c>
    </row>
    <row r="219" spans="1:2" hidden="1">
      <c r="A219" s="293" t="s">
        <v>10008</v>
      </c>
      <c r="B219" s="292">
        <f t="shared" si="3"/>
        <v>0</v>
      </c>
    </row>
    <row r="220" spans="1:2" hidden="1">
      <c r="A220" s="293" t="s">
        <v>17944</v>
      </c>
      <c r="B220" s="292">
        <f t="shared" si="3"/>
        <v>0</v>
      </c>
    </row>
    <row r="221" spans="1:2" hidden="1">
      <c r="A221" s="293" t="s">
        <v>19742</v>
      </c>
      <c r="B221" s="292">
        <f t="shared" si="3"/>
        <v>0</v>
      </c>
    </row>
    <row r="222" spans="1:2" hidden="1">
      <c r="A222" s="293" t="s">
        <v>19744</v>
      </c>
      <c r="B222" s="292">
        <f t="shared" si="3"/>
        <v>0</v>
      </c>
    </row>
    <row r="223" spans="1:2" hidden="1">
      <c r="A223" s="293" t="s">
        <v>93</v>
      </c>
      <c r="B223" s="292">
        <f t="shared" si="3"/>
        <v>0</v>
      </c>
    </row>
    <row r="224" spans="1:2" hidden="1">
      <c r="A224" s="293" t="s">
        <v>92</v>
      </c>
      <c r="B224" s="292">
        <f t="shared" si="3"/>
        <v>0</v>
      </c>
    </row>
    <row r="225" spans="1:2" hidden="1">
      <c r="A225" s="293" t="s">
        <v>511</v>
      </c>
      <c r="B225" s="292">
        <f t="shared" si="3"/>
        <v>0</v>
      </c>
    </row>
    <row r="226" spans="1:2" hidden="1">
      <c r="A226" s="293" t="s">
        <v>16231</v>
      </c>
      <c r="B226" s="292">
        <f t="shared" si="3"/>
        <v>0</v>
      </c>
    </row>
    <row r="227" spans="1:2" hidden="1">
      <c r="A227" s="96" t="s">
        <v>6998</v>
      </c>
      <c r="B227" s="292">
        <f t="shared" si="3"/>
        <v>0</v>
      </c>
    </row>
    <row r="228" spans="1:2" hidden="1">
      <c r="A228" s="293" t="s">
        <v>12299</v>
      </c>
      <c r="B228" s="292">
        <f t="shared" si="3"/>
        <v>0</v>
      </c>
    </row>
    <row r="229" spans="1:2" hidden="1">
      <c r="A229" s="293" t="s">
        <v>15457</v>
      </c>
      <c r="B229" s="292">
        <f t="shared" si="3"/>
        <v>0</v>
      </c>
    </row>
    <row r="230" spans="1:2" hidden="1">
      <c r="A230" s="293" t="s">
        <v>541</v>
      </c>
      <c r="B230" s="292">
        <f t="shared" si="3"/>
        <v>0</v>
      </c>
    </row>
    <row r="231" spans="1:2" hidden="1">
      <c r="A231" s="12" t="s">
        <v>9179</v>
      </c>
      <c r="B231" s="292">
        <f t="shared" si="3"/>
        <v>0</v>
      </c>
    </row>
    <row r="232" spans="1:2" hidden="1">
      <c r="A232" s="96" t="s">
        <v>25602</v>
      </c>
      <c r="B232" s="292">
        <f t="shared" si="3"/>
        <v>0</v>
      </c>
    </row>
    <row r="233" spans="1:2" hidden="1">
      <c r="A233" s="96" t="s">
        <v>25593</v>
      </c>
      <c r="B233" s="292">
        <f t="shared" si="3"/>
        <v>0</v>
      </c>
    </row>
    <row r="234" spans="1:2" hidden="1">
      <c r="A234" s="96" t="s">
        <v>25592</v>
      </c>
      <c r="B234" s="292">
        <f t="shared" si="3"/>
        <v>0</v>
      </c>
    </row>
    <row r="235" spans="1:2" hidden="1">
      <c r="A235" s="96" t="s">
        <v>25594</v>
      </c>
      <c r="B235" s="292">
        <f t="shared" si="3"/>
        <v>0</v>
      </c>
    </row>
    <row r="236" spans="1:2" hidden="1">
      <c r="A236" s="293" t="s">
        <v>1306</v>
      </c>
      <c r="B236" s="292">
        <f t="shared" si="3"/>
        <v>0</v>
      </c>
    </row>
    <row r="237" spans="1:2" hidden="1">
      <c r="A237" s="293" t="s">
        <v>1320</v>
      </c>
      <c r="B237" s="292">
        <f t="shared" si="3"/>
        <v>0</v>
      </c>
    </row>
    <row r="238" spans="1:2" hidden="1">
      <c r="A238" s="293" t="s">
        <v>1295</v>
      </c>
      <c r="B238" s="292">
        <f t="shared" si="3"/>
        <v>0</v>
      </c>
    </row>
    <row r="239" spans="1:2" hidden="1">
      <c r="A239" s="293" t="s">
        <v>1303</v>
      </c>
      <c r="B239" s="292">
        <f t="shared" si="3"/>
        <v>0</v>
      </c>
    </row>
    <row r="240" spans="1:2" hidden="1">
      <c r="A240" s="293" t="s">
        <v>128</v>
      </c>
      <c r="B240" s="292">
        <f t="shared" si="3"/>
        <v>0</v>
      </c>
    </row>
    <row r="241" spans="1:2" hidden="1">
      <c r="A241" s="293" t="s">
        <v>445</v>
      </c>
      <c r="B241" s="292">
        <f t="shared" si="3"/>
        <v>0</v>
      </c>
    </row>
    <row r="242" spans="1:2" hidden="1">
      <c r="A242" s="96" t="s">
        <v>6983</v>
      </c>
      <c r="B242" s="292">
        <f t="shared" si="3"/>
        <v>0</v>
      </c>
    </row>
    <row r="243" spans="1:2" hidden="1">
      <c r="A243" s="96" t="s">
        <v>6980</v>
      </c>
      <c r="B243" s="292">
        <f t="shared" si="3"/>
        <v>0</v>
      </c>
    </row>
    <row r="244" spans="1:2" hidden="1">
      <c r="A244" s="12" t="s">
        <v>8602</v>
      </c>
      <c r="B244" s="292">
        <f t="shared" si="3"/>
        <v>0</v>
      </c>
    </row>
    <row r="245" spans="1:2" hidden="1">
      <c r="A245" s="293" t="s">
        <v>12478</v>
      </c>
      <c r="B245" s="292">
        <f t="shared" si="3"/>
        <v>0</v>
      </c>
    </row>
    <row r="246" spans="1:2" hidden="1">
      <c r="A246" s="293" t="s">
        <v>11217</v>
      </c>
      <c r="B246" s="292">
        <f t="shared" si="3"/>
        <v>0</v>
      </c>
    </row>
    <row r="247" spans="1:2" hidden="1">
      <c r="A247" s="293" t="s">
        <v>11113</v>
      </c>
      <c r="B247" s="292">
        <f t="shared" si="3"/>
        <v>0</v>
      </c>
    </row>
    <row r="248" spans="1:2" hidden="1">
      <c r="A248" s="96" t="s">
        <v>20692</v>
      </c>
      <c r="B248" s="292">
        <f t="shared" si="3"/>
        <v>0</v>
      </c>
    </row>
    <row r="249" spans="1:2" hidden="1">
      <c r="A249" s="259" t="s">
        <v>19180</v>
      </c>
      <c r="B249" s="292">
        <f t="shared" si="3"/>
        <v>0</v>
      </c>
    </row>
    <row r="250" spans="1:2" hidden="1">
      <c r="A250" s="293" t="s">
        <v>1220</v>
      </c>
      <c r="B250" s="292">
        <f t="shared" si="3"/>
        <v>0</v>
      </c>
    </row>
    <row r="251" spans="1:2" hidden="1">
      <c r="A251" s="259" t="s">
        <v>19181</v>
      </c>
      <c r="B251" s="292">
        <f t="shared" si="3"/>
        <v>0</v>
      </c>
    </row>
    <row r="252" spans="1:2" hidden="1">
      <c r="A252" s="259" t="s">
        <v>19178</v>
      </c>
      <c r="B252" s="292">
        <f t="shared" si="3"/>
        <v>0</v>
      </c>
    </row>
    <row r="253" spans="1:2" hidden="1">
      <c r="A253" s="424" t="s">
        <v>19182</v>
      </c>
      <c r="B253" s="292">
        <f t="shared" si="3"/>
        <v>0</v>
      </c>
    </row>
    <row r="254" spans="1:2" hidden="1">
      <c r="A254" s="259" t="s">
        <v>19189</v>
      </c>
      <c r="B254" s="292">
        <f t="shared" si="3"/>
        <v>0</v>
      </c>
    </row>
    <row r="255" spans="1:2" hidden="1">
      <c r="A255" s="259" t="s">
        <v>19177</v>
      </c>
      <c r="B255" s="292">
        <f t="shared" si="3"/>
        <v>0</v>
      </c>
    </row>
    <row r="256" spans="1:2" hidden="1">
      <c r="A256" s="259" t="s">
        <v>19179</v>
      </c>
      <c r="B256" s="292">
        <f t="shared" si="3"/>
        <v>0</v>
      </c>
    </row>
    <row r="257" spans="1:2" hidden="1">
      <c r="A257" s="293" t="s">
        <v>1216</v>
      </c>
      <c r="B257" s="292">
        <f t="shared" si="3"/>
        <v>0</v>
      </c>
    </row>
    <row r="258" spans="1:2" hidden="1">
      <c r="A258" s="452" t="s">
        <v>21321</v>
      </c>
      <c r="B258" s="292">
        <f t="shared" si="3"/>
        <v>0</v>
      </c>
    </row>
    <row r="259" spans="1:2" hidden="1">
      <c r="A259" s="293" t="s">
        <v>14715</v>
      </c>
      <c r="B259" s="292">
        <f t="shared" ref="B259:B322" si="4">IF(A258=A259,1,0)</f>
        <v>0</v>
      </c>
    </row>
    <row r="260" spans="1:2" hidden="1">
      <c r="A260" s="96" t="s">
        <v>16699</v>
      </c>
      <c r="B260" s="292">
        <f t="shared" si="4"/>
        <v>0</v>
      </c>
    </row>
    <row r="261" spans="1:2" hidden="1">
      <c r="A261" s="293" t="s">
        <v>220</v>
      </c>
      <c r="B261" s="292">
        <f t="shared" si="4"/>
        <v>0</v>
      </c>
    </row>
    <row r="262" spans="1:2" hidden="1">
      <c r="A262" s="293" t="s">
        <v>14976</v>
      </c>
      <c r="B262" s="292">
        <f t="shared" si="4"/>
        <v>0</v>
      </c>
    </row>
    <row r="263" spans="1:2" hidden="1">
      <c r="A263" s="293" t="s">
        <v>14966</v>
      </c>
      <c r="B263" s="292">
        <f t="shared" si="4"/>
        <v>0</v>
      </c>
    </row>
    <row r="264" spans="1:2" hidden="1">
      <c r="A264" s="293" t="s">
        <v>15014</v>
      </c>
      <c r="B264" s="292">
        <f t="shared" si="4"/>
        <v>0</v>
      </c>
    </row>
    <row r="265" spans="1:2" hidden="1">
      <c r="A265" s="293" t="s">
        <v>21000</v>
      </c>
      <c r="B265" s="292">
        <f t="shared" si="4"/>
        <v>0</v>
      </c>
    </row>
    <row r="266" spans="1:2" hidden="1">
      <c r="A266" s="293" t="s">
        <v>14973</v>
      </c>
      <c r="B266" s="292">
        <f t="shared" si="4"/>
        <v>0</v>
      </c>
    </row>
    <row r="267" spans="1:2" hidden="1">
      <c r="A267" s="96" t="s">
        <v>12876</v>
      </c>
      <c r="B267" s="292">
        <f t="shared" si="4"/>
        <v>0</v>
      </c>
    </row>
    <row r="268" spans="1:2" hidden="1">
      <c r="A268" s="96" t="s">
        <v>14879</v>
      </c>
      <c r="B268" s="292">
        <f t="shared" si="4"/>
        <v>0</v>
      </c>
    </row>
    <row r="269" spans="1:2" hidden="1">
      <c r="A269" s="96" t="s">
        <v>14981</v>
      </c>
      <c r="B269" s="292">
        <f t="shared" si="4"/>
        <v>0</v>
      </c>
    </row>
    <row r="270" spans="1:2" hidden="1">
      <c r="A270" s="293" t="s">
        <v>16711</v>
      </c>
      <c r="B270" s="292">
        <f t="shared" si="4"/>
        <v>0</v>
      </c>
    </row>
    <row r="271" spans="1:2" hidden="1">
      <c r="A271" s="96" t="s">
        <v>13253</v>
      </c>
      <c r="B271" s="292">
        <f t="shared" si="4"/>
        <v>0</v>
      </c>
    </row>
    <row r="272" spans="1:2" hidden="1">
      <c r="A272" s="96" t="s">
        <v>12873</v>
      </c>
      <c r="B272" s="292">
        <f t="shared" si="4"/>
        <v>0</v>
      </c>
    </row>
    <row r="273" spans="1:2" hidden="1">
      <c r="A273" s="293" t="s">
        <v>21002</v>
      </c>
      <c r="B273" s="292">
        <f t="shared" si="4"/>
        <v>0</v>
      </c>
    </row>
    <row r="274" spans="1:2" hidden="1">
      <c r="A274" s="96" t="s">
        <v>14836</v>
      </c>
      <c r="B274" s="292">
        <f t="shared" si="4"/>
        <v>0</v>
      </c>
    </row>
    <row r="275" spans="1:2" hidden="1">
      <c r="A275" s="293" t="s">
        <v>19881</v>
      </c>
      <c r="B275" s="292">
        <f t="shared" si="4"/>
        <v>0</v>
      </c>
    </row>
    <row r="276" spans="1:2" hidden="1">
      <c r="A276" s="293" t="s">
        <v>1224</v>
      </c>
      <c r="B276" s="292">
        <f t="shared" si="4"/>
        <v>0</v>
      </c>
    </row>
    <row r="277" spans="1:2" hidden="1">
      <c r="A277" s="293" t="s">
        <v>9585</v>
      </c>
      <c r="B277" s="292">
        <f t="shared" si="4"/>
        <v>0</v>
      </c>
    </row>
    <row r="278" spans="1:2" hidden="1">
      <c r="A278" s="293" t="s">
        <v>6027</v>
      </c>
      <c r="B278" s="292">
        <f t="shared" si="4"/>
        <v>0</v>
      </c>
    </row>
    <row r="279" spans="1:2" hidden="1">
      <c r="A279" s="96" t="s">
        <v>7037</v>
      </c>
      <c r="B279" s="292">
        <f t="shared" si="4"/>
        <v>0</v>
      </c>
    </row>
    <row r="280" spans="1:2" hidden="1">
      <c r="A280" s="293" t="s">
        <v>15088</v>
      </c>
      <c r="B280" s="292">
        <f t="shared" si="4"/>
        <v>0</v>
      </c>
    </row>
    <row r="281" spans="1:2" hidden="1">
      <c r="A281" s="293" t="s">
        <v>13841</v>
      </c>
      <c r="B281" s="292">
        <f t="shared" si="4"/>
        <v>0</v>
      </c>
    </row>
    <row r="282" spans="1:2" hidden="1">
      <c r="A282" s="293" t="s">
        <v>13843</v>
      </c>
      <c r="B282" s="292">
        <f t="shared" si="4"/>
        <v>0</v>
      </c>
    </row>
    <row r="283" spans="1:2" hidden="1">
      <c r="A283" s="293" t="s">
        <v>3840</v>
      </c>
      <c r="B283" s="292">
        <f t="shared" si="4"/>
        <v>0</v>
      </c>
    </row>
    <row r="284" spans="1:2" hidden="1">
      <c r="A284" s="293" t="s">
        <v>1212</v>
      </c>
      <c r="B284" s="292">
        <f t="shared" si="4"/>
        <v>0</v>
      </c>
    </row>
    <row r="285" spans="1:2" hidden="1">
      <c r="A285" s="293" t="s">
        <v>14990</v>
      </c>
      <c r="B285" s="292">
        <f t="shared" si="4"/>
        <v>0</v>
      </c>
    </row>
    <row r="286" spans="1:2" hidden="1">
      <c r="A286" s="293" t="s">
        <v>24192</v>
      </c>
      <c r="B286" s="292">
        <f t="shared" si="4"/>
        <v>0</v>
      </c>
    </row>
    <row r="287" spans="1:2" hidden="1">
      <c r="A287" s="293" t="s">
        <v>24195</v>
      </c>
      <c r="B287" s="292">
        <f t="shared" si="4"/>
        <v>0</v>
      </c>
    </row>
    <row r="288" spans="1:2" hidden="1">
      <c r="A288" s="293" t="s">
        <v>14936</v>
      </c>
      <c r="B288" s="292">
        <f t="shared" si="4"/>
        <v>0</v>
      </c>
    </row>
    <row r="289" spans="1:2" hidden="1">
      <c r="A289" s="96" t="s">
        <v>16094</v>
      </c>
      <c r="B289" s="292">
        <f t="shared" si="4"/>
        <v>0</v>
      </c>
    </row>
    <row r="290" spans="1:2" hidden="1">
      <c r="A290" s="96" t="s">
        <v>7009</v>
      </c>
      <c r="B290" s="292">
        <f t="shared" si="4"/>
        <v>0</v>
      </c>
    </row>
    <row r="291" spans="1:2" hidden="1">
      <c r="A291" s="293" t="s">
        <v>14912</v>
      </c>
      <c r="B291" s="292">
        <f t="shared" si="4"/>
        <v>0</v>
      </c>
    </row>
    <row r="292" spans="1:2" hidden="1">
      <c r="A292" s="293" t="s">
        <v>13247</v>
      </c>
      <c r="B292" s="292">
        <f t="shared" si="4"/>
        <v>0</v>
      </c>
    </row>
    <row r="293" spans="1:2" hidden="1">
      <c r="A293" s="293" t="s">
        <v>14913</v>
      </c>
      <c r="B293" s="292">
        <f t="shared" si="4"/>
        <v>0</v>
      </c>
    </row>
    <row r="294" spans="1:2" hidden="1">
      <c r="A294" s="293" t="s">
        <v>1208</v>
      </c>
      <c r="B294" s="292">
        <f t="shared" si="4"/>
        <v>0</v>
      </c>
    </row>
    <row r="295" spans="1:2" hidden="1">
      <c r="A295" s="293" t="s">
        <v>1204</v>
      </c>
      <c r="B295" s="292">
        <f t="shared" si="4"/>
        <v>0</v>
      </c>
    </row>
    <row r="296" spans="1:2" hidden="1">
      <c r="A296" s="96" t="s">
        <v>2622</v>
      </c>
      <c r="B296" s="292">
        <f t="shared" si="4"/>
        <v>0</v>
      </c>
    </row>
    <row r="297" spans="1:2" hidden="1">
      <c r="A297" s="293" t="s">
        <v>67</v>
      </c>
      <c r="B297" s="292">
        <f t="shared" si="4"/>
        <v>0</v>
      </c>
    </row>
    <row r="298" spans="1:2" hidden="1">
      <c r="A298" s="293" t="s">
        <v>1202</v>
      </c>
      <c r="B298" s="292">
        <f t="shared" si="4"/>
        <v>0</v>
      </c>
    </row>
    <row r="299" spans="1:2" hidden="1">
      <c r="A299" s="293" t="s">
        <v>9340</v>
      </c>
      <c r="B299" s="292">
        <f t="shared" si="4"/>
        <v>0</v>
      </c>
    </row>
    <row r="300" spans="1:2" hidden="1">
      <c r="A300" s="293" t="s">
        <v>13271</v>
      </c>
      <c r="B300" s="292">
        <f t="shared" si="4"/>
        <v>0</v>
      </c>
    </row>
    <row r="301" spans="1:2" hidden="1">
      <c r="A301" s="96" t="s">
        <v>7968</v>
      </c>
      <c r="B301" s="292">
        <f t="shared" si="4"/>
        <v>0</v>
      </c>
    </row>
    <row r="302" spans="1:2" hidden="1">
      <c r="A302" s="96" t="s">
        <v>20671</v>
      </c>
      <c r="B302" s="292">
        <f t="shared" si="4"/>
        <v>0</v>
      </c>
    </row>
    <row r="303" spans="1:2" hidden="1">
      <c r="A303" s="293" t="s">
        <v>6078</v>
      </c>
      <c r="B303" s="292">
        <f t="shared" si="4"/>
        <v>0</v>
      </c>
    </row>
    <row r="304" spans="1:2" hidden="1">
      <c r="A304" s="293" t="s">
        <v>9502</v>
      </c>
      <c r="B304" s="292">
        <f t="shared" si="4"/>
        <v>0</v>
      </c>
    </row>
    <row r="305" spans="1:2" hidden="1">
      <c r="A305" s="293" t="s">
        <v>14960</v>
      </c>
      <c r="B305" s="292">
        <f t="shared" si="4"/>
        <v>0</v>
      </c>
    </row>
    <row r="306" spans="1:2" hidden="1">
      <c r="A306" s="293" t="s">
        <v>14957</v>
      </c>
      <c r="B306" s="292">
        <f t="shared" si="4"/>
        <v>0</v>
      </c>
    </row>
    <row r="307" spans="1:2" hidden="1">
      <c r="A307" s="293" t="s">
        <v>14969</v>
      </c>
      <c r="B307" s="292">
        <f t="shared" si="4"/>
        <v>0</v>
      </c>
    </row>
    <row r="308" spans="1:2" hidden="1">
      <c r="A308" s="293" t="s">
        <v>1198</v>
      </c>
      <c r="B308" s="292">
        <f t="shared" si="4"/>
        <v>0</v>
      </c>
    </row>
    <row r="309" spans="1:2" hidden="1">
      <c r="A309" s="293" t="s">
        <v>1194</v>
      </c>
      <c r="B309" s="292">
        <f t="shared" si="4"/>
        <v>0</v>
      </c>
    </row>
    <row r="310" spans="1:2" hidden="1">
      <c r="A310" s="293" t="s">
        <v>1992</v>
      </c>
      <c r="B310" s="292">
        <f t="shared" si="4"/>
        <v>0</v>
      </c>
    </row>
    <row r="311" spans="1:2" hidden="1">
      <c r="A311" s="293" t="s">
        <v>9447</v>
      </c>
      <c r="B311" s="292">
        <f t="shared" si="4"/>
        <v>0</v>
      </c>
    </row>
    <row r="312" spans="1:2" hidden="1">
      <c r="A312" s="293" t="s">
        <v>16235</v>
      </c>
      <c r="B312" s="292">
        <f t="shared" si="4"/>
        <v>0</v>
      </c>
    </row>
    <row r="313" spans="1:2" hidden="1">
      <c r="A313" s="96" t="s">
        <v>18830</v>
      </c>
      <c r="B313" s="292">
        <f t="shared" si="4"/>
        <v>0</v>
      </c>
    </row>
    <row r="314" spans="1:2" hidden="1">
      <c r="A314" s="96" t="s">
        <v>7988</v>
      </c>
      <c r="B314" s="292">
        <f t="shared" si="4"/>
        <v>0</v>
      </c>
    </row>
    <row r="315" spans="1:2" hidden="1">
      <c r="A315" s="293" t="s">
        <v>20707</v>
      </c>
      <c r="B315" s="292">
        <f t="shared" si="4"/>
        <v>0</v>
      </c>
    </row>
    <row r="316" spans="1:2" hidden="1">
      <c r="A316" s="293" t="s">
        <v>7164</v>
      </c>
      <c r="B316" s="292">
        <f t="shared" si="4"/>
        <v>0</v>
      </c>
    </row>
    <row r="317" spans="1:2" hidden="1">
      <c r="A317" s="293" t="s">
        <v>332</v>
      </c>
      <c r="B317" s="292">
        <f t="shared" si="4"/>
        <v>0</v>
      </c>
    </row>
    <row r="318" spans="1:2" hidden="1">
      <c r="A318" s="293" t="s">
        <v>12283</v>
      </c>
      <c r="B318" s="292">
        <f t="shared" si="4"/>
        <v>0</v>
      </c>
    </row>
    <row r="319" spans="1:2" hidden="1">
      <c r="A319" s="96" t="s">
        <v>7413</v>
      </c>
      <c r="B319" s="292">
        <f t="shared" si="4"/>
        <v>0</v>
      </c>
    </row>
    <row r="320" spans="1:2" hidden="1">
      <c r="A320" s="293" t="s">
        <v>2010</v>
      </c>
      <c r="B320" s="292">
        <f t="shared" si="4"/>
        <v>0</v>
      </c>
    </row>
    <row r="321" spans="1:2" hidden="1">
      <c r="A321" s="293" t="s">
        <v>14824</v>
      </c>
      <c r="B321" s="292">
        <f t="shared" si="4"/>
        <v>0</v>
      </c>
    </row>
    <row r="322" spans="1:2" hidden="1">
      <c r="A322" s="12" t="s">
        <v>8894</v>
      </c>
      <c r="B322" s="292">
        <f t="shared" si="4"/>
        <v>0</v>
      </c>
    </row>
    <row r="323" spans="1:2" hidden="1">
      <c r="A323" s="96" t="s">
        <v>6889</v>
      </c>
      <c r="B323" s="292">
        <f t="shared" ref="B323:B386" si="5">IF(A322=A323,1,0)</f>
        <v>0</v>
      </c>
    </row>
    <row r="324" spans="1:2" hidden="1">
      <c r="A324" s="293" t="s">
        <v>15226</v>
      </c>
      <c r="B324" s="292">
        <f t="shared" si="5"/>
        <v>0</v>
      </c>
    </row>
    <row r="325" spans="1:2" hidden="1">
      <c r="A325" s="293" t="s">
        <v>24211</v>
      </c>
      <c r="B325" s="292">
        <f t="shared" si="5"/>
        <v>0</v>
      </c>
    </row>
    <row r="326" spans="1:2" hidden="1">
      <c r="A326" s="293" t="s">
        <v>16756</v>
      </c>
      <c r="B326" s="292">
        <f t="shared" si="5"/>
        <v>0</v>
      </c>
    </row>
    <row r="327" spans="1:2" hidden="1">
      <c r="A327" s="293" t="s">
        <v>16609</v>
      </c>
      <c r="B327" s="292">
        <f t="shared" si="5"/>
        <v>0</v>
      </c>
    </row>
    <row r="328" spans="1:2" hidden="1">
      <c r="A328" s="293" t="s">
        <v>24214</v>
      </c>
      <c r="B328" s="292">
        <f t="shared" si="5"/>
        <v>0</v>
      </c>
    </row>
    <row r="329" spans="1:2" hidden="1">
      <c r="A329" s="293" t="s">
        <v>18637</v>
      </c>
      <c r="B329" s="292">
        <f t="shared" si="5"/>
        <v>0</v>
      </c>
    </row>
    <row r="330" spans="1:2" hidden="1">
      <c r="A330" s="293" t="s">
        <v>20162</v>
      </c>
      <c r="B330" s="292">
        <f t="shared" si="5"/>
        <v>0</v>
      </c>
    </row>
    <row r="331" spans="1:2" hidden="1">
      <c r="A331" s="293" t="s">
        <v>16605</v>
      </c>
      <c r="B331" s="292">
        <f t="shared" si="5"/>
        <v>0</v>
      </c>
    </row>
    <row r="332" spans="1:2" hidden="1">
      <c r="A332" s="293" t="s">
        <v>9426</v>
      </c>
      <c r="B332" s="292">
        <f t="shared" si="5"/>
        <v>0</v>
      </c>
    </row>
    <row r="333" spans="1:2" hidden="1">
      <c r="A333" s="96" t="s">
        <v>7211</v>
      </c>
      <c r="B333" s="292">
        <f t="shared" si="5"/>
        <v>0</v>
      </c>
    </row>
    <row r="334" spans="1:2" hidden="1">
      <c r="A334" s="293" t="s">
        <v>17502</v>
      </c>
      <c r="B334" s="292">
        <f t="shared" si="5"/>
        <v>0</v>
      </c>
    </row>
    <row r="335" spans="1:2" hidden="1">
      <c r="A335" s="293" t="s">
        <v>457</v>
      </c>
      <c r="B335" s="292">
        <f t="shared" si="5"/>
        <v>0</v>
      </c>
    </row>
    <row r="336" spans="1:2" hidden="1">
      <c r="A336" s="293" t="s">
        <v>294</v>
      </c>
      <c r="B336" s="292">
        <f t="shared" si="5"/>
        <v>0</v>
      </c>
    </row>
    <row r="337" spans="1:2" hidden="1">
      <c r="A337" s="293" t="s">
        <v>1995</v>
      </c>
      <c r="B337" s="292">
        <f t="shared" si="5"/>
        <v>0</v>
      </c>
    </row>
    <row r="338" spans="1:2" hidden="1">
      <c r="A338" s="293" t="s">
        <v>9495</v>
      </c>
      <c r="B338" s="292">
        <f t="shared" si="5"/>
        <v>0</v>
      </c>
    </row>
    <row r="339" spans="1:2" hidden="1">
      <c r="A339" s="293" t="s">
        <v>1193</v>
      </c>
      <c r="B339" s="292">
        <f t="shared" si="5"/>
        <v>0</v>
      </c>
    </row>
    <row r="340" spans="1:2" hidden="1">
      <c r="A340" s="293" t="s">
        <v>1189</v>
      </c>
      <c r="B340" s="292">
        <f t="shared" si="5"/>
        <v>0</v>
      </c>
    </row>
    <row r="341" spans="1:2" hidden="1">
      <c r="A341" s="293" t="s">
        <v>6387</v>
      </c>
      <c r="B341" s="292">
        <f t="shared" si="5"/>
        <v>0</v>
      </c>
    </row>
    <row r="342" spans="1:2" hidden="1">
      <c r="A342" s="293" t="s">
        <v>16590</v>
      </c>
      <c r="B342" s="292">
        <f t="shared" si="5"/>
        <v>0</v>
      </c>
    </row>
    <row r="343" spans="1:2" hidden="1">
      <c r="A343" s="293" t="s">
        <v>6934</v>
      </c>
      <c r="B343" s="292">
        <f t="shared" si="5"/>
        <v>0</v>
      </c>
    </row>
    <row r="344" spans="1:2" hidden="1">
      <c r="A344" s="96" t="s">
        <v>18959</v>
      </c>
      <c r="B344" s="292">
        <f t="shared" si="5"/>
        <v>0</v>
      </c>
    </row>
    <row r="345" spans="1:2" hidden="1">
      <c r="A345" s="96" t="s">
        <v>7170</v>
      </c>
      <c r="B345" s="292">
        <f t="shared" si="5"/>
        <v>0</v>
      </c>
    </row>
    <row r="346" spans="1:2" hidden="1">
      <c r="A346" s="293" t="s">
        <v>14954</v>
      </c>
      <c r="B346" s="292">
        <f t="shared" si="5"/>
        <v>0</v>
      </c>
    </row>
    <row r="347" spans="1:2" hidden="1">
      <c r="A347" s="293" t="s">
        <v>15105</v>
      </c>
      <c r="B347" s="292">
        <f t="shared" si="5"/>
        <v>0</v>
      </c>
    </row>
    <row r="348" spans="1:2" hidden="1">
      <c r="A348" s="293" t="s">
        <v>16386</v>
      </c>
      <c r="B348" s="292">
        <f t="shared" si="5"/>
        <v>0</v>
      </c>
    </row>
    <row r="349" spans="1:2" hidden="1">
      <c r="A349" s="291" t="s">
        <v>13213</v>
      </c>
      <c r="B349" s="292">
        <f t="shared" si="5"/>
        <v>0</v>
      </c>
    </row>
    <row r="350" spans="1:2" hidden="1">
      <c r="A350" s="291" t="s">
        <v>13221</v>
      </c>
      <c r="B350" s="292">
        <f t="shared" si="5"/>
        <v>0</v>
      </c>
    </row>
    <row r="351" spans="1:2" hidden="1">
      <c r="A351" s="293" t="s">
        <v>18972</v>
      </c>
      <c r="B351" s="292">
        <f t="shared" si="5"/>
        <v>0</v>
      </c>
    </row>
    <row r="352" spans="1:2" hidden="1">
      <c r="A352" s="293" t="s">
        <v>13358</v>
      </c>
      <c r="B352" s="292">
        <f t="shared" si="5"/>
        <v>0</v>
      </c>
    </row>
    <row r="353" spans="1:2" hidden="1">
      <c r="A353" s="293" t="s">
        <v>13355</v>
      </c>
      <c r="B353" s="292">
        <f t="shared" si="5"/>
        <v>0</v>
      </c>
    </row>
    <row r="354" spans="1:2" hidden="1">
      <c r="A354" s="293" t="s">
        <v>13352</v>
      </c>
      <c r="B354" s="292">
        <f t="shared" si="5"/>
        <v>0</v>
      </c>
    </row>
    <row r="355" spans="1:2" hidden="1">
      <c r="A355" s="96" t="s">
        <v>14858</v>
      </c>
      <c r="B355" s="292">
        <f t="shared" si="5"/>
        <v>0</v>
      </c>
    </row>
    <row r="356" spans="1:2" hidden="1">
      <c r="A356" s="293" t="s">
        <v>11137</v>
      </c>
      <c r="B356" s="292">
        <f t="shared" si="5"/>
        <v>0</v>
      </c>
    </row>
    <row r="357" spans="1:2" hidden="1">
      <c r="A357" s="293" t="s">
        <v>20704</v>
      </c>
      <c r="B357" s="292">
        <f t="shared" si="5"/>
        <v>0</v>
      </c>
    </row>
    <row r="358" spans="1:2" hidden="1">
      <c r="A358" s="72" t="s">
        <v>25374</v>
      </c>
      <c r="B358" s="292">
        <f t="shared" si="5"/>
        <v>0</v>
      </c>
    </row>
    <row r="359" spans="1:2" hidden="1">
      <c r="A359" s="293" t="s">
        <v>398</v>
      </c>
      <c r="B359" s="292">
        <f t="shared" si="5"/>
        <v>0</v>
      </c>
    </row>
    <row r="360" spans="1:2" hidden="1">
      <c r="A360" s="293" t="s">
        <v>9205</v>
      </c>
      <c r="B360" s="292">
        <f t="shared" si="5"/>
        <v>0</v>
      </c>
    </row>
    <row r="361" spans="1:2" hidden="1">
      <c r="A361" s="293" t="s">
        <v>12511</v>
      </c>
      <c r="B361" s="292">
        <f t="shared" si="5"/>
        <v>0</v>
      </c>
    </row>
    <row r="362" spans="1:2" hidden="1">
      <c r="A362" s="293" t="s">
        <v>9208</v>
      </c>
      <c r="B362" s="292">
        <f t="shared" si="5"/>
        <v>0</v>
      </c>
    </row>
    <row r="363" spans="1:2" hidden="1">
      <c r="A363" s="293" t="s">
        <v>164</v>
      </c>
      <c r="B363" s="292">
        <f t="shared" si="5"/>
        <v>0</v>
      </c>
    </row>
    <row r="364" spans="1:2" hidden="1">
      <c r="A364" s="291" t="s">
        <v>21017</v>
      </c>
      <c r="B364" s="292">
        <f t="shared" si="5"/>
        <v>0</v>
      </c>
    </row>
    <row r="365" spans="1:2" hidden="1">
      <c r="A365" s="96" t="s">
        <v>13417</v>
      </c>
      <c r="B365" s="292">
        <f t="shared" si="5"/>
        <v>0</v>
      </c>
    </row>
    <row r="366" spans="1:2" hidden="1">
      <c r="A366" s="293" t="s">
        <v>16836</v>
      </c>
      <c r="B366" s="292">
        <f t="shared" si="5"/>
        <v>0</v>
      </c>
    </row>
    <row r="367" spans="1:2" hidden="1">
      <c r="A367" s="293" t="s">
        <v>19871</v>
      </c>
      <c r="B367" s="292">
        <f t="shared" si="5"/>
        <v>0</v>
      </c>
    </row>
    <row r="368" spans="1:2" hidden="1">
      <c r="A368" s="293" t="s">
        <v>9867</v>
      </c>
      <c r="B368" s="292">
        <f t="shared" si="5"/>
        <v>0</v>
      </c>
    </row>
    <row r="369" spans="1:2" hidden="1">
      <c r="A369" s="293" t="s">
        <v>1185</v>
      </c>
      <c r="B369" s="292">
        <f t="shared" si="5"/>
        <v>0</v>
      </c>
    </row>
    <row r="370" spans="1:2" hidden="1">
      <c r="A370" s="96" t="s">
        <v>9194</v>
      </c>
      <c r="B370" s="292">
        <f t="shared" si="5"/>
        <v>0</v>
      </c>
    </row>
    <row r="371" spans="1:2" hidden="1">
      <c r="A371" s="293" t="s">
        <v>1181</v>
      </c>
      <c r="B371" s="292">
        <f t="shared" si="5"/>
        <v>0</v>
      </c>
    </row>
    <row r="372" spans="1:2" hidden="1">
      <c r="A372" s="293" t="s">
        <v>15815</v>
      </c>
      <c r="B372" s="292">
        <f t="shared" si="5"/>
        <v>0</v>
      </c>
    </row>
    <row r="373" spans="1:2" hidden="1">
      <c r="A373" s="205" t="s">
        <v>7116</v>
      </c>
      <c r="B373" s="292">
        <f t="shared" si="5"/>
        <v>0</v>
      </c>
    </row>
    <row r="374" spans="1:2" hidden="1">
      <c r="A374" s="205" t="s">
        <v>13076</v>
      </c>
      <c r="B374" s="292">
        <f t="shared" si="5"/>
        <v>0</v>
      </c>
    </row>
    <row r="375" spans="1:2" hidden="1">
      <c r="A375" s="205" t="s">
        <v>13082</v>
      </c>
      <c r="B375" s="292">
        <f t="shared" si="5"/>
        <v>0</v>
      </c>
    </row>
    <row r="376" spans="1:2" hidden="1">
      <c r="A376" s="205" t="s">
        <v>13077</v>
      </c>
      <c r="B376" s="292">
        <f t="shared" si="5"/>
        <v>0</v>
      </c>
    </row>
    <row r="377" spans="1:2" hidden="1">
      <c r="A377" s="205" t="s">
        <v>12932</v>
      </c>
      <c r="B377" s="292">
        <f t="shared" si="5"/>
        <v>0</v>
      </c>
    </row>
    <row r="378" spans="1:2" hidden="1">
      <c r="A378" s="205" t="s">
        <v>12945</v>
      </c>
      <c r="B378" s="292">
        <f t="shared" si="5"/>
        <v>0</v>
      </c>
    </row>
    <row r="379" spans="1:2" hidden="1">
      <c r="A379" s="293" t="s">
        <v>9457</v>
      </c>
      <c r="B379" s="292">
        <f t="shared" si="5"/>
        <v>0</v>
      </c>
    </row>
    <row r="380" spans="1:2" hidden="1">
      <c r="A380" s="293" t="s">
        <v>9717</v>
      </c>
      <c r="B380" s="292">
        <f t="shared" si="5"/>
        <v>0</v>
      </c>
    </row>
    <row r="381" spans="1:2" hidden="1">
      <c r="A381" s="293" t="s">
        <v>9715</v>
      </c>
      <c r="B381" s="292">
        <f t="shared" si="5"/>
        <v>0</v>
      </c>
    </row>
    <row r="382" spans="1:2" hidden="1">
      <c r="A382" s="293" t="s">
        <v>6629</v>
      </c>
      <c r="B382" s="292">
        <f t="shared" si="5"/>
        <v>0</v>
      </c>
    </row>
    <row r="383" spans="1:2" hidden="1">
      <c r="A383" s="293" t="s">
        <v>9716</v>
      </c>
      <c r="B383" s="292">
        <f t="shared" si="5"/>
        <v>0</v>
      </c>
    </row>
    <row r="384" spans="1:2" hidden="1">
      <c r="A384" s="96" t="s">
        <v>9714</v>
      </c>
      <c r="B384" s="292">
        <f t="shared" si="5"/>
        <v>0</v>
      </c>
    </row>
    <row r="385" spans="1:2" hidden="1">
      <c r="A385" s="96" t="s">
        <v>26528</v>
      </c>
      <c r="B385" s="292">
        <f t="shared" si="5"/>
        <v>0</v>
      </c>
    </row>
    <row r="386" spans="1:2" hidden="1">
      <c r="A386" s="293" t="s">
        <v>12734</v>
      </c>
      <c r="B386" s="292">
        <f t="shared" si="5"/>
        <v>0</v>
      </c>
    </row>
    <row r="387" spans="1:2" hidden="1">
      <c r="A387" s="293" t="s">
        <v>25367</v>
      </c>
      <c r="B387" s="292">
        <f t="shared" ref="B387:B450" si="6">IF(A386=A387,1,0)</f>
        <v>0</v>
      </c>
    </row>
    <row r="388" spans="1:2" hidden="1">
      <c r="A388" s="293" t="s">
        <v>25365</v>
      </c>
      <c r="B388" s="292">
        <f t="shared" si="6"/>
        <v>0</v>
      </c>
    </row>
    <row r="389" spans="1:2" hidden="1">
      <c r="A389" s="293" t="s">
        <v>25383</v>
      </c>
      <c r="B389" s="292">
        <f t="shared" si="6"/>
        <v>0</v>
      </c>
    </row>
    <row r="390" spans="1:2" hidden="1">
      <c r="A390" s="293" t="s">
        <v>25382</v>
      </c>
      <c r="B390" s="292">
        <f t="shared" si="6"/>
        <v>0</v>
      </c>
    </row>
    <row r="391" spans="1:2" hidden="1">
      <c r="A391" s="293" t="s">
        <v>25381</v>
      </c>
      <c r="B391" s="292">
        <f t="shared" si="6"/>
        <v>0</v>
      </c>
    </row>
    <row r="392" spans="1:2" hidden="1">
      <c r="A392" s="293" t="s">
        <v>25384</v>
      </c>
      <c r="B392" s="292">
        <f t="shared" si="6"/>
        <v>0</v>
      </c>
    </row>
    <row r="393" spans="1:2" hidden="1">
      <c r="A393" s="293" t="s">
        <v>23837</v>
      </c>
      <c r="B393" s="292">
        <f t="shared" si="6"/>
        <v>0</v>
      </c>
    </row>
    <row r="394" spans="1:2" hidden="1">
      <c r="A394" s="293" t="s">
        <v>25368</v>
      </c>
      <c r="B394" s="292">
        <f t="shared" si="6"/>
        <v>0</v>
      </c>
    </row>
    <row r="395" spans="1:2" hidden="1">
      <c r="A395" s="293" t="s">
        <v>25372</v>
      </c>
      <c r="B395" s="292">
        <f t="shared" si="6"/>
        <v>0</v>
      </c>
    </row>
    <row r="396" spans="1:2" hidden="1">
      <c r="A396" s="293" t="s">
        <v>14805</v>
      </c>
      <c r="B396" s="292">
        <f t="shared" si="6"/>
        <v>0</v>
      </c>
    </row>
    <row r="397" spans="1:2" hidden="1">
      <c r="A397" s="293" t="s">
        <v>16109</v>
      </c>
      <c r="B397" s="292">
        <f t="shared" si="6"/>
        <v>0</v>
      </c>
    </row>
    <row r="398" spans="1:2" hidden="1">
      <c r="A398" s="293" t="s">
        <v>70</v>
      </c>
      <c r="B398" s="292">
        <f t="shared" si="6"/>
        <v>0</v>
      </c>
    </row>
    <row r="399" spans="1:2" hidden="1">
      <c r="A399" s="293" t="s">
        <v>19808</v>
      </c>
      <c r="B399" s="292">
        <f t="shared" si="6"/>
        <v>0</v>
      </c>
    </row>
    <row r="400" spans="1:2" hidden="1">
      <c r="A400" s="96" t="s">
        <v>7030</v>
      </c>
      <c r="B400" s="292">
        <f t="shared" si="6"/>
        <v>0</v>
      </c>
    </row>
    <row r="401" spans="1:2" hidden="1">
      <c r="A401" s="293" t="s">
        <v>19848</v>
      </c>
      <c r="B401" s="292">
        <f t="shared" si="6"/>
        <v>0</v>
      </c>
    </row>
    <row r="402" spans="1:2" hidden="1">
      <c r="A402" s="293" t="s">
        <v>19812</v>
      </c>
      <c r="B402" s="292">
        <f t="shared" si="6"/>
        <v>0</v>
      </c>
    </row>
    <row r="403" spans="1:2" hidden="1">
      <c r="A403" s="293" t="s">
        <v>1564</v>
      </c>
      <c r="B403" s="292">
        <f t="shared" si="6"/>
        <v>0</v>
      </c>
    </row>
    <row r="404" spans="1:2" hidden="1">
      <c r="A404" s="293" t="s">
        <v>11115</v>
      </c>
      <c r="B404" s="292">
        <f t="shared" si="6"/>
        <v>0</v>
      </c>
    </row>
    <row r="405" spans="1:2" hidden="1">
      <c r="A405" s="293" t="s">
        <v>19834</v>
      </c>
      <c r="B405" s="292">
        <f t="shared" si="6"/>
        <v>0</v>
      </c>
    </row>
    <row r="406" spans="1:2" hidden="1">
      <c r="A406" s="293" t="s">
        <v>19837</v>
      </c>
      <c r="B406" s="292">
        <f t="shared" si="6"/>
        <v>0</v>
      </c>
    </row>
    <row r="407" spans="1:2" hidden="1">
      <c r="A407" s="293" t="s">
        <v>19831</v>
      </c>
      <c r="B407" s="292">
        <f t="shared" si="6"/>
        <v>0</v>
      </c>
    </row>
    <row r="408" spans="1:2" hidden="1">
      <c r="A408" s="293" t="s">
        <v>12507</v>
      </c>
      <c r="B408" s="292">
        <f t="shared" si="6"/>
        <v>0</v>
      </c>
    </row>
    <row r="409" spans="1:2" hidden="1">
      <c r="A409" s="293" t="s">
        <v>19738</v>
      </c>
      <c r="B409" s="292">
        <f t="shared" si="6"/>
        <v>0</v>
      </c>
    </row>
    <row r="410" spans="1:2" hidden="1">
      <c r="A410" s="259" t="s">
        <v>19167</v>
      </c>
      <c r="B410" s="292">
        <f t="shared" si="6"/>
        <v>0</v>
      </c>
    </row>
    <row r="411" spans="1:2" hidden="1">
      <c r="A411" s="96" t="s">
        <v>18965</v>
      </c>
      <c r="B411" s="292">
        <f t="shared" si="6"/>
        <v>0</v>
      </c>
    </row>
    <row r="412" spans="1:2" hidden="1">
      <c r="A412" s="293" t="s">
        <v>18945</v>
      </c>
      <c r="B412" s="292">
        <f t="shared" si="6"/>
        <v>0</v>
      </c>
    </row>
    <row r="413" spans="1:2" hidden="1">
      <c r="A413" s="293" t="s">
        <v>8530</v>
      </c>
      <c r="B413" s="292">
        <f t="shared" si="6"/>
        <v>0</v>
      </c>
    </row>
    <row r="414" spans="1:2" hidden="1">
      <c r="A414" s="96" t="s">
        <v>18770</v>
      </c>
      <c r="B414" s="292">
        <f t="shared" si="6"/>
        <v>0</v>
      </c>
    </row>
    <row r="415" spans="1:2" hidden="1">
      <c r="A415" s="96" t="s">
        <v>18769</v>
      </c>
      <c r="B415" s="292">
        <f t="shared" si="6"/>
        <v>0</v>
      </c>
    </row>
    <row r="416" spans="1:2" hidden="1">
      <c r="A416" s="96" t="s">
        <v>18768</v>
      </c>
      <c r="B416" s="292">
        <f t="shared" si="6"/>
        <v>0</v>
      </c>
    </row>
    <row r="417" spans="1:2" hidden="1">
      <c r="A417" s="96" t="s">
        <v>7516</v>
      </c>
      <c r="B417" s="292">
        <f t="shared" si="6"/>
        <v>0</v>
      </c>
    </row>
    <row r="418" spans="1:2" hidden="1">
      <c r="A418" s="293" t="s">
        <v>335</v>
      </c>
      <c r="B418" s="292">
        <f t="shared" si="6"/>
        <v>0</v>
      </c>
    </row>
    <row r="419" spans="1:2" hidden="1">
      <c r="A419" s="293" t="s">
        <v>392</v>
      </c>
      <c r="B419" s="292">
        <f t="shared" si="6"/>
        <v>0</v>
      </c>
    </row>
    <row r="420" spans="1:2" hidden="1">
      <c r="A420" s="293" t="s">
        <v>9997</v>
      </c>
      <c r="B420" s="292">
        <f t="shared" si="6"/>
        <v>0</v>
      </c>
    </row>
    <row r="421" spans="1:2" hidden="1">
      <c r="A421" s="293" t="s">
        <v>532</v>
      </c>
      <c r="B421" s="292">
        <f t="shared" si="6"/>
        <v>0</v>
      </c>
    </row>
    <row r="422" spans="1:2" hidden="1">
      <c r="A422" s="96" t="s">
        <v>12913</v>
      </c>
      <c r="B422" s="292">
        <f t="shared" si="6"/>
        <v>0</v>
      </c>
    </row>
    <row r="423" spans="1:2" hidden="1">
      <c r="A423" s="96" t="s">
        <v>16623</v>
      </c>
      <c r="B423" s="292">
        <f t="shared" si="6"/>
        <v>0</v>
      </c>
    </row>
    <row r="424" spans="1:2" hidden="1">
      <c r="A424" s="293" t="s">
        <v>6742</v>
      </c>
      <c r="B424" s="292">
        <f t="shared" si="6"/>
        <v>0</v>
      </c>
    </row>
    <row r="425" spans="1:2" hidden="1">
      <c r="A425" s="96" t="s">
        <v>14752</v>
      </c>
      <c r="B425" s="292">
        <f t="shared" si="6"/>
        <v>0</v>
      </c>
    </row>
    <row r="426" spans="1:2" hidden="1">
      <c r="A426" s="96" t="s">
        <v>6743</v>
      </c>
      <c r="B426" s="292">
        <f t="shared" si="6"/>
        <v>0</v>
      </c>
    </row>
    <row r="427" spans="1:2" hidden="1">
      <c r="A427" s="293" t="s">
        <v>247</v>
      </c>
      <c r="B427" s="292">
        <f t="shared" si="6"/>
        <v>0</v>
      </c>
    </row>
    <row r="428" spans="1:2" hidden="1">
      <c r="A428" s="96" t="s">
        <v>12926</v>
      </c>
      <c r="B428" s="292">
        <f t="shared" si="6"/>
        <v>0</v>
      </c>
    </row>
    <row r="429" spans="1:2" hidden="1">
      <c r="A429" s="293" t="s">
        <v>18011</v>
      </c>
      <c r="B429" s="292">
        <f t="shared" si="6"/>
        <v>0</v>
      </c>
    </row>
    <row r="430" spans="1:2" hidden="1">
      <c r="A430" s="96" t="s">
        <v>16638</v>
      </c>
      <c r="B430" s="292">
        <f t="shared" si="6"/>
        <v>0</v>
      </c>
    </row>
    <row r="431" spans="1:2" hidden="1">
      <c r="A431" s="96" t="s">
        <v>15833</v>
      </c>
      <c r="B431" s="292">
        <f t="shared" si="6"/>
        <v>0</v>
      </c>
    </row>
    <row r="432" spans="1:2" hidden="1">
      <c r="A432" s="293" t="s">
        <v>223</v>
      </c>
      <c r="B432" s="292">
        <f t="shared" si="6"/>
        <v>0</v>
      </c>
    </row>
    <row r="433" spans="1:2" hidden="1">
      <c r="A433" s="293" t="s">
        <v>13210</v>
      </c>
      <c r="B433" s="292">
        <f t="shared" si="6"/>
        <v>0</v>
      </c>
    </row>
    <row r="434" spans="1:2" hidden="1">
      <c r="A434" s="96" t="s">
        <v>14834</v>
      </c>
      <c r="B434" s="292">
        <f t="shared" si="6"/>
        <v>0</v>
      </c>
    </row>
    <row r="435" spans="1:2" hidden="1">
      <c r="A435" s="293" t="s">
        <v>583</v>
      </c>
      <c r="B435" s="292">
        <f t="shared" si="6"/>
        <v>0</v>
      </c>
    </row>
    <row r="436" spans="1:2" hidden="1">
      <c r="A436" s="96" t="s">
        <v>16624</v>
      </c>
      <c r="B436" s="292">
        <f t="shared" si="6"/>
        <v>0</v>
      </c>
    </row>
    <row r="437" spans="1:2" hidden="1">
      <c r="A437" s="96" t="s">
        <v>18826</v>
      </c>
      <c r="B437" s="292">
        <f t="shared" si="6"/>
        <v>0</v>
      </c>
    </row>
    <row r="438" spans="1:2" hidden="1">
      <c r="A438" s="96" t="s">
        <v>6778</v>
      </c>
      <c r="B438" s="292">
        <f t="shared" si="6"/>
        <v>0</v>
      </c>
    </row>
    <row r="439" spans="1:2" hidden="1">
      <c r="A439" s="293" t="s">
        <v>14727</v>
      </c>
      <c r="B439" s="292">
        <f t="shared" si="6"/>
        <v>0</v>
      </c>
    </row>
    <row r="440" spans="1:2" hidden="1">
      <c r="A440" s="96" t="s">
        <v>15932</v>
      </c>
      <c r="B440" s="292">
        <f t="shared" si="6"/>
        <v>0</v>
      </c>
    </row>
    <row r="441" spans="1:2" hidden="1">
      <c r="A441" s="96" t="s">
        <v>15929</v>
      </c>
      <c r="B441" s="292">
        <f t="shared" si="6"/>
        <v>0</v>
      </c>
    </row>
    <row r="442" spans="1:2" hidden="1">
      <c r="A442" s="96" t="s">
        <v>9191</v>
      </c>
      <c r="B442" s="292">
        <f t="shared" si="6"/>
        <v>0</v>
      </c>
    </row>
    <row r="443" spans="1:2" hidden="1">
      <c r="A443" s="293" t="s">
        <v>15002</v>
      </c>
      <c r="B443" s="292">
        <f t="shared" si="6"/>
        <v>0</v>
      </c>
    </row>
    <row r="444" spans="1:2" hidden="1">
      <c r="A444" s="293" t="s">
        <v>156</v>
      </c>
      <c r="B444" s="292">
        <f t="shared" si="6"/>
        <v>0</v>
      </c>
    </row>
    <row r="445" spans="1:2" hidden="1">
      <c r="A445" s="293" t="s">
        <v>12849</v>
      </c>
      <c r="B445" s="292">
        <f t="shared" si="6"/>
        <v>0</v>
      </c>
    </row>
    <row r="446" spans="1:2" hidden="1">
      <c r="A446" s="293" t="s">
        <v>15223</v>
      </c>
      <c r="B446" s="292">
        <f t="shared" si="6"/>
        <v>0</v>
      </c>
    </row>
    <row r="447" spans="1:2" hidden="1">
      <c r="A447" s="293" t="s">
        <v>140</v>
      </c>
      <c r="B447" s="292">
        <f t="shared" si="6"/>
        <v>0</v>
      </c>
    </row>
    <row r="448" spans="1:2" hidden="1">
      <c r="A448" s="293" t="s">
        <v>97</v>
      </c>
      <c r="B448" s="292">
        <f t="shared" si="6"/>
        <v>0</v>
      </c>
    </row>
    <row r="449" spans="1:2" hidden="1">
      <c r="A449" s="293" t="s">
        <v>350</v>
      </c>
      <c r="B449" s="292">
        <f t="shared" si="6"/>
        <v>0</v>
      </c>
    </row>
    <row r="450" spans="1:2" hidden="1">
      <c r="A450" s="293" t="s">
        <v>347</v>
      </c>
      <c r="B450" s="292">
        <f t="shared" si="6"/>
        <v>0</v>
      </c>
    </row>
    <row r="451" spans="1:2" hidden="1">
      <c r="A451" s="293" t="s">
        <v>440</v>
      </c>
      <c r="B451" s="292">
        <f t="shared" ref="B451:B514" si="7">IF(A450=A451,1,0)</f>
        <v>0</v>
      </c>
    </row>
    <row r="452" spans="1:2" hidden="1">
      <c r="A452" s="96" t="s">
        <v>15946</v>
      </c>
      <c r="B452" s="292">
        <f t="shared" si="7"/>
        <v>0</v>
      </c>
    </row>
    <row r="453" spans="1:2" hidden="1">
      <c r="A453" s="293" t="s">
        <v>559</v>
      </c>
      <c r="B453" s="292">
        <f t="shared" si="7"/>
        <v>0</v>
      </c>
    </row>
    <row r="454" spans="1:2" hidden="1">
      <c r="A454" s="293" t="s">
        <v>416</v>
      </c>
      <c r="B454" s="292">
        <f t="shared" si="7"/>
        <v>0</v>
      </c>
    </row>
    <row r="455" spans="1:2" hidden="1">
      <c r="A455" s="96" t="s">
        <v>16551</v>
      </c>
      <c r="B455" s="292">
        <f t="shared" si="7"/>
        <v>0</v>
      </c>
    </row>
    <row r="456" spans="1:2" hidden="1">
      <c r="A456" s="96" t="s">
        <v>15904</v>
      </c>
      <c r="B456" s="292">
        <f t="shared" si="7"/>
        <v>0</v>
      </c>
    </row>
    <row r="457" spans="1:2" hidden="1">
      <c r="A457" s="293" t="s">
        <v>16724</v>
      </c>
      <c r="B457" s="292">
        <f t="shared" si="7"/>
        <v>0</v>
      </c>
    </row>
    <row r="458" spans="1:2" hidden="1">
      <c r="A458" s="293" t="s">
        <v>9498</v>
      </c>
      <c r="B458" s="292">
        <f t="shared" si="7"/>
        <v>0</v>
      </c>
    </row>
    <row r="459" spans="1:2" hidden="1">
      <c r="A459" s="293" t="s">
        <v>10218</v>
      </c>
      <c r="B459" s="292">
        <f t="shared" si="7"/>
        <v>0</v>
      </c>
    </row>
    <row r="460" spans="1:2" hidden="1">
      <c r="A460" s="293" t="s">
        <v>13238</v>
      </c>
      <c r="B460" s="292">
        <f t="shared" si="7"/>
        <v>0</v>
      </c>
    </row>
    <row r="461" spans="1:2" hidden="1">
      <c r="A461" s="1099" t="s">
        <v>24011</v>
      </c>
      <c r="B461" s="292">
        <f t="shared" si="7"/>
        <v>0</v>
      </c>
    </row>
    <row r="462" spans="1:2" hidden="1">
      <c r="A462" s="293" t="s">
        <v>9202</v>
      </c>
      <c r="B462" s="292">
        <f t="shared" si="7"/>
        <v>0</v>
      </c>
    </row>
    <row r="463" spans="1:2" hidden="1">
      <c r="A463" s="293" t="s">
        <v>17438</v>
      </c>
      <c r="B463" s="292">
        <f t="shared" si="7"/>
        <v>0</v>
      </c>
    </row>
    <row r="464" spans="1:2" hidden="1">
      <c r="A464" s="96" t="s">
        <v>7382</v>
      </c>
      <c r="B464" s="292">
        <f t="shared" si="7"/>
        <v>0</v>
      </c>
    </row>
    <row r="465" spans="1:2" hidden="1">
      <c r="A465" s="96" t="s">
        <v>7122</v>
      </c>
      <c r="B465" s="292">
        <f t="shared" si="7"/>
        <v>0</v>
      </c>
    </row>
    <row r="466" spans="1:2" hidden="1">
      <c r="A466" s="96" t="s">
        <v>7121</v>
      </c>
      <c r="B466" s="292">
        <f t="shared" si="7"/>
        <v>0</v>
      </c>
    </row>
    <row r="467" spans="1:2" hidden="1">
      <c r="A467" s="12" t="s">
        <v>8890</v>
      </c>
      <c r="B467" s="292">
        <f t="shared" si="7"/>
        <v>0</v>
      </c>
    </row>
    <row r="468" spans="1:2" hidden="1">
      <c r="A468" s="293" t="s">
        <v>9489</v>
      </c>
      <c r="B468" s="292">
        <f t="shared" si="7"/>
        <v>0</v>
      </c>
    </row>
    <row r="469" spans="1:2" hidden="1">
      <c r="A469" s="293" t="s">
        <v>3831</v>
      </c>
      <c r="B469" s="292">
        <f t="shared" si="7"/>
        <v>0</v>
      </c>
    </row>
    <row r="470" spans="1:2" hidden="1">
      <c r="A470" s="293" t="s">
        <v>3827</v>
      </c>
      <c r="B470" s="292">
        <f t="shared" si="7"/>
        <v>0</v>
      </c>
    </row>
    <row r="471" spans="1:2" hidden="1">
      <c r="A471" s="293" t="s">
        <v>6245</v>
      </c>
      <c r="B471" s="292">
        <f t="shared" si="7"/>
        <v>0</v>
      </c>
    </row>
    <row r="472" spans="1:2" hidden="1">
      <c r="A472" s="96" t="s">
        <v>15828</v>
      </c>
      <c r="B472" s="292">
        <f t="shared" si="7"/>
        <v>0</v>
      </c>
    </row>
    <row r="473" spans="1:2" hidden="1">
      <c r="A473" s="96" t="s">
        <v>15845</v>
      </c>
      <c r="B473" s="292">
        <f t="shared" si="7"/>
        <v>0</v>
      </c>
    </row>
    <row r="474" spans="1:2" hidden="1">
      <c r="A474" s="96" t="s">
        <v>16492</v>
      </c>
      <c r="B474" s="292">
        <f t="shared" si="7"/>
        <v>0</v>
      </c>
    </row>
    <row r="475" spans="1:2" hidden="1">
      <c r="A475" s="293" t="s">
        <v>614</v>
      </c>
      <c r="B475" s="292">
        <f t="shared" si="7"/>
        <v>0</v>
      </c>
    </row>
    <row r="476" spans="1:2" hidden="1">
      <c r="A476" s="293" t="s">
        <v>25890</v>
      </c>
      <c r="B476" s="292">
        <f t="shared" si="7"/>
        <v>0</v>
      </c>
    </row>
    <row r="477" spans="1:2" hidden="1">
      <c r="A477" s="293" t="s">
        <v>16657</v>
      </c>
      <c r="B477" s="292">
        <f t="shared" si="7"/>
        <v>0</v>
      </c>
    </row>
    <row r="478" spans="1:2" hidden="1">
      <c r="A478" s="293" t="s">
        <v>16402</v>
      </c>
      <c r="B478" s="292">
        <f t="shared" si="7"/>
        <v>0</v>
      </c>
    </row>
    <row r="479" spans="1:2" hidden="1">
      <c r="A479" s="293" t="s">
        <v>16403</v>
      </c>
      <c r="B479" s="292">
        <f t="shared" si="7"/>
        <v>0</v>
      </c>
    </row>
    <row r="480" spans="1:2" ht="66" hidden="1">
      <c r="A480" s="31" t="s">
        <v>16404</v>
      </c>
      <c r="B480" s="292">
        <f t="shared" si="7"/>
        <v>0</v>
      </c>
    </row>
    <row r="481" spans="1:2" hidden="1">
      <c r="A481" s="293" t="s">
        <v>16439</v>
      </c>
      <c r="B481" s="292">
        <f t="shared" si="7"/>
        <v>0</v>
      </c>
    </row>
    <row r="482" spans="1:2" hidden="1">
      <c r="A482" s="293" t="s">
        <v>23416</v>
      </c>
      <c r="B482" s="292">
        <f t="shared" si="7"/>
        <v>0</v>
      </c>
    </row>
    <row r="483" spans="1:2" hidden="1">
      <c r="A483" s="293" t="s">
        <v>15495</v>
      </c>
      <c r="B483" s="292">
        <f t="shared" si="7"/>
        <v>0</v>
      </c>
    </row>
    <row r="484" spans="1:2" hidden="1">
      <c r="A484" s="293" t="s">
        <v>18662</v>
      </c>
      <c r="B484" s="292">
        <f t="shared" si="7"/>
        <v>0</v>
      </c>
    </row>
    <row r="485" spans="1:2" hidden="1">
      <c r="A485" s="293" t="s">
        <v>9835</v>
      </c>
      <c r="B485" s="292">
        <f t="shared" si="7"/>
        <v>0</v>
      </c>
    </row>
    <row r="486" spans="1:2" hidden="1">
      <c r="A486" s="293" t="s">
        <v>7291</v>
      </c>
      <c r="B486" s="292">
        <f t="shared" si="7"/>
        <v>0</v>
      </c>
    </row>
    <row r="487" spans="1:2" hidden="1">
      <c r="A487" s="293" t="s">
        <v>25389</v>
      </c>
      <c r="B487" s="292">
        <f t="shared" si="7"/>
        <v>0</v>
      </c>
    </row>
    <row r="488" spans="1:2" hidden="1">
      <c r="A488" s="201" t="s">
        <v>19432</v>
      </c>
      <c r="B488" s="292">
        <f t="shared" si="7"/>
        <v>0</v>
      </c>
    </row>
    <row r="489" spans="1:2" hidden="1">
      <c r="A489" s="293" t="s">
        <v>259</v>
      </c>
      <c r="B489" s="292">
        <f t="shared" si="7"/>
        <v>0</v>
      </c>
    </row>
    <row r="490" spans="1:2" hidden="1">
      <c r="A490" s="293" t="s">
        <v>25391</v>
      </c>
      <c r="B490" s="292">
        <f t="shared" si="7"/>
        <v>0</v>
      </c>
    </row>
    <row r="491" spans="1:2" hidden="1">
      <c r="A491" s="96" t="s">
        <v>14855</v>
      </c>
      <c r="B491" s="292">
        <f t="shared" si="7"/>
        <v>0</v>
      </c>
    </row>
    <row r="492" spans="1:2" hidden="1">
      <c r="A492" s="96" t="s">
        <v>14852</v>
      </c>
      <c r="B492" s="292">
        <f t="shared" si="7"/>
        <v>0</v>
      </c>
    </row>
    <row r="493" spans="1:2" hidden="1">
      <c r="A493" s="96" t="s">
        <v>14851</v>
      </c>
      <c r="B493" s="292">
        <f t="shared" si="7"/>
        <v>0</v>
      </c>
    </row>
    <row r="494" spans="1:2" hidden="1">
      <c r="A494" s="96" t="s">
        <v>14850</v>
      </c>
      <c r="B494" s="292">
        <f t="shared" si="7"/>
        <v>0</v>
      </c>
    </row>
    <row r="495" spans="1:2" hidden="1">
      <c r="A495" s="96" t="s">
        <v>14854</v>
      </c>
      <c r="B495" s="292">
        <f t="shared" si="7"/>
        <v>0</v>
      </c>
    </row>
    <row r="496" spans="1:2" hidden="1">
      <c r="A496" s="96" t="s">
        <v>14853</v>
      </c>
      <c r="B496" s="292">
        <f t="shared" si="7"/>
        <v>0</v>
      </c>
    </row>
    <row r="497" spans="1:2" hidden="1">
      <c r="A497" s="293" t="s">
        <v>19748</v>
      </c>
      <c r="B497" s="292">
        <f t="shared" si="7"/>
        <v>0</v>
      </c>
    </row>
    <row r="498" spans="1:2" hidden="1">
      <c r="A498" s="293" t="s">
        <v>19749</v>
      </c>
      <c r="B498" s="292">
        <f t="shared" si="7"/>
        <v>0</v>
      </c>
    </row>
    <row r="499" spans="1:2" hidden="1">
      <c r="A499" s="96" t="s">
        <v>18948</v>
      </c>
      <c r="B499" s="292">
        <f t="shared" si="7"/>
        <v>0</v>
      </c>
    </row>
    <row r="500" spans="1:2" hidden="1">
      <c r="A500" s="293" t="s">
        <v>1177</v>
      </c>
      <c r="B500" s="292">
        <f t="shared" si="7"/>
        <v>0</v>
      </c>
    </row>
    <row r="501" spans="1:2" hidden="1">
      <c r="A501" s="293" t="s">
        <v>24171</v>
      </c>
      <c r="B501" s="292">
        <f t="shared" si="7"/>
        <v>0</v>
      </c>
    </row>
    <row r="502" spans="1:2" hidden="1">
      <c r="A502" s="293" t="s">
        <v>16715</v>
      </c>
      <c r="B502" s="292">
        <f t="shared" si="7"/>
        <v>0</v>
      </c>
    </row>
    <row r="503" spans="1:2" hidden="1">
      <c r="A503" s="293" t="s">
        <v>1173</v>
      </c>
      <c r="B503" s="292">
        <f t="shared" si="7"/>
        <v>0</v>
      </c>
    </row>
    <row r="504" spans="1:2" hidden="1">
      <c r="A504" s="15" t="s">
        <v>535</v>
      </c>
      <c r="B504" s="292">
        <f t="shared" si="7"/>
        <v>0</v>
      </c>
    </row>
    <row r="505" spans="1:2" hidden="1">
      <c r="A505" s="293" t="s">
        <v>9895</v>
      </c>
      <c r="B505" s="292">
        <f t="shared" si="7"/>
        <v>0</v>
      </c>
    </row>
    <row r="506" spans="1:2" hidden="1">
      <c r="A506" s="96" t="s">
        <v>16696</v>
      </c>
      <c r="B506" s="292">
        <f t="shared" si="7"/>
        <v>0</v>
      </c>
    </row>
    <row r="507" spans="1:2" hidden="1">
      <c r="A507" s="96" t="s">
        <v>18936</v>
      </c>
      <c r="B507" s="292">
        <f t="shared" si="7"/>
        <v>0</v>
      </c>
    </row>
    <row r="508" spans="1:2" hidden="1">
      <c r="A508" s="96" t="s">
        <v>14756</v>
      </c>
      <c r="B508" s="292">
        <f t="shared" si="7"/>
        <v>0</v>
      </c>
    </row>
    <row r="509" spans="1:2" hidden="1">
      <c r="A509" s="96" t="s">
        <v>14755</v>
      </c>
      <c r="B509" s="292">
        <f t="shared" si="7"/>
        <v>0</v>
      </c>
    </row>
    <row r="510" spans="1:2" hidden="1">
      <c r="A510" s="293" t="s">
        <v>13241</v>
      </c>
      <c r="B510" s="292">
        <f t="shared" si="7"/>
        <v>0</v>
      </c>
    </row>
    <row r="511" spans="1:2" hidden="1">
      <c r="A511" s="293" t="s">
        <v>9513</v>
      </c>
      <c r="B511" s="292">
        <f t="shared" si="7"/>
        <v>0</v>
      </c>
    </row>
    <row r="512" spans="1:2" hidden="1">
      <c r="A512" s="293" t="s">
        <v>1169</v>
      </c>
      <c r="B512" s="292">
        <f t="shared" si="7"/>
        <v>0</v>
      </c>
    </row>
    <row r="513" spans="1:2" hidden="1">
      <c r="A513" s="293" t="s">
        <v>1165</v>
      </c>
      <c r="B513" s="292">
        <f t="shared" si="7"/>
        <v>0</v>
      </c>
    </row>
    <row r="514" spans="1:2" hidden="1">
      <c r="A514" s="12" t="s">
        <v>8874</v>
      </c>
      <c r="B514" s="292">
        <f t="shared" si="7"/>
        <v>0</v>
      </c>
    </row>
    <row r="515" spans="1:2" hidden="1">
      <c r="A515" s="12" t="s">
        <v>8837</v>
      </c>
      <c r="B515" s="292">
        <f t="shared" ref="B515:B578" si="8">IF(A514=A515,1,0)</f>
        <v>0</v>
      </c>
    </row>
    <row r="516" spans="1:2" hidden="1">
      <c r="A516" s="293" t="s">
        <v>24030</v>
      </c>
      <c r="B516" s="292">
        <f t="shared" si="8"/>
        <v>0</v>
      </c>
    </row>
    <row r="517" spans="1:2" hidden="1">
      <c r="A517" s="293" t="s">
        <v>9526</v>
      </c>
      <c r="B517" s="292">
        <f t="shared" si="8"/>
        <v>0</v>
      </c>
    </row>
    <row r="518" spans="1:2" hidden="1">
      <c r="A518" s="293" t="s">
        <v>1926</v>
      </c>
      <c r="B518" s="292">
        <f t="shared" si="8"/>
        <v>0</v>
      </c>
    </row>
    <row r="519" spans="1:2" hidden="1">
      <c r="A519" s="96" t="s">
        <v>16493</v>
      </c>
      <c r="B519" s="292">
        <f t="shared" si="8"/>
        <v>0</v>
      </c>
    </row>
    <row r="520" spans="1:2" hidden="1">
      <c r="A520" s="293" t="s">
        <v>17490</v>
      </c>
      <c r="B520" s="292">
        <f t="shared" si="8"/>
        <v>0</v>
      </c>
    </row>
    <row r="521" spans="1:2" hidden="1">
      <c r="A521" s="293" t="s">
        <v>12298</v>
      </c>
      <c r="B521" s="292">
        <f t="shared" si="8"/>
        <v>0</v>
      </c>
    </row>
    <row r="522" spans="1:2" hidden="1">
      <c r="A522" s="293" t="s">
        <v>11133</v>
      </c>
      <c r="B522" s="292">
        <f t="shared" si="8"/>
        <v>0</v>
      </c>
    </row>
    <row r="523" spans="1:2" hidden="1">
      <c r="A523" s="96" t="s">
        <v>16472</v>
      </c>
      <c r="B523" s="292">
        <f t="shared" si="8"/>
        <v>0</v>
      </c>
    </row>
    <row r="524" spans="1:2" hidden="1">
      <c r="A524" s="96" t="s">
        <v>6968</v>
      </c>
      <c r="B524" s="292">
        <f t="shared" si="8"/>
        <v>0</v>
      </c>
    </row>
    <row r="525" spans="1:2" hidden="1">
      <c r="A525" s="293" t="s">
        <v>25188</v>
      </c>
      <c r="B525" s="292">
        <f t="shared" si="8"/>
        <v>0</v>
      </c>
    </row>
    <row r="526" spans="1:2" hidden="1">
      <c r="A526" s="293" t="s">
        <v>1161</v>
      </c>
      <c r="B526" s="292">
        <f t="shared" si="8"/>
        <v>0</v>
      </c>
    </row>
    <row r="527" spans="1:2" hidden="1">
      <c r="A527" s="293" t="s">
        <v>1157</v>
      </c>
      <c r="B527" s="292">
        <f t="shared" si="8"/>
        <v>0</v>
      </c>
    </row>
    <row r="528" spans="1:2" hidden="1">
      <c r="A528" s="293" t="s">
        <v>1153</v>
      </c>
      <c r="B528" s="292">
        <f t="shared" si="8"/>
        <v>0</v>
      </c>
    </row>
    <row r="529" spans="1:2" hidden="1">
      <c r="A529" s="293" t="s">
        <v>1297</v>
      </c>
      <c r="B529" s="292">
        <f t="shared" si="8"/>
        <v>0</v>
      </c>
    </row>
    <row r="530" spans="1:2" hidden="1">
      <c r="A530" s="293" t="s">
        <v>25194</v>
      </c>
      <c r="B530" s="292">
        <f t="shared" si="8"/>
        <v>0</v>
      </c>
    </row>
    <row r="531" spans="1:2" hidden="1">
      <c r="A531" s="96" t="s">
        <v>16867</v>
      </c>
      <c r="B531" s="292">
        <f t="shared" si="8"/>
        <v>0</v>
      </c>
    </row>
    <row r="532" spans="1:2" hidden="1">
      <c r="A532" s="293" t="s">
        <v>11214</v>
      </c>
      <c r="B532" s="292">
        <f t="shared" si="8"/>
        <v>0</v>
      </c>
    </row>
    <row r="533" spans="1:2" hidden="1">
      <c r="A533" s="293" t="s">
        <v>160</v>
      </c>
      <c r="B533" s="292">
        <f t="shared" si="8"/>
        <v>0</v>
      </c>
    </row>
    <row r="534" spans="1:2" hidden="1">
      <c r="A534" s="96" t="s">
        <v>15959</v>
      </c>
      <c r="B534" s="292">
        <f t="shared" si="8"/>
        <v>0</v>
      </c>
    </row>
    <row r="535" spans="1:2" hidden="1">
      <c r="A535" s="293" t="s">
        <v>12610</v>
      </c>
      <c r="B535" s="292">
        <f t="shared" si="8"/>
        <v>0</v>
      </c>
    </row>
    <row r="536" spans="1:2" hidden="1">
      <c r="A536" s="96" t="s">
        <v>16864</v>
      </c>
      <c r="B536" s="292">
        <f t="shared" si="8"/>
        <v>0</v>
      </c>
    </row>
    <row r="537" spans="1:2" hidden="1">
      <c r="A537" s="293" t="s">
        <v>7523</v>
      </c>
      <c r="B537" s="292">
        <f t="shared" si="8"/>
        <v>0</v>
      </c>
    </row>
    <row r="538" spans="1:2" hidden="1">
      <c r="A538" s="96" t="s">
        <v>16868</v>
      </c>
      <c r="B538" s="292">
        <f t="shared" si="8"/>
        <v>0</v>
      </c>
    </row>
    <row r="539" spans="1:2" hidden="1">
      <c r="A539" s="293" t="s">
        <v>1871</v>
      </c>
      <c r="B539" s="292">
        <f t="shared" si="8"/>
        <v>0</v>
      </c>
    </row>
    <row r="540" spans="1:2" hidden="1">
      <c r="A540" s="293" t="s">
        <v>17483</v>
      </c>
      <c r="B540" s="292">
        <f t="shared" si="8"/>
        <v>0</v>
      </c>
    </row>
    <row r="541" spans="1:2" hidden="1">
      <c r="A541" s="96" t="s">
        <v>16091</v>
      </c>
      <c r="B541" s="292">
        <f t="shared" si="8"/>
        <v>0</v>
      </c>
    </row>
    <row r="542" spans="1:2" hidden="1">
      <c r="A542" s="96" t="s">
        <v>16875</v>
      </c>
      <c r="B542" s="292">
        <f t="shared" si="8"/>
        <v>0</v>
      </c>
    </row>
    <row r="543" spans="1:2" hidden="1">
      <c r="A543" s="96" t="s">
        <v>6976</v>
      </c>
      <c r="B543" s="292">
        <f t="shared" si="8"/>
        <v>0</v>
      </c>
    </row>
    <row r="544" spans="1:2" hidden="1">
      <c r="A544" s="293" t="s">
        <v>7518</v>
      </c>
      <c r="B544" s="292">
        <f t="shared" si="8"/>
        <v>0</v>
      </c>
    </row>
    <row r="545" spans="1:2" hidden="1">
      <c r="A545" s="293" t="s">
        <v>6261</v>
      </c>
      <c r="B545" s="292">
        <f t="shared" si="8"/>
        <v>0</v>
      </c>
    </row>
    <row r="546" spans="1:2" hidden="1">
      <c r="A546" s="293" t="s">
        <v>7528</v>
      </c>
      <c r="B546" s="292">
        <f t="shared" si="8"/>
        <v>0</v>
      </c>
    </row>
    <row r="547" spans="1:2" hidden="1">
      <c r="A547" s="293" t="s">
        <v>7372</v>
      </c>
      <c r="B547" s="292">
        <f t="shared" si="8"/>
        <v>0</v>
      </c>
    </row>
    <row r="548" spans="1:2" hidden="1">
      <c r="A548" s="293" t="s">
        <v>6260</v>
      </c>
      <c r="B548" s="292">
        <f t="shared" si="8"/>
        <v>0</v>
      </c>
    </row>
    <row r="549" spans="1:2" hidden="1">
      <c r="A549" s="293" t="s">
        <v>7363</v>
      </c>
      <c r="B549" s="292">
        <f t="shared" si="8"/>
        <v>0</v>
      </c>
    </row>
    <row r="550" spans="1:2" hidden="1">
      <c r="A550" s="293" t="s">
        <v>7369</v>
      </c>
      <c r="B550" s="292">
        <f t="shared" si="8"/>
        <v>0</v>
      </c>
    </row>
    <row r="551" spans="1:2" hidden="1">
      <c r="A551" s="293" t="s">
        <v>19602</v>
      </c>
      <c r="B551" s="292">
        <f t="shared" si="8"/>
        <v>0</v>
      </c>
    </row>
    <row r="552" spans="1:2" hidden="1">
      <c r="A552" s="293" t="s">
        <v>7366</v>
      </c>
      <c r="B552" s="292">
        <f t="shared" si="8"/>
        <v>0</v>
      </c>
    </row>
    <row r="553" spans="1:2" hidden="1">
      <c r="A553" s="293" t="s">
        <v>6259</v>
      </c>
      <c r="B553" s="292">
        <f t="shared" si="8"/>
        <v>0</v>
      </c>
    </row>
    <row r="554" spans="1:2" hidden="1">
      <c r="A554" s="293" t="s">
        <v>11518</v>
      </c>
      <c r="B554" s="292">
        <f t="shared" si="8"/>
        <v>0</v>
      </c>
    </row>
    <row r="555" spans="1:2" hidden="1">
      <c r="A555" s="291" t="s">
        <v>23415</v>
      </c>
      <c r="B555" s="292">
        <f t="shared" si="8"/>
        <v>0</v>
      </c>
    </row>
    <row r="556" spans="1:2" hidden="1">
      <c r="A556" s="293" t="s">
        <v>19425</v>
      </c>
      <c r="B556" s="292">
        <f t="shared" si="8"/>
        <v>0</v>
      </c>
    </row>
    <row r="557" spans="1:2" hidden="1">
      <c r="A557" s="293" t="s">
        <v>19614</v>
      </c>
      <c r="B557" s="292">
        <f t="shared" si="8"/>
        <v>0</v>
      </c>
    </row>
    <row r="558" spans="1:2" hidden="1">
      <c r="A558" s="293" t="s">
        <v>21022</v>
      </c>
      <c r="B558" s="292">
        <f t="shared" si="8"/>
        <v>0</v>
      </c>
    </row>
    <row r="559" spans="1:2" hidden="1">
      <c r="A559" s="293" t="s">
        <v>19427</v>
      </c>
      <c r="B559" s="292">
        <f t="shared" si="8"/>
        <v>0</v>
      </c>
    </row>
    <row r="560" spans="1:2" hidden="1">
      <c r="A560" s="291" t="s">
        <v>20974</v>
      </c>
      <c r="B560" s="292">
        <f t="shared" si="8"/>
        <v>0</v>
      </c>
    </row>
    <row r="561" spans="1:2" hidden="1">
      <c r="A561" s="293" t="s">
        <v>15</v>
      </c>
      <c r="B561" s="292">
        <f t="shared" si="8"/>
        <v>0</v>
      </c>
    </row>
    <row r="562" spans="1:2" hidden="1">
      <c r="A562" s="293" t="s">
        <v>19620</v>
      </c>
      <c r="B562" s="292">
        <f t="shared" si="8"/>
        <v>0</v>
      </c>
    </row>
    <row r="563" spans="1:2" hidden="1">
      <c r="A563" s="293" t="s">
        <v>20928</v>
      </c>
      <c r="B563" s="292">
        <f t="shared" si="8"/>
        <v>0</v>
      </c>
    </row>
    <row r="564" spans="1:2" hidden="1">
      <c r="A564" s="293" t="s">
        <v>19424</v>
      </c>
      <c r="B564" s="292">
        <f t="shared" si="8"/>
        <v>0</v>
      </c>
    </row>
    <row r="565" spans="1:2" hidden="1">
      <c r="A565" s="293" t="s">
        <v>19421</v>
      </c>
      <c r="B565" s="292">
        <f t="shared" si="8"/>
        <v>0</v>
      </c>
    </row>
    <row r="566" spans="1:2" hidden="1">
      <c r="A566" s="293" t="s">
        <v>21021</v>
      </c>
      <c r="B566" s="292">
        <f t="shared" si="8"/>
        <v>0</v>
      </c>
    </row>
    <row r="567" spans="1:2" hidden="1">
      <c r="A567" s="290" t="s">
        <v>19680</v>
      </c>
      <c r="B567" s="292">
        <f t="shared" si="8"/>
        <v>0</v>
      </c>
    </row>
    <row r="568" spans="1:2" hidden="1">
      <c r="A568" s="290" t="s">
        <v>19682</v>
      </c>
      <c r="B568" s="292">
        <f t="shared" si="8"/>
        <v>0</v>
      </c>
    </row>
    <row r="569" spans="1:2" hidden="1">
      <c r="A569" s="291" t="s">
        <v>19687</v>
      </c>
      <c r="B569" s="292">
        <f t="shared" si="8"/>
        <v>0</v>
      </c>
    </row>
    <row r="570" spans="1:2" hidden="1">
      <c r="A570" s="291" t="s">
        <v>19683</v>
      </c>
      <c r="B570" s="292">
        <f t="shared" si="8"/>
        <v>0</v>
      </c>
    </row>
    <row r="571" spans="1:2" hidden="1">
      <c r="A571" s="293" t="s">
        <v>11517</v>
      </c>
      <c r="B571" s="292">
        <f t="shared" si="8"/>
        <v>0</v>
      </c>
    </row>
    <row r="572" spans="1:2" hidden="1">
      <c r="A572" s="291" t="s">
        <v>20980</v>
      </c>
      <c r="B572" s="292">
        <f t="shared" si="8"/>
        <v>0</v>
      </c>
    </row>
    <row r="573" spans="1:2" hidden="1">
      <c r="A573" s="293" t="s">
        <v>19423</v>
      </c>
      <c r="B573" s="292">
        <f t="shared" si="8"/>
        <v>0</v>
      </c>
    </row>
    <row r="574" spans="1:2" hidden="1">
      <c r="A574" s="293" t="s">
        <v>19615</v>
      </c>
      <c r="B574" s="292">
        <f t="shared" si="8"/>
        <v>0</v>
      </c>
    </row>
    <row r="575" spans="1:2" hidden="1">
      <c r="A575" s="291" t="s">
        <v>20976</v>
      </c>
      <c r="B575" s="292">
        <f t="shared" si="8"/>
        <v>0</v>
      </c>
    </row>
    <row r="576" spans="1:2" hidden="1">
      <c r="A576" s="293" t="s">
        <v>19422</v>
      </c>
      <c r="B576" s="292">
        <f t="shared" si="8"/>
        <v>0</v>
      </c>
    </row>
    <row r="577" spans="1:2" hidden="1">
      <c r="A577" s="15" t="s">
        <v>20930</v>
      </c>
      <c r="B577" s="292">
        <f t="shared" si="8"/>
        <v>0</v>
      </c>
    </row>
    <row r="578" spans="1:2" hidden="1">
      <c r="A578" s="293" t="s">
        <v>20932</v>
      </c>
      <c r="B578" s="292">
        <f t="shared" si="8"/>
        <v>0</v>
      </c>
    </row>
    <row r="579" spans="1:2" hidden="1">
      <c r="A579" s="96" t="s">
        <v>26178</v>
      </c>
      <c r="B579" s="292">
        <f t="shared" ref="B579:B642" si="9">IF(A578=A579,1,0)</f>
        <v>0</v>
      </c>
    </row>
    <row r="580" spans="1:2" hidden="1">
      <c r="A580" s="17" t="s">
        <v>26175</v>
      </c>
      <c r="B580" s="292">
        <f t="shared" si="9"/>
        <v>0</v>
      </c>
    </row>
    <row r="581" spans="1:2" hidden="1">
      <c r="A581" s="15" t="s">
        <v>26184</v>
      </c>
      <c r="B581" s="292">
        <f t="shared" si="9"/>
        <v>0</v>
      </c>
    </row>
    <row r="582" spans="1:2" hidden="1">
      <c r="A582" s="96" t="s">
        <v>26181</v>
      </c>
      <c r="B582" s="292">
        <f t="shared" si="9"/>
        <v>0</v>
      </c>
    </row>
    <row r="583" spans="1:2" hidden="1">
      <c r="A583" s="15" t="s">
        <v>14178</v>
      </c>
      <c r="B583" s="292">
        <f t="shared" si="9"/>
        <v>0</v>
      </c>
    </row>
    <row r="584" spans="1:2" hidden="1">
      <c r="A584" s="96" t="s">
        <v>7957</v>
      </c>
      <c r="B584" s="292">
        <f t="shared" si="9"/>
        <v>0</v>
      </c>
    </row>
    <row r="585" spans="1:2" hidden="1">
      <c r="A585" s="293" t="s">
        <v>23573</v>
      </c>
      <c r="B585" s="292">
        <f t="shared" si="9"/>
        <v>0</v>
      </c>
    </row>
    <row r="586" spans="1:2" hidden="1">
      <c r="A586" s="293" t="s">
        <v>19750</v>
      </c>
      <c r="B586" s="292">
        <f t="shared" si="9"/>
        <v>0</v>
      </c>
    </row>
    <row r="587" spans="1:2" hidden="1">
      <c r="A587" s="1101" t="s">
        <v>20656</v>
      </c>
      <c r="B587" s="292">
        <f t="shared" si="9"/>
        <v>0</v>
      </c>
    </row>
    <row r="588" spans="1:2" hidden="1">
      <c r="A588" s="293" t="s">
        <v>14712</v>
      </c>
      <c r="B588" s="292">
        <f t="shared" si="9"/>
        <v>0</v>
      </c>
    </row>
    <row r="589" spans="1:2" hidden="1">
      <c r="A589" s="293" t="s">
        <v>168</v>
      </c>
      <c r="B589" s="292">
        <f t="shared" si="9"/>
        <v>0</v>
      </c>
    </row>
    <row r="590" spans="1:2" hidden="1">
      <c r="A590" s="293" t="s">
        <v>14690</v>
      </c>
      <c r="B590" s="292">
        <f t="shared" si="9"/>
        <v>0</v>
      </c>
    </row>
    <row r="591" spans="1:2" hidden="1">
      <c r="A591" s="293" t="s">
        <v>109</v>
      </c>
      <c r="B591" s="292">
        <f t="shared" si="9"/>
        <v>0</v>
      </c>
    </row>
    <row r="592" spans="1:2" hidden="1">
      <c r="A592" s="293" t="s">
        <v>14776</v>
      </c>
      <c r="B592" s="292">
        <f t="shared" si="9"/>
        <v>0</v>
      </c>
    </row>
    <row r="593" spans="1:2" hidden="1">
      <c r="A593" s="246" t="s">
        <v>20171</v>
      </c>
      <c r="B593" s="292">
        <f t="shared" si="9"/>
        <v>0</v>
      </c>
    </row>
    <row r="594" spans="1:2" hidden="1">
      <c r="A594" s="246" t="s">
        <v>18458</v>
      </c>
      <c r="B594" s="292">
        <f t="shared" si="9"/>
        <v>0</v>
      </c>
    </row>
    <row r="595" spans="1:2" hidden="1">
      <c r="A595" s="246" t="s">
        <v>20168</v>
      </c>
      <c r="B595" s="292">
        <f t="shared" si="9"/>
        <v>0</v>
      </c>
    </row>
    <row r="596" spans="1:2" hidden="1">
      <c r="A596" s="246" t="s">
        <v>24427</v>
      </c>
      <c r="B596" s="292">
        <f t="shared" si="9"/>
        <v>0</v>
      </c>
    </row>
    <row r="597" spans="1:2" hidden="1">
      <c r="A597" s="246" t="s">
        <v>24429</v>
      </c>
      <c r="B597" s="292">
        <f t="shared" si="9"/>
        <v>0</v>
      </c>
    </row>
    <row r="598" spans="1:2" hidden="1">
      <c r="A598" s="246" t="s">
        <v>20169</v>
      </c>
      <c r="B598" s="292">
        <f t="shared" si="9"/>
        <v>0</v>
      </c>
    </row>
    <row r="599" spans="1:2" hidden="1">
      <c r="A599" s="246" t="s">
        <v>20165</v>
      </c>
      <c r="B599" s="292">
        <f t="shared" si="9"/>
        <v>0</v>
      </c>
    </row>
    <row r="600" spans="1:2" hidden="1">
      <c r="A600" s="293" t="s">
        <v>15460</v>
      </c>
      <c r="B600" s="292">
        <f t="shared" si="9"/>
        <v>0</v>
      </c>
    </row>
    <row r="601" spans="1:2" hidden="1">
      <c r="A601" s="293" t="s">
        <v>135</v>
      </c>
      <c r="B601" s="292">
        <f t="shared" si="9"/>
        <v>0</v>
      </c>
    </row>
    <row r="602" spans="1:2" hidden="1">
      <c r="A602" s="293" t="s">
        <v>14743</v>
      </c>
      <c r="B602" s="292">
        <f t="shared" si="9"/>
        <v>0</v>
      </c>
    </row>
    <row r="603" spans="1:2" hidden="1">
      <c r="A603" s="293" t="s">
        <v>14920</v>
      </c>
      <c r="B603" s="292">
        <f t="shared" si="9"/>
        <v>0</v>
      </c>
    </row>
    <row r="604" spans="1:2" hidden="1">
      <c r="A604" s="293" t="s">
        <v>19471</v>
      </c>
      <c r="B604" s="292">
        <f t="shared" si="9"/>
        <v>0</v>
      </c>
    </row>
    <row r="605" spans="1:2" hidden="1">
      <c r="A605" s="293" t="s">
        <v>14764</v>
      </c>
      <c r="B605" s="292">
        <f t="shared" si="9"/>
        <v>0</v>
      </c>
    </row>
    <row r="606" spans="1:2" hidden="1">
      <c r="A606" s="12" t="s">
        <v>8609</v>
      </c>
      <c r="B606" s="292">
        <f t="shared" si="9"/>
        <v>0</v>
      </c>
    </row>
    <row r="607" spans="1:2" hidden="1">
      <c r="A607" s="293" t="s">
        <v>16173</v>
      </c>
      <c r="B607" s="292">
        <f t="shared" si="9"/>
        <v>0</v>
      </c>
    </row>
    <row r="608" spans="1:2" hidden="1">
      <c r="A608" s="293" t="s">
        <v>469</v>
      </c>
      <c r="B608" s="292">
        <f t="shared" si="9"/>
        <v>0</v>
      </c>
    </row>
    <row r="609" spans="1:2" hidden="1">
      <c r="A609" s="96" t="s">
        <v>13223</v>
      </c>
      <c r="B609" s="292">
        <f t="shared" si="9"/>
        <v>0</v>
      </c>
    </row>
    <row r="610" spans="1:2" hidden="1">
      <c r="A610" s="293" t="s">
        <v>23561</v>
      </c>
      <c r="B610" s="292">
        <f t="shared" si="9"/>
        <v>0</v>
      </c>
    </row>
    <row r="611" spans="1:2" hidden="1">
      <c r="A611" s="293" t="s">
        <v>14765</v>
      </c>
      <c r="B611" s="292">
        <f t="shared" si="9"/>
        <v>0</v>
      </c>
    </row>
    <row r="612" spans="1:2" hidden="1">
      <c r="A612" s="15" t="s">
        <v>202</v>
      </c>
      <c r="B612" s="292">
        <f t="shared" si="9"/>
        <v>0</v>
      </c>
    </row>
    <row r="613" spans="1:2" hidden="1">
      <c r="A613" s="293" t="s">
        <v>73</v>
      </c>
      <c r="B613" s="292">
        <f t="shared" si="9"/>
        <v>0</v>
      </c>
    </row>
    <row r="614" spans="1:2" hidden="1">
      <c r="A614" s="293" t="s">
        <v>2000</v>
      </c>
      <c r="B614" s="292">
        <f t="shared" si="9"/>
        <v>0</v>
      </c>
    </row>
    <row r="615" spans="1:2" hidden="1">
      <c r="A615" s="293" t="s">
        <v>6059</v>
      </c>
      <c r="B615" s="292">
        <f t="shared" si="9"/>
        <v>0</v>
      </c>
    </row>
    <row r="616" spans="1:2" hidden="1">
      <c r="A616" s="293" t="s">
        <v>14258</v>
      </c>
      <c r="B616" s="292">
        <f t="shared" si="9"/>
        <v>0</v>
      </c>
    </row>
    <row r="617" spans="1:2" hidden="1">
      <c r="A617" s="293" t="s">
        <v>16114</v>
      </c>
      <c r="B617" s="292">
        <f t="shared" si="9"/>
        <v>0</v>
      </c>
    </row>
    <row r="618" spans="1:2" hidden="1">
      <c r="A618" s="347" t="s">
        <v>12702</v>
      </c>
      <c r="B618" s="292">
        <f t="shared" si="9"/>
        <v>0</v>
      </c>
    </row>
    <row r="619" spans="1:2" hidden="1">
      <c r="A619" s="293" t="s">
        <v>556</v>
      </c>
      <c r="B619" s="292">
        <f t="shared" si="9"/>
        <v>0</v>
      </c>
    </row>
    <row r="620" spans="1:2" hidden="1">
      <c r="A620" s="293" t="s">
        <v>1145</v>
      </c>
      <c r="B620" s="292">
        <f t="shared" si="9"/>
        <v>0</v>
      </c>
    </row>
    <row r="621" spans="1:2" hidden="1">
      <c r="A621" s="96" t="s">
        <v>16486</v>
      </c>
      <c r="B621" s="292">
        <f t="shared" si="9"/>
        <v>0</v>
      </c>
    </row>
    <row r="622" spans="1:2" hidden="1">
      <c r="A622" s="293" t="s">
        <v>1141</v>
      </c>
      <c r="B622" s="292">
        <f t="shared" si="9"/>
        <v>0</v>
      </c>
    </row>
    <row r="623" spans="1:2" hidden="1">
      <c r="A623" s="96" t="s">
        <v>7922</v>
      </c>
      <c r="B623" s="292">
        <f t="shared" si="9"/>
        <v>0</v>
      </c>
    </row>
    <row r="624" spans="1:2" hidden="1">
      <c r="A624" s="96" t="s">
        <v>7118</v>
      </c>
      <c r="B624" s="292">
        <f t="shared" si="9"/>
        <v>0</v>
      </c>
    </row>
    <row r="625" spans="1:2" hidden="1">
      <c r="A625" s="293" t="s">
        <v>12482</v>
      </c>
      <c r="B625" s="292">
        <f t="shared" si="9"/>
        <v>0</v>
      </c>
    </row>
    <row r="626" spans="1:2" hidden="1">
      <c r="A626" s="12" t="s">
        <v>9188</v>
      </c>
      <c r="B626" s="292">
        <f t="shared" si="9"/>
        <v>0</v>
      </c>
    </row>
    <row r="627" spans="1:2" hidden="1">
      <c r="A627" s="12" t="s">
        <v>9186</v>
      </c>
      <c r="B627" s="292">
        <f t="shared" si="9"/>
        <v>0</v>
      </c>
    </row>
    <row r="628" spans="1:2" hidden="1">
      <c r="A628" s="293" t="s">
        <v>15975</v>
      </c>
      <c r="B628" s="292">
        <f t="shared" si="9"/>
        <v>0</v>
      </c>
    </row>
    <row r="629" spans="1:2" hidden="1">
      <c r="A629" s="293" t="s">
        <v>8190</v>
      </c>
      <c r="B629" s="292">
        <f t="shared" si="9"/>
        <v>0</v>
      </c>
    </row>
    <row r="630" spans="1:2" hidden="1">
      <c r="A630" s="293" t="s">
        <v>8189</v>
      </c>
      <c r="B630" s="292">
        <f t="shared" si="9"/>
        <v>0</v>
      </c>
    </row>
    <row r="631" spans="1:2" hidden="1">
      <c r="A631" s="293" t="s">
        <v>15967</v>
      </c>
      <c r="B631" s="292">
        <f t="shared" si="9"/>
        <v>0</v>
      </c>
    </row>
    <row r="632" spans="1:2" hidden="1">
      <c r="A632" s="293" t="s">
        <v>15976</v>
      </c>
      <c r="B632" s="292">
        <f t="shared" si="9"/>
        <v>0</v>
      </c>
    </row>
    <row r="633" spans="1:2" hidden="1">
      <c r="A633" s="293" t="s">
        <v>15963</v>
      </c>
      <c r="B633" s="292">
        <f t="shared" si="9"/>
        <v>0</v>
      </c>
    </row>
    <row r="634" spans="1:2" hidden="1">
      <c r="A634" s="293" t="s">
        <v>15966</v>
      </c>
      <c r="B634" s="292">
        <f t="shared" si="9"/>
        <v>0</v>
      </c>
    </row>
    <row r="635" spans="1:2" hidden="1">
      <c r="A635" s="96" t="s">
        <v>17425</v>
      </c>
      <c r="B635" s="292">
        <f t="shared" si="9"/>
        <v>0</v>
      </c>
    </row>
    <row r="636" spans="1:2" hidden="1">
      <c r="A636" s="96" t="s">
        <v>17424</v>
      </c>
      <c r="B636" s="292">
        <f t="shared" si="9"/>
        <v>0</v>
      </c>
    </row>
    <row r="637" spans="1:2" hidden="1">
      <c r="A637" s="293" t="s">
        <v>11091</v>
      </c>
      <c r="B637" s="292">
        <f t="shared" si="9"/>
        <v>0</v>
      </c>
    </row>
    <row r="638" spans="1:2" hidden="1">
      <c r="A638" s="293" t="s">
        <v>16084</v>
      </c>
      <c r="B638" s="292">
        <f t="shared" si="9"/>
        <v>0</v>
      </c>
    </row>
    <row r="639" spans="1:2" hidden="1">
      <c r="A639" s="293" t="s">
        <v>11110</v>
      </c>
      <c r="B639" s="292">
        <f t="shared" si="9"/>
        <v>0</v>
      </c>
    </row>
    <row r="640" spans="1:2" hidden="1">
      <c r="A640" s="293" t="s">
        <v>20706</v>
      </c>
      <c r="B640" s="292">
        <f t="shared" si="9"/>
        <v>0</v>
      </c>
    </row>
    <row r="641" spans="1:2" hidden="1">
      <c r="A641" s="293" t="s">
        <v>1137</v>
      </c>
      <c r="B641" s="292">
        <f t="shared" si="9"/>
        <v>0</v>
      </c>
    </row>
    <row r="642" spans="1:2" hidden="1">
      <c r="A642" s="293" t="s">
        <v>1133</v>
      </c>
      <c r="B642" s="292">
        <f t="shared" si="9"/>
        <v>0</v>
      </c>
    </row>
    <row r="643" spans="1:2" hidden="1">
      <c r="A643" s="293" t="s">
        <v>16078</v>
      </c>
      <c r="B643" s="292">
        <f t="shared" ref="B643:B706" si="10">IF(A642=A643,1,0)</f>
        <v>0</v>
      </c>
    </row>
    <row r="644" spans="1:2" hidden="1">
      <c r="A644" s="293" t="s">
        <v>16080</v>
      </c>
      <c r="B644" s="292">
        <f t="shared" si="10"/>
        <v>0</v>
      </c>
    </row>
    <row r="645" spans="1:2" hidden="1">
      <c r="A645" s="293" t="s">
        <v>16079</v>
      </c>
      <c r="B645" s="292">
        <f t="shared" si="10"/>
        <v>0</v>
      </c>
    </row>
    <row r="646" spans="1:2" hidden="1">
      <c r="A646" s="293" t="s">
        <v>1129</v>
      </c>
      <c r="B646" s="292">
        <f t="shared" si="10"/>
        <v>0</v>
      </c>
    </row>
    <row r="647" spans="1:2" hidden="1">
      <c r="A647" s="96" t="s">
        <v>17478</v>
      </c>
      <c r="B647" s="292">
        <f t="shared" si="10"/>
        <v>0</v>
      </c>
    </row>
    <row r="648" spans="1:2" hidden="1">
      <c r="A648" s="293" t="s">
        <v>1125</v>
      </c>
      <c r="B648" s="292">
        <f t="shared" si="10"/>
        <v>0</v>
      </c>
    </row>
    <row r="649" spans="1:2" hidden="1">
      <c r="A649" s="293" t="s">
        <v>9511</v>
      </c>
      <c r="B649" s="292">
        <f t="shared" si="10"/>
        <v>0</v>
      </c>
    </row>
    <row r="650" spans="1:2" hidden="1">
      <c r="A650" s="293" t="s">
        <v>11935</v>
      </c>
      <c r="B650" s="292">
        <f t="shared" si="10"/>
        <v>0</v>
      </c>
    </row>
    <row r="651" spans="1:2" hidden="1">
      <c r="A651" s="293" t="s">
        <v>9516</v>
      </c>
      <c r="B651" s="292">
        <f t="shared" si="10"/>
        <v>0</v>
      </c>
    </row>
    <row r="652" spans="1:2" hidden="1">
      <c r="A652" s="293" t="s">
        <v>14939</v>
      </c>
      <c r="B652" s="292">
        <f t="shared" si="10"/>
        <v>0</v>
      </c>
    </row>
    <row r="653" spans="1:2" hidden="1">
      <c r="A653" s="293" t="s">
        <v>1121</v>
      </c>
      <c r="B653" s="292">
        <f t="shared" si="10"/>
        <v>0</v>
      </c>
    </row>
    <row r="654" spans="1:2" hidden="1">
      <c r="A654" s="293" t="s">
        <v>1117</v>
      </c>
      <c r="B654" s="292">
        <f t="shared" si="10"/>
        <v>0</v>
      </c>
    </row>
    <row r="655" spans="1:2" hidden="1">
      <c r="A655" s="293" t="s">
        <v>1113</v>
      </c>
      <c r="B655" s="292">
        <f t="shared" si="10"/>
        <v>0</v>
      </c>
    </row>
    <row r="656" spans="1:2" hidden="1">
      <c r="A656" s="293" t="s">
        <v>124</v>
      </c>
      <c r="B656" s="292">
        <f t="shared" si="10"/>
        <v>0</v>
      </c>
    </row>
    <row r="657" spans="1:2" hidden="1">
      <c r="A657" s="96" t="s">
        <v>16556</v>
      </c>
      <c r="B657" s="292">
        <f t="shared" si="10"/>
        <v>0</v>
      </c>
    </row>
    <row r="658" spans="1:2" hidden="1">
      <c r="A658" s="293" t="s">
        <v>152</v>
      </c>
      <c r="B658" s="292">
        <f t="shared" si="10"/>
        <v>0</v>
      </c>
    </row>
    <row r="659" spans="1:2" hidden="1">
      <c r="A659" s="293" t="s">
        <v>13300</v>
      </c>
      <c r="B659" s="292">
        <f t="shared" si="10"/>
        <v>0</v>
      </c>
    </row>
    <row r="660" spans="1:2" hidden="1">
      <c r="A660" s="293" t="s">
        <v>13298</v>
      </c>
      <c r="B660" s="292">
        <f t="shared" si="10"/>
        <v>0</v>
      </c>
    </row>
    <row r="661" spans="1:2" hidden="1">
      <c r="A661" s="293" t="s">
        <v>21009</v>
      </c>
      <c r="B661" s="292">
        <f t="shared" si="10"/>
        <v>0</v>
      </c>
    </row>
    <row r="662" spans="1:2" hidden="1">
      <c r="A662" s="293" t="s">
        <v>16379</v>
      </c>
      <c r="B662" s="292">
        <f t="shared" si="10"/>
        <v>0</v>
      </c>
    </row>
    <row r="663" spans="1:2" hidden="1">
      <c r="A663" s="96" t="s">
        <v>15922</v>
      </c>
      <c r="B663" s="292">
        <f t="shared" si="10"/>
        <v>0</v>
      </c>
    </row>
    <row r="664" spans="1:2" hidden="1">
      <c r="A664" s="293" t="s">
        <v>16383</v>
      </c>
      <c r="B664" s="292">
        <f t="shared" si="10"/>
        <v>0</v>
      </c>
    </row>
    <row r="665" spans="1:2" hidden="1">
      <c r="A665" s="293" t="s">
        <v>472</v>
      </c>
      <c r="B665" s="292">
        <f t="shared" si="10"/>
        <v>0</v>
      </c>
    </row>
    <row r="666" spans="1:2" hidden="1">
      <c r="A666" s="96" t="s">
        <v>15923</v>
      </c>
      <c r="B666" s="292">
        <f t="shared" si="10"/>
        <v>0</v>
      </c>
    </row>
    <row r="667" spans="1:2" hidden="1">
      <c r="A667" s="293" t="s">
        <v>94</v>
      </c>
      <c r="B667" s="292">
        <f t="shared" si="10"/>
        <v>0</v>
      </c>
    </row>
    <row r="668" spans="1:2" hidden="1">
      <c r="A668" s="293" t="s">
        <v>6590</v>
      </c>
      <c r="B668" s="292">
        <f t="shared" si="10"/>
        <v>0</v>
      </c>
    </row>
    <row r="669" spans="1:2" hidden="1">
      <c r="A669" s="293" t="s">
        <v>13563</v>
      </c>
      <c r="B669" s="292">
        <f t="shared" si="10"/>
        <v>0</v>
      </c>
    </row>
    <row r="670" spans="1:2" hidden="1">
      <c r="A670" s="293" t="s">
        <v>19520</v>
      </c>
      <c r="B670" s="292">
        <f t="shared" si="10"/>
        <v>0</v>
      </c>
    </row>
    <row r="671" spans="1:2" hidden="1">
      <c r="A671" s="293" t="s">
        <v>19541</v>
      </c>
      <c r="B671" s="292">
        <f t="shared" si="10"/>
        <v>0</v>
      </c>
    </row>
    <row r="672" spans="1:2" hidden="1">
      <c r="A672" s="293" t="s">
        <v>19543</v>
      </c>
      <c r="B672" s="292">
        <f t="shared" si="10"/>
        <v>0</v>
      </c>
    </row>
    <row r="673" spans="1:2" hidden="1">
      <c r="A673" s="293" t="s">
        <v>19516</v>
      </c>
      <c r="B673" s="292">
        <f t="shared" si="10"/>
        <v>0</v>
      </c>
    </row>
    <row r="674" spans="1:2" hidden="1">
      <c r="A674" s="293" t="s">
        <v>19515</v>
      </c>
      <c r="B674" s="292">
        <f t="shared" si="10"/>
        <v>0</v>
      </c>
    </row>
    <row r="675" spans="1:2" hidden="1">
      <c r="A675" s="293" t="s">
        <v>19523</v>
      </c>
      <c r="B675" s="292">
        <f t="shared" si="10"/>
        <v>0</v>
      </c>
    </row>
    <row r="676" spans="1:2" hidden="1">
      <c r="A676" s="293" t="s">
        <v>19497</v>
      </c>
      <c r="B676" s="292">
        <f t="shared" si="10"/>
        <v>0</v>
      </c>
    </row>
    <row r="677" spans="1:2" hidden="1">
      <c r="A677" s="293" t="s">
        <v>19498</v>
      </c>
      <c r="B677" s="292">
        <f t="shared" si="10"/>
        <v>0</v>
      </c>
    </row>
    <row r="678" spans="1:2" hidden="1">
      <c r="A678" s="293" t="s">
        <v>19496</v>
      </c>
      <c r="B678" s="292">
        <f t="shared" si="10"/>
        <v>0</v>
      </c>
    </row>
    <row r="679" spans="1:2" hidden="1">
      <c r="A679" s="293" t="s">
        <v>19495</v>
      </c>
      <c r="B679" s="292">
        <f t="shared" si="10"/>
        <v>0</v>
      </c>
    </row>
    <row r="680" spans="1:2" hidden="1">
      <c r="A680" s="293" t="s">
        <v>19531</v>
      </c>
      <c r="B680" s="292">
        <f t="shared" si="10"/>
        <v>0</v>
      </c>
    </row>
    <row r="681" spans="1:2" hidden="1">
      <c r="A681" s="293" t="s">
        <v>19505</v>
      </c>
      <c r="B681" s="292">
        <f t="shared" si="10"/>
        <v>0</v>
      </c>
    </row>
    <row r="682" spans="1:2" hidden="1">
      <c r="A682" s="293" t="s">
        <v>19506</v>
      </c>
      <c r="B682" s="292">
        <f t="shared" si="10"/>
        <v>0</v>
      </c>
    </row>
    <row r="683" spans="1:2" hidden="1">
      <c r="A683" s="293" t="s">
        <v>19544</v>
      </c>
      <c r="B683" s="292">
        <f t="shared" si="10"/>
        <v>0</v>
      </c>
    </row>
    <row r="684" spans="1:2" hidden="1">
      <c r="A684" s="293" t="s">
        <v>19530</v>
      </c>
      <c r="B684" s="292">
        <f t="shared" si="10"/>
        <v>0</v>
      </c>
    </row>
    <row r="685" spans="1:2" hidden="1">
      <c r="A685" s="293" t="s">
        <v>19512</v>
      </c>
      <c r="B685" s="292">
        <f t="shared" si="10"/>
        <v>0</v>
      </c>
    </row>
    <row r="686" spans="1:2" hidden="1">
      <c r="A686" s="293" t="s">
        <v>19545</v>
      </c>
      <c r="B686" s="292">
        <f t="shared" si="10"/>
        <v>0</v>
      </c>
    </row>
    <row r="687" spans="1:2" hidden="1">
      <c r="A687" s="293" t="s">
        <v>19508</v>
      </c>
      <c r="B687" s="292">
        <f t="shared" si="10"/>
        <v>0</v>
      </c>
    </row>
    <row r="688" spans="1:2" hidden="1">
      <c r="A688" s="293" t="s">
        <v>19494</v>
      </c>
      <c r="B688" s="292">
        <f t="shared" si="10"/>
        <v>0</v>
      </c>
    </row>
    <row r="689" spans="1:2" hidden="1">
      <c r="A689" s="293" t="s">
        <v>19493</v>
      </c>
      <c r="B689" s="292">
        <f t="shared" si="10"/>
        <v>0</v>
      </c>
    </row>
    <row r="690" spans="1:2" hidden="1">
      <c r="A690" s="293" t="s">
        <v>19500</v>
      </c>
      <c r="B690" s="292">
        <f t="shared" si="10"/>
        <v>0</v>
      </c>
    </row>
    <row r="691" spans="1:2" hidden="1">
      <c r="A691" s="293" t="s">
        <v>19511</v>
      </c>
      <c r="B691" s="292">
        <f t="shared" si="10"/>
        <v>0</v>
      </c>
    </row>
    <row r="692" spans="1:2" hidden="1">
      <c r="A692" s="293" t="s">
        <v>19546</v>
      </c>
      <c r="B692" s="292">
        <f t="shared" si="10"/>
        <v>0</v>
      </c>
    </row>
    <row r="693" spans="1:2" hidden="1">
      <c r="A693" s="293" t="s">
        <v>19540</v>
      </c>
      <c r="B693" s="292">
        <f t="shared" si="10"/>
        <v>0</v>
      </c>
    </row>
    <row r="694" spans="1:2" hidden="1">
      <c r="A694" s="293" t="s">
        <v>19542</v>
      </c>
      <c r="B694" s="292">
        <f t="shared" si="10"/>
        <v>0</v>
      </c>
    </row>
    <row r="695" spans="1:2" hidden="1">
      <c r="A695" s="293" t="s">
        <v>19513</v>
      </c>
      <c r="B695" s="292">
        <f t="shared" si="10"/>
        <v>0</v>
      </c>
    </row>
    <row r="696" spans="1:2" hidden="1">
      <c r="A696" s="293" t="s">
        <v>19499</v>
      </c>
      <c r="B696" s="292">
        <f t="shared" si="10"/>
        <v>0</v>
      </c>
    </row>
    <row r="697" spans="1:2" hidden="1">
      <c r="A697" s="293" t="s">
        <v>19518</v>
      </c>
      <c r="B697" s="292">
        <f t="shared" si="10"/>
        <v>0</v>
      </c>
    </row>
    <row r="698" spans="1:2" hidden="1">
      <c r="A698" s="293" t="s">
        <v>19528</v>
      </c>
      <c r="B698" s="292">
        <f t="shared" si="10"/>
        <v>0</v>
      </c>
    </row>
    <row r="699" spans="1:2" hidden="1">
      <c r="A699" s="293" t="s">
        <v>19526</v>
      </c>
      <c r="B699" s="292">
        <f t="shared" si="10"/>
        <v>0</v>
      </c>
    </row>
    <row r="700" spans="1:2" hidden="1">
      <c r="A700" s="293" t="s">
        <v>19524</v>
      </c>
      <c r="B700" s="292">
        <f t="shared" si="10"/>
        <v>0</v>
      </c>
    </row>
    <row r="701" spans="1:2" hidden="1">
      <c r="A701" s="293" t="s">
        <v>19501</v>
      </c>
      <c r="B701" s="292">
        <f t="shared" si="10"/>
        <v>0</v>
      </c>
    </row>
    <row r="702" spans="1:2" hidden="1">
      <c r="A702" s="96" t="s">
        <v>15921</v>
      </c>
      <c r="B702" s="292">
        <f t="shared" si="10"/>
        <v>0</v>
      </c>
    </row>
    <row r="703" spans="1:2" hidden="1">
      <c r="A703" s="347" t="s">
        <v>365</v>
      </c>
      <c r="B703" s="292">
        <f t="shared" si="10"/>
        <v>0</v>
      </c>
    </row>
    <row r="704" spans="1:2" hidden="1">
      <c r="A704" s="293" t="s">
        <v>14819</v>
      </c>
      <c r="B704" s="292">
        <f t="shared" si="10"/>
        <v>0</v>
      </c>
    </row>
    <row r="705" spans="1:2" hidden="1">
      <c r="A705" s="293" t="s">
        <v>359</v>
      </c>
      <c r="B705" s="292">
        <f t="shared" si="10"/>
        <v>0</v>
      </c>
    </row>
    <row r="706" spans="1:2" hidden="1">
      <c r="A706" s="293" t="s">
        <v>14818</v>
      </c>
      <c r="B706" s="292">
        <f t="shared" si="10"/>
        <v>0</v>
      </c>
    </row>
    <row r="707" spans="1:2" hidden="1">
      <c r="A707" s="293" t="s">
        <v>297</v>
      </c>
      <c r="B707" s="292">
        <f t="shared" ref="B707:B770" si="11">IF(A706=A707,1,0)</f>
        <v>0</v>
      </c>
    </row>
    <row r="708" spans="1:2" hidden="1">
      <c r="A708" s="293" t="s">
        <v>562</v>
      </c>
      <c r="B708" s="292">
        <f t="shared" si="11"/>
        <v>0</v>
      </c>
    </row>
    <row r="709" spans="1:2" hidden="1">
      <c r="A709" s="293" t="s">
        <v>303</v>
      </c>
      <c r="B709" s="292">
        <f t="shared" si="11"/>
        <v>0</v>
      </c>
    </row>
    <row r="710" spans="1:2" hidden="1">
      <c r="A710" s="96" t="s">
        <v>7918</v>
      </c>
      <c r="B710" s="292">
        <f t="shared" si="11"/>
        <v>0</v>
      </c>
    </row>
    <row r="711" spans="1:2" hidden="1">
      <c r="A711" s="293" t="s">
        <v>14930</v>
      </c>
      <c r="B711" s="292">
        <f t="shared" si="11"/>
        <v>0</v>
      </c>
    </row>
    <row r="712" spans="1:2" hidden="1">
      <c r="A712" s="293" t="s">
        <v>14949</v>
      </c>
      <c r="B712" s="292">
        <f t="shared" si="11"/>
        <v>0</v>
      </c>
    </row>
    <row r="713" spans="1:2" hidden="1">
      <c r="A713" s="293" t="s">
        <v>14927</v>
      </c>
      <c r="B713" s="292">
        <f t="shared" si="11"/>
        <v>0</v>
      </c>
    </row>
    <row r="714" spans="1:2" hidden="1">
      <c r="A714" s="293" t="s">
        <v>14885</v>
      </c>
      <c r="B714" s="292">
        <f t="shared" si="11"/>
        <v>0</v>
      </c>
    </row>
    <row r="715" spans="1:2" hidden="1">
      <c r="A715" s="293" t="s">
        <v>553</v>
      </c>
      <c r="B715" s="292">
        <f t="shared" si="11"/>
        <v>0</v>
      </c>
    </row>
    <row r="716" spans="1:2" hidden="1">
      <c r="A716" s="293" t="s">
        <v>14933</v>
      </c>
      <c r="B716" s="292">
        <f t="shared" si="11"/>
        <v>0</v>
      </c>
    </row>
    <row r="717" spans="1:2" hidden="1">
      <c r="A717" s="347" t="s">
        <v>13235</v>
      </c>
      <c r="B717" s="292">
        <f t="shared" si="11"/>
        <v>0</v>
      </c>
    </row>
    <row r="718" spans="1:2" hidden="1">
      <c r="A718" s="293" t="s">
        <v>13244</v>
      </c>
      <c r="B718" s="292">
        <f t="shared" si="11"/>
        <v>0</v>
      </c>
    </row>
    <row r="719" spans="1:2" hidden="1">
      <c r="A719" s="293" t="s">
        <v>19740</v>
      </c>
      <c r="B719" s="292">
        <f t="shared" si="11"/>
        <v>0</v>
      </c>
    </row>
    <row r="720" spans="1:2" hidden="1">
      <c r="A720" s="293" t="s">
        <v>460</v>
      </c>
      <c r="B720" s="292">
        <f t="shared" si="11"/>
        <v>0</v>
      </c>
    </row>
    <row r="721" spans="1:2" hidden="1">
      <c r="A721" s="293" t="s">
        <v>371</v>
      </c>
      <c r="B721" s="292">
        <f t="shared" si="11"/>
        <v>0</v>
      </c>
    </row>
    <row r="722" spans="1:2" hidden="1">
      <c r="A722" s="293" t="s">
        <v>14779</v>
      </c>
      <c r="B722" s="292">
        <f t="shared" si="11"/>
        <v>0</v>
      </c>
    </row>
    <row r="723" spans="1:2" hidden="1">
      <c r="A723" s="293" t="s">
        <v>4651</v>
      </c>
      <c r="B723" s="292">
        <f t="shared" si="11"/>
        <v>0</v>
      </c>
    </row>
    <row r="724" spans="1:2" hidden="1">
      <c r="A724" s="293" t="s">
        <v>14700</v>
      </c>
      <c r="B724" s="292">
        <f t="shared" si="11"/>
        <v>0</v>
      </c>
    </row>
    <row r="725" spans="1:2" hidden="1">
      <c r="A725" s="246" t="s">
        <v>20246</v>
      </c>
      <c r="B725" s="292">
        <f t="shared" si="11"/>
        <v>0</v>
      </c>
    </row>
    <row r="726" spans="1:2" hidden="1">
      <c r="A726" s="1095" t="s">
        <v>20557</v>
      </c>
      <c r="B726" s="292">
        <f t="shared" si="11"/>
        <v>0</v>
      </c>
    </row>
    <row r="727" spans="1:2" hidden="1">
      <c r="A727" s="1095" t="s">
        <v>20583</v>
      </c>
      <c r="B727" s="292">
        <f t="shared" si="11"/>
        <v>0</v>
      </c>
    </row>
    <row r="728" spans="1:2" hidden="1">
      <c r="A728" s="1095" t="s">
        <v>20586</v>
      </c>
      <c r="B728" s="292">
        <f t="shared" si="11"/>
        <v>0</v>
      </c>
    </row>
    <row r="729" spans="1:2" hidden="1">
      <c r="A729" s="1095" t="s">
        <v>20580</v>
      </c>
      <c r="B729" s="292">
        <f t="shared" si="11"/>
        <v>0</v>
      </c>
    </row>
    <row r="730" spans="1:2" hidden="1">
      <c r="A730" s="1095" t="s">
        <v>20595</v>
      </c>
      <c r="B730" s="292">
        <f t="shared" si="11"/>
        <v>0</v>
      </c>
    </row>
    <row r="731" spans="1:2" hidden="1">
      <c r="A731" s="1095" t="s">
        <v>20592</v>
      </c>
      <c r="B731" s="292">
        <f t="shared" si="11"/>
        <v>0</v>
      </c>
    </row>
    <row r="732" spans="1:2" hidden="1">
      <c r="A732" s="1095" t="s">
        <v>20589</v>
      </c>
      <c r="B732" s="292">
        <f t="shared" si="11"/>
        <v>0</v>
      </c>
    </row>
    <row r="733" spans="1:2" hidden="1">
      <c r="A733" s="246" t="s">
        <v>24874</v>
      </c>
      <c r="B733" s="292">
        <f t="shared" si="11"/>
        <v>0</v>
      </c>
    </row>
    <row r="734" spans="1:2" hidden="1">
      <c r="A734" s="1095" t="s">
        <v>20341</v>
      </c>
      <c r="B734" s="292">
        <f t="shared" si="11"/>
        <v>0</v>
      </c>
    </row>
    <row r="735" spans="1:2" hidden="1">
      <c r="A735" s="1095" t="s">
        <v>24870</v>
      </c>
      <c r="B735" s="292">
        <f t="shared" si="11"/>
        <v>0</v>
      </c>
    </row>
    <row r="736" spans="1:2" hidden="1">
      <c r="A736" s="246" t="s">
        <v>24280</v>
      </c>
      <c r="B736" s="292">
        <f t="shared" si="11"/>
        <v>0</v>
      </c>
    </row>
    <row r="737" spans="1:2" hidden="1">
      <c r="A737" s="1095" t="s">
        <v>20563</v>
      </c>
      <c r="B737" s="292">
        <f t="shared" si="11"/>
        <v>0</v>
      </c>
    </row>
    <row r="738" spans="1:2" hidden="1">
      <c r="A738" s="1095" t="s">
        <v>20560</v>
      </c>
      <c r="B738" s="292">
        <f t="shared" si="11"/>
        <v>0</v>
      </c>
    </row>
    <row r="739" spans="1:2" hidden="1">
      <c r="A739" s="1108" t="s">
        <v>20323</v>
      </c>
      <c r="B739" s="292">
        <f t="shared" si="11"/>
        <v>0</v>
      </c>
    </row>
    <row r="740" spans="1:2" hidden="1">
      <c r="A740" s="1095" t="s">
        <v>20326</v>
      </c>
      <c r="B740" s="292">
        <f t="shared" si="11"/>
        <v>0</v>
      </c>
    </row>
    <row r="741" spans="1:2" hidden="1">
      <c r="A741" s="1095" t="s">
        <v>20421</v>
      </c>
      <c r="B741" s="292">
        <f t="shared" si="11"/>
        <v>0</v>
      </c>
    </row>
    <row r="742" spans="1:2" hidden="1">
      <c r="A742" s="1095" t="s">
        <v>20424</v>
      </c>
      <c r="B742" s="292">
        <f t="shared" si="11"/>
        <v>0</v>
      </c>
    </row>
    <row r="743" spans="1:2" hidden="1">
      <c r="A743" s="1095" t="s">
        <v>20320</v>
      </c>
      <c r="B743" s="292">
        <f t="shared" si="11"/>
        <v>0</v>
      </c>
    </row>
    <row r="744" spans="1:2" hidden="1">
      <c r="A744" s="1095" t="s">
        <v>20547</v>
      </c>
      <c r="B744" s="292">
        <f t="shared" si="11"/>
        <v>0</v>
      </c>
    </row>
    <row r="745" spans="1:2" hidden="1">
      <c r="A745" s="1095" t="s">
        <v>20317</v>
      </c>
      <c r="B745" s="292">
        <f t="shared" si="11"/>
        <v>0</v>
      </c>
    </row>
    <row r="746" spans="1:2" hidden="1">
      <c r="A746" s="246" t="s">
        <v>24861</v>
      </c>
      <c r="B746" s="292">
        <f t="shared" si="11"/>
        <v>0</v>
      </c>
    </row>
    <row r="747" spans="1:2" hidden="1">
      <c r="A747" s="246" t="s">
        <v>24248</v>
      </c>
      <c r="B747" s="292">
        <f t="shared" si="11"/>
        <v>0</v>
      </c>
    </row>
    <row r="748" spans="1:2" hidden="1">
      <c r="A748" s="246" t="s">
        <v>24865</v>
      </c>
      <c r="B748" s="292">
        <f t="shared" si="11"/>
        <v>0</v>
      </c>
    </row>
    <row r="749" spans="1:2" hidden="1">
      <c r="A749" s="1095" t="s">
        <v>20431</v>
      </c>
      <c r="B749" s="292">
        <f t="shared" si="11"/>
        <v>0</v>
      </c>
    </row>
    <row r="750" spans="1:2" hidden="1">
      <c r="A750" s="1095" t="s">
        <v>20565</v>
      </c>
      <c r="B750" s="292">
        <f t="shared" si="11"/>
        <v>0</v>
      </c>
    </row>
    <row r="751" spans="1:2" hidden="1">
      <c r="A751" s="1095" t="s">
        <v>20577</v>
      </c>
      <c r="B751" s="292">
        <f t="shared" si="11"/>
        <v>0</v>
      </c>
    </row>
    <row r="752" spans="1:2" hidden="1">
      <c r="A752" s="1095" t="s">
        <v>20574</v>
      </c>
      <c r="B752" s="292">
        <f t="shared" si="11"/>
        <v>0</v>
      </c>
    </row>
    <row r="753" spans="1:2" hidden="1">
      <c r="A753" s="1095" t="s">
        <v>20571</v>
      </c>
      <c r="B753" s="292">
        <f t="shared" si="11"/>
        <v>0</v>
      </c>
    </row>
    <row r="754" spans="1:2" hidden="1">
      <c r="A754" s="1095" t="s">
        <v>20568</v>
      </c>
      <c r="B754" s="292">
        <f t="shared" si="11"/>
        <v>0</v>
      </c>
    </row>
    <row r="755" spans="1:2" hidden="1">
      <c r="A755" s="246" t="s">
        <v>24844</v>
      </c>
      <c r="B755" s="292">
        <f t="shared" si="11"/>
        <v>0</v>
      </c>
    </row>
    <row r="756" spans="1:2">
      <c r="A756" s="246" t="s">
        <v>24844</v>
      </c>
      <c r="B756" s="292">
        <f t="shared" si="11"/>
        <v>1</v>
      </c>
    </row>
    <row r="757" spans="1:2" hidden="1">
      <c r="A757" s="1095" t="s">
        <v>20451</v>
      </c>
      <c r="B757" s="292">
        <f t="shared" si="11"/>
        <v>0</v>
      </c>
    </row>
    <row r="758" spans="1:2" hidden="1">
      <c r="A758" s="1095" t="s">
        <v>20454</v>
      </c>
      <c r="B758" s="292">
        <f t="shared" si="11"/>
        <v>0</v>
      </c>
    </row>
    <row r="759" spans="1:2" hidden="1">
      <c r="A759" s="1095" t="s">
        <v>20448</v>
      </c>
      <c r="B759" s="292">
        <f t="shared" si="11"/>
        <v>0</v>
      </c>
    </row>
    <row r="760" spans="1:2" hidden="1">
      <c r="A760" s="246" t="s">
        <v>20249</v>
      </c>
      <c r="B760" s="292">
        <f t="shared" si="11"/>
        <v>0</v>
      </c>
    </row>
    <row r="761" spans="1:2" hidden="1">
      <c r="A761" s="1095" t="s">
        <v>20544</v>
      </c>
      <c r="B761" s="292">
        <f t="shared" si="11"/>
        <v>0</v>
      </c>
    </row>
    <row r="762" spans="1:2" hidden="1">
      <c r="A762" s="1095" t="s">
        <v>20469</v>
      </c>
      <c r="B762" s="292">
        <f t="shared" si="11"/>
        <v>0</v>
      </c>
    </row>
    <row r="763" spans="1:2" hidden="1">
      <c r="A763" s="246" t="s">
        <v>24876</v>
      </c>
      <c r="B763" s="292">
        <f t="shared" si="11"/>
        <v>0</v>
      </c>
    </row>
    <row r="764" spans="1:2">
      <c r="A764" s="246" t="s">
        <v>26879</v>
      </c>
      <c r="B764" s="292">
        <f t="shared" si="11"/>
        <v>1</v>
      </c>
    </row>
    <row r="765" spans="1:2" hidden="1">
      <c r="A765" s="1095" t="s">
        <v>20344</v>
      </c>
      <c r="B765" s="292">
        <f t="shared" si="11"/>
        <v>0</v>
      </c>
    </row>
    <row r="766" spans="1:2" hidden="1">
      <c r="A766" s="246" t="s">
        <v>20230</v>
      </c>
      <c r="B766" s="292">
        <f t="shared" si="11"/>
        <v>0</v>
      </c>
    </row>
    <row r="767" spans="1:2" hidden="1">
      <c r="A767" s="246" t="s">
        <v>24904</v>
      </c>
      <c r="B767" s="292">
        <f t="shared" si="11"/>
        <v>0</v>
      </c>
    </row>
    <row r="768" spans="1:2" hidden="1">
      <c r="A768" s="246" t="s">
        <v>18466</v>
      </c>
      <c r="B768" s="292">
        <f t="shared" si="11"/>
        <v>0</v>
      </c>
    </row>
    <row r="769" spans="1:2" hidden="1">
      <c r="A769" s="246" t="s">
        <v>24897</v>
      </c>
      <c r="B769" s="292">
        <f t="shared" si="11"/>
        <v>0</v>
      </c>
    </row>
    <row r="770" spans="1:2" hidden="1">
      <c r="A770" s="246" t="s">
        <v>20267</v>
      </c>
      <c r="B770" s="292">
        <f t="shared" si="11"/>
        <v>0</v>
      </c>
    </row>
    <row r="771" spans="1:2" hidden="1">
      <c r="A771" s="1095" t="s">
        <v>20332</v>
      </c>
      <c r="B771" s="292">
        <f t="shared" ref="B771:B834" si="12">IF(A770=A771,1,0)</f>
        <v>0</v>
      </c>
    </row>
    <row r="772" spans="1:2" hidden="1">
      <c r="A772" s="246" t="s">
        <v>20185</v>
      </c>
      <c r="B772" s="292">
        <f t="shared" si="12"/>
        <v>0</v>
      </c>
    </row>
    <row r="773" spans="1:2" hidden="1">
      <c r="A773" s="246" t="s">
        <v>24293</v>
      </c>
      <c r="B773" s="292">
        <f t="shared" si="12"/>
        <v>0</v>
      </c>
    </row>
    <row r="774" spans="1:2" hidden="1">
      <c r="A774" s="246" t="s">
        <v>20258</v>
      </c>
      <c r="B774" s="292">
        <f t="shared" si="12"/>
        <v>0</v>
      </c>
    </row>
    <row r="775" spans="1:2" hidden="1">
      <c r="A775" s="246" t="s">
        <v>24960</v>
      </c>
      <c r="B775" s="292">
        <f t="shared" si="12"/>
        <v>0</v>
      </c>
    </row>
    <row r="776" spans="1:2" hidden="1">
      <c r="A776" s="1095" t="s">
        <v>20351</v>
      </c>
      <c r="B776" s="292">
        <f t="shared" si="12"/>
        <v>0</v>
      </c>
    </row>
    <row r="777" spans="1:2" hidden="1">
      <c r="A777" s="1095" t="s">
        <v>20350</v>
      </c>
      <c r="B777" s="292">
        <f t="shared" si="12"/>
        <v>0</v>
      </c>
    </row>
    <row r="778" spans="1:2" hidden="1">
      <c r="A778" s="246" t="s">
        <v>24470</v>
      </c>
      <c r="B778" s="292">
        <f t="shared" si="12"/>
        <v>0</v>
      </c>
    </row>
    <row r="779" spans="1:2" hidden="1">
      <c r="A779" s="246" t="s">
        <v>20243</v>
      </c>
      <c r="B779" s="292">
        <f t="shared" si="12"/>
        <v>0</v>
      </c>
    </row>
    <row r="780" spans="1:2">
      <c r="A780" s="1095" t="s">
        <v>26880</v>
      </c>
      <c r="B780" s="292">
        <f t="shared" si="12"/>
        <v>1</v>
      </c>
    </row>
    <row r="781" spans="1:2" hidden="1">
      <c r="A781" s="1095" t="s">
        <v>20460</v>
      </c>
      <c r="B781" s="292">
        <f t="shared" si="12"/>
        <v>0</v>
      </c>
    </row>
    <row r="782" spans="1:2" hidden="1">
      <c r="A782" s="1095" t="s">
        <v>20463</v>
      </c>
      <c r="B782" s="292">
        <f t="shared" si="12"/>
        <v>0</v>
      </c>
    </row>
    <row r="783" spans="1:2" hidden="1">
      <c r="A783" s="1095" t="s">
        <v>20457</v>
      </c>
      <c r="B783" s="292">
        <f t="shared" si="12"/>
        <v>0</v>
      </c>
    </row>
    <row r="784" spans="1:2" hidden="1">
      <c r="A784" s="246" t="s">
        <v>20255</v>
      </c>
      <c r="B784" s="292">
        <f t="shared" si="12"/>
        <v>0</v>
      </c>
    </row>
    <row r="785" spans="1:2" hidden="1">
      <c r="A785" s="246" t="s">
        <v>20252</v>
      </c>
      <c r="B785" s="292">
        <f t="shared" si="12"/>
        <v>0</v>
      </c>
    </row>
    <row r="786" spans="1:2" hidden="1">
      <c r="A786" s="246" t="s">
        <v>20278</v>
      </c>
      <c r="B786" s="292">
        <f t="shared" si="12"/>
        <v>0</v>
      </c>
    </row>
    <row r="787" spans="1:2" hidden="1">
      <c r="A787" s="1095" t="s">
        <v>20538</v>
      </c>
      <c r="B787" s="292">
        <f t="shared" si="12"/>
        <v>0</v>
      </c>
    </row>
    <row r="788" spans="1:2" hidden="1">
      <c r="A788" s="1095" t="s">
        <v>20553</v>
      </c>
      <c r="B788" s="292">
        <f t="shared" si="12"/>
        <v>0</v>
      </c>
    </row>
    <row r="789" spans="1:2" hidden="1">
      <c r="A789" s="246" t="s">
        <v>24914</v>
      </c>
      <c r="B789" s="292">
        <f t="shared" si="12"/>
        <v>0</v>
      </c>
    </row>
    <row r="790" spans="1:2" hidden="1">
      <c r="A790" s="1095" t="s">
        <v>20334</v>
      </c>
      <c r="B790" s="292">
        <f t="shared" si="12"/>
        <v>0</v>
      </c>
    </row>
    <row r="791" spans="1:2" hidden="1">
      <c r="A791" s="1095" t="s">
        <v>20358</v>
      </c>
      <c r="B791" s="292">
        <f t="shared" si="12"/>
        <v>0</v>
      </c>
    </row>
    <row r="792" spans="1:2" hidden="1">
      <c r="A792" s="246" t="s">
        <v>20241</v>
      </c>
      <c r="B792" s="292">
        <f t="shared" si="12"/>
        <v>0</v>
      </c>
    </row>
    <row r="793" spans="1:2" hidden="1">
      <c r="A793" s="246" t="s">
        <v>24297</v>
      </c>
      <c r="B793" s="292">
        <f t="shared" si="12"/>
        <v>0</v>
      </c>
    </row>
    <row r="794" spans="1:2" hidden="1">
      <c r="A794" s="246" t="s">
        <v>20208</v>
      </c>
      <c r="B794" s="292">
        <f t="shared" si="12"/>
        <v>0</v>
      </c>
    </row>
    <row r="795" spans="1:2" hidden="1">
      <c r="A795" s="1095" t="s">
        <v>20377</v>
      </c>
      <c r="B795" s="292">
        <f t="shared" si="12"/>
        <v>0</v>
      </c>
    </row>
    <row r="796" spans="1:2" hidden="1">
      <c r="A796" s="246" t="s">
        <v>24889</v>
      </c>
      <c r="B796" s="292">
        <f t="shared" si="12"/>
        <v>0</v>
      </c>
    </row>
    <row r="797" spans="1:2" hidden="1">
      <c r="A797" s="246" t="s">
        <v>24890</v>
      </c>
      <c r="B797" s="292">
        <f t="shared" si="12"/>
        <v>0</v>
      </c>
    </row>
    <row r="798" spans="1:2" hidden="1">
      <c r="A798" s="246" t="s">
        <v>24894</v>
      </c>
      <c r="B798" s="292">
        <f t="shared" si="12"/>
        <v>0</v>
      </c>
    </row>
    <row r="799" spans="1:2" hidden="1">
      <c r="A799" s="1095" t="s">
        <v>20314</v>
      </c>
      <c r="B799" s="292">
        <f t="shared" si="12"/>
        <v>0</v>
      </c>
    </row>
    <row r="800" spans="1:2" hidden="1">
      <c r="A800" s="246" t="s">
        <v>20219</v>
      </c>
      <c r="B800" s="292">
        <f t="shared" si="12"/>
        <v>0</v>
      </c>
    </row>
    <row r="801" spans="1:2" hidden="1">
      <c r="A801" s="246" t="s">
        <v>24464</v>
      </c>
      <c r="B801" s="292">
        <f t="shared" si="12"/>
        <v>0</v>
      </c>
    </row>
    <row r="802" spans="1:2" hidden="1">
      <c r="A802" s="246" t="s">
        <v>20187</v>
      </c>
      <c r="B802" s="292">
        <f t="shared" si="12"/>
        <v>0</v>
      </c>
    </row>
    <row r="803" spans="1:2" hidden="1">
      <c r="A803" s="246" t="s">
        <v>24469</v>
      </c>
      <c r="B803" s="292">
        <f t="shared" si="12"/>
        <v>0</v>
      </c>
    </row>
    <row r="804" spans="1:2" hidden="1">
      <c r="A804" s="246" t="s">
        <v>24893</v>
      </c>
      <c r="B804" s="292">
        <f t="shared" si="12"/>
        <v>0</v>
      </c>
    </row>
    <row r="805" spans="1:2" hidden="1">
      <c r="A805" s="246" t="s">
        <v>24302</v>
      </c>
      <c r="B805" s="292">
        <f t="shared" si="12"/>
        <v>0</v>
      </c>
    </row>
    <row r="806" spans="1:2" hidden="1">
      <c r="A806" s="1095" t="s">
        <v>20466</v>
      </c>
      <c r="B806" s="292">
        <f t="shared" si="12"/>
        <v>0</v>
      </c>
    </row>
    <row r="807" spans="1:2" hidden="1">
      <c r="A807" s="1095" t="s">
        <v>20402</v>
      </c>
      <c r="B807" s="292">
        <f t="shared" si="12"/>
        <v>0</v>
      </c>
    </row>
    <row r="808" spans="1:2" hidden="1">
      <c r="A808" s="1095" t="s">
        <v>20442</v>
      </c>
      <c r="B808" s="292">
        <f t="shared" si="12"/>
        <v>0</v>
      </c>
    </row>
    <row r="809" spans="1:2" hidden="1">
      <c r="A809" s="1095" t="s">
        <v>20550</v>
      </c>
      <c r="B809" s="292">
        <f t="shared" si="12"/>
        <v>0</v>
      </c>
    </row>
    <row r="810" spans="1:2" hidden="1">
      <c r="A810" s="246" t="s">
        <v>18472</v>
      </c>
      <c r="B810" s="292">
        <f t="shared" si="12"/>
        <v>0</v>
      </c>
    </row>
    <row r="811" spans="1:2" hidden="1">
      <c r="A811" s="246" t="s">
        <v>20212</v>
      </c>
      <c r="B811" s="292">
        <f t="shared" si="12"/>
        <v>0</v>
      </c>
    </row>
    <row r="812" spans="1:2" hidden="1">
      <c r="A812" s="246" t="s">
        <v>24899</v>
      </c>
      <c r="B812" s="292">
        <f t="shared" si="12"/>
        <v>0</v>
      </c>
    </row>
    <row r="813" spans="1:2" hidden="1">
      <c r="A813" s="1095" t="s">
        <v>20535</v>
      </c>
      <c r="B813" s="292">
        <f t="shared" si="12"/>
        <v>0</v>
      </c>
    </row>
    <row r="814" spans="1:2" hidden="1">
      <c r="A814" s="1095" t="s">
        <v>20310</v>
      </c>
      <c r="B814" s="292">
        <f t="shared" si="12"/>
        <v>0</v>
      </c>
    </row>
    <row r="815" spans="1:2" hidden="1">
      <c r="A815" s="1095" t="s">
        <v>20329</v>
      </c>
      <c r="B815" s="292">
        <f t="shared" si="12"/>
        <v>0</v>
      </c>
    </row>
    <row r="816" spans="1:2" hidden="1">
      <c r="A816" s="246" t="s">
        <v>24468</v>
      </c>
      <c r="B816" s="292">
        <f t="shared" si="12"/>
        <v>0</v>
      </c>
    </row>
    <row r="817" spans="1:2" hidden="1">
      <c r="A817" s="246" t="s">
        <v>24980</v>
      </c>
      <c r="B817" s="292">
        <f t="shared" si="12"/>
        <v>0</v>
      </c>
    </row>
    <row r="818" spans="1:2" hidden="1">
      <c r="A818" s="1095" t="s">
        <v>20400</v>
      </c>
      <c r="B818" s="292">
        <f t="shared" si="12"/>
        <v>0</v>
      </c>
    </row>
    <row r="819" spans="1:2" hidden="1">
      <c r="A819" s="1095" t="s">
        <v>24240</v>
      </c>
      <c r="B819" s="292">
        <f t="shared" si="12"/>
        <v>0</v>
      </c>
    </row>
    <row r="820" spans="1:2" hidden="1">
      <c r="A820" s="246" t="s">
        <v>24465</v>
      </c>
      <c r="B820" s="292">
        <f t="shared" si="12"/>
        <v>0</v>
      </c>
    </row>
    <row r="821" spans="1:2" hidden="1">
      <c r="A821" s="246" t="s">
        <v>24471</v>
      </c>
      <c r="B821" s="292">
        <f t="shared" si="12"/>
        <v>0</v>
      </c>
    </row>
    <row r="822" spans="1:2" hidden="1">
      <c r="A822" s="246" t="s">
        <v>20237</v>
      </c>
      <c r="B822" s="292">
        <f t="shared" si="12"/>
        <v>0</v>
      </c>
    </row>
    <row r="823" spans="1:2" hidden="1">
      <c r="A823" s="1095" t="s">
        <v>20374</v>
      </c>
      <c r="B823" s="292">
        <f t="shared" si="12"/>
        <v>0</v>
      </c>
    </row>
    <row r="824" spans="1:2" hidden="1">
      <c r="A824" s="246" t="s">
        <v>24902</v>
      </c>
      <c r="B824" s="292">
        <f t="shared" si="12"/>
        <v>0</v>
      </c>
    </row>
    <row r="825" spans="1:2" hidden="1">
      <c r="A825" s="246" t="s">
        <v>24270</v>
      </c>
      <c r="B825" s="292">
        <f t="shared" si="12"/>
        <v>0</v>
      </c>
    </row>
    <row r="826" spans="1:2" hidden="1">
      <c r="A826" s="1095" t="s">
        <v>20397</v>
      </c>
      <c r="B826" s="292">
        <f t="shared" si="12"/>
        <v>0</v>
      </c>
    </row>
    <row r="827" spans="1:2" hidden="1">
      <c r="A827" s="246" t="s">
        <v>24290</v>
      </c>
      <c r="B827" s="292">
        <f t="shared" si="12"/>
        <v>0</v>
      </c>
    </row>
    <row r="828" spans="1:2" hidden="1">
      <c r="A828" s="1095" t="s">
        <v>24869</v>
      </c>
      <c r="B828" s="292">
        <f t="shared" si="12"/>
        <v>0</v>
      </c>
    </row>
    <row r="829" spans="1:2" hidden="1">
      <c r="A829" s="246" t="s">
        <v>20300</v>
      </c>
      <c r="B829" s="292">
        <f t="shared" si="12"/>
        <v>0</v>
      </c>
    </row>
    <row r="830" spans="1:2" hidden="1">
      <c r="A830" s="246" t="s">
        <v>20221</v>
      </c>
      <c r="B830" s="292">
        <f t="shared" si="12"/>
        <v>0</v>
      </c>
    </row>
    <row r="831" spans="1:2" hidden="1">
      <c r="A831" s="246" t="s">
        <v>24875</v>
      </c>
      <c r="B831" s="292">
        <f t="shared" si="12"/>
        <v>0</v>
      </c>
    </row>
    <row r="832" spans="1:2" hidden="1">
      <c r="A832" s="246" t="s">
        <v>24873</v>
      </c>
      <c r="B832" s="292">
        <f t="shared" si="12"/>
        <v>0</v>
      </c>
    </row>
    <row r="833" spans="1:2" hidden="1">
      <c r="A833" s="1095" t="s">
        <v>20394</v>
      </c>
      <c r="B833" s="292">
        <f t="shared" si="12"/>
        <v>0</v>
      </c>
    </row>
    <row r="834" spans="1:2" hidden="1">
      <c r="A834" s="246" t="s">
        <v>24920</v>
      </c>
      <c r="B834" s="292">
        <f t="shared" si="12"/>
        <v>0</v>
      </c>
    </row>
    <row r="835" spans="1:2" hidden="1">
      <c r="A835" s="246" t="s">
        <v>25091</v>
      </c>
      <c r="B835" s="292">
        <f t="shared" ref="B835:B898" si="13">IF(A834=A835,1,0)</f>
        <v>0</v>
      </c>
    </row>
    <row r="836" spans="1:2" hidden="1">
      <c r="A836" s="246" t="s">
        <v>24930</v>
      </c>
      <c r="B836" s="292">
        <f t="shared" si="13"/>
        <v>0</v>
      </c>
    </row>
    <row r="837" spans="1:2" hidden="1">
      <c r="A837" s="1095" t="s">
        <v>20382</v>
      </c>
      <c r="B837" s="292">
        <f t="shared" si="13"/>
        <v>0</v>
      </c>
    </row>
    <row r="838" spans="1:2" hidden="1">
      <c r="A838" s="246" t="s">
        <v>25093</v>
      </c>
      <c r="B838" s="292">
        <f t="shared" si="13"/>
        <v>0</v>
      </c>
    </row>
    <row r="839" spans="1:2" hidden="1">
      <c r="A839" s="1095" t="s">
        <v>20604</v>
      </c>
      <c r="B839" s="292">
        <f t="shared" si="13"/>
        <v>0</v>
      </c>
    </row>
    <row r="840" spans="1:2" hidden="1">
      <c r="A840" s="246" t="s">
        <v>20289</v>
      </c>
      <c r="B840" s="292">
        <f t="shared" si="13"/>
        <v>0</v>
      </c>
    </row>
    <row r="841" spans="1:2" hidden="1">
      <c r="A841" s="1095" t="s">
        <v>20601</v>
      </c>
      <c r="B841" s="292">
        <f t="shared" si="13"/>
        <v>0</v>
      </c>
    </row>
    <row r="842" spans="1:2" hidden="1">
      <c r="A842" s="246" t="s">
        <v>24244</v>
      </c>
      <c r="B842" s="292">
        <f t="shared" si="13"/>
        <v>0</v>
      </c>
    </row>
    <row r="843" spans="1:2" hidden="1">
      <c r="A843" s="246" t="s">
        <v>20259</v>
      </c>
      <c r="B843" s="292">
        <f t="shared" si="13"/>
        <v>0</v>
      </c>
    </row>
    <row r="844" spans="1:2" hidden="1">
      <c r="A844" s="1095" t="s">
        <v>20607</v>
      </c>
      <c r="B844" s="292">
        <f t="shared" si="13"/>
        <v>0</v>
      </c>
    </row>
    <row r="845" spans="1:2" hidden="1">
      <c r="A845" s="1095" t="s">
        <v>20598</v>
      </c>
      <c r="B845" s="292">
        <f t="shared" si="13"/>
        <v>0</v>
      </c>
    </row>
    <row r="846" spans="1:2" hidden="1">
      <c r="A846" s="246" t="s">
        <v>20199</v>
      </c>
      <c r="B846" s="292">
        <f t="shared" si="13"/>
        <v>0</v>
      </c>
    </row>
    <row r="847" spans="1:2" hidden="1">
      <c r="A847" s="246" t="s">
        <v>24922</v>
      </c>
      <c r="B847" s="292">
        <f t="shared" si="13"/>
        <v>0</v>
      </c>
    </row>
    <row r="848" spans="1:2" hidden="1">
      <c r="A848" s="246" t="s">
        <v>24921</v>
      </c>
      <c r="B848" s="292">
        <f t="shared" si="13"/>
        <v>0</v>
      </c>
    </row>
    <row r="849" spans="1:2" hidden="1">
      <c r="A849" s="1095" t="s">
        <v>20390</v>
      </c>
      <c r="B849" s="292">
        <f t="shared" si="13"/>
        <v>0</v>
      </c>
    </row>
    <row r="850" spans="1:2" hidden="1">
      <c r="A850" s="246" t="s">
        <v>20225</v>
      </c>
      <c r="B850" s="292">
        <f t="shared" si="13"/>
        <v>0</v>
      </c>
    </row>
    <row r="851" spans="1:2" hidden="1">
      <c r="A851" s="1095" t="s">
        <v>20408</v>
      </c>
      <c r="B851" s="292">
        <f t="shared" si="13"/>
        <v>0</v>
      </c>
    </row>
    <row r="852" spans="1:2" hidden="1">
      <c r="A852" s="246" t="s">
        <v>18464</v>
      </c>
      <c r="B852" s="292">
        <f t="shared" si="13"/>
        <v>0</v>
      </c>
    </row>
    <row r="853" spans="1:2" hidden="1">
      <c r="A853" s="1095" t="s">
        <v>20405</v>
      </c>
      <c r="B853" s="292">
        <f t="shared" si="13"/>
        <v>0</v>
      </c>
    </row>
    <row r="854" spans="1:2" hidden="1">
      <c r="A854" s="246" t="s">
        <v>18462</v>
      </c>
      <c r="B854" s="292">
        <f t="shared" si="13"/>
        <v>0</v>
      </c>
    </row>
    <row r="855" spans="1:2" hidden="1">
      <c r="A855" s="246" t="s">
        <v>20175</v>
      </c>
      <c r="B855" s="292">
        <f t="shared" si="13"/>
        <v>0</v>
      </c>
    </row>
    <row r="856" spans="1:2" hidden="1">
      <c r="A856" s="246" t="s">
        <v>20179</v>
      </c>
      <c r="B856" s="292">
        <f t="shared" si="13"/>
        <v>0</v>
      </c>
    </row>
    <row r="857" spans="1:2" hidden="1">
      <c r="A857" s="811" t="s">
        <v>18460</v>
      </c>
      <c r="B857" s="292">
        <f t="shared" si="13"/>
        <v>0</v>
      </c>
    </row>
    <row r="858" spans="1:2" hidden="1">
      <c r="A858" s="246" t="s">
        <v>24282</v>
      </c>
      <c r="B858" s="292">
        <f t="shared" si="13"/>
        <v>0</v>
      </c>
    </row>
    <row r="859" spans="1:2" hidden="1">
      <c r="A859" s="246" t="s">
        <v>24266</v>
      </c>
      <c r="B859" s="292">
        <f t="shared" si="13"/>
        <v>0</v>
      </c>
    </row>
    <row r="860" spans="1:2" hidden="1">
      <c r="A860" s="246" t="s">
        <v>24955</v>
      </c>
      <c r="B860" s="292">
        <f t="shared" si="13"/>
        <v>0</v>
      </c>
    </row>
    <row r="861" spans="1:2" hidden="1">
      <c r="A861" s="246" t="s">
        <v>20297</v>
      </c>
      <c r="B861" s="292">
        <f t="shared" si="13"/>
        <v>0</v>
      </c>
    </row>
    <row r="862" spans="1:2" hidden="1">
      <c r="A862" s="246" t="s">
        <v>24872</v>
      </c>
      <c r="B862" s="292">
        <f t="shared" si="13"/>
        <v>0</v>
      </c>
    </row>
    <row r="863" spans="1:2" hidden="1">
      <c r="A863" s="1095" t="s">
        <v>20427</v>
      </c>
      <c r="B863" s="292">
        <f t="shared" si="13"/>
        <v>0</v>
      </c>
    </row>
    <row r="864" spans="1:2" hidden="1">
      <c r="A864" s="246" t="s">
        <v>24891</v>
      </c>
      <c r="B864" s="292">
        <f t="shared" si="13"/>
        <v>0</v>
      </c>
    </row>
    <row r="865" spans="1:2" hidden="1">
      <c r="A865" s="1095" t="s">
        <v>20475</v>
      </c>
      <c r="B865" s="292">
        <f t="shared" si="13"/>
        <v>0</v>
      </c>
    </row>
    <row r="866" spans="1:2" hidden="1">
      <c r="A866" s="1095" t="s">
        <v>20473</v>
      </c>
      <c r="B866" s="292">
        <f t="shared" si="13"/>
        <v>0</v>
      </c>
    </row>
    <row r="867" spans="1:2" hidden="1">
      <c r="A867" s="246" t="s">
        <v>24467</v>
      </c>
      <c r="B867" s="292">
        <f t="shared" si="13"/>
        <v>0</v>
      </c>
    </row>
    <row r="868" spans="1:2" hidden="1">
      <c r="A868" s="246" t="s">
        <v>20261</v>
      </c>
      <c r="B868" s="292">
        <f t="shared" si="13"/>
        <v>0</v>
      </c>
    </row>
    <row r="869" spans="1:2" hidden="1">
      <c r="A869" s="246" t="s">
        <v>20264</v>
      </c>
      <c r="B869" s="292">
        <f t="shared" si="13"/>
        <v>0</v>
      </c>
    </row>
    <row r="870" spans="1:2" hidden="1">
      <c r="A870" s="1095" t="s">
        <v>20347</v>
      </c>
      <c r="B870" s="292">
        <f t="shared" si="13"/>
        <v>0</v>
      </c>
    </row>
    <row r="871" spans="1:2" hidden="1">
      <c r="A871" s="1095" t="s">
        <v>20305</v>
      </c>
      <c r="B871" s="292">
        <f t="shared" si="13"/>
        <v>0</v>
      </c>
    </row>
    <row r="872" spans="1:2" hidden="1">
      <c r="A872" s="246" t="s">
        <v>24466</v>
      </c>
      <c r="B872" s="292">
        <f t="shared" si="13"/>
        <v>0</v>
      </c>
    </row>
    <row r="873" spans="1:2" hidden="1">
      <c r="A873" s="1095" t="s">
        <v>20439</v>
      </c>
      <c r="B873" s="292">
        <f t="shared" si="13"/>
        <v>0</v>
      </c>
    </row>
    <row r="874" spans="1:2" hidden="1">
      <c r="A874" s="246" t="s">
        <v>20236</v>
      </c>
      <c r="B874" s="292">
        <f t="shared" si="13"/>
        <v>0</v>
      </c>
    </row>
    <row r="875" spans="1:2" hidden="1">
      <c r="A875" s="246" t="s">
        <v>24888</v>
      </c>
      <c r="B875" s="292">
        <f t="shared" si="13"/>
        <v>0</v>
      </c>
    </row>
    <row r="876" spans="1:2" hidden="1">
      <c r="A876" s="246" t="s">
        <v>24887</v>
      </c>
      <c r="B876" s="292">
        <f t="shared" si="13"/>
        <v>0</v>
      </c>
    </row>
    <row r="877" spans="1:2" hidden="1">
      <c r="A877" s="1095" t="s">
        <v>20416</v>
      </c>
      <c r="B877" s="292">
        <f t="shared" si="13"/>
        <v>0</v>
      </c>
    </row>
    <row r="878" spans="1:2" hidden="1">
      <c r="A878" s="1095" t="s">
        <v>20379</v>
      </c>
      <c r="B878" s="292">
        <f t="shared" si="13"/>
        <v>0</v>
      </c>
    </row>
    <row r="879" spans="1:2" hidden="1">
      <c r="A879" s="246" t="s">
        <v>20284</v>
      </c>
      <c r="B879" s="292">
        <f t="shared" si="13"/>
        <v>0</v>
      </c>
    </row>
    <row r="880" spans="1:2" hidden="1">
      <c r="A880" s="246" t="s">
        <v>24250</v>
      </c>
      <c r="B880" s="292">
        <f t="shared" si="13"/>
        <v>0</v>
      </c>
    </row>
    <row r="881" spans="1:2" hidden="1">
      <c r="A881" s="246" t="s">
        <v>20286</v>
      </c>
      <c r="B881" s="292">
        <f t="shared" si="13"/>
        <v>0</v>
      </c>
    </row>
    <row r="882" spans="1:2" hidden="1">
      <c r="A882" s="246" t="s">
        <v>20281</v>
      </c>
      <c r="B882" s="292">
        <f t="shared" si="13"/>
        <v>0</v>
      </c>
    </row>
    <row r="883" spans="1:2" hidden="1">
      <c r="A883" s="246" t="s">
        <v>20202</v>
      </c>
      <c r="B883" s="292">
        <f t="shared" si="13"/>
        <v>0</v>
      </c>
    </row>
    <row r="884" spans="1:2" hidden="1">
      <c r="A884" s="246" t="s">
        <v>20275</v>
      </c>
      <c r="B884" s="292">
        <f t="shared" si="13"/>
        <v>0</v>
      </c>
    </row>
    <row r="885" spans="1:2" hidden="1">
      <c r="A885" s="246" t="s">
        <v>24878</v>
      </c>
      <c r="B885" s="292">
        <f t="shared" si="13"/>
        <v>0</v>
      </c>
    </row>
    <row r="886" spans="1:2" hidden="1">
      <c r="A886" s="246" t="s">
        <v>18478</v>
      </c>
      <c r="B886" s="292">
        <f t="shared" si="13"/>
        <v>0</v>
      </c>
    </row>
    <row r="887" spans="1:2" hidden="1">
      <c r="A887" s="246" t="s">
        <v>20228</v>
      </c>
      <c r="B887" s="292">
        <f t="shared" si="13"/>
        <v>0</v>
      </c>
    </row>
    <row r="888" spans="1:2" hidden="1">
      <c r="A888" s="246" t="s">
        <v>24246</v>
      </c>
      <c r="B888" s="292">
        <f t="shared" si="13"/>
        <v>0</v>
      </c>
    </row>
    <row r="889" spans="1:2" hidden="1">
      <c r="A889" s="246" t="s">
        <v>20206</v>
      </c>
      <c r="B889" s="292">
        <f t="shared" si="13"/>
        <v>0</v>
      </c>
    </row>
    <row r="890" spans="1:2" hidden="1">
      <c r="A890" s="246" t="s">
        <v>18473</v>
      </c>
      <c r="B890" s="292">
        <f t="shared" si="13"/>
        <v>0</v>
      </c>
    </row>
    <row r="891" spans="1:2" hidden="1">
      <c r="A891" s="246" t="s">
        <v>18470</v>
      </c>
      <c r="B891" s="292">
        <f t="shared" si="13"/>
        <v>0</v>
      </c>
    </row>
    <row r="892" spans="1:2" hidden="1">
      <c r="A892" s="1095" t="s">
        <v>20354</v>
      </c>
      <c r="B892" s="292">
        <f t="shared" si="13"/>
        <v>0</v>
      </c>
    </row>
    <row r="893" spans="1:2" hidden="1">
      <c r="A893" s="246" t="s">
        <v>20291</v>
      </c>
      <c r="B893" s="292">
        <f t="shared" si="13"/>
        <v>0</v>
      </c>
    </row>
    <row r="894" spans="1:2" hidden="1">
      <c r="A894" s="246" t="s">
        <v>20196</v>
      </c>
      <c r="B894" s="292">
        <f t="shared" si="13"/>
        <v>0</v>
      </c>
    </row>
    <row r="895" spans="1:2" hidden="1">
      <c r="A895" s="246" t="s">
        <v>24903</v>
      </c>
      <c r="B895" s="292">
        <f t="shared" si="13"/>
        <v>0</v>
      </c>
    </row>
    <row r="896" spans="1:2" hidden="1">
      <c r="A896" s="1095" t="s">
        <v>20337</v>
      </c>
      <c r="B896" s="292">
        <f t="shared" si="13"/>
        <v>0</v>
      </c>
    </row>
    <row r="897" spans="1:2" hidden="1">
      <c r="A897" s="293" t="s">
        <v>25968</v>
      </c>
      <c r="B897" s="292">
        <f t="shared" si="13"/>
        <v>0</v>
      </c>
    </row>
    <row r="898" spans="1:2" hidden="1">
      <c r="A898" s="293" t="s">
        <v>25970</v>
      </c>
      <c r="B898" s="292">
        <f t="shared" si="13"/>
        <v>0</v>
      </c>
    </row>
    <row r="899" spans="1:2" hidden="1">
      <c r="A899" s="293" t="s">
        <v>25947</v>
      </c>
      <c r="B899" s="292">
        <f t="shared" ref="B899:B962" si="14">IF(A898=A899,1,0)</f>
        <v>0</v>
      </c>
    </row>
    <row r="900" spans="1:2" hidden="1">
      <c r="A900" s="293" t="s">
        <v>25950</v>
      </c>
      <c r="B900" s="292">
        <f t="shared" si="14"/>
        <v>0</v>
      </c>
    </row>
    <row r="901" spans="1:2" hidden="1">
      <c r="A901" s="293" t="s">
        <v>25962</v>
      </c>
      <c r="B901" s="292">
        <f t="shared" si="14"/>
        <v>0</v>
      </c>
    </row>
    <row r="902" spans="1:2" hidden="1">
      <c r="A902" s="293" t="s">
        <v>25965</v>
      </c>
      <c r="B902" s="292">
        <f t="shared" si="14"/>
        <v>0</v>
      </c>
    </row>
    <row r="903" spans="1:2" hidden="1">
      <c r="A903" s="293" t="s">
        <v>25953</v>
      </c>
      <c r="B903" s="292">
        <f t="shared" si="14"/>
        <v>0</v>
      </c>
    </row>
    <row r="904" spans="1:2" hidden="1">
      <c r="A904" s="293" t="s">
        <v>25959</v>
      </c>
      <c r="B904" s="292">
        <f t="shared" si="14"/>
        <v>0</v>
      </c>
    </row>
    <row r="905" spans="1:2" hidden="1">
      <c r="A905" s="293" t="s">
        <v>25941</v>
      </c>
      <c r="B905" s="292">
        <f t="shared" si="14"/>
        <v>0</v>
      </c>
    </row>
    <row r="906" spans="1:2" hidden="1">
      <c r="A906" s="293" t="s">
        <v>25935</v>
      </c>
      <c r="B906" s="292">
        <f t="shared" si="14"/>
        <v>0</v>
      </c>
    </row>
    <row r="907" spans="1:2" hidden="1">
      <c r="A907" s="293" t="s">
        <v>25938</v>
      </c>
      <c r="B907" s="292">
        <f t="shared" si="14"/>
        <v>0</v>
      </c>
    </row>
    <row r="908" spans="1:2" hidden="1">
      <c r="A908" s="293" t="s">
        <v>25944</v>
      </c>
      <c r="B908" s="292">
        <f t="shared" si="14"/>
        <v>0</v>
      </c>
    </row>
    <row r="909" spans="1:2" hidden="1">
      <c r="A909" s="293" t="s">
        <v>25956</v>
      </c>
      <c r="B909" s="292">
        <f t="shared" si="14"/>
        <v>0</v>
      </c>
    </row>
    <row r="910" spans="1:2" hidden="1">
      <c r="A910" s="246" t="s">
        <v>24306</v>
      </c>
      <c r="B910" s="292">
        <f t="shared" si="14"/>
        <v>0</v>
      </c>
    </row>
    <row r="911" spans="1:2" hidden="1">
      <c r="A911" s="1095" t="s">
        <v>24868</v>
      </c>
      <c r="B911" s="292">
        <f t="shared" si="14"/>
        <v>0</v>
      </c>
    </row>
    <row r="912" spans="1:2" hidden="1">
      <c r="A912" s="246" t="s">
        <v>25088</v>
      </c>
      <c r="B912" s="292">
        <f t="shared" si="14"/>
        <v>0</v>
      </c>
    </row>
    <row r="913" spans="1:2" hidden="1">
      <c r="A913" s="246" t="s">
        <v>24954</v>
      </c>
      <c r="B913" s="292">
        <f t="shared" si="14"/>
        <v>0</v>
      </c>
    </row>
    <row r="914" spans="1:2" hidden="1">
      <c r="A914" s="246" t="s">
        <v>20294</v>
      </c>
      <c r="B914" s="292">
        <f t="shared" si="14"/>
        <v>0</v>
      </c>
    </row>
    <row r="915" spans="1:2" hidden="1">
      <c r="A915" s="1095" t="s">
        <v>20388</v>
      </c>
      <c r="B915" s="292">
        <f t="shared" si="14"/>
        <v>0</v>
      </c>
    </row>
    <row r="916" spans="1:2" hidden="1">
      <c r="A916" s="246" t="s">
        <v>24925</v>
      </c>
      <c r="B916" s="292">
        <f t="shared" si="14"/>
        <v>0</v>
      </c>
    </row>
    <row r="917" spans="1:2" hidden="1">
      <c r="A917" s="246" t="s">
        <v>24883</v>
      </c>
      <c r="B917" s="292">
        <f t="shared" si="14"/>
        <v>0</v>
      </c>
    </row>
    <row r="918" spans="1:2" hidden="1">
      <c r="A918" s="246" t="s">
        <v>24882</v>
      </c>
      <c r="B918" s="292">
        <f t="shared" si="14"/>
        <v>0</v>
      </c>
    </row>
    <row r="919" spans="1:2" hidden="1">
      <c r="A919" s="246" t="s">
        <v>24880</v>
      </c>
      <c r="B919" s="292">
        <f t="shared" si="14"/>
        <v>0</v>
      </c>
    </row>
    <row r="920" spans="1:2" hidden="1">
      <c r="A920" s="246" t="s">
        <v>24908</v>
      </c>
      <c r="B920" s="292">
        <f t="shared" si="14"/>
        <v>0</v>
      </c>
    </row>
    <row r="921" spans="1:2" hidden="1">
      <c r="A921" s="246" t="s">
        <v>24907</v>
      </c>
      <c r="B921" s="292">
        <f t="shared" si="14"/>
        <v>0</v>
      </c>
    </row>
    <row r="922" spans="1:2" hidden="1">
      <c r="A922" s="246" t="s">
        <v>24906</v>
      </c>
      <c r="B922" s="292">
        <f t="shared" si="14"/>
        <v>0</v>
      </c>
    </row>
    <row r="923" spans="1:2" hidden="1">
      <c r="A923" s="1095" t="s">
        <v>20413</v>
      </c>
      <c r="B923" s="292">
        <f t="shared" si="14"/>
        <v>0</v>
      </c>
    </row>
    <row r="924" spans="1:2" hidden="1">
      <c r="A924" s="1095" t="s">
        <v>20410</v>
      </c>
      <c r="B924" s="292">
        <f t="shared" si="14"/>
        <v>0</v>
      </c>
    </row>
    <row r="925" spans="1:2" hidden="1">
      <c r="A925" s="1095" t="s">
        <v>20419</v>
      </c>
      <c r="B925" s="292">
        <f t="shared" si="14"/>
        <v>0</v>
      </c>
    </row>
    <row r="926" spans="1:2" hidden="1">
      <c r="A926" s="246" t="s">
        <v>20269</v>
      </c>
      <c r="B926" s="292">
        <f t="shared" si="14"/>
        <v>0</v>
      </c>
    </row>
    <row r="927" spans="1:2" hidden="1">
      <c r="A927" s="246" t="s">
        <v>18468</v>
      </c>
      <c r="B927" s="292">
        <f t="shared" si="14"/>
        <v>0</v>
      </c>
    </row>
    <row r="928" spans="1:2" hidden="1">
      <c r="A928" s="1095" t="s">
        <v>20470</v>
      </c>
      <c r="B928" s="292">
        <f t="shared" si="14"/>
        <v>0</v>
      </c>
    </row>
    <row r="929" spans="1:2" hidden="1">
      <c r="A929" s="246" t="s">
        <v>24892</v>
      </c>
      <c r="B929" s="292">
        <f t="shared" si="14"/>
        <v>0</v>
      </c>
    </row>
    <row r="930" spans="1:2" hidden="1">
      <c r="A930" s="246" t="s">
        <v>20233</v>
      </c>
      <c r="B930" s="292">
        <f t="shared" si="14"/>
        <v>0</v>
      </c>
    </row>
    <row r="931" spans="1:2" hidden="1">
      <c r="A931" s="1095" t="s">
        <v>20556</v>
      </c>
      <c r="B931" s="292">
        <f t="shared" si="14"/>
        <v>0</v>
      </c>
    </row>
    <row r="932" spans="1:2" hidden="1">
      <c r="A932" s="1095" t="s">
        <v>20445</v>
      </c>
      <c r="B932" s="292">
        <f t="shared" si="14"/>
        <v>0</v>
      </c>
    </row>
    <row r="933" spans="1:2" hidden="1">
      <c r="A933" s="1095" t="s">
        <v>24232</v>
      </c>
      <c r="B933" s="292">
        <f t="shared" si="14"/>
        <v>0</v>
      </c>
    </row>
    <row r="934" spans="1:2" hidden="1">
      <c r="A934" s="246" t="s">
        <v>20192</v>
      </c>
      <c r="B934" s="292">
        <f t="shared" si="14"/>
        <v>0</v>
      </c>
    </row>
    <row r="935" spans="1:2" hidden="1">
      <c r="A935" s="246" t="s">
        <v>24916</v>
      </c>
      <c r="B935" s="292">
        <f t="shared" si="14"/>
        <v>0</v>
      </c>
    </row>
    <row r="936" spans="1:2" hidden="1">
      <c r="A936" s="1095" t="s">
        <v>20433</v>
      </c>
      <c r="B936" s="292">
        <f t="shared" si="14"/>
        <v>0</v>
      </c>
    </row>
    <row r="937" spans="1:2" hidden="1">
      <c r="A937" s="1095" t="s">
        <v>20436</v>
      </c>
      <c r="B937" s="292">
        <f t="shared" si="14"/>
        <v>0</v>
      </c>
    </row>
    <row r="938" spans="1:2" hidden="1">
      <c r="A938" s="246" t="s">
        <v>20272</v>
      </c>
      <c r="B938" s="292">
        <f t="shared" si="14"/>
        <v>0</v>
      </c>
    </row>
    <row r="939" spans="1:2" hidden="1">
      <c r="A939" s="246" t="s">
        <v>20214</v>
      </c>
      <c r="B939" s="292">
        <f t="shared" si="14"/>
        <v>0</v>
      </c>
    </row>
    <row r="940" spans="1:2" hidden="1">
      <c r="A940" s="378" t="s">
        <v>20216</v>
      </c>
      <c r="B940" s="292">
        <f t="shared" si="14"/>
        <v>0</v>
      </c>
    </row>
    <row r="941" spans="1:2" hidden="1">
      <c r="A941" s="383" t="s">
        <v>20367</v>
      </c>
      <c r="B941" s="292">
        <f t="shared" si="14"/>
        <v>0</v>
      </c>
    </row>
    <row r="942" spans="1:2" hidden="1">
      <c r="A942" s="246" t="s">
        <v>24896</v>
      </c>
      <c r="B942" s="292">
        <f t="shared" si="14"/>
        <v>0</v>
      </c>
    </row>
    <row r="943" spans="1:2" hidden="1">
      <c r="A943" s="1095" t="s">
        <v>20385</v>
      </c>
      <c r="B943" s="292">
        <f t="shared" si="14"/>
        <v>0</v>
      </c>
    </row>
    <row r="944" spans="1:2" hidden="1">
      <c r="A944" s="1095" t="s">
        <v>20532</v>
      </c>
      <c r="B944" s="292">
        <f t="shared" si="14"/>
        <v>0</v>
      </c>
    </row>
    <row r="945" spans="1:2" hidden="1">
      <c r="A945" s="1095" t="s">
        <v>20529</v>
      </c>
      <c r="B945" s="292">
        <f t="shared" si="14"/>
        <v>0</v>
      </c>
    </row>
    <row r="946" spans="1:2" hidden="1">
      <c r="A946" s="1095" t="s">
        <v>20526</v>
      </c>
      <c r="B946" s="292">
        <f t="shared" si="14"/>
        <v>0</v>
      </c>
    </row>
    <row r="947" spans="1:2" hidden="1">
      <c r="A947" s="383" t="s">
        <v>20523</v>
      </c>
      <c r="B947" s="292">
        <f t="shared" si="14"/>
        <v>0</v>
      </c>
    </row>
    <row r="948" spans="1:2" hidden="1">
      <c r="A948" s="383" t="s">
        <v>20520</v>
      </c>
      <c r="B948" s="292">
        <f t="shared" si="14"/>
        <v>0</v>
      </c>
    </row>
    <row r="949" spans="1:2" hidden="1">
      <c r="A949" s="383" t="s">
        <v>20517</v>
      </c>
      <c r="B949" s="292">
        <f t="shared" si="14"/>
        <v>0</v>
      </c>
    </row>
    <row r="950" spans="1:2" hidden="1">
      <c r="A950" s="1095" t="s">
        <v>20514</v>
      </c>
      <c r="B950" s="292">
        <f t="shared" si="14"/>
        <v>0</v>
      </c>
    </row>
    <row r="951" spans="1:2" hidden="1">
      <c r="A951" s="1095" t="s">
        <v>20512</v>
      </c>
      <c r="B951" s="292">
        <f t="shared" si="14"/>
        <v>0</v>
      </c>
    </row>
    <row r="952" spans="1:2" hidden="1">
      <c r="A952" s="1095" t="s">
        <v>20509</v>
      </c>
      <c r="B952" s="292">
        <f t="shared" si="14"/>
        <v>0</v>
      </c>
    </row>
    <row r="953" spans="1:2" hidden="1">
      <c r="A953" s="1095" t="s">
        <v>20507</v>
      </c>
      <c r="B953" s="292">
        <f t="shared" si="14"/>
        <v>0</v>
      </c>
    </row>
    <row r="954" spans="1:2" hidden="1">
      <c r="A954" s="1095" t="s">
        <v>20504</v>
      </c>
      <c r="B954" s="292">
        <f t="shared" si="14"/>
        <v>0</v>
      </c>
    </row>
    <row r="955" spans="1:2" hidden="1">
      <c r="A955" s="1095" t="s">
        <v>20501</v>
      </c>
      <c r="B955" s="292">
        <f t="shared" si="14"/>
        <v>0</v>
      </c>
    </row>
    <row r="956" spans="1:2" hidden="1">
      <c r="A956" s="1095" t="s">
        <v>20498</v>
      </c>
      <c r="B956" s="292">
        <f t="shared" si="14"/>
        <v>0</v>
      </c>
    </row>
    <row r="957" spans="1:2" hidden="1">
      <c r="A957" s="1095" t="s">
        <v>20495</v>
      </c>
      <c r="B957" s="292">
        <f t="shared" si="14"/>
        <v>0</v>
      </c>
    </row>
    <row r="958" spans="1:2" hidden="1">
      <c r="A958" s="1095" t="s">
        <v>20492</v>
      </c>
      <c r="B958" s="292">
        <f t="shared" si="14"/>
        <v>0</v>
      </c>
    </row>
    <row r="959" spans="1:2" hidden="1">
      <c r="A959" s="1095" t="s">
        <v>20489</v>
      </c>
      <c r="B959" s="292">
        <f t="shared" si="14"/>
        <v>0</v>
      </c>
    </row>
    <row r="960" spans="1:2" hidden="1">
      <c r="A960" s="1095" t="s">
        <v>20486</v>
      </c>
      <c r="B960" s="292">
        <f t="shared" si="14"/>
        <v>0</v>
      </c>
    </row>
    <row r="961" spans="1:2" hidden="1">
      <c r="A961" s="1095" t="s">
        <v>20483</v>
      </c>
      <c r="B961" s="292">
        <f t="shared" si="14"/>
        <v>0</v>
      </c>
    </row>
    <row r="962" spans="1:2" hidden="1">
      <c r="A962" s="1095" t="s">
        <v>20480</v>
      </c>
      <c r="B962" s="292">
        <f t="shared" si="14"/>
        <v>0</v>
      </c>
    </row>
    <row r="963" spans="1:2" hidden="1">
      <c r="A963" s="1095" t="s">
        <v>20477</v>
      </c>
      <c r="B963" s="292">
        <f t="shared" ref="B963:B1026" si="15">IF(A962=A963,1,0)</f>
        <v>0</v>
      </c>
    </row>
    <row r="964" spans="1:2" hidden="1">
      <c r="A964" s="1095" t="s">
        <v>20364</v>
      </c>
      <c r="B964" s="292">
        <f t="shared" si="15"/>
        <v>0</v>
      </c>
    </row>
    <row r="965" spans="1:2" hidden="1">
      <c r="A965" s="1095" t="s">
        <v>20541</v>
      </c>
      <c r="B965" s="292">
        <f t="shared" si="15"/>
        <v>0</v>
      </c>
    </row>
    <row r="966" spans="1:2" hidden="1">
      <c r="A966" s="1095" t="s">
        <v>20361</v>
      </c>
      <c r="B966" s="292">
        <f t="shared" si="15"/>
        <v>0</v>
      </c>
    </row>
    <row r="967" spans="1:2" hidden="1">
      <c r="A967" s="293" t="s">
        <v>18017</v>
      </c>
      <c r="B967" s="292">
        <f t="shared" si="15"/>
        <v>0</v>
      </c>
    </row>
    <row r="968" spans="1:2" hidden="1">
      <c r="A968" s="293" t="s">
        <v>18008</v>
      </c>
      <c r="B968" s="292">
        <f t="shared" si="15"/>
        <v>0</v>
      </c>
    </row>
    <row r="969" spans="1:2" hidden="1">
      <c r="A969" s="293" t="s">
        <v>18004</v>
      </c>
      <c r="B969" s="292">
        <f t="shared" si="15"/>
        <v>0</v>
      </c>
    </row>
    <row r="970" spans="1:2" hidden="1">
      <c r="A970" s="293" t="s">
        <v>18014</v>
      </c>
      <c r="B970" s="292">
        <f t="shared" si="15"/>
        <v>0</v>
      </c>
    </row>
    <row r="971" spans="1:2" hidden="1">
      <c r="A971" s="293" t="s">
        <v>265</v>
      </c>
      <c r="B971" s="292">
        <f t="shared" si="15"/>
        <v>0</v>
      </c>
    </row>
    <row r="972" spans="1:2" hidden="1">
      <c r="A972" s="293" t="s">
        <v>16901</v>
      </c>
      <c r="B972" s="292">
        <f t="shared" si="15"/>
        <v>0</v>
      </c>
    </row>
    <row r="973" spans="1:2" hidden="1">
      <c r="A973" s="12" t="s">
        <v>8616</v>
      </c>
      <c r="B973" s="292">
        <f t="shared" si="15"/>
        <v>0</v>
      </c>
    </row>
    <row r="974" spans="1:2" hidden="1">
      <c r="A974" s="293" t="s">
        <v>9227</v>
      </c>
      <c r="B974" s="292">
        <f t="shared" si="15"/>
        <v>0</v>
      </c>
    </row>
    <row r="975" spans="1:2" hidden="1">
      <c r="A975" s="96" t="s">
        <v>8587</v>
      </c>
      <c r="B975" s="292">
        <f t="shared" si="15"/>
        <v>0</v>
      </c>
    </row>
    <row r="976" spans="1:2" hidden="1">
      <c r="A976" s="293" t="s">
        <v>1287</v>
      </c>
      <c r="B976" s="292">
        <f t="shared" si="15"/>
        <v>0</v>
      </c>
    </row>
    <row r="977" spans="1:2" hidden="1">
      <c r="A977" s="293" t="s">
        <v>431</v>
      </c>
      <c r="B977" s="292">
        <f t="shared" si="15"/>
        <v>0</v>
      </c>
    </row>
    <row r="978" spans="1:2" hidden="1">
      <c r="A978" s="96" t="s">
        <v>12904</v>
      </c>
      <c r="B978" s="292">
        <f t="shared" si="15"/>
        <v>0</v>
      </c>
    </row>
    <row r="979" spans="1:2" hidden="1">
      <c r="A979" s="293" t="s">
        <v>13200</v>
      </c>
      <c r="B979" s="292">
        <f t="shared" si="15"/>
        <v>0</v>
      </c>
    </row>
    <row r="980" spans="1:2" hidden="1">
      <c r="A980" s="293" t="s">
        <v>176</v>
      </c>
      <c r="B980" s="292">
        <f t="shared" si="15"/>
        <v>0</v>
      </c>
    </row>
    <row r="981" spans="1:2" hidden="1">
      <c r="A981" s="293" t="s">
        <v>300</v>
      </c>
      <c r="B981" s="292">
        <f t="shared" si="15"/>
        <v>0</v>
      </c>
    </row>
    <row r="982" spans="1:2" hidden="1">
      <c r="A982" s="293" t="s">
        <v>253</v>
      </c>
      <c r="B982" s="292">
        <f t="shared" si="15"/>
        <v>0</v>
      </c>
    </row>
    <row r="983" spans="1:2" hidden="1">
      <c r="A983" s="293" t="s">
        <v>121</v>
      </c>
      <c r="B983" s="292">
        <f t="shared" si="15"/>
        <v>0</v>
      </c>
    </row>
    <row r="984" spans="1:2" hidden="1">
      <c r="A984" s="293" t="s">
        <v>374</v>
      </c>
      <c r="B984" s="292">
        <f t="shared" si="15"/>
        <v>0</v>
      </c>
    </row>
    <row r="985" spans="1:2" hidden="1">
      <c r="A985" s="35" t="s">
        <v>9474</v>
      </c>
      <c r="B985" s="292">
        <f t="shared" si="15"/>
        <v>0</v>
      </c>
    </row>
    <row r="986" spans="1:2" hidden="1">
      <c r="A986" s="293" t="s">
        <v>10000</v>
      </c>
      <c r="B986" s="292">
        <f t="shared" si="15"/>
        <v>0</v>
      </c>
    </row>
    <row r="987" spans="1:2" hidden="1">
      <c r="A987" s="291" t="s">
        <v>19685</v>
      </c>
      <c r="B987" s="292">
        <f t="shared" si="15"/>
        <v>0</v>
      </c>
    </row>
    <row r="988" spans="1:2" hidden="1">
      <c r="A988" s="293" t="s">
        <v>20993</v>
      </c>
      <c r="B988" s="292">
        <f t="shared" si="15"/>
        <v>0</v>
      </c>
    </row>
    <row r="989" spans="1:2" hidden="1">
      <c r="A989" s="293" t="s">
        <v>20640</v>
      </c>
      <c r="B989" s="292">
        <f t="shared" si="15"/>
        <v>0</v>
      </c>
    </row>
    <row r="990" spans="1:2" hidden="1">
      <c r="A990" s="293" t="s">
        <v>20639</v>
      </c>
      <c r="B990" s="292">
        <f t="shared" si="15"/>
        <v>0</v>
      </c>
    </row>
    <row r="991" spans="1:2" hidden="1">
      <c r="A991" s="293" t="s">
        <v>19125</v>
      </c>
      <c r="B991" s="292">
        <f t="shared" si="15"/>
        <v>0</v>
      </c>
    </row>
    <row r="992" spans="1:2" hidden="1">
      <c r="A992" s="293" t="s">
        <v>19119</v>
      </c>
      <c r="B992" s="292">
        <f t="shared" si="15"/>
        <v>0</v>
      </c>
    </row>
    <row r="993" spans="1:2" hidden="1">
      <c r="A993" s="293" t="s">
        <v>19122</v>
      </c>
      <c r="B993" s="292">
        <f t="shared" si="15"/>
        <v>0</v>
      </c>
    </row>
    <row r="994" spans="1:2" hidden="1">
      <c r="A994" s="293" t="s">
        <v>19128</v>
      </c>
      <c r="B994" s="292">
        <f t="shared" si="15"/>
        <v>0</v>
      </c>
    </row>
    <row r="995" spans="1:2" hidden="1">
      <c r="A995" s="293" t="s">
        <v>19131</v>
      </c>
      <c r="B995" s="292">
        <f t="shared" si="15"/>
        <v>0</v>
      </c>
    </row>
    <row r="996" spans="1:2" hidden="1">
      <c r="A996" s="96" t="s">
        <v>20673</v>
      </c>
      <c r="B996" s="292">
        <f t="shared" si="15"/>
        <v>0</v>
      </c>
    </row>
    <row r="997" spans="1:2" hidden="1">
      <c r="A997" s="293" t="s">
        <v>6110</v>
      </c>
      <c r="B997" s="292">
        <f t="shared" si="15"/>
        <v>0</v>
      </c>
    </row>
    <row r="998" spans="1:2" hidden="1">
      <c r="A998" s="293" t="s">
        <v>6931</v>
      </c>
      <c r="B998" s="292">
        <f t="shared" si="15"/>
        <v>0</v>
      </c>
    </row>
    <row r="999" spans="1:2" hidden="1">
      <c r="A999" s="293" t="s">
        <v>9453</v>
      </c>
      <c r="B999" s="292">
        <f t="shared" si="15"/>
        <v>0</v>
      </c>
    </row>
    <row r="1000" spans="1:2" hidden="1">
      <c r="A1000" s="293" t="s">
        <v>9465</v>
      </c>
      <c r="B1000" s="292">
        <f t="shared" si="15"/>
        <v>0</v>
      </c>
    </row>
    <row r="1001" spans="1:2" hidden="1">
      <c r="A1001" s="293" t="s">
        <v>10003</v>
      </c>
      <c r="B1001" s="292">
        <f t="shared" si="15"/>
        <v>0</v>
      </c>
    </row>
    <row r="1002" spans="1:2" hidden="1">
      <c r="A1002" s="293" t="s">
        <v>232</v>
      </c>
      <c r="B1002" s="292">
        <f t="shared" si="15"/>
        <v>0</v>
      </c>
    </row>
    <row r="1003" spans="1:2" hidden="1">
      <c r="A1003" s="96" t="s">
        <v>12915</v>
      </c>
      <c r="B1003" s="292">
        <f t="shared" si="15"/>
        <v>0</v>
      </c>
    </row>
    <row r="1004" spans="1:2" hidden="1">
      <c r="A1004" s="293" t="s">
        <v>1109</v>
      </c>
      <c r="B1004" s="292">
        <f t="shared" si="15"/>
        <v>0</v>
      </c>
    </row>
    <row r="1005" spans="1:2" hidden="1">
      <c r="A1005" s="293" t="s">
        <v>11229</v>
      </c>
      <c r="B1005" s="292">
        <f t="shared" si="15"/>
        <v>0</v>
      </c>
    </row>
    <row r="1006" spans="1:2" hidden="1">
      <c r="A1006" s="293" t="s">
        <v>5801</v>
      </c>
      <c r="B1006" s="292">
        <f t="shared" si="15"/>
        <v>0</v>
      </c>
    </row>
    <row r="1007" spans="1:2" hidden="1">
      <c r="A1007" s="96" t="s">
        <v>25371</v>
      </c>
      <c r="B1007" s="292">
        <f t="shared" si="15"/>
        <v>0</v>
      </c>
    </row>
    <row r="1008" spans="1:2" hidden="1">
      <c r="A1008" s="96" t="s">
        <v>18517</v>
      </c>
      <c r="B1008" s="292">
        <f t="shared" si="15"/>
        <v>0</v>
      </c>
    </row>
    <row r="1009" spans="1:2" hidden="1">
      <c r="A1009" s="96" t="s">
        <v>18518</v>
      </c>
      <c r="B1009" s="292">
        <f t="shared" si="15"/>
        <v>0</v>
      </c>
    </row>
    <row r="1010" spans="1:2" hidden="1">
      <c r="A1010" s="293" t="s">
        <v>8174</v>
      </c>
      <c r="B1010" s="292">
        <f t="shared" si="15"/>
        <v>0</v>
      </c>
    </row>
    <row r="1011" spans="1:2" hidden="1">
      <c r="A1011" s="246" t="s">
        <v>18655</v>
      </c>
      <c r="B1011" s="292">
        <f t="shared" si="15"/>
        <v>0</v>
      </c>
    </row>
    <row r="1012" spans="1:2" hidden="1">
      <c r="A1012" s="293" t="s">
        <v>16777</v>
      </c>
      <c r="B1012" s="292">
        <f t="shared" si="15"/>
        <v>0</v>
      </c>
    </row>
    <row r="1013" spans="1:2" hidden="1">
      <c r="A1013" s="293" t="s">
        <v>9211</v>
      </c>
      <c r="B1013" s="292">
        <f t="shared" si="15"/>
        <v>0</v>
      </c>
    </row>
    <row r="1014" spans="1:2" hidden="1">
      <c r="A1014" s="96" t="s">
        <v>18962</v>
      </c>
      <c r="B1014" s="292">
        <f t="shared" si="15"/>
        <v>0</v>
      </c>
    </row>
    <row r="1015" spans="1:2" hidden="1">
      <c r="A1015" s="293" t="s">
        <v>1105</v>
      </c>
      <c r="B1015" s="292">
        <f t="shared" si="15"/>
        <v>0</v>
      </c>
    </row>
    <row r="1016" spans="1:2" hidden="1">
      <c r="A1016" s="293" t="s">
        <v>19736</v>
      </c>
      <c r="B1016" s="292">
        <f t="shared" si="15"/>
        <v>0</v>
      </c>
    </row>
    <row r="1017" spans="1:2" hidden="1">
      <c r="A1017" s="293" t="s">
        <v>380</v>
      </c>
      <c r="B1017" s="292">
        <f t="shared" si="15"/>
        <v>0</v>
      </c>
    </row>
    <row r="1018" spans="1:2" hidden="1">
      <c r="A1018" s="293" t="s">
        <v>13292</v>
      </c>
      <c r="B1018" s="292">
        <f t="shared" si="15"/>
        <v>0</v>
      </c>
    </row>
    <row r="1019" spans="1:2" hidden="1">
      <c r="A1019" s="293" t="s">
        <v>13294</v>
      </c>
      <c r="B1019" s="292">
        <f t="shared" si="15"/>
        <v>0</v>
      </c>
    </row>
    <row r="1020" spans="1:2" hidden="1">
      <c r="A1020" s="293" t="s">
        <v>13293</v>
      </c>
      <c r="B1020" s="292">
        <f t="shared" si="15"/>
        <v>0</v>
      </c>
    </row>
    <row r="1021" spans="1:2" hidden="1">
      <c r="A1021" s="293" t="s">
        <v>12834</v>
      </c>
      <c r="B1021" s="292">
        <f t="shared" si="15"/>
        <v>0</v>
      </c>
    </row>
    <row r="1022" spans="1:2" hidden="1">
      <c r="A1022" s="293" t="s">
        <v>12833</v>
      </c>
      <c r="B1022" s="292">
        <f t="shared" si="15"/>
        <v>0</v>
      </c>
    </row>
    <row r="1023" spans="1:2" hidden="1">
      <c r="A1023" s="293" t="s">
        <v>12837</v>
      </c>
      <c r="B1023" s="292">
        <f t="shared" si="15"/>
        <v>0</v>
      </c>
    </row>
    <row r="1024" spans="1:2" hidden="1">
      <c r="A1024" s="293" t="s">
        <v>20705</v>
      </c>
      <c r="B1024" s="292">
        <f t="shared" si="15"/>
        <v>0</v>
      </c>
    </row>
    <row r="1025" spans="1:2" hidden="1">
      <c r="A1025" s="293" t="s">
        <v>6390</v>
      </c>
      <c r="B1025" s="292">
        <f t="shared" si="15"/>
        <v>0</v>
      </c>
    </row>
    <row r="1026" spans="1:2" hidden="1">
      <c r="A1026" s="293" t="s">
        <v>18</v>
      </c>
      <c r="B1026" s="292">
        <f t="shared" si="15"/>
        <v>0</v>
      </c>
    </row>
    <row r="1027" spans="1:2" hidden="1">
      <c r="A1027" s="293" t="s">
        <v>15010</v>
      </c>
      <c r="B1027" s="292">
        <f t="shared" ref="B1027:B1090" si="16">IF(A1026=A1027,1,0)</f>
        <v>0</v>
      </c>
    </row>
    <row r="1028" spans="1:2" hidden="1">
      <c r="A1028" s="293" t="s">
        <v>17946</v>
      </c>
      <c r="B1028" s="292">
        <f t="shared" si="16"/>
        <v>0</v>
      </c>
    </row>
    <row r="1029" spans="1:2" hidden="1">
      <c r="A1029" s="293" t="s">
        <v>6393</v>
      </c>
      <c r="B1029" s="292">
        <f t="shared" si="16"/>
        <v>0</v>
      </c>
    </row>
    <row r="1030" spans="1:2" hidden="1">
      <c r="A1030" s="96" t="s">
        <v>19216</v>
      </c>
      <c r="B1030" s="292">
        <f t="shared" si="16"/>
        <v>0</v>
      </c>
    </row>
    <row r="1031" spans="1:2" hidden="1">
      <c r="A1031" s="96" t="s">
        <v>24178</v>
      </c>
      <c r="B1031" s="292">
        <f t="shared" si="16"/>
        <v>0</v>
      </c>
    </row>
    <row r="1032" spans="1:2" hidden="1">
      <c r="A1032" s="96" t="s">
        <v>16668</v>
      </c>
      <c r="B1032" s="292">
        <f t="shared" si="16"/>
        <v>0</v>
      </c>
    </row>
    <row r="1033" spans="1:2" hidden="1">
      <c r="A1033" s="293" t="s">
        <v>276</v>
      </c>
      <c r="B1033" s="292">
        <f t="shared" si="16"/>
        <v>0</v>
      </c>
    </row>
    <row r="1034" spans="1:2" hidden="1">
      <c r="A1034" s="293" t="s">
        <v>11145</v>
      </c>
      <c r="B1034" s="292">
        <f t="shared" si="16"/>
        <v>0</v>
      </c>
    </row>
    <row r="1035" spans="1:2" hidden="1">
      <c r="A1035" s="293" t="s">
        <v>14769</v>
      </c>
      <c r="B1035" s="292">
        <f t="shared" si="16"/>
        <v>0</v>
      </c>
    </row>
    <row r="1036" spans="1:2" hidden="1">
      <c r="A1036" s="293" t="s">
        <v>76</v>
      </c>
      <c r="B1036" s="292">
        <f t="shared" si="16"/>
        <v>0</v>
      </c>
    </row>
    <row r="1037" spans="1:2" hidden="1">
      <c r="A1037" s="293" t="s">
        <v>16461</v>
      </c>
      <c r="B1037" s="292">
        <f t="shared" si="16"/>
        <v>0</v>
      </c>
    </row>
    <row r="1038" spans="1:2" hidden="1">
      <c r="A1038" s="293" t="s">
        <v>16459</v>
      </c>
      <c r="B1038" s="292">
        <f t="shared" si="16"/>
        <v>0</v>
      </c>
    </row>
    <row r="1039" spans="1:2" hidden="1">
      <c r="A1039" s="293" t="s">
        <v>16460</v>
      </c>
      <c r="B1039" s="292">
        <f t="shared" si="16"/>
        <v>0</v>
      </c>
    </row>
    <row r="1040" spans="1:2" hidden="1">
      <c r="A1040" s="293" t="s">
        <v>1101</v>
      </c>
      <c r="B1040" s="292">
        <f t="shared" si="16"/>
        <v>0</v>
      </c>
    </row>
    <row r="1041" spans="1:2" hidden="1">
      <c r="A1041" s="96" t="s">
        <v>13368</v>
      </c>
      <c r="B1041" s="292">
        <f t="shared" si="16"/>
        <v>0</v>
      </c>
    </row>
    <row r="1042" spans="1:2" hidden="1">
      <c r="A1042" s="293" t="s">
        <v>206</v>
      </c>
      <c r="B1042" s="292">
        <f t="shared" si="16"/>
        <v>0</v>
      </c>
    </row>
    <row r="1043" spans="1:2" hidden="1">
      <c r="A1043" s="293" t="s">
        <v>2002</v>
      </c>
      <c r="B1043" s="292">
        <f t="shared" si="16"/>
        <v>0</v>
      </c>
    </row>
    <row r="1044" spans="1:2" hidden="1">
      <c r="A1044" s="293" t="s">
        <v>12480</v>
      </c>
      <c r="B1044" s="292">
        <f t="shared" si="16"/>
        <v>0</v>
      </c>
    </row>
    <row r="1045" spans="1:2" hidden="1">
      <c r="A1045" s="293" t="s">
        <v>11220</v>
      </c>
      <c r="B1045" s="292">
        <f t="shared" si="16"/>
        <v>0</v>
      </c>
    </row>
    <row r="1046" spans="1:2" hidden="1">
      <c r="A1046" s="96" t="s">
        <v>7244</v>
      </c>
      <c r="B1046" s="292">
        <f t="shared" si="16"/>
        <v>0</v>
      </c>
    </row>
    <row r="1047" spans="1:2" hidden="1">
      <c r="A1047" s="293" t="s">
        <v>1097</v>
      </c>
      <c r="B1047" s="292">
        <f t="shared" si="16"/>
        <v>0</v>
      </c>
    </row>
    <row r="1048" spans="1:2" hidden="1">
      <c r="A1048" s="96" t="s">
        <v>16665</v>
      </c>
      <c r="B1048" s="292">
        <f t="shared" si="16"/>
        <v>0</v>
      </c>
    </row>
    <row r="1049" spans="1:2" hidden="1">
      <c r="A1049" s="12" t="s">
        <v>6156</v>
      </c>
      <c r="B1049" s="292">
        <f t="shared" si="16"/>
        <v>0</v>
      </c>
    </row>
    <row r="1050" spans="1:2" hidden="1">
      <c r="A1050" s="96" t="s">
        <v>15283</v>
      </c>
      <c r="B1050" s="292">
        <f t="shared" si="16"/>
        <v>0</v>
      </c>
    </row>
    <row r="1051" spans="1:2" hidden="1">
      <c r="A1051" s="293" t="s">
        <v>55</v>
      </c>
      <c r="B1051" s="292">
        <f t="shared" si="16"/>
        <v>0</v>
      </c>
    </row>
    <row r="1052" spans="1:2" hidden="1">
      <c r="A1052" s="293" t="s">
        <v>12725</v>
      </c>
      <c r="B1052" s="292">
        <f t="shared" si="16"/>
        <v>0</v>
      </c>
    </row>
    <row r="1053" spans="1:2" hidden="1">
      <c r="A1053" s="293" t="s">
        <v>6073</v>
      </c>
      <c r="B1053" s="292">
        <f t="shared" si="16"/>
        <v>0</v>
      </c>
    </row>
    <row r="1054" spans="1:2" hidden="1">
      <c r="A1054" s="293" t="s">
        <v>338</v>
      </c>
      <c r="B1054" s="292">
        <f t="shared" si="16"/>
        <v>0</v>
      </c>
    </row>
    <row r="1055" spans="1:2" hidden="1">
      <c r="A1055" s="1103" t="s">
        <v>8176</v>
      </c>
      <c r="B1055" s="292">
        <f t="shared" si="16"/>
        <v>0</v>
      </c>
    </row>
    <row r="1056" spans="1:2" hidden="1">
      <c r="A1056" s="293" t="s">
        <v>198</v>
      </c>
      <c r="B1056" s="292">
        <f t="shared" si="16"/>
        <v>0</v>
      </c>
    </row>
    <row r="1057" spans="1:2" hidden="1">
      <c r="A1057" s="96" t="s">
        <v>7933</v>
      </c>
      <c r="B1057" s="292">
        <f t="shared" si="16"/>
        <v>0</v>
      </c>
    </row>
    <row r="1058" spans="1:2" hidden="1">
      <c r="A1058" s="96" t="s">
        <v>15886</v>
      </c>
      <c r="B1058" s="292">
        <f t="shared" si="16"/>
        <v>0</v>
      </c>
    </row>
    <row r="1059" spans="1:2" hidden="1">
      <c r="A1059" s="293" t="s">
        <v>9575</v>
      </c>
      <c r="B1059" s="292">
        <f t="shared" si="16"/>
        <v>0</v>
      </c>
    </row>
    <row r="1060" spans="1:2" hidden="1">
      <c r="A1060" s="293" t="s">
        <v>12840</v>
      </c>
      <c r="B1060" s="292">
        <f t="shared" si="16"/>
        <v>0</v>
      </c>
    </row>
    <row r="1061" spans="1:2" hidden="1">
      <c r="A1061" s="96" t="s">
        <v>19607</v>
      </c>
      <c r="B1061" s="292">
        <f t="shared" si="16"/>
        <v>0</v>
      </c>
    </row>
    <row r="1062" spans="1:2" hidden="1">
      <c r="A1062" s="293" t="s">
        <v>9582</v>
      </c>
      <c r="B1062" s="292">
        <f t="shared" si="16"/>
        <v>0</v>
      </c>
    </row>
    <row r="1063" spans="1:2" hidden="1">
      <c r="A1063" s="293" t="s">
        <v>9579</v>
      </c>
      <c r="B1063" s="292">
        <f t="shared" si="16"/>
        <v>0</v>
      </c>
    </row>
    <row r="1064" spans="1:2" hidden="1">
      <c r="A1064" s="293" t="s">
        <v>1093</v>
      </c>
      <c r="B1064" s="292">
        <f t="shared" si="16"/>
        <v>0</v>
      </c>
    </row>
    <row r="1065" spans="1:2" hidden="1">
      <c r="A1065" s="293" t="s">
        <v>25424</v>
      </c>
      <c r="B1065" s="292">
        <f t="shared" si="16"/>
        <v>0</v>
      </c>
    </row>
    <row r="1066" spans="1:2" hidden="1">
      <c r="A1066" s="293" t="s">
        <v>2438</v>
      </c>
      <c r="B1066" s="292">
        <f t="shared" si="16"/>
        <v>0</v>
      </c>
    </row>
    <row r="1067" spans="1:2" hidden="1">
      <c r="A1067" s="96" t="s">
        <v>12881</v>
      </c>
      <c r="B1067" s="292">
        <f t="shared" si="16"/>
        <v>0</v>
      </c>
    </row>
    <row r="1068" spans="1:2" hidden="1">
      <c r="A1068" s="96" t="s">
        <v>12919</v>
      </c>
      <c r="B1068" s="292">
        <f t="shared" si="16"/>
        <v>0</v>
      </c>
    </row>
    <row r="1069" spans="1:2" hidden="1">
      <c r="A1069" s="96" t="s">
        <v>12922</v>
      </c>
      <c r="B1069" s="292">
        <f t="shared" si="16"/>
        <v>0</v>
      </c>
    </row>
    <row r="1070" spans="1:2" hidden="1">
      <c r="A1070" s="96" t="s">
        <v>16634</v>
      </c>
      <c r="B1070" s="292">
        <f t="shared" si="16"/>
        <v>0</v>
      </c>
    </row>
    <row r="1071" spans="1:2" hidden="1">
      <c r="A1071" s="96" t="s">
        <v>16631</v>
      </c>
      <c r="B1071" s="292">
        <f t="shared" si="16"/>
        <v>0</v>
      </c>
    </row>
    <row r="1072" spans="1:2" hidden="1">
      <c r="A1072" s="96" t="s">
        <v>16506</v>
      </c>
      <c r="B1072" s="292">
        <f t="shared" si="16"/>
        <v>0</v>
      </c>
    </row>
    <row r="1073" spans="1:2" hidden="1">
      <c r="A1073" s="96" t="s">
        <v>16637</v>
      </c>
      <c r="B1073" s="292">
        <f t="shared" si="16"/>
        <v>0</v>
      </c>
    </row>
    <row r="1074" spans="1:2" hidden="1">
      <c r="A1074" s="293" t="s">
        <v>48</v>
      </c>
      <c r="B1074" s="292">
        <f t="shared" si="16"/>
        <v>0</v>
      </c>
    </row>
    <row r="1075" spans="1:2" hidden="1">
      <c r="A1075" s="293" t="s">
        <v>14256</v>
      </c>
      <c r="B1075" s="292">
        <f t="shared" si="16"/>
        <v>0</v>
      </c>
    </row>
    <row r="1076" spans="1:2" hidden="1">
      <c r="A1076" s="293" t="s">
        <v>52</v>
      </c>
      <c r="B1076" s="292">
        <f t="shared" si="16"/>
        <v>0</v>
      </c>
    </row>
    <row r="1077" spans="1:2" hidden="1">
      <c r="A1077" s="96" t="s">
        <v>15880</v>
      </c>
      <c r="B1077" s="292">
        <f t="shared" si="16"/>
        <v>0</v>
      </c>
    </row>
    <row r="1078" spans="1:2" hidden="1">
      <c r="A1078" s="293" t="s">
        <v>13334</v>
      </c>
      <c r="B1078" s="292">
        <f t="shared" si="16"/>
        <v>0</v>
      </c>
    </row>
    <row r="1079" spans="1:2" hidden="1">
      <c r="A1079" s="293" t="s">
        <v>12748</v>
      </c>
      <c r="B1079" s="292">
        <f t="shared" si="16"/>
        <v>0</v>
      </c>
    </row>
    <row r="1080" spans="1:2" hidden="1">
      <c r="A1080" s="96" t="s">
        <v>23605</v>
      </c>
      <c r="B1080" s="292">
        <f t="shared" si="16"/>
        <v>0</v>
      </c>
    </row>
    <row r="1081" spans="1:2" hidden="1">
      <c r="A1081" s="96" t="s">
        <v>6988</v>
      </c>
      <c r="B1081" s="292">
        <f t="shared" si="16"/>
        <v>0</v>
      </c>
    </row>
    <row r="1082" spans="1:2" hidden="1">
      <c r="A1082" s="96" t="s">
        <v>16552</v>
      </c>
      <c r="B1082" s="292">
        <f t="shared" si="16"/>
        <v>0</v>
      </c>
    </row>
    <row r="1083" spans="1:2" hidden="1">
      <c r="A1083" s="293" t="s">
        <v>16641</v>
      </c>
      <c r="B1083" s="292">
        <f t="shared" si="16"/>
        <v>0</v>
      </c>
    </row>
    <row r="1084" spans="1:2" hidden="1">
      <c r="A1084" s="96" t="s">
        <v>16554</v>
      </c>
      <c r="B1084" s="292">
        <f t="shared" si="16"/>
        <v>0</v>
      </c>
    </row>
    <row r="1085" spans="1:2" hidden="1">
      <c r="A1085" s="96" t="s">
        <v>16555</v>
      </c>
      <c r="B1085" s="292">
        <f t="shared" si="16"/>
        <v>0</v>
      </c>
    </row>
    <row r="1086" spans="1:2" hidden="1">
      <c r="A1086" s="293" t="s">
        <v>11149</v>
      </c>
      <c r="B1086" s="292">
        <f t="shared" si="16"/>
        <v>0</v>
      </c>
    </row>
    <row r="1087" spans="1:2" hidden="1">
      <c r="A1087" s="96" t="s">
        <v>17398</v>
      </c>
      <c r="B1087" s="292">
        <f t="shared" si="16"/>
        <v>0</v>
      </c>
    </row>
    <row r="1088" spans="1:2" hidden="1">
      <c r="A1088" s="96" t="s">
        <v>7016</v>
      </c>
      <c r="B1088" s="292">
        <f t="shared" si="16"/>
        <v>0</v>
      </c>
    </row>
    <row r="1089" spans="1:2" hidden="1">
      <c r="A1089" s="96" t="s">
        <v>7209</v>
      </c>
      <c r="B1089" s="292">
        <f t="shared" si="16"/>
        <v>0</v>
      </c>
    </row>
    <row r="1090" spans="1:2" hidden="1">
      <c r="A1090" s="96" t="s">
        <v>7005</v>
      </c>
      <c r="B1090" s="292">
        <f t="shared" si="16"/>
        <v>0</v>
      </c>
    </row>
    <row r="1091" spans="1:2" hidden="1">
      <c r="A1091" s="96" t="s">
        <v>2620</v>
      </c>
      <c r="B1091" s="292">
        <f t="shared" ref="B1091:B1154" si="17">IF(A1090=A1091,1,0)</f>
        <v>0</v>
      </c>
    </row>
    <row r="1092" spans="1:2" hidden="1">
      <c r="A1092" s="293" t="s">
        <v>1089</v>
      </c>
      <c r="B1092" s="292">
        <f t="shared" si="17"/>
        <v>0</v>
      </c>
    </row>
    <row r="1093" spans="1:2" hidden="1">
      <c r="A1093" s="96" t="s">
        <v>6405</v>
      </c>
      <c r="B1093" s="292">
        <f t="shared" si="17"/>
        <v>0</v>
      </c>
    </row>
    <row r="1094" spans="1:2" hidden="1">
      <c r="A1094" s="293" t="s">
        <v>1282</v>
      </c>
      <c r="B1094" s="292">
        <f t="shared" si="17"/>
        <v>0</v>
      </c>
    </row>
    <row r="1095" spans="1:2" hidden="1">
      <c r="A1095" s="293" t="s">
        <v>14820</v>
      </c>
      <c r="B1095" s="292">
        <f t="shared" si="17"/>
        <v>0</v>
      </c>
    </row>
    <row r="1096" spans="1:2" hidden="1">
      <c r="A1096" s="293" t="s">
        <v>16583</v>
      </c>
      <c r="B1096" s="292">
        <f t="shared" si="17"/>
        <v>0</v>
      </c>
    </row>
    <row r="1097" spans="1:2" hidden="1">
      <c r="A1097" s="293" t="s">
        <v>12509</v>
      </c>
      <c r="B1097" s="292">
        <f t="shared" si="17"/>
        <v>0</v>
      </c>
    </row>
    <row r="1098" spans="1:2" hidden="1">
      <c r="A1098" s="293" t="s">
        <v>6107</v>
      </c>
      <c r="B1098" s="292">
        <f t="shared" si="17"/>
        <v>0</v>
      </c>
    </row>
    <row r="1099" spans="1:2" hidden="1">
      <c r="A1099" s="293" t="s">
        <v>6105</v>
      </c>
      <c r="B1099" s="292">
        <f t="shared" si="17"/>
        <v>0</v>
      </c>
    </row>
    <row r="1100" spans="1:2" hidden="1">
      <c r="A1100" s="293" t="s">
        <v>1085</v>
      </c>
      <c r="B1100" s="292">
        <f t="shared" si="17"/>
        <v>0</v>
      </c>
    </row>
    <row r="1101" spans="1:2" hidden="1">
      <c r="A1101" s="293" t="s">
        <v>11148</v>
      </c>
      <c r="B1101" s="292">
        <f t="shared" si="17"/>
        <v>0</v>
      </c>
    </row>
    <row r="1102" spans="1:2" hidden="1">
      <c r="A1102" s="293" t="s">
        <v>16888</v>
      </c>
      <c r="B1102" s="292">
        <f t="shared" si="17"/>
        <v>0</v>
      </c>
    </row>
    <row r="1103" spans="1:2" hidden="1">
      <c r="A1103" s="293" t="s">
        <v>5789</v>
      </c>
      <c r="B1103" s="292">
        <f t="shared" si="17"/>
        <v>0</v>
      </c>
    </row>
    <row r="1104" spans="1:2" hidden="1">
      <c r="A1104" s="293" t="s">
        <v>13167</v>
      </c>
      <c r="B1104" s="292">
        <f t="shared" si="17"/>
        <v>0</v>
      </c>
    </row>
    <row r="1105" spans="1:2" hidden="1">
      <c r="A1105" s="293" t="s">
        <v>413</v>
      </c>
      <c r="B1105" s="292">
        <f t="shared" si="17"/>
        <v>0</v>
      </c>
    </row>
    <row r="1106" spans="1:2" hidden="1">
      <c r="A1106" s="293" t="s">
        <v>24988</v>
      </c>
      <c r="B1106" s="292">
        <f t="shared" si="17"/>
        <v>0</v>
      </c>
    </row>
    <row r="1107" spans="1:2" hidden="1">
      <c r="A1107" s="293" t="s">
        <v>9450</v>
      </c>
      <c r="B1107" s="292">
        <f t="shared" si="17"/>
        <v>0</v>
      </c>
    </row>
    <row r="1108" spans="1:2" hidden="1">
      <c r="A1108" s="96" t="s">
        <v>6972</v>
      </c>
      <c r="B1108" s="292">
        <f t="shared" si="17"/>
        <v>0</v>
      </c>
    </row>
    <row r="1109" spans="1:2" hidden="1">
      <c r="A1109" s="293" t="s">
        <v>6375</v>
      </c>
      <c r="B1109" s="292">
        <f t="shared" si="17"/>
        <v>0</v>
      </c>
    </row>
    <row r="1110" spans="1:2" hidden="1">
      <c r="A1110" s="293" t="s">
        <v>14718</v>
      </c>
      <c r="B1110" s="292">
        <f t="shared" si="17"/>
        <v>0</v>
      </c>
    </row>
    <row r="1111" spans="1:2" hidden="1">
      <c r="A1111" s="96" t="s">
        <v>16693</v>
      </c>
      <c r="B1111" s="292">
        <f t="shared" si="17"/>
        <v>0</v>
      </c>
    </row>
    <row r="1112" spans="1:2" hidden="1">
      <c r="A1112" s="293" t="s">
        <v>244</v>
      </c>
      <c r="B1112" s="292">
        <f t="shared" si="17"/>
        <v>0</v>
      </c>
    </row>
    <row r="1113" spans="1:2" hidden="1">
      <c r="A1113" s="293" t="s">
        <v>395</v>
      </c>
      <c r="B1113" s="292">
        <f t="shared" si="17"/>
        <v>0</v>
      </c>
    </row>
    <row r="1114" spans="1:2" hidden="1">
      <c r="A1114" s="293" t="s">
        <v>14791</v>
      </c>
      <c r="B1114" s="292">
        <f t="shared" si="17"/>
        <v>0</v>
      </c>
    </row>
    <row r="1115" spans="1:2" hidden="1">
      <c r="A1115" s="293" t="s">
        <v>14742</v>
      </c>
      <c r="B1115" s="292">
        <f t="shared" si="17"/>
        <v>0</v>
      </c>
    </row>
    <row r="1116" spans="1:2" hidden="1">
      <c r="A1116" s="293" t="s">
        <v>148</v>
      </c>
      <c r="B1116" s="292">
        <f t="shared" si="17"/>
        <v>0</v>
      </c>
    </row>
    <row r="1117" spans="1:2" hidden="1">
      <c r="A1117" s="293" t="s">
        <v>6369</v>
      </c>
      <c r="B1117" s="292">
        <f t="shared" si="17"/>
        <v>0</v>
      </c>
    </row>
    <row r="1118" spans="1:2" hidden="1">
      <c r="A1118" s="96" t="s">
        <v>18519</v>
      </c>
      <c r="B1118" s="292">
        <f t="shared" si="17"/>
        <v>0</v>
      </c>
    </row>
    <row r="1119" spans="1:2" hidden="1">
      <c r="A1119" s="293" t="s">
        <v>9483</v>
      </c>
      <c r="B1119" s="292">
        <f t="shared" si="17"/>
        <v>0</v>
      </c>
    </row>
    <row r="1120" spans="1:2" hidden="1">
      <c r="A1120" s="293" t="s">
        <v>1077</v>
      </c>
      <c r="B1120" s="292">
        <f t="shared" si="17"/>
        <v>0</v>
      </c>
    </row>
    <row r="1121" spans="1:2" hidden="1">
      <c r="A1121" s="293" t="s">
        <v>1074</v>
      </c>
      <c r="B1121" s="292">
        <f t="shared" si="17"/>
        <v>0</v>
      </c>
    </row>
    <row r="1122" spans="1:2" hidden="1">
      <c r="A1122" s="293" t="s">
        <v>14748</v>
      </c>
      <c r="B1122" s="292">
        <f t="shared" si="17"/>
        <v>0</v>
      </c>
    </row>
    <row r="1123" spans="1:2" hidden="1">
      <c r="A1123" s="293" t="s">
        <v>21012</v>
      </c>
      <c r="B1123" s="292">
        <f t="shared" si="17"/>
        <v>0</v>
      </c>
    </row>
    <row r="1124" spans="1:2" hidden="1">
      <c r="A1124" s="72" t="s">
        <v>16013</v>
      </c>
      <c r="B1124" s="292">
        <f t="shared" si="17"/>
        <v>0</v>
      </c>
    </row>
    <row r="1125" spans="1:2" hidden="1">
      <c r="A1125" s="293" t="s">
        <v>15194</v>
      </c>
      <c r="B1125" s="292">
        <f t="shared" si="17"/>
        <v>0</v>
      </c>
    </row>
    <row r="1126" spans="1:2" hidden="1">
      <c r="A1126" s="293" t="s">
        <v>1070</v>
      </c>
      <c r="B1126" s="292">
        <f t="shared" si="17"/>
        <v>0</v>
      </c>
    </row>
    <row r="1127" spans="1:2" hidden="1">
      <c r="A1127" s="293" t="s">
        <v>1066</v>
      </c>
      <c r="B1127" s="292">
        <f t="shared" si="17"/>
        <v>0</v>
      </c>
    </row>
    <row r="1128" spans="1:2" hidden="1">
      <c r="A1128" s="96" t="s">
        <v>12929</v>
      </c>
      <c r="B1128" s="292">
        <f t="shared" si="17"/>
        <v>0</v>
      </c>
    </row>
    <row r="1129" spans="1:2" hidden="1">
      <c r="A1129" s="96" t="s">
        <v>15895</v>
      </c>
      <c r="B1129" s="292">
        <f t="shared" si="17"/>
        <v>0</v>
      </c>
    </row>
    <row r="1130" spans="1:2" hidden="1">
      <c r="A1130" s="293" t="s">
        <v>1062</v>
      </c>
      <c r="B1130" s="292">
        <f t="shared" si="17"/>
        <v>0</v>
      </c>
    </row>
    <row r="1131" spans="1:2" hidden="1">
      <c r="A1131" s="293" t="s">
        <v>1058</v>
      </c>
      <c r="B1131" s="292">
        <f t="shared" si="17"/>
        <v>0</v>
      </c>
    </row>
    <row r="1132" spans="1:2" hidden="1">
      <c r="A1132" s="293" t="s">
        <v>1054</v>
      </c>
      <c r="B1132" s="292">
        <f t="shared" si="17"/>
        <v>0</v>
      </c>
    </row>
    <row r="1133" spans="1:2" hidden="1">
      <c r="A1133" s="96" t="s">
        <v>15953</v>
      </c>
      <c r="B1133" s="292">
        <f t="shared" si="17"/>
        <v>0</v>
      </c>
    </row>
    <row r="1134" spans="1:2" hidden="1">
      <c r="A1134" s="293" t="s">
        <v>6080</v>
      </c>
      <c r="B1134" s="292">
        <f t="shared" si="17"/>
        <v>0</v>
      </c>
    </row>
    <row r="1135" spans="1:2" hidden="1">
      <c r="A1135" s="293" t="s">
        <v>12286</v>
      </c>
      <c r="B1135" s="292">
        <f t="shared" si="17"/>
        <v>0</v>
      </c>
    </row>
    <row r="1136" spans="1:2" hidden="1">
      <c r="A1136" s="293" t="s">
        <v>12212</v>
      </c>
      <c r="B1136" s="292">
        <f t="shared" si="17"/>
        <v>0</v>
      </c>
    </row>
    <row r="1137" spans="1:2" hidden="1">
      <c r="A1137" s="293" t="s">
        <v>12334</v>
      </c>
      <c r="B1137" s="292">
        <f t="shared" si="17"/>
        <v>0</v>
      </c>
    </row>
    <row r="1138" spans="1:2" hidden="1">
      <c r="A1138" s="293" t="s">
        <v>1050</v>
      </c>
      <c r="B1138" s="292">
        <f t="shared" si="17"/>
        <v>0</v>
      </c>
    </row>
    <row r="1139" spans="1:2" hidden="1">
      <c r="A1139" s="293" t="s">
        <v>1046</v>
      </c>
      <c r="B1139" s="292">
        <f t="shared" si="17"/>
        <v>0</v>
      </c>
    </row>
    <row r="1140" spans="1:2" hidden="1">
      <c r="A1140" s="293" t="s">
        <v>9459</v>
      </c>
      <c r="B1140" s="292">
        <f t="shared" si="17"/>
        <v>0</v>
      </c>
    </row>
    <row r="1141" spans="1:2" hidden="1">
      <c r="A1141" s="293" t="s">
        <v>9432</v>
      </c>
      <c r="B1141" s="292">
        <f t="shared" si="17"/>
        <v>0</v>
      </c>
    </row>
    <row r="1142" spans="1:2" hidden="1">
      <c r="A1142" s="293" t="s">
        <v>28</v>
      </c>
      <c r="B1142" s="292">
        <f t="shared" si="17"/>
        <v>0</v>
      </c>
    </row>
    <row r="1143" spans="1:2" hidden="1">
      <c r="A1143" s="293" t="s">
        <v>14997</v>
      </c>
      <c r="B1143" s="292">
        <f t="shared" si="17"/>
        <v>0</v>
      </c>
    </row>
    <row r="1144" spans="1:2" hidden="1">
      <c r="A1144" s="293" t="s">
        <v>1042</v>
      </c>
      <c r="B1144" s="292">
        <f t="shared" si="17"/>
        <v>0</v>
      </c>
    </row>
    <row r="1145" spans="1:2" hidden="1">
      <c r="A1145" s="293" t="s">
        <v>1283</v>
      </c>
      <c r="B1145" s="292">
        <f t="shared" si="17"/>
        <v>0</v>
      </c>
    </row>
    <row r="1146" spans="1:2" hidden="1">
      <c r="A1146" s="293" t="s">
        <v>11241</v>
      </c>
      <c r="B1146" s="292">
        <f t="shared" si="17"/>
        <v>0</v>
      </c>
    </row>
    <row r="1147" spans="1:2" hidden="1">
      <c r="A1147" s="293" t="s">
        <v>64</v>
      </c>
      <c r="B1147" s="292">
        <f t="shared" si="17"/>
        <v>0</v>
      </c>
    </row>
    <row r="1148" spans="1:2" hidden="1">
      <c r="A1148" s="293" t="s">
        <v>16721</v>
      </c>
      <c r="B1148" s="292">
        <f t="shared" si="17"/>
        <v>0</v>
      </c>
    </row>
    <row r="1149" spans="1:2" hidden="1">
      <c r="A1149" s="293" t="s">
        <v>12732</v>
      </c>
      <c r="B1149" s="292">
        <f t="shared" si="17"/>
        <v>0</v>
      </c>
    </row>
    <row r="1150" spans="1:2" hidden="1">
      <c r="A1150" s="293" t="s">
        <v>1038</v>
      </c>
      <c r="B1150" s="292">
        <f t="shared" si="17"/>
        <v>0</v>
      </c>
    </row>
    <row r="1151" spans="1:2" hidden="1">
      <c r="A1151" s="96" t="s">
        <v>7013</v>
      </c>
      <c r="B1151" s="292">
        <f t="shared" si="17"/>
        <v>0</v>
      </c>
    </row>
    <row r="1152" spans="1:2" hidden="1">
      <c r="A1152" s="15" t="s">
        <v>14901</v>
      </c>
      <c r="B1152" s="292">
        <f t="shared" si="17"/>
        <v>0</v>
      </c>
    </row>
    <row r="1153" spans="1:2" hidden="1">
      <c r="A1153" s="15" t="s">
        <v>1034</v>
      </c>
      <c r="B1153" s="292">
        <f t="shared" si="17"/>
        <v>0</v>
      </c>
    </row>
    <row r="1154" spans="1:2" hidden="1">
      <c r="A1154" s="293" t="s">
        <v>11382</v>
      </c>
      <c r="B1154" s="292">
        <f t="shared" si="17"/>
        <v>0</v>
      </c>
    </row>
    <row r="1155" spans="1:2" hidden="1">
      <c r="A1155" s="293" t="s">
        <v>14706</v>
      </c>
      <c r="B1155" s="292">
        <f t="shared" ref="B1155:B1218" si="18">IF(A1154=A1155,1,0)</f>
        <v>0</v>
      </c>
    </row>
    <row r="1156" spans="1:2" hidden="1">
      <c r="A1156" s="293" t="s">
        <v>25182</v>
      </c>
      <c r="B1156" s="292">
        <f t="shared" si="18"/>
        <v>0</v>
      </c>
    </row>
    <row r="1157" spans="1:2" hidden="1">
      <c r="A1157" s="293" t="s">
        <v>17943</v>
      </c>
      <c r="B1157" s="292">
        <f t="shared" si="18"/>
        <v>0</v>
      </c>
    </row>
    <row r="1158" spans="1:2" hidden="1">
      <c r="A1158" s="293" t="s">
        <v>13230</v>
      </c>
      <c r="B1158" s="292">
        <f t="shared" si="18"/>
        <v>0</v>
      </c>
    </row>
    <row r="1159" spans="1:2" hidden="1">
      <c r="A1159" s="96" t="s">
        <v>7379</v>
      </c>
      <c r="B1159" s="292">
        <f t="shared" si="18"/>
        <v>0</v>
      </c>
    </row>
    <row r="1160" spans="1:2" hidden="1">
      <c r="A1160" s="293" t="s">
        <v>16390</v>
      </c>
      <c r="B1160" s="292">
        <f t="shared" si="18"/>
        <v>0</v>
      </c>
    </row>
    <row r="1161" spans="1:2" hidden="1">
      <c r="A1161" s="293" t="s">
        <v>341</v>
      </c>
      <c r="B1161" s="292">
        <f t="shared" si="18"/>
        <v>0</v>
      </c>
    </row>
    <row r="1162" spans="1:2" hidden="1">
      <c r="A1162" s="293" t="s">
        <v>493</v>
      </c>
      <c r="B1162" s="292">
        <f t="shared" si="18"/>
        <v>0</v>
      </c>
    </row>
    <row r="1163" spans="1:2" hidden="1">
      <c r="A1163" s="293" t="s">
        <v>1312</v>
      </c>
      <c r="B1163" s="292">
        <f t="shared" si="18"/>
        <v>0</v>
      </c>
    </row>
    <row r="1164" spans="1:2" hidden="1">
      <c r="A1164" s="293" t="s">
        <v>1310</v>
      </c>
      <c r="B1164" s="292">
        <f t="shared" si="18"/>
        <v>0</v>
      </c>
    </row>
    <row r="1165" spans="1:2" hidden="1">
      <c r="A1165" s="96" t="s">
        <v>15865</v>
      </c>
      <c r="B1165" s="292">
        <f t="shared" si="18"/>
        <v>0</v>
      </c>
    </row>
    <row r="1166" spans="1:2" hidden="1">
      <c r="A1166" s="293" t="s">
        <v>1030</v>
      </c>
      <c r="B1166" s="292">
        <f t="shared" si="18"/>
        <v>0</v>
      </c>
    </row>
    <row r="1167" spans="1:2" hidden="1">
      <c r="A1167" s="12" t="s">
        <v>8611</v>
      </c>
      <c r="B1167" s="292">
        <f t="shared" si="18"/>
        <v>0</v>
      </c>
    </row>
    <row r="1168" spans="1:2" hidden="1">
      <c r="A1168" s="293" t="s">
        <v>9214</v>
      </c>
      <c r="B1168" s="292">
        <f t="shared" si="18"/>
        <v>0</v>
      </c>
    </row>
    <row r="1169" spans="1:2" hidden="1">
      <c r="A1169" s="12" t="s">
        <v>8595</v>
      </c>
      <c r="B1169" s="292">
        <f t="shared" si="18"/>
        <v>0</v>
      </c>
    </row>
    <row r="1170" spans="1:2" hidden="1">
      <c r="A1170" s="96" t="s">
        <v>18954</v>
      </c>
      <c r="B1170" s="292">
        <f t="shared" si="18"/>
        <v>0</v>
      </c>
    </row>
    <row r="1171" spans="1:2" hidden="1">
      <c r="A1171" s="293" t="s">
        <v>12192</v>
      </c>
      <c r="B1171" s="292">
        <f t="shared" si="18"/>
        <v>0</v>
      </c>
    </row>
    <row r="1172" spans="1:2" hidden="1">
      <c r="A1172" s="293" t="s">
        <v>6378</v>
      </c>
      <c r="B1172" s="292">
        <f t="shared" si="18"/>
        <v>0</v>
      </c>
    </row>
    <row r="1173" spans="1:2" hidden="1">
      <c r="A1173" s="293" t="s">
        <v>6381</v>
      </c>
      <c r="B1173" s="292">
        <f t="shared" si="18"/>
        <v>0</v>
      </c>
    </row>
    <row r="1174" spans="1:2" hidden="1">
      <c r="A1174" s="293" t="s">
        <v>241</v>
      </c>
      <c r="B1174" s="292">
        <f t="shared" si="18"/>
        <v>0</v>
      </c>
    </row>
    <row r="1175" spans="1:2" hidden="1">
      <c r="A1175" s="293" t="s">
        <v>442</v>
      </c>
      <c r="B1175" s="292">
        <f t="shared" si="18"/>
        <v>0</v>
      </c>
    </row>
    <row r="1176" spans="1:2" hidden="1">
      <c r="A1176" s="293" t="s">
        <v>14822</v>
      </c>
      <c r="B1176" s="292">
        <f t="shared" si="18"/>
        <v>0</v>
      </c>
    </row>
    <row r="1177" spans="1:2" hidden="1">
      <c r="A1177" s="293" t="s">
        <v>1026</v>
      </c>
      <c r="B1177" s="292">
        <f t="shared" si="18"/>
        <v>0</v>
      </c>
    </row>
    <row r="1178" spans="1:2" hidden="1">
      <c r="A1178" s="293" t="s">
        <v>1024</v>
      </c>
      <c r="B1178" s="292">
        <f t="shared" si="18"/>
        <v>0</v>
      </c>
    </row>
    <row r="1179" spans="1:2" hidden="1">
      <c r="A1179" s="293" t="s">
        <v>1020</v>
      </c>
      <c r="B1179" s="292">
        <f t="shared" si="18"/>
        <v>0</v>
      </c>
    </row>
    <row r="1180" spans="1:2" hidden="1">
      <c r="A1180" s="96" t="s">
        <v>7334</v>
      </c>
      <c r="B1180" s="292">
        <f t="shared" si="18"/>
        <v>0</v>
      </c>
    </row>
    <row r="1181" spans="1:2" hidden="1">
      <c r="A1181" s="293" t="s">
        <v>8289</v>
      </c>
      <c r="B1181" s="292">
        <f t="shared" si="18"/>
        <v>0</v>
      </c>
    </row>
    <row r="1182" spans="1:2" hidden="1">
      <c r="A1182" s="293" t="s">
        <v>23661</v>
      </c>
      <c r="B1182" s="292">
        <f t="shared" si="18"/>
        <v>0</v>
      </c>
    </row>
    <row r="1183" spans="1:2" hidden="1">
      <c r="A1183" s="293" t="s">
        <v>17942</v>
      </c>
      <c r="B1183" s="292">
        <f t="shared" si="18"/>
        <v>0</v>
      </c>
    </row>
    <row r="1184" spans="1:2" hidden="1">
      <c r="A1184" s="293" t="s">
        <v>6363</v>
      </c>
      <c r="B1184" s="292">
        <f t="shared" si="18"/>
        <v>0</v>
      </c>
    </row>
    <row r="1185" spans="1:2" hidden="1">
      <c r="A1185" s="293" t="s">
        <v>1013</v>
      </c>
      <c r="B1185" s="292">
        <f t="shared" si="18"/>
        <v>0</v>
      </c>
    </row>
    <row r="1186" spans="1:2" hidden="1">
      <c r="A1186" s="293" t="s">
        <v>451</v>
      </c>
      <c r="B1186" s="292">
        <f t="shared" si="18"/>
        <v>0</v>
      </c>
    </row>
    <row r="1187" spans="1:2" hidden="1">
      <c r="A1187" s="293" t="s">
        <v>19464</v>
      </c>
      <c r="B1187" s="292">
        <f t="shared" si="18"/>
        <v>0</v>
      </c>
    </row>
    <row r="1188" spans="1:2" hidden="1">
      <c r="A1188" s="293" t="s">
        <v>15232</v>
      </c>
      <c r="B1188" s="292">
        <f t="shared" si="18"/>
        <v>0</v>
      </c>
    </row>
    <row r="1189" spans="1:2" hidden="1">
      <c r="A1189" s="96" t="s">
        <v>14839</v>
      </c>
      <c r="B1189" s="292">
        <f t="shared" si="18"/>
        <v>0</v>
      </c>
    </row>
    <row r="1190" spans="1:2" hidden="1">
      <c r="A1190" s="96" t="s">
        <v>12870</v>
      </c>
      <c r="B1190" s="292">
        <f t="shared" si="18"/>
        <v>0</v>
      </c>
    </row>
    <row r="1191" spans="1:2" hidden="1">
      <c r="A1191" s="96" t="s">
        <v>10198</v>
      </c>
      <c r="B1191" s="292">
        <f t="shared" si="18"/>
        <v>0</v>
      </c>
    </row>
    <row r="1192" spans="1:2" hidden="1">
      <c r="A1192" s="293" t="s">
        <v>12747</v>
      </c>
      <c r="B1192" s="292">
        <f t="shared" si="18"/>
        <v>0</v>
      </c>
    </row>
    <row r="1193" spans="1:2" hidden="1">
      <c r="A1193" s="96" t="s">
        <v>15862</v>
      </c>
      <c r="B1193" s="292">
        <f t="shared" si="18"/>
        <v>0</v>
      </c>
    </row>
    <row r="1194" spans="1:2" hidden="1">
      <c r="A1194" s="293" t="s">
        <v>21004</v>
      </c>
      <c r="B1194" s="292">
        <f t="shared" si="18"/>
        <v>0</v>
      </c>
    </row>
    <row r="1195" spans="1:2" hidden="1">
      <c r="A1195" s="96" t="s">
        <v>7945</v>
      </c>
      <c r="B1195" s="292">
        <f t="shared" si="18"/>
        <v>0</v>
      </c>
    </row>
    <row r="1196" spans="1:2" hidden="1">
      <c r="A1196" s="293" t="s">
        <v>448</v>
      </c>
      <c r="B1196" s="292">
        <f t="shared" si="18"/>
        <v>0</v>
      </c>
    </row>
    <row r="1197" spans="1:2" hidden="1">
      <c r="A1197" s="293" t="s">
        <v>575</v>
      </c>
      <c r="B1197" s="292">
        <f t="shared" si="18"/>
        <v>0</v>
      </c>
    </row>
    <row r="1198" spans="1:2" hidden="1">
      <c r="A1198" s="293" t="s">
        <v>19745</v>
      </c>
      <c r="B1198" s="292">
        <f t="shared" si="18"/>
        <v>0</v>
      </c>
    </row>
    <row r="1199" spans="1:2" hidden="1">
      <c r="A1199" s="293" t="s">
        <v>598</v>
      </c>
      <c r="B1199" s="292">
        <f t="shared" si="18"/>
        <v>0</v>
      </c>
    </row>
    <row r="1200" spans="1:2" hidden="1">
      <c r="A1200" s="293" t="s">
        <v>19743</v>
      </c>
      <c r="B1200" s="292">
        <f t="shared" si="18"/>
        <v>0</v>
      </c>
    </row>
    <row r="1201" spans="1:2" hidden="1">
      <c r="A1201" s="293" t="s">
        <v>19746</v>
      </c>
      <c r="B1201" s="292">
        <f t="shared" si="18"/>
        <v>0</v>
      </c>
    </row>
    <row r="1202" spans="1:2" hidden="1">
      <c r="A1202" s="293" t="s">
        <v>594</v>
      </c>
      <c r="B1202" s="292">
        <f t="shared" si="18"/>
        <v>0</v>
      </c>
    </row>
    <row r="1203" spans="1:2" hidden="1">
      <c r="A1203" s="293" t="s">
        <v>591</v>
      </c>
      <c r="B1203" s="292">
        <f t="shared" si="18"/>
        <v>0</v>
      </c>
    </row>
    <row r="1204" spans="1:2" hidden="1">
      <c r="A1204" s="293" t="s">
        <v>13304</v>
      </c>
      <c r="B1204" s="292">
        <f t="shared" si="18"/>
        <v>0</v>
      </c>
    </row>
    <row r="1205" spans="1:2" hidden="1">
      <c r="A1205" s="293" t="s">
        <v>26529</v>
      </c>
      <c r="B1205" s="292">
        <f t="shared" si="18"/>
        <v>0</v>
      </c>
    </row>
    <row r="1206" spans="1:2" hidden="1">
      <c r="A1206" s="293" t="s">
        <v>14803</v>
      </c>
      <c r="B1206" s="292">
        <f t="shared" si="18"/>
        <v>0</v>
      </c>
    </row>
    <row r="1207" spans="1:2" hidden="1">
      <c r="A1207" s="293" t="s">
        <v>8184</v>
      </c>
      <c r="B1207" s="292">
        <f t="shared" si="18"/>
        <v>0</v>
      </c>
    </row>
    <row r="1208" spans="1:2" hidden="1">
      <c r="A1208" s="293" t="s">
        <v>9486</v>
      </c>
      <c r="B1208" s="292">
        <f t="shared" si="18"/>
        <v>0</v>
      </c>
    </row>
    <row r="1209" spans="1:2" hidden="1">
      <c r="A1209" s="96" t="s">
        <v>7910</v>
      </c>
      <c r="B1209" s="292">
        <f t="shared" si="18"/>
        <v>0</v>
      </c>
    </row>
    <row r="1210" spans="1:2" hidden="1">
      <c r="A1210" s="293" t="s">
        <v>9492</v>
      </c>
      <c r="B1210" s="292">
        <f t="shared" si="18"/>
        <v>0</v>
      </c>
    </row>
    <row r="1211" spans="1:2" hidden="1">
      <c r="A1211" s="293" t="s">
        <v>496</v>
      </c>
      <c r="B1211" s="292">
        <f t="shared" si="18"/>
        <v>0</v>
      </c>
    </row>
    <row r="1212" spans="1:2" hidden="1">
      <c r="A1212" s="293" t="s">
        <v>490</v>
      </c>
      <c r="B1212" s="292">
        <f t="shared" si="18"/>
        <v>0</v>
      </c>
    </row>
    <row r="1213" spans="1:2" hidden="1">
      <c r="A1213" s="293" t="s">
        <v>1009</v>
      </c>
      <c r="B1213" s="292">
        <f t="shared" si="18"/>
        <v>0</v>
      </c>
    </row>
    <row r="1214" spans="1:2" hidden="1">
      <c r="A1214" s="293" t="s">
        <v>1291</v>
      </c>
      <c r="B1214" s="292">
        <f t="shared" si="18"/>
        <v>0</v>
      </c>
    </row>
    <row r="1215" spans="1:2" hidden="1">
      <c r="A1215" s="293" t="s">
        <v>1005</v>
      </c>
      <c r="B1215" s="292">
        <f t="shared" si="18"/>
        <v>0</v>
      </c>
    </row>
    <row r="1216" spans="1:2" hidden="1">
      <c r="A1216" s="293" t="s">
        <v>15304</v>
      </c>
      <c r="B1216" s="292">
        <f t="shared" si="18"/>
        <v>0</v>
      </c>
    </row>
    <row r="1217" spans="1:2" hidden="1">
      <c r="A1217" s="293" t="s">
        <v>1001</v>
      </c>
      <c r="B1217" s="292">
        <f t="shared" si="18"/>
        <v>0</v>
      </c>
    </row>
    <row r="1218" spans="1:2" hidden="1">
      <c r="A1218" s="293" t="s">
        <v>999</v>
      </c>
      <c r="B1218" s="292">
        <f t="shared" si="18"/>
        <v>0</v>
      </c>
    </row>
    <row r="1219" spans="1:2" hidden="1">
      <c r="A1219" s="293" t="s">
        <v>995</v>
      </c>
      <c r="B1219" s="292">
        <f t="shared" ref="B1219:B1282" si="19">IF(A1218=A1219,1,0)</f>
        <v>0</v>
      </c>
    </row>
    <row r="1220" spans="1:2" hidden="1">
      <c r="A1220" s="293" t="s">
        <v>9839</v>
      </c>
      <c r="B1220" s="292">
        <f t="shared" si="19"/>
        <v>0</v>
      </c>
    </row>
    <row r="1221" spans="1:2" hidden="1">
      <c r="A1221" s="293" t="s">
        <v>9840</v>
      </c>
      <c r="B1221" s="292">
        <f t="shared" si="19"/>
        <v>0</v>
      </c>
    </row>
    <row r="1222" spans="1:2" hidden="1">
      <c r="A1222" s="293" t="s">
        <v>991</v>
      </c>
      <c r="B1222" s="292">
        <f t="shared" si="19"/>
        <v>0</v>
      </c>
    </row>
    <row r="1223" spans="1:2" hidden="1">
      <c r="A1223" s="293" t="s">
        <v>987</v>
      </c>
      <c r="B1223" s="292">
        <f t="shared" si="19"/>
        <v>0</v>
      </c>
    </row>
    <row r="1224" spans="1:2" hidden="1">
      <c r="A1224" s="293" t="s">
        <v>1301</v>
      </c>
      <c r="B1224" s="292">
        <f t="shared" si="19"/>
        <v>0</v>
      </c>
    </row>
    <row r="1225" spans="1:2" hidden="1">
      <c r="A1225" s="293" t="s">
        <v>983</v>
      </c>
      <c r="B1225" s="292">
        <f t="shared" si="19"/>
        <v>0</v>
      </c>
    </row>
    <row r="1226" spans="1:2" hidden="1">
      <c r="A1226" s="293" t="s">
        <v>979</v>
      </c>
      <c r="B1226" s="292">
        <f t="shared" si="19"/>
        <v>0</v>
      </c>
    </row>
    <row r="1227" spans="1:2" hidden="1">
      <c r="A1227" s="293" t="s">
        <v>975</v>
      </c>
      <c r="B1227" s="292">
        <f t="shared" si="19"/>
        <v>0</v>
      </c>
    </row>
    <row r="1228" spans="1:2" hidden="1">
      <c r="A1228" s="293" t="s">
        <v>971</v>
      </c>
      <c r="B1228" s="292">
        <f t="shared" si="19"/>
        <v>0</v>
      </c>
    </row>
    <row r="1229" spans="1:2" hidden="1">
      <c r="A1229" s="293" t="s">
        <v>6596</v>
      </c>
      <c r="B1229" s="292">
        <f t="shared" si="19"/>
        <v>0</v>
      </c>
    </row>
    <row r="1230" spans="1:2" hidden="1">
      <c r="A1230" s="293" t="s">
        <v>271</v>
      </c>
      <c r="B1230" s="292">
        <f t="shared" si="19"/>
        <v>0</v>
      </c>
    </row>
    <row r="1231" spans="1:2" hidden="1">
      <c r="A1231" s="293" t="s">
        <v>312</v>
      </c>
      <c r="B1231" s="292">
        <f t="shared" si="19"/>
        <v>0</v>
      </c>
    </row>
    <row r="1232" spans="1:2" hidden="1">
      <c r="A1232" s="293" t="s">
        <v>6593</v>
      </c>
      <c r="B1232" s="292">
        <f t="shared" si="19"/>
        <v>0</v>
      </c>
    </row>
    <row r="1233" spans="1:2" hidden="1">
      <c r="A1233" s="293" t="s">
        <v>315</v>
      </c>
      <c r="B1233" s="292">
        <f t="shared" si="19"/>
        <v>0</v>
      </c>
    </row>
    <row r="1234" spans="1:2" hidden="1">
      <c r="A1234" s="293" t="s">
        <v>1924</v>
      </c>
      <c r="B1234" s="292">
        <f t="shared" si="19"/>
        <v>0</v>
      </c>
    </row>
    <row r="1235" spans="1:2" hidden="1">
      <c r="A1235" s="293" t="s">
        <v>550</v>
      </c>
      <c r="B1235" s="292">
        <f t="shared" si="19"/>
        <v>0</v>
      </c>
    </row>
    <row r="1236" spans="1:2" hidden="1">
      <c r="A1236" s="293" t="s">
        <v>226</v>
      </c>
      <c r="B1236" s="292">
        <f t="shared" si="19"/>
        <v>0</v>
      </c>
    </row>
    <row r="1237" spans="1:2" hidden="1">
      <c r="A1237" s="293" t="s">
        <v>967</v>
      </c>
      <c r="B1237" s="292">
        <f t="shared" si="19"/>
        <v>0</v>
      </c>
    </row>
    <row r="1238" spans="1:2" hidden="1">
      <c r="A1238" s="293" t="s">
        <v>964</v>
      </c>
      <c r="B1238" s="292">
        <f t="shared" si="19"/>
        <v>0</v>
      </c>
    </row>
    <row r="1239" spans="1:2" hidden="1">
      <c r="A1239" s="293" t="s">
        <v>960</v>
      </c>
      <c r="B1239" s="292">
        <f t="shared" si="19"/>
        <v>0</v>
      </c>
    </row>
    <row r="1240" spans="1:2" hidden="1">
      <c r="A1240" s="293" t="s">
        <v>26030</v>
      </c>
      <c r="B1240" s="292">
        <f t="shared" si="19"/>
        <v>0</v>
      </c>
    </row>
    <row r="1241" spans="1:2" hidden="1">
      <c r="A1241" s="293" t="s">
        <v>14996</v>
      </c>
      <c r="B1241" s="292">
        <f t="shared" si="19"/>
        <v>0</v>
      </c>
    </row>
    <row r="1242" spans="1:2" hidden="1">
      <c r="A1242" s="96" t="s">
        <v>12859</v>
      </c>
      <c r="B1242" s="292">
        <f t="shared" si="19"/>
        <v>0</v>
      </c>
    </row>
    <row r="1243" spans="1:2" hidden="1">
      <c r="A1243" s="293" t="s">
        <v>9829</v>
      </c>
      <c r="B1243" s="292">
        <f t="shared" si="19"/>
        <v>0</v>
      </c>
    </row>
    <row r="1244" spans="1:2" hidden="1">
      <c r="A1244" s="293" t="s">
        <v>425</v>
      </c>
      <c r="B1244" s="292">
        <f t="shared" si="19"/>
        <v>0</v>
      </c>
    </row>
    <row r="1245" spans="1:2" hidden="1">
      <c r="A1245" s="293" t="s">
        <v>571</v>
      </c>
      <c r="B1245" s="292">
        <f t="shared" si="19"/>
        <v>0</v>
      </c>
    </row>
    <row r="1246" spans="1:2" hidden="1">
      <c r="A1246" s="293" t="s">
        <v>20659</v>
      </c>
      <c r="B1246" s="292">
        <f t="shared" si="19"/>
        <v>0</v>
      </c>
    </row>
    <row r="1247" spans="1:2" hidden="1">
      <c r="A1247" s="293" t="s">
        <v>956</v>
      </c>
      <c r="B1247" s="292">
        <f t="shared" si="19"/>
        <v>0</v>
      </c>
    </row>
    <row r="1248" spans="1:2" hidden="1">
      <c r="A1248" s="293" t="s">
        <v>952</v>
      </c>
      <c r="B1248" s="292">
        <f t="shared" si="19"/>
        <v>0</v>
      </c>
    </row>
    <row r="1249" spans="1:2" hidden="1">
      <c r="A1249" s="293" t="s">
        <v>20948</v>
      </c>
      <c r="B1249" s="292">
        <f t="shared" si="19"/>
        <v>0</v>
      </c>
    </row>
    <row r="1250" spans="1:2" hidden="1">
      <c r="A1250" s="293" t="s">
        <v>318</v>
      </c>
      <c r="B1250" s="292">
        <f t="shared" si="19"/>
        <v>0</v>
      </c>
    </row>
    <row r="1251" spans="1:2" hidden="1">
      <c r="A1251" s="96" t="s">
        <v>7026</v>
      </c>
      <c r="B1251" s="292">
        <f t="shared" si="19"/>
        <v>0</v>
      </c>
    </row>
    <row r="1252" spans="1:2" hidden="1">
      <c r="A1252" s="293" t="s">
        <v>20949</v>
      </c>
      <c r="B1252" s="292">
        <f t="shared" si="19"/>
        <v>0</v>
      </c>
    </row>
    <row r="1253" spans="1:2" hidden="1">
      <c r="A1253" s="293" t="s">
        <v>24022</v>
      </c>
      <c r="B1253" s="292">
        <f t="shared" si="19"/>
        <v>0</v>
      </c>
    </row>
    <row r="1254" spans="1:2" hidden="1">
      <c r="A1254" s="293" t="s">
        <v>20950</v>
      </c>
      <c r="B1254" s="292">
        <f t="shared" si="19"/>
        <v>0</v>
      </c>
    </row>
    <row r="1255" spans="1:2" hidden="1">
      <c r="A1255" s="293" t="s">
        <v>11042</v>
      </c>
      <c r="B1255" s="292">
        <f t="shared" si="19"/>
        <v>0</v>
      </c>
    </row>
    <row r="1256" spans="1:2" hidden="1">
      <c r="A1256" s="293" t="s">
        <v>17950</v>
      </c>
      <c r="B1256" s="292">
        <f t="shared" si="19"/>
        <v>0</v>
      </c>
    </row>
    <row r="1257" spans="1:2" hidden="1">
      <c r="A1257" s="293" t="s">
        <v>19737</v>
      </c>
      <c r="B1257" s="292">
        <f t="shared" si="19"/>
        <v>0</v>
      </c>
    </row>
    <row r="1258" spans="1:2" hidden="1">
      <c r="A1258" s="293" t="s">
        <v>12190</v>
      </c>
      <c r="B1258" s="292">
        <f t="shared" si="19"/>
        <v>0</v>
      </c>
    </row>
    <row r="1259" spans="1:2" hidden="1">
      <c r="A1259" s="12" t="s">
        <v>9184</v>
      </c>
      <c r="B1259" s="292">
        <f t="shared" si="19"/>
        <v>0</v>
      </c>
    </row>
    <row r="1260" spans="1:2" hidden="1">
      <c r="A1260" s="96" t="s">
        <v>12736</v>
      </c>
      <c r="B1260" s="292">
        <f t="shared" si="19"/>
        <v>0</v>
      </c>
    </row>
    <row r="1261" spans="1:2" hidden="1">
      <c r="A1261" s="96" t="s">
        <v>9222</v>
      </c>
      <c r="B1261" s="292">
        <f t="shared" si="19"/>
        <v>0</v>
      </c>
    </row>
    <row r="1262" spans="1:2" hidden="1">
      <c r="A1262" s="293" t="s">
        <v>117</v>
      </c>
      <c r="B1262" s="292">
        <f t="shared" si="19"/>
        <v>0</v>
      </c>
    </row>
    <row r="1263" spans="1:2" hidden="1">
      <c r="A1263" s="293" t="s">
        <v>217</v>
      </c>
      <c r="B1263" s="292">
        <f t="shared" si="19"/>
        <v>0</v>
      </c>
    </row>
    <row r="1264" spans="1:2" hidden="1">
      <c r="A1264" s="96" t="s">
        <v>18951</v>
      </c>
      <c r="B1264" s="292">
        <f t="shared" si="19"/>
        <v>0</v>
      </c>
    </row>
    <row r="1265" spans="1:2" hidden="1">
      <c r="A1265" s="293" t="s">
        <v>18969</v>
      </c>
      <c r="B1265" s="292">
        <f t="shared" si="19"/>
        <v>0</v>
      </c>
    </row>
    <row r="1266" spans="1:2" hidden="1">
      <c r="A1266" s="293" t="s">
        <v>11937</v>
      </c>
      <c r="B1266" s="292">
        <f t="shared" si="19"/>
        <v>0</v>
      </c>
    </row>
    <row r="1267" spans="1:2" hidden="1">
      <c r="A1267" s="293" t="s">
        <v>6586</v>
      </c>
      <c r="B1267" s="292">
        <f t="shared" si="19"/>
        <v>0</v>
      </c>
    </row>
    <row r="1268" spans="1:2" hidden="1">
      <c r="A1268" s="293" t="s">
        <v>12506</v>
      </c>
      <c r="B1268" s="292">
        <f t="shared" si="19"/>
        <v>0</v>
      </c>
    </row>
    <row r="1269" spans="1:2" hidden="1">
      <c r="A1269" s="293" t="s">
        <v>14948</v>
      </c>
      <c r="B1269" s="292">
        <f t="shared" si="19"/>
        <v>0</v>
      </c>
    </row>
    <row r="1270" spans="1:2" hidden="1">
      <c r="A1270" s="293" t="s">
        <v>18640</v>
      </c>
      <c r="B1270" s="292">
        <f t="shared" si="19"/>
        <v>0</v>
      </c>
    </row>
    <row r="1271" spans="1:2" hidden="1">
      <c r="A1271" s="293" t="s">
        <v>23977</v>
      </c>
      <c r="B1271" s="292">
        <f t="shared" si="19"/>
        <v>0</v>
      </c>
    </row>
    <row r="1272" spans="1:2" hidden="1">
      <c r="A1272" s="293" t="s">
        <v>946</v>
      </c>
      <c r="B1272" s="292">
        <f t="shared" si="19"/>
        <v>0</v>
      </c>
    </row>
    <row r="1273" spans="1:2" hidden="1">
      <c r="A1273" s="96" t="s">
        <v>18524</v>
      </c>
      <c r="B1273" s="292">
        <f t="shared" si="19"/>
        <v>0</v>
      </c>
    </row>
    <row r="1274" spans="1:2" hidden="1">
      <c r="A1274" s="293" t="s">
        <v>16622</v>
      </c>
      <c r="B1274" s="292">
        <f t="shared" si="19"/>
        <v>0</v>
      </c>
    </row>
    <row r="1275" spans="1:2" hidden="1">
      <c r="A1275" s="293" t="s">
        <v>606</v>
      </c>
      <c r="B1275" s="292">
        <f t="shared" si="19"/>
        <v>0</v>
      </c>
    </row>
    <row r="1276" spans="1:2" hidden="1">
      <c r="A1276" s="293" t="s">
        <v>610</v>
      </c>
      <c r="B1276" s="292">
        <f t="shared" si="19"/>
        <v>0</v>
      </c>
    </row>
    <row r="1277" spans="1:2" hidden="1">
      <c r="A1277" s="293" t="s">
        <v>602</v>
      </c>
      <c r="B1277" s="292">
        <f t="shared" si="19"/>
        <v>0</v>
      </c>
    </row>
    <row r="1278" spans="1:2" hidden="1">
      <c r="A1278" s="293" t="s">
        <v>8486</v>
      </c>
      <c r="B1278" s="292">
        <f t="shared" si="19"/>
        <v>0</v>
      </c>
    </row>
    <row r="1279" spans="1:2" hidden="1">
      <c r="A1279" s="293" t="s">
        <v>13250</v>
      </c>
      <c r="B1279" s="292">
        <f t="shared" si="19"/>
        <v>0</v>
      </c>
    </row>
    <row r="1280" spans="1:2" hidden="1">
      <c r="A1280" s="96" t="s">
        <v>16103</v>
      </c>
      <c r="B1280" s="292">
        <f t="shared" si="19"/>
        <v>0</v>
      </c>
    </row>
    <row r="1281" spans="1:2" hidden="1">
      <c r="A1281" s="293" t="s">
        <v>15307</v>
      </c>
      <c r="B1281" s="292">
        <f t="shared" si="19"/>
        <v>0</v>
      </c>
    </row>
    <row r="1282" spans="1:2" hidden="1">
      <c r="A1282" s="293" t="s">
        <v>14823</v>
      </c>
      <c r="B1282" s="292">
        <f t="shared" si="19"/>
        <v>0</v>
      </c>
    </row>
    <row r="1283" spans="1:2" hidden="1">
      <c r="A1283" s="293" t="s">
        <v>15238</v>
      </c>
      <c r="B1283" s="292">
        <f t="shared" ref="B1283:B1346" si="20">IF(A1282=A1283,1,0)</f>
        <v>0</v>
      </c>
    </row>
    <row r="1284" spans="1:2" hidden="1">
      <c r="A1284" s="293" t="s">
        <v>377</v>
      </c>
      <c r="B1284" s="292">
        <f t="shared" si="20"/>
        <v>0</v>
      </c>
    </row>
    <row r="1285" spans="1:2" hidden="1">
      <c r="A1285" s="293" t="s">
        <v>15125</v>
      </c>
      <c r="B1285" s="292">
        <f t="shared" si="20"/>
        <v>0</v>
      </c>
    </row>
    <row r="1286" spans="1:2" hidden="1">
      <c r="A1286" s="293" t="s">
        <v>9995</v>
      </c>
      <c r="B1286" s="292">
        <f t="shared" si="20"/>
        <v>0</v>
      </c>
    </row>
    <row r="1287" spans="1:2" hidden="1">
      <c r="A1287" s="202" t="s">
        <v>16068</v>
      </c>
      <c r="B1287" s="292">
        <f t="shared" si="20"/>
        <v>0</v>
      </c>
    </row>
    <row r="1288" spans="1:2" hidden="1">
      <c r="A1288" s="202" t="s">
        <v>16065</v>
      </c>
      <c r="B1288" s="292">
        <f t="shared" si="20"/>
        <v>0</v>
      </c>
    </row>
    <row r="1289" spans="1:2" hidden="1">
      <c r="A1289" s="293" t="s">
        <v>6102</v>
      </c>
      <c r="B1289" s="292">
        <f t="shared" si="20"/>
        <v>0</v>
      </c>
    </row>
    <row r="1290" spans="1:2" hidden="1">
      <c r="A1290" s="293" t="s">
        <v>943</v>
      </c>
      <c r="B1290" s="292">
        <f t="shared" si="20"/>
        <v>0</v>
      </c>
    </row>
    <row r="1291" spans="1:2" hidden="1">
      <c r="A1291" s="293" t="s">
        <v>544</v>
      </c>
      <c r="B1291" s="292">
        <f t="shared" si="20"/>
        <v>0</v>
      </c>
    </row>
    <row r="1292" spans="1:2" hidden="1">
      <c r="A1292" s="293" t="s">
        <v>6289</v>
      </c>
      <c r="B1292" s="292">
        <f t="shared" si="20"/>
        <v>0</v>
      </c>
    </row>
    <row r="1293" spans="1:2" hidden="1">
      <c r="A1293" s="293" t="s">
        <v>15455</v>
      </c>
      <c r="B1293" s="292">
        <f t="shared" si="20"/>
        <v>0</v>
      </c>
    </row>
    <row r="1294" spans="1:2" hidden="1">
      <c r="A1294" s="293" t="s">
        <v>15229</v>
      </c>
      <c r="B1294" s="292">
        <f t="shared" si="20"/>
        <v>0</v>
      </c>
    </row>
    <row r="1295" spans="1:2" hidden="1">
      <c r="A1295" s="293" t="s">
        <v>282</v>
      </c>
      <c r="B1295" s="292">
        <f t="shared" si="20"/>
        <v>0</v>
      </c>
    </row>
    <row r="1296" spans="1:2" hidden="1">
      <c r="A1296" s="293" t="s">
        <v>25528</v>
      </c>
      <c r="B1296" s="292">
        <f t="shared" si="20"/>
        <v>0</v>
      </c>
    </row>
    <row r="1297" spans="1:2" hidden="1">
      <c r="A1297" s="291" t="s">
        <v>13211</v>
      </c>
      <c r="B1297" s="292">
        <f t="shared" si="20"/>
        <v>0</v>
      </c>
    </row>
    <row r="1298" spans="1:2" hidden="1">
      <c r="A1298" s="293" t="s">
        <v>14794</v>
      </c>
      <c r="B1298" s="292">
        <f t="shared" si="20"/>
        <v>0</v>
      </c>
    </row>
    <row r="1299" spans="1:2" hidden="1">
      <c r="A1299" s="293" t="s">
        <v>14788</v>
      </c>
      <c r="B1299" s="292">
        <f t="shared" si="20"/>
        <v>0</v>
      </c>
    </row>
    <row r="1300" spans="1:2" hidden="1">
      <c r="A1300" s="293" t="s">
        <v>14797</v>
      </c>
      <c r="B1300" s="292">
        <f t="shared" si="20"/>
        <v>0</v>
      </c>
    </row>
    <row r="1301" spans="1:2" hidden="1">
      <c r="A1301" s="96" t="s">
        <v>15939</v>
      </c>
      <c r="B1301" s="292">
        <f t="shared" si="20"/>
        <v>0</v>
      </c>
    </row>
    <row r="1302" spans="1:2" hidden="1">
      <c r="A1302" s="96" t="s">
        <v>15942</v>
      </c>
      <c r="B1302" s="292">
        <f t="shared" si="20"/>
        <v>0</v>
      </c>
    </row>
    <row r="1303" spans="1:2" hidden="1">
      <c r="A1303" s="293" t="s">
        <v>12508</v>
      </c>
      <c r="B1303" s="292">
        <f t="shared" si="20"/>
        <v>0</v>
      </c>
    </row>
    <row r="1304" spans="1:2" hidden="1">
      <c r="A1304" s="96" t="s">
        <v>15883</v>
      </c>
      <c r="B1304" s="292">
        <f t="shared" si="20"/>
        <v>0</v>
      </c>
    </row>
    <row r="1305" spans="1:2" hidden="1">
      <c r="A1305" s="293" t="s">
        <v>144</v>
      </c>
      <c r="B1305" s="292">
        <f t="shared" si="20"/>
        <v>0</v>
      </c>
    </row>
    <row r="1306" spans="1:2" hidden="1">
      <c r="A1306" s="293" t="s">
        <v>24223</v>
      </c>
      <c r="B1306" s="292">
        <f t="shared" si="20"/>
        <v>0</v>
      </c>
    </row>
    <row r="1307" spans="1:2" hidden="1">
      <c r="A1307" s="96" t="s">
        <v>14972</v>
      </c>
      <c r="B1307" s="292">
        <f t="shared" si="20"/>
        <v>0</v>
      </c>
    </row>
    <row r="1308" spans="1:2" hidden="1">
      <c r="A1308" s="96" t="s">
        <v>15945</v>
      </c>
      <c r="B1308" s="292">
        <f t="shared" si="20"/>
        <v>0</v>
      </c>
    </row>
    <row r="1309" spans="1:2" hidden="1">
      <c r="A1309" s="293" t="s">
        <v>24189</v>
      </c>
      <c r="B1309" s="292">
        <f t="shared" si="20"/>
        <v>0</v>
      </c>
    </row>
    <row r="1310" spans="1:2" hidden="1">
      <c r="A1310" s="293" t="s">
        <v>211</v>
      </c>
      <c r="B1310" s="292">
        <f t="shared" si="20"/>
        <v>0</v>
      </c>
    </row>
    <row r="1311" spans="1:2" hidden="1">
      <c r="A1311" s="293" t="s">
        <v>20703</v>
      </c>
      <c r="B1311" s="292">
        <f t="shared" si="20"/>
        <v>0</v>
      </c>
    </row>
    <row r="1312" spans="1:2" hidden="1">
      <c r="A1312" s="293" t="s">
        <v>939</v>
      </c>
      <c r="B1312" s="292">
        <f t="shared" si="20"/>
        <v>0</v>
      </c>
    </row>
    <row r="1313" spans="1:2" hidden="1">
      <c r="A1313" s="96" t="s">
        <v>12845</v>
      </c>
      <c r="B1313" s="292">
        <f t="shared" si="20"/>
        <v>0</v>
      </c>
    </row>
    <row r="1314" spans="1:2" hidden="1">
      <c r="A1314" s="96" t="s">
        <v>8277</v>
      </c>
      <c r="B1314" s="292">
        <f t="shared" si="20"/>
        <v>0</v>
      </c>
    </row>
    <row r="1315" spans="1:2" hidden="1">
      <c r="A1315" s="96" t="s">
        <v>7930</v>
      </c>
      <c r="B1315" s="292">
        <f t="shared" si="20"/>
        <v>0</v>
      </c>
    </row>
    <row r="1316" spans="1:2" hidden="1">
      <c r="A1316" s="96" t="s">
        <v>12862</v>
      </c>
      <c r="B1316" s="292">
        <f t="shared" si="20"/>
        <v>0</v>
      </c>
    </row>
    <row r="1317" spans="1:2" hidden="1">
      <c r="A1317" s="96" t="s">
        <v>8285</v>
      </c>
      <c r="B1317" s="292">
        <f t="shared" si="20"/>
        <v>0</v>
      </c>
    </row>
    <row r="1318" spans="1:2" hidden="1">
      <c r="A1318" s="96" t="s">
        <v>8279</v>
      </c>
      <c r="B1318" s="292">
        <f t="shared" si="20"/>
        <v>0</v>
      </c>
    </row>
    <row r="1319" spans="1:2" hidden="1">
      <c r="A1319" s="293" t="s">
        <v>306</v>
      </c>
      <c r="B1319" s="292">
        <f t="shared" si="20"/>
        <v>0</v>
      </c>
    </row>
    <row r="1320" spans="1:2" hidden="1">
      <c r="A1320" s="293" t="s">
        <v>14903</v>
      </c>
      <c r="B1320" s="292">
        <f t="shared" si="20"/>
        <v>0</v>
      </c>
    </row>
    <row r="1321" spans="1:2" hidden="1">
      <c r="A1321" s="96" t="s">
        <v>8141</v>
      </c>
      <c r="B1321" s="292">
        <f t="shared" si="20"/>
        <v>0</v>
      </c>
    </row>
    <row r="1322" spans="1:2" hidden="1">
      <c r="A1322" s="293" t="s">
        <v>6583</v>
      </c>
      <c r="B1322" s="292">
        <f t="shared" si="20"/>
        <v>0</v>
      </c>
    </row>
    <row r="1323" spans="1:2" hidden="1">
      <c r="A1323" s="293" t="s">
        <v>368</v>
      </c>
      <c r="B1323" s="292">
        <f t="shared" si="20"/>
        <v>0</v>
      </c>
    </row>
    <row r="1324" spans="1:2" hidden="1">
      <c r="A1324" s="293" t="s">
        <v>344</v>
      </c>
      <c r="B1324" s="292">
        <f t="shared" si="20"/>
        <v>0</v>
      </c>
    </row>
    <row r="1325" spans="1:2" hidden="1">
      <c r="A1325" s="293" t="s">
        <v>16117</v>
      </c>
      <c r="B1325" s="292">
        <f t="shared" si="20"/>
        <v>0</v>
      </c>
    </row>
    <row r="1326" spans="1:2" hidden="1">
      <c r="A1326" s="201" t="s">
        <v>16062</v>
      </c>
      <c r="B1326" s="292">
        <f t="shared" si="20"/>
        <v>0</v>
      </c>
    </row>
    <row r="1327" spans="1:2" hidden="1">
      <c r="A1327" s="293" t="s">
        <v>16059</v>
      </c>
      <c r="B1327" s="292">
        <f t="shared" si="20"/>
        <v>0</v>
      </c>
    </row>
    <row r="1328" spans="1:2" hidden="1">
      <c r="A1328" s="293" t="s">
        <v>9344</v>
      </c>
      <c r="B1328" s="292">
        <f t="shared" si="20"/>
        <v>0</v>
      </c>
    </row>
    <row r="1329" spans="1:2" hidden="1">
      <c r="A1329" s="15" t="s">
        <v>12296</v>
      </c>
      <c r="B1329" s="292">
        <f t="shared" si="20"/>
        <v>0</v>
      </c>
    </row>
    <row r="1330" spans="1:2" hidden="1">
      <c r="A1330" s="293" t="s">
        <v>935</v>
      </c>
      <c r="B1330" s="292">
        <f t="shared" si="20"/>
        <v>0</v>
      </c>
    </row>
    <row r="1331" spans="1:2" hidden="1">
      <c r="A1331" s="293" t="s">
        <v>14188</v>
      </c>
      <c r="B1331" s="292">
        <f t="shared" si="20"/>
        <v>0</v>
      </c>
    </row>
    <row r="1332" spans="1:2" hidden="1">
      <c r="A1332" s="293" t="s">
        <v>6113</v>
      </c>
      <c r="B1332" s="292">
        <f t="shared" si="20"/>
        <v>0</v>
      </c>
    </row>
    <row r="1333" spans="1:2" hidden="1">
      <c r="A1333" s="293" t="s">
        <v>14185</v>
      </c>
      <c r="B1333" s="292">
        <f t="shared" si="20"/>
        <v>0</v>
      </c>
    </row>
    <row r="1334" spans="1:2" hidden="1">
      <c r="A1334" s="293" t="s">
        <v>14187</v>
      </c>
      <c r="B1334" s="292">
        <f t="shared" si="20"/>
        <v>0</v>
      </c>
    </row>
    <row r="1335" spans="1:2" hidden="1">
      <c r="A1335" s="293" t="s">
        <v>931</v>
      </c>
      <c r="B1335" s="292">
        <f t="shared" si="20"/>
        <v>0</v>
      </c>
    </row>
    <row r="1336" spans="1:2" hidden="1">
      <c r="A1336" s="293" t="s">
        <v>6112</v>
      </c>
      <c r="B1336" s="292">
        <f t="shared" si="20"/>
        <v>0</v>
      </c>
    </row>
    <row r="1337" spans="1:2" hidden="1">
      <c r="A1337" s="293" t="s">
        <v>923</v>
      </c>
      <c r="B1337" s="292">
        <f t="shared" si="20"/>
        <v>0</v>
      </c>
    </row>
    <row r="1338" spans="1:2" hidden="1">
      <c r="A1338" s="293" t="s">
        <v>16651</v>
      </c>
      <c r="B1338" s="292">
        <f t="shared" si="20"/>
        <v>0</v>
      </c>
    </row>
    <row r="1339" spans="1:2" hidden="1">
      <c r="A1339" s="293" t="s">
        <v>3811</v>
      </c>
      <c r="B1339" s="292">
        <f t="shared" si="20"/>
        <v>0</v>
      </c>
    </row>
    <row r="1340" spans="1:2" hidden="1">
      <c r="A1340" s="293" t="s">
        <v>478</v>
      </c>
      <c r="B1340" s="292">
        <f t="shared" si="20"/>
        <v>0</v>
      </c>
    </row>
    <row r="1341" spans="1:2" hidden="1">
      <c r="A1341" s="96" t="s">
        <v>7441</v>
      </c>
      <c r="B1341" s="292">
        <f t="shared" si="20"/>
        <v>0</v>
      </c>
    </row>
    <row r="1342" spans="1:2" hidden="1">
      <c r="A1342" s="293" t="s">
        <v>82</v>
      </c>
      <c r="B1342" s="292">
        <f t="shared" si="20"/>
        <v>0</v>
      </c>
    </row>
    <row r="1343" spans="1:2" hidden="1">
      <c r="A1343" s="96" t="s">
        <v>7435</v>
      </c>
      <c r="B1343" s="292">
        <f t="shared" si="20"/>
        <v>0</v>
      </c>
    </row>
    <row r="1344" spans="1:2" hidden="1">
      <c r="A1344" s="96" t="s">
        <v>7438</v>
      </c>
      <c r="B1344" s="292">
        <f t="shared" si="20"/>
        <v>0</v>
      </c>
    </row>
    <row r="1345" spans="1:2" hidden="1">
      <c r="A1345" s="293" t="s">
        <v>919</v>
      </c>
      <c r="B1345" s="292">
        <f t="shared" si="20"/>
        <v>0</v>
      </c>
    </row>
    <row r="1346" spans="1:2" hidden="1">
      <c r="A1346" s="293" t="s">
        <v>79</v>
      </c>
      <c r="B1346" s="292">
        <f t="shared" si="20"/>
        <v>0</v>
      </c>
    </row>
    <row r="1347" spans="1:2" hidden="1">
      <c r="A1347" s="96" t="s">
        <v>7444</v>
      </c>
      <c r="B1347" s="292">
        <f t="shared" ref="B1347:B1410" si="21">IF(A1346=A1347,1,0)</f>
        <v>0</v>
      </c>
    </row>
    <row r="1348" spans="1:2" hidden="1">
      <c r="A1348" s="293" t="s">
        <v>6401</v>
      </c>
      <c r="B1348" s="292">
        <f t="shared" si="21"/>
        <v>0</v>
      </c>
    </row>
    <row r="1349" spans="1:2" hidden="1">
      <c r="A1349" s="293" t="s">
        <v>547</v>
      </c>
      <c r="B1349" s="292">
        <f t="shared" si="21"/>
        <v>0</v>
      </c>
    </row>
    <row r="1350" spans="1:2" hidden="1">
      <c r="A1350" s="293" t="s">
        <v>250</v>
      </c>
      <c r="B1350" s="292">
        <f t="shared" si="21"/>
        <v>0</v>
      </c>
    </row>
    <row r="1351" spans="1:2" hidden="1">
      <c r="A1351" s="293" t="s">
        <v>9429</v>
      </c>
      <c r="B1351" s="292">
        <f t="shared" si="21"/>
        <v>0</v>
      </c>
    </row>
    <row r="1352" spans="1:2" hidden="1">
      <c r="A1352" s="293" t="s">
        <v>11</v>
      </c>
      <c r="B1352" s="292">
        <f t="shared" si="21"/>
        <v>0</v>
      </c>
    </row>
    <row r="1353" spans="1:2" hidden="1">
      <c r="A1353" s="293" t="s">
        <v>24217</v>
      </c>
      <c r="B1353" s="292">
        <f t="shared" si="21"/>
        <v>0</v>
      </c>
    </row>
    <row r="1354" spans="1:2" hidden="1">
      <c r="A1354" s="293" t="s">
        <v>517</v>
      </c>
      <c r="B1354" s="292">
        <f t="shared" si="21"/>
        <v>0</v>
      </c>
    </row>
    <row r="1355" spans="1:2" hidden="1">
      <c r="A1355" s="293" t="s">
        <v>514</v>
      </c>
      <c r="B1355" s="292">
        <f t="shared" si="21"/>
        <v>0</v>
      </c>
    </row>
    <row r="1356" spans="1:2" hidden="1">
      <c r="A1356" s="293" t="s">
        <v>568</v>
      </c>
      <c r="B1356" s="292">
        <f t="shared" si="21"/>
        <v>0</v>
      </c>
    </row>
    <row r="1357" spans="1:2" hidden="1">
      <c r="A1357" s="293" t="s">
        <v>15218</v>
      </c>
      <c r="B1357" s="292">
        <f t="shared" si="21"/>
        <v>0</v>
      </c>
    </row>
    <row r="1358" spans="1:2" hidden="1">
      <c r="A1358" s="293" t="s">
        <v>14725</v>
      </c>
      <c r="B1358" s="292">
        <f t="shared" si="21"/>
        <v>0</v>
      </c>
    </row>
    <row r="1359" spans="1:2" hidden="1">
      <c r="A1359" s="293" t="s">
        <v>9462</v>
      </c>
      <c r="B1359" s="292">
        <f t="shared" si="21"/>
        <v>0</v>
      </c>
    </row>
    <row r="1360" spans="1:2" hidden="1">
      <c r="A1360" s="293" t="s">
        <v>9423</v>
      </c>
      <c r="B1360" s="292">
        <f t="shared" si="21"/>
        <v>0</v>
      </c>
    </row>
    <row r="1361" spans="1:2" hidden="1">
      <c r="A1361" s="96" t="s">
        <v>16553</v>
      </c>
      <c r="B1361" s="292">
        <f t="shared" si="21"/>
        <v>0</v>
      </c>
    </row>
    <row r="1362" spans="1:2" hidden="1">
      <c r="A1362" s="293" t="s">
        <v>22</v>
      </c>
      <c r="B1362" s="292">
        <f t="shared" si="21"/>
        <v>0</v>
      </c>
    </row>
    <row r="1363" spans="1:2" hidden="1">
      <c r="A1363" s="293" t="s">
        <v>13227</v>
      </c>
      <c r="B1363" s="292">
        <f t="shared" si="21"/>
        <v>0</v>
      </c>
    </row>
    <row r="1364" spans="1:2" hidden="1">
      <c r="A1364" s="96" t="s">
        <v>15284</v>
      </c>
      <c r="B1364" s="292">
        <f t="shared" si="21"/>
        <v>0</v>
      </c>
    </row>
    <row r="1365" spans="1:2" hidden="1">
      <c r="A1365" s="293" t="s">
        <v>915</v>
      </c>
      <c r="B1365" s="292">
        <f t="shared" si="21"/>
        <v>0</v>
      </c>
    </row>
    <row r="1366" spans="1:2" hidden="1">
      <c r="A1366" s="293" t="s">
        <v>10921</v>
      </c>
      <c r="B1366" s="292">
        <f t="shared" si="21"/>
        <v>0</v>
      </c>
    </row>
    <row r="1367" spans="1:2" hidden="1">
      <c r="A1367" s="293" t="s">
        <v>16107</v>
      </c>
      <c r="B1367" s="292">
        <f t="shared" si="21"/>
        <v>0</v>
      </c>
    </row>
    <row r="1368" spans="1:2" hidden="1">
      <c r="A1368" s="96" t="s">
        <v>14761</v>
      </c>
      <c r="B1368" s="292">
        <f t="shared" si="21"/>
        <v>0</v>
      </c>
    </row>
    <row r="1369" spans="1:2" hidden="1">
      <c r="A1369" s="96" t="s">
        <v>16672</v>
      </c>
      <c r="B1369" s="292">
        <f t="shared" si="21"/>
        <v>0</v>
      </c>
    </row>
    <row r="1370" spans="1:2" hidden="1">
      <c r="A1370" s="293" t="s">
        <v>186</v>
      </c>
      <c r="B1370" s="292">
        <f t="shared" si="21"/>
        <v>0</v>
      </c>
    </row>
    <row r="1371" spans="1:2" hidden="1">
      <c r="A1371" s="293" t="s">
        <v>6366</v>
      </c>
      <c r="B1371" s="292">
        <f t="shared" si="21"/>
        <v>0</v>
      </c>
    </row>
    <row r="1372" spans="1:2" hidden="1">
      <c r="A1372" s="96" t="s">
        <v>20676</v>
      </c>
      <c r="B1372" s="292">
        <f t="shared" si="21"/>
        <v>0</v>
      </c>
    </row>
    <row r="1373" spans="1:2" hidden="1">
      <c r="A1373" s="293" t="s">
        <v>19741</v>
      </c>
      <c r="B1373" s="292">
        <f t="shared" si="21"/>
        <v>0</v>
      </c>
    </row>
    <row r="1374" spans="1:2" hidden="1">
      <c r="A1374" s="293" t="s">
        <v>9830</v>
      </c>
      <c r="B1374" s="292">
        <f t="shared" si="21"/>
        <v>0</v>
      </c>
    </row>
    <row r="1375" spans="1:2" hidden="1">
      <c r="A1375" s="293" t="s">
        <v>912</v>
      </c>
      <c r="B1375" s="292">
        <f t="shared" si="21"/>
        <v>0</v>
      </c>
    </row>
    <row r="1376" spans="1:2" hidden="1">
      <c r="A1376" s="96" t="s">
        <v>5972</v>
      </c>
      <c r="B1376" s="292">
        <f t="shared" si="21"/>
        <v>0</v>
      </c>
    </row>
    <row r="1377" spans="1:2" hidden="1">
      <c r="A1377" s="96" t="s">
        <v>5589</v>
      </c>
      <c r="B1377" s="292">
        <f t="shared" si="21"/>
        <v>0</v>
      </c>
    </row>
    <row r="1378" spans="1:2" hidden="1">
      <c r="A1378" s="96" t="s">
        <v>5973</v>
      </c>
      <c r="B1378" s="292">
        <f t="shared" si="21"/>
        <v>0</v>
      </c>
    </row>
    <row r="1379" spans="1:2" hidden="1">
      <c r="A1379" s="293" t="s">
        <v>454</v>
      </c>
      <c r="B1379" s="292">
        <f t="shared" si="21"/>
        <v>0</v>
      </c>
    </row>
    <row r="1380" spans="1:2" hidden="1">
      <c r="A1380" s="293" t="s">
        <v>14179</v>
      </c>
      <c r="B1380" s="292">
        <f t="shared" si="21"/>
        <v>0</v>
      </c>
    </row>
    <row r="1381" spans="1:2" hidden="1">
      <c r="A1381" s="293" t="s">
        <v>23576</v>
      </c>
      <c r="B1381" s="292">
        <f t="shared" si="21"/>
        <v>0</v>
      </c>
    </row>
    <row r="1382" spans="1:2" hidden="1">
      <c r="A1382" s="96" t="s">
        <v>7925</v>
      </c>
      <c r="B1382" s="292">
        <f t="shared" si="21"/>
        <v>0</v>
      </c>
    </row>
    <row r="1383" spans="1:2" hidden="1">
      <c r="A1383" s="293" t="s">
        <v>508</v>
      </c>
      <c r="B1383" s="292">
        <f t="shared" si="21"/>
        <v>0</v>
      </c>
    </row>
    <row r="1384" spans="1:2" hidden="1">
      <c r="A1384" s="293" t="s">
        <v>20938</v>
      </c>
      <c r="B1384" s="292">
        <f t="shared" si="21"/>
        <v>0</v>
      </c>
    </row>
    <row r="1385" spans="1:2" hidden="1">
      <c r="A1385" s="293" t="s">
        <v>16727</v>
      </c>
      <c r="B1385" s="292">
        <f t="shared" si="21"/>
        <v>0</v>
      </c>
    </row>
    <row r="1386" spans="1:2" hidden="1">
      <c r="A1386" s="293" t="s">
        <v>14987</v>
      </c>
      <c r="B1386" s="292">
        <f t="shared" si="21"/>
        <v>0</v>
      </c>
    </row>
    <row r="1387" spans="1:2" hidden="1">
      <c r="A1387" s="96" t="s">
        <v>7432</v>
      </c>
      <c r="B1387" s="292">
        <f t="shared" si="21"/>
        <v>0</v>
      </c>
    </row>
    <row r="1388" spans="1:2" hidden="1">
      <c r="A1388" s="293" t="s">
        <v>6430</v>
      </c>
      <c r="B1388" s="292">
        <f t="shared" si="21"/>
        <v>0</v>
      </c>
    </row>
    <row r="1389" spans="1:2" hidden="1">
      <c r="A1389" s="293" t="s">
        <v>16451</v>
      </c>
      <c r="B1389" s="292">
        <f t="shared" si="21"/>
        <v>0</v>
      </c>
    </row>
    <row r="1390" spans="1:2" hidden="1">
      <c r="A1390" s="96" t="s">
        <v>7410</v>
      </c>
      <c r="B1390" s="292">
        <f t="shared" si="21"/>
        <v>0</v>
      </c>
    </row>
    <row r="1391" spans="1:2" hidden="1">
      <c r="A1391" s="96" t="s">
        <v>7973</v>
      </c>
      <c r="B1391" s="292">
        <f t="shared" si="21"/>
        <v>0</v>
      </c>
    </row>
    <row r="1392" spans="1:2" hidden="1">
      <c r="A1392" s="290" t="s">
        <v>8179</v>
      </c>
      <c r="B1392" s="292">
        <f t="shared" si="21"/>
        <v>0</v>
      </c>
    </row>
    <row r="1393" spans="1:2" hidden="1">
      <c r="A1393" s="293" t="s">
        <v>904</v>
      </c>
      <c r="B1393" s="292">
        <f t="shared" si="21"/>
        <v>0</v>
      </c>
    </row>
    <row r="1394" spans="1:2" hidden="1">
      <c r="A1394" s="293" t="s">
        <v>900</v>
      </c>
      <c r="B1394" s="292">
        <f t="shared" si="21"/>
        <v>0</v>
      </c>
    </row>
    <row r="1395" spans="1:2" hidden="1">
      <c r="A1395" s="293" t="s">
        <v>896</v>
      </c>
      <c r="B1395" s="292">
        <f t="shared" si="21"/>
        <v>0</v>
      </c>
    </row>
    <row r="1396" spans="1:2" hidden="1">
      <c r="A1396" s="293" t="s">
        <v>892</v>
      </c>
      <c r="B1396" s="292">
        <f t="shared" si="21"/>
        <v>0</v>
      </c>
    </row>
    <row r="1397" spans="1:2" hidden="1">
      <c r="A1397" s="293" t="s">
        <v>888</v>
      </c>
      <c r="B1397" s="292">
        <f t="shared" si="21"/>
        <v>0</v>
      </c>
    </row>
    <row r="1398" spans="1:2" hidden="1">
      <c r="A1398" s="96" t="s">
        <v>12907</v>
      </c>
      <c r="B1398" s="292">
        <f t="shared" si="21"/>
        <v>0</v>
      </c>
    </row>
    <row r="1399" spans="1:2" hidden="1">
      <c r="A1399" s="17" t="s">
        <v>12908</v>
      </c>
      <c r="B1399" s="292">
        <f t="shared" si="21"/>
        <v>0</v>
      </c>
    </row>
    <row r="1400" spans="1:2" hidden="1">
      <c r="A1400" s="293" t="s">
        <v>13341</v>
      </c>
      <c r="B1400" s="292">
        <f t="shared" si="21"/>
        <v>0</v>
      </c>
    </row>
    <row r="1401" spans="1:2" hidden="1">
      <c r="A1401" s="15" t="s">
        <v>11226</v>
      </c>
      <c r="B1401" s="292">
        <f t="shared" si="21"/>
        <v>0</v>
      </c>
    </row>
    <row r="1402" spans="1:2" hidden="1">
      <c r="A1402" s="15" t="s">
        <v>11223</v>
      </c>
      <c r="B1402" s="292">
        <f t="shared" si="21"/>
        <v>0</v>
      </c>
    </row>
    <row r="1403" spans="1:2" hidden="1">
      <c r="A1403" s="96" t="s">
        <v>15889</v>
      </c>
      <c r="B1403" s="292">
        <f t="shared" si="21"/>
        <v>0</v>
      </c>
    </row>
    <row r="1404" spans="1:2" hidden="1">
      <c r="A1404" s="96" t="s">
        <v>14867</v>
      </c>
      <c r="B1404" s="292">
        <f t="shared" si="21"/>
        <v>0</v>
      </c>
    </row>
    <row r="1405" spans="1:2" hidden="1">
      <c r="A1405" s="96" t="s">
        <v>14873</v>
      </c>
      <c r="B1405" s="292">
        <f t="shared" si="21"/>
        <v>0</v>
      </c>
    </row>
    <row r="1406" spans="1:2" hidden="1">
      <c r="A1406" s="96" t="s">
        <v>14876</v>
      </c>
      <c r="B1406" s="292">
        <f t="shared" si="21"/>
        <v>0</v>
      </c>
    </row>
    <row r="1407" spans="1:2" hidden="1">
      <c r="A1407" s="96" t="s">
        <v>14870</v>
      </c>
      <c r="B1407" s="292">
        <f t="shared" si="21"/>
        <v>0</v>
      </c>
    </row>
    <row r="1408" spans="1:2" hidden="1">
      <c r="A1408" s="96" t="s">
        <v>12628</v>
      </c>
      <c r="B1408" s="292">
        <f t="shared" si="21"/>
        <v>0</v>
      </c>
    </row>
    <row r="1409" spans="1:2" hidden="1">
      <c r="A1409" s="293" t="s">
        <v>14897</v>
      </c>
      <c r="B1409" s="292">
        <f t="shared" si="21"/>
        <v>0</v>
      </c>
    </row>
    <row r="1410" spans="1:2" hidden="1">
      <c r="A1410" s="293" t="s">
        <v>885</v>
      </c>
      <c r="B1410" s="292">
        <f t="shared" si="21"/>
        <v>0</v>
      </c>
    </row>
    <row r="1411" spans="1:2" hidden="1">
      <c r="A1411" s="293" t="s">
        <v>389</v>
      </c>
      <c r="B1411" s="292">
        <f t="shared" ref="B1411:B1474" si="22">IF(A1410=A1411,1,0)</f>
        <v>0</v>
      </c>
    </row>
    <row r="1412" spans="1:2" hidden="1">
      <c r="A1412" s="96" t="s">
        <v>10181</v>
      </c>
      <c r="B1412" s="292">
        <f t="shared" si="22"/>
        <v>0</v>
      </c>
    </row>
    <row r="1413" spans="1:2" hidden="1">
      <c r="A1413" s="293" t="s">
        <v>9842</v>
      </c>
      <c r="B1413" s="292">
        <f t="shared" si="22"/>
        <v>0</v>
      </c>
    </row>
    <row r="1414" spans="1:2" hidden="1">
      <c r="A1414" s="347" t="s">
        <v>9841</v>
      </c>
      <c r="B1414" s="292">
        <f t="shared" si="22"/>
        <v>0</v>
      </c>
    </row>
    <row r="1415" spans="1:2" hidden="1">
      <c r="A1415" s="347" t="s">
        <v>9843</v>
      </c>
      <c r="B1415" s="292">
        <f t="shared" si="22"/>
        <v>0</v>
      </c>
    </row>
    <row r="1416" spans="1:2" hidden="1">
      <c r="A1416" s="348" t="s">
        <v>16661</v>
      </c>
      <c r="B1416" s="292">
        <f t="shared" si="22"/>
        <v>0</v>
      </c>
    </row>
    <row r="1417" spans="1:2" hidden="1">
      <c r="A1417" s="347" t="s">
        <v>15234</v>
      </c>
      <c r="B1417" s="292">
        <f t="shared" si="22"/>
        <v>0</v>
      </c>
    </row>
    <row r="1418" spans="1:2" hidden="1">
      <c r="A1418" s="347" t="s">
        <v>15128</v>
      </c>
      <c r="B1418" s="292">
        <f t="shared" si="22"/>
        <v>0</v>
      </c>
    </row>
    <row r="1419" spans="1:2" hidden="1">
      <c r="A1419" s="347" t="s">
        <v>16580</v>
      </c>
      <c r="B1419" s="292">
        <f t="shared" si="22"/>
        <v>0</v>
      </c>
    </row>
    <row r="1420" spans="1:2" hidden="1">
      <c r="A1420" s="471" t="s">
        <v>26024</v>
      </c>
      <c r="B1420" s="292">
        <f t="shared" si="22"/>
        <v>0</v>
      </c>
    </row>
    <row r="1421" spans="1:2" hidden="1">
      <c r="A1421" s="347" t="s">
        <v>538</v>
      </c>
      <c r="B1421" s="292">
        <f t="shared" si="22"/>
        <v>0</v>
      </c>
    </row>
    <row r="1422" spans="1:2" hidden="1">
      <c r="A1422" s="347" t="s">
        <v>404</v>
      </c>
      <c r="B1422" s="292">
        <f t="shared" si="22"/>
        <v>0</v>
      </c>
    </row>
    <row r="1423" spans="1:2" hidden="1">
      <c r="A1423" s="347" t="s">
        <v>881</v>
      </c>
      <c r="B1423" s="292">
        <f t="shared" si="22"/>
        <v>0</v>
      </c>
    </row>
    <row r="1424" spans="1:2" hidden="1">
      <c r="A1424" s="347" t="s">
        <v>878</v>
      </c>
      <c r="B1424" s="292">
        <f t="shared" si="22"/>
        <v>0</v>
      </c>
    </row>
    <row r="1425" spans="1:2" hidden="1">
      <c r="A1425" s="348" t="s">
        <v>7022</v>
      </c>
      <c r="B1425" s="292">
        <f t="shared" si="22"/>
        <v>0</v>
      </c>
    </row>
    <row r="1426" spans="1:2" hidden="1">
      <c r="A1426" s="348" t="s">
        <v>6995</v>
      </c>
      <c r="B1426" s="292">
        <f t="shared" si="22"/>
        <v>0</v>
      </c>
    </row>
    <row r="1427" spans="1:2" hidden="1">
      <c r="A1427" s="348" t="s">
        <v>6076</v>
      </c>
      <c r="B1427" s="292">
        <f t="shared" si="22"/>
        <v>0</v>
      </c>
    </row>
    <row r="1428" spans="1:2" hidden="1">
      <c r="A1428" s="347" t="s">
        <v>6070</v>
      </c>
      <c r="B1428" s="292">
        <f t="shared" si="22"/>
        <v>0</v>
      </c>
    </row>
    <row r="1429" spans="1:2" hidden="1">
      <c r="A1429" s="347" t="s">
        <v>876</v>
      </c>
      <c r="B1429" s="292">
        <f t="shared" si="22"/>
        <v>0</v>
      </c>
    </row>
    <row r="1430" spans="1:2" hidden="1">
      <c r="A1430" s="347" t="s">
        <v>873</v>
      </c>
      <c r="B1430" s="292">
        <f t="shared" si="22"/>
        <v>0</v>
      </c>
    </row>
    <row r="1431" spans="1:2" hidden="1">
      <c r="A1431" s="347" t="s">
        <v>870</v>
      </c>
      <c r="B1431" s="292">
        <f t="shared" si="22"/>
        <v>0</v>
      </c>
    </row>
    <row r="1432" spans="1:2" hidden="1">
      <c r="A1432" s="348" t="s">
        <v>7001</v>
      </c>
      <c r="B1432" s="292">
        <f t="shared" si="22"/>
        <v>0</v>
      </c>
    </row>
    <row r="1433" spans="1:2" hidden="1">
      <c r="A1433" s="347" t="s">
        <v>481</v>
      </c>
      <c r="B1433" s="292">
        <f t="shared" si="22"/>
        <v>0</v>
      </c>
    </row>
    <row r="1434" spans="1:2" hidden="1">
      <c r="A1434" s="347" t="s">
        <v>866</v>
      </c>
      <c r="B1434" s="292">
        <f t="shared" si="22"/>
        <v>0</v>
      </c>
    </row>
    <row r="1435" spans="1:2" hidden="1">
      <c r="A1435" s="347" t="s">
        <v>862</v>
      </c>
      <c r="B1435" s="292">
        <f t="shared" si="22"/>
        <v>0</v>
      </c>
    </row>
    <row r="1436" spans="1:2" hidden="1">
      <c r="A1436" s="347" t="s">
        <v>858</v>
      </c>
      <c r="B1436" s="292">
        <f t="shared" si="22"/>
        <v>0</v>
      </c>
    </row>
    <row r="1437" spans="1:2" hidden="1">
      <c r="A1437" s="347" t="s">
        <v>854</v>
      </c>
      <c r="B1437" s="292">
        <f t="shared" si="22"/>
        <v>0</v>
      </c>
    </row>
    <row r="1438" spans="1:2" hidden="1">
      <c r="A1438" s="347" t="s">
        <v>505</v>
      </c>
      <c r="B1438" s="292">
        <f t="shared" si="22"/>
        <v>0</v>
      </c>
    </row>
    <row r="1439" spans="1:2" hidden="1">
      <c r="A1439" s="347" t="s">
        <v>14734</v>
      </c>
      <c r="B1439" s="292">
        <f t="shared" si="22"/>
        <v>0</v>
      </c>
    </row>
    <row r="1440" spans="1:2" hidden="1">
      <c r="A1440" s="347" t="s">
        <v>9480</v>
      </c>
      <c r="B1440" s="292">
        <f t="shared" si="22"/>
        <v>0</v>
      </c>
    </row>
    <row r="1441" spans="1:2" hidden="1">
      <c r="A1441" s="347" t="s">
        <v>9471</v>
      </c>
      <c r="B1441" s="292">
        <f t="shared" si="22"/>
        <v>0</v>
      </c>
    </row>
    <row r="1442" spans="1:2" hidden="1">
      <c r="A1442" s="347" t="s">
        <v>14731</v>
      </c>
      <c r="B1442" s="292">
        <f t="shared" si="22"/>
        <v>0</v>
      </c>
    </row>
    <row r="1443" spans="1:2" hidden="1">
      <c r="A1443" s="347" t="s">
        <v>850</v>
      </c>
      <c r="B1443" s="292">
        <f t="shared" si="22"/>
        <v>0</v>
      </c>
    </row>
    <row r="1444" spans="1:2" hidden="1">
      <c r="A1444" s="347" t="s">
        <v>1322</v>
      </c>
      <c r="B1444" s="292">
        <f t="shared" si="22"/>
        <v>0</v>
      </c>
    </row>
    <row r="1445" spans="1:2" hidden="1">
      <c r="A1445" s="347" t="s">
        <v>14772</v>
      </c>
      <c r="B1445" s="292">
        <f t="shared" si="22"/>
        <v>0</v>
      </c>
    </row>
    <row r="1446" spans="1:2" hidden="1">
      <c r="A1446" s="347" t="s">
        <v>25360</v>
      </c>
      <c r="B1446" s="292">
        <f t="shared" si="22"/>
        <v>0</v>
      </c>
    </row>
    <row r="1447" spans="1:2" hidden="1">
      <c r="A1447" s="347" t="s">
        <v>11094</v>
      </c>
      <c r="B1447" s="292">
        <f t="shared" si="22"/>
        <v>0</v>
      </c>
    </row>
    <row r="1448" spans="1:2" hidden="1">
      <c r="A1448" s="347" t="s">
        <v>11122</v>
      </c>
      <c r="B1448" s="292">
        <f t="shared" si="22"/>
        <v>0</v>
      </c>
    </row>
    <row r="1449" spans="1:2" hidden="1">
      <c r="A1449" s="348" t="s">
        <v>16102</v>
      </c>
      <c r="B1449" s="292">
        <f t="shared" si="22"/>
        <v>0</v>
      </c>
    </row>
    <row r="1450" spans="1:2" hidden="1">
      <c r="A1450" s="348" t="s">
        <v>15848</v>
      </c>
      <c r="B1450" s="292">
        <f t="shared" si="22"/>
        <v>0</v>
      </c>
    </row>
    <row r="1451" spans="1:2" hidden="1">
      <c r="A1451" s="347" t="s">
        <v>24200</v>
      </c>
      <c r="B1451" s="292">
        <f t="shared" si="22"/>
        <v>0</v>
      </c>
    </row>
    <row r="1452" spans="1:2" hidden="1">
      <c r="A1452" s="347" t="s">
        <v>324</v>
      </c>
      <c r="B1452" s="292">
        <f t="shared" si="22"/>
        <v>0</v>
      </c>
    </row>
    <row r="1453" spans="1:2" hidden="1">
      <c r="A1453" s="347" t="s">
        <v>846</v>
      </c>
      <c r="B1453" s="292">
        <f t="shared" si="22"/>
        <v>0</v>
      </c>
    </row>
    <row r="1454" spans="1:2" hidden="1">
      <c r="A1454" s="347" t="s">
        <v>422</v>
      </c>
      <c r="B1454" s="292">
        <f t="shared" si="22"/>
        <v>0</v>
      </c>
    </row>
    <row r="1455" spans="1:2" hidden="1">
      <c r="A1455" s="347" t="s">
        <v>15217</v>
      </c>
      <c r="B1455" s="292">
        <f t="shared" si="22"/>
        <v>0</v>
      </c>
    </row>
    <row r="1456" spans="1:2" hidden="1">
      <c r="A1456" s="347" t="s">
        <v>353</v>
      </c>
      <c r="B1456" s="292">
        <f t="shared" si="22"/>
        <v>0</v>
      </c>
    </row>
    <row r="1457" spans="1:2" hidden="1">
      <c r="A1457" s="347" t="s">
        <v>14722</v>
      </c>
      <c r="B1457" s="292">
        <f t="shared" si="22"/>
        <v>0</v>
      </c>
    </row>
    <row r="1458" spans="1:2">
      <c r="A1458" s="1109" t="s">
        <v>26881</v>
      </c>
      <c r="B1458" s="292">
        <f t="shared" si="22"/>
        <v>1</v>
      </c>
    </row>
    <row r="1459" spans="1:2" hidden="1">
      <c r="A1459" s="347" t="s">
        <v>434</v>
      </c>
      <c r="B1459" s="292">
        <f t="shared" si="22"/>
        <v>0</v>
      </c>
    </row>
    <row r="1460" spans="1:2" hidden="1">
      <c r="A1460" s="347" t="s">
        <v>25252</v>
      </c>
      <c r="B1460" s="292">
        <f t="shared" si="22"/>
        <v>0</v>
      </c>
    </row>
    <row r="1461" spans="1:2" hidden="1">
      <c r="A1461" s="347" t="s">
        <v>25268</v>
      </c>
      <c r="B1461" s="292">
        <f t="shared" si="22"/>
        <v>0</v>
      </c>
    </row>
    <row r="1462" spans="1:2" hidden="1">
      <c r="A1462" s="347" t="s">
        <v>15082</v>
      </c>
      <c r="B1462" s="292">
        <f t="shared" si="22"/>
        <v>0</v>
      </c>
    </row>
    <row r="1463" spans="1:2" hidden="1">
      <c r="A1463" s="348" t="s">
        <v>13089</v>
      </c>
      <c r="B1463" s="292">
        <f t="shared" si="22"/>
        <v>0</v>
      </c>
    </row>
    <row r="1464" spans="1:2" hidden="1">
      <c r="A1464" s="348" t="s">
        <v>13090</v>
      </c>
      <c r="B1464" s="292">
        <f t="shared" si="22"/>
        <v>0</v>
      </c>
    </row>
    <row r="1465" spans="1:2" hidden="1">
      <c r="A1465" s="348" t="s">
        <v>13091</v>
      </c>
      <c r="B1465" s="292">
        <f t="shared" si="22"/>
        <v>0</v>
      </c>
    </row>
    <row r="1466" spans="1:2" hidden="1">
      <c r="A1466" s="348" t="s">
        <v>16469</v>
      </c>
      <c r="B1466" s="292">
        <f t="shared" si="22"/>
        <v>0</v>
      </c>
    </row>
    <row r="1467" spans="1:2" ht="33" hidden="1">
      <c r="A1467" s="1098" t="s">
        <v>16896</v>
      </c>
      <c r="B1467" s="292">
        <f t="shared" si="22"/>
        <v>0</v>
      </c>
    </row>
    <row r="1468" spans="1:2" hidden="1">
      <c r="A1468" s="347" t="s">
        <v>25255</v>
      </c>
      <c r="B1468" s="292">
        <f t="shared" si="22"/>
        <v>0</v>
      </c>
    </row>
    <row r="1469" spans="1:2" hidden="1">
      <c r="A1469" s="347" t="s">
        <v>25257</v>
      </c>
      <c r="B1469" s="292">
        <f t="shared" si="22"/>
        <v>0</v>
      </c>
    </row>
    <row r="1470" spans="1:2" hidden="1">
      <c r="A1470" s="347" t="s">
        <v>9199</v>
      </c>
      <c r="B1470" s="292">
        <f t="shared" si="22"/>
        <v>0</v>
      </c>
    </row>
    <row r="1471" spans="1:2" hidden="1">
      <c r="A1471" s="347" t="s">
        <v>1879</v>
      </c>
      <c r="B1471" s="292">
        <f t="shared" si="22"/>
        <v>0</v>
      </c>
    </row>
    <row r="1472" spans="1:2" hidden="1">
      <c r="A1472" s="348" t="s">
        <v>7728</v>
      </c>
      <c r="B1472" s="292">
        <f t="shared" si="22"/>
        <v>0</v>
      </c>
    </row>
    <row r="1473" spans="1:2" hidden="1">
      <c r="A1473" s="347" t="s">
        <v>101</v>
      </c>
      <c r="B1473" s="292">
        <f t="shared" si="22"/>
        <v>0</v>
      </c>
    </row>
    <row r="1474" spans="1:2" hidden="1">
      <c r="A1474" s="347" t="s">
        <v>842</v>
      </c>
      <c r="B1474" s="292">
        <f t="shared" si="22"/>
        <v>0</v>
      </c>
    </row>
    <row r="1475" spans="1:2" hidden="1">
      <c r="A1475" s="348" t="s">
        <v>18035</v>
      </c>
      <c r="B1475" s="292">
        <f t="shared" ref="B1475:B1538" si="23">IF(A1474=A1475,1,0)</f>
        <v>0</v>
      </c>
    </row>
    <row r="1476" spans="1:2" hidden="1">
      <c r="A1476" s="348" t="s">
        <v>18032</v>
      </c>
      <c r="B1476" s="292">
        <f t="shared" si="23"/>
        <v>0</v>
      </c>
    </row>
    <row r="1477" spans="1:2" hidden="1">
      <c r="A1477" s="348" t="s">
        <v>17496</v>
      </c>
      <c r="B1477" s="292">
        <f t="shared" si="23"/>
        <v>0</v>
      </c>
    </row>
    <row r="1478" spans="1:2" hidden="1">
      <c r="A1478" s="347" t="s">
        <v>15007</v>
      </c>
      <c r="B1478" s="292">
        <f t="shared" si="23"/>
        <v>0</v>
      </c>
    </row>
    <row r="1479" spans="1:2" hidden="1">
      <c r="A1479" s="348" t="s">
        <v>17493</v>
      </c>
      <c r="B1479" s="292">
        <f t="shared" si="23"/>
        <v>0</v>
      </c>
    </row>
    <row r="1480" spans="1:2" hidden="1">
      <c r="A1480" s="348" t="s">
        <v>18023</v>
      </c>
      <c r="B1480" s="292">
        <f t="shared" si="23"/>
        <v>0</v>
      </c>
    </row>
    <row r="1481" spans="1:2" hidden="1">
      <c r="A1481" s="347" t="s">
        <v>6038</v>
      </c>
      <c r="B1481" s="292">
        <f t="shared" si="23"/>
        <v>0</v>
      </c>
    </row>
    <row r="1482" spans="1:2" hidden="1">
      <c r="A1482" s="348" t="s">
        <v>14180</v>
      </c>
      <c r="B1482" s="292">
        <f t="shared" si="23"/>
        <v>0</v>
      </c>
    </row>
    <row r="1483" spans="1:2" hidden="1">
      <c r="A1483" s="348" t="s">
        <v>12867</v>
      </c>
      <c r="B1483" s="292">
        <f t="shared" si="23"/>
        <v>0</v>
      </c>
    </row>
    <row r="1484" spans="1:2" hidden="1">
      <c r="A1484" s="347" t="s">
        <v>838</v>
      </c>
      <c r="B1484" s="292">
        <f t="shared" si="23"/>
        <v>0</v>
      </c>
    </row>
    <row r="1485" spans="1:2" hidden="1">
      <c r="A1485" s="347" t="s">
        <v>19853</v>
      </c>
      <c r="B1485" s="292">
        <f t="shared" si="23"/>
        <v>0</v>
      </c>
    </row>
    <row r="1486" spans="1:2" hidden="1">
      <c r="A1486" s="347" t="s">
        <v>12249</v>
      </c>
      <c r="B1486" s="292">
        <f t="shared" si="23"/>
        <v>0</v>
      </c>
    </row>
    <row r="1487" spans="1:2" hidden="1">
      <c r="A1487" s="347" t="s">
        <v>262</v>
      </c>
      <c r="B1487" s="292">
        <f t="shared" si="23"/>
        <v>0</v>
      </c>
    </row>
    <row r="1488" spans="1:2" hidden="1">
      <c r="A1488" s="347" t="s">
        <v>1916</v>
      </c>
      <c r="B1488" s="292">
        <f t="shared" si="23"/>
        <v>0</v>
      </c>
    </row>
    <row r="1489" spans="1:2" hidden="1">
      <c r="A1489" s="348" t="s">
        <v>6969</v>
      </c>
      <c r="B1489" s="292">
        <f t="shared" si="23"/>
        <v>0</v>
      </c>
    </row>
    <row r="1490" spans="1:2" hidden="1">
      <c r="A1490" s="347" t="s">
        <v>1922</v>
      </c>
      <c r="B1490" s="292">
        <f t="shared" si="23"/>
        <v>0</v>
      </c>
    </row>
    <row r="1491" spans="1:2" hidden="1">
      <c r="A1491" s="347" t="s">
        <v>25375</v>
      </c>
      <c r="B1491" s="292">
        <f t="shared" si="23"/>
        <v>0</v>
      </c>
    </row>
    <row r="1492" spans="1:2" hidden="1">
      <c r="A1492" s="347" t="s">
        <v>172</v>
      </c>
      <c r="B1492" s="292">
        <f t="shared" si="23"/>
        <v>0</v>
      </c>
    </row>
    <row r="1493" spans="1:2" hidden="1">
      <c r="A1493" s="347" t="s">
        <v>16883</v>
      </c>
      <c r="B1493" s="292">
        <f t="shared" si="23"/>
        <v>0</v>
      </c>
    </row>
    <row r="1494" spans="1:2" hidden="1">
      <c r="A1494" s="347" t="s">
        <v>16884</v>
      </c>
      <c r="B1494" s="292">
        <f t="shared" si="23"/>
        <v>0</v>
      </c>
    </row>
    <row r="1495" spans="1:2" hidden="1">
      <c r="A1495" s="1096" t="s">
        <v>2060</v>
      </c>
      <c r="B1495" s="292">
        <f t="shared" si="23"/>
        <v>0</v>
      </c>
    </row>
    <row r="1496" spans="1:2" hidden="1">
      <c r="A1496" s="347" t="s">
        <v>19069</v>
      </c>
      <c r="B1496" s="292">
        <f t="shared" si="23"/>
        <v>0</v>
      </c>
    </row>
    <row r="1497" spans="1:2" hidden="1">
      <c r="A1497" s="347" t="s">
        <v>834</v>
      </c>
      <c r="B1497" s="292">
        <f t="shared" si="23"/>
        <v>0</v>
      </c>
    </row>
    <row r="1498" spans="1:2" hidden="1">
      <c r="A1498" s="347" t="s">
        <v>830</v>
      </c>
      <c r="B1498" s="292">
        <f t="shared" si="23"/>
        <v>0</v>
      </c>
    </row>
    <row r="1499" spans="1:2" hidden="1">
      <c r="A1499" s="347" t="s">
        <v>8183</v>
      </c>
      <c r="B1499" s="292">
        <f t="shared" si="23"/>
        <v>0</v>
      </c>
    </row>
    <row r="1500" spans="1:2" hidden="1">
      <c r="A1500" s="347" t="s">
        <v>826</v>
      </c>
      <c r="B1500" s="292">
        <f t="shared" si="23"/>
        <v>0</v>
      </c>
    </row>
    <row r="1501" spans="1:2" hidden="1">
      <c r="A1501" s="72" t="s">
        <v>21748</v>
      </c>
      <c r="B1501" s="292">
        <f t="shared" si="23"/>
        <v>0</v>
      </c>
    </row>
    <row r="1502" spans="1:2" hidden="1">
      <c r="A1502" s="293" t="s">
        <v>24998</v>
      </c>
      <c r="B1502" s="292">
        <f t="shared" si="23"/>
        <v>0</v>
      </c>
    </row>
    <row r="1503" spans="1:2" hidden="1">
      <c r="A1503" s="1107" t="s">
        <v>25006</v>
      </c>
      <c r="B1503" s="292">
        <f t="shared" si="23"/>
        <v>0</v>
      </c>
    </row>
    <row r="1504" spans="1:2" hidden="1">
      <c r="A1504" s="96" t="s">
        <v>16684</v>
      </c>
      <c r="B1504" s="292">
        <f t="shared" si="23"/>
        <v>0</v>
      </c>
    </row>
    <row r="1505" spans="1:2" hidden="1">
      <c r="A1505" s="96" t="s">
        <v>15869</v>
      </c>
      <c r="B1505" s="292">
        <f t="shared" si="23"/>
        <v>0</v>
      </c>
    </row>
    <row r="1506" spans="1:2" hidden="1">
      <c r="A1506" s="293" t="s">
        <v>13203</v>
      </c>
      <c r="B1506" s="292">
        <f t="shared" si="23"/>
        <v>0</v>
      </c>
    </row>
    <row r="1507" spans="1:2" hidden="1">
      <c r="A1507" s="293" t="s">
        <v>288</v>
      </c>
      <c r="B1507" s="292">
        <f t="shared" si="23"/>
        <v>0</v>
      </c>
    </row>
    <row r="1508" spans="1:2" hidden="1">
      <c r="A1508" s="293" t="s">
        <v>235</v>
      </c>
      <c r="B1508" s="292">
        <f t="shared" si="23"/>
        <v>0</v>
      </c>
    </row>
    <row r="1509" spans="1:2" hidden="1">
      <c r="A1509" s="293" t="s">
        <v>25279</v>
      </c>
      <c r="B1509" s="292">
        <f t="shared" si="23"/>
        <v>0</v>
      </c>
    </row>
    <row r="1510" spans="1:2" hidden="1">
      <c r="A1510" s="96" t="s">
        <v>15898</v>
      </c>
      <c r="B1510" s="292">
        <f t="shared" si="23"/>
        <v>0</v>
      </c>
    </row>
    <row r="1511" spans="1:2" hidden="1">
      <c r="A1511" s="96" t="s">
        <v>15840</v>
      </c>
      <c r="B1511" s="292">
        <f t="shared" si="23"/>
        <v>0</v>
      </c>
    </row>
    <row r="1512" spans="1:2" hidden="1">
      <c r="A1512" s="96" t="s">
        <v>15873</v>
      </c>
      <c r="B1512" s="292">
        <f t="shared" si="23"/>
        <v>0</v>
      </c>
    </row>
    <row r="1513" spans="1:2" hidden="1">
      <c r="A1513" s="96" t="s">
        <v>16496</v>
      </c>
      <c r="B1513" s="292">
        <f t="shared" si="23"/>
        <v>0</v>
      </c>
    </row>
    <row r="1514" spans="1:2" hidden="1">
      <c r="A1514" s="96" t="s">
        <v>24153</v>
      </c>
      <c r="B1514" s="292">
        <f t="shared" si="23"/>
        <v>0</v>
      </c>
    </row>
    <row r="1515" spans="1:2" hidden="1">
      <c r="A1515" s="96" t="s">
        <v>16490</v>
      </c>
      <c r="B1515" s="292">
        <f t="shared" si="23"/>
        <v>0</v>
      </c>
    </row>
    <row r="1516" spans="1:2" hidden="1">
      <c r="A1516" s="96" t="s">
        <v>16512</v>
      </c>
      <c r="B1516" s="292">
        <f t="shared" si="23"/>
        <v>0</v>
      </c>
    </row>
    <row r="1517" spans="1:2" hidden="1">
      <c r="A1517" s="293" t="s">
        <v>17497</v>
      </c>
      <c r="B1517" s="292">
        <f t="shared" si="23"/>
        <v>0</v>
      </c>
    </row>
    <row r="1518" spans="1:2" hidden="1">
      <c r="A1518" s="293" t="s">
        <v>291</v>
      </c>
      <c r="B1518" s="292">
        <f t="shared" si="23"/>
        <v>0</v>
      </c>
    </row>
    <row r="1519" spans="1:2" hidden="1">
      <c r="A1519" s="293" t="s">
        <v>11127</v>
      </c>
      <c r="B1519" s="292">
        <f t="shared" si="23"/>
        <v>0</v>
      </c>
    </row>
    <row r="1520" spans="1:2" hidden="1">
      <c r="A1520" s="96" t="s">
        <v>16489</v>
      </c>
      <c r="B1520" s="292">
        <f t="shared" si="23"/>
        <v>0</v>
      </c>
    </row>
    <row r="1521" spans="1:2" hidden="1">
      <c r="A1521" s="96" t="s">
        <v>16509</v>
      </c>
      <c r="B1521" s="292">
        <f t="shared" si="23"/>
        <v>0</v>
      </c>
    </row>
    <row r="1522" spans="1:2" hidden="1">
      <c r="A1522" s="96" t="s">
        <v>16514</v>
      </c>
      <c r="B1522" s="292">
        <f t="shared" si="23"/>
        <v>0</v>
      </c>
    </row>
    <row r="1523" spans="1:2" hidden="1">
      <c r="A1523" s="96" t="s">
        <v>16535</v>
      </c>
      <c r="B1523" s="292">
        <f t="shared" si="23"/>
        <v>0</v>
      </c>
    </row>
    <row r="1524" spans="1:2" hidden="1">
      <c r="A1524" s="96" t="s">
        <v>16540</v>
      </c>
      <c r="B1524" s="292">
        <f t="shared" si="23"/>
        <v>0</v>
      </c>
    </row>
    <row r="1525" spans="1:2" hidden="1">
      <c r="A1525" s="96" t="s">
        <v>16539</v>
      </c>
      <c r="B1525" s="292">
        <f t="shared" si="23"/>
        <v>0</v>
      </c>
    </row>
    <row r="1526" spans="1:2" hidden="1">
      <c r="A1526" s="96" t="s">
        <v>16534</v>
      </c>
      <c r="B1526" s="292">
        <f t="shared" si="23"/>
        <v>0</v>
      </c>
    </row>
    <row r="1527" spans="1:2" hidden="1">
      <c r="A1527" s="96" t="s">
        <v>16538</v>
      </c>
      <c r="B1527" s="292">
        <f t="shared" si="23"/>
        <v>0</v>
      </c>
    </row>
    <row r="1528" spans="1:2" hidden="1">
      <c r="A1528" s="96" t="s">
        <v>16537</v>
      </c>
      <c r="B1528" s="292">
        <f t="shared" si="23"/>
        <v>0</v>
      </c>
    </row>
    <row r="1529" spans="1:2" hidden="1">
      <c r="A1529" s="96" t="s">
        <v>16520</v>
      </c>
      <c r="B1529" s="292">
        <f t="shared" si="23"/>
        <v>0</v>
      </c>
    </row>
    <row r="1530" spans="1:2" hidden="1">
      <c r="A1530" s="96" t="s">
        <v>16541</v>
      </c>
      <c r="B1530" s="292">
        <f t="shared" si="23"/>
        <v>0</v>
      </c>
    </row>
    <row r="1531" spans="1:2" hidden="1">
      <c r="A1531" s="96" t="s">
        <v>16536</v>
      </c>
      <c r="B1531" s="292">
        <f t="shared" si="23"/>
        <v>0</v>
      </c>
    </row>
    <row r="1532" spans="1:2" hidden="1">
      <c r="A1532" s="293" t="s">
        <v>285</v>
      </c>
      <c r="B1532" s="292">
        <f t="shared" si="23"/>
        <v>0</v>
      </c>
    </row>
    <row r="1533" spans="1:2" hidden="1">
      <c r="A1533" s="96" t="s">
        <v>16519</v>
      </c>
      <c r="B1533" s="292">
        <f t="shared" si="23"/>
        <v>0</v>
      </c>
    </row>
    <row r="1534" spans="1:2" hidden="1">
      <c r="A1534" s="96" t="s">
        <v>15837</v>
      </c>
      <c r="B1534" s="292">
        <f t="shared" si="23"/>
        <v>0</v>
      </c>
    </row>
    <row r="1535" spans="1:2" hidden="1">
      <c r="A1535" s="96" t="s">
        <v>16498</v>
      </c>
      <c r="B1535" s="292">
        <f t="shared" si="23"/>
        <v>0</v>
      </c>
    </row>
    <row r="1536" spans="1:2" hidden="1">
      <c r="A1536" s="96" t="s">
        <v>16497</v>
      </c>
      <c r="B1536" s="292">
        <f t="shared" si="23"/>
        <v>0</v>
      </c>
    </row>
    <row r="1537" spans="1:2" hidden="1">
      <c r="A1537" s="96" t="s">
        <v>16491</v>
      </c>
      <c r="B1537" s="292">
        <f t="shared" si="23"/>
        <v>0</v>
      </c>
    </row>
    <row r="1538" spans="1:2" hidden="1">
      <c r="A1538" s="293" t="s">
        <v>61</v>
      </c>
      <c r="B1538" s="292">
        <f t="shared" si="23"/>
        <v>0</v>
      </c>
    </row>
    <row r="1539" spans="1:2" hidden="1">
      <c r="A1539" s="293" t="s">
        <v>16658</v>
      </c>
      <c r="B1539" s="292">
        <f t="shared" ref="B1539:B1602" si="24">IF(A1538=A1539,1,0)</f>
        <v>0</v>
      </c>
    </row>
    <row r="1540" spans="1:2" hidden="1">
      <c r="A1540" s="293" t="s">
        <v>13845</v>
      </c>
      <c r="B1540" s="292">
        <f t="shared" si="24"/>
        <v>0</v>
      </c>
    </row>
    <row r="1541" spans="1:2" hidden="1">
      <c r="A1541" s="293" t="s">
        <v>15091</v>
      </c>
      <c r="B1541" s="292">
        <f t="shared" si="24"/>
        <v>0</v>
      </c>
    </row>
    <row r="1542" spans="1:2" hidden="1">
      <c r="A1542" s="293" t="s">
        <v>13844</v>
      </c>
      <c r="B1542" s="292">
        <f t="shared" si="24"/>
        <v>0</v>
      </c>
    </row>
    <row r="1543" spans="1:2" hidden="1">
      <c r="A1543" s="293" t="s">
        <v>13842</v>
      </c>
      <c r="B1543" s="292">
        <f t="shared" si="24"/>
        <v>0</v>
      </c>
    </row>
    <row r="1544" spans="1:2" hidden="1">
      <c r="A1544" s="293" t="s">
        <v>14388</v>
      </c>
      <c r="B1544" s="292">
        <f t="shared" si="24"/>
        <v>0</v>
      </c>
    </row>
    <row r="1545" spans="1:2" hidden="1">
      <c r="A1545" s="293" t="s">
        <v>13846</v>
      </c>
      <c r="B1545" s="292">
        <f t="shared" si="24"/>
        <v>0</v>
      </c>
    </row>
    <row r="1546" spans="1:2" hidden="1">
      <c r="A1546" s="293" t="s">
        <v>13847</v>
      </c>
      <c r="B1546" s="292">
        <f t="shared" si="24"/>
        <v>0</v>
      </c>
    </row>
    <row r="1547" spans="1:2" hidden="1">
      <c r="A1547" s="96" t="s">
        <v>3682</v>
      </c>
      <c r="B1547" s="292">
        <f t="shared" si="24"/>
        <v>0</v>
      </c>
    </row>
    <row r="1548" spans="1:2" hidden="1">
      <c r="A1548" s="96" t="s">
        <v>7018</v>
      </c>
      <c r="B1548" s="292">
        <f t="shared" si="24"/>
        <v>0</v>
      </c>
    </row>
    <row r="1549" spans="1:2" hidden="1">
      <c r="A1549" s="96" t="s">
        <v>15195</v>
      </c>
      <c r="B1549" s="292">
        <f t="shared" si="24"/>
        <v>0</v>
      </c>
    </row>
    <row r="1550" spans="1:2" hidden="1">
      <c r="A1550" s="12" t="s">
        <v>8888</v>
      </c>
      <c r="B1550" s="292">
        <f t="shared" si="24"/>
        <v>0</v>
      </c>
    </row>
    <row r="1551" spans="1:2" hidden="1">
      <c r="A1551" s="12" t="s">
        <v>8884</v>
      </c>
      <c r="B1551" s="292">
        <f t="shared" si="24"/>
        <v>0</v>
      </c>
    </row>
    <row r="1552" spans="1:2" hidden="1">
      <c r="A1552" s="293" t="s">
        <v>6420</v>
      </c>
      <c r="B1552" s="292">
        <f t="shared" si="24"/>
        <v>0</v>
      </c>
    </row>
    <row r="1553" spans="1:2" hidden="1">
      <c r="A1553" s="293" t="s">
        <v>9417</v>
      </c>
      <c r="B1553" s="292">
        <f t="shared" si="24"/>
        <v>0</v>
      </c>
    </row>
    <row r="1554" spans="1:2" hidden="1">
      <c r="A1554" s="293" t="s">
        <v>9441</v>
      </c>
      <c r="B1554" s="292">
        <f t="shared" si="24"/>
        <v>0</v>
      </c>
    </row>
    <row r="1555" spans="1:2" hidden="1">
      <c r="A1555" s="293" t="s">
        <v>6064</v>
      </c>
      <c r="B1555" s="292">
        <f t="shared" si="24"/>
        <v>0</v>
      </c>
    </row>
    <row r="1556" spans="1:2" hidden="1">
      <c r="A1556" s="293" t="s">
        <v>6006</v>
      </c>
      <c r="B1556" s="292">
        <f t="shared" si="24"/>
        <v>0</v>
      </c>
    </row>
    <row r="1557" spans="1:2" hidden="1">
      <c r="A1557" s="293" t="s">
        <v>1318</v>
      </c>
      <c r="B1557" s="292">
        <f t="shared" si="24"/>
        <v>0</v>
      </c>
    </row>
    <row r="1558" spans="1:2" hidden="1">
      <c r="A1558" s="293" t="s">
        <v>1582</v>
      </c>
      <c r="B1558" s="292">
        <f t="shared" si="24"/>
        <v>0</v>
      </c>
    </row>
    <row r="1559" spans="1:2" hidden="1">
      <c r="A1559" s="293" t="s">
        <v>1316</v>
      </c>
      <c r="B1559" s="292">
        <f t="shared" si="24"/>
        <v>0</v>
      </c>
    </row>
    <row r="1560" spans="1:2" hidden="1">
      <c r="A1560" s="293" t="s">
        <v>19613</v>
      </c>
      <c r="B1560" s="292">
        <f t="shared" si="24"/>
        <v>0</v>
      </c>
    </row>
    <row r="1561" spans="1:2" hidden="1">
      <c r="A1561" s="1105" t="s">
        <v>8181</v>
      </c>
      <c r="B1561" s="292">
        <f t="shared" si="24"/>
        <v>0</v>
      </c>
    </row>
    <row r="1562" spans="1:2" hidden="1">
      <c r="A1562" s="290" t="s">
        <v>8180</v>
      </c>
      <c r="B1562" s="292">
        <f t="shared" si="24"/>
        <v>0</v>
      </c>
    </row>
    <row r="1563" spans="1:2" hidden="1">
      <c r="A1563" s="293" t="s">
        <v>14694</v>
      </c>
      <c r="B1563" s="292">
        <f t="shared" si="24"/>
        <v>0</v>
      </c>
    </row>
    <row r="1564" spans="1:2" hidden="1">
      <c r="A1564" s="293" t="s">
        <v>20997</v>
      </c>
      <c r="B1564" s="292">
        <f t="shared" si="24"/>
        <v>0</v>
      </c>
    </row>
    <row r="1565" spans="1:2" hidden="1">
      <c r="A1565" s="293" t="s">
        <v>18942</v>
      </c>
      <c r="B1565" s="292">
        <f t="shared" si="24"/>
        <v>0</v>
      </c>
    </row>
    <row r="1566" spans="1:2" hidden="1">
      <c r="A1566" s="293" t="s">
        <v>17939</v>
      </c>
      <c r="B1566" s="292">
        <f t="shared" si="24"/>
        <v>0</v>
      </c>
    </row>
    <row r="1567" spans="1:2" hidden="1">
      <c r="A1567" s="293" t="s">
        <v>11118</v>
      </c>
      <c r="B1567" s="292">
        <f t="shared" si="24"/>
        <v>0</v>
      </c>
    </row>
    <row r="1568" spans="1:2" hidden="1">
      <c r="A1568" s="293" t="s">
        <v>6083</v>
      </c>
      <c r="B1568" s="292">
        <f t="shared" si="24"/>
        <v>0</v>
      </c>
    </row>
    <row r="1569" spans="1:2" hidden="1">
      <c r="A1569" s="96" t="s">
        <v>12332</v>
      </c>
      <c r="B1569" s="292">
        <f t="shared" si="24"/>
        <v>0</v>
      </c>
    </row>
    <row r="1570" spans="1:2" hidden="1">
      <c r="A1570" s="293" t="s">
        <v>6396</v>
      </c>
      <c r="B1570" s="292">
        <f t="shared" si="24"/>
        <v>0</v>
      </c>
    </row>
    <row r="1571" spans="1:2" hidden="1">
      <c r="A1571" s="96" t="s">
        <v>19473</v>
      </c>
      <c r="B1571" s="292">
        <f t="shared" si="24"/>
        <v>0</v>
      </c>
    </row>
    <row r="1572" spans="1:2" hidden="1">
      <c r="A1572" s="96" t="s">
        <v>17720</v>
      </c>
      <c r="B1572" s="292">
        <f t="shared" si="24"/>
        <v>0</v>
      </c>
    </row>
    <row r="1573" spans="1:2" hidden="1">
      <c r="A1573" s="293" t="s">
        <v>819</v>
      </c>
      <c r="B1573" s="292">
        <f t="shared" si="24"/>
        <v>0</v>
      </c>
    </row>
    <row r="1574" spans="1:2" hidden="1">
      <c r="A1574" s="293" t="s">
        <v>11489</v>
      </c>
      <c r="B1574" s="292">
        <f t="shared" si="24"/>
        <v>0</v>
      </c>
    </row>
    <row r="1575" spans="1:2" hidden="1">
      <c r="A1575" s="96" t="s">
        <v>7459</v>
      </c>
      <c r="B1575" s="292">
        <f t="shared" si="24"/>
        <v>0</v>
      </c>
    </row>
    <row r="1576" spans="1:2" hidden="1">
      <c r="A1576" s="293" t="s">
        <v>25308</v>
      </c>
      <c r="B1576" s="292">
        <f t="shared" si="24"/>
        <v>0</v>
      </c>
    </row>
    <row r="1577" spans="1:2" hidden="1">
      <c r="A1577" s="15" t="s">
        <v>25243</v>
      </c>
      <c r="B1577" s="292">
        <f t="shared" si="24"/>
        <v>0</v>
      </c>
    </row>
    <row r="1578" spans="1:2" hidden="1">
      <c r="A1578" s="293" t="s">
        <v>25246</v>
      </c>
      <c r="B1578" s="292">
        <f t="shared" si="24"/>
        <v>0</v>
      </c>
    </row>
    <row r="1579" spans="1:2" hidden="1">
      <c r="A1579" s="293" t="s">
        <v>20989</v>
      </c>
      <c r="B1579" s="292">
        <f t="shared" si="24"/>
        <v>0</v>
      </c>
    </row>
    <row r="1580" spans="1:2" hidden="1">
      <c r="A1580" s="293" t="s">
        <v>25210</v>
      </c>
      <c r="B1580" s="292">
        <f t="shared" si="24"/>
        <v>0</v>
      </c>
    </row>
    <row r="1581" spans="1:2" hidden="1">
      <c r="A1581" s="293" t="s">
        <v>25228</v>
      </c>
      <c r="B1581" s="292">
        <f t="shared" si="24"/>
        <v>0</v>
      </c>
    </row>
    <row r="1582" spans="1:2" hidden="1">
      <c r="A1582" s="293" t="s">
        <v>25213</v>
      </c>
      <c r="B1582" s="292">
        <f t="shared" si="24"/>
        <v>0</v>
      </c>
    </row>
    <row r="1583" spans="1:2" hidden="1">
      <c r="A1583" s="18" t="s">
        <v>11132</v>
      </c>
      <c r="B1583" s="292">
        <f t="shared" si="24"/>
        <v>0</v>
      </c>
    </row>
    <row r="1584" spans="1:2" hidden="1">
      <c r="A1584" s="1104" t="s">
        <v>25586</v>
      </c>
      <c r="B1584" s="292">
        <f t="shared" si="24"/>
        <v>0</v>
      </c>
    </row>
    <row r="1585" spans="1:2" hidden="1">
      <c r="A1585" s="24" t="s">
        <v>19892</v>
      </c>
      <c r="B1585" s="292">
        <f t="shared" si="24"/>
        <v>0</v>
      </c>
    </row>
    <row r="1586" spans="1:2" hidden="1">
      <c r="A1586" s="24" t="s">
        <v>25604</v>
      </c>
      <c r="B1586" s="292">
        <f t="shared" si="24"/>
        <v>0</v>
      </c>
    </row>
    <row r="1587" spans="1:2" hidden="1">
      <c r="A1587" s="24" t="s">
        <v>25605</v>
      </c>
      <c r="B1587" s="292">
        <f t="shared" si="24"/>
        <v>0</v>
      </c>
    </row>
    <row r="1588" spans="1:2" hidden="1">
      <c r="A1588" s="24" t="s">
        <v>19891</v>
      </c>
      <c r="B1588" s="292">
        <f t="shared" si="24"/>
        <v>0</v>
      </c>
    </row>
    <row r="1589" spans="1:2" hidden="1">
      <c r="A1589" s="24" t="s">
        <v>25234</v>
      </c>
      <c r="B1589" s="292">
        <f t="shared" si="24"/>
        <v>0</v>
      </c>
    </row>
    <row r="1590" spans="1:2" hidden="1">
      <c r="A1590" s="24" t="s">
        <v>25240</v>
      </c>
      <c r="B1590" s="292">
        <f t="shared" si="24"/>
        <v>0</v>
      </c>
    </row>
    <row r="1591" spans="1:2" hidden="1">
      <c r="A1591" s="24" t="s">
        <v>25237</v>
      </c>
      <c r="B1591" s="292">
        <f t="shared" si="24"/>
        <v>0</v>
      </c>
    </row>
    <row r="1592" spans="1:2" hidden="1">
      <c r="A1592" s="24" t="s">
        <v>25292</v>
      </c>
      <c r="B1592" s="292">
        <f t="shared" si="24"/>
        <v>0</v>
      </c>
    </row>
    <row r="1593" spans="1:2" hidden="1">
      <c r="A1593" s="24" t="s">
        <v>19890</v>
      </c>
      <c r="B1593" s="292">
        <f t="shared" si="24"/>
        <v>0</v>
      </c>
    </row>
    <row r="1594" spans="1:2" hidden="1">
      <c r="A1594" s="24" t="s">
        <v>25222</v>
      </c>
      <c r="B1594" s="292">
        <f t="shared" si="24"/>
        <v>0</v>
      </c>
    </row>
    <row r="1595" spans="1:2" hidden="1">
      <c r="A1595" s="24" t="s">
        <v>25231</v>
      </c>
      <c r="B1595" s="292">
        <f t="shared" si="24"/>
        <v>0</v>
      </c>
    </row>
    <row r="1596" spans="1:2" hidden="1">
      <c r="A1596" s="24" t="s">
        <v>11140</v>
      </c>
      <c r="B1596" s="292">
        <f t="shared" si="24"/>
        <v>0</v>
      </c>
    </row>
    <row r="1597" spans="1:2" hidden="1">
      <c r="A1597" s="24" t="s">
        <v>11139</v>
      </c>
      <c r="B1597" s="292">
        <f t="shared" si="24"/>
        <v>0</v>
      </c>
    </row>
    <row r="1598" spans="1:2" hidden="1">
      <c r="A1598" s="24" t="s">
        <v>25293</v>
      </c>
      <c r="B1598" s="292">
        <f t="shared" si="24"/>
        <v>0</v>
      </c>
    </row>
    <row r="1599" spans="1:2" hidden="1">
      <c r="A1599" s="24" t="s">
        <v>25225</v>
      </c>
      <c r="B1599" s="292">
        <f t="shared" si="24"/>
        <v>0</v>
      </c>
    </row>
    <row r="1600" spans="1:2" hidden="1">
      <c r="A1600" s="24" t="s">
        <v>25219</v>
      </c>
      <c r="B1600" s="292">
        <f t="shared" si="24"/>
        <v>0</v>
      </c>
    </row>
    <row r="1601" spans="1:2" hidden="1">
      <c r="A1601" s="24" t="s">
        <v>11138</v>
      </c>
      <c r="B1601" s="292">
        <f t="shared" si="24"/>
        <v>0</v>
      </c>
    </row>
    <row r="1602" spans="1:2" hidden="1">
      <c r="A1602" s="24" t="s">
        <v>25216</v>
      </c>
      <c r="B1602" s="292">
        <f t="shared" si="24"/>
        <v>0</v>
      </c>
    </row>
    <row r="1603" spans="1:2" hidden="1">
      <c r="A1603" s="24" t="s">
        <v>11129</v>
      </c>
      <c r="B1603" s="292">
        <f t="shared" ref="B1603:B1666" si="25">IF(A1602=A1603,1,0)</f>
        <v>0</v>
      </c>
    </row>
    <row r="1604" spans="1:2" hidden="1">
      <c r="A1604" s="1104" t="s">
        <v>13108</v>
      </c>
      <c r="B1604" s="292">
        <f t="shared" si="25"/>
        <v>0</v>
      </c>
    </row>
    <row r="1605" spans="1:2" hidden="1">
      <c r="A1605" s="1104" t="s">
        <v>13109</v>
      </c>
      <c r="B1605" s="292">
        <f t="shared" si="25"/>
        <v>0</v>
      </c>
    </row>
    <row r="1606" spans="1:2" hidden="1">
      <c r="A1606" s="24" t="s">
        <v>815</v>
      </c>
      <c r="B1606" s="292">
        <f t="shared" si="25"/>
        <v>0</v>
      </c>
    </row>
    <row r="1607" spans="1:2" hidden="1">
      <c r="A1607" s="24" t="s">
        <v>3807</v>
      </c>
      <c r="B1607" s="292">
        <f t="shared" si="25"/>
        <v>0</v>
      </c>
    </row>
    <row r="1608" spans="1:2" hidden="1">
      <c r="A1608" s="24" t="s">
        <v>811</v>
      </c>
      <c r="B1608" s="292">
        <f t="shared" si="25"/>
        <v>0</v>
      </c>
    </row>
    <row r="1609" spans="1:2" hidden="1">
      <c r="A1609" s="24" t="s">
        <v>26027</v>
      </c>
      <c r="B1609" s="292">
        <f t="shared" si="25"/>
        <v>0</v>
      </c>
    </row>
    <row r="1610" spans="1:2" hidden="1">
      <c r="A1610" s="1106" t="s">
        <v>23083</v>
      </c>
      <c r="B1610" s="292">
        <f t="shared" si="25"/>
        <v>0</v>
      </c>
    </row>
    <row r="1611" spans="1:2" hidden="1">
      <c r="A1611" s="24" t="s">
        <v>3803</v>
      </c>
      <c r="B1611" s="292">
        <f t="shared" si="25"/>
        <v>0</v>
      </c>
    </row>
    <row r="1612" spans="1:2" hidden="1">
      <c r="A1612" s="24" t="s">
        <v>16718</v>
      </c>
      <c r="B1612" s="292">
        <f t="shared" si="25"/>
        <v>0</v>
      </c>
    </row>
    <row r="1613" spans="1:2" hidden="1">
      <c r="A1613" s="24" t="s">
        <v>3836</v>
      </c>
      <c r="B1613" s="292">
        <f t="shared" si="25"/>
        <v>0</v>
      </c>
    </row>
    <row r="1614" spans="1:2" hidden="1">
      <c r="A1614" s="293" t="s">
        <v>3823</v>
      </c>
      <c r="B1614" s="292">
        <f t="shared" si="25"/>
        <v>0</v>
      </c>
    </row>
    <row r="1615" spans="1:2" hidden="1">
      <c r="A1615" s="293" t="s">
        <v>3819</v>
      </c>
      <c r="B1615" s="292">
        <f t="shared" si="25"/>
        <v>0</v>
      </c>
    </row>
    <row r="1616" spans="1:2" hidden="1">
      <c r="A1616" s="293" t="s">
        <v>3815</v>
      </c>
      <c r="B1616" s="292">
        <f t="shared" si="25"/>
        <v>0</v>
      </c>
    </row>
    <row r="1617" spans="1:2" hidden="1">
      <c r="A1617" s="293" t="s">
        <v>807</v>
      </c>
      <c r="B1617" s="292">
        <f t="shared" si="25"/>
        <v>0</v>
      </c>
    </row>
    <row r="1618" spans="1:2" hidden="1">
      <c r="A1618" s="225" t="s">
        <v>18730</v>
      </c>
      <c r="B1618" s="292">
        <f t="shared" si="25"/>
        <v>0</v>
      </c>
    </row>
    <row r="1619" spans="1:2" hidden="1">
      <c r="A1619" s="293" t="s">
        <v>11136</v>
      </c>
      <c r="B1619" s="292">
        <f t="shared" si="25"/>
        <v>0</v>
      </c>
    </row>
    <row r="1620" spans="1:2" hidden="1">
      <c r="A1620" s="72" t="s">
        <v>23555</v>
      </c>
      <c r="B1620" s="292">
        <f t="shared" si="25"/>
        <v>0</v>
      </c>
    </row>
    <row r="1621" spans="1:2" hidden="1">
      <c r="A1621" s="12" t="s">
        <v>8601</v>
      </c>
      <c r="B1621" s="292">
        <f t="shared" si="25"/>
        <v>0</v>
      </c>
    </row>
    <row r="1622" spans="1:2" hidden="1">
      <c r="A1622" s="72" t="s">
        <v>21326</v>
      </c>
      <c r="B1622" s="292">
        <f t="shared" si="25"/>
        <v>0</v>
      </c>
    </row>
    <row r="1623" spans="1:2" hidden="1">
      <c r="A1623" s="72" t="s">
        <v>21323</v>
      </c>
      <c r="B1623" s="292">
        <f t="shared" si="25"/>
        <v>0</v>
      </c>
    </row>
    <row r="1624" spans="1:2" hidden="1">
      <c r="A1624" s="293" t="s">
        <v>803</v>
      </c>
      <c r="B1624" s="292">
        <f t="shared" si="25"/>
        <v>0</v>
      </c>
    </row>
    <row r="1625" spans="1:2" hidden="1">
      <c r="A1625" s="293" t="s">
        <v>801</v>
      </c>
      <c r="B1625" s="292">
        <f t="shared" si="25"/>
        <v>0</v>
      </c>
    </row>
    <row r="1626" spans="1:2" hidden="1">
      <c r="A1626" s="293" t="s">
        <v>797</v>
      </c>
      <c r="B1626" s="292">
        <f t="shared" si="25"/>
        <v>0</v>
      </c>
    </row>
    <row r="1627" spans="1:2" hidden="1">
      <c r="A1627" s="293" t="s">
        <v>793</v>
      </c>
      <c r="B1627" s="292">
        <f t="shared" si="25"/>
        <v>0</v>
      </c>
    </row>
    <row r="1628" spans="1:2" hidden="1">
      <c r="A1628" s="293" t="s">
        <v>5937</v>
      </c>
      <c r="B1628" s="292">
        <f t="shared" si="25"/>
        <v>0</v>
      </c>
    </row>
    <row r="1629" spans="1:2" hidden="1">
      <c r="A1629" s="293" t="s">
        <v>5938</v>
      </c>
      <c r="B1629" s="292">
        <f t="shared" si="25"/>
        <v>0</v>
      </c>
    </row>
    <row r="1630" spans="1:2" hidden="1">
      <c r="A1630" s="96" t="s">
        <v>5944</v>
      </c>
      <c r="B1630" s="292">
        <f t="shared" si="25"/>
        <v>0</v>
      </c>
    </row>
    <row r="1631" spans="1:2" hidden="1">
      <c r="A1631" s="96" t="s">
        <v>5943</v>
      </c>
      <c r="B1631" s="292">
        <f t="shared" si="25"/>
        <v>0</v>
      </c>
    </row>
    <row r="1632" spans="1:2" hidden="1">
      <c r="A1632" s="293" t="s">
        <v>21091</v>
      </c>
      <c r="B1632" s="292">
        <f t="shared" si="25"/>
        <v>0</v>
      </c>
    </row>
    <row r="1633" spans="1:2" hidden="1">
      <c r="A1633" s="293" t="s">
        <v>6111</v>
      </c>
      <c r="B1633" s="292">
        <f t="shared" si="25"/>
        <v>0</v>
      </c>
    </row>
    <row r="1634" spans="1:2" hidden="1">
      <c r="A1634" s="293" t="s">
        <v>214</v>
      </c>
      <c r="B1634" s="292">
        <f t="shared" si="25"/>
        <v>0</v>
      </c>
    </row>
    <row r="1635" spans="1:2" hidden="1">
      <c r="A1635" s="96" t="s">
        <v>19475</v>
      </c>
      <c r="B1635" s="292">
        <f t="shared" si="25"/>
        <v>0</v>
      </c>
    </row>
    <row r="1636" spans="1:2" hidden="1">
      <c r="A1636" s="1100" t="s">
        <v>7914</v>
      </c>
      <c r="B1636" s="292">
        <f t="shared" si="25"/>
        <v>0</v>
      </c>
    </row>
    <row r="1637" spans="1:2" hidden="1">
      <c r="A1637" s="1100" t="s">
        <v>15892</v>
      </c>
      <c r="B1637" s="292">
        <f t="shared" si="25"/>
        <v>0</v>
      </c>
    </row>
    <row r="1638" spans="1:2" hidden="1">
      <c r="A1638" s="470" t="s">
        <v>41</v>
      </c>
      <c r="B1638" s="292">
        <f t="shared" si="25"/>
        <v>0</v>
      </c>
    </row>
    <row r="1639" spans="1:2" hidden="1">
      <c r="A1639" s="1100" t="s">
        <v>7980</v>
      </c>
      <c r="B1639" s="292">
        <f t="shared" si="25"/>
        <v>0</v>
      </c>
    </row>
    <row r="1640" spans="1:2" hidden="1">
      <c r="A1640" s="470" t="s">
        <v>45</v>
      </c>
      <c r="B1640" s="292">
        <f t="shared" si="25"/>
        <v>0</v>
      </c>
    </row>
    <row r="1641" spans="1:2" hidden="1">
      <c r="A1641" s="470" t="s">
        <v>16262</v>
      </c>
      <c r="B1641" s="292">
        <f t="shared" si="25"/>
        <v>0</v>
      </c>
    </row>
    <row r="1642" spans="1:2" hidden="1">
      <c r="A1642" s="470" t="s">
        <v>19669</v>
      </c>
      <c r="B1642" s="292">
        <f t="shared" si="25"/>
        <v>0</v>
      </c>
    </row>
    <row r="1643" spans="1:2" hidden="1">
      <c r="A1643" s="470" t="s">
        <v>19662</v>
      </c>
      <c r="B1643" s="292">
        <f t="shared" si="25"/>
        <v>0</v>
      </c>
    </row>
    <row r="1644" spans="1:2" hidden="1">
      <c r="A1644" s="470" t="s">
        <v>19666</v>
      </c>
      <c r="B1644" s="292">
        <f t="shared" si="25"/>
        <v>0</v>
      </c>
    </row>
    <row r="1645" spans="1:2" hidden="1">
      <c r="A1645" s="470" t="s">
        <v>132</v>
      </c>
      <c r="B1645" s="292">
        <f t="shared" si="25"/>
        <v>0</v>
      </c>
    </row>
    <row r="1646" spans="1:2" hidden="1">
      <c r="A1646" s="1097" t="s">
        <v>9181</v>
      </c>
      <c r="B1646" s="292">
        <f t="shared" si="25"/>
        <v>0</v>
      </c>
    </row>
    <row r="1647" spans="1:2" hidden="1">
      <c r="A1647" s="470" t="s">
        <v>10080</v>
      </c>
      <c r="B1647" s="292">
        <f t="shared" si="25"/>
        <v>0</v>
      </c>
    </row>
    <row r="1648" spans="1:2" hidden="1">
      <c r="A1648" s="1100" t="s">
        <v>16550</v>
      </c>
      <c r="B1648" s="292">
        <f t="shared" si="25"/>
        <v>0</v>
      </c>
    </row>
    <row r="1649" spans="1:2" hidden="1">
      <c r="A1649" s="470" t="s">
        <v>15175</v>
      </c>
      <c r="B1649" s="292">
        <f t="shared" si="25"/>
        <v>0</v>
      </c>
    </row>
    <row r="1650" spans="1:2" hidden="1">
      <c r="A1650" s="470" t="s">
        <v>789</v>
      </c>
      <c r="B1650" s="292">
        <f t="shared" si="25"/>
        <v>0</v>
      </c>
    </row>
    <row r="1651" spans="1:2" hidden="1">
      <c r="A1651" s="470" t="s">
        <v>2137</v>
      </c>
      <c r="B1651" s="292">
        <f t="shared" si="25"/>
        <v>0</v>
      </c>
    </row>
    <row r="1652" spans="1:2" hidden="1">
      <c r="A1652" s="1097" t="s">
        <v>9177</v>
      </c>
      <c r="B1652" s="292">
        <f t="shared" si="25"/>
        <v>0</v>
      </c>
    </row>
    <row r="1653" spans="1:2" hidden="1">
      <c r="A1653" s="470" t="s">
        <v>785</v>
      </c>
      <c r="B1653" s="292">
        <f t="shared" si="25"/>
        <v>0</v>
      </c>
    </row>
    <row r="1654" spans="1:2" hidden="1">
      <c r="A1654" s="470" t="s">
        <v>14784</v>
      </c>
      <c r="B1654" s="292">
        <f t="shared" si="25"/>
        <v>0</v>
      </c>
    </row>
    <row r="1655" spans="1:2" hidden="1">
      <c r="A1655" s="470" t="s">
        <v>14800</v>
      </c>
      <c r="B1655" s="292">
        <f t="shared" si="25"/>
        <v>0</v>
      </c>
    </row>
    <row r="1656" spans="1:2" hidden="1">
      <c r="A1656" s="96" t="s">
        <v>16557</v>
      </c>
      <c r="B1656" s="292">
        <f t="shared" si="25"/>
        <v>0</v>
      </c>
    </row>
    <row r="1657" spans="1:2" hidden="1">
      <c r="A1657" s="293" t="s">
        <v>11490</v>
      </c>
      <c r="B1657" s="292">
        <f t="shared" si="25"/>
        <v>0</v>
      </c>
    </row>
    <row r="1658" spans="1:2" hidden="1">
      <c r="A1658" s="293" t="s">
        <v>784</v>
      </c>
      <c r="B1658" s="292">
        <f t="shared" si="25"/>
        <v>0</v>
      </c>
    </row>
    <row r="1659" spans="1:2" hidden="1">
      <c r="A1659" s="347" t="s">
        <v>781</v>
      </c>
      <c r="B1659" s="292">
        <f t="shared" si="25"/>
        <v>0</v>
      </c>
    </row>
    <row r="1660" spans="1:2" hidden="1">
      <c r="A1660" s="347" t="s">
        <v>6406</v>
      </c>
      <c r="B1660" s="292">
        <f t="shared" si="25"/>
        <v>0</v>
      </c>
    </row>
    <row r="1661" spans="1:2" hidden="1">
      <c r="A1661" s="347" t="s">
        <v>778</v>
      </c>
      <c r="B1661" s="292">
        <f t="shared" si="25"/>
        <v>0</v>
      </c>
    </row>
    <row r="1662" spans="1:2" hidden="1">
      <c r="A1662" s="347" t="s">
        <v>775</v>
      </c>
      <c r="B1662" s="292">
        <f t="shared" si="25"/>
        <v>0</v>
      </c>
    </row>
    <row r="1663" spans="1:2" hidden="1">
      <c r="A1663" s="347" t="s">
        <v>773</v>
      </c>
      <c r="B1663" s="292">
        <f t="shared" si="25"/>
        <v>0</v>
      </c>
    </row>
    <row r="1664" spans="1:2" hidden="1">
      <c r="A1664" s="347" t="s">
        <v>8542</v>
      </c>
      <c r="B1664" s="292">
        <f t="shared" si="25"/>
        <v>0</v>
      </c>
    </row>
    <row r="1665" spans="1:2" hidden="1">
      <c r="A1665" s="347" t="s">
        <v>24226</v>
      </c>
      <c r="B1665" s="292">
        <f t="shared" si="25"/>
        <v>0</v>
      </c>
    </row>
    <row r="1666" spans="1:2" hidden="1">
      <c r="A1666" s="347" t="s">
        <v>14891</v>
      </c>
      <c r="B1666" s="292">
        <f t="shared" si="25"/>
        <v>0</v>
      </c>
    </row>
    <row r="1667" spans="1:2" hidden="1">
      <c r="A1667" s="347" t="s">
        <v>8548</v>
      </c>
      <c r="B1667" s="292">
        <f t="shared" ref="B1667:B1730" si="26">IF(A1666=A1667,1,0)</f>
        <v>0</v>
      </c>
    </row>
    <row r="1668" spans="1:2" hidden="1">
      <c r="A1668" s="347" t="s">
        <v>21015</v>
      </c>
      <c r="B1668" s="292">
        <f t="shared" si="26"/>
        <v>0</v>
      </c>
    </row>
    <row r="1669" spans="1:2" hidden="1">
      <c r="A1669" s="347" t="s">
        <v>21332</v>
      </c>
      <c r="B1669" s="292">
        <f t="shared" si="26"/>
        <v>0</v>
      </c>
    </row>
    <row r="1670" spans="1:2" hidden="1">
      <c r="A1670" s="347" t="s">
        <v>20936</v>
      </c>
      <c r="B1670" s="292">
        <f t="shared" si="26"/>
        <v>0</v>
      </c>
    </row>
    <row r="1671" spans="1:2" hidden="1">
      <c r="A1671" s="347" t="s">
        <v>13207</v>
      </c>
      <c r="B1671" s="292">
        <f t="shared" si="26"/>
        <v>0</v>
      </c>
    </row>
    <row r="1672" spans="1:2" hidden="1">
      <c r="A1672" s="348" t="s">
        <v>20667</v>
      </c>
      <c r="B1672" s="292">
        <f t="shared" si="26"/>
        <v>0</v>
      </c>
    </row>
    <row r="1673" spans="1:2" hidden="1">
      <c r="A1673" s="348" t="s">
        <v>20662</v>
      </c>
      <c r="B1673" s="292">
        <f t="shared" si="26"/>
        <v>0</v>
      </c>
    </row>
    <row r="1674" spans="1:2" hidden="1">
      <c r="A1674" s="347" t="s">
        <v>15451</v>
      </c>
      <c r="B1674" s="292">
        <f t="shared" si="26"/>
        <v>0</v>
      </c>
    </row>
    <row r="1675" spans="1:2" hidden="1">
      <c r="A1675" s="347" t="s">
        <v>19840</v>
      </c>
      <c r="B1675" s="292">
        <f t="shared" si="26"/>
        <v>0</v>
      </c>
    </row>
    <row r="1676" spans="1:2" hidden="1">
      <c r="A1676" s="347" t="s">
        <v>19844</v>
      </c>
      <c r="B1676" s="292">
        <f t="shared" si="26"/>
        <v>0</v>
      </c>
    </row>
    <row r="1677" spans="1:2" hidden="1">
      <c r="A1677" s="347" t="s">
        <v>771</v>
      </c>
      <c r="B1677" s="292">
        <f t="shared" si="26"/>
        <v>0</v>
      </c>
    </row>
    <row r="1678" spans="1:2" hidden="1">
      <c r="A1678" s="347" t="s">
        <v>383</v>
      </c>
      <c r="B1678" s="292">
        <f t="shared" si="26"/>
        <v>0</v>
      </c>
    </row>
    <row r="1679" spans="1:2" hidden="1">
      <c r="A1679" s="347" t="s">
        <v>238</v>
      </c>
      <c r="B1679" s="292">
        <f t="shared" si="26"/>
        <v>0</v>
      </c>
    </row>
    <row r="1680" spans="1:2" hidden="1">
      <c r="A1680" s="347" t="s">
        <v>17668</v>
      </c>
      <c r="B1680" s="292">
        <f t="shared" si="26"/>
        <v>0</v>
      </c>
    </row>
    <row r="1681" spans="1:2" hidden="1">
      <c r="A1681" s="347" t="s">
        <v>274</v>
      </c>
      <c r="B1681" s="292">
        <f t="shared" si="26"/>
        <v>0</v>
      </c>
    </row>
    <row r="1682" spans="1:2" hidden="1">
      <c r="A1682" s="348" t="s">
        <v>20679</v>
      </c>
      <c r="B1682" s="292">
        <f t="shared" si="26"/>
        <v>0</v>
      </c>
    </row>
    <row r="1683" spans="1:2" hidden="1">
      <c r="A1683" s="471" t="s">
        <v>15030</v>
      </c>
      <c r="B1683" s="292">
        <f t="shared" si="26"/>
        <v>0</v>
      </c>
    </row>
    <row r="1684" spans="1:2" hidden="1">
      <c r="A1684" s="348" t="s">
        <v>19011</v>
      </c>
      <c r="B1684" s="292">
        <f t="shared" si="26"/>
        <v>0</v>
      </c>
    </row>
    <row r="1685" spans="1:2" hidden="1">
      <c r="A1685" s="348" t="s">
        <v>19880</v>
      </c>
      <c r="B1685" s="292">
        <f t="shared" si="26"/>
        <v>0</v>
      </c>
    </row>
    <row r="1686" spans="1:2" hidden="1">
      <c r="A1686" s="348" t="s">
        <v>15280</v>
      </c>
      <c r="B1686" s="292">
        <f t="shared" si="26"/>
        <v>0</v>
      </c>
    </row>
    <row r="1687" spans="1:2" hidden="1">
      <c r="A1687" s="348" t="s">
        <v>12678</v>
      </c>
      <c r="B1687" s="292">
        <f t="shared" si="26"/>
        <v>0</v>
      </c>
    </row>
    <row r="1688" spans="1:2">
      <c r="A1688" s="348" t="s">
        <v>26882</v>
      </c>
      <c r="B1688" s="292">
        <f t="shared" si="26"/>
        <v>1</v>
      </c>
    </row>
    <row r="1689" spans="1:2" hidden="1">
      <c r="A1689" s="348" t="s">
        <v>7158</v>
      </c>
      <c r="B1689" s="292">
        <f t="shared" si="26"/>
        <v>0</v>
      </c>
    </row>
    <row r="1690" spans="1:2" hidden="1">
      <c r="A1690" s="348" t="s">
        <v>7120</v>
      </c>
      <c r="B1690" s="292">
        <f t="shared" si="26"/>
        <v>0</v>
      </c>
    </row>
    <row r="1691" spans="1:2" hidden="1">
      <c r="A1691" s="347" t="s">
        <v>16183</v>
      </c>
      <c r="B1691" s="292">
        <f t="shared" si="26"/>
        <v>0</v>
      </c>
    </row>
    <row r="1692" spans="1:2" hidden="1">
      <c r="A1692" s="347" t="s">
        <v>16180</v>
      </c>
      <c r="B1692" s="292">
        <f t="shared" si="26"/>
        <v>0</v>
      </c>
    </row>
    <row r="1693" spans="1:2" hidden="1">
      <c r="A1693" s="347" t="s">
        <v>16177</v>
      </c>
      <c r="B1693" s="292">
        <f t="shared" si="26"/>
        <v>0</v>
      </c>
    </row>
    <row r="1694" spans="1:2" hidden="1">
      <c r="A1694" s="347" t="s">
        <v>16202</v>
      </c>
      <c r="B1694" s="292">
        <f t="shared" si="26"/>
        <v>0</v>
      </c>
    </row>
    <row r="1695" spans="1:2" hidden="1">
      <c r="A1695" s="347" t="s">
        <v>16186</v>
      </c>
      <c r="B1695" s="292">
        <f t="shared" si="26"/>
        <v>0</v>
      </c>
    </row>
    <row r="1696" spans="1:2" hidden="1">
      <c r="A1696" s="348" t="s">
        <v>16544</v>
      </c>
      <c r="B1696" s="292">
        <f t="shared" si="26"/>
        <v>0</v>
      </c>
    </row>
    <row r="1697" spans="1:2" hidden="1">
      <c r="A1697" s="347" t="s">
        <v>14922</v>
      </c>
      <c r="B1697" s="292">
        <f t="shared" si="26"/>
        <v>0</v>
      </c>
    </row>
    <row r="1698" spans="1:2" hidden="1">
      <c r="A1698" s="348" t="s">
        <v>16097</v>
      </c>
      <c r="B1698" s="292">
        <f t="shared" si="26"/>
        <v>0</v>
      </c>
    </row>
    <row r="1699" spans="1:2" hidden="1">
      <c r="A1699" s="347" t="s">
        <v>11095</v>
      </c>
      <c r="B1699" s="292">
        <f t="shared" si="26"/>
        <v>0</v>
      </c>
    </row>
    <row r="1700" spans="1:2" hidden="1">
      <c r="A1700" s="347" t="s">
        <v>24208</v>
      </c>
      <c r="B1700" s="292">
        <f t="shared" si="26"/>
        <v>0</v>
      </c>
    </row>
    <row r="1701" spans="1:2" hidden="1">
      <c r="A1701" s="1096" t="s">
        <v>6159</v>
      </c>
      <c r="B1701" s="292">
        <f t="shared" si="26"/>
        <v>0</v>
      </c>
    </row>
    <row r="1702" spans="1:2" hidden="1">
      <c r="A1702" s="348" t="s">
        <v>12796</v>
      </c>
      <c r="B1702" s="292">
        <f t="shared" si="26"/>
        <v>0</v>
      </c>
    </row>
    <row r="1703" spans="1:2" hidden="1">
      <c r="A1703" s="348" t="s">
        <v>14199</v>
      </c>
      <c r="B1703" s="292">
        <f t="shared" si="26"/>
        <v>0</v>
      </c>
    </row>
    <row r="1704" spans="1:2" hidden="1">
      <c r="A1704" s="1096" t="s">
        <v>8593</v>
      </c>
      <c r="B1704" s="292">
        <f t="shared" si="26"/>
        <v>0</v>
      </c>
    </row>
    <row r="1705" spans="1:2" hidden="1">
      <c r="A1705" s="348" t="s">
        <v>12884</v>
      </c>
      <c r="B1705" s="292">
        <f t="shared" si="26"/>
        <v>0</v>
      </c>
    </row>
    <row r="1706" spans="1:2" hidden="1">
      <c r="A1706" s="347" t="s">
        <v>767</v>
      </c>
      <c r="B1706" s="292">
        <f t="shared" si="26"/>
        <v>0</v>
      </c>
    </row>
    <row r="1707" spans="1:2" hidden="1">
      <c r="A1707" s="347" t="s">
        <v>321</v>
      </c>
      <c r="B1707" s="292">
        <f t="shared" si="26"/>
        <v>0</v>
      </c>
    </row>
    <row r="1708" spans="1:2" hidden="1">
      <c r="A1708" s="347" t="s">
        <v>327</v>
      </c>
      <c r="B1708" s="292">
        <f t="shared" si="26"/>
        <v>0</v>
      </c>
    </row>
    <row r="1709" spans="1:2" hidden="1">
      <c r="A1709" s="347" t="s">
        <v>9989</v>
      </c>
      <c r="B1709" s="292">
        <f t="shared" si="26"/>
        <v>0</v>
      </c>
    </row>
    <row r="1710" spans="1:2" hidden="1">
      <c r="A1710" s="347" t="s">
        <v>12583</v>
      </c>
      <c r="B1710" s="292">
        <f t="shared" si="26"/>
        <v>0</v>
      </c>
    </row>
    <row r="1711" spans="1:2" hidden="1">
      <c r="A1711" s="347" t="s">
        <v>16650</v>
      </c>
      <c r="B1711" s="292">
        <f t="shared" si="26"/>
        <v>0</v>
      </c>
    </row>
    <row r="1712" spans="1:2" hidden="1">
      <c r="A1712" s="347" t="s">
        <v>16649</v>
      </c>
      <c r="B1712" s="292">
        <f t="shared" si="26"/>
        <v>0</v>
      </c>
    </row>
    <row r="1713" spans="1:2" hidden="1">
      <c r="A1713" s="347" t="s">
        <v>16644</v>
      </c>
      <c r="B1713" s="292">
        <f t="shared" si="26"/>
        <v>0</v>
      </c>
    </row>
    <row r="1714" spans="1:2" hidden="1">
      <c r="A1714" s="347" t="s">
        <v>21007</v>
      </c>
      <c r="B1714" s="292">
        <f t="shared" si="26"/>
        <v>0</v>
      </c>
    </row>
    <row r="1715" spans="1:2" hidden="1">
      <c r="A1715" s="347" t="s">
        <v>463</v>
      </c>
      <c r="B1715" s="292">
        <f t="shared" si="26"/>
        <v>0</v>
      </c>
    </row>
    <row r="1716" spans="1:2" hidden="1">
      <c r="A1716" s="1096" t="s">
        <v>8607</v>
      </c>
      <c r="B1716" s="292">
        <f t="shared" si="26"/>
        <v>0</v>
      </c>
    </row>
    <row r="1717" spans="1:2" hidden="1">
      <c r="A1717" s="347" t="s">
        <v>23084</v>
      </c>
      <c r="B1717" s="292">
        <f t="shared" si="26"/>
        <v>0</v>
      </c>
    </row>
    <row r="1718" spans="1:2" hidden="1">
      <c r="A1718" s="347" t="s">
        <v>24170</v>
      </c>
      <c r="B1718" s="292">
        <f t="shared" si="26"/>
        <v>0</v>
      </c>
    </row>
    <row r="1719" spans="1:2" hidden="1">
      <c r="A1719" s="347" t="s">
        <v>579</v>
      </c>
      <c r="B1719" s="292">
        <f t="shared" si="26"/>
        <v>0</v>
      </c>
    </row>
    <row r="1720" spans="1:2" hidden="1">
      <c r="A1720" s="347" t="s">
        <v>24995</v>
      </c>
      <c r="B1720" s="292">
        <f t="shared" si="26"/>
        <v>0</v>
      </c>
    </row>
    <row r="1721" spans="1:2" hidden="1">
      <c r="A1721" s="347" t="s">
        <v>25563</v>
      </c>
      <c r="B1721" s="292">
        <f t="shared" si="26"/>
        <v>0</v>
      </c>
    </row>
    <row r="1722" spans="1:2" hidden="1">
      <c r="A1722" s="347" t="s">
        <v>25003</v>
      </c>
      <c r="B1722" s="292">
        <f t="shared" si="26"/>
        <v>0</v>
      </c>
    </row>
    <row r="1723" spans="1:2" hidden="1">
      <c r="A1723" s="347" t="s">
        <v>25001</v>
      </c>
      <c r="B1723" s="292">
        <f t="shared" si="26"/>
        <v>0</v>
      </c>
    </row>
    <row r="1724" spans="1:2" hidden="1">
      <c r="A1724" s="347" t="s">
        <v>13868</v>
      </c>
      <c r="B1724" s="292">
        <f t="shared" si="26"/>
        <v>0</v>
      </c>
    </row>
    <row r="1725" spans="1:2" hidden="1">
      <c r="A1725" s="347" t="s">
        <v>13867</v>
      </c>
      <c r="B1725" s="292">
        <f t="shared" si="26"/>
        <v>0</v>
      </c>
    </row>
    <row r="1726" spans="1:2" hidden="1">
      <c r="A1726" s="347" t="s">
        <v>26869</v>
      </c>
      <c r="B1726" s="292">
        <f t="shared" si="26"/>
        <v>0</v>
      </c>
    </row>
    <row r="1727" spans="1:2" hidden="1">
      <c r="A1727" s="347" t="s">
        <v>12724</v>
      </c>
      <c r="B1727" s="292">
        <f t="shared" si="26"/>
        <v>0</v>
      </c>
    </row>
    <row r="1728" spans="1:2" hidden="1">
      <c r="A1728" s="347" t="s">
        <v>9444</v>
      </c>
      <c r="B1728" s="292">
        <f t="shared" si="26"/>
        <v>0</v>
      </c>
    </row>
    <row r="1729" spans="1:2" hidden="1">
      <c r="A1729" s="347" t="s">
        <v>16613</v>
      </c>
      <c r="B1729" s="292">
        <f t="shared" si="26"/>
        <v>0</v>
      </c>
    </row>
    <row r="1730" spans="1:2" hidden="1">
      <c r="A1730" s="348" t="s">
        <v>7368</v>
      </c>
      <c r="B1730" s="292">
        <f t="shared" si="26"/>
        <v>0</v>
      </c>
    </row>
    <row r="1731" spans="1:2" hidden="1">
      <c r="A1731" s="347" t="s">
        <v>13870</v>
      </c>
      <c r="B1731" s="292">
        <f t="shared" ref="B1731:B1794" si="27">IF(A1730=A1731,1,0)</f>
        <v>0</v>
      </c>
    </row>
    <row r="1732" spans="1:2" hidden="1">
      <c r="A1732" s="347" t="s">
        <v>14235</v>
      </c>
      <c r="B1732" s="292">
        <f t="shared" si="27"/>
        <v>0</v>
      </c>
    </row>
    <row r="1733" spans="1:2" hidden="1">
      <c r="A1733" s="347" t="s">
        <v>19739</v>
      </c>
      <c r="B1733" s="292">
        <f t="shared" si="27"/>
        <v>0</v>
      </c>
    </row>
    <row r="1734" spans="1:2" hidden="1">
      <c r="A1734" s="347" t="s">
        <v>356</v>
      </c>
      <c r="B1734" s="292">
        <f t="shared" si="27"/>
        <v>0</v>
      </c>
    </row>
    <row r="1735" spans="1:2" hidden="1">
      <c r="A1735" s="1096" t="s">
        <v>8879</v>
      </c>
      <c r="B1735" s="292">
        <f t="shared" si="27"/>
        <v>0</v>
      </c>
    </row>
    <row r="1736" spans="1:2" hidden="1">
      <c r="A1736" s="347" t="s">
        <v>25</v>
      </c>
      <c r="B1736" s="292">
        <f t="shared" si="27"/>
        <v>0</v>
      </c>
    </row>
    <row r="1737" spans="1:2" hidden="1">
      <c r="A1737" s="347" t="s">
        <v>763</v>
      </c>
      <c r="B1737" s="292">
        <f t="shared" si="27"/>
        <v>0</v>
      </c>
    </row>
    <row r="1738" spans="1:2" hidden="1">
      <c r="A1738" s="348" t="s">
        <v>7951</v>
      </c>
      <c r="B1738" s="292">
        <f t="shared" si="27"/>
        <v>0</v>
      </c>
    </row>
    <row r="1739" spans="1:2" hidden="1">
      <c r="A1739" s="348" t="s">
        <v>16690</v>
      </c>
      <c r="B1739" s="292">
        <f t="shared" si="27"/>
        <v>0</v>
      </c>
    </row>
    <row r="1740" spans="1:2" hidden="1">
      <c r="A1740" s="348" t="s">
        <v>7985</v>
      </c>
      <c r="B1740" s="292">
        <f t="shared" si="27"/>
        <v>0</v>
      </c>
    </row>
    <row r="1741" spans="1:2" hidden="1">
      <c r="A1741" s="347" t="s">
        <v>14721</v>
      </c>
      <c r="B1741" s="292">
        <f t="shared" si="27"/>
        <v>0</v>
      </c>
    </row>
    <row r="1742" spans="1:2" hidden="1">
      <c r="A1742" s="347" t="s">
        <v>19466</v>
      </c>
      <c r="B1742" s="292">
        <f t="shared" si="27"/>
        <v>0</v>
      </c>
    </row>
    <row r="1743" spans="1:2" hidden="1">
      <c r="A1743" s="347" t="s">
        <v>19823</v>
      </c>
      <c r="B1743" s="292">
        <f t="shared" si="27"/>
        <v>0</v>
      </c>
    </row>
    <row r="1744" spans="1:2" hidden="1">
      <c r="A1744" s="347" t="s">
        <v>19827</v>
      </c>
      <c r="B1744" s="292">
        <f t="shared" si="27"/>
        <v>0</v>
      </c>
    </row>
    <row r="1745" spans="1:2" hidden="1">
      <c r="A1745" s="347" t="s">
        <v>19820</v>
      </c>
      <c r="B1745" s="292">
        <f t="shared" si="27"/>
        <v>0</v>
      </c>
    </row>
    <row r="1746" spans="1:2" hidden="1">
      <c r="A1746" s="347" t="s">
        <v>31</v>
      </c>
      <c r="B1746" s="292">
        <f t="shared" si="27"/>
        <v>0</v>
      </c>
    </row>
    <row r="1747" spans="1:2" hidden="1">
      <c r="A1747" s="347" t="s">
        <v>34</v>
      </c>
      <c r="B1747" s="292">
        <f t="shared" si="27"/>
        <v>0</v>
      </c>
    </row>
    <row r="1748" spans="1:2" hidden="1">
      <c r="A1748" s="347" t="s">
        <v>19810</v>
      </c>
      <c r="B1748" s="292">
        <f t="shared" si="27"/>
        <v>0</v>
      </c>
    </row>
    <row r="1749" spans="1:2" hidden="1">
      <c r="A1749" s="347" t="s">
        <v>19814</v>
      </c>
      <c r="B1749" s="292">
        <f t="shared" si="27"/>
        <v>0</v>
      </c>
    </row>
    <row r="1750" spans="1:2" hidden="1">
      <c r="A1750" s="347" t="s">
        <v>19817</v>
      </c>
      <c r="B1750" s="292">
        <f t="shared" si="27"/>
        <v>0</v>
      </c>
    </row>
    <row r="1751" spans="1:2" hidden="1">
      <c r="A1751" s="347" t="s">
        <v>12750</v>
      </c>
      <c r="B1751" s="292">
        <f t="shared" si="27"/>
        <v>0</v>
      </c>
    </row>
    <row r="1752" spans="1:2">
      <c r="A1752" s="347" t="s">
        <v>26883</v>
      </c>
      <c r="B1752" s="292">
        <f t="shared" si="27"/>
        <v>1</v>
      </c>
    </row>
    <row r="1753" spans="1:2" hidden="1">
      <c r="A1753" s="347" t="s">
        <v>15096</v>
      </c>
      <c r="B1753" s="292">
        <f t="shared" si="27"/>
        <v>0</v>
      </c>
    </row>
    <row r="1754" spans="1:2" hidden="1">
      <c r="A1754" s="347" t="s">
        <v>15092</v>
      </c>
      <c r="B1754" s="292">
        <f t="shared" si="27"/>
        <v>0</v>
      </c>
    </row>
    <row r="1755" spans="1:2" hidden="1">
      <c r="A1755" s="347" t="s">
        <v>14909</v>
      </c>
      <c r="B1755" s="292">
        <f t="shared" si="27"/>
        <v>0</v>
      </c>
    </row>
    <row r="1756" spans="1:2" hidden="1">
      <c r="A1756" s="347" t="s">
        <v>24206</v>
      </c>
      <c r="B1756" s="292">
        <f t="shared" si="27"/>
        <v>0</v>
      </c>
    </row>
    <row r="1757" spans="1:2" hidden="1">
      <c r="A1757" s="348" t="s">
        <v>17401</v>
      </c>
      <c r="B1757" s="292">
        <f t="shared" si="27"/>
        <v>0</v>
      </c>
    </row>
    <row r="1758" spans="1:2" hidden="1">
      <c r="A1758" s="347" t="s">
        <v>16197</v>
      </c>
      <c r="B1758" s="292">
        <f t="shared" si="27"/>
        <v>0</v>
      </c>
    </row>
    <row r="1759" spans="1:2" hidden="1">
      <c r="A1759" s="347" t="s">
        <v>520</v>
      </c>
      <c r="B1759" s="292">
        <f t="shared" si="27"/>
        <v>0</v>
      </c>
    </row>
    <row r="1760" spans="1:2" hidden="1">
      <c r="A1760" s="347" t="s">
        <v>565</v>
      </c>
      <c r="B1760" s="292">
        <f t="shared" si="27"/>
        <v>0</v>
      </c>
    </row>
    <row r="1761" spans="1:2" hidden="1">
      <c r="A1761" s="347" t="s">
        <v>190</v>
      </c>
      <c r="B1761" s="292">
        <f t="shared" si="27"/>
        <v>0</v>
      </c>
    </row>
    <row r="1762" spans="1:2" hidden="1">
      <c r="A1762" s="348" t="s">
        <v>15877</v>
      </c>
      <c r="B1762" s="292">
        <f t="shared" si="27"/>
        <v>0</v>
      </c>
    </row>
    <row r="1763" spans="1:2" hidden="1">
      <c r="A1763" s="347" t="s">
        <v>18931</v>
      </c>
      <c r="B1763" s="292">
        <f t="shared" si="27"/>
        <v>0</v>
      </c>
    </row>
    <row r="1764" spans="1:2" hidden="1">
      <c r="A1764" s="347" t="s">
        <v>16196</v>
      </c>
      <c r="B1764" s="292">
        <f t="shared" si="27"/>
        <v>0</v>
      </c>
    </row>
    <row r="1765" spans="1:2" hidden="1">
      <c r="A1765" s="453" t="s">
        <v>21329</v>
      </c>
      <c r="B1765" s="292">
        <f t="shared" si="27"/>
        <v>0</v>
      </c>
    </row>
    <row r="1766" spans="1:2" hidden="1">
      <c r="A1766" s="347" t="s">
        <v>14906</v>
      </c>
      <c r="B1766" s="292">
        <f t="shared" si="27"/>
        <v>0</v>
      </c>
    </row>
    <row r="1767" spans="1:2" hidden="1">
      <c r="A1767" s="347" t="s">
        <v>16195</v>
      </c>
      <c r="B1767" s="292">
        <f t="shared" si="27"/>
        <v>0</v>
      </c>
    </row>
    <row r="1768" spans="1:2" hidden="1">
      <c r="A1768" s="347" t="s">
        <v>16198</v>
      </c>
      <c r="B1768" s="292">
        <f t="shared" si="27"/>
        <v>0</v>
      </c>
    </row>
    <row r="1769" spans="1:2" hidden="1">
      <c r="A1769" s="348" t="s">
        <v>7954</v>
      </c>
      <c r="B1769" s="292">
        <f t="shared" si="27"/>
        <v>0</v>
      </c>
    </row>
    <row r="1770" spans="1:2">
      <c r="A1770" s="347" t="s">
        <v>26884</v>
      </c>
      <c r="B1770" s="292">
        <f t="shared" si="27"/>
        <v>1</v>
      </c>
    </row>
    <row r="1771" spans="1:2" hidden="1">
      <c r="A1771" s="347" t="s">
        <v>23983</v>
      </c>
      <c r="B1771" s="292">
        <f t="shared" si="27"/>
        <v>0</v>
      </c>
    </row>
    <row r="1772" spans="1:2" hidden="1">
      <c r="A1772" s="348" t="s">
        <v>8137</v>
      </c>
      <c r="B1772" s="292">
        <f t="shared" si="27"/>
        <v>0</v>
      </c>
    </row>
    <row r="1773" spans="1:2" hidden="1">
      <c r="A1773" s="348" t="s">
        <v>8136</v>
      </c>
      <c r="B1773" s="292">
        <f t="shared" si="27"/>
        <v>0</v>
      </c>
    </row>
    <row r="1774" spans="1:2" hidden="1">
      <c r="A1774" s="347" t="s">
        <v>184</v>
      </c>
      <c r="B1774" s="292">
        <f t="shared" si="27"/>
        <v>0</v>
      </c>
    </row>
    <row r="1775" spans="1:2" hidden="1">
      <c r="A1775" s="347" t="s">
        <v>759</v>
      </c>
      <c r="B1775" s="292">
        <f t="shared" si="27"/>
        <v>0</v>
      </c>
    </row>
    <row r="1776" spans="1:2" hidden="1">
      <c r="A1776" s="347" t="s">
        <v>11098</v>
      </c>
      <c r="B1776" s="292">
        <f t="shared" si="27"/>
        <v>0</v>
      </c>
    </row>
    <row r="1777" spans="1:2" hidden="1">
      <c r="A1777" s="347" t="s">
        <v>18933</v>
      </c>
      <c r="B1777" s="292">
        <f t="shared" si="27"/>
        <v>0</v>
      </c>
    </row>
    <row r="1778" spans="1:2" hidden="1">
      <c r="A1778" s="347" t="s">
        <v>755</v>
      </c>
      <c r="B1778" s="292">
        <f t="shared" si="27"/>
        <v>0</v>
      </c>
    </row>
    <row r="1779" spans="1:2" hidden="1">
      <c r="A1779" s="347" t="s">
        <v>11242</v>
      </c>
      <c r="B1779" s="292">
        <f t="shared" si="27"/>
        <v>0</v>
      </c>
    </row>
    <row r="1780" spans="1:2" hidden="1">
      <c r="A1780" s="347" t="s">
        <v>11248</v>
      </c>
      <c r="B1780" s="292">
        <f t="shared" si="27"/>
        <v>0</v>
      </c>
    </row>
    <row r="1781" spans="1:2" hidden="1">
      <c r="A1781" s="347" t="s">
        <v>11245</v>
      </c>
      <c r="B1781" s="292">
        <f t="shared" si="27"/>
        <v>0</v>
      </c>
    </row>
    <row r="1782" spans="1:2" hidden="1">
      <c r="A1782" s="347" t="s">
        <v>18875</v>
      </c>
      <c r="B1782" s="292">
        <f t="shared" si="27"/>
        <v>0</v>
      </c>
    </row>
    <row r="1783" spans="1:2" hidden="1">
      <c r="A1783" s="347" t="s">
        <v>23579</v>
      </c>
      <c r="B1783" s="292">
        <f t="shared" si="27"/>
        <v>0</v>
      </c>
    </row>
    <row r="1784" spans="1:2" hidden="1">
      <c r="A1784" s="347" t="s">
        <v>9578</v>
      </c>
      <c r="B1784" s="292">
        <f t="shared" si="27"/>
        <v>0</v>
      </c>
    </row>
    <row r="1785" spans="1:2">
      <c r="A1785" s="347" t="s">
        <v>26885</v>
      </c>
      <c r="B1785" s="292">
        <f t="shared" si="27"/>
        <v>1</v>
      </c>
    </row>
    <row r="1786" spans="1:2" hidden="1">
      <c r="A1786" s="347" t="s">
        <v>24985</v>
      </c>
      <c r="B1786" s="292">
        <f t="shared" si="27"/>
        <v>0</v>
      </c>
    </row>
    <row r="1787" spans="1:2" ht="33" hidden="1">
      <c r="A1787" s="1098" t="s">
        <v>16407</v>
      </c>
      <c r="B1787" s="292">
        <f t="shared" si="27"/>
        <v>0</v>
      </c>
    </row>
    <row r="1788" spans="1:2" hidden="1">
      <c r="A1788" s="347" t="s">
        <v>268</v>
      </c>
      <c r="B1788" s="292">
        <f t="shared" si="27"/>
        <v>0</v>
      </c>
    </row>
    <row r="1789" spans="1:2" hidden="1">
      <c r="A1789" s="348" t="s">
        <v>7916</v>
      </c>
      <c r="B1789" s="292">
        <f t="shared" si="27"/>
        <v>0</v>
      </c>
    </row>
    <row r="1790" spans="1:2" hidden="1">
      <c r="A1790" s="348" t="s">
        <v>11152</v>
      </c>
      <c r="B1790" s="292">
        <f t="shared" si="27"/>
        <v>0</v>
      </c>
    </row>
    <row r="1791" spans="1:2" hidden="1">
      <c r="A1791" s="348" t="s">
        <v>7730</v>
      </c>
      <c r="B1791" s="292">
        <f t="shared" si="27"/>
        <v>0</v>
      </c>
    </row>
    <row r="1792" spans="1:2" hidden="1">
      <c r="A1792" s="348" t="s">
        <v>7729</v>
      </c>
      <c r="B1792" s="292">
        <f t="shared" si="27"/>
        <v>0</v>
      </c>
    </row>
    <row r="1793" spans="1:2" hidden="1">
      <c r="A1793" s="96" t="s">
        <v>7620</v>
      </c>
      <c r="B1793" s="292">
        <f t="shared" si="27"/>
        <v>0</v>
      </c>
    </row>
    <row r="1794" spans="1:2" hidden="1">
      <c r="A1794" s="96" t="s">
        <v>7615</v>
      </c>
      <c r="B1794" s="292">
        <f t="shared" si="27"/>
        <v>0</v>
      </c>
    </row>
    <row r="1795" spans="1:2" hidden="1">
      <c r="A1795" s="96" t="s">
        <v>7619</v>
      </c>
      <c r="B1795" s="292">
        <f t="shared" ref="B1795:B1858" si="28">IF(A1794=A1795,1,0)</f>
        <v>0</v>
      </c>
    </row>
    <row r="1796" spans="1:2" hidden="1">
      <c r="A1796" s="293" t="s">
        <v>18020</v>
      </c>
      <c r="B1796" s="292">
        <f t="shared" si="28"/>
        <v>0</v>
      </c>
    </row>
    <row r="1797" spans="1:2" hidden="1">
      <c r="A1797" s="347" t="s">
        <v>11233</v>
      </c>
      <c r="B1797" s="292">
        <f t="shared" si="28"/>
        <v>0</v>
      </c>
    </row>
    <row r="1798" spans="1:2" hidden="1">
      <c r="A1798" s="348" t="s">
        <v>7963</v>
      </c>
      <c r="B1798" s="292">
        <f t="shared" si="28"/>
        <v>0</v>
      </c>
    </row>
    <row r="1799" spans="1:2" hidden="1">
      <c r="A1799" s="348" t="s">
        <v>7426</v>
      </c>
      <c r="B1799" s="292">
        <f t="shared" si="28"/>
        <v>0</v>
      </c>
    </row>
    <row r="1800" spans="1:2" hidden="1">
      <c r="A1800" s="348" t="s">
        <v>7423</v>
      </c>
      <c r="B1800" s="292">
        <f t="shared" si="28"/>
        <v>0</v>
      </c>
    </row>
    <row r="1801" spans="1:2" hidden="1">
      <c r="A1801" s="348" t="s">
        <v>7421</v>
      </c>
      <c r="B1801" s="292">
        <f t="shared" si="28"/>
        <v>0</v>
      </c>
    </row>
    <row r="1802" spans="1:2" hidden="1">
      <c r="A1802" s="348" t="s">
        <v>7514</v>
      </c>
      <c r="B1802" s="292">
        <f t="shared" si="28"/>
        <v>0</v>
      </c>
    </row>
    <row r="1803" spans="1:2" hidden="1">
      <c r="A1803" s="348" t="s">
        <v>7396</v>
      </c>
      <c r="B1803" s="292">
        <f t="shared" si="28"/>
        <v>0</v>
      </c>
    </row>
    <row r="1804" spans="1:2" hidden="1">
      <c r="A1804" s="348" t="s">
        <v>7416</v>
      </c>
      <c r="B1804" s="292">
        <f t="shared" si="28"/>
        <v>0</v>
      </c>
    </row>
    <row r="1805" spans="1:2" hidden="1">
      <c r="A1805" s="347" t="s">
        <v>229</v>
      </c>
      <c r="B1805" s="292">
        <f t="shared" si="28"/>
        <v>0</v>
      </c>
    </row>
    <row r="1806" spans="1:2" hidden="1">
      <c r="A1806" s="347" t="s">
        <v>752</v>
      </c>
      <c r="B1806" s="292">
        <f t="shared" si="28"/>
        <v>0</v>
      </c>
    </row>
    <row r="1807" spans="1:2" hidden="1">
      <c r="A1807" s="1096" t="s">
        <v>9094</v>
      </c>
      <c r="B1807" s="292">
        <f t="shared" si="28"/>
        <v>0</v>
      </c>
    </row>
    <row r="1808" spans="1:2" hidden="1">
      <c r="A1808" s="347" t="s">
        <v>749</v>
      </c>
      <c r="B1808" s="292">
        <f t="shared" si="28"/>
        <v>0</v>
      </c>
    </row>
    <row r="1809" spans="1:2" hidden="1">
      <c r="A1809" s="347" t="s">
        <v>11232</v>
      </c>
      <c r="B1809" s="292">
        <f t="shared" si="28"/>
        <v>0</v>
      </c>
    </row>
    <row r="1810" spans="1:2" hidden="1">
      <c r="A1810" s="348" t="s">
        <v>7390</v>
      </c>
      <c r="B1810" s="292">
        <f t="shared" si="28"/>
        <v>0</v>
      </c>
    </row>
    <row r="1811" spans="1:2" hidden="1">
      <c r="A1811" s="348" t="s">
        <v>7399</v>
      </c>
      <c r="B1811" s="292">
        <f t="shared" si="28"/>
        <v>0</v>
      </c>
    </row>
    <row r="1812" spans="1:2" hidden="1">
      <c r="A1812" s="348" t="s">
        <v>7402</v>
      </c>
      <c r="B1812" s="292">
        <f t="shared" si="28"/>
        <v>0</v>
      </c>
    </row>
    <row r="1813" spans="1:2" hidden="1">
      <c r="A1813" s="347" t="s">
        <v>386</v>
      </c>
      <c r="B1813" s="292">
        <f t="shared" si="28"/>
        <v>0</v>
      </c>
    </row>
    <row r="1814" spans="1:2" hidden="1">
      <c r="A1814" s="348" t="s">
        <v>7419</v>
      </c>
      <c r="B1814" s="292">
        <f t="shared" si="28"/>
        <v>0</v>
      </c>
    </row>
    <row r="1815" spans="1:2" hidden="1">
      <c r="A1815" s="348" t="s">
        <v>13113</v>
      </c>
      <c r="B1815" s="292">
        <f t="shared" si="28"/>
        <v>0</v>
      </c>
    </row>
    <row r="1816" spans="1:2" hidden="1">
      <c r="A1816" s="348" t="s">
        <v>7393</v>
      </c>
      <c r="B1816" s="292">
        <f t="shared" si="28"/>
        <v>0</v>
      </c>
    </row>
    <row r="1817" spans="1:2" hidden="1">
      <c r="A1817" s="348" t="s">
        <v>7407</v>
      </c>
      <c r="B1817" s="292">
        <f t="shared" si="28"/>
        <v>0</v>
      </c>
    </row>
    <row r="1818" spans="1:2" hidden="1">
      <c r="A1818" s="347" t="s">
        <v>329</v>
      </c>
      <c r="B1818" s="292">
        <f t="shared" si="28"/>
        <v>0</v>
      </c>
    </row>
    <row r="1819" spans="1:2" hidden="1">
      <c r="A1819" s="348" t="s">
        <v>7405</v>
      </c>
      <c r="B1819" s="292">
        <f t="shared" si="28"/>
        <v>0</v>
      </c>
    </row>
    <row r="1820" spans="1:2" hidden="1">
      <c r="A1820" s="347" t="s">
        <v>9828</v>
      </c>
      <c r="B1820" s="292">
        <f t="shared" si="28"/>
        <v>0</v>
      </c>
    </row>
    <row r="1821" spans="1:2" hidden="1">
      <c r="A1821" s="347" t="s">
        <v>466</v>
      </c>
      <c r="B1821" s="292">
        <f t="shared" si="28"/>
        <v>0</v>
      </c>
    </row>
    <row r="1822" spans="1:2" hidden="1">
      <c r="A1822" s="347" t="s">
        <v>475</v>
      </c>
      <c r="B1822" s="292">
        <f t="shared" si="28"/>
        <v>0</v>
      </c>
    </row>
    <row r="1823" spans="1:2" hidden="1">
      <c r="A1823" s="347" t="s">
        <v>13268</v>
      </c>
      <c r="B1823" s="292">
        <f t="shared" si="28"/>
        <v>0</v>
      </c>
    </row>
    <row r="1824" spans="1:2" hidden="1">
      <c r="A1824" s="347" t="s">
        <v>24991</v>
      </c>
      <c r="B1824" s="292">
        <f t="shared" si="28"/>
        <v>0</v>
      </c>
    </row>
    <row r="1825" spans="1:2" hidden="1">
      <c r="A1825" s="347" t="s">
        <v>14695</v>
      </c>
      <c r="B1825" s="292">
        <f t="shared" si="28"/>
        <v>0</v>
      </c>
    </row>
    <row r="1826" spans="1:2" hidden="1">
      <c r="A1826" s="347" t="s">
        <v>14687</v>
      </c>
      <c r="B1826" s="292">
        <f t="shared" si="28"/>
        <v>0</v>
      </c>
    </row>
    <row r="1827" spans="1:2" hidden="1">
      <c r="A1827" s="347" t="s">
        <v>747</v>
      </c>
      <c r="B1827" s="292">
        <f t="shared" si="28"/>
        <v>0</v>
      </c>
    </row>
    <row r="1828" spans="1:2" hidden="1">
      <c r="A1828" s="347" t="s">
        <v>743</v>
      </c>
      <c r="B1828" s="292">
        <f t="shared" si="28"/>
        <v>0</v>
      </c>
    </row>
    <row r="1829" spans="1:2" hidden="1">
      <c r="A1829" s="347" t="s">
        <v>180</v>
      </c>
      <c r="B1829" s="292">
        <f t="shared" si="28"/>
        <v>0</v>
      </c>
    </row>
    <row r="1830" spans="1:2" hidden="1">
      <c r="A1830" s="347" t="s">
        <v>739</v>
      </c>
      <c r="B1830" s="292">
        <f t="shared" si="28"/>
        <v>0</v>
      </c>
    </row>
    <row r="1831" spans="1:2" hidden="1">
      <c r="A1831" s="347" t="s">
        <v>735</v>
      </c>
      <c r="B1831" s="292">
        <f t="shared" si="28"/>
        <v>0</v>
      </c>
    </row>
    <row r="1832" spans="1:2" hidden="1">
      <c r="A1832" s="347" t="s">
        <v>731</v>
      </c>
      <c r="B1832" s="292">
        <f t="shared" si="28"/>
        <v>0</v>
      </c>
    </row>
    <row r="1833" spans="1:2" hidden="1">
      <c r="A1833" s="347" t="s">
        <v>727</v>
      </c>
      <c r="B1833" s="292">
        <f t="shared" si="28"/>
        <v>0</v>
      </c>
    </row>
    <row r="1834" spans="1:2" hidden="1">
      <c r="A1834" s="347" t="s">
        <v>723</v>
      </c>
      <c r="B1834" s="292">
        <f t="shared" si="28"/>
        <v>0</v>
      </c>
    </row>
    <row r="1835" spans="1:2" hidden="1">
      <c r="A1835" s="347" t="s">
        <v>719</v>
      </c>
      <c r="B1835" s="292">
        <f t="shared" si="28"/>
        <v>0</v>
      </c>
    </row>
    <row r="1836" spans="1:2" hidden="1">
      <c r="A1836" s="347" t="s">
        <v>715</v>
      </c>
      <c r="B1836" s="292">
        <f t="shared" si="28"/>
        <v>0</v>
      </c>
    </row>
    <row r="1837" spans="1:2" hidden="1">
      <c r="A1837" s="347" t="s">
        <v>19114</v>
      </c>
      <c r="B1837" s="292">
        <f t="shared" si="28"/>
        <v>0</v>
      </c>
    </row>
    <row r="1838" spans="1:2" hidden="1">
      <c r="A1838" s="347" t="s">
        <v>19113</v>
      </c>
      <c r="B1838" s="292">
        <f t="shared" si="28"/>
        <v>0</v>
      </c>
    </row>
    <row r="1839" spans="1:2" hidden="1">
      <c r="A1839" s="347" t="s">
        <v>19112</v>
      </c>
      <c r="B1839" s="292">
        <f t="shared" si="28"/>
        <v>0</v>
      </c>
    </row>
    <row r="1840" spans="1:2" hidden="1">
      <c r="A1840" s="347" t="s">
        <v>12510</v>
      </c>
      <c r="B1840" s="292">
        <f t="shared" si="28"/>
        <v>0</v>
      </c>
    </row>
    <row r="1841" spans="1:2" hidden="1">
      <c r="A1841" s="347" t="s">
        <v>15012</v>
      </c>
      <c r="B1841" s="292">
        <f t="shared" si="28"/>
        <v>0</v>
      </c>
    </row>
    <row r="1842" spans="1:2" hidden="1">
      <c r="A1842" s="347" t="s">
        <v>6039</v>
      </c>
      <c r="B1842" s="292">
        <f t="shared" si="28"/>
        <v>0</v>
      </c>
    </row>
    <row r="1843" spans="1:2" hidden="1">
      <c r="A1843" s="293" t="s">
        <v>6410</v>
      </c>
      <c r="B1843" s="292">
        <f t="shared" si="28"/>
        <v>0</v>
      </c>
    </row>
    <row r="1844" spans="1:2" hidden="1">
      <c r="A1844" s="12" t="s">
        <v>6158</v>
      </c>
      <c r="B1844" s="292">
        <f t="shared" si="28"/>
        <v>0</v>
      </c>
    </row>
    <row r="1845" spans="1:2" hidden="1">
      <c r="A1845" s="471" t="s">
        <v>21818</v>
      </c>
      <c r="B1845" s="292">
        <f t="shared" si="28"/>
        <v>0</v>
      </c>
    </row>
    <row r="1846" spans="1:2" hidden="1">
      <c r="A1846" s="348" t="s">
        <v>7948</v>
      </c>
      <c r="B1846" s="292">
        <f t="shared" si="28"/>
        <v>0</v>
      </c>
    </row>
    <row r="1847" spans="1:2" hidden="1">
      <c r="A1847" s="1100" t="s">
        <v>7921</v>
      </c>
      <c r="B1847" s="292">
        <f t="shared" si="28"/>
        <v>0</v>
      </c>
    </row>
    <row r="1848" spans="1:2" hidden="1">
      <c r="A1848" s="347" t="s">
        <v>16776</v>
      </c>
      <c r="B1848" s="292">
        <f t="shared" si="28"/>
        <v>0</v>
      </c>
    </row>
    <row r="1849" spans="1:2" hidden="1">
      <c r="A1849" s="348" t="s">
        <v>7428</v>
      </c>
      <c r="B1849" s="292">
        <f t="shared" si="28"/>
        <v>0</v>
      </c>
    </row>
    <row r="1850" spans="1:2" hidden="1">
      <c r="A1850" s="348" t="s">
        <v>7936</v>
      </c>
      <c r="B1850" s="292">
        <f t="shared" si="28"/>
        <v>0</v>
      </c>
    </row>
    <row r="1851" spans="1:2" hidden="1">
      <c r="A1851" s="348" t="s">
        <v>12843</v>
      </c>
      <c r="B1851" s="292">
        <f t="shared" si="28"/>
        <v>0</v>
      </c>
    </row>
    <row r="1852" spans="1:2" hidden="1">
      <c r="A1852" s="347" t="s">
        <v>20735</v>
      </c>
      <c r="B1852" s="292">
        <f t="shared" si="28"/>
        <v>0</v>
      </c>
    </row>
    <row r="1853" spans="1:2" hidden="1">
      <c r="A1853" s="347" t="s">
        <v>13196</v>
      </c>
      <c r="B1853" s="292">
        <f t="shared" si="28"/>
        <v>0</v>
      </c>
    </row>
    <row r="1854" spans="1:2" hidden="1">
      <c r="A1854" s="347" t="s">
        <v>12513</v>
      </c>
      <c r="B1854" s="292">
        <f t="shared" si="28"/>
        <v>0</v>
      </c>
    </row>
    <row r="1855" spans="1:2" hidden="1">
      <c r="A1855" s="348" t="s">
        <v>17419</v>
      </c>
      <c r="B1855" s="292">
        <f t="shared" si="28"/>
        <v>0</v>
      </c>
    </row>
    <row r="1856" spans="1:2" hidden="1">
      <c r="A1856" s="1102" t="s">
        <v>8178</v>
      </c>
      <c r="B1856" s="292">
        <f t="shared" si="28"/>
        <v>0</v>
      </c>
    </row>
    <row r="1857" spans="1:2" hidden="1">
      <c r="A1857" s="348" t="s">
        <v>17418</v>
      </c>
      <c r="B1857" s="292">
        <f t="shared" si="28"/>
        <v>0</v>
      </c>
    </row>
    <row r="1858" spans="1:2" hidden="1">
      <c r="A1858" s="17" t="s">
        <v>15936</v>
      </c>
      <c r="B1858" s="292">
        <f t="shared" si="28"/>
        <v>0</v>
      </c>
    </row>
    <row r="1859" spans="1:2" hidden="1">
      <c r="A1859" s="17" t="s">
        <v>20665</v>
      </c>
      <c r="B1859" s="292">
        <f t="shared" ref="B1859:B1922" si="29">IF(A1858=A1859,1,0)</f>
        <v>0</v>
      </c>
    </row>
    <row r="1860" spans="1:2" hidden="1">
      <c r="A1860" s="347" t="s">
        <v>14992</v>
      </c>
      <c r="B1860" s="292">
        <f t="shared" si="29"/>
        <v>0</v>
      </c>
    </row>
    <row r="1861" spans="1:2" hidden="1">
      <c r="A1861" s="348" t="s">
        <v>16505</v>
      </c>
      <c r="B1861" s="292">
        <f t="shared" si="29"/>
        <v>0</v>
      </c>
    </row>
    <row r="1862" spans="1:2" hidden="1">
      <c r="A1862" s="348" t="s">
        <v>7725</v>
      </c>
      <c r="B1862" s="292">
        <f t="shared" si="29"/>
        <v>0</v>
      </c>
    </row>
    <row r="1863" spans="1:2" hidden="1">
      <c r="A1863" s="347" t="s">
        <v>6098</v>
      </c>
      <c r="B1863" s="292">
        <f t="shared" si="29"/>
        <v>0</v>
      </c>
    </row>
    <row r="1864" spans="1:2" hidden="1">
      <c r="A1864" s="347" t="s">
        <v>6095</v>
      </c>
      <c r="B1864" s="292">
        <f t="shared" si="29"/>
        <v>0</v>
      </c>
    </row>
    <row r="1865" spans="1:2" hidden="1">
      <c r="A1865" s="15" t="s">
        <v>6384</v>
      </c>
      <c r="B1865" s="292">
        <f t="shared" si="29"/>
        <v>0</v>
      </c>
    </row>
    <row r="1866" spans="1:2" hidden="1">
      <c r="A1866" s="15" t="s">
        <v>712</v>
      </c>
      <c r="B1866" s="292">
        <f t="shared" si="29"/>
        <v>0</v>
      </c>
    </row>
    <row r="1867" spans="1:2" hidden="1">
      <c r="A1867" s="347" t="s">
        <v>14184</v>
      </c>
      <c r="B1867" s="292">
        <f t="shared" si="29"/>
        <v>0</v>
      </c>
    </row>
    <row r="1868" spans="1:2" hidden="1">
      <c r="A1868" s="347" t="s">
        <v>19882</v>
      </c>
      <c r="B1868" s="292">
        <f t="shared" si="29"/>
        <v>0</v>
      </c>
    </row>
    <row r="1869" spans="1:2" ht="33" hidden="1">
      <c r="A1869" s="1098" t="s">
        <v>16405</v>
      </c>
      <c r="B1869" s="292">
        <f t="shared" si="29"/>
        <v>0</v>
      </c>
    </row>
    <row r="1870" spans="1:2" hidden="1">
      <c r="A1870" s="347" t="s">
        <v>18026</v>
      </c>
      <c r="B1870" s="292">
        <f t="shared" si="29"/>
        <v>0</v>
      </c>
    </row>
    <row r="1871" spans="1:2" hidden="1">
      <c r="A1871" s="347" t="s">
        <v>15095</v>
      </c>
      <c r="B1871" s="292">
        <f t="shared" si="29"/>
        <v>0</v>
      </c>
    </row>
    <row r="1872" spans="1:2" hidden="1">
      <c r="A1872" s="348" t="s">
        <v>16654</v>
      </c>
      <c r="B1872" s="292">
        <f t="shared" si="29"/>
        <v>0</v>
      </c>
    </row>
    <row r="1873" spans="1:2" hidden="1">
      <c r="A1873" s="347" t="s">
        <v>9500</v>
      </c>
      <c r="B1873" s="292">
        <f t="shared" si="29"/>
        <v>0</v>
      </c>
    </row>
    <row r="1874" spans="1:2" hidden="1">
      <c r="A1874" s="347" t="s">
        <v>14703</v>
      </c>
      <c r="B1874" s="292">
        <f t="shared" si="29"/>
        <v>0</v>
      </c>
    </row>
    <row r="1875" spans="1:2" hidden="1">
      <c r="A1875" s="471" t="s">
        <v>21825</v>
      </c>
      <c r="B1875" s="292">
        <f t="shared" si="29"/>
        <v>0</v>
      </c>
    </row>
    <row r="1876" spans="1:2" hidden="1">
      <c r="A1876" s="347" t="s">
        <v>706</v>
      </c>
      <c r="B1876" s="292">
        <f t="shared" si="29"/>
        <v>0</v>
      </c>
    </row>
    <row r="1877" spans="1:2" hidden="1">
      <c r="A1877" s="347" t="s">
        <v>702</v>
      </c>
      <c r="B1877" s="292">
        <f t="shared" si="29"/>
        <v>0</v>
      </c>
    </row>
    <row r="1878" spans="1:2" hidden="1">
      <c r="A1878" s="347" t="s">
        <v>523</v>
      </c>
      <c r="B1878" s="292">
        <f t="shared" si="29"/>
        <v>0</v>
      </c>
    </row>
    <row r="1879" spans="1:2" hidden="1">
      <c r="A1879" s="347" t="s">
        <v>9827</v>
      </c>
      <c r="B1879" s="292">
        <f t="shared" si="29"/>
        <v>0</v>
      </c>
    </row>
    <row r="1880" spans="1:2" hidden="1">
      <c r="A1880" s="348" t="s">
        <v>15954</v>
      </c>
      <c r="B1880" s="292">
        <f t="shared" si="29"/>
        <v>0</v>
      </c>
    </row>
    <row r="1881" spans="1:2" hidden="1">
      <c r="A1881" s="347" t="s">
        <v>6372</v>
      </c>
      <c r="B1881" s="292">
        <f t="shared" si="29"/>
        <v>0</v>
      </c>
    </row>
    <row r="1882" spans="1:2" hidden="1">
      <c r="A1882" s="1102" t="s">
        <v>8175</v>
      </c>
      <c r="B1882" s="292">
        <f t="shared" si="29"/>
        <v>0</v>
      </c>
    </row>
    <row r="1883" spans="1:2" hidden="1">
      <c r="A1883" s="1102" t="s">
        <v>8177</v>
      </c>
      <c r="B1883" s="292">
        <f t="shared" si="29"/>
        <v>0</v>
      </c>
    </row>
    <row r="1884" spans="1:2" hidden="1">
      <c r="A1884" s="348" t="s">
        <v>7470</v>
      </c>
      <c r="B1884" s="292">
        <f t="shared" si="29"/>
        <v>0</v>
      </c>
    </row>
    <row r="1885" spans="1:2" hidden="1">
      <c r="A1885" s="347" t="s">
        <v>6896</v>
      </c>
      <c r="B1885" s="292">
        <f t="shared" si="29"/>
        <v>0</v>
      </c>
    </row>
    <row r="1886" spans="1:2" hidden="1">
      <c r="A1886" s="348" t="s">
        <v>6888</v>
      </c>
      <c r="B1886" s="292">
        <f t="shared" si="29"/>
        <v>0</v>
      </c>
    </row>
    <row r="1887" spans="1:2" hidden="1">
      <c r="A1887" s="348" t="s">
        <v>17670</v>
      </c>
      <c r="B1887" s="292">
        <f t="shared" si="29"/>
        <v>0</v>
      </c>
    </row>
    <row r="1888" spans="1:2" hidden="1">
      <c r="A1888" s="347" t="s">
        <v>24220</v>
      </c>
      <c r="B1888" s="292">
        <f t="shared" si="29"/>
        <v>0</v>
      </c>
    </row>
    <row r="1889" spans="1:2" hidden="1">
      <c r="A1889" s="347" t="s">
        <v>11046</v>
      </c>
      <c r="B1889" s="292">
        <f t="shared" si="29"/>
        <v>0</v>
      </c>
    </row>
    <row r="1890" spans="1:2" hidden="1">
      <c r="A1890" s="347" t="s">
        <v>24197</v>
      </c>
      <c r="B1890" s="292">
        <f t="shared" si="29"/>
        <v>0</v>
      </c>
    </row>
    <row r="1891" spans="1:2" hidden="1">
      <c r="A1891" s="347" t="s">
        <v>17714</v>
      </c>
      <c r="B1891" s="292">
        <f t="shared" si="29"/>
        <v>0</v>
      </c>
    </row>
    <row r="1892" spans="1:2" hidden="1">
      <c r="A1892" s="348" t="s">
        <v>9143</v>
      </c>
      <c r="B1892" s="292">
        <f t="shared" si="29"/>
        <v>0</v>
      </c>
    </row>
    <row r="1893" spans="1:2" hidden="1">
      <c r="A1893" s="347" t="s">
        <v>12615</v>
      </c>
      <c r="B1893" s="292">
        <f t="shared" si="29"/>
        <v>0</v>
      </c>
    </row>
    <row r="1894" spans="1:2" hidden="1">
      <c r="A1894" s="347" t="s">
        <v>11123</v>
      </c>
      <c r="B1894" s="292">
        <f t="shared" si="29"/>
        <v>0</v>
      </c>
    </row>
    <row r="1895" spans="1:2" hidden="1">
      <c r="A1895" s="1096" t="s">
        <v>6157</v>
      </c>
      <c r="B1895" s="292">
        <f t="shared" si="29"/>
        <v>0</v>
      </c>
    </row>
    <row r="1896" spans="1:2" hidden="1">
      <c r="A1896" s="348" t="s">
        <v>7966</v>
      </c>
      <c r="B1896" s="292">
        <f t="shared" si="29"/>
        <v>0</v>
      </c>
    </row>
    <row r="1897" spans="1:2" hidden="1">
      <c r="A1897" s="348" t="s">
        <v>7960</v>
      </c>
      <c r="B1897" s="292">
        <f t="shared" si="29"/>
        <v>0</v>
      </c>
    </row>
    <row r="1898" spans="1:2" hidden="1">
      <c r="A1898" s="348" t="s">
        <v>7970</v>
      </c>
      <c r="B1898" s="292">
        <f t="shared" si="29"/>
        <v>0</v>
      </c>
    </row>
    <row r="1899" spans="1:2" hidden="1">
      <c r="A1899" s="347" t="s">
        <v>24203</v>
      </c>
      <c r="B1899" s="292">
        <f t="shared" si="29"/>
        <v>0</v>
      </c>
    </row>
    <row r="1900" spans="1:2" hidden="1">
      <c r="A1900" s="423" t="s">
        <v>7584</v>
      </c>
      <c r="B1900" s="292">
        <f t="shared" si="29"/>
        <v>0</v>
      </c>
    </row>
    <row r="1901" spans="1:2" hidden="1">
      <c r="A1901" s="1102" t="s">
        <v>7214</v>
      </c>
      <c r="B1901" s="292">
        <f t="shared" si="29"/>
        <v>0</v>
      </c>
    </row>
    <row r="1902" spans="1:2" hidden="1">
      <c r="A1902" s="347" t="s">
        <v>16714</v>
      </c>
      <c r="B1902" s="292">
        <f t="shared" si="29"/>
        <v>0</v>
      </c>
    </row>
    <row r="1903" spans="1:2" hidden="1">
      <c r="A1903" s="347" t="s">
        <v>6437</v>
      </c>
      <c r="B1903" s="292">
        <f t="shared" si="29"/>
        <v>0</v>
      </c>
    </row>
    <row r="1904" spans="1:2" hidden="1">
      <c r="A1904" s="347" t="s">
        <v>9196</v>
      </c>
      <c r="B1904" s="292">
        <f t="shared" si="29"/>
        <v>0</v>
      </c>
    </row>
    <row r="1905" spans="1:2" hidden="1">
      <c r="A1905" s="347" t="s">
        <v>194</v>
      </c>
      <c r="B1905" s="292">
        <f t="shared" si="29"/>
        <v>0</v>
      </c>
    </row>
    <row r="1906" spans="1:2" hidden="1">
      <c r="A1906" s="348" t="s">
        <v>6408</v>
      </c>
      <c r="B1906" s="292">
        <f t="shared" si="29"/>
        <v>0</v>
      </c>
    </row>
    <row r="1907" spans="1:2" hidden="1">
      <c r="A1907" s="347" t="s">
        <v>19850</v>
      </c>
      <c r="B1907" s="292">
        <f t="shared" si="29"/>
        <v>0</v>
      </c>
    </row>
    <row r="1908" spans="1:2" hidden="1">
      <c r="A1908" s="347" t="s">
        <v>18939</v>
      </c>
      <c r="B1908" s="292">
        <f t="shared" si="29"/>
        <v>0</v>
      </c>
    </row>
    <row r="1909" spans="1:2" hidden="1">
      <c r="A1909" s="348" t="s">
        <v>13087</v>
      </c>
      <c r="B1909" s="292">
        <f t="shared" si="29"/>
        <v>0</v>
      </c>
    </row>
    <row r="1910" spans="1:2" hidden="1">
      <c r="A1910" s="347" t="s">
        <v>9937</v>
      </c>
      <c r="B1910" s="292">
        <f t="shared" si="29"/>
        <v>0</v>
      </c>
    </row>
    <row r="1911" spans="1:2" hidden="1">
      <c r="A1911" s="347" t="s">
        <v>13412</v>
      </c>
      <c r="B1911" s="292">
        <f t="shared" si="29"/>
        <v>0</v>
      </c>
    </row>
    <row r="1912" spans="1:2" hidden="1">
      <c r="A1912" s="348" t="s">
        <v>13116</v>
      </c>
      <c r="B1912" s="292">
        <f t="shared" si="29"/>
        <v>0</v>
      </c>
    </row>
    <row r="1913" spans="1:2" hidden="1">
      <c r="A1913" s="348" t="s">
        <v>13460</v>
      </c>
      <c r="B1913" s="292">
        <f t="shared" si="29"/>
        <v>0</v>
      </c>
    </row>
    <row r="1914" spans="1:2" hidden="1">
      <c r="A1914" s="470" t="s">
        <v>6418</v>
      </c>
      <c r="B1914" s="292">
        <f t="shared" si="29"/>
        <v>0</v>
      </c>
    </row>
    <row r="1915" spans="1:2" hidden="1">
      <c r="A1915" s="470" t="s">
        <v>15818</v>
      </c>
      <c r="B1915" s="292">
        <f t="shared" si="29"/>
        <v>0</v>
      </c>
    </row>
    <row r="1916" spans="1:2" hidden="1">
      <c r="A1916" s="1100" t="s">
        <v>7503</v>
      </c>
      <c r="B1916" s="292">
        <f t="shared" si="29"/>
        <v>0</v>
      </c>
    </row>
    <row r="1917" spans="1:2" hidden="1">
      <c r="A1917" s="14" t="s">
        <v>17406</v>
      </c>
      <c r="B1917" s="292">
        <f t="shared" si="29"/>
        <v>0</v>
      </c>
    </row>
    <row r="1918" spans="1:2" hidden="1">
      <c r="A1918" s="347" t="s">
        <v>17405</v>
      </c>
      <c r="B1918" s="292">
        <f t="shared" si="29"/>
        <v>0</v>
      </c>
    </row>
    <row r="1919" spans="1:2" hidden="1">
      <c r="A1919" s="347" t="s">
        <v>16653</v>
      </c>
      <c r="B1919" s="292">
        <f t="shared" si="29"/>
        <v>0</v>
      </c>
    </row>
    <row r="1920" spans="1:2" hidden="1">
      <c r="A1920" s="347" t="s">
        <v>9435</v>
      </c>
      <c r="B1920" s="292">
        <f t="shared" si="29"/>
        <v>0</v>
      </c>
    </row>
    <row r="1921" spans="1:2" hidden="1">
      <c r="A1921" s="347" t="s">
        <v>9438</v>
      </c>
      <c r="B1921" s="292">
        <f t="shared" si="29"/>
        <v>0</v>
      </c>
    </row>
    <row r="1922" spans="1:2" hidden="1">
      <c r="A1922" s="348" t="s">
        <v>7160</v>
      </c>
      <c r="B1922" s="292">
        <f t="shared" si="29"/>
        <v>0</v>
      </c>
    </row>
    <row r="1923" spans="1:2" hidden="1">
      <c r="A1923" s="348" t="s">
        <v>7159</v>
      </c>
      <c r="B1923" s="292">
        <f t="shared" ref="B1923:B1983" si="30">IF(A1922=A1923,1,0)</f>
        <v>0</v>
      </c>
    </row>
    <row r="1924" spans="1:2" hidden="1">
      <c r="A1924" s="347" t="s">
        <v>694</v>
      </c>
      <c r="B1924" s="292">
        <f t="shared" si="30"/>
        <v>0</v>
      </c>
    </row>
    <row r="1925" spans="1:2" hidden="1">
      <c r="A1925" s="347" t="s">
        <v>690</v>
      </c>
      <c r="B1925" s="292">
        <f t="shared" si="30"/>
        <v>0</v>
      </c>
    </row>
    <row r="1926" spans="1:2" hidden="1">
      <c r="A1926" s="348" t="s">
        <v>7639</v>
      </c>
      <c r="B1926" s="292">
        <f t="shared" si="30"/>
        <v>0</v>
      </c>
    </row>
    <row r="1927" spans="1:2" hidden="1">
      <c r="A1927" s="347" t="s">
        <v>6425</v>
      </c>
      <c r="B1927" s="292">
        <f t="shared" si="30"/>
        <v>0</v>
      </c>
    </row>
    <row r="1928" spans="1:2" hidden="1">
      <c r="A1928" s="347" t="s">
        <v>6433</v>
      </c>
      <c r="B1928" s="292">
        <f t="shared" si="30"/>
        <v>0</v>
      </c>
    </row>
    <row r="1929" spans="1:2" hidden="1">
      <c r="A1929" s="348" t="s">
        <v>16558</v>
      </c>
      <c r="B1929" s="292">
        <f t="shared" si="30"/>
        <v>0</v>
      </c>
    </row>
    <row r="1930" spans="1:2" hidden="1">
      <c r="A1930" s="347" t="s">
        <v>686</v>
      </c>
      <c r="B1930" s="292">
        <f t="shared" si="30"/>
        <v>0</v>
      </c>
    </row>
    <row r="1931" spans="1:2" hidden="1">
      <c r="A1931" s="348" t="s">
        <v>15851</v>
      </c>
      <c r="B1931" s="292">
        <f t="shared" si="30"/>
        <v>0</v>
      </c>
    </row>
    <row r="1932" spans="1:2" hidden="1">
      <c r="A1932" s="347" t="s">
        <v>14924</v>
      </c>
      <c r="B1932" s="292">
        <f t="shared" si="30"/>
        <v>0</v>
      </c>
    </row>
    <row r="1933" spans="1:2" hidden="1">
      <c r="A1933" s="347" t="s">
        <v>14709</v>
      </c>
      <c r="B1933" s="292">
        <f t="shared" si="30"/>
        <v>0</v>
      </c>
    </row>
    <row r="1934" spans="1:2" hidden="1">
      <c r="A1934" s="347" t="s">
        <v>279</v>
      </c>
      <c r="B1934" s="292">
        <f t="shared" si="30"/>
        <v>0</v>
      </c>
    </row>
    <row r="1935" spans="1:2" hidden="1">
      <c r="A1935" s="347" t="s">
        <v>18973</v>
      </c>
      <c r="B1935" s="292">
        <f t="shared" si="30"/>
        <v>0</v>
      </c>
    </row>
    <row r="1936" spans="1:2" hidden="1">
      <c r="A1936" s="347" t="s">
        <v>6427</v>
      </c>
      <c r="B1936" s="292">
        <f t="shared" si="30"/>
        <v>0</v>
      </c>
    </row>
    <row r="1937" spans="1:2" hidden="1">
      <c r="A1937" s="348" t="s">
        <v>8282</v>
      </c>
      <c r="B1937" s="292">
        <f t="shared" si="30"/>
        <v>0</v>
      </c>
    </row>
    <row r="1938" spans="1:2" hidden="1">
      <c r="A1938" s="96" t="s">
        <v>7509</v>
      </c>
      <c r="B1938" s="292">
        <f t="shared" si="30"/>
        <v>0</v>
      </c>
    </row>
    <row r="1939" spans="1:2" hidden="1">
      <c r="A1939" s="293" t="s">
        <v>6089</v>
      </c>
      <c r="B1939" s="292">
        <f t="shared" si="30"/>
        <v>0</v>
      </c>
    </row>
    <row r="1940" spans="1:2" hidden="1">
      <c r="A1940" s="293" t="s">
        <v>16627</v>
      </c>
      <c r="B1940" s="292">
        <f t="shared" si="30"/>
        <v>0</v>
      </c>
    </row>
    <row r="1941" spans="1:2" hidden="1">
      <c r="A1941" s="293" t="s">
        <v>12753</v>
      </c>
      <c r="B1941" s="292">
        <f t="shared" si="30"/>
        <v>0</v>
      </c>
    </row>
    <row r="1942" spans="1:2" hidden="1">
      <c r="A1942" s="293" t="s">
        <v>682</v>
      </c>
      <c r="B1942" s="292">
        <f t="shared" si="30"/>
        <v>0</v>
      </c>
    </row>
    <row r="1943" spans="1:2" hidden="1">
      <c r="A1943" s="293" t="s">
        <v>14827</v>
      </c>
      <c r="B1943" s="292">
        <f t="shared" si="30"/>
        <v>0</v>
      </c>
    </row>
    <row r="1944" spans="1:2" hidden="1">
      <c r="A1944" s="293" t="s">
        <v>11493</v>
      </c>
      <c r="B1944" s="292">
        <f t="shared" si="30"/>
        <v>0</v>
      </c>
    </row>
    <row r="1945" spans="1:2" hidden="1">
      <c r="A1945" s="96" t="s">
        <v>17479</v>
      </c>
      <c r="B1945" s="292">
        <f t="shared" si="30"/>
        <v>0</v>
      </c>
    </row>
    <row r="1946" spans="1:2" hidden="1">
      <c r="A1946" s="293" t="s">
        <v>9508</v>
      </c>
      <c r="B1946" s="292">
        <f t="shared" si="30"/>
        <v>0</v>
      </c>
    </row>
    <row r="1947" spans="1:2" hidden="1">
      <c r="A1947" s="293" t="s">
        <v>9506</v>
      </c>
      <c r="B1947" s="292">
        <f t="shared" si="30"/>
        <v>0</v>
      </c>
    </row>
    <row r="1948" spans="1:2" hidden="1">
      <c r="A1948" s="293" t="s">
        <v>9504</v>
      </c>
      <c r="B1948" s="292">
        <f t="shared" si="30"/>
        <v>0</v>
      </c>
    </row>
    <row r="1949" spans="1:2" hidden="1">
      <c r="A1949" s="96" t="s">
        <v>7505</v>
      </c>
      <c r="B1949" s="292">
        <f t="shared" si="30"/>
        <v>0</v>
      </c>
    </row>
    <row r="1950" spans="1:2" hidden="1">
      <c r="A1950" s="96" t="s">
        <v>7801</v>
      </c>
      <c r="B1950" s="292">
        <f t="shared" si="30"/>
        <v>0</v>
      </c>
    </row>
    <row r="1951" spans="1:2" hidden="1">
      <c r="A1951" s="348" t="s">
        <v>7800</v>
      </c>
      <c r="B1951" s="292">
        <f t="shared" si="30"/>
        <v>0</v>
      </c>
    </row>
    <row r="1952" spans="1:2" hidden="1">
      <c r="A1952" s="348" t="s">
        <v>7802</v>
      </c>
      <c r="B1952" s="292">
        <f t="shared" si="30"/>
        <v>0</v>
      </c>
    </row>
    <row r="1953" spans="1:2" hidden="1">
      <c r="A1953" s="347" t="s">
        <v>679</v>
      </c>
      <c r="B1953" s="292">
        <f t="shared" si="30"/>
        <v>0</v>
      </c>
    </row>
    <row r="1954" spans="1:2" hidden="1">
      <c r="A1954" s="347" t="s">
        <v>675</v>
      </c>
      <c r="B1954" s="292">
        <f t="shared" si="30"/>
        <v>0</v>
      </c>
    </row>
    <row r="1955" spans="1:2" hidden="1">
      <c r="A1955" s="347" t="s">
        <v>19747</v>
      </c>
      <c r="B1955" s="292">
        <f t="shared" si="30"/>
        <v>0</v>
      </c>
    </row>
    <row r="1956" spans="1:2" hidden="1">
      <c r="A1956" s="348" t="s">
        <v>7261</v>
      </c>
      <c r="B1956" s="292">
        <f t="shared" si="30"/>
        <v>0</v>
      </c>
    </row>
    <row r="1957" spans="1:2" hidden="1">
      <c r="A1957" s="347" t="s">
        <v>672</v>
      </c>
      <c r="B1957" s="292">
        <f t="shared" si="30"/>
        <v>0</v>
      </c>
    </row>
    <row r="1958" spans="1:2" hidden="1">
      <c r="A1958" s="347" t="s">
        <v>668</v>
      </c>
      <c r="B1958" s="292">
        <f t="shared" si="30"/>
        <v>0</v>
      </c>
    </row>
    <row r="1959" spans="1:2" hidden="1">
      <c r="A1959" s="347" t="s">
        <v>665</v>
      </c>
      <c r="B1959" s="292">
        <f t="shared" si="30"/>
        <v>0</v>
      </c>
    </row>
    <row r="1960" spans="1:2" hidden="1">
      <c r="A1960" s="293" t="s">
        <v>11044</v>
      </c>
      <c r="B1960" s="292">
        <f t="shared" si="30"/>
        <v>0</v>
      </c>
    </row>
    <row r="1961" spans="1:2" hidden="1">
      <c r="A1961" s="293" t="s">
        <v>661</v>
      </c>
      <c r="B1961" s="292">
        <f t="shared" si="30"/>
        <v>0</v>
      </c>
    </row>
    <row r="1962" spans="1:2" hidden="1">
      <c r="A1962" s="96" t="s">
        <v>7978</v>
      </c>
      <c r="B1962" s="292">
        <f t="shared" si="30"/>
        <v>0</v>
      </c>
    </row>
    <row r="1963" spans="1:2" hidden="1">
      <c r="A1963" s="72" t="s">
        <v>23558</v>
      </c>
      <c r="B1963" s="292">
        <f t="shared" si="30"/>
        <v>0</v>
      </c>
    </row>
    <row r="1964" spans="1:2" hidden="1">
      <c r="A1964" s="293" t="s">
        <v>24025</v>
      </c>
      <c r="B1964" s="292">
        <f t="shared" si="30"/>
        <v>0</v>
      </c>
    </row>
    <row r="1965" spans="1:2" hidden="1">
      <c r="A1965" s="293" t="s">
        <v>105</v>
      </c>
      <c r="B1965" s="292">
        <f t="shared" si="30"/>
        <v>0</v>
      </c>
    </row>
    <row r="1966" spans="1:2" hidden="1">
      <c r="A1966" s="293" t="s">
        <v>10333</v>
      </c>
      <c r="B1966" s="292">
        <f t="shared" si="30"/>
        <v>0</v>
      </c>
    </row>
    <row r="1967" spans="1:2" hidden="1">
      <c r="A1967" s="293" t="s">
        <v>6003</v>
      </c>
      <c r="B1967" s="292">
        <f t="shared" si="30"/>
        <v>0</v>
      </c>
    </row>
    <row r="1968" spans="1:2" hidden="1">
      <c r="A1968" s="293" t="s">
        <v>658</v>
      </c>
      <c r="B1968" s="292">
        <f t="shared" si="30"/>
        <v>0</v>
      </c>
    </row>
    <row r="1969" spans="1:2" hidden="1">
      <c r="A1969" s="293" t="s">
        <v>9987</v>
      </c>
      <c r="B1969" s="292">
        <f t="shared" si="30"/>
        <v>0</v>
      </c>
    </row>
    <row r="1970" spans="1:2" hidden="1">
      <c r="A1970" s="96" t="s">
        <v>7387</v>
      </c>
      <c r="B1970" s="292">
        <f t="shared" si="30"/>
        <v>0</v>
      </c>
    </row>
    <row r="1971" spans="1:2" hidden="1">
      <c r="A1971" s="293" t="s">
        <v>654</v>
      </c>
      <c r="B1971" s="292">
        <f t="shared" si="30"/>
        <v>0</v>
      </c>
    </row>
    <row r="1972" spans="1:2" hidden="1">
      <c r="A1972" s="293" t="s">
        <v>650</v>
      </c>
      <c r="B1972" s="292">
        <f t="shared" si="30"/>
        <v>0</v>
      </c>
    </row>
    <row r="1973" spans="1:2" hidden="1">
      <c r="A1973" s="17" t="s">
        <v>12858</v>
      </c>
      <c r="B1973" s="292">
        <f t="shared" si="30"/>
        <v>0</v>
      </c>
    </row>
    <row r="1974" spans="1:2" hidden="1">
      <c r="A1974" s="293" t="s">
        <v>646</v>
      </c>
      <c r="B1974" s="292">
        <f t="shared" si="30"/>
        <v>0</v>
      </c>
    </row>
    <row r="1975" spans="1:2" hidden="1">
      <c r="A1975" s="293" t="s">
        <v>642</v>
      </c>
      <c r="B1975" s="292">
        <f t="shared" si="30"/>
        <v>0</v>
      </c>
    </row>
    <row r="1976" spans="1:2" hidden="1">
      <c r="A1976" s="293" t="s">
        <v>638</v>
      </c>
      <c r="B1976" s="292">
        <f t="shared" si="30"/>
        <v>0</v>
      </c>
    </row>
    <row r="1977" spans="1:2" hidden="1">
      <c r="A1977" s="293" t="s">
        <v>634</v>
      </c>
      <c r="B1977" s="292">
        <f t="shared" si="30"/>
        <v>0</v>
      </c>
    </row>
    <row r="1978" spans="1:2" hidden="1">
      <c r="A1978" s="225" t="s">
        <v>25376</v>
      </c>
      <c r="B1978" s="292">
        <f t="shared" si="30"/>
        <v>0</v>
      </c>
    </row>
    <row r="1979" spans="1:2" hidden="1">
      <c r="A1979" s="293" t="s">
        <v>630</v>
      </c>
      <c r="B1979" s="292">
        <f t="shared" si="30"/>
        <v>0</v>
      </c>
    </row>
    <row r="1980" spans="1:2" hidden="1">
      <c r="A1980" s="293" t="s">
        <v>627</v>
      </c>
      <c r="B1980" s="292">
        <f t="shared" si="30"/>
        <v>0</v>
      </c>
    </row>
    <row r="1981" spans="1:2" hidden="1">
      <c r="A1981" s="293" t="s">
        <v>623</v>
      </c>
      <c r="B1981" s="292">
        <f t="shared" si="30"/>
        <v>0</v>
      </c>
    </row>
    <row r="1982" spans="1:2" hidden="1">
      <c r="A1982" s="293" t="s">
        <v>619</v>
      </c>
      <c r="B1982" s="292">
        <f t="shared" si="30"/>
        <v>0</v>
      </c>
    </row>
    <row r="1983" spans="1:2" hidden="1">
      <c r="A1983" s="15" t="s">
        <v>529</v>
      </c>
      <c r="B1983" s="292">
        <f t="shared" si="30"/>
        <v>0</v>
      </c>
    </row>
  </sheetData>
  <autoFilter ref="A1:B1983">
    <filterColumn colId="1">
      <filters>
        <filter val="1"/>
      </filters>
    </filterColumn>
  </autoFilter>
  <sortState ref="A1:A1983">
    <sortCondition descending="1" ref="A1"/>
  </sortState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Business Object</vt:lpstr>
      <vt:lpstr>Relation Object</vt:lpstr>
      <vt:lpstr>Class Attribute</vt:lpstr>
      <vt:lpstr>Attr_ColumnType체크</vt:lpstr>
      <vt:lpstr>Attribute Displayed Names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2017-06-19T02:33:45Z</dcterms:created>
  <dc:creator>이진경/차장(jinklee@lge.com)</dc:creator>
  <cp:lastModifiedBy>신동식</cp:lastModifiedBy>
  <dcterms:modified xsi:type="dcterms:W3CDTF">2019-05-23T02:25:03Z</dcterms:modified>
</cp:coreProperties>
</file>